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janazurbriggen/Desktop/Supplementary Materials/Aditional Excelfiles/"/>
    </mc:Choice>
  </mc:AlternateContent>
  <xr:revisionPtr revIDLastSave="0" documentId="13_ncr:1_{8BF73473-11DF-E147-9D5D-5AFE39CFC4D4}" xr6:coauthVersionLast="47" xr6:coauthVersionMax="47" xr10:uidLastSave="{00000000-0000-0000-0000-000000000000}"/>
  <bookViews>
    <workbookView xWindow="0" yWindow="500" windowWidth="25400" windowHeight="19380" firstSheet="7" activeTab="11" xr2:uid="{BA18DDBD-72A4-CA42-ACE6-754714CCA7CF}"/>
  </bookViews>
  <sheets>
    <sheet name="WW2_US_Ships_Matlab" sheetId="6" r:id="rId1"/>
    <sheet name="WW2_US_Ships_Summary" sheetId="7" r:id="rId2"/>
    <sheet name="US_Soviet_Nuclear_Weapons" sheetId="8" r:id="rId3"/>
    <sheet name=" Internet_Host_Count" sheetId="9" r:id="rId4"/>
    <sheet name="China_High-Speed_Rail_Network" sheetId="10" r:id="rId5"/>
    <sheet name="China_High-Speed_Rail_Database" sheetId="11" r:id="rId6"/>
    <sheet name="US_Dry_Shale_Gas_Content" sheetId="12" r:id="rId7"/>
    <sheet name="US_Dry_Shale_Gas_Data" sheetId="13" r:id="rId8"/>
    <sheet name="HATCH1.0" sheetId="24" r:id="rId9"/>
    <sheet name="HATCH_v1.5_Clean" sheetId="25" r:id="rId10"/>
    <sheet name="HATCH_v1.5_DataSources" sheetId="26" r:id="rId11"/>
    <sheet name="Recycled Waste EU" sheetId="42" r:id="rId12"/>
    <sheet name="DAC_Growth_Rates" sheetId="2" r:id="rId13"/>
    <sheet name="Sources" sheetId="4" r:id="rId14"/>
  </sheets>
  <externalReferences>
    <externalReference r:id="rId15"/>
  </externalReferences>
  <definedNames>
    <definedName name="ElectrolysisConvF">[1]Lists!$D$3:$F$6</definedName>
    <definedName name="H2dens">0.089</definedName>
    <definedName name="HATCH_v1.5_Clean" localSheetId="9">HATCH_v1.5_Clean!$A$7:$LW$7365</definedName>
    <definedName name="HATCH_v1.5_DataSources" localSheetId="10">HATCH_v1.5_DataSources!$A$5:$H$224</definedName>
    <definedName name="HoursInYear">8760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C2" i="11" l="1"/>
  <c r="D2" i="11"/>
  <c r="E2" i="11"/>
  <c r="C3" i="11"/>
  <c r="D3" i="11"/>
  <c r="E3" i="11"/>
  <c r="C4" i="11"/>
  <c r="D4" i="11"/>
  <c r="E4" i="11"/>
  <c r="C5" i="11"/>
  <c r="D5" i="11"/>
  <c r="E5" i="11"/>
  <c r="C6" i="11"/>
  <c r="D6" i="11"/>
  <c r="E6" i="11"/>
  <c r="C7" i="11"/>
  <c r="D7" i="11"/>
  <c r="E7" i="11"/>
  <c r="C8" i="11"/>
  <c r="D8" i="11"/>
  <c r="E8" i="11"/>
  <c r="C9" i="11"/>
  <c r="D9" i="11"/>
  <c r="E9" i="11"/>
  <c r="C10" i="11"/>
  <c r="D10" i="11"/>
  <c r="E10" i="11"/>
  <c r="C11" i="11"/>
  <c r="D11" i="11"/>
  <c r="E11" i="11"/>
  <c r="C12" i="11"/>
  <c r="D12" i="11"/>
  <c r="E12" i="11"/>
  <c r="C13" i="11"/>
  <c r="D13" i="11"/>
  <c r="E13" i="11"/>
  <c r="C14" i="11"/>
  <c r="D14" i="11"/>
  <c r="E14" i="11"/>
  <c r="C15" i="11"/>
  <c r="D15" i="11"/>
  <c r="E15" i="11"/>
  <c r="C16" i="11"/>
  <c r="D16" i="11"/>
  <c r="E16" i="11"/>
  <c r="C17" i="11"/>
  <c r="D17" i="11"/>
  <c r="E17" i="11"/>
  <c r="C18" i="11"/>
  <c r="D18" i="11"/>
  <c r="E18" i="11"/>
  <c r="C19" i="11"/>
  <c r="D19" i="11"/>
  <c r="E19" i="11"/>
  <c r="C20" i="11"/>
  <c r="D20" i="11"/>
  <c r="E20" i="11"/>
  <c r="C21" i="11"/>
  <c r="D21" i="11"/>
  <c r="E21" i="11"/>
  <c r="C22" i="11"/>
  <c r="D22" i="11"/>
  <c r="E22" i="11"/>
  <c r="C23" i="11"/>
  <c r="D23" i="11"/>
  <c r="E23" i="11"/>
  <c r="C24" i="11"/>
  <c r="D24" i="11"/>
  <c r="E24" i="11"/>
  <c r="C25" i="11"/>
  <c r="D25" i="11"/>
  <c r="E25" i="11"/>
  <c r="C26" i="11"/>
  <c r="D26" i="11"/>
  <c r="E26" i="11"/>
  <c r="C27" i="11"/>
  <c r="D27" i="11"/>
  <c r="E27" i="11"/>
  <c r="C28" i="11"/>
  <c r="D28" i="11"/>
  <c r="E28" i="11"/>
  <c r="C29" i="11"/>
  <c r="D29" i="11"/>
  <c r="E29" i="11"/>
  <c r="C30" i="11"/>
  <c r="D30" i="11"/>
  <c r="E30" i="11"/>
  <c r="C31" i="11"/>
  <c r="D31" i="11"/>
  <c r="E31" i="11"/>
  <c r="C32" i="11"/>
  <c r="D32" i="11"/>
  <c r="E32" i="11"/>
  <c r="C33" i="11"/>
  <c r="D33" i="11"/>
  <c r="E33" i="11"/>
  <c r="C34" i="11"/>
  <c r="D34" i="11"/>
  <c r="E34" i="11"/>
  <c r="C35" i="11"/>
  <c r="D35" i="11"/>
  <c r="E35" i="11"/>
  <c r="C36" i="11"/>
  <c r="D36" i="11"/>
  <c r="E36" i="11"/>
  <c r="C37" i="11"/>
  <c r="D37" i="11"/>
  <c r="E37" i="11"/>
  <c r="C38" i="11"/>
  <c r="D38" i="11"/>
  <c r="E38" i="11"/>
  <c r="C39" i="11"/>
  <c r="D39" i="11"/>
  <c r="E39" i="11"/>
  <c r="C40" i="11"/>
  <c r="D40" i="11"/>
  <c r="E40" i="11"/>
  <c r="C41" i="11"/>
  <c r="D41" i="11"/>
  <c r="E41" i="11"/>
  <c r="C42" i="11"/>
  <c r="D42" i="11"/>
  <c r="E42" i="11"/>
  <c r="C43" i="11"/>
  <c r="D43" i="11"/>
  <c r="E43" i="11"/>
  <c r="C44" i="11"/>
  <c r="D44" i="11"/>
  <c r="E44" i="11"/>
  <c r="C45" i="11"/>
  <c r="D45" i="11"/>
  <c r="E45" i="11"/>
  <c r="C46" i="11"/>
  <c r="D46" i="11"/>
  <c r="E46" i="11"/>
  <c r="C47" i="11"/>
  <c r="D47" i="11"/>
  <c r="E47" i="11"/>
  <c r="C48" i="11"/>
  <c r="D48" i="11"/>
  <c r="E48" i="11"/>
  <c r="C49" i="11"/>
  <c r="D49" i="11"/>
  <c r="E49" i="11"/>
  <c r="C50" i="11"/>
  <c r="D50" i="11"/>
  <c r="E50" i="11"/>
  <c r="C51" i="11"/>
  <c r="D51" i="11"/>
  <c r="E51" i="11"/>
  <c r="C52" i="11"/>
  <c r="D52" i="11"/>
  <c r="E52" i="11"/>
  <c r="C53" i="11"/>
  <c r="D53" i="11"/>
  <c r="E53" i="11"/>
  <c r="C54" i="11"/>
  <c r="D54" i="11"/>
  <c r="E54" i="11"/>
  <c r="C55" i="11"/>
  <c r="D55" i="11"/>
  <c r="E55" i="11"/>
  <c r="C56" i="11"/>
  <c r="D56" i="11"/>
  <c r="E56" i="11"/>
  <c r="C57" i="11"/>
  <c r="D57" i="11"/>
  <c r="E57" i="11"/>
  <c r="C58" i="11"/>
  <c r="D58" i="11"/>
  <c r="E58" i="11"/>
  <c r="C59" i="11"/>
  <c r="D59" i="11"/>
  <c r="E59" i="11"/>
  <c r="C60" i="11"/>
  <c r="D60" i="11"/>
  <c r="E60" i="11"/>
  <c r="C61" i="11"/>
  <c r="D61" i="11"/>
  <c r="E61" i="11"/>
  <c r="C62" i="11"/>
  <c r="D62" i="11"/>
  <c r="E62" i="11"/>
  <c r="C63" i="11"/>
  <c r="D63" i="11"/>
  <c r="E63" i="11"/>
  <c r="C64" i="11"/>
  <c r="D64" i="11"/>
  <c r="E64" i="11"/>
  <c r="C65" i="11"/>
  <c r="D65" i="11"/>
  <c r="E65" i="11"/>
  <c r="C66" i="11"/>
  <c r="D66" i="11"/>
  <c r="E66" i="11"/>
  <c r="C67" i="11"/>
  <c r="D67" i="11"/>
  <c r="E67" i="11"/>
  <c r="C68" i="11"/>
  <c r="D68" i="11"/>
  <c r="E68" i="11"/>
  <c r="C69" i="11"/>
  <c r="D69" i="11"/>
  <c r="E69" i="11"/>
  <c r="C70" i="11"/>
  <c r="D70" i="11"/>
  <c r="E70" i="11"/>
  <c r="C71" i="11"/>
  <c r="D71" i="11"/>
  <c r="E71" i="11"/>
  <c r="C72" i="11"/>
  <c r="D72" i="11"/>
  <c r="E72" i="11"/>
  <c r="C73" i="11"/>
  <c r="D73" i="11"/>
  <c r="E73" i="11"/>
  <c r="C74" i="11"/>
  <c r="D74" i="11"/>
  <c r="E74" i="11"/>
  <c r="C75" i="11"/>
  <c r="D75" i="11"/>
  <c r="E75" i="11"/>
  <c r="C76" i="11"/>
  <c r="D76" i="11"/>
  <c r="E76" i="11"/>
  <c r="C77" i="11"/>
  <c r="D77" i="11"/>
  <c r="E77" i="11"/>
  <c r="C78" i="11"/>
  <c r="D78" i="11"/>
  <c r="E78" i="11"/>
  <c r="C79" i="11"/>
  <c r="D79" i="11"/>
  <c r="E79" i="11"/>
  <c r="C80" i="11"/>
  <c r="D80" i="11"/>
  <c r="E80" i="11"/>
  <c r="C81" i="11"/>
  <c r="D81" i="11"/>
  <c r="E81" i="11"/>
  <c r="C82" i="11"/>
  <c r="D82" i="11"/>
  <c r="E82" i="11"/>
  <c r="C83" i="11"/>
  <c r="D83" i="11"/>
  <c r="E83" i="11"/>
  <c r="C84" i="11"/>
  <c r="D84" i="11"/>
  <c r="E84" i="11"/>
  <c r="C85" i="11"/>
  <c r="D85" i="11"/>
  <c r="E85" i="11"/>
  <c r="C86" i="11"/>
  <c r="D86" i="11"/>
  <c r="E86" i="11"/>
  <c r="C87" i="11"/>
  <c r="D87" i="11"/>
  <c r="E87" i="11"/>
  <c r="C88" i="11"/>
  <c r="D88" i="11"/>
  <c r="E88" i="11"/>
  <c r="C89" i="11"/>
  <c r="D89" i="11"/>
  <c r="E89" i="11"/>
  <c r="C90" i="11"/>
  <c r="D90" i="11"/>
  <c r="E90" i="11"/>
  <c r="C91" i="11"/>
  <c r="D91" i="11"/>
  <c r="E91" i="11"/>
  <c r="C92" i="11"/>
  <c r="D92" i="11"/>
  <c r="E92" i="11"/>
  <c r="C93" i="11"/>
  <c r="D93" i="11"/>
  <c r="E93" i="11"/>
  <c r="C94" i="11"/>
  <c r="D94" i="11"/>
  <c r="E94" i="11"/>
  <c r="C95" i="11"/>
  <c r="D95" i="11"/>
  <c r="E95" i="11"/>
  <c r="C96" i="11"/>
  <c r="D96" i="11"/>
  <c r="E96" i="11"/>
  <c r="C97" i="11"/>
  <c r="D97" i="11"/>
  <c r="E97" i="11"/>
  <c r="C98" i="11"/>
  <c r="D98" i="11"/>
  <c r="E98" i="11"/>
  <c r="C99" i="11"/>
  <c r="D99" i="11"/>
  <c r="E99" i="11"/>
  <c r="C100" i="11"/>
  <c r="D100" i="11"/>
  <c r="E100" i="11"/>
  <c r="C101" i="11"/>
  <c r="D101" i="11"/>
  <c r="E101" i="11"/>
  <c r="C102" i="11"/>
  <c r="D102" i="11"/>
  <c r="E102" i="11"/>
  <c r="C103" i="11"/>
  <c r="D103" i="11"/>
  <c r="E103" i="11"/>
  <c r="C104" i="11"/>
  <c r="D104" i="11"/>
  <c r="E104" i="11"/>
  <c r="C105" i="11"/>
  <c r="D105" i="11"/>
  <c r="E105" i="11"/>
  <c r="C106" i="11"/>
  <c r="D106" i="11"/>
  <c r="E106" i="11"/>
  <c r="C107" i="11"/>
  <c r="D107" i="11"/>
  <c r="E107" i="11"/>
  <c r="C108" i="11"/>
  <c r="D108" i="11"/>
  <c r="E108" i="11"/>
  <c r="C109" i="11"/>
  <c r="D109" i="11"/>
  <c r="E109" i="11"/>
  <c r="C110" i="11"/>
  <c r="D110" i="11"/>
  <c r="E110" i="11"/>
  <c r="C111" i="11"/>
  <c r="D111" i="11"/>
  <c r="E111" i="11"/>
  <c r="C112" i="11"/>
  <c r="D112" i="11"/>
  <c r="E112" i="11"/>
  <c r="C113" i="11"/>
  <c r="D113" i="11"/>
  <c r="E113" i="11"/>
  <c r="C114" i="11"/>
  <c r="D114" i="11"/>
  <c r="E114" i="11"/>
  <c r="C115" i="11"/>
  <c r="D115" i="11"/>
  <c r="E115" i="11"/>
  <c r="C116" i="11"/>
  <c r="D116" i="11"/>
  <c r="E116" i="11"/>
  <c r="C117" i="11"/>
  <c r="D117" i="11"/>
  <c r="E117" i="11"/>
  <c r="C118" i="11"/>
  <c r="D118" i="11"/>
  <c r="E118" i="11"/>
  <c r="C119" i="11"/>
  <c r="D119" i="11"/>
  <c r="E119" i="11"/>
  <c r="C120" i="11"/>
  <c r="D120" i="11"/>
  <c r="E120" i="11"/>
  <c r="C121" i="11"/>
  <c r="D121" i="11"/>
  <c r="E121" i="11"/>
  <c r="C122" i="11"/>
  <c r="D122" i="11"/>
  <c r="E122" i="11"/>
  <c r="C123" i="11"/>
  <c r="D123" i="11"/>
  <c r="E123" i="11"/>
  <c r="C124" i="11"/>
  <c r="D124" i="11"/>
  <c r="E124" i="11"/>
  <c r="C125" i="11"/>
  <c r="D125" i="11"/>
  <c r="E125" i="11"/>
  <c r="C126" i="11"/>
  <c r="D126" i="11"/>
  <c r="E126" i="11"/>
  <c r="C127" i="11"/>
  <c r="D127" i="11"/>
  <c r="E127" i="11"/>
  <c r="C128" i="11"/>
  <c r="D128" i="11"/>
  <c r="E128" i="11"/>
  <c r="C129" i="11"/>
  <c r="D129" i="11"/>
  <c r="E129" i="11"/>
  <c r="C130" i="11"/>
  <c r="D130" i="11"/>
  <c r="E130" i="11"/>
  <c r="C131" i="11"/>
  <c r="D131" i="11"/>
  <c r="E131" i="11"/>
  <c r="C132" i="11"/>
  <c r="D132" i="11"/>
  <c r="E132" i="11"/>
  <c r="C133" i="11"/>
  <c r="D133" i="11"/>
  <c r="E133" i="11"/>
  <c r="C134" i="11"/>
  <c r="D134" i="11"/>
  <c r="E134" i="11"/>
  <c r="C135" i="11"/>
  <c r="D135" i="11"/>
  <c r="E135" i="11"/>
  <c r="C136" i="11"/>
  <c r="D136" i="11"/>
  <c r="E136" i="11"/>
  <c r="C137" i="11"/>
  <c r="D137" i="11"/>
  <c r="E137" i="11"/>
  <c r="C138" i="11"/>
  <c r="D138" i="11"/>
  <c r="E138" i="11"/>
  <c r="C139" i="11"/>
  <c r="D139" i="11"/>
  <c r="E139" i="11"/>
  <c r="C140" i="11"/>
  <c r="D140" i="11"/>
  <c r="E140" i="11"/>
  <c r="C141" i="11"/>
  <c r="D141" i="11"/>
  <c r="E141" i="11"/>
  <c r="C142" i="11"/>
  <c r="D142" i="11"/>
  <c r="E142" i="11"/>
  <c r="C143" i="11"/>
  <c r="D143" i="11"/>
  <c r="E143" i="11"/>
  <c r="C144" i="11"/>
  <c r="D144" i="11"/>
  <c r="E144" i="11"/>
  <c r="C145" i="11"/>
  <c r="D145" i="11"/>
  <c r="E145" i="11"/>
  <c r="C146" i="11"/>
  <c r="D146" i="11"/>
  <c r="E146" i="11"/>
  <c r="C147" i="11"/>
  <c r="D147" i="11"/>
  <c r="E147" i="11"/>
  <c r="C148" i="11"/>
  <c r="D148" i="11"/>
  <c r="E148" i="11"/>
  <c r="C149" i="11"/>
  <c r="D149" i="11"/>
  <c r="E149" i="11"/>
  <c r="C150" i="11"/>
  <c r="D150" i="11"/>
  <c r="E150" i="11"/>
  <c r="C151" i="11"/>
  <c r="D151" i="11"/>
  <c r="E151" i="11"/>
  <c r="C152" i="11"/>
  <c r="D152" i="11"/>
  <c r="E152" i="11"/>
  <c r="C153" i="11"/>
  <c r="D153" i="11"/>
  <c r="E153" i="11"/>
  <c r="C154" i="11"/>
  <c r="D154" i="11"/>
  <c r="E154" i="11"/>
  <c r="C155" i="11"/>
  <c r="D155" i="11"/>
  <c r="E155" i="11"/>
  <c r="C156" i="11"/>
  <c r="D156" i="11"/>
  <c r="E156" i="11"/>
  <c r="C157" i="11"/>
  <c r="D157" i="11"/>
  <c r="E157" i="11"/>
  <c r="C158" i="11"/>
  <c r="D158" i="11"/>
  <c r="E158" i="11"/>
  <c r="C159" i="11"/>
  <c r="D159" i="11"/>
  <c r="E159" i="11"/>
  <c r="C160" i="11"/>
  <c r="D160" i="11"/>
  <c r="E160" i="11"/>
  <c r="C161" i="11"/>
  <c r="D161" i="11"/>
  <c r="E161" i="11"/>
  <c r="C162" i="11"/>
  <c r="D162" i="11"/>
  <c r="E162" i="11"/>
  <c r="C163" i="11"/>
  <c r="D163" i="11"/>
  <c r="E163" i="11"/>
  <c r="C164" i="11"/>
  <c r="D164" i="11"/>
  <c r="E164" i="11"/>
  <c r="C165" i="11"/>
  <c r="D165" i="11"/>
  <c r="E165" i="11"/>
  <c r="C166" i="11"/>
  <c r="D166" i="11"/>
  <c r="E166" i="11"/>
  <c r="C167" i="11"/>
  <c r="D167" i="11"/>
  <c r="E167" i="11"/>
  <c r="C168" i="11"/>
  <c r="D168" i="11"/>
  <c r="E168" i="11"/>
  <c r="C169" i="11"/>
  <c r="D169" i="11"/>
  <c r="E169" i="11"/>
  <c r="C170" i="11"/>
  <c r="D170" i="11"/>
  <c r="E170" i="11"/>
  <c r="C171" i="11"/>
  <c r="D171" i="11"/>
  <c r="E171" i="11"/>
  <c r="C172" i="11"/>
  <c r="D172" i="11"/>
  <c r="E172" i="11"/>
  <c r="C173" i="11"/>
  <c r="D173" i="11"/>
  <c r="E173" i="11"/>
  <c r="C174" i="11"/>
  <c r="D174" i="11"/>
  <c r="E174" i="11"/>
  <c r="C175" i="11"/>
  <c r="D175" i="11"/>
  <c r="E175" i="11"/>
  <c r="C176" i="11"/>
  <c r="D176" i="11"/>
  <c r="E176" i="11"/>
  <c r="C177" i="11"/>
  <c r="D177" i="11"/>
  <c r="E177" i="11"/>
  <c r="C178" i="11"/>
  <c r="D178" i="11"/>
  <c r="E178" i="11"/>
  <c r="C179" i="11"/>
  <c r="D179" i="11"/>
  <c r="E179" i="11"/>
  <c r="C180" i="11"/>
  <c r="D180" i="11"/>
  <c r="E180" i="11"/>
  <c r="C181" i="11"/>
  <c r="D181" i="11"/>
  <c r="E181" i="11"/>
  <c r="C182" i="11"/>
  <c r="D182" i="11"/>
  <c r="E182" i="11"/>
  <c r="C183" i="11"/>
  <c r="D183" i="11"/>
  <c r="E183" i="11"/>
  <c r="C184" i="11"/>
  <c r="D184" i="11"/>
  <c r="E184" i="11"/>
  <c r="C185" i="11"/>
  <c r="D185" i="11"/>
  <c r="E185" i="11"/>
  <c r="C186" i="11"/>
  <c r="D186" i="11"/>
  <c r="E186" i="11"/>
  <c r="C187" i="11"/>
  <c r="D187" i="11"/>
  <c r="E187" i="11"/>
  <c r="C188" i="11"/>
  <c r="D188" i="11"/>
  <c r="E188" i="11"/>
  <c r="C189" i="11"/>
  <c r="D189" i="11"/>
  <c r="E189" i="11"/>
  <c r="C190" i="11"/>
  <c r="D190" i="11"/>
  <c r="E190" i="11"/>
  <c r="C191" i="11"/>
  <c r="D191" i="11"/>
  <c r="E191" i="11"/>
  <c r="C192" i="11"/>
  <c r="D192" i="11"/>
  <c r="E192" i="11"/>
  <c r="C193" i="11"/>
  <c r="D193" i="11"/>
  <c r="E193" i="11"/>
  <c r="C194" i="11"/>
  <c r="D194" i="11"/>
  <c r="E194" i="11"/>
  <c r="C195" i="11"/>
  <c r="D195" i="11"/>
  <c r="E195" i="11"/>
  <c r="C196" i="11"/>
  <c r="D196" i="11"/>
  <c r="E196" i="11"/>
  <c r="C197" i="11"/>
  <c r="D197" i="11"/>
  <c r="E197" i="11"/>
  <c r="C198" i="11"/>
  <c r="D198" i="11"/>
  <c r="E198" i="11"/>
  <c r="C199" i="11"/>
  <c r="D199" i="11"/>
  <c r="E199" i="11"/>
  <c r="C200" i="11"/>
  <c r="D200" i="11"/>
  <c r="E200" i="11"/>
  <c r="C201" i="11"/>
  <c r="D201" i="11"/>
  <c r="E201" i="11"/>
  <c r="C202" i="11"/>
  <c r="D202" i="11"/>
  <c r="E202" i="11"/>
  <c r="C203" i="11"/>
  <c r="D203" i="11"/>
  <c r="E203" i="11"/>
  <c r="C204" i="11"/>
  <c r="D204" i="11"/>
  <c r="E204" i="11"/>
  <c r="C205" i="11"/>
  <c r="D205" i="11"/>
  <c r="E205" i="11"/>
  <c r="C206" i="11"/>
  <c r="D206" i="11"/>
  <c r="E206" i="11"/>
  <c r="C207" i="11"/>
  <c r="D207" i="11"/>
  <c r="E207" i="11"/>
  <c r="C208" i="11"/>
  <c r="D208" i="11"/>
  <c r="E208" i="11"/>
  <c r="C209" i="11"/>
  <c r="D209" i="11"/>
  <c r="E209" i="11"/>
  <c r="C210" i="11"/>
  <c r="D210" i="11"/>
  <c r="E210" i="11"/>
  <c r="C211" i="11"/>
  <c r="D211" i="11"/>
  <c r="E211" i="11"/>
  <c r="C212" i="11"/>
  <c r="D212" i="11"/>
  <c r="E212" i="11"/>
  <c r="C213" i="11"/>
  <c r="D213" i="11"/>
  <c r="E213" i="11"/>
  <c r="C214" i="11"/>
  <c r="D214" i="11"/>
  <c r="E214" i="11"/>
  <c r="C215" i="11"/>
  <c r="D215" i="11"/>
  <c r="E215" i="11"/>
  <c r="C216" i="11"/>
  <c r="D216" i="11"/>
  <c r="E216" i="11"/>
  <c r="C217" i="11"/>
  <c r="D217" i="11"/>
  <c r="E217" i="11"/>
  <c r="C218" i="11"/>
  <c r="D218" i="11"/>
  <c r="E218" i="11"/>
  <c r="C219" i="11"/>
  <c r="D219" i="11"/>
  <c r="E219" i="11"/>
  <c r="C220" i="11"/>
  <c r="D220" i="11"/>
  <c r="E220" i="11"/>
  <c r="C221" i="11"/>
  <c r="D221" i="11"/>
  <c r="E221" i="11"/>
  <c r="C222" i="11"/>
  <c r="D222" i="11"/>
  <c r="E222" i="11"/>
  <c r="C223" i="11"/>
  <c r="D223" i="11"/>
  <c r="E223" i="11"/>
  <c r="C224" i="11"/>
  <c r="D224" i="11"/>
  <c r="E224" i="11"/>
  <c r="C225" i="11"/>
  <c r="D225" i="11"/>
  <c r="E225" i="11"/>
  <c r="C226" i="11"/>
  <c r="D226" i="11"/>
  <c r="E226" i="11"/>
  <c r="C227" i="11"/>
  <c r="D227" i="11"/>
  <c r="E227" i="11"/>
  <c r="C228" i="11"/>
  <c r="D228" i="11"/>
  <c r="E228" i="11"/>
  <c r="C229" i="11"/>
  <c r="D229" i="11"/>
  <c r="E229" i="11"/>
  <c r="C230" i="11"/>
  <c r="D230" i="11"/>
  <c r="E230" i="11"/>
  <c r="C231" i="11"/>
  <c r="D231" i="11"/>
  <c r="E231" i="11"/>
  <c r="C232" i="11"/>
  <c r="D232" i="11"/>
  <c r="E232" i="11"/>
  <c r="C233" i="11"/>
  <c r="D233" i="11"/>
  <c r="E233" i="11"/>
  <c r="C234" i="11"/>
  <c r="D234" i="11"/>
  <c r="E234" i="11"/>
  <c r="C235" i="11"/>
  <c r="D235" i="11"/>
  <c r="E235" i="11"/>
  <c r="C236" i="11"/>
  <c r="D236" i="11"/>
  <c r="E236" i="11"/>
  <c r="C237" i="11"/>
  <c r="D237" i="11"/>
  <c r="E237" i="11"/>
  <c r="C238" i="11"/>
  <c r="D238" i="11"/>
  <c r="E238" i="11"/>
  <c r="C239" i="11"/>
  <c r="D239" i="11"/>
  <c r="E239" i="11"/>
  <c r="C240" i="11"/>
  <c r="D240" i="11"/>
  <c r="E240" i="11"/>
  <c r="C241" i="11"/>
  <c r="D241" i="11"/>
  <c r="E241" i="11"/>
  <c r="C242" i="11"/>
  <c r="D242" i="11"/>
  <c r="E242" i="11"/>
  <c r="C243" i="11"/>
  <c r="D243" i="11"/>
  <c r="E243" i="11"/>
  <c r="C244" i="11"/>
  <c r="D244" i="11"/>
  <c r="E244" i="11"/>
  <c r="C245" i="11"/>
  <c r="D245" i="11"/>
  <c r="E245" i="11"/>
  <c r="C246" i="11"/>
  <c r="D246" i="11"/>
  <c r="E246" i="11"/>
  <c r="C247" i="11"/>
  <c r="D247" i="11"/>
  <c r="E247" i="11"/>
  <c r="C248" i="11"/>
  <c r="D248" i="11"/>
  <c r="E248" i="11"/>
  <c r="C249" i="11"/>
  <c r="D249" i="11"/>
  <c r="E249" i="11"/>
  <c r="C250" i="11"/>
  <c r="D250" i="11"/>
  <c r="E250" i="11"/>
  <c r="C251" i="11"/>
  <c r="D251" i="11"/>
  <c r="E251" i="11"/>
  <c r="C252" i="11"/>
  <c r="D252" i="11"/>
  <c r="E252" i="11"/>
  <c r="C253" i="11"/>
  <c r="D253" i="11"/>
  <c r="E253" i="11"/>
  <c r="C254" i="11"/>
  <c r="D254" i="11"/>
  <c r="E254" i="11"/>
  <c r="C255" i="11"/>
  <c r="D255" i="11"/>
  <c r="E255" i="11"/>
  <c r="C256" i="11"/>
  <c r="D256" i="11"/>
  <c r="E256" i="11"/>
  <c r="C257" i="11"/>
  <c r="D257" i="11"/>
  <c r="E257" i="11"/>
  <c r="C258" i="11"/>
  <c r="D258" i="11"/>
  <c r="E258" i="11"/>
  <c r="C259" i="11"/>
  <c r="D259" i="11"/>
  <c r="E259" i="11"/>
  <c r="C260" i="11"/>
  <c r="D260" i="11"/>
  <c r="E260" i="11"/>
  <c r="C261" i="11"/>
  <c r="D261" i="11"/>
  <c r="E261" i="11"/>
  <c r="C262" i="11"/>
  <c r="D262" i="11"/>
  <c r="E262" i="11"/>
  <c r="C263" i="11"/>
  <c r="D263" i="11"/>
  <c r="E263" i="11"/>
  <c r="C264" i="11"/>
  <c r="D264" i="11"/>
  <c r="E264" i="11"/>
  <c r="C265" i="11"/>
  <c r="D265" i="11"/>
  <c r="E265" i="11"/>
  <c r="C266" i="11"/>
  <c r="D266" i="11"/>
  <c r="E266" i="11"/>
  <c r="C267" i="11"/>
  <c r="D267" i="11"/>
  <c r="E267" i="11"/>
  <c r="C268" i="11"/>
  <c r="D268" i="11"/>
  <c r="E268" i="11"/>
  <c r="C269" i="11"/>
  <c r="D269" i="11"/>
  <c r="E269" i="11"/>
  <c r="C270" i="11"/>
  <c r="D270" i="11"/>
  <c r="E270" i="11"/>
  <c r="C271" i="11"/>
  <c r="D271" i="11"/>
  <c r="E271" i="11"/>
  <c r="C272" i="11"/>
  <c r="D272" i="11"/>
  <c r="E272" i="11"/>
  <c r="C273" i="11"/>
  <c r="D273" i="11"/>
  <c r="E273" i="11"/>
  <c r="C274" i="11"/>
  <c r="D274" i="11"/>
  <c r="E274" i="11"/>
  <c r="C275" i="11"/>
  <c r="D275" i="11"/>
  <c r="E275" i="11"/>
  <c r="C276" i="11"/>
  <c r="D276" i="11"/>
  <c r="E276" i="11"/>
  <c r="C277" i="11"/>
  <c r="D277" i="11"/>
  <c r="E277" i="11"/>
  <c r="C278" i="11"/>
  <c r="D278" i="11"/>
  <c r="E278" i="11"/>
  <c r="C279" i="11"/>
  <c r="D279" i="11"/>
  <c r="E279" i="11"/>
  <c r="C280" i="11"/>
  <c r="D280" i="11"/>
  <c r="E280" i="11"/>
  <c r="C281" i="11"/>
  <c r="D281" i="11"/>
  <c r="E281" i="11"/>
  <c r="C282" i="11"/>
  <c r="D282" i="11"/>
  <c r="E282" i="11"/>
  <c r="C283" i="11"/>
  <c r="D283" i="11"/>
  <c r="E283" i="11"/>
  <c r="C284" i="11"/>
  <c r="D284" i="11"/>
  <c r="E284" i="11"/>
  <c r="C285" i="11"/>
  <c r="D285" i="11"/>
  <c r="E285" i="11"/>
  <c r="C286" i="11"/>
  <c r="D286" i="11"/>
  <c r="E286" i="11"/>
  <c r="C287" i="11"/>
  <c r="D287" i="11"/>
  <c r="E287" i="11"/>
  <c r="C288" i="11"/>
  <c r="D288" i="11"/>
  <c r="E288" i="11"/>
  <c r="C289" i="11"/>
  <c r="D289" i="11"/>
  <c r="E289" i="11"/>
  <c r="C290" i="11"/>
  <c r="D290" i="11"/>
  <c r="E290" i="11"/>
  <c r="C291" i="11"/>
  <c r="D291" i="11"/>
  <c r="E291" i="11"/>
  <c r="C292" i="11"/>
  <c r="D292" i="11"/>
  <c r="E292" i="11"/>
  <c r="C293" i="11"/>
  <c r="D293" i="11"/>
  <c r="E293" i="11"/>
  <c r="C294" i="11"/>
  <c r="D294" i="11"/>
  <c r="E294" i="11"/>
  <c r="C295" i="11"/>
  <c r="D295" i="11"/>
  <c r="E295" i="11"/>
  <c r="C296" i="11"/>
  <c r="D296" i="11"/>
  <c r="E296" i="11"/>
  <c r="C297" i="11"/>
  <c r="D297" i="11"/>
  <c r="E297" i="11"/>
  <c r="C298" i="11"/>
  <c r="D298" i="11"/>
  <c r="E298" i="11"/>
  <c r="C299" i="11"/>
  <c r="D299" i="11"/>
  <c r="E299" i="11"/>
  <c r="C300" i="11"/>
  <c r="D300" i="11"/>
  <c r="E300" i="11"/>
  <c r="C301" i="11"/>
  <c r="D301" i="11"/>
  <c r="E301" i="11"/>
  <c r="C302" i="11"/>
  <c r="D302" i="11"/>
  <c r="E302" i="11"/>
  <c r="C303" i="11"/>
  <c r="D303" i="11"/>
  <c r="E303" i="11"/>
  <c r="C304" i="11"/>
  <c r="D304" i="11"/>
  <c r="E304" i="11"/>
  <c r="C305" i="11"/>
  <c r="D305" i="11"/>
  <c r="E305" i="11"/>
  <c r="C306" i="11"/>
  <c r="D306" i="11"/>
  <c r="E306" i="11"/>
  <c r="C307" i="11"/>
  <c r="D307" i="11"/>
  <c r="E307" i="11"/>
  <c r="C308" i="11"/>
  <c r="D308" i="11"/>
  <c r="E308" i="11"/>
  <c r="C309" i="11"/>
  <c r="D309" i="11"/>
  <c r="E309" i="11"/>
  <c r="C310" i="11"/>
  <c r="D310" i="11"/>
  <c r="E310" i="11"/>
  <c r="C311" i="11"/>
  <c r="D311" i="11"/>
  <c r="E311" i="11"/>
  <c r="C312" i="11"/>
  <c r="D312" i="11"/>
  <c r="E312" i="11"/>
  <c r="C313" i="11"/>
  <c r="D313" i="11"/>
  <c r="E313" i="11"/>
  <c r="C314" i="11"/>
  <c r="D314" i="11"/>
  <c r="E314" i="11"/>
  <c r="P5" i="7"/>
  <c r="P6" i="7"/>
  <c r="P7" i="7"/>
  <c r="P8" i="7"/>
  <c r="P9" i="7"/>
  <c r="P10" i="7"/>
  <c r="P11" i="7"/>
  <c r="C2" i="6"/>
  <c r="D2" i="6" s="1"/>
  <c r="F2" i="6"/>
  <c r="F3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C14" i="6"/>
  <c r="D14" i="6" s="1"/>
  <c r="C26" i="6"/>
  <c r="C38" i="6"/>
  <c r="C50" i="6"/>
  <c r="C62" i="6"/>
  <c r="C74" i="6"/>
  <c r="P2" i="7" l="1"/>
  <c r="Q9" i="7"/>
  <c r="P13" i="7"/>
  <c r="D50" i="6"/>
  <c r="C51" i="6"/>
  <c r="D62" i="6"/>
  <c r="C63" i="6"/>
  <c r="D74" i="6"/>
  <c r="C75" i="6"/>
  <c r="D38" i="6"/>
  <c r="C39" i="6"/>
  <c r="D26" i="6"/>
  <c r="C27" i="6"/>
  <c r="R9" i="7"/>
  <c r="C3" i="6"/>
  <c r="C15" i="6"/>
  <c r="D3" i="6" l="1"/>
  <c r="C4" i="6"/>
  <c r="D27" i="6"/>
  <c r="C28" i="6"/>
  <c r="D39" i="6"/>
  <c r="C40" i="6"/>
  <c r="D75" i="6"/>
  <c r="C76" i="6"/>
  <c r="D63" i="6"/>
  <c r="C64" i="6"/>
  <c r="D51" i="6"/>
  <c r="C52" i="6"/>
  <c r="D15" i="6"/>
  <c r="C16" i="6"/>
  <c r="C65" i="6" l="1"/>
  <c r="D64" i="6"/>
  <c r="D28" i="6"/>
  <c r="C29" i="6"/>
  <c r="D52" i="6"/>
  <c r="C53" i="6"/>
  <c r="D76" i="6"/>
  <c r="C77" i="6"/>
  <c r="C41" i="6"/>
  <c r="D40" i="6"/>
  <c r="C5" i="6"/>
  <c r="D4" i="6"/>
  <c r="C17" i="6"/>
  <c r="D16" i="6"/>
  <c r="D41" i="6" l="1"/>
  <c r="C42" i="6"/>
  <c r="D5" i="6"/>
  <c r="C6" i="6"/>
  <c r="D77" i="6"/>
  <c r="C78" i="6"/>
  <c r="D53" i="6"/>
  <c r="C54" i="6"/>
  <c r="D29" i="6"/>
  <c r="C30" i="6"/>
  <c r="D17" i="6"/>
  <c r="C18" i="6"/>
  <c r="D65" i="6"/>
  <c r="C66" i="6"/>
  <c r="D66" i="6" l="1"/>
  <c r="C67" i="6"/>
  <c r="D6" i="6"/>
  <c r="C7" i="6"/>
  <c r="D18" i="6"/>
  <c r="C19" i="6"/>
  <c r="D30" i="6"/>
  <c r="C31" i="6"/>
  <c r="D54" i="6"/>
  <c r="C55" i="6"/>
  <c r="D78" i="6"/>
  <c r="C79" i="6"/>
  <c r="D42" i="6"/>
  <c r="C43" i="6"/>
  <c r="D31" i="6" l="1"/>
  <c r="C32" i="6"/>
  <c r="D79" i="6"/>
  <c r="C80" i="6"/>
  <c r="D55" i="6"/>
  <c r="C56" i="6"/>
  <c r="D67" i="6"/>
  <c r="C68" i="6"/>
  <c r="D19" i="6"/>
  <c r="C20" i="6"/>
  <c r="D7" i="6"/>
  <c r="C8" i="6"/>
  <c r="D43" i="6"/>
  <c r="C44" i="6"/>
  <c r="D20" i="6" l="1"/>
  <c r="C21" i="6"/>
  <c r="D68" i="6"/>
  <c r="C69" i="6"/>
  <c r="C57" i="6"/>
  <c r="D56" i="6"/>
  <c r="C33" i="6"/>
  <c r="D32" i="6"/>
  <c r="D8" i="6"/>
  <c r="C9" i="6"/>
  <c r="C81" i="6"/>
  <c r="D80" i="6"/>
  <c r="D44" i="6"/>
  <c r="C45" i="6"/>
  <c r="D81" i="6" l="1"/>
  <c r="C82" i="6"/>
  <c r="D45" i="6"/>
  <c r="C46" i="6"/>
  <c r="D9" i="6"/>
  <c r="C10" i="6"/>
  <c r="D33" i="6"/>
  <c r="C34" i="6"/>
  <c r="D57" i="6"/>
  <c r="C58" i="6"/>
  <c r="D69" i="6"/>
  <c r="C70" i="6"/>
  <c r="D21" i="6"/>
  <c r="C22" i="6"/>
  <c r="D58" i="6" l="1"/>
  <c r="C59" i="6"/>
  <c r="D70" i="6"/>
  <c r="C71" i="6"/>
  <c r="D82" i="6"/>
  <c r="C83" i="6"/>
  <c r="D34" i="6"/>
  <c r="C35" i="6"/>
  <c r="D10" i="6"/>
  <c r="C11" i="6"/>
  <c r="D46" i="6"/>
  <c r="C47" i="6"/>
  <c r="D22" i="6"/>
  <c r="C23" i="6"/>
  <c r="D47" i="6" l="1"/>
  <c r="C48" i="6"/>
  <c r="D11" i="6"/>
  <c r="C12" i="6"/>
  <c r="D83" i="6"/>
  <c r="C84" i="6"/>
  <c r="D71" i="6"/>
  <c r="C72" i="6"/>
  <c r="D59" i="6"/>
  <c r="C60" i="6"/>
  <c r="D35" i="6"/>
  <c r="C36" i="6"/>
  <c r="D23" i="6"/>
  <c r="C24" i="6"/>
  <c r="C73" i="6" l="1"/>
  <c r="D73" i="6" s="1"/>
  <c r="D72" i="6"/>
  <c r="D84" i="6"/>
  <c r="C85" i="6"/>
  <c r="D85" i="6" s="1"/>
  <c r="D36" i="6"/>
  <c r="C37" i="6"/>
  <c r="D37" i="6" s="1"/>
  <c r="D60" i="6"/>
  <c r="C61" i="6"/>
  <c r="D61" i="6" s="1"/>
  <c r="D12" i="6"/>
  <c r="C13" i="6"/>
  <c r="D13" i="6" s="1"/>
  <c r="C25" i="6"/>
  <c r="D25" i="6" s="1"/>
  <c r="D24" i="6"/>
  <c r="C49" i="6"/>
  <c r="D49" i="6" s="1"/>
  <c r="D48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6A7F02-5ACE-5F4B-9981-389DDC1C7F7E}" name="HATCH_v1.5_Clean" type="6" refreshedVersion="8" background="1" saveData="1">
    <textPr sourceFile="/Users/tatjanazurbriggen/Desktop/HATCH_v1.5_Clean.csv" thousands="_x0019_" tab="0" comma="1">
      <textFields count="3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37646A4-4A33-F140-9BE6-B553225A68C5}" name="HATCH_v1.5_DataSources" type="6" refreshedVersion="8" background="1" saveData="1">
    <textPr sourceFile="/Users/tatjanazurbriggen/Desktop/Master Thesis/Approach after Odenweller/Databases/HATCH_v1.5_DataSources.csv" thousands="_x0019_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<sst xmlns="http://schemas.openxmlformats.org/spreadsheetml/2006/main" count="69271" uniqueCount="9252">
  <si>
    <t>Metric</t>
  </si>
  <si>
    <t>Biochar</t>
  </si>
  <si>
    <t>BECCS</t>
  </si>
  <si>
    <t>DAC</t>
  </si>
  <si>
    <t>2020 - 2030</t>
  </si>
  <si>
    <t>Market Wide</t>
  </si>
  <si>
    <t>2020 - 2025</t>
  </si>
  <si>
    <t>Stockholm Exergi</t>
  </si>
  <si>
    <t>Drax</t>
  </si>
  <si>
    <t>2022 - 2036</t>
  </si>
  <si>
    <t>European Biochar Consortium</t>
  </si>
  <si>
    <t>2021 - 2035</t>
  </si>
  <si>
    <t>Carbon Engineering</t>
  </si>
  <si>
    <t>2021 - 2040</t>
  </si>
  <si>
    <t>Anonymous DAC Company</t>
  </si>
  <si>
    <t>Parallel Carbon</t>
  </si>
  <si>
    <t>2021 - 2026</t>
  </si>
  <si>
    <t>Soletair</t>
  </si>
  <si>
    <t>Heirloom</t>
  </si>
  <si>
    <t>2021 - 2030</t>
  </si>
  <si>
    <t>Carbon Capture</t>
  </si>
  <si>
    <t>2021 - 2050</t>
  </si>
  <si>
    <t>Capture6</t>
  </si>
  <si>
    <t>Climeworks</t>
  </si>
  <si>
    <t>Market wide</t>
  </si>
  <si>
    <t>CAGR Growth Rate</t>
  </si>
  <si>
    <t>Growth Rate Years</t>
  </si>
  <si>
    <t>Notes</t>
  </si>
  <si>
    <t>CDR Method</t>
  </si>
  <si>
    <t>Supplementary Table 2. Growth rates extrapolated from each company’s announcements using a compound annual growth rate</t>
  </si>
  <si>
    <t>Median (Min: 2%, Max: 123%, 25thPerc: 5%, 75thPerc: 10%)</t>
  </si>
  <si>
    <t>DAC (general)</t>
  </si>
  <si>
    <t>CAGR</t>
  </si>
  <si>
    <t>2020 - 2050</t>
  </si>
  <si>
    <t>Growth Rates</t>
  </si>
  <si>
    <t xml:space="preserve">DAC Company </t>
  </si>
  <si>
    <t>Scenario Year</t>
  </si>
  <si>
    <t>Reference</t>
  </si>
  <si>
    <t>[1]</t>
  </si>
  <si>
    <t>[2]</t>
  </si>
  <si>
    <t>[3]</t>
  </si>
  <si>
    <t>[4]</t>
  </si>
  <si>
    <t>[5]</t>
  </si>
  <si>
    <t>[6]</t>
  </si>
  <si>
    <t>[7]</t>
  </si>
  <si>
    <t>[8]</t>
  </si>
  <si>
    <t xml:space="preserve">Number </t>
  </si>
  <si>
    <t xml:space="preserve">Link </t>
  </si>
  <si>
    <t>[9]</t>
  </si>
  <si>
    <t>Fischer, G. J. (1949): A Statistical Summary of Shipbuilding Under the US Maritime Commission During World War II, US Government Printing Office.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</si>
  <si>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</si>
  <si>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</si>
  <si>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</si>
  <si>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</si>
  <si>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</si>
  <si>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</si>
  <si>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</si>
  <si>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</si>
  <si>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</si>
  <si>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</si>
  <si>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</t>
  </si>
  <si>
    <t>Jan</t>
  </si>
  <si>
    <t>LS_cum</t>
  </si>
  <si>
    <t>LS_new</t>
  </si>
  <si>
    <t>yearmonth</t>
  </si>
  <si>
    <t>decimonth</t>
  </si>
  <si>
    <t>month</t>
  </si>
  <si>
    <t>year</t>
  </si>
  <si>
    <t>source: Fischer, G. J. (1949). A Statistical Summary of Shipbuilding Under the US Maritime Commission During World War II, US Government Printing Office.</t>
  </si>
  <si>
    <t>WW2_US_Ships_Matlab, WW2_US_Ships_Summary</t>
  </si>
  <si>
    <t>US_Soviet_Nuclear_Weapons</t>
  </si>
  <si>
    <t>UK</t>
  </si>
  <si>
    <t>Russia</t>
  </si>
  <si>
    <t>US</t>
  </si>
  <si>
    <t>Year</t>
  </si>
  <si>
    <t>Norris, R. S., Kristensen H. M. (2015): Global nuclear weapons inventories, 1945ñ2010, Bulletin of the Atomic Scientists, Volume 66.
https://doi.org/10.2968%2F066004008</t>
  </si>
  <si>
    <t>value</t>
  </si>
  <si>
    <t>date</t>
  </si>
  <si>
    <t xml:space="preserve"> Internet_Host_Count</t>
  </si>
  <si>
    <t>Internet Systems Consortium (2019): Internet Domain Survey
https://www.isc.org/survey/</t>
  </si>
  <si>
    <t>International union of railways (2021): High speed lines in the world
https://uic.org/passenger/highspeed/article/high-speed-database-maps</t>
  </si>
  <si>
    <t>km</t>
  </si>
  <si>
    <t>speed</t>
  </si>
  <si>
    <t>Dafu - Xiantao</t>
  </si>
  <si>
    <t>1. In operation</t>
  </si>
  <si>
    <t>CHINA</t>
  </si>
  <si>
    <t>ASIA PACIFIC</t>
  </si>
  <si>
    <t>Jixianlu (b.s)</t>
  </si>
  <si>
    <t>Guodaocun (b.s.) - Feixi Jinggang</t>
  </si>
  <si>
    <t>Yancheng - Chjenqiao (b.s.)</t>
  </si>
  <si>
    <t>Daxing Airport - Xiong'an</t>
  </si>
  <si>
    <t>Huwang (b.s.) - Liquan South</t>
  </si>
  <si>
    <t>Xi'an North - Wuzhong</t>
  </si>
  <si>
    <t>Fuzhou - Pingtan</t>
  </si>
  <si>
    <t>Longshan (b.s.) - Anqing</t>
  </si>
  <si>
    <t>Shuangling (b.s.) - Longshan (b.s.)</t>
  </si>
  <si>
    <t>Feixi Jinggang - Shuangling (b.s.)</t>
  </si>
  <si>
    <t>Nayangzhai - Changfengjie (b.s.)</t>
  </si>
  <si>
    <t>Hengshan (b.s.) - Zhenjiang</t>
  </si>
  <si>
    <t>Shaobo (b.s.) - Tai'anzhen</t>
  </si>
  <si>
    <t>Shaobo (b.s.) - Dujiang</t>
  </si>
  <si>
    <t>Huai'an West - Dantu</t>
  </si>
  <si>
    <t>Weifang - Laixi</t>
  </si>
  <si>
    <t>Guangzhou North - Qingyuan</t>
  </si>
  <si>
    <t>Anshun West - Shuicheng</t>
  </si>
  <si>
    <t>Pingdong (b.s.) - Nantong West</t>
  </si>
  <si>
    <t>Zhaodian - Huangdu</t>
  </si>
  <si>
    <t>Feidong - Huzhou</t>
  </si>
  <si>
    <t>Sunjiagou (b.s.) - Zhengzhangzi (b.s.)</t>
  </si>
  <si>
    <t>Kazuo - Chifeng</t>
  </si>
  <si>
    <t>Huai'an - Datong South</t>
  </si>
  <si>
    <t>Xiahuayuan - Taizicheng (Chongli Railway)</t>
  </si>
  <si>
    <t>Zhangjiakou - Wulanchabu</t>
  </si>
  <si>
    <t>Beijing North - Zhangjiakou</t>
  </si>
  <si>
    <t>Qianjiang - Changde</t>
  </si>
  <si>
    <t>Ganxian North - Pingjiang (block station)</t>
  </si>
  <si>
    <t>Fanjia (block station) - Nanjie (block station)</t>
  </si>
  <si>
    <t>Dongcun (block station) - Pushu (block station)</t>
  </si>
  <si>
    <t>Henggang - Hejia (block station)</t>
  </si>
  <si>
    <t>Hejia (block station) - Ganzhou West</t>
  </si>
  <si>
    <t>Jianpo (block station) - Guiyang North</t>
  </si>
  <si>
    <t>Yibin West - Guiyang East</t>
  </si>
  <si>
    <t>Dongji - Huai'an East</t>
  </si>
  <si>
    <t>Xuzhou (Lanxu Yard) - Yancheng (Yanxu Y.)</t>
  </si>
  <si>
    <t>Xintang South - Xintang</t>
  </si>
  <si>
    <t>Xintang South - Shenzhen Airport</t>
  </si>
  <si>
    <t>Yinchuan - Zhongwei South</t>
  </si>
  <si>
    <t>Zhengzhou South - Fuyang West</t>
  </si>
  <si>
    <t>Zhengzhou East - Xiangyang East</t>
  </si>
  <si>
    <t>Shangqiu - Hefei North City</t>
  </si>
  <si>
    <t>Yunmeng East - Shiyan East</t>
  </si>
  <si>
    <t>Xiaogan East - Yunmeng East</t>
  </si>
  <si>
    <t>Qufu East - Daxiasong (block station)</t>
  </si>
  <si>
    <t>Qufu East - Dawangzhuang (block station)</t>
  </si>
  <si>
    <t>Rizhao West - Dawangzhuang (block station)</t>
  </si>
  <si>
    <t>Meizhou West - Chaoshan</t>
  </si>
  <si>
    <t>Liying - Daxing Airport</t>
  </si>
  <si>
    <t>Leshan - Yibin West</t>
  </si>
  <si>
    <t>Tuancun (block station) - Daguhe (block station)</t>
  </si>
  <si>
    <t>Yaojiawopu (block station) - Tianjiawopu (b.s.)</t>
  </si>
  <si>
    <t>Tongliao - Xinmin North</t>
  </si>
  <si>
    <t>Houdingxiang E. (b.s.) - Qiandingxiang W. (b.s.)</t>
  </si>
  <si>
    <t>Qiandingxiang W. (b.s.) - Houdingxiang E. (b.s.)</t>
  </si>
  <si>
    <t>Pingquan North - Shenyang</t>
  </si>
  <si>
    <t>Nanping North - Longyan</t>
  </si>
  <si>
    <t>Chengdu West - Chaoyang Lake</t>
  </si>
  <si>
    <t>Tongren - Dazongping</t>
  </si>
  <si>
    <t>Jinan East - Qingdao</t>
  </si>
  <si>
    <t>Jinan East - Wulitang (block station)</t>
  </si>
  <si>
    <t>Dazhengzhuang (b.s.) - Damoliu (b.s.)</t>
  </si>
  <si>
    <t>Qihe - Jinan West</t>
  </si>
  <si>
    <t>Changtang (block station) - Chashan'ao</t>
  </si>
  <si>
    <t>Changtang (block station) - Hengyang North</t>
  </si>
  <si>
    <t>Xiantang - Yanjialong</t>
  </si>
  <si>
    <t>Huaihua South - Hengyang East</t>
  </si>
  <si>
    <t>Ganyu North - Weiyang (block station)</t>
  </si>
  <si>
    <t>Qingdao North - Ganyu North</t>
  </si>
  <si>
    <t>Harbin - Mudanjiang</t>
  </si>
  <si>
    <t>Hangzhou South - Huangshan North</t>
  </si>
  <si>
    <t>Harbin - Harbin North</t>
  </si>
  <si>
    <t>Futian - Hong Kong (boundary)</t>
  </si>
  <si>
    <t>Xinhui - Jiangmen</t>
  </si>
  <si>
    <t>Guangtong North - Dali</t>
  </si>
  <si>
    <t>Yuanping West - Taiyuan South</t>
  </si>
  <si>
    <t>Harbin - Jiamusi</t>
  </si>
  <si>
    <t>Jiangmen - Zhanjiang West</t>
  </si>
  <si>
    <t>Chongqing West - Guiyang</t>
  </si>
  <si>
    <t>Changsha West - Changsha</t>
  </si>
  <si>
    <t>Dongguan - Changping East</t>
  </si>
  <si>
    <t>Quzhou - Jiujiang</t>
  </si>
  <si>
    <t>Shijiazhuang - Jinan East</t>
  </si>
  <si>
    <t>Huaibei North - Xiaoxian North</t>
  </si>
  <si>
    <t>Xi’an North - Jinangyou</t>
  </si>
  <si>
    <t>Yangxin - K23 Block Station</t>
  </si>
  <si>
    <t>Wulanchabu - Hohhot East</t>
  </si>
  <si>
    <t>Baoji South - Lanzhou West</t>
  </si>
  <si>
    <t>Daye North - Yangxin</t>
  </si>
  <si>
    <t>Yangxu - Baise</t>
  </si>
  <si>
    <t>Guiyang North - Kunming</t>
  </si>
  <si>
    <t>Changsha - Zhuzhou - Xiangtan</t>
  </si>
  <si>
    <t>Hankou - Xiaogan East</t>
  </si>
  <si>
    <t>Chongqing North - Wanzhou North</t>
  </si>
  <si>
    <t>Zhengzhou - Xuzhou</t>
  </si>
  <si>
    <t>Changping East - Xiaojinkou</t>
  </si>
  <si>
    <t>Foshan West - Zhaoqing</t>
  </si>
  <si>
    <t>Taipei - Nangang</t>
  </si>
  <si>
    <t>Zhengzhou East - Xinzheng Airport</t>
  </si>
  <si>
    <t>Hainan West Circle (Haikou-Sanya)</t>
  </si>
  <si>
    <t>Bazhou West - Xushui</t>
  </si>
  <si>
    <t>Tianjin West - Bazhou West</t>
  </si>
  <si>
    <t>Ganxian - Longyan</t>
  </si>
  <si>
    <t>Tangyasuo (block station) - Wenzhou South</t>
  </si>
  <si>
    <t>Chengdu East - Shapingba</t>
  </si>
  <si>
    <t>Dandong - Dalian North</t>
  </si>
  <si>
    <t>Nanning - Yangxu</t>
  </si>
  <si>
    <t>Nanjing South - Anqing</t>
  </si>
  <si>
    <t>Jilin - Huichun</t>
  </si>
  <si>
    <t>Tianjin - Yujiapu</t>
  </si>
  <si>
    <t>Shenyang South - Dandong</t>
  </si>
  <si>
    <t>Harbin North - Qiqihar South</t>
  </si>
  <si>
    <t>Hefei North City - Fuzhou</t>
  </si>
  <si>
    <t>Xinhuang West - Guiyang North</t>
  </si>
  <si>
    <t>Chengde South - Pingquan North</t>
  </si>
  <si>
    <t>Huyi (block station) - Aibei (block station)</t>
  </si>
  <si>
    <t>Houling (block station) - Hongxing (block station)</t>
  </si>
  <si>
    <t>Nanyangzhai - Jiaozuo</t>
  </si>
  <si>
    <t>Ximotang - Yantai</t>
  </si>
  <si>
    <t>Zhengzhou East - Songchenglu</t>
  </si>
  <si>
    <t>Qingdao - Rongcheng</t>
  </si>
  <si>
    <t>Guiyang East - Guangzhou South</t>
  </si>
  <si>
    <t>Lanzhou West - Ürümqi South</t>
  </si>
  <si>
    <t>Leshan - Emeishan</t>
  </si>
  <si>
    <t>Chengdu East - Leshan</t>
  </si>
  <si>
    <t>Jiangyou - Chengdu East</t>
  </si>
  <si>
    <t>Changsha South - Xinhuang West</t>
  </si>
  <si>
    <t>Hangzhou South - Changsha South</t>
  </si>
  <si>
    <t>Taiyuan South - Xi’an North</t>
  </si>
  <si>
    <t>Gedian South - Huanggangdong</t>
  </si>
  <si>
    <t>Wuhan - Dayebei</t>
  </si>
  <si>
    <t>Genzhu - Guangzhou South</t>
  </si>
  <si>
    <t>Nanning - Genzhu</t>
  </si>
  <si>
    <t>Chongqing North - Liangwu</t>
  </si>
  <si>
    <t>Pixian West - Pengzhou</t>
  </si>
  <si>
    <t>Nanning East - Beihai</t>
  </si>
  <si>
    <t>Qinzhou North - Fangchenggang</t>
  </si>
  <si>
    <t>Liuzhou - Nanning</t>
  </si>
  <si>
    <t>Nanhu East - Xianning South</t>
  </si>
  <si>
    <t>Xiamen North - Shenzhen North</t>
  </si>
  <si>
    <t>Xi’an North - Baoji South</t>
  </si>
  <si>
    <t>Tianjin - Qinhuangdao</t>
  </si>
  <si>
    <t>Yongtai - Putian</t>
  </si>
  <si>
    <t>Nanchang West - Fuzhou</t>
  </si>
  <si>
    <t>Panjin North - Yingkou East</t>
  </si>
  <si>
    <t>Hangzhou South - Ningbo</t>
  </si>
  <si>
    <t>Nanjing South - Hangzhou East</t>
  </si>
  <si>
    <t>Taishansuo (block station) - Liuzhou</t>
  </si>
  <si>
    <t>Beijing West - Zhengzhou East</t>
  </si>
  <si>
    <t>Taigemu - Baotou</t>
  </si>
  <si>
    <t>Dalian North - Harbin West</t>
  </si>
  <si>
    <t>Bengbu South - Hefei</t>
  </si>
  <si>
    <t>Zhengzhou East - Wuhan</t>
  </si>
  <si>
    <t>Hankou - Yichang East</t>
  </si>
  <si>
    <t>Longyan - Zhangzhou</t>
  </si>
  <si>
    <t>Guangzhou South - Futian</t>
  </si>
  <si>
    <t>Beijing South - Shanghai Hongqiao</t>
  </si>
  <si>
    <t>Changchun - Jilin</t>
  </si>
  <si>
    <t>Guangzhou - Zhuhai North</t>
  </si>
  <si>
    <t>Haikou - Sanya</t>
  </si>
  <si>
    <t>Shanghai Hongqiao - Hangzhou South</t>
  </si>
  <si>
    <t>Jiujiang - Nanchang West</t>
  </si>
  <si>
    <t>Shanghai - Nanjing</t>
  </si>
  <si>
    <t>Chengdu - Qingchengshan</t>
  </si>
  <si>
    <t>Fuzhou - Xiamenbei</t>
  </si>
  <si>
    <t>Cangnan - Fuzhou</t>
  </si>
  <si>
    <t>Zhengzhou East - Xi’an North</t>
  </si>
  <si>
    <t>Wuhan - Guangzhou South</t>
  </si>
  <si>
    <t>Ningbo - Cangnan</t>
  </si>
  <si>
    <t>Suining - Chengdu East</t>
  </si>
  <si>
    <t>Shijiazhuang North - Taiyuan</t>
  </si>
  <si>
    <t>Hefei East - Hankou</t>
  </si>
  <si>
    <t>Qingdao - Jinan</t>
  </si>
  <si>
    <t>Beijing South - Tianjin</t>
  </si>
  <si>
    <t>Nanjing - Hefei</t>
  </si>
  <si>
    <t>Taipei - Kaohsiung</t>
  </si>
  <si>
    <t>Qinhuangdao - Shenyang North</t>
  </si>
  <si>
    <t>offset</t>
  </si>
  <si>
    <t>U.S. Energy Information Administration (2021): U.S. Shale Production
https://www.eia.gov/dnav/ng/hist/res_epg0_r5302_nus_bcfa.htm</t>
  </si>
  <si>
    <t>11/29/2021 5:42:31 PM</t>
  </si>
  <si>
    <t>(202) 586-8800</t>
  </si>
  <si>
    <t>infoctr@eia.gov</t>
  </si>
  <si>
    <t>For Help, Contact:</t>
  </si>
  <si>
    <t xml:space="preserve">  U.S. Energy Information Administration</t>
  </si>
  <si>
    <t>Source:</t>
  </si>
  <si>
    <t>http://www.eia.gov/dnav/ng/hist/res_epg0_r5302_nus_bcfa.htm</t>
  </si>
  <si>
    <t>Available from Web Page:</t>
  </si>
  <si>
    <t>res_epg0_r5302_nus_bcfa.xls</t>
  </si>
  <si>
    <t>Excel File Name:</t>
  </si>
  <si>
    <t>12/20/2021</t>
  </si>
  <si>
    <t>Next Release Date:</t>
  </si>
  <si>
    <t>1/11/2021</t>
  </si>
  <si>
    <t>Release Date:</t>
  </si>
  <si>
    <t>Annual</t>
  </si>
  <si>
    <t>U.S. Shale Production (Billion Cubic Feet)</t>
  </si>
  <si>
    <t>Data 1</t>
  </si>
  <si>
    <t>Latest Data for</t>
  </si>
  <si>
    <t>Frequency</t>
  </si>
  <si>
    <t># Of Series</t>
  </si>
  <si>
    <t>Description</t>
  </si>
  <si>
    <t>Worksheet Name</t>
  </si>
  <si>
    <t>Click worksheet name or tab at bottom for data</t>
  </si>
  <si>
    <t>Workbook Contents</t>
  </si>
  <si>
    <t>Date</t>
  </si>
  <si>
    <t>RES_EPG0_R5302_NUS_BCF</t>
  </si>
  <si>
    <t>Sourcekey</t>
  </si>
  <si>
    <t>Data 1: U.S. Shale Production (Billion Cubic Feet)</t>
  </si>
  <si>
    <t>Back to Contents</t>
  </si>
  <si>
    <t>US_Dry_Shale_Gas_Content, US_Dry_Shale_Gas_Data</t>
  </si>
  <si>
    <t>China_High-Speed_Rail_Network, China_High-Speed_Rail_Database</t>
  </si>
  <si>
    <t>2020</t>
  </si>
  <si>
    <t>Source</t>
  </si>
  <si>
    <t>Growth Rate/y</t>
  </si>
  <si>
    <t>Canada</t>
  </si>
  <si>
    <t>Germany</t>
  </si>
  <si>
    <t>Saudi Arabia</t>
  </si>
  <si>
    <t>USA</t>
  </si>
  <si>
    <t>United States</t>
  </si>
  <si>
    <t>China</t>
  </si>
  <si>
    <t>Italy</t>
  </si>
  <si>
    <t>France</t>
  </si>
  <si>
    <t>Spain</t>
  </si>
  <si>
    <t>Belgium</t>
  </si>
  <si>
    <t>South Africa</t>
  </si>
  <si>
    <t>Australia</t>
  </si>
  <si>
    <t>Israel</t>
  </si>
  <si>
    <t>India</t>
  </si>
  <si>
    <t>United Arab Emirates</t>
  </si>
  <si>
    <t>Japan</t>
  </si>
  <si>
    <t>Czechia</t>
  </si>
  <si>
    <t>Chile</t>
  </si>
  <si>
    <t>Kuwait</t>
  </si>
  <si>
    <t>Morocco</t>
  </si>
  <si>
    <t>Mexico</t>
  </si>
  <si>
    <t>Denmark</t>
  </si>
  <si>
    <t>Switzerland</t>
  </si>
  <si>
    <t>Thailand</t>
  </si>
  <si>
    <t>Turkey</t>
  </si>
  <si>
    <t>Egypt</t>
  </si>
  <si>
    <t>Algeria</t>
  </si>
  <si>
    <t>-</t>
  </si>
  <si>
    <t>Region</t>
  </si>
  <si>
    <t>2021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</si>
  <si>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</si>
  <si>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</si>
  <si>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</si>
  <si>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</si>
  <si>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</si>
  <si>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</si>
  <si>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</si>
  <si>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</si>
  <si>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</si>
  <si>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</si>
  <si>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</si>
  <si>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</si>
  <si>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</si>
  <si>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</si>
  <si>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</si>
  <si>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</si>
  <si>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</si>
  <si>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</si>
  <si>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</si>
  <si>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</si>
  <si>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</si>
  <si>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</si>
  <si>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</si>
  <si>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</si>
  <si>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</si>
  <si>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[10]</t>
  </si>
  <si>
    <t>[11]</t>
  </si>
  <si>
    <r>
      <t xml:space="preserve">Gregory Nemet, J. G.-H. (2023, 10). </t>
    </r>
    <r>
      <rPr>
        <i/>
        <sz val="12"/>
        <color theme="1"/>
        <rFont val="Arial"/>
        <family val="2"/>
      </rPr>
      <t>Dataset on the adoption of historical technologies informs the scale-up of emerging carbon dioxide removal measures.</t>
    </r>
    <r>
      <rPr>
        <sz val="12"/>
        <color theme="1"/>
        <rFont val="Arial"/>
        <family val="2"/>
      </rPr>
      <t xml:space="preserve"> Retrieved from https://www.nature.com/articles/s43247-023-01056-1</t>
    </r>
  </si>
  <si>
    <t>World</t>
  </si>
  <si>
    <t>Metric Tons</t>
  </si>
  <si>
    <t>Primary Bauxite Production</t>
  </si>
  <si>
    <t>Annual Production|Primary Bauxite</t>
  </si>
  <si>
    <t>Release 2023.1</t>
  </si>
  <si>
    <t>Technology Indicators</t>
  </si>
  <si>
    <t>Installed electricity Capacity MW</t>
  </si>
  <si>
    <t>On-Grid Marine Energy</t>
  </si>
  <si>
    <t>Annual Production|Marine Energy</t>
  </si>
  <si>
    <t>Number of items mailed and receieved</t>
  </si>
  <si>
    <t>Postal and Telegraph Traffic</t>
  </si>
  <si>
    <t>Cumulative Shipments|Postal and Telegraph Traffic</t>
  </si>
  <si>
    <t>Thousand metric tons</t>
  </si>
  <si>
    <t>Zinc Refining</t>
  </si>
  <si>
    <t>Annual Production| Zinc Refining</t>
  </si>
  <si>
    <t>Tin Refining</t>
  </si>
  <si>
    <t>Annual Production|Tin Refining</t>
  </si>
  <si>
    <t>Synthetic Filaments</t>
  </si>
  <si>
    <t>Annual Production|Synthetic Filaments</t>
  </si>
  <si>
    <t>Caustic Soda</t>
  </si>
  <si>
    <t>Annual Production|Caustic Soda</t>
  </si>
  <si>
    <t>Nitric Acid</t>
  </si>
  <si>
    <t>Annual Production|Nitric Acid</t>
  </si>
  <si>
    <t>Hydrochloric Acid</t>
  </si>
  <si>
    <t>Annual Production|Hydrochloric Acid</t>
  </si>
  <si>
    <t>Sulphuric Acid</t>
  </si>
  <si>
    <t>Annual Production|Sulphuric Acid</t>
  </si>
  <si>
    <t>Metric tons</t>
  </si>
  <si>
    <t>Silver Production</t>
  </si>
  <si>
    <t>Annual Production|Silver</t>
  </si>
  <si>
    <t>Gold Production</t>
  </si>
  <si>
    <t>Annual Production|Gold</t>
  </si>
  <si>
    <t>Kilobases</t>
  </si>
  <si>
    <t>DNA Sequencing</t>
  </si>
  <si>
    <t>Annual Production|Shotgun Sanger DNA Sequencing</t>
  </si>
  <si>
    <t>Thousand tonnes</t>
  </si>
  <si>
    <t>Graphite Mine Production</t>
  </si>
  <si>
    <t>Annual Production|Graphite Mines</t>
  </si>
  <si>
    <t>Rare Earth Mine Production</t>
  </si>
  <si>
    <t>Annual Production|Rare Earth Mines</t>
  </si>
  <si>
    <t>Cobalt Mine Production</t>
  </si>
  <si>
    <t>Annual Production|Cobalt Mines</t>
  </si>
  <si>
    <t>Lithium Mine Production</t>
  </si>
  <si>
    <t>Annual Production|Lithium Mines</t>
  </si>
  <si>
    <t>Number of weapons</t>
  </si>
  <si>
    <t>Nuclear Weapons</t>
  </si>
  <si>
    <t>Cumulative Number of Weapons|Nuclear Weapons</t>
  </si>
  <si>
    <t>BTU</t>
  </si>
  <si>
    <t>Air Source Heat Pump Shipments</t>
  </si>
  <si>
    <t>Cumulative Total Capacity|Air Source Heat Pump Shipments</t>
  </si>
  <si>
    <t>KM</t>
  </si>
  <si>
    <t>Submarine Cables</t>
  </si>
  <si>
    <t>Cumulative Length|Submarine Cables</t>
  </si>
  <si>
    <t>MW</t>
  </si>
  <si>
    <t>Household Radios</t>
  </si>
  <si>
    <t>Cumulative Total Capacity|Household Radios</t>
  </si>
  <si>
    <t>Household Freezers</t>
  </si>
  <si>
    <t>Cumulative Total Capacity|Household Freezers</t>
  </si>
  <si>
    <t>Household Dishwashers</t>
  </si>
  <si>
    <t>Cumulative Total Capacity|Household Dishwashers</t>
  </si>
  <si>
    <t>Household Air Conditioning Units</t>
  </si>
  <si>
    <t>Cumulative Total Capacity|Household Air Conditioning Units</t>
  </si>
  <si>
    <t>Telephone Landlines</t>
  </si>
  <si>
    <t>Cumulative Total Capacity|Telephone Landlines</t>
  </si>
  <si>
    <t>Vacuums</t>
  </si>
  <si>
    <t>Cumulative Total Capacity|Vacuums</t>
  </si>
  <si>
    <t>Microwaves</t>
  </si>
  <si>
    <t>Cumulative Total Capacity|Microwaves</t>
  </si>
  <si>
    <t>Color TVs</t>
  </si>
  <si>
    <t>Cumulative Total Capacity|Color TVs</t>
  </si>
  <si>
    <t>Number of planted acres</t>
  </si>
  <si>
    <t>Herbicide-Resistant Soybeans</t>
  </si>
  <si>
    <t>Cumulative Number of Acres|Herbicide-Resistant Soybeans</t>
  </si>
  <si>
    <t>Herbicide-Resistant Cotton</t>
  </si>
  <si>
    <t>Cumulative Number of Acres|Herbicide-Resistant Cotton</t>
  </si>
  <si>
    <t>Insect-Resistant Cotton</t>
  </si>
  <si>
    <t>Cumulative Number of Acres|Insect-Resistant Cotton</t>
  </si>
  <si>
    <t>Insect-Resistant Corn</t>
  </si>
  <si>
    <t>Cumulative Number of Acres|Insect-Resistant Corn</t>
  </si>
  <si>
    <t>Herbicide-Tolerant Corn</t>
  </si>
  <si>
    <t>Cumulative Number of Acres|Herbicide-Tolerant Corn</t>
  </si>
  <si>
    <t>mtpa</t>
  </si>
  <si>
    <t>Liquefied Natural Gas Plants</t>
  </si>
  <si>
    <t>Cumulative Total Capacity|Liquefied Natural Gas Plants</t>
  </si>
  <si>
    <t>Tons N equivalent / year</t>
  </si>
  <si>
    <t>Ammonia Synthesis</t>
  </si>
  <si>
    <t>Total Production Capacity|Ammonia Synthesis</t>
  </si>
  <si>
    <t>Mileage built</t>
  </si>
  <si>
    <t>Canals</t>
  </si>
  <si>
    <t>Total Length|Canals</t>
  </si>
  <si>
    <t>Million pounds</t>
  </si>
  <si>
    <t>Milk Production</t>
  </si>
  <si>
    <t>Annual Production|Milk Production</t>
  </si>
  <si>
    <t>Billion barrels</t>
  </si>
  <si>
    <t>Motor Gasoline</t>
  </si>
  <si>
    <t>Annual Production|Motor Gasoline</t>
  </si>
  <si>
    <t>Billion pounds</t>
  </si>
  <si>
    <t>Ethylene</t>
  </si>
  <si>
    <t>Annual Production|Ethylene</t>
  </si>
  <si>
    <t>Million gallons</t>
  </si>
  <si>
    <t>Benzene</t>
  </si>
  <si>
    <t>Annual Production|Benzene</t>
  </si>
  <si>
    <t>Paraxylene</t>
  </si>
  <si>
    <t>Annual Production|Paraxylene</t>
  </si>
  <si>
    <t>Aniline</t>
  </si>
  <si>
    <t>Annual Production|Aniline</t>
  </si>
  <si>
    <t>BisphenolA</t>
  </si>
  <si>
    <t>Annual Production|BisphenolA</t>
  </si>
  <si>
    <t>Caprolactam</t>
  </si>
  <si>
    <t>Annual Production|Caprolactam</t>
  </si>
  <si>
    <t>Acrylonitrile</t>
  </si>
  <si>
    <t>Annual Production|Acrylonitrile</t>
  </si>
  <si>
    <t>Cyclohexane</t>
  </si>
  <si>
    <t>Annual Production|Cyclohexane</t>
  </si>
  <si>
    <t>Ethanolamine</t>
  </si>
  <si>
    <t>Annual Production|Ethanolamine</t>
  </si>
  <si>
    <t>Acrylic Fiber</t>
  </si>
  <si>
    <t>Annual Production|Acrylic Fiber</t>
  </si>
  <si>
    <t>Ethyl Alcohol</t>
  </si>
  <si>
    <t>Annual Production|Ethyl Alcohol</t>
  </si>
  <si>
    <t>Ethylene Glycol</t>
  </si>
  <si>
    <t>Annual Production|Ethylene Glycol</t>
  </si>
  <si>
    <t>Formaldehyde</t>
  </si>
  <si>
    <t>Annual Production|Formaldehyde</t>
  </si>
  <si>
    <t>Hydrofluoric Acid</t>
  </si>
  <si>
    <t>Annual Production|Hydrofluoric Acid</t>
  </si>
  <si>
    <t>Magnesium</t>
  </si>
  <si>
    <t>Annual Production|Magnesium</t>
  </si>
  <si>
    <t>Maleic Anhydride</t>
  </si>
  <si>
    <t>Annual Production|Maleic Anhydride</t>
  </si>
  <si>
    <t>Methanol</t>
  </si>
  <si>
    <t>Annual Production|Methanol</t>
  </si>
  <si>
    <t>Neoprene Rubber</t>
  </si>
  <si>
    <t>Annual Production|Neoprene Rubber</t>
  </si>
  <si>
    <t>Pentaerythritol</t>
  </si>
  <si>
    <t>Annual Production|Pentaerythritol</t>
  </si>
  <si>
    <t>Phenol</t>
  </si>
  <si>
    <t>Annual Production|Phenol</t>
  </si>
  <si>
    <t>Phthalic Anhydride</t>
  </si>
  <si>
    <t>Annual Production|Phthalic Anhydride</t>
  </si>
  <si>
    <t>Polyester</t>
  </si>
  <si>
    <t>Annual Production|Polyester</t>
  </si>
  <si>
    <t>PolyethyleneHD</t>
  </si>
  <si>
    <t>Annual Production|PolyethyleneHD</t>
  </si>
  <si>
    <t>PolyethyleneLD</t>
  </si>
  <si>
    <t>Annual Production|PolyethyleneLD</t>
  </si>
  <si>
    <t>Sodium</t>
  </si>
  <si>
    <t>Annual Production|Sodium</t>
  </si>
  <si>
    <t>Sodium Chlorate</t>
  </si>
  <si>
    <t>Annual Production|Sodium Chlorate</t>
  </si>
  <si>
    <t>Styrene</t>
  </si>
  <si>
    <t>Annual Production|Styrene</t>
  </si>
  <si>
    <t>Urea</t>
  </si>
  <si>
    <t>Annual Production|Urea</t>
  </si>
  <si>
    <t>Vinyl Acetate</t>
  </si>
  <si>
    <t>Annual Production|Vinyl Acetate</t>
  </si>
  <si>
    <t>Vinyl Chloride</t>
  </si>
  <si>
    <t>Annual Production|Vinyl Chloride</t>
  </si>
  <si>
    <t>Polystyrene</t>
  </si>
  <si>
    <t>Annual Production|Polystyrene</t>
  </si>
  <si>
    <t>Polyvinylchloride</t>
  </si>
  <si>
    <t>Annual Production|Polyvinylchloride</t>
  </si>
  <si>
    <t>Tons of primary production</t>
  </si>
  <si>
    <t>Primary Magnesium</t>
  </si>
  <si>
    <t>Annual Production|Primary Magnesium</t>
  </si>
  <si>
    <t>Net tons</t>
  </si>
  <si>
    <t>Titanium Sponge</t>
  </si>
  <si>
    <t>Annual Production|Titanium Sponge</t>
  </si>
  <si>
    <t>Million tonnes</t>
  </si>
  <si>
    <t>Beer Production</t>
  </si>
  <si>
    <t>Annual Production|Beer Production</t>
  </si>
  <si>
    <t>Cane Sugar Production</t>
  </si>
  <si>
    <t>Annual Production|Cane Sugar Production</t>
  </si>
  <si>
    <t>Billion liters</t>
  </si>
  <si>
    <t>Ethanol Production</t>
  </si>
  <si>
    <t>Annual Production|Ethanol Production</t>
  </si>
  <si>
    <t>Million cubic meters per day</t>
  </si>
  <si>
    <t>Desalination</t>
  </si>
  <si>
    <t>Total Capacity|Desalination</t>
  </si>
  <si>
    <t>Tonnes</t>
  </si>
  <si>
    <t>Potash Fertilizer</t>
  </si>
  <si>
    <t>Annual Use|Potash Fertilizer</t>
  </si>
  <si>
    <t>Phosphate Fertilizer</t>
  </si>
  <si>
    <t>Annual Use|Phosphate Fertilizer</t>
  </si>
  <si>
    <t>Nitrogen Fertilizer</t>
  </si>
  <si>
    <t>Annual Use|Nitrogen Fertilizer</t>
  </si>
  <si>
    <t>Billion cubic feet</t>
  </si>
  <si>
    <t>Liquefied Natural Gas Exports</t>
  </si>
  <si>
    <t>Annual Production|Liquefied Natural Gas Exports</t>
  </si>
  <si>
    <t>Sand and Gravel Industrial</t>
  </si>
  <si>
    <t>Annual Production|Industrial|Sand and Gravel Industrial</t>
  </si>
  <si>
    <t>Sand and Gravel Construction</t>
  </si>
  <si>
    <t>Annual Production|Construction|Sand and Gravel Construction</t>
  </si>
  <si>
    <t>Cement Production</t>
  </si>
  <si>
    <t>Annual Production|Cement Production</t>
  </si>
  <si>
    <t>Capture Fisheries</t>
  </si>
  <si>
    <t>Annual Production|Capture Fisheries</t>
  </si>
  <si>
    <t>Aquaculture Production</t>
  </si>
  <si>
    <t>Annual Production|Aquaculture Production</t>
  </si>
  <si>
    <t>GWe</t>
  </si>
  <si>
    <t>Wet Flue Gas Desulfurization Systems</t>
  </si>
  <si>
    <t>Cumulative Total Capacity|Wet Flue Gas Desulfurization Systems</t>
  </si>
  <si>
    <t>Shale Oil</t>
  </si>
  <si>
    <t>Annual Production|Shale Oil</t>
  </si>
  <si>
    <t>Number of Orbital Launches</t>
  </si>
  <si>
    <t>Satellite Launches</t>
  </si>
  <si>
    <t>Cumulative Number|Satellite Launches</t>
  </si>
  <si>
    <t>Nickel Production</t>
  </si>
  <si>
    <t>Annual Production|Nickel Production</t>
  </si>
  <si>
    <t>Copper Primary Production</t>
  </si>
  <si>
    <t>Annual Production|Copper Primary Production</t>
  </si>
  <si>
    <t>Salt Production</t>
  </si>
  <si>
    <t>Annual Production|Salt Production</t>
  </si>
  <si>
    <t>Metric Tons of lead content</t>
  </si>
  <si>
    <t>Lead Mines</t>
  </si>
  <si>
    <t>Annual Production|Lead Mines</t>
  </si>
  <si>
    <t>Raw Steel</t>
  </si>
  <si>
    <t>Annual Production|Raw Steel</t>
  </si>
  <si>
    <t>Metric Tons (gross weight)</t>
  </si>
  <si>
    <t>Iron Ore</t>
  </si>
  <si>
    <t>Annual Production|Iron Ore</t>
  </si>
  <si>
    <t>Copper Mines</t>
  </si>
  <si>
    <t>Annual Production|Copper Mines</t>
  </si>
  <si>
    <t>Copper Refining</t>
  </si>
  <si>
    <t>Annual Production|Copper Refining</t>
  </si>
  <si>
    <t>Cadmium Refining</t>
  </si>
  <si>
    <t>Annual Production|Cadmium Refining</t>
  </si>
  <si>
    <t>Aluminium Refining</t>
  </si>
  <si>
    <t>Annual Production|Aluminium Refining</t>
  </si>
  <si>
    <t>KW</t>
  </si>
  <si>
    <t>Sodium-Based Battery Storage</t>
  </si>
  <si>
    <t>Cumulative Total Capacity|Electricity|Sodium-Based Battery Storage</t>
  </si>
  <si>
    <t>Sensible Heat Storage</t>
  </si>
  <si>
    <t>Cumulative Total Capacity|Thermal Energy Storage|Sensible Heat Storage</t>
  </si>
  <si>
    <t>Pumped Hydro Storage</t>
  </si>
  <si>
    <t>Cumulative Total Capacity|Electricity|Pumped Hydro Storage</t>
  </si>
  <si>
    <t>Lithium-Ion Battery Storage</t>
  </si>
  <si>
    <t>Cumulative Total Capacity|Electricity|Lithium-Ion Battery Storage</t>
  </si>
  <si>
    <t>Lead-Acid Battery Storage</t>
  </si>
  <si>
    <t>Cumulative Total Capacity|Electricity|Lead-Acid Battery Storage</t>
  </si>
  <si>
    <t>Latent Heat Storage</t>
  </si>
  <si>
    <t>Cumulative Total Capacity|Thermal Energy Storage|Latent Heat Storage</t>
  </si>
  <si>
    <t>Heat Thermal Battery Storage</t>
  </si>
  <si>
    <t>Cumulative Total Capacity|Thermal Energy Storage|Heat Thermal Battery Storage</t>
  </si>
  <si>
    <t>Flywheel Battery Storage</t>
  </si>
  <si>
    <t>Cumulative Total Capacity|Electricity|Flywheel Battery Storage</t>
  </si>
  <si>
    <t>Flow Battery Storage</t>
  </si>
  <si>
    <t>Cumulative Total Capacity|Electricity|Flow Battery Storage</t>
  </si>
  <si>
    <t>Bits/second</t>
  </si>
  <si>
    <t>Internet Backbone Bandwidth</t>
  </si>
  <si>
    <t>Computing Capacity|Internet Backbone Bandwidth</t>
  </si>
  <si>
    <t>GB/month</t>
  </si>
  <si>
    <t>Internet Data Traffic</t>
  </si>
  <si>
    <t>Computing Capacity|Internet Data Traffic</t>
  </si>
  <si>
    <t>bits per dollars</t>
  </si>
  <si>
    <t>Magnetic Data Storage</t>
  </si>
  <si>
    <t>Computing Capacity|Magnetic Data Storage</t>
  </si>
  <si>
    <t>Random Access Memory</t>
  </si>
  <si>
    <t>Computing Capacity|Random Access Memory</t>
  </si>
  <si>
    <t>Calculations per second per $1,000</t>
  </si>
  <si>
    <t>Computing Growth</t>
  </si>
  <si>
    <t>Computing Capacity|Computing Growth</t>
  </si>
  <si>
    <t>Million Instructions per Second (MIPS)</t>
  </si>
  <si>
    <t>Processor Performance</t>
  </si>
  <si>
    <t>Computing Capacity|Processor Performance</t>
  </si>
  <si>
    <t>Transistors per microprocessor</t>
  </si>
  <si>
    <t>Transistors Per Microprocessor</t>
  </si>
  <si>
    <t>Computing Capacity|Transistors Per Microprocessor</t>
  </si>
  <si>
    <t>Hz</t>
  </si>
  <si>
    <t>Microprocessor Clock Speed</t>
  </si>
  <si>
    <t>Computing Capacity|Microprocessor Clock Speed</t>
  </si>
  <si>
    <t>Miles</t>
  </si>
  <si>
    <t>Oil Pipelines</t>
  </si>
  <si>
    <t>Total Length|Oil Pipelines</t>
  </si>
  <si>
    <t>Natural Gas Pipelines</t>
  </si>
  <si>
    <t>Total Length|Natural Gas Pipelines</t>
  </si>
  <si>
    <t>Miles built</t>
  </si>
  <si>
    <t>Railroad Tracks</t>
  </si>
  <si>
    <t>Total Length|Railroad Tracks</t>
  </si>
  <si>
    <t>Public Roads</t>
  </si>
  <si>
    <t>Total Length|Public Roads</t>
  </si>
  <si>
    <t>Millions of Tons</t>
  </si>
  <si>
    <t>Oil Production</t>
  </si>
  <si>
    <t>Annual Production|Oil Production</t>
  </si>
  <si>
    <t>Length in Kilometers</t>
  </si>
  <si>
    <t>High Speed Rail</t>
  </si>
  <si>
    <t>Total Length|High Speed Rail</t>
  </si>
  <si>
    <t>Liquid Biofuels</t>
  </si>
  <si>
    <t>Cumulative Total Capacity|Electricity|Liquid Biofuels</t>
  </si>
  <si>
    <t>Biogas</t>
  </si>
  <si>
    <t>Cumulative Total Capacity|Electricity|Biogas</t>
  </si>
  <si>
    <t>Solid Biomass</t>
  </si>
  <si>
    <t>Cumulative Total Capacity|Electricity|Solid Biomass</t>
  </si>
  <si>
    <t>MWt</t>
  </si>
  <si>
    <t>Ground Source Heat Pumps</t>
  </si>
  <si>
    <t>Cumulative Total Capacity|Ground Source Heat Pumps</t>
  </si>
  <si>
    <t>Offshore Wind</t>
  </si>
  <si>
    <t>Cumulative Total Capacity|Electricity|Offshore Wind</t>
  </si>
  <si>
    <t>Concentrated Solar Power</t>
  </si>
  <si>
    <t>Cumulative Total Capacity|Electricity|Concentrated Solar Power</t>
  </si>
  <si>
    <t>Carbon Capture &amp; Sequestration</t>
  </si>
  <si>
    <t>Cumulative Total Capacity|Carbon Capture &amp; Sequestration</t>
  </si>
  <si>
    <t>Nuclear</t>
  </si>
  <si>
    <t>Cumulative Total Capacity|Electricity|Nuclear</t>
  </si>
  <si>
    <t xml:space="preserve">MW </t>
  </si>
  <si>
    <t>Wind</t>
  </si>
  <si>
    <t>Cumulative Total Capacity|Electricity|Wind</t>
  </si>
  <si>
    <t>Solar Photovoltaic</t>
  </si>
  <si>
    <t>Cumulative Total Capacity|Electricity|Solar Photovoltaic</t>
  </si>
  <si>
    <t>Laundry Dryers</t>
  </si>
  <si>
    <t>Cumulative Total Capacity|Laundry Dryers</t>
  </si>
  <si>
    <t>Refrigerators</t>
  </si>
  <si>
    <t>Cumulative Total Capacity|Refrigerators</t>
  </si>
  <si>
    <t>Washing Machines</t>
  </si>
  <si>
    <t>Cumulative Total Capacity|Washing Machines</t>
  </si>
  <si>
    <t>Cellphones</t>
  </si>
  <si>
    <t>Cumulative Total Capacity|Cellphones</t>
  </si>
  <si>
    <t>Motorcycles</t>
  </si>
  <si>
    <t>Cumulative Total Capacity|Motorcycles</t>
  </si>
  <si>
    <t>Stationary Steam Engines</t>
  </si>
  <si>
    <t>Cumulative Total Capacity|Stationary Steam Engines</t>
  </si>
  <si>
    <t>Steam Locomotives</t>
  </si>
  <si>
    <t>Cumulative Total Capacity|Steam Locomotives</t>
  </si>
  <si>
    <t>Steamships</t>
  </si>
  <si>
    <t>Cumulative Total Capacity|Steamships</t>
  </si>
  <si>
    <t>Electric Bicycles</t>
  </si>
  <si>
    <t>Cumulative Total Capacity|Electric Bicycles</t>
  </si>
  <si>
    <t>Bicycles</t>
  </si>
  <si>
    <t>Cumulative Total Capacity|Bicycles</t>
  </si>
  <si>
    <t>Compact Flourescent Lightbulbs</t>
  </si>
  <si>
    <t>Cumulative Total Capacity|Compact Flourescent Lightbulbs</t>
  </si>
  <si>
    <t>Passenger Cars</t>
  </si>
  <si>
    <t>Cumulative Total Capacity|Passenger Cars</t>
  </si>
  <si>
    <t>Jet Aircrafts</t>
  </si>
  <si>
    <t>Cumulative Total Capacity|Jet Aircrafts</t>
  </si>
  <si>
    <t>Natural Gas</t>
  </si>
  <si>
    <t>Cumulative Total Capacity|Electricity|Natural Gas</t>
  </si>
  <si>
    <t>Hydro Power</t>
  </si>
  <si>
    <t>Cumulative Total Capacity|Electricity|Hydro Power</t>
  </si>
  <si>
    <t>Coal Power</t>
  </si>
  <si>
    <t>Cumulative Total Capacity|Electricity|Coal Power</t>
  </si>
  <si>
    <t>Oil Refineries</t>
  </si>
  <si>
    <t>Cumulative Total Capacity|Oil Refineries</t>
  </si>
  <si>
    <t>Unit</t>
  </si>
  <si>
    <t>Short Name</t>
  </si>
  <si>
    <t>Variable</t>
  </si>
  <si>
    <t>Scenario</t>
  </si>
  <si>
    <t>Model</t>
  </si>
  <si>
    <t>ID</t>
  </si>
  <si>
    <t>Spatial Scale</t>
  </si>
  <si>
    <t>Country Name</t>
  </si>
  <si>
    <t>Technology Name</t>
  </si>
  <si>
    <t>Data Source</t>
  </si>
  <si>
    <t>Sugar Output_Annual Production_JM</t>
  </si>
  <si>
    <t>National</t>
  </si>
  <si>
    <t>JAM</t>
  </si>
  <si>
    <t>Jamaica</t>
  </si>
  <si>
    <t>Cane Sugar</t>
  </si>
  <si>
    <t>Annual Production</t>
  </si>
  <si>
    <t>thousand metric tons</t>
  </si>
  <si>
    <t>Mitchell</t>
  </si>
  <si>
    <t>Annual Production|Cane Sugar</t>
  </si>
  <si>
    <t>Sugar Output_Annual Production_BB</t>
  </si>
  <si>
    <t>BRB</t>
  </si>
  <si>
    <t>Barbados</t>
  </si>
  <si>
    <t>Sugar Output_Annual Production_CU</t>
  </si>
  <si>
    <t>CUB</t>
  </si>
  <si>
    <t>Cuba</t>
  </si>
  <si>
    <t>Beer_Annual Production_GB</t>
  </si>
  <si>
    <t>GBR</t>
  </si>
  <si>
    <t>thousand hectolitres</t>
  </si>
  <si>
    <t>Annual Production|Beer</t>
  </si>
  <si>
    <t>Sugar Output_Annual Production_MU</t>
  </si>
  <si>
    <t>MUS</t>
  </si>
  <si>
    <t>Mauritius</t>
  </si>
  <si>
    <t>Railroad_Cumulative Length_NO</t>
  </si>
  <si>
    <t>NOR</t>
  </si>
  <si>
    <t>Norway</t>
  </si>
  <si>
    <t>Railroad</t>
  </si>
  <si>
    <t>Cumulative Length</t>
  </si>
  <si>
    <t>kilometers</t>
  </si>
  <si>
    <t>CHAT</t>
  </si>
  <si>
    <t>Cumulative Number of Units|Railroad Tracks</t>
  </si>
  <si>
    <t>Railroad_Cumulative Length_FR</t>
  </si>
  <si>
    <t>FRA</t>
  </si>
  <si>
    <t>Railroad_Cumulative Length_FI</t>
  </si>
  <si>
    <t>FIN</t>
  </si>
  <si>
    <t>Finland</t>
  </si>
  <si>
    <t>Railroad_Cumulative Length_SE</t>
  </si>
  <si>
    <t>SWE</t>
  </si>
  <si>
    <t>Sweden</t>
  </si>
  <si>
    <t>Railroad_Cumulative Length_DK</t>
  </si>
  <si>
    <t>DNK</t>
  </si>
  <si>
    <t>Sugar Output_Annual Production_ID</t>
  </si>
  <si>
    <t>IDN</t>
  </si>
  <si>
    <t>Indonesia</t>
  </si>
  <si>
    <t>Radio_Total Number_RU</t>
  </si>
  <si>
    <t>RUS</t>
  </si>
  <si>
    <t>Radio</t>
  </si>
  <si>
    <t>Total Number</t>
  </si>
  <si>
    <t>Number of Units|Radios</t>
  </si>
  <si>
    <t>Railroad_Cumulative Length_IT</t>
  </si>
  <si>
    <t>ITA</t>
  </si>
  <si>
    <t>Railroad_Cumulative Length_PT</t>
  </si>
  <si>
    <t>PRT</t>
  </si>
  <si>
    <t>Portugal</t>
  </si>
  <si>
    <t>Beer_Annual Production_BE</t>
  </si>
  <si>
    <t>BEL</t>
  </si>
  <si>
    <t>Radio_Total Number_SE</t>
  </si>
  <si>
    <t>Radio_Total Number_CH</t>
  </si>
  <si>
    <t>CHE</t>
  </si>
  <si>
    <t>Railroad_Cumulative Length_GB</t>
  </si>
  <si>
    <t>United Kingdom</t>
  </si>
  <si>
    <t>Railroad_Cumulative Length_ES</t>
  </si>
  <si>
    <t>ESP</t>
  </si>
  <si>
    <t>Radio_Total Number_NO</t>
  </si>
  <si>
    <t>Radio_Total Number_FR</t>
  </si>
  <si>
    <t>Railroad_Cumulative Length_US</t>
  </si>
  <si>
    <t>Radio_Total Number_PT</t>
  </si>
  <si>
    <t>Railroad_Cumulative Length_DE</t>
  </si>
  <si>
    <t>DEU</t>
  </si>
  <si>
    <t>Railroad_Cumulative Length_PA</t>
  </si>
  <si>
    <t>PAN</t>
  </si>
  <si>
    <t>Panama</t>
  </si>
  <si>
    <t>Railroad_Cumulative Length_CH</t>
  </si>
  <si>
    <t>Railroad_Cumulative Length_BE</t>
  </si>
  <si>
    <t>Railroad_Cumulative Length_NL</t>
  </si>
  <si>
    <t>NLD</t>
  </si>
  <si>
    <t>Netherlands</t>
  </si>
  <si>
    <t>Railroad_Cumulative Length_RU</t>
  </si>
  <si>
    <t>Sugar Output_Annual Production_PH</t>
  </si>
  <si>
    <t>PHL</t>
  </si>
  <si>
    <t>Philippines</t>
  </si>
  <si>
    <t>Telegraph Traffic_Total Number_NL</t>
  </si>
  <si>
    <t>Telegraph Traffic</t>
  </si>
  <si>
    <t>Number (millions)</t>
  </si>
  <si>
    <t>Number of Units|Telegraph Traffic</t>
  </si>
  <si>
    <t>Railroad_Cumulative Length_GR</t>
  </si>
  <si>
    <t>GRC</t>
  </si>
  <si>
    <t>Greece</t>
  </si>
  <si>
    <t>Postal Traffic_Total Number_FR</t>
  </si>
  <si>
    <t>Postal Traffic</t>
  </si>
  <si>
    <t>Number of Units|Postal Traffic</t>
  </si>
  <si>
    <t>Beer_Annual Production_FR</t>
  </si>
  <si>
    <t>Railroad_Cumulative Length_CA</t>
  </si>
  <si>
    <t>CAN</t>
  </si>
  <si>
    <t>Radio_Total Number_DK</t>
  </si>
  <si>
    <t>Radio_Total Number_PY</t>
  </si>
  <si>
    <t>PRY</t>
  </si>
  <si>
    <t>Paraguay</t>
  </si>
  <si>
    <t>Radio_Total Number_TH</t>
  </si>
  <si>
    <t>THA</t>
  </si>
  <si>
    <t>Radio_Total Number_IR</t>
  </si>
  <si>
    <t>IRN</t>
  </si>
  <si>
    <t>Iran</t>
  </si>
  <si>
    <t>Radio_Total Number_LU</t>
  </si>
  <si>
    <t>LUX</t>
  </si>
  <si>
    <t>Luxembourg</t>
  </si>
  <si>
    <t>Radio_Total Number_HT</t>
  </si>
  <si>
    <t>HTI</t>
  </si>
  <si>
    <t>Haiti</t>
  </si>
  <si>
    <t>Railroad_Cumulative Length_EC</t>
  </si>
  <si>
    <t>ECU</t>
  </si>
  <si>
    <t>Ecuador</t>
  </si>
  <si>
    <t>Radio_Total Number_TR</t>
  </si>
  <si>
    <t>TUR</t>
  </si>
  <si>
    <t>Railroad_Cumulative Length_BR</t>
  </si>
  <si>
    <t>BRA</t>
  </si>
  <si>
    <t>Brazil</t>
  </si>
  <si>
    <t>Radio_Total Number_US</t>
  </si>
  <si>
    <t>Railroad_Cumulative Length_UY</t>
  </si>
  <si>
    <t>URY</t>
  </si>
  <si>
    <t>Uruguay</t>
  </si>
  <si>
    <t>Telegraph Traffic_Total Number_BE</t>
  </si>
  <si>
    <t>Radio_Total Number_AR</t>
  </si>
  <si>
    <t>ARG</t>
  </si>
  <si>
    <t>Argentina</t>
  </si>
  <si>
    <t>Gold_Annual Production_AU</t>
  </si>
  <si>
    <t>AUS</t>
  </si>
  <si>
    <t>Gold</t>
  </si>
  <si>
    <t>metric tons</t>
  </si>
  <si>
    <t>Railroad_Cumulative Length_PY</t>
  </si>
  <si>
    <t>Railroad_Cumulative Length_MX</t>
  </si>
  <si>
    <t>MEX</t>
  </si>
  <si>
    <t>Radio_Total Number_ES</t>
  </si>
  <si>
    <t>Radio_Total Number_CN</t>
  </si>
  <si>
    <t>CHN</t>
  </si>
  <si>
    <t>Postal Traffic_Total Number_BR</t>
  </si>
  <si>
    <t>Radio_Total Number_NL</t>
  </si>
  <si>
    <t>Railroad_Cumulative Length_AT</t>
  </si>
  <si>
    <t>AUT</t>
  </si>
  <si>
    <t>Austria</t>
  </si>
  <si>
    <t>Railroad_Cumulative Length_CO</t>
  </si>
  <si>
    <t>COL</t>
  </si>
  <si>
    <t>Colombia</t>
  </si>
  <si>
    <t>Railroad_Cumulative Length_RO</t>
  </si>
  <si>
    <t>ROU</t>
  </si>
  <si>
    <t>Romania</t>
  </si>
  <si>
    <t>Postal Traffic_Total Number_GB</t>
  </si>
  <si>
    <t>Telegraph Traffic_Total Number_ES</t>
  </si>
  <si>
    <t>Railroad_Cumulative Length_BG</t>
  </si>
  <si>
    <t>BGR</t>
  </si>
  <si>
    <t>Bulgaria</t>
  </si>
  <si>
    <t>Radio_Total Number_CO</t>
  </si>
  <si>
    <t>Radio_Total Number_CL</t>
  </si>
  <si>
    <t>CHL</t>
  </si>
  <si>
    <t>Sugar Output_Annual Production_ZA</t>
  </si>
  <si>
    <t>ZAF</t>
  </si>
  <si>
    <t>Zinc_Annual Production_US</t>
  </si>
  <si>
    <t>United States of America</t>
  </si>
  <si>
    <t>Zinc</t>
  </si>
  <si>
    <t>Annual Production|Zinc</t>
  </si>
  <si>
    <t>Crude Petroleum_Annual Production_US</t>
  </si>
  <si>
    <t>Crude Oil</t>
  </si>
  <si>
    <t>Annual Production|Crude Oil</t>
  </si>
  <si>
    <t>Radio_Total Number_JP</t>
  </si>
  <si>
    <t>JPN</t>
  </si>
  <si>
    <t>Railroad_Cumulative Length_GY</t>
  </si>
  <si>
    <t>GUY</t>
  </si>
  <si>
    <t>Guyana</t>
  </si>
  <si>
    <t>Beer_Annual Production_AT</t>
  </si>
  <si>
    <t>Radio_Total Number_BR</t>
  </si>
  <si>
    <t>Gold_Annual Production_NZ</t>
  </si>
  <si>
    <t>NZL</t>
  </si>
  <si>
    <t>New Zealand</t>
  </si>
  <si>
    <t>Telegraph Traffic_Total Number_GR</t>
  </si>
  <si>
    <t>Bicycles_Cumulative Total Capacity_World</t>
  </si>
  <si>
    <t>Global</t>
  </si>
  <si>
    <t>Cumulative Total Capacity</t>
  </si>
  <si>
    <t>Wilson &amp; Grubler</t>
  </si>
  <si>
    <t>Radio_Total Number_MX</t>
  </si>
  <si>
    <t>Postal Traffic_Total Number_AT</t>
  </si>
  <si>
    <t>Telegraph Traffic_Total Number_AT</t>
  </si>
  <si>
    <t>Steamships_Cumulative total capacity_DK</t>
  </si>
  <si>
    <t>Cumulative total capacity</t>
  </si>
  <si>
    <t>Number of Units|Steamships</t>
  </si>
  <si>
    <t>Railroad_Cumulative Length_JP</t>
  </si>
  <si>
    <t>Postal Traffic_Total Number_CH</t>
  </si>
  <si>
    <t>Radio_Total Number_AT</t>
  </si>
  <si>
    <t>Radio_Total Number_PE</t>
  </si>
  <si>
    <t>PER</t>
  </si>
  <si>
    <t>Peru</t>
  </si>
  <si>
    <t>Railroad_Cumulative Length_IE</t>
  </si>
  <si>
    <t>IRL</t>
  </si>
  <si>
    <t>Ireland</t>
  </si>
  <si>
    <t>Telegraph Traffic_Total Number_CH</t>
  </si>
  <si>
    <t>Postal Traffic_Total Number_SE</t>
  </si>
  <si>
    <t>Radio_Total Number_BO</t>
  </si>
  <si>
    <t>BOL</t>
  </si>
  <si>
    <t>Bolivia</t>
  </si>
  <si>
    <t>Postal Traffic_Total Number_AU</t>
  </si>
  <si>
    <t>Radio_Total Number_LR</t>
  </si>
  <si>
    <t>LBR</t>
  </si>
  <si>
    <t>Liberia</t>
  </si>
  <si>
    <t>Crude Petroleum_Annual Production_CA</t>
  </si>
  <si>
    <t>Postal Traffic_Total Number_IN</t>
  </si>
  <si>
    <t>IND</t>
  </si>
  <si>
    <t>Beer_Annual Production_HU</t>
  </si>
  <si>
    <t>HUN</t>
  </si>
  <si>
    <t>Hungary</t>
  </si>
  <si>
    <t>Telegraph Traffic_Total Number_BR</t>
  </si>
  <si>
    <t>Radio_Total Number_BE</t>
  </si>
  <si>
    <t>Railroad_Cumulative Length_AR</t>
  </si>
  <si>
    <t>Radio_Total Number_GR</t>
  </si>
  <si>
    <t>Radio_Total Number_VE</t>
  </si>
  <si>
    <t>VEN</t>
  </si>
  <si>
    <t>Venezuela</t>
  </si>
  <si>
    <t>Radio_Total Number_UY</t>
  </si>
  <si>
    <t>Beer_Annual Production_DE</t>
  </si>
  <si>
    <t>Railroad_Cumulative Length_TW</t>
  </si>
  <si>
    <t>TWN</t>
  </si>
  <si>
    <t>Taiwan</t>
  </si>
  <si>
    <t>Radio_Total Number_GB</t>
  </si>
  <si>
    <t>Railroad_Cumulative Length_IN</t>
  </si>
  <si>
    <t>Radio_Total Number_EC</t>
  </si>
  <si>
    <t>Sugar Output_Annual Production_TT</t>
  </si>
  <si>
    <t>TTO</t>
  </si>
  <si>
    <t>Trinidad &amp; Tobago</t>
  </si>
  <si>
    <t>Railroad_Cumulative Length_GH</t>
  </si>
  <si>
    <t>GHA</t>
  </si>
  <si>
    <t>Ghana</t>
  </si>
  <si>
    <t>Telegraph Traffic_Total Number_SE</t>
  </si>
  <si>
    <t>Railroad_Cumulative Length_KE</t>
  </si>
  <si>
    <t>KEN</t>
  </si>
  <si>
    <t>Kenya</t>
  </si>
  <si>
    <t>Railroad_Cumulative Length_MZ</t>
  </si>
  <si>
    <t>MOZ</t>
  </si>
  <si>
    <t>Mozambique</t>
  </si>
  <si>
    <t>Telegraph Traffic_Total Number_NO</t>
  </si>
  <si>
    <t>Postal Traffic_Total Number_HU</t>
  </si>
  <si>
    <t>Telegraph Traffic_Total Number_NZ</t>
  </si>
  <si>
    <t>Postal Traffic_Total Number_BE</t>
  </si>
  <si>
    <t>Railroad_Cumulative Length_ID</t>
  </si>
  <si>
    <t>Postal Traffic_Total Number_ES</t>
  </si>
  <si>
    <t>Postal Traffic_Total Number_NZ</t>
  </si>
  <si>
    <t>Railroad_Cumulative Length_EG</t>
  </si>
  <si>
    <t>EGY</t>
  </si>
  <si>
    <t>Railroad_Cumulative Length_IR</t>
  </si>
  <si>
    <t>Silver_Annual Production_JP</t>
  </si>
  <si>
    <t>Silver</t>
  </si>
  <si>
    <t>Postal Traffic_Total Number_DK</t>
  </si>
  <si>
    <t>Telegraph Traffic_Total Number_IN</t>
  </si>
  <si>
    <t>Telegraph Traffic_Total Number_FR</t>
  </si>
  <si>
    <t>Radio_Total Number_HN</t>
  </si>
  <si>
    <t>HND</t>
  </si>
  <si>
    <t>Honduras</t>
  </si>
  <si>
    <t>Railroad_Cumulative Length_MU</t>
  </si>
  <si>
    <t>Radio_Total Number_NI</t>
  </si>
  <si>
    <t>NIC</t>
  </si>
  <si>
    <t>Nicaragua</t>
  </si>
  <si>
    <t>Railroad_Cumulative Length_ET</t>
  </si>
  <si>
    <t>ETH</t>
  </si>
  <si>
    <t>Ethiopia</t>
  </si>
  <si>
    <t>Gold_Annual Production_JP</t>
  </si>
  <si>
    <t>Railroad_Cumulative Length_GN</t>
  </si>
  <si>
    <t>GIN</t>
  </si>
  <si>
    <t>Guinea</t>
  </si>
  <si>
    <t>Railroad_Cumulative Length_BJ</t>
  </si>
  <si>
    <t>BEN</t>
  </si>
  <si>
    <t>Benin</t>
  </si>
  <si>
    <t>Postal Traffic_Total Number_DE</t>
  </si>
  <si>
    <t>Steamships_Cumulative total capacity_BE</t>
  </si>
  <si>
    <t>Railroad_Cumulative Length_AO</t>
  </si>
  <si>
    <t>AGO</t>
  </si>
  <si>
    <t>Angola</t>
  </si>
  <si>
    <t>Radio_Total Number_GT</t>
  </si>
  <si>
    <t>GTM</t>
  </si>
  <si>
    <t>Guatemala</t>
  </si>
  <si>
    <t>Railroad_Cumulative Length_CL</t>
  </si>
  <si>
    <t>Crude Petroleum_Annual Production_JP</t>
  </si>
  <si>
    <t>Railroad_Cumulative Length_DZ</t>
  </si>
  <si>
    <t>DZA</t>
  </si>
  <si>
    <t>Radio_Total Number_CR</t>
  </si>
  <si>
    <t>CRI</t>
  </si>
  <si>
    <t>Costa Rica</t>
  </si>
  <si>
    <t>Beer_Annual Production_NO</t>
  </si>
  <si>
    <t>Railroad_Cumulative Length_TH</t>
  </si>
  <si>
    <t>Postal Traffic_Total Number_NL</t>
  </si>
  <si>
    <t>Railroad_Cumulative Length_NZ</t>
  </si>
  <si>
    <t>Telegraph Traffic_Total Number_IT</t>
  </si>
  <si>
    <t>Postal Traffic_Total Number_GR</t>
  </si>
  <si>
    <t>Railroad_Cumulative Length_VE</t>
  </si>
  <si>
    <t>Telegraph Traffic_Total Number_DE</t>
  </si>
  <si>
    <t>Railroad_Cumulative Length_LK</t>
  </si>
  <si>
    <t>LKA</t>
  </si>
  <si>
    <t>Sri Lanka</t>
  </si>
  <si>
    <t>Sulphuric Acid_Annual Production_JP</t>
  </si>
  <si>
    <t>Radio_Total Number_SV</t>
  </si>
  <si>
    <t>SLV</t>
  </si>
  <si>
    <t>El Salvador</t>
  </si>
  <si>
    <t>Postal Traffic_Total Number_IT</t>
  </si>
  <si>
    <t>Postal Traffic_Total Number_NO</t>
  </si>
  <si>
    <t>Railroad_Cumulative Length_NG</t>
  </si>
  <si>
    <t>NGA</t>
  </si>
  <si>
    <t>Nigeria</t>
  </si>
  <si>
    <t>Railroad_Cumulative Length_ZA</t>
  </si>
  <si>
    <t>Telegraph Traffic_Total Number_DK</t>
  </si>
  <si>
    <t>Railroad_Cumulative Length_AU</t>
  </si>
  <si>
    <t>Railroad_Cumulative Length_SV</t>
  </si>
  <si>
    <t>Beer_Annual Production_IT</t>
  </si>
  <si>
    <t>Railroad_Cumulative Length_CU</t>
  </si>
  <si>
    <t>Railroad_Cumulative Length_NI</t>
  </si>
  <si>
    <t>Beer_Annual Production_US</t>
  </si>
  <si>
    <t>Radio_Total Number_IT</t>
  </si>
  <si>
    <t>Steamships_Cumulative total capacity_GB</t>
  </si>
  <si>
    <t>Steamships_Cumulative total capacity_NO</t>
  </si>
  <si>
    <t>Sugar Output_Annual Production_EG</t>
  </si>
  <si>
    <t>Beer_Annual Production_SE</t>
  </si>
  <si>
    <t>Silver_Annual Production_AU</t>
  </si>
  <si>
    <t>Radio_Total Number_DO</t>
  </si>
  <si>
    <t>DOM</t>
  </si>
  <si>
    <t>Dominican Republic</t>
  </si>
  <si>
    <t>Beer_Annual Production_NZ</t>
  </si>
  <si>
    <t>Railroad_Cumulative Length_SL</t>
  </si>
  <si>
    <t>SLE</t>
  </si>
  <si>
    <t>Sierra Leone</t>
  </si>
  <si>
    <t>Public Roads_Total Length_US</t>
  </si>
  <si>
    <t>Total Length</t>
  </si>
  <si>
    <t>miles</t>
  </si>
  <si>
    <t>FHWA</t>
  </si>
  <si>
    <t>Cumulative Number of Units|Public Roads</t>
  </si>
  <si>
    <t>Railroad_Cumulative Length_SN</t>
  </si>
  <si>
    <t>SEN</t>
  </si>
  <si>
    <t>Senegal</t>
  </si>
  <si>
    <t>Primary Bauxite Production_Annual production_World</t>
  </si>
  <si>
    <t>Annual production</t>
  </si>
  <si>
    <t>USGS</t>
  </si>
  <si>
    <t>Gold_Annual Production_IN</t>
  </si>
  <si>
    <t>Nickel_Annual Production_CA</t>
  </si>
  <si>
    <t>Annual Production|Nickel</t>
  </si>
  <si>
    <t>Steamships_Cumulative total capacity_ES</t>
  </si>
  <si>
    <t>Cement_Annual production_US</t>
  </si>
  <si>
    <t>Cement</t>
  </si>
  <si>
    <t>Annual Production|Cement</t>
  </si>
  <si>
    <t>Crude Petroleum_Annual Production_IN</t>
  </si>
  <si>
    <t>Rare Earth Mine Production_Annual production_World</t>
  </si>
  <si>
    <t>Annual Production|Rare Earth Mine Production</t>
  </si>
  <si>
    <t>Zinc_Annual production_World</t>
  </si>
  <si>
    <t>Primary Aluminum Production_Annual production_World</t>
  </si>
  <si>
    <t>Primary Aluminum Production</t>
  </si>
  <si>
    <t>Annual Production|Primary Aluminum</t>
  </si>
  <si>
    <t>Telegraph Traffic_Total Number_HU</t>
  </si>
  <si>
    <t>Raw Steel Production_Annual production_US</t>
  </si>
  <si>
    <t>Raw Steel Production</t>
  </si>
  <si>
    <t>Graphite_Annual production_World</t>
  </si>
  <si>
    <t>Graphite</t>
  </si>
  <si>
    <t>Annual Production|Graphite</t>
  </si>
  <si>
    <t>Primary Aluminum Production_Annual production_US</t>
  </si>
  <si>
    <t>Cadmium Refining_Annual production_World</t>
  </si>
  <si>
    <t>Iron Ore_Annual production_US</t>
  </si>
  <si>
    <t>Telegraph Traffic_Total Number_ZA</t>
  </si>
  <si>
    <t>Primary Copper_Annual production_US</t>
  </si>
  <si>
    <t>Primary Copper</t>
  </si>
  <si>
    <t>Annual Production|Primary Copper</t>
  </si>
  <si>
    <t>Nickel Production_Annual production_World</t>
  </si>
  <si>
    <t>Railroad_Cumulative Length_CD</t>
  </si>
  <si>
    <t>COD</t>
  </si>
  <si>
    <t>Democratic Republic of the Congo</t>
  </si>
  <si>
    <t>Primary Copper_Annual production_World</t>
  </si>
  <si>
    <t>Silver_Annual production_US</t>
  </si>
  <si>
    <t>Silver_Annual production_World</t>
  </si>
  <si>
    <t>Railroad_Cumulative Length_GT</t>
  </si>
  <si>
    <t>Gold_Annual Production_ZA</t>
  </si>
  <si>
    <t>Railroad_Cumulative Length_TZ</t>
  </si>
  <si>
    <t>TZA</t>
  </si>
  <si>
    <t>Tanzania</t>
  </si>
  <si>
    <t>Sugar Output_Annual Production_MX</t>
  </si>
  <si>
    <t>Beer_Annual Production_RO</t>
  </si>
  <si>
    <t>Telegraph Traffic_Total Number_AU</t>
  </si>
  <si>
    <t>Beer_Annual Production_AU</t>
  </si>
  <si>
    <t>Gold_Annual production_World</t>
  </si>
  <si>
    <t>Gold_Annual production_US</t>
  </si>
  <si>
    <t>Railroad_Cumulative Length_BZ</t>
  </si>
  <si>
    <t>BLZ</t>
  </si>
  <si>
    <t>Belize</t>
  </si>
  <si>
    <t>Cobalt_Annual production_World</t>
  </si>
  <si>
    <t>Cobalt</t>
  </si>
  <si>
    <t>Annual Production|Cobalt</t>
  </si>
  <si>
    <t>Lead_Annual production_US</t>
  </si>
  <si>
    <t>Lead</t>
  </si>
  <si>
    <t>Annual Production|Lead</t>
  </si>
  <si>
    <t>Telegraph Traffic_Total Number_FI</t>
  </si>
  <si>
    <t>Ammonia Synthesis_Annual Production_World</t>
  </si>
  <si>
    <t>thousand tons of nitrogen equivalent</t>
  </si>
  <si>
    <t>League of Nations</t>
  </si>
  <si>
    <t>Annual Production|Ammonia Synthesis</t>
  </si>
  <si>
    <t>Sand and Gravel|Industrial_Annual production_US</t>
  </si>
  <si>
    <t>Sand and Gravel|Industrial</t>
  </si>
  <si>
    <t>Annual Production|Sand and Gravel|Industrial</t>
  </si>
  <si>
    <t>Steamships_Cumulative total capacity_FI</t>
  </si>
  <si>
    <t>Sand and Gravel|Construction_Annual production_US</t>
  </si>
  <si>
    <t>Sand and Gravel|Construction</t>
  </si>
  <si>
    <t>Annual Production|Sand and Gravel|Construction</t>
  </si>
  <si>
    <t>Salt Production_Annual production_US</t>
  </si>
  <si>
    <t>Annual Production|Salt</t>
  </si>
  <si>
    <t>Ammonia Synthesis_Annual Production_BE</t>
  </si>
  <si>
    <t>Ammonia Synthesis_Annual Production_CA</t>
  </si>
  <si>
    <t>Ammonia Synthesis_Annual Production_FR</t>
  </si>
  <si>
    <t>Ammonia Synthesis_Annual Production_DE</t>
  </si>
  <si>
    <t>Ammonia Synthesis_Annual Production_IT</t>
  </si>
  <si>
    <t>Ammonia Synthesis_Annual Production_JP</t>
  </si>
  <si>
    <t>Ammonia Synthesis_Annual Production_NL</t>
  </si>
  <si>
    <t>Ammonia Synthesis_Annual Production_PL</t>
  </si>
  <si>
    <t>POL</t>
  </si>
  <si>
    <t>Poland</t>
  </si>
  <si>
    <t>Ammonia Synthesis_Annual Production_SE</t>
  </si>
  <si>
    <t>Ammonia Synthesis_Annual Production_US</t>
  </si>
  <si>
    <t>Telegraph Traffic_Total Number_JP</t>
  </si>
  <si>
    <t>Sugar Output_Annual Production_NI</t>
  </si>
  <si>
    <t>Telephones_Total Number_US</t>
  </si>
  <si>
    <t>Telephones</t>
  </si>
  <si>
    <t>Number of Units|Telephones</t>
  </si>
  <si>
    <t>Postal Traffic_Total Number_FI</t>
  </si>
  <si>
    <t>Railroad_Cumulative Length_HT</t>
  </si>
  <si>
    <t>Beer_Annual Production_DK</t>
  </si>
  <si>
    <t>Postal Traffic_Total Number_MY</t>
  </si>
  <si>
    <t>MYS</t>
  </si>
  <si>
    <t>Malaysia</t>
  </si>
  <si>
    <t>Gold_Annual Production_GH</t>
  </si>
  <si>
    <t>Iron Ore_Annual production_World</t>
  </si>
  <si>
    <t>Steamships_Cumulative total capacity_GR</t>
  </si>
  <si>
    <t>Crude Petroleum_Annual Production_ID</t>
  </si>
  <si>
    <t>Sugar Output_Annual Production_SV</t>
  </si>
  <si>
    <t>Sulphuric Acid_Annual Production_SE</t>
  </si>
  <si>
    <t>Railroad_Cumulative Length_CR</t>
  </si>
  <si>
    <t>Radio_Total Number_RO</t>
  </si>
  <si>
    <t>Railroad_Cumulative Length_PE</t>
  </si>
  <si>
    <t>Telegraph Traffic_Total Number_US</t>
  </si>
  <si>
    <t>Tin_Annual production_World</t>
  </si>
  <si>
    <t>Tin</t>
  </si>
  <si>
    <t>Annual Production|Tin</t>
  </si>
  <si>
    <t>Postal Traffic_Total Number_JP</t>
  </si>
  <si>
    <t>Crude Petroleum_Annual Production_RO</t>
  </si>
  <si>
    <t>Railroad_Cumulative Length_HN</t>
  </si>
  <si>
    <t>Telegraph Traffic_Total Number_GB</t>
  </si>
  <si>
    <t>Beer_Annual Production_JP</t>
  </si>
  <si>
    <t>Salt Production_Annual production_World</t>
  </si>
  <si>
    <t>Sugar Output_Annual Production_IN</t>
  </si>
  <si>
    <t>Radio_Total Number_DE</t>
  </si>
  <si>
    <t>Cadmium Refining_Annual production_US</t>
  </si>
  <si>
    <t>Telegraph Traffic_Total Number_ID</t>
  </si>
  <si>
    <t>Telephones_Total Number_JP</t>
  </si>
  <si>
    <t>Beer_Annual Production_CH</t>
  </si>
  <si>
    <t>Postal Traffic_Total Number_MX</t>
  </si>
  <si>
    <t>Telegraph Traffic_Total Number_MX</t>
  </si>
  <si>
    <t>Zinc_Annual Production_AU</t>
  </si>
  <si>
    <t>Crude Petroleum_Annual Production_RU</t>
  </si>
  <si>
    <t>Motorcycles_Cumulative Total Capacity_World</t>
  </si>
  <si>
    <t>Sugar Output_Annual Production_JP</t>
  </si>
  <si>
    <t>Sulphuric Acid_Annual Production_IT</t>
  </si>
  <si>
    <t>Crude Petroleum_Annual Production_MX</t>
  </si>
  <si>
    <t>Milk_Annual Production_NL</t>
  </si>
  <si>
    <t>Annual Production|Milk</t>
  </si>
  <si>
    <t>Stove_Share of Households_US</t>
  </si>
  <si>
    <t>Stove</t>
  </si>
  <si>
    <t>Share of Households</t>
  </si>
  <si>
    <t>%</t>
  </si>
  <si>
    <t>OWID</t>
  </si>
  <si>
    <t>Share of Market|Stoves</t>
  </si>
  <si>
    <t>Telegraph Traffic_Total Number_DZ</t>
  </si>
  <si>
    <t>Sugar Output_Annual Production_GT</t>
  </si>
  <si>
    <t>Gold_Annual Production_ZW</t>
  </si>
  <si>
    <t>ZWE</t>
  </si>
  <si>
    <t>Zimbabwe</t>
  </si>
  <si>
    <t>Sugar Output_Annual Production_DO</t>
  </si>
  <si>
    <t>Sugar Output_Annual Production_US</t>
  </si>
  <si>
    <t>Nickel Production_Annual production_US</t>
  </si>
  <si>
    <t>Passenger Cars_Cumulative Total Capacity_World</t>
  </si>
  <si>
    <t>Milk_Annual Production_JP</t>
  </si>
  <si>
    <t>Railroad_Cumulative Length_TR</t>
  </si>
  <si>
    <t>Passenger Cars_Cumulative Total Capacity_US</t>
  </si>
  <si>
    <t>Telegraph Traffic_Total Number_PT</t>
  </si>
  <si>
    <t>Railroad_Cumulative Length_DO</t>
  </si>
  <si>
    <t>Sugar Output_Annual Production_MZ</t>
  </si>
  <si>
    <t>Postal Traffic_Total Number_ID</t>
  </si>
  <si>
    <t>Telephones_Total Number_IT</t>
  </si>
  <si>
    <t>Radio_Total Number_CA</t>
  </si>
  <si>
    <t>Telephones_Total Number_CH</t>
  </si>
  <si>
    <t>Milk_Annual Production_AU</t>
  </si>
  <si>
    <t>Passenger Cars_Total Number_US</t>
  </si>
  <si>
    <t>Number of Units|Passenger Cars</t>
  </si>
  <si>
    <t>Sugar Output_Annual Production_TW</t>
  </si>
  <si>
    <t>Beer_Annual Production_BG</t>
  </si>
  <si>
    <t>Telephones_Total Number_DE</t>
  </si>
  <si>
    <t>Silver_Annual Production_ZA</t>
  </si>
  <si>
    <t>Railroad_Cumulative Length_MY</t>
  </si>
  <si>
    <t>Telegraph Traffic_Total Number_EG</t>
  </si>
  <si>
    <t>Lead_Annual production_World</t>
  </si>
  <si>
    <t>Railroad_Cumulative Length_BO</t>
  </si>
  <si>
    <t>Telephones_Total Number_AT</t>
  </si>
  <si>
    <t>Crude Petroleum_Annual Production_TT</t>
  </si>
  <si>
    <t>Passenger Cars_Total Number_FR</t>
  </si>
  <si>
    <t>Telephones_Total Number_GB</t>
  </si>
  <si>
    <t>Crude Petroleum_Annual Production_EG</t>
  </si>
  <si>
    <t>NatGas Power_Cumulative Total Capacity_World</t>
  </si>
  <si>
    <t>Natural Gas Power</t>
  </si>
  <si>
    <t>Beer_Annual Production_UY</t>
  </si>
  <si>
    <t>Beer_Annual Production_CA</t>
  </si>
  <si>
    <t>Gold_Annual Production_PH</t>
  </si>
  <si>
    <t>Phillipines</t>
  </si>
  <si>
    <t>Beer_Annual Production_AR</t>
  </si>
  <si>
    <t>Radio_Total Number_BG</t>
  </si>
  <si>
    <t>Telephones_Total Number_NZ</t>
  </si>
  <si>
    <t>Crude Petroleum_Annual Production_IR</t>
  </si>
  <si>
    <t>Telephones_Total Number_BE</t>
  </si>
  <si>
    <t>Postal Traffic_Total Number_US</t>
  </si>
  <si>
    <t>Telephones_Total Number_FR</t>
  </si>
  <si>
    <t>Telegraph Traffic_Total Number_RO</t>
  </si>
  <si>
    <t>Sulphuric Acid_Annual Production_RU</t>
  </si>
  <si>
    <t>Beer_Annual Production_RU</t>
  </si>
  <si>
    <t>Sugar Output_Annual Production_ES</t>
  </si>
  <si>
    <t>Railroad_Cumulative Length_ZW</t>
  </si>
  <si>
    <t>Telegraph Traffic_Total Number_TW</t>
  </si>
  <si>
    <t>Postal Traffic_Total Number_TW</t>
  </si>
  <si>
    <t>Gold_Annual Production_CN</t>
  </si>
  <si>
    <t>Postal Traffic_Total Number_PT</t>
  </si>
  <si>
    <t>Lithium Mine Production_Annual production_World</t>
  </si>
  <si>
    <t>Annual Production|Lithium Mine Production</t>
  </si>
  <si>
    <t>Gold_Annual Production_CD</t>
  </si>
  <si>
    <t>Zaire</t>
  </si>
  <si>
    <t>Passenger Cars_Total Number_CA</t>
  </si>
  <si>
    <t>Crude Petroleum_Annual Production_AR</t>
  </si>
  <si>
    <t>Crude Petroleum_Annual Production_PE</t>
  </si>
  <si>
    <t>Cement_Annual production_World</t>
  </si>
  <si>
    <t>Tin_Annual Production_AU</t>
  </si>
  <si>
    <t>Passenger Cars_Total Number_GB</t>
  </si>
  <si>
    <t>Railroad_Cumulative Length_UG</t>
  </si>
  <si>
    <t>UGA</t>
  </si>
  <si>
    <t>Uganda</t>
  </si>
  <si>
    <t>Railroad_Cumulative Length_MG</t>
  </si>
  <si>
    <t>MDG</t>
  </si>
  <si>
    <t>Madagascar</t>
  </si>
  <si>
    <t>Railroad_Cumulative Length_MA</t>
  </si>
  <si>
    <t>MAR</t>
  </si>
  <si>
    <t>Railroad_Cumulative Length_ZM</t>
  </si>
  <si>
    <t>ZMB</t>
  </si>
  <si>
    <t>Zambia</t>
  </si>
  <si>
    <t>Railroad_Cumulative Length_SD</t>
  </si>
  <si>
    <t>SDN</t>
  </si>
  <si>
    <t>Sudan</t>
  </si>
  <si>
    <t>Coal Power_Cumulative Total Capacity_World</t>
  </si>
  <si>
    <t>Cumulative Total Capacity|Coal Power</t>
  </si>
  <si>
    <t>Cobalt_Annual production_US</t>
  </si>
  <si>
    <t>Railroad_Cumulative Length_CI</t>
  </si>
  <si>
    <t>CIV</t>
  </si>
  <si>
    <t>Ivory Coast</t>
  </si>
  <si>
    <t>Postal Traffic_Total Number_LK</t>
  </si>
  <si>
    <t>Zinc_Annual Production_CA</t>
  </si>
  <si>
    <t>Railroad_Cumulative Length_CG</t>
  </si>
  <si>
    <t>COG</t>
  </si>
  <si>
    <t>Republic of the Congo</t>
  </si>
  <si>
    <t>Refrigerators_Cumulative Total Capacity_World</t>
  </si>
  <si>
    <t>Crude Petroleum_Annual Production_AT</t>
  </si>
  <si>
    <t>Postal Traffic_Total Number_ZA</t>
  </si>
  <si>
    <t>Telephones_Total Number_AU</t>
  </si>
  <si>
    <t>Milk_Annual Production_CA</t>
  </si>
  <si>
    <t>Telephones_Total Number_NL</t>
  </si>
  <si>
    <t>Milk_Annual Production_US</t>
  </si>
  <si>
    <t>Tin_Annual Production_CN</t>
  </si>
  <si>
    <t>Tin_Annual Production_MY</t>
  </si>
  <si>
    <t>Zinc_Annual Production_JP</t>
  </si>
  <si>
    <t>Milk_Annual Production_DK</t>
  </si>
  <si>
    <t>Sugar Output_Annual Production_PA</t>
  </si>
  <si>
    <t>Telephones_Total Number_EG</t>
  </si>
  <si>
    <t>Railroad_Cumulative Length_MW</t>
  </si>
  <si>
    <t>MWI</t>
  </si>
  <si>
    <t>Malawi</t>
  </si>
  <si>
    <t>Caustic Soda_Annual Production_JP</t>
  </si>
  <si>
    <t>Crude Petroleum_Annual Production_VE</t>
  </si>
  <si>
    <t>Postal Traffic_Total Number_RO</t>
  </si>
  <si>
    <t>Artificial and Synthetic Fibers_Annual Production_CA</t>
  </si>
  <si>
    <t>Washing Machines_Cumulative Total Capacity_World</t>
  </si>
  <si>
    <t>Silver_Annual Production_MM</t>
  </si>
  <si>
    <t>MMR</t>
  </si>
  <si>
    <t>Myanmar</t>
  </si>
  <si>
    <t>Primary Bauxite Production_Annual production_US</t>
  </si>
  <si>
    <t>Railroad_Cumulative Length_SO</t>
  </si>
  <si>
    <t>SOM</t>
  </si>
  <si>
    <t>Somalia</t>
  </si>
  <si>
    <t>Postal Traffic_Total Number_EG</t>
  </si>
  <si>
    <t>Telephones_Total Number_DK</t>
  </si>
  <si>
    <t>Artificial and Synthetic Fibers_Annual Production_US</t>
  </si>
  <si>
    <t>Washing Machines_Cumulative Total Capacity_US</t>
  </si>
  <si>
    <t>Telephones_Total Number_UY</t>
  </si>
  <si>
    <t>Beer_Annual Production_CL</t>
  </si>
  <si>
    <t>Milk_Annual Production_CH</t>
  </si>
  <si>
    <t>Railroad_Cumulative Length_TN</t>
  </si>
  <si>
    <t>TUN</t>
  </si>
  <si>
    <t>Tunisia</t>
  </si>
  <si>
    <t>Railroad_Cumulative Length_TG</t>
  </si>
  <si>
    <t>TGO</t>
  </si>
  <si>
    <t>Togo</t>
  </si>
  <si>
    <t>Sugar Output_Annual Production_CR</t>
  </si>
  <si>
    <t>Radio_Total Number_SA</t>
  </si>
  <si>
    <t>SAU</t>
  </si>
  <si>
    <t>Passenger Cars_Total Number_NO</t>
  </si>
  <si>
    <t>Laundry Dryers_Cumulative Total Capacity_World</t>
  </si>
  <si>
    <t>Beer_Annual Production_ES</t>
  </si>
  <si>
    <t>Railroad_Cumulative Length_CM</t>
  </si>
  <si>
    <t>CMR</t>
  </si>
  <si>
    <t>Cameroon</t>
  </si>
  <si>
    <t>Crude Petroleum_Annual Production_CO</t>
  </si>
  <si>
    <t>Postal Traffic_Total Number_CL</t>
  </si>
  <si>
    <t>Postal Traffic_Total Number_ZW</t>
  </si>
  <si>
    <t>Refrigerators_Cumulative Total Capacity_US</t>
  </si>
  <si>
    <t>Milk_Annual Production_AR</t>
  </si>
  <si>
    <t>Telephones_Total Number_BG</t>
  </si>
  <si>
    <t>Telegraph Traffic_Total Number_CL</t>
  </si>
  <si>
    <t>Milk_Annual Production_NZ</t>
  </si>
  <si>
    <t>Milk_Annual Production_HN</t>
  </si>
  <si>
    <t>Postal Traffic_Total Number_NG</t>
  </si>
  <si>
    <t>Sugar Output_Annual Production_TR</t>
  </si>
  <si>
    <t>Telegraph Traffic_Total Number_TN</t>
  </si>
  <si>
    <t>Telephones_Total Number_SE</t>
  </si>
  <si>
    <t>Sugar Output_Annual Production_HT</t>
  </si>
  <si>
    <t>Sugar Output_Annual Production_MG</t>
  </si>
  <si>
    <t>Laundry Dryers_Cumulative Total Capacity_US</t>
  </si>
  <si>
    <t>Crude Petroleum_Annual Production_EC</t>
  </si>
  <si>
    <t>Rare Earth Mine Production_Annual production_US</t>
  </si>
  <si>
    <t>Sulphuric Acid_Annual Production_CA</t>
  </si>
  <si>
    <t>Postal Traffic_Total Number_TN</t>
  </si>
  <si>
    <t>Crude Petroleum_Annual Production_PL</t>
  </si>
  <si>
    <t>Sulphuric Acid_Annual Production_DE</t>
  </si>
  <si>
    <t>Postal Traffic_Total Number_CN</t>
  </si>
  <si>
    <t>Silver_Annual Production_PH</t>
  </si>
  <si>
    <t>Phillipine</t>
  </si>
  <si>
    <t>Passenger Cars_Total Number_CH</t>
  </si>
  <si>
    <t>Beer_Annual Production_BR</t>
  </si>
  <si>
    <t>Telephones_Total Number_ES</t>
  </si>
  <si>
    <t>Telegraph Traffic_Total Number_LK</t>
  </si>
  <si>
    <t>Passenger Cars_Total Number_IT</t>
  </si>
  <si>
    <t>Beer_Annual Production_MX</t>
  </si>
  <si>
    <t>Railroad_Cumulative Length_CN</t>
  </si>
  <si>
    <t>Silver_Annual Production_NZ</t>
  </si>
  <si>
    <t>Sulphuric Acid_Annual Production_FI</t>
  </si>
  <si>
    <t>Milk_Annual Production_SE</t>
  </si>
  <si>
    <t>Sulphuric Acid_Annual Production_GB</t>
  </si>
  <si>
    <t>Crude Petroleum_Annual Production_IQ</t>
  </si>
  <si>
    <t>IRQ</t>
  </si>
  <si>
    <t>Iraq</t>
  </si>
  <si>
    <t>Crude Petroleum_Annual Production_BO</t>
  </si>
  <si>
    <t>Passenger Cars_Total Number_CL</t>
  </si>
  <si>
    <t>Milk_Annual Production_BE</t>
  </si>
  <si>
    <t>Passenger Cars_Total Number_DK</t>
  </si>
  <si>
    <t>Crude Petroleum_Annual Production_CN</t>
  </si>
  <si>
    <t>Telegraph Traffic_Total Number_TH</t>
  </si>
  <si>
    <t>Telephones_Total Number_NO</t>
  </si>
  <si>
    <t>Beer_Annual Production_NL</t>
  </si>
  <si>
    <t>Tin_Annual production_US</t>
  </si>
  <si>
    <t>Postal Traffic_Total Number_KE</t>
  </si>
  <si>
    <t>Postal Traffic_Total Number_TH</t>
  </si>
  <si>
    <t>Passenger Cars_Total Number_AR</t>
  </si>
  <si>
    <t>Zinc_Annual Production_MX</t>
  </si>
  <si>
    <t>Milk_Annual Production_FI</t>
  </si>
  <si>
    <t>Milk_Annual Production_GB</t>
  </si>
  <si>
    <t>Beer_Annual Production_PE</t>
  </si>
  <si>
    <t>Passenger Cars_Total Number_SE</t>
  </si>
  <si>
    <t>Postal Traffic_Total Number_AR</t>
  </si>
  <si>
    <t>Milk_Annual Production_FR</t>
  </si>
  <si>
    <t>Sugar Output_Annual Production_HN</t>
  </si>
  <si>
    <t>Passenger Cars_Total Number_JP</t>
  </si>
  <si>
    <t>Sulphuric Acid_Annual Production_US</t>
  </si>
  <si>
    <t>Beer_Annual Production_PL</t>
  </si>
  <si>
    <t>Telephones_Total Number_CA</t>
  </si>
  <si>
    <t>Artificial and Synthetic Fibers_Annual Production_BR</t>
  </si>
  <si>
    <t>Silver_Annual Production_CD</t>
  </si>
  <si>
    <t>Passenger Cars_Total Number_IE</t>
  </si>
  <si>
    <t>Milk_Annual Production_IE</t>
  </si>
  <si>
    <t>Raw Steel Production_Annual production_World</t>
  </si>
  <si>
    <t>Synthetic Filaments_Annual Production_IN</t>
  </si>
  <si>
    <t>Synthetic Filaments_Annual Production_CN</t>
  </si>
  <si>
    <t>Railroad_Cumulative Length_SR</t>
  </si>
  <si>
    <t>SUR</t>
  </si>
  <si>
    <t>Suriname</t>
  </si>
  <si>
    <t>Crude Petroleum_Annual Production_BN</t>
  </si>
  <si>
    <t>BRN</t>
  </si>
  <si>
    <t>Brunei</t>
  </si>
  <si>
    <t>Passenger Cars_Total Number_MX</t>
  </si>
  <si>
    <t>Postal Traffic_Total Number_CA</t>
  </si>
  <si>
    <t>Synthetic Filaments_Annual Production_JP</t>
  </si>
  <si>
    <t>Synthetic Filaments_Annual Production_AU</t>
  </si>
  <si>
    <t>Sugar Output_Annual Production_KE</t>
  </si>
  <si>
    <t>Crude Petroleum_Annual Production_BH</t>
  </si>
  <si>
    <t>BHR</t>
  </si>
  <si>
    <t>Bahrain</t>
  </si>
  <si>
    <t>Beer_Annual Production_ZA</t>
  </si>
  <si>
    <t>Railroad_Cumulative Length_PH</t>
  </si>
  <si>
    <t>Beer_Annual Production_MZ</t>
  </si>
  <si>
    <t>Beer_Annual Production_EG</t>
  </si>
  <si>
    <t>Beer_Annual Production_CU</t>
  </si>
  <si>
    <t>Milk_Annual Production_BR</t>
  </si>
  <si>
    <t>Synthetic Filaments_Annual Production_IT</t>
  </si>
  <si>
    <t>Sulphuric Acid_Annual Production_IN</t>
  </si>
  <si>
    <t>Beer_Annual Production_FI</t>
  </si>
  <si>
    <t>Radio_Total Number_AL</t>
  </si>
  <si>
    <t>ALB</t>
  </si>
  <si>
    <t>Albania</t>
  </si>
  <si>
    <t>Telegraph Traffic_Total Number_AR</t>
  </si>
  <si>
    <t>Crude Petroleum_Annual Production_MM</t>
  </si>
  <si>
    <t>Tin_Annual Production_ID</t>
  </si>
  <si>
    <t>Radio_Total Number_AF</t>
  </si>
  <si>
    <t>AFG</t>
  </si>
  <si>
    <t>Afghanistan</t>
  </si>
  <si>
    <t>Milk_Annual Production_AT</t>
  </si>
  <si>
    <t>Steamships_Cumulative total capacity_DE</t>
  </si>
  <si>
    <t>Synthetic Filaments_Annual Production_FR</t>
  </si>
  <si>
    <t>Passenger Cars_Total Number_AU</t>
  </si>
  <si>
    <t>Milk_Annual Production_NO</t>
  </si>
  <si>
    <t>Radio_Total Number_FI</t>
  </si>
  <si>
    <t>Nitric Acid_Annual Production_JP</t>
  </si>
  <si>
    <t>Passenger Cars_Total Number_ZA</t>
  </si>
  <si>
    <t>Gold_Annual Production_FJ</t>
  </si>
  <si>
    <t>FJI</t>
  </si>
  <si>
    <t>Fiji</t>
  </si>
  <si>
    <t>Railroad_Cumulative Length_BW</t>
  </si>
  <si>
    <t>BWA</t>
  </si>
  <si>
    <t>Botswana</t>
  </si>
  <si>
    <t>Telephones_Total Number_CL</t>
  </si>
  <si>
    <t>Beer_Annual Production_IN</t>
  </si>
  <si>
    <t>Hydrochloric Acid_Annual Production_JP</t>
  </si>
  <si>
    <t>Passenger Cars_Total Number_DE</t>
  </si>
  <si>
    <t>Passenger Cars_Total Number_PH</t>
  </si>
  <si>
    <t>Steamships_Cumulative total capacity_AT</t>
  </si>
  <si>
    <t>Telephones_Total Number_HU</t>
  </si>
  <si>
    <t>Crude Petroleum_Annual Production_MA</t>
  </si>
  <si>
    <t>Telegraph Traffic_Total Number_ZW</t>
  </si>
  <si>
    <t>Passenger Cars_Total Number_VE</t>
  </si>
  <si>
    <t>Synthetic Filaments_Annual Production_BE</t>
  </si>
  <si>
    <t>Gold_Annual Production_PG</t>
  </si>
  <si>
    <t>PNG</t>
  </si>
  <si>
    <t>Papua New Guinea</t>
  </si>
  <si>
    <t>Synthetic Filaments_Annual Production_GB</t>
  </si>
  <si>
    <t>Milk_Annual Production_GT</t>
  </si>
  <si>
    <t>Crude Petroleum_Annual Production_SA</t>
  </si>
  <si>
    <t>Crude Petroleum_Annual Production_DZ</t>
  </si>
  <si>
    <t>Postal Traffic_Total Number_GH</t>
  </si>
  <si>
    <t>Synthetic Filaments_Annual Production_AT</t>
  </si>
  <si>
    <t>Telegraph Traffic_Total Number_TR</t>
  </si>
  <si>
    <t>Milk_Annual Production_CL</t>
  </si>
  <si>
    <t>Sulphuric Acid_Annual Production_DK</t>
  </si>
  <si>
    <t>Telegraph Traffic_Total Number_MY</t>
  </si>
  <si>
    <t>Beer_Annual Production_JM</t>
  </si>
  <si>
    <t>Passenger Cars_Total Number_FI</t>
  </si>
  <si>
    <t>Sugar Output_Annual Production_IR</t>
  </si>
  <si>
    <t>Synthetic Filaments_Annual Production_PL</t>
  </si>
  <si>
    <t>Passenger Cars_Total Number_NZ</t>
  </si>
  <si>
    <t>Beer_Annual Production_KE</t>
  </si>
  <si>
    <t>Railroad_Cumulative Length_HU</t>
  </si>
  <si>
    <t>Sulphuric Acid_Annual Production_FR</t>
  </si>
  <si>
    <t>Passenger Cars_Total Number_PE</t>
  </si>
  <si>
    <t>Sulphuric Acid_Annual Production_PL</t>
  </si>
  <si>
    <t>Telegraph Traffic_Total Number_IE</t>
  </si>
  <si>
    <t>Radio_Total Number_ET</t>
  </si>
  <si>
    <t>Crude Petroleum_Annual Production_HU</t>
  </si>
  <si>
    <t>Telephones_Total Number_IE</t>
  </si>
  <si>
    <t>Beer_Annual Production_TZ</t>
  </si>
  <si>
    <t>Telegraph Traffic_Total Number_GY</t>
  </si>
  <si>
    <t>Passenger Cars_Total Number_HU</t>
  </si>
  <si>
    <t>Synthetic Filaments_Annual Production_CH</t>
  </si>
  <si>
    <t>Passenger Cars_Total Number_AT</t>
  </si>
  <si>
    <t>Passenger Cars_Total Number_PL</t>
  </si>
  <si>
    <t>Hydrochloric Acid_Annual Production_US</t>
  </si>
  <si>
    <t>Postal Traffic_Total Number_TR</t>
  </si>
  <si>
    <t>Postal Traffic_Total Number_UY</t>
  </si>
  <si>
    <t>Sulphuric Acid_Annual Production_BE</t>
  </si>
  <si>
    <t>Caustic Soda Acid_Annual Production_US</t>
  </si>
  <si>
    <t>Radio_Total Number_HU</t>
  </si>
  <si>
    <t>Telegraph Traffic_Total Number_CA</t>
  </si>
  <si>
    <t>Nitric Acid_Annual Production_US</t>
  </si>
  <si>
    <t>Postal Traffic_Total Number_MW</t>
  </si>
  <si>
    <t>Telephones_Total Number_NG</t>
  </si>
  <si>
    <t>Beer_Annual Production_DO</t>
  </si>
  <si>
    <t>Synthetic Filaments_Annual Production_SE</t>
  </si>
  <si>
    <t>Radio_Total Number_AU</t>
  </si>
  <si>
    <t>Beer_Annual Production_PT</t>
  </si>
  <si>
    <t>Radio_Total Number_CU</t>
  </si>
  <si>
    <t>Telephones_Total Number_PL</t>
  </si>
  <si>
    <t>Sulphuric Acid_Annual Production_GR</t>
  </si>
  <si>
    <t>FCC-Refineries_Net Total Capacity_World</t>
  </si>
  <si>
    <t>Fluid Catalytic Cracking Refineries</t>
  </si>
  <si>
    <t>Net Total Capacity</t>
  </si>
  <si>
    <t>Net Total Capacity|Fluid Catalytic Cracking Refineries</t>
  </si>
  <si>
    <t>Telephones_Total Number_IN</t>
  </si>
  <si>
    <t>Telegraph Traffic_Total Number_NG</t>
  </si>
  <si>
    <t>Milk_Annual Production_PE</t>
  </si>
  <si>
    <t>Sulphuric Acid_Annual Production_AU</t>
  </si>
  <si>
    <t>Passenger Cars_Total Number_NL</t>
  </si>
  <si>
    <t>Steamships_Cumulative total capacity_IE</t>
  </si>
  <si>
    <t>Beer_Annual Production_PA</t>
  </si>
  <si>
    <t>Sulphuric Acid_Annual Production_NL</t>
  </si>
  <si>
    <t>Beer_Annual Production_TR</t>
  </si>
  <si>
    <t>Telegraph Traffic_Total Number_PE</t>
  </si>
  <si>
    <t>Telephones_Total Number_CO</t>
  </si>
  <si>
    <t>Crude Petroleum_Annual Production_BR</t>
  </si>
  <si>
    <t>Passenger Cars_Total Number_MA</t>
  </si>
  <si>
    <t>Telegraph Traffic_Total Number_PL</t>
  </si>
  <si>
    <t>Postal Traffic_Total Number_PL</t>
  </si>
  <si>
    <t>Passenger Cars_Total Number_IQ</t>
  </si>
  <si>
    <t>Zinc_Annual Production_ZM</t>
  </si>
  <si>
    <t>Passenger Cars_Total Number_BE</t>
  </si>
  <si>
    <t>Radio_Total Number_PL</t>
  </si>
  <si>
    <t>Space Launches_Total Number_World</t>
  </si>
  <si>
    <t>Space Launches</t>
  </si>
  <si>
    <t>UNOOSA</t>
  </si>
  <si>
    <t>Number of Units|Space Launches</t>
  </si>
  <si>
    <t>Sulphuric Acid_Annual Production_RO</t>
  </si>
  <si>
    <t>Synthetic Filaments_Annual Production_ES</t>
  </si>
  <si>
    <t>Postal Traffic_Total Number_MU</t>
  </si>
  <si>
    <t>Sugar Output_Annual Production_MM</t>
  </si>
  <si>
    <t>Milk_Annual Production_UY</t>
  </si>
  <si>
    <t>Passenger Cars_Total Number_MU</t>
  </si>
  <si>
    <t>Telephones_Total Number_PT</t>
  </si>
  <si>
    <t>Space Launches_Total Number_RU</t>
  </si>
  <si>
    <t>Passenger Cars_Total Number_PA</t>
  </si>
  <si>
    <t>Milk_Annual Production_HU</t>
  </si>
  <si>
    <t>Milk_Annual Production_BG</t>
  </si>
  <si>
    <t>Beer_Annual Production_DZ</t>
  </si>
  <si>
    <t>Milk_Annual Production_TR</t>
  </si>
  <si>
    <t>Nuclear Weapons_Total Number_US</t>
  </si>
  <si>
    <t>Norris &amp; Kristensen</t>
  </si>
  <si>
    <t>Number of Units|Nuclear Weapons</t>
  </si>
  <si>
    <t>Telephones_Total Number_AR</t>
  </si>
  <si>
    <t>Railroad_Cumulative Length_IQ</t>
  </si>
  <si>
    <t>Telegraph Traffic_Total Number_UY</t>
  </si>
  <si>
    <t>Passenger Cars_Total Number_TR</t>
  </si>
  <si>
    <t>Telephones_Total Number_LK</t>
  </si>
  <si>
    <t>Telegraph Traffic_Total Number_CO</t>
  </si>
  <si>
    <t>Milk_Annual Production_IT</t>
  </si>
  <si>
    <t>Milk_Annual Production_ZA</t>
  </si>
  <si>
    <t>Space Launches_Total Number_US</t>
  </si>
  <si>
    <t>Railroad_Cumulative Length_PL</t>
  </si>
  <si>
    <t>Beer_Annual Production_IE</t>
  </si>
  <si>
    <t>Crude Petroleum_Annual Production_CU</t>
  </si>
  <si>
    <t>Passenger Cars_Total Number_EG</t>
  </si>
  <si>
    <t>Sugar Output_Annual Production_TZ</t>
  </si>
  <si>
    <t>Radio_Total Number_PA</t>
  </si>
  <si>
    <t>Railroad_Cumulative Length_SY</t>
  </si>
  <si>
    <t>SYR</t>
  </si>
  <si>
    <t>Syria</t>
  </si>
  <si>
    <t>Passenger Cars_Total Number_GR</t>
  </si>
  <si>
    <t>Artificial and Synthetic Fibers_Annual Production_CO</t>
  </si>
  <si>
    <t>Passenger Cars_Total Number_IN</t>
  </si>
  <si>
    <t>Zinc_Annual Production_PE</t>
  </si>
  <si>
    <t>Passenger Cars_Total Number_ID</t>
  </si>
  <si>
    <t>Postal Traffic_Total Number_GY</t>
  </si>
  <si>
    <t>Beer_Annual Production_IL</t>
  </si>
  <si>
    <t>ISR</t>
  </si>
  <si>
    <t>Passenger Cars_Total Number_MW</t>
  </si>
  <si>
    <t>Telephones_Total Number_ZA</t>
  </si>
  <si>
    <t>Milk_Annual Production_ES</t>
  </si>
  <si>
    <t>Postal Traffic_Total Number_DZ</t>
  </si>
  <si>
    <t>Crude Petroleum_Annual Production_NL</t>
  </si>
  <si>
    <t>Crude Petroleum_Annual Production_KW</t>
  </si>
  <si>
    <t>KWT</t>
  </si>
  <si>
    <t>Artificial and Synthetic Fibers_Annual Production_AR</t>
  </si>
  <si>
    <t>Telephones_Total Number_BR</t>
  </si>
  <si>
    <t>Sugar Output_Annual Production_PK</t>
  </si>
  <si>
    <t>PAK</t>
  </si>
  <si>
    <t>Pakistan</t>
  </si>
  <si>
    <t>Radio_Total Number_NZ</t>
  </si>
  <si>
    <t>Passenger Cars_Total Number_TH</t>
  </si>
  <si>
    <t>Railroad_Cumulative Length_ER</t>
  </si>
  <si>
    <t>ERI</t>
  </si>
  <si>
    <t>Eritrea</t>
  </si>
  <si>
    <t>Beer_Annual Production_PY</t>
  </si>
  <si>
    <t>Milk_Annual Production_IL</t>
  </si>
  <si>
    <t>Sugar Output_Annual Production_ZW</t>
  </si>
  <si>
    <t>Beer_Annual Production_GT</t>
  </si>
  <si>
    <t>Milk_Annual Production_PL</t>
  </si>
  <si>
    <t>Passenger Cars_Total Number_PT</t>
  </si>
  <si>
    <t>Sulphuric Acid_Annual Production_PE</t>
  </si>
  <si>
    <t>Sugar Output_Annual Production_CN</t>
  </si>
  <si>
    <t>Sugar Output_Annual Production_VN</t>
  </si>
  <si>
    <t>VNM</t>
  </si>
  <si>
    <t>Vietnam</t>
  </si>
  <si>
    <t>Zinc_Annual Production_AR</t>
  </si>
  <si>
    <t>Telephones_Total Number_MX</t>
  </si>
  <si>
    <t>Crude Petroleum_Annual Production_TR</t>
  </si>
  <si>
    <t>Nuclear Weapons_Total Number_RU</t>
  </si>
  <si>
    <t>Nickel_Annual Production_ZA</t>
  </si>
  <si>
    <t>Telegraph Traffic_Total Number_MA</t>
  </si>
  <si>
    <t>Steamships_Cumulative total capacity_IT</t>
  </si>
  <si>
    <t>Milk_Annual Production_EG</t>
  </si>
  <si>
    <t>Aquaculture Production_Annual production_LA</t>
  </si>
  <si>
    <t>LAO</t>
  </si>
  <si>
    <t>Lao PDR</t>
  </si>
  <si>
    <t>World Bank</t>
  </si>
  <si>
    <t>Annual Production|Aquaculture</t>
  </si>
  <si>
    <t>Aquaculture Production_Annual production_LT</t>
  </si>
  <si>
    <t>LTU</t>
  </si>
  <si>
    <t>Lithuania</t>
  </si>
  <si>
    <t>Aquaculture Production_Annual production_MZ</t>
  </si>
  <si>
    <t>Aquaculture Production_Annual production_MW</t>
  </si>
  <si>
    <t>Aquaculture Production_Annual production_MA</t>
  </si>
  <si>
    <t>Aquaculture Production_Annual production_KR</t>
  </si>
  <si>
    <t>KOR</t>
  </si>
  <si>
    <t>Korea, Rep.</t>
  </si>
  <si>
    <t>Aquaculture Production_Annual production_ME</t>
  </si>
  <si>
    <t>MNE</t>
  </si>
  <si>
    <t>Montenegro</t>
  </si>
  <si>
    <t>Aquaculture Production_Annual production_KG</t>
  </si>
  <si>
    <t>KGZ</t>
  </si>
  <si>
    <t>Kyrgyz Republic</t>
  </si>
  <si>
    <t>Crude Petroleum_Annual Production_PK</t>
  </si>
  <si>
    <t>Aquaculture Production_Annual production_MU</t>
  </si>
  <si>
    <t>Aquaculture Production_Annual production_MG</t>
  </si>
  <si>
    <t>Aquaculture Production_Annual production_MX</t>
  </si>
  <si>
    <t>Aquaculture Production_Annual production_MD</t>
  </si>
  <si>
    <t>MDA</t>
  </si>
  <si>
    <t>Moldova</t>
  </si>
  <si>
    <t>Aquaculture Production_Annual production_MT</t>
  </si>
  <si>
    <t>MLT</t>
  </si>
  <si>
    <t>Malta</t>
  </si>
  <si>
    <t>Aquaculture Production_Annual production_LY</t>
  </si>
  <si>
    <t>LBY</t>
  </si>
  <si>
    <t>Libya</t>
  </si>
  <si>
    <t>Aquaculture Production_Annual production_LR</t>
  </si>
  <si>
    <t>Aquaculture Production_Annual production_KW</t>
  </si>
  <si>
    <t>Aquaculture Production_Annual production_LS</t>
  </si>
  <si>
    <t>LSO</t>
  </si>
  <si>
    <t>Lesotho</t>
  </si>
  <si>
    <t>Aquaculture Production_Annual production_KI</t>
  </si>
  <si>
    <t>KIR</t>
  </si>
  <si>
    <t>Kiribati</t>
  </si>
  <si>
    <t>Aquaculture Production_Annual production_ML</t>
  </si>
  <si>
    <t>MLI</t>
  </si>
  <si>
    <t>Mali</t>
  </si>
  <si>
    <t>Aquaculture Production_Annual production_LV</t>
  </si>
  <si>
    <t>LVA</t>
  </si>
  <si>
    <t>Latvia</t>
  </si>
  <si>
    <t>Aquaculture Production_Annual production_KP</t>
  </si>
  <si>
    <t>PRK</t>
  </si>
  <si>
    <t>Korea, Dem. People's Rep.</t>
  </si>
  <si>
    <t>Aquaculture Production_Annual production_MH</t>
  </si>
  <si>
    <t>MHL</t>
  </si>
  <si>
    <t>Marshall Islands</t>
  </si>
  <si>
    <t>Aquaculture Production_Annual production_MY</t>
  </si>
  <si>
    <t>Aquaculture Production_Annual production_FM</t>
  </si>
  <si>
    <t>FSM</t>
  </si>
  <si>
    <t>Micronesia, Fed. Sts.</t>
  </si>
  <si>
    <t>Aquaculture Production_Annual production_LB</t>
  </si>
  <si>
    <t>LBN</t>
  </si>
  <si>
    <t>Lebanon</t>
  </si>
  <si>
    <t>Aquaculture Production_Annual production_AF</t>
  </si>
  <si>
    <t>Aquaculture Production_Annual production_KE</t>
  </si>
  <si>
    <t>Aquaculture Production_Annual production_BW</t>
  </si>
  <si>
    <t>Aquaculture Production_Annual production_VG</t>
  </si>
  <si>
    <t>VGB</t>
  </si>
  <si>
    <t>British Virgin Islands</t>
  </si>
  <si>
    <t>Aquaculture Production_Annual production_BN</t>
  </si>
  <si>
    <t>Brunei Darussalam</t>
  </si>
  <si>
    <t>Aquaculture Production_Annual production_BG</t>
  </si>
  <si>
    <t>Aquaculture Production_Annual production_BF</t>
  </si>
  <si>
    <t>BFA</t>
  </si>
  <si>
    <t>Burkina Faso</t>
  </si>
  <si>
    <t>Aquaculture Production_Annual production_BI</t>
  </si>
  <si>
    <t>BDI</t>
  </si>
  <si>
    <t>Burundi</t>
  </si>
  <si>
    <t>Aquaculture Production_Annual production_CV</t>
  </si>
  <si>
    <t>CPV</t>
  </si>
  <si>
    <t>Cabo Verde</t>
  </si>
  <si>
    <t>Aquaculture Production_Annual production_KH</t>
  </si>
  <si>
    <t>KHM</t>
  </si>
  <si>
    <t>Cambodia</t>
  </si>
  <si>
    <t>Aquaculture Production_Annual production_CM</t>
  </si>
  <si>
    <t>Aquaculture Production_Annual production_CA</t>
  </si>
  <si>
    <t>Aquaculture Production_Annual production_CF</t>
  </si>
  <si>
    <t>CAF</t>
  </si>
  <si>
    <t>Central African Republic</t>
  </si>
  <si>
    <t>Aquaculture Production_Annual production_TD</t>
  </si>
  <si>
    <t>TCD</t>
  </si>
  <si>
    <t>Chad</t>
  </si>
  <si>
    <t>Aquaculture Production_Annual production_CL</t>
  </si>
  <si>
    <t>Aquaculture Production_Annual production_CN</t>
  </si>
  <si>
    <t>Aquaculture Production_Annual production_CO</t>
  </si>
  <si>
    <t>Aquaculture Production_Annual production_CD</t>
  </si>
  <si>
    <t>Congo, Dem. Rep.</t>
  </si>
  <si>
    <t>Telegraph Traffic_Total Number_CN</t>
  </si>
  <si>
    <t>Aquaculture Production_Annual production_CG</t>
  </si>
  <si>
    <t>Congo, Rep.</t>
  </si>
  <si>
    <t>Aquaculture Production_Annual production_CR</t>
  </si>
  <si>
    <t>Aquaculture Production_Annual production_CI</t>
  </si>
  <si>
    <t>Cote d'Ivoire</t>
  </si>
  <si>
    <t>Aquaculture Production_Annual production_HR</t>
  </si>
  <si>
    <t>HRV</t>
  </si>
  <si>
    <t>Croatia</t>
  </si>
  <si>
    <t>Aquaculture Production_Annual production_CU</t>
  </si>
  <si>
    <t>Aquaculture Production_Annual production_BR</t>
  </si>
  <si>
    <t>Aquaculture Production_Annual production_BA</t>
  </si>
  <si>
    <t>BIH</t>
  </si>
  <si>
    <t>Bosnia and Herzegovina</t>
  </si>
  <si>
    <t>Aquaculture Production_Annual production_CY</t>
  </si>
  <si>
    <t>CYP</t>
  </si>
  <si>
    <t>Cyprus</t>
  </si>
  <si>
    <t>Aquaculture Production_Annual production_BO</t>
  </si>
  <si>
    <t>Aquaculture Production_Annual production_AL</t>
  </si>
  <si>
    <t>Aquaculture Production_Annual production_World</t>
  </si>
  <si>
    <t>Aquaculture Production_Annual production_DZ</t>
  </si>
  <si>
    <t>Aquaculture Production_Annual production_AS</t>
  </si>
  <si>
    <t>ASM</t>
  </si>
  <si>
    <t>American Samoa</t>
  </si>
  <si>
    <t>Aquaculture Production_Annual production_AO</t>
  </si>
  <si>
    <t>Aquaculture Production_Annual production_AG</t>
  </si>
  <si>
    <t>ATG</t>
  </si>
  <si>
    <t>Antigua and Barbuda</t>
  </si>
  <si>
    <t>Aquaculture Production_Annual production_AR</t>
  </si>
  <si>
    <t>Aquaculture Production_Annual production_AM</t>
  </si>
  <si>
    <t>ARM</t>
  </si>
  <si>
    <t>Armenia</t>
  </si>
  <si>
    <t>Aquaculture Production_Annual production_AW</t>
  </si>
  <si>
    <t>ABW</t>
  </si>
  <si>
    <t>Aruba</t>
  </si>
  <si>
    <t>Aquaculture Production_Annual production_AU</t>
  </si>
  <si>
    <t>Aquaculture Production_Annual production_AT</t>
  </si>
  <si>
    <t>Aquaculture Production_Annual production_AZ</t>
  </si>
  <si>
    <t>AZE</t>
  </si>
  <si>
    <t>Azerbaijan</t>
  </si>
  <si>
    <t>Aquaculture Production_Annual production_BS</t>
  </si>
  <si>
    <t>BHS</t>
  </si>
  <si>
    <t>Bahamas, The</t>
  </si>
  <si>
    <t>Aquaculture Production_Annual production_BH</t>
  </si>
  <si>
    <t>Aquaculture Production_Annual production_BD</t>
  </si>
  <si>
    <t>BGD</t>
  </si>
  <si>
    <t>Bangladesh</t>
  </si>
  <si>
    <t>Aquaculture Production_Annual production_BB</t>
  </si>
  <si>
    <t>Aquaculture Production_Annual production_BY</t>
  </si>
  <si>
    <t>BLR</t>
  </si>
  <si>
    <t>Belarus</t>
  </si>
  <si>
    <t>Aquaculture Production_Annual production_BE</t>
  </si>
  <si>
    <t>Aquaculture Production_Annual production_BZ</t>
  </si>
  <si>
    <t>Aquaculture Production_Annual production_BJ</t>
  </si>
  <si>
    <t>Aquaculture Production_Annual production_BT</t>
  </si>
  <si>
    <t>BTN</t>
  </si>
  <si>
    <t>Bhutan</t>
  </si>
  <si>
    <t>Aquaculture Production_Annual production_CW</t>
  </si>
  <si>
    <t>CUW</t>
  </si>
  <si>
    <t>Curacao</t>
  </si>
  <si>
    <t>Aquaculture Production_Annual production_CZ</t>
  </si>
  <si>
    <t>CZE</t>
  </si>
  <si>
    <t>Aquaculture Production_Annual production_KZ</t>
  </si>
  <si>
    <t>KAZ</t>
  </si>
  <si>
    <t>Kazakhstan</t>
  </si>
  <si>
    <t>Aquaculture Production_Annual production_GT</t>
  </si>
  <si>
    <t>Aquaculture Production_Annual production_GW</t>
  </si>
  <si>
    <t>GNB</t>
  </si>
  <si>
    <t>Guinea-Bissau</t>
  </si>
  <si>
    <t>Passenger Cars_Total Number_DO</t>
  </si>
  <si>
    <t>Passenger Cars_Total Number_KE</t>
  </si>
  <si>
    <t>Aquaculture Production_Annual production_GY</t>
  </si>
  <si>
    <t>Aquaculture Production_Annual production_HT</t>
  </si>
  <si>
    <t>Aquaculture Production_Annual production_HN</t>
  </si>
  <si>
    <t>Aquaculture Production_Annual production_HK</t>
  </si>
  <si>
    <t>HKG</t>
  </si>
  <si>
    <t>Hong Kong SAR, China</t>
  </si>
  <si>
    <t>Aquaculture Production_Annual production_HU</t>
  </si>
  <si>
    <t>Aquaculture Production_Annual production_IS</t>
  </si>
  <si>
    <t>ISL</t>
  </si>
  <si>
    <t>Iceland</t>
  </si>
  <si>
    <t>Aquaculture Production_Annual production_IN</t>
  </si>
  <si>
    <t>Aquaculture Production_Annual production_ID</t>
  </si>
  <si>
    <t>Aquaculture Production_Annual production_IR</t>
  </si>
  <si>
    <t>Iran, Islamic Rep.</t>
  </si>
  <si>
    <t>Aquaculture Production_Annual production_IQ</t>
  </si>
  <si>
    <t>Aquaculture Production_Annual production_IE</t>
  </si>
  <si>
    <t>Aquaculture Production_Annual production_IL</t>
  </si>
  <si>
    <t>Aquaculture Production_Annual production_IT</t>
  </si>
  <si>
    <t>Aquaculture Production_Annual production_JM</t>
  </si>
  <si>
    <t>Aquaculture Production_Annual production_JP</t>
  </si>
  <si>
    <t>Aquaculture Production_Annual production_JO</t>
  </si>
  <si>
    <t>JOR</t>
  </si>
  <si>
    <t>Jordan</t>
  </si>
  <si>
    <t>Aquaculture Production_Annual production_GN</t>
  </si>
  <si>
    <t>Aquaculture Production_Annual production_GU</t>
  </si>
  <si>
    <t>GUM</t>
  </si>
  <si>
    <t>Guam</t>
  </si>
  <si>
    <t>Aquaculture Production_Annual production_DK</t>
  </si>
  <si>
    <t>Aquaculture Production_Annual production_GD</t>
  </si>
  <si>
    <t>GRD</t>
  </si>
  <si>
    <t>Grenada</t>
  </si>
  <si>
    <t>Aquaculture Production_Annual production_DM</t>
  </si>
  <si>
    <t>DMA</t>
  </si>
  <si>
    <t>Dominica</t>
  </si>
  <si>
    <t>Aquaculture Production_Annual production_DO</t>
  </si>
  <si>
    <t>Aquaculture Production_Annual production_EC</t>
  </si>
  <si>
    <t>Aquaculture Production_Annual production_EG</t>
  </si>
  <si>
    <t>Egypt, Arab Rep.</t>
  </si>
  <si>
    <t>Aquaculture Production_Annual production_SV</t>
  </si>
  <si>
    <t>Aquaculture Production_Annual production_GQ</t>
  </si>
  <si>
    <t>GNQ</t>
  </si>
  <si>
    <t>Equatorial Guinea</t>
  </si>
  <si>
    <t>Aquaculture Production_Annual production_ER</t>
  </si>
  <si>
    <t>Aquaculture Production_Annual production_EE</t>
  </si>
  <si>
    <t>EST</t>
  </si>
  <si>
    <t>Estonia</t>
  </si>
  <si>
    <t>Aquaculture Production_Annual production_SZ</t>
  </si>
  <si>
    <t>SWZ</t>
  </si>
  <si>
    <t>Eswatini</t>
  </si>
  <si>
    <t>Aquaculture Production_Annual production_ET</t>
  </si>
  <si>
    <t>Aquaculture Production_Annual production_FO</t>
  </si>
  <si>
    <t>FRO</t>
  </si>
  <si>
    <t>Faroe Islands</t>
  </si>
  <si>
    <t>Aquaculture Production_Annual production_FJ</t>
  </si>
  <si>
    <t>Aquaculture Production_Annual production_FI</t>
  </si>
  <si>
    <t>Aquaculture Production_Annual production_FR</t>
  </si>
  <si>
    <t>Aquaculture Production_Annual production_PF</t>
  </si>
  <si>
    <t>PYF</t>
  </si>
  <si>
    <t>French Polynesia</t>
  </si>
  <si>
    <t>Aquaculture Production_Annual production_GA</t>
  </si>
  <si>
    <t>GAB</t>
  </si>
  <si>
    <t>Gabon</t>
  </si>
  <si>
    <t>Aquaculture Production_Annual production_GM</t>
  </si>
  <si>
    <t>GMB</t>
  </si>
  <si>
    <t>Gambia, The</t>
  </si>
  <si>
    <t>Aquaculture Production_Annual production_GE</t>
  </si>
  <si>
    <t>GEO</t>
  </si>
  <si>
    <t>Georgia</t>
  </si>
  <si>
    <t>Aquaculture Production_Annual production_DE</t>
  </si>
  <si>
    <t>Aquaculture Production_Annual production_GH</t>
  </si>
  <si>
    <t>Aquaculture Production_Annual production_GR</t>
  </si>
  <si>
    <t>Aquaculture Production_Annual production_MM</t>
  </si>
  <si>
    <t>Capture Fisheries_Annual production_AW</t>
  </si>
  <si>
    <t>Aquaculture Production_Annual production_NR</t>
  </si>
  <si>
    <t>NRU</t>
  </si>
  <si>
    <t>Nauru</t>
  </si>
  <si>
    <t>Capture Fisheries_Annual production_LU</t>
  </si>
  <si>
    <t>Capture Fisheries_Annual production_LV</t>
  </si>
  <si>
    <t>Capture Fisheries_Annual production_LB</t>
  </si>
  <si>
    <t>Capture Fisheries_Annual production_LS</t>
  </si>
  <si>
    <t>Capture Fisheries_Annual production_LR</t>
  </si>
  <si>
    <t>Capture Fisheries_Annual production_LY</t>
  </si>
  <si>
    <t>Capture Fisheries_Annual production_LI</t>
  </si>
  <si>
    <t>LIE</t>
  </si>
  <si>
    <t>Liechtenstein</t>
  </si>
  <si>
    <t>Capture Fisheries_Annual production_LT</t>
  </si>
  <si>
    <t>Capture Fisheries_Annual production_MO</t>
  </si>
  <si>
    <t>MAC</t>
  </si>
  <si>
    <t>Macao SAR, China</t>
  </si>
  <si>
    <t>Capture Fisheries_Annual production_MU</t>
  </si>
  <si>
    <t>Capture Fisheries_Annual production_MG</t>
  </si>
  <si>
    <t>Capture Fisheries_Annual production_MW</t>
  </si>
  <si>
    <t>Capture Fisheries_Annual production_MY</t>
  </si>
  <si>
    <t>Capture Fisheries_Annual production_MV</t>
  </si>
  <si>
    <t>MDV</t>
  </si>
  <si>
    <t>Maldives</t>
  </si>
  <si>
    <t>Capture Fisheries_Annual production_ML</t>
  </si>
  <si>
    <t>Capture Fisheries_Annual production_MT</t>
  </si>
  <si>
    <t>Capture Fisheries_Annual production_MH</t>
  </si>
  <si>
    <t>Capture Fisheries_Annual production_LA</t>
  </si>
  <si>
    <t>Capture Fisheries_Annual production_KG</t>
  </si>
  <si>
    <t>Capture Fisheries_Annual production_KW</t>
  </si>
  <si>
    <t>Capture Fisheries_Annual production_KR</t>
  </si>
  <si>
    <t>Capture Fisheries_Annual production_IN</t>
  </si>
  <si>
    <t>Capture Fisheries_Annual production_ID</t>
  </si>
  <si>
    <t>Capture Fisheries_Annual production_IR</t>
  </si>
  <si>
    <t>Capture Fisheries_Annual production_IQ</t>
  </si>
  <si>
    <t>Capture Fisheries_Annual production_IE</t>
  </si>
  <si>
    <t>Capture Fisheries_Annual production_IM</t>
  </si>
  <si>
    <t>IMN</t>
  </si>
  <si>
    <t>Isle of Man</t>
  </si>
  <si>
    <t>Capture Fisheries_Annual production_IL</t>
  </si>
  <si>
    <t>Capture Fisheries_Annual production_IT</t>
  </si>
  <si>
    <t>Capture Fisheries_Annual production_JM</t>
  </si>
  <si>
    <t>Capture Fisheries_Annual production_JP</t>
  </si>
  <si>
    <t>Capture Fisheries_Annual production_JO</t>
  </si>
  <si>
    <t>Capture Fisheries_Annual production_KZ</t>
  </si>
  <si>
    <t>Capture Fisheries_Annual production_KE</t>
  </si>
  <si>
    <t>Capture Fisheries_Annual production_KI</t>
  </si>
  <si>
    <t>Capture Fisheries_Annual production_KP</t>
  </si>
  <si>
    <t>Capture Fisheries_Annual production_MR</t>
  </si>
  <si>
    <t>MRT</t>
  </si>
  <si>
    <t>Mauritania</t>
  </si>
  <si>
    <t>Capture Fisheries_Annual production_MX</t>
  </si>
  <si>
    <t>Aquaculture Production_Annual production_NP</t>
  </si>
  <si>
    <t>NPL</t>
  </si>
  <si>
    <t>Nepal</t>
  </si>
  <si>
    <t>Capture Fisheries_Annual production_PH</t>
  </si>
  <si>
    <t>Capture Fisheries_Annual production_OM</t>
  </si>
  <si>
    <t>OMN</t>
  </si>
  <si>
    <t>Oman</t>
  </si>
  <si>
    <t>Capture Fisheries_Annual production_PK</t>
  </si>
  <si>
    <t>Capture Fisheries_Annual production_PW</t>
  </si>
  <si>
    <t>PLW</t>
  </si>
  <si>
    <t>Palau</t>
  </si>
  <si>
    <t>Capture Fisheries_Annual production_PA</t>
  </si>
  <si>
    <t>Capture Fisheries_Annual production_PG</t>
  </si>
  <si>
    <t>Capture Fisheries_Annual production_PY</t>
  </si>
  <si>
    <t>Capture Fisheries_Annual production_PE</t>
  </si>
  <si>
    <t>Capture Fisheries_Annual production_PL</t>
  </si>
  <si>
    <t>Capture Fisheries_Annual production_FM</t>
  </si>
  <si>
    <t>Capture Fisheries_Annual production_PT</t>
  </si>
  <si>
    <t>Capture Fisheries_Annual production_PR</t>
  </si>
  <si>
    <t>PRI</t>
  </si>
  <si>
    <t>Puerto Rico</t>
  </si>
  <si>
    <t>Capture Fisheries_Annual production_QA</t>
  </si>
  <si>
    <t>QAT</t>
  </si>
  <si>
    <t>Qatar</t>
  </si>
  <si>
    <t>Capture Fisheries_Annual production_RO</t>
  </si>
  <si>
    <t>Capture Fisheries_Annual production_RU</t>
  </si>
  <si>
    <t>Russian Federation</t>
  </si>
  <si>
    <t>Capture Fisheries_Annual production_RW</t>
  </si>
  <si>
    <t>RWA</t>
  </si>
  <si>
    <t>Rwanda</t>
  </si>
  <si>
    <t>Capture Fisheries_Annual production_WS</t>
  </si>
  <si>
    <t>WSM</t>
  </si>
  <si>
    <t>Samoa</t>
  </si>
  <si>
    <t>Capture Fisheries_Annual production_NO</t>
  </si>
  <si>
    <t>Capture Fisheries_Annual production_MP</t>
  </si>
  <si>
    <t>MNP</t>
  </si>
  <si>
    <t>Northern Mariana Islands</t>
  </si>
  <si>
    <t>Capture Fisheries_Annual production_MK</t>
  </si>
  <si>
    <t>MKD</t>
  </si>
  <si>
    <t>North Macedonia</t>
  </si>
  <si>
    <t>Capture Fisheries_Annual production_NG</t>
  </si>
  <si>
    <t>Capture Fisheries_Annual production_MD</t>
  </si>
  <si>
    <t>Capture Fisheries_Annual production_MC</t>
  </si>
  <si>
    <t>MCO</t>
  </si>
  <si>
    <t>Monaco</t>
  </si>
  <si>
    <t>Capture Fisheries_Annual production_MN</t>
  </si>
  <si>
    <t>MNG</t>
  </si>
  <si>
    <t>Mongolia</t>
  </si>
  <si>
    <t>Capture Fisheries_Annual production_ME</t>
  </si>
  <si>
    <t>Capture Fisheries_Annual production_MA</t>
  </si>
  <si>
    <t>Capture Fisheries_Annual production_MZ</t>
  </si>
  <si>
    <t>Capture Fisheries_Annual production_MM</t>
  </si>
  <si>
    <t>Capture Fisheries_Annual production_NR</t>
  </si>
  <si>
    <t>Capture Fisheries_Annual production_NP</t>
  </si>
  <si>
    <t>Capture Fisheries_Annual production_NL</t>
  </si>
  <si>
    <t>Capture Fisheries_Annual production_NC</t>
  </si>
  <si>
    <t>NCL</t>
  </si>
  <si>
    <t>New Caledonia</t>
  </si>
  <si>
    <t>Capture Fisheries_Annual production_NZ</t>
  </si>
  <si>
    <t>Capture Fisheries_Annual production_NI</t>
  </si>
  <si>
    <t>Capture Fisheries_Annual production_NE</t>
  </si>
  <si>
    <t>NER</t>
  </si>
  <si>
    <t>Niger</t>
  </si>
  <si>
    <t>Capture Fisheries_Annual production_IS</t>
  </si>
  <si>
    <t>Capture Fisheries_Annual production_HU</t>
  </si>
  <si>
    <t>Capture Fisheries_Annual production_HK</t>
  </si>
  <si>
    <t>Capture Fisheries_Annual production_CF</t>
  </si>
  <si>
    <t>Capture Fisheries_Annual production_BF</t>
  </si>
  <si>
    <t>Capture Fisheries_Annual production_BI</t>
  </si>
  <si>
    <t>Capture Fisheries_Annual production_CV</t>
  </si>
  <si>
    <t>Capture Fisheries_Annual production_KH</t>
  </si>
  <si>
    <t>Capture Fisheries_Annual production_CM</t>
  </si>
  <si>
    <t>Capture Fisheries_Annual production_CA</t>
  </si>
  <si>
    <t>Capture Fisheries_Annual production_KY</t>
  </si>
  <si>
    <t>CYM</t>
  </si>
  <si>
    <t>Cayman Islands</t>
  </si>
  <si>
    <t>Capture Fisheries_Annual production_TD</t>
  </si>
  <si>
    <t>Capture Fisheries_Annual production_HN</t>
  </si>
  <si>
    <t>Capture Fisheries_Annual production_CL</t>
  </si>
  <si>
    <t>Capture Fisheries_Annual production_CN</t>
  </si>
  <si>
    <t>Capture Fisheries_Annual production_CO</t>
  </si>
  <si>
    <t>Capture Fisheries_Annual production_KM</t>
  </si>
  <si>
    <t>COM</t>
  </si>
  <si>
    <t>Comoros</t>
  </si>
  <si>
    <t>Capture Fisheries_Annual production_CD</t>
  </si>
  <si>
    <t>Capture Fisheries_Annual production_CG</t>
  </si>
  <si>
    <t>Capture Fisheries_Annual production_CR</t>
  </si>
  <si>
    <t>Capture Fisheries_Annual production_BG</t>
  </si>
  <si>
    <t>Capture Fisheries_Annual production_BN</t>
  </si>
  <si>
    <t>Capture Fisheries_Annual production_VG</t>
  </si>
  <si>
    <t>Capture Fisheries_Annual production_BR</t>
  </si>
  <si>
    <t>Capture Fisheries_Annual production_AT</t>
  </si>
  <si>
    <t>Capture Fisheries_Annual production_AZ</t>
  </si>
  <si>
    <t>Capture Fisheries_Annual production_BS</t>
  </si>
  <si>
    <t>Capture Fisheries_Annual production_BH</t>
  </si>
  <si>
    <t>Capture Fisheries_Annual production_BD</t>
  </si>
  <si>
    <t>Capture Fisheries_Annual production_BB</t>
  </si>
  <si>
    <t>Capture Fisheries_Annual production_BY</t>
  </si>
  <si>
    <t>Capture Fisheries_Annual production_BE</t>
  </si>
  <si>
    <t>Capture Fisheries_Annual production_BZ</t>
  </si>
  <si>
    <t>Capture Fisheries_Annual production_BJ</t>
  </si>
  <si>
    <t>Capture Fisheries_Annual production_BM</t>
  </si>
  <si>
    <t>BMU</t>
  </si>
  <si>
    <t>Bermuda</t>
  </si>
  <si>
    <t>Capture Fisheries_Annual production_BT</t>
  </si>
  <si>
    <t>Capture Fisheries_Annual production_BO</t>
  </si>
  <si>
    <t>Capture Fisheries_Annual production_BA</t>
  </si>
  <si>
    <t>Capture Fisheries_Annual production_BW</t>
  </si>
  <si>
    <t>Capture Fisheries_Annual production_CI</t>
  </si>
  <si>
    <t>Capture Fisheries_Annual production_HR</t>
  </si>
  <si>
    <t>Capture Fisheries_Annual production_CU</t>
  </si>
  <si>
    <t>Capture Fisheries_Annual production_FR</t>
  </si>
  <si>
    <t>Capture Fisheries_Annual production_GA</t>
  </si>
  <si>
    <t>Capture Fisheries_Annual production_GM</t>
  </si>
  <si>
    <t>Capture Fisheries_Annual production_GE</t>
  </si>
  <si>
    <t>Capture Fisheries_Annual production_DE</t>
  </si>
  <si>
    <t>Capture Fisheries_Annual production_GH</t>
  </si>
  <si>
    <t>Capture Fisheries_Annual production_GI</t>
  </si>
  <si>
    <t>GIB</t>
  </si>
  <si>
    <t>Gibraltar</t>
  </si>
  <si>
    <t>Capture Fisheries_Annual production_GR</t>
  </si>
  <si>
    <t>Capture Fisheries_Annual production_GL</t>
  </si>
  <si>
    <t>GRL</t>
  </si>
  <si>
    <t>Greenland</t>
  </si>
  <si>
    <t>Capture Fisheries_Annual production_GD</t>
  </si>
  <si>
    <t>Capture Fisheries_Annual production_GU</t>
  </si>
  <si>
    <t>Capture Fisheries_Annual production_GT</t>
  </si>
  <si>
    <t>Capture Fisheries_Annual production_GN</t>
  </si>
  <si>
    <t>Capture Fisheries_Annual production_GW</t>
  </si>
  <si>
    <t>Capture Fisheries_Annual production_GY</t>
  </si>
  <si>
    <t>Capture Fisheries_Annual production_HT</t>
  </si>
  <si>
    <t>Capture Fisheries_Annual production_PF</t>
  </si>
  <si>
    <t>Capture Fisheries_Annual production_FI</t>
  </si>
  <si>
    <t>Capture Fisheries_Annual production_CW</t>
  </si>
  <si>
    <t>Capture Fisheries_Annual production_FJ</t>
  </si>
  <si>
    <t>Capture Fisheries_Annual production_CY</t>
  </si>
  <si>
    <t>Capture Fisheries_Annual production_CZ</t>
  </si>
  <si>
    <t>Capture Fisheries_Annual production_DK</t>
  </si>
  <si>
    <t>Capture Fisheries_Annual production_DJ</t>
  </si>
  <si>
    <t>DJI</t>
  </si>
  <si>
    <t>Djibouti</t>
  </si>
  <si>
    <t>Capture Fisheries_Annual production_DM</t>
  </si>
  <si>
    <t>Capture Fisheries_Annual production_DO</t>
  </si>
  <si>
    <t>Capture Fisheries_Annual production_EC</t>
  </si>
  <si>
    <t>Capture Fisheries_Annual production_EG</t>
  </si>
  <si>
    <t>Capture Fisheries_Annual production_SV</t>
  </si>
  <si>
    <t>Capture Fisheries_Annual production_GQ</t>
  </si>
  <si>
    <t>Capture Fisheries_Annual production_ER</t>
  </si>
  <si>
    <t>Capture Fisheries_Annual production_EE</t>
  </si>
  <si>
    <t>Capture Fisheries_Annual production_SZ</t>
  </si>
  <si>
    <t>Capture Fisheries_Annual production_ET</t>
  </si>
  <si>
    <t>Capture Fisheries_Annual production_FO</t>
  </si>
  <si>
    <t>Capture Fisheries_Annual production_SM</t>
  </si>
  <si>
    <t>SMR</t>
  </si>
  <si>
    <t>San Marino</t>
  </si>
  <si>
    <t>Capture Fisheries_Annual production_ST</t>
  </si>
  <si>
    <t>STP</t>
  </si>
  <si>
    <t>Sao Tome and Principe</t>
  </si>
  <si>
    <t>Capture Fisheries_Annual production_SA</t>
  </si>
  <si>
    <t>Aquaculture Production_Annual production_SD</t>
  </si>
  <si>
    <t>Aquaculture Production_Annual production_TJ</t>
  </si>
  <si>
    <t>TJK</t>
  </si>
  <si>
    <t>Tajikistan</t>
  </si>
  <si>
    <t>Aquaculture Production_Annual production_SY</t>
  </si>
  <si>
    <t>Syrian Arab Republic</t>
  </si>
  <si>
    <t>Aquaculture Production_Annual production_CH</t>
  </si>
  <si>
    <t>Aquaculture Production_Annual production_SE</t>
  </si>
  <si>
    <t>Tin_Annual Production_BR</t>
  </si>
  <si>
    <t>Aquaculture Production_Annual production_SR</t>
  </si>
  <si>
    <t>Aquaculture Production_Annual production_VC</t>
  </si>
  <si>
    <t>VCT</t>
  </si>
  <si>
    <t>St. Vincent and the Grenadines</t>
  </si>
  <si>
    <t>Aquaculture Production_Annual production_TH</t>
  </si>
  <si>
    <t>Aquaculture Production_Annual production_LC</t>
  </si>
  <si>
    <t>LCA</t>
  </si>
  <si>
    <t>St. Lucia</t>
  </si>
  <si>
    <t>Aquaculture Production_Annual production_KN</t>
  </si>
  <si>
    <t>KNA</t>
  </si>
  <si>
    <t>St. Kitts and Nevis</t>
  </si>
  <si>
    <t>Aquaculture Production_Annual production_LK</t>
  </si>
  <si>
    <t>Aquaculture Production_Annual production_ES</t>
  </si>
  <si>
    <t>Aquaculture Production_Annual production_SS</t>
  </si>
  <si>
    <t>SSD</t>
  </si>
  <si>
    <t>South Sudan</t>
  </si>
  <si>
    <t>Aquaculture Production_Annual production_ZA</t>
  </si>
  <si>
    <t>Aquaculture Production_Annual production_TZ</t>
  </si>
  <si>
    <t>Beer_Annual Production_MA</t>
  </si>
  <si>
    <t>Aquaculture Production_Annual production_SI</t>
  </si>
  <si>
    <t>SVN</t>
  </si>
  <si>
    <t>Slovenia</t>
  </si>
  <si>
    <t>Aquaculture Production_Annual production_TV</t>
  </si>
  <si>
    <t>TUV</t>
  </si>
  <si>
    <t>Tuvalu</t>
  </si>
  <si>
    <t>Aquaculture Production_Annual production_US</t>
  </si>
  <si>
    <t>Aquaculture Production_Annual production_GB</t>
  </si>
  <si>
    <t>Milk_Annual Production_ZW</t>
  </si>
  <si>
    <t>Aquaculture Production_Annual production_AE</t>
  </si>
  <si>
    <t>ARE</t>
  </si>
  <si>
    <t>Capture Fisheries_Annual production_SN</t>
  </si>
  <si>
    <t>Aquaculture Production_Annual production_UG</t>
  </si>
  <si>
    <t>Aquaculture Production_Annual production_TC</t>
  </si>
  <si>
    <t>TCA</t>
  </si>
  <si>
    <t>Turks and Caicos Islands</t>
  </si>
  <si>
    <t>Aquaculture Production_Annual production_TL</t>
  </si>
  <si>
    <t>TLS</t>
  </si>
  <si>
    <t>Timor-Leste</t>
  </si>
  <si>
    <t>Aquaculture Production_Annual production_TM</t>
  </si>
  <si>
    <t>TKM</t>
  </si>
  <si>
    <t>Turkmenistan</t>
  </si>
  <si>
    <t>Aquaculture Production_Annual production_TR</t>
  </si>
  <si>
    <t>Turkiye</t>
  </si>
  <si>
    <t>Aquaculture Production_Annual production_TN</t>
  </si>
  <si>
    <t>Aquaculture Production_Annual production_TT</t>
  </si>
  <si>
    <t>Trinidad and Tobago</t>
  </si>
  <si>
    <t>Aquaculture Production_Annual production_TO</t>
  </si>
  <si>
    <t>TON</t>
  </si>
  <si>
    <t>Tonga</t>
  </si>
  <si>
    <t>Aquaculture Production_Annual production_TG</t>
  </si>
  <si>
    <t>Aquaculture Production_Annual production_SB</t>
  </si>
  <si>
    <t>SLB</t>
  </si>
  <si>
    <t>Solomon Islands</t>
  </si>
  <si>
    <t>Aquaculture Production_Annual production_SK</t>
  </si>
  <si>
    <t>SVK</t>
  </si>
  <si>
    <t>Slovak Republic</t>
  </si>
  <si>
    <t>Aquaculture Production_Annual production_UZ</t>
  </si>
  <si>
    <t>UZB</t>
  </si>
  <si>
    <t>Uzbekistan</t>
  </si>
  <si>
    <t>Aquaculture Production_Annual production_MP</t>
  </si>
  <si>
    <t>Aquaculture Production_Annual production_PG</t>
  </si>
  <si>
    <t>Aquaculture Production_Annual production_PA</t>
  </si>
  <si>
    <t>Aquaculture Production_Annual production_PW</t>
  </si>
  <si>
    <t>Aquaculture Production_Annual production_PK</t>
  </si>
  <si>
    <t>Aquaculture Production_Annual production_OM</t>
  </si>
  <si>
    <t>Aquaculture Production_Annual production_NO</t>
  </si>
  <si>
    <t>Aquaculture Production_Annual production_MK</t>
  </si>
  <si>
    <t>Aquaculture Production_Annual production_PE</t>
  </si>
  <si>
    <t>Aquaculture Production_Annual production_NG</t>
  </si>
  <si>
    <t>Aquaculture Production_Annual production_NE</t>
  </si>
  <si>
    <t>Aquaculture Production_Annual production_NI</t>
  </si>
  <si>
    <t>Aquaculture Production_Annual production_NZ</t>
  </si>
  <si>
    <t>Aquaculture Production_Annual production_NC</t>
  </si>
  <si>
    <t>Aquaculture Production_Annual production_NL</t>
  </si>
  <si>
    <t>Aquaculture Production_Annual production_PY</t>
  </si>
  <si>
    <t>Aquaculture Production_Annual production_PH</t>
  </si>
  <si>
    <t>Aquaculture Production_Annual production_SG</t>
  </si>
  <si>
    <t>SGP</t>
  </si>
  <si>
    <t>Singapore</t>
  </si>
  <si>
    <t>Aquaculture Production_Annual production_SA</t>
  </si>
  <si>
    <t>Aquaculture Production_Annual production_SL</t>
  </si>
  <si>
    <t>Capture Fisheries_Annual production_AU</t>
  </si>
  <si>
    <t>Beer_Annual Production_BO</t>
  </si>
  <si>
    <t>Aquaculture Production_Annual production_SC</t>
  </si>
  <si>
    <t>SYC</t>
  </si>
  <si>
    <t>Seychelles</t>
  </si>
  <si>
    <t>Aquaculture Production_Annual production_RS</t>
  </si>
  <si>
    <t>SRB</t>
  </si>
  <si>
    <t>Serbia</t>
  </si>
  <si>
    <t>Aquaculture Production_Annual production_SN</t>
  </si>
  <si>
    <t>Aquaculture Production_Annual production_WS</t>
  </si>
  <si>
    <t>Aquaculture Production_Annual production_PL</t>
  </si>
  <si>
    <t>Aquaculture Production_Annual production_RW</t>
  </si>
  <si>
    <t>Aquaculture Production_Annual production_RU</t>
  </si>
  <si>
    <t>Aquaculture Production_Annual production_RO</t>
  </si>
  <si>
    <t>Aquaculture Production_Annual production_QA</t>
  </si>
  <si>
    <t>Aquaculture Production_Annual production_PR</t>
  </si>
  <si>
    <t>Aquaculture Production_Annual production_PT</t>
  </si>
  <si>
    <t>Aquaculture Production_Annual production_UY</t>
  </si>
  <si>
    <t>Aquaculture Production_Annual production_UA</t>
  </si>
  <si>
    <t>UKR</t>
  </si>
  <si>
    <t>Ukraine</t>
  </si>
  <si>
    <t>Aquaculture Production_Annual production_VU</t>
  </si>
  <si>
    <t>VUT</t>
  </si>
  <si>
    <t>Vanuatu</t>
  </si>
  <si>
    <t>Capture Fisheries_Annual production_TG</t>
  </si>
  <si>
    <t>Capture Fisheries_Annual production_SE</t>
  </si>
  <si>
    <t>Capture Fisheries_Annual production_CH</t>
  </si>
  <si>
    <t>Capture Fisheries_Annual production_SY</t>
  </si>
  <si>
    <t>Capture Fisheries_Annual production_TJ</t>
  </si>
  <si>
    <t>Capture Fisheries_Annual production_TZ</t>
  </si>
  <si>
    <t>Capture Fisheries_Annual production_TH</t>
  </si>
  <si>
    <t>Capture Fisheries_Annual production_TL</t>
  </si>
  <si>
    <t>Capture Fisheries_Annual production_TO</t>
  </si>
  <si>
    <t>Capture Fisheries_Annual production_AE</t>
  </si>
  <si>
    <t>Capture Fisheries_Annual production_TT</t>
  </si>
  <si>
    <t>Capture Fisheries_Annual production_TN</t>
  </si>
  <si>
    <t>Capture Fisheries_Annual production_TR</t>
  </si>
  <si>
    <t>Capture Fisheries_Annual production_TM</t>
  </si>
  <si>
    <t>Capture Fisheries_Annual production_TC</t>
  </si>
  <si>
    <t>Capture Fisheries_Annual production_TV</t>
  </si>
  <si>
    <t>Capture Fisheries_Annual production_UG</t>
  </si>
  <si>
    <t>Capture Fisheries_Annual production_SR</t>
  </si>
  <si>
    <t>Capture Fisheries_Annual production_SD</t>
  </si>
  <si>
    <t>Capture Fisheries_Annual production_VC</t>
  </si>
  <si>
    <t>Capture Fisheries_Annual production_MF</t>
  </si>
  <si>
    <t>MAF</t>
  </si>
  <si>
    <t>St. Martin (French part)</t>
  </si>
  <si>
    <t>Capture Fisheries_Annual production_RS</t>
  </si>
  <si>
    <t>Capture Fisheries_Annual production_SC</t>
  </si>
  <si>
    <t>Capture Fisheries_Annual production_SL</t>
  </si>
  <si>
    <t>Capture Fisheries_Annual production_SG</t>
  </si>
  <si>
    <t>Capture Fisheries_Annual production_SX</t>
  </si>
  <si>
    <t>SXM</t>
  </si>
  <si>
    <t>Sint Maarten (Dutch part)</t>
  </si>
  <si>
    <t>Capture Fisheries_Annual production_SK</t>
  </si>
  <si>
    <t>Capture Fisheries_Annual production_SI</t>
  </si>
  <si>
    <t>Capture Fisheries_Annual production_SB</t>
  </si>
  <si>
    <t>Capture Fisheries_Annual production_SO</t>
  </si>
  <si>
    <t>Capture Fisheries_Annual production_ZA</t>
  </si>
  <si>
    <t>Capture Fisheries_Annual production_SS</t>
  </si>
  <si>
    <t>Capture Fisheries_Annual production_ES</t>
  </si>
  <si>
    <t>Capture Fisheries_Annual production_LK</t>
  </si>
  <si>
    <t>Capture Fisheries_Annual production_KN</t>
  </si>
  <si>
    <t>Capture Fisheries_Annual production_LC</t>
  </si>
  <si>
    <t>Aquaculture Production_Annual production_VE</t>
  </si>
  <si>
    <t>Venezuela, RB</t>
  </si>
  <si>
    <t>Capture Fisheries_Annual production_UA</t>
  </si>
  <si>
    <t>Capture Fisheries_Annual production_AR</t>
  </si>
  <si>
    <t>Capture Fisheries_Annual production_ZM</t>
  </si>
  <si>
    <t>Capture Fisheries_Annual production_AL</t>
  </si>
  <si>
    <t>Capture Fisheries_Annual production_DZ</t>
  </si>
  <si>
    <t>Capture Fisheries_Annual production_AS</t>
  </si>
  <si>
    <t>Capture Fisheries_Annual production_AD</t>
  </si>
  <si>
    <t>AND</t>
  </si>
  <si>
    <t>Andorra</t>
  </si>
  <si>
    <t>Capture Fisheries_Annual production_AO</t>
  </si>
  <si>
    <t>Capture Fisheries_Annual production_AG</t>
  </si>
  <si>
    <t>Capture Fisheries_Annual production_World</t>
  </si>
  <si>
    <t>Capture Fisheries_Annual production_GB</t>
  </si>
  <si>
    <t>Aquaculture Production_Annual production_ZW</t>
  </si>
  <si>
    <t>Capture Fisheries_Annual production_AM</t>
  </si>
  <si>
    <t>Capture Fisheries_Annual production_ZW</t>
  </si>
  <si>
    <t>Aquaculture Production_Annual production_ZM</t>
  </si>
  <si>
    <t>Aquaculture Production_Annual production_YE</t>
  </si>
  <si>
    <t>YEM</t>
  </si>
  <si>
    <t>Yemen, Rep.</t>
  </si>
  <si>
    <t>Aquaculture Production_Annual production_PS</t>
  </si>
  <si>
    <t>PSE</t>
  </si>
  <si>
    <t>West Bank and Gaza</t>
  </si>
  <si>
    <t>Capture Fisheries_Annual production_YE</t>
  </si>
  <si>
    <t>Capture Fisheries_Annual production_PS</t>
  </si>
  <si>
    <t>Aquaculture Production_Annual production_VI</t>
  </si>
  <si>
    <t>VIR</t>
  </si>
  <si>
    <t>Virgin Islands (U.S.)</t>
  </si>
  <si>
    <t>Capture Fisheries_Annual production_VI</t>
  </si>
  <si>
    <t>Capture Fisheries_Annual production_VN</t>
  </si>
  <si>
    <t>Aquaculture Production_Annual production_VN</t>
  </si>
  <si>
    <t>Capture Fisheries_Annual production_VE</t>
  </si>
  <si>
    <t>Capture Fisheries_Annual production_VU</t>
  </si>
  <si>
    <t>Capture Fisheries_Annual production_UZ</t>
  </si>
  <si>
    <t>Capture Fisheries_Annual production_UY</t>
  </si>
  <si>
    <t>Capture Fisheries_Annual production_US</t>
  </si>
  <si>
    <t>Capture Fisheries_Annual production_AF</t>
  </si>
  <si>
    <t>Milk_Annual Production_CU</t>
  </si>
  <si>
    <t>Milk_Annual Production_MA</t>
  </si>
  <si>
    <t>Passenger Cars_Total Number_SY</t>
  </si>
  <si>
    <t>Nickel_Annual Production_CU</t>
  </si>
  <si>
    <t>Radio_Total Number_ZA</t>
  </si>
  <si>
    <t>Potash Fertilizer_Annual Production_US</t>
  </si>
  <si>
    <t>FAOSTAT</t>
  </si>
  <si>
    <t>Annual Production|Potash Fertilizer</t>
  </si>
  <si>
    <t>Milk_Annual Production_CR</t>
  </si>
  <si>
    <t>Telephones_Total Number_PY</t>
  </si>
  <si>
    <t>Postal Traffic_Total Number_SY</t>
  </si>
  <si>
    <t>Sulphuric Acid_Annual Production_PT</t>
  </si>
  <si>
    <t>Passenger Cars_Total Number_ZW</t>
  </si>
  <si>
    <t>Telephones_Total Number_GY</t>
  </si>
  <si>
    <t>Crude Petroleum_Annual Production_CL</t>
  </si>
  <si>
    <t>Hydrochloric Acid_Annual Production_AU</t>
  </si>
  <si>
    <t>Milk_Annual Production_CO</t>
  </si>
  <si>
    <t>Postal Traffic_Total Number_UG</t>
  </si>
  <si>
    <t>Milk_Annual Production_LK</t>
  </si>
  <si>
    <t>Phosphate Fertilizer_Annual Production_US</t>
  </si>
  <si>
    <t>Annual Production|Phosphate Fertilizer</t>
  </si>
  <si>
    <t>Phosphate Fertilizer_Annual Production_KP</t>
  </si>
  <si>
    <t>Democratic People's Republic of Korea</t>
  </si>
  <si>
    <t>Nitrogen Fertilizer_Annual Production_PL</t>
  </si>
  <si>
    <t>Annual Production|Nitrogen Fertilizer</t>
  </si>
  <si>
    <t>Phosphate Fertilizer_Annual Production_GR</t>
  </si>
  <si>
    <t>Nitrogen Fertilizer_Annual Production_PT</t>
  </si>
  <si>
    <t>Potash Fertilizer_Annual Production_DE</t>
  </si>
  <si>
    <t>Phosphate Fertilizer_Annual Production_DE</t>
  </si>
  <si>
    <t>Nitrogen Fertilizer_Annual Production_DE</t>
  </si>
  <si>
    <t>Phosphate Fertilizer_Annual Production_PT</t>
  </si>
  <si>
    <t>Potash Fertilizer_Annual Production_FR</t>
  </si>
  <si>
    <t>Phosphate Fertilizer_Annual Production_FR</t>
  </si>
  <si>
    <t>Nitrogen Fertilizer_Annual Production_KR</t>
  </si>
  <si>
    <t>Republic of Korea</t>
  </si>
  <si>
    <t>Nitrogen Fertilizer_Annual Production_FR</t>
  </si>
  <si>
    <t>Nitrogen Fertilizer_Annual Production_RO</t>
  </si>
  <si>
    <t>Phosphate Fertilizer_Annual Production_FI</t>
  </si>
  <si>
    <t>Phosphate Fertilizer_Annual Production_RO</t>
  </si>
  <si>
    <t>Nitrogen Fertilizer_Annual Production_FI</t>
  </si>
  <si>
    <t>Phosphate Fertilizer_Annual Production_EG</t>
  </si>
  <si>
    <t>Nitrogen Fertilizer_Annual Production_EG</t>
  </si>
  <si>
    <t>Phosphate Fertilizer_Annual Production_DK</t>
  </si>
  <si>
    <t>Potash Fertilizer_Annual Production_KP</t>
  </si>
  <si>
    <t>Phosphate Fertilizer_Annual Production_JP</t>
  </si>
  <si>
    <t>Phosphate Fertilizer_Annual Production_PL</t>
  </si>
  <si>
    <t>Phosphate Fertilizer_Annual Production_PH</t>
  </si>
  <si>
    <t>Phosphate Fertilizer_Annual Production_CO</t>
  </si>
  <si>
    <t>Nitrogen Fertilizer_Annual Production_PH</t>
  </si>
  <si>
    <t>Phosphate Fertilizer_Annual Production_IT</t>
  </si>
  <si>
    <t>Nitrogen Fertilizer_Annual Production_IT</t>
  </si>
  <si>
    <t>Potash Fertilizer_Annual Production_IL</t>
  </si>
  <si>
    <t>Phosphate Fertilizer_Annual Production_IL</t>
  </si>
  <si>
    <t>Nitrogen Fertilizer_Annual Production_MX</t>
  </si>
  <si>
    <t>Phosphate Fertilizer_Annual Production_MX</t>
  </si>
  <si>
    <t>Nitrogen Fertilizer_Annual Production_IL</t>
  </si>
  <si>
    <t>Phosphate Fertilizer_Annual Production_MA</t>
  </si>
  <si>
    <t>Nitrogen Fertilizer_Annual Production_NL</t>
  </si>
  <si>
    <t>Phosphate Fertilizer_Annual Production_NL</t>
  </si>
  <si>
    <t>Phosphate Fertilizer_Annual Production_NZ</t>
  </si>
  <si>
    <t>Phosphate Fertilizer_Annual Production_IN</t>
  </si>
  <si>
    <t>Nitrogen Fertilizer_Annual Production_NO</t>
  </si>
  <si>
    <t>Phosphate Fertilizer_Annual Production_NO</t>
  </si>
  <si>
    <t>Nitrogen Fertilizer_Annual Production_IN</t>
  </si>
  <si>
    <t>Nitrogen Fertilizer_Annual Production_PK</t>
  </si>
  <si>
    <t>Phosphate Fertilizer_Annual Production_PK</t>
  </si>
  <si>
    <t>Phosphate Fertilizer_Annual Production_HU</t>
  </si>
  <si>
    <t>Nitrogen Fertilizer_Annual Production_HU</t>
  </si>
  <si>
    <t>Nitrogen Fertilizer_Annual Production_KP</t>
  </si>
  <si>
    <t>Nitrogen Fertilizer_Annual Production_JP</t>
  </si>
  <si>
    <t>Phosphate Fertilizer_Annual Production_TN</t>
  </si>
  <si>
    <t>Nitrogen Fertilizer_Annual Production_AU</t>
  </si>
  <si>
    <t>Nitrogen Fertilizer_Annual Production_CL</t>
  </si>
  <si>
    <t>Phosphate Fertilizer_Annual Production_VE</t>
  </si>
  <si>
    <t>Venezuela (Bolivarian Republic of)</t>
  </si>
  <si>
    <t>Phosphate Fertilizer_Annual Production_TR</t>
  </si>
  <si>
    <t>T√ºrkiye</t>
  </si>
  <si>
    <t>Phosphate Fertilizer_Annual Production_UY</t>
  </si>
  <si>
    <t>Nitrogen Fertilizer_Annual Production_TT</t>
  </si>
  <si>
    <t>Nitrogen Fertilizer_Annual Production_AR</t>
  </si>
  <si>
    <t>Phosphate Fertilizer_Annual Production_CA</t>
  </si>
  <si>
    <t>Nitrogen Fertilizer_Annual Production_BG</t>
  </si>
  <si>
    <t>Nitrogen Fertilizer_Annual Production_CA</t>
  </si>
  <si>
    <t>Phosphate Fertilizer_Annual Production_AU</t>
  </si>
  <si>
    <t>Phosphate Fertilizer_Annual Production_CN</t>
  </si>
  <si>
    <t>Nitrogen Fertilizer_Annual Production_BD</t>
  </si>
  <si>
    <t>Nitrogen Fertilizer_Annual Production_BR</t>
  </si>
  <si>
    <t>Nitrogen Fertilizer_Annual Production_TR</t>
  </si>
  <si>
    <t>Potash Fertilizer_Annual Production_CL</t>
  </si>
  <si>
    <t>Phosphate Fertilizer_Annual Production_VN</t>
  </si>
  <si>
    <t>Viet Nam</t>
  </si>
  <si>
    <t>Phosphate Fertilizer_Annual Production_SE</t>
  </si>
  <si>
    <t>Potash Fertilizer_Annual Production_ES</t>
  </si>
  <si>
    <t>Nitrogen Fertilizer_Annual Production_ZA</t>
  </si>
  <si>
    <t>Nitrogen Fertilizer_Annual Production_US</t>
  </si>
  <si>
    <t>Phosphate Fertilizer_Annual Production_ZA</t>
  </si>
  <si>
    <t>Nitrogen Fertilizer_Annual Production_ES</t>
  </si>
  <si>
    <t>Phosphate Fertilizer_Annual Production_ZW</t>
  </si>
  <si>
    <t>Nitrogen Fertilizer_Annual Production_SE</t>
  </si>
  <si>
    <t>Phosphate Fertilizer_Annual Production_ES</t>
  </si>
  <si>
    <t>Phosphate Fertilizer_Annual Production_GB</t>
  </si>
  <si>
    <t>United Kingdom of Great Britain and Northern Ireland</t>
  </si>
  <si>
    <t>Nitrogen Fertilizer_Annual Production_GB</t>
  </si>
  <si>
    <t>Nitrogen Fertilizer_Annual Production_CN</t>
  </si>
  <si>
    <t>Phosphate Fertilizer_Annual Production_BR</t>
  </si>
  <si>
    <t>Potash Fertilizer_Annual Production_CA</t>
  </si>
  <si>
    <t>Milk_Annual Production_PA</t>
  </si>
  <si>
    <t>Sulphuric Acid_Annual Production_TR</t>
  </si>
  <si>
    <t>Sulphuric Acid_Annual Production_EG</t>
  </si>
  <si>
    <t>Telegraph Traffic_Total Number_SY</t>
  </si>
  <si>
    <t>Crude Petroleum_Annual Production_QA</t>
  </si>
  <si>
    <t>Phosphate Fertilizer_Annual Production_PE</t>
  </si>
  <si>
    <t>Milk_Annual Production_JM</t>
  </si>
  <si>
    <t>Telephones_Total Number_DO</t>
  </si>
  <si>
    <t>Caustic Soda_Annual Production_TR</t>
  </si>
  <si>
    <t>Telephones_Total Number_EC</t>
  </si>
  <si>
    <t>Telephones_Total Number_HK</t>
  </si>
  <si>
    <t>Hong Kong</t>
  </si>
  <si>
    <t>Milk_Annual Production_RO</t>
  </si>
  <si>
    <t>Potash Fertilizer_Annual Production_CN</t>
  </si>
  <si>
    <t>Nitrogen Fertilizer_Annual Production_CO</t>
  </si>
  <si>
    <t>Caustic Soda_Annual Production_IN</t>
  </si>
  <si>
    <t>High-Speed Rail_Cumulative Total Capacity_World</t>
  </si>
  <si>
    <t>High-Speed Rail</t>
  </si>
  <si>
    <t>UIC</t>
  </si>
  <si>
    <t>Cumulative Number of Units|High Speed Rail</t>
  </si>
  <si>
    <t>Sulphuric Acid_Annual Production_HU</t>
  </si>
  <si>
    <t>Sugar Output_Annual Production_TH</t>
  </si>
  <si>
    <t>Nitrogen Fertilizer_Annual Production_ID</t>
  </si>
  <si>
    <t>Milk_Annual Production_EC</t>
  </si>
  <si>
    <t>Nitrogen Fertilizer_Annual Production_IR</t>
  </si>
  <si>
    <t>Iran (Islamic Republic of)</t>
  </si>
  <si>
    <t>Milk_Annual Production_PY</t>
  </si>
  <si>
    <t>Passenger Cars_Total Number_NG</t>
  </si>
  <si>
    <t>Nitrogen Fertilizer_Annual Production_VE</t>
  </si>
  <si>
    <t>Phosphate Fertilizer_Annual Production_DZ</t>
  </si>
  <si>
    <t>Nitrogen Fertilizer_Annual Production_GR</t>
  </si>
  <si>
    <t>Passenger Cars_Total Number_TZ</t>
  </si>
  <si>
    <t>Synthetic Filaments_Annual Production_RO</t>
  </si>
  <si>
    <t>Nuclear Weapons_Total Number_GB</t>
  </si>
  <si>
    <t>Passenger Cars_Total Number_MY</t>
  </si>
  <si>
    <t>Sugar Output_Annual Production_ET</t>
  </si>
  <si>
    <t>Nuclear Energy_Annual Production_IE</t>
  </si>
  <si>
    <t>Nuclear Energy</t>
  </si>
  <si>
    <t>TWh</t>
  </si>
  <si>
    <t>BP</t>
  </si>
  <si>
    <t>Annual Production|Electricity|Nuclear</t>
  </si>
  <si>
    <t>Milk_Annual Production_VE</t>
  </si>
  <si>
    <t>Renewable Power_Annual Production_PE</t>
  </si>
  <si>
    <t>Renewable Power</t>
  </si>
  <si>
    <t>Annual Production|Renewable Power</t>
  </si>
  <si>
    <t>Renewable Power_Annual Production_TT</t>
  </si>
  <si>
    <t>Renewable Power_Annual Production_VE</t>
  </si>
  <si>
    <t>Renewable Power_Annual Production_AT</t>
  </si>
  <si>
    <t>Renewable Power_Annual Production_BE</t>
  </si>
  <si>
    <t>Renewable Power_Annual Production_BG</t>
  </si>
  <si>
    <t>Renewable Power_Annual Production_HR</t>
  </si>
  <si>
    <t>Renewable Power_Annual Production_CY</t>
  </si>
  <si>
    <t>Renewable Power_Annual Production_CZ</t>
  </si>
  <si>
    <t>Czech Republic</t>
  </si>
  <si>
    <t>Oil Refining Capacity_Cumulative Total Capacity_IQ</t>
  </si>
  <si>
    <t>Oil Refining Capacity</t>
  </si>
  <si>
    <t>thousand barrels</t>
  </si>
  <si>
    <t>Total Capacity|Oil Refining</t>
  </si>
  <si>
    <t>Renewable Power_Annual Production_DK</t>
  </si>
  <si>
    <t>Renewable Power_Annual Production_CO</t>
  </si>
  <si>
    <t>Oil Refining Capacity_Cumulative Total Capacity_IR</t>
  </si>
  <si>
    <t>Nuclear Energy_Annual Production_TH</t>
  </si>
  <si>
    <t>Oil Refining Capacity_Cumulative Total Capacity_BH</t>
  </si>
  <si>
    <t>Renewable Power_Annual Production_EE</t>
  </si>
  <si>
    <t>Oil Refining Capacity_Cumulative Total Capacity_UZ</t>
  </si>
  <si>
    <t>Hydroelectricity_Annual Production_DK</t>
  </si>
  <si>
    <t>Hydroelectricity</t>
  </si>
  <si>
    <t>Annual Production|Hydroelectricity</t>
  </si>
  <si>
    <t>Renewable Power_Annual Production_FI</t>
  </si>
  <si>
    <t>Renewable Power_Annual Production_FR</t>
  </si>
  <si>
    <t>Oil Refining Capacity_Cumulative Total Capacity_TM</t>
  </si>
  <si>
    <t>Renewable Power_Annual Production_DE</t>
  </si>
  <si>
    <t>Oil Refining Capacity_Cumulative Total Capacity_RU</t>
  </si>
  <si>
    <t>Renewable Power_Annual Production_GR</t>
  </si>
  <si>
    <t>Renewable Power_Annual Production_EC</t>
  </si>
  <si>
    <t>Renewable Power_Annual Production_CL</t>
  </si>
  <si>
    <t>Oil Refining Capacity_Cumulative Total Capacity_BY</t>
  </si>
  <si>
    <t>Renewable Power_Annual Production_BR</t>
  </si>
  <si>
    <t>Oil Refining Capacity_Cumulative Total Capacity_CN</t>
  </si>
  <si>
    <t>Oil Refining Capacity_Cumulative Total Capacity_BD</t>
  </si>
  <si>
    <t>Oil Refining Capacity_Cumulative Total Capacity_AU</t>
  </si>
  <si>
    <t>Oil Refining Capacity_Cumulative Total Capacity_ZA</t>
  </si>
  <si>
    <t>Oil Refining Capacity_Cumulative Total Capacity_NG</t>
  </si>
  <si>
    <t>Oil Refining Capacity_Cumulative Total Capacity_MA</t>
  </si>
  <si>
    <t>Oil Refining Capacity_Cumulative Total Capacity_EG</t>
  </si>
  <si>
    <t>Passenger Cars_Total Number_SL</t>
  </si>
  <si>
    <t>Oil Refining Capacity_Cumulative Total Capacity_DZ</t>
  </si>
  <si>
    <t>Oil Refining Capacity_Cumulative Total Capacity_AE</t>
  </si>
  <si>
    <t>Oil Refining Capacity_Cumulative Total Capacity_SA</t>
  </si>
  <si>
    <t>Hydroelectricity_Annual Production_SA</t>
  </si>
  <si>
    <t>Hydroelectricity_Annual Production_LK</t>
  </si>
  <si>
    <t>Hydroelectricity_Annual Production_HR</t>
  </si>
  <si>
    <t>Hydroelectricity_Annual Production_TW</t>
  </si>
  <si>
    <t>Hydroelectricity_Annual Production_TH</t>
  </si>
  <si>
    <t>Hydroelectricity_Annual Production_VN</t>
  </si>
  <si>
    <t>Hydroelectricity_Annual Production_World</t>
  </si>
  <si>
    <t>Oil Refining Capacity_Cumulative Total Capacity_QA</t>
  </si>
  <si>
    <t>Renewable Power_Annual Production_CA</t>
  </si>
  <si>
    <t>Hydroelectricity_Annual Production_CY</t>
  </si>
  <si>
    <t>Hydroelectricity_Annual Production_CZ</t>
  </si>
  <si>
    <t>Oil Refining Capacity_Cumulative Total Capacity_OM</t>
  </si>
  <si>
    <t>Renewable Power_Annual Production_MX</t>
  </si>
  <si>
    <t>Renewable Power_Annual Production_US</t>
  </si>
  <si>
    <t>Renewable Power_Annual Production_AR</t>
  </si>
  <si>
    <t>Oil Refining Capacity_Cumulative Total Capacity_KW</t>
  </si>
  <si>
    <t>Oil Refining Capacity_Cumulative Total Capacity_KZ</t>
  </si>
  <si>
    <t>Oil Refining Capacity_Cumulative Total Capacity_AZ</t>
  </si>
  <si>
    <t>Crude Petroleum_Annual Production_IT</t>
  </si>
  <si>
    <t>Oil Refining Capacity_Cumulative Total Capacity_GB</t>
  </si>
  <si>
    <t>Oil Refining Capacity_Cumulative Total Capacity_VE</t>
  </si>
  <si>
    <t>Oil Refining Capacity_Cumulative Total Capacity_TT</t>
  </si>
  <si>
    <t>Oil Refining Capacity_Cumulative Total Capacity_PE</t>
  </si>
  <si>
    <t>Oil Refining Capacity_Cumulative Total Capacity_EC</t>
  </si>
  <si>
    <t>Oil Refining Capacity_Cumulative Total Capacity_CW</t>
  </si>
  <si>
    <t>Nuclear Energy_Annual Production_World</t>
  </si>
  <si>
    <t>Oil Refining Capacity_Cumulative Total Capacity_CL</t>
  </si>
  <si>
    <t>Hydroelectricity_Annual Production_GR</t>
  </si>
  <si>
    <t>Oil Refining Capacity_Cumulative Total Capacity_BR</t>
  </si>
  <si>
    <t>Oil Refining Capacity_Cumulative Total Capacity_AR</t>
  </si>
  <si>
    <t>Hydroelectricity_Annual Production_CA</t>
  </si>
  <si>
    <t>Oil Refining Capacity_Cumulative Total Capacity_US</t>
  </si>
  <si>
    <t>Oil Refining Capacity_Cumulative Total Capacity_MX</t>
  </si>
  <si>
    <t>Oil Refining Capacity_Cumulative Total Capacity_CA</t>
  </si>
  <si>
    <t>Oil Production_Annual Production_World</t>
  </si>
  <si>
    <t>million metric tons</t>
  </si>
  <si>
    <t>Annual Production|Oil</t>
  </si>
  <si>
    <t>Oil Production_Annual Production_VN</t>
  </si>
  <si>
    <t>Oil Production_Annual Production_TH</t>
  </si>
  <si>
    <t>Oil Production_Annual Production_MY</t>
  </si>
  <si>
    <t>Hydroelectricity_Annual Production_HU</t>
  </si>
  <si>
    <t>Oil Production_Annual Production_ID</t>
  </si>
  <si>
    <t>Oil Production_Annual Production_IN</t>
  </si>
  <si>
    <t>Oil Production_Annual Production_CN</t>
  </si>
  <si>
    <t>Oil Production_Annual Production_BN</t>
  </si>
  <si>
    <t>Oil Production_Annual Production_AU</t>
  </si>
  <si>
    <t>Oil Production_Annual Production_TN</t>
  </si>
  <si>
    <t>Oil Production_Annual Production_SD</t>
  </si>
  <si>
    <t>Oil Refining Capacity_Cumulative Total Capacity_AT</t>
  </si>
  <si>
    <t>Oil Refining Capacity_Cumulative Total Capacity_BE</t>
  </si>
  <si>
    <t>Oil Refining Capacity_Cumulative Total Capacity_BG</t>
  </si>
  <si>
    <t>Oil Refining Capacity_Cumulative Total Capacity_NL</t>
  </si>
  <si>
    <t>Oil Refining Capacity_Cumulative Total Capacity_UA</t>
  </si>
  <si>
    <t>Oil Refining Capacity_Cumulative Total Capacity_TR</t>
  </si>
  <si>
    <t>Oil Refining Capacity_Cumulative Total Capacity_CH</t>
  </si>
  <si>
    <t>Oil Refining Capacity_Cumulative Total Capacity_SE</t>
  </si>
  <si>
    <t>Hydroelectricity_Annual Production_EE</t>
  </si>
  <si>
    <t>Oil Refining Capacity_Cumulative Total Capacity_ES</t>
  </si>
  <si>
    <t>Oil Refining Capacity_Cumulative Total Capacity_SK</t>
  </si>
  <si>
    <t>Slovakia</t>
  </si>
  <si>
    <t>Oil Refining Capacity_Cumulative Total Capacity_RO</t>
  </si>
  <si>
    <t>Oil Refining Capacity_Cumulative Total Capacity_PT</t>
  </si>
  <si>
    <t>Nuclear Energy_Annual Production_VN</t>
  </si>
  <si>
    <t>Oil Refining Capacity_Cumulative Total Capacity_PL</t>
  </si>
  <si>
    <t>Oil Refining Capacity_Cumulative Total Capacity_NO</t>
  </si>
  <si>
    <t>Oil Refining Capacity_Cumulative Total Capacity_LT</t>
  </si>
  <si>
    <t>Oil Refining Capacity_Cumulative Total Capacity_CZ</t>
  </si>
  <si>
    <t>Oil Refining Capacity_Cumulative Total Capacity_IT</t>
  </si>
  <si>
    <t>Hydroelectricity_Annual Production_FI</t>
  </si>
  <si>
    <t>Oil Refining Capacity_Cumulative Total Capacity_IE</t>
  </si>
  <si>
    <t>Oil Refining Capacity_Cumulative Total Capacity_HU</t>
  </si>
  <si>
    <t>Hydroelectricity_Annual Production_QA</t>
  </si>
  <si>
    <t>Oil Refining Capacity_Cumulative Total Capacity_GR</t>
  </si>
  <si>
    <t>Oil Refining Capacity_Cumulative Total Capacity_DE</t>
  </si>
  <si>
    <t>Hydroelectricity_Annual Production_FR</t>
  </si>
  <si>
    <t>Oil Refining Capacity_Cumulative Total Capacity_FR</t>
  </si>
  <si>
    <t>Oil Refining Capacity_Cumulative Total Capacity_FI</t>
  </si>
  <si>
    <t>Oil Refining Capacity_Cumulative Total Capacity_DK</t>
  </si>
  <si>
    <t>Hydroelectricity_Annual Production_DE</t>
  </si>
  <si>
    <t>Oil Refining Capacity_Cumulative Total Capacity_IN</t>
  </si>
  <si>
    <t>Oil Refining Capacity_Cumulative Total Capacity_JP</t>
  </si>
  <si>
    <t>Oil Refining Capacity_Cumulative Total Capacity_ID</t>
  </si>
  <si>
    <t>Nuclear Energy_Annual Production_UZ</t>
  </si>
  <si>
    <t>Nuclear Energy_Annual Production_TT</t>
  </si>
  <si>
    <t>Nuclear Energy_Annual Production_SI</t>
  </si>
  <si>
    <t>Nuclear Energy_Annual Production_ES</t>
  </si>
  <si>
    <t>Nuclear Energy_Annual Production_SE</t>
  </si>
  <si>
    <t>Nuclear Energy_Annual Production_CH</t>
  </si>
  <si>
    <t>Nuclear Energy_Annual Production_PE</t>
  </si>
  <si>
    <t>Nuclear Energy_Annual Production_EC</t>
  </si>
  <si>
    <t>Hydroelectricity_Annual Production_ZA</t>
  </si>
  <si>
    <t>Nuclear Energy_Annual Production_TR</t>
  </si>
  <si>
    <t>Nuclear Energy_Annual Production_UA</t>
  </si>
  <si>
    <t>Hydroelectricity_Annual Production_AU</t>
  </si>
  <si>
    <t>Nuclear Energy_Annual Production_GB</t>
  </si>
  <si>
    <t>Hydroelectricity_Annual Production_BD</t>
  </si>
  <si>
    <t>Nuclear Energy_Annual Production_CO</t>
  </si>
  <si>
    <t>Hydroelectricity_Annual Production_CN</t>
  </si>
  <si>
    <t>Nuclear Energy_Annual Production_AZ</t>
  </si>
  <si>
    <t>Nuclear Energy_Annual Production_BY</t>
  </si>
  <si>
    <t>Nuclear Energy_Annual Production_KZ</t>
  </si>
  <si>
    <t>Nuclear Energy_Annual Production_RU</t>
  </si>
  <si>
    <t>Nuclear Energy_Annual Production_TM</t>
  </si>
  <si>
    <t>Hydroelectricity_Annual Production_HK</t>
  </si>
  <si>
    <t>China Hong Kong SAR</t>
  </si>
  <si>
    <t>Hydroelectricity_Annual Production_IN</t>
  </si>
  <si>
    <t>Hydroelectricity_Annual Production_ID</t>
  </si>
  <si>
    <t>Nuclear Energy_Annual Production_CL</t>
  </si>
  <si>
    <t>Nuclear Energy_Annual Production_BR</t>
  </si>
  <si>
    <t>Nuclear Energy_Annual Production_AR</t>
  </si>
  <si>
    <t>Nuclear Energy_Annual Production_VE</t>
  </si>
  <si>
    <t>Hydroelectricity_Annual Production_MA</t>
  </si>
  <si>
    <t>Nuclear Energy_Annual Production_SK</t>
  </si>
  <si>
    <t>Hydroelectricity_Annual Production_CL</t>
  </si>
  <si>
    <t>Hydroelectricity_Annual Production_DZ</t>
  </si>
  <si>
    <t>Nuclear Energy_Annual Production_IT</t>
  </si>
  <si>
    <t>Hydroelectricity_Annual Production_EG</t>
  </si>
  <si>
    <t>Nuclear Energy_Annual Production_HU</t>
  </si>
  <si>
    <t>Hydroelectricity_Annual Production_CO</t>
  </si>
  <si>
    <t>Nuclear Energy_Annual Production_GR</t>
  </si>
  <si>
    <t>Nuclear Energy_Annual Production_DE</t>
  </si>
  <si>
    <t>Nuclear Energy_Annual Production_LV</t>
  </si>
  <si>
    <t>Nuclear Energy_Annual Production_LT</t>
  </si>
  <si>
    <t>Nuclear Energy_Annual Production_LU</t>
  </si>
  <si>
    <t>Nuclear Energy_Annual Production_FR</t>
  </si>
  <si>
    <t>Nuclear Energy_Annual Production_NL</t>
  </si>
  <si>
    <t>Nuclear Energy_Annual Production_FI</t>
  </si>
  <si>
    <t>Nuclear Energy_Annual Production_AT</t>
  </si>
  <si>
    <t>Nuclear Energy_Annual Production_EE</t>
  </si>
  <si>
    <t>Nuclear Energy_Annual Production_DK</t>
  </si>
  <si>
    <t>Nuclear Energy_Annual Production_CZ</t>
  </si>
  <si>
    <t>Nuclear Energy_Annual Production_CY</t>
  </si>
  <si>
    <t>Nuclear Energy_Annual Production_MK</t>
  </si>
  <si>
    <t>Nuclear Energy_Annual Production_HR</t>
  </si>
  <si>
    <t>Nuclear Energy_Annual Production_BG</t>
  </si>
  <si>
    <t>Nuclear Energy_Annual Production_NO</t>
  </si>
  <si>
    <t>Nuclear Energy_Annual Production_PL</t>
  </si>
  <si>
    <t>Nuclear Energy_Annual Production_PT</t>
  </si>
  <si>
    <t>Nuclear Energy_Annual Production_RO</t>
  </si>
  <si>
    <t>Nuclear Energy_Annual Production_BE</t>
  </si>
  <si>
    <t>Nuclear Energy_Annual Production_US</t>
  </si>
  <si>
    <t>Nuclear Energy_Annual Production_IR</t>
  </si>
  <si>
    <t>Nuclear Energy_Annual Production_IS</t>
  </si>
  <si>
    <t>Nuclear Energy_Annual Production_MX</t>
  </si>
  <si>
    <t>Oil Refining Capacity_Cumulative Total Capacity_World</t>
  </si>
  <si>
    <t>Nuclear Energy_Annual Production_CN</t>
  </si>
  <si>
    <t>Oil Refining Capacity_Cumulative Total Capacity_VN</t>
  </si>
  <si>
    <t>Oil Refining Capacity_Cumulative Total Capacity_TH</t>
  </si>
  <si>
    <t>Oil Refining Capacity_Cumulative Total Capacity_TW</t>
  </si>
  <si>
    <t>Oil Refining Capacity_Cumulative Total Capacity_KR</t>
  </si>
  <si>
    <t>South Korea</t>
  </si>
  <si>
    <t>Nuclear Energy_Annual Production_HK</t>
  </si>
  <si>
    <t>Nuclear Energy_Annual Production_IN</t>
  </si>
  <si>
    <t>Nuclear Energy_Annual Production_ID</t>
  </si>
  <si>
    <t>Nuclear Energy_Annual Production_JP</t>
  </si>
  <si>
    <t>Nuclear Energy_Annual Production_MY</t>
  </si>
  <si>
    <t>Oil Refining Capacity_Cumulative Total Capacity_SG</t>
  </si>
  <si>
    <t>Nuclear Energy_Annual Production_NZ</t>
  </si>
  <si>
    <t>Oil Refining Capacity_Cumulative Total Capacity_PH</t>
  </si>
  <si>
    <t>Oil Refining Capacity_Cumulative Total Capacity_PK</t>
  </si>
  <si>
    <t>Oil Refining Capacity_Cumulative Total Capacity_NZ</t>
  </si>
  <si>
    <t>Hydroelectricity_Annual Production_BR</t>
  </si>
  <si>
    <t>Nuclear Energy_Annual Production_PK</t>
  </si>
  <si>
    <t>Hydroelectricity_Annual Production_AR</t>
  </si>
  <si>
    <t>Oil Refining Capacity_Cumulative Total Capacity_MY</t>
  </si>
  <si>
    <t>Hydroelectricity_Annual Production_US</t>
  </si>
  <si>
    <t>Nuclear Energy_Annual Production_PH</t>
  </si>
  <si>
    <t>Nuclear Energy_Annual Production_SG</t>
  </si>
  <si>
    <t>Nuclear Energy_Annual Production_KR</t>
  </si>
  <si>
    <t>Hydroelectricity_Annual Production_BG</t>
  </si>
  <si>
    <t>Nuclear Energy_Annual Production_LK</t>
  </si>
  <si>
    <t>Nuclear Energy_Annual Production_TW</t>
  </si>
  <si>
    <t>Nuclear Energy_Annual Production_BD</t>
  </si>
  <si>
    <t>Nuclear Energy_Annual Production_AU</t>
  </si>
  <si>
    <t>Nuclear Energy_Annual Production_ZA</t>
  </si>
  <si>
    <t>Nuclear Energy_Annual Production_QA</t>
  </si>
  <si>
    <t>Nuclear Energy_Annual Production_CA</t>
  </si>
  <si>
    <t>Nuclear Energy_Annual Production_IQ</t>
  </si>
  <si>
    <t>Hydroelectricity_Annual Production_EC</t>
  </si>
  <si>
    <t>Hydroelectricity_Annual Production_PE</t>
  </si>
  <si>
    <t>Hydroelectricity_Annual Production_TT</t>
  </si>
  <si>
    <t>Nuclear Energy_Annual Production_IL</t>
  </si>
  <si>
    <t>Nuclear Energy_Annual Production_KW</t>
  </si>
  <si>
    <t>Hydroelectricity_Annual Production_VE</t>
  </si>
  <si>
    <t>Nuclear Energy_Annual Production_OM</t>
  </si>
  <si>
    <t>Hydroelectricity_Annual Production_AT</t>
  </si>
  <si>
    <t>Hydroelectricity_Annual Production_JP</t>
  </si>
  <si>
    <t>Hydroelectricity_Annual Production_MY</t>
  </si>
  <si>
    <t>Hydroelectricity_Annual Production_NZ</t>
  </si>
  <si>
    <t>Hydroelectricity_Annual Production_AE</t>
  </si>
  <si>
    <t>Hydroelectricity_Annual Production_PK</t>
  </si>
  <si>
    <t>Hydroelectricity_Annual Production_PH</t>
  </si>
  <si>
    <t>Hydroelectricity_Annual Production_SG</t>
  </si>
  <si>
    <t>Hydroelectricity_Annual Production_KR</t>
  </si>
  <si>
    <t>Telephones_Total Number_FI</t>
  </si>
  <si>
    <t>Hydroelectricity_Annual Production_BE</t>
  </si>
  <si>
    <t>Nuclear Energy_Annual Production_SA</t>
  </si>
  <si>
    <t>Telephones_Total Number_MY</t>
  </si>
  <si>
    <t>Nuclear Energy_Annual Production_AE</t>
  </si>
  <si>
    <t>Nuclear Energy_Annual Production_DZ</t>
  </si>
  <si>
    <t>Nuclear Energy_Annual Production_EG</t>
  </si>
  <si>
    <t>Nuclear Energy_Annual Production_MA</t>
  </si>
  <si>
    <t>Oil Refining Capacity_Cumulative Total Capacity_IL</t>
  </si>
  <si>
    <t>Oil Refining Capacity_Cumulative Total Capacity_CO</t>
  </si>
  <si>
    <t>Oil Production_Annual Production_SS</t>
  </si>
  <si>
    <t>Renewable Power_Annual Production_ID</t>
  </si>
  <si>
    <t>Renewable Power_Annual Production_EG</t>
  </si>
  <si>
    <t>Renewable Power_Annual Production_MA</t>
  </si>
  <si>
    <t>Renewable Power_Annual Production_ZA</t>
  </si>
  <si>
    <t>Renewable Power_Annual Production_AU</t>
  </si>
  <si>
    <t>Renewable Power_Annual Production_BD</t>
  </si>
  <si>
    <t>Renewable Power_Annual Production_CN</t>
  </si>
  <si>
    <t>Renewable Power_Annual Production_HK</t>
  </si>
  <si>
    <t>Renewable Power_Annual Production_IN</t>
  </si>
  <si>
    <t>Renewable Power_Annual Production_JP</t>
  </si>
  <si>
    <t>Renewable Power_Annual Production_AE</t>
  </si>
  <si>
    <t>Renewable Power_Annual Production_MY</t>
  </si>
  <si>
    <t>Renewable Power_Annual Production_NZ</t>
  </si>
  <si>
    <t>Renewable Power_Annual Production_PK</t>
  </si>
  <si>
    <t>Renewable Power_Annual Production_PH</t>
  </si>
  <si>
    <t>Renewable Power_Annual Production_SG</t>
  </si>
  <si>
    <t>Oil Production_Annual Production_MX</t>
  </si>
  <si>
    <t>Renewable Power_Annual Production_KR</t>
  </si>
  <si>
    <t>Renewable Power_Annual Production_LK</t>
  </si>
  <si>
    <t>Renewable Power_Annual Production_DZ</t>
  </si>
  <si>
    <t>Renewable Power_Annual Production_SA</t>
  </si>
  <si>
    <t>Renewable Power_Annual Production_ES</t>
  </si>
  <si>
    <t>Renewable Power_Annual Production_KZ</t>
  </si>
  <si>
    <t>Renewable Power_Annual Production_CH</t>
  </si>
  <si>
    <t>Oil Production_Annual Production_US</t>
  </si>
  <si>
    <t>Hydroelectricity_Annual Production_IS</t>
  </si>
  <si>
    <t>Renewable Power_Annual Production_TR</t>
  </si>
  <si>
    <t>Renewable Power_Annual Production_UA</t>
  </si>
  <si>
    <t>Renewable Power_Annual Production_GB</t>
  </si>
  <si>
    <t>Renewable Power_Annual Production_AZ</t>
  </si>
  <si>
    <t>Renewable Power_Annual Production_BY</t>
  </si>
  <si>
    <t>Renewable Power_Annual Production_RU</t>
  </si>
  <si>
    <t>Renewable Power_Annual Production_QA</t>
  </si>
  <si>
    <t>Renewable Power_Annual Production_TM</t>
  </si>
  <si>
    <t>Renewable Power_Annual Production_UZ</t>
  </si>
  <si>
    <t>Renewable Power_Annual Production_IR</t>
  </si>
  <si>
    <t>Renewable Power_Annual Production_IQ</t>
  </si>
  <si>
    <t>Renewable Power_Annual Production_IL</t>
  </si>
  <si>
    <t>Renewable Power_Annual Production_KW</t>
  </si>
  <si>
    <t>Renewable Power_Annual Production_OM</t>
  </si>
  <si>
    <t>Renewable Power_Annual Production_TW</t>
  </si>
  <si>
    <t>Renewable Power_Annual Production_TH</t>
  </si>
  <si>
    <t>Renewable Power_Annual Production_VN</t>
  </si>
  <si>
    <t>Crude Petroleum_Annual Production_GB</t>
  </si>
  <si>
    <t>Hydroelectricity_Annual Production_SE</t>
  </si>
  <si>
    <t>Hydroelectricity_Annual Production_CH</t>
  </si>
  <si>
    <t>Hydroelectricity_Annual Production_TR</t>
  </si>
  <si>
    <t>Hydroelectricity_Annual Production_UA</t>
  </si>
  <si>
    <t>Hydroelectricity_Annual Production_GB</t>
  </si>
  <si>
    <t>Hydroelectricity_Annual Production_AZ</t>
  </si>
  <si>
    <t>Hydroelectricity_Annual Production_BY</t>
  </si>
  <si>
    <t>Hydroelectricity_Annual Production_KZ</t>
  </si>
  <si>
    <t>Hydroelectricity_Annual Production_RU</t>
  </si>
  <si>
    <t>Renewable Power_Annual Production_World</t>
  </si>
  <si>
    <t>Hydroelectricity_Annual Production_KW</t>
  </si>
  <si>
    <t>Hydroelectricity_Annual Production_TM</t>
  </si>
  <si>
    <t>Hydroelectricity_Annual Production_UZ</t>
  </si>
  <si>
    <t>Hydroelectricity_Annual Production_IR</t>
  </si>
  <si>
    <t>Hydroelectricity_Annual Production_IQ</t>
  </si>
  <si>
    <t>Telegraph Traffic_Total Number_VE</t>
  </si>
  <si>
    <t>Hydroelectricity_Annual Production_IL</t>
  </si>
  <si>
    <t>Hydroelectricity_Annual Production_OM</t>
  </si>
  <si>
    <t>Beer_Annual Production_CD</t>
  </si>
  <si>
    <t>Phosphate Fertilizer_Annual Production_LB</t>
  </si>
  <si>
    <t>Hydroelectricity_Annual Production_ES</t>
  </si>
  <si>
    <t>Hydroelectricity_Annual Production_IE</t>
  </si>
  <si>
    <t>Oil Production_Annual Production_CA</t>
  </si>
  <si>
    <t>Hydroelectricity_Annual Production_IT</t>
  </si>
  <si>
    <t>Hydroelectricity_Annual Production_LV</t>
  </si>
  <si>
    <t>Hydroelectricity_Annual Production_LT</t>
  </si>
  <si>
    <t>Hydroelectricity_Annual Production_LU</t>
  </si>
  <si>
    <t>Hydroelectricity_Annual Production_NL</t>
  </si>
  <si>
    <t>Nitrogen Fertilizer_Annual Production_DK</t>
  </si>
  <si>
    <t>Hydroelectricity_Annual Production_MK</t>
  </si>
  <si>
    <t>Hydroelectricity_Annual Production_NO</t>
  </si>
  <si>
    <t>Milk_Annual Production_MX</t>
  </si>
  <si>
    <t>Hydroelectricity_Annual Production_PL</t>
  </si>
  <si>
    <t>Hydroelectricity_Annual Production_PT</t>
  </si>
  <si>
    <t>Milk_Annual Production_DO</t>
  </si>
  <si>
    <t>Hydroelectricity_Annual Production_RO</t>
  </si>
  <si>
    <t>Hydroelectricity_Annual Production_SK</t>
  </si>
  <si>
    <t>Hydroelectricity_Annual Production_SI</t>
  </si>
  <si>
    <t>Renewable Power_Annual Production_SE</t>
  </si>
  <si>
    <t>Hydroelectricity_Annual Production_MX</t>
  </si>
  <si>
    <t>Renewable Power_Annual Production_SI</t>
  </si>
  <si>
    <t>Oil Production_Annual Production_NO</t>
  </si>
  <si>
    <t>Oil Production_Annual Production_GQ</t>
  </si>
  <si>
    <t>Oil Production_Annual Production_RU</t>
  </si>
  <si>
    <t>Oil Production_Annual Production_KZ</t>
  </si>
  <si>
    <t>Oil Production_Annual Production_AZ</t>
  </si>
  <si>
    <t>Oil Production_Annual Production_GB</t>
  </si>
  <si>
    <t>Oil Production_Annual Production_RO</t>
  </si>
  <si>
    <t>Oil Production_Annual Production_IT</t>
  </si>
  <si>
    <t>Oil Production_Annual Production_EC</t>
  </si>
  <si>
    <t>Oil Production_Annual Production_GA</t>
  </si>
  <si>
    <t>Oil Production_Annual Production_LY</t>
  </si>
  <si>
    <t>Oil Production_Annual Production_DK</t>
  </si>
  <si>
    <t>Oil Production_Annual Production_VE</t>
  </si>
  <si>
    <t>Renewable Power_Annual Production_HU</t>
  </si>
  <si>
    <t>Oil Production_Annual Production_TT</t>
  </si>
  <si>
    <t>Oil Production_Annual Production_EG</t>
  </si>
  <si>
    <t>Oil Production_Annual Production_CG</t>
  </si>
  <si>
    <t xml:space="preserve">Republic of Congo </t>
  </si>
  <si>
    <t>Oil Production_Annual Production_TD</t>
  </si>
  <si>
    <t>Oil Production_Annual Production_TM</t>
  </si>
  <si>
    <t>Oil Production_Annual Production_AO</t>
  </si>
  <si>
    <t>Oil Production_Annual Production_DZ</t>
  </si>
  <si>
    <t>Oil Production_Annual Production_AE</t>
  </si>
  <si>
    <t>Oil Production_Annual Production_SY</t>
  </si>
  <si>
    <t>Oil Production_Annual Production_SA</t>
  </si>
  <si>
    <t>Oil Production_Annual Production_QA</t>
  </si>
  <si>
    <t>Oil Production_Annual Production_OM</t>
  </si>
  <si>
    <t>Oil Production_Annual Production_KW</t>
  </si>
  <si>
    <t>Oil Production_Annual Production_IQ</t>
  </si>
  <si>
    <t>Oil Production_Annual Production_IR</t>
  </si>
  <si>
    <t>Sulphuric Acid_Annual Production_AR</t>
  </si>
  <si>
    <t>Oil Production_Annual Production_UZ</t>
  </si>
  <si>
    <t>Oil Production_Annual Production_PE</t>
  </si>
  <si>
    <t>Oil Production_Annual Production_YE</t>
  </si>
  <si>
    <t>Yemen</t>
  </si>
  <si>
    <t>Oil Production_Annual Production_CO</t>
  </si>
  <si>
    <t>Renewable Power_Annual Production_PL</t>
  </si>
  <si>
    <t>Renewable Power_Annual Production_LU</t>
  </si>
  <si>
    <t>Renewable Power_Annual Production_LT</t>
  </si>
  <si>
    <t>Renewable Power_Annual Production_LV</t>
  </si>
  <si>
    <t>Renewable Power_Annual Production_MK</t>
  </si>
  <si>
    <t>Oil Production_Annual Production_AR</t>
  </si>
  <si>
    <t>Renewable Power_Annual Production_IT</t>
  </si>
  <si>
    <t>Oil Production_Annual Production_BR</t>
  </si>
  <si>
    <t>Renewable Power_Annual Production_NO</t>
  </si>
  <si>
    <t>Renewable Power_Annual Production_RO</t>
  </si>
  <si>
    <t>Renewable Power_Annual Production_IE</t>
  </si>
  <si>
    <t>Renewable Power_Annual Production_NL</t>
  </si>
  <si>
    <t>Renewable Power_Annual Production_IS</t>
  </si>
  <si>
    <t>Renewable Power_Annual Production_PT</t>
  </si>
  <si>
    <t>Renewable Power_Annual Production_SK</t>
  </si>
  <si>
    <t>Oil Production_Annual Production_NG</t>
  </si>
  <si>
    <t>Artificial and Synthetic Fibers_Annual Production_MX</t>
  </si>
  <si>
    <t>Passenger Cars_Total Number_EC</t>
  </si>
  <si>
    <t>Caustic Soda_Annual Production_BR</t>
  </si>
  <si>
    <t>Television_Total Number_US</t>
  </si>
  <si>
    <t>Television</t>
  </si>
  <si>
    <t>Number of Units|Televisions</t>
  </si>
  <si>
    <t>Milk_Annual Production_SD</t>
  </si>
  <si>
    <t>Telegraph Traffic_Total Number_CD</t>
  </si>
  <si>
    <t>Postal Traffic_Total Number_IE</t>
  </si>
  <si>
    <t>Nitrogen Fertilizer_Annual Production_PE</t>
  </si>
  <si>
    <t>Caustic Soda_Annual Production_EG</t>
  </si>
  <si>
    <t>Telegraph Traffic_Total Number_GH</t>
  </si>
  <si>
    <t>Passenger Cars_Total Number_DZ</t>
  </si>
  <si>
    <t>Telephones_Total Number_KE</t>
  </si>
  <si>
    <t>Radio_Total Number_IQ</t>
  </si>
  <si>
    <t>Postal Traffic_Total Number_MG</t>
  </si>
  <si>
    <t>Vacuum_Share of Households_US</t>
  </si>
  <si>
    <t>Share of Market|Vacuums</t>
  </si>
  <si>
    <t>Telephones_Total Number_CD</t>
  </si>
  <si>
    <t>Crude Petroleum_Annual Production_DE</t>
  </si>
  <si>
    <t>Nitrogen Fertilizer_Annual Production_IE</t>
  </si>
  <si>
    <t>Milk_Annual Production_NI</t>
  </si>
  <si>
    <t>Home Air Conditioning_Share of Households_US</t>
  </si>
  <si>
    <t>Home Air Conditioning</t>
  </si>
  <si>
    <t>Share of Market|Home Air Conditioning</t>
  </si>
  <si>
    <t>Phosphate Fertilizer_Annual Production_KR</t>
  </si>
  <si>
    <t>Telephones_Total Number_TR</t>
  </si>
  <si>
    <t>Telephones_Total Number_DZ</t>
  </si>
  <si>
    <t>Sulphuric Acid_Annual Production_CL</t>
  </si>
  <si>
    <t>Telegraph Traffic_Total Number_KE</t>
  </si>
  <si>
    <t>Synthetic Filaments_Annual Production_RU</t>
  </si>
  <si>
    <t>Passenger Cars_Total Number_UG</t>
  </si>
  <si>
    <t>Caustic Soda_Annual Production_CN</t>
  </si>
  <si>
    <t>Passenger Cars_Total Number_CO</t>
  </si>
  <si>
    <t>Sulphuric Acid_Annual Production_CN</t>
  </si>
  <si>
    <t>Phosphate Fertilizer_Annual Production_AL</t>
  </si>
  <si>
    <t>Milk_Annual Production_PK</t>
  </si>
  <si>
    <t>Passenger Cars_Total Number_CD</t>
  </si>
  <si>
    <t>Passenger Cars_Total Number_SR</t>
  </si>
  <si>
    <t>Nitrogen Fertilizer_Annual Production_CU</t>
  </si>
  <si>
    <t>Television_Total Number_RU</t>
  </si>
  <si>
    <t>Radio_Total Number_JO</t>
  </si>
  <si>
    <t>Milk_Annual Production_IN</t>
  </si>
  <si>
    <t>Telephones_Total Number_AO</t>
  </si>
  <si>
    <t>Railroad_Cumulative Length_KR</t>
  </si>
  <si>
    <t>Telephones_Total Number_CN</t>
  </si>
  <si>
    <t>Radio_Total Number_PH</t>
  </si>
  <si>
    <t>Passenger Cars_Total Number_CR</t>
  </si>
  <si>
    <t>Radio_Total Number_IE</t>
  </si>
  <si>
    <t>Nitrogen Fertilizer_Annual Production_MY</t>
  </si>
  <si>
    <t>Nitrogen Fertilizer_Annual Production_KW</t>
  </si>
  <si>
    <t>Nitrogen Fertilizer_Annual Production_SN</t>
  </si>
  <si>
    <t>Passenger Cars_Total Number_IL</t>
  </si>
  <si>
    <t>Passenger Cars_Total Number_KR</t>
  </si>
  <si>
    <t>Beer_Annual Production_EC</t>
  </si>
  <si>
    <t>Beer_Annual Production_CO</t>
  </si>
  <si>
    <t>Passenger Cars_Total Number_SD</t>
  </si>
  <si>
    <t>Tin_Annual Production_BO</t>
  </si>
  <si>
    <t>Passenger Cars_Total Number_MZ</t>
  </si>
  <si>
    <t>Radio_Total Number_LB</t>
  </si>
  <si>
    <t>Gold_Annual Production_KR</t>
  </si>
  <si>
    <t>Sulphuric Acid_Annual Production_DZ</t>
  </si>
  <si>
    <t>Beer_Annual Production_ET</t>
  </si>
  <si>
    <t>Radio_Total Number_NP</t>
  </si>
  <si>
    <t>Phosphate Fertilizer_Annual Production_SN</t>
  </si>
  <si>
    <t>Milk_Annual Production_TW</t>
  </si>
  <si>
    <t>Radio_Total Number_IS</t>
  </si>
  <si>
    <t>Telegraph Traffic_Total Number_MG</t>
  </si>
  <si>
    <t>Milk_Annual Production_MM</t>
  </si>
  <si>
    <t>Nitrogen Fertilizer_Annual Production_MA</t>
  </si>
  <si>
    <t>Synthetic Filaments_Annual Production_FI</t>
  </si>
  <si>
    <t>Telegraph Traffic_Total Number_IQ</t>
  </si>
  <si>
    <t>Telegraph Traffic_Total Number_TG</t>
  </si>
  <si>
    <t>Telephones_Total Number_TG</t>
  </si>
  <si>
    <t>Radio_Total Number_PK</t>
  </si>
  <si>
    <t>Telephones_Total Number_RO</t>
  </si>
  <si>
    <t>Telephones_Total Number_PE</t>
  </si>
  <si>
    <t>Phosphate Fertilizer_Annual Production_BG</t>
  </si>
  <si>
    <t>Passenger Cars_Total Number_LK</t>
  </si>
  <si>
    <t>Caustic Soda_Annual Production_CA</t>
  </si>
  <si>
    <t>Sugar Output_Annual Production_SZ</t>
  </si>
  <si>
    <t>Swaziland</t>
  </si>
  <si>
    <t>Telephones_Total Number_SV</t>
  </si>
  <si>
    <t>Telephones_Total Number_VE</t>
  </si>
  <si>
    <t>Caustic Soda_Annual Production_AR</t>
  </si>
  <si>
    <t>Nitrogen Fertilizer_Annual Production_IS</t>
  </si>
  <si>
    <t>Radio_Total Number_IN</t>
  </si>
  <si>
    <t>Crude Petroleum_Annual Production_AO</t>
  </si>
  <si>
    <t>Telephones_Total Number_GH</t>
  </si>
  <si>
    <t>Passenger Cars_Total Number_SG</t>
  </si>
  <si>
    <t>Lithium Mine Production_Annual production_US</t>
  </si>
  <si>
    <t>Natural Gas Production_Annual Production_VN</t>
  </si>
  <si>
    <t>Natural Gas Production</t>
  </si>
  <si>
    <t>billion cubic meters</t>
  </si>
  <si>
    <t>Annual Production|Natural Gas Production</t>
  </si>
  <si>
    <t>Milk_Annual Production_UG</t>
  </si>
  <si>
    <t>Radio_Total Number_MM</t>
  </si>
  <si>
    <t>Burma</t>
  </si>
  <si>
    <t>Natural Gas Production_Annual Production_PK</t>
  </si>
  <si>
    <t>Natural Gas Production_Annual Production_MM</t>
  </si>
  <si>
    <t>Natural Gas Production_Annual Production_TH</t>
  </si>
  <si>
    <t>Milk_Annual Production_KE</t>
  </si>
  <si>
    <t>Natural Gas Production_Annual Production_World</t>
  </si>
  <si>
    <t>Radio_Total Number_LK</t>
  </si>
  <si>
    <t>Passenger Cars_Total Number_TW</t>
  </si>
  <si>
    <t>Radio_Total Number_IL</t>
  </si>
  <si>
    <t>Space Launches_Total Number_JP</t>
  </si>
  <si>
    <t>Sulphuric Acid_Annual Production_BG</t>
  </si>
  <si>
    <t>Postal Traffic_Total Number_TZ</t>
  </si>
  <si>
    <t>Milk_Annual Production_TN</t>
  </si>
  <si>
    <t>Postal Traffic_Total Number_CO</t>
  </si>
  <si>
    <t>Crude Petroleum_Annual Production_GA</t>
  </si>
  <si>
    <t>Milk_Annual Production_ML</t>
  </si>
  <si>
    <t>Natural Gas Production_Annual Production_MY</t>
  </si>
  <si>
    <t>Natural Gas Production_Annual Production_OM</t>
  </si>
  <si>
    <t>Natural Gas Production_Annual Production_TM</t>
  </si>
  <si>
    <t>Natural Gas Production_Annual Production_RO</t>
  </si>
  <si>
    <t>Natural Gas Production_Annual Production_UA</t>
  </si>
  <si>
    <t>Natural Gas Production_Annual Production_GB</t>
  </si>
  <si>
    <t>Natural Gas Production_Annual Production_AZ</t>
  </si>
  <si>
    <t>Passenger Cars_Total Number_TG</t>
  </si>
  <si>
    <t>Natural Gas Production_Annual Production_KZ</t>
  </si>
  <si>
    <t>Natural Gas Production_Annual Production_RU</t>
  </si>
  <si>
    <t>Natural Gas Production_Annual Production_UZ</t>
  </si>
  <si>
    <t>Natural Gas Production_Annual Production_SA</t>
  </si>
  <si>
    <t>Nitrogen Fertilizer_Annual Production_ZW</t>
  </si>
  <si>
    <t>Natural Gas Production_Annual Production_BH</t>
  </si>
  <si>
    <t>Natural Gas Production_Annual Production_IR</t>
  </si>
  <si>
    <t>Natural Gas Production_Annual Production_IQ</t>
  </si>
  <si>
    <t>Natural Gas Production_Annual Production_KW</t>
  </si>
  <si>
    <t>Telephones_Total Number_GR</t>
  </si>
  <si>
    <t>Caustic Soda_Annual Production_MX</t>
  </si>
  <si>
    <t>Natural Gas Production_Annual Production_PL</t>
  </si>
  <si>
    <t>Natural Gas Production_Annual Production_NO</t>
  </si>
  <si>
    <t>Natural Gas Production_Annual Production_NL</t>
  </si>
  <si>
    <t>Natural Gas Production_Annual Production_IT</t>
  </si>
  <si>
    <t>Nitrogen Fertilizer_Annual Production_DZ</t>
  </si>
  <si>
    <t>Natural Gas Production_Annual Production_CA</t>
  </si>
  <si>
    <t>Natural Gas Production_Annual Production_MX</t>
  </si>
  <si>
    <t>Nitric Acid_Annual Production_AU</t>
  </si>
  <si>
    <t>Crude Petroleum_Annual Production_IL</t>
  </si>
  <si>
    <t>Natural Gas Production_Annual Production_US</t>
  </si>
  <si>
    <t>Natural Gas Production_Annual Production_AR</t>
  </si>
  <si>
    <t>Natural Gas Production_Annual Production_BO</t>
  </si>
  <si>
    <t>Natural Gas Production_Annual Production_BR</t>
  </si>
  <si>
    <t>Natural Gas Production_Annual Production_CO</t>
  </si>
  <si>
    <t>Natural Gas Production_Annual Production_PE</t>
  </si>
  <si>
    <t>Natural Gas Production_Annual Production_TT</t>
  </si>
  <si>
    <t>Natural Gas Production_Annual Production_VE</t>
  </si>
  <si>
    <t>Natural Gas Production_Annual Production_DK</t>
  </si>
  <si>
    <t>Natural Gas Production_Annual Production_DE</t>
  </si>
  <si>
    <t>Natural Gas Production_Annual Production_QA</t>
  </si>
  <si>
    <t>Natural Gas Production_Annual Production_ID</t>
  </si>
  <si>
    <t>Natural Gas Production_Annual Production_NG</t>
  </si>
  <si>
    <t>Natural Gas Production_Annual Production_AE</t>
  </si>
  <si>
    <t>Telephones_Total Number_GA</t>
  </si>
  <si>
    <t>Radio_Total Number_KR</t>
  </si>
  <si>
    <t>Natural Gas Production_Annual Production_EG</t>
  </si>
  <si>
    <t>Natural Gas Production_Annual Production_IN</t>
  </si>
  <si>
    <t>Television_Total Number_FR</t>
  </si>
  <si>
    <t>Natural Gas Production_Annual Production_BD</t>
  </si>
  <si>
    <t>Natural Gas Production_Annual Production_SY</t>
  </si>
  <si>
    <t>Telephones_Total Number_ZW</t>
  </si>
  <si>
    <t>Natural Gas Production_Annual Production_CN</t>
  </si>
  <si>
    <t>Natural Gas Production_Annual Production_AU</t>
  </si>
  <si>
    <t>Crude Petroleum_Annual Production_NG</t>
  </si>
  <si>
    <t>Natural Gas Production_Annual Production_DZ</t>
  </si>
  <si>
    <t>Natural Gas Production_Annual Production_LY</t>
  </si>
  <si>
    <t>Natural Gas Production_Annual Production_BN</t>
  </si>
  <si>
    <t>Natural Gas Production_Annual Production_YE</t>
  </si>
  <si>
    <t>Milk_Annual Production_TZ</t>
  </si>
  <si>
    <t>Telephones_Total Number_MU</t>
  </si>
  <si>
    <t>Potash Fertilizer_Annual Production_IT</t>
  </si>
  <si>
    <t>Nitrogen Fertilizer_Annual Production_SA</t>
  </si>
  <si>
    <t>Nitrogen Fertilizer_Annual Production_MM</t>
  </si>
  <si>
    <t>Radio_Total Number_ID</t>
  </si>
  <si>
    <t>Passenger Cars_Total Number_YE</t>
  </si>
  <si>
    <t>Passenger Cars_Total Number_GT</t>
  </si>
  <si>
    <t>Phosphate Fertilizer_Annual Production_CU</t>
  </si>
  <si>
    <t>Railroad_Cumulative Length_SA</t>
  </si>
  <si>
    <t>Passenger Cars_Total Number_ES</t>
  </si>
  <si>
    <t>Milk_Annual Production_ET</t>
  </si>
  <si>
    <t>Silver_Annual Production_KR</t>
  </si>
  <si>
    <t>Telephones_Total Number_CU</t>
  </si>
  <si>
    <t>Telephones_Total Number_PK</t>
  </si>
  <si>
    <t>Postal Traffic_Total Number_CD</t>
  </si>
  <si>
    <t>Radio_Total Number_SY</t>
  </si>
  <si>
    <t>Television_Total Number_NL</t>
  </si>
  <si>
    <t>Beer_Annual Production_SV</t>
  </si>
  <si>
    <t>Passenger Cars_Total Number_BR</t>
  </si>
  <si>
    <t>Passenger Cars_Total Number_HT</t>
  </si>
  <si>
    <t>Telegraph Traffic_Total Number_SD</t>
  </si>
  <si>
    <t>Milk_Annual Production_SY</t>
  </si>
  <si>
    <t>Milk_Annual Production_NE</t>
  </si>
  <si>
    <t>Synthetic Filaments_Annual Production_EG</t>
  </si>
  <si>
    <t>Railroad_Cumulative Length_PK</t>
  </si>
  <si>
    <t>Nitrogen Fertilizer_Annual Production_SY</t>
  </si>
  <si>
    <t>Jet Aircraft_Cumulative Total Capacity_US</t>
  </si>
  <si>
    <t>Boeing</t>
  </si>
  <si>
    <t>Jet Aircraft</t>
  </si>
  <si>
    <t>Passenger Cars_Total Number_CU</t>
  </si>
  <si>
    <t>Milk_Annual Production_IQ</t>
  </si>
  <si>
    <t>Postal Traffic_Total Number_PE</t>
  </si>
  <si>
    <t>Telephones_Total Number_HN</t>
  </si>
  <si>
    <t>Passenger Cars_Total Number_BD</t>
  </si>
  <si>
    <t>Zinc_Annual Production_CN</t>
  </si>
  <si>
    <t>Telegraph Traffic_Total Number_CM</t>
  </si>
  <si>
    <t>Milk_Annual Production_MN</t>
  </si>
  <si>
    <t>Postal Traffic_Total Number_MA</t>
  </si>
  <si>
    <t>Milk_Annual Production_NG</t>
  </si>
  <si>
    <t>Television_Total Number_CH</t>
  </si>
  <si>
    <t>Passenger Cars_Total Number_CM</t>
  </si>
  <si>
    <t>Nitrogen Fertilizer_Annual Production_IQ</t>
  </si>
  <si>
    <t>Milk_Annual Production_AF</t>
  </si>
  <si>
    <t>Sugar Output_Annual Production_SD</t>
  </si>
  <si>
    <t>Carbon Capture and Sequestration_Installed Capacity_World</t>
  </si>
  <si>
    <t>Carbon Capture and Sequestration</t>
  </si>
  <si>
    <t>Installed Capacity</t>
  </si>
  <si>
    <t>GW</t>
  </si>
  <si>
    <t>IPCC</t>
  </si>
  <si>
    <t>Installed Capacity|Carbon Capture &amp; Sequestration</t>
  </si>
  <si>
    <t>Sulphuric Acid_Annual Production_CD</t>
  </si>
  <si>
    <t>Postal Traffic_Total Number_KR</t>
  </si>
  <si>
    <t>Nitrogen Fertilizer_Annual Production_TN</t>
  </si>
  <si>
    <t>Sulphuric Acid_Annual Production_BR</t>
  </si>
  <si>
    <t>Hydrochloric Acid_Annual Production_EG</t>
  </si>
  <si>
    <t>Crude Petroleum_Annual Production_CG</t>
  </si>
  <si>
    <t>Telephones_Total Number_IR</t>
  </si>
  <si>
    <t>Passenger Cars_Total Number_PY</t>
  </si>
  <si>
    <t>Milk_Annual Production_IR</t>
  </si>
  <si>
    <t>Passenger Cars_Total Number_SV</t>
  </si>
  <si>
    <t>Telegraph Traffic_Total Number_AO</t>
  </si>
  <si>
    <t>Nitrogen Fertilizer_Annual Production_CH</t>
  </si>
  <si>
    <t>Television_Total Number_VE</t>
  </si>
  <si>
    <t>Hydrochloric Acid_Annual Production_CA</t>
  </si>
  <si>
    <t>Radio_Total Number_LY</t>
  </si>
  <si>
    <t>Sugar Output_Annual Production_MA</t>
  </si>
  <si>
    <t>Caustic Soda_Annual Production_PK</t>
  </si>
  <si>
    <t>Telegraph Traffic_Total Number_KR</t>
  </si>
  <si>
    <t>Nitrogen Fertilizer_Annual Production_QA</t>
  </si>
  <si>
    <t>Milk_Annual Production_TD</t>
  </si>
  <si>
    <t>Potash Fertilizer_Annual Production_GB</t>
  </si>
  <si>
    <t>Television_Total Number_CU</t>
  </si>
  <si>
    <t>Phosphate Fertilizer_Annual Production_JO</t>
  </si>
  <si>
    <t>Milk_Annual Production_KR</t>
  </si>
  <si>
    <t>Telegraph Traffic_Total Number_RU</t>
  </si>
  <si>
    <t>Telephones_Total Number_CI</t>
  </si>
  <si>
    <t>Telephones_Total Number_SD</t>
  </si>
  <si>
    <t>Milk_Annual Production_SV</t>
  </si>
  <si>
    <t>Crude Petroleum_Annual Production_LY</t>
  </si>
  <si>
    <t>Passenger Cars_Total Number_HN</t>
  </si>
  <si>
    <t>Passenger Cars_Total Number_JO</t>
  </si>
  <si>
    <t>Television_Total Number_BR</t>
  </si>
  <si>
    <t>Passenger Cars_Total Number_SN</t>
  </si>
  <si>
    <t>Phosphate Fertilizer_Annual Production_IR</t>
  </si>
  <si>
    <t>Beer_Annual Production_VN</t>
  </si>
  <si>
    <t>Passenger Cars_Total Number_LY</t>
  </si>
  <si>
    <t>Nickel_Annual Production_ID</t>
  </si>
  <si>
    <t>Telephones_Total Number_CM</t>
  </si>
  <si>
    <t>Radio_Total Number_TW</t>
  </si>
  <si>
    <t>Space Launches_Total Number_CN</t>
  </si>
  <si>
    <t>Nitrogen Fertilizer_Annual Production_CR</t>
  </si>
  <si>
    <t>Passenger Cars_Total Number_BJ</t>
  </si>
  <si>
    <t>Passenger Cars_Total Number_PK</t>
  </si>
  <si>
    <t>Nitrogen Fertilizer_Annual Production_MU</t>
  </si>
  <si>
    <t>Crude Petroleum_Annual Production_AE</t>
  </si>
  <si>
    <t>UAE</t>
  </si>
  <si>
    <t>Radio_Total Number_KH</t>
  </si>
  <si>
    <t>Milk_Annual Production_MR</t>
  </si>
  <si>
    <t>Nuclear Weapons_Total Number_CN</t>
  </si>
  <si>
    <t>Nuclear Weapons_Total Number_FR</t>
  </si>
  <si>
    <t>Zinc_Annual Production_KP</t>
  </si>
  <si>
    <t>North Korea</t>
  </si>
  <si>
    <t>Nitrogen Fertilizer_Annual Production_AF</t>
  </si>
  <si>
    <t>Nitrogen Fertilizer_Annual Production_AL</t>
  </si>
  <si>
    <t>Phosphate Fertilizer_Annual Production_BD</t>
  </si>
  <si>
    <t>Passenger Cars_Total Number_TN</t>
  </si>
  <si>
    <t>Passenger Cars_Total Number_ML</t>
  </si>
  <si>
    <t>Passenger Cars_Total Number_UY</t>
  </si>
  <si>
    <t>Passenger Cars_Total Number_IR</t>
  </si>
  <si>
    <t>Television_Total Number_DO</t>
  </si>
  <si>
    <t>Beer_Annual Production_BI</t>
  </si>
  <si>
    <t>Beer_Annual Production_TH</t>
  </si>
  <si>
    <t>Beer_Annual Production_AO</t>
  </si>
  <si>
    <t>Telephones_Total Number_CR</t>
  </si>
  <si>
    <t>Radio_Total Number_LA</t>
  </si>
  <si>
    <t>Laos</t>
  </si>
  <si>
    <t>Railroad_Cumulative Length_BD</t>
  </si>
  <si>
    <t>Railroad_Cumulative Length_IL</t>
  </si>
  <si>
    <t>Synthetic Filaments_Annual Production_NL</t>
  </si>
  <si>
    <t>Telegraph Traffic_Total Number_SV</t>
  </si>
  <si>
    <t>Television_Total Number_DE</t>
  </si>
  <si>
    <t>Telephones_Total Number_TH</t>
  </si>
  <si>
    <t>Telegraph Traffic_Total Number_IL</t>
  </si>
  <si>
    <t>Postal Traffic_Total Number_MZ</t>
  </si>
  <si>
    <t>Postal Traffic_Total Number_PK</t>
  </si>
  <si>
    <t>Crude Petroleum_Annual Production_AU</t>
  </si>
  <si>
    <t>Synthetic Filaments_Annual Production_NO</t>
  </si>
  <si>
    <t>Sulphuric Acid_Annual Production_PK</t>
  </si>
  <si>
    <t>Passenger Cars_Total Number_MG</t>
  </si>
  <si>
    <t>Passenger Cars_Total Number_ET</t>
  </si>
  <si>
    <t>Milk_Annual Production_NP</t>
  </si>
  <si>
    <t>Beer_Annual Production_ID</t>
  </si>
  <si>
    <t>Sulphuric Acid_Annual Production_NO</t>
  </si>
  <si>
    <t>Railroad_Cumulative Length_MM</t>
  </si>
  <si>
    <t>Beer_Annual Production_CM</t>
  </si>
  <si>
    <t>Beer_Annual Production_NG</t>
  </si>
  <si>
    <t>Nitrogen Fertilizer_Annual Production_VN</t>
  </si>
  <si>
    <t>Television_Total Number_AR</t>
  </si>
  <si>
    <t>Telegraph Traffic_Total Number_MZ</t>
  </si>
  <si>
    <t>Passenger Cars_Total Number_HK</t>
  </si>
  <si>
    <t>Postal Traffic_Total Number_VE</t>
  </si>
  <si>
    <t>Sugar Output_Annual Production_MW</t>
  </si>
  <si>
    <t>Passenger Cars_Total Number_CI</t>
  </si>
  <si>
    <t>Telephones_Total Number_MA</t>
  </si>
  <si>
    <t>Passenger Cars_Total Number_AO</t>
  </si>
  <si>
    <t>Radio_Total Number_TN</t>
  </si>
  <si>
    <t>Beer_Annual Production_NI</t>
  </si>
  <si>
    <t>Postal Traffic_Total Number_IL</t>
  </si>
  <si>
    <t>Telephones_Total Number_BJ</t>
  </si>
  <si>
    <t>Passenger Cars_Total Number_GY</t>
  </si>
  <si>
    <t>Radio_Total Number_SD</t>
  </si>
  <si>
    <t>Telephones_Total Number_SN</t>
  </si>
  <si>
    <t>Passenger Cars_Total Number_GA</t>
  </si>
  <si>
    <t>Railroad_Cumulative Length_LY</t>
  </si>
  <si>
    <t>Passenger Cars_Total Number_ZM</t>
  </si>
  <si>
    <t>Railroad_Cumulative Length_MR</t>
  </si>
  <si>
    <t>Nuclear Weapons_Total Number_IL</t>
  </si>
  <si>
    <t>Radio_Total Number_MA</t>
  </si>
  <si>
    <t>Television_Total Number_ES</t>
  </si>
  <si>
    <t>Beer_Annual Production_CG</t>
  </si>
  <si>
    <t>Congo</t>
  </si>
  <si>
    <t>Nitric Acid_Annual Production_CA</t>
  </si>
  <si>
    <t>Phosphate Fertilizer_Annual Production_SY</t>
  </si>
  <si>
    <t>Passenger Cars_Total Number_MR</t>
  </si>
  <si>
    <t>Milk_Annual Production_GR</t>
  </si>
  <si>
    <t>Television_Total Number_FI</t>
  </si>
  <si>
    <t>Television_Total Number_UY</t>
  </si>
  <si>
    <t>Television_Total Number_SV</t>
  </si>
  <si>
    <t>Television_Total Number_PA</t>
  </si>
  <si>
    <t>Crude Petroleum_Annual Production_TN</t>
  </si>
  <si>
    <t>Television_Total Number_JP</t>
  </si>
  <si>
    <t>Radio_Total Number_MY</t>
  </si>
  <si>
    <t>Sulphuric Acid_Annual Production_AT</t>
  </si>
  <si>
    <t>Crude Petroleum_Annual Production_TH</t>
  </si>
  <si>
    <t>Television_Total Number_PT</t>
  </si>
  <si>
    <t>Radio_Total Number_GH</t>
  </si>
  <si>
    <t>Caustic Soda_Annual Production_KR</t>
  </si>
  <si>
    <t>Television_Total Number_IE</t>
  </si>
  <si>
    <t>Telephones_Total Number_MM</t>
  </si>
  <si>
    <t>Silver_Annual Production_CN</t>
  </si>
  <si>
    <t>Beer_Annual Production_VE</t>
  </si>
  <si>
    <t>Passenger Cars_Total Number_TD</t>
  </si>
  <si>
    <t>Telephones_Total Number_BO</t>
  </si>
  <si>
    <t>Caustic Soda_Annual Production_DZ</t>
  </si>
  <si>
    <t>Telegraph Traffic_Total Number_PK</t>
  </si>
  <si>
    <t>Passenger Cars_Total Number_NI</t>
  </si>
  <si>
    <t>Television_Total Number_AT</t>
  </si>
  <si>
    <t>Television_Total Number_SA</t>
  </si>
  <si>
    <t>Television_Total Number_BE</t>
  </si>
  <si>
    <t>Television_Total Number_RO</t>
  </si>
  <si>
    <t>BCG Vaccine_Share of Population_HU</t>
  </si>
  <si>
    <t>BCG Vaccine</t>
  </si>
  <si>
    <t>Share of Population</t>
  </si>
  <si>
    <t>UNICEF</t>
  </si>
  <si>
    <t>Share of Population|Tuberculosis Vaccine</t>
  </si>
  <si>
    <t>BCG Vaccine_Share of Population_MY</t>
  </si>
  <si>
    <t>BCG Vaccine_Share of Population_SG</t>
  </si>
  <si>
    <t>BCG Vaccine_Share of Population_MG</t>
  </si>
  <si>
    <t>BCG Vaccine_Share of Population_LY</t>
  </si>
  <si>
    <t>BCG Vaccine_Share of Population_GM</t>
  </si>
  <si>
    <t>Gambia</t>
  </si>
  <si>
    <t>BCG Vaccine_Share of Population_GT</t>
  </si>
  <si>
    <t>BCG Vaccine_Share of Population_LS</t>
  </si>
  <si>
    <t>BCG Vaccine_Share of Population_ID</t>
  </si>
  <si>
    <t>BCG Vaccine_Share of Population_KI</t>
  </si>
  <si>
    <t>BCG Vaccine_Share of Population_JM</t>
  </si>
  <si>
    <t>BCG Vaccine_Share of Population_GY</t>
  </si>
  <si>
    <t>BCG Vaccine_Share of Population_HN</t>
  </si>
  <si>
    <t>BCG Vaccine_Share of Population_MU</t>
  </si>
  <si>
    <t>BCG Vaccine_Share of Population_IQ</t>
  </si>
  <si>
    <t>BCG Vaccine_Share of Population_IR</t>
  </si>
  <si>
    <t>BCG Vaccine_Share of Population_MV</t>
  </si>
  <si>
    <t>BCG Vaccine_Share of Population_WS</t>
  </si>
  <si>
    <t>BCG Vaccine_Share of Population_MX</t>
  </si>
  <si>
    <t>BCG Vaccine_Share of Population_PL</t>
  </si>
  <si>
    <t>BCG Vaccine_Share of Population_PG</t>
  </si>
  <si>
    <t>BCG Vaccine_Share of Population_PA</t>
  </si>
  <si>
    <t>BCG Vaccine_Share of Population_PK</t>
  </si>
  <si>
    <t>BCG Vaccine_Share of Population_SV</t>
  </si>
  <si>
    <t>BCG Vaccine_Share of Population_OM</t>
  </si>
  <si>
    <t>BCG Vaccine_Share of Population_PE</t>
  </si>
  <si>
    <t>BCG Vaccine_Share of Population_PH</t>
  </si>
  <si>
    <t>BCG Vaccine_Share of Population_NU</t>
  </si>
  <si>
    <t>NIU</t>
  </si>
  <si>
    <t>Niue</t>
  </si>
  <si>
    <t>BCG Vaccine_Share of Population_MN</t>
  </si>
  <si>
    <t>BCG Vaccine_Share of Population_QA</t>
  </si>
  <si>
    <t>BCG Vaccine_Share of Population_NI</t>
  </si>
  <si>
    <t>BCG Vaccine_Share of Population_LC</t>
  </si>
  <si>
    <t>Saint Lucia</t>
  </si>
  <si>
    <t>BCG Vaccine_Share of Population_NP</t>
  </si>
  <si>
    <t>BCG Vaccine_Share of Population_MM</t>
  </si>
  <si>
    <t>BCG Vaccine_Share of Population_PY</t>
  </si>
  <si>
    <t>BCG Vaccine_Share of Population_SA</t>
  </si>
  <si>
    <t>BCG Vaccine_Share of Population_FJ</t>
  </si>
  <si>
    <t>Beer_Annual Production_GA</t>
  </si>
  <si>
    <t>BCG Vaccine_Share of Population_EG</t>
  </si>
  <si>
    <t>BCG Vaccine_Share of Population_EC</t>
  </si>
  <si>
    <t>Phosphate Fertilizer_Annual Production_CH</t>
  </si>
  <si>
    <t>Phosphate Fertilizer_Annual Production_LK</t>
  </si>
  <si>
    <t>Passenger Cars_Total Number_BW</t>
  </si>
  <si>
    <t>Postal Traffic_Total Number_IQ</t>
  </si>
  <si>
    <t>Postal Traffic_Total Number_AO</t>
  </si>
  <si>
    <t>Phosphate Fertilizer_Annual Production_IE</t>
  </si>
  <si>
    <t>Phosphate Fertilizer_Annual Production_ID</t>
  </si>
  <si>
    <t>Crude Petroleum_Annual Production_OM</t>
  </si>
  <si>
    <t>Steamships_Cumulative total capacity_FR</t>
  </si>
  <si>
    <t>Passenger Cars_Total Number_CG</t>
  </si>
  <si>
    <t>Zinc_Annual Production_CD</t>
  </si>
  <si>
    <t>Telephones_Total Number_GT</t>
  </si>
  <si>
    <t>Telephones_Total Number_ET</t>
  </si>
  <si>
    <t>Telephones_Total Number_MZ</t>
  </si>
  <si>
    <t>Radio_Total Number_SR</t>
  </si>
  <si>
    <t>BCG Vaccine_Share of Population_SO</t>
  </si>
  <si>
    <t>BCG Vaccine_Share of Population_AL</t>
  </si>
  <si>
    <t>BCG Vaccine_Share of Population_AR</t>
  </si>
  <si>
    <t>BCG Vaccine_Share of Population_BZ</t>
  </si>
  <si>
    <t>BCG Vaccine_Share of Population_CO</t>
  </si>
  <si>
    <t>BCG Vaccine_Share of Population_DO</t>
  </si>
  <si>
    <t>BCG Vaccine_Share of Population_DM</t>
  </si>
  <si>
    <t>BCG Vaccine_Share of Population_CD</t>
  </si>
  <si>
    <t>BCG Vaccine_Share of Population_KP</t>
  </si>
  <si>
    <t>BCG Vaccine_Share of Population_CU</t>
  </si>
  <si>
    <t>BCG Vaccine_Share of Population_CR</t>
  </si>
  <si>
    <t>BCG Vaccine_Share of Population_CK</t>
  </si>
  <si>
    <t>COK</t>
  </si>
  <si>
    <t>Cook Islands</t>
  </si>
  <si>
    <t>BCG Vaccine_Share of Population_CL</t>
  </si>
  <si>
    <t>BCG Vaccine_Share of Population_BT</t>
  </si>
  <si>
    <t>BCG Vaccine_Share of Population_CF</t>
  </si>
  <si>
    <t>BCG Vaccine_Share of Population_BG</t>
  </si>
  <si>
    <t>BCG Vaccine_Share of Population_BN</t>
  </si>
  <si>
    <t>BCG Vaccine_Share of Population_BR</t>
  </si>
  <si>
    <t>BCG Vaccine_Share of Population_BW</t>
  </si>
  <si>
    <t>Passenger Cars_Total Number_BO</t>
  </si>
  <si>
    <t>BCG Vaccine_Share of Population_BO</t>
  </si>
  <si>
    <t>Bolivia (Plurinational State of)</t>
  </si>
  <si>
    <t>BCG Vaccine_Share of Population_SB</t>
  </si>
  <si>
    <t>DTP1 Vaccine_Share of Population_BG</t>
  </si>
  <si>
    <t>DTP1 Vaccine</t>
  </si>
  <si>
    <t>Share of Population|Diphtheria and Tetanus Vaccine First Dose</t>
  </si>
  <si>
    <t>MCV1 Vaccine_Share of Population_CU</t>
  </si>
  <si>
    <t>MCV1 Vaccine</t>
  </si>
  <si>
    <t>Share of Population|Measles Vaccine First Dose</t>
  </si>
  <si>
    <t>DTP3 Vaccine_Share of Population_PG</t>
  </si>
  <si>
    <t>DTP3 Vaccine</t>
  </si>
  <si>
    <t>Share of Population|Diphtheria and Tetanus Vaccine Third Dose</t>
  </si>
  <si>
    <t>DTP3 Vaccine_Share of Population_PK</t>
  </si>
  <si>
    <t>DTP3 Vaccine_Share of Population_OM</t>
  </si>
  <si>
    <t>POL3 Vaccine_Share of Population_SV</t>
  </si>
  <si>
    <t>POL3 Vaccine</t>
  </si>
  <si>
    <t>Share of Population|Polio Vaccine Third Dose</t>
  </si>
  <si>
    <t>DTP3 Vaccine_Share of Population_NU</t>
  </si>
  <si>
    <t>DTP3 Vaccine_Share of Population_NI</t>
  </si>
  <si>
    <t>DTP3 Vaccine_Share of Population_NZ</t>
  </si>
  <si>
    <t>DTP3 Vaccine_Share of Population_NL</t>
  </si>
  <si>
    <t>DTP3 Vaccine_Share of Population_NP</t>
  </si>
  <si>
    <t>DTP3 Vaccine_Share of Population_MM</t>
  </si>
  <si>
    <t>POL3 Vaccine_Share of Population_ET</t>
  </si>
  <si>
    <t>DTP3 Vaccine_Share of Population_MN</t>
  </si>
  <si>
    <t>DTP3 Vaccine_Share of Population_MX</t>
  </si>
  <si>
    <t>DTP3 Vaccine_Share of Population_MU</t>
  </si>
  <si>
    <t>POL3 Vaccine_Share of Population_FJ</t>
  </si>
  <si>
    <t>DTP3 Vaccine_Share of Population_MV</t>
  </si>
  <si>
    <t>DTP3 Vaccine_Share of Population_MY</t>
  </si>
  <si>
    <t>DTP3 Vaccine_Share of Population_MW</t>
  </si>
  <si>
    <t>Television_Total Number_IN</t>
  </si>
  <si>
    <t>POL3 Vaccine_Share of Population_FI</t>
  </si>
  <si>
    <t>DTP3 Vaccine_Share of Population_LY</t>
  </si>
  <si>
    <t>DTP3 Vaccine_Share of Population_LS</t>
  </si>
  <si>
    <t>POL3 Vaccine_Share of Population_FR</t>
  </si>
  <si>
    <t>DTP3 Vaccine_Share of Population_KW</t>
  </si>
  <si>
    <t>DTP3 Vaccine_Share of Population_PA</t>
  </si>
  <si>
    <t>DTP3 Vaccine_Share of Population_PY</t>
  </si>
  <si>
    <t>POL3 Vaccine_Share of Population_CO</t>
  </si>
  <si>
    <t>DTP3 Vaccine_Share of Population_PE</t>
  </si>
  <si>
    <t>POL3 Vaccine_Share of Population_CK</t>
  </si>
  <si>
    <t>POL3 Vaccine_Share of Population_CR</t>
  </si>
  <si>
    <t>POL3 Vaccine_Share of Population_CU</t>
  </si>
  <si>
    <t>POL3 Vaccine_Share of Population_CY</t>
  </si>
  <si>
    <t>POL3 Vaccine_Share of Population_KP</t>
  </si>
  <si>
    <t>POL3 Vaccine_Share of Population_CD</t>
  </si>
  <si>
    <t>POL3 Vaccine_Share of Population_DK</t>
  </si>
  <si>
    <t>POL3 Vaccine_Share of Population_DM</t>
  </si>
  <si>
    <t>POL3 Vaccine_Share of Population_DO</t>
  </si>
  <si>
    <t>DTP3 Vaccine_Share of Population_SB</t>
  </si>
  <si>
    <t>DTP3 Vaccine_Share of Population_SG</t>
  </si>
  <si>
    <t>DTP3 Vaccine_Share of Population_SA</t>
  </si>
  <si>
    <t>POL3 Vaccine_Share of Population_EC</t>
  </si>
  <si>
    <t>DTP3 Vaccine_Share of Population_WS</t>
  </si>
  <si>
    <t>DTP3 Vaccine_Share of Population_VC</t>
  </si>
  <si>
    <t>Saint Vincent and the Grenadines</t>
  </si>
  <si>
    <t>DTP3 Vaccine_Share of Population_LC</t>
  </si>
  <si>
    <t>DTP3 Vaccine_Share of Population_KN</t>
  </si>
  <si>
    <t>Saint Kitts and Nevis</t>
  </si>
  <si>
    <t>POL3 Vaccine_Share of Population_EG</t>
  </si>
  <si>
    <t>Television_Total Number_HU</t>
  </si>
  <si>
    <t>DTP3 Vaccine_Share of Population_QA</t>
  </si>
  <si>
    <t>DTP3 Vaccine_Share of Population_PT</t>
  </si>
  <si>
    <t>DTP3 Vaccine_Share of Population_PL</t>
  </si>
  <si>
    <t>DTP3 Vaccine_Share of Population_PH</t>
  </si>
  <si>
    <t>POL3 Vaccine_Share of Population_GM</t>
  </si>
  <si>
    <t>DTP3 Vaccine_Share of Population_KI</t>
  </si>
  <si>
    <t>DTP3 Vaccine_Share of Population_JO</t>
  </si>
  <si>
    <t>DTP3 Vaccine_Share of Population_JP</t>
  </si>
  <si>
    <t>DTP3 Vaccine_Share of Population_EG</t>
  </si>
  <si>
    <t>POL3 Vaccine_Share of Population_HN</t>
  </si>
  <si>
    <t>DTP3 Vaccine_Share of Population_EC</t>
  </si>
  <si>
    <t>POL3 Vaccine_Share of Population_HU</t>
  </si>
  <si>
    <t>DTP3 Vaccine_Share of Population_DO</t>
  </si>
  <si>
    <t>POL3 Vaccine_Share of Population_IS</t>
  </si>
  <si>
    <t>DTP3 Vaccine_Share of Population_DM</t>
  </si>
  <si>
    <t>POL3 Vaccine_Share of Population_IN</t>
  </si>
  <si>
    <t>DTP3 Vaccine_Share of Population_DK</t>
  </si>
  <si>
    <t>POL3 Vaccine_Share of Population_IR</t>
  </si>
  <si>
    <t>DTP3 Vaccine_Share of Population_KP</t>
  </si>
  <si>
    <t>DTP3 Vaccine_Share of Population_CY</t>
  </si>
  <si>
    <t>DTP3 Vaccine_Share of Population_CU</t>
  </si>
  <si>
    <t>DTP3 Vaccine_Share of Population_CR</t>
  </si>
  <si>
    <t>DTP3 Vaccine_Share of Population_CK</t>
  </si>
  <si>
    <t>DTP3 Vaccine_Share of Population_CG</t>
  </si>
  <si>
    <t>DTP3 Vaccine_Share of Population_CO</t>
  </si>
  <si>
    <t>POL3 Vaccine_Share of Population_IQ</t>
  </si>
  <si>
    <t>DTP3 Vaccine_Share of Population_CL</t>
  </si>
  <si>
    <t>POL3 Vaccine_Share of Population_IE</t>
  </si>
  <si>
    <t>DTP3 Vaccine_Share of Population_CF</t>
  </si>
  <si>
    <t>POL3 Vaccine_Share of Population_IL</t>
  </si>
  <si>
    <t>POL3 Vaccine_Share of Population_JM</t>
  </si>
  <si>
    <t>DTP3 Vaccine_Share of Population_SV</t>
  </si>
  <si>
    <t>POL3 Vaccine_Share of Population_HT</t>
  </si>
  <si>
    <t>POL3 Vaccine_Share of Population_GY</t>
  </si>
  <si>
    <t>DTP3 Vaccine_Share of Population_GY</t>
  </si>
  <si>
    <t>DTP3 Vaccine_Share of Population_JM</t>
  </si>
  <si>
    <t>DTP3 Vaccine_Share of Population_IE</t>
  </si>
  <si>
    <t>DTP3 Vaccine_Share of Population_IQ</t>
  </si>
  <si>
    <t>DTP3 Vaccine_Share of Population_IR</t>
  </si>
  <si>
    <t>POL3 Vaccine_Share of Population_DE</t>
  </si>
  <si>
    <t>DTP3 Vaccine_Share of Population_IN</t>
  </si>
  <si>
    <t>DTP3 Vaccine_Share of Population_IS</t>
  </si>
  <si>
    <t>DTP3 Vaccine_Share of Population_HU</t>
  </si>
  <si>
    <t>DTP3 Vaccine_Share of Population_HN</t>
  </si>
  <si>
    <t>DTP3 Vaccine_Share of Population_HT</t>
  </si>
  <si>
    <t>POL3 Vaccine_Share of Population_GH</t>
  </si>
  <si>
    <t>DTP3 Vaccine_Share of Population_FJ</t>
  </si>
  <si>
    <t>POL3 Vaccine_Share of Population_GR</t>
  </si>
  <si>
    <t>DTP3 Vaccine_Share of Population_GT</t>
  </si>
  <si>
    <t>DTP3 Vaccine_Share of Population_GD</t>
  </si>
  <si>
    <t>DTP3 Vaccine_Share of Population_GR</t>
  </si>
  <si>
    <t>DTP3 Vaccine_Share of Population_GH</t>
  </si>
  <si>
    <t>POL3 Vaccine_Share of Population_GD</t>
  </si>
  <si>
    <t>DTP3 Vaccine_Share of Population_GM</t>
  </si>
  <si>
    <t>POL3 Vaccine_Share of Population_GT</t>
  </si>
  <si>
    <t>DTP3 Vaccine_Share of Population_FR</t>
  </si>
  <si>
    <t>DTP3 Vaccine_Share of Population_FI</t>
  </si>
  <si>
    <t>POL3 Vaccine_Share of Population_CG</t>
  </si>
  <si>
    <t>POL3 Vaccine_Share of Population_CL</t>
  </si>
  <si>
    <t>DTP3 Vaccine_Share of Population_BG</t>
  </si>
  <si>
    <t>MCV1 Vaccine_Share of Population_NL</t>
  </si>
  <si>
    <t>MCV1 Vaccine_Share of Population_MX</t>
  </si>
  <si>
    <t>MCV1 Vaccine_Share of Population_MW</t>
  </si>
  <si>
    <t>MCV1 Vaccine_Share of Population_LY</t>
  </si>
  <si>
    <t>MCV1 Vaccine_Share of Population_LS</t>
  </si>
  <si>
    <t>MCV1 Vaccine_Share of Population_KW</t>
  </si>
  <si>
    <t>POL3 Vaccine_Share of Population_AL</t>
  </si>
  <si>
    <t>MCV1 Vaccine_Share of Population_JO</t>
  </si>
  <si>
    <t>MCV1 Vaccine_Share of Population_JP</t>
  </si>
  <si>
    <t>MCV1 Vaccine_Share of Population_IL</t>
  </si>
  <si>
    <t>MCV1 Vaccine_Share of Population_IQ</t>
  </si>
  <si>
    <t>MCV1 Vaccine_Share of Population_IR</t>
  </si>
  <si>
    <t>POL3 Vaccine_Share of Population_AG</t>
  </si>
  <si>
    <t>MCV1 Vaccine_Share of Population_HU</t>
  </si>
  <si>
    <t>MCV1 Vaccine_Share of Population_HN</t>
  </si>
  <si>
    <t>MCV1 Vaccine_Share of Population_GT</t>
  </si>
  <si>
    <t>POL3 Vaccine_Share of Population_AR</t>
  </si>
  <si>
    <t>MCV1 Vaccine_Share of Population_GH</t>
  </si>
  <si>
    <t>MCV1 Vaccine_Share of Population_DE</t>
  </si>
  <si>
    <t>MCV1 Vaccine_Share of Population_GM</t>
  </si>
  <si>
    <t>POL3 Vaccine_Share of Population_AU</t>
  </si>
  <si>
    <t>MCV1 Vaccine_Share of Population_FJ</t>
  </si>
  <si>
    <t>MCV1 Vaccine_Share of Population_ET</t>
  </si>
  <si>
    <t>MCV1 Vaccine_Share of Population_SV</t>
  </si>
  <si>
    <t>MCV1 Vaccine_Share of Population_MN</t>
  </si>
  <si>
    <t>MCV1 Vaccine_Share of Population_NZ</t>
  </si>
  <si>
    <t>POL3 Vaccine_Share of Population_CF</t>
  </si>
  <si>
    <t>MCV1 Vaccine_Share of Population_NI</t>
  </si>
  <si>
    <t>MCV1 Vaccine_Share of Population_UY</t>
  </si>
  <si>
    <t>MCV1 Vaccine_Share of Population_US</t>
  </si>
  <si>
    <t>MCV1 Vaccine_Share of Population_TZ</t>
  </si>
  <si>
    <t>United Republic of Tanzania</t>
  </si>
  <si>
    <t>MCV1 Vaccine_Share of Population_GB</t>
  </si>
  <si>
    <t>MCV1 Vaccine_Share of Population_AE</t>
  </si>
  <si>
    <t>MCV1 Vaccine_Share of Population_TR</t>
  </si>
  <si>
    <t>MCV1 Vaccine_Share of Population_VE</t>
  </si>
  <si>
    <t>MCV1 Vaccine_Share of Population_SY</t>
  </si>
  <si>
    <t>MCV1 Vaccine_Share of Population_SE</t>
  </si>
  <si>
    <t>MCV1 Vaccine_Share of Population_SO</t>
  </si>
  <si>
    <t>MCV1 Vaccine_Share of Population_SG</t>
  </si>
  <si>
    <t>MCV1 Vaccine_Share of Population_SA</t>
  </si>
  <si>
    <t>MCV1 Vaccine_Share of Population_YE</t>
  </si>
  <si>
    <t>MCV1 Vaccine_Share of Population_KR</t>
  </si>
  <si>
    <t>MCV1 Vaccine_Share of Population_QA</t>
  </si>
  <si>
    <t>MCV1 Vaccine_Share of Population_PT</t>
  </si>
  <si>
    <t>MCV1 Vaccine_Share of Population_PL</t>
  </si>
  <si>
    <t>MCV1 Vaccine_Share of Population_PE</t>
  </si>
  <si>
    <t>MCV1 Vaccine_Share of Population_PY</t>
  </si>
  <si>
    <t>MCV1 Vaccine_Share of Population_PA</t>
  </si>
  <si>
    <t>MCV1 Vaccine_Share of Population_PK</t>
  </si>
  <si>
    <t>MCV1 Vaccine_Share of Population_OM</t>
  </si>
  <si>
    <t>MCV1 Vaccine_Share of Population_NU</t>
  </si>
  <si>
    <t>MCV1 Vaccine_Share of Population_EG</t>
  </si>
  <si>
    <t>MCV1 Vaccine_Share of Population_EC</t>
  </si>
  <si>
    <t>MCV1 Vaccine_Share of Population_DO</t>
  </si>
  <si>
    <t>POL3 Vaccine_Share of Population_AT</t>
  </si>
  <si>
    <t>DTP3 Vaccine_Share of Population_VE</t>
  </si>
  <si>
    <t>DTP3 Vaccine_Share of Population_UY</t>
  </si>
  <si>
    <t>DTP3 Vaccine_Share of Population_US</t>
  </si>
  <si>
    <t>DTP3 Vaccine_Share of Population_TZ</t>
  </si>
  <si>
    <t>DTP3 Vaccine_Share of Population_GB</t>
  </si>
  <si>
    <t>DTP3 Vaccine_Share of Population_AE</t>
  </si>
  <si>
    <t>POL3 Vaccine_Share of Population_BZ</t>
  </si>
  <si>
    <t>DTP3 Vaccine_Share of Population_TV</t>
  </si>
  <si>
    <t>POL3 Vaccine_Share of Population_BT</t>
  </si>
  <si>
    <t>POL3 Vaccine_Share of Population_BO</t>
  </si>
  <si>
    <t>DTP3 Vaccine_Share of Population_TR</t>
  </si>
  <si>
    <t>POL3 Vaccine_Share of Population_BW</t>
  </si>
  <si>
    <t>POL3 Vaccine_Share of Population_BR</t>
  </si>
  <si>
    <t>POL3 Vaccine_Share of Population_BN</t>
  </si>
  <si>
    <t>DTP3 Vaccine_Share of Population_TT</t>
  </si>
  <si>
    <t>DTP3 Vaccine_Share of Population_TO</t>
  </si>
  <si>
    <t>DTP3 Vaccine_Share of Population_TH</t>
  </si>
  <si>
    <t>DTP3 Vaccine_Share of Population_SY</t>
  </si>
  <si>
    <t>POL3 Vaccine_Share of Population_BG</t>
  </si>
  <si>
    <t>DTP3 Vaccine_Share of Population_SE</t>
  </si>
  <si>
    <t>DTP3 Vaccine_Share of Population_SR</t>
  </si>
  <si>
    <t>DTP3 Vaccine_Share of Population_SD</t>
  </si>
  <si>
    <t>DTP3 Vaccine_Share of Population_LK</t>
  </si>
  <si>
    <t>POL3 Vaccine_Share of Population_BE</t>
  </si>
  <si>
    <t>DTP3 Vaccine_Share of Population_YE</t>
  </si>
  <si>
    <t>Radio_Total Number_GN</t>
  </si>
  <si>
    <t>POL3 Vaccine_Share of Population_BH</t>
  </si>
  <si>
    <t>POL3 Vaccine_Share of Population_BS</t>
  </si>
  <si>
    <t>Bahamas</t>
  </si>
  <si>
    <t>MCV1 Vaccine_Share of Population_CD</t>
  </si>
  <si>
    <t>MCV1 Vaccine_Share of Population_KP</t>
  </si>
  <si>
    <t>MCV1 Vaccine_Share of Population_CY</t>
  </si>
  <si>
    <t>BCG Vaccine_Share of Population_LK</t>
  </si>
  <si>
    <t>MCV1 Vaccine_Share of Population_CR</t>
  </si>
  <si>
    <t>MCV1 Vaccine_Share of Population_CG</t>
  </si>
  <si>
    <t>MCV1 Vaccine_Share of Population_CO</t>
  </si>
  <si>
    <t>MCV1 Vaccine_Share of Population_CL</t>
  </si>
  <si>
    <t>MCV1 Vaccine_Share of Population_CF</t>
  </si>
  <si>
    <t>MCV1 Vaccine_Share of Population_BG</t>
  </si>
  <si>
    <t>POL3 Vaccine_Share of Population_BB</t>
  </si>
  <si>
    <t>MCV1 Vaccine_Share of Population_BN</t>
  </si>
  <si>
    <t>MCV1 Vaccine_Share of Population_BR</t>
  </si>
  <si>
    <t>MCV1 Vaccine_Share of Population_BW</t>
  </si>
  <si>
    <t>MCV1 Vaccine_Share of Population_BO</t>
  </si>
  <si>
    <t>MCV1 Vaccine_Share of Population_BT</t>
  </si>
  <si>
    <t>MCV1 Vaccine_Share of Population_BZ</t>
  </si>
  <si>
    <t>MCV1 Vaccine_Share of Population_BB</t>
  </si>
  <si>
    <t>MCV1 Vaccine_Share of Population_BH</t>
  </si>
  <si>
    <t>MCV1 Vaccine_Share of Population_AR</t>
  </si>
  <si>
    <t>MCV1 Vaccine_Share of Population_AL</t>
  </si>
  <si>
    <t>POL3 Vaccine_Share of Population_JO</t>
  </si>
  <si>
    <t>DTP3 Vaccine_Share of Population_IL</t>
  </si>
  <si>
    <t>DTP3 Vaccine_Share of Population_BN</t>
  </si>
  <si>
    <t>POL3 Vaccine_Share of Population_SO</t>
  </si>
  <si>
    <t>POL3 Vaccine_Share of Population_WS</t>
  </si>
  <si>
    <t>POL3 Vaccine_Share of Population_SA</t>
  </si>
  <si>
    <t>DTP1 Vaccine_Share of Population_SV</t>
  </si>
  <si>
    <t>POL3 Vaccine_Share of Population_SG</t>
  </si>
  <si>
    <t>DTP1 Vaccine_Share of Population_EG</t>
  </si>
  <si>
    <t>DTP1 Vaccine_Share of Population_EC</t>
  </si>
  <si>
    <t>DTP1 Vaccine_Share of Population_DO</t>
  </si>
  <si>
    <t>DTP1 Vaccine_Share of Population_DM</t>
  </si>
  <si>
    <t>POL3 Vaccine_Share of Population_SB</t>
  </si>
  <si>
    <t>DTP1 Vaccine_Share of Population_DK</t>
  </si>
  <si>
    <t>POL3 Vaccine_Share of Population_LK</t>
  </si>
  <si>
    <t>DTP3 Vaccine_Share of Population_BR</t>
  </si>
  <si>
    <t>POL3 Vaccine_Share of Population_SD</t>
  </si>
  <si>
    <t>DTP1 Vaccine_Share of Population_KP</t>
  </si>
  <si>
    <t>DTP1 Vaccine_Share of Population_CY</t>
  </si>
  <si>
    <t>DTP1 Vaccine_Share of Population_CU</t>
  </si>
  <si>
    <t>POL3 Vaccine_Share of Population_SR</t>
  </si>
  <si>
    <t>DTP1 Vaccine_Share of Population_CR</t>
  </si>
  <si>
    <t>DTP1 Vaccine_Share of Population_CK</t>
  </si>
  <si>
    <t>DTP1 Vaccine_Share of Population_CG</t>
  </si>
  <si>
    <t>DTP1 Vaccine_Share of Population_CO</t>
  </si>
  <si>
    <t>POL3 Vaccine_Share of Population_SE</t>
  </si>
  <si>
    <t>POL3 Vaccine_Share of Population_VC</t>
  </si>
  <si>
    <t>DTP1 Vaccine_Share of Population_FI</t>
  </si>
  <si>
    <t>DTP1 Vaccine_Share of Population_KI</t>
  </si>
  <si>
    <t>DTP1 Vaccine_Share of Population_IS</t>
  </si>
  <si>
    <t>DTP1 Vaccine_Share of Population_JP</t>
  </si>
  <si>
    <t>POL3 Vaccine_Share of Population_PL</t>
  </si>
  <si>
    <t>DTP1 Vaccine_Share of Population_JM</t>
  </si>
  <si>
    <t>DTP1 Vaccine_Share of Population_IL</t>
  </si>
  <si>
    <t>DTP1 Vaccine_Share of Population_IE</t>
  </si>
  <si>
    <t>DTP1 Vaccine_Share of Population_IQ</t>
  </si>
  <si>
    <t>DTP1 Vaccine_Share of Population_IR</t>
  </si>
  <si>
    <t>POL3 Vaccine_Share of Population_PT</t>
  </si>
  <si>
    <t>POL3 Vaccine_Share of Population_QA</t>
  </si>
  <si>
    <t>DTP1 Vaccine_Share of Population_IN</t>
  </si>
  <si>
    <t>DTP1 Vaccine_Share of Population_HU</t>
  </si>
  <si>
    <t>DTP1 Vaccine_Share of Population_FR</t>
  </si>
  <si>
    <t>DTP1 Vaccine_Share of Population_HN</t>
  </si>
  <si>
    <t>DTP1 Vaccine_Share of Population_HT</t>
  </si>
  <si>
    <t>DTP1 Vaccine_Share of Population_GY</t>
  </si>
  <si>
    <t>DTP1 Vaccine_Share of Population_GT</t>
  </si>
  <si>
    <t>DTP1 Vaccine_Share of Population_GD</t>
  </si>
  <si>
    <t>DTP1 Vaccine_Share of Population_GR</t>
  </si>
  <si>
    <t>DTP1 Vaccine_Share of Population_GH</t>
  </si>
  <si>
    <t>POL3 Vaccine_Share of Population_KN</t>
  </si>
  <si>
    <t>DTP1 Vaccine_Share of Population_GM</t>
  </si>
  <si>
    <t>POL3 Vaccine_Share of Population_LC</t>
  </si>
  <si>
    <t>POL3 Vaccine_Share of Population_SY</t>
  </si>
  <si>
    <t>DTP1 Vaccine_Share of Population_CL</t>
  </si>
  <si>
    <t>POL3 Vaccine_Share of Population_TH</t>
  </si>
  <si>
    <t>BCG Vaccine_Share of Population_UY</t>
  </si>
  <si>
    <t>RCV1 Vaccine_Share of Population_BH</t>
  </si>
  <si>
    <t>RCV1 Vaccine</t>
  </si>
  <si>
    <t>Share of Population|Rubella Vaccine First Dose</t>
  </si>
  <si>
    <t>DTP1 Vaccine_Share of Population_AL</t>
  </si>
  <si>
    <t>RCV1 Vaccine_Share of Population_CY</t>
  </si>
  <si>
    <t>RCV1 Vaccine_Share of Population_NL</t>
  </si>
  <si>
    <t>RCV1 Vaccine_Share of Population_NZ</t>
  </si>
  <si>
    <t>RCV1 Vaccine_Share of Population_NU</t>
  </si>
  <si>
    <t>BCG Vaccine_Share of Population_YE</t>
  </si>
  <si>
    <t>RCV1 Vaccine_Share of Population_GB</t>
  </si>
  <si>
    <t>BCG Vaccine_Share of Population_VE</t>
  </si>
  <si>
    <t>RCV1 Vaccine_Share of Population_US</t>
  </si>
  <si>
    <t>BCG Vaccine_Share of Population_TZ</t>
  </si>
  <si>
    <t>DTP1 Vaccine_Share of Population_CF</t>
  </si>
  <si>
    <t>BCG Vaccine_Share of Population_AE</t>
  </si>
  <si>
    <t>Television_Total Number_NZ</t>
  </si>
  <si>
    <t>BCG Vaccine_Share of Population_TV</t>
  </si>
  <si>
    <t>Television_Total Number_KR</t>
  </si>
  <si>
    <t>BCG Vaccine_Share of Population_TO</t>
  </si>
  <si>
    <t>Television_Total Number_HT</t>
  </si>
  <si>
    <t>BCG Vaccine_Share of Population_TH</t>
  </si>
  <si>
    <t>BCG Vaccine_Share of Population_SY</t>
  </si>
  <si>
    <t>BCG Vaccine_Share of Population_SE</t>
  </si>
  <si>
    <t>BCG Vaccine_Share of Population_SD</t>
  </si>
  <si>
    <t>DTP1 Vaccine_Share of Population_AG</t>
  </si>
  <si>
    <t>POL3 Vaccine_Share of Population_YE</t>
  </si>
  <si>
    <t>DTP1 Vaccine_Share of Population_AR</t>
  </si>
  <si>
    <t>DTP1 Vaccine_Share of Population_AU</t>
  </si>
  <si>
    <t>POL3 Vaccine_Share of Population_TO</t>
  </si>
  <si>
    <t>POL3 Vaccine_Share of Population_TT</t>
  </si>
  <si>
    <t>POL3 Vaccine_Share of Population_TR</t>
  </si>
  <si>
    <t>POL3 Vaccine_Share of Population_TV</t>
  </si>
  <si>
    <t>DTP1 Vaccine_Share of Population_BN</t>
  </si>
  <si>
    <t>DTP1 Vaccine_Share of Population_BR</t>
  </si>
  <si>
    <t>POL3 Vaccine_Share of Population_AE</t>
  </si>
  <si>
    <t>DTP1 Vaccine_Share of Population_BW</t>
  </si>
  <si>
    <t>POL3 Vaccine_Share of Population_GB</t>
  </si>
  <si>
    <t>DTP1 Vaccine_Share of Population_BO</t>
  </si>
  <si>
    <t>DTP1 Vaccine_Share of Population_BT</t>
  </si>
  <si>
    <t>POL3 Vaccine_Share of Population_TZ</t>
  </si>
  <si>
    <t>DTP1 Vaccine_Share of Population_BZ</t>
  </si>
  <si>
    <t>DTP1 Vaccine_Share of Population_BE</t>
  </si>
  <si>
    <t>DTP1 Vaccine_Share of Population_BB</t>
  </si>
  <si>
    <t>POL3 Vaccine_Share of Population_US</t>
  </si>
  <si>
    <t>POL3 Vaccine_Share of Population_UY</t>
  </si>
  <si>
    <t>DTP1 Vaccine_Share of Population_BH</t>
  </si>
  <si>
    <t>DTP1 Vaccine_Share of Population_BS</t>
  </si>
  <si>
    <t>POL3 Vaccine_Share of Population_VE</t>
  </si>
  <si>
    <t>DTP1 Vaccine_Share of Population_AT</t>
  </si>
  <si>
    <t>DTP1 Vaccine_Share of Population_JO</t>
  </si>
  <si>
    <t>DTP1 Vaccine_Share of Population_FJ</t>
  </si>
  <si>
    <t>DTP1 Vaccine_Share of Population_SG</t>
  </si>
  <si>
    <t>DTP3 Vaccine_Share of Population_AR</t>
  </si>
  <si>
    <t>DTP1 Vaccine_Share of Population_WS</t>
  </si>
  <si>
    <t>DTP1 Vaccine_Share of Population_VC</t>
  </si>
  <si>
    <t>DTP1 Vaccine_Share of Population_LC</t>
  </si>
  <si>
    <t>DTP1 Vaccine_Share of Population_KN</t>
  </si>
  <si>
    <t>POL3 Vaccine_Share of Population_NL</t>
  </si>
  <si>
    <t>POL3 Vaccine_Share of Population_NI</t>
  </si>
  <si>
    <t>DTP1 Vaccine_Share of Population_QA</t>
  </si>
  <si>
    <t>DTP1 Vaccine_Share of Population_PT</t>
  </si>
  <si>
    <t>POL3 Vaccine_Share of Population_KW</t>
  </si>
  <si>
    <t>DTP3 Vaccine_Share of Population_AF</t>
  </si>
  <si>
    <t>DTP1 Vaccine_Share of Population_PL</t>
  </si>
  <si>
    <t>DTP1 Vaccine_Share of Population_PH</t>
  </si>
  <si>
    <t>DTP1 Vaccine_Share of Population_PE</t>
  </si>
  <si>
    <t>DTP1 Vaccine_Share of Population_PY</t>
  </si>
  <si>
    <t>POL3 Vaccine_Share of Population_MY</t>
  </si>
  <si>
    <t>DTP1 Vaccine_Share of Population_PA</t>
  </si>
  <si>
    <t>DTP1 Vaccine_Share of Population_PK</t>
  </si>
  <si>
    <t>DTP1 Vaccine_Share of Population_OM</t>
  </si>
  <si>
    <t>DTP3 Vaccine_Share of Population_AL</t>
  </si>
  <si>
    <t>DTP3 Vaccine_Share of Population_AG</t>
  </si>
  <si>
    <t>DTP1 Vaccine_Share of Population_NU</t>
  </si>
  <si>
    <t>POL3 Vaccine_Share of Population_NU</t>
  </si>
  <si>
    <t>POL3 Vaccine_Share of Population_OM</t>
  </si>
  <si>
    <t>POL3 Vaccine_Share of Population_MN</t>
  </si>
  <si>
    <t>DTP1 Vaccine_Share of Population_YE</t>
  </si>
  <si>
    <t>POL3 Vaccine_Share of Population_LS</t>
  </si>
  <si>
    <t>POL3 Vaccine_Share of Population_MW</t>
  </si>
  <si>
    <t>DTP1 Vaccine_Share of Population_GB</t>
  </si>
  <si>
    <t>DTP1 Vaccine_Share of Population_TZ</t>
  </si>
  <si>
    <t>DTP1 Vaccine_Share of Population_TV</t>
  </si>
  <si>
    <t>DTP1 Vaccine_Share of Population_TR</t>
  </si>
  <si>
    <t>POL3 Vaccine_Share of Population_MV</t>
  </si>
  <si>
    <t>DTP1 Vaccine_Share of Population_TT</t>
  </si>
  <si>
    <t>DTP1 Vaccine_Share of Population_TO</t>
  </si>
  <si>
    <t>DTP1 Vaccine_Share of Population_US</t>
  </si>
  <si>
    <t>DTP1 Vaccine_Share of Population_TH</t>
  </si>
  <si>
    <t>DTP1 Vaccine_Share of Population_SY</t>
  </si>
  <si>
    <t>DTP1 Vaccine_Share of Population_SE</t>
  </si>
  <si>
    <t>DTP1 Vaccine_Share of Population_SA</t>
  </si>
  <si>
    <t>DTP1 Vaccine_Share of Population_SR</t>
  </si>
  <si>
    <t>DTP1 Vaccine_Share of Population_SD</t>
  </si>
  <si>
    <t>DTP1 Vaccine_Share of Population_LK</t>
  </si>
  <si>
    <t>DTP1 Vaccine_Share of Population_UY</t>
  </si>
  <si>
    <t>POL3 Vaccine_Share of Population_MU</t>
  </si>
  <si>
    <t>POL3 Vaccine_Share of Population_LY</t>
  </si>
  <si>
    <t>DTP1 Vaccine_Share of Population_VE</t>
  </si>
  <si>
    <t>DTP1 Vaccine_Share of Population_SB</t>
  </si>
  <si>
    <t>DTP1 Vaccine_Share of Population_KW</t>
  </si>
  <si>
    <t>POL3 Vaccine_Share of Population_MX</t>
  </si>
  <si>
    <t>DTP1 Vaccine_Share of Population_NI</t>
  </si>
  <si>
    <t>DTP1 Vaccine_Share of Population_PG</t>
  </si>
  <si>
    <t>DTP1 Vaccine_Share of Population_NZ</t>
  </si>
  <si>
    <t>DTP1 Vaccine_Share of Population_MW</t>
  </si>
  <si>
    <t>DTP3 Vaccine_Share of Population_BB</t>
  </si>
  <si>
    <t>DTP1 Vaccine_Share of Population_MX</t>
  </si>
  <si>
    <t>DTP1 Vaccine_Share of Population_MU</t>
  </si>
  <si>
    <t>DTP3 Vaccine_Share of Population_BE</t>
  </si>
  <si>
    <t>DTP3 Vaccine_Share of Population_BZ</t>
  </si>
  <si>
    <t>POL3 Vaccine_Share of Population_PG</t>
  </si>
  <si>
    <t>DTP1 Vaccine_Share of Population_MV</t>
  </si>
  <si>
    <t>DTP1 Vaccine_Share of Population_MY</t>
  </si>
  <si>
    <t>DTP3 Vaccine_Share of Population_BT</t>
  </si>
  <si>
    <t>DTP3 Vaccine_Share of Population_BH</t>
  </si>
  <si>
    <t>POL3 Vaccine_Share of Population_PY</t>
  </si>
  <si>
    <t>POL3 Vaccine_Share of Population_PE</t>
  </si>
  <si>
    <t>DTP1 Vaccine_Share of Population_LY</t>
  </si>
  <si>
    <t>DTP1 Vaccine_Share of Population_LS</t>
  </si>
  <si>
    <t>DTP1 Vaccine_Share of Population_LB</t>
  </si>
  <si>
    <t>POL3 Vaccine_Share of Population_PH</t>
  </si>
  <si>
    <t>DTP3 Vaccine_Share of Population_BO</t>
  </si>
  <si>
    <t>DTP3 Vaccine_Share of Population_BW</t>
  </si>
  <si>
    <t>POL3 Vaccine_Share of Population_KI</t>
  </si>
  <si>
    <t>DTP1 Vaccine_Share of Population_AE</t>
  </si>
  <si>
    <t>DTP3 Vaccine_Share of Population_BS</t>
  </si>
  <si>
    <t>DTP1 Vaccine_Share of Population_NP</t>
  </si>
  <si>
    <t>DTP3 Vaccine_Share of Population_AT</t>
  </si>
  <si>
    <t>DTP1 Vaccine_Share of Population_MN</t>
  </si>
  <si>
    <t>POL3 Vaccine_Share of Population_PK</t>
  </si>
  <si>
    <t>DTP1 Vaccine_Share of Population_NL</t>
  </si>
  <si>
    <t>DTP3 Vaccine_Share of Population_AU</t>
  </si>
  <si>
    <t>DTP1 Vaccine_Share of Population_MM</t>
  </si>
  <si>
    <t>POL3 Vaccine_Share of Population_PA</t>
  </si>
  <si>
    <t>RCV1 Vaccine_Share of Population_ES</t>
  </si>
  <si>
    <t>Crop Harvester_Total Number_ZW</t>
  </si>
  <si>
    <t>Crop Harvester</t>
  </si>
  <si>
    <t>Number of Units|Crop Harvester</t>
  </si>
  <si>
    <t>Crop Harvester_Total Number_CU</t>
  </si>
  <si>
    <t>Crop Harvester_Total Number_JO</t>
  </si>
  <si>
    <t>Crop Harvester_Total Number_SE</t>
  </si>
  <si>
    <t>Crop Harvester_Total Number_ID</t>
  </si>
  <si>
    <t>POL3 Vaccine_Share of Population_ZW</t>
  </si>
  <si>
    <t>Crop Harvester_Total Number_BG</t>
  </si>
  <si>
    <t>Television_Total Number_CN</t>
  </si>
  <si>
    <t>Crop Harvester_Total Number_ET</t>
  </si>
  <si>
    <t>Crop Harvester_Total Number_TH</t>
  </si>
  <si>
    <t>Crop Harvester_Total Number_PH</t>
  </si>
  <si>
    <t>Crop Harvester_Total Number_GT</t>
  </si>
  <si>
    <t>Television_Total Number_NO</t>
  </si>
  <si>
    <t>Crop Harvester_Total Number_FR</t>
  </si>
  <si>
    <t>POL3 Vaccine_Share of Population_DZ</t>
  </si>
  <si>
    <t>Crop Harvester_Total Number_RU</t>
  </si>
  <si>
    <t>Crop Harvester_Total Number_IN</t>
  </si>
  <si>
    <t>Crop Harvester_Total Number_ML</t>
  </si>
  <si>
    <t>Crop Harvester_Total Number_PG</t>
  </si>
  <si>
    <t>Crop Harvester_Total Number_DE</t>
  </si>
  <si>
    <t>RCV1 Vaccine_Share of Population_AT</t>
  </si>
  <si>
    <t>Crop Harvester_Total Number_RO</t>
  </si>
  <si>
    <t>Crop Harvester_Total Number_AL</t>
  </si>
  <si>
    <t>POL3 Vaccine_Share of Population_LA</t>
  </si>
  <si>
    <t>Lao People's Democratic Republic</t>
  </si>
  <si>
    <t>POL3 Vaccine_Share of Population_ID</t>
  </si>
  <si>
    <t>Crop Harvester_Total Number_PK</t>
  </si>
  <si>
    <t>Crop Harvester_Total Number_SN</t>
  </si>
  <si>
    <t>Crop Harvester_Total Number_SA</t>
  </si>
  <si>
    <t>Crop Harvester_Total Number_TD</t>
  </si>
  <si>
    <t>MCV1 Vaccine_Share of Population_ZW</t>
  </si>
  <si>
    <t>Crop Harvester_Total Number_SR</t>
  </si>
  <si>
    <t>RCV1 Vaccine_Share of Population_FI</t>
  </si>
  <si>
    <t>Sugar Output_Annual Production_BD</t>
  </si>
  <si>
    <t>POL3 Vaccine_Share of Population_LB</t>
  </si>
  <si>
    <t>Crop Harvester_Total Number_HU</t>
  </si>
  <si>
    <t>RCV1 Vaccine_Share of Population_SC</t>
  </si>
  <si>
    <t>Crop Harvester_Total Number_CL</t>
  </si>
  <si>
    <t>Crop Harvester_Total Number_MR</t>
  </si>
  <si>
    <t>Crop Harvester_Total Number_AT</t>
  </si>
  <si>
    <t>Crop Harvester_Total Number_IQ</t>
  </si>
  <si>
    <t>Crop Harvester_Total Number_CG</t>
  </si>
  <si>
    <t>Crop Harvester_Total Number_IE</t>
  </si>
  <si>
    <t>Crop Harvester_Total Number_DK</t>
  </si>
  <si>
    <t>Crop Harvester_Total Number_BR</t>
  </si>
  <si>
    <t>Television_Total Number_LB</t>
  </si>
  <si>
    <t>POL3 Vaccine_Share of Population_AF</t>
  </si>
  <si>
    <t>Crop Harvester_Total Number_CF</t>
  </si>
  <si>
    <t>Television_Total Number_CR</t>
  </si>
  <si>
    <t>Crop Harvester_Total Number_BE</t>
  </si>
  <si>
    <t>Television_Total Number_SE</t>
  </si>
  <si>
    <t>Crop Harvester_Total Number_OM</t>
  </si>
  <si>
    <t>Crop Harvester_Total Number_CO</t>
  </si>
  <si>
    <t>Crop Harvester_Total Number_KH</t>
  </si>
  <si>
    <t>Crop Harvester_Total Number_EC</t>
  </si>
  <si>
    <t>Crop Harvester_Total Number_ES</t>
  </si>
  <si>
    <t>POL3 Vaccine_Share of Population_KR</t>
  </si>
  <si>
    <t>POL3 Vaccine_Share of Population_RW</t>
  </si>
  <si>
    <t>POL3 Vaccine_Share of Population_BI</t>
  </si>
  <si>
    <t>Crop Harvester_Total Number_PL</t>
  </si>
  <si>
    <t>Crop Harvester_Total Number_GR</t>
  </si>
  <si>
    <t>Crop Harvester_Total Number_PT</t>
  </si>
  <si>
    <t>Crop Harvester_Total Number_DZ</t>
  </si>
  <si>
    <t>Crop Harvester_Total Number_LB</t>
  </si>
  <si>
    <t>Nitrogen Fertilizer_Annual Production_SV</t>
  </si>
  <si>
    <t>Crop Harvester_Total Number_IT</t>
  </si>
  <si>
    <t>Crop Harvester_Total Number_CR</t>
  </si>
  <si>
    <t>POL3 Vaccine_Share of Population_ST</t>
  </si>
  <si>
    <t>POL3 Vaccine_Share of Population_NE</t>
  </si>
  <si>
    <t>Crop Harvester_Total Number_BZ</t>
  </si>
  <si>
    <t>Crop Harvester_Total Number_TR</t>
  </si>
  <si>
    <t>Crop Harvester_Total Number_UG</t>
  </si>
  <si>
    <t>Crop Harvester_Total Number_MM</t>
  </si>
  <si>
    <t>Television_Total Number_BG</t>
  </si>
  <si>
    <t>Television_Total Number_KW</t>
  </si>
  <si>
    <t>Nitrogen Fertilizer_Annual Production_AT</t>
  </si>
  <si>
    <t>Phosphate Fertilizer_Annual Production_AT</t>
  </si>
  <si>
    <t>Phosphate Fertilizer_Annual Production_CL</t>
  </si>
  <si>
    <t>Television_Total Number_IQ</t>
  </si>
  <si>
    <t>POL3 Vaccine_Share of Population_CM</t>
  </si>
  <si>
    <t>Sulphuric Acid_Annual Production_CO</t>
  </si>
  <si>
    <t>Crop Harvester_Total Number_KR</t>
  </si>
  <si>
    <t>Crop Harvester_Total Number_ZM</t>
  </si>
  <si>
    <t>Crop Harvester_Total Number_MN</t>
  </si>
  <si>
    <t>Crop Harvester_Total Number_VE</t>
  </si>
  <si>
    <t>Crop Harvester_Total Number_MG</t>
  </si>
  <si>
    <t>Crop Harvester_Total Number_BW</t>
  </si>
  <si>
    <t>Crop Harvester_Total Number_GY</t>
  </si>
  <si>
    <t>Crop Harvester_Total Number_NZ</t>
  </si>
  <si>
    <t>POL3 Vaccine_Share of Population_SC</t>
  </si>
  <si>
    <t>POL3 Vaccine_Share of Population_SZ</t>
  </si>
  <si>
    <t>Crop Harvester_Total Number_SY</t>
  </si>
  <si>
    <t>POL3 Vaccine_Share of Population_MR</t>
  </si>
  <si>
    <t>Crop Harvester_Total Number_NO</t>
  </si>
  <si>
    <t>Crop Harvester_Total Number_US</t>
  </si>
  <si>
    <t>Crop Harvester_Total Number_EG</t>
  </si>
  <si>
    <t>POL3 Vaccine_Share of Population_TG</t>
  </si>
  <si>
    <t>Crop Harvester_Total Number_KE</t>
  </si>
  <si>
    <t>Nickel_Annual Production_ZW</t>
  </si>
  <si>
    <t>Crop Harvester_Total Number_IS</t>
  </si>
  <si>
    <t>POL3 Vaccine_Share of Population_UG</t>
  </si>
  <si>
    <t>Crop Harvester_Total Number_GH</t>
  </si>
  <si>
    <t>Crop Harvester_Total Number_UY</t>
  </si>
  <si>
    <t>POL3 Vaccine_Share of Population_MT</t>
  </si>
  <si>
    <t>Crop Harvester_Total Number_LY</t>
  </si>
  <si>
    <t>Crop Harvester_Total Number_YE</t>
  </si>
  <si>
    <t>Crop Harvester_Total Number_SL</t>
  </si>
  <si>
    <t>Crop Harvester_Total Number_GB</t>
  </si>
  <si>
    <t>Crop Harvester_Total Number_CH</t>
  </si>
  <si>
    <t>Crop Harvester_Total Number_GM</t>
  </si>
  <si>
    <t>Crop Harvester_Total Number_AU</t>
  </si>
  <si>
    <t>POL3 Vaccine_Share of Population_MZ</t>
  </si>
  <si>
    <t>Crop Harvester_Total Number_JP</t>
  </si>
  <si>
    <t>Crop Harvester_Total Number_IL</t>
  </si>
  <si>
    <t>Crop Harvester_Total Number_SD</t>
  </si>
  <si>
    <t>Crop Harvester_Total Number_BO</t>
  </si>
  <si>
    <t>Crop Harvester_Total Number_NL</t>
  </si>
  <si>
    <t>Crop Harvester_Total Number_FI</t>
  </si>
  <si>
    <t>Crop Harvester_Total Number_CA</t>
  </si>
  <si>
    <t>Crop Harvester_Total Number_TN</t>
  </si>
  <si>
    <t>Crop Harvester_Total Number_CI</t>
  </si>
  <si>
    <t>POL3 Vaccine_Share of Population_BD</t>
  </si>
  <si>
    <t>Crop Harvester_Total Number_SV</t>
  </si>
  <si>
    <t>Crop Harvester_Total Number_MX</t>
  </si>
  <si>
    <t>Crop Harvester_Total Number_PA</t>
  </si>
  <si>
    <t>Crude Petroleum_Annual Production_SY</t>
  </si>
  <si>
    <t>POL3 Vaccine_Share of Population_NP</t>
  </si>
  <si>
    <t>Milk_Annual Production_BD</t>
  </si>
  <si>
    <t>Crop Harvester_Total Number_CN</t>
  </si>
  <si>
    <t>Crop Harvester_Total Number_MA</t>
  </si>
  <si>
    <t>Passenger Cars_Total Number_SO</t>
  </si>
  <si>
    <t>Coal Production_Annual Production_TH</t>
  </si>
  <si>
    <t>Coal Production</t>
  </si>
  <si>
    <t>Annual Production|Coal</t>
  </si>
  <si>
    <t>Coal Production_Annual Production_VN</t>
  </si>
  <si>
    <t>Coal Production_Annual Production_World</t>
  </si>
  <si>
    <t>DTP3 Vaccine_Share of Population_SC</t>
  </si>
  <si>
    <t>DTP3 Vaccine_Share of Population_ST</t>
  </si>
  <si>
    <t>DTP3 Vaccine_Share of Population_RW</t>
  </si>
  <si>
    <t>DTP3 Vaccine_Share of Population_KR</t>
  </si>
  <si>
    <t>DTP3 Vaccine_Share of Population_NE</t>
  </si>
  <si>
    <t>Crop Harvester_Total Number_AR</t>
  </si>
  <si>
    <t>DTP3 Vaccine_Share of Population_MR</t>
  </si>
  <si>
    <t>DTP3 Vaccine_Share of Population_LB</t>
  </si>
  <si>
    <t>DTP3 Vaccine_Share of Population_LA</t>
  </si>
  <si>
    <t>DTP3 Vaccine_Share of Population_ID</t>
  </si>
  <si>
    <t>DTP3 Vaccine_Share of Population_DE</t>
  </si>
  <si>
    <t>DTP3 Vaccine_Share of Population_ET</t>
  </si>
  <si>
    <t>DTP3 Vaccine_Share of Population_SZ</t>
  </si>
  <si>
    <t>DTP3 Vaccine_Share of Population_CD</t>
  </si>
  <si>
    <t>DTP3 Vaccine_Share of Population_CM</t>
  </si>
  <si>
    <t>DTP3 Vaccine_Share of Population_BI</t>
  </si>
  <si>
    <t>DTP3 Vaccine_Share of Population_BD</t>
  </si>
  <si>
    <t>Passenger Cars_Total Number_GH</t>
  </si>
  <si>
    <t>Coal Production_Annual Production_KR</t>
  </si>
  <si>
    <t>Coal Production_Annual Production_PK</t>
  </si>
  <si>
    <t>Coal Production_Annual Production_NZ</t>
  </si>
  <si>
    <t>Coal Production_Annual Production_RU</t>
  </si>
  <si>
    <t>Coal Production_Annual Production_HU</t>
  </si>
  <si>
    <t>Coal Production_Annual Production_PL</t>
  </si>
  <si>
    <t>Coal Production_Annual Production_RO</t>
  </si>
  <si>
    <t>Coal Production_Annual Production_RS</t>
  </si>
  <si>
    <t>Coal Production_Annual Production_ES</t>
  </si>
  <si>
    <t>Coal Production_Annual Production_TR</t>
  </si>
  <si>
    <t>Coal Production_Annual Production_UA</t>
  </si>
  <si>
    <t>Coal Production_Annual Production_GB</t>
  </si>
  <si>
    <t>Coal Production_Annual Production_KZ</t>
  </si>
  <si>
    <t>Coal Production_Annual Production_MN</t>
  </si>
  <si>
    <t>DTP3 Vaccine_Share of Population_SO</t>
  </si>
  <si>
    <t>Coal Production_Annual Production_UZ</t>
  </si>
  <si>
    <t>Coal Production_Annual Production_ZA</t>
  </si>
  <si>
    <t>Coal Production_Annual Production_ZW</t>
  </si>
  <si>
    <t>Coal Production_Annual Production_AU</t>
  </si>
  <si>
    <t>Coal Production_Annual Production_CN</t>
  </si>
  <si>
    <t>Coal Production_Annual Production_IN</t>
  </si>
  <si>
    <t>Coal Production_Annual Production_ID</t>
  </si>
  <si>
    <t>Coal Production_Annual Production_JP</t>
  </si>
  <si>
    <t>DTP1 Vaccine_Share of Population_ZW</t>
  </si>
  <si>
    <t>DTP1 Vaccine_Share of Population_UG</t>
  </si>
  <si>
    <t>Coal Production_Annual Production_DE</t>
  </si>
  <si>
    <t>DTP1 Vaccine_Share of Population_TG</t>
  </si>
  <si>
    <t>BCG Vaccine_Share of Population_HT</t>
  </si>
  <si>
    <t>BCG Vaccine_Share of Population_IN</t>
  </si>
  <si>
    <t>DTP1 Vaccine_Share of Population_BD</t>
  </si>
  <si>
    <t>BCG Vaccine_Share of Population_LA</t>
  </si>
  <si>
    <t>BCG Vaccine_Share of Population_MW</t>
  </si>
  <si>
    <t>BCG Vaccine_Share of Population_ML</t>
  </si>
  <si>
    <t>BCG Vaccine_Share of Population_MR</t>
  </si>
  <si>
    <t>DTP1 Vaccine_Share of Population_AF</t>
  </si>
  <si>
    <t>BCG Vaccine_Share of Population_ZW</t>
  </si>
  <si>
    <t>BCG Vaccine_Share of Population_MZ</t>
  </si>
  <si>
    <t>BCG Vaccine_Share of Population_ZM</t>
  </si>
  <si>
    <t>BCG Vaccine_Share of Population_NE</t>
  </si>
  <si>
    <t>BCG Vaccine_Share of Population_NG</t>
  </si>
  <si>
    <t>BCG Vaccine_Share of Population_VU</t>
  </si>
  <si>
    <t>BCG Vaccine_Share of Population_UG</t>
  </si>
  <si>
    <t>BCG Vaccine_Share of Population_TR</t>
  </si>
  <si>
    <t>BCG Vaccine_Share of Population_KR</t>
  </si>
  <si>
    <t>BCG Vaccine_Share of Population_RW</t>
  </si>
  <si>
    <t>BCG Vaccine_Share of Population_TG</t>
  </si>
  <si>
    <t>BCG Vaccine_Share of Population_ST</t>
  </si>
  <si>
    <t>BCG Vaccine_Share of Population_SC</t>
  </si>
  <si>
    <t>BCG Vaccine_Share of Population_GN</t>
  </si>
  <si>
    <t>DTP1 Vaccine_Share of Population_BI</t>
  </si>
  <si>
    <t>BCG Vaccine_Share of Population_ET</t>
  </si>
  <si>
    <t>DTP1 Vaccine_Share of Population_LA</t>
  </si>
  <si>
    <t>DTP1 Vaccine_Share of Population_SO</t>
  </si>
  <si>
    <t>DTP1 Vaccine_Share of Population_SC</t>
  </si>
  <si>
    <t>DTP1 Vaccine_Share of Population_ST</t>
  </si>
  <si>
    <t>DTP1 Vaccine_Share of Population_RW</t>
  </si>
  <si>
    <t>DTP1 Vaccine_Share of Population_KR</t>
  </si>
  <si>
    <t>Passenger Cars_Total Number_NE</t>
  </si>
  <si>
    <t>DTP1 Vaccine_Share of Population_NE</t>
  </si>
  <si>
    <t>DTP1 Vaccine_Share of Population_MZ</t>
  </si>
  <si>
    <t>DTP1 Vaccine_Share of Population_MR</t>
  </si>
  <si>
    <t>DTP1 Vaccine_Share of Population_ID</t>
  </si>
  <si>
    <t>BCG Vaccine_Share of Population_SZ</t>
  </si>
  <si>
    <t>DTP1 Vaccine_Share of Population_DE</t>
  </si>
  <si>
    <t>DTP1 Vaccine_Share of Population_ET</t>
  </si>
  <si>
    <t>DTP1 Vaccine_Share of Population_SZ</t>
  </si>
  <si>
    <t>BCG Vaccine_Share of Population_BD</t>
  </si>
  <si>
    <t>DTP1 Vaccine_Share of Population_CD</t>
  </si>
  <si>
    <t>BCG Vaccine_Share of Population_BI</t>
  </si>
  <si>
    <t>BCG Vaccine_Share of Population_CM</t>
  </si>
  <si>
    <t>BCG Vaccine_Share of Population_CG</t>
  </si>
  <si>
    <t>DTP1 Vaccine_Share of Population_CM</t>
  </si>
  <si>
    <t>Coal Production_Annual Production_GR</t>
  </si>
  <si>
    <t>DTP3 Vaccine_Share of Population_MZ</t>
  </si>
  <si>
    <t>Coal Production_Annual Production_CZ</t>
  </si>
  <si>
    <t>MCV1 Vaccine_Share of Population_GN</t>
  </si>
  <si>
    <t>MCV1 Vaccine_Share of Population_AT</t>
  </si>
  <si>
    <t>MCV1 Vaccine_Share of Population_BE</t>
  </si>
  <si>
    <t>MCV1 Vaccine_Share of Population_BI</t>
  </si>
  <si>
    <t>MCV1 Vaccine_Share of Population_CM</t>
  </si>
  <si>
    <t>Telephones_Total Number_TN</t>
  </si>
  <si>
    <t>MCV1 Vaccine_Share of Population_TO</t>
  </si>
  <si>
    <t>MCV1 Vaccine_Share of Population_SZ</t>
  </si>
  <si>
    <t>MCV1 Vaccine_Share of Population_FI</t>
  </si>
  <si>
    <t>MCV1 Vaccine_Share of Population_SR</t>
  </si>
  <si>
    <t>Telephones_Total Number_MG</t>
  </si>
  <si>
    <t>MCV1 Vaccine_Share of Population_SD</t>
  </si>
  <si>
    <t>MCV1 Vaccine_Share of Population_AF</t>
  </si>
  <si>
    <t>MCV1 Vaccine_Share of Population_ES</t>
  </si>
  <si>
    <t>DTP3 Vaccine_Share of Population_TG</t>
  </si>
  <si>
    <t>MCV1 Vaccine_Share of Population_SC</t>
  </si>
  <si>
    <t>MCV1 Vaccine_Share of Population_ST</t>
  </si>
  <si>
    <t>MCV1 Vaccine_Share of Population_LA</t>
  </si>
  <si>
    <t>MCV1 Vaccine_Share of Population_MV</t>
  </si>
  <si>
    <t>MCV1 Vaccine_Share of Population_RW</t>
  </si>
  <si>
    <t>MCV1 Vaccine_Share of Population_MR</t>
  </si>
  <si>
    <t>MCV1 Vaccine_Share of Population_MZ</t>
  </si>
  <si>
    <t>MCV1 Vaccine_Share of Population_NP</t>
  </si>
  <si>
    <t>MCV1 Vaccine_Share of Population_UG</t>
  </si>
  <si>
    <t>MCV1 Vaccine_Share of Population_NE</t>
  </si>
  <si>
    <t>Coal Production_Annual Production_CA</t>
  </si>
  <si>
    <t>Coal Production_Annual Production_MX</t>
  </si>
  <si>
    <t>Crop Harvester_Total Number_IR</t>
  </si>
  <si>
    <t>Coal Production_Annual Production_US</t>
  </si>
  <si>
    <t>Telephones_Total Number_ID</t>
  </si>
  <si>
    <t>DTP3 Vaccine_Share of Population_UG</t>
  </si>
  <si>
    <t>Crop Harvester_Total Number_ZA</t>
  </si>
  <si>
    <t>Coal Production_Annual Production_CO</t>
  </si>
  <si>
    <t>Coal Production_Annual Production_VE</t>
  </si>
  <si>
    <t>Coal Production_Annual Production_BG</t>
  </si>
  <si>
    <t>Coal Production_Annual Production_BR</t>
  </si>
  <si>
    <t>DTP3 Vaccine_Share of Population_ZW</t>
  </si>
  <si>
    <t>RCV1 Vaccine_Share of Population_BB</t>
  </si>
  <si>
    <t>Radio_Total Number_CG</t>
  </si>
  <si>
    <t>POL3 Vaccine_Share of Population_MG</t>
  </si>
  <si>
    <t>POL3 Vaccine_Share of Population_MA</t>
  </si>
  <si>
    <t>POL3 Vaccine_Share of Population_MM</t>
  </si>
  <si>
    <t>MCV1 Vaccine_Share of Population_HT</t>
  </si>
  <si>
    <t>MCV1 Vaccine_Share of Population_GY</t>
  </si>
  <si>
    <t>Radio_Total Number_MG</t>
  </si>
  <si>
    <t>Radio_Total Number_CD</t>
  </si>
  <si>
    <t>DTP1 Vaccine_Share of Population_VU</t>
  </si>
  <si>
    <t>BCG Vaccine_Share of Population_MA</t>
  </si>
  <si>
    <t>Radio_Total Number_NE</t>
  </si>
  <si>
    <t>Radio_Total Number_MN</t>
  </si>
  <si>
    <t>POL3 Vaccine_Share of Population_JP</t>
  </si>
  <si>
    <t>RCV1 Vaccine_Share of Population_KR</t>
  </si>
  <si>
    <t>MCV1 Vaccine_Share of Population_GD</t>
  </si>
  <si>
    <t>Radio_Total Number_TD</t>
  </si>
  <si>
    <t>Radio_Total Number_SN</t>
  </si>
  <si>
    <t>MCV1 Vaccine_Share of Population_LB</t>
  </si>
  <si>
    <t>MCV1 Vaccine_Share of Population_JM</t>
  </si>
  <si>
    <t>MCV1 Vaccine_Share of Population_MU</t>
  </si>
  <si>
    <t>BCG Vaccine_Share of Population_DJ</t>
  </si>
  <si>
    <t>Radio_Total Number_BJ</t>
  </si>
  <si>
    <t>MCV1 Vaccine_Share of Population_PH</t>
  </si>
  <si>
    <t>DTP1 Vaccine_Share of Population_DJ</t>
  </si>
  <si>
    <t>Radio_Total Number_NG</t>
  </si>
  <si>
    <t>BCG Vaccine_Share of Population_GA</t>
  </si>
  <si>
    <t>MCV1 Vaccine_Share of Population_MA</t>
  </si>
  <si>
    <t>BCG Vaccine_Share of Population_AF</t>
  </si>
  <si>
    <t>Dishwasher_Share of Households_US</t>
  </si>
  <si>
    <t>Dishwashers</t>
  </si>
  <si>
    <t>Share of Market|Dishwashers</t>
  </si>
  <si>
    <t>Television_Total Number_GB</t>
  </si>
  <si>
    <t>Phosphate Fertilizer_Annual Production_NG</t>
  </si>
  <si>
    <t>MCV1 Vaccine_Share of Population_WS</t>
  </si>
  <si>
    <t>DTP1 Vaccine_Share of Population_GN</t>
  </si>
  <si>
    <t>Radio_Total Number_CF</t>
  </si>
  <si>
    <t>Radio_Total Number_SO</t>
  </si>
  <si>
    <t>Radio_Total Number_CI</t>
  </si>
  <si>
    <t>MCV1 Vaccine_Share of Population_LC</t>
  </si>
  <si>
    <t>DTP1 Vaccine_Share of Population_MG</t>
  </si>
  <si>
    <t>POL3 Vaccine_Share of Population_VU</t>
  </si>
  <si>
    <t>DTP1 Vaccine_Share of Population_MA</t>
  </si>
  <si>
    <t>MCV1 Vaccine_Share of Population_VC</t>
  </si>
  <si>
    <t>Colour Tv_Share of Households_US</t>
  </si>
  <si>
    <t>Colour TV</t>
  </si>
  <si>
    <t>Share of Market|Colour Television</t>
  </si>
  <si>
    <t>RCV1 Vaccine_Share of Population_SE</t>
  </si>
  <si>
    <t>Telephones_Total Number_BW</t>
  </si>
  <si>
    <t>MCV1 Vaccine_Share of Population_VN</t>
  </si>
  <si>
    <t>Television_Total Number_PL</t>
  </si>
  <si>
    <t>Television_Total Number_LU</t>
  </si>
  <si>
    <t>Radio_Total Number_GA</t>
  </si>
  <si>
    <t>Radio_Total Number_BF</t>
  </si>
  <si>
    <t>Television_Total Number_GT</t>
  </si>
  <si>
    <t>Radio_Total Number_MR</t>
  </si>
  <si>
    <t>Television_Total Number_MX</t>
  </si>
  <si>
    <t>Television_Total Number_NI</t>
  </si>
  <si>
    <t>Television_Total Number_CO</t>
  </si>
  <si>
    <t>Television_Total Number_TH</t>
  </si>
  <si>
    <t>MCV1 Vaccine_Share of Population_VU</t>
  </si>
  <si>
    <t>DTP3 Vaccine_Share of Population_VU</t>
  </si>
  <si>
    <t>Space Launches_Total Number_FR</t>
  </si>
  <si>
    <t>MCV1 Vaccine_Share of Population_BD</t>
  </si>
  <si>
    <t>MCV1 Vaccine_Share of Population_BS</t>
  </si>
  <si>
    <t>Television_Total Number_MA</t>
  </si>
  <si>
    <t>Television_Total Number_IR</t>
  </si>
  <si>
    <t>Television_Total Number_NG</t>
  </si>
  <si>
    <t>POL3 Vaccine_Share of Population_DJ</t>
  </si>
  <si>
    <t>Television_Total Number_IT</t>
  </si>
  <si>
    <t>POL3 Vaccine_Share of Population_CN</t>
  </si>
  <si>
    <t>Telephones_Total Number_SL</t>
  </si>
  <si>
    <t>Television_Total Number_HN</t>
  </si>
  <si>
    <t>Television_Total Number_TN</t>
  </si>
  <si>
    <t>Space Launches_Total Number_DE</t>
  </si>
  <si>
    <t>Television_Total Number_CA</t>
  </si>
  <si>
    <t>Television_Total Number_DK</t>
  </si>
  <si>
    <t>Radio_Total Number_ML</t>
  </si>
  <si>
    <t>Television_Total Number_PH</t>
  </si>
  <si>
    <t>Television_Total Number_TR</t>
  </si>
  <si>
    <t>DTP3 Vaccine_Share of Population_GN</t>
  </si>
  <si>
    <t>MCV1 Vaccine_Share of Population_TN</t>
  </si>
  <si>
    <t>RCV1 Vaccine_Share of Population_UY</t>
  </si>
  <si>
    <t>Television_Total Number_AU</t>
  </si>
  <si>
    <t>MCV1 Vaccine_Share of Population_DJ</t>
  </si>
  <si>
    <t>Postal Traffic_Total Number_SL</t>
  </si>
  <si>
    <t>Telephones_Total Number_BI</t>
  </si>
  <si>
    <t>BCG Vaccine_Share of Population_TN</t>
  </si>
  <si>
    <t>MCV1 Vaccine_Share of Population_DM</t>
  </si>
  <si>
    <t>Radio_Total Number_TG</t>
  </si>
  <si>
    <t>DTP3 Vaccine_Share of Population_MG</t>
  </si>
  <si>
    <t>Television_Total Number_KH</t>
  </si>
  <si>
    <t>DTP3 Vaccine_Share of Population_MA</t>
  </si>
  <si>
    <t>Radio_Total Number_CM</t>
  </si>
  <si>
    <t>Television_Total Number_PE</t>
  </si>
  <si>
    <t>DTP3 Vaccine_Share of Population_DJ</t>
  </si>
  <si>
    <t>POL3 Vaccine_Share of Population_GN</t>
  </si>
  <si>
    <t>MCV1 Vaccine_Share of Population_PG</t>
  </si>
  <si>
    <t>Television_Total Number_SY</t>
  </si>
  <si>
    <t>BCG Vaccine_Share of Population_VN</t>
  </si>
  <si>
    <t>MCV1 Vaccine_Share of Population_TV</t>
  </si>
  <si>
    <t>DTP1 Vaccine_Share of Population_CV</t>
  </si>
  <si>
    <t>POL3 Vaccine_Share of Population_TN</t>
  </si>
  <si>
    <t>RCV1 Vaccine_Share of Population_NO</t>
  </si>
  <si>
    <t>MCV1 Vaccine_Share of Population_NO</t>
  </si>
  <si>
    <t>Television_Total Number_GA</t>
  </si>
  <si>
    <t>BCG Vaccine_Share of Population_GH</t>
  </si>
  <si>
    <t>Television_Total Number_SL</t>
  </si>
  <si>
    <t>RCV1 Vaccine_Share of Population_AU</t>
  </si>
  <si>
    <t>MCV1 Vaccine_Share of Population_RO</t>
  </si>
  <si>
    <t>RCV1 Vaccine_Share of Population_IE</t>
  </si>
  <si>
    <t>BCG Vaccine_Share of Population_IE</t>
  </si>
  <si>
    <t>RCV1 Vaccine_Share of Population_IS</t>
  </si>
  <si>
    <t>RCV1 Vaccine_Share of Population_FR</t>
  </si>
  <si>
    <t>MCV1 Vaccine_Share of Population_ZA</t>
  </si>
  <si>
    <t>POL3 Vaccine_Share of Population_VN</t>
  </si>
  <si>
    <t>POL3 Vaccine_Share of Population_ZM</t>
  </si>
  <si>
    <t>Television_Total Number_EC</t>
  </si>
  <si>
    <t>DTP1 Vaccine_Share of Population_AO</t>
  </si>
  <si>
    <t>Television_Total Number_IS</t>
  </si>
  <si>
    <t>DTP1 Vaccine_Share of Population_SM</t>
  </si>
  <si>
    <t>DTP1 Vaccine_Share of Population_TD</t>
  </si>
  <si>
    <t>Television_Total Number_CL</t>
  </si>
  <si>
    <t>DTP3 Vaccine_Share of Population_TD</t>
  </si>
  <si>
    <t>DTP3 Vaccine_Share of Population_CN</t>
  </si>
  <si>
    <t>MCV1 Vaccine_Share of Population_FR</t>
  </si>
  <si>
    <t>Radio_Total Number_SL</t>
  </si>
  <si>
    <t>POL3 Vaccine_Share of Population_GW</t>
  </si>
  <si>
    <t>DTP3 Vaccine_Share of Population_GA</t>
  </si>
  <si>
    <t>DTP3 Vaccine_Share of Population_GW</t>
  </si>
  <si>
    <t>Telephones_Total Number_SY</t>
  </si>
  <si>
    <t>DTP3 Vaccine_Share of Population_LU</t>
  </si>
  <si>
    <t>Telephones_Total Number_IL</t>
  </si>
  <si>
    <t>MCV1 Vaccine_Share of Population_CK</t>
  </si>
  <si>
    <t>MCV1 Vaccine_Share of Population_CN</t>
  </si>
  <si>
    <t>DTP3 Vaccine_Share of Population_NO</t>
  </si>
  <si>
    <t>DTP3 Vaccine_Share of Population_SM</t>
  </si>
  <si>
    <t>DTP1 Vaccine_Share of Population_CN</t>
  </si>
  <si>
    <t>Nitrogen Fertilizer_Annual Production_ZM</t>
  </si>
  <si>
    <t>MCV1 Vaccine_Share of Population_AU</t>
  </si>
  <si>
    <t>Telephones_Total Number_BF</t>
  </si>
  <si>
    <t>MCV1 Vaccine_Share of Population_AG</t>
  </si>
  <si>
    <t>Telephones_Total Number_SZ</t>
  </si>
  <si>
    <t>MCV1 Vaccine_Share of Population_AO</t>
  </si>
  <si>
    <t>DTP3 Vaccine_Share of Population_ZM</t>
  </si>
  <si>
    <t>DTP3 Vaccine_Share of Population_VN</t>
  </si>
  <si>
    <t>DTP3 Vaccine_Share of Population_ZA</t>
  </si>
  <si>
    <t>Radio_Total Number_TZ</t>
  </si>
  <si>
    <t>Zinc_Annual Production_BR</t>
  </si>
  <si>
    <t>DTP3 Vaccine_Share of Population_TN</t>
  </si>
  <si>
    <t>POL3 Vaccine_Share of Population_CV</t>
  </si>
  <si>
    <t>POL3 Vaccine_Share of Population_IT</t>
  </si>
  <si>
    <t>DTP3 Vaccine_Share of Population_CV</t>
  </si>
  <si>
    <t>DTP3 Vaccine_Share of Population_AO</t>
  </si>
  <si>
    <t>MCV1 Vaccine_Share of Population_GW</t>
  </si>
  <si>
    <t>MCV1 Vaccine_Share of Population_ZM</t>
  </si>
  <si>
    <t>POL3 Vaccine_Share of Population_ZA</t>
  </si>
  <si>
    <t>BCG Vaccine_Share of Population_AO</t>
  </si>
  <si>
    <t>POL3 Vaccine_Share of Population_SM</t>
  </si>
  <si>
    <t>Primary Magnesium_Annual production_World</t>
  </si>
  <si>
    <t>Short tons</t>
  </si>
  <si>
    <t>PCDB</t>
  </si>
  <si>
    <t>DTP1 Vaccine_Share of Population_GA</t>
  </si>
  <si>
    <t>Nitrogen Fertilizer_Annual Production_NZ</t>
  </si>
  <si>
    <t>DTP1 Vaccine_Share of Population_GW</t>
  </si>
  <si>
    <t>MCV1 Vaccine_Share of Population_MY</t>
  </si>
  <si>
    <t>DTP1 Vaccine_Share of Population_LU</t>
  </si>
  <si>
    <t>MCV1 Vaccine_Share of Population_LU</t>
  </si>
  <si>
    <t>Nitrogen Fertilizer_Annual Production_LY</t>
  </si>
  <si>
    <t>POL3 Vaccine_Share of Population_NO</t>
  </si>
  <si>
    <t>MCV1 Vaccine_Share of Population_KI</t>
  </si>
  <si>
    <t>DTP1 Vaccine_Share of Population_NO</t>
  </si>
  <si>
    <t>Nitrogen Fertilizer_Annual Production_JO</t>
  </si>
  <si>
    <t>POL3 Vaccine_Share of Population_NZ</t>
  </si>
  <si>
    <t>MCV1 Vaccine_Share of Population_IE</t>
  </si>
  <si>
    <t>Passenger Cars_Total Number_SZ</t>
  </si>
  <si>
    <t>Radio_Total Number_KW</t>
  </si>
  <si>
    <t>MCV1 Vaccine_Share of Population_ID</t>
  </si>
  <si>
    <t>DTP1 Vaccine_Share of Population_ZA</t>
  </si>
  <si>
    <t>MCV1 Vaccine_Share of Population_IS</t>
  </si>
  <si>
    <t>DTP1 Vaccine_Share of Population_TN</t>
  </si>
  <si>
    <t>POL3 Vaccine_Share of Population_LU</t>
  </si>
  <si>
    <t>DTP1 Vaccine_Share of Population_VN</t>
  </si>
  <si>
    <t>DTP1 Vaccine_Share of Population_ZM</t>
  </si>
  <si>
    <t>BCG Vaccine_Share of Population_ZA</t>
  </si>
  <si>
    <t>BCG Vaccine_Share of Population_CN</t>
  </si>
  <si>
    <t>Railroad_Cumulative Length_ML</t>
  </si>
  <si>
    <t>Steamships_Cumulative total capacity_HU</t>
  </si>
  <si>
    <t>Synthetic Filaments_Annual Production_TR</t>
  </si>
  <si>
    <t>Crude Petroleum_Annual Production_NZ</t>
  </si>
  <si>
    <t>Silver_Annual Production_ID</t>
  </si>
  <si>
    <t>Tin_Annual Production_TH</t>
  </si>
  <si>
    <t>MCV1 Vaccine_Share of Population_GR</t>
  </si>
  <si>
    <t>MCV1 Vaccine_Share of Population_LK</t>
  </si>
  <si>
    <t>MCV1 Vaccine_Share of Population_KN</t>
  </si>
  <si>
    <t>MCV1 Vaccine_Share of Population_NG</t>
  </si>
  <si>
    <t>Computing Growth_Computing Capacity_World</t>
  </si>
  <si>
    <t>Computing Capacity</t>
  </si>
  <si>
    <t>Kurzweil</t>
  </si>
  <si>
    <t>MCV1 Vaccine_Share of Population_MT</t>
  </si>
  <si>
    <t>MCV1 Vaccine_Share of Population_MG</t>
  </si>
  <si>
    <t>MCV1 Vaccine_Share of Population_KE</t>
  </si>
  <si>
    <t>Hydrochloric Acid_Annual Production_DZ</t>
  </si>
  <si>
    <t>Caustic Soda_Annual Production_AU</t>
  </si>
  <si>
    <t>MCV1 Vaccine_Share of Population_TG</t>
  </si>
  <si>
    <t>Passenger Cars_Total Number_CF</t>
  </si>
  <si>
    <t>MCV1 Vaccine_Share of Population_CI</t>
  </si>
  <si>
    <t>MCV1 Vaccine_Share of Population_KM</t>
  </si>
  <si>
    <t>MCV1 Vaccine_Share of Population_TD</t>
  </si>
  <si>
    <t>MCV1 Vaccine_Share of Population_KH</t>
  </si>
  <si>
    <t>Potash Fertilizer_Annual Production_JO</t>
  </si>
  <si>
    <t>Space Launches_Total Number_CA</t>
  </si>
  <si>
    <t>Radio_Total Number_DZ</t>
  </si>
  <si>
    <t>Sulphuric Acid_Annual Production_IL</t>
  </si>
  <si>
    <t>BCG Vaccine_Share of Population_KH</t>
  </si>
  <si>
    <t>MCV1 Vaccine_Share of Population_TH</t>
  </si>
  <si>
    <t>MCV1 Vaccine_Share of Population_TT</t>
  </si>
  <si>
    <t>BCG Vaccine_Share of Population_KM</t>
  </si>
  <si>
    <t>Random Access Memory_Computing Capacity_World</t>
  </si>
  <si>
    <t>Bits per dollar</t>
  </si>
  <si>
    <t>Telephones_Total Number_SG</t>
  </si>
  <si>
    <t>Telephones_Total Number_IQ</t>
  </si>
  <si>
    <t>Telephones_Total Number_NI</t>
  </si>
  <si>
    <t>Television_Total Number_CI</t>
  </si>
  <si>
    <t>Television_Total Number_SD</t>
  </si>
  <si>
    <t>Television_Total Number_IL</t>
  </si>
  <si>
    <t>Television_Total Number_DZ</t>
  </si>
  <si>
    <t>RCV1 Vaccine_Share of Population_TT</t>
  </si>
  <si>
    <t>RCV1 Vaccine_Share of Population_PT</t>
  </si>
  <si>
    <t>Radio_Total Number_UG</t>
  </si>
  <si>
    <t>RCV1 Vaccine_Share of Population_BN</t>
  </si>
  <si>
    <t>POL3 Vaccine_Share of Population_ES</t>
  </si>
  <si>
    <t>POL3 Vaccine_Share of Population_KH</t>
  </si>
  <si>
    <t>POL3 Vaccine_Share of Population_NG</t>
  </si>
  <si>
    <t>POL3 Vaccine_Share of Population_NR</t>
  </si>
  <si>
    <t>Sulphuric Acid_Annual Production_MA</t>
  </si>
  <si>
    <t>POL3 Vaccine_Share of Population_KE</t>
  </si>
  <si>
    <t>Natural Gas Pipeline_Total Length_US</t>
  </si>
  <si>
    <t>Natural Gas Pipeline</t>
  </si>
  <si>
    <t>BTS</t>
  </si>
  <si>
    <t>Cumulative Number of Units|Natural Gas Pipelines</t>
  </si>
  <si>
    <t>POL3 Vaccine_Share of Population_CI</t>
  </si>
  <si>
    <t>Zinc_Annual Production_KR</t>
  </si>
  <si>
    <t>Space Launches_Total Number_GB</t>
  </si>
  <si>
    <t>POL3 Vaccine_Share of Population_KM</t>
  </si>
  <si>
    <t>POL3 Vaccine_Share of Population_TD</t>
  </si>
  <si>
    <t>Telegraph Traffic_Total Number_UG</t>
  </si>
  <si>
    <t>BCG Vaccine_Share of Population_TD</t>
  </si>
  <si>
    <t>Space Launches_Total Number_IN</t>
  </si>
  <si>
    <t>BCG Vaccine_Share of Population_CI</t>
  </si>
  <si>
    <t>DTP1 Vaccine_Share of Population_KH</t>
  </si>
  <si>
    <t>DTP1 Vaccine_Share of Population_CI</t>
  </si>
  <si>
    <t>DTP3 Vaccine_Share of Population_ES</t>
  </si>
  <si>
    <t>Nickel_Annual Production_AU</t>
  </si>
  <si>
    <t>Concentrated Solar Power_Installed Capacity_World</t>
  </si>
  <si>
    <t>Installed Capacity|Electricity|Concentrated Solar</t>
  </si>
  <si>
    <t>DTP3 Vaccine_Share of Population_NG</t>
  </si>
  <si>
    <t>DTP3 Vaccine_Share of Population_NR</t>
  </si>
  <si>
    <t>DTP1 Vaccine_Share of Population_ES</t>
  </si>
  <si>
    <t>DTP1 Vaccine_Share of Population_KE</t>
  </si>
  <si>
    <t>DTP3 Vaccine_Share of Population_KE</t>
  </si>
  <si>
    <t>Crude Petroleum_Annual Production_NO</t>
  </si>
  <si>
    <t>DTP3 Vaccine_Share of Population_CI</t>
  </si>
  <si>
    <t>Sulphuric Acid_Annual Production_MX</t>
  </si>
  <si>
    <t>DTP3 Vaccine_Share of Population_KM</t>
  </si>
  <si>
    <t>Nitrogen Fertilizer_Annual Production_AE</t>
  </si>
  <si>
    <t>DTP1 Vaccine_Share of Population_NG</t>
  </si>
  <si>
    <t>Sulphuric Acid_Annual Production_CU</t>
  </si>
  <si>
    <t>DTP1 Vaccine_Share of Population_NR</t>
  </si>
  <si>
    <t>DTP1 Vaccine_Share of Population_MT</t>
  </si>
  <si>
    <t>DTP3 Vaccine_Share of Population_KH</t>
  </si>
  <si>
    <t>DTP1 Vaccine_Share of Population_KM</t>
  </si>
  <si>
    <t>DTP3 Vaccine_Share of Population_MT</t>
  </si>
  <si>
    <t>BCG Vaccine_Share of Population_KE</t>
  </si>
  <si>
    <t>BCG Vaccine_Share of Population_VC</t>
  </si>
  <si>
    <t>BCG Vaccine_Share of Population_NR</t>
  </si>
  <si>
    <t>BCG Vaccine_Share of Population_GW</t>
  </si>
  <si>
    <t>Electricity_Annual Production_RU</t>
  </si>
  <si>
    <t>Electricity</t>
  </si>
  <si>
    <t>Annual Production|Electricity</t>
  </si>
  <si>
    <t>Electricity_Annual Production_SG</t>
  </si>
  <si>
    <t>Electricity_Annual Production_TH</t>
  </si>
  <si>
    <t>Electricity_Annual Production_TW</t>
  </si>
  <si>
    <t>Liquefied Natural Gas_Annual Production_US</t>
  </si>
  <si>
    <t>Liquefied Natural Gas</t>
  </si>
  <si>
    <t>billion cubic feet</t>
  </si>
  <si>
    <t>EIA</t>
  </si>
  <si>
    <t>Electricity_Annual Production_SE</t>
  </si>
  <si>
    <t>Electricity_Annual Production_LK</t>
  </si>
  <si>
    <t>Electricity_Annual Production_KR</t>
  </si>
  <si>
    <t>Electricity_Annual Production_PL</t>
  </si>
  <si>
    <t>Electricity_Annual Production_PH</t>
  </si>
  <si>
    <t>Electricity_Annual Production_World</t>
  </si>
  <si>
    <t>Electricity_Annual Production_PK</t>
  </si>
  <si>
    <t>Electricity_Annual Production_NZ</t>
  </si>
  <si>
    <t>Electricity_Annual Production_MY</t>
  </si>
  <si>
    <t>Television_Total Number_KE</t>
  </si>
  <si>
    <t>Electricity_Annual Production_JP</t>
  </si>
  <si>
    <t>Electricity_Annual Production_VN</t>
  </si>
  <si>
    <t>Television_Total Number_LR</t>
  </si>
  <si>
    <t>Electricity_Annual Production_IN</t>
  </si>
  <si>
    <t>Electricity_Annual Production_SI</t>
  </si>
  <si>
    <t>DTP3 Vaccine_Share of Population_BJ</t>
  </si>
  <si>
    <t>Electricity_Annual Production_LT</t>
  </si>
  <si>
    <t>RCV1 Vaccine_Share of Population_BE</t>
  </si>
  <si>
    <t>Electricity_Annual Production_PT</t>
  </si>
  <si>
    <t>Electricity_Annual Production_RO</t>
  </si>
  <si>
    <t>Electricity_Annual Production_SK</t>
  </si>
  <si>
    <t>RCV1 Vaccine_Share of Population_MT</t>
  </si>
  <si>
    <t>Electricity_Annual Production_LU</t>
  </si>
  <si>
    <t>Television_Total Number_MY</t>
  </si>
  <si>
    <t>Electricity_Annual Production_NL</t>
  </si>
  <si>
    <t>Electricity_Annual Production_MK</t>
  </si>
  <si>
    <t>Electricity_Annual Production_NO</t>
  </si>
  <si>
    <t>DTP3 Vaccine_Share of Population_DZ</t>
  </si>
  <si>
    <t>Electricity_Annual Production_ES</t>
  </si>
  <si>
    <t>Beer_Annual Production_GH</t>
  </si>
  <si>
    <t>RCV1 Vaccine_Share of Population_AE</t>
  </si>
  <si>
    <t>Electricity_Annual Production_ID</t>
  </si>
  <si>
    <t>Telephones_Total Number_ML</t>
  </si>
  <si>
    <t>Electricity_Annual Production_KZ</t>
  </si>
  <si>
    <t>Television_Total Number_ET</t>
  </si>
  <si>
    <t>Electricity_Annual Production_SA</t>
  </si>
  <si>
    <t>Television_Total Number_CG</t>
  </si>
  <si>
    <t>Electricity_Annual Production_QA</t>
  </si>
  <si>
    <t>Electricity_Annual Production_OM</t>
  </si>
  <si>
    <t>Electricity_Annual Production_KW</t>
  </si>
  <si>
    <t>DTP1 Vaccine_Share of Population_RO</t>
  </si>
  <si>
    <t>Electricity_Annual Production_IL</t>
  </si>
  <si>
    <t>Electricity_Annual Production_AZ</t>
  </si>
  <si>
    <t>Electricity_Annual Production_HK</t>
  </si>
  <si>
    <t>Electricity_Annual Production_IQ</t>
  </si>
  <si>
    <t>Telephones_Total Number_PA</t>
  </si>
  <si>
    <t>Electricity_Annual Production_IR</t>
  </si>
  <si>
    <t>Electricity_Annual Production_UZ</t>
  </si>
  <si>
    <t>Electricity_Annual Production_TM</t>
  </si>
  <si>
    <t>Electricity_Annual Production_BY</t>
  </si>
  <si>
    <t>Telephones_Total Number_AF</t>
  </si>
  <si>
    <t>Electricity_Annual Production_AE</t>
  </si>
  <si>
    <t>Electricity_Annual Production_DZ</t>
  </si>
  <si>
    <t>Electricity_Annual Production_EG</t>
  </si>
  <si>
    <t>Electricity_Annual Production_MA</t>
  </si>
  <si>
    <t>Electricity_Annual Production_CN</t>
  </si>
  <si>
    <t>Electricity_Annual Production_BD</t>
  </si>
  <si>
    <t>Electricity_Annual Production_CH</t>
  </si>
  <si>
    <t>Television_Total Number_ID</t>
  </si>
  <si>
    <t>Television_Total Number_BF</t>
  </si>
  <si>
    <t>Electricity_Annual Production_AU</t>
  </si>
  <si>
    <t>Electricity_Annual Production_TR</t>
  </si>
  <si>
    <t>Television_Total Number_UG</t>
  </si>
  <si>
    <t>Telephones_Total Number_CF</t>
  </si>
  <si>
    <t>Electricity_Annual Production_LV</t>
  </si>
  <si>
    <t>Electricity_Annual Production_UA</t>
  </si>
  <si>
    <t>Electricity_Annual Production_GB</t>
  </si>
  <si>
    <t>Telephones_Total Number_SA</t>
  </si>
  <si>
    <t>Electricity_Annual Production_ZA</t>
  </si>
  <si>
    <t>Telephones_Total Number_TZ</t>
  </si>
  <si>
    <t>Postal Traffic_Total Number_IR</t>
  </si>
  <si>
    <t>POL3 Vaccine_Share of Population_RO</t>
  </si>
  <si>
    <t>Electricity_Annual Production_IT</t>
  </si>
  <si>
    <t>BCG Vaccine_Share of Population_GQ</t>
  </si>
  <si>
    <t>DTP3 Vaccine_Share of Population_RO</t>
  </si>
  <si>
    <t>Phosphate Fertilizer_Annual Production_SV</t>
  </si>
  <si>
    <t>Zinc_Annual Production_IN</t>
  </si>
  <si>
    <t>Nitrogen Fertilizer_Annual Production_TH</t>
  </si>
  <si>
    <t>POL3 Vaccine_Share of Population_AO</t>
  </si>
  <si>
    <t>POL3 Vaccine_Share of Population_BJ</t>
  </si>
  <si>
    <t>POL3 Vaccine_Share of Population_BF</t>
  </si>
  <si>
    <t>DTP3 Vaccine_Share of Population_GQ</t>
  </si>
  <si>
    <t>MCV1 Vaccine_Share of Population_ML</t>
  </si>
  <si>
    <t>Electricity_Annual Production_CA</t>
  </si>
  <si>
    <t>Electricity_Annual Production_MX</t>
  </si>
  <si>
    <t>Electricity_Annual Production_US</t>
  </si>
  <si>
    <t>Electricity_Annual Production_AR</t>
  </si>
  <si>
    <t>Electricity_Annual Production_BR</t>
  </si>
  <si>
    <t>Electricity_Annual Production_CL</t>
  </si>
  <si>
    <t>Electricity_Annual Production_CO</t>
  </si>
  <si>
    <t>Steamships_Cumulative total capacity_MX</t>
  </si>
  <si>
    <t>DTP1 Vaccine_Share of Population_GQ</t>
  </si>
  <si>
    <t>Electricity_Annual Production_PE</t>
  </si>
  <si>
    <t>MCV1 Vaccine_Share of Population_BF</t>
  </si>
  <si>
    <t>BCG Vaccine_Share of Population_CV</t>
  </si>
  <si>
    <t>BCG Vaccine_Share of Population_BF</t>
  </si>
  <si>
    <t>BCG Vaccine_Share of Population_BJ</t>
  </si>
  <si>
    <t>BCG Vaccine_Share of Population_DZ</t>
  </si>
  <si>
    <t>MCV1 Vaccine_Share of Population_DZ</t>
  </si>
  <si>
    <t>MCV1 Vaccine_Share of Population_BJ</t>
  </si>
  <si>
    <t>MCV1 Vaccine_Share of Population_CV</t>
  </si>
  <si>
    <t>MCV1 Vaccine_Share of Population_IN</t>
  </si>
  <si>
    <t>DTP1 Vaccine_Share of Population_DZ</t>
  </si>
  <si>
    <t>DTP1 Vaccine_Share of Population_BJ</t>
  </si>
  <si>
    <t>Passenger Cars_Total Number_KW</t>
  </si>
  <si>
    <t>DTP1 Vaccine_Share of Population_BF</t>
  </si>
  <si>
    <t>MCV1 Vaccine_Share of Population_GQ</t>
  </si>
  <si>
    <t>MCV1 Vaccine_Share of Population_GA</t>
  </si>
  <si>
    <t>Beer_Annual Production_BF</t>
  </si>
  <si>
    <t>Electricity_Annual Production_EC</t>
  </si>
  <si>
    <t>DTP3 Vaccine_Share of Population_ML</t>
  </si>
  <si>
    <t>Electricity_Annual Production_CZ</t>
  </si>
  <si>
    <t>Electricity_Annual Production_IE</t>
  </si>
  <si>
    <t>Electricity_Annual Production_DK</t>
  </si>
  <si>
    <t>Electricity_Annual Production_FR</t>
  </si>
  <si>
    <t>Electricity_Annual Production_DE</t>
  </si>
  <si>
    <t>Radio_Total Number_KE</t>
  </si>
  <si>
    <t>Telegraph Traffic_Total Number_TZ</t>
  </si>
  <si>
    <t>Electricity_Annual Production_GR</t>
  </si>
  <si>
    <t>Electricity_Annual Production_HU</t>
  </si>
  <si>
    <t>Electricity_Annual Production_CY</t>
  </si>
  <si>
    <t>POL3 Vaccine_Share of Population_ML</t>
  </si>
  <si>
    <t>DTP3 Vaccine_Share of Population_BF</t>
  </si>
  <si>
    <t>Electricity_Annual Production_FI</t>
  </si>
  <si>
    <t>Electricity_Annual Production_IS</t>
  </si>
  <si>
    <t>Electricity_Annual Production_EE</t>
  </si>
  <si>
    <t>DTP1 Vaccine_Share of Population_ML</t>
  </si>
  <si>
    <t>Electricity_Annual Production_TT</t>
  </si>
  <si>
    <t>Electricity_Annual Production_VE</t>
  </si>
  <si>
    <t>POL3 Vaccine_Share of Population_GQ</t>
  </si>
  <si>
    <t>Electricity_Annual Production_HR</t>
  </si>
  <si>
    <t>POL3 Vaccine_Share of Population_GA</t>
  </si>
  <si>
    <t>Electricity_Annual Production_BG</t>
  </si>
  <si>
    <t>Electricity_Annual Production_AT</t>
  </si>
  <si>
    <t>Electricity_Annual Production_BE</t>
  </si>
  <si>
    <t>BCG Vaccine_Share of Population_SN</t>
  </si>
  <si>
    <t>Television_Total Number_AL</t>
  </si>
  <si>
    <t>Telephones_Total Number_KR</t>
  </si>
  <si>
    <t>Radio_Total Number_MW</t>
  </si>
  <si>
    <t>Telegraph Traffic_Total Number_MW</t>
  </si>
  <si>
    <t>Passenger Cars_Total Number_LR</t>
  </si>
  <si>
    <t>RCV1 Vaccine_Share of Population_CU</t>
  </si>
  <si>
    <t>BCG Vaccine_Share of Population_RO</t>
  </si>
  <si>
    <t>POL3 Vaccine_Share of Population_CH</t>
  </si>
  <si>
    <t>Television_Total Number_CD</t>
  </si>
  <si>
    <t>Automatic Transmission_Share of Market_US</t>
  </si>
  <si>
    <t>Automatic Transmission</t>
  </si>
  <si>
    <t>Share of Market</t>
  </si>
  <si>
    <t>Share of Market|Automatic Transmission</t>
  </si>
  <si>
    <t>POL3 Vaccine_Share of Population_SN</t>
  </si>
  <si>
    <t>Radio_Total Number_ME</t>
  </si>
  <si>
    <t>Rtgs Adoption_Share of Market_US</t>
  </si>
  <si>
    <t>Real-Time Gross Settlement Adoption</t>
  </si>
  <si>
    <t>Share of Market|Real-time Gross Settlement</t>
  </si>
  <si>
    <t>DTP3 Vaccine_Share of Population_CH</t>
  </si>
  <si>
    <t>RCV1 Vaccine_Share of Population_LC</t>
  </si>
  <si>
    <t>Telegraph Traffic_Total Number_PH</t>
  </si>
  <si>
    <t>DTP1 Vaccine_Share of Population_PW</t>
  </si>
  <si>
    <t>DTP1 Vaccine_Share of Population_SN</t>
  </si>
  <si>
    <t>Television_Total Number_GH</t>
  </si>
  <si>
    <t>Radio_Total Number_ZM</t>
  </si>
  <si>
    <t>MCV1 Vaccine_Share of Population_CH</t>
  </si>
  <si>
    <t>Radio_Total Number_EG</t>
  </si>
  <si>
    <t>MCV1 Vaccine_Share of Population_SB</t>
  </si>
  <si>
    <t>DTP1 Vaccine_Share of Population_CH</t>
  </si>
  <si>
    <t>Television_Total Number_ZM</t>
  </si>
  <si>
    <t>MCV1 Vaccine_Share of Population_SN</t>
  </si>
  <si>
    <t>DTP3 Vaccine_Share of Population_PW</t>
  </si>
  <si>
    <t>Telephones_Total Number_PH</t>
  </si>
  <si>
    <t>MCV1 Vaccine_Share of Population_PW</t>
  </si>
  <si>
    <t>Telephones_Total Number_UG</t>
  </si>
  <si>
    <t>MCV1 Vaccine_Share of Population_MM</t>
  </si>
  <si>
    <t>DTP3 Vaccine_Share of Population_SN</t>
  </si>
  <si>
    <t>Television_Total Number_PK</t>
  </si>
  <si>
    <t>RCV1 Vaccine_Share of Population_CH</t>
  </si>
  <si>
    <t>Radio_Total Number_RS</t>
  </si>
  <si>
    <t>Tin_Annual Production_NG</t>
  </si>
  <si>
    <t>Canals_Total Length_US</t>
  </si>
  <si>
    <t>Isard</t>
  </si>
  <si>
    <t>Number of Units|Canals</t>
  </si>
  <si>
    <t>Beer_Annual Production_HN</t>
  </si>
  <si>
    <t>Potash Fertilizer_Annual Production_BR</t>
  </si>
  <si>
    <t>Sugar Output_Annual Production_CI</t>
  </si>
  <si>
    <t>Phosphate Fertilizer_Annual Production_IQ</t>
  </si>
  <si>
    <t>MCV1 Vaccine_Share of Population_MH</t>
  </si>
  <si>
    <t>Hydrochloric Acid_Annual Production_IN</t>
  </si>
  <si>
    <t>Television_Total Number_MG</t>
  </si>
  <si>
    <t>Postal Traffic_Total Number_RU</t>
  </si>
  <si>
    <t>Television_Total Number_SR</t>
  </si>
  <si>
    <t>DTP3 Vaccine_Share of Population_FM</t>
  </si>
  <si>
    <t>Micronesia (Federated States of)</t>
  </si>
  <si>
    <t>MCV1 Vaccine_Share of Population_FM</t>
  </si>
  <si>
    <t>Synthetic Filaments_Annual Production_KR</t>
  </si>
  <si>
    <t>Milk_Annual Production_DE</t>
  </si>
  <si>
    <t>Radio_Total Number_GM</t>
  </si>
  <si>
    <t>Sand and Gravel|Industrial_Annual production_World</t>
  </si>
  <si>
    <t>BCG Vaccine_Share of Population_PT</t>
  </si>
  <si>
    <t>Passenger Cars_Total Number_AF</t>
  </si>
  <si>
    <t>MCV1 Vaccine_Share of Population_DK</t>
  </si>
  <si>
    <t>Radio_Total Number_ZW</t>
  </si>
  <si>
    <t>RCV1 Vaccine_Share of Population_CA</t>
  </si>
  <si>
    <t>RCV1 Vaccine_Share of Population_KN</t>
  </si>
  <si>
    <t>MCV1 Vaccine_Share of Population_CA</t>
  </si>
  <si>
    <t>Passenger Cars_Total Number_LB</t>
  </si>
  <si>
    <t>RCV1 Vaccine_Share of Population_CR</t>
  </si>
  <si>
    <t>RCV1 Vaccine_Share of Population_DK</t>
  </si>
  <si>
    <t>DTP1 Vaccine_Share of Population_CA</t>
  </si>
  <si>
    <t>Nickel_Annual Production_BW</t>
  </si>
  <si>
    <t>Television_Total Number_ZW</t>
  </si>
  <si>
    <t>POL3 Vaccine_Share of Population_FM</t>
  </si>
  <si>
    <t>POL3 Vaccine_Share of Population_MH</t>
  </si>
  <si>
    <t>Radio_Total Number_SG</t>
  </si>
  <si>
    <t>Telephones_Total Number_TD</t>
  </si>
  <si>
    <t>DTP3 Vaccine_Share of Population_CA</t>
  </si>
  <si>
    <t>POL3 Vaccine_Share of Population_PW</t>
  </si>
  <si>
    <t>Television_Total Number_SG</t>
  </si>
  <si>
    <t>Television_Total Number_PY</t>
  </si>
  <si>
    <t>RCV1 Vaccine_Share of Population_FM</t>
  </si>
  <si>
    <t>DTP1 Vaccine_Share of Population_FM</t>
  </si>
  <si>
    <t>DTP1 Vaccine_Share of Population_MH</t>
  </si>
  <si>
    <t>BCG Vaccine_Share of Population_KN</t>
  </si>
  <si>
    <t>RCV1 Vaccine_Share of Population_MC</t>
  </si>
  <si>
    <t>Telephones_Total Number_GN</t>
  </si>
  <si>
    <t>Crude Petroleum_Annual Production_CD</t>
  </si>
  <si>
    <t>Democratic Republic of Congo</t>
  </si>
  <si>
    <t>MCV1 Vaccine_Share of Population_MC</t>
  </si>
  <si>
    <t>Power Steering_Share of Market_US</t>
  </si>
  <si>
    <t>Power Steering</t>
  </si>
  <si>
    <t>Share of Market|Power Steering</t>
  </si>
  <si>
    <t>Radio_Total Number_BW</t>
  </si>
  <si>
    <t>Telephones_Total Number_RW</t>
  </si>
  <si>
    <t>Postal Traffic_Total Number_LY</t>
  </si>
  <si>
    <t>Microprocessor Clock Speed_Computing Capacity_World</t>
  </si>
  <si>
    <t>Telephones_Total Number_OM</t>
  </si>
  <si>
    <t>Sulphuric Acid_Annual Production_VE</t>
  </si>
  <si>
    <t>RCV1 Vaccine_Share of Population_PL</t>
  </si>
  <si>
    <t>Radio_Total Number_LS</t>
  </si>
  <si>
    <t>Crop Harvester_Total Number_LS</t>
  </si>
  <si>
    <t>POL3 Vaccine_Share of Population_MC</t>
  </si>
  <si>
    <t>Radio_Total Number_GY</t>
  </si>
  <si>
    <t>DTP3 Vaccine_Share of Population_MC</t>
  </si>
  <si>
    <t>Postal Traffic_Total Number_SG</t>
  </si>
  <si>
    <t>DTP3 Vaccine_Share of Population_MH</t>
  </si>
  <si>
    <t>Nitric Acid_Annual Production_IN</t>
  </si>
  <si>
    <t>Nickel_Annual Production_PH</t>
  </si>
  <si>
    <t>Steamships_Cumulative total capacity_NL</t>
  </si>
  <si>
    <t>Television_Total Number_MN</t>
  </si>
  <si>
    <t>DTP1 Vaccine_Share of Population_MC</t>
  </si>
  <si>
    <t>RCV1 Vaccine_Share of Population_AG</t>
  </si>
  <si>
    <t>HEPB3 Vaccine_Share of Population_MY</t>
  </si>
  <si>
    <t>HEPB3 Vaccine</t>
  </si>
  <si>
    <t>Share of Population|Hepatitis B Vaccine Third Dose</t>
  </si>
  <si>
    <t>Cellphones_Cumulative Total Capacity_World</t>
  </si>
  <si>
    <t>Sulphuric Acid_Annual Production_CH</t>
  </si>
  <si>
    <t>Telephones_Total Number_KW</t>
  </si>
  <si>
    <t>Passenger Cars_Total Number_BF</t>
  </si>
  <si>
    <t>HEPB3 Vaccine_Share of Population_MH</t>
  </si>
  <si>
    <t>Phosphate Fertilizer_Annual Production_AR</t>
  </si>
  <si>
    <t>HEPB3 Vaccine_Share of Population_FM</t>
  </si>
  <si>
    <t>RCV1 Vaccine_Share of Population_DM</t>
  </si>
  <si>
    <t>Sulphuric Acid_Annual Production_KR</t>
  </si>
  <si>
    <t>Passenger Cars_Total Number_PG</t>
  </si>
  <si>
    <t>Telephones_Total Number_TW</t>
  </si>
  <si>
    <t>Sulphuric Acid_Annual Production_PH</t>
  </si>
  <si>
    <t>Caustic Soda_Annual Production_IL</t>
  </si>
  <si>
    <t>BCG Vaccine_Share of Population_FM</t>
  </si>
  <si>
    <t>Television_Total Number_GR</t>
  </si>
  <si>
    <t>RCV1 Vaccine_Share of Population_HU</t>
  </si>
  <si>
    <t>RCV1 Vaccine_Share of Population_JP</t>
  </si>
  <si>
    <t>Sulphuric Acid_Annual Production_TN</t>
  </si>
  <si>
    <t>Radio_Total Number_YE</t>
  </si>
  <si>
    <t>Railroad_Cumulative Length_RS</t>
  </si>
  <si>
    <t>Television_Total Number_JO</t>
  </si>
  <si>
    <t>Microcomputer_Share of Households_US</t>
  </si>
  <si>
    <t>Microcomputers</t>
  </si>
  <si>
    <t>Share of Market|Microcomputers</t>
  </si>
  <si>
    <t>Crop Harvester_Total Number_LK</t>
  </si>
  <si>
    <t>HEPB3 Vaccine_Share of Population_BN</t>
  </si>
  <si>
    <t>All Biofuels_Annual Production_US</t>
  </si>
  <si>
    <t>All Biofuels</t>
  </si>
  <si>
    <t>Petajoule</t>
  </si>
  <si>
    <t>Annual Production|All Biofuels</t>
  </si>
  <si>
    <t>All Biofuels_Annual Production_CA</t>
  </si>
  <si>
    <t>All Biofuels_Annual Production_MX</t>
  </si>
  <si>
    <t>Telephones_Total Number_SR</t>
  </si>
  <si>
    <t>Postal Traffic_Total Number_ZM</t>
  </si>
  <si>
    <t>All Biofuels_Annual Production_AR</t>
  </si>
  <si>
    <t>Crop Harvester_Total Number_AE</t>
  </si>
  <si>
    <t>All Biofuels_Annual Production_CO</t>
  </si>
  <si>
    <t>Television_Total Number_MU</t>
  </si>
  <si>
    <t>RCV1 Vaccine_Share of Population_IT</t>
  </si>
  <si>
    <t>Beer_Annual Production_MW</t>
  </si>
  <si>
    <t>Radio_Total Number_SZ</t>
  </si>
  <si>
    <t>Telephones_Total Number_NE</t>
  </si>
  <si>
    <t>HEPB3 Vaccine_Share of Population_CK</t>
  </si>
  <si>
    <t>HEPB3 Vaccine_Share of Population_TO</t>
  </si>
  <si>
    <t>HEPB3 Vaccine_Share of Population_KI</t>
  </si>
  <si>
    <t>HEPB3 Vaccine_Share of Population_SA</t>
  </si>
  <si>
    <t>HEPB3 Vaccine_Share of Population_SG</t>
  </si>
  <si>
    <t>All Biofuels_Annual Production_AT</t>
  </si>
  <si>
    <t>All Biofuels_Annual Production_BR</t>
  </si>
  <si>
    <t>Radio_Total Number_MU</t>
  </si>
  <si>
    <t>All Biofuels_Annual Production_BE</t>
  </si>
  <si>
    <t>All Biofuels_Annual Production_IN</t>
  </si>
  <si>
    <t>All Biofuels_Annual Production_TH</t>
  </si>
  <si>
    <t>DTP3 Vaccine_Share of Population_IT</t>
  </si>
  <si>
    <t>All Biofuels_Annual Production_FI</t>
  </si>
  <si>
    <t>Radio_Total Number_GQ</t>
  </si>
  <si>
    <t>BCG Vaccine_Share of Population_MH</t>
  </si>
  <si>
    <t>All Biofuels_Annual Production_AU</t>
  </si>
  <si>
    <t>All Biofuels_Annual Production_CN</t>
  </si>
  <si>
    <t>Telephones_Total Number_MW</t>
  </si>
  <si>
    <t>All Biofuels_Annual Production_GB</t>
  </si>
  <si>
    <t>All Biofuels_Annual Production_KR</t>
  </si>
  <si>
    <t>Synthetic Filaments_Annual Production_PK</t>
  </si>
  <si>
    <t>Passenger Cars_Total Number_RW</t>
  </si>
  <si>
    <t>Radio_Total Number_RW</t>
  </si>
  <si>
    <t>MCV1 Vaccine_Share of Population_IT</t>
  </si>
  <si>
    <t>HEPB3 Vaccine_Share of Population_PG</t>
  </si>
  <si>
    <t>All Biofuels_Annual Production_ID</t>
  </si>
  <si>
    <t>DTP1 Vaccine_Share of Population_IT</t>
  </si>
  <si>
    <t>RCV1 Vaccine_Share of Population_SG</t>
  </si>
  <si>
    <t>Postal Traffic_Total Number_PH</t>
  </si>
  <si>
    <t>Television_Total Number_SN</t>
  </si>
  <si>
    <t>Crude Petroleum_Annual Production_CM</t>
  </si>
  <si>
    <t>Passenger Cars_Total Number_BI</t>
  </si>
  <si>
    <t>All Biofuels_Annual Production_IT</t>
  </si>
  <si>
    <t>All Biofuels_Annual Production_NL</t>
  </si>
  <si>
    <t>RCV1 Vaccine_Share of Population_CL</t>
  </si>
  <si>
    <t>All Biofuels_Annual Production_DE</t>
  </si>
  <si>
    <t>Potash Fertilizer_Annual Production_FI</t>
  </si>
  <si>
    <t>All Biofuels_Annual Production_PL</t>
  </si>
  <si>
    <t>Television_Total Number_TW</t>
  </si>
  <si>
    <t>All Biofuels_Annual Production_FR</t>
  </si>
  <si>
    <t>All Biofuels_Annual Production_PT</t>
  </si>
  <si>
    <t>All Biofuels_Annual Production_ES</t>
  </si>
  <si>
    <t>All Biofuels_Annual Production_SE</t>
  </si>
  <si>
    <t>HEPB3 Vaccine_Share of Population_PL</t>
  </si>
  <si>
    <t>Television_Total Number_BO</t>
  </si>
  <si>
    <t>POL3 Vaccine_Share of Population_CA</t>
  </si>
  <si>
    <t>Internet Traffic_Computing Capacity_World</t>
  </si>
  <si>
    <t>Internet Traffic</t>
  </si>
  <si>
    <t>Gigabytes per month</t>
  </si>
  <si>
    <t>Cisco</t>
  </si>
  <si>
    <t>Computing Capacity|Internet Traffic</t>
  </si>
  <si>
    <t>HEPB3 Vaccine_Share of Population_SM</t>
  </si>
  <si>
    <t>HEPB3 Vaccine_Share of Population_PW</t>
  </si>
  <si>
    <t>RCV1 Vaccine_Share of Population_SA</t>
  </si>
  <si>
    <t>RCV1 Vaccine_Share of Population_VC</t>
  </si>
  <si>
    <t>HEPB3 Vaccine_Share of Population_OM</t>
  </si>
  <si>
    <t>HEPB3 Vaccine_Share of Population_NU</t>
  </si>
  <si>
    <t>HEPB3 Vaccine_Share of Population_NR</t>
  </si>
  <si>
    <t>HEPB3 Vaccine_Share of Population_MN</t>
  </si>
  <si>
    <t>HEPB3 Vaccine_Share of Population_IT</t>
  </si>
  <si>
    <t>RCV1 Vaccine_Share of Population_DE</t>
  </si>
  <si>
    <t>HIB3 Vaccine_Share of Population_SE</t>
  </si>
  <si>
    <t>HIB3 Vaccine</t>
  </si>
  <si>
    <t>Share of Population|Haemophilus Influenzae Vaccine Third Dose</t>
  </si>
  <si>
    <t>Radio_Total Number_BI</t>
  </si>
  <si>
    <t>Television_Total Number_TZ</t>
  </si>
  <si>
    <t>Postal Traffic_Total Number_CM</t>
  </si>
  <si>
    <t>Beer_Annual Production_PH</t>
  </si>
  <si>
    <t>RCV1 Vaccine_Share of Population_BS</t>
  </si>
  <si>
    <t>Steamships_Cumulative total capacity_CA</t>
  </si>
  <si>
    <t>HIB3 Vaccine_Share of Population_DE</t>
  </si>
  <si>
    <t>HIB3 Vaccine_Share of Population_SM</t>
  </si>
  <si>
    <t>HIB3 Vaccine_Share of Population_IS</t>
  </si>
  <si>
    <t>Telephones_Total Number_MN</t>
  </si>
  <si>
    <t>Telephones_Total Number_ZM</t>
  </si>
  <si>
    <t>MCV1 Vaccine_Share of Population_SM</t>
  </si>
  <si>
    <t>HEPB3 Vaccine_Share of Population_QA</t>
  </si>
  <si>
    <t>Postal Traffic_Total Number_SD</t>
  </si>
  <si>
    <t>HEPB3 Vaccine_Share of Population_VU</t>
  </si>
  <si>
    <t>HEPB3 Vaccine_Share of Population_CY</t>
  </si>
  <si>
    <t>Space Launches_Total Number_IT</t>
  </si>
  <si>
    <t>HEPB3 Vaccine_Share of Population_GR</t>
  </si>
  <si>
    <t>BCG Vaccine_Share of Population_BY</t>
  </si>
  <si>
    <t>POL3 Vaccine_Share of Population_RU</t>
  </si>
  <si>
    <t>POL3 Vaccine_Share of Population_RS</t>
  </si>
  <si>
    <t>BCG Vaccine_Share of Population_LV</t>
  </si>
  <si>
    <t>BCG Vaccine_Share of Population_KZ</t>
  </si>
  <si>
    <t>BCG Vaccine_Share of Population_KG</t>
  </si>
  <si>
    <t>Kyrgyzstan</t>
  </si>
  <si>
    <t>RCV1 Vaccine_Share of Population_SI</t>
  </si>
  <si>
    <t>Nitrogen Fertilizer_Annual Production_LB</t>
  </si>
  <si>
    <t>DTP1 Vaccine_Share of Population_MD</t>
  </si>
  <si>
    <t>Republic of Moldova</t>
  </si>
  <si>
    <t>BCG Vaccine_Share of Population_BA</t>
  </si>
  <si>
    <t>POL3 Vaccine_Share of Population_SI</t>
  </si>
  <si>
    <t>Synthetic Filaments_Annual Production_TH</t>
  </si>
  <si>
    <t>BCG Vaccine_Share of Population_LT</t>
  </si>
  <si>
    <t>POL3 Vaccine_Share of Population_MD</t>
  </si>
  <si>
    <t>RCV1 Vaccine_Share of Population_PA</t>
  </si>
  <si>
    <t>HEPB3 Vaccine_Share of Population_SY</t>
  </si>
  <si>
    <t>HEPB3 Vaccine_Share of Population_TH</t>
  </si>
  <si>
    <t>RCV1 Vaccine_Share of Population_HR</t>
  </si>
  <si>
    <t>RCV1 Vaccine_Share of Population_LT</t>
  </si>
  <si>
    <t>POL3 Vaccine_Share of Population_LT</t>
  </si>
  <si>
    <t>BCG Vaccine_Share of Population_GE</t>
  </si>
  <si>
    <t>POL3 Vaccine_Share of Population_LV</t>
  </si>
  <si>
    <t>BCG Vaccine_Share of Population_HR</t>
  </si>
  <si>
    <t>POL3 Vaccine_Share of Population_KG</t>
  </si>
  <si>
    <t>RCV1 Vaccine_Share of Population_BA</t>
  </si>
  <si>
    <t>Radio_Total Number_OM</t>
  </si>
  <si>
    <t>POL3 Vaccine_Share of Population_KZ</t>
  </si>
  <si>
    <t>HIB3 Vaccine_Share of Population_FI</t>
  </si>
  <si>
    <t>POL3 Vaccine_Share of Population_UZ</t>
  </si>
  <si>
    <t>POL3 Vaccine_Share of Population_GE</t>
  </si>
  <si>
    <t>HEPB3 Vaccine_Share of Population_WS</t>
  </si>
  <si>
    <t>POL3 Vaccine_Share of Population_UA</t>
  </si>
  <si>
    <t>POL3 Vaccine_Share of Population_TM</t>
  </si>
  <si>
    <t>POL3 Vaccine_Share of Population_TJ</t>
  </si>
  <si>
    <t>RCV1 Vaccine_Share of Population_QA</t>
  </si>
  <si>
    <t>BCG Vaccine_Share of Population_RS</t>
  </si>
  <si>
    <t>POL3 Vaccine_Share of Population_HR</t>
  </si>
  <si>
    <t>DTP1 Vaccine_Share of Population_BA</t>
  </si>
  <si>
    <t>DTP3 Vaccine_Share of Population_KG</t>
  </si>
  <si>
    <t>DTP1 Vaccine_Share of Population_KZ</t>
  </si>
  <si>
    <t>DTP3 Vaccine_Share of Population_LV</t>
  </si>
  <si>
    <t>DTP3 Vaccine_Share of Population_LT</t>
  </si>
  <si>
    <t>DTP3 Vaccine_Share of Population_MD</t>
  </si>
  <si>
    <t>DTP3 Vaccine_Share of Population_RU</t>
  </si>
  <si>
    <t>DTP1 Vaccine_Share of Population_GE</t>
  </si>
  <si>
    <t>Steamships_Cumulative total capacity_RU</t>
  </si>
  <si>
    <t>DTP3 Vaccine_Share of Population_RS</t>
  </si>
  <si>
    <t>DTP3 Vaccine_Share of Population_SI</t>
  </si>
  <si>
    <t>MCV1 Vaccine_Share of Population_HR</t>
  </si>
  <si>
    <t>Crude Petroleum_Annual Production_CI</t>
  </si>
  <si>
    <t>Cable Tv_Share of Households_US</t>
  </si>
  <si>
    <t>Cable TV</t>
  </si>
  <si>
    <t>Share of Market|Cable Television</t>
  </si>
  <si>
    <t>MCV1 Vaccine_Share of Population_MD</t>
  </si>
  <si>
    <t>DTP1 Vaccine_Share of Population_HR</t>
  </si>
  <si>
    <t>DTP3 Vaccine_Share of Population_TJ</t>
  </si>
  <si>
    <t>MCV1 Vaccine_Share of Population_RU</t>
  </si>
  <si>
    <t>MCV1 Vaccine_Share of Population_BA</t>
  </si>
  <si>
    <t>DTP3 Vaccine_Share of Population_TM</t>
  </si>
  <si>
    <t>Pumped Hydro Storage_Cumulative Rated Power_US</t>
  </si>
  <si>
    <t>Cumulative Rated Power</t>
  </si>
  <si>
    <t>kW</t>
  </si>
  <si>
    <t>GESDB</t>
  </si>
  <si>
    <t>Cumulative Rated Power|Electricity|Pumped Hydro Storage</t>
  </si>
  <si>
    <t>Phosphate Fertilizer_Annual Production_BF</t>
  </si>
  <si>
    <t>Passenger Cars_Total Number_KH</t>
  </si>
  <si>
    <t>DTP3 Vaccine_Share of Population_UA</t>
  </si>
  <si>
    <t>DTP1 Vaccine_Share of Population_KG</t>
  </si>
  <si>
    <t>DTP3 Vaccine_Share of Population_KZ</t>
  </si>
  <si>
    <t>DTP1 Vaccine_Share of Population_LV</t>
  </si>
  <si>
    <t>DTP3 Vaccine_Share of Population_AZ</t>
  </si>
  <si>
    <t>DTP1 Vaccine_Share of Population_RU</t>
  </si>
  <si>
    <t>DTP1 Vaccine_Share of Population_RS</t>
  </si>
  <si>
    <t>DTP1 Vaccine_Share of Population_SI</t>
  </si>
  <si>
    <t>MCV1 Vaccine_Share of Population_KZ</t>
  </si>
  <si>
    <t>DTP1 Vaccine_Share of Population_TJ</t>
  </si>
  <si>
    <t>DTP1 Vaccine_Share of Population_TM</t>
  </si>
  <si>
    <t>MCV1 Vaccine_Share of Population_KG</t>
  </si>
  <si>
    <t>DTP1 Vaccine_Share of Population_UA</t>
  </si>
  <si>
    <t>DTP1 Vaccine_Share of Population_UZ</t>
  </si>
  <si>
    <t>DTP3 Vaccine_Share of Population_AM</t>
  </si>
  <si>
    <t>DTP3 Vaccine_Share of Population_BY</t>
  </si>
  <si>
    <t>DTP3 Vaccine_Share of Population_GE</t>
  </si>
  <si>
    <t>Synthetic Filaments_Annual Production_IR</t>
  </si>
  <si>
    <t>DTP3 Vaccine_Share of Population_BA</t>
  </si>
  <si>
    <t>Synthetic Filaments_Annual Production_ZA</t>
  </si>
  <si>
    <t>Zinc_Annual Production_DZ</t>
  </si>
  <si>
    <t>Crude Petroleum_Annual Production_PH</t>
  </si>
  <si>
    <t>DTP3 Vaccine_Share of Population_HR</t>
  </si>
  <si>
    <t>MCV1 Vaccine_Share of Population_LV</t>
  </si>
  <si>
    <t>MCV1 Vaccine_Share of Population_GE</t>
  </si>
  <si>
    <t>DTP1 Vaccine_Share of Population_LT</t>
  </si>
  <si>
    <t>MCV1 Vaccine_Share of Population_LT</t>
  </si>
  <si>
    <t>MCV1 Vaccine_Share of Population_SI</t>
  </si>
  <si>
    <t>MCV1 Vaccine_Share of Population_RS</t>
  </si>
  <si>
    <t>Television_Total Number_LY</t>
  </si>
  <si>
    <t>HEPB3 Vaccine_Share of Population_BG</t>
  </si>
  <si>
    <t>MCV1 Vaccine_Share of Population_TJ</t>
  </si>
  <si>
    <t>BCG Vaccine_Share of Population_UA</t>
  </si>
  <si>
    <t>BCG Vaccine_Share of Population_TM</t>
  </si>
  <si>
    <t>Telegraph Traffic_Total Number_MM</t>
  </si>
  <si>
    <t>MCV1 Vaccine_Share of Population_AZ</t>
  </si>
  <si>
    <t>POL3 Vaccine_Share of Population_AM</t>
  </si>
  <si>
    <t>BCG Vaccine_Share of Population_TJ</t>
  </si>
  <si>
    <t>HEPB3 Vaccine_Share of Population_GM</t>
  </si>
  <si>
    <t>POL3 Vaccine_Share of Population_AZ</t>
  </si>
  <si>
    <t>POL3 Vaccine_Share of Population_BY</t>
  </si>
  <si>
    <t>HEPB3 Vaccine_Share of Population_ID</t>
  </si>
  <si>
    <t>POL3 Vaccine_Share of Population_BA</t>
  </si>
  <si>
    <t>MCV1 Vaccine_Share of Population_AM</t>
  </si>
  <si>
    <t>HEPB3 Vaccine_Share of Population_IL</t>
  </si>
  <si>
    <t>Magnetic Data Storage_Computing Capacity_World</t>
  </si>
  <si>
    <t>HEPB3 Vaccine_Share of Population_KW</t>
  </si>
  <si>
    <t>BCG Vaccine_Share of Population_AM</t>
  </si>
  <si>
    <t>Pumped Hydro Storage_Cumulative Rated Capacity_US</t>
  </si>
  <si>
    <t>Cumulative Rated Capacity</t>
  </si>
  <si>
    <t>kWh</t>
  </si>
  <si>
    <t>Cumulative Rated Capacity|Electricity|Pumped Hydro Storage</t>
  </si>
  <si>
    <t>HEPB3 Vaccine_Share of Population_LY</t>
  </si>
  <si>
    <t>BCG Vaccine_Share of Population_RU</t>
  </si>
  <si>
    <t>BCG Vaccine_Share of Population_MD</t>
  </si>
  <si>
    <t>HEPB3 Vaccine_Share of Population_NZ</t>
  </si>
  <si>
    <t>Nitrogen Fertilizer_Annual Production_NG</t>
  </si>
  <si>
    <t>BCG Vaccine_Share of Population_UZ</t>
  </si>
  <si>
    <t>BCG Vaccine_Share of Population_AZ</t>
  </si>
  <si>
    <t>Telegraph Traffic_Total Number_ZM</t>
  </si>
  <si>
    <t>Telephones_Total Number_CG</t>
  </si>
  <si>
    <t>MCV1 Vaccine_Share of Population_UA</t>
  </si>
  <si>
    <t>MCV1 Vaccine_Share of Population_TM</t>
  </si>
  <si>
    <t>DTP1 Vaccine_Share of Population_AM</t>
  </si>
  <si>
    <t>MCV1 Vaccine_Share of Population_UZ</t>
  </si>
  <si>
    <t>MCV1 Vaccine_Share of Population_BY</t>
  </si>
  <si>
    <t>DTP1 Vaccine_Share of Population_AZ</t>
  </si>
  <si>
    <t>DTP1 Vaccine_Share of Population_BY</t>
  </si>
  <si>
    <t>DTP3 Vaccine_Share of Population_UZ</t>
  </si>
  <si>
    <t>HEPB3 Vaccine_Share of Population_BH</t>
  </si>
  <si>
    <t>Nitrogen Fertilizer_Annual Production_HR</t>
  </si>
  <si>
    <t>HIB3 Vaccine_Share of Population_GB</t>
  </si>
  <si>
    <t>Pumped Hydro Storage_Cumulative Rated Power_JP</t>
  </si>
  <si>
    <t>Pumped Hydro Storage_Cumulative Rated Capacity_JP</t>
  </si>
  <si>
    <t>Phosphate Fertilizer_Annual Production_HR</t>
  </si>
  <si>
    <t>Nitrogen Fertilizer_Annual Production_EE</t>
  </si>
  <si>
    <t>Nitrogen Fertilizer_Annual Production_KZ</t>
  </si>
  <si>
    <t>Passenger Cars_Total Number_GN</t>
  </si>
  <si>
    <t>Phosphate Fertilizer_Annual Production_KZ</t>
  </si>
  <si>
    <t>MCV1 Vaccine_Share of Population_EE</t>
  </si>
  <si>
    <t>POL3 Vaccine_Share of Population_CZ</t>
  </si>
  <si>
    <t>MCV1 Vaccine_Share of Population_ER</t>
  </si>
  <si>
    <t>Telegraph Traffic_Total Number_SG</t>
  </si>
  <si>
    <t>Phosphate Fertilizer_Annual Production_UZ</t>
  </si>
  <si>
    <t>MCV1 Vaccine_Share of Population_MK</t>
  </si>
  <si>
    <t>Republic of North Macedonia</t>
  </si>
  <si>
    <t>Nitrogen Fertilizer_Annual Production_BY</t>
  </si>
  <si>
    <t>Phosphate Fertilizer_Annual Production_BY</t>
  </si>
  <si>
    <t>Nitrogen Fertilizer_Annual Production_UZ</t>
  </si>
  <si>
    <t>MCV1 Vaccine_Share of Population_CZ</t>
  </si>
  <si>
    <t>POL3 Vaccine_Share of Population_EE</t>
  </si>
  <si>
    <t>POL3 Vaccine_Share of Population_ER</t>
  </si>
  <si>
    <t>Radio_Total Number_BD</t>
  </si>
  <si>
    <t>Potash Fertilizer_Annual Production_BY</t>
  </si>
  <si>
    <t>MCV1 Vaccine_Share of Population_PS</t>
  </si>
  <si>
    <t>State of Palestine</t>
  </si>
  <si>
    <t>DTP1 Vaccine_Share of Population_MK</t>
  </si>
  <si>
    <t>DTP3 Vaccine_Share of Population_ER</t>
  </si>
  <si>
    <t>Potash Fertilizer_Annual Production_RU</t>
  </si>
  <si>
    <t>HEPB3 Vaccine_Share of Population_AE</t>
  </si>
  <si>
    <t>DTP3 Vaccine_Share of Population_CZ</t>
  </si>
  <si>
    <t>Potash Fertilizer_Annual Production_NL</t>
  </si>
  <si>
    <t>Nitrogen Fertilizer_Annual Production_GE</t>
  </si>
  <si>
    <t>HEPB3 Vaccine_Share of Population_SB</t>
  </si>
  <si>
    <t>RCV1 Vaccine_Share of Population_MK</t>
  </si>
  <si>
    <t>RCV1 Vaccine_Share of Population_SR</t>
  </si>
  <si>
    <t>RCV1 Vaccine_Share of Population_TH</t>
  </si>
  <si>
    <t>Potash Fertilizer_Annual Production_TM</t>
  </si>
  <si>
    <t>HEPB3 Vaccine_Share of Population_MV</t>
  </si>
  <si>
    <t>BCG Vaccine_Share of Population_MK</t>
  </si>
  <si>
    <t>Nitrogen Fertilizer_Annual Production_RU</t>
  </si>
  <si>
    <t>Phosphate Fertilizer_Annual Production_RU</t>
  </si>
  <si>
    <t>DTP3 Vaccine_Share of Population_EE</t>
  </si>
  <si>
    <t>HEPB3 Vaccine_Share of Population_US</t>
  </si>
  <si>
    <t>Phosphate Fertilizer_Annual Production_TM</t>
  </si>
  <si>
    <t>Nitrogen Fertilizer_Annual Production_TM</t>
  </si>
  <si>
    <t>Television_Total Number_BD</t>
  </si>
  <si>
    <t>HEPB3 Vaccine_Share of Population_DE</t>
  </si>
  <si>
    <t>Television_Total Number_EG</t>
  </si>
  <si>
    <t>HEPB3 Vaccine_Share of Population_FJ</t>
  </si>
  <si>
    <t>DTP3 Vaccine_Share of Population_MK</t>
  </si>
  <si>
    <t>HEPB3 Vaccine_Share of Population_CU</t>
  </si>
  <si>
    <t>Television_Total Number_GQ</t>
  </si>
  <si>
    <t>DTP1 Vaccine_Share of Population_EE</t>
  </si>
  <si>
    <t>DTP1 Vaccine_Share of Population_ER</t>
  </si>
  <si>
    <t>DTP3 Vaccine_Share of Population_PS</t>
  </si>
  <si>
    <t>DTP1 Vaccine_Share of Population_CZ</t>
  </si>
  <si>
    <t>Nitrogen Fertilizer_Annual Production_UA</t>
  </si>
  <si>
    <t>Phosphate Fertilizer_Annual Production_SA</t>
  </si>
  <si>
    <t>RCV1 Vaccine_Share of Population_LV</t>
  </si>
  <si>
    <t>RCV1 Vaccine_Share of Population_GD</t>
  </si>
  <si>
    <t>POL3 Vaccine_Share of Population_PS</t>
  </si>
  <si>
    <t>RCV1 Vaccine_Share of Population_JM</t>
  </si>
  <si>
    <t>Nitrogen Fertilizer_Annual Production_LT</t>
  </si>
  <si>
    <t>HIB3 Vaccine_Share of Population_DK</t>
  </si>
  <si>
    <t>HIB3 Vaccine_Share of Population_BE</t>
  </si>
  <si>
    <t>RCV1 Vaccine_Share of Population_BG</t>
  </si>
  <si>
    <t>Phosphate Fertilizer_Annual Production_LT</t>
  </si>
  <si>
    <t>BCG Vaccine_Share of Population_ER</t>
  </si>
  <si>
    <t>RCV1 Vaccine_Share of Population_CZ</t>
  </si>
  <si>
    <t>RCV1 Vaccine_Share of Population_EE</t>
  </si>
  <si>
    <t>BCG Vaccine_Share of Population_EE</t>
  </si>
  <si>
    <t>DTP1 Vaccine_Share of Population_PS</t>
  </si>
  <si>
    <t>Phosphate Fertilizer_Annual Production_MY</t>
  </si>
  <si>
    <t>Phosphate Fertilizer_Annual Production_UA</t>
  </si>
  <si>
    <t>POL3 Vaccine_Share of Population_MK</t>
  </si>
  <si>
    <t>Potash Fertilizer_Annual Production_UA</t>
  </si>
  <si>
    <t>Synthetic Filaments_Annual Production_PH</t>
  </si>
  <si>
    <t>Cellphones_Total Number_SE</t>
  </si>
  <si>
    <t>Number of Units|Cellphones</t>
  </si>
  <si>
    <t>Cellphones_Total Number_KG</t>
  </si>
  <si>
    <t>Cellphones_Total Number_GA</t>
  </si>
  <si>
    <t>Cellphones_Total Number_AZ</t>
  </si>
  <si>
    <t>Cellphones_Total Number_HR</t>
  </si>
  <si>
    <t>Cellphones_Total Number_UY</t>
  </si>
  <si>
    <t>Cellphones_Total Number_CI</t>
  </si>
  <si>
    <t>Cellphones_Total Number_MK</t>
  </si>
  <si>
    <t>Macedonia</t>
  </si>
  <si>
    <t>Cellphones_Total Number_LY</t>
  </si>
  <si>
    <t>Cellphones_Total Number_ID</t>
  </si>
  <si>
    <t>Cellphones_Total Number_GB</t>
  </si>
  <si>
    <t>Cellphones_Total Number_SL</t>
  </si>
  <si>
    <t>DTP3 Vaccine_Share of Population_SK</t>
  </si>
  <si>
    <t>Cellphones_Total Number_CM</t>
  </si>
  <si>
    <t>Cellphones_Total Number_ML</t>
  </si>
  <si>
    <t>Beer_Annual Production_CR</t>
  </si>
  <si>
    <t>Cellphones_Total Number_FR</t>
  </si>
  <si>
    <t>Cellphones_Total Number_TM</t>
  </si>
  <si>
    <t>Cellphones_Total Number_TG</t>
  </si>
  <si>
    <t>Cellphones_Total Number_RW</t>
  </si>
  <si>
    <t>Cellphones_Total Number_YE</t>
  </si>
  <si>
    <t>Cellphones_Total Number_NP</t>
  </si>
  <si>
    <t>Cellphones_Total Number_GM</t>
  </si>
  <si>
    <t>Cellphones_Total Number_IR</t>
  </si>
  <si>
    <t>Cellphones_Total Number_IS</t>
  </si>
  <si>
    <t>Cellphones_Total Number_MA</t>
  </si>
  <si>
    <t>Cellphones_Total Number_BD</t>
  </si>
  <si>
    <t>Cellphones_Total Number_KZ</t>
  </si>
  <si>
    <t>Cellphones_Total Number_PY</t>
  </si>
  <si>
    <t>Cellphones_Total Number_PA</t>
  </si>
  <si>
    <t>Nitrogen Fertilizer_Annual Production_TZ</t>
  </si>
  <si>
    <t>Cellphones_Total Number_MX</t>
  </si>
  <si>
    <t>Cellphones_Total Number_AU</t>
  </si>
  <si>
    <t>Cellphones_Total Number_SV</t>
  </si>
  <si>
    <t>DTP1 Vaccine_Share of Population_SK</t>
  </si>
  <si>
    <t>Cellphones_Total Number_CN</t>
  </si>
  <si>
    <t>Cellphones_Total Number_BG</t>
  </si>
  <si>
    <t>Phosphate Fertilizer_Annual Production_TZ</t>
  </si>
  <si>
    <t>Cellphones_Total Number_NO</t>
  </si>
  <si>
    <t>Cellphones_Total Number_AO</t>
  </si>
  <si>
    <t>Cellphones_Total Number_AF</t>
  </si>
  <si>
    <t>Cellphones_Total Number_EG</t>
  </si>
  <si>
    <t>Nitrogen Fertilizer_Annual Production_SK</t>
  </si>
  <si>
    <t>Cellphones_Total Number_UZ</t>
  </si>
  <si>
    <t>Cellphones_Total Number_NG</t>
  </si>
  <si>
    <t>Cellphones_Total Number_BJ</t>
  </si>
  <si>
    <t>Cellphones_Total Number_ZA</t>
  </si>
  <si>
    <t>Cellphones_Total Number_AR</t>
  </si>
  <si>
    <t>Cellphones_Total Number_KE</t>
  </si>
  <si>
    <t>HIB3 Vaccine_Share of Population_LV</t>
  </si>
  <si>
    <t>Cellphones_Total Number_LK</t>
  </si>
  <si>
    <t>Cellphones_Total Number_CZ</t>
  </si>
  <si>
    <t>Cellphones_Total Number_KW</t>
  </si>
  <si>
    <t>HEPB3 Vaccine_Share of Population_EG</t>
  </si>
  <si>
    <t>Graphite_Annual production_US</t>
  </si>
  <si>
    <t>BCG Vaccine_Share of Population_PS</t>
  </si>
  <si>
    <t>Cellphones_Total Number_ZW</t>
  </si>
  <si>
    <t>Cellphones_Total Number_LT</t>
  </si>
  <si>
    <t>HEPB3 Vaccine_Share of Population_IR</t>
  </si>
  <si>
    <t>HEPB3 Vaccine_Share of Population_IQ</t>
  </si>
  <si>
    <t>Cellphones_Total Number_NE</t>
  </si>
  <si>
    <t>Cellphones_Total Number_PG</t>
  </si>
  <si>
    <t>Cellphones_Total Number_DE</t>
  </si>
  <si>
    <t>Cellphones_Total Number_PK</t>
  </si>
  <si>
    <t>Cellphones_Total Number_GW</t>
  </si>
  <si>
    <t>Cellphones_Total Number_SN</t>
  </si>
  <si>
    <t>BCG Vaccine_Share of Population_JP</t>
  </si>
  <si>
    <t>HEPB3 Vaccine_Share of Population_TV</t>
  </si>
  <si>
    <t>Cellphones_Total Number_GE</t>
  </si>
  <si>
    <t>Cellphones_Total Number_UA</t>
  </si>
  <si>
    <t>Cellphones_Total Number_TD</t>
  </si>
  <si>
    <t>Cellphones_Total Number_SI</t>
  </si>
  <si>
    <t>Cellphones_Total Number_DK</t>
  </si>
  <si>
    <t>Cellphones_Total Number_TZ</t>
  </si>
  <si>
    <t>Cellphones_Total Number_IE</t>
  </si>
  <si>
    <t>Cellphones_Total Number_MR</t>
  </si>
  <si>
    <t>Cellphones_Total Number_LU</t>
  </si>
  <si>
    <t>BCG Vaccine_Share of Population_FR</t>
  </si>
  <si>
    <t>Cellphones_Total Number_HU</t>
  </si>
  <si>
    <t>Internet Backbone Bandwidth_Computing Capacity_World</t>
  </si>
  <si>
    <t>HIB3 Vaccine_Share of Population_GR</t>
  </si>
  <si>
    <t>HEPB3 Vaccine_Share of Population_BR</t>
  </si>
  <si>
    <t>HEPB3 Vaccine_Share of Population_AL</t>
  </si>
  <si>
    <t>Cellphones_Total Number_CU</t>
  </si>
  <si>
    <t>Cellphones_Total Number_TH</t>
  </si>
  <si>
    <t>Cellphones_Total Number_GQ</t>
  </si>
  <si>
    <t>Cellphones_Total Number_BF</t>
  </si>
  <si>
    <t>Cellphones_Total Number_CH</t>
  </si>
  <si>
    <t>Cellphones_Total Number_MU</t>
  </si>
  <si>
    <t>Cellphones_Total Number_SZ</t>
  </si>
  <si>
    <t>Cellphones_Total Number_MD</t>
  </si>
  <si>
    <t>Cellphones_Total Number_BR</t>
  </si>
  <si>
    <t>Cellphones_Total Number_BE</t>
  </si>
  <si>
    <t>Cellphones_Total Number_AT</t>
  </si>
  <si>
    <t>Cellphones_Total Number_SR</t>
  </si>
  <si>
    <t>Cellphones_Total Number_UG</t>
  </si>
  <si>
    <t>Cellphones_Total Number_AL</t>
  </si>
  <si>
    <t>Cellphones_Total Number_OM</t>
  </si>
  <si>
    <t>HIB3 Vaccine_Share of Population_IL</t>
  </si>
  <si>
    <t>Cellphones_Total Number_PH</t>
  </si>
  <si>
    <t>Cellphones_Total Number_MZ</t>
  </si>
  <si>
    <t>Cellphones_Total Number_RO</t>
  </si>
  <si>
    <t>Cellphones_Total Number_CL</t>
  </si>
  <si>
    <t>Cellphones_Total Number_VN</t>
  </si>
  <si>
    <t>Cellphones_Total Number_NI</t>
  </si>
  <si>
    <t>Cellphones_Total Number_JO</t>
  </si>
  <si>
    <t>Cellphones_Total Number_IN</t>
  </si>
  <si>
    <t>Cellphones_Total Number_RU</t>
  </si>
  <si>
    <t>Cellphones_Total Number_IQ</t>
  </si>
  <si>
    <t>Cellphones_Total Number_AM</t>
  </si>
  <si>
    <t>Cellphones_Total Number_GT</t>
  </si>
  <si>
    <t>Cellphones_Total Number_ET</t>
  </si>
  <si>
    <t>Cellphones_Total Number_CF</t>
  </si>
  <si>
    <t>Cellphones_Total Number_CA</t>
  </si>
  <si>
    <t>Cellphones_Total Number_EC</t>
  </si>
  <si>
    <t>Cellphones_Total Number_FI</t>
  </si>
  <si>
    <t>Television_Total Number_MZ</t>
  </si>
  <si>
    <t>Telephones_Total Number_HR</t>
  </si>
  <si>
    <t>Nitrogen Fertilizer_Annual Production_CZ</t>
  </si>
  <si>
    <t>Phosphate Fertilizer_Annual Production_CZ</t>
  </si>
  <si>
    <t>Television_Total Number_YE</t>
  </si>
  <si>
    <t>Passenger Cars_Total Number_MM</t>
  </si>
  <si>
    <t>Telephones_Total Number_MD</t>
  </si>
  <si>
    <t>Phosphate Fertilizer_Annual Production_CI</t>
  </si>
  <si>
    <t>C√¥te d'Ivoire</t>
  </si>
  <si>
    <t>Telephones_Total Number_IS</t>
  </si>
  <si>
    <t>Telephones_Total Number_AL</t>
  </si>
  <si>
    <t>MCV1 Vaccine_Share of Population_SK</t>
  </si>
  <si>
    <t>Telephones_Total Number_LA</t>
  </si>
  <si>
    <t>Cellphones_Total Number_MM</t>
  </si>
  <si>
    <t>Cellphones_Total Number_ZM</t>
  </si>
  <si>
    <t>Cellphones_Total Number_MN</t>
  </si>
  <si>
    <t>Cellphones_Total Number_LA</t>
  </si>
  <si>
    <t>Telephones_Total Number_AZ</t>
  </si>
  <si>
    <t>Cellphones_Total Number_VE</t>
  </si>
  <si>
    <t>Television_Total Number_OM</t>
  </si>
  <si>
    <t>Cellphones_Total Number_MG</t>
  </si>
  <si>
    <t>Cellphones_Total Number_BW</t>
  </si>
  <si>
    <t>Cellphones_Total Number_GY</t>
  </si>
  <si>
    <t>Television_Total Number_TG</t>
  </si>
  <si>
    <t>Telephones_Total Number_GM</t>
  </si>
  <si>
    <t>Telephones_Total Number_BD</t>
  </si>
  <si>
    <t>Postal Traffic_Total Number_LB</t>
  </si>
  <si>
    <t>Telephones_Total Number_EE</t>
  </si>
  <si>
    <t>POL3 Vaccine_Share of Population_SK</t>
  </si>
  <si>
    <t>Wet Flue Gas Desulfurization Systems_Cumulative Total Capacity_World</t>
  </si>
  <si>
    <t>Taylor, Rubin, &amp; Hounshell</t>
  </si>
  <si>
    <t>Wet Flue Gas Desulfurization Systems_Cumulative Total Capacity_JP</t>
  </si>
  <si>
    <t>Wet Flue Gas Desulfurization Systems_Cumulative Total Capacity_US</t>
  </si>
  <si>
    <t>Postal Traffic_Total Number_RS</t>
  </si>
  <si>
    <t>Sulphuric Acid_Annual Production_IE</t>
  </si>
  <si>
    <t>Telephones_Total Number_LS</t>
  </si>
  <si>
    <t>Telephones_Total Number_LV</t>
  </si>
  <si>
    <t>Telephones_Total Number_BY</t>
  </si>
  <si>
    <t>Telephones_Total Number_KZ</t>
  </si>
  <si>
    <t>RCV1 Vaccine_Share of Population_OM</t>
  </si>
  <si>
    <t>Wet Flue Gas Desulfurization Systems_Cumulative Total Capacity_DE</t>
  </si>
  <si>
    <t>RCV1 Vaccine_Share of Population_RS</t>
  </si>
  <si>
    <t>RCV1 Vaccine_Share of Population_SK</t>
  </si>
  <si>
    <t>Telephones_Total Number_BZ</t>
  </si>
  <si>
    <t>Television_Total Number_ZA</t>
  </si>
  <si>
    <t>Beer_Annual Production_CN</t>
  </si>
  <si>
    <t>Telephones_Total Number_TJ</t>
  </si>
  <si>
    <t>Telephones_Total Number_UZ</t>
  </si>
  <si>
    <t>Cellphones_Total Number_NZ</t>
  </si>
  <si>
    <t>Telephones_Total Number_KG</t>
  </si>
  <si>
    <t>Cellphones_Total Number_TR</t>
  </si>
  <si>
    <t>Cellphones_Total Number_DZ</t>
  </si>
  <si>
    <t>Cellphones_Total Number_BA</t>
  </si>
  <si>
    <t>Bosnia-Herzegovina</t>
  </si>
  <si>
    <t>Cellphones_Total Number_EE</t>
  </si>
  <si>
    <t>Cellphones_Total Number_SK</t>
  </si>
  <si>
    <t>Cellphones_Total Number_IT</t>
  </si>
  <si>
    <t>Telephones_Total Number_GE</t>
  </si>
  <si>
    <t>Cellphones_Total Number_BI</t>
  </si>
  <si>
    <t>Cellphones_Total Number_CR</t>
  </si>
  <si>
    <t>Cellphones_Total Number_LS</t>
  </si>
  <si>
    <t>Telephones_Total Number_LT</t>
  </si>
  <si>
    <t>Cellphones_Total Number_SY</t>
  </si>
  <si>
    <t>Cellphones_Total Number_BY</t>
  </si>
  <si>
    <t>Cellphones_Total Number_GH</t>
  </si>
  <si>
    <t>Cellphones_Total Number_HN</t>
  </si>
  <si>
    <t>Cellphones_Total Number_JP</t>
  </si>
  <si>
    <t>Telephones_Total Number_AM</t>
  </si>
  <si>
    <t>Cellphones_Total Number_TJ</t>
  </si>
  <si>
    <t>Cellphones_Total Number_HT</t>
  </si>
  <si>
    <t>Cellphones_Total Number_SD</t>
  </si>
  <si>
    <t>Cellphones_Total Number_BO</t>
  </si>
  <si>
    <t>Telephones_Total Number_RU</t>
  </si>
  <si>
    <t>Telephones_Total Number_NP</t>
  </si>
  <si>
    <t>Cellphones_Total Number_LB</t>
  </si>
  <si>
    <t>Telephones_Total Number_PG</t>
  </si>
  <si>
    <t>Telephones_Total Number_SK</t>
  </si>
  <si>
    <t>Cellphones_Total Number_KH</t>
  </si>
  <si>
    <t>Cellphones_Total Number_HK</t>
  </si>
  <si>
    <t>Cellphones_Total Number_GR</t>
  </si>
  <si>
    <t>Cellphones_Total Number_PE</t>
  </si>
  <si>
    <t>Telephones_Total Number_AE</t>
  </si>
  <si>
    <t>Cellphones_Total Number_GN</t>
  </si>
  <si>
    <t>Telephones_Total Number_LU</t>
  </si>
  <si>
    <t>Telephones_Total Number_UA</t>
  </si>
  <si>
    <t>Telephones_Total Number_TM</t>
  </si>
  <si>
    <t>Telephones_Total Number_MR</t>
  </si>
  <si>
    <t>Cellphones_Total Number_MW</t>
  </si>
  <si>
    <t>Cellphones_Total Number_PT</t>
  </si>
  <si>
    <t>Cellphones_Total Number_CO</t>
  </si>
  <si>
    <t>Cellphones_Total Number_LV</t>
  </si>
  <si>
    <t>Cellphones_Total Number_PL</t>
  </si>
  <si>
    <t>Cellphones_Total Number_BZ</t>
  </si>
  <si>
    <t>Insect-Resistant Cotton_Cumulative Acreage_US</t>
  </si>
  <si>
    <t>Cumulative Acreage</t>
  </si>
  <si>
    <t>Acres</t>
  </si>
  <si>
    <t>USDA</t>
  </si>
  <si>
    <t>Cumulative Acreage|Insect-Resistant Cotton</t>
  </si>
  <si>
    <t>RCV1 Vaccine_Share of Population_GY</t>
  </si>
  <si>
    <t>HEPB3 Vaccine_Share of Population_ZW</t>
  </si>
  <si>
    <t>RCV1 Vaccine_Share of Population_IL</t>
  </si>
  <si>
    <t>Herbicide-Tolerant Soybeans_Cumulative Acreage_US</t>
  </si>
  <si>
    <t>Herbicide-Tolerant Soybeans</t>
  </si>
  <si>
    <t>Cumulative Acreage|Herbicide-Tolerant Soybeans</t>
  </si>
  <si>
    <t>RCV1 Vaccine_Share of Population_GR</t>
  </si>
  <si>
    <t>Herbicide-Tolerant Cotton_Cumulative Acreage_US</t>
  </si>
  <si>
    <t>Herbicide-Tolerant Cotton</t>
  </si>
  <si>
    <t>Cumulative Acreage|Herbicide-Tolerant Cotton</t>
  </si>
  <si>
    <t>BCG Vaccine_Share of Population_FI</t>
  </si>
  <si>
    <t>Television_Total Number_CF</t>
  </si>
  <si>
    <t>Nickel_Annual Production_CN</t>
  </si>
  <si>
    <t>Herbicide-Tolerant Corn_Cumulative Acreage_US</t>
  </si>
  <si>
    <t>Cumulative Acreage|Herbicide-Tolerant Corn</t>
  </si>
  <si>
    <t>Cellphones_Total Number_LR</t>
  </si>
  <si>
    <t>RCV1 Vaccine_Share of Population_CO</t>
  </si>
  <si>
    <t>RCV1 Vaccine_Share of Population_KW</t>
  </si>
  <si>
    <t>Television_Total Number_NE</t>
  </si>
  <si>
    <t>RCV1 Vaccine_Share of Population_LB</t>
  </si>
  <si>
    <t>RCV1 Vaccine_Share of Population_LY</t>
  </si>
  <si>
    <t>HEPB3 Vaccine_Share of Population_CO</t>
  </si>
  <si>
    <t>Nitrogen Fertilizer_Annual Production_TJ</t>
  </si>
  <si>
    <t>HEPB3 Vaccine_Share of Population_JO</t>
  </si>
  <si>
    <t>Television_Total Number_BY</t>
  </si>
  <si>
    <t>Television_Total Number_HK</t>
  </si>
  <si>
    <t>Crude Petroleum_Annual Production_TW</t>
  </si>
  <si>
    <t>Telephones_Total Number_HT</t>
  </si>
  <si>
    <t>Television_Total Number_AE</t>
  </si>
  <si>
    <t>HEPB3 Vaccine_Share of Population_PH</t>
  </si>
  <si>
    <t>HEPB3 Vaccine_Share of Population_BW</t>
  </si>
  <si>
    <t>Cellphones_Total Number_CG</t>
  </si>
  <si>
    <t>HEPB3 Vaccine_Share of Population_PT</t>
  </si>
  <si>
    <t>HEPB3 Vaccine_Share of Population_KR</t>
  </si>
  <si>
    <t>HEPB3 Vaccine_Share of Population_MD</t>
  </si>
  <si>
    <t>Insect-Resistant Corn_Cumulative Acreage_US</t>
  </si>
  <si>
    <t>Cumulative Acreage|Insect-Resistant Corn</t>
  </si>
  <si>
    <t>RCV1 Vaccine_Share of Population_SM</t>
  </si>
  <si>
    <t>HEPB3 Vaccine_Share of Population_SC</t>
  </si>
  <si>
    <t>RCV1 Vaccine_Share of Population_PW</t>
  </si>
  <si>
    <t>RCV1 Vaccine_Share of Population_LU</t>
  </si>
  <si>
    <t>HEPB3 Vaccine_Share of Population_PS</t>
  </si>
  <si>
    <t>RCV1 Vaccine_Share of Population_FJ</t>
  </si>
  <si>
    <t>Railroad_Cumulative Length_LB</t>
  </si>
  <si>
    <t>Synthetic Filaments_Annual Production_DE</t>
  </si>
  <si>
    <t>HIB3 Vaccine_Share of Population_US</t>
  </si>
  <si>
    <t>Cellphones_Total Number_NL</t>
  </si>
  <si>
    <t>Hydrochloric Acid_Annual Production_KR</t>
  </si>
  <si>
    <t>Cellphones_Total Number_MY</t>
  </si>
  <si>
    <t>Crop Harvester_Total Number_GN</t>
  </si>
  <si>
    <t>Television_Total Number_TD</t>
  </si>
  <si>
    <t>HEPB3 Vaccine_Share of Population_BT</t>
  </si>
  <si>
    <t>Passenger Cars_Total Number_LA</t>
  </si>
  <si>
    <t>HEPB3 Vaccine_Share of Population_SZ</t>
  </si>
  <si>
    <t>HIB3 Vaccine_Share of Population_NO</t>
  </si>
  <si>
    <t>Radio_Total Number_GW</t>
  </si>
  <si>
    <t>Television_Total Number_SO</t>
  </si>
  <si>
    <t>Steamships_Cumulative total capacity_CL</t>
  </si>
  <si>
    <t>HEPB3 Vaccine_Share of Population_TN</t>
  </si>
  <si>
    <t>RCV1 Vaccine_Share of Population_MU</t>
  </si>
  <si>
    <t>Cellphones_Total Number_TN</t>
  </si>
  <si>
    <t>HEPB3 Vaccine_Share of Population_ES</t>
  </si>
  <si>
    <t>HIB3 Vaccine_Share of Population_SK</t>
  </si>
  <si>
    <t>RCV1 Vaccine_Share of Population_LK</t>
  </si>
  <si>
    <t>HIB3 Vaccine_Share of Population_MT</t>
  </si>
  <si>
    <t>HEPB3 Vaccine_Share of Population_RO</t>
  </si>
  <si>
    <t>Telephones_Total Number_JO</t>
  </si>
  <si>
    <t>HIB3 Vaccine_Share of Population_CA</t>
  </si>
  <si>
    <t>Synthetic Filaments_Annual Production_ID</t>
  </si>
  <si>
    <t>RCV1 Vaccine_Share of Population_BY</t>
  </si>
  <si>
    <t>HIB3 Vaccine_Share of Population_CL</t>
  </si>
  <si>
    <t>Cellphones_Total Number_SO</t>
  </si>
  <si>
    <t>Nitrogen Fertilizer_Annual Production_GT</t>
  </si>
  <si>
    <t>Phosphate Fertilizer_Annual Production_GT</t>
  </si>
  <si>
    <t>Cellphones_Total Number_KR</t>
  </si>
  <si>
    <t>Television_Total Number_SZ</t>
  </si>
  <si>
    <t>RCV1 Vaccine_Share of Population_BZ</t>
  </si>
  <si>
    <t>BCG Vaccine_Share of Population_MC</t>
  </si>
  <si>
    <t>Telephones_Total Number_VN</t>
  </si>
  <si>
    <t>YFV Vaccine_Share of Population_GH</t>
  </si>
  <si>
    <t>YFV Vaccine</t>
  </si>
  <si>
    <t>Share of Population|Yellow Fever Vaccine</t>
  </si>
  <si>
    <t>Cellphones_Total Number_CD</t>
  </si>
  <si>
    <t>HIB3 Vaccine_Share of Population_UY</t>
  </si>
  <si>
    <t>Cellphones_Total Number_US</t>
  </si>
  <si>
    <t>Radio_Total Number_PG</t>
  </si>
  <si>
    <t>YFV Vaccine_Share of Population_AO</t>
  </si>
  <si>
    <t>YFV Vaccine_Share of Population_CF</t>
  </si>
  <si>
    <t>YFV Vaccine_Share of Population_TD</t>
  </si>
  <si>
    <t>YFV Vaccine_Share of Population_CI</t>
  </si>
  <si>
    <t>YFV Vaccine_Share of Population_GM</t>
  </si>
  <si>
    <t>HIB3 Vaccine_Share of Population_IE</t>
  </si>
  <si>
    <t>HEPB3 Vaccine_Share of Population_MU</t>
  </si>
  <si>
    <t>MCV1 Vaccine_Share of Population_NR</t>
  </si>
  <si>
    <t>HEPB3 Vaccine_Share of Population_AD</t>
  </si>
  <si>
    <t>YFV Vaccine_Share of Population_PA</t>
  </si>
  <si>
    <t>HEPB3 Vaccine_Share of Population_LU</t>
  </si>
  <si>
    <t>Cellphones_Total Number_ES</t>
  </si>
  <si>
    <t>Cellphones_Total Number_DO</t>
  </si>
  <si>
    <t>Steamships_Cumulative total capacity_CU</t>
  </si>
  <si>
    <t>MCV1 Vaccine_Share of Population_AD</t>
  </si>
  <si>
    <t>Radio_Total Number_AO</t>
  </si>
  <si>
    <t>Television_Total Number_AO</t>
  </si>
  <si>
    <t>HEPB3 Vaccine_Share of Population_CR</t>
  </si>
  <si>
    <t>Television_Total Number_BJ</t>
  </si>
  <si>
    <t>HEPB3 Vaccine_Share of Population_BE</t>
  </si>
  <si>
    <t>DTP1 Vaccine_Share of Population_AD</t>
  </si>
  <si>
    <t>POL3 Vaccine_Share of Population_AD</t>
  </si>
  <si>
    <t>Sulphuric Acid_Annual Production_TH</t>
  </si>
  <si>
    <t>Phosphate Fertilizer_Annual Production_MZ</t>
  </si>
  <si>
    <t>Telephones_Total Number_LB</t>
  </si>
  <si>
    <t>Synthetic Filaments_Annual Production_MY</t>
  </si>
  <si>
    <t>HIB3 Vaccine_Share of Population_AU</t>
  </si>
  <si>
    <t>HIB3 Vaccine_Share of Population_LU</t>
  </si>
  <si>
    <t>RCV1 Vaccine_Share of Population_SV</t>
  </si>
  <si>
    <t>HIB3 Vaccine_Share of Population_QA</t>
  </si>
  <si>
    <t>HIB3 Vaccine_Share of Population_NL</t>
  </si>
  <si>
    <t>RCV1 Vaccine_Share of Population_HN</t>
  </si>
  <si>
    <t>DTP3 Vaccine_Share of Population_AD</t>
  </si>
  <si>
    <t>Sulphuric Acid_Annual Production_ID</t>
  </si>
  <si>
    <t>HEPB3 Vaccine_Share of Population_ZA</t>
  </si>
  <si>
    <t>Space Launches_Total Number_LU</t>
  </si>
  <si>
    <t>HIB3 Vaccine_Share of Population_FJ</t>
  </si>
  <si>
    <t>Polystyrene_Annual production_World</t>
  </si>
  <si>
    <t>million pounds</t>
  </si>
  <si>
    <t>RCV1 Vaccine_Share of Population_AD</t>
  </si>
  <si>
    <t>HIB3 Vaccine_Share of Population_NZ</t>
  </si>
  <si>
    <t>RCV1 Vaccine_Share of Population_EC</t>
  </si>
  <si>
    <t>Radio_Total Number_MZ</t>
  </si>
  <si>
    <t>RCV1 Vaccine_Share of Population_AR</t>
  </si>
  <si>
    <t>HEPB3 Vaccine_Share of Population_DO</t>
  </si>
  <si>
    <t>Nitrogen Fertilizer_Annual Production_CY</t>
  </si>
  <si>
    <t>Phosphate Fertilizer_Annual Production_CY</t>
  </si>
  <si>
    <t>Television_Total Number_AF</t>
  </si>
  <si>
    <t>Telephones_Total Number_CZ</t>
  </si>
  <si>
    <t>HIB3 Vaccine_Share of Population_AD</t>
  </si>
  <si>
    <t>Nitrogen Fertilizer_Annual Production_EC</t>
  </si>
  <si>
    <t>Television_Total Number_RW</t>
  </si>
  <si>
    <t>Nitrogen Fertilizer_Annual Production_LC</t>
  </si>
  <si>
    <t>Phosphate Fertilizer_Annual Production_TH</t>
  </si>
  <si>
    <t>Telegraph Traffic_Total Number_RS</t>
  </si>
  <si>
    <t>Radio_Total Number_VN</t>
  </si>
  <si>
    <t>Phosphate Fertilizer_Annual Production_EC</t>
  </si>
  <si>
    <t>Cellphones_Total Number_SG</t>
  </si>
  <si>
    <t>HIB3 Vaccine_Share of Population_KW</t>
  </si>
  <si>
    <t>Nitric Acid_Annual Production_PE</t>
  </si>
  <si>
    <t>Potash Fertilizer_Annual Production_LC</t>
  </si>
  <si>
    <t>HIB3 Vaccine_Share of Population_GM</t>
  </si>
  <si>
    <t>HIB3 Vaccine_Share of Population_FR</t>
  </si>
  <si>
    <t>HIB3 Vaccine_Share of Population_CR</t>
  </si>
  <si>
    <t>HIB3 Vaccine_Share of Population_CO</t>
  </si>
  <si>
    <t>HIB3 Vaccine_Share of Population_AR</t>
  </si>
  <si>
    <t>Television_Total Number_VN</t>
  </si>
  <si>
    <t>Phosphate Fertilizer_Annual Production_LC</t>
  </si>
  <si>
    <t>HIB3 Vaccine_Share of Population_BH</t>
  </si>
  <si>
    <t>HEPB3 Vaccine_Share of Population_KZ</t>
  </si>
  <si>
    <t>Beer_Annual Production_RW</t>
  </si>
  <si>
    <t>Beer_Annual Production_SG</t>
  </si>
  <si>
    <t>HEPB3 Vaccine_Share of Population_FR</t>
  </si>
  <si>
    <t>HIB3 Vaccine_Share of Population_PE</t>
  </si>
  <si>
    <t>RCV1 Vaccine_Share of Population_MX</t>
  </si>
  <si>
    <t>HEPB3 Vaccine_Share of Population_LT</t>
  </si>
  <si>
    <t>HIB3 Vaccine_Share of Population_PW</t>
  </si>
  <si>
    <t>YFV Vaccine_Share of Population_GY</t>
  </si>
  <si>
    <t>HIB3 Vaccine_Share of Population_PT</t>
  </si>
  <si>
    <t>RCV1 Vaccine_Share of Population_MY</t>
  </si>
  <si>
    <t>Space Launches_Total Number_BR</t>
  </si>
  <si>
    <t>RCV1 Vaccine_Share of Population_MH</t>
  </si>
  <si>
    <t>YFV Vaccine_Share of Population_BR</t>
  </si>
  <si>
    <t>YFV Vaccine_Share of Population_TT</t>
  </si>
  <si>
    <t>RCV1 Vaccine_Share of Population_NI</t>
  </si>
  <si>
    <t>RCV1 Vaccine_Share of Population_VE</t>
  </si>
  <si>
    <t>HIB3 Vaccine_Share of Population_ES</t>
  </si>
  <si>
    <t>HIB3 Vaccine_Share of Population_TT</t>
  </si>
  <si>
    <t>Internet_Share of Households_US</t>
  </si>
  <si>
    <t>Household Internet Access</t>
  </si>
  <si>
    <t>Share of Market|Household Internet Access</t>
  </si>
  <si>
    <t>HEPB3 Vaccine_Share of Population_KN</t>
  </si>
  <si>
    <t>HIB3 Vaccine_Share of Population_CH</t>
  </si>
  <si>
    <t>YFV Vaccine_Share of Population_SN</t>
  </si>
  <si>
    <t>YFV Vaccine_Share of Population_ML</t>
  </si>
  <si>
    <t>HEPB3 Vaccine_Share of Population_LV</t>
  </si>
  <si>
    <t>Salt Production_Annual production_MX</t>
  </si>
  <si>
    <t>Salt Production_Annual production_MN</t>
  </si>
  <si>
    <t>Salt Production_Annual production_LY</t>
  </si>
  <si>
    <t>Salt Production_Annual production_IN</t>
  </si>
  <si>
    <t>Salt Production_Annual production_AF</t>
  </si>
  <si>
    <t>Salt Production_Annual production_FR</t>
  </si>
  <si>
    <t>Salt Production_Annual production_NE</t>
  </si>
  <si>
    <t>Salt Production_Annual production_PK</t>
  </si>
  <si>
    <t>Salt Production_Annual production_AU</t>
  </si>
  <si>
    <t>Salt Production_Annual production_JP</t>
  </si>
  <si>
    <t>Salt Production_Annual production_JO</t>
  </si>
  <si>
    <t>Salt Production_Annual production_CO</t>
  </si>
  <si>
    <t>Salt Production_Annual production_BF</t>
  </si>
  <si>
    <t>Salt Production_Annual production_KE</t>
  </si>
  <si>
    <t>Salt Production_Annual production_GT</t>
  </si>
  <si>
    <t>Salt Production_Annual production_BG</t>
  </si>
  <si>
    <t>Salt Production_Annual production_BR</t>
  </si>
  <si>
    <t>Salt Production_Annual production_EG</t>
  </si>
  <si>
    <t>Salt Production_Annual production_GR</t>
  </si>
  <si>
    <t>Salt Production_Annual production_PA</t>
  </si>
  <si>
    <t>Salt Production_Annual production_LB</t>
  </si>
  <si>
    <t>Salt Production_Annual production_BS</t>
  </si>
  <si>
    <t>Salt Production_Annual production_LA</t>
  </si>
  <si>
    <t>Salt Production_Annual production_KR</t>
  </si>
  <si>
    <t>Korea, Republic of</t>
  </si>
  <si>
    <t>Salt Production_Annual production_GH</t>
  </si>
  <si>
    <t>Salt Production_Annual production_PE</t>
  </si>
  <si>
    <t>Salt Production_Annual production_ID</t>
  </si>
  <si>
    <t>Salt Production_Annual production_BD</t>
  </si>
  <si>
    <t>Salt Production_Annual production_NZ</t>
  </si>
  <si>
    <t>Salt Production_Annual production_IT</t>
  </si>
  <si>
    <t>Salt Production_Annual production_MA</t>
  </si>
  <si>
    <t>Salt Production_Annual production_AR</t>
  </si>
  <si>
    <t>Salt Production_Annual production_IL</t>
  </si>
  <si>
    <t>Salt Production_Annual production_CN</t>
  </si>
  <si>
    <t>Salt Production_Annual production_CA</t>
  </si>
  <si>
    <t>Salt Production_Annual production_IQ</t>
  </si>
  <si>
    <t>DTP1 Vaccine_Share of Population_SL</t>
  </si>
  <si>
    <t>Salt Production_Annual production_AO</t>
  </si>
  <si>
    <t>Salt Production_Annual production_MM</t>
  </si>
  <si>
    <t>DTP3 Vaccine_Share of Population_LR</t>
  </si>
  <si>
    <t>Salt Production_Annual production_MU</t>
  </si>
  <si>
    <t>Salt Production_Annual production_IR</t>
  </si>
  <si>
    <t>Salt Production_Annual production_AT</t>
  </si>
  <si>
    <t>Salt Production_Annual production_DZ</t>
  </si>
  <si>
    <t>Salt Production_Annual production_ML</t>
  </si>
  <si>
    <t>Salt Production_Annual production_KP</t>
  </si>
  <si>
    <t>Korea, North</t>
  </si>
  <si>
    <t>Telegraph Traffic_Total Number_LB</t>
  </si>
  <si>
    <t>Salt Production_Annual production_ET</t>
  </si>
  <si>
    <t>Salt Production_Annual production_MZ</t>
  </si>
  <si>
    <t>Salt Production_Annual production_CV</t>
  </si>
  <si>
    <t>Cape Verde</t>
  </si>
  <si>
    <t>DTP3 Vaccine_Share of Population_SL</t>
  </si>
  <si>
    <t>Salt Production_Annual production_MG</t>
  </si>
  <si>
    <t>Salt Production_Annual production_CL</t>
  </si>
  <si>
    <t>Lead_Annual production_SE</t>
  </si>
  <si>
    <t>Salt Production_Annual production_PH</t>
  </si>
  <si>
    <t>POL3 Vaccine_Share of Population_SL</t>
  </si>
  <si>
    <t>Primary Bauxite Production_Annual production_GY</t>
  </si>
  <si>
    <t>Primary Bauxite Production_Annual production_GN</t>
  </si>
  <si>
    <t>HIB3 Vaccine_Share of Population_LT</t>
  </si>
  <si>
    <t>Primary Bauxite Production_Annual production_GR</t>
  </si>
  <si>
    <t>Primary Bauxite Production_Annual production_GH</t>
  </si>
  <si>
    <t>Primary Bauxite Production_Annual production_CN</t>
  </si>
  <si>
    <t>Primary Bauxite Production_Annual production_BR</t>
  </si>
  <si>
    <t>Primary Bauxite Production_Annual production_AU</t>
  </si>
  <si>
    <t>HIB3 Vaccine_Share of Population_HU</t>
  </si>
  <si>
    <t>HIB3 Vaccine_Share of Population_CU</t>
  </si>
  <si>
    <t>Primary Bauxite Production_Annual production_HU</t>
  </si>
  <si>
    <t>HIB3 Vaccine_Share of Population_BS</t>
  </si>
  <si>
    <t>HIB3 Vaccine_Share of Population_AT</t>
  </si>
  <si>
    <t>RCV1 Vaccine_Share of Population_EG</t>
  </si>
  <si>
    <t>RCV1 Vaccine_Share of Population_IQ</t>
  </si>
  <si>
    <t>HEPB3 Vaccine_Share of Population_YE</t>
  </si>
  <si>
    <t>HEPB3 Vaccine_Share of Population_UY</t>
  </si>
  <si>
    <t>Lead_Annual production_GB</t>
  </si>
  <si>
    <t>Lead_Annual production_TR</t>
  </si>
  <si>
    <t>HIB3 Vaccine_Share of Population_FM</t>
  </si>
  <si>
    <t>HIB3 Vaccine_Share of Population_MC</t>
  </si>
  <si>
    <t>YFV Vaccine_Share of Population_BF</t>
  </si>
  <si>
    <t>Primary Bauxite Production_Annual production_VE</t>
  </si>
  <si>
    <t>MCV1 Vaccine_Share of Population_LR</t>
  </si>
  <si>
    <t>Salt Production_Annual production_CU</t>
  </si>
  <si>
    <t>Phosphate Fertilizer_Annual Production_EE</t>
  </si>
  <si>
    <t>MCV1 Vaccine_Share of Population_SL</t>
  </si>
  <si>
    <t>Nitrogen Fertilizer_Annual Production_CI</t>
  </si>
  <si>
    <t>Crop Harvester_Total Number_BI</t>
  </si>
  <si>
    <t>Nitrogen Fertilizer_Annual Production_BH</t>
  </si>
  <si>
    <t>POL3 Vaccine_Share of Population_LR</t>
  </si>
  <si>
    <t>Potash Fertilizer_Annual Production_AU</t>
  </si>
  <si>
    <t>Primary Bauxite Production_Annual production_TR</t>
  </si>
  <si>
    <t>Primary Bauxite Production_Annual production_IN</t>
  </si>
  <si>
    <t>Primary Bauxite Production_Annual production_SR</t>
  </si>
  <si>
    <t>Primary Bauxite Production_Annual production_PK</t>
  </si>
  <si>
    <t>Primary Bauxite Production_Annual production_MZ</t>
  </si>
  <si>
    <t>HIB3 Vaccine_Share of Population_AE</t>
  </si>
  <si>
    <t>Primary Bauxite Production_Annual production_MY</t>
  </si>
  <si>
    <t>Primary Bauxite Production_Annual production_JM</t>
  </si>
  <si>
    <t>Primary Bauxite Production_Annual production_IR</t>
  </si>
  <si>
    <t>Primary Bauxite Production_Annual production_ID</t>
  </si>
  <si>
    <t>HIB3 Vaccine_Share of Population_NI</t>
  </si>
  <si>
    <t>RCV1 Vaccine_Share of Population_SY</t>
  </si>
  <si>
    <t>HEPB3 Vaccine_Share of Population_NI</t>
  </si>
  <si>
    <t>Salt Production_Annual production_PL</t>
  </si>
  <si>
    <t>Salt Production_Annual production_TN</t>
  </si>
  <si>
    <t>Lead_Annual production_AU</t>
  </si>
  <si>
    <t>Lead_Annual production_AR</t>
  </si>
  <si>
    <t>Salt Production_Annual production_YE</t>
  </si>
  <si>
    <t>Salt Production_Annual production_VN</t>
  </si>
  <si>
    <t>Salt Production_Annual production_VE</t>
  </si>
  <si>
    <t>Salt Production_Annual production_GB</t>
  </si>
  <si>
    <t>Salt Production_Annual production_UG</t>
  </si>
  <si>
    <t>Salt Production_Annual production_TR</t>
  </si>
  <si>
    <t>Salt Production_Annual production_TZ</t>
  </si>
  <si>
    <t>Lead_Annual production_BR</t>
  </si>
  <si>
    <t>Salt Production_Annual production_SY</t>
  </si>
  <si>
    <t>Salt Production_Annual production_CH</t>
  </si>
  <si>
    <t>Salt Production_Annual production_SD</t>
  </si>
  <si>
    <t>Salt Production_Annual production_LK</t>
  </si>
  <si>
    <t>Salt Production_Annual production_ES</t>
  </si>
  <si>
    <t>Salt Production_Annual production_ZA</t>
  </si>
  <si>
    <t>Salt Production_Annual production_SN</t>
  </si>
  <si>
    <t>Salt Production_Annual production_RO</t>
  </si>
  <si>
    <t>Salt Production_Annual production_PT</t>
  </si>
  <si>
    <t>Lead_Annual production_BO</t>
  </si>
  <si>
    <t>HEPB3 Vaccine_Share of Population_SV</t>
  </si>
  <si>
    <t>HEPB3 Vaccine_Share of Population_MA</t>
  </si>
  <si>
    <t>Lead_Annual production_MX</t>
  </si>
  <si>
    <t>HEPB3 Vaccine_Share of Population_MC</t>
  </si>
  <si>
    <t>Television_Total Number_MM</t>
  </si>
  <si>
    <t>Lead_Annual production_ZA</t>
  </si>
  <si>
    <t>Lead_Annual production_PL</t>
  </si>
  <si>
    <t>HEPB3 Vaccine_Share of Population_LB</t>
  </si>
  <si>
    <t>Lead_Annual production_PE</t>
  </si>
  <si>
    <t>HEPB3 Vaccine_Share of Population_KG</t>
  </si>
  <si>
    <t>Lead_Annual production_MA</t>
  </si>
  <si>
    <t>Lead_Annual production_KP</t>
  </si>
  <si>
    <t>Lead_Annual production_BG</t>
  </si>
  <si>
    <t>Lead_Annual production_IT</t>
  </si>
  <si>
    <t>Lead_Annual production_IE</t>
  </si>
  <si>
    <t>Lead_Annual production_IR</t>
  </si>
  <si>
    <t>Lead_Annual production_IN</t>
  </si>
  <si>
    <t>Lead_Annual production_HN</t>
  </si>
  <si>
    <t>Lead_Annual production_CN</t>
  </si>
  <si>
    <t>Lead_Annual production_CL</t>
  </si>
  <si>
    <t>Lead_Annual production_CA</t>
  </si>
  <si>
    <t>Lead_Annual production_MM</t>
  </si>
  <si>
    <t>Salt Production_Annual production_DK</t>
  </si>
  <si>
    <t>Cadmium Refining_Annual production_IN</t>
  </si>
  <si>
    <t>Onshore Wind Energy_Installed electricity capacity_NP</t>
  </si>
  <si>
    <t>Onshore Wind Energy</t>
  </si>
  <si>
    <t>Installed electricity capacity</t>
  </si>
  <si>
    <t>IRENASTAT</t>
  </si>
  <si>
    <t>Installed Capacity|Electricity|Onshore Wind</t>
  </si>
  <si>
    <t>Onshore Wind Energy_Installed electricity capacity_IS</t>
  </si>
  <si>
    <t>Onshore Wind Energy_Installed electricity capacity_HU</t>
  </si>
  <si>
    <t>Onshore Wind Energy_Installed electricity capacity_PM</t>
  </si>
  <si>
    <t>SPM</t>
  </si>
  <si>
    <t>Saint Pierre and Miquelon</t>
  </si>
  <si>
    <t>Onshore Wind Energy_Installed electricity capacity_HN</t>
  </si>
  <si>
    <t>Onshore Wind Energy_Installed electricity capacity_VC</t>
  </si>
  <si>
    <t>Onshore Wind Energy_Installed electricity capacity_HT</t>
  </si>
  <si>
    <t>Onshore Wind Energy_Installed electricity capacity_GY</t>
  </si>
  <si>
    <t>Onshore Wind Energy_Installed electricity capacity_WS</t>
  </si>
  <si>
    <t>Onshore Wind Energy_Installed electricity capacity_GW</t>
  </si>
  <si>
    <t>Onshore Wind Energy_Installed electricity capacity_ST</t>
  </si>
  <si>
    <t>Onshore Wind Energy_Installed electricity capacity_SA</t>
  </si>
  <si>
    <t>Onshore Wind Energy_Installed electricity capacity_GN</t>
  </si>
  <si>
    <t>Onshore Wind Energy_Installed electricity capacity_SN</t>
  </si>
  <si>
    <t>Onshore Wind Energy_Installed electricity capacity_GT</t>
  </si>
  <si>
    <t>Primary Aluminum Production_Annual production_CM</t>
  </si>
  <si>
    <t>Onshore Wind Energy_Installed electricity capacity_GU</t>
  </si>
  <si>
    <t>Onshore Wind Energy_Installed electricity capacity_MF</t>
  </si>
  <si>
    <t>Saint Martin (French Part)</t>
  </si>
  <si>
    <t>Onshore Wind Energy_Installed electricity capacity_LC</t>
  </si>
  <si>
    <t>Onshore Wind Energy_Installed electricity capacity_PE</t>
  </si>
  <si>
    <t>Onshore Wind Energy_Installed electricity capacity_IN</t>
  </si>
  <si>
    <t>Onshore Wind Energy_Installed electricity capacity_PH</t>
  </si>
  <si>
    <t>Onshore Wind Energy_Installed electricity capacity_PL</t>
  </si>
  <si>
    <t>Onshore Wind Energy_Installed electricity capacity_PT</t>
  </si>
  <si>
    <t>Onshore Wind Energy_Installed electricity capacity_PR</t>
  </si>
  <si>
    <t>Onshore Wind Energy_Installed electricity capacity_QA</t>
  </si>
  <si>
    <t>Onshore Wind Energy_Installed electricity capacity_KR</t>
  </si>
  <si>
    <t>Onshore Wind Energy_Installed electricity capacity_MD</t>
  </si>
  <si>
    <t>Onshore Wind Energy_Installed electricity capacity_RE</t>
  </si>
  <si>
    <t>REU</t>
  </si>
  <si>
    <t>R√©union</t>
  </si>
  <si>
    <t>Onshore Wind Energy_Installed electricity capacity_RO</t>
  </si>
  <si>
    <t>Onshore Wind Energy_Installed electricity capacity_RU</t>
  </si>
  <si>
    <t>Onshore Wind Energy_Installed electricity capacity_RW</t>
  </si>
  <si>
    <t>Onshore Wind Energy_Installed electricity capacity_IR</t>
  </si>
  <si>
    <t>Onshore Wind Energy_Installed electricity capacity_BL</t>
  </si>
  <si>
    <t>BLM</t>
  </si>
  <si>
    <t>Saint Barth√©lemy</t>
  </si>
  <si>
    <t>Onshore Wind Energy_Installed electricity capacity_KN</t>
  </si>
  <si>
    <t>Onshore Wind Energy_Installed electricity capacity_ID</t>
  </si>
  <si>
    <t>Onshore Wind Energy_Installed electricity capacity_GP</t>
  </si>
  <si>
    <t>GLP</t>
  </si>
  <si>
    <t>Guadeloupe</t>
  </si>
  <si>
    <t>Onshore Wind Energy_Installed electricity capacity_RS</t>
  </si>
  <si>
    <t>Onshore Wind Energy_Installed electricity capacity_GD</t>
  </si>
  <si>
    <t>Onshore Wind Energy_Installed electricity capacity_SC</t>
  </si>
  <si>
    <t>Onshore Wind Energy_Installed electricity capacity_LK</t>
  </si>
  <si>
    <t>Onshore Wind Energy_Installed electricity capacity_PS</t>
  </si>
  <si>
    <t>Onshore Wind Energy_Installed electricity capacity_PF</t>
  </si>
  <si>
    <t>Onshore Wind Energy_Installed electricity capacity_SD</t>
  </si>
  <si>
    <t>Onshore Wind Energy_Installed electricity capacity_SR</t>
  </si>
  <si>
    <t>Onshore Wind Energy_Installed electricity capacity_SE</t>
  </si>
  <si>
    <t>Onshore Wind Energy_Installed electricity capacity_CH</t>
  </si>
  <si>
    <t>Onshore Wind Energy_Installed electricity capacity_SY</t>
  </si>
  <si>
    <t>Onshore Wind Energy_Installed electricity capacity_GF</t>
  </si>
  <si>
    <t>GUF</t>
  </si>
  <si>
    <t>French Guiana</t>
  </si>
  <si>
    <t>Onshore Wind Energy_Installed electricity capacity_TJ</t>
  </si>
  <si>
    <t>Onshore Wind Energy_Installed electricity capacity_TH</t>
  </si>
  <si>
    <t>Onshore Wind Energy_Installed electricity capacity_FR</t>
  </si>
  <si>
    <t>Onshore Wind Energy_Installed electricity capacity_FI</t>
  </si>
  <si>
    <t>Primary Aluminum Production_Annual production_CN</t>
  </si>
  <si>
    <t>Onshore Wind Energy_Installed electricity capacity_TL</t>
  </si>
  <si>
    <t>Onshore Wind Energy_Installed electricity capacity_ES</t>
  </si>
  <si>
    <t>Onshore Wind Energy_Installed electricity capacity_SS</t>
  </si>
  <si>
    <t>Onshore Wind Energy_Installed electricity capacity_GS</t>
  </si>
  <si>
    <t>SGS</t>
  </si>
  <si>
    <t>South Georgia and the South Sandwich Islands</t>
  </si>
  <si>
    <t>Onshore Wind Energy_Installed electricity capacity_SK</t>
  </si>
  <si>
    <t>Onshore Wind Energy_Installed electricity capacity_SL</t>
  </si>
  <si>
    <t>Onshore Wind Energy_Installed electricity capacity_GL</t>
  </si>
  <si>
    <t>Onshore Wind Energy_Installed electricity capacity_SG</t>
  </si>
  <si>
    <t>Onshore Wind Energy_Installed electricity capacity_GR</t>
  </si>
  <si>
    <t>Onshore Wind Energy_Installed electricity capacity_GH</t>
  </si>
  <si>
    <t>Onshore Wind Energy_Installed electricity capacity_SX</t>
  </si>
  <si>
    <t>Onshore Wind Energy_Installed electricity capacity_DE</t>
  </si>
  <si>
    <t>Onshore Wind Energy_Installed electricity capacity_ZA</t>
  </si>
  <si>
    <t>Onshore Wind Energy_Installed electricity capacity_GE</t>
  </si>
  <si>
    <t>Onshore Wind Energy_Installed electricity capacity_SI</t>
  </si>
  <si>
    <t>Onshore Wind Energy_Installed electricity capacity_GM</t>
  </si>
  <si>
    <t>Primary Aluminum Production_Annual production_CA</t>
  </si>
  <si>
    <t>Onshore Wind Energy_Installed electricity capacity_SB</t>
  </si>
  <si>
    <t>Onshore Wind Energy_Installed electricity capacity_GA</t>
  </si>
  <si>
    <t>Onshore Wind Energy_Installed electricity capacity_IQ</t>
  </si>
  <si>
    <t>Onshore Wind Energy_Installed electricity capacity_PY</t>
  </si>
  <si>
    <t>Sulphuric Acid_Annual Production_IR</t>
  </si>
  <si>
    <t>Onshore Wind Energy_Installed electricity capacity_MR</t>
  </si>
  <si>
    <t>Onshore Wind Energy_Installed electricity capacity_MH</t>
  </si>
  <si>
    <t>Onshore Wind Energy_Installed electricity capacity_MT</t>
  </si>
  <si>
    <t>Onshore Wind Energy_Installed electricity capacity_ML</t>
  </si>
  <si>
    <t>Onshore Wind Energy_Installed electricity capacity_MV</t>
  </si>
  <si>
    <t>Onshore Wind Energy_Installed electricity capacity_MY</t>
  </si>
  <si>
    <t>Onshore Wind Energy_Installed electricity capacity_MW</t>
  </si>
  <si>
    <t>Onshore Wind Energy_Installed electricity capacity_MG</t>
  </si>
  <si>
    <t>Onshore Wind Energy_Installed electricity capacity_LU</t>
  </si>
  <si>
    <t>Onshore Wind Energy_Installed electricity capacity_NL</t>
  </si>
  <si>
    <t>Netherlands (Kingdom of the)</t>
  </si>
  <si>
    <t>Onshore Wind Energy_Installed electricity capacity_LT</t>
  </si>
  <si>
    <t>Primary Aluminum Production_Annual production_BR</t>
  </si>
  <si>
    <t>Cadmium Refining_Annual production_PE</t>
  </si>
  <si>
    <t>Cadmium Refining_Annual production_NO</t>
  </si>
  <si>
    <t>Onshore Wind Energy_Installed electricity capacity_LY</t>
  </si>
  <si>
    <t>Cadmium Refining_Annual production_NL</t>
  </si>
  <si>
    <t>Onshore Wind Energy_Installed electricity capacity_MQ</t>
  </si>
  <si>
    <t>MTQ</t>
  </si>
  <si>
    <t>Martinique</t>
  </si>
  <si>
    <t>BCG Vaccine_Share of Population_LR</t>
  </si>
  <si>
    <t>Onshore Wind Energy_Installed electricity capacity_PG</t>
  </si>
  <si>
    <t>Onshore Wind Energy_Installed electricity capacity_MU</t>
  </si>
  <si>
    <t>BCG Vaccine_Share of Population_SL</t>
  </si>
  <si>
    <t>Primary Aluminum Production_Annual production_BH</t>
  </si>
  <si>
    <t>Onshore Wind Energy_Installed electricity capacity_NR</t>
  </si>
  <si>
    <t>Onshore Wind Energy_Installed electricity capacity_MM</t>
  </si>
  <si>
    <t>Onshore Wind Energy_Installed electricity capacity_MZ</t>
  </si>
  <si>
    <t>Onshore Wind Energy_Installed electricity capacity_MA</t>
  </si>
  <si>
    <t>Onshore Wind Energy_Installed electricity capacity_MS</t>
  </si>
  <si>
    <t>MSR</t>
  </si>
  <si>
    <t>Montserrat</t>
  </si>
  <si>
    <t>Onshore Wind Energy_Installed electricity capacity_ME</t>
  </si>
  <si>
    <t>Onshore Wind Energy_Installed electricity capacity_MN</t>
  </si>
  <si>
    <t>Primary Aluminum Production_Annual production_AU</t>
  </si>
  <si>
    <t>Primary Aluminum Production_Annual production_AR</t>
  </si>
  <si>
    <t>Onshore Wind Energy_Installed electricity capacity_FM</t>
  </si>
  <si>
    <t>Onshore Wind Energy_Installed electricity capacity_MX</t>
  </si>
  <si>
    <t>Onshore Wind Energy_Installed electricity capacity_YT</t>
  </si>
  <si>
    <t>MYT</t>
  </si>
  <si>
    <t>Mayotte</t>
  </si>
  <si>
    <t>Onshore Wind Energy_Installed electricity capacity_LR</t>
  </si>
  <si>
    <t>Cadmium Refining_Annual production_MX</t>
  </si>
  <si>
    <t>Cadmium Refining_Annual production_KR</t>
  </si>
  <si>
    <t>Cadmium Refining_Annual production_JP</t>
  </si>
  <si>
    <t>Onshore Wind Energy_Installed electricity capacity_NI</t>
  </si>
  <si>
    <t>Onshore Wind Energy_Installed electricity capacity_NE</t>
  </si>
  <si>
    <t>Onshore Wind Energy_Installed electricity capacity_JP</t>
  </si>
  <si>
    <t>Onshore Wind Energy_Installed electricity capacity_NG</t>
  </si>
  <si>
    <t>Onshore Wind Energy_Installed electricity capacity_NU</t>
  </si>
  <si>
    <t>Onshore Wind Energy_Installed electricity capacity_JM</t>
  </si>
  <si>
    <t>Onshore Wind Energy_Installed electricity capacity_MK</t>
  </si>
  <si>
    <t>Onshore Wind Energy_Installed electricity capacity_NO</t>
  </si>
  <si>
    <t>Onshore Wind Energy_Installed electricity capacity_OM</t>
  </si>
  <si>
    <t>Onshore Wind Energy_Installed electricity capacity_PK</t>
  </si>
  <si>
    <t>Onshore Wind Energy_Installed electricity capacity_IT</t>
  </si>
  <si>
    <t>Onshore Wind Energy_Installed electricity capacity_IL</t>
  </si>
  <si>
    <t>Onshore Wind Energy_Installed electricity capacity_IE</t>
  </si>
  <si>
    <t>Onshore Wind Energy_Installed electricity capacity_PW</t>
  </si>
  <si>
    <t>Onshore Wind Energy_Installed electricity capacity_PA</t>
  </si>
  <si>
    <t>Onshore Wind Energy_Installed electricity capacity_JO</t>
  </si>
  <si>
    <t>Onshore Wind Energy_Installed electricity capacity_KZ</t>
  </si>
  <si>
    <t>Cadmium Refining_Annual production_AU</t>
  </si>
  <si>
    <t>Onshore Wind Energy_Installed electricity capacity_LV</t>
  </si>
  <si>
    <t>Onshore Wind Energy_Installed electricity capacity_NC</t>
  </si>
  <si>
    <t>Onshore Wind Energy_Installed electricity capacity_LS</t>
  </si>
  <si>
    <t>Onshore Wind Energy_Installed electricity capacity_LB</t>
  </si>
  <si>
    <t>Cadmium Refining_Annual production_CN</t>
  </si>
  <si>
    <t>Cadmium Refining_Annual production_CA</t>
  </si>
  <si>
    <t>Cadmium Refining_Annual production_BG</t>
  </si>
  <si>
    <t>Cadmium Refining_Annual production_BR</t>
  </si>
  <si>
    <t>Onshore Wind Energy_Installed electricity capacity_KE</t>
  </si>
  <si>
    <t>Onshore Wind Energy_Installed electricity capacity_LA</t>
  </si>
  <si>
    <t>Onshore Wind Energy_Installed electricity capacity_KG</t>
  </si>
  <si>
    <t>Onshore Wind Energy_Installed electricity capacity_KW</t>
  </si>
  <si>
    <t>Onshore Wind Energy_Installed electricity capacity_KI</t>
  </si>
  <si>
    <t>Onshore Wind Energy_Installed electricity capacity_NZ</t>
  </si>
  <si>
    <t>Onshore Wind Energy_Installed electricity capacity_TG</t>
  </si>
  <si>
    <t>Onshore Wind Energy_Installed electricity capacity_SO</t>
  </si>
  <si>
    <t>Onshore Wind Energy_Installed electricity capacity_TK</t>
  </si>
  <si>
    <t>TKL</t>
  </si>
  <si>
    <t>Tokelau</t>
  </si>
  <si>
    <t>Primary Aluminum Production_Annual production_JP</t>
  </si>
  <si>
    <t>Primary Aluminum Production_Annual production_IR</t>
  </si>
  <si>
    <t>Primary Aluminum Production_Annual production_ID</t>
  </si>
  <si>
    <t>Primary Aluminum Production_Annual production_IN</t>
  </si>
  <si>
    <t>Telephones_Total Number_YE</t>
  </si>
  <si>
    <t>Primary Aluminum Production_Annual production_IS</t>
  </si>
  <si>
    <t>Primary Aluminum Production_Annual production_GR</t>
  </si>
  <si>
    <t>Primary Aluminum Production_Annual production_DE</t>
  </si>
  <si>
    <t>Primary Aluminum Production_Annual production_FR</t>
  </si>
  <si>
    <t>Onshore Wind Energy_Installed electricity capacity_BB</t>
  </si>
  <si>
    <t>Onshore Wind Energy_Installed electricity capacity_BY</t>
  </si>
  <si>
    <t>Onshore Wind Energy_Installed electricity capacity_BE</t>
  </si>
  <si>
    <t>Primary Aluminum Production_Annual production_EG</t>
  </si>
  <si>
    <t>Onshore Wind Energy_Installed electricity capacity_BZ</t>
  </si>
  <si>
    <t>Onshore Wind Energy_Installed electricity capacity_BJ</t>
  </si>
  <si>
    <t>Onshore Wind Energy_Installed electricity capacity_BT</t>
  </si>
  <si>
    <t>Onshore Wind Energy_Installed electricity capacity_BO</t>
  </si>
  <si>
    <t>Onshore Wind Energy_Installed electricity capacity_BQ</t>
  </si>
  <si>
    <t>BES</t>
  </si>
  <si>
    <t>Bonaire, Sint Eustatius and Saba</t>
  </si>
  <si>
    <t>Onshore Wind Energy_Installed electricity capacity_BA</t>
  </si>
  <si>
    <t>Onshore Wind Energy_Installed electricity capacity_BW</t>
  </si>
  <si>
    <t>Onshore Wind Energy_Installed electricity capacity_BR</t>
  </si>
  <si>
    <t>Onshore Wind Energy_Installed electricity capacity_VG</t>
  </si>
  <si>
    <t>Onshore Wind Energy_Installed electricity capacity_BN</t>
  </si>
  <si>
    <t>Onshore Wind Energy_Installed electricity capacity_BG</t>
  </si>
  <si>
    <t>Onshore Wind Energy_Installed electricity capacity_BF</t>
  </si>
  <si>
    <t>Onshore Wind Energy_Installed electricity capacity_BI</t>
  </si>
  <si>
    <t>Onshore Wind Energy_Installed electricity capacity_CV</t>
  </si>
  <si>
    <t>Onshore Wind Energy_Installed electricity capacity_KH</t>
  </si>
  <si>
    <t>Primary Aluminum Production_Annual production_IT</t>
  </si>
  <si>
    <t>Primary Aluminum Production_Annual production_NL</t>
  </si>
  <si>
    <t>Onshore Wind Energy_Installed electricity capacity_CA</t>
  </si>
  <si>
    <t>Primary Aluminum Production_Annual production_NZ</t>
  </si>
  <si>
    <t>Onshore Wind Energy_Installed electricity capacity_AF</t>
  </si>
  <si>
    <t>Onshore Wind Energy_Installed electricity capacity_AL</t>
  </si>
  <si>
    <t>Onshore Wind Energy_Installed electricity capacity_DZ</t>
  </si>
  <si>
    <t>Onshore Wind Energy_Installed electricity capacity_AS</t>
  </si>
  <si>
    <t>Onshore Wind Energy_Installed electricity capacity_AD</t>
  </si>
  <si>
    <t>Onshore Wind Energy_Installed electricity capacity_AO</t>
  </si>
  <si>
    <t>Onshore Wind Energy_Installed electricity capacity_AI</t>
  </si>
  <si>
    <t>AIA</t>
  </si>
  <si>
    <t>Anguilla</t>
  </si>
  <si>
    <t>Onshore Wind Energy_Installed electricity capacity_AG</t>
  </si>
  <si>
    <t>Onshore Wind Energy_Installed electricity capacity_AR</t>
  </si>
  <si>
    <t>Onshore Wind Energy_Installed electricity capacity_AM</t>
  </si>
  <si>
    <t>Onshore Wind Energy_Installed electricity capacity_AW</t>
  </si>
  <si>
    <t>Onshore Wind Energy_Installed electricity capacity_AU</t>
  </si>
  <si>
    <t>Onshore Wind Energy_Installed electricity capacity_AT</t>
  </si>
  <si>
    <t>Onshore Wind Energy_Installed electricity capacity_AZ</t>
  </si>
  <si>
    <t>Onshore Wind Energy_Installed electricity capacity_BS</t>
  </si>
  <si>
    <t>Onshore Wind Energy_Installed electricity capacity_BH</t>
  </si>
  <si>
    <t>Primary Aluminum Production_Annual production_VE</t>
  </si>
  <si>
    <t>Primary Aluminum Production_Annual production_GB</t>
  </si>
  <si>
    <t>Primary Aluminum Production_Annual production_AE</t>
  </si>
  <si>
    <t>Primary Aluminum Production_Annual production_TR</t>
  </si>
  <si>
    <t>Primary Aluminum Production_Annual production_SE</t>
  </si>
  <si>
    <t>Primary Aluminum Production_Annual production_ES</t>
  </si>
  <si>
    <t>Primary Aluminum Production_Annual production_ZA</t>
  </si>
  <si>
    <t>Onshore Wind Energy_Installed electricity capacity_BD</t>
  </si>
  <si>
    <t>Onshore Wind Energy_Installed electricity capacity_TO</t>
  </si>
  <si>
    <t>Primary Aluminum Production_Annual production_NO</t>
  </si>
  <si>
    <t>Onshore Wind Energy_Installed electricity capacity_CM</t>
  </si>
  <si>
    <t>Primary Aluminum Production_Annual production_RO</t>
  </si>
  <si>
    <t>Onshore Wind Energy_Installed electricity capacity_KY</t>
  </si>
  <si>
    <t>Onshore Wind Energy_Installed electricity capacity_GB</t>
  </si>
  <si>
    <t>Onshore Wind Energy_Installed electricity capacity_ER</t>
  </si>
  <si>
    <t>Onshore Wind Energy_Installed electricity capacity_YE</t>
  </si>
  <si>
    <t>Onshore Wind Energy_Installed electricity capacity_EE</t>
  </si>
  <si>
    <t>Onshore Wind Energy_Installed electricity capacity_SZ</t>
  </si>
  <si>
    <t>Onshore Wind Energy_Installed electricity capacity_VN</t>
  </si>
  <si>
    <t>Onshore Wind Energy_Installed electricity capacity_VE</t>
  </si>
  <si>
    <t>Onshore Wind Energy_Installed electricity capacity_VU</t>
  </si>
  <si>
    <t>Onshore Wind Energy_Installed electricity capacity_UZ</t>
  </si>
  <si>
    <t>Onshore Wind Energy_Installed electricity capacity_UY</t>
  </si>
  <si>
    <t>Onshore Wind Energy_Installed electricity capacity_VI</t>
  </si>
  <si>
    <t>United States Virgin Islands</t>
  </si>
  <si>
    <t>Onshore Wind Energy_Installed electricity capacity_US</t>
  </si>
  <si>
    <t>Onshore Wind Energy_Installed electricity capacity_TZ</t>
  </si>
  <si>
    <t>Onshore Wind Energy_Installed electricity capacity_ET</t>
  </si>
  <si>
    <t>Onshore Wind Energy_Installed electricity capacity_GQ</t>
  </si>
  <si>
    <t>Onshore Wind Energy_Installed electricity capacity_AE</t>
  </si>
  <si>
    <t>Onshore Wind Energy_Installed electricity capacity_UA</t>
  </si>
  <si>
    <t>Onshore Wind Energy_Installed electricity capacity_CF</t>
  </si>
  <si>
    <t>Onshore Wind Energy_Installed electricity capacity_FK</t>
  </si>
  <si>
    <t>FLK</t>
  </si>
  <si>
    <t>Falkland Islands (Malvinas)</t>
  </si>
  <si>
    <t>Onshore Wind Energy_Installed electricity capacity_TV</t>
  </si>
  <si>
    <t>Onshore Wind Energy_Installed electricity capacity_TC</t>
  </si>
  <si>
    <t>Onshore Wind Energy_Installed electricity capacity_TM</t>
  </si>
  <si>
    <t>Onshore Wind Energy_Installed electricity capacity_TR</t>
  </si>
  <si>
    <t>Onshore Wind Energy_Installed electricity capacity_TN</t>
  </si>
  <si>
    <t>Onshore Wind Energy_Installed electricity capacity_FO</t>
  </si>
  <si>
    <t>Onshore Wind Energy_Installed electricity capacity_FJ</t>
  </si>
  <si>
    <t>Onshore Wind Energy_Installed electricity capacity_TT</t>
  </si>
  <si>
    <t>Onshore Wind Energy_Installed electricity capacity_ZM</t>
  </si>
  <si>
    <t>Onshore Wind Energy_Installed electricity capacity_UG</t>
  </si>
  <si>
    <t>Onshore Wind Energy_Installed electricity capacity_SV</t>
  </si>
  <si>
    <t>Onshore Wind Energy_Installed electricity capacity_CG</t>
  </si>
  <si>
    <t>Onshore Wind Energy_Installed electricity capacity_CW</t>
  </si>
  <si>
    <t>Cura√ßao</t>
  </si>
  <si>
    <t>Onshore Wind Energy_Installed electricity capacity_CU</t>
  </si>
  <si>
    <t>Onshore Wind Energy_Installed electricity capacity_HR</t>
  </si>
  <si>
    <t>Onshore Wind Energy_Installed electricity capacity_CI</t>
  </si>
  <si>
    <t>Onshore Wind Energy_Installed electricity capacity_CR</t>
  </si>
  <si>
    <t>Onshore Wind Energy_Installed electricity capacity_CK</t>
  </si>
  <si>
    <t>Onshore Wind Energy_Installed electricity capacity_KM</t>
  </si>
  <si>
    <t>Onshore Wind Energy_Installed electricity capacity_CZ</t>
  </si>
  <si>
    <t>Onshore Wind Energy_Installed electricity capacity_CO</t>
  </si>
  <si>
    <t>Onshore Wind Energy_Installed electricity capacity_TW</t>
  </si>
  <si>
    <t>Chinese Taipei</t>
  </si>
  <si>
    <t>Onshore Wind Energy_Installed electricity capacity_HK</t>
  </si>
  <si>
    <t>China, Hong Kong Special Administrative Region</t>
  </si>
  <si>
    <t>Onshore Wind Energy_Installed electricity capacity_CN</t>
  </si>
  <si>
    <t>Onshore Wind Energy_Installed electricity capacity_CL</t>
  </si>
  <si>
    <t>Onshore Wind Energy_Installed electricity capacity_ZW</t>
  </si>
  <si>
    <t>Onshore Wind Energy_Installed electricity capacity_CY</t>
  </si>
  <si>
    <t>Onshore Wind Energy_Installed electricity capacity_TD</t>
  </si>
  <si>
    <t>Onshore Wind Energy_Installed electricity capacity_DM</t>
  </si>
  <si>
    <t>DTP1 Vaccine_Share of Population_LR</t>
  </si>
  <si>
    <t>Onshore Wind Energy_Installed electricity capacity_DJ</t>
  </si>
  <si>
    <t>Onshore Wind Energy_Installed electricity capacity_KP</t>
  </si>
  <si>
    <t>Onshore Wind Energy_Installed electricity capacity_DK</t>
  </si>
  <si>
    <t>Onshore Wind Energy_Installed electricity capacity_EC</t>
  </si>
  <si>
    <t>Onshore Wind Energy_Installed electricity capacity_EG</t>
  </si>
  <si>
    <t>Onshore Wind Energy_Installed electricity capacity_DO</t>
  </si>
  <si>
    <t>Onshore Wind Energy_Installed electricity capacity_CD</t>
  </si>
  <si>
    <t>Copper|Refining_Annual production_PL</t>
  </si>
  <si>
    <t>Copper|Refining</t>
  </si>
  <si>
    <t>Annual Production|Copper|Refining</t>
  </si>
  <si>
    <t>MCV2 Vaccine_Share of Population_CZ</t>
  </si>
  <si>
    <t>MCV2 Vaccine</t>
  </si>
  <si>
    <t>Share of Population|Measles Vaccine Second Dose</t>
  </si>
  <si>
    <t>Solar Photovoltaic_Installed electricity capacity_GB</t>
  </si>
  <si>
    <t>Installed Capacity|Electricity|Solar Photovoltaic</t>
  </si>
  <si>
    <t>MCV2 Vaccine_Share of Population_CK</t>
  </si>
  <si>
    <t>Solar Photovoltaic_Installed electricity capacity_US</t>
  </si>
  <si>
    <t>Passenger Cars_Total Number_LS</t>
  </si>
  <si>
    <t>Copper|Refining_Annual production_RO</t>
  </si>
  <si>
    <t>MCV2 Vaccine_Share of Population_BG</t>
  </si>
  <si>
    <t>MCV2 Vaccine_Share of Population_BN</t>
  </si>
  <si>
    <t>MCV2 Vaccine_Share of Population_BR</t>
  </si>
  <si>
    <t>Copper|Refining_Annual production_ZA</t>
  </si>
  <si>
    <t>MCV2 Vaccine_Share of Population_BA</t>
  </si>
  <si>
    <t>Copper|Refining_Annual production_ES</t>
  </si>
  <si>
    <t>MCV2 Vaccine_Share of Population_BY</t>
  </si>
  <si>
    <t>MCV2 Vaccine_Share of Population_BH</t>
  </si>
  <si>
    <t>MCV2 Vaccine_Share of Population_CO</t>
  </si>
  <si>
    <t>Copper|Refining_Annual production_PH</t>
  </si>
  <si>
    <t>MCV2 Vaccine_Share of Population_EG</t>
  </si>
  <si>
    <t>MCV2 Vaccine_Share of Population_AM</t>
  </si>
  <si>
    <t>Iron Ore_Annual production_VE</t>
  </si>
  <si>
    <t>MCV2 Vaccine_Share of Population_LT</t>
  </si>
  <si>
    <t>MCV2 Vaccine_Share of Population_LB</t>
  </si>
  <si>
    <t>MCV2 Vaccine_Share of Population_LV</t>
  </si>
  <si>
    <t>Copper|Refining_Annual production_KP</t>
  </si>
  <si>
    <t>MCV2 Vaccine_Share of Population_KG</t>
  </si>
  <si>
    <t>Copper|Refining_Annual production_KR</t>
  </si>
  <si>
    <t>Raw Steel Production_Annual production_QA</t>
  </si>
  <si>
    <t>MCV2 Vaccine_Share of Population_KZ</t>
  </si>
  <si>
    <t>MCV2 Vaccine_Share of Population_JO</t>
  </si>
  <si>
    <t>Copper|Refining_Annual production_MX</t>
  </si>
  <si>
    <t>MCV2 Vaccine_Share of Population_IR</t>
  </si>
  <si>
    <t>MCV2 Vaccine_Share of Population_HU</t>
  </si>
  <si>
    <t>Copper|Refining_Annual production_NO</t>
  </si>
  <si>
    <t>Copper|Refining_Annual production_OM</t>
  </si>
  <si>
    <t>Copper|Refining_Annual production_PE</t>
  </si>
  <si>
    <t>MCV2 Vaccine_Share of Population_EE</t>
  </si>
  <si>
    <t>MCV2 Vaccine_Share of Population_AT</t>
  </si>
  <si>
    <t>Copper|Refining_Annual production_TW</t>
  </si>
  <si>
    <t>MCV2 Vaccine_Share of Population_AR</t>
  </si>
  <si>
    <t>Raw Steel Production_Annual production_MY</t>
  </si>
  <si>
    <t>HIB3 Vaccine_Share of Population_ZA</t>
  </si>
  <si>
    <t>MCV2 Vaccine_Share of Population_MH</t>
  </si>
  <si>
    <t>Solid Biofuels_Installed electricity capacity_PK</t>
  </si>
  <si>
    <t>Solid Biofuels</t>
  </si>
  <si>
    <t>Installed Capacity|Electricity|Solid Biomass</t>
  </si>
  <si>
    <t>HIB3 Vaccine_Share of Population_VE</t>
  </si>
  <si>
    <t>Raw Steel Production_Annual production_PH</t>
  </si>
  <si>
    <t>Raw Steel Production_Annual production_PE</t>
  </si>
  <si>
    <t>Raw Steel Production_Annual production_PY</t>
  </si>
  <si>
    <t>Raw Steel Production_Annual production_PK</t>
  </si>
  <si>
    <t>Raw Steel Production_Annual production_NO</t>
  </si>
  <si>
    <t>Raw Steel Production_Annual production_NZ</t>
  </si>
  <si>
    <t>Raw Steel Production_Annual production_NL</t>
  </si>
  <si>
    <t>Raw Steel Production_Annual production_MA</t>
  </si>
  <si>
    <t>Raw Steel Production_Annual production_MX</t>
  </si>
  <si>
    <t>HIB3 Vaccine_Share of Population_KN</t>
  </si>
  <si>
    <t>Copper|Refining_Annual production_ZW</t>
  </si>
  <si>
    <t>Copper|Refining_Annual production_SE</t>
  </si>
  <si>
    <t>HIB3 Vaccine_Share of Population_NU</t>
  </si>
  <si>
    <t>MCV2 Vaccine_Share of Population_DZ</t>
  </si>
  <si>
    <t>HIB3 Vaccine_Share of Population_GD</t>
  </si>
  <si>
    <t>Raw Steel Production_Annual production_PT</t>
  </si>
  <si>
    <t>Copper|Refining_Annual production_TR</t>
  </si>
  <si>
    <t>Motor Gasoline_Annual production_World</t>
  </si>
  <si>
    <t>billion barrels</t>
  </si>
  <si>
    <t>HIB3 Vaccine_Share of Population_HN</t>
  </si>
  <si>
    <t>Nitrogen Fertilizer_Annual Production_MZ</t>
  </si>
  <si>
    <t>Copper|Refining_Annual production_US</t>
  </si>
  <si>
    <t>HIB3 Vaccine_Share of Population_IT</t>
  </si>
  <si>
    <t>Raw Steel Production_Annual production_PL</t>
  </si>
  <si>
    <t>HIB3 Vaccine_Share of Population_MH</t>
  </si>
  <si>
    <t>HIB3 Vaccine_Share of Population_MX</t>
  </si>
  <si>
    <t>Raw Steel Production_Annual production_LY</t>
  </si>
  <si>
    <t>Raw Steel Production_Annual production_LU</t>
  </si>
  <si>
    <t>Copper|Refining_Annual production_ZM</t>
  </si>
  <si>
    <t>Copper|Refining_Annual production_AU</t>
  </si>
  <si>
    <t>MCV2 Vaccine_Share of Population_MX</t>
  </si>
  <si>
    <t>Iron Ore_Annual production_ID</t>
  </si>
  <si>
    <t>Iron Ore_Annual production_MY</t>
  </si>
  <si>
    <t>Geothermal Energy_Installed electricity capacity_JP</t>
  </si>
  <si>
    <t>Geothermal Energy</t>
  </si>
  <si>
    <t>Installed Capacity|Electricity|Geothermal Energy</t>
  </si>
  <si>
    <t>Geothermal Energy_Installed electricity capacity_IT</t>
  </si>
  <si>
    <t>Geothermal Energy_Installed electricity capacity_ID</t>
  </si>
  <si>
    <t>Iron Ore_Annual production_CL</t>
  </si>
  <si>
    <t>Iron Ore_Annual production_CN</t>
  </si>
  <si>
    <t>Iron Ore_Annual production_CO</t>
  </si>
  <si>
    <t>Iron Ore_Annual production_EG</t>
  </si>
  <si>
    <t>Geothermal Energy_Installed electricity capacity_IS</t>
  </si>
  <si>
    <t>Geothermal Energy_Installed electricity capacity_GT</t>
  </si>
  <si>
    <t>Geothermal Energy_Installed electricity capacity_GP</t>
  </si>
  <si>
    <t>Geothermal Energy_Installed electricity capacity_ET</t>
  </si>
  <si>
    <t>Telephones_Total Number_SO</t>
  </si>
  <si>
    <t>Geothermal Energy_Installed electricity capacity_SV</t>
  </si>
  <si>
    <t>Geothermal Energy_Installed electricity capacity_CR</t>
  </si>
  <si>
    <t>Solid Biofuels_Installed electricity capacity_ZW</t>
  </si>
  <si>
    <t>Solid Biofuels_Installed electricity capacity_ZM</t>
  </si>
  <si>
    <t>Television_Total Number_LK</t>
  </si>
  <si>
    <t>Iron Ore_Annual production_KR</t>
  </si>
  <si>
    <t>Iron Ore_Annual production_KP</t>
  </si>
  <si>
    <t>Solid Biofuels_Installed electricity capacity_UY</t>
  </si>
  <si>
    <t>Solid Biofuels_Installed electricity capacity_US</t>
  </si>
  <si>
    <t>Solid Biofuels_Installed electricity capacity_TZ</t>
  </si>
  <si>
    <t>Solid Biofuels_Installed electricity capacity_GB</t>
  </si>
  <si>
    <t>Solid Biofuels_Installed electricity capacity_TR</t>
  </si>
  <si>
    <t>Solid Biofuels_Installed electricity capacity_TH</t>
  </si>
  <si>
    <t>Iron Ore_Annual production_IR</t>
  </si>
  <si>
    <t>Geothermal Energy_Installed electricity capacity_KE</t>
  </si>
  <si>
    <t>Iron Ore_Annual production_MR</t>
  </si>
  <si>
    <t>Iron Ore_Annual production_CA</t>
  </si>
  <si>
    <t>Geothermal Energy_Installed electricity capacity_US</t>
  </si>
  <si>
    <t>Copper|Mining_Annual production_ZW</t>
  </si>
  <si>
    <t>Copper|Mining</t>
  </si>
  <si>
    <t>Annual Production|Copper|Mining</t>
  </si>
  <si>
    <t>Raw Steel Production_Annual production_KP</t>
  </si>
  <si>
    <t>RCV1 Vaccine_Share of Population_PY</t>
  </si>
  <si>
    <t>Raw Steel Production_Annual production_KR</t>
  </si>
  <si>
    <t>RCV1 Vaccine_Share of Population_RU</t>
  </si>
  <si>
    <t>Solid Biofuels_Installed electricity capacity_AR</t>
  </si>
  <si>
    <t>Solid Biofuels_Installed electricity capacity_AU</t>
  </si>
  <si>
    <t>Solid Biofuels_Installed electricity capacity_AT</t>
  </si>
  <si>
    <t>Iron Ore_Annual production_NZ</t>
  </si>
  <si>
    <t>Solid Biofuels_Installed electricity capacity_BE</t>
  </si>
  <si>
    <t>RCV1 Vaccine_Share of Population_PS</t>
  </si>
  <si>
    <t>Solid Biofuels_Installed electricity capacity_BZ</t>
  </si>
  <si>
    <t>Salt Production_Annual production_BW</t>
  </si>
  <si>
    <t>Iron Ore_Annual production_BR</t>
  </si>
  <si>
    <t>Iron Ore_Annual production_MA</t>
  </si>
  <si>
    <t>Solid Biofuels_Installed electricity capacity_BR</t>
  </si>
  <si>
    <t>Solid Biofuels_Installed electricity capacity_BG</t>
  </si>
  <si>
    <t>Geothermal Energy_Installed electricity capacity_TR</t>
  </si>
  <si>
    <t>Geothermal Energy_Installed electricity capacity_TH</t>
  </si>
  <si>
    <t>Geothermal Energy_Installed electricity capacity_RU</t>
  </si>
  <si>
    <t>Geothermal Energy_Installed electricity capacity_PT</t>
  </si>
  <si>
    <t>Geothermal Energy_Installed electricity capacity_PH</t>
  </si>
  <si>
    <t>Geothermal Energy_Installed electricity capacity_NI</t>
  </si>
  <si>
    <t>Geothermal Energy_Installed electricity capacity_NZ</t>
  </si>
  <si>
    <t>Geothermal Energy_Installed electricity capacity_MX</t>
  </si>
  <si>
    <t>Iron Ore_Annual production_MX</t>
  </si>
  <si>
    <t>Telephones_Total Number_GQ</t>
  </si>
  <si>
    <t>Iron Ore_Annual production_IN</t>
  </si>
  <si>
    <t>Salt Production_Annual production_DE</t>
  </si>
  <si>
    <t>Solid Biofuels_Installed electricity capacity_SE</t>
  </si>
  <si>
    <t>Solid Biofuels_Installed electricity capacity_FR</t>
  </si>
  <si>
    <t>Solid Biofuels_Installed electricity capacity_DE</t>
  </si>
  <si>
    <t>Solid Biofuels_Installed electricity capacity_RU</t>
  </si>
  <si>
    <t>Solid Biofuels_Installed electricity capacity_RE</t>
  </si>
  <si>
    <t>Solid Biofuels_Installed electricity capacity_GP</t>
  </si>
  <si>
    <t>Solid Biofuels_Installed electricity capacity_GT</t>
  </si>
  <si>
    <t>Solid Biofuels_Installed electricity capacity_HN</t>
  </si>
  <si>
    <t>Solid Biofuels_Installed electricity capacity_HU</t>
  </si>
  <si>
    <t>Solid Biofuels_Installed electricity capacity_IN</t>
  </si>
  <si>
    <t>Solid Biofuels_Installed electricity capacity_KR</t>
  </si>
  <si>
    <t>Solid Biofuels_Installed electricity capacity_PT</t>
  </si>
  <si>
    <t>Solid Biofuels_Installed electricity capacity_ID</t>
  </si>
  <si>
    <t>Solid Biofuels_Installed electricity capacity_IT</t>
  </si>
  <si>
    <t>Solid Biofuels_Installed electricity capacity_PL</t>
  </si>
  <si>
    <t>Solid Biofuels_Installed electricity capacity_JM</t>
  </si>
  <si>
    <t>Solid Biofuels_Installed electricity capacity_JP</t>
  </si>
  <si>
    <t>Solid Biofuels_Installed electricity capacity_KE</t>
  </si>
  <si>
    <t>Solid Biofuels_Installed electricity capacity_PE</t>
  </si>
  <si>
    <t>Solid Biofuels_Installed electricity capacity_MW</t>
  </si>
  <si>
    <t>Solid Biofuels_Installed electricity capacity_MY</t>
  </si>
  <si>
    <t>Solid Biofuels_Installed electricity capacity_MU</t>
  </si>
  <si>
    <t>Solid Biofuels_Installed electricity capacity_MX</t>
  </si>
  <si>
    <t>Solid Biofuels_Installed electricity capacity_MZ</t>
  </si>
  <si>
    <t>Solid Biofuels_Installed electricity capacity_NP</t>
  </si>
  <si>
    <t>Solid Biofuels_Installed electricity capacity_NL</t>
  </si>
  <si>
    <t>Solid Biofuels_Installed electricity capacity_NZ</t>
  </si>
  <si>
    <t>Solid Biofuels_Installed electricity capacity_NI</t>
  </si>
  <si>
    <t>Solid Biofuels_Installed electricity capacity_FI</t>
  </si>
  <si>
    <t>Solid Biofuels_Installed electricity capacity_RW</t>
  </si>
  <si>
    <t>Solid Biofuels_Installed electricity capacity_FJ</t>
  </si>
  <si>
    <t>Solid Biofuels_Installed electricity capacity_CR</t>
  </si>
  <si>
    <t>Solid Biofuels_Installed electricity capacity_SD</t>
  </si>
  <si>
    <t>Solid Biofuels_Installed electricity capacity_ES</t>
  </si>
  <si>
    <t>Solid Biofuels_Installed electricity capacity_ZA</t>
  </si>
  <si>
    <t>Solid Biofuels_Installed electricity capacity_SI</t>
  </si>
  <si>
    <t>Solid Biofuels_Installed electricity capacity_CA</t>
  </si>
  <si>
    <t>Solid Biofuels_Installed electricity capacity_TD</t>
  </si>
  <si>
    <t>Solid Biofuels_Installed electricity capacity_CL</t>
  </si>
  <si>
    <t>Solid Biofuels_Installed electricity capacity_CN</t>
  </si>
  <si>
    <t>Solid Biofuels_Installed electricity capacity_TW</t>
  </si>
  <si>
    <t>Solid Biofuels_Installed electricity capacity_CO</t>
  </si>
  <si>
    <t>YFV Vaccine_Share of Population_EC</t>
  </si>
  <si>
    <t>Solid Biofuels_Installed electricity capacity_CG</t>
  </si>
  <si>
    <t>Solid Biofuels_Installed electricity capacity_HR</t>
  </si>
  <si>
    <t>Television_Total Number_GN</t>
  </si>
  <si>
    <t>YFV Vaccine_Share of Population_NE</t>
  </si>
  <si>
    <t>YFV Vaccine_Share of Population_PE</t>
  </si>
  <si>
    <t>Solid Biofuels_Installed electricity capacity_CZ</t>
  </si>
  <si>
    <t>YFV Vaccine_Share of Population_VE</t>
  </si>
  <si>
    <t>Telephones_Total Number_GW</t>
  </si>
  <si>
    <t>Solid Biofuels_Installed electricity capacity_SN</t>
  </si>
  <si>
    <t>Solid Biofuels_Installed electricity capacity_DK</t>
  </si>
  <si>
    <t>Solid Biofuels_Installed electricity capacity_EG</t>
  </si>
  <si>
    <t>Solid Biofuels_Installed electricity capacity_SV</t>
  </si>
  <si>
    <t>Solid Biofuels_Installed electricity capacity_EE</t>
  </si>
  <si>
    <t>Solid Biofuels_Installed electricity capacity_SZ</t>
  </si>
  <si>
    <t>Solid Biofuels_Installed electricity capacity_ET</t>
  </si>
  <si>
    <t>Copper|Mining_Annual production_ZM</t>
  </si>
  <si>
    <t>RCV1 Vaccine_Share of Population_JO</t>
  </si>
  <si>
    <t>MCV2 Vaccine_Share of Population_FM</t>
  </si>
  <si>
    <t>Copper|Mining_Annual production_CL</t>
  </si>
  <si>
    <t>MCV2 Vaccine_Share of Population_TJ</t>
  </si>
  <si>
    <t>MCV2 Vaccine_Share of Population_TH</t>
  </si>
  <si>
    <t>Iron Ore_Annual production_TN</t>
  </si>
  <si>
    <t>MCV2 Vaccine_Share of Population_TN</t>
  </si>
  <si>
    <t>MCV2 Vaccine_Share of Population_TM</t>
  </si>
  <si>
    <t>MCV2 Vaccine_Share of Population_UA</t>
  </si>
  <si>
    <t>MCV2 Vaccine_Share of Population_AE</t>
  </si>
  <si>
    <t>MCV2 Vaccine_Share of Population_GB</t>
  </si>
  <si>
    <t>MCV2 Vaccine_Share of Population_US</t>
  </si>
  <si>
    <t>Copper|Refining_Annual production_CN</t>
  </si>
  <si>
    <t>MCV2 Vaccine_Share of Population_UZ</t>
  </si>
  <si>
    <t>Copper|Refining_Annual production_CL</t>
  </si>
  <si>
    <t>Copper|Refining_Annual production_CA</t>
  </si>
  <si>
    <t>Copper|Refining_Annual production_BG</t>
  </si>
  <si>
    <t>Copper|Refining_Annual production_BR</t>
  </si>
  <si>
    <t>Copper|Refining_Annual production_BE</t>
  </si>
  <si>
    <t>Copper|Refining_Annual production_AT</t>
  </si>
  <si>
    <t>HIB3 Vaccine_Share of Population_CY</t>
  </si>
  <si>
    <t>Copper|Refining_Annual production_AR</t>
  </si>
  <si>
    <t>Iron Ore_Annual production_SE</t>
  </si>
  <si>
    <t>Iron Ore_Annual production_ZA</t>
  </si>
  <si>
    <t>Copper|Mining_Annual production_AU</t>
  </si>
  <si>
    <t>Copper|Mining_Annual production_BO</t>
  </si>
  <si>
    <t>Lead_Annual production_GR</t>
  </si>
  <si>
    <t>Copper|Mining_Annual production_BW</t>
  </si>
  <si>
    <t>Copper|Mining_Annual production_BR</t>
  </si>
  <si>
    <t>Copper|Mining_Annual production_BG</t>
  </si>
  <si>
    <t>MCV2 Vaccine_Share of Population_SY</t>
  </si>
  <si>
    <t>MCV2 Vaccine_Share of Population_SE</t>
  </si>
  <si>
    <t>MCV2 Vaccine_Share of Population_PS</t>
  </si>
  <si>
    <t>MCV2 Vaccine_Share of Population_KR</t>
  </si>
  <si>
    <t>Copper|Refining_Annual production_JP</t>
  </si>
  <si>
    <t>MCV2 Vaccine_Share of Population_MN</t>
  </si>
  <si>
    <t>Copper|Refining_Annual production_IT</t>
  </si>
  <si>
    <t>Copper|Refining_Annual production_IR</t>
  </si>
  <si>
    <t>Copper|Refining_Annual production_IN</t>
  </si>
  <si>
    <t>MCV2 Vaccine_Share of Population_NU</t>
  </si>
  <si>
    <t>MCV2 Vaccine_Share of Population_NO</t>
  </si>
  <si>
    <t>MCV2 Vaccine_Share of Population_OM</t>
  </si>
  <si>
    <t>MCV2 Vaccine_Share of Population_PW</t>
  </si>
  <si>
    <t>MCV2 Vaccine_Share of Population_PA</t>
  </si>
  <si>
    <t>MCV2 Vaccine_Share of Population_PL</t>
  </si>
  <si>
    <t>MCV2 Vaccine_Share of Population_PT</t>
  </si>
  <si>
    <t>MCV2 Vaccine_Share of Population_MK</t>
  </si>
  <si>
    <t>MCV2 Vaccine_Share of Population_ZA</t>
  </si>
  <si>
    <t>MCV2 Vaccine_Share of Population_RO</t>
  </si>
  <si>
    <t>MCV2 Vaccine_Share of Population_RU</t>
  </si>
  <si>
    <t>Copper|Refining_Annual production_DE</t>
  </si>
  <si>
    <t>MCV2 Vaccine_Share of Population_KN</t>
  </si>
  <si>
    <t>MCV2 Vaccine_Share of Population_LC</t>
  </si>
  <si>
    <t>Copper|Refining_Annual production_FI</t>
  </si>
  <si>
    <t>MCV2 Vaccine_Share of Population_RS</t>
  </si>
  <si>
    <t>Copper|Refining_Annual production_EG</t>
  </si>
  <si>
    <t>MCV2 Vaccine_Share of Population_SG</t>
  </si>
  <si>
    <t>MCV2 Vaccine_Share of Population_SK</t>
  </si>
  <si>
    <t>MCV2 Vaccine_Share of Population_SI</t>
  </si>
  <si>
    <t>Iron Ore_Annual production_TR</t>
  </si>
  <si>
    <t>Copper|Mining_Annual production_CA</t>
  </si>
  <si>
    <t>Copper|Mining_Annual production_CN</t>
  </si>
  <si>
    <t>Copper|Mining_Annual production_US</t>
  </si>
  <si>
    <t>Copper|Mining_Annual production_CD</t>
  </si>
  <si>
    <t>Congo (Kinshasa)</t>
  </si>
  <si>
    <t>Raw Steel Production_Annual production_FI</t>
  </si>
  <si>
    <t>Raw Steel Production_Annual production_FR</t>
  </si>
  <si>
    <t>Copper|Mining_Annual production_PG</t>
  </si>
  <si>
    <t>Raw Steel Production_Annual production_GR</t>
  </si>
  <si>
    <t>Copper|Mining_Annual production_PE</t>
  </si>
  <si>
    <t>Raw Steel Production_Annual production_HK</t>
  </si>
  <si>
    <t>Copper|Mining_Annual production_PH</t>
  </si>
  <si>
    <t>Copper|Mining_Annual production_PL</t>
  </si>
  <si>
    <t>Raw Steel Production_Annual production_HU</t>
  </si>
  <si>
    <t>Raw Steel Production_Annual production_IN</t>
  </si>
  <si>
    <t>Raw Steel Production_Annual production_IR</t>
  </si>
  <si>
    <t>Copper|Mining_Annual production_PT</t>
  </si>
  <si>
    <t>Copper|Mining_Annual production_RO</t>
  </si>
  <si>
    <t>Raw Steel Production_Annual production_IL</t>
  </si>
  <si>
    <t>Salt Production_Annual production_KW</t>
  </si>
  <si>
    <t>Postal Traffic_Total Number_VN</t>
  </si>
  <si>
    <t>Iron Ore_Annual production_NO</t>
  </si>
  <si>
    <t>RCV1 Vaccine_Share of Population_BO</t>
  </si>
  <si>
    <t>Copper|Mining_Annual production_SA</t>
  </si>
  <si>
    <t>RCV1 Vaccine_Share of Population_BR</t>
  </si>
  <si>
    <t>Copper|Mining_Annual production_ZA</t>
  </si>
  <si>
    <t>Raw Steel Production_Annual production_IT</t>
  </si>
  <si>
    <t>Copper|Mining_Annual production_SE</t>
  </si>
  <si>
    <t>Copper|Mining_Annual production_TR</t>
  </si>
  <si>
    <t>Raw Steel Production_Annual production_JP</t>
  </si>
  <si>
    <t>Salt Production_Annual production_IS</t>
  </si>
  <si>
    <t>Raw Steel Production_Annual production_SV</t>
  </si>
  <si>
    <t>Raw Steel Production_Annual production_EG</t>
  </si>
  <si>
    <t>Raw Steel Production_Annual production_EC</t>
  </si>
  <si>
    <t>Raw Steel Production_Annual production_AR</t>
  </si>
  <si>
    <t>Iron Ore_Annual production_PT</t>
  </si>
  <si>
    <t>Iron Ore_Annual production_PE</t>
  </si>
  <si>
    <t>Iron Ore_Annual production_DZ</t>
  </si>
  <si>
    <t>Offshore Wind Energy_Installed electricity capacity_SE</t>
  </si>
  <si>
    <t>Offshore Wind Energy</t>
  </si>
  <si>
    <t>Installed Capacity|Electricity|Offshore Wind</t>
  </si>
  <si>
    <t>Copper|Mining_Annual production_FI</t>
  </si>
  <si>
    <t>Iron Ore_Annual production_AU</t>
  </si>
  <si>
    <t>Copper|Mining_Annual production_IN</t>
  </si>
  <si>
    <t>Copper|Mining_Annual production_ID</t>
  </si>
  <si>
    <t>Copper|Mining_Annual production_IR</t>
  </si>
  <si>
    <t>Raw Steel Production_Annual production_AL</t>
  </si>
  <si>
    <t>Cadmium Refining_Annual production_DE</t>
  </si>
  <si>
    <t>Raw Steel Production_Annual production_DZ</t>
  </si>
  <si>
    <t>Raw Steel Production_Annual production_AU</t>
  </si>
  <si>
    <t>Raw Steel Production_Annual production_CU</t>
  </si>
  <si>
    <t>Raw Steel Production_Annual production_AT</t>
  </si>
  <si>
    <t>Copper|Mining_Annual production_KP</t>
  </si>
  <si>
    <t>Raw Steel Production_Annual production_BE</t>
  </si>
  <si>
    <t>Raw Steel Production_Annual production_BR</t>
  </si>
  <si>
    <t>Raw Steel Production_Annual production_BG</t>
  </si>
  <si>
    <t>Raw Steel Production_Annual production_CA</t>
  </si>
  <si>
    <t>Raw Steel Production_Annual production_CL</t>
  </si>
  <si>
    <t>Raw Steel Production_Annual production_CN</t>
  </si>
  <si>
    <t>Raw Steel Production_Annual production_CO</t>
  </si>
  <si>
    <t>Copper|Mining_Annual production_MX</t>
  </si>
  <si>
    <t>Copper|Mining_Annual production_MN</t>
  </si>
  <si>
    <t>Copper|Mining_Annual production_MA</t>
  </si>
  <si>
    <t>Raw Steel Production_Annual production_RO</t>
  </si>
  <si>
    <t>Solid Biofuels_Installed electricity capacity_NO</t>
  </si>
  <si>
    <t>Raw Steel Production_Annual production_TN</t>
  </si>
  <si>
    <t>HEPB3 Vaccine_Share of Population_TR</t>
  </si>
  <si>
    <t>Offshore Wind Energy_Installed electricity capacity_DK</t>
  </si>
  <si>
    <t>Solar Photovoltaic_Installed electricity capacity_SI</t>
  </si>
  <si>
    <t>HIB3 Vaccine_Share of Population_BO</t>
  </si>
  <si>
    <t>HEPB3 Vaccine_Share of Population_AT</t>
  </si>
  <si>
    <t>Solar Thermal Energy_Installed electricity capacity_US</t>
  </si>
  <si>
    <t>Solar Thermal Energy</t>
  </si>
  <si>
    <t>Installed Capacity|Solar Thermal Energy</t>
  </si>
  <si>
    <t>HEPB3 Vaccine_Share of Population_UA</t>
  </si>
  <si>
    <t>Raw Steel Production_Annual production_SE</t>
  </si>
  <si>
    <t>HEPBB Vaccine_Share of Population_AE</t>
  </si>
  <si>
    <t>HEPBB Vaccine</t>
  </si>
  <si>
    <t>Share of Population|Hepatitis B Vaccine First Dose</t>
  </si>
  <si>
    <t>HEPB3 Vaccine_Share of Population_BY</t>
  </si>
  <si>
    <t>HEPB3 Vaccine_Share of Population_BZ</t>
  </si>
  <si>
    <t>HEPB3 Vaccine_Share of Population_BO</t>
  </si>
  <si>
    <t>Solar Photovoltaic_Installed electricity capacity_SA</t>
  </si>
  <si>
    <t>HEPBB Vaccine_Share of Population_TV</t>
  </si>
  <si>
    <t>Biogas_Installed electricity capacity_PL</t>
  </si>
  <si>
    <t>Installed Capacity|Electricity|Biogas</t>
  </si>
  <si>
    <t>HEPB3 Vaccine_Share of Population_VE</t>
  </si>
  <si>
    <t>HEPB3 Vaccine_Share of Population_AM</t>
  </si>
  <si>
    <t>Raw Steel Production_Annual production_ES</t>
  </si>
  <si>
    <t>Raw Steel Production_Annual production_ZA</t>
  </si>
  <si>
    <t>Solar Photovoltaic_Installed electricity capacity_JP</t>
  </si>
  <si>
    <t>HEPBB Vaccine_Share of Population_AL</t>
  </si>
  <si>
    <t>HEPBB Vaccine_Share of Population_TO</t>
  </si>
  <si>
    <t>HEPBB Vaccine_Share of Population_AM</t>
  </si>
  <si>
    <t>Solar Photovoltaic_Installed electricity capacity_ES</t>
  </si>
  <si>
    <t>HEPBB Vaccine_Share of Population_BR</t>
  </si>
  <si>
    <t>HIB3 Vaccine_Share of Population_BR</t>
  </si>
  <si>
    <t>HEPBB Vaccine_Share of Population_BG</t>
  </si>
  <si>
    <t>HEPBB Vaccine_Share of Population_CK</t>
  </si>
  <si>
    <t>Solar Photovoltaic_Installed electricity capacity_IT</t>
  </si>
  <si>
    <t>Solar Photovoltaic_Installed electricity capacity_LK</t>
  </si>
  <si>
    <t>HEPBB Vaccine_Share of Population_CU</t>
  </si>
  <si>
    <t>Marine Energy_Installed electricity capacity_CA</t>
  </si>
  <si>
    <t>Marine Energy</t>
  </si>
  <si>
    <t>Installed Capacity|Electricity|Marine Energy</t>
  </si>
  <si>
    <t>Raw Steel Production_Annual production_CH</t>
  </si>
  <si>
    <t>Raw Steel Production_Annual production_SY</t>
  </si>
  <si>
    <t>Solar Photovoltaic_Installed electricity capacity_DE</t>
  </si>
  <si>
    <t>HEPB3 Vaccine_Share of Population_EC</t>
  </si>
  <si>
    <t>Biogas_Installed electricity capacity_SY</t>
  </si>
  <si>
    <t>Beer_Annual Production_CI</t>
  </si>
  <si>
    <t>Biogas_Installed electricity capacity_TR</t>
  </si>
  <si>
    <t>Biogas_Installed electricity capacity_GB</t>
  </si>
  <si>
    <t>Biogas_Installed electricity capacity_US</t>
  </si>
  <si>
    <t>Solar Photovoltaic_Installed electricity capacity_NO</t>
  </si>
  <si>
    <t>Solar Photovoltaic_Installed electricity capacity_CH</t>
  </si>
  <si>
    <t>Biogas_Installed electricity capacity_PT</t>
  </si>
  <si>
    <t>Marine Energy_Installed electricity capacity_GB</t>
  </si>
  <si>
    <t>HEPB3 Vaccine_Share of Population_MX</t>
  </si>
  <si>
    <t>Solar Photovoltaic_Installed electricity capacity_NL</t>
  </si>
  <si>
    <t>HEPB3 Vaccine_Share of Population_GE</t>
  </si>
  <si>
    <t>Solar Photovoltaic_Installed electricity capacity_FM</t>
  </si>
  <si>
    <t>HEPB3 Vaccine_Share of Population_HN</t>
  </si>
  <si>
    <t>Biogas_Installed electricity capacity_CH</t>
  </si>
  <si>
    <t>Biogas_Installed electricity capacity_SE</t>
  </si>
  <si>
    <t>Solar Photovoltaic_Installed electricity capacity_PT</t>
  </si>
  <si>
    <t>Biogas_Installed electricity capacity_ES</t>
  </si>
  <si>
    <t>Marine Energy_Installed electricity capacity_RU</t>
  </si>
  <si>
    <t>HEPB3 Vaccine_Share of Population_CN</t>
  </si>
  <si>
    <t>Biogas_Installed electricity capacity_SI</t>
  </si>
  <si>
    <t>Solar Photovoltaic_Installed electricity capacity_KR</t>
  </si>
  <si>
    <t>Raw Steel Production_Annual production_TT</t>
  </si>
  <si>
    <t>Raw Steel Production_Annual production_VE</t>
  </si>
  <si>
    <t>Solar Photovoltaic_Installed electricity capacity_TT</t>
  </si>
  <si>
    <t>HEPBB Vaccine_Share of Population_VE</t>
  </si>
  <si>
    <t>Raw Steel Production_Annual production_VN</t>
  </si>
  <si>
    <t>Polyvinylchloride_Annual production_World</t>
  </si>
  <si>
    <t>HEPB3 Vaccine_Share of Population_SK</t>
  </si>
  <si>
    <t>Raw Steel Production_Annual production_TH</t>
  </si>
  <si>
    <t>Raw Steel Production_Annual production_TW</t>
  </si>
  <si>
    <t>Marine Energy_Installed electricity capacity_CN</t>
  </si>
  <si>
    <t>Solar Photovoltaic_Installed electricity capacity_MX</t>
  </si>
  <si>
    <t>Raw Steel Production_Annual production_SG</t>
  </si>
  <si>
    <t>HEPBB Vaccine_Share of Population_NU</t>
  </si>
  <si>
    <t>Biogas_Installed electricity capacity_DE</t>
  </si>
  <si>
    <t>HEPBB Vaccine_Share of Population_PL</t>
  </si>
  <si>
    <t>Biogas_Installed electricity capacity_GR</t>
  </si>
  <si>
    <t>HEPBB Vaccine_Share of Population_PW</t>
  </si>
  <si>
    <t>HEPBB Vaccine_Share of Population_OM</t>
  </si>
  <si>
    <t>Biogas_Installed electricity capacity_BE</t>
  </si>
  <si>
    <t>HEPBB Vaccine_Share of Population_NR</t>
  </si>
  <si>
    <t>HEPBB Vaccine_Share of Population_PT</t>
  </si>
  <si>
    <t>HEPBB Vaccine_Share of Population_MN</t>
  </si>
  <si>
    <t>Biogas_Installed electricity capacity_LU</t>
  </si>
  <si>
    <t>Solar Photovoltaic_Installed electricity capacity_TR</t>
  </si>
  <si>
    <t>HEPBB Vaccine_Share of Population_MD</t>
  </si>
  <si>
    <t>HEPBB Vaccine_Share of Population_FM</t>
  </si>
  <si>
    <t>HEPBB Vaccine_Share of Population_MH</t>
  </si>
  <si>
    <t>Biogas_Installed electricity capacity_FR</t>
  </si>
  <si>
    <t>HEPBB Vaccine_Share of Population_QA</t>
  </si>
  <si>
    <t>HEPBB Vaccine_Share of Population_MY</t>
  </si>
  <si>
    <t>Solar Photovoltaic_Installed electricity capacity_AU</t>
  </si>
  <si>
    <t>Biogas_Installed electricity capacity_IE</t>
  </si>
  <si>
    <t>HEPBB Vaccine_Share of Population_RO</t>
  </si>
  <si>
    <t>Offshore Wind Energy_Installed electricity capacity_GB</t>
  </si>
  <si>
    <t>Biogas_Installed electricity capacity_CZ</t>
  </si>
  <si>
    <t>Solar Photovoltaic_Installed electricity capacity_AT</t>
  </si>
  <si>
    <t>Raw Steel Production_Annual production_SA</t>
  </si>
  <si>
    <t>HEPBB Vaccine_Share of Population_PS</t>
  </si>
  <si>
    <t>Raw Steel Production_Annual production_UY</t>
  </si>
  <si>
    <t>Biogas_Installed electricity capacity_IT</t>
  </si>
  <si>
    <t>Beer_Annual Production_RS</t>
  </si>
  <si>
    <t>Biogas_Installed electricity capacity_JO</t>
  </si>
  <si>
    <t>Biogas_Installed electricity capacity_FI</t>
  </si>
  <si>
    <t>Biogas_Installed electricity capacity_CA</t>
  </si>
  <si>
    <t>Biogas_Installed electricity capacity_AU</t>
  </si>
  <si>
    <t>Biogas_Installed electricity capacity_AT</t>
  </si>
  <si>
    <t>HEPBB Vaccine_Share of Population_LT</t>
  </si>
  <si>
    <t>Solar Photovoltaic_Installed electricity capacity_CZ</t>
  </si>
  <si>
    <t>Biogas_Installed electricity capacity_HU</t>
  </si>
  <si>
    <t>Solar Photovoltaic_Installed electricity capacity_FR</t>
  </si>
  <si>
    <t>Raw Steel Production_Annual production_GB</t>
  </si>
  <si>
    <t>HEPBB Vaccine_Share of Population_IR</t>
  </si>
  <si>
    <t>HEPBB Vaccine_Share of Population_IL</t>
  </si>
  <si>
    <t>HEPBB Vaccine_Share of Population_KZ</t>
  </si>
  <si>
    <t>Solar Photovoltaic_Installed electricity capacity_FI</t>
  </si>
  <si>
    <t>Biogas_Installed electricity capacity_NZ</t>
  </si>
  <si>
    <t>HEPBB Vaccine_Share of Population_KI</t>
  </si>
  <si>
    <t>Biogas_Installed electricity capacity_NL</t>
  </si>
  <si>
    <t>Solar Photovoltaic_Installed electricity capacity_DM</t>
  </si>
  <si>
    <t>Solar Photovoltaic_Installed electricity capacity_DK</t>
  </si>
  <si>
    <t>Biogas_Installed electricity capacity_MX</t>
  </si>
  <si>
    <t>Solar Photovoltaic_Installed electricity capacity_SE</t>
  </si>
  <si>
    <t>Biogas_Installed electricity capacity_DK</t>
  </si>
  <si>
    <t>HEPBB Vaccine_Share of Population_KW</t>
  </si>
  <si>
    <t>HEPBB Vaccine_Share of Population_KG</t>
  </si>
  <si>
    <t>Solar Photovoltaic_Installed electricity capacity_CA</t>
  </si>
  <si>
    <t>Solar Photovoltaic_Installed electricity capacity_CR</t>
  </si>
  <si>
    <t>HEPBB Vaccine_Share of Population_WS</t>
  </si>
  <si>
    <t>Solar Photovoltaic_Installed electricity capacity_KH</t>
  </si>
  <si>
    <t>HEPBB Vaccine_Share of Population_LB</t>
  </si>
  <si>
    <t>Marine Energy_Installed electricity capacity_FR</t>
  </si>
  <si>
    <t>Solar Photovoltaic_Installed electricity capacity_CN</t>
  </si>
  <si>
    <t>Solar Photovoltaic_Installed electricity capacity_TW</t>
  </si>
  <si>
    <t>Solar Photovoltaic_Installed electricity capacity_CK</t>
  </si>
  <si>
    <t>Raw Steel Production_Annual production_TR</t>
  </si>
  <si>
    <t>MCV2 Vaccine_Share of Population_GE</t>
  </si>
  <si>
    <t>Potash Fertilizer_Annual Production_IR</t>
  </si>
  <si>
    <t>Liquid Biofuels_Installed electricity capacity_DE</t>
  </si>
  <si>
    <t>Installed Capacity|Electricity|Liquid Biofuels</t>
  </si>
  <si>
    <t>MCV2 Vaccine_Share of Population_DM</t>
  </si>
  <si>
    <t>HEPB3 Vaccine_Share of Population_MZ</t>
  </si>
  <si>
    <t>MCV2 Vaccine_Share of Population_LS</t>
  </si>
  <si>
    <t>MCV2 Vaccine_Share of Population_NR</t>
  </si>
  <si>
    <t>HIB3 Vaccine_Share of Population_AG</t>
  </si>
  <si>
    <t>Telephones_Total Number_LY</t>
  </si>
  <si>
    <t>MCV2 Vaccine_Share of Population_GY</t>
  </si>
  <si>
    <t>MCV2 Vaccine_Share of Population_IQ</t>
  </si>
  <si>
    <t>MCV2 Vaccine_Share of Population_LY</t>
  </si>
  <si>
    <t>MCV2 Vaccine_Share of Population_JM</t>
  </si>
  <si>
    <t>Cellphones_Total Number_AE</t>
  </si>
  <si>
    <t>MCV2 Vaccine_Share of Population_IL</t>
  </si>
  <si>
    <t>Primary Aluminum Production_Annual production_TJ</t>
  </si>
  <si>
    <t>MCV2 Vaccine_Share of Population_DK</t>
  </si>
  <si>
    <t>HEPBB Vaccine_Share of Population_SB</t>
  </si>
  <si>
    <t>HEPBB Vaccine_Share of Population_FJ</t>
  </si>
  <si>
    <t>HEPBB Vaccine_Share of Population_DO</t>
  </si>
  <si>
    <t>Nitrogen Fertilizer_Annual Production_CM</t>
  </si>
  <si>
    <t>YFV Vaccine_Share of Population_LR</t>
  </si>
  <si>
    <t>HEPBB Vaccine_Share of Population_CR</t>
  </si>
  <si>
    <t>Hydrochloric Acid_Annual Production_ZA</t>
  </si>
  <si>
    <t>MCV2 Vaccine_Share of Population_VC</t>
  </si>
  <si>
    <t>Primary Aluminum Production_Annual production_RU</t>
  </si>
  <si>
    <t>Raw Steel Production_Annual production_LK</t>
  </si>
  <si>
    <t>Primary Aluminum Production_Annual production_SI</t>
  </si>
  <si>
    <t>HEPBB Vaccine_Share of Population_UA</t>
  </si>
  <si>
    <t>HEPBB Vaccine_Share of Population_PA</t>
  </si>
  <si>
    <t>Stationary Steam Engines_Cumulative Total Capacity_World</t>
  </si>
  <si>
    <t>Primary Aluminum Production_Annual production_BA</t>
  </si>
  <si>
    <t>HEPBB Vaccine_Share of Population_GE</t>
  </si>
  <si>
    <t>Solid Biofuels_Installed electricity capacity_SK</t>
  </si>
  <si>
    <t>HEPB3 Vaccine_Share of Population_RU</t>
  </si>
  <si>
    <t>Space Launches_Total Number_AU</t>
  </si>
  <si>
    <t>Iron Ore_Annual production_DE</t>
  </si>
  <si>
    <t>MCV2 Vaccine_Share of Population_AL</t>
  </si>
  <si>
    <t>MCV2 Vaccine_Share of Population_AZ</t>
  </si>
  <si>
    <t>Iron Ore_Annual production_GT</t>
  </si>
  <si>
    <t>MCV2 Vaccine_Share of Population_BB</t>
  </si>
  <si>
    <t>HEPB3 Vaccine_Share of Population_PA</t>
  </si>
  <si>
    <t>MCV2 Vaccine_Share of Population_HR</t>
  </si>
  <si>
    <t>Phosphate Fertilizer_Annual Production_UG</t>
  </si>
  <si>
    <t>MCV2 Vaccine_Share of Population_TV</t>
  </si>
  <si>
    <t>HIB3 Vaccine_Share of Population_SI</t>
  </si>
  <si>
    <t>HIB3 Vaccine_Share of Population_PA</t>
  </si>
  <si>
    <t>Solar Photovoltaic_Installed electricity capacity_JM</t>
  </si>
  <si>
    <t>Salt Production_Annual production_HR</t>
  </si>
  <si>
    <t>HEPB3 Vaccine_Share of Population_AG</t>
  </si>
  <si>
    <t>HEPB3 Vaccine_Share of Population_AU</t>
  </si>
  <si>
    <t>Oil Pipeline_Total Length_US</t>
  </si>
  <si>
    <t>Oil Pipeline</t>
  </si>
  <si>
    <t>Cumulative Number of Units|Oil Pipelines</t>
  </si>
  <si>
    <t>Biogas_Installed electricity capacity_PY</t>
  </si>
  <si>
    <t>HEPB3 Vaccine_Share of Population_BS</t>
  </si>
  <si>
    <t>HEPB3 Vaccine_Share of Population_BB</t>
  </si>
  <si>
    <t>Cadmium Refining_Annual production_KZ</t>
  </si>
  <si>
    <t>Cadmium Refining_Annual production_RU</t>
  </si>
  <si>
    <t>Salt Production_Annual production_TM</t>
  </si>
  <si>
    <t>Salt Production_Annual production_UA</t>
  </si>
  <si>
    <t>HIB3 Vaccine_Share of Population_BZ</t>
  </si>
  <si>
    <t>Salt Production_Annual production_BA</t>
  </si>
  <si>
    <t>RCV1 Vaccine_Share of Population_UA</t>
  </si>
  <si>
    <t>Salt Production_Annual production_BY</t>
  </si>
  <si>
    <t>HIB3 Vaccine_Share of Population_SY</t>
  </si>
  <si>
    <t>Biogas_Installed electricity capacity_KR</t>
  </si>
  <si>
    <t>Salt Production_Annual production_AZ</t>
  </si>
  <si>
    <t>Salt Production_Annual production_AM</t>
  </si>
  <si>
    <t>Space Launches_Total Number_ES</t>
  </si>
  <si>
    <t>Iron Ore_Annual production_AT</t>
  </si>
  <si>
    <t>Copper|Mining_Annual production_CO</t>
  </si>
  <si>
    <t>Primary Bauxite Production_Annual production_RU</t>
  </si>
  <si>
    <t>RCV1 Vaccine_Share of Population_GT</t>
  </si>
  <si>
    <t>Solar Photovoltaic_Installed electricity capacity_BB</t>
  </si>
  <si>
    <t>HIB3 Vaccine_Share of Population_DO</t>
  </si>
  <si>
    <t>Copper|Mining_Annual production_ES</t>
  </si>
  <si>
    <t>RCV1 Vaccine_Share of Population_KG</t>
  </si>
  <si>
    <t>Telephones_Total Number_LR</t>
  </si>
  <si>
    <t>HIB3 Vaccine_Share of Population_GY</t>
  </si>
  <si>
    <t>Solar Photovoltaic_Installed electricity capacity_BR</t>
  </si>
  <si>
    <t>RCV1 Vaccine_Share of Population_AL</t>
  </si>
  <si>
    <t>Pentaerythritol_Annual production_World</t>
  </si>
  <si>
    <t>Raw Steel Production_Annual production_ID</t>
  </si>
  <si>
    <t>HIB3 Vaccine_Share of Population_JO</t>
  </si>
  <si>
    <t>Raw Steel Production_Annual production_UG</t>
  </si>
  <si>
    <t>Biogas_Installed electricity capacity_MY</t>
  </si>
  <si>
    <t>Raw Steel Production_Annual production_DE</t>
  </si>
  <si>
    <t>Primary Bauxite Production_Annual production_BA</t>
  </si>
  <si>
    <t>Solid Biofuels_Installed electricity capacity_LT</t>
  </si>
  <si>
    <t>Solid Biofuels_Installed electricity capacity_LV</t>
  </si>
  <si>
    <t>Primary Bauxite Production_Annual production_KZ</t>
  </si>
  <si>
    <t>Solar Photovoltaic_Installed electricity capacity_GR</t>
  </si>
  <si>
    <t>Salt Production_Annual production_RU</t>
  </si>
  <si>
    <t>Biogas_Installed electricity capacity_SK</t>
  </si>
  <si>
    <t>HEPBB Vaccine_Share of Population_SA</t>
  </si>
  <si>
    <t>Lead_Annual production_TJ</t>
  </si>
  <si>
    <t>HEPB3 Vaccine_Share of Population_GD</t>
  </si>
  <si>
    <t>Solid Biofuels_Installed electricity capacity_RO</t>
  </si>
  <si>
    <t>Lead_Annual production_KR</t>
  </si>
  <si>
    <t>Lead_Annual production_KZ</t>
  </si>
  <si>
    <t>MCV2 Vaccine_Share of Population_TT</t>
  </si>
  <si>
    <t>Lead_Annual production_RU</t>
  </si>
  <si>
    <t>HEPB3 Vaccine_Share of Population_CI</t>
  </si>
  <si>
    <t>Solar Photovoltaic_Installed electricity capacity_LU</t>
  </si>
  <si>
    <t>MCV2 Vaccine_Share of Population_TR</t>
  </si>
  <si>
    <t>HIB3 Vaccine_Share of Population_BB</t>
  </si>
  <si>
    <t>MCV2 Vaccine_Share of Population_LK</t>
  </si>
  <si>
    <t>Solar Photovoltaic_Installed electricity capacity_AL</t>
  </si>
  <si>
    <t>Lead_Annual production_GE</t>
  </si>
  <si>
    <t>Geothermal Energy_Installed electricity capacity_AU</t>
  </si>
  <si>
    <t>Copper|Mining_Annual production_MM</t>
  </si>
  <si>
    <t>HEPB3 Vaccine_Share of Population_GY</t>
  </si>
  <si>
    <t>MCV2 Vaccine_Share of Population_SC</t>
  </si>
  <si>
    <t>MCV2 Vaccine_Share of Population_SA</t>
  </si>
  <si>
    <t>Raw Steel Production_Annual production_HR</t>
  </si>
  <si>
    <t>BCG Vaccine_Share of Population_TL</t>
  </si>
  <si>
    <t>Iron Ore_Annual production_GR</t>
  </si>
  <si>
    <t>HEPB3 Vaccine_Share of Population_ER</t>
  </si>
  <si>
    <t>DTP3 Vaccine_Share of Population_TL</t>
  </si>
  <si>
    <t>Phosphate Fertilizer_Annual Production_BH</t>
  </si>
  <si>
    <t>YFV Vaccine_Share of Population_SL</t>
  </si>
  <si>
    <t>HEPB3 Vaccine_Share of Population_MW</t>
  </si>
  <si>
    <t>Space Launches_Total Number_IL</t>
  </si>
  <si>
    <t>HEPB3 Vaccine_Share of Population_CZ</t>
  </si>
  <si>
    <t>Iron Ore_Annual production_TH</t>
  </si>
  <si>
    <t>RCV1 Vaccine_Share of Population_MD</t>
  </si>
  <si>
    <t>RCV1 Vaccine_Share of Population_RO</t>
  </si>
  <si>
    <t>Cadmium Refining_Annual production_AR</t>
  </si>
  <si>
    <t>Raw Steel Production_Annual production_MM</t>
  </si>
  <si>
    <t>Raw Steel Production_Annual production_KZ</t>
  </si>
  <si>
    <t>HEPB3 Vaccine_Share of Population_MG</t>
  </si>
  <si>
    <t>Salt Production_Annual production_ER</t>
  </si>
  <si>
    <t>POL3 Vaccine_Share of Population_TL</t>
  </si>
  <si>
    <t>Solar Photovoltaic_Installed electricity capacity_BE</t>
  </si>
  <si>
    <t>Biogas_Installed electricity capacity_EE</t>
  </si>
  <si>
    <t>MCV2 Vaccine_Share of Population_MD</t>
  </si>
  <si>
    <t>Copper|Mining_Annual production_UZ</t>
  </si>
  <si>
    <t>MCV2 Vaccine_Share of Population_QA</t>
  </si>
  <si>
    <t>Iron Ore_Annual production_UA</t>
  </si>
  <si>
    <t>HEPB3 Vaccine_Share of Population_KE</t>
  </si>
  <si>
    <t>Copper|Mining_Annual production_RU</t>
  </si>
  <si>
    <t>Biogas_Installed electricity capacity_LV</t>
  </si>
  <si>
    <t>MCV2 Vaccine_Share of Population_NL</t>
  </si>
  <si>
    <t>RCV1 Vaccine_Share of Population_AM</t>
  </si>
  <si>
    <t>Raw Steel Production_Annual production_UA</t>
  </si>
  <si>
    <t>Biogas_Installed electricity capacity_LT</t>
  </si>
  <si>
    <t>HEPB3 Vaccine_Share of Population_GH</t>
  </si>
  <si>
    <t>Salt Production_Annual production_SK</t>
  </si>
  <si>
    <t>Copper|Refining_Annual production_KZ</t>
  </si>
  <si>
    <t>Television_Total Number_LT</t>
  </si>
  <si>
    <t>Raw Steel Production_Annual production_BA</t>
  </si>
  <si>
    <t>Salt Production_Annual production_SI</t>
  </si>
  <si>
    <t>HEPBB Vaccine_Share of Population_CV</t>
  </si>
  <si>
    <t>HEPB3 Vaccine_Share of Population_TT</t>
  </si>
  <si>
    <t>Raw Steel Production_Annual production_ZW</t>
  </si>
  <si>
    <t>Copper|Mining_Annual production_GE</t>
  </si>
  <si>
    <t>Raw Steel Production_Annual production_UZ</t>
  </si>
  <si>
    <t>Copper|Refining_Annual production_RU</t>
  </si>
  <si>
    <t>HEPB3 Vaccine_Share of Population_TJ</t>
  </si>
  <si>
    <t>BCG Vaccine_Share of Population_JO</t>
  </si>
  <si>
    <t>RCV1 Vaccine_Share of Population_TO</t>
  </si>
  <si>
    <t>Copper|Mining_Annual production_AM</t>
  </si>
  <si>
    <t>Iron Ore_Annual production_BA</t>
  </si>
  <si>
    <t>Potash Fertilizer_Annual Production_KR</t>
  </si>
  <si>
    <t>YFV Vaccine_Share of Population_BJ</t>
  </si>
  <si>
    <t>MCV1 Vaccine_Share of Population_TL</t>
  </si>
  <si>
    <t>Copper|Refining_Annual production_UZ</t>
  </si>
  <si>
    <t>HEPB3 Vaccine_Share of Population_LC</t>
  </si>
  <si>
    <t>Iron Ore_Annual production_RU</t>
  </si>
  <si>
    <t>HEPB3 Vaccine_Share of Population_RW</t>
  </si>
  <si>
    <t>Biogas_Installed electricity capacity_RO</t>
  </si>
  <si>
    <t>HEPB3 Vaccine_Share of Population_CV</t>
  </si>
  <si>
    <t>Telephones_Total Number_MK</t>
  </si>
  <si>
    <t>HEPB3 Vaccine_Share of Population_BJ</t>
  </si>
  <si>
    <t>Air-Source Heat Pumps_Annual Production_US</t>
  </si>
  <si>
    <t>Air-Source Heat Pumps</t>
  </si>
  <si>
    <t>AHRI</t>
  </si>
  <si>
    <t>Annual Production|Air-Source Heat Pumps</t>
  </si>
  <si>
    <t>HEPB3 Vaccine_Share of Population_TM</t>
  </si>
  <si>
    <t>YFV Vaccine_Share of Population_KE</t>
  </si>
  <si>
    <t>Lead_Annual production_BA</t>
  </si>
  <si>
    <t>Raw Steel Production_Annual production_SI</t>
  </si>
  <si>
    <t>HEPBB Vaccine_Share of Population_AZ</t>
  </si>
  <si>
    <t>Geothermal Energy_Installed electricity capacity_AT</t>
  </si>
  <si>
    <t>YFV Vaccine_Share of Population_GN</t>
  </si>
  <si>
    <t>Iron Ore_Annual production_KZ</t>
  </si>
  <si>
    <t>Raw Steel Production_Annual production_BY</t>
  </si>
  <si>
    <t>MCV2 Vaccine_Share of Population_GD</t>
  </si>
  <si>
    <t>MCV2 Vaccine_Share of Population_DE</t>
  </si>
  <si>
    <t>HEPB3 Vaccine_Share of Population_AR</t>
  </si>
  <si>
    <t>Copper|Mining_Annual production_KZ</t>
  </si>
  <si>
    <t>Television_Total Number_GE</t>
  </si>
  <si>
    <t>HEPB3 Vaccine_Share of Population_UZ</t>
  </si>
  <si>
    <t>Television_Total Number_ML</t>
  </si>
  <si>
    <t>HEPB3 Vaccine_Share of Population_TZ</t>
  </si>
  <si>
    <t>HEPB3 Vaccine_Share of Population_AZ</t>
  </si>
  <si>
    <t>MCV2 Vaccine_Share of Population_SZ</t>
  </si>
  <si>
    <t>HEPB3 Vaccine_Share of Population_UG</t>
  </si>
  <si>
    <t>MCV2 Vaccine_Share of Population_WS</t>
  </si>
  <si>
    <t>HIB3 Vaccine_Share of Population_CZ</t>
  </si>
  <si>
    <t>Raw Steel Production_Annual production_JO</t>
  </si>
  <si>
    <t>HIB3 Vaccine_Share of Population_SA</t>
  </si>
  <si>
    <t>DTP1 Vaccine_Share of Population_TL</t>
  </si>
  <si>
    <t>Potash Fertilizer_Annual Production_CZ</t>
  </si>
  <si>
    <t>HEPBB Vaccine_Share of Population_TM</t>
  </si>
  <si>
    <t>Primary Aluminum Production_Annual production_SK</t>
  </si>
  <si>
    <t>HIB3 Vaccine_Share of Population_BN</t>
  </si>
  <si>
    <t>HIB3 Vaccine_Share of Population_OM</t>
  </si>
  <si>
    <t>Liquid Biofuels_Installed electricity capacity_AT</t>
  </si>
  <si>
    <t>Raw Steel Production_Annual production_MK</t>
  </si>
  <si>
    <t>HIB3 Vaccine_Share of Population_RW</t>
  </si>
  <si>
    <t>Television_Total Number_LV</t>
  </si>
  <si>
    <t>HEPBB Vaccine_Share of Population_US</t>
  </si>
  <si>
    <t>Potash Fertilizer_Annual Production_CO</t>
  </si>
  <si>
    <t>HIB3 Vaccine_Share of Population_UG</t>
  </si>
  <si>
    <t>Raw Steel Production_Annual production_MD</t>
  </si>
  <si>
    <t>Raw Steel Production_Annual production_RU</t>
  </si>
  <si>
    <t>Raw Steel Production_Annual production_LV</t>
  </si>
  <si>
    <t>Television_Total Number_EE</t>
  </si>
  <si>
    <t>HEPBB Vaccine_Share of Population_UZ</t>
  </si>
  <si>
    <t>Phosphate Fertilizer_Annual Production_CM</t>
  </si>
  <si>
    <t>Phosphate Fertilizer_Annual Production_LV</t>
  </si>
  <si>
    <t>HIB3 Vaccine_Share of Population_MW</t>
  </si>
  <si>
    <t>HIB3 Vaccine_Share of Population_LC</t>
  </si>
  <si>
    <t>HEPBB Vaccine_Share of Population_TJ</t>
  </si>
  <si>
    <t>HIB3 Vaccine_Share of Population_GH</t>
  </si>
  <si>
    <t>HIB3 Vaccine_Share of Population_SV</t>
  </si>
  <si>
    <t>HIB3 Vaccine_Share of Population_KE</t>
  </si>
  <si>
    <t>Primary Aluminum Production_Annual production_UA</t>
  </si>
  <si>
    <t>HIB3 Vaccine_Share of Population_HR</t>
  </si>
  <si>
    <t>Nitrogen Fertilizer_Annual Production_NP</t>
  </si>
  <si>
    <t>Television_Total Number_AZ</t>
  </si>
  <si>
    <t>Potash Fertilizer_Annual Production_DO</t>
  </si>
  <si>
    <t>MCV2 Vaccine_Share of Population_MT</t>
  </si>
  <si>
    <t>Potash Fertilizer_Annual Production_IQ</t>
  </si>
  <si>
    <t>Milk_Annual Production_LV</t>
  </si>
  <si>
    <t>Potash Fertilizer_Annual Production_IE</t>
  </si>
  <si>
    <t>HEPB3 Vaccine_Share of Population_LS</t>
  </si>
  <si>
    <t>HEPB3 Vaccine_Share of Population_VC</t>
  </si>
  <si>
    <t>HEPB3 Vaccine_Share of Population_LA</t>
  </si>
  <si>
    <t>BCG Vaccine_Share of Population_SK</t>
  </si>
  <si>
    <t>Potash Fertilizer_Annual Production_TN</t>
  </si>
  <si>
    <t>HEPB3 Vaccine_Share of Population_JM</t>
  </si>
  <si>
    <t>Phosphate Fertilizer_Annual Production_DO</t>
  </si>
  <si>
    <t>Milk_Annual Production_LT</t>
  </si>
  <si>
    <t>HEPB3 Vaccine_Share of Population_ML</t>
  </si>
  <si>
    <t>Milk_Annual Production_TM</t>
  </si>
  <si>
    <t>MCV2 Vaccine_Share of Population_SM</t>
  </si>
  <si>
    <t>Milk_Annual Production_BA</t>
  </si>
  <si>
    <t>Phosphate Fertilizer_Annual Production_KW</t>
  </si>
  <si>
    <t>Potash Fertilizer_Annual Production_KW</t>
  </si>
  <si>
    <t>Phosphate Fertilizer_Annual Production_TO</t>
  </si>
  <si>
    <t>Potash Fertilizer_Annual Production_UZ</t>
  </si>
  <si>
    <t>Milk_Annual Production_TJ</t>
  </si>
  <si>
    <t>MCV2 Vaccine_Share of Population_TO</t>
  </si>
  <si>
    <t>Nitrogen Fertilizer_Annual Production_DO</t>
  </si>
  <si>
    <t>HEPB3 Vaccine_Share of Population_ST</t>
  </si>
  <si>
    <t>Potash Fertilizer_Annual Production_LB</t>
  </si>
  <si>
    <t>Phosphate Fertilizer_Annual Production_LY</t>
  </si>
  <si>
    <t>Milk_Annual Production_EE</t>
  </si>
  <si>
    <t>Phosphate Fertilizer_Annual Production_GM</t>
  </si>
  <si>
    <t>HEPB3 Vaccine_Share of Population_MT</t>
  </si>
  <si>
    <t>MCV2 Vaccine_Share of Population_SV</t>
  </si>
  <si>
    <t>Potash Fertilizer_Annual Production_GM</t>
  </si>
  <si>
    <t>Nitrogen Fertilizer_Annual Production_GM</t>
  </si>
  <si>
    <t>Phosphate Fertilizer_Annual Production_TT</t>
  </si>
  <si>
    <t>HEPB3 Vaccine_Share of Population_PK</t>
  </si>
  <si>
    <t>Beer_Annual Production_ZM</t>
  </si>
  <si>
    <t>HEPB3 Vaccine_Share of Population_PE</t>
  </si>
  <si>
    <t>Milk_Annual Production_SI</t>
  </si>
  <si>
    <t>Phosphate Fertilizer_Annual Production_GE</t>
  </si>
  <si>
    <t>Potash Fertilizer_Annual Production_RO</t>
  </si>
  <si>
    <t>Potash Fertilizer_Annual Production_EE</t>
  </si>
  <si>
    <t>Potash Fertilizer_Annual Production_GE</t>
  </si>
  <si>
    <t>HEPB3 Vaccine_Share of Population_NP</t>
  </si>
  <si>
    <t>Potash Fertilizer_Annual Production_TT</t>
  </si>
  <si>
    <t>Potash Fertilizer_Annual Production_TO</t>
  </si>
  <si>
    <t>HEPB3 Vaccine_Share of Population_PY</t>
  </si>
  <si>
    <t>HEPB3 Vaccine_Share of Population_MM</t>
  </si>
  <si>
    <t>Potash Fertilizer_Annual Production_SV</t>
  </si>
  <si>
    <t>Potash Fertilizer_Annual Production_LY</t>
  </si>
  <si>
    <t>Iron Ore_Annual production_ZW</t>
  </si>
  <si>
    <t>Potash Fertilizer_Annual Production_GR</t>
  </si>
  <si>
    <t>Potash Fertilizer_Annual Production_EG</t>
  </si>
  <si>
    <t>Space Launches_Total Number_ID</t>
  </si>
  <si>
    <t>Potash Fertilizer_Annual Production_HU</t>
  </si>
  <si>
    <t>MCV2 Vaccine_Share of Population_IS</t>
  </si>
  <si>
    <t>MCV2 Vaccine_Share of Population_ID</t>
  </si>
  <si>
    <t>Potash Fertilizer_Annual Production_IN</t>
  </si>
  <si>
    <t>Milk_Annual Production_KG</t>
  </si>
  <si>
    <t>Kyrgistan</t>
  </si>
  <si>
    <t>Potash Fertilizer_Annual Production_ID</t>
  </si>
  <si>
    <t>Milk_Annual Production_MK</t>
  </si>
  <si>
    <t>Liquid Biofuels_Installed electricity capacity_US</t>
  </si>
  <si>
    <t>Milk_Annual Production_HR</t>
  </si>
  <si>
    <t>Potash Fertilizer_Annual Production_MU</t>
  </si>
  <si>
    <t>Raw Steel Production_Annual production_CZ</t>
  </si>
  <si>
    <t>Milk_Annual Production_UA</t>
  </si>
  <si>
    <t>Phosphate Fertilizer_Annual Production_SK</t>
  </si>
  <si>
    <t>Milk_Annual Production_KZ</t>
  </si>
  <si>
    <t>Potash Fertilizer_Annual Production_MH</t>
  </si>
  <si>
    <t>Television_Total Number_KZ</t>
  </si>
  <si>
    <t>RCV1 Vaccine_Share of Population_PE</t>
  </si>
  <si>
    <t>Milk_Annual Production_UZ</t>
  </si>
  <si>
    <t>Disk Brakes_Share of Market_US</t>
  </si>
  <si>
    <t>Disk Brakes</t>
  </si>
  <si>
    <t>Share of Market|Disc Brakes</t>
  </si>
  <si>
    <t>Milk_Annual Production_GE</t>
  </si>
  <si>
    <t>HIB3 Vaccine_Share of Population_PY</t>
  </si>
  <si>
    <t>Television_Total Number_UZ</t>
  </si>
  <si>
    <t>Phosphate Fertilizer_Annual Production_MH</t>
  </si>
  <si>
    <t>HIB3 Vaccine_Share of Population_VC</t>
  </si>
  <si>
    <t>Phosphate Fertilizer_Annual Production_MU</t>
  </si>
  <si>
    <t>Nitrogen Fertilizer_Annual Production_SI</t>
  </si>
  <si>
    <t>Solar Thermal Energy_Installed electricity capacity_AU</t>
  </si>
  <si>
    <t>HIB3 Vaccine_Share of Population_LB</t>
  </si>
  <si>
    <t>HIB3 Vaccine_Share of Population_EC</t>
  </si>
  <si>
    <t>Potash Fertilizer_Annual Production_SE</t>
  </si>
  <si>
    <t>Potash Fertilizer_Annual Production_NP</t>
  </si>
  <si>
    <t>Television_Total Number_TM</t>
  </si>
  <si>
    <t>Phosphate Fertilizer_Annual Production_NP</t>
  </si>
  <si>
    <t>Solar Photovoltaic_Installed electricity capacity_BA</t>
  </si>
  <si>
    <t>RCV1 Vaccine_Share of Population_AZ</t>
  </si>
  <si>
    <t>Television_Total Number_KG</t>
  </si>
  <si>
    <t>HIB3 Vaccine_Share of Population_JM</t>
  </si>
  <si>
    <t>Pumped Hydro Storage_Cumulative Rated Power_DE</t>
  </si>
  <si>
    <t>Pumped Hydro Storage_Cumulative Rated Capacity_DE</t>
  </si>
  <si>
    <t>Offshore Wind Energy_Installed electricity capacity_JP</t>
  </si>
  <si>
    <t>Potash Fertilizer_Annual Production_SI</t>
  </si>
  <si>
    <t>Raw Steel Production_Annual production_GT</t>
  </si>
  <si>
    <t>Phosphate Fertilizer_Annual Production_SI</t>
  </si>
  <si>
    <t>HEPB3 Vaccine_Share of Population_BD</t>
  </si>
  <si>
    <t>Nitrogen Fertilizer_Annual Production_MH</t>
  </si>
  <si>
    <t>Cadmium Refining_Annual production_PL</t>
  </si>
  <si>
    <t>Magnesium_Annual production_World</t>
  </si>
  <si>
    <t>Potash Fertilizer_Annual Production_MG</t>
  </si>
  <si>
    <t>Phosphate Fertilizer_Annual Production_MG</t>
  </si>
  <si>
    <t>Milk_Annual Production_AZ</t>
  </si>
  <si>
    <t>Nitrogen Fertilizer_Annual Production_MG</t>
  </si>
  <si>
    <t>Potash Fertilizer_Annual Production_VN</t>
  </si>
  <si>
    <t>Potash Fertilizer_Annual Production_LU</t>
  </si>
  <si>
    <t>Potash Fertilizer_Annual Production_VE</t>
  </si>
  <si>
    <t>Television_Total Number_MD</t>
  </si>
  <si>
    <t>Geothermal Energy_Installed electricity capacity_CN</t>
  </si>
  <si>
    <t>Phosphate Fertilizer_Annual Production_LU</t>
  </si>
  <si>
    <t>Nitrogen Fertilizer_Annual Production_LU</t>
  </si>
  <si>
    <t>Potash Fertilizer_Annual Production_LT</t>
  </si>
  <si>
    <t>Nitrogen Fertilizer_Annual Production_TO</t>
  </si>
  <si>
    <t>Phosphate Fertilizer_Annual Production_NI</t>
  </si>
  <si>
    <t>HEPB3 Vaccine_Share of Population_KP</t>
  </si>
  <si>
    <t>Biogas_Installed electricity capacity_TH</t>
  </si>
  <si>
    <t>Milk_Annual Production_RU</t>
  </si>
  <si>
    <t>Potash Fertilizer_Annual Production_MV</t>
  </si>
  <si>
    <t>Phosphate Fertilizer_Annual Production_TJ</t>
  </si>
  <si>
    <t>Potash Fertilizer_Annual Production_ML</t>
  </si>
  <si>
    <t>Phosphate Fertilizer_Annual Production_ML</t>
  </si>
  <si>
    <t>Potash Fertilizer_Annual Production_AE</t>
  </si>
  <si>
    <t>Potash Fertilizer_Annual Production_TJ</t>
  </si>
  <si>
    <t>Nitrogen Fertilizer_Annual Production_ML</t>
  </si>
  <si>
    <t>Phosphate Fertilizer_Annual Production_MV</t>
  </si>
  <si>
    <t>Lead_Annual production_MK</t>
  </si>
  <si>
    <t>Nitrogen Fertilizer_Annual Production_MV</t>
  </si>
  <si>
    <t>HEPB3 Vaccine_Share of Population_CA</t>
  </si>
  <si>
    <t>Potash Fertilizer_Annual Production_MY</t>
  </si>
  <si>
    <t>HEPB3 Vaccine_Share of Population_KM</t>
  </si>
  <si>
    <t>Television_Total Number_TJ</t>
  </si>
  <si>
    <t>Phosphate Fertilizer_Annual Production_AE</t>
  </si>
  <si>
    <t>Potash Fertilizer_Annual Production_DK</t>
  </si>
  <si>
    <t>Potash Fertilizer_Annual Production_BH</t>
  </si>
  <si>
    <t>Television_Total Number_UA</t>
  </si>
  <si>
    <t>Nitrogen Fertilizer_Annual Production_AO</t>
  </si>
  <si>
    <t>Potash Fertilizer_Annual Production_DZ</t>
  </si>
  <si>
    <t>Nitrogen Fertilizer_Annual Production_BO</t>
  </si>
  <si>
    <t>Phosphate Fertilizer_Annual Production_AG</t>
  </si>
  <si>
    <t>Potash Fertilizer_Annual Production_PT</t>
  </si>
  <si>
    <t>Potash Fertilizer_Annual Production_TR</t>
  </si>
  <si>
    <t>Potash Fertilizer_Annual Production_AG</t>
  </si>
  <si>
    <t>Nitrogen Fertilizer_Annual Production_PA</t>
  </si>
  <si>
    <t>HEPBB Vaccine_Share of Population_KP</t>
  </si>
  <si>
    <t>Potash Fertilizer_Annual Production_NO</t>
  </si>
  <si>
    <t>Phosphate Fertilizer_Annual Production_BI</t>
  </si>
  <si>
    <t>Nitrogen Fertilizer_Annual Production_BI</t>
  </si>
  <si>
    <t>Potash Fertilizer_Annual Production_PK</t>
  </si>
  <si>
    <t>Phosphate Fertilizer_Annual Production_AO</t>
  </si>
  <si>
    <t>Nitrogen Fertilizer_Annual Production_BB</t>
  </si>
  <si>
    <t>Potash Fertilizer_Annual Production_BI</t>
  </si>
  <si>
    <t>Potash Fertilizer_Annual Production_PL</t>
  </si>
  <si>
    <t>Potash Fertilizer_Annual Production_BF</t>
  </si>
  <si>
    <t>Nitrogen Fertilizer_Annual Production_CF</t>
  </si>
  <si>
    <t>Potash Fertilizer_Annual Production_CF</t>
  </si>
  <si>
    <t>HEPBB Vaccine_Share of Population_TR</t>
  </si>
  <si>
    <t>Radio_Total Number_BZ</t>
  </si>
  <si>
    <t>Potash Fertilizer_Annual Production_NI</t>
  </si>
  <si>
    <t>YFV Vaccine_Share of Population_CD</t>
  </si>
  <si>
    <t>Potash Fertilizer_Annual Production_PA</t>
  </si>
  <si>
    <t>Nitrogen Fertilizer_Annual Production_NI</t>
  </si>
  <si>
    <t>Potash Fertilizer_Annual Production_CU</t>
  </si>
  <si>
    <t>Potash Fertilizer_Annual Production_AL</t>
  </si>
  <si>
    <t>Primary Aluminum Production_Annual production_PL</t>
  </si>
  <si>
    <t>Potash Fertilizer_Annual Production_CY</t>
  </si>
  <si>
    <t>Phosphate Fertilizer_Annual Production_PA</t>
  </si>
  <si>
    <t>Phosphate Fertilizer_Annual Production_BB</t>
  </si>
  <si>
    <t>Milk_Annual Production_MD</t>
  </si>
  <si>
    <t>Potash Fertilizer_Annual Production_AO</t>
  </si>
  <si>
    <t>Raw Steel Production_Annual production_SK</t>
  </si>
  <si>
    <t>Television_Total Number_AM</t>
  </si>
  <si>
    <t>Nitrogen Fertilizer_Annual Production_BF</t>
  </si>
  <si>
    <t>Potash Fertilizer_Annual Production_BJ</t>
  </si>
  <si>
    <t>Phosphate Fertilizer_Annual Production_TW</t>
  </si>
  <si>
    <t>China, Taiwan Province of</t>
  </si>
  <si>
    <t>Nitrogen Fertilizer_Annual Production_OM</t>
  </si>
  <si>
    <t>Potash Fertilizer_Annual Production_BE</t>
  </si>
  <si>
    <t>Phosphate Fertilizer_Annual Production_BJ</t>
  </si>
  <si>
    <t>YFV Vaccine_Share of Population_GA</t>
  </si>
  <si>
    <t>Nitrogen Fertilizer_Annual Production_BN</t>
  </si>
  <si>
    <t>Phosphate Fertilizer_Annual Production_BN</t>
  </si>
  <si>
    <t>Potash Fertilizer_Annual Production_OM</t>
  </si>
  <si>
    <t>Potash Fertilizer_Annual Production_BN</t>
  </si>
  <si>
    <t>Nitrogen Fertilizer_Annual Production_BJ</t>
  </si>
  <si>
    <t>HEPB3 Vaccine_Share of Population_VN</t>
  </si>
  <si>
    <t>Phosphate Fertilizer_Annual Production_OM</t>
  </si>
  <si>
    <t>HEPBB Vaccine_Share of Population_PE</t>
  </si>
  <si>
    <t>Nitrogen Fertilizer_Annual Production_TW</t>
  </si>
  <si>
    <t>Phosphate Fertilizer_Annual Production_BE</t>
  </si>
  <si>
    <t>HEPB3 Vaccine_Share of Population_LK</t>
  </si>
  <si>
    <t>Passenger Cars_Total Number_SA</t>
  </si>
  <si>
    <t>Potash Fertilizer_Annual Production_BB</t>
  </si>
  <si>
    <t>Nitrogen Fertilizer_Annual Production_AG</t>
  </si>
  <si>
    <t>Milk_Annual Production_BY</t>
  </si>
  <si>
    <t>Milk_Annual Production_AM</t>
  </si>
  <si>
    <t>Nitrogen Fertilizer_Annual Production_BE</t>
  </si>
  <si>
    <t>Potash Fertilizer_Annual Production_HR</t>
  </si>
  <si>
    <t>Phosphate Fertilizer_Annual Production_CF</t>
  </si>
  <si>
    <t>HEPBB Vaccine_Share of Population_SG</t>
  </si>
  <si>
    <t>HIB3 Vaccine_Share of Population_MY</t>
  </si>
  <si>
    <t>Salt Production_Annual production_SV</t>
  </si>
  <si>
    <t>Solar Photovoltaic_Installed electricity capacity_CY</t>
  </si>
  <si>
    <t>MCV2 Vaccine_Share of Population_MU</t>
  </si>
  <si>
    <t>Salt Production_Annual production_NL</t>
  </si>
  <si>
    <t>Potash Fertilizer_Annual Production_PE</t>
  </si>
  <si>
    <t>Liquid Biofuels_Installed electricity capacity_SE</t>
  </si>
  <si>
    <t>Solar Photovoltaic_Installed electricity capacity_PF</t>
  </si>
  <si>
    <t>Hydrochloric Acid_Annual Production_IR</t>
  </si>
  <si>
    <t>HEPBB Vaccine_Share of Population_DZ</t>
  </si>
  <si>
    <t>HEPB3 Vaccine_Share of Population_IN</t>
  </si>
  <si>
    <t>HEPBB Vaccine_Share of Population_AR</t>
  </si>
  <si>
    <t>Salt Production_Annual production_DO</t>
  </si>
  <si>
    <t>Copper|Refining_Annual production_HU</t>
  </si>
  <si>
    <t>YFV Vaccine_Share of Population_BO</t>
  </si>
  <si>
    <t>MCV2 Vaccine_Share of Population_ES</t>
  </si>
  <si>
    <t>YFV Vaccine_Share of Population_TG</t>
  </si>
  <si>
    <t>Cadmium Refining_Annual production_IT</t>
  </si>
  <si>
    <t>Cadmium Refining_Annual production_KP</t>
  </si>
  <si>
    <t>HIB3 Vaccine_Share of Population_ZM</t>
  </si>
  <si>
    <t>Lead_Annual production_RO</t>
  </si>
  <si>
    <t>Salt Production_Annual production_KH</t>
  </si>
  <si>
    <t>HEPB3 Vaccine_Share of Population_BA</t>
  </si>
  <si>
    <t>Liquid Biofuels_Installed electricity capacity_NC</t>
  </si>
  <si>
    <t>Copper|Mining_Annual production_AR</t>
  </si>
  <si>
    <t>Salt Production_Annual production_CR</t>
  </si>
  <si>
    <t>Potash Fertilizer_Annual Production_SA</t>
  </si>
  <si>
    <t>Solid Biofuels_Installed electricity capacity_IE</t>
  </si>
  <si>
    <t>Salt Production_Annual production_TH</t>
  </si>
  <si>
    <t>HEPBB Vaccine_Share of Population_IQ</t>
  </si>
  <si>
    <t>HEPB3 Vaccine_Share of Population_BI</t>
  </si>
  <si>
    <t>Iron Ore_Annual production_RO</t>
  </si>
  <si>
    <t>Salt Production_Annual production_AL</t>
  </si>
  <si>
    <t>Ethanolamine_Annual production_World</t>
  </si>
  <si>
    <t>Solid Biofuels_Installed electricity capacity_EC</t>
  </si>
  <si>
    <t>Television_Total Number_BI</t>
  </si>
  <si>
    <t>Solar Photovoltaic_Installed electricity capacity_IR</t>
  </si>
  <si>
    <t>Television_Total Number_LS</t>
  </si>
  <si>
    <t>HEPBB Vaccine_Share of Population_CN</t>
  </si>
  <si>
    <t>Nitrogen Fertilizer_Annual Production_LV</t>
  </si>
  <si>
    <t>Copper|Mining_Annual production_MK</t>
  </si>
  <si>
    <t>HEPB3 Vaccine_Share of Population_EE</t>
  </si>
  <si>
    <t>HIB3 Vaccine_Share of Population_BI</t>
  </si>
  <si>
    <t>Potash Fertilizer_Annual Production_CM</t>
  </si>
  <si>
    <t>Salt Production_Annual production_MQ</t>
  </si>
  <si>
    <t>Geothermal Energy_Installed electricity capacity_DE</t>
  </si>
  <si>
    <t>YFV Vaccine_Share of Population_NG</t>
  </si>
  <si>
    <t>Titanium Sponge_Annual production_World</t>
  </si>
  <si>
    <t>net tons</t>
  </si>
  <si>
    <t>Phosphate Fertilizer_Annual Production_BO</t>
  </si>
  <si>
    <t>RCV1 Vaccine_Share of Population_WS</t>
  </si>
  <si>
    <t>Potash Fertilizer_Annual Production_BO</t>
  </si>
  <si>
    <t>HEPB3 Vaccine_Share of Population_DZ</t>
  </si>
  <si>
    <t>HIB3 Vaccine_Share of Population_BA</t>
  </si>
  <si>
    <t>Offshore Wind Energy_Installed electricity capacity_IE</t>
  </si>
  <si>
    <t>Salt Production_Annual production_NI</t>
  </si>
  <si>
    <t>Beer_Annual Production_ZW</t>
  </si>
  <si>
    <t>YFV Vaccine_Share of Population_CG</t>
  </si>
  <si>
    <t>Phosphate Fertilizer_Annual Production_CD</t>
  </si>
  <si>
    <t>Biogas_Installed electricity capacity_CR</t>
  </si>
  <si>
    <t>Solar Photovoltaic_Installed electricity capacity_RE</t>
  </si>
  <si>
    <t>RCV1 Vaccine_Share of Population_DO</t>
  </si>
  <si>
    <t>Solar Photovoltaic_Installed electricity capacity_PH</t>
  </si>
  <si>
    <t>Potash Fertilizer_Annual Production_MA</t>
  </si>
  <si>
    <t>Nitrogen Fertilizer_Annual Production_CD</t>
  </si>
  <si>
    <t>RCV1 Vaccine_Share of Population_KZ</t>
  </si>
  <si>
    <t>RCV1 Vaccine_Share of Population_GE</t>
  </si>
  <si>
    <t>YFV Vaccine_Share of Population_CM</t>
  </si>
  <si>
    <t>Phthalic Anhydride_Annual production_World</t>
  </si>
  <si>
    <t>HEPBB Vaccine_Share of Population_RS</t>
  </si>
  <si>
    <t>MCV2 Vaccine_Share of Population_BS</t>
  </si>
  <si>
    <t>MCV2 Vaccine_Share of Population_AU</t>
  </si>
  <si>
    <t>Primary Aluminum Production_Annual production_GH</t>
  </si>
  <si>
    <t>HIB3 Vaccine_Share of Population_EE</t>
  </si>
  <si>
    <t>Potash Fertilizer_Annual Production_CD</t>
  </si>
  <si>
    <t>MCV2 Vaccine_Share of Population_AF</t>
  </si>
  <si>
    <t>MCV2 Vaccine_Share of Population_CL</t>
  </si>
  <si>
    <t>Phosphate Fertilizer_Annual Production_DM</t>
  </si>
  <si>
    <t>Potash Fertilizer_Annual Production_DM</t>
  </si>
  <si>
    <t>HEPB3 Vaccine_Share of Population_SN</t>
  </si>
  <si>
    <t>Nitrogen Fertilizer_Annual Production_DM</t>
  </si>
  <si>
    <t>Salt Production_Annual production_JM</t>
  </si>
  <si>
    <t>Salt Production_Annual production_HN</t>
  </si>
  <si>
    <t>RCV1 Vaccine_Share of Population_IR</t>
  </si>
  <si>
    <t>HEPB3 Vaccine_Share of Population_RS</t>
  </si>
  <si>
    <t>Milk_Annual Production_CZ</t>
  </si>
  <si>
    <t>RCV1 Vaccine_Share of Population_KI</t>
  </si>
  <si>
    <t>Cyclohexane_Annual production_World</t>
  </si>
  <si>
    <t>MCV2 Vaccine_Share of Population_YE</t>
  </si>
  <si>
    <t>Nitric Acid_Annual Production_IL</t>
  </si>
  <si>
    <t>Raw Steel Production_Annual production_BD</t>
  </si>
  <si>
    <t>Potash Fertilizer_Annual Production_LV</t>
  </si>
  <si>
    <t>HIB3 Vaccine_Share of Population_PL</t>
  </si>
  <si>
    <t>Biogas_Installed electricity capacity_UY</t>
  </si>
  <si>
    <t>MCV2 Vaccine_Share of Population_AG</t>
  </si>
  <si>
    <t>MCV2 Vaccine_Share of Population_BZ</t>
  </si>
  <si>
    <t>Solar Photovoltaic_Installed electricity capacity_MT</t>
  </si>
  <si>
    <t>Primary Aluminum Production_Annual production_CH</t>
  </si>
  <si>
    <t>Iron Ore_Annual production_NG</t>
  </si>
  <si>
    <t>Solar Photovoltaic_Installed electricity capacity_IL</t>
  </si>
  <si>
    <t>Beer_Annual Production_LT</t>
  </si>
  <si>
    <t>Beer_Annual Production_KG</t>
  </si>
  <si>
    <t>Beer_Annual Production_AZ</t>
  </si>
  <si>
    <t>Solar Photovoltaic_Installed electricity capacity_IN</t>
  </si>
  <si>
    <t>Beer_Annual Production_TJ</t>
  </si>
  <si>
    <t>MCV2 Vaccine_Share of Population_KW</t>
  </si>
  <si>
    <t>Solid Biofuels_Installed electricity capacity_LK</t>
  </si>
  <si>
    <t>HEPB3 Vaccine_Share of Population_SR</t>
  </si>
  <si>
    <t>HIB3 Vaccine_Share of Population_SN</t>
  </si>
  <si>
    <t>HIB3 Vaccine_Share of Population_TO</t>
  </si>
  <si>
    <t>Solid Biofuels_Installed electricity capacity_KH</t>
  </si>
  <si>
    <t>Beer_Annual Production_LV</t>
  </si>
  <si>
    <t>RCV1 Vaccine_Share of Population_TV</t>
  </si>
  <si>
    <t>HIB3 Vaccine_Share of Population_SR</t>
  </si>
  <si>
    <t>HIB3 Vaccine_Share of Population_BJ</t>
  </si>
  <si>
    <t>Sulphuric Acid_Annual Production_ZM</t>
  </si>
  <si>
    <t>Telegraph Traffic_Total Number_CI</t>
  </si>
  <si>
    <t>Lead_Annual production_JP</t>
  </si>
  <si>
    <t>Television_Total Number_BZ</t>
  </si>
  <si>
    <t>HIB3 Vaccine_Share of Population_YE</t>
  </si>
  <si>
    <t>Latent Heat Storage_Cumulative Rated Capacity_US</t>
  </si>
  <si>
    <t>Cumulative Rated Capacity|Thermal Energy Storage|Latent Heat Storage</t>
  </si>
  <si>
    <t>YFV Vaccine_Share of Population_SR</t>
  </si>
  <si>
    <t>Microwave_Share of Households_US</t>
  </si>
  <si>
    <t>Share of Market|Microwaves</t>
  </si>
  <si>
    <t>Primary Aluminum Production_Annual production_HU</t>
  </si>
  <si>
    <t>Pumped Hydro Storage_Cumulative Rated Capacity_CN</t>
  </si>
  <si>
    <t>Liquid Biofuels_Installed electricity capacity_BE</t>
  </si>
  <si>
    <t>Space Launches_Total Number_KR</t>
  </si>
  <si>
    <t>Pumped Hydro Storage_Cumulative Rated Power_CN</t>
  </si>
  <si>
    <t>Television_Total Number_MR</t>
  </si>
  <si>
    <t>Latent Heat Storage_Cumulative Rated Power_US</t>
  </si>
  <si>
    <t>Cumulative Rated Power|Thermal Energy Storage|Latent Heat Storage</t>
  </si>
  <si>
    <t>Salt Production_Annual production_SA</t>
  </si>
  <si>
    <t>HEPB3 Vaccine_Share of Population_MK</t>
  </si>
  <si>
    <t>HEPB3 Vaccine_Share of Population_SD</t>
  </si>
  <si>
    <t>Solid Biofuels_Installed electricity capacity_CU</t>
  </si>
  <si>
    <t>Beer_Annual Production_EE</t>
  </si>
  <si>
    <t>MCV2 Vaccine_Share of Population_CN</t>
  </si>
  <si>
    <t>HEPB3 Vaccine_Share of Population_CM</t>
  </si>
  <si>
    <t>BCG Vaccine_Share of Population_CZ</t>
  </si>
  <si>
    <t>Biogas_Installed electricity capacity_BR</t>
  </si>
  <si>
    <t>MCV2 Vaccine_Share of Population_FJ</t>
  </si>
  <si>
    <t>HIB3 Vaccine_Share of Population_MN</t>
  </si>
  <si>
    <t>HEPB3 Vaccine_Share of Population_GT</t>
  </si>
  <si>
    <t>Nitrogen Fertilizer_Annual Production_SC</t>
  </si>
  <si>
    <t>MCV2 Vaccine_Share of Population_MY</t>
  </si>
  <si>
    <t>Beer_Annual Production_HR</t>
  </si>
  <si>
    <t>Raw Steel Production_Annual production_MR</t>
  </si>
  <si>
    <t>Postal Traffic_Total Number_MM</t>
  </si>
  <si>
    <t>Phosphate Fertilizer_Annual Production_SC</t>
  </si>
  <si>
    <t>HEPB3 Vaccine_Share of Population_NG</t>
  </si>
  <si>
    <t>Solar Photovoltaic_Installed electricity capacity_RS</t>
  </si>
  <si>
    <t>HIB3 Vaccine_Share of Population_GT</t>
  </si>
  <si>
    <t>HEPBB Vaccine_Share of Population_BY</t>
  </si>
  <si>
    <t>Beer_Annual Production_MK</t>
  </si>
  <si>
    <t>HIB3 Vaccine_Share of Population_ML</t>
  </si>
  <si>
    <t>Solar Photovoltaic_Installed electricity capacity_NC</t>
  </si>
  <si>
    <t>Beer_Annual Production_UA</t>
  </si>
  <si>
    <t>Salt Production_Annual production_NP</t>
  </si>
  <si>
    <t>Television_Total Number_NP</t>
  </si>
  <si>
    <t>HEPB3 Vaccine_Share of Population_GA</t>
  </si>
  <si>
    <t>HEPB3 Vaccine_Share of Population_ZM</t>
  </si>
  <si>
    <t>Beer_Annual Production_AM</t>
  </si>
  <si>
    <t>HEPB3 Vaccine_Share of Population_MR</t>
  </si>
  <si>
    <t>MCV2 Vaccine_Share of Population_CH</t>
  </si>
  <si>
    <t>Beer_Annual Production_BY</t>
  </si>
  <si>
    <t>MCV2 Vaccine_Share of Population_PY</t>
  </si>
  <si>
    <t>Solar Photovoltaic_Installed electricity capacity_PW</t>
  </si>
  <si>
    <t>Biogas_Installed electricity capacity_HR</t>
  </si>
  <si>
    <t>Solar Photovoltaic_Installed electricity capacity_GP</t>
  </si>
  <si>
    <t>Potash Fertilizer_Annual Production_SC</t>
  </si>
  <si>
    <t>MCV2 Vaccine_Share of Population_CU</t>
  </si>
  <si>
    <t>Lead_Annual production_VN</t>
  </si>
  <si>
    <t>ROTAC Vaccine_Share of Population_SV</t>
  </si>
  <si>
    <t>ROTAC Vaccine</t>
  </si>
  <si>
    <t>Share of Population|Rotavirus Vaccine</t>
  </si>
  <si>
    <t>ROTAC Vaccine_Share of Population_PA</t>
  </si>
  <si>
    <t>Nox Pollution Controls (Boilers)_Share of Boilers_US</t>
  </si>
  <si>
    <t>Nox Pollution Controls (Boilers)</t>
  </si>
  <si>
    <t>Share of Boilers</t>
  </si>
  <si>
    <t>Share of Market|Nox Pollution Control Technologies</t>
  </si>
  <si>
    <t>HEPBB Vaccine_Share of Population_MK</t>
  </si>
  <si>
    <t>Phosphate Fertilizer_Annual Production_KN</t>
  </si>
  <si>
    <t>Beer_Annual Production_CZ</t>
  </si>
  <si>
    <t>ROTAC Vaccine_Share of Population_VE</t>
  </si>
  <si>
    <t>HIB3 Vaccine_Share of Population_RS</t>
  </si>
  <si>
    <t>Methanol_Annual production_World</t>
  </si>
  <si>
    <t>Pumped Hydro Storage_Cumulative Rated Capacity_IT</t>
  </si>
  <si>
    <t>HEPBB Vaccine_Share of Population_SR</t>
  </si>
  <si>
    <t>Solid Biofuels_Installed electricity capacity_BY</t>
  </si>
  <si>
    <t>Lead_Annual production_TN</t>
  </si>
  <si>
    <t>Television_Total Number_LA</t>
  </si>
  <si>
    <t>HIB3 Vaccine_Share of Population_DM</t>
  </si>
  <si>
    <t>Offshore Wind Energy_Installed electricity capacity_NL</t>
  </si>
  <si>
    <t>HEPB3 Vaccine_Share of Population_KH</t>
  </si>
  <si>
    <t>Salt Production_Annual production_MR</t>
  </si>
  <si>
    <t>HEPB3 Vaccine_Share of Population_CL</t>
  </si>
  <si>
    <t>HIB3 Vaccine_Share of Population_UA</t>
  </si>
  <si>
    <t>RCV1 Vaccine_Share of Population_UZ</t>
  </si>
  <si>
    <t>Iron Ore_Annual production_SK</t>
  </si>
  <si>
    <t>Potash Fertilizer_Annual Production_SY</t>
  </si>
  <si>
    <t>Salt Production_Annual production_BO</t>
  </si>
  <si>
    <t>HEPB3 Vaccine_Share of Population_BF</t>
  </si>
  <si>
    <t>ROTAC Vaccine_Share of Population_BR</t>
  </si>
  <si>
    <t>HEPBB Vaccine_Share of Population_PG</t>
  </si>
  <si>
    <t>RCV1 Vaccine_Share of Population_ME</t>
  </si>
  <si>
    <t>RCV1 Vaccine_Share of Population_TR</t>
  </si>
  <si>
    <t>MCV1 Vaccine_Share of Population_ME</t>
  </si>
  <si>
    <t>Telephones_Total Number_KH</t>
  </si>
  <si>
    <t>Sodium_Annual production_World</t>
  </si>
  <si>
    <t>HEPB3 Vaccine_Share of Population_ME</t>
  </si>
  <si>
    <t>RCV1 Vaccine_Share of Population_NR</t>
  </si>
  <si>
    <t>Solar Photovoltaic_Installed electricity capacity_NR</t>
  </si>
  <si>
    <t>Potash Fertilizer_Annual Production_TH</t>
  </si>
  <si>
    <t>BCG Vaccine_Share of Population_KW</t>
  </si>
  <si>
    <t>Potash Fertilizer_Annual Production_SN</t>
  </si>
  <si>
    <t>Salt Production_Annual production_DJ</t>
  </si>
  <si>
    <t>RCV1 Vaccine_Share of Population_CK</t>
  </si>
  <si>
    <t>YFV Vaccine_Share of Population_CO</t>
  </si>
  <si>
    <t>HIB3 Vaccine_Share of Population_BF</t>
  </si>
  <si>
    <t>Hydrochloric Acid_Annual Production_CN</t>
  </si>
  <si>
    <t>BCG Vaccine_Share of Population_ME</t>
  </si>
  <si>
    <t>Solar Thermal Energy_Installed electricity capacity_ES</t>
  </si>
  <si>
    <t>HEPB3 Vaccine_Share of Population_DM</t>
  </si>
  <si>
    <t>Biogas_Installed electricity capacity_JP</t>
  </si>
  <si>
    <t>MCV2 Vaccine_Share of Population_BE</t>
  </si>
  <si>
    <t>POL3 Vaccine_Share of Population_ME</t>
  </si>
  <si>
    <t>HEPBB Vaccine_Share of Population_NG</t>
  </si>
  <si>
    <t>RCV1 Vaccine_Share of Population_BT</t>
  </si>
  <si>
    <t>Nitrogen Fertilizer_Annual Production_KN</t>
  </si>
  <si>
    <t>DTP1 Vaccine_Share of Population_ME</t>
  </si>
  <si>
    <t>DTP3 Vaccine_Share of Population_ME</t>
  </si>
  <si>
    <t>Benzene_Annual production_World</t>
  </si>
  <si>
    <t>million gallons</t>
  </si>
  <si>
    <t>Raw Steel Production_Annual production_AZ</t>
  </si>
  <si>
    <t>Hydrochloric Acid_Annual Production_ID</t>
  </si>
  <si>
    <t>HIB3 Vaccine_Share of Population_MU</t>
  </si>
  <si>
    <t>Pumped Hydro Storage_Cumulative Rated Power_IT</t>
  </si>
  <si>
    <t>Solar Photovoltaic_Installed electricity capacity_ME</t>
  </si>
  <si>
    <t>Solar Photovoltaic_Installed electricity capacity_TH</t>
  </si>
  <si>
    <t>HIB3 Vaccine_Share of Population_ME</t>
  </si>
  <si>
    <t>Potash Fertilizer_Annual Production_KN</t>
  </si>
  <si>
    <t>Solar Photovoltaic_Installed electricity capacity_MQ</t>
  </si>
  <si>
    <t>Biogas_Installed electricity capacity_HN</t>
  </si>
  <si>
    <t>HIB3 Vaccine_Share of Population_TR</t>
  </si>
  <si>
    <t>Solar Photovoltaic_Installed electricity capacity_BS</t>
  </si>
  <si>
    <t>Copper|Mining_Annual production_KR</t>
  </si>
  <si>
    <t>Potash Fertilizer_Annual Production_RS</t>
  </si>
  <si>
    <t>RCV1 Vaccine_Share of Population_TM</t>
  </si>
  <si>
    <t>HIB3 Vaccine_Share of Population_DJ</t>
  </si>
  <si>
    <t>Potash Fertilizer_Annual Production_BT</t>
  </si>
  <si>
    <t>Television_Total Number_BW</t>
  </si>
  <si>
    <t>Solar Photovoltaic_Installed electricity capacity_HU</t>
  </si>
  <si>
    <t>HEPBB Vaccine_Share of Population_PH</t>
  </si>
  <si>
    <t>Solid Biofuels_Installed electricity capacity_BO</t>
  </si>
  <si>
    <t>Biogas_Installed electricity capacity_CY</t>
  </si>
  <si>
    <t>Television_Total Number_CM</t>
  </si>
  <si>
    <t>Biogas_Installed electricity capacity_PK</t>
  </si>
  <si>
    <t>HEPB3 Vaccine_Share of Population_AF</t>
  </si>
  <si>
    <t>Biogas_Installed electricity capacity_IL</t>
  </si>
  <si>
    <t>Biogas_Installed electricity capacity_NO</t>
  </si>
  <si>
    <t>HIB3 Vaccine_Share of Population_PS</t>
  </si>
  <si>
    <t>Phosphate Fertilizer_Annual Production_RS</t>
  </si>
  <si>
    <t>Iron Ore_Annual production_AZ</t>
  </si>
  <si>
    <t>Cadmium Refining_Annual production_UA</t>
  </si>
  <si>
    <t>Sodium Chlorate_Annual production_World</t>
  </si>
  <si>
    <t>Television_Total Number_PG</t>
  </si>
  <si>
    <t>Lead-Acid Battery Storage_Cumulative Rated Capacity_US</t>
  </si>
  <si>
    <t>Cumulative Rated Capacity|Electricity|Lead-Acid Battery Storage</t>
  </si>
  <si>
    <t>Television_Total Number_GY</t>
  </si>
  <si>
    <t>Space Launches_Total Number_TR</t>
  </si>
  <si>
    <t>HEPB3 Vaccine_Share of Population_AO</t>
  </si>
  <si>
    <t>Solar Photovoltaic_Installed electricity capacity_AZ</t>
  </si>
  <si>
    <t>RCV1 Vaccine_Share of Population_MV</t>
  </si>
  <si>
    <t>Lead-Acid Battery Storage_Cumulative Rated Power_US</t>
  </si>
  <si>
    <t>Cumulative Rated Power|Electricity|Lead-Acid Battery Storage</t>
  </si>
  <si>
    <t>Nitrogen Fertilizer_Annual Production_RS</t>
  </si>
  <si>
    <t>HIB3 Vaccine_Share of Population_SL</t>
  </si>
  <si>
    <t>Low-Density Polyethylene_Annual production_World</t>
  </si>
  <si>
    <t>Low-Density Polyethylene</t>
  </si>
  <si>
    <t>Annual Production|Low-Density Polyethylene</t>
  </si>
  <si>
    <t>Offshore Wind Energy_Installed electricity capacity_CN</t>
  </si>
  <si>
    <t>Ethanol_Annual production_World</t>
  </si>
  <si>
    <t>Ethanol</t>
  </si>
  <si>
    <t>Annual Production|Ethanol</t>
  </si>
  <si>
    <t>Phosphate Fertilizer_Annual Production_BT</t>
  </si>
  <si>
    <t>Biogas_Installed electricity capacity_ID</t>
  </si>
  <si>
    <t>HIB3 Vaccine_Share of Population_ET</t>
  </si>
  <si>
    <t>Nitrogen Fertilizer_Annual Production_BT</t>
  </si>
  <si>
    <t>Beer_Annual Production_MY</t>
  </si>
  <si>
    <t>Solar Photovoltaic_Installed electricity capacity_BG</t>
  </si>
  <si>
    <t>Biogas_Installed electricity capacity_IN</t>
  </si>
  <si>
    <t>HIB3 Vaccine_Share of Population_LY</t>
  </si>
  <si>
    <t>HIB3 Vaccine_Share of Population_MA</t>
  </si>
  <si>
    <t>Ethylene_Annual production_World</t>
  </si>
  <si>
    <t>billion pounds</t>
  </si>
  <si>
    <t>Biogas_Installed electricity capacity_ZA</t>
  </si>
  <si>
    <t>HEPB3 Vaccine_Share of Population_ET</t>
  </si>
  <si>
    <t>Pumped Hydro Storage_Cumulative Rated Capacity_ES</t>
  </si>
  <si>
    <t>Passenger Cars_Total Number_CN</t>
  </si>
  <si>
    <t>Solar Photovoltaic_Installed electricity capacity_NZ</t>
  </si>
  <si>
    <t>ROTAC Vaccine_Share of Population_NI</t>
  </si>
  <si>
    <t>HEPB3 Vaccine_Share of Population_HR</t>
  </si>
  <si>
    <t>HEPBB Vaccine_Share of Population_KH</t>
  </si>
  <si>
    <t>HEPBB Vaccine_Share of Population_VN</t>
  </si>
  <si>
    <t>Copper|Refining_Annual production_CY</t>
  </si>
  <si>
    <t>High-Density Polyethylene_Annual production_World</t>
  </si>
  <si>
    <t>High-Density Polyethylene</t>
  </si>
  <si>
    <t>Annual Production|High-Density Polyethylene</t>
  </si>
  <si>
    <t>Solid Biofuels_Installed electricity capacity_UA</t>
  </si>
  <si>
    <t>HEPBB Vaccine_Share of Population_TN</t>
  </si>
  <si>
    <t>HEPB3 Vaccine_Share of Population_CG</t>
  </si>
  <si>
    <t>HEPB3 Vaccine_Share of Population_GN</t>
  </si>
  <si>
    <t>Copper|Refining_Annual production_CD</t>
  </si>
  <si>
    <t>MCV2 Vaccine_Share of Population_AD</t>
  </si>
  <si>
    <t>Pumped Hydro Storage_Cumulative Rated Power_ES</t>
  </si>
  <si>
    <t>Solar Photovoltaic_Installed electricity capacity_MY</t>
  </si>
  <si>
    <t>Iron Ore_Annual production_BG</t>
  </si>
  <si>
    <t>Copper|Refining_Annual production_MN</t>
  </si>
  <si>
    <t>MCV2 Vaccine_Share of Population_VN</t>
  </si>
  <si>
    <t>MCV2 Vaccine_Share of Population_GR</t>
  </si>
  <si>
    <t>HEPB3 Vaccine_Share of Population_DJ</t>
  </si>
  <si>
    <t>HEPB3 Vaccine_Share of Population_CD</t>
  </si>
  <si>
    <t>Processor Performance_Computing Capacity_World</t>
  </si>
  <si>
    <t>Million instructions per second (MIPS)</t>
  </si>
  <si>
    <t>Computing Capacity|Processing Performance</t>
  </si>
  <si>
    <t>Steamships_Cumulative total capacity_SE</t>
  </si>
  <si>
    <t>BCG Vaccine_Share of Population_GR</t>
  </si>
  <si>
    <t>Solar Photovoltaic_Installed electricity capacity_RW</t>
  </si>
  <si>
    <t>Styrene_Annual production_World</t>
  </si>
  <si>
    <t>Social Media Usage_Share of Population_US</t>
  </si>
  <si>
    <t>Social Media Usage</t>
  </si>
  <si>
    <t>Share of Population|Social Media Usage</t>
  </si>
  <si>
    <t>HIB3 Vaccine_Share of Population_AO</t>
  </si>
  <si>
    <t>Pumped Hydro Storage_Cumulative Rated Capacity_AT</t>
  </si>
  <si>
    <t>MCV2 Vaccine_Share of Population_CY</t>
  </si>
  <si>
    <t>Marine Energy_Installed electricity capacity_AU</t>
  </si>
  <si>
    <t>MCV2 Vaccine_Share of Population_PE</t>
  </si>
  <si>
    <t>MCV2 Vaccine_Share of Population_MV</t>
  </si>
  <si>
    <t>Solar Photovoltaic_Installed electricity capacity_MA</t>
  </si>
  <si>
    <t>MCV2 Vaccine_Share of Population_ME</t>
  </si>
  <si>
    <t>Iron Ore_Annual production_MK</t>
  </si>
  <si>
    <t>HEPBB Vaccine_Share of Population_HN</t>
  </si>
  <si>
    <t>Pumped Hydro Storage_Cumulative Rated Power_AT</t>
  </si>
  <si>
    <t>Solar Photovoltaic_Installed electricity capacity_PK</t>
  </si>
  <si>
    <t>HEPB3 Vaccine_Share of Population_SL</t>
  </si>
  <si>
    <t>Salt Production_Annual production_GN</t>
  </si>
  <si>
    <t>Phosphate Fertilizer_Annual Production_KE</t>
  </si>
  <si>
    <t>ROTAC Vaccine_Share of Population_PE</t>
  </si>
  <si>
    <t>PCV3 Vaccine_Share of Population_DE</t>
  </si>
  <si>
    <t>PCV3 Vaccine</t>
  </si>
  <si>
    <t>Share of Population|Pneumococcal Conjugate Vaccine</t>
  </si>
  <si>
    <t>Solid Biofuels_Installed electricity capacity_UG</t>
  </si>
  <si>
    <t>PCV3 Vaccine_Share of Population_BH</t>
  </si>
  <si>
    <t>ROTAC Vaccine_Share of Population_MX</t>
  </si>
  <si>
    <t>Biogas_Installed electricity capacity_BY</t>
  </si>
  <si>
    <t>Salt Production_Annual production_GE</t>
  </si>
  <si>
    <t>PCV3 Vaccine_Share of Population_CA</t>
  </si>
  <si>
    <t>Solar Photovoltaic_Installed electricity capacity_LT</t>
  </si>
  <si>
    <t>Solar Photovoltaic_Installed electricity capacity_SG</t>
  </si>
  <si>
    <t>Biogas_Installed electricity capacity_TZ</t>
  </si>
  <si>
    <t>Space Launches_Total Number_AR</t>
  </si>
  <si>
    <t>Offshore Wind Energy_Installed electricity capacity_FI</t>
  </si>
  <si>
    <t>Solar Photovoltaic_Installed electricity capacity_GD</t>
  </si>
  <si>
    <t>PCV3 Vaccine_Share of Population_AU</t>
  </si>
  <si>
    <t>Nitrogen Fertilizer_Annual Production_CK</t>
  </si>
  <si>
    <t>HIB3 Vaccine_Share of Population_MG</t>
  </si>
  <si>
    <t>HEPB3 Vaccine_Share of Population_LR</t>
  </si>
  <si>
    <t>Iron Ore_Annual production_GB</t>
  </si>
  <si>
    <t>Space Launches_Total Number_SE</t>
  </si>
  <si>
    <t>YFV Vaccine_Share of Population_GW</t>
  </si>
  <si>
    <t>HIB3 Vaccine_Share of Population_LR</t>
  </si>
  <si>
    <t>HEPBB Vaccine_Share of Population_AD</t>
  </si>
  <si>
    <t>Potash Fertilizer_Annual Production_JP</t>
  </si>
  <si>
    <t>Solar Photovoltaic_Installed electricity capacity_YT</t>
  </si>
  <si>
    <t>Solar Photovoltaic_Installed electricity capacity_GF</t>
  </si>
  <si>
    <t>Primary Aluminum Production_Annual production_AZ</t>
  </si>
  <si>
    <t>Liquid Biofuels_Installed electricity capacity_IT</t>
  </si>
  <si>
    <t>Phosphate Fertilizer_Annual Production_CK</t>
  </si>
  <si>
    <t>MCV2 Vaccine_Share of Population_JP</t>
  </si>
  <si>
    <t>HIB3 Vaccine_Share of Population_DZ</t>
  </si>
  <si>
    <t>Potash Fertilizer_Annual Production_CK</t>
  </si>
  <si>
    <t>BisphenolA_Annual production_World</t>
  </si>
  <si>
    <t>Annual Production|Bisphenol A</t>
  </si>
  <si>
    <t>Nitrogen Fertilizer_Annual Production_LK</t>
  </si>
  <si>
    <t>HIB3 Vaccine_Share of Population_KI</t>
  </si>
  <si>
    <t>Cadmium Refining_Annual production_DZ</t>
  </si>
  <si>
    <t>HIB3 Vaccine_Share of Population_KZ</t>
  </si>
  <si>
    <t>MCV2 Vaccine_Share of Population_KP</t>
  </si>
  <si>
    <t>HIB3 Vaccine_Share of Population_MK</t>
  </si>
  <si>
    <t>HIB3 Vaccine_Share of Population_TD</t>
  </si>
  <si>
    <t>PCV3 Vaccine_Share of Population_NO</t>
  </si>
  <si>
    <t>ROTAC Vaccine_Share of Population_BH</t>
  </si>
  <si>
    <t>PCV3 Vaccine_Share of Population_MX</t>
  </si>
  <si>
    <t>MCV2 Vaccine_Share of Population_BT</t>
  </si>
  <si>
    <t>Potash Fertilizer_Annual Production_BD</t>
  </si>
  <si>
    <t>Nitric Acid_Annual Production_DZ</t>
  </si>
  <si>
    <t>Electric Bicycles_Cumulative Total Capacity_World</t>
  </si>
  <si>
    <t>HIB3 Vaccine_Share of Population_SB</t>
  </si>
  <si>
    <t>HIB3 Vaccine_Share of Population_TG</t>
  </si>
  <si>
    <t>Telephones_Total Number_SI</t>
  </si>
  <si>
    <t>Electric Bicycles_Cumulative Total Capacity_CN</t>
  </si>
  <si>
    <t>Maleic Anhydride_Annual production_World</t>
  </si>
  <si>
    <t>Biogas_Installed electricity capacity_RE</t>
  </si>
  <si>
    <t>PCV3 Vaccine_Share of Population_US</t>
  </si>
  <si>
    <t>HEPB3 Vaccine_Share of Population_TD</t>
  </si>
  <si>
    <t>HIB3 Vaccine_Share of Population_ER</t>
  </si>
  <si>
    <t>HEPBB Vaccine_Share of Population_IN</t>
  </si>
  <si>
    <t>HIB3 Vaccine_Share of Population_BY</t>
  </si>
  <si>
    <t>Copper|Mining_Annual production_CY</t>
  </si>
  <si>
    <t>BCG Vaccine_Share of Population_MT</t>
  </si>
  <si>
    <t>HIB3 Vaccine_Share of Population_SD</t>
  </si>
  <si>
    <t>Cadmium Refining_Annual production_GB</t>
  </si>
  <si>
    <t>PCV3 Vaccine_Share of Population_PW</t>
  </si>
  <si>
    <t>ROTAC Vaccine_Share of Population_AU</t>
  </si>
  <si>
    <t>HIB3 Vaccine_Share of Population_TJ</t>
  </si>
  <si>
    <t>ROTAC Vaccine_Share of Population_BO</t>
  </si>
  <si>
    <t>ROTAC Vaccine_Share of Population_AT</t>
  </si>
  <si>
    <t>HEPB3 Vaccine_Share of Population_TG</t>
  </si>
  <si>
    <t>HEPB3 Vaccine_Share of Population_TL</t>
  </si>
  <si>
    <t>Solar Thermal Energy_Installed electricity capacity_IL</t>
  </si>
  <si>
    <t>HIB3 Vaccine_Share of Population_WS</t>
  </si>
  <si>
    <t>MCV2 Vaccine_Share of Population_CR</t>
  </si>
  <si>
    <t>RCV1 Vaccine_Share of Population_HT</t>
  </si>
  <si>
    <t>Nitrogen Fertilizer_Annual Production_MW</t>
  </si>
  <si>
    <t>PCV3 Vaccine_Share of Population_SE</t>
  </si>
  <si>
    <t>PCV3 Vaccine_Share of Population_CH</t>
  </si>
  <si>
    <t>ROTAC Vaccine_Share of Population_EC</t>
  </si>
  <si>
    <t>Space Launches_Total Number_MX</t>
  </si>
  <si>
    <t>PCV3 Vaccine_Share of Population_IT</t>
  </si>
  <si>
    <t>Solar Photovoltaic_Installed electricity capacity_RO</t>
  </si>
  <si>
    <t>PCV3 Vaccine_Share of Population_KW</t>
  </si>
  <si>
    <t>Acrylonitrile_Annual production_World</t>
  </si>
  <si>
    <t>CFLs_Cumulative Total Capacity_World</t>
  </si>
  <si>
    <t>Compact Fluorescent Light Bulbs</t>
  </si>
  <si>
    <t>Cumulative Total Capacity|Compact Flourescent Light bulbs</t>
  </si>
  <si>
    <t>HIB3 Vaccine_Share of Population_ZW</t>
  </si>
  <si>
    <t>Lead_Annual production_ES</t>
  </si>
  <si>
    <t>HIB3 Vaccine_Share of Population_TN</t>
  </si>
  <si>
    <t>PCV3 Vaccine_Share of Population_LU</t>
  </si>
  <si>
    <t>Phenol_Annual production_World</t>
  </si>
  <si>
    <t>Solar Photovoltaic_Installed electricity capacity_TV</t>
  </si>
  <si>
    <t>Cellphones_Total Number_SA</t>
  </si>
  <si>
    <t>Offshore Wind Energy_Installed electricity capacity_DE</t>
  </si>
  <si>
    <t>HIB3 Vaccine_Share of Population_CD</t>
  </si>
  <si>
    <t>YFV Vaccine_Share of Population_AR</t>
  </si>
  <si>
    <t>Beer_Annual Production_KZ</t>
  </si>
  <si>
    <t>ROTAC Vaccine_Share of Population_QA</t>
  </si>
  <si>
    <t>Salt Production_Annual production_EC</t>
  </si>
  <si>
    <t>Solar Photovoltaic_Installed electricity capacity_HR</t>
  </si>
  <si>
    <t>HIB3 Vaccine_Share of Population_LS</t>
  </si>
  <si>
    <t>Raw Steel Production_Annual production_ET</t>
  </si>
  <si>
    <t>ROTAC Vaccine_Share of Population_ZA</t>
  </si>
  <si>
    <t>Iron Ore_Annual production_VN</t>
  </si>
  <si>
    <t>Space Launches_Total Number_TH</t>
  </si>
  <si>
    <t>HIB3 Vaccine_Share of Population_CK</t>
  </si>
  <si>
    <t>MCV2 Vaccine_Share of Population_EC</t>
  </si>
  <si>
    <t>HIB3 Vaccine_Share of Population_GN</t>
  </si>
  <si>
    <t>HIB3 Vaccine_Share of Population_GW</t>
  </si>
  <si>
    <t>HEPB3 Vaccine_Share of Population_NE</t>
  </si>
  <si>
    <t>HIB3 Vaccine_Share of Population_CG</t>
  </si>
  <si>
    <t>HIB3 Vaccine_Share of Population_KM</t>
  </si>
  <si>
    <t>Offshore Wind Energy_Installed electricity capacity_NO</t>
  </si>
  <si>
    <t>HIB3 Vaccine_Share of Population_CI</t>
  </si>
  <si>
    <t>Solar Thermal Energy_Installed electricity capacity_DE</t>
  </si>
  <si>
    <t>Radial Tires_Share of Market_US</t>
  </si>
  <si>
    <t>Radial Tires</t>
  </si>
  <si>
    <t>Share of Market|Radial Tires</t>
  </si>
  <si>
    <t>Television_Total Number_SI</t>
  </si>
  <si>
    <t>Solar Photovoltaic_Installed electricity capacity_AE</t>
  </si>
  <si>
    <t>Solar Photovoltaic_Installed electricity capacity_PR</t>
  </si>
  <si>
    <t>Biogas_Installed electricity capacity_IR</t>
  </si>
  <si>
    <t>HIB3 Vaccine_Share of Population_SZ</t>
  </si>
  <si>
    <t>HIB3 Vaccine_Share of Population_AL</t>
  </si>
  <si>
    <t>Marine Energy_Installed electricity capacity_KR</t>
  </si>
  <si>
    <t>Shale Production_Annual production_US</t>
  </si>
  <si>
    <t>Shale Production</t>
  </si>
  <si>
    <t>RCV1 Vaccine_Share of Population_MN</t>
  </si>
  <si>
    <t>HIB3 Vaccine_Share of Population_AF</t>
  </si>
  <si>
    <t>Solar Photovoltaic_Installed electricity capacity_NU</t>
  </si>
  <si>
    <t>Salt Production_Annual production_GP</t>
  </si>
  <si>
    <t>ROTAC Vaccine_Share of Population_US</t>
  </si>
  <si>
    <t>MCV2 Vaccine_Share of Population_KI</t>
  </si>
  <si>
    <t>Liquid Biofuels_Installed electricity capacity_PL</t>
  </si>
  <si>
    <t>Potash Fertilizer_Annual Production_AZ</t>
  </si>
  <si>
    <t>Postal Traffic_Total Number_CI</t>
  </si>
  <si>
    <t>HIB3 Vaccine_Share of Population_TV</t>
  </si>
  <si>
    <t>Sensible Heat Storage_Cumulative Rated Capacity_US</t>
  </si>
  <si>
    <t>Cumulative Rated Capacity|Thermal Energy Storage|Sensible Heat Storage</t>
  </si>
  <si>
    <t>Neoprene Rubber_Annual production_World</t>
  </si>
  <si>
    <t>HIB3 Vaccine_Share of Population_UZ</t>
  </si>
  <si>
    <t>Offshore Wind Energy_Installed electricity capacity_BE</t>
  </si>
  <si>
    <t>ROTAC Vaccine_Share of Population_CO</t>
  </si>
  <si>
    <t>Primary Aluminum Production_Annual production_MZ</t>
  </si>
  <si>
    <t>PCV3 Vaccine_Share of Population_MH</t>
  </si>
  <si>
    <t>Lead_Annual production_TH</t>
  </si>
  <si>
    <t>Solid Biofuels_Installed electricity capacity_GY</t>
  </si>
  <si>
    <t>Sensible Heat Storage_Cumulative Rated Power_US</t>
  </si>
  <si>
    <t>Cumulative Rated Power|Thermal Energy Storage|Sensible Heat Storage</t>
  </si>
  <si>
    <t>Railroad_Cumulative Length_KH</t>
  </si>
  <si>
    <t>Biogas_Installed electricity capacity_PH</t>
  </si>
  <si>
    <t>HIB3 Vaccine_Share of Population_PG</t>
  </si>
  <si>
    <t>Cadmium Refining_Annual production_FI</t>
  </si>
  <si>
    <t>ROTAC Vaccine_Share of Population_HN</t>
  </si>
  <si>
    <t>Ethylene Glycol_Annual production_World</t>
  </si>
  <si>
    <t>HIB3 Vaccine_Share of Population_MD</t>
  </si>
  <si>
    <t>Raw Steel Production_Annual production_DK</t>
  </si>
  <si>
    <t>Phosphate Fertilizer_Annual Production_ZM</t>
  </si>
  <si>
    <t>PCV3 Vaccine_Share of Population_DK</t>
  </si>
  <si>
    <t>PCV3 Vaccine_Share of Population_CR</t>
  </si>
  <si>
    <t>ROTAC Vaccine_Share of Population_LU</t>
  </si>
  <si>
    <t>Salt Production_Annual production_TW</t>
  </si>
  <si>
    <t>PCV3 Vaccine_Share of Population_NL</t>
  </si>
  <si>
    <t>PCV3 Vaccine_Share of Population_NZ</t>
  </si>
  <si>
    <t>Solar Photovoltaic_Installed electricity capacity_LC</t>
  </si>
  <si>
    <t>PCV3 Vaccine_Share of Population_SK</t>
  </si>
  <si>
    <t>PCV3 Vaccine_Share of Population_SG</t>
  </si>
  <si>
    <t>Solar Photovoltaic_Installed electricity capacity_AG</t>
  </si>
  <si>
    <t>Lead_Annual production_DZ</t>
  </si>
  <si>
    <t>HEPB3 Vaccine_Share of Population_CF</t>
  </si>
  <si>
    <t>PCV3 Vaccine_Share of Population_TR</t>
  </si>
  <si>
    <t>PCV3 Vaccine_Share of Population_SA</t>
  </si>
  <si>
    <t>Polyester Fiber_Annual production_World</t>
  </si>
  <si>
    <t>Polyester Fiber</t>
  </si>
  <si>
    <t>Annual Production|Polyester Fiber</t>
  </si>
  <si>
    <t>PCV3 Vaccine_Share of Population_QA</t>
  </si>
  <si>
    <t>Passenger Cars_Total Number_RO</t>
  </si>
  <si>
    <t>Copper|Mining_Annual production_EC</t>
  </si>
  <si>
    <t>HIB3 Vaccine_Share of Population_TZ</t>
  </si>
  <si>
    <t>PCV3 Vaccine_Share of Population_PE</t>
  </si>
  <si>
    <t>HIB3 Vaccine_Share of Population_BD</t>
  </si>
  <si>
    <t>Acrylic Fiber_Annual production_World</t>
  </si>
  <si>
    <t>PCV3 Vaccine_Share of Population_OM</t>
  </si>
  <si>
    <t>RCV1 Vaccine_Share of Population_TJ</t>
  </si>
  <si>
    <t>PCV3 Vaccine_Share of Population_NU</t>
  </si>
  <si>
    <t>Nuclear Weapons_Total Number_IN</t>
  </si>
  <si>
    <t>ROTAC Vaccine_Share of Population_MH</t>
  </si>
  <si>
    <t>PCV3 Vaccine_Share of Population_BB</t>
  </si>
  <si>
    <t>HIB3 Vaccine_Share of Population_PK</t>
  </si>
  <si>
    <t>ROTAC Vaccine_Share of Population_PW</t>
  </si>
  <si>
    <t>Solar Photovoltaic_Installed electricity capacity_MH</t>
  </si>
  <si>
    <t>YFV Vaccine_Share of Population_PY</t>
  </si>
  <si>
    <t>HIB3 Vaccine_Share of Population_NR</t>
  </si>
  <si>
    <t>Solar Photovoltaic_Installed electricity capacity_GU</t>
  </si>
  <si>
    <t>Vinyl Acetate_Annual production_World</t>
  </si>
  <si>
    <t>PCV3 Vaccine_Share of Population_ZA</t>
  </si>
  <si>
    <t>Transistors per Microprocessor_Computing Capacity_World</t>
  </si>
  <si>
    <t>Transistors per Microprocessor</t>
  </si>
  <si>
    <t>Computing Capacity|Transistors per Microprocessor Chip</t>
  </si>
  <si>
    <t>HIB3 Vaccine_Share of Population_MZ</t>
  </si>
  <si>
    <t>HEPB3 Vaccine_Share of Population_GW</t>
  </si>
  <si>
    <t>Salt Production_Annual production_OM</t>
  </si>
  <si>
    <t>Space Launches_Total Number_AE</t>
  </si>
  <si>
    <t>HIB3 Vaccine_Share of Population_CM</t>
  </si>
  <si>
    <t>BCG Vaccine_Share of Population_SI</t>
  </si>
  <si>
    <t>MCV2 Vaccine_Share of Population_PH</t>
  </si>
  <si>
    <t>HIB3 Vaccine_Share of Population_MR</t>
  </si>
  <si>
    <t>Solar Photovoltaic_Installed electricity capacity_EE</t>
  </si>
  <si>
    <t>Potash Fertilizer_Annual Production_NZ</t>
  </si>
  <si>
    <t>MCV2 Vaccine_Share of Population_PK</t>
  </si>
  <si>
    <t>Copper|Refining_Annual production_ID</t>
  </si>
  <si>
    <t>HIB3 Vaccine_Share of Population_CF</t>
  </si>
  <si>
    <t>MCV2 Vaccine_Share of Population_MM</t>
  </si>
  <si>
    <t>Desalination Capacity_Total Capacity_World</t>
  </si>
  <si>
    <t>Desalination Capacity</t>
  </si>
  <si>
    <t>Total Capacity</t>
  </si>
  <si>
    <t>Jones et al.</t>
  </si>
  <si>
    <t>Cumulative Total Capacity|Desalination</t>
  </si>
  <si>
    <t>Phosphate Fertilizer_Annual Production_MK</t>
  </si>
  <si>
    <t>Nuclear Weapons_Total Number_PK</t>
  </si>
  <si>
    <t>Nitric Acid_Annual Production_KR</t>
  </si>
  <si>
    <t>Solid Biofuels_Installed electricity capacity_PH</t>
  </si>
  <si>
    <t>Cadmium Refining_Annual production_BE</t>
  </si>
  <si>
    <t>HIB3 Vaccine_Share of Population_NE</t>
  </si>
  <si>
    <t>Copper|Refining_Annual production_MM</t>
  </si>
  <si>
    <t>MCV2 Vaccine_Share of Population_VE</t>
  </si>
  <si>
    <t>PCV3 Vaccine_Share of Population_BS</t>
  </si>
  <si>
    <t>Cellphones_Total Number_IL</t>
  </si>
  <si>
    <t>Solar Thermal Energy_Installed electricity capacity_DZ</t>
  </si>
  <si>
    <t>Iron Ore_Annual production_JP</t>
  </si>
  <si>
    <t>Television_Total Number_GM</t>
  </si>
  <si>
    <t>ROTAC Vaccine_Share of Population_MA</t>
  </si>
  <si>
    <t>Television_Total Number_CZ</t>
  </si>
  <si>
    <t>Marine Energy_Installed electricity capacity_NO</t>
  </si>
  <si>
    <t>ROTAC Vaccine_Share of Population_FM</t>
  </si>
  <si>
    <t>ROTAC Vaccine_Share of Population_PY</t>
  </si>
  <si>
    <t>Nitrogen Fertilizer_Annual Production_TG</t>
  </si>
  <si>
    <t>Lithium-Ion Battery Storage_Cumulative Rated Power_US</t>
  </si>
  <si>
    <t>Cumulative Rated Power|Electricity|Lithium-Ion Battery Storage</t>
  </si>
  <si>
    <t>Potash Fertilizer_Annual Production_TG</t>
  </si>
  <si>
    <t>ROTAC Vaccine_Share of Population_GY</t>
  </si>
  <si>
    <t>Solid Biofuels_Installed electricity capacity_GF</t>
  </si>
  <si>
    <t>ROTAC Vaccine_Share of Population_GT</t>
  </si>
  <si>
    <t>Lithium-Ion Battery Storage_Cumulative Rated Capacity_US</t>
  </si>
  <si>
    <t>Cumulative Rated Capacity|Electricity|Lithium-Ion Battery Storage</t>
  </si>
  <si>
    <t>RCV1 Vaccine_Share of Population_MA</t>
  </si>
  <si>
    <t>Solar Thermal Energy_Installed electricity capacity_MA</t>
  </si>
  <si>
    <t>Solar Photovoltaic_Installed electricity capacity_AW</t>
  </si>
  <si>
    <t>RCV1 Vaccine_Share of Population_PH</t>
  </si>
  <si>
    <t>Hydrochloric Acid_Annual Production_PH</t>
  </si>
  <si>
    <t>ROTAC Vaccine_Share of Population_FI</t>
  </si>
  <si>
    <t>Solar Thermal Energy_Installed electricity capacity_IT</t>
  </si>
  <si>
    <t>Biogas_Installed electricity capacity_MA</t>
  </si>
  <si>
    <t>Passenger Cars_Total Number_AZ</t>
  </si>
  <si>
    <t>Solar Photovoltaic_Installed electricity capacity_BH</t>
  </si>
  <si>
    <t>PCV3 Vaccine_Share of Population_UY</t>
  </si>
  <si>
    <t>Solar Photovoltaic_Installed electricity capacity_LA</t>
  </si>
  <si>
    <t>Solar Photovoltaic_Installed electricity capacity_SK</t>
  </si>
  <si>
    <t>Solar Photovoltaic_Installed electricity capacity_ZA</t>
  </si>
  <si>
    <t>Cellphones_Total Number_ER</t>
  </si>
  <si>
    <t>HEPBB Vaccine_Share of Population_GT</t>
  </si>
  <si>
    <t>PCV3 Vaccine_Share of Population_GM</t>
  </si>
  <si>
    <t>Passenger Cars_Total Number_BG</t>
  </si>
  <si>
    <t>HEPBB Vaccine_Share of Population_MA</t>
  </si>
  <si>
    <t>Nitrogen Fertilizer_Annual Production_MK</t>
  </si>
  <si>
    <t>Cadmium Refining_Annual production_FR</t>
  </si>
  <si>
    <t>Potash Fertilizer_Annual Production_NG</t>
  </si>
  <si>
    <t>Copper|Mining_Annual production_JP</t>
  </si>
  <si>
    <t>Nitrogen Fertilizer_Annual Production_BA</t>
  </si>
  <si>
    <t>Nitrogen Fertilizer_Annual Production_BW</t>
  </si>
  <si>
    <t>Salt Production_Annual production_SO</t>
  </si>
  <si>
    <t>Phosphate Fertilizer_Annual Production_BW</t>
  </si>
  <si>
    <t>Potash Fertilizer_Annual Production_BW</t>
  </si>
  <si>
    <t>Freezer_Share of Households_US</t>
  </si>
  <si>
    <t>Freezer</t>
  </si>
  <si>
    <t>Share of Market|Freezers</t>
  </si>
  <si>
    <t>Aniline_Annual production_World</t>
  </si>
  <si>
    <t>Solar Photovoltaic_Installed electricity capacity_ID</t>
  </si>
  <si>
    <t>Beer_Annual Production_TM</t>
  </si>
  <si>
    <t>Phosphate Fertilizer_Annual Production_IS</t>
  </si>
  <si>
    <t>Phosphate Fertilizer_Annual Production_AF</t>
  </si>
  <si>
    <t>PCV3 Vaccine_Share of Population_GB</t>
  </si>
  <si>
    <t>Urea_Annual production_World</t>
  </si>
  <si>
    <t>PCV3 Vaccine_Share of Population_AE</t>
  </si>
  <si>
    <t>PCV3 Vaccine_Share of Population_FI</t>
  </si>
  <si>
    <t>PCV3 Vaccine_Share of Population_SV</t>
  </si>
  <si>
    <t>PCV3 Vaccine_Share of Population_EC</t>
  </si>
  <si>
    <t>PCV3 Vaccine_Share of Population_CO</t>
  </si>
  <si>
    <t>PCV3 Vaccine_Share of Population_IE</t>
  </si>
  <si>
    <t>PCV3 Vaccine_Share of Population_BG</t>
  </si>
  <si>
    <t>PCV3 Vaccine_Share of Population_BR</t>
  </si>
  <si>
    <t>HEPB3 Vaccine_Share of Population_IE</t>
  </si>
  <si>
    <t>MCV2 Vaccine_Share of Population_MA</t>
  </si>
  <si>
    <t>PCV3 Vaccine_Share of Population_FM</t>
  </si>
  <si>
    <t>PCV3 Vaccine_Share of Population_MA</t>
  </si>
  <si>
    <t>MCV2 Vaccine_Share of Population_FR</t>
  </si>
  <si>
    <t>Solar Photovoltaic_Installed electricity capacity_LB</t>
  </si>
  <si>
    <t>PCV3 Vaccine_Share of Population_PA</t>
  </si>
  <si>
    <t>Lead_Annual production_EC</t>
  </si>
  <si>
    <t>Solar Photovoltaic_Installed electricity capacity_MK</t>
  </si>
  <si>
    <t>Flush Toilet_Share of Households_US</t>
  </si>
  <si>
    <t>Flush Toilet</t>
  </si>
  <si>
    <t>Share of Market|Flush Toilet</t>
  </si>
  <si>
    <t>Lead_Annual production_CO</t>
  </si>
  <si>
    <t>PCV3 Vaccine_Share of Population_RW</t>
  </si>
  <si>
    <t>Copper|Mining_Annual production_CU</t>
  </si>
  <si>
    <t>Solar Photovoltaic_Installed electricity capacity_RU</t>
  </si>
  <si>
    <t>Space Launches_Total Number_NO</t>
  </si>
  <si>
    <t>Potash Fertilizer_Annual Production_IS</t>
  </si>
  <si>
    <t>Passenger Cars_Total Number_AL</t>
  </si>
  <si>
    <t>Primary Bauxite Production_Annual production_SL</t>
  </si>
  <si>
    <t>Solar Photovoltaic_Installed electricity capacity_CV</t>
  </si>
  <si>
    <t>Solar Photovoltaic_Installed electricity capacity_VG</t>
  </si>
  <si>
    <t>HIB3 Vaccine_Share of Population_PH</t>
  </si>
  <si>
    <t>Raw Steel Production_Annual production_IQ</t>
  </si>
  <si>
    <t>HIB3 Vaccine_Share of Population_BG</t>
  </si>
  <si>
    <t>HIB3 Vaccine_Share of Population_AM</t>
  </si>
  <si>
    <t>Raw Steel Production_Annual production_IE</t>
  </si>
  <si>
    <t>Biogas_Installed electricity capacity_BG</t>
  </si>
  <si>
    <t>Raw Steel Production_Annual production_AE</t>
  </si>
  <si>
    <t>Biogas_Installed electricity capacity_CL</t>
  </si>
  <si>
    <t>HIB3 Vaccine_Share of Population_KH</t>
  </si>
  <si>
    <t>Biogas_Installed electricity capacity_CN</t>
  </si>
  <si>
    <t>Solar Photovoltaic_Installed electricity capacity_TN</t>
  </si>
  <si>
    <t>HIB3 Vaccine_Share of Population_LA</t>
  </si>
  <si>
    <t>HIB3 Vaccine_Share of Population_KG</t>
  </si>
  <si>
    <t>RCV1 Vaccine_Share of Population_CN</t>
  </si>
  <si>
    <t>HIB3 Vaccine_Share of Population_GE</t>
  </si>
  <si>
    <t>HIB3 Vaccine_Share of Population_GA</t>
  </si>
  <si>
    <t>Solar Photovoltaic_Installed electricity capacity_UA</t>
  </si>
  <si>
    <t>Solar Photovoltaic_Installed electricity capacity_BN</t>
  </si>
  <si>
    <t>PCV3 Vaccine_Share of Population_FR</t>
  </si>
  <si>
    <t>HIB3 Vaccine_Share of Population_ST</t>
  </si>
  <si>
    <t>HIB3 Vaccine_Share of Population_SC</t>
  </si>
  <si>
    <t>Nitrogen Fertilizer_Annual Production_KG</t>
  </si>
  <si>
    <t>HIB3 Vaccine_Share of Population_LK</t>
  </si>
  <si>
    <t>HIB3 Vaccine_Share of Population_TM</t>
  </si>
  <si>
    <t>Phosphate Fertilizer_Annual Production_KG</t>
  </si>
  <si>
    <t>Potash Fertilizer_Annual Production_KZ</t>
  </si>
  <si>
    <t>Potash Fertilizer_Annual Production_KG</t>
  </si>
  <si>
    <t>HIB3 Vaccine_Share of Population_VN</t>
  </si>
  <si>
    <t>Solar Photovoltaic_Installed electricity capacity_NP</t>
  </si>
  <si>
    <t>HIB3 Vaccine_Share of Population_JP</t>
  </si>
  <si>
    <t>MCV2 Vaccine_Share of Population_IN</t>
  </si>
  <si>
    <t>Solar Thermal Energy_Installed electricity capacity_IN</t>
  </si>
  <si>
    <t>Paraxylene_Annual production_World</t>
  </si>
  <si>
    <t>Solar Photovoltaic_Installed electricity capacity_VU</t>
  </si>
  <si>
    <t>Potash Fertilizer_Annual Production_TW</t>
  </si>
  <si>
    <t>Primary Aluminum Production_Annual production_MX</t>
  </si>
  <si>
    <t>Potash Fertilizer_Annual Production_MX</t>
  </si>
  <si>
    <t>Television_Total Number_SK</t>
  </si>
  <si>
    <t>MCV2 Vaccine_Share of Population_NZ</t>
  </si>
  <si>
    <t>Solar Thermal Energy_Installed electricity capacity_EG</t>
  </si>
  <si>
    <t>BCG Vaccine_Share of Population_SS</t>
  </si>
  <si>
    <t>PCV3 Vaccine_Share of Population_CL</t>
  </si>
  <si>
    <t>Geothermal Energy_Installed electricity capacity_FR</t>
  </si>
  <si>
    <t>Beer_Annual Production_GE</t>
  </si>
  <si>
    <t>PCV3 Vaccine_Share of Population_ET</t>
  </si>
  <si>
    <t>Marine Energy_Installed electricity capacity_ES</t>
  </si>
  <si>
    <t>Television_Total Number_HR</t>
  </si>
  <si>
    <t>PCV3 Vaccine_Share of Population_CD</t>
  </si>
  <si>
    <t>Television_Total Number_MK</t>
  </si>
  <si>
    <t>PCV3 Vaccine_Share of Population_CF</t>
  </si>
  <si>
    <t>ROTAC Vaccine_Share of Population_SD</t>
  </si>
  <si>
    <t>PCV3 Vaccine_Share of Population_CM</t>
  </si>
  <si>
    <t>Beer_Annual Production_SI</t>
  </si>
  <si>
    <t>Solar Photovoltaic_Installed electricity capacity_VI</t>
  </si>
  <si>
    <t>Solar Photovoltaic_Installed electricity capacity_UY</t>
  </si>
  <si>
    <t>PCV3 Vaccine_Share of Population_BJ</t>
  </si>
  <si>
    <t>PCV3 Vaccine_Share of Population_AL</t>
  </si>
  <si>
    <t>Copper|Refining_Annual production_FR</t>
  </si>
  <si>
    <t>HEPB3 Vaccine_Share of Population_NL</t>
  </si>
  <si>
    <t>Solar Photovoltaic_Installed electricity capacity_QA</t>
  </si>
  <si>
    <t>MCV2 Vaccine_Share of Population_CV</t>
  </si>
  <si>
    <t>Solar Photovoltaic_Installed electricity capacity_VC</t>
  </si>
  <si>
    <t>Solar Photovoltaic_Installed electricity capacity_PS</t>
  </si>
  <si>
    <t>Passenger Cars_Total Number_SI</t>
  </si>
  <si>
    <t>YFV Vaccine_Share of Population_ST</t>
  </si>
  <si>
    <t>Passenger Cars_Total Number_UA</t>
  </si>
  <si>
    <t>Television_Total Number_GW</t>
  </si>
  <si>
    <t>Passenger Cars_Total Number_LT</t>
  </si>
  <si>
    <t>HEPBB Vaccine_Share of Population_BT</t>
  </si>
  <si>
    <t>Passenger Cars_Total Number_IS</t>
  </si>
  <si>
    <t>HIB3 Vaccine_Share of Population_RO</t>
  </si>
  <si>
    <t>Passenger Cars_Total Number_CZ</t>
  </si>
  <si>
    <t>Passenger Cars_Total Number_KZ</t>
  </si>
  <si>
    <t>Liquid Biofuels_Installed electricity capacity_BR</t>
  </si>
  <si>
    <t>Passenger Cars_Total Number_BY</t>
  </si>
  <si>
    <t>HIB3 Vaccine_Share of Population_BW</t>
  </si>
  <si>
    <t>Passenger Cars_Total Number_SK</t>
  </si>
  <si>
    <t>Solar Photovoltaic_Installed electricity capacity_PL</t>
  </si>
  <si>
    <t>Passenger Cars_Total Number_EE</t>
  </si>
  <si>
    <t>HEPB3 Vaccine_Share of Population_SE</t>
  </si>
  <si>
    <t>Passenger Cars_Total Number_LV</t>
  </si>
  <si>
    <t>Solar Photovoltaic_Installed electricity capacity_KN</t>
  </si>
  <si>
    <t>MCV1 Vaccine_Share of Population_SS</t>
  </si>
  <si>
    <t>HIB3 Vaccine_Share of Population_VU</t>
  </si>
  <si>
    <t>HIB3 Vaccine_Share of Population_NP</t>
  </si>
  <si>
    <t>DTP1 Vaccine_Share of Population_SS</t>
  </si>
  <si>
    <t>Sodium-Based Battery Storage_Cumulative Rated Capacity_US</t>
  </si>
  <si>
    <t>Cumulative Rated Capacity|Electricity|Sodium-Based Battery Storage</t>
  </si>
  <si>
    <t>Sodium-Based Battery Storage_Cumulative Rated Power_US</t>
  </si>
  <si>
    <t>Cumulative Rated Power|Electricity|Sodium-Based Battery Storage</t>
  </si>
  <si>
    <t>Copper|Refining_Annual production_GB</t>
  </si>
  <si>
    <t>HIB3 Vaccine_Share of Population_AZ</t>
  </si>
  <si>
    <t>Caprolactam_Annual production_World</t>
  </si>
  <si>
    <t>Passenger Cars_Total Number_GE</t>
  </si>
  <si>
    <t>HIB3 Vaccine_Share of Population_CV</t>
  </si>
  <si>
    <t>PCV3 Vaccine_Share of Population_BI</t>
  </si>
  <si>
    <t>Computer_Share of Households_US</t>
  </si>
  <si>
    <t>Home Computers</t>
  </si>
  <si>
    <t>Share of Market|Home Computers</t>
  </si>
  <si>
    <t>POL3 Vaccine_Share of Population_SS</t>
  </si>
  <si>
    <t>Biogas_Installed electricity capacity_MT</t>
  </si>
  <si>
    <t>PCV3 Vaccine_Share of Population_KE</t>
  </si>
  <si>
    <t>Solar Photovoltaic_Installed electricity capacity_KE</t>
  </si>
  <si>
    <t>Solar Photovoltaic_Installed electricity capacity_DO</t>
  </si>
  <si>
    <t>PCV3 Vaccine_Share of Population_LV</t>
  </si>
  <si>
    <t>Solar Photovoltaic_Installed electricity capacity_HT</t>
  </si>
  <si>
    <t>Biogas_Installed electricity capacity_PE</t>
  </si>
  <si>
    <t>PCV3 Vaccine_Share of Population_ML</t>
  </si>
  <si>
    <t>Telephones_Total Number_ER</t>
  </si>
  <si>
    <t>Biogas_Installed electricity capacity_RS</t>
  </si>
  <si>
    <t>Biogas_Installed electricity capacity_MU</t>
  </si>
  <si>
    <t>Sodium-Based Battery Storage_Cumulative Rated Capacity_JP</t>
  </si>
  <si>
    <t>Flywheel Battery Storage_Cumulative Rated Capacity_US</t>
  </si>
  <si>
    <t>Cumulative Rated Capacity|Electricity|Flywheel Battery Storage</t>
  </si>
  <si>
    <t>Telephones_Total Number_BA</t>
  </si>
  <si>
    <t>PCV3 Vaccine_Share of Population_YE</t>
  </si>
  <si>
    <t>Sodium-Based Battery Storage_Cumulative Rated Power_JP</t>
  </si>
  <si>
    <t>PCV3 Vaccine_Share of Population_NI</t>
  </si>
  <si>
    <t>DTP3 Vaccine_Share of Population_SS</t>
  </si>
  <si>
    <t>Biogas_Installed electricity capacity_QA</t>
  </si>
  <si>
    <t>Hydrofluoric Acid_Annual production_World</t>
  </si>
  <si>
    <t>Potash Fertilizer_Annual Production_ZA</t>
  </si>
  <si>
    <t>Liquid Biofuels_Installed electricity capacity_VU</t>
  </si>
  <si>
    <t>Solar Photovoltaic_Installed electricity capacity_KW</t>
  </si>
  <si>
    <t>Copper|Mining_Annual production_TZ</t>
  </si>
  <si>
    <t>Vinyl Chloride_Annual production_World</t>
  </si>
  <si>
    <t>Biogas_Installed electricity capacity_SV</t>
  </si>
  <si>
    <t>PCV3 Vaccine_Share of Population_GY</t>
  </si>
  <si>
    <t>PCV3 Vaccine_Share of Population_HN</t>
  </si>
  <si>
    <t>RCV1 Vaccine_Share of Population_CV</t>
  </si>
  <si>
    <t>Solar Photovoltaic_Installed electricity capacity_AR</t>
  </si>
  <si>
    <t>Flywheel Battery Storage_Cumulative Rated Power_US</t>
  </si>
  <si>
    <t>Cumulative Rated Power|Electricity|Flywheel Battery Storage</t>
  </si>
  <si>
    <t>PCV3 Vaccine_Share of Population_HU</t>
  </si>
  <si>
    <t>Formaldehyde_Annual production_World</t>
  </si>
  <si>
    <t>PCV3 Vaccine_Share of Population_SL</t>
  </si>
  <si>
    <t>Potash Fertilizer_Annual Production_SK</t>
  </si>
  <si>
    <t>PCV3 Vaccine_Share of Population_IL</t>
  </si>
  <si>
    <t>PCV3 Vaccine_Share of Population_JP</t>
  </si>
  <si>
    <t>Primary Aluminum Production_Annual production_ME</t>
  </si>
  <si>
    <t>Primary Aluminum Production_Annual production_SR</t>
  </si>
  <si>
    <t>Salt Production_Annual production_RS</t>
  </si>
  <si>
    <t>ROTAC Vaccine_Share of Population_IL</t>
  </si>
  <si>
    <t>Pumped Hydro Storage_Cumulative Rated Power_CH</t>
  </si>
  <si>
    <t>Pumped Hydro Storage_Cumulative Rated Power_FR</t>
  </si>
  <si>
    <t>Pumped Hydro Storage_Cumulative Rated Capacity_FR</t>
  </si>
  <si>
    <t>Potash Fertilizer_Annual Production_BA</t>
  </si>
  <si>
    <t>Phosphate Fertilizer_Annual Production_BA</t>
  </si>
  <si>
    <t>Pumped Hydro Storage_Cumulative Rated Capacity_CH</t>
  </si>
  <si>
    <t>Podcasting_Share of Population_US</t>
  </si>
  <si>
    <t>Podcasting</t>
  </si>
  <si>
    <t>Share of Population|Podcasting</t>
  </si>
  <si>
    <t>Passenger Cars_Total Number_MD</t>
  </si>
  <si>
    <t>HEPBB Vaccine_Share of Population_LV</t>
  </si>
  <si>
    <t>Crop Harvester_Total Number_LV</t>
  </si>
  <si>
    <t>Crop Harvester_Total Number_BA</t>
  </si>
  <si>
    <t>Crop Harvester_Total Number_EE</t>
  </si>
  <si>
    <t>Cadmium Refining_Annual production_TR</t>
  </si>
  <si>
    <t>Crop Harvester_Total Number_BY</t>
  </si>
  <si>
    <t>HEPBB Vaccine_Share of Population_EC</t>
  </si>
  <si>
    <t>Primary Bauxite Production_Annual production_VN</t>
  </si>
  <si>
    <t>Salt Production_Annual production_ME</t>
  </si>
  <si>
    <t>Solar Photovoltaic_Installed electricity capacity_GY</t>
  </si>
  <si>
    <t>Solar Photovoltaic_Installed electricity capacity_BW</t>
  </si>
  <si>
    <t>Solar Photovoltaic_Installed electricity capacity_BI</t>
  </si>
  <si>
    <t>Biogas_Installed electricity capacity_AR</t>
  </si>
  <si>
    <t>Ebook Reader_Share of Population_US</t>
  </si>
  <si>
    <t>Ebook Reader</t>
  </si>
  <si>
    <t>Share of Population|Ebook Reader</t>
  </si>
  <si>
    <t>HIB3 Vaccine_Share of Population_NG</t>
  </si>
  <si>
    <t>Biogas_Installed electricity capacity_LB</t>
  </si>
  <si>
    <t>RCV1 Vaccine_Share of Population_BD</t>
  </si>
  <si>
    <t>BCG Vaccine_Share of Population_AT</t>
  </si>
  <si>
    <t>Solar Photovoltaic_Installed electricity capacity_CL</t>
  </si>
  <si>
    <t>RCV1 Vaccine_Share of Population_LA</t>
  </si>
  <si>
    <t>Salt Production_Annual production_KZ</t>
  </si>
  <si>
    <t>HIB3 Vaccine_Share of Population_IQ</t>
  </si>
  <si>
    <t>Potash Fertilizer_Annual Production_TZ</t>
  </si>
  <si>
    <t>Offshore Wind Energy_Installed electricity capacity_KR</t>
  </si>
  <si>
    <t>Biogas_Installed electricity capacity_GP</t>
  </si>
  <si>
    <t>Raw Steel Production_Annual production_GH</t>
  </si>
  <si>
    <t>HIB3 Vaccine_Share of Population_BT</t>
  </si>
  <si>
    <t>Solar Photovoltaic_Installed electricity capacity_GN</t>
  </si>
  <si>
    <t>HEPBB Vaccine_Share of Population_DJ</t>
  </si>
  <si>
    <t>Copper|Mining_Annual production_MY</t>
  </si>
  <si>
    <t>Primary Bauxite Production_Annual production_ME</t>
  </si>
  <si>
    <t>Television_Total Number_BA</t>
  </si>
  <si>
    <t>Solar Photovoltaic_Installed electricity capacity_FJ</t>
  </si>
  <si>
    <t>Television_Total Number_ER</t>
  </si>
  <si>
    <t>Solar Photovoltaic_Installed electricity capacity_TG</t>
  </si>
  <si>
    <t>Solar Photovoltaic_Installed electricity capacity_CU</t>
  </si>
  <si>
    <t>Phosphate Fertilizer_Annual Production_MW</t>
  </si>
  <si>
    <t>Potash Fertilizer_Annual Production_MW</t>
  </si>
  <si>
    <t>Solar Photovoltaic_Installed electricity capacity_TK</t>
  </si>
  <si>
    <t>Raw Steel Production_Annual production_DO</t>
  </si>
  <si>
    <t>Solar Photovoltaic_Installed electricity capacity_TO</t>
  </si>
  <si>
    <t>Solar Photovoltaic_Installed electricity capacity_CW</t>
  </si>
  <si>
    <t>Crop Harvester_Total Number_TJ</t>
  </si>
  <si>
    <t>Primary Aluminum Production_Annual production_HR</t>
  </si>
  <si>
    <t>Crop Harvester_Total Number_UZ</t>
  </si>
  <si>
    <t>Copper|Mining_Annual production_AL</t>
  </si>
  <si>
    <t>Solar Photovoltaic_Installed electricity capacity_AS</t>
  </si>
  <si>
    <t>MCV2 Vaccine_Share of Population_LU</t>
  </si>
  <si>
    <t>ROTAC Vaccine_Share of Population_MD</t>
  </si>
  <si>
    <t>ROTAC Vaccine_Share of Population_RW</t>
  </si>
  <si>
    <t>MCV2 Vaccine_Share of Population_GH</t>
  </si>
  <si>
    <t>MCV2 Vaccine_Share of Population_GM</t>
  </si>
  <si>
    <t>ROTAC Vaccine_Share of Population_IQ</t>
  </si>
  <si>
    <t>ROTAC Vaccine_Share of Population_DO</t>
  </si>
  <si>
    <t>PCV3 Vaccine_Share of Population_PY</t>
  </si>
  <si>
    <t>MCV2 Vaccine_Share of Population_CA</t>
  </si>
  <si>
    <t>MCV2 Vaccine_Share of Population_KH</t>
  </si>
  <si>
    <t>ROTAC Vaccine_Share of Population_BW</t>
  </si>
  <si>
    <t>Solar Photovoltaic_Installed electricity capacity_PE</t>
  </si>
  <si>
    <t>ROTAC Vaccine_Share of Population_BE</t>
  </si>
  <si>
    <t>PCV3 Vaccine_Share of Population_MW</t>
  </si>
  <si>
    <t>Crop Harvester_Total Number_SI</t>
  </si>
  <si>
    <t>PCV3 Vaccine_Share of Population_IS</t>
  </si>
  <si>
    <t>PCV3 Vaccine_Share of Population_GH</t>
  </si>
  <si>
    <t>PCV3 Vaccine_Share of Population_GR</t>
  </si>
  <si>
    <t>Biogas_Installed electricity capacity_UA</t>
  </si>
  <si>
    <t>PCV3 Vaccine_Share of Population_CG</t>
  </si>
  <si>
    <t>ROTAC Vaccine_Share of Population_GH</t>
  </si>
  <si>
    <t>ROTAC Vaccine_Share of Population_MW</t>
  </si>
  <si>
    <t>Solar Photovoltaic_Installed electricity capacity_BD</t>
  </si>
  <si>
    <t>Solar Thermal Energy_Installed electricity capacity_CN</t>
  </si>
  <si>
    <t>HIB3 Vaccine_Share of Population_KP</t>
  </si>
  <si>
    <t>PCV3 Vaccine_Share of Population_KZ</t>
  </si>
  <si>
    <t>PCV3 Vaccine_Share of Population_BE</t>
  </si>
  <si>
    <t>PCV3 Vaccine_Share of Population_AR</t>
  </si>
  <si>
    <t>MCV2 Vaccine_Share of Population_SD</t>
  </si>
  <si>
    <t>Solar Photovoltaic_Installed electricity capacity_MU</t>
  </si>
  <si>
    <t>MCV2 Vaccine_Share of Population_BD</t>
  </si>
  <si>
    <t>MCV2 Vaccine_Share of Population_DJ</t>
  </si>
  <si>
    <t>Crop Harvester_Total Number_GE</t>
  </si>
  <si>
    <t>Crop Harvester_Total Number_MK</t>
  </si>
  <si>
    <t>Solar Thermal Energy_Installed electricity capacity_TH</t>
  </si>
  <si>
    <t>Crop Harvester_Total Number_UA</t>
  </si>
  <si>
    <t>Crop Harvester_Total Number_LT</t>
  </si>
  <si>
    <t>Crop Harvester_Total Number_MD</t>
  </si>
  <si>
    <t>Potash Fertilizer_Annual Production_AF</t>
  </si>
  <si>
    <t>Crop Harvester_Total Number_TM</t>
  </si>
  <si>
    <t>RCV1 Vaccine_Share of Population_TN</t>
  </si>
  <si>
    <t>Biogas_Installed electricity capacity_MD</t>
  </si>
  <si>
    <t>Crop Harvester_Total Number_AZ</t>
  </si>
  <si>
    <t>Crop Harvester_Total Number_KG</t>
  </si>
  <si>
    <t>Passenger Cars_Total Number_KG</t>
  </si>
  <si>
    <t>Marine Energy_Installed electricity capacity_BR</t>
  </si>
  <si>
    <t>Crop Harvester_Total Number_KZ</t>
  </si>
  <si>
    <t>Passenger Cars_Total Number_RU</t>
  </si>
  <si>
    <t>PCV3 Vaccine_Share of Population_ZW</t>
  </si>
  <si>
    <t>Crop Harvester_Total Number_AM</t>
  </si>
  <si>
    <t>PCV3 Vaccine_Share of Population_BW</t>
  </si>
  <si>
    <t>Steam Locomotives_Cumulative Total Capacity_World</t>
  </si>
  <si>
    <t>Solar Photovoltaic_Installed electricity capacity_LV</t>
  </si>
  <si>
    <t>Iron Ore_Annual production_FR</t>
  </si>
  <si>
    <t>PCV3 Vaccine_Share of Population_PS</t>
  </si>
  <si>
    <t>PCV3 Vaccine_Share of Population_TT</t>
  </si>
  <si>
    <t>Copper|Refining_Annual production_UA</t>
  </si>
  <si>
    <t>ROTAC Vaccine_Share of Population_YE</t>
  </si>
  <si>
    <t>Solar Photovoltaic_Installed electricity capacity_AI</t>
  </si>
  <si>
    <t>Crop Harvester_Total Number_HR</t>
  </si>
  <si>
    <t>Iron Ore_Annual production_PK</t>
  </si>
  <si>
    <t>Potash Fertilizer_Annual Production_SR</t>
  </si>
  <si>
    <t>Potash Fertilizer_Annual Production_ZW</t>
  </si>
  <si>
    <t>Potash Fertilizer_Annual Production_UY</t>
  </si>
  <si>
    <t>Phosphate Fertilizer_Annual Production_SR</t>
  </si>
  <si>
    <t>Flow Battery Storage_Cumulative Rated Power_US</t>
  </si>
  <si>
    <t>Cumulative Rated Power|Electricity|Flow Battery Storage</t>
  </si>
  <si>
    <t>Nitrogen Fertilizer_Annual Production_SR</t>
  </si>
  <si>
    <t>Potash Fertilizer_Annual Production_SD</t>
  </si>
  <si>
    <t>Flow Battery Storage_Cumulative Rated Capacity_US</t>
  </si>
  <si>
    <t>Cumulative Rated Capacity|Electricity|Flow Battery Storage</t>
  </si>
  <si>
    <t>Phosphate Fertilizer_Annual Production_SD</t>
  </si>
  <si>
    <t>Nitrogen Fertilizer_Annual Production_SD</t>
  </si>
  <si>
    <t>Space Launches_Total Number_DK</t>
  </si>
  <si>
    <t>Radio_Total Number_MD</t>
  </si>
  <si>
    <t>Nitrogen Fertilizer_Annual Production_UY</t>
  </si>
  <si>
    <t>Pumped Hydro Storage_Cumulative Rated Power_IN</t>
  </si>
  <si>
    <t>Pumped Hydro Storage_Cumulative Rated Capacity_IN</t>
  </si>
  <si>
    <t>Radio_Total Number_HR</t>
  </si>
  <si>
    <t>Copper|Mining_Annual production_NO</t>
  </si>
  <si>
    <t>Geothermal Energy_Installed electricity capacity_AR</t>
  </si>
  <si>
    <t>Solid Biofuels_Installed electricity capacity_SG</t>
  </si>
  <si>
    <t>Copper|Refining_Annual production_AL</t>
  </si>
  <si>
    <t>Beer_Annual Production_UZ</t>
  </si>
  <si>
    <t>Shotgun Sanger DNA Sequencing_Total Number_World</t>
  </si>
  <si>
    <t>Shotgun Sanger DNA Sequencing</t>
  </si>
  <si>
    <t>kilobase</t>
  </si>
  <si>
    <t>Santa Fe Institute</t>
  </si>
  <si>
    <t>Nitrogen Fertilizer_Annual Production_AM</t>
  </si>
  <si>
    <t>Copper|Mining_Annual production_PK</t>
  </si>
  <si>
    <t>Phosphate Fertilizer_Annual Production_AZ</t>
  </si>
  <si>
    <t>Solid Biofuels_Installed electricity capacity_PY</t>
  </si>
  <si>
    <t>Offshore Wind Energy_Installed electricity capacity_ES</t>
  </si>
  <si>
    <t>RCV1 Vaccine_Share of Population_KH</t>
  </si>
  <si>
    <t>RCV1 Vaccine_Share of Population_GH</t>
  </si>
  <si>
    <t>RCV1 Vaccine_Share of Population_NP</t>
  </si>
  <si>
    <t>Solar Photovoltaic_Installed electricity capacity_LS</t>
  </si>
  <si>
    <t>Solar Photovoltaic_Installed electricity capacity_MW</t>
  </si>
  <si>
    <t>Solar Photovoltaic_Installed electricity capacity_MR</t>
  </si>
  <si>
    <t>HEPB3 Vaccine_Share of Population_HT</t>
  </si>
  <si>
    <t>Solar Photovoltaic_Installed electricity capacity_MN</t>
  </si>
  <si>
    <t>Solar Photovoltaic_Installed electricity capacity_NI</t>
  </si>
  <si>
    <t>MCV2 Vaccine_Share of Population_IT</t>
  </si>
  <si>
    <t>Solar Photovoltaic_Installed electricity capacity_OM</t>
  </si>
  <si>
    <t>HEPB3 Vaccine_Share of Population_SO</t>
  </si>
  <si>
    <t>Solar Photovoltaic_Installed electricity capacity_MF</t>
  </si>
  <si>
    <t>Solar Photovoltaic_Installed electricity capacity_WS</t>
  </si>
  <si>
    <t>Solar Photovoltaic_Installed electricity capacity_SC</t>
  </si>
  <si>
    <t>Radio_Total Number_TM</t>
  </si>
  <si>
    <t>Raw Steel Production_Annual production_KE</t>
  </si>
  <si>
    <t>Solar Photovoltaic_Installed electricity capacity_KZ</t>
  </si>
  <si>
    <t>ROTAC Vaccine_Share of Population_GE</t>
  </si>
  <si>
    <t>MCV2 Vaccine_Share of Population_BI</t>
  </si>
  <si>
    <t>ROTAC Vaccine_Share of Population_FJ</t>
  </si>
  <si>
    <t>ROTAC Vaccine_Share of Population_BF</t>
  </si>
  <si>
    <t>Crop Harvester_Total Number_CZ</t>
  </si>
  <si>
    <t>ROTAC Vaccine_Share of Population_AM</t>
  </si>
  <si>
    <t>MCV2 Vaccine_Share of Population_BW</t>
  </si>
  <si>
    <t>Solar Photovoltaic_Installed electricity capacity_EC</t>
  </si>
  <si>
    <t>Radio_Total Number_KZ</t>
  </si>
  <si>
    <t>Radio_Total Number_AM</t>
  </si>
  <si>
    <t>Solar Photovoltaic_Installed electricity capacity_SV</t>
  </si>
  <si>
    <t>Solar Photovoltaic_Installed electricity capacity_GM</t>
  </si>
  <si>
    <t>Solar Photovoltaic_Installed electricity capacity_GH</t>
  </si>
  <si>
    <t>RCV1 Vaccine_Share of Population_SB</t>
  </si>
  <si>
    <t>Radio_Total Number_LT</t>
  </si>
  <si>
    <t>RCV1 Vaccine_Share of Population_SN</t>
  </si>
  <si>
    <t>Radio_Total Number_MK</t>
  </si>
  <si>
    <t>Primary Bauxite Production_Annual production_RO</t>
  </si>
  <si>
    <t>MCV2 Vaccine_Share of Population_SR</t>
  </si>
  <si>
    <t>PCV3 Vaccine_Share of Population_KI</t>
  </si>
  <si>
    <t>PCV3 Vaccine_Share of Population_MZ</t>
  </si>
  <si>
    <t>PCV3 Vaccine_Share of Population_MR</t>
  </si>
  <si>
    <t>HIB3 Vaccine_Share of Population_MV</t>
  </si>
  <si>
    <t>HIB3 Vaccine_Share of Population_MM</t>
  </si>
  <si>
    <t>PCV3 Vaccine_Share of Population_MG</t>
  </si>
  <si>
    <t>HIB3 Vaccine_Share of Population_SG</t>
  </si>
  <si>
    <t>HIB3 Vaccine_Share of Population_SO</t>
  </si>
  <si>
    <t>Raw Steel Production_Annual production_AO</t>
  </si>
  <si>
    <t>Radio_Total Number_BA</t>
  </si>
  <si>
    <t>Radio_Total Number_EE</t>
  </si>
  <si>
    <t>HIB3 Vaccine_Share of Population_TL</t>
  </si>
  <si>
    <t>Solid Biofuels_Installed electricity capacity_LU</t>
  </si>
  <si>
    <t>PCV3 Vaccine_Share of Population_GT</t>
  </si>
  <si>
    <t>PCV3 Vaccine_Share of Population_FJ</t>
  </si>
  <si>
    <t>PCV3 Vaccine_Share of Population_PK</t>
  </si>
  <si>
    <t>HIB3 Vaccine_Share of Population_ID</t>
  </si>
  <si>
    <t>PCV3 Vaccine_Share of Population_MD</t>
  </si>
  <si>
    <t>HIB3 Vaccine_Share of Population_IN</t>
  </si>
  <si>
    <t>PCV3 Vaccine_Share of Population_ST</t>
  </si>
  <si>
    <t>HIB3 Vaccine_Share of Population_HT</t>
  </si>
  <si>
    <t>PCV3 Vaccine_Share of Population_AO</t>
  </si>
  <si>
    <t>PCV3 Vaccine_Share of Population_SD</t>
  </si>
  <si>
    <t>PCV3 Vaccine_Share of Population_TZ</t>
  </si>
  <si>
    <t>Radio_Total Number_LV</t>
  </si>
  <si>
    <t>Crop Harvester_Total Number_VN</t>
  </si>
  <si>
    <t>Crop Harvester_Total Number_ER</t>
  </si>
  <si>
    <t>Cadmium Refining_Annual production_ES</t>
  </si>
  <si>
    <t>Crop Harvester_Total Number_SK</t>
  </si>
  <si>
    <t>MCV2 Vaccine_Share of Population_UY</t>
  </si>
  <si>
    <t>Electronic Ignition_Share of Market_US</t>
  </si>
  <si>
    <t>Electronic Ignition</t>
  </si>
  <si>
    <t>Share of Market|Electronic Ignition</t>
  </si>
  <si>
    <t>ROTAC Vaccine_Share of Population_GM</t>
  </si>
  <si>
    <t>PCV3 Vaccine_Share of Population_DJ</t>
  </si>
  <si>
    <t>Liquid Biofuels_Installed electricity capacity_SI</t>
  </si>
  <si>
    <t>Passenger Cars_Total Number_BZ</t>
  </si>
  <si>
    <t>Iron Ore_Annual production_KE</t>
  </si>
  <si>
    <t>Radio_Total Number_TJ</t>
  </si>
  <si>
    <t>Radio_Total Number_SI</t>
  </si>
  <si>
    <t>ROTAC Vaccine_Share of Population_TZ</t>
  </si>
  <si>
    <t>Radio_Total Number_UZ</t>
  </si>
  <si>
    <t>Biogas_Installed electricity capacity_KZ</t>
  </si>
  <si>
    <t>FCC-Refineries_ Average Capacity of Unit Additions_US</t>
  </si>
  <si>
    <t>Average Capacity of Unit Additions</t>
  </si>
  <si>
    <t>Average Capacity of Unit Additions|Fluid Catalytic Cracking Refineries</t>
  </si>
  <si>
    <t>Marine Energy_Installed electricity capacity_SE</t>
  </si>
  <si>
    <t>ROTAC Vaccine_Share of Population_SA</t>
  </si>
  <si>
    <t>Biogas_Installed electricity capacity_AE</t>
  </si>
  <si>
    <t>Marine Energy_Installed electricity capacity_SG</t>
  </si>
  <si>
    <t>Solar Thermal Energy_Installed electricity capacity_TR</t>
  </si>
  <si>
    <t>Radio_Total Number_UA</t>
  </si>
  <si>
    <t>Solar Thermal Energy_Installed electricity capacity_AE</t>
  </si>
  <si>
    <t>Marine Energy_Installed electricity capacity_NL</t>
  </si>
  <si>
    <t>Marine Energy_Installed electricity capacity_IT</t>
  </si>
  <si>
    <t>Passenger Cars_Total Number_LU</t>
  </si>
  <si>
    <t>Biogas_Installed electricity capacity_GT</t>
  </si>
  <si>
    <t>Smartphone Usage_Share of Population_US</t>
  </si>
  <si>
    <t>Smartphone Usage</t>
  </si>
  <si>
    <t>Share of Population|Smartphone Usage</t>
  </si>
  <si>
    <t>Radio_Total Number_GE</t>
  </si>
  <si>
    <t>Solid Biofuels_Installed electricity capacity_LA</t>
  </si>
  <si>
    <t>Offshore Wind Energy_Installed electricity capacity_VN</t>
  </si>
  <si>
    <t>Radio_Total Number_BY</t>
  </si>
  <si>
    <t>ROTAC Vaccine_Share of Population_SL</t>
  </si>
  <si>
    <t>Potash Fertilizer_Annual Production_NR</t>
  </si>
  <si>
    <t>Raw Steel Production_Annual production_RS</t>
  </si>
  <si>
    <t>Phosphate Fertilizer_Annual Production_NR</t>
  </si>
  <si>
    <t>PCV3 Vaccine_Share of Population_UG</t>
  </si>
  <si>
    <t>PCV3 Vaccine_Share of Population_TG</t>
  </si>
  <si>
    <t>ROTAC Vaccine_Share of Population_ZW</t>
  </si>
  <si>
    <t>Nitrogen Fertilizer_Annual Production_NR</t>
  </si>
  <si>
    <t>Potash Fertilizer_Annual Production_MM</t>
  </si>
  <si>
    <t>Nitrogen Fertilizer_Annual Production_BZ</t>
  </si>
  <si>
    <t>PCV3 Vaccine_Share of Population_AD</t>
  </si>
  <si>
    <t>Solar Photovoltaic_Installed electricity capacity_SR</t>
  </si>
  <si>
    <t>Phosphate Fertilizer_Annual Production_MM</t>
  </si>
  <si>
    <t>Primary Bauxite Production_Annual production_TZ</t>
  </si>
  <si>
    <t>PCV3 Vaccine_Share of Population_SN</t>
  </si>
  <si>
    <t>MCV2 Vaccine_Share of Population_SN</t>
  </si>
  <si>
    <t>MCV2 Vaccine_Share of Population_ST</t>
  </si>
  <si>
    <t>ROTAC Vaccine_Share of Population_ZM</t>
  </si>
  <si>
    <t>Potash Fertilizer_Annual Production_NE</t>
  </si>
  <si>
    <t>MCV2 Vaccine_Share of Population_ZM</t>
  </si>
  <si>
    <t>Potash Fertilizer_Annual Production_ET</t>
  </si>
  <si>
    <t>Flow Battery Storage_Cumulative Rated Capacity_AU</t>
  </si>
  <si>
    <t>Solar Thermal Energy_Installed electricity capacity_ZA</t>
  </si>
  <si>
    <t>ROTAC Vaccine_Share of Population_AE</t>
  </si>
  <si>
    <t>ROTAC Vaccine_Share of Population_TG</t>
  </si>
  <si>
    <t>Nitrogen Fertilizer_Annual Production_FJ</t>
  </si>
  <si>
    <t>Primary Aluminum Production_Annual production_NG</t>
  </si>
  <si>
    <t>Cadmium Refining_Annual production_RO</t>
  </si>
  <si>
    <t>Cadmium Refining_Annual production_TH</t>
  </si>
  <si>
    <t>Potash Fertilizer_Annual Production_MZ</t>
  </si>
  <si>
    <t>HIB3 Vaccine_Share of Population_GQ</t>
  </si>
  <si>
    <t>Potash Fertilizer_Annual Production_GT</t>
  </si>
  <si>
    <t>MCV2 Vaccine_Share of Population_TZ</t>
  </si>
  <si>
    <t>HIB3 Vaccine_Share of Population_EG</t>
  </si>
  <si>
    <t>PCV3 Vaccine_Share of Population_ZM</t>
  </si>
  <si>
    <t>Liquid Biofuels_Installed electricity capacity_KR</t>
  </si>
  <si>
    <t>PCV3 Vaccine_Share of Population_AF</t>
  </si>
  <si>
    <t>HEPBB Vaccine_Share of Population_KR</t>
  </si>
  <si>
    <t>ROTAC Vaccine_Share of Population_UZ</t>
  </si>
  <si>
    <t>PCV3 Vaccine_Share of Population_PH</t>
  </si>
  <si>
    <t>Nitrogen Fertilizer_Annual Production_GN</t>
  </si>
  <si>
    <t>Solid Biofuels_Installed electricity capacity_SL</t>
  </si>
  <si>
    <t>PCV3 Vaccine_Share of Population_LY</t>
  </si>
  <si>
    <t>Potash Fertilizer_Annual Production_MT</t>
  </si>
  <si>
    <t>PCV3 Vaccine_Share of Population_LR</t>
  </si>
  <si>
    <t>Potash Fertilizer_Annual Production_GY</t>
  </si>
  <si>
    <t>Phosphate Fertilizer_Annual Production_MT</t>
  </si>
  <si>
    <t>PCV3 Vaccine_Share of Population_LA</t>
  </si>
  <si>
    <t>Nitrogen Fertilizer_Annual Production_MT</t>
  </si>
  <si>
    <t>Liquid Biofuels_Installed electricity capacity_DK</t>
  </si>
  <si>
    <t>PCV3 Vaccine_Share of Population_BF</t>
  </si>
  <si>
    <t>Nitrogen Fertilizer_Annual Production_HN</t>
  </si>
  <si>
    <t>Phosphate Fertilizer_Annual Production_HN</t>
  </si>
  <si>
    <t>Offshore Wind Energy_Installed electricity capacity_US</t>
  </si>
  <si>
    <t>PCV3 Vaccine_Share of Population_CI</t>
  </si>
  <si>
    <t>Potash Fertilizer_Annual Production_HN</t>
  </si>
  <si>
    <t>Tablet_Share of Population_US</t>
  </si>
  <si>
    <t>Tablet</t>
  </si>
  <si>
    <t>Share of Population|Tablet</t>
  </si>
  <si>
    <t>Nitrogen Fertilizer_Annual Production_YE</t>
  </si>
  <si>
    <t>Offshore Wind Energy_Installed electricity capacity_PT</t>
  </si>
  <si>
    <t>Phosphate Fertilizer_Annual Production_YE</t>
  </si>
  <si>
    <t>Potash Fertilizer_Annual Production_ZM</t>
  </si>
  <si>
    <t>PCV3 Vaccine_Share of Population_SZ</t>
  </si>
  <si>
    <t>Potash Fertilizer_Annual Production_YE</t>
  </si>
  <si>
    <t>Lead_Annual production_SA</t>
  </si>
  <si>
    <t>HIB3 Vaccine_Share of Population_KR</t>
  </si>
  <si>
    <t>Potash Fertilizer_Annual Production_FJ</t>
  </si>
  <si>
    <t>Potash Fertilizer_Annual Production_GN</t>
  </si>
  <si>
    <t>Phosphate Fertilizer_Annual Production_BZ</t>
  </si>
  <si>
    <t>Solar Photovoltaic_Installed electricity capacity_UZ</t>
  </si>
  <si>
    <t>PCV3 Vaccine_Share of Population_AZ</t>
  </si>
  <si>
    <t>Solid Biofuels_Installed electricity capacity_TT</t>
  </si>
  <si>
    <t>Potash Fertilizer_Annual Production_BZ</t>
  </si>
  <si>
    <t>Potash Fertilizer_Annual Production_ME</t>
  </si>
  <si>
    <t>Phosphate Fertilizer_Annual Production_GN</t>
  </si>
  <si>
    <t>PCV3 Vaccine_Share of Population_NE</t>
  </si>
  <si>
    <t>PCV3 Vaccine_Share of Population_BO</t>
  </si>
  <si>
    <t>Phosphate Fertilizer_Annual Production_ME</t>
  </si>
  <si>
    <t>Lead_Annual production_NO</t>
  </si>
  <si>
    <t>Nitrogen Fertilizer_Annual Production_ME</t>
  </si>
  <si>
    <t>Potash Fertilizer_Annual Production_MN</t>
  </si>
  <si>
    <t>Nitrogen Fertilizer_Annual Production_GY</t>
  </si>
  <si>
    <t>Phosphate Fertilizer_Annual Production_MN</t>
  </si>
  <si>
    <t>Phosphate Fertilizer_Annual Production_FJ</t>
  </si>
  <si>
    <t>Nitrogen Fertilizer_Annual Production_MN</t>
  </si>
  <si>
    <t>Solar Photovoltaic_Installed electricity capacity_VN</t>
  </si>
  <si>
    <t>Television_Total Number_MW</t>
  </si>
  <si>
    <t>Phosphate Fertilizer_Annual Production_GY</t>
  </si>
  <si>
    <t>Solar Photovoltaic_Installed electricity capacity_BZ</t>
  </si>
  <si>
    <t>Solar Photovoltaic_Installed electricity capacity_BY</t>
  </si>
  <si>
    <t>HEPB3 Vaccine_Share of Population_GQ</t>
  </si>
  <si>
    <t>Lithium-Ion Battery Storage_Cumulative Rated Power_GB</t>
  </si>
  <si>
    <t>ROTAC Vaccine_Share of Population_ET</t>
  </si>
  <si>
    <t>Passenger Cars_Total Number_GM</t>
  </si>
  <si>
    <t>ROTAC Vaccine_Share of Population_MG</t>
  </si>
  <si>
    <t>ROTAC Vaccine_Share of Population_ML</t>
  </si>
  <si>
    <t>Solid Biofuels_Installed electricity capacity_AO</t>
  </si>
  <si>
    <t>Nitrogen Fertilizer_Annual Production_KE</t>
  </si>
  <si>
    <t>Solar Photovoltaic_Installed electricity capacity_KI</t>
  </si>
  <si>
    <t>Nitrogen Fertilizer_Annual Production_PG</t>
  </si>
  <si>
    <t>Potash Fertilizer_Annual Production_KE</t>
  </si>
  <si>
    <t>ROTAC Vaccine_Share of Population_MR</t>
  </si>
  <si>
    <t>Nitrogen Fertilizer_Annual Production_ER</t>
  </si>
  <si>
    <t>Phosphate Fertilizer_Annual Production_ER</t>
  </si>
  <si>
    <t>Potash Fertilizer_Annual Production_ER</t>
  </si>
  <si>
    <t>Potash Fertilizer_Annual Production_LK</t>
  </si>
  <si>
    <t>Potash Fertilizer_Annual Production_PF</t>
  </si>
  <si>
    <t>Potash Fertilizer_Annual Production_WS</t>
  </si>
  <si>
    <t>Phosphate Fertilizer_Annual Production_WS</t>
  </si>
  <si>
    <t>Nitrogen Fertilizer_Annual Production_WS</t>
  </si>
  <si>
    <t>Lithium-Ion Battery Storage_Cumulative Rated Capacity_GB</t>
  </si>
  <si>
    <t>Solar Photovoltaic_Installed electricity capacity_GT</t>
  </si>
  <si>
    <t>Electric Range_Share of Households_US</t>
  </si>
  <si>
    <t>Electric Range</t>
  </si>
  <si>
    <t>Share of Market|Electric Range</t>
  </si>
  <si>
    <t>ROTAC Vaccine_Share of Population_LY</t>
  </si>
  <si>
    <t>Potash Fertilizer_Annual Production_GA</t>
  </si>
  <si>
    <t>ROTAC Vaccine_Share of Population_CG</t>
  </si>
  <si>
    <t>Copper|Refining_Annual production_TH</t>
  </si>
  <si>
    <t>ROTAC Vaccine_Share of Population_CM</t>
  </si>
  <si>
    <t>ROTAC Vaccine_Share of Population_BI</t>
  </si>
  <si>
    <t>Passenger Cars_Total Number_MN</t>
  </si>
  <si>
    <t>Potash Fertilizer_Annual Production_EC</t>
  </si>
  <si>
    <t>Phosphate Fertilizer_Annual Production_AM</t>
  </si>
  <si>
    <t>ROTAC Vaccine_Share of Population_KE</t>
  </si>
  <si>
    <t>Raw Steel Production_Annual production_ME</t>
  </si>
  <si>
    <t>ROTAC Vaccine_Share of Population_AO</t>
  </si>
  <si>
    <t>Iron Ore_Annual production_MN</t>
  </si>
  <si>
    <t>ROTAC Vaccine_Share of Population_ER</t>
  </si>
  <si>
    <t>ROTAC Vaccine_Share of Population_EE</t>
  </si>
  <si>
    <t>Geothermal Energy_Installed electricity capacity_RO</t>
  </si>
  <si>
    <t>MCV2 Vaccine_Share of Population_BF</t>
  </si>
  <si>
    <t>RCV1 Vaccine_Share of Population_TZ</t>
  </si>
  <si>
    <t>Potash Fertilizer_Annual Production_CH</t>
  </si>
  <si>
    <t>Phosphate Fertilizer_Annual Production_GA</t>
  </si>
  <si>
    <t>Phosphate Fertilizer_Annual Production_PF</t>
  </si>
  <si>
    <t>Potash Fertilizer_Annual Production_AM</t>
  </si>
  <si>
    <t>Solar Photovoltaic_Installed electricity capacity_AD</t>
  </si>
  <si>
    <t>ROTAC Vaccine_Share of Population_GR</t>
  </si>
  <si>
    <t>Solar Photovoltaic_Installed electricity capacity_SN</t>
  </si>
  <si>
    <t>Solar Photovoltaic_Installed electricity capacity_SB</t>
  </si>
  <si>
    <t>ROTAC Vaccine_Share of Population_NE</t>
  </si>
  <si>
    <t>Potash Fertilizer_Annual Production_PH</t>
  </si>
  <si>
    <t>Phosphate Fertilizer_Annual Production_ET</t>
  </si>
  <si>
    <t>HEPBB Vaccine_Share of Population_AF</t>
  </si>
  <si>
    <t>Solar Photovoltaic_Installed electricity capacity_BJ</t>
  </si>
  <si>
    <t>Raw Steel Production_Annual production_GE</t>
  </si>
  <si>
    <t>Potash Fertilizer_Annual Production_AR</t>
  </si>
  <si>
    <t>ROTAC Vaccine_Share of Population_DE</t>
  </si>
  <si>
    <t>Potash Fertilizer_Annual Production_PY</t>
  </si>
  <si>
    <t>Primary Bauxite Production_Annual production_AL</t>
  </si>
  <si>
    <t>Phosphate Fertilizer_Annual Production_PY</t>
  </si>
  <si>
    <t>Nitrogen Fertilizer_Annual Production_PY</t>
  </si>
  <si>
    <t>Primary Bauxite Production_Annual production_DO</t>
  </si>
  <si>
    <t>Flow Battery Storage_Cumulative Rated Power_AU</t>
  </si>
  <si>
    <t>Space Launches_Total Number_CZ</t>
  </si>
  <si>
    <t>ROTAC Vaccine_Share of Population_HT</t>
  </si>
  <si>
    <t>Nitrogen Fertilizer_Annual Production_ET</t>
  </si>
  <si>
    <t>Phosphate Fertilizer_Annual Production_CR</t>
  </si>
  <si>
    <t>Phosphate Fertilizer_Annual Production_QA</t>
  </si>
  <si>
    <t>Phosphate Fertilizer_Annual Production_PG</t>
  </si>
  <si>
    <t>Nitrogen Fertilizer_Annual Production_PF</t>
  </si>
  <si>
    <t>Potash Fertilizer_Annual Production_RW</t>
  </si>
  <si>
    <t>Phosphate Fertilizer_Annual Production_RW</t>
  </si>
  <si>
    <t>Nitrogen Fertilizer_Annual Production_RW</t>
  </si>
  <si>
    <t>Potash Fertilizer_Annual Production_PG</t>
  </si>
  <si>
    <t>Liquid Biofuels_Installed electricity capacity_TR</t>
  </si>
  <si>
    <t>Solar Photovoltaic_Installed electricity capacity_PA</t>
  </si>
  <si>
    <t>Solar Photovoltaic_Installed electricity capacity_MD</t>
  </si>
  <si>
    <t>PCV3 Vaccine_Share of Population_DO</t>
  </si>
  <si>
    <t>Biogas_Installed electricity capacity_CU</t>
  </si>
  <si>
    <t>Liquid Biofuels_Installed electricity capacity_SB</t>
  </si>
  <si>
    <t>Nitrogen Fertilizer_Annual Production_GA</t>
  </si>
  <si>
    <t>MCV2 Vaccine_Share of Population_MC</t>
  </si>
  <si>
    <t>Potash Fertilizer_Annual Production_QA</t>
  </si>
  <si>
    <t>Potash Fertilizer_Annual Production_CR</t>
  </si>
  <si>
    <t>MCV2 Vaccine_Share of Population_NE</t>
  </si>
  <si>
    <t>IPV1 Vaccine_Share of Population_PS</t>
  </si>
  <si>
    <t>IPV1 Vaccine</t>
  </si>
  <si>
    <t>Share of Population|Inactivated Polio Vaccine</t>
  </si>
  <si>
    <t>Nitrogen Fertilizer_Annual Production_BM</t>
  </si>
  <si>
    <t>IPV1 Vaccine_Share of Population_SD</t>
  </si>
  <si>
    <t>IPV1 Vaccine_Share of Population_CY</t>
  </si>
  <si>
    <t>IPV1 Vaccine_Share of Population_SE</t>
  </si>
  <si>
    <t>IPV1 Vaccine_Share of Population_SR</t>
  </si>
  <si>
    <t>Passenger Cars_Total Number_GW</t>
  </si>
  <si>
    <t>Potash Fertilizer_Annual Production_BM</t>
  </si>
  <si>
    <t>Passenger Cars_Total Number_AE</t>
  </si>
  <si>
    <t>IPV1 Vaccine_Share of Population_TR</t>
  </si>
  <si>
    <t>IPV1 Vaccine_Share of Population_CD</t>
  </si>
  <si>
    <t>IPV1 Vaccine_Share of Population_YE</t>
  </si>
  <si>
    <t>IPV1 Vaccine_Share of Population_CH</t>
  </si>
  <si>
    <t>IPV1 Vaccine_Share of Population_TN</t>
  </si>
  <si>
    <t>IPV1 Vaccine_Share of Population_TT</t>
  </si>
  <si>
    <t>IPV1 Vaccine_Share of Population_DO</t>
  </si>
  <si>
    <t>IPV1 Vaccine_Share of Population_TO</t>
  </si>
  <si>
    <t>IPV1 Vaccine_Share of Population_TV</t>
  </si>
  <si>
    <t>IPV1 Vaccine_Share of Population_DM</t>
  </si>
  <si>
    <t>IPV1 Vaccine_Share of Population_EC</t>
  </si>
  <si>
    <t>IPV1 Vaccine_Share of Population_UA</t>
  </si>
  <si>
    <t>IPV1 Vaccine_Share of Population_AE</t>
  </si>
  <si>
    <t>IPV1 Vaccine_Share of Population_GB</t>
  </si>
  <si>
    <t>Water Heater_Share of Households_US</t>
  </si>
  <si>
    <t>Water Heater</t>
  </si>
  <si>
    <t>Share of Market|Water Heater</t>
  </si>
  <si>
    <t>IPV1 Vaccine_Share of Population_DK</t>
  </si>
  <si>
    <t>IPV1 Vaccine_Share of Population_US</t>
  </si>
  <si>
    <t>IPV1 Vaccine_Share of Population_UY</t>
  </si>
  <si>
    <t>Nitrogen Fertilizer_Annual Production_AZ</t>
  </si>
  <si>
    <t>IPV1 Vaccine_Share of Population_KP</t>
  </si>
  <si>
    <t>IPV1 Vaccine_Share of Population_VU</t>
  </si>
  <si>
    <t>IPV1 Vaccine_Share of Population_SY</t>
  </si>
  <si>
    <t>IPV1 Vaccine_Share of Population_CZ</t>
  </si>
  <si>
    <t>Phosphate Fertilizer_Annual Production_BM</t>
  </si>
  <si>
    <t>IPV1 Vaccine_Share of Population_NO</t>
  </si>
  <si>
    <t>IPV1 Vaccine_Share of Population_LK</t>
  </si>
  <si>
    <t>IPV1 Vaccine_Share of Population_DE</t>
  </si>
  <si>
    <t>IPV1 Vaccine_Share of Population_MY</t>
  </si>
  <si>
    <t>IPV1 Vaccine_Share of Population_GD</t>
  </si>
  <si>
    <t>IPV1 Vaccine_Share of Population_MV</t>
  </si>
  <si>
    <t>IPV1 Vaccine_Share of Population_GR</t>
  </si>
  <si>
    <t>IPV1 Vaccine_Share of Population_MT</t>
  </si>
  <si>
    <t>IPV1 Vaccine_Share of Population_MH</t>
  </si>
  <si>
    <t>IPV1 Vaccine_Share of Population_MR</t>
  </si>
  <si>
    <t>IPV1 Vaccine_Share of Population_MX</t>
  </si>
  <si>
    <t>IPV1 Vaccine_Share of Population_LU</t>
  </si>
  <si>
    <t>IPV1 Vaccine_Share of Population_FM</t>
  </si>
  <si>
    <t>IPV1 Vaccine_Share of Population_GE</t>
  </si>
  <si>
    <t>IPV1 Vaccine_Share of Population_ME</t>
  </si>
  <si>
    <t>IPV1 Vaccine_Share of Population_MA</t>
  </si>
  <si>
    <t>IPV1 Vaccine_Share of Population_GM</t>
  </si>
  <si>
    <t>IPV1 Vaccine_Share of Population_MM</t>
  </si>
  <si>
    <t>Nitrogen Fertilizer_Annual Production_GH</t>
  </si>
  <si>
    <t>IPV1 Vaccine_Share of Population_MG</t>
  </si>
  <si>
    <t>IPV1 Vaccine_Share of Population_LT</t>
  </si>
  <si>
    <t>IPV1 Vaccine_Share of Population_NP</t>
  </si>
  <si>
    <t>IPV1 Vaccine_Share of Population_JP</t>
  </si>
  <si>
    <t>IPV1 Vaccine_Share of Population_HU</t>
  </si>
  <si>
    <t>IPV1 Vaccine_Share of Population_IS</t>
  </si>
  <si>
    <t>IPV1 Vaccine_Share of Population_IN</t>
  </si>
  <si>
    <t>IPV1 Vaccine_Share of Population_IE</t>
  </si>
  <si>
    <t>IPV1 Vaccine_Share of Population_IL</t>
  </si>
  <si>
    <t>IPV1 Vaccine_Share of Population_IT</t>
  </si>
  <si>
    <t>IPV1 Vaccine_Share of Population_JM</t>
  </si>
  <si>
    <t>IPV1 Vaccine_Share of Population_JO</t>
  </si>
  <si>
    <t>IPV1 Vaccine_Share of Population_LY</t>
  </si>
  <si>
    <t>IPV1 Vaccine_Share of Population_KZ</t>
  </si>
  <si>
    <t>IPV1 Vaccine_Share of Population_KI</t>
  </si>
  <si>
    <t>IPV1 Vaccine_Share of Population_KW</t>
  </si>
  <si>
    <t>IPV1 Vaccine_Share of Population_LA</t>
  </si>
  <si>
    <t>IPV1 Vaccine_Share of Population_LV</t>
  </si>
  <si>
    <t>IPV1 Vaccine_Share of Population_LB</t>
  </si>
  <si>
    <t>IPV1 Vaccine_Share of Population_GN</t>
  </si>
  <si>
    <t>IPV1 Vaccine_Share of Population_NR</t>
  </si>
  <si>
    <t>IPV1 Vaccine_Share of Population_NL</t>
  </si>
  <si>
    <t>IPV1 Vaccine_Share of Population_ES</t>
  </si>
  <si>
    <t>IPV1 Vaccine_Share of Population_RS</t>
  </si>
  <si>
    <t>IPV1 Vaccine_Share of Population_RU</t>
  </si>
  <si>
    <t>Phosphate Fertilizer_Annual Production_KH</t>
  </si>
  <si>
    <t>IPV1 Vaccine_Share of Population_LC</t>
  </si>
  <si>
    <t>IPV1 Vaccine_Share of Population_VC</t>
  </si>
  <si>
    <t>IPV1 Vaccine_Share of Population_SM</t>
  </si>
  <si>
    <t>IPV1 Vaccine_Share of Population_SA</t>
  </si>
  <si>
    <t>IPV1 Vaccine_Share of Population_SN</t>
  </si>
  <si>
    <t>IPV1 Vaccine_Share of Population_SC</t>
  </si>
  <si>
    <t>IPV1 Vaccine_Share of Population_MK</t>
  </si>
  <si>
    <t>IPV1 Vaccine_Share of Population_SG</t>
  </si>
  <si>
    <t>IPV1 Vaccine_Share of Population_SK</t>
  </si>
  <si>
    <t>IPV1 Vaccine_Share of Population_SI</t>
  </si>
  <si>
    <t>IPV1 Vaccine_Share of Population_SB</t>
  </si>
  <si>
    <t>IPV1 Vaccine_Share of Population_EE</t>
  </si>
  <si>
    <t>IPV1 Vaccine_Share of Population_ZA</t>
  </si>
  <si>
    <t>IPV1 Vaccine_Share of Population_SS</t>
  </si>
  <si>
    <t>IPV1 Vaccine_Share of Population_RO</t>
  </si>
  <si>
    <t>IPV1 Vaccine_Share of Population_KR</t>
  </si>
  <si>
    <t>IPV1 Vaccine_Share of Population_NZ</t>
  </si>
  <si>
    <t>IPV1 Vaccine_Share of Population_HR</t>
  </si>
  <si>
    <t>IPV1 Vaccine_Share of Population_NI</t>
  </si>
  <si>
    <t>IPV1 Vaccine_Share of Population_NE</t>
  </si>
  <si>
    <t>Phosphate Fertilizer_Annual Production_GH</t>
  </si>
  <si>
    <t>Potash Fertilizer_Annual Production_GH</t>
  </si>
  <si>
    <t>IPV1 Vaccine_Share of Population_NG</t>
  </si>
  <si>
    <t>IPV1 Vaccine_Share of Population_FR</t>
  </si>
  <si>
    <t>IPV1 Vaccine_Share of Population_NU</t>
  </si>
  <si>
    <t>IPV1 Vaccine_Share of Population_OM</t>
  </si>
  <si>
    <t>IPV1 Vaccine_Share of Population_QA</t>
  </si>
  <si>
    <t>IPV1 Vaccine_Share of Population_PK</t>
  </si>
  <si>
    <t>IPV1 Vaccine_Share of Population_PW</t>
  </si>
  <si>
    <t>IPV1 Vaccine_Share of Population_PA</t>
  </si>
  <si>
    <t>IPV1 Vaccine_Share of Population_FI</t>
  </si>
  <si>
    <t>IPV1 Vaccine_Share of Population_PE</t>
  </si>
  <si>
    <t>IPV1 Vaccine_Share of Population_PL</t>
  </si>
  <si>
    <t>IPV1 Vaccine_Share of Population_PT</t>
  </si>
  <si>
    <t>Passenger Cars_Total Number_AM</t>
  </si>
  <si>
    <t>PCV3 Vaccine_Share of Population_LS</t>
  </si>
  <si>
    <t>Passenger Cars_Total Number_OM</t>
  </si>
  <si>
    <t>Space Launches_Total Number_SA</t>
  </si>
  <si>
    <t>Radio_Total Number_KG</t>
  </si>
  <si>
    <t>Radio_Total Number_AZ</t>
  </si>
  <si>
    <t>Copper|Mining_Annual production_LA</t>
  </si>
  <si>
    <t>HEPBB Vaccine_Share of Population_SV</t>
  </si>
  <si>
    <t>Lithium-Ion Battery Storage_Cumulative Rated Capacity_AU</t>
  </si>
  <si>
    <t>Lithium-Ion Battery Storage_Cumulative Rated Power_AU</t>
  </si>
  <si>
    <t>HEPBB Vaccine_Share of Population_BH</t>
  </si>
  <si>
    <t>Space Launches_Total Number_UY</t>
  </si>
  <si>
    <t>Space Launches_Total Number_NL</t>
  </si>
  <si>
    <t>Lithium-Ion Battery Storage_Cumulative Rated Capacity_CN</t>
  </si>
  <si>
    <t>Lithium-Ion Battery Storage_Cumulative Rated Power_CN</t>
  </si>
  <si>
    <t>HEPB3 Vaccine_Share of Population_SS</t>
  </si>
  <si>
    <t>RCV1 Vaccine_Share of Population_BF</t>
  </si>
  <si>
    <t>RCV1 Vaccine_Share of Population_MM</t>
  </si>
  <si>
    <t>Space Launches_Total Number_PL</t>
  </si>
  <si>
    <t>Salt Production_Annual production_SL</t>
  </si>
  <si>
    <t>Space Launches_Total Number_SG</t>
  </si>
  <si>
    <t>HIB3 Vaccine_Share of Population_IR</t>
  </si>
  <si>
    <t>Radio_Total Number_CZ</t>
  </si>
  <si>
    <t>PCV3 Vaccine_Share of Population_NP</t>
  </si>
  <si>
    <t>PCV3 Vaccine_Share of Population_NG</t>
  </si>
  <si>
    <t>PCV3 Vaccine_Share of Population_PG</t>
  </si>
  <si>
    <t>Solar Photovoltaic_Installed electricity capacity_VE</t>
  </si>
  <si>
    <t>PCV3 Vaccine_Share of Population_KR</t>
  </si>
  <si>
    <t>HEPBB Vaccine_Share of Population_KN</t>
  </si>
  <si>
    <t>Passenger Cars_Total Number_GQ</t>
  </si>
  <si>
    <t>PCV3 Vaccine_Share of Population_SB</t>
  </si>
  <si>
    <t>PCV3 Vaccine_Share of Population_VE</t>
  </si>
  <si>
    <t>Central Heating_Share of Households_US</t>
  </si>
  <si>
    <t>Central Heating</t>
  </si>
  <si>
    <t>Share of Market|Central Heating</t>
  </si>
  <si>
    <t>Solar Photovoltaic_Installed electricity capacity_TC</t>
  </si>
  <si>
    <t>RCV1 Vaccine_Share of Population_PG</t>
  </si>
  <si>
    <t>RCV1 Vaccine_Share of Population_RW</t>
  </si>
  <si>
    <t>Solar Photovoltaic_Installed electricity capacity_JO</t>
  </si>
  <si>
    <t>ROTAC Vaccine_Share of Population_SN</t>
  </si>
  <si>
    <t>ROTAC Vaccine_Share of Population_MU</t>
  </si>
  <si>
    <t>ROTAC Vaccine_Share of Population_MZ</t>
  </si>
  <si>
    <t>Biogas_Installed electricity capacity_MK</t>
  </si>
  <si>
    <t>Biogas_Installed electricity capacity_LK</t>
  </si>
  <si>
    <t>Solar Thermal Energy_Installed electricity capacity_KR</t>
  </si>
  <si>
    <t>ROTAC Vaccine_Share of Population_TJ</t>
  </si>
  <si>
    <t>Biogas_Installed electricity capacity_KE</t>
  </si>
  <si>
    <t>ROTAC Vaccine_Share of Population_GB</t>
  </si>
  <si>
    <t>Liquid Biofuels_Installed electricity capacity_FR</t>
  </si>
  <si>
    <t>Solid Biofuels_Installed electricity capacity_GR</t>
  </si>
  <si>
    <t>Space Launches_Total Number_UA</t>
  </si>
  <si>
    <t>Space Launches_Total Number_IR</t>
  </si>
  <si>
    <t>Biogas_Installed electricity capacity_MQ</t>
  </si>
  <si>
    <t>ROTAC Vaccine_Share of Population_KI</t>
  </si>
  <si>
    <t>Solar Photovoltaic_Installed electricity capacity_HN</t>
  </si>
  <si>
    <t>ROTAC Vaccine_Share of Population_AR</t>
  </si>
  <si>
    <t>Space Launches_Total Number_MY</t>
  </si>
  <si>
    <t>Solar Photovoltaic_Installed electricity capacity_SZ</t>
  </si>
  <si>
    <t>RCV1 Vaccine_Share of Population_VU</t>
  </si>
  <si>
    <t>RCV1 Vaccine_Share of Population_VN</t>
  </si>
  <si>
    <t>RCV1 Vaccine_Share of Population_YE</t>
  </si>
  <si>
    <t>Running Water_Share of Households_US</t>
  </si>
  <si>
    <t>Running Water</t>
  </si>
  <si>
    <t>Share of Market|Running Water</t>
  </si>
  <si>
    <t>Biogas_Installed electricity capacity_AZ</t>
  </si>
  <si>
    <t>ROTAC Vaccine_Share of Population_JO</t>
  </si>
  <si>
    <t>Biogas_Installed electricity capacity_BF</t>
  </si>
  <si>
    <t>Biogas_Installed electricity capacity_TW</t>
  </si>
  <si>
    <t>Solar Photovoltaic_Installed electricity capacity_BQ</t>
  </si>
  <si>
    <t>ROTAC Vaccine_Share of Population_DJ</t>
  </si>
  <si>
    <t>ROTAC Vaccine_Share of Population_SZ</t>
  </si>
  <si>
    <t>Biogas_Installed electricity capacity_GH</t>
  </si>
  <si>
    <t>Iron Ore_Annual production_ES</t>
  </si>
  <si>
    <t>PCV3 Vaccine_Share of Population_SI</t>
  </si>
  <si>
    <t>Lead_Annual production_RS</t>
  </si>
  <si>
    <t>IPV1 Vaccine_Share of Population_BR</t>
  </si>
  <si>
    <t>Copper|Refining_Annual production_LA</t>
  </si>
  <si>
    <t>MCV2 Vaccine_Share of Population_KE</t>
  </si>
  <si>
    <t>IPV1 Vaccine_Share of Population_BI</t>
  </si>
  <si>
    <t>MCV2 Vaccine_Share of Population_MW</t>
  </si>
  <si>
    <t>IPV1 Vaccine_Share of Population_BG</t>
  </si>
  <si>
    <t>IPV1 Vaccine_Share of Population_BN</t>
  </si>
  <si>
    <t>IPV1 Vaccine_Share of Population_BW</t>
  </si>
  <si>
    <t>IPV1 Vaccine_Share of Population_BZ</t>
  </si>
  <si>
    <t>MCV2 Vaccine_Share of Population_RW</t>
  </si>
  <si>
    <t>MCV2 Vaccine_Share of Population_SL</t>
  </si>
  <si>
    <t>IPV1 Vaccine_Share of Population_GY</t>
  </si>
  <si>
    <t>IPV1 Vaccine_Share of Population_BT</t>
  </si>
  <si>
    <t>IPV1 Vaccine_Share of Population_BJ</t>
  </si>
  <si>
    <t>PCV3 Vaccine_Share of Population_AM</t>
  </si>
  <si>
    <t>IPV1 Vaccine_Share of Population_CM</t>
  </si>
  <si>
    <t>MCV2 Vaccine_Share of Population_ER</t>
  </si>
  <si>
    <t>IPV1 Vaccine_Share of Population_CA</t>
  </si>
  <si>
    <t>IPV1 Vaccine_Share of Population_CF</t>
  </si>
  <si>
    <t>IPV1 Vaccine_Share of Population_TD</t>
  </si>
  <si>
    <t>Copper|Refining_Annual production_SK</t>
  </si>
  <si>
    <t>MCV2 Vaccine_Share of Population_AO</t>
  </si>
  <si>
    <t>IPV1 Vaccine_Share of Population_CO</t>
  </si>
  <si>
    <t>IPV1 Vaccine_Share of Population_KM</t>
  </si>
  <si>
    <t>IPV1 Vaccine_Share of Population_CK</t>
  </si>
  <si>
    <t>IPV1 Vaccine_Share of Population_CR</t>
  </si>
  <si>
    <t>Raw Steel Production_Annual production_NG</t>
  </si>
  <si>
    <t>IPV1 Vaccine_Share of Population_CI</t>
  </si>
  <si>
    <t>Passenger Cars_Total Number_BA</t>
  </si>
  <si>
    <t>Passenger Cars_Total Number_ER</t>
  </si>
  <si>
    <t>Passenger Cars_Total Number_TJ</t>
  </si>
  <si>
    <t>Passenger Cars_Total Number_MK</t>
  </si>
  <si>
    <t>PCV3 Vaccine_Share of Population_BD</t>
  </si>
  <si>
    <t>IPV1 Vaccine_Share of Population_BA</t>
  </si>
  <si>
    <t>IPV1 Vaccine_Share of Population_BE</t>
  </si>
  <si>
    <t>IPV1 Vaccine_Share of Population_BH</t>
  </si>
  <si>
    <t>HIB3 Vaccine_Share of Population_SS</t>
  </si>
  <si>
    <t>Lead_Annual production_UZ</t>
  </si>
  <si>
    <t>Radio_Total Number_SK</t>
  </si>
  <si>
    <t>Radio_Total Number_ER</t>
  </si>
  <si>
    <t>IPV1 Vaccine_Share of Population_AL</t>
  </si>
  <si>
    <t>IPV1 Vaccine_Share of Population_DZ</t>
  </si>
  <si>
    <t>IPV1 Vaccine_Share of Population_AD</t>
  </si>
  <si>
    <t>PCV3 Vaccine_Share of Population_GW</t>
  </si>
  <si>
    <t>IPV1 Vaccine_Share of Population_AG</t>
  </si>
  <si>
    <t>PCV3 Vaccine_Share of Population_GE</t>
  </si>
  <si>
    <t>PCV3 Vaccine_Share of Population_KH</t>
  </si>
  <si>
    <t>Sand and Gravel|Construction_Annual production_World</t>
  </si>
  <si>
    <t>IPV1 Vaccine_Share of Population_AU</t>
  </si>
  <si>
    <t>IPV1 Vaccine_Share of Population_BS</t>
  </si>
  <si>
    <t>IPV1 Vaccine_Share of Population_HN</t>
  </si>
  <si>
    <t>IPV1 Vaccine_Share of Population_BD</t>
  </si>
  <si>
    <t>PCV3 Vaccine_Share of Population_CY</t>
  </si>
  <si>
    <t>IPV1 Vaccine_Share of Population_BY</t>
  </si>
  <si>
    <t>Space Launches_Total Number_EG</t>
  </si>
  <si>
    <t>Solar Photovoltaic_Installed electricity capacity_BL</t>
  </si>
  <si>
    <t>Solar Photovoltaic_Installed electricity capacity_NG</t>
  </si>
  <si>
    <t>Biogas_Installed electricity capacity_PA</t>
  </si>
  <si>
    <t>Solar Photovoltaic_Installed electricity capacity_AM</t>
  </si>
  <si>
    <t>IPV1 Vaccine_Share of Population_CL</t>
  </si>
  <si>
    <t>Solar Photovoltaic_Installed electricity capacity_TZ</t>
  </si>
  <si>
    <t>Biogas_Installed electricity capacity_PR</t>
  </si>
  <si>
    <t>IPV1 Vaccine_Share of Population_SZ</t>
  </si>
  <si>
    <t>Households With Only Mobile Phones (No Landlines)_Share of Households_US</t>
  </si>
  <si>
    <t>Households With Only Mobile Phones (No Landlines)</t>
  </si>
  <si>
    <t>Share of Market|Households with Only Mobile Phones</t>
  </si>
  <si>
    <t>IPV1 Vaccine_Share of Population_CG</t>
  </si>
  <si>
    <t>IPV1 Vaccine_Share of Population_AR</t>
  </si>
  <si>
    <t>Space Launches_Total Number_TW</t>
  </si>
  <si>
    <t>IPV1 Vaccine_Share of Population_SV</t>
  </si>
  <si>
    <t>IPV1 Vaccine_Share of Population_AF</t>
  </si>
  <si>
    <t>IPV1 Vaccine_Share of Population_GQ</t>
  </si>
  <si>
    <t>IPV1 Vaccine_Share of Population_CU</t>
  </si>
  <si>
    <t>IPV1 Vaccine_Share of Population_BO</t>
  </si>
  <si>
    <t>Biogas_Installed electricity capacity_IS</t>
  </si>
  <si>
    <t>Solar Photovoltaic_Installed electricity capacity_KY</t>
  </si>
  <si>
    <t>IPV1 Vaccine_Share of Population_DJ</t>
  </si>
  <si>
    <t>IPV1 Vaccine_Share of Population_AZ</t>
  </si>
  <si>
    <t>IPV1 Vaccine_Share of Population_GT</t>
  </si>
  <si>
    <t>IPV1 Vaccine_Share of Population_AT</t>
  </si>
  <si>
    <t>Solar Photovoltaic_Installed electricity capacity_EG</t>
  </si>
  <si>
    <t>Biogas_Installed electricity capacity_BA</t>
  </si>
  <si>
    <t>IPV1 Vaccine_Share of Population_GA</t>
  </si>
  <si>
    <t>IPV1 Vaccine_Share of Population_GW</t>
  </si>
  <si>
    <t>Biogas_Installed electricity capacity_CO</t>
  </si>
  <si>
    <t>HEPBB Vaccine_Share of Population_TL</t>
  </si>
  <si>
    <t>IPV1 Vaccine_Share of Population_AM</t>
  </si>
  <si>
    <t>IPV1 Vaccine_Share of Population_BB</t>
  </si>
  <si>
    <t>HEPBB Vaccine_Share of Population_SN</t>
  </si>
  <si>
    <t>Biogas_Installed electricity capacity_EC</t>
  </si>
  <si>
    <t>Pumped Hydro Storage_Cumulative Rated Capacity_PT</t>
  </si>
  <si>
    <t>Pumped Hydro Storage_Cumulative Rated Power_PT</t>
  </si>
  <si>
    <t>IPV1 Vaccine_Share of Population_FJ</t>
  </si>
  <si>
    <t>IPV1 Vaccine_Share of Population_KH</t>
  </si>
  <si>
    <t>IPV1 Vaccine_Share of Population_PY</t>
  </si>
  <si>
    <t>IPV1 Vaccine_Share of Population_HT</t>
  </si>
  <si>
    <t>ROTAC Vaccine_Share of Population_LV</t>
  </si>
  <si>
    <t>MCV2 Vaccine_Share of Population_ZW</t>
  </si>
  <si>
    <t>MCV2 Vaccine_Share of Population_TL</t>
  </si>
  <si>
    <t>MCV2 Vaccine_Share of Population_NP</t>
  </si>
  <si>
    <t>MCV2 Vaccine_Share of Population_MZ</t>
  </si>
  <si>
    <t>RCV1 Vaccine_Share of Population_ST</t>
  </si>
  <si>
    <t>Space Launches_Total Number_CH</t>
  </si>
  <si>
    <t>MCV2 Vaccine_Share of Population_GT</t>
  </si>
  <si>
    <t>MCV2 Vaccine_Share of Population_FI</t>
  </si>
  <si>
    <t>Copper|Refining_Annual production_RS</t>
  </si>
  <si>
    <t>RCV1 Vaccine_Share of Population_TL</t>
  </si>
  <si>
    <t>Sensible Heat Storage_Cumulative Rated Power_ES</t>
  </si>
  <si>
    <t>RCV1 Vaccine_Share of Population_ZW</t>
  </si>
  <si>
    <t>Sensible Heat Storage_Cumulative Rated Capacity_ES</t>
  </si>
  <si>
    <t>ROTAC Vaccine_Share of Population_BS</t>
  </si>
  <si>
    <t>Heat Thermal Battery Storage_Cumulative Rated Capacity_US</t>
  </si>
  <si>
    <t>Cumulative Rated Capacity|Thermal Energy Storage|Heat Thermal Battery Storage</t>
  </si>
  <si>
    <t>Heat Thermal Battery Storage_Cumulative Rated Power_US</t>
  </si>
  <si>
    <t>Cumulative Rated Power|Thermal Energy Storage|Heat Thermal Battery Storage</t>
  </si>
  <si>
    <t>ROTAC Vaccine_Share of Population_GW</t>
  </si>
  <si>
    <t>IPV1 Vaccine_Share of Population_VE</t>
  </si>
  <si>
    <t>ROTAC Vaccine_Share of Population_IN</t>
  </si>
  <si>
    <t>PCV3 Vaccine_Share of Population_DZ</t>
  </si>
  <si>
    <t>Space Launches_Total Number_ZA</t>
  </si>
  <si>
    <t>PCV3 Vaccine_Share of Population_ER</t>
  </si>
  <si>
    <t>Lithium-Ion Battery Storage_Cumulative Rated Capacity_DE</t>
  </si>
  <si>
    <t>IPV1 Vaccine_Share of Population_ID</t>
  </si>
  <si>
    <t>Salt Production_Annual production_TJ</t>
  </si>
  <si>
    <t>PCV3 Vaccine_Share of Population_SM</t>
  </si>
  <si>
    <t>PCV3 Vaccine_Share of Population_RU</t>
  </si>
  <si>
    <t>PCV3 Vaccine_Share of Population_PT</t>
  </si>
  <si>
    <t>PCV3 Vaccine_Share of Population_MM</t>
  </si>
  <si>
    <t>PCV3 Vaccine_Share of Population_MU</t>
  </si>
  <si>
    <t>Copper|Mining_Annual production_MR</t>
  </si>
  <si>
    <t>Lithium-Ion Battery Storage_Cumulative Rated Power_DE</t>
  </si>
  <si>
    <t>Copper|Mining_Annual production_RS</t>
  </si>
  <si>
    <t>PCV3 Vaccine_Share of Population_LT</t>
  </si>
  <si>
    <t>Lithium-Ion Battery Storage_Cumulative Rated Capacity_JP</t>
  </si>
  <si>
    <t>Lithium-Ion Battery Storage_Cumulative Rated Power_JP</t>
  </si>
  <si>
    <t>Copper|Mining_Annual production_NP</t>
  </si>
  <si>
    <t>Ground Source Heat Pumps_Cumulative Total Capacity_World</t>
  </si>
  <si>
    <t>Lund &amp; Toth</t>
  </si>
  <si>
    <t>Space Launches_Total Number_FI</t>
  </si>
  <si>
    <t>Salt Production_Annual production_KG</t>
  </si>
  <si>
    <t>RCV1 Vaccine_Share of Population_BW</t>
  </si>
  <si>
    <t>IPV1 Vaccine_Share of Population_UG</t>
  </si>
  <si>
    <t>MCV2 Vaccine_Share of Population_HT</t>
  </si>
  <si>
    <t>Copper|Mining_Annual production_FR</t>
  </si>
  <si>
    <t>IPV1 Vaccine_Share of Population_PH</t>
  </si>
  <si>
    <t>IPV1 Vaccine_Share of Population_LS</t>
  </si>
  <si>
    <t>IPV1 Vaccine_Share of Population_ST</t>
  </si>
  <si>
    <t>Lithium-Ion Battery Storage_Cumulative Rated Capacity_KR</t>
  </si>
  <si>
    <t>IPV1 Vaccine_Share of Population_KN</t>
  </si>
  <si>
    <t>Videocassette Recorder_Share of Households_US</t>
  </si>
  <si>
    <t>Videocassette Recorder</t>
  </si>
  <si>
    <t>Share of Market|Videocassette recorder</t>
  </si>
  <si>
    <t>Solid Biofuels_Installed electricity capacity_WS</t>
  </si>
  <si>
    <t>IPV1 Vaccine_Share of Population_ML</t>
  </si>
  <si>
    <t>Lithium-Ion Battery Storage_Cumulative Rated Power_KR</t>
  </si>
  <si>
    <t>Solid Biofuels_Installed electricity capacity_DO</t>
  </si>
  <si>
    <t>IPV1 Vaccine_Share of Population_MU</t>
  </si>
  <si>
    <t>IPV1 Vaccine_Share of Population_PG</t>
  </si>
  <si>
    <t>IPV1 Vaccine_Share of Population_MZ</t>
  </si>
  <si>
    <t>IPV1 Vaccine_Share of Population_TL</t>
  </si>
  <si>
    <t>ROTAC Vaccine_Share of Population_ST</t>
  </si>
  <si>
    <t>IPV1 Vaccine_Share of Population_WS</t>
  </si>
  <si>
    <t>IPV1 Vaccine_Share of Population_KE</t>
  </si>
  <si>
    <t>ROTAC Vaccine_Share of Population_NZ</t>
  </si>
  <si>
    <t>ROTAC Vaccine_Share of Population_LR</t>
  </si>
  <si>
    <t>ROTAC Vaccine_Share of Population_NU</t>
  </si>
  <si>
    <t>Salt Production_Annual production_MT</t>
  </si>
  <si>
    <t>Lead-Acid Battery Storage_Cumulative Rated Power_AU</t>
  </si>
  <si>
    <t>Nitrogen Fertilizer_Annual Production_NC</t>
  </si>
  <si>
    <t>Lead-Acid Battery Storage_Cumulative Rated Capacity_AU</t>
  </si>
  <si>
    <t>Copper|Mining_Annual production_OM</t>
  </si>
  <si>
    <t>Phosphate Fertilizer_Annual Production_NC</t>
  </si>
  <si>
    <t>HEPBB Vaccine_Share of Population_DM</t>
  </si>
  <si>
    <t>Potash Fertilizer_Annual Production_NC</t>
  </si>
  <si>
    <t>Primary Bauxite Production_Annual production_IT</t>
  </si>
  <si>
    <t>HEPBB Vaccine_Share of Population_CO</t>
  </si>
  <si>
    <t>Pumped Hydro Storage_Cumulative Rated Power_KR</t>
  </si>
  <si>
    <t>Solar Photovoltaic_Installed electricity capacity_SY</t>
  </si>
  <si>
    <t>HEPBB Vaccine_Share of Population_VU</t>
  </si>
  <si>
    <t>Potash Fertilizer_Annual Production_UG</t>
  </si>
  <si>
    <t>Space Launches_Total Number_CL</t>
  </si>
  <si>
    <t>HEPBB Vaccine_Share of Population_EG</t>
  </si>
  <si>
    <t>Cadmium Refining_Annual production_CD</t>
  </si>
  <si>
    <t>Amazon Prime Users_Share of Households_US</t>
  </si>
  <si>
    <t>Amazon Prime Users</t>
  </si>
  <si>
    <t>Share of Market|Amazon Prime Users</t>
  </si>
  <si>
    <t>Offshore Wind Energy_Installed electricity capacity_FR</t>
  </si>
  <si>
    <t>Flow Battery Storage_Cumulative Rated Capacity_DE</t>
  </si>
  <si>
    <t>Flow Battery Storage_Cumulative Rated Power_DE</t>
  </si>
  <si>
    <t>HEPBB Vaccine_Share of Population_MM</t>
  </si>
  <si>
    <t>Phosphate Fertilizer_Annual Production_NE</t>
  </si>
  <si>
    <t>Potash Fertilizer_Annual Production_MK</t>
  </si>
  <si>
    <t>Nitrogen Fertilizer_Annual Production_NE</t>
  </si>
  <si>
    <t>HEPB3 Vaccine_Share of Population_CH</t>
  </si>
  <si>
    <t>Copper|Mining_Annual production_HN</t>
  </si>
  <si>
    <t>HEPBB Vaccine_Share of Population_MV</t>
  </si>
  <si>
    <t>HEPBB Vaccine_Share of Population_VC</t>
  </si>
  <si>
    <t>Offshore Wind Energy_Installed electricity capacity_TW</t>
  </si>
  <si>
    <t>HEPBB Vaccine_Share of Population_LA</t>
  </si>
  <si>
    <t>HEPBB Vaccine_Share of Population_ID</t>
  </si>
  <si>
    <t>HEPBB Vaccine_Share of Population_GD</t>
  </si>
  <si>
    <t>Marine Energy_Installed electricity capacity_US</t>
  </si>
  <si>
    <t>RCV1 Vaccine_Share of Population_DZ</t>
  </si>
  <si>
    <t>ROTAC Vaccine_Share of Population_KW</t>
  </si>
  <si>
    <t>Marine Energy_Installed electricity capacity_PT</t>
  </si>
  <si>
    <t>Biogas_Installed electricity capacity_VN</t>
  </si>
  <si>
    <t>Pumped Hydro Storage_Cumulative Rated Capacity_PL</t>
  </si>
  <si>
    <t>Pumped Hydro Storage_Cumulative Rated Power_PL</t>
  </si>
  <si>
    <t>ROTAC Vaccine_Share of Population_SC</t>
  </si>
  <si>
    <t>Iron Ore_Annual production_BO</t>
  </si>
  <si>
    <t>RCV1 Vaccine_Share of Population_ZM</t>
  </si>
  <si>
    <t>Solar Photovoltaic_Installed electricity capacity_CO</t>
  </si>
  <si>
    <t>ROTAC Vaccine_Share of Population_PK</t>
  </si>
  <si>
    <t>Solar Photovoltaic_Installed electricity capacity_BF</t>
  </si>
  <si>
    <t>Biogas_Installed electricity capacity_AM</t>
  </si>
  <si>
    <t>Solar Photovoltaic_Installed electricity capacity_AF</t>
  </si>
  <si>
    <t>Nitrogen Fertilizer_Annual Production_UG</t>
  </si>
  <si>
    <t>ROTAC Vaccine_Share of Population_CA</t>
  </si>
  <si>
    <t>ROTAC Vaccine_Share of Population_CI</t>
  </si>
  <si>
    <t>Biogas_Installed electricity capacity_PS</t>
  </si>
  <si>
    <t>Solar Photovoltaic_Installed electricity capacity_BO</t>
  </si>
  <si>
    <t>Geothermal Energy_Installed electricity capacity_CL</t>
  </si>
  <si>
    <t>Geothermal Energy_Installed electricity capacity_HU</t>
  </si>
  <si>
    <t>Geothermal Energy_Installed electricity capacity_HN</t>
  </si>
  <si>
    <t>ROTAC Vaccine_Share of Population_IE</t>
  </si>
  <si>
    <t>ROTAC Vaccine_Share of Population_IT</t>
  </si>
  <si>
    <t>ROTAC Vaccine_Share of Population_PS</t>
  </si>
  <si>
    <t>Solar Photovoltaic_Installed electricity capacity_UG</t>
  </si>
  <si>
    <t>Solar Thermal Energy_Installed electricity capacity_RO</t>
  </si>
  <si>
    <t>Space Launches_Total Number_BE</t>
  </si>
  <si>
    <t>Marine Energy_Installed electricity capacity_NZ</t>
  </si>
  <si>
    <t>RCV1 Vaccine_Share of Population_BI</t>
  </si>
  <si>
    <t>Copper|Mining_Annual production_SK</t>
  </si>
  <si>
    <t>Phosphate Fertilizer_Annual Production_MD</t>
  </si>
  <si>
    <t>Pumped Hydro Storage_Cumulative Rated Capacity_KR</t>
  </si>
  <si>
    <t>Potash Fertilizer_Annual Production_MD</t>
  </si>
  <si>
    <t>RCV1 Vaccine_Share of Population_CM</t>
  </si>
  <si>
    <t>RCV1 Vaccine_Share of Population_SZ</t>
  </si>
  <si>
    <t>RCV1 Vaccine_Share of Population_GM</t>
  </si>
  <si>
    <t>RCV1 Vaccine_Share of Population_IN</t>
  </si>
  <si>
    <t>RCV1 Vaccine_Share of Population_ID</t>
  </si>
  <si>
    <t>RCV1 Vaccine_Share of Population_KE</t>
  </si>
  <si>
    <t>Liquid Biofuels_Installed electricity capacity_NL</t>
  </si>
  <si>
    <t>Space Launches_Total Number_KZ</t>
  </si>
  <si>
    <t>Copper|Mining_Annual production_VN</t>
  </si>
  <si>
    <t>RCV1 Vaccine_Share of Population_LS</t>
  </si>
  <si>
    <t>RCV1 Vaccine_Share of Population_MW</t>
  </si>
  <si>
    <t>YFV Vaccine_Share of Population_GQ</t>
  </si>
  <si>
    <t>Nitrogen Fertilizer_Annual Production_MD</t>
  </si>
  <si>
    <t>HEPBB Vaccine_Share of Population_TH</t>
  </si>
  <si>
    <t>IPV1 Vaccine_Share of Population_CV</t>
  </si>
  <si>
    <t>Lithium-Ion Battery Storage_Cumulative Rated Capacity_CA</t>
  </si>
  <si>
    <t>Primary Aluminum Production_Annual production_OM</t>
  </si>
  <si>
    <t>Potash Fertilizer_Annual Production_KH</t>
  </si>
  <si>
    <t>Nitrogen Fertilizer_Annual Production_KH</t>
  </si>
  <si>
    <t>PCV3 Vaccine_Share of Population_IQ</t>
  </si>
  <si>
    <t>IPV1 Vaccine_Share of Population_ET</t>
  </si>
  <si>
    <t>Nitrogen Fertilizer_Annual Production_JM</t>
  </si>
  <si>
    <t>Lithium-Ion Battery Storage_Cumulative Rated Power_IT</t>
  </si>
  <si>
    <t>Flow Battery Storage_Cumulative Rated Capacity_CN</t>
  </si>
  <si>
    <t>Flow Battery Storage_Cumulative Rated Power_CN</t>
  </si>
  <si>
    <t>Space Launches_Total Number_PK</t>
  </si>
  <si>
    <t>Primary Aluminum Production_Annual production_KZ</t>
  </si>
  <si>
    <t>Flow Battery Storage_Cumulative Rated Capacity_JP</t>
  </si>
  <si>
    <t>Lithium-Ion Battery Storage_Cumulative Rated Power_CA</t>
  </si>
  <si>
    <t>Flow Battery Storage_Cumulative Rated Power_JP</t>
  </si>
  <si>
    <t>IPV1 Vaccine_Share of Population_TH</t>
  </si>
  <si>
    <t>Space Launches_Total Number_LT</t>
  </si>
  <si>
    <t>MCV2 Vaccine_Share of Population_NI</t>
  </si>
  <si>
    <t>Potash Fertilizer_Annual Production_BS</t>
  </si>
  <si>
    <t>Phosphate Fertilizer_Annual Production_BS</t>
  </si>
  <si>
    <t>Nitrogen Fertilizer_Annual Production_BS</t>
  </si>
  <si>
    <t>MCV2 Vaccine_Share of Population_LA</t>
  </si>
  <si>
    <t>Iron Ore_Annual production_AR</t>
  </si>
  <si>
    <t>Passenger Cars_Total Number_HR</t>
  </si>
  <si>
    <t>Passenger Cars_Total Number_VN</t>
  </si>
  <si>
    <t>Copper|Refining_Annual production_VN</t>
  </si>
  <si>
    <t>IPV1 Vaccine_Share of Population_CN</t>
  </si>
  <si>
    <t>Zinc-Based Battery_Cumulative Rated Power_US</t>
  </si>
  <si>
    <t>Zinc-Based Battery</t>
  </si>
  <si>
    <t>Cumulative Rated Power|Electricity|Zinc-Based Battery Storage</t>
  </si>
  <si>
    <t>Zinc-Based Battery_Cumulative Rated Capacity_US</t>
  </si>
  <si>
    <t>Cumulative Rated Capacity|Electricity|Zinc-Based Battery Storage</t>
  </si>
  <si>
    <t>Potash Fertilizer_Annual Production_JM</t>
  </si>
  <si>
    <t>Lithium-Ion Battery Storage_Cumulative Rated Capacity_IT</t>
  </si>
  <si>
    <t>Phosphate Fertilizer_Annual Production_JM</t>
  </si>
  <si>
    <t>PCV3 Vaccine_Share of Population_KG</t>
  </si>
  <si>
    <t>Pumped Hydro Storage_Cumulative Rated Capacity_AU</t>
  </si>
  <si>
    <t>IPV1 Vaccine_Share of Population_IQ</t>
  </si>
  <si>
    <t>Nitrogen Fertilizer_Annual Production_CG</t>
  </si>
  <si>
    <t>Lead_Annual production_GT</t>
  </si>
  <si>
    <t>Space Launches_Total Number_NZ</t>
  </si>
  <si>
    <t>PCV3 Vaccine_Share of Population_MN</t>
  </si>
  <si>
    <t>Lead_Annual production_KE</t>
  </si>
  <si>
    <t>Compressed Air Energy Storage_Cumulative Rated Capacity_US</t>
  </si>
  <si>
    <t>Compressed Air Energy Storage</t>
  </si>
  <si>
    <t>Cumulative Rated Capacity|Electricity|Compressed Air Energy Storage</t>
  </si>
  <si>
    <t>Compressed Air Energy Storage_Cumulative Rated Power_US</t>
  </si>
  <si>
    <t>Cumulative Rated Power|Electricity|Compressed Air Energy Storage</t>
  </si>
  <si>
    <t>Potash Fertilizer_Annual Production_CI</t>
  </si>
  <si>
    <t>IPV1 Vaccine_Share of Population_LR</t>
  </si>
  <si>
    <t>Pumped Hydro Storage_Cumulative Rated Power_AU</t>
  </si>
  <si>
    <t>PCV3 Vaccine_Share of Population_ES</t>
  </si>
  <si>
    <t>Lithium-Ion Battery Storage_Cumulative Rated Capacity_NL</t>
  </si>
  <si>
    <t>Phosphate Fertilizer_Annual Production_CG</t>
  </si>
  <si>
    <t>PCV3 Vaccine_Share of Population_UZ</t>
  </si>
  <si>
    <t>PCV3 Vaccine_Share of Population_LB</t>
  </si>
  <si>
    <t>IPV1 Vaccine_Share of Population_MC</t>
  </si>
  <si>
    <t>Potash Fertilizer_Annual Production_CG</t>
  </si>
  <si>
    <t>Lithium-Ion Battery Storage_Cumulative Rated Power_NL</t>
  </si>
  <si>
    <t>IPV1 Vaccine_Share of Population_ZM</t>
  </si>
  <si>
    <t>ROTAC Vaccine_Share of Population_BG</t>
  </si>
  <si>
    <t>IPV1 Vaccine_Share of Population_VN</t>
  </si>
  <si>
    <t>Lead-Acid Battery Storage_Cumulative Rated Capacity_GB</t>
  </si>
  <si>
    <t>IPV1 Vaccine_Share of Population_IR</t>
  </si>
  <si>
    <t>Sensible Heat Storage_Cumulative Rated Power_ZA</t>
  </si>
  <si>
    <t>Pumped Hydro Storage_Cumulative Rated Capacity_SK</t>
  </si>
  <si>
    <t>IPV1 Vaccine_Share of Population_UZ</t>
  </si>
  <si>
    <t>Lead-Acid Battery Storage_Cumulative Rated Power_GB</t>
  </si>
  <si>
    <t>Pumped Hydro Storage_Cumulative Rated Power_SK</t>
  </si>
  <si>
    <t>IPV1 Vaccine_Share of Population_KG</t>
  </si>
  <si>
    <t>Sensible Heat Storage_Cumulative Rated Capacity_ZA</t>
  </si>
  <si>
    <t>IPV1 Vaccine_Share of Population_TZ</t>
  </si>
  <si>
    <t>IPV1 Vaccine_Share of Population_TM</t>
  </si>
  <si>
    <t>Solid Biofuels_Installed electricity capacity_PR</t>
  </si>
  <si>
    <t>ROTAC Vaccine_Share of Population_LT</t>
  </si>
  <si>
    <t>IPV1 Vaccine_Share of Population_TG</t>
  </si>
  <si>
    <t>Geothermal Energy_Installed electricity capacity_HR</t>
  </si>
  <si>
    <t>Primary Aluminum Production_Annual production_QA</t>
  </si>
  <si>
    <t>IPV1 Vaccine_Share of Population_MD</t>
  </si>
  <si>
    <t>Marine Energy_Installed electricity capacity_DK</t>
  </si>
  <si>
    <t>ROTAC Vaccine_Share of Population_UG</t>
  </si>
  <si>
    <t>Solar Thermal Energy_Installed electricity capacity_SA</t>
  </si>
  <si>
    <t>IPV1 Vaccine_Share of Population_RW</t>
  </si>
  <si>
    <t>Potash Fertilizer_Annual Production_BG</t>
  </si>
  <si>
    <t>IPV1 Vaccine_Share of Population_SL</t>
  </si>
  <si>
    <t>IPV1 Vaccine_Share of Population_GH</t>
  </si>
  <si>
    <t>ROTAC Vaccine_Share of Population_PH</t>
  </si>
  <si>
    <t>Liquid Biofuels_Installed electricity capacity_ES</t>
  </si>
  <si>
    <t>Primary Aluminum Production_Annual production_MY</t>
  </si>
  <si>
    <t>ROTAC Vaccine_Share of Population_NO</t>
  </si>
  <si>
    <t>IPV1 Vaccine_Share of Population_SO</t>
  </si>
  <si>
    <t>IPV1 Vaccine_Share of Population_ER</t>
  </si>
  <si>
    <t>Solid Biofuels_Installed electricity capacity_VN</t>
  </si>
  <si>
    <t>IPV1 Vaccine_Share of Population_TJ</t>
  </si>
  <si>
    <t>Solid Biofuels_Installed electricity capacity_MK</t>
  </si>
  <si>
    <t>Geothermal Energy_Installed electricity capacity_TW</t>
  </si>
  <si>
    <t>Space Launches_Total Number_PH</t>
  </si>
  <si>
    <t>ROTAC Vaccine_Share of Population_LS</t>
  </si>
  <si>
    <t>Solar Thermal Energy_Installed electricity capacity_MX</t>
  </si>
  <si>
    <t>Copper|Mining_Annual production_DO</t>
  </si>
  <si>
    <t>ROTAC Vaccine_Share of Population_AF</t>
  </si>
  <si>
    <t>IPV1 Vaccine_Share of Population_AO</t>
  </si>
  <si>
    <t>RCV1 Vaccine_Share of Population_AO</t>
  </si>
  <si>
    <t>PCV3 Vaccine_Share of Population_HT</t>
  </si>
  <si>
    <t>PCV3 Vaccine_Share of Population_IN</t>
  </si>
  <si>
    <t>Lead_Annual production_ZM</t>
  </si>
  <si>
    <t>PCV3 Vaccine_Share of Population_ID</t>
  </si>
  <si>
    <t>Solar Photovoltaic_Installed electricity capacity_SL</t>
  </si>
  <si>
    <t>Space Launches_Total Number_VN</t>
  </si>
  <si>
    <t>Pumped Hydro Storage_Cumulative Rated Capacity_GB</t>
  </si>
  <si>
    <t>Sodium-Based Battery Storage_Cumulative Rated Power_IT</t>
  </si>
  <si>
    <t>Sodium-Based Battery Storage_Cumulative Rated Capacity_IT</t>
  </si>
  <si>
    <t>HEPBB Vaccine_Share of Population_BZ</t>
  </si>
  <si>
    <t>Pumped Hydro Storage_Cumulative Rated Power_GB</t>
  </si>
  <si>
    <t>Primary Bauxite Production_Annual production_HR</t>
  </si>
  <si>
    <t>Lithium-Ion Battery Storage_Cumulative Rated Power_ES</t>
  </si>
  <si>
    <t>Lithium-Ion Battery Storage_Cumulative Rated Capacity_ES</t>
  </si>
  <si>
    <t>HEPBB Vaccine_Share of Population_HR</t>
  </si>
  <si>
    <t>Solar Photovoltaic_Installed electricity capacity_ZW</t>
  </si>
  <si>
    <t>Solar Photovoltaic_Installed electricity capacity_ZM</t>
  </si>
  <si>
    <t>Solar Photovoltaic_Installed electricity capacity_SD</t>
  </si>
  <si>
    <t>Raw Steel Production_Annual production_BJ</t>
  </si>
  <si>
    <t>PCV3 Vaccine_Share of Population_PL</t>
  </si>
  <si>
    <t>Lithium-Ion Battery Storage_Cumulative Rated Power_FR</t>
  </si>
  <si>
    <t>Lithium-Ion Battery Storage_Cumulative Rated Capacity_FR</t>
  </si>
  <si>
    <t>PCV3 Vaccine_Share of Population_RS</t>
  </si>
  <si>
    <t>HEPBB Vaccine_Share of Population_LC</t>
  </si>
  <si>
    <t>PCV3 Vaccine_Share of Population_SC</t>
  </si>
  <si>
    <t>Lead_Annual production_AT</t>
  </si>
  <si>
    <t>Cadmium Refining_Annual production_ZA</t>
  </si>
  <si>
    <t>Iron Ore_Annual production_AL</t>
  </si>
  <si>
    <t>Solid Biofuels_Installed electricity capacity_BA</t>
  </si>
  <si>
    <t>Solid Biofuels_Installed electricity capacity_MQ</t>
  </si>
  <si>
    <t>Electro-Chemical Capacitor_Cumulative Rated Power_US</t>
  </si>
  <si>
    <t>Electro-Chemical Capacitor</t>
  </si>
  <si>
    <t>Cumulative Rated Power|Electricity|Electro-Chemical Capacitor</t>
  </si>
  <si>
    <t>Pumped Hydro Storage_Cumulative Rated Capacity_GR</t>
  </si>
  <si>
    <t>RCV1 Vaccine_Share of Population_TG</t>
  </si>
  <si>
    <t>MCV2 Vaccine_Share of Population_BO</t>
  </si>
  <si>
    <t>Space Launches_Total Number_DZ</t>
  </si>
  <si>
    <t>MCV2 Vaccine_Share of Population_DO</t>
  </si>
  <si>
    <t>MCV2 Vaccine_Share of Population_HN</t>
  </si>
  <si>
    <t>Solar Photovoltaic_Installed electricity capacity_IQ</t>
  </si>
  <si>
    <t>Pumped Hydro Storage_Cumulative Rated Power_RU</t>
  </si>
  <si>
    <t>Pumped Hydro Storage_Cumulative Rated Capacity_RU</t>
  </si>
  <si>
    <t>IPV1 Vaccine_Share of Population_BF</t>
  </si>
  <si>
    <t>Solar Photovoltaic_Installed electricity capacity_MG</t>
  </si>
  <si>
    <t>RCV1 Vaccine_Share of Population_MZ</t>
  </si>
  <si>
    <t>RCV1 Vaccine_Share of Population_MR</t>
  </si>
  <si>
    <t>MCV2 Vaccine_Share of Population_SB</t>
  </si>
  <si>
    <t>Raw Steel Production_Annual production_JM</t>
  </si>
  <si>
    <t>Space Launches_Total Number_BG</t>
  </si>
  <si>
    <t>Solar Photovoltaic_Installed electricity capacity_MZ</t>
  </si>
  <si>
    <t>Electro-Chemical Capacitor_Cumulative Rated Capacity_US</t>
  </si>
  <si>
    <t>Cumulative Rated Capacity|Electricity|Electro-Chemical Capacitor</t>
  </si>
  <si>
    <t>Solar Photovoltaic_Installed electricity capacity_PG</t>
  </si>
  <si>
    <t>RCV1 Vaccine_Share of Population_CI</t>
  </si>
  <si>
    <t>RCV1 Vaccine_Share of Population_ER</t>
  </si>
  <si>
    <t>Pumped Hydro Storage_Cumulative Rated Power_GR</t>
  </si>
  <si>
    <t>Solar Photovoltaic_Installed electricity capacity_NE</t>
  </si>
  <si>
    <t>Lithium-Ion Battery Storage_Cumulative Rated Capacity_CL</t>
  </si>
  <si>
    <t>Iron Ore_Annual production_LR</t>
  </si>
  <si>
    <t>Space Launches_Total Number_EE</t>
  </si>
  <si>
    <t>Space Launches_Total Number_AZ</t>
  </si>
  <si>
    <t>Space Launches_Total Number_VE</t>
  </si>
  <si>
    <t>Lithium-Ion Battery Storage_Cumulative Rated Power_CL</t>
  </si>
  <si>
    <t>Lithium-Ion Battery Storage_Cumulative Rated Power_TG</t>
  </si>
  <si>
    <t>Phosphate Fertilizer_Annual Production_TG</t>
  </si>
  <si>
    <t>RCV1 Vaccine_Share of Population_CG</t>
  </si>
  <si>
    <t>Flywheel Battery Storage_Cumulative Rated Power_CA</t>
  </si>
  <si>
    <t>ROTAC Vaccine_Share of Population_CD</t>
  </si>
  <si>
    <t>ROTAC Vaccine_Share of Population_CR</t>
  </si>
  <si>
    <t>Flywheel Battery Storage_Cumulative Rated Capacity_CA</t>
  </si>
  <si>
    <t>Primary Aluminum Production_Annual production_AT</t>
  </si>
  <si>
    <t>RCV1 Vaccine_Share of Population_BJ</t>
  </si>
  <si>
    <t>Lithium-Ion Battery Storage_Cumulative Rated Power_NE</t>
  </si>
  <si>
    <t>Beer_Annual Production_MD</t>
  </si>
  <si>
    <t>PCV3 Vaccine_Share of Population_RO</t>
  </si>
  <si>
    <t>Pumped Hydro Storage_Cumulative Rated Power_NO</t>
  </si>
  <si>
    <t>PCV3 Vaccine_Share of Population_BT</t>
  </si>
  <si>
    <t>MCV2 Vaccine_Share of Population_TG</t>
  </si>
  <si>
    <t>Space Launches_Total Number_GR</t>
  </si>
  <si>
    <t>Pumped Hydro Storage_Cumulative Rated Capacity_HR</t>
  </si>
  <si>
    <t>Pumped Hydro Storage_Cumulative Rated Power_HR</t>
  </si>
  <si>
    <t>ROTAC Vaccine_Share of Population_TM</t>
  </si>
  <si>
    <t>Solid Biofuels_Installed electricity capacity_RS</t>
  </si>
  <si>
    <t>Solar Photovoltaic_Installed electricity capacity_MM</t>
  </si>
  <si>
    <t>Solar Photovoltaic_Installed electricity capacity_MS</t>
  </si>
  <si>
    <t>Solar Photovoltaic_Installed electricity capacity_IE</t>
  </si>
  <si>
    <t>Sodium-Based Battery Storage_Cumulative Rated Capacity_DE</t>
  </si>
  <si>
    <t>Solar Photovoltaic_Installed electricity capacity_KP</t>
  </si>
  <si>
    <t>Marine Energy_Installed electricity capacity_FO</t>
  </si>
  <si>
    <t>Solar Thermal Energy_Installed electricity capacity_KW</t>
  </si>
  <si>
    <t>Solar Thermal Energy_Installed electricity capacity_FR</t>
  </si>
  <si>
    <t>Biogas_Installed electricity capacity_EG</t>
  </si>
  <si>
    <t>Biogas_Installed electricity capacity_BO</t>
  </si>
  <si>
    <t>Lithium-Ion Battery Storage_Cumulative Rated Capacity_CH</t>
  </si>
  <si>
    <t>Pumped Hydro Storage_Cumulative Rated Capacity_NO</t>
  </si>
  <si>
    <t>MCV2 Vaccine_Share of Population_PG</t>
  </si>
  <si>
    <t>MCV2 Vaccine_Share of Population_NG</t>
  </si>
  <si>
    <t>Pumped Hydro Storage_Cumulative Rated Capacity_UA</t>
  </si>
  <si>
    <t>Electro-Chemical Capacitor_Cumulative Rated Capacity_ES</t>
  </si>
  <si>
    <t>Electro-Chemical Capacitor_Cumulative Rated Power_ES</t>
  </si>
  <si>
    <t>Space Launches_Total Number_NG</t>
  </si>
  <si>
    <t>Space Launches_Total Number_PE</t>
  </si>
  <si>
    <t>Cadmium Refining_Annual production_MK</t>
  </si>
  <si>
    <t>Lithium-Ion Battery Storage_Cumulative Rated Capacity_TG</t>
  </si>
  <si>
    <t>BCG Vaccine_Share of Population_IL</t>
  </si>
  <si>
    <t>HEPB3 Vaccine_Share of Population_JP</t>
  </si>
  <si>
    <t>HEPB3 Vaccine_Share of Population_NO</t>
  </si>
  <si>
    <t>HEPB3 Vaccine_Share of Population_GB</t>
  </si>
  <si>
    <t>Lead-Acid Battery Storage_Cumulative Rated Capacity_DE</t>
  </si>
  <si>
    <t>Lead-Acid Battery Storage_Cumulative Rated Power_DE</t>
  </si>
  <si>
    <t>HEPBB Vaccine_Share of Population_CL</t>
  </si>
  <si>
    <t>HEPBB Vaccine_Share of Population_CI</t>
  </si>
  <si>
    <t>HEPBB Vaccine_Share of Population_GY</t>
  </si>
  <si>
    <t>MCV2 Vaccine_Share of Population_ML</t>
  </si>
  <si>
    <t>Pumped Hydro Storage_Cumulative Rated Power_UA</t>
  </si>
  <si>
    <t>HEPBB Vaccine_Share of Population_ST</t>
  </si>
  <si>
    <t>IPV1 Vaccine_Share of Population_EG</t>
  </si>
  <si>
    <t>IPV1 Vaccine_Share of Population_MW</t>
  </si>
  <si>
    <t>IPV1 Vaccine_Share of Population_MN</t>
  </si>
  <si>
    <t>IPV1 Vaccine_Share of Population_ZW</t>
  </si>
  <si>
    <t>Iron_Share of Households_US</t>
  </si>
  <si>
    <t>Iron</t>
  </si>
  <si>
    <t>Share of Market|Irons</t>
  </si>
  <si>
    <t>MCV2 Vaccine_Share of Population_CG</t>
  </si>
  <si>
    <t>Pumped Hydro Storage_Cumulative Rated Capacity_ZA</t>
  </si>
  <si>
    <t>Pumped Hydro Storage_Cumulative Rated Power_ZA</t>
  </si>
  <si>
    <t>Lithium-Ion Battery Storage_Cumulative Rated Capacity_GN</t>
  </si>
  <si>
    <t>MCV2 Vaccine_Share of Population_ET</t>
  </si>
  <si>
    <t>Lithium-Ion Battery Storage_Cumulative Rated Power_GN</t>
  </si>
  <si>
    <t>MCV2 Vaccine_Share of Population_LR</t>
  </si>
  <si>
    <t>Lithium-Ion Battery Storage_Cumulative Rated Power_CH</t>
  </si>
  <si>
    <t>Solar Photovoltaic_Installed electricity capacity_FO</t>
  </si>
  <si>
    <t>Sodium-Based Battery Storage_Cumulative Rated Power_DE</t>
  </si>
  <si>
    <t>Lead_Annual production_SK</t>
  </si>
  <si>
    <t>Flow Battery Storage_Cumulative Rated Capacity_IT</t>
  </si>
  <si>
    <t>Railroad_Cumulative Length_VN</t>
  </si>
  <si>
    <t>Flow Battery Storage_Cumulative Rated Power_IT</t>
  </si>
  <si>
    <t>Pumped Hydro Storage_Cumulative Rated Power_TH</t>
  </si>
  <si>
    <t>Pumped Hydro Storage_Cumulative Rated Capacity_TH</t>
  </si>
  <si>
    <t>Flow Battery Storage_Cumulative Rated Capacity_KR</t>
  </si>
  <si>
    <t>Space Launches_Total Number_MA</t>
  </si>
  <si>
    <t>Flow Battery Storage_Cumulative Rated Power_KR</t>
  </si>
  <si>
    <t>Sodium-Based Battery Storage_Cumulative Rated Power_GB</t>
  </si>
  <si>
    <t>Sodium-Based Battery Storage_Cumulative Rated Capacity_GB</t>
  </si>
  <si>
    <t>Sodium-Based Battery Storage_Cumulative Rated Power_FR</t>
  </si>
  <si>
    <t>Space Launches_Total Number_BY</t>
  </si>
  <si>
    <t>Pumped Hydro Storage_Cumulative Rated Power_BG</t>
  </si>
  <si>
    <t>Pumped Hydro Storage_Cumulative Rated Capacity_BG</t>
  </si>
  <si>
    <t>Sodium-Based Battery Storage_Cumulative Rated Capacity_FR</t>
  </si>
  <si>
    <t>Lead-Acid Battery Storage_Cumulative Rated Power_JP</t>
  </si>
  <si>
    <t>Lead-Acid Battery Storage_Cumulative Rated Capacity_JP</t>
  </si>
  <si>
    <t>Lead_Annual production_NG</t>
  </si>
  <si>
    <t>Pumped Hydro Storage_Cumulative Rated Power_CZ</t>
  </si>
  <si>
    <t>Lithium-Ion Battery Storage_Cumulative Rated Capacity_NE</t>
  </si>
  <si>
    <t>Hydrogen Storage_Cumulative Rated Power_DE</t>
  </si>
  <si>
    <t>Hydrogen Storage</t>
  </si>
  <si>
    <t>Cumulative Rated Power|Hydrogen Storage</t>
  </si>
  <si>
    <t>Space Launches_Total Number_HU</t>
  </si>
  <si>
    <t>Pumped Hydro Storage_Cumulative Rated Power_CA</t>
  </si>
  <si>
    <t>Hydrogen Storage_Cumulative Rated Capacity_DE</t>
  </si>
  <si>
    <t>Cumulative Rated Capacity|Hydrogen Storage</t>
  </si>
  <si>
    <t>Pumped Hydro Storage_Cumulative Rated Capacity_CA</t>
  </si>
  <si>
    <t>Lead_Annual production_FI</t>
  </si>
  <si>
    <t>Pumped Hydro Storage_Cumulative Rated Capacity_CZ</t>
  </si>
  <si>
    <t>Electro-Chemical Capacitor_Cumulative Rated Capacity_KR</t>
  </si>
  <si>
    <t>Electro-Chemical Capacitor_Cumulative Rated Power_KR</t>
  </si>
  <si>
    <t>Flywheel Battery Storage_Cumulative Rated Capacity_IE</t>
  </si>
  <si>
    <t>Space Launches_Total Number_AO</t>
  </si>
  <si>
    <t>Flywheel Battery Storage_Cumulative Rated Power_IE</t>
  </si>
  <si>
    <t>Heat Thermal Battery Storage_Cumulative Rated Capacity_AU</t>
  </si>
  <si>
    <t>Flow Battery Storage_Cumulative Rated Power_CA</t>
  </si>
  <si>
    <t>Space Launches_Total Number_AT</t>
  </si>
  <si>
    <t>Heat Thermal Battery Storage_Cumulative Rated Power_AU</t>
  </si>
  <si>
    <t>Flow Battery Storage_Cumulative Rated Capacity_CA</t>
  </si>
  <si>
    <t>Sodium-Based Battery Storage_Cumulative Rated Power_CA</t>
  </si>
  <si>
    <t>Postal Traffic_Total Number_CZ</t>
  </si>
  <si>
    <t>Sodium-Based Battery Storage_Cumulative Rated Capacity_CA</t>
  </si>
  <si>
    <t>Space Launches_Total Number_PG</t>
  </si>
  <si>
    <t>Compressed Air Energy Storage_Cumulative Rated Capacity_CN</t>
  </si>
  <si>
    <t>Compressed Air Energy Storage_Cumulative Rated Power_CN</t>
  </si>
  <si>
    <t>Cadmium Refining_Annual production_AT</t>
  </si>
  <si>
    <t>Sensible Heat Storage_Cumulative Rated Power_CL</t>
  </si>
  <si>
    <t>Sensible Heat Storage_Cumulative Rated Capacity_CL</t>
  </si>
  <si>
    <t>Flow Battery Storage_Cumulative Rated Power_CH</t>
  </si>
  <si>
    <t>Flow Battery Storage_Cumulative Rated Capacity_GB</t>
  </si>
  <si>
    <t>Flow Battery Storage_Cumulative Rated Capacity_CH</t>
  </si>
  <si>
    <t>Flow Battery Storage_Cumulative Rated Power_GB</t>
  </si>
  <si>
    <t>Space Launches_Total Number_SI</t>
  </si>
  <si>
    <t>Space Launches_Total Number_SK</t>
  </si>
  <si>
    <t>Sensible Heat Storage_Cumulative Rated Power_IN</t>
  </si>
  <si>
    <t>Lithium-Ion Battery Storage_Cumulative Rated Power_BJ</t>
  </si>
  <si>
    <t>Pumped Hydro Storage_Cumulative Rated Capacity_IE</t>
  </si>
  <si>
    <t>Sensible Heat Storage_Cumulative Rated Capacity_IN</t>
  </si>
  <si>
    <t>Lithium-Ion Battery Storage_Cumulative Rated Power_RU</t>
  </si>
  <si>
    <t>Space Launches_Total Number_KP</t>
  </si>
  <si>
    <t>Railroad_Cumulative Length_SK</t>
  </si>
  <si>
    <t>Railroad_Cumulative Length_MK</t>
  </si>
  <si>
    <t>Solar Photovoltaic_Installed electricity capacity_ML</t>
  </si>
  <si>
    <t>Railroad_Cumulative Length_SI</t>
  </si>
  <si>
    <t>Railroad_Cumulative Length_CZ</t>
  </si>
  <si>
    <t>Railroad_Cumulative Length_HR</t>
  </si>
  <si>
    <t>Solar Photovoltaic_Installed electricity capacity_TD</t>
  </si>
  <si>
    <t>Nickel-Based Battery_Cumulative Rated Power_US</t>
  </si>
  <si>
    <t>Nickel-Based Battery</t>
  </si>
  <si>
    <t>Cumulative Rated Power|Nickel-Based Battery Storage</t>
  </si>
  <si>
    <t>Nickel-Based Battery_Cumulative Rated Capacity_US</t>
  </si>
  <si>
    <t>Cumulative Rated Capacity|Nickel-Based Battery Storage</t>
  </si>
  <si>
    <t>Biogas_Installed electricity capacity_WS</t>
  </si>
  <si>
    <t>Biogas_Installed electricity capacity_FO</t>
  </si>
  <si>
    <t>Lead-Acid Battery Storage_Cumulative Rated Capacity_KR</t>
  </si>
  <si>
    <t>Lead-Acid Battery Storage_Cumulative Rated Power_KR</t>
  </si>
  <si>
    <t>Heat Thermal Battery Storage_Cumulative Rated Capacity_FR</t>
  </si>
  <si>
    <t>Heat Thermal Battery Storage_Cumulative Rated Power_FR</t>
  </si>
  <si>
    <t>Flywheel Battery Storage_Cumulative Rated Capacity_FR</t>
  </si>
  <si>
    <t>Flywheel Battery Storage_Cumulative Rated Power_FR</t>
  </si>
  <si>
    <t>Pumped Hydro Storage_Cumulative Rated Power_IE</t>
  </si>
  <si>
    <t>Flywheel Battery Storage_Cumulative Rated Capacity_GB</t>
  </si>
  <si>
    <t>Lithium-Ion Battery Storage_Cumulative Rated Capacity_RU</t>
  </si>
  <si>
    <t>Pumped Hydro Storage_Cumulative Rated Power_AR</t>
  </si>
  <si>
    <t>Pumped Hydro Storage_Cumulative Rated Capacity_AR</t>
  </si>
  <si>
    <t>Copper|Mining_Annual production_GB</t>
  </si>
  <si>
    <t>Flywheel Battery Storage_Cumulative Rated Power_GB</t>
  </si>
  <si>
    <t>Flow Battery Storage_Cumulative Rated Capacity_IN</t>
  </si>
  <si>
    <t>Lead-Acid Battery Storage_Cumulative Rated Capacity_ES</t>
  </si>
  <si>
    <t>Lead-Acid Battery Storage_Cumulative Rated Power_ES</t>
  </si>
  <si>
    <t>Primary Bauxite Production_Annual production_FJ</t>
  </si>
  <si>
    <t>Lithium-Ion Battery Storage_Cumulative Rated Capacity_TW</t>
  </si>
  <si>
    <t>Lithium-Ion Battery Storage_Cumulative Rated Power_TW</t>
  </si>
  <si>
    <t>Primary Bauxite Production_Annual production_FR</t>
  </si>
  <si>
    <t>Sensible Heat Storage_Cumulative Rated Capacity_IT</t>
  </si>
  <si>
    <t>Primary Bauxite Production_Annual production_ES</t>
  </si>
  <si>
    <t>Sensible Heat Storage_Cumulative Rated Power_IT</t>
  </si>
  <si>
    <t>Flywheel Battery Storage_Cumulative Rated Capacity_AU</t>
  </si>
  <si>
    <t>Flywheel Battery Storage_Cumulative Rated Power_AU</t>
  </si>
  <si>
    <t>Lithium-Ion Battery Storage_Cumulative Rated Power_NZ</t>
  </si>
  <si>
    <t>Lithium-Ion Battery Storage_Cumulative Rated Capacity_NZ</t>
  </si>
  <si>
    <t>Flow Battery Storage_Cumulative Rated Power_IN</t>
  </si>
  <si>
    <t>Lithium-Ion Battery Storage_Cumulative Rated Capacity_BJ</t>
  </si>
  <si>
    <t>Space Launches_Total Number_CO</t>
  </si>
  <si>
    <t>Pumped Hydro Storage_Cumulative Rated Power_BE</t>
  </si>
  <si>
    <t>ROTAC Vaccine_Share of Population_MK</t>
  </si>
  <si>
    <t>ROTAC Vaccine_Share of Population_SB</t>
  </si>
  <si>
    <t>ROTAC Vaccine_Share of Population_SE</t>
  </si>
  <si>
    <t>Lead_Annual production_DE</t>
  </si>
  <si>
    <t>MCV2 Vaccine_Share of Population_CM</t>
  </si>
  <si>
    <t>HIB3 Vaccine_Share of Population_TH</t>
  </si>
  <si>
    <t>HEPBB Vaccine_Share of Population_MX</t>
  </si>
  <si>
    <t>Compressed Air Energy Storage_Cumulative Rated Capacity_CA</t>
  </si>
  <si>
    <t>Pumped Hydro Storage_Cumulative Rated Capacity_BE</t>
  </si>
  <si>
    <t>HEPBB Vaccine_Share of Population_BN</t>
  </si>
  <si>
    <t>HEPBB Vaccine_Share of Population_BJ</t>
  </si>
  <si>
    <t>Iron Ore_Annual production_CU</t>
  </si>
  <si>
    <t>Lead_Annual production_FR</t>
  </si>
  <si>
    <t>Lead_Annual production_CZ</t>
  </si>
  <si>
    <t>Heat Thermal Battery Storage_Cumulative Rated Power_ES</t>
  </si>
  <si>
    <t>Heat Thermal Battery Storage_Cumulative Rated Capacity_ES</t>
  </si>
  <si>
    <t>MCV2 Vaccine_Share of Population_MG</t>
  </si>
  <si>
    <t>ROTAC Vaccine_Share of Population_MM</t>
  </si>
  <si>
    <t>ROTAC Vaccine_Share of Population_KG</t>
  </si>
  <si>
    <t>ROTAC Vaccine_Share of Population_BJ</t>
  </si>
  <si>
    <t>ROTAC Vaccine_Share of Population_AL</t>
  </si>
  <si>
    <t>RCV1 Vaccine_Share of Population_UG</t>
  </si>
  <si>
    <t>RCV1 Vaccine_Share of Population_SL</t>
  </si>
  <si>
    <t>Flywheel Battery Storage_Cumulative Rated Power_ES</t>
  </si>
  <si>
    <t>Flywheel Battery Storage_Cumulative Rated Capacity_ES</t>
  </si>
  <si>
    <t>PCV3 Vaccine_Share of Population_TM</t>
  </si>
  <si>
    <t>PCV3 Vaccine_Share of Population_TN</t>
  </si>
  <si>
    <t>PCV3 Vaccine_Share of Population_MK</t>
  </si>
  <si>
    <t>Compressed Air Energy Storage_Cumulative Rated Power_CA</t>
  </si>
  <si>
    <t>Lithium-Ion Battery Storage_Cumulative Rated Power_DK</t>
  </si>
  <si>
    <t>Pumped Hydro Storage_Cumulative Rated Power_TW</t>
  </si>
  <si>
    <t>Salt Production_Annual production_CZ</t>
  </si>
  <si>
    <t>Lithium-Ion Battery Storage_Cumulative Rated Capacity_BF</t>
  </si>
  <si>
    <t>Burkina-Faso</t>
  </si>
  <si>
    <t>Lithium-Ion Battery Storage_Cumulative Rated Power_BF</t>
  </si>
  <si>
    <t>Pumped Hydro Storage_Cumulative Rated Capacity_TW</t>
  </si>
  <si>
    <t>Space Launches_Total Number_BD</t>
  </si>
  <si>
    <t>Copper|Refining_Annual production_PT</t>
  </si>
  <si>
    <t>Lithium-Ion Battery Storage_Cumulative Rated Capacity_DK</t>
  </si>
  <si>
    <t>Sodium-Based Battery Storage_Cumulative Rated Capacity_MQ</t>
  </si>
  <si>
    <t>Sodium-Based Battery Storage_Cumulative Rated Power_MQ</t>
  </si>
  <si>
    <t>Space Launches_Total Number_CR</t>
  </si>
  <si>
    <t>Sensible Heat Storage_Cumulative Rated Capacity_MA</t>
  </si>
  <si>
    <t>Sodium-Based Battery Storage_Cumulative Rated Capacity_MV</t>
  </si>
  <si>
    <t>Lead_Annual production_GL</t>
  </si>
  <si>
    <t>Lithium-Ion Battery Storage_Cumulative Rated Capacity_MQ</t>
  </si>
  <si>
    <t>Lithium-Ion Battery Storage_Cumulative Rated Power_MQ</t>
  </si>
  <si>
    <t>Zinc-Based Battery_Cumulative Rated Power_ID</t>
  </si>
  <si>
    <t>Space Launches_Total Number_AM</t>
  </si>
  <si>
    <t>Lead_Annual production_SI</t>
  </si>
  <si>
    <t>Pumped Hydro Storage_Cumulative Rated Capacity_MA</t>
  </si>
  <si>
    <t>Pumped Hydro Storage_Cumulative Rated Power_MA</t>
  </si>
  <si>
    <t>Pumped Hydro Storage_Cumulative Rated Power_SI</t>
  </si>
  <si>
    <t>Pumped Hydro Storage_Cumulative Rated Capacity_SI</t>
  </si>
  <si>
    <t>Sensible Heat Storage_Cumulative Rated Power_MA</t>
  </si>
  <si>
    <t>Sodium-Based Battery Storage_Cumulative Rated Capacity_AE</t>
  </si>
  <si>
    <t>Space Launches_Total Number_LA</t>
  </si>
  <si>
    <t>Sodium-Based Battery Storage_Cumulative Rated Power_AE</t>
  </si>
  <si>
    <t>Pumped Hydro Storage_Cumulative Rated Power_RO</t>
  </si>
  <si>
    <t>Pumped Hydro Storage_Cumulative Rated Capacity_RO</t>
  </si>
  <si>
    <t>Lithium-Ion Battery Storage_Cumulative Rated Power_GA</t>
  </si>
  <si>
    <t>Flow Battery Storage_Cumulative Rated Capacity_AG</t>
  </si>
  <si>
    <t>Lithium-Ion Battery Storage_Cumulative Rated Capacity_GA</t>
  </si>
  <si>
    <t>Flow Battery Storage_Cumulative Rated Power_AG</t>
  </si>
  <si>
    <t>Hydrogen Storage_Cumulative Rated Capacity_FR</t>
  </si>
  <si>
    <t>Space Launches_Total Number_TN</t>
  </si>
  <si>
    <t>Hydrogen Storage_Cumulative Rated Power_FR</t>
  </si>
  <si>
    <t>Railroad_Cumulative Length_LT</t>
  </si>
  <si>
    <t>Sensible Heat Storage_Cumulative Rated Power_AE</t>
  </si>
  <si>
    <t>Pumped Hydro Storage_Cumulative Rated Capacity_PH</t>
  </si>
  <si>
    <t>Flywheel Battery Storage_Cumulative Rated Power_DE</t>
  </si>
  <si>
    <t>Space Launches_Total Number_PT</t>
  </si>
  <si>
    <t>Flywheel Battery Storage_Cumulative Rated Capacity_DE</t>
  </si>
  <si>
    <t>Pumped Hydro Storage_Cumulative Rated Power_PH</t>
  </si>
  <si>
    <t>Flow Battery Storage_Cumulative Rated Capacity_ID</t>
  </si>
  <si>
    <t>Flow Battery Storage_Cumulative Rated Power_ID</t>
  </si>
  <si>
    <t>Railroad_Cumulative Length_MD</t>
  </si>
  <si>
    <t>Railroad_Cumulative Length_GE</t>
  </si>
  <si>
    <t>Space Launches_Total Number_PY</t>
  </si>
  <si>
    <t>Space Launches_Total Number_MN</t>
  </si>
  <si>
    <t>Lithium-Ion Battery Storage_Cumulative Rated Capacity_SA</t>
  </si>
  <si>
    <t>Railroad_Cumulative Length_AM</t>
  </si>
  <si>
    <t>Railroad_Cumulative Length_LV</t>
  </si>
  <si>
    <t>Railroad_Cumulative Length_TM</t>
  </si>
  <si>
    <t>Lead-Acid Battery Storage_Cumulative Rated Capacity_VU</t>
  </si>
  <si>
    <t>Railroad_Cumulative Length_AZ</t>
  </si>
  <si>
    <t>Railroad_Cumulative Length_KG</t>
  </si>
  <si>
    <t>Railroad_Cumulative Length_KZ</t>
  </si>
  <si>
    <t>Railroad_Cumulative Length_UZ</t>
  </si>
  <si>
    <t>Railroad_Cumulative Length_TJ</t>
  </si>
  <si>
    <t>Sensible Heat Storage_Cumulative Rated Capacity_AE</t>
  </si>
  <si>
    <t>Railroad_Cumulative Length_BY</t>
  </si>
  <si>
    <t>Lead-Acid Battery Storage_Cumulative Rated Power_VU</t>
  </si>
  <si>
    <t>Sodium-Based Battery Storage_Cumulative Rated Power_MV</t>
  </si>
  <si>
    <t>Railroad_Cumulative Length_EE</t>
  </si>
  <si>
    <t>Railroad_Cumulative Length_BA</t>
  </si>
  <si>
    <t>Railroad_Cumulative Length_UA</t>
  </si>
  <si>
    <t>Pumped Hydro Storage_Cumulative Rated Capacity_IL</t>
  </si>
  <si>
    <t>Lithium-Ion Battery Storage_Cumulative Rated Power_SA</t>
  </si>
  <si>
    <t>Lithium-Ion Battery Storage_Cumulative Rated Capacity_SE</t>
  </si>
  <si>
    <t>Lithium-Ion Battery Storage_Cumulative Rated Power_NG</t>
  </si>
  <si>
    <t>Lithium-Ion Battery Storage_Cumulative Rated Capacity_NG</t>
  </si>
  <si>
    <t>Flow Battery Storage_Cumulative Rated Power_RU</t>
  </si>
  <si>
    <t>Flow Battery Storage_Cumulative Rated Capacity_RU</t>
  </si>
  <si>
    <t>Flow Battery Storage_Cumulative Rated Power_CZ</t>
  </si>
  <si>
    <t>Lead-Acid Battery Storage_Cumulative Rated Capacity_NZ</t>
  </si>
  <si>
    <t>Lead-Acid Battery Storage_Cumulative Rated Power_ZA</t>
  </si>
  <si>
    <t>Lead-Acid Battery Storage_Cumulative Rated Capacity_ZA</t>
  </si>
  <si>
    <t>Lead-Acid Battery Storage_Cumulative Rated Power_IN</t>
  </si>
  <si>
    <t>Lead-Acid Battery Storage_Cumulative Rated Capacity_IN</t>
  </si>
  <si>
    <t>Flywheel Battery Storage_Cumulative Rated Power_KR</t>
  </si>
  <si>
    <t>Flywheel Battery Storage_Cumulative Rated Capacity_KR</t>
  </si>
  <si>
    <t>Hydrogen Storage_Cumulative Rated Power_DK</t>
  </si>
  <si>
    <t>Hydrogen Storage_Cumulative Rated Capacity_DK</t>
  </si>
  <si>
    <t>Heat Thermal Battery Storage_Cumulative Rated Power_MA</t>
  </si>
  <si>
    <t>Heat Thermal Battery Storage_Cumulative Rated Capacity_MA</t>
  </si>
  <si>
    <t>Latent Heat Storage_Cumulative Rated Power_CA</t>
  </si>
  <si>
    <t>Flow Battery Storage_Cumulative Rated Capacity_CZ</t>
  </si>
  <si>
    <t>Lithium-Ion Battery Storage_Cumulative Rated Power_SE</t>
  </si>
  <si>
    <t>Lead-Acid Battery Storage_Cumulative Rated Power_NZ</t>
  </si>
  <si>
    <t>Heat Thermal Battery Storage_Cumulative Rated Power_GB</t>
  </si>
  <si>
    <t>Space Launches_Total Number_TM</t>
  </si>
  <si>
    <t>Flow Battery Storage_Cumulative Rated Power_AT</t>
  </si>
  <si>
    <t>Copper|Refining_Annual production_CZ</t>
  </si>
  <si>
    <t>Flow Battery Storage_Cumulative Rated Capacity_AT</t>
  </si>
  <si>
    <t>Pumped Hydro Storage_Cumulative Rated Capacity_BR</t>
  </si>
  <si>
    <t>Pumped Hydro Storage_Cumulative Rated Power_BR</t>
  </si>
  <si>
    <t>Lithium-Ion Battery Storage_Cumulative Rated Power_SN</t>
  </si>
  <si>
    <t>Lithium-Ion Battery Storage_Cumulative Rated Capacity_SN</t>
  </si>
  <si>
    <t>Space Launches_Total Number_RW</t>
  </si>
  <si>
    <t>Flywheel Battery Storage_Cumulative Rated Capacity_AQ</t>
  </si>
  <si>
    <t>ATA</t>
  </si>
  <si>
    <t>Antarctica</t>
  </si>
  <si>
    <t>Flywheel Battery Storage_Cumulative Rated Power_AQ</t>
  </si>
  <si>
    <t>Space Launches_Total Number_JO</t>
  </si>
  <si>
    <t>Lead-Acid Battery Storage_Cumulative Rated Power_TW</t>
  </si>
  <si>
    <t>Lead-Acid Battery Storage_Cumulative Rated Capacity_TW</t>
  </si>
  <si>
    <t>Nickel-Based Battery_Cumulative Rated Capacity_QA</t>
  </si>
  <si>
    <t>Nickel-Based Battery_Cumulative Rated Power_QA</t>
  </si>
  <si>
    <t>Heat Thermal Battery Storage_Cumulative Rated Capacity_GB</t>
  </si>
  <si>
    <t>Latent Heat Storage_Cumulative Rated Capacity_CA</t>
  </si>
  <si>
    <t>Space Launches_Total Number_QA</t>
  </si>
  <si>
    <t>Lead-Acid Battery Storage_Cumulative Rated Capacity_KE</t>
  </si>
  <si>
    <t>Pumped Hydro Storage_Cumulative Rated Capacity_CL</t>
  </si>
  <si>
    <t>Zinc-Based Battery_Cumulative Rated Capacity_MG</t>
  </si>
  <si>
    <t>Sodium-Based Battery Storage_Cumulative Rated Power_GQ</t>
  </si>
  <si>
    <t>Sodium-Based Battery Storage_Cumulative Rated Capacity_GQ</t>
  </si>
  <si>
    <t>Raw Steel Production_Annual production_HN</t>
  </si>
  <si>
    <t>Electro-Chemical Capacitor_Cumulative Rated Power_IT</t>
  </si>
  <si>
    <t>Electro-Chemical Capacitor_Cumulative Rated Capacity_IT</t>
  </si>
  <si>
    <t>Space Launches_Total Number_BO</t>
  </si>
  <si>
    <t>Lithium-Ion Battery Storage_Cumulative Rated Power_KE</t>
  </si>
  <si>
    <t>Lithium-Ion Battery Storage_Cumulative Rated Capacity_KE</t>
  </si>
  <si>
    <t>Sodium-Based Battery Storage_Cumulative Rated Power_GR</t>
  </si>
  <si>
    <t>Sodium-Based Battery Storage_Cumulative Rated Capacity_GR</t>
  </si>
  <si>
    <t>Pumped Hydro Storage_Cumulative Rated Power_IL</t>
  </si>
  <si>
    <t>Lithium-Ion Battery Storage_Cumulative Rated Capacity_UA</t>
  </si>
  <si>
    <t>Sodium-Based Battery Storage_Cumulative Rated Power_CN</t>
  </si>
  <si>
    <t>Pumped Hydro Storage_Cumulative Rated Power_RS</t>
  </si>
  <si>
    <t>Pumped Hydro Storage_Cumulative Rated Capacity_RS</t>
  </si>
  <si>
    <t>Lead-Acid Battery Storage_Cumulative Rated Power_KE</t>
  </si>
  <si>
    <t>Space Launches_Total Number_ET</t>
  </si>
  <si>
    <t>Pumped Hydro Storage_Cumulative Rated Power_CL</t>
  </si>
  <si>
    <t>Flywheel Battery Storage_Cumulative Rated Power_MX</t>
  </si>
  <si>
    <t>Zinc-Based Battery_Cumulative Rated Power_MG</t>
  </si>
  <si>
    <t>Flywheel Battery Storage_Cumulative Rated Capacity_MX</t>
  </si>
  <si>
    <t>Electro-Chemical Capacitor_Cumulative Rated Power_CN</t>
  </si>
  <si>
    <t>Electro-Chemical Capacitor_Cumulative Rated Capacity_CN</t>
  </si>
  <si>
    <t>Flywheel Battery Storage_Cumulative Rated Power_CZ</t>
  </si>
  <si>
    <t>Flywheel Battery Storage_Cumulative Rated Capacity_CZ</t>
  </si>
  <si>
    <t>Flow Battery Storage_Cumulative Rated Capacity_KZ</t>
  </si>
  <si>
    <t>Flow Battery Storage_Cumulative Rated Power_KZ</t>
  </si>
  <si>
    <t>Sodium-Based Battery Storage_Cumulative Rated Capacity_AU</t>
  </si>
  <si>
    <t>Sodium-Based Battery Storage_Cumulative Rated Power_AU</t>
  </si>
  <si>
    <t>Space Launches_Total Number_RO</t>
  </si>
  <si>
    <t>Flow Battery Storage_Cumulative Rated Power_PT</t>
  </si>
  <si>
    <t>Flow Battery Storage_Cumulative Rated Capacity_PT</t>
  </si>
  <si>
    <t>Compressed Air Energy Storage_Cumulative Rated Power_CH</t>
  </si>
  <si>
    <t>Compressed Air Energy Storage_Cumulative Rated Capacity_CH</t>
  </si>
  <si>
    <t>Flywheel Battery Storage_Cumulative Rated Power_RO</t>
  </si>
  <si>
    <t>Flywheel Battery Storage_Cumulative Rated Capacity_RO</t>
  </si>
  <si>
    <t>Sodium-Based Battery Storage_Cumulative Rated Capacity_CN</t>
  </si>
  <si>
    <t>Lithium-Ion Battery Storage_Cumulative Rated Power_UA</t>
  </si>
  <si>
    <t>Lithium-Ion Battery Storage_Cumulative Rated Power_JO</t>
  </si>
  <si>
    <t>Pumped Hydro Storage_Cumulative Rated Power_BA</t>
  </si>
  <si>
    <t>Flow Battery Storage_Cumulative Rated Power_ZA</t>
  </si>
  <si>
    <t>Lithium-Ion Battery Storage_Cumulative Rated Power_FI</t>
  </si>
  <si>
    <t>Lithium-Ion Battery Storage_Cumulative Rated Capacity_FI</t>
  </si>
  <si>
    <t>Lithium-Ion Battery Storage_Cumulative Rated Power_IE</t>
  </si>
  <si>
    <t>Lithium-Ion Battery Storage_Cumulative Rated Capacity_IE</t>
  </si>
  <si>
    <t>Compressed Air Energy Storage_Cumulative Rated Power_NL</t>
  </si>
  <si>
    <t>Compressed Air Energy Storage_Cumulative Rated Capacity_NL</t>
  </si>
  <si>
    <t>Space Launches_Total Number_KE</t>
  </si>
  <si>
    <t>Flow Battery Storage_Cumulative Rated Capacity_ZA</t>
  </si>
  <si>
    <t>Lithium-Ion Battery Storage_Cumulative Rated Power_HT</t>
  </si>
  <si>
    <t>Space Launches_Total Number_GH</t>
  </si>
  <si>
    <t>Sodium-Based Battery Storage_Cumulative Rated Power_KR</t>
  </si>
  <si>
    <t>Sodium-Based Battery Storage_Cumulative Rated Capacity_KR</t>
  </si>
  <si>
    <t>Space Launches_Total Number_MD</t>
  </si>
  <si>
    <t>Compressed Air Energy Storage_Cumulative Rated Power_DE</t>
  </si>
  <si>
    <t>Compressed Air Energy Storage_Cumulative Rated Capacity_DE</t>
  </si>
  <si>
    <t>HEPBB Vaccine_Share of Population_GM</t>
  </si>
  <si>
    <t>Lithium-Ion Battery Storage_Cumulative Rated Capacity_HT</t>
  </si>
  <si>
    <t>MCV2 Vaccine_Share of Population_KM</t>
  </si>
  <si>
    <t>Pumped Hydro Storage_Cumulative Rated Capacity_BA</t>
  </si>
  <si>
    <t>Lithium-Ion Battery Storage_Cumulative Rated Capacity_HU</t>
  </si>
  <si>
    <t>Space Launches_Total Number_LK</t>
  </si>
  <si>
    <t>Iron Ore_Annual production_TZ</t>
  </si>
  <si>
    <t>MCV2 Vaccine_Share of Population_SO</t>
  </si>
  <si>
    <t>Lithium-Ion Battery Storage_Cumulative Rated Power_BO</t>
  </si>
  <si>
    <t>Lithium-Ion Battery Storage_Cumulative Rated Capacity_BO</t>
  </si>
  <si>
    <t>Iron Ore_Annual production_UG</t>
  </si>
  <si>
    <t>Lithium-Ion Battery Storage_Cumulative Rated Power_HU</t>
  </si>
  <si>
    <t>Pumped Hydro Storage_Cumulative Rated Power_DK</t>
  </si>
  <si>
    <t>Flow Battery Storage_Cumulative Rated Capacity_PF</t>
  </si>
  <si>
    <t>Pumped Hydro Storage_Cumulative Rated Capacity_DK</t>
  </si>
  <si>
    <t>Hydrogen Storage_Cumulative Rated Power_CA</t>
  </si>
  <si>
    <t>Hydrogen Storage_Cumulative Rated Capacity_CA</t>
  </si>
  <si>
    <t>Space Launches_Total Number_MC</t>
  </si>
  <si>
    <t>MCV2 Vaccine_Share of Population_GQ</t>
  </si>
  <si>
    <t>MCV2 Vaccine_Share of Population_CI</t>
  </si>
  <si>
    <t>Flow Battery Storage_Cumulative Rated Power_PF</t>
  </si>
  <si>
    <t>Sodium-Based Battery Storage_Cumulative Rated Power_GF</t>
  </si>
  <si>
    <t>Sodium-Based Battery Storage_Cumulative Rated Capacity_GF</t>
  </si>
  <si>
    <t>Lithium-Ion Battery Storage_Cumulative Rated Power_HK</t>
  </si>
  <si>
    <t>Hydrogen Storage_Cumulative Rated Power_IT</t>
  </si>
  <si>
    <t>Passenger Cars_Total Number_NP</t>
  </si>
  <si>
    <t>Lithium-Ion Battery Storage_Cumulative Rated Power_QA</t>
  </si>
  <si>
    <t>Latent Heat Storage_Cumulative Rated Power_IE</t>
  </si>
  <si>
    <t>Latent Heat Storage_Cumulative Rated Capacity_IE</t>
  </si>
  <si>
    <t>Heat Thermal Battery Storage_Cumulative Rated Capacity_IN</t>
  </si>
  <si>
    <t>Flow Battery Storage_Cumulative Rated Power_NL</t>
  </si>
  <si>
    <t>Flow Battery Storage_Cumulative Rated Capacity_NL</t>
  </si>
  <si>
    <t>Hydrogen Storage_Cumulative Rated Capacity_IT</t>
  </si>
  <si>
    <t>Lithium-Ion Battery Storage_Cumulative Rated Capacity_HK</t>
  </si>
  <si>
    <t>Pumped Hydro Storage_Cumulative Rated Power_LT</t>
  </si>
  <si>
    <t>Pumped Hydro Storage_Cumulative Rated Capacity_LT</t>
  </si>
  <si>
    <t>Heat Thermal Battery Storage_Cumulative Rated Power_IN</t>
  </si>
  <si>
    <t>Pumped Hydro Storage_Cumulative Rated Power_ID</t>
  </si>
  <si>
    <t>Pumped Hydro Storage_Cumulative Rated Capacity_ID</t>
  </si>
  <si>
    <t>Flow Battery Storage_Cumulative Rated Power_IL</t>
  </si>
  <si>
    <t>Flow Battery Storage_Cumulative Rated Capacity_IL</t>
  </si>
  <si>
    <t>Space Launches_Total Number_BT</t>
  </si>
  <si>
    <t>Lithium-Ion Battery Storage_Cumulative Rated Capacity_CM</t>
  </si>
  <si>
    <t>Lithium-Ion Battery Storage_Cumulative Rated Power_CM</t>
  </si>
  <si>
    <t>Flow Battery Storage_Cumulative Rated Capacity_NZ</t>
  </si>
  <si>
    <t>Heat Thermal Battery Storage_Cumulative Rated Power_CL</t>
  </si>
  <si>
    <t>Heat Thermal Battery Storage_Cumulative Rated Capacity_CL</t>
  </si>
  <si>
    <t>Space Launches_Total Number_LV</t>
  </si>
  <si>
    <t>HEPBB Vaccine_Share of Population_AG</t>
  </si>
  <si>
    <t>HEPB3 Vaccine_Share of Population_SI</t>
  </si>
  <si>
    <t>Flywheel Battery Storage_Cumulative Rated Power_NL</t>
  </si>
  <si>
    <t>Flywheel Battery Storage_Cumulative Rated Capacity_NL</t>
  </si>
  <si>
    <t>Heat Thermal Battery Storage_Cumulative Rated Power_ZA</t>
  </si>
  <si>
    <t>Heat Thermal Battery Storage_Cumulative Rated Capacity_ZA</t>
  </si>
  <si>
    <t>Nickel-Based Battery_Cumulative Rated Power_NL</t>
  </si>
  <si>
    <t>Nickel-Based Battery_Cumulative Rated Capacity_NL</t>
  </si>
  <si>
    <t>Nickel-Based Battery_Cumulative Rated Capacity_JP</t>
  </si>
  <si>
    <t>Nickel-Based Battery_Cumulative Rated Power_JP</t>
  </si>
  <si>
    <t>Lithium-Ion Battery Storage_Cumulative Rated Capacity_QA</t>
  </si>
  <si>
    <t>Flow Battery Storage_Cumulative Rated Power_NZ</t>
  </si>
  <si>
    <t>Heat Thermal Battery Storage_Cumulative Rated Capacity_DE</t>
  </si>
  <si>
    <t>Heat Thermal Battery Storage_Cumulative Rated Power_DE</t>
  </si>
  <si>
    <t>Flow Battery Storage_Cumulative Rated Capacity_SI</t>
  </si>
  <si>
    <t>Lead-Acid Battery Storage_Cumulative Rated Power_CV</t>
  </si>
  <si>
    <t>Space Launches_Total Number_EC</t>
  </si>
  <si>
    <t>Lithium-Ion Battery Storage_Cumulative Rated Capacity_IN</t>
  </si>
  <si>
    <t>Lithium-Ion Battery Storage_Cumulative Rated Power_IN</t>
  </si>
  <si>
    <t>Lead-Acid Battery Storage_Cumulative Rated Capacity_AQ</t>
  </si>
  <si>
    <t>Lead-Acid Battery Storage_Cumulative Rated Power_AQ</t>
  </si>
  <si>
    <t>Compressed Air Energy Storage_Cumulative Rated Power_GB</t>
  </si>
  <si>
    <t>Lead-Acid Battery Storage_Cumulative Rated Capacity_CV</t>
  </si>
  <si>
    <t>ROTAC Vaccine_Share of Population_VU</t>
  </si>
  <si>
    <t>Sensible Heat Storage_Cumulative Rated Power_CN</t>
  </si>
  <si>
    <t>Sensible Heat Storage_Cumulative Rated Capacity_IL</t>
  </si>
  <si>
    <t>Sensible Heat Storage_Cumulative Rated Power_IL</t>
  </si>
  <si>
    <t>Lead-Acid Battery Storage_Cumulative Rated Capacity_IE</t>
  </si>
  <si>
    <t>Lead-Acid Battery Storage_Cumulative Rated Power_IE</t>
  </si>
  <si>
    <t>Compressed Air Energy Storage_Cumulative Rated Capacity_GB</t>
  </si>
  <si>
    <t>ROTAC Vaccine_Share of Population_TV</t>
  </si>
  <si>
    <t>ROTAC Vaccine_Share of Population_TL</t>
  </si>
  <si>
    <t>Solar Photovoltaic_Installed electricity capacity_BT</t>
  </si>
  <si>
    <t>Lithium-Ion Battery Storage_Cumulative Rated Power_EG</t>
  </si>
  <si>
    <t>Lithium-Ion Battery Storage_Cumulative Rated Capacity_EG</t>
  </si>
  <si>
    <t>Salt Production_Annual production_BJ</t>
  </si>
  <si>
    <t>Pumped Hydro Storage_Cumulative Rated Power_LU</t>
  </si>
  <si>
    <t>Pumped Hydro Storage_Cumulative Rated Capacity_LU</t>
  </si>
  <si>
    <t>Lithium-Ion Battery Storage_Cumulative Rated Power_PT</t>
  </si>
  <si>
    <t>Lithium-Ion Battery Storage_Cumulative Rated Capacity_PT</t>
  </si>
  <si>
    <t>Zinc-Based Battery_Cumulative Rated Capacity_ID</t>
  </si>
  <si>
    <t>Space Launches_Total Number_GT</t>
  </si>
  <si>
    <t>Space Launches_Total Number_MU</t>
  </si>
  <si>
    <t>Lead-Acid Battery Storage_Cumulative Rated Power_MG</t>
  </si>
  <si>
    <t>Lead-Acid Battery Storage_Cumulative Rated Capacity_MG</t>
  </si>
  <si>
    <t>Hydrogen Storage_Cumulative Rated Capacity_TH</t>
  </si>
  <si>
    <t>Hydrogen Storage_Cumulative Rated Power_TH</t>
  </si>
  <si>
    <t>Lithium-Ion Battery Storage_Cumulative Rated Power_FO</t>
  </si>
  <si>
    <t>Lithium-Ion Battery Storage_Cumulative Rated Capacity_FO</t>
  </si>
  <si>
    <t>Lithium-Ion Battery Storage_Cumulative Rated Capacity_JO</t>
  </si>
  <si>
    <t>Solar Thermal Energy_Installed electricity capacity_CL</t>
  </si>
  <si>
    <t>Sensible Heat Storage_Cumulative Rated Capacity_CN</t>
  </si>
  <si>
    <t>Electro-Chemical Capacitor_Cumulative Rated Capacity_IE</t>
  </si>
  <si>
    <t>Flow Battery Storage_Cumulative Rated Power_SI</t>
  </si>
  <si>
    <t>Copper|Mining_Annual production_DE</t>
  </si>
  <si>
    <t>PCV3 Vaccine_Share of Population_VU</t>
  </si>
  <si>
    <t>Iron Ore_Annual production_PL</t>
  </si>
  <si>
    <t>PCV3 Vaccine_Share of Population_TO</t>
  </si>
  <si>
    <t>PCV3 Vaccine_Share of Population_WS</t>
  </si>
  <si>
    <t>Flow Battery Storage_Cumulative Rated Power_DK</t>
  </si>
  <si>
    <t>Flow Battery Storage_Cumulative Rated Capacity_DK</t>
  </si>
  <si>
    <t>Copper|Mining_Annual production_MZ</t>
  </si>
  <si>
    <t>Electro-Chemical Capacitor_Cumulative Rated Power_IE</t>
  </si>
  <si>
    <t>PCV3 Vaccine_Share of Population_NR</t>
  </si>
  <si>
    <t>PCV3 Vaccine_Share of Population_MT</t>
  </si>
  <si>
    <t>PCV3 Vaccine_Share of Population_HR</t>
  </si>
  <si>
    <t>Flywheel Battery Storage_Cumulative Rated Power_KE</t>
  </si>
  <si>
    <t>Flywheel Battery Storage_Cumulative Rated Capacity_KE</t>
  </si>
  <si>
    <t>Heat Thermal Battery Storage_Cumulative Rated Power_CN</t>
  </si>
  <si>
    <t>Heat Thermal Battery Storage_Cumulative Rated Capacity_CN</t>
  </si>
  <si>
    <t>Primary Aluminum Production_Annual production_SA</t>
  </si>
  <si>
    <t>Primary Aluminum Production_Annual production_KR</t>
  </si>
  <si>
    <t>Lithium-Ion Battery Storage_Cumulative Rated Capacity_AI</t>
  </si>
  <si>
    <t>Lithium-Ion Battery Storage_Cumulative Rated Power_AI</t>
  </si>
  <si>
    <t>ROTAC Vaccine_Share of Population_TH</t>
  </si>
  <si>
    <t>ROTAC Vaccine_Share of Population_ES</t>
  </si>
  <si>
    <t>Latent Heat Storage_Cumulative Rated Power_GB</t>
  </si>
  <si>
    <t>ROTAC Vaccine_Share of Population_WS</t>
  </si>
  <si>
    <t>Lithium-Ion Battery Storage_Cumulative Rated Capacity_PH</t>
  </si>
  <si>
    <t>Lithium-Ion Battery Storage_Cumulative Rated Power_PH</t>
  </si>
  <si>
    <t>Latent Heat Storage_Cumulative Rated Capacity_GB</t>
  </si>
  <si>
    <t>ROTAC Vaccine_Share of Population_NP</t>
  </si>
  <si>
    <t>Pumped Hydro Storage_Cumulative Rated Capacity_IR</t>
  </si>
  <si>
    <t>Pumped Hydro Storage_Cumulative Rated Power_IR</t>
  </si>
  <si>
    <t>ROTAC Vaccine_Share of Population_NR</t>
  </si>
  <si>
    <t>Lead-Acid Battery Storage_Cumulative Rated Power_BR</t>
  </si>
  <si>
    <t>Lead-Acid Battery Storage_Cumulative Rated Capacity_BR</t>
  </si>
  <si>
    <t>Lithium-Ion Battery Storage_Cumulative Rated Power_RW</t>
  </si>
  <si>
    <t>Lithium-Ion Battery Storage_Cumulative Rated Capacity_RW</t>
  </si>
  <si>
    <t>Space Launches_Total Number_NP</t>
  </si>
  <si>
    <t>Description: Dataset used in the analysis for "Dataset on the adoption of historical technologies informs the scale-up of emerging carbon dioxide removal measures," which includes a limited number of country-level datapoints.</t>
  </si>
  <si>
    <t>Description: Expanded dataset that includes country-level adoption of many technologies used in v1.0, with the addition of more global technology time series.</t>
  </si>
  <si>
    <t>Citation</t>
  </si>
  <si>
    <t>Additional Source</t>
  </si>
  <si>
    <t>Additional Citation</t>
  </si>
  <si>
    <t>Note</t>
  </si>
  <si>
    <t>Annual production of acrylic fiber</t>
  </si>
  <si>
    <t>Santa Fe Institute Performance Curve Database</t>
  </si>
  <si>
    <t>“Performance Curve Database.” Accessed October 8, 2023. https://pcdb.santafe.edu/.</t>
  </si>
  <si>
    <t>Annual production of acrylonitrile</t>
  </si>
  <si>
    <t>Annual shipments of Air Source Heat Pumps</t>
  </si>
  <si>
    <t>Air-Conditioning, Heating, and Refrigeration Institute</t>
  </si>
  <si>
    <t>Air-Conditioning, Heating, and Refrigeration Institute. “Central Air Conditioners and Air-Source Heat Pumps | AHRI.” Accessed October 8, 2023. https://www.ahrinet.org/analytics/statistics/historical-data/central-air-conditioners-and-air-source-heat-pumps.</t>
  </si>
  <si>
    <t>Annual production of biofuels across types</t>
  </si>
  <si>
    <t>BP/Energy Institute Statistical Review of World Energy</t>
  </si>
  <si>
    <t>bp global. “Statistical Review of World Energy | Energy Economics | Home.” Accessed October 8, 2023. https://www.bp.com/en/global/corporate/energy-economics/statistical-review-of-world-energy.html.</t>
  </si>
  <si>
    <t>Annual production of synthetic ammonia through ammonia synthesis (includes nitrogen fertilizer and synthetic ammonia production)</t>
  </si>
  <si>
    <t>Food and Agriculture Organization of the United Nations</t>
  </si>
  <si>
    <t>Food and Agriculture Organization of the United Nations. “Fertilizers by Nutrient.” FAOSTAT. Accessed October 8, 2023. https://www.fao.org/faostat/en/#data/RFN.</t>
  </si>
  <si>
    <t>Statistical Yearbook of the League of Nations; FAOSTAT</t>
  </si>
  <si>
    <t>League of Nations Armaments Year-Book 1924, 1926, 1931, 2nd ed, Publications of the League of Nations. League of Nations, Geneva.</t>
  </si>
  <si>
    <t>Data combined by both sources for world time series</t>
  </si>
  <si>
    <t>Annual production of aniline</t>
  </si>
  <si>
    <t>Annual aquaculture production (output from aquaculture activities for consumption)</t>
  </si>
  <si>
    <t>World Bank World Development Indicators (WDI)</t>
  </si>
  <si>
    <t>“World Development Indicators | Data Catalog.” Accessed October 22, 2023. https://datacatalog.worldbank.org/search/dataset/0037712/World-Development-Indicators.</t>
  </si>
  <si>
    <t>Annual beer production</t>
  </si>
  <si>
    <t>Brian Mitchell, International Historical Statistics 1750-2010</t>
  </si>
  <si>
    <t>Mitchell, Brian. International Historical Statistics. Edited by Palgrave Macmillan Ltd. International Historical Statistics. London: Palgrave Macmillan UK, 2013. https://doi.org/10.1057/978-1-137-30568-8.</t>
  </si>
  <si>
    <t>Annual production of benzene</t>
  </si>
  <si>
    <t>Annual production of Bisphenol A (BPA)</t>
  </si>
  <si>
    <t>Annual cadmium refinery production (includes production from ores, concentrates, flue dusts, and other materials)</t>
  </si>
  <si>
    <t>U.S. Geological Survey National Minerals Information Center</t>
  </si>
  <si>
    <t>Matos, Grecia. “Historical Global Statistics for Mineral and Material Commodities | U.S. Geological Survey.” NATIONAL MINERALS INFORMATION CENTER. Accessed October 8, 2023. https://www.usgs.gov/centers/national-minerals-information-center/historical-global-statistics-mineral-and-material.</t>
  </si>
  <si>
    <t>Annual cane sugar production</t>
  </si>
  <si>
    <t>Annual production of caprolactam</t>
  </si>
  <si>
    <t>Annual production of capture fisheries measured as volume of fish catches (including commercial, industrial, recreational, and subsistence)</t>
  </si>
  <si>
    <t>Annual production of caustic soda</t>
  </si>
  <si>
    <t>Annual production of cement (includes portland cement and masonry cement end-uses)</t>
  </si>
  <si>
    <t>Total coal production</t>
  </si>
  <si>
    <t>Annual production of cobalt mining</t>
  </si>
  <si>
    <t>Annual production of copper from mines</t>
  </si>
  <si>
    <t>Annual copper refinery production</t>
  </si>
  <si>
    <t>Annual production of crude oil</t>
  </si>
  <si>
    <t>Country time series from Mitchell, global time series from PCDB</t>
  </si>
  <si>
    <t>Annual production of cyclohexane</t>
  </si>
  <si>
    <t>Annual production of electricity</t>
  </si>
  <si>
    <t>Annual electricity production of nuclear energy systems</t>
  </si>
  <si>
    <t>Annual production of ethanolamine</t>
  </si>
  <si>
    <t>Annual production of ethanol</t>
  </si>
  <si>
    <t>Annual Production of ethylene</t>
  </si>
  <si>
    <t>Annual production of ethylene glycol</t>
  </si>
  <si>
    <t>Annual production of formaldehyde</t>
  </si>
  <si>
    <t>Annual production of gold</t>
  </si>
  <si>
    <t>US and World data from USGS, all other country level time series from Mitchell</t>
  </si>
  <si>
    <t>Annual production of graphite mining</t>
  </si>
  <si>
    <t>Annual production of high-density polyethylene</t>
  </si>
  <si>
    <t>Annual production of hydrochloric acid</t>
  </si>
  <si>
    <t>Annual production of hydroelectricity</t>
  </si>
  <si>
    <t>Annual production of hydrofluoric acid</t>
  </si>
  <si>
    <t>Annual production of iron ore</t>
  </si>
  <si>
    <t>Annual production of lead mines (lead content)</t>
  </si>
  <si>
    <t>Annual exports of liquified natural gas</t>
  </si>
  <si>
    <t>U.S. Energy Information Administration</t>
  </si>
  <si>
    <t>“U.S. Shale Production (Billion Cubic Feet).” Accessed October 8, 2023. https://www.eia.gov/dnav/ng/hist/res_epg0_r5302_nus_bcfa.htm.</t>
  </si>
  <si>
    <t>Annual production of lithium mining</t>
  </si>
  <si>
    <t>Annual production of low-density polyethylene</t>
  </si>
  <si>
    <t>Annual production of magnesium</t>
  </si>
  <si>
    <t>Annual production of maleic anhydride</t>
  </si>
  <si>
    <t>Annual production of methanol</t>
  </si>
  <si>
    <t>Annual amount of milk production</t>
  </si>
  <si>
    <t>Annual production of motor gasoline</t>
  </si>
  <si>
    <t>Annual natural gas production</t>
  </si>
  <si>
    <t>Annual production of neoprene rubber</t>
  </si>
  <si>
    <t>Annual production of nickel</t>
  </si>
  <si>
    <t>World data from USGS, country-level data from Mitchell</t>
  </si>
  <si>
    <t>Annual production of nitric acid</t>
  </si>
  <si>
    <t>Annual nutrient nitrogen fertilizer for agricultural use</t>
  </si>
  <si>
    <t>Annual production of oil</t>
  </si>
  <si>
    <t>Annual production of paraxylene</t>
  </si>
  <si>
    <t>Annual production of pentaerythritol</t>
  </si>
  <si>
    <t>Annual production of phenol</t>
  </si>
  <si>
    <t>Annual production of phthalic anhydride</t>
  </si>
  <si>
    <t>Annual production of polyester</t>
  </si>
  <si>
    <t>Annual production of polystyrene</t>
  </si>
  <si>
    <t>Annual production of polyvinylchloride</t>
  </si>
  <si>
    <t>Annual nutrient potash K20 for agricultural use</t>
  </si>
  <si>
    <t>Annual primary production of aluminum (includes aluminum tapped from pots, excludes weight of alloying materials and metal produced from return scrap or remelted minerals)</t>
  </si>
  <si>
    <t>Annual production of bauxite</t>
  </si>
  <si>
    <t>Annual primary production of copper (includes copper produced from ore, concentrates, precipitates, measured in tons of copper content)</t>
  </si>
  <si>
    <t>Annual production of primary magnesium</t>
  </si>
  <si>
    <t>Annual production of rare earth materials</t>
  </si>
  <si>
    <t>Amount of raw steel production (includes steel formed in solid state after melting)</t>
  </si>
  <si>
    <t>Annual production of renewable energy</t>
  </si>
  <si>
    <t>Annual production of salt (includes end-uses of agriculture, alkalies and chlorine, deicing, food products, metal production, other chemicals, paper products, petroleum, textiles and cyeing, water treatment, and other industrial uses)</t>
  </si>
  <si>
    <t>Annual production of sand and gravel for construction use</t>
  </si>
  <si>
    <t>Annual production of sand and gravel for industrial uses (includes glassmaking, foundry, metallurgical uses, abrasives, filtration, petroleum, recreational uses)</t>
  </si>
  <si>
    <t>Annual production of shale oil</t>
  </si>
  <si>
    <t>Amount of DNA sequencing in kilobases that have been processed using the Shotgun Sanger method</t>
  </si>
  <si>
    <t>Wetterstrand KA. DNA Sequencing Costs: Data from the NHGRI Genome Sequencing Program</t>
  </si>
  <si>
    <t>Genome.gov. “DNA Sequencing Costs: Data.” Accessed October 22, 2023. https://www.genome.gov/about-genomics/fact-sheets/DNA-Sequencing-Costs-Data.</t>
  </si>
  <si>
    <t>Annual production of silver</t>
  </si>
  <si>
    <t>US and World data from USGS, all other country level time series data from Mitchell</t>
  </si>
  <si>
    <t>Annual production of sodium</t>
  </si>
  <si>
    <t>Annual production of sodium chlorate</t>
  </si>
  <si>
    <t>Annual production of styrene</t>
  </si>
  <si>
    <t>Annual production of sulphuric acid</t>
  </si>
  <si>
    <t>Annual production of synthetic filaments</t>
  </si>
  <si>
    <t>Annual production of tin</t>
  </si>
  <si>
    <t>Annual production of titanium sponge</t>
  </si>
  <si>
    <t>Annual production of urea</t>
  </si>
  <si>
    <t>Annual production of vinyl acetate</t>
  </si>
  <si>
    <t>Annual production of vinyl chloride</t>
  </si>
  <si>
    <t>Annual production of zinc</t>
  </si>
  <si>
    <t>Average capacity of unit additions of oil refineries using fluid catalytic cracking</t>
  </si>
  <si>
    <t>Charlie Wilson &amp; Arnulf Grubler, Scaling Dynamics of Energy Technologies (SD-ET)</t>
  </si>
  <si>
    <t>Grubler, Arnulf, and Charlie Wilson. “Scaling Dynamics of Energy Technologies (SD-ET).” IIASA - International Institute for Applied Systems Analysis. Accessed October 11, 2023. https://iiasa.ac.at/models-tools-data/sd-et.</t>
  </si>
  <si>
    <t>Acres planted with insect-resistant corn</t>
  </si>
  <si>
    <t>U.S. Department of Agriculture Economic Research Service, U.S. Department of Agriculture National Agricultural Statistics Service</t>
  </si>
  <si>
    <t>US Department of Agriculture, Economic Research Service. “USDA ERS - Recent Trends in GE Adoption.” Accessed October 8, 2023. https://www.ers.usda.gov/data-products/adoption-of-genetically-engineered-crops-in-the-u-s/recent-trends-in-ge-adoption/.</t>
  </si>
  <si>
    <t>Supplemented share of acreage with all corn acres planted: https://quickstats.nass.usda.gov/</t>
  </si>
  <si>
    <t>Acres planted with insect-resistant cotton</t>
  </si>
  <si>
    <t>Acres planted with herbicide-tolerant corn</t>
  </si>
  <si>
    <t>Acres planted with herbicide-resistant cotton</t>
  </si>
  <si>
    <t>Acres planted with herbicide-resistant soybeans</t>
  </si>
  <si>
    <t>Amount of computing power per dollar</t>
  </si>
  <si>
    <t>Ray Kurzweil, The Singularity Is Near: When Humans Transcend Biology</t>
  </si>
  <si>
    <t>Kurzweil, Ray. The Singularity Is near: When Humans Transcend Biology. New York: Viking, 2005. https://www.singularity.com/charts/.</t>
  </si>
  <si>
    <t>Capacity of internet data routes</t>
  </si>
  <si>
    <t>Amount of data flow over the internet</t>
  </si>
  <si>
    <t>Cisco Blogs</t>
  </si>
  <si>
    <t>Sumits, Arielle. “The History and Future of Internet Traffic - Cisco Blogs.” The History and Future of Internet Traffic, August 28, 2015. https://blogs.cisco.com/sp/the-history-and-future-of-internet-traffic.</t>
  </si>
  <si>
    <t>Amount of data storage (magnetic data storage on disks) per dollar</t>
  </si>
  <si>
    <t>Microprocessor Clock Speed used in desktops and personal computers</t>
  </si>
  <si>
    <t>Performance of Central Processing Units measured as number of instructions executed per second</t>
  </si>
  <si>
    <t>Amount of computer memory (random access memory) per dollar</t>
  </si>
  <si>
    <t>Number of transistors per microprocessor chips</t>
  </si>
  <si>
    <t>Total length of high-speed railway network in commercial operation</t>
  </si>
  <si>
    <t>International Union of Railways</t>
  </si>
  <si>
    <t>Geography and Railway Traffic Research Group, Angeles Táuler, Sergio Martin, and Matilde Benito. Atlas: High Speed Rail 2022. International Union of Railways, n.d. https://uic.org/IMG/pdf/uic-atlas-high-speed-2022.pdf.</t>
  </si>
  <si>
    <t>Total miles of natural gas pipelines (including transmission, distribution, and gathering pipelines)</t>
  </si>
  <si>
    <t>U.S. Department of Transportation Bureau of Transportation Statistics</t>
  </si>
  <si>
    <t>Bureau of Transportation Statistics. “Table 1-10: U.S. Oil and Gas Pipeline Mileage.” Accessed October 8, 2023. https://www.bts.gov/archive/publications/national_transportation_statistics/table_01_10.</t>
  </si>
  <si>
    <t>Total miles of oil pipelines</t>
  </si>
  <si>
    <t>Total mileage for all public roads</t>
  </si>
  <si>
    <t>U.S. Department of Transportation Federal Highway Administration</t>
  </si>
  <si>
    <t>USDOT - FHWA -Office of HIghway Policy Information. “Chart VMT-421C - Highway Statistics 2020 - Policy | Federal Highway Administration.” Public Road Mileage - VMT - Lane Miles    1900 - 2020. Accessed October 8, 2023. https://www.fhwa.dot.gov/policyinformation/statistics/2020/vmt421c.cfm.</t>
  </si>
  <si>
    <t>Cumulative length of railroad completed</t>
  </si>
  <si>
    <t>Diego Comin &amp; Bart Hobijn, Cross-country Historical Adoption of Technology (CHAT) dataset</t>
  </si>
  <si>
    <t>“Cross-Country Historical Adoption of Technology (CHAT) Dataset.” Accessed October 8, 2023. https://data.nber.org/data-appendix/w15319/.</t>
  </si>
  <si>
    <t>Total installed capacity of compressed air energy storage</t>
  </si>
  <si>
    <t>U.S. Department of Energy Global Energy Storage Database</t>
  </si>
  <si>
    <t>Sandia National Laboratories. “DOE Global Energy Storage Database.” Database. Accessed October 8, 2023. https://gesdb.sandia.gov/projects.html.</t>
  </si>
  <si>
    <t>Total installed capacity of electro-chemical capacitor storage</t>
  </si>
  <si>
    <t>Total installed capacity of redox flow battery storage</t>
  </si>
  <si>
    <t>Total installed capacity of flywheel battery storage</t>
  </si>
  <si>
    <t>Total installed capacity of lead-acid battery storage</t>
  </si>
  <si>
    <t>Total installed capacity of lithium-ion battery storage</t>
  </si>
  <si>
    <t>Total installed capacity of pumped hydroelectric energy storage</t>
  </si>
  <si>
    <t>Total installed capacity of sodium-based battery storage (includes molten sodium batteries and sodium ion batteries)</t>
  </si>
  <si>
    <t>Total installed capacity of zinc-based battery storage</t>
  </si>
  <si>
    <t>Total installed capacity of hydrogen storage</t>
  </si>
  <si>
    <t>Total installed capacity of nickel-based battery systems</t>
  </si>
  <si>
    <t>Total installed capacity of thermal battery storage</t>
  </si>
  <si>
    <t>Total installed capacity of latent heat storage</t>
  </si>
  <si>
    <t>Total installed capacity of sensible heat battery storage</t>
  </si>
  <si>
    <t>Total installed power of compressed air energy storage</t>
  </si>
  <si>
    <t>Total installed power of electro-chemical capacitor storage</t>
  </si>
  <si>
    <t>Total installed power of redox flow battery storage</t>
  </si>
  <si>
    <t>Total installed power of flywheel battery storage</t>
  </si>
  <si>
    <t>Total installed power of lead-acid battery storage</t>
  </si>
  <si>
    <t>Total installed power of lithium-ion battery storage</t>
  </si>
  <si>
    <t>Total installed power of pumped hydroelectric energy storage</t>
  </si>
  <si>
    <t>Total installed power of sodium-based battery storage (includes molten sodium batteries and sodium ion batteries)</t>
  </si>
  <si>
    <t>Total installed power of zinc-based battery storage</t>
  </si>
  <si>
    <t>Total installed power of hydrogen storage</t>
  </si>
  <si>
    <t>Total installed power of nickel-based battery systems</t>
  </si>
  <si>
    <t>Total installed power of thermal battery storage</t>
  </si>
  <si>
    <t>Total installed power of latent heat storage</t>
  </si>
  <si>
    <t>Total installed power of sensible heat battery storage</t>
  </si>
  <si>
    <t>Cumulative Energy Capacity of Bicycles (Calculated by multiplying cumulative number of bicycles by 100 watts per bicycle)</t>
  </si>
  <si>
    <t>Cumulative energy capacity of cellphones</t>
  </si>
  <si>
    <t>Cumulative capacity of coal power plants</t>
  </si>
  <si>
    <t>Cumulative electricity capacity of compact fluorescent lightbulbs sold</t>
  </si>
  <si>
    <t>Total capacity of operational desalination plants</t>
  </si>
  <si>
    <t>Jones et al., The state of desalination and brine production: A global outlook</t>
  </si>
  <si>
    <t>Jones, Edward, Manzoor Qadir, Michelle T.H. van Vliet, Vladimir Smakhtin, and Seong-mu Kang. “The State of Desalination and Brine Production: A Global Outlook.” Science of The Total Environment 657 (March 2019): 1343–56. https://doi.org/10.1016/j.scitotenv.2018.12.076.</t>
  </si>
  <si>
    <t>Total energy of electric bicycles</t>
  </si>
  <si>
    <t>Total electricity generating capacity of natural gas power plants</t>
  </si>
  <si>
    <t>Total capacity of direct-use geothermal heat pumps</t>
  </si>
  <si>
    <t>John Lund &amp; Aniko Toth, Direct utilization of geothermal energy 2020 worldwide review</t>
  </si>
  <si>
    <t>Lund, John W., and Aniko N. Toth. “Direct Utilization of Geothermal Energy 2020 Worldwide Review.” Geothermics 90 (February 2021): 101915. https://doi.org/10.1016/j.geothermics.2020.101915.</t>
  </si>
  <si>
    <t>Total energy capacity of  jet aircrafts</t>
  </si>
  <si>
    <t>Total installed energy capacity of laundry dryers</t>
  </si>
  <si>
    <t>Total energy capacity of motorcycles</t>
  </si>
  <si>
    <t>Cumulative total energy capacity of passenger cars measured by the electricity equivalent of engine</t>
  </si>
  <si>
    <t>Cumulative electricity generation from solid biomass</t>
  </si>
  <si>
    <t>Total energy capacity of stationary steam engines</t>
  </si>
  <si>
    <t>Total energy capacity of steam locomotives</t>
  </si>
  <si>
    <t>Total installed energy capacity of washing machines</t>
  </si>
  <si>
    <t>Cumulative installed capacity of wet flue gas desulfurization systems (scrubbers)</t>
  </si>
  <si>
    <t>Margaret Taylor, Edward Rubin, &amp; David Hounshell - Control of SO2 emissions from power plants: A case of induced technological innovation in the U.S.</t>
  </si>
  <si>
    <t>Taylor, Margaret R., Edward S. Rubin, and David A. Hounshell. “Control of SO2 Emissions from Power Plants: A Case of Induced Technological Innovation in the U.S.” Technological Forecasting and Social Change 72, no. 6 (July 2005): 697–718. https://doi.org/10.1016/j.techfore.2004.11.001.</t>
  </si>
  <si>
    <t>Total installed capacity of carbon capture and storage systems</t>
  </si>
  <si>
    <t>Intergovernmental Panel on Climate Change, Working Group III Report</t>
  </si>
  <si>
    <t>“Climate Change 2022: Mitigation of Climate Change.” Accessed October 8, 2023. https://www.ipcc.ch/report/ar6/wg3/.</t>
  </si>
  <si>
    <t>Cumulative Electricity Generation from Biogas</t>
  </si>
  <si>
    <t>IRENASTAT Online Data Query Tool</t>
  </si>
  <si>
    <t>IRENA (International Renewable Energy Agency). “Renewable Energy Statistics 2023 (IRENASTAT Online Data Query Tool).” Accessed October 8, 2023. https://pxweb.irena.org/pxweb/en/IRENASTAT.</t>
  </si>
  <si>
    <t>Total capacity of operational concentrated solar power energy systems</t>
  </si>
  <si>
    <t>Annual installed electricity capacity of geothermal energy</t>
  </si>
  <si>
    <t>Cumulative Electricity Generation from Liquid Biofuels</t>
  </si>
  <si>
    <t>Installed capacity of marine energy</t>
  </si>
  <si>
    <t>Total installed capacity of offshore wind energy</t>
  </si>
  <si>
    <t>Cumulative installed electricity generating capacity of wind-energy systems</t>
  </si>
  <si>
    <t>Cumulative installed generating capacity of solar photovoltaic systems</t>
  </si>
  <si>
    <t>Installed capacity of solar thermal energy systems</t>
  </si>
  <si>
    <t>Net capacity of oil refineries using fluid catalytic cracking</t>
  </si>
  <si>
    <t>Total miles of canals constructed</t>
  </si>
  <si>
    <t>Walter Isard, A Neglected Cycle: The Transport-Building Cycle</t>
  </si>
  <si>
    <t>Isard, Walter. “A Neglected Cycle: The Transport-Building Cycle.” The Review of Economics and Statistics 24, no. 4 (November 1942): 149. https://doi.org/10.2307/1927670.</t>
  </si>
  <si>
    <t>Number of cellphone users</t>
  </si>
  <si>
    <t>Number of crop harvesters in operation</t>
  </si>
  <si>
    <t>Number of intact nuclear weapons in stockpiles</t>
  </si>
  <si>
    <t>Kristensen, H. M., &amp; Norris, R. S. (2013). Global nuclear weapons inventories, 1945–2013.</t>
  </si>
  <si>
    <t>Kristensen, H. M., &amp; Norris, R. S. (2013). Global nuclear weapons inventories, 1945–2013. Bulletin of the Atomic Scientists, 69(5), 75-81. https://doi.org/10.1177/0096340213501363</t>
  </si>
  <si>
    <t>Number of units</t>
  </si>
  <si>
    <t>Number of items mailed/received</t>
  </si>
  <si>
    <t>Cumulative number of radios in operation</t>
  </si>
  <si>
    <t>Number of objects launched into space</t>
  </si>
  <si>
    <t>United Nations Office for Outer Space Affairs</t>
  </si>
  <si>
    <t>Mathieu, Edouard, and Max Roser. “Space Exploration and Satellites.” Our World in Data, June 29, 2023. https://ourworldindata.org/space-exploration-satellites.</t>
  </si>
  <si>
    <t>Number of steamships in midyear</t>
  </si>
  <si>
    <t>Number of telegrams sent annually (millions)</t>
  </si>
  <si>
    <t>Number of landline telephones in operation</t>
  </si>
  <si>
    <t>Number of televisions in use</t>
  </si>
  <si>
    <t>Percentage of United States population who are Amazon Prime users</t>
  </si>
  <si>
    <t>Technology Adoption, Our World in Data</t>
  </si>
  <si>
    <t>Our World in Data. (2023). Share of United States households using specific technologies [dataset]. https://ourworldindata.org/grapher/technology-adoption-by-households-in-the-united-states?facet=none&amp;country=~Amazon+Prime+users~</t>
  </si>
  <si>
    <t>Percentage of car output with automatic transmission</t>
  </si>
  <si>
    <t>Our World in Data. (2023). Share of United States households using specific technologies [dataset]. https://ourworldindata.org/grapher/technology-adoption-by-households-in-the-united-states?facet=none&amp;country=~Automatic+transmission~</t>
  </si>
  <si>
    <t>Percentage of United States households with cable television</t>
  </si>
  <si>
    <t>Our World in Data. (2023). Share of United States households using specific technologies [dataset]. https://ourworldindata.org/grapher/technology-adoption-by-households-in-the-united-states?facet=none&amp;country=~Cable+TV~</t>
  </si>
  <si>
    <t>Percentage of United States dwelling units with central heating</t>
  </si>
  <si>
    <t>Our World in Data. (2023). Share of United States households using specific technologies [dataset]. https://ourworldindata.org/grapher/technology-adoption-by-households-in-the-united-states?facet=none&amp;country=~Central+heating</t>
  </si>
  <si>
    <t>Percentage of United States households with colour television</t>
  </si>
  <si>
    <t>Our World in Data. (2023). Share of United States households using specific technologies [dataset]. https://ourworldindata.org/grapher/technology-adoption-by-households-in-the-united-states?facet=none&amp;country=~Colour+TV~</t>
  </si>
  <si>
    <t>Percentage of cars with disc brakes in the United States</t>
  </si>
  <si>
    <t>Our World in Data. (2023). Share of United States households using specific technologies [dataset]. https://ourworldindata.org/grapher/technology-adoption-by-households-in-the-united-states?facet=none&amp;country=~Disk+brakes~</t>
  </si>
  <si>
    <t>Percentage of United States households with dishwashers</t>
  </si>
  <si>
    <t>Our World in Data. (2023). Share of United States households using specific technologies [dataset]. https://ourworldindata.org/grapher/technology-adoption-by-households-in-the-united-states?facet=none&amp;country=~Dishwasher~</t>
  </si>
  <si>
    <t>Percentage of United States households with electric ranges</t>
  </si>
  <si>
    <t>Our World in Data. (2023). Share of United States households using specific technologies [dataset]. https://ourworldindata.org/grapher/technology-adoption-by-households-in-the-united-states?facet=none&amp;country=~Electric+Range~</t>
  </si>
  <si>
    <t>Percentage of cars with electronic ignition in the United States</t>
  </si>
  <si>
    <t>Our World in Data. (2023). Share of United States households using specific technologies [dataset]. https://ourworldindata.org/grapher/technology-adoption-by-households-in-the-united-states?facet=none&amp;country=~Electronic+ignition~</t>
  </si>
  <si>
    <t>Percentage of United States households with access to a flush toilet</t>
  </si>
  <si>
    <t>Our World in Data. (2023). Share of United States households using specific technologies [dataset]. https://ourworldindata.org/grapher/technology-adoption-by-households-in-the-united-states?facet=none&amp;country=~Flush+toilet~</t>
  </si>
  <si>
    <t>Share of United States households with freezers</t>
  </si>
  <si>
    <t>Our World in Data. (2023). Share of United States households using specific technologies [dataset]. https://ourworldindata.org/grapher/technology-adoption-by-households-in-the-united-states?facet=none&amp;country=~Freezer~</t>
  </si>
  <si>
    <t>Percentage of households in the United States with home air conditioning</t>
  </si>
  <si>
    <t>Our World in Data. (2023). Share of United States households using specific technologies [dataset]. https://ourworldindata.org/grapher/technology-adoption-by-households-in-the-united-states?facet=none&amp;country=~Home+air+conditioning~</t>
  </si>
  <si>
    <t>Percentage of households in the United States with a home computer</t>
  </si>
  <si>
    <t>Our World in Data. (2023). Share of United States households using specific technologies [dataset]. https://ourworldindata.org/grapher/technology-adoption-by-households-in-the-united-states?facet=none&amp;country=~Computer~</t>
  </si>
  <si>
    <t>Percentage of United States households with internet access</t>
  </si>
  <si>
    <t>Our World in Data. (2023). Share of United States households using specific technologies [dataset]. https://ourworldindata.org/grapher/technology-adoption-by-households-in-the-united-states?facet=none&amp;country=~Internet~</t>
  </si>
  <si>
    <t>Percentage of United States households without a landline, only using mobile phones</t>
  </si>
  <si>
    <t>Our World in Data. (2023). Share of United States households using specific technologies [dataset]. https://ourworldindata.org/grapher/technology-adoption-by-households-in-the-united-states?facet=none&amp;country=t~Households+with+only+mobile+phones+%28no+landlines%29</t>
  </si>
  <si>
    <t>Percentage of United States households with ironers</t>
  </si>
  <si>
    <t>Our World in Data. (2023). Share of United States households using specific technologies [dataset]. https://ourworldindata.org/grapher/technology-adoption-by-households-in-the-united-states?facet=none&amp;country=~Iron~</t>
  </si>
  <si>
    <t>Percentage of United States households with microcomputers</t>
  </si>
  <si>
    <t>Our World in Data. (2023). Share of United States households using specific technologies [dataset]. https://ourworldindata.org/grapher/technology-adoption-by-households-in-the-united-states?facet=none&amp;country=~Microcomputer</t>
  </si>
  <si>
    <t>Percentage of United States households with microwaves</t>
  </si>
  <si>
    <t>Our World in Data. (2023). Share of United States households using specific technologies [dataset]. https://ourworldindata.org/grapher/technology-adoption-by-households-in-the-united-states?facet=none&amp;country=~Microwave~</t>
  </si>
  <si>
    <t>Percentage of industrial boilers adopting NOx pollution control technologies</t>
  </si>
  <si>
    <t>Our World in Data. (2023). Share of United States households using specific technologies [dataset]. https://ourworldindata.org/grapher/technology-adoption-by-households-in-the-united-states?facet=none&amp;country=~Nox+pollution+controls+%28boilers%29~</t>
  </si>
  <si>
    <t>Percentage of vehicles in the United States with power steering</t>
  </si>
  <si>
    <t>Our World in Data. (2023). Share of United States households using specific technologies [dataset]. https://ourworldindata.org/grapher/technology-adoption-by-households-in-the-united-states?facet=none&amp;country=~Power+steering~</t>
  </si>
  <si>
    <t>Percentage of vehicles in the United States with radial tires</t>
  </si>
  <si>
    <t>Our World in Data. (2023). Share of United States households using specific technologies [dataset]. https://ourworldindata.org/grapher/technology-adoption-by-households-in-the-united-states?facet=none&amp;country=~Radial+tires~</t>
  </si>
  <si>
    <t>Percentage of United States population using real-time gross settlement technologies</t>
  </si>
  <si>
    <t>Our World in Data. (2023). Share of United States households using specific technologies [dataset]. https://ourworldindata.org/grapher/technology-adoption-by-households-in-the-united-states?facet=none&amp;country=~RTGS+adoption~</t>
  </si>
  <si>
    <t>Percentage of United States households with access to running water</t>
  </si>
  <si>
    <t>Our World in Data. (2023). Share of United States households using specific technologies [dataset]. https://ourworldindata.org/grapher/technology-adoption-by-households-in-the-united-states?facet=none&amp;country=Running+water~</t>
  </si>
  <si>
    <t>Percentage of United States households with a stove</t>
  </si>
  <si>
    <t>Our World in Data. (2023). Share of United States households using specific technologies [dataset]. https://ourworldindata.org/grapher/technology-adoption-by-households-in-the-united-states?facet=none&amp;country=~Stove~</t>
  </si>
  <si>
    <t>Share of United States households with vacuums</t>
  </si>
  <si>
    <t>Our World in Data. (2023). Share of United States households using specific technologies [dataset]. https://ourworldindata.org/grapher/technology-adoption-by-households-in-the-united-states?facet=none&amp;country=~Vacuum~</t>
  </si>
  <si>
    <t>Percentage of United States households with videocassette recorders</t>
  </si>
  <si>
    <t>Our World in Data. (2023). Share of United States households using specific technologies [dataset]. https://ourworldindata.org/grapher/technology-adoption-by-households-in-the-united-states?facet=none&amp;country=~Videocassette+recorder~</t>
  </si>
  <si>
    <t>Percentage of United States households with water heaters</t>
  </si>
  <si>
    <t>Our World in Data. (2023). Share of United States households using specific technologies [dataset]. https://ourworldindata.org/grapher/technology-adoption-by-households-in-the-united-states?facet=none&amp;country=~Water+Heater~</t>
  </si>
  <si>
    <t>Percentage of surviving infants who received the first dose of diphtheria and tetanus toxoid with pertussis containing vaccine</t>
  </si>
  <si>
    <t>United Nations Childrens' Fund</t>
  </si>
  <si>
    <t>UNICEF DATA. “Vaccination and Immunization Statistics.” Accessed October 22, 2023. https://data.unicef.org/topic/child-health/immunization/.</t>
  </si>
  <si>
    <t>Percentage of surviving infants who received the 3rd dose of diphtheria and tetanus toxoid with pertussis containing vaccine</t>
  </si>
  <si>
    <t>Percentage of adults in the United States who own an eBook reader</t>
  </si>
  <si>
    <t>Our World in Data. (2023). Share of United States households using specific technologies [dataset]. https://ourworldindata.org/grapher/technology-adoption-by-households-in-the-united-states?facet=none&amp;country=~Ebook+reader~</t>
  </si>
  <si>
    <t>Percentage of surviving infants who received the 3rd dose of Haemophilus influenzae type b containing vaccine</t>
  </si>
  <si>
    <t>Percentage of births which received a dose of hepatitis B vaccine within 24 hours of delivery</t>
  </si>
  <si>
    <t>Percentage of surviving infants who received the 3rd dose of hepatitis B containing vaccine</t>
  </si>
  <si>
    <t>Percentage of surviving infants who received at least one dose of inactivated polio vaccine</t>
  </si>
  <si>
    <t>Percentage of surviving infants who received the first dose of measles containing vaccine</t>
  </si>
  <si>
    <t>Percentage of surviving infants who received the second dose of measles containing vaccine</t>
  </si>
  <si>
    <t>Percentage of surviving infants who received the 3rd dose of pneumococcal conjugate vaccine</t>
  </si>
  <si>
    <t>Percentage of Americans aged 12 or older who have ever listened to a podcast</t>
  </si>
  <si>
    <t>Our World in Data. (2023). Share of United States households using specific technologies [dataset]. https://ourworldindata.org/grapher/technology-adoption-by-households-in-the-united-states?facet=none&amp;country=~Podcasting~</t>
  </si>
  <si>
    <t>Percentage of surviving infants who received the 3rd dose of polio containing vaccine (inactivated or oral)</t>
  </si>
  <si>
    <t>Percentage of surviving infants who received the final recommended dose of rotavirus vaccine</t>
  </si>
  <si>
    <t>Percentage of surviving infants who received the 1st dose of rubella containing vaccine</t>
  </si>
  <si>
    <t>Percentage of United States adults who own a smartphone</t>
  </si>
  <si>
    <t>Our World in Data. (2023). Share of United States households using specific technologies [dataset]. https://ourworldindata.org/grapher/technology-adoption-by-households-in-the-united-states?facet=none&amp;country=~Smartphone+usage~</t>
  </si>
  <si>
    <t>Percentage of United States adults who use at least one social media site</t>
  </si>
  <si>
    <t>Our World in Data. (2023). Share of United States households using specific technologies [dataset]. https://ourworldindata.org/grapher/technology-adoption-by-households-in-the-united-states?facet=none&amp;country=~Social+media+usage~</t>
  </si>
  <si>
    <t>Percentage of United States adults who own a tablet</t>
  </si>
  <si>
    <t>Our World in Data. (2023). Share of United States households using specific technologies [dataset]. https://ourworldindata.org/grapher/technology-adoption-by-households-in-the-united-states?facet=none&amp;country=~Tablet~</t>
  </si>
  <si>
    <t>Percentage of births who received one dose of Bacillus Calmette Guerin vaccine (Tuberculosis Vaccine)</t>
  </si>
  <si>
    <t>Percentage of surviving infants who received one dose of yellow fever vaccine</t>
  </si>
  <si>
    <t>Amount of oil refined daily</t>
  </si>
  <si>
    <t>Description: Lists the data sources and corresponding citations for each technology in the HATCH dataset.</t>
  </si>
  <si>
    <t>HATCH1.0, HATCH_v1.5_Clean,  HATCH_v1.5_DataSources, Tech_Growth_V1.5_variabledesc., AllGrowthRates</t>
  </si>
  <si>
    <t>Nemet, G., Greene, J., Müller-Hansen, F. et al. Dataset on the adoption of historical technologies informs the scale-up of emerging carbon dioxide removal measures. Commun Earth Environ 4, 397 (2023). https://doi.org/10.1038/s43247-023-01056-1</t>
  </si>
  <si>
    <t>Variety of agricultural, industrial, and consumer technologies have been adopted over the past century and can provide insight into the scale-up of emerging technologies, such as carbon removal. Present the Historical Adoption of Technology dataset—a set of harmonized global annual time series from the early 20th century to present</t>
  </si>
  <si>
    <t>Municipal waste materials recycled in the European Union (EU-27) from 1995 to 2021 (in million metric tons)</t>
  </si>
  <si>
    <t>Amount of municipal waste recycled in the European Union 1995-2021</t>
  </si>
  <si>
    <t>https://www.statista.com/statistics/1316062/waste-recycled-in-european-union/</t>
  </si>
  <si>
    <t xml:space="preserve">Recycled Waste EU </t>
  </si>
  <si>
    <t>Eurostat Statistic Explained (2023), ‘Municipal waste statistics’, https://ec.europa.eu/eurostat/
statistics-explained/index.php?title=Municipal_waste_statistics#Municipal_waste_
treatment. Date accessed: 2023-12-15</t>
  </si>
  <si>
    <t>DAC_Growth_Rates</t>
  </si>
  <si>
    <t>https://www.statista.com/statistics/263441/global-smartphone-shipments-forecast/</t>
  </si>
  <si>
    <t>https://www.statista.com/statistics/271539/worldwide-shipments-of-leading-smartphone-vendors-since-2007/</t>
  </si>
  <si>
    <t>Kenney, M., Pon, B. (2011): Structuring the Smartphone Industry: Is the Mobile Internet OS Platform the Key?, Journal of Industry Competition and Trade 11(3), https://doi.org/10.1007/s10842-011-0105-6</t>
  </si>
  <si>
    <t>https://www.statista.com/statistics/276036/unit-sales-e-bikes-europe/</t>
  </si>
  <si>
    <t>https://www.ziv-zweirad.de/fileadmin/redakteure/Downloads/Marktdaten/PM_2021_10.03._ZIV-Praesentation_10.03.2021_mit_Text.pdf</t>
  </si>
  <si>
    <t xml:space="preserve"> Smartphone shipments (cumulative)</t>
  </si>
  <si>
    <t>Europe e-bike sales (cumulative)</t>
  </si>
  <si>
    <t xml:space="preserve"> WW2 US aircraft</t>
  </si>
  <si>
    <t>Modley, R. (1945): Aviation facts and figures, McGraw-Hill Book Company, New York and London.</t>
  </si>
  <si>
    <t>http://www.aia-aerospace.org/wp-content/uploads/2016/06/Aviation-Facts-and-Figures-1945.pdf</t>
  </si>
  <si>
    <t>Sheet Name / 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</si>
</sst>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_(* #,##0.00_);_(* \(#,##0.00\);_(* &quot;-&quot;??_);_(@_)"/>
    <numFmt numFmtId="166" formatCode="_(* #,##0.0_);_(* \(#,##0.0\);_(* &quot;-&quot;??_);_(@_)"/>
    <numFmt numFmtId="167" formatCode="yyyy\-mm"/>
    <numFmt numFmtId="168" formatCode="yyyy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Times New Roman"/>
      <family val="1"/>
    </font>
    <font>
      <sz val="12"/>
      <color theme="2" tint="-0.499984740745262"/>
      <name val="Calibri"/>
      <family val="2"/>
      <scheme val="minor"/>
    </font>
    <font>
      <sz val="11"/>
      <color theme="1"/>
      <name val="Calibri (Textkörper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indexed="9"/>
      <name val="Arial"/>
      <family val="2"/>
    </font>
    <font>
      <u/>
      <sz val="10"/>
      <color indexed="12"/>
      <name val="Arial"/>
      <family val="2"/>
    </font>
    <font>
      <sz val="10"/>
      <color indexed="63"/>
      <name val="Arial"/>
      <family val="2"/>
    </font>
    <font>
      <b/>
      <u/>
      <sz val="10"/>
      <color indexed="12"/>
      <name val="Arial"/>
      <family val="2"/>
    </font>
    <font>
      <b/>
      <sz val="10"/>
      <color indexed="9"/>
      <name val="Arial"/>
      <family val="2"/>
    </font>
    <font>
      <b/>
      <i/>
      <sz val="12"/>
      <color indexed="10"/>
      <name val="Arial"/>
      <family val="2"/>
    </font>
    <font>
      <b/>
      <sz val="14"/>
      <color indexed="1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color indexed="18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2"/>
      <color theme="1"/>
      <name val="Arial"/>
      <family val="2"/>
    </font>
    <font>
      <u/>
      <sz val="12"/>
      <color theme="1"/>
      <name val="Arial"/>
      <family val="2"/>
    </font>
    <font>
      <sz val="11"/>
      <color indexed="8"/>
      <name val="Calibri"/>
      <family val="2"/>
      <scheme val="minor"/>
    </font>
    <font>
      <u/>
      <sz val="10"/>
      <color theme="10"/>
      <name val="Arial"/>
      <family val="2"/>
    </font>
    <font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D5D9"/>
        <bgColor indexed="64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6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0" fontId="1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2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10" fillId="0" borderId="0"/>
    <xf numFmtId="0" fontId="25" fillId="0" borderId="0"/>
    <xf numFmtId="0" fontId="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57">
    <xf numFmtId="0" fontId="0" fillId="0" borderId="0" xfId="0"/>
    <xf numFmtId="0" fontId="2" fillId="0" borderId="0" xfId="0" applyFont="1"/>
    <xf numFmtId="9" fontId="0" fillId="0" borderId="0" xfId="0" applyNumberFormat="1"/>
    <xf numFmtId="0" fontId="3" fillId="0" borderId="0" xfId="0" applyFont="1"/>
    <xf numFmtId="0" fontId="0" fillId="2" borderId="0" xfId="0" applyFill="1"/>
    <xf numFmtId="0" fontId="4" fillId="0" borderId="0" xfId="0" applyFont="1"/>
    <xf numFmtId="9" fontId="4" fillId="0" borderId="0" xfId="0" applyNumberFormat="1" applyFont="1"/>
    <xf numFmtId="0" fontId="5" fillId="0" borderId="0" xfId="0" applyFont="1"/>
    <xf numFmtId="0" fontId="0" fillId="0" borderId="0" xfId="0" applyAlignment="1">
      <alignment horizontal="right"/>
    </xf>
    <xf numFmtId="164" fontId="0" fillId="0" borderId="0" xfId="0" applyNumberFormat="1"/>
    <xf numFmtId="0" fontId="7" fillId="0" borderId="0" xfId="0" applyFont="1" applyAlignment="1">
      <alignment horizontal="left" vertical="center" wrapText="1"/>
    </xf>
    <xf numFmtId="0" fontId="7" fillId="0" borderId="0" xfId="0" applyFont="1"/>
    <xf numFmtId="0" fontId="7" fillId="0" borderId="0" xfId="0" applyFont="1" applyAlignment="1">
      <alignment vertical="center" wrapText="1"/>
    </xf>
    <xf numFmtId="166" fontId="0" fillId="0" borderId="0" xfId="2" applyNumberFormat="1" applyFont="1"/>
    <xf numFmtId="165" fontId="0" fillId="0" borderId="0" xfId="0" applyNumberFormat="1"/>
    <xf numFmtId="165" fontId="0" fillId="0" borderId="0" xfId="2" applyFont="1"/>
    <xf numFmtId="9" fontId="0" fillId="0" borderId="0" xfId="3" applyFont="1"/>
    <xf numFmtId="0" fontId="8" fillId="0" borderId="0" xfId="4"/>
    <xf numFmtId="167" fontId="8" fillId="0" borderId="0" xfId="4" applyNumberFormat="1"/>
    <xf numFmtId="167" fontId="9" fillId="0" borderId="0" xfId="4" applyNumberFormat="1" applyFont="1" applyAlignment="1">
      <alignment vertical="center"/>
    </xf>
    <xf numFmtId="0" fontId="10" fillId="0" borderId="0" xfId="5"/>
    <xf numFmtId="0" fontId="11" fillId="0" borderId="0" xfId="5" applyFont="1"/>
    <xf numFmtId="0" fontId="12" fillId="0" borderId="0" xfId="5" applyFont="1"/>
    <xf numFmtId="0" fontId="13" fillId="0" borderId="0" xfId="5" applyFont="1"/>
    <xf numFmtId="0" fontId="10" fillId="3" borderId="0" xfId="5" applyFill="1" applyAlignment="1">
      <alignment horizontal="left"/>
    </xf>
    <xf numFmtId="0" fontId="10" fillId="3" borderId="0" xfId="5" applyFill="1" applyAlignment="1">
      <alignment horizontal="center"/>
    </xf>
    <xf numFmtId="0" fontId="14" fillId="3" borderId="0" xfId="6" quotePrefix="1" applyFont="1" applyFill="1" applyAlignment="1" applyProtection="1">
      <alignment horizontal="left"/>
    </xf>
    <xf numFmtId="0" fontId="15" fillId="4" borderId="0" xfId="5" applyFont="1" applyFill="1"/>
    <xf numFmtId="0" fontId="15" fillId="4" borderId="0" xfId="5" applyFont="1" applyFill="1" applyAlignment="1">
      <alignment horizontal="center"/>
    </xf>
    <xf numFmtId="0" fontId="15" fillId="4" borderId="0" xfId="5" quotePrefix="1" applyFont="1" applyFill="1" applyAlignment="1">
      <alignment horizontal="left"/>
    </xf>
    <xf numFmtId="0" fontId="10" fillId="0" borderId="0" xfId="5" quotePrefix="1" applyAlignment="1">
      <alignment horizontal="left"/>
    </xf>
    <xf numFmtId="0" fontId="10" fillId="0" borderId="0" xfId="5" applyAlignment="1">
      <alignment horizontal="left"/>
    </xf>
    <xf numFmtId="0" fontId="16" fillId="0" borderId="0" xfId="5" applyFont="1" applyAlignment="1">
      <alignment horizontal="left"/>
    </xf>
    <xf numFmtId="0" fontId="17" fillId="0" borderId="0" xfId="5" applyFont="1" applyAlignment="1">
      <alignment horizontal="left"/>
    </xf>
    <xf numFmtId="168" fontId="10" fillId="0" borderId="0" xfId="5" applyNumberFormat="1"/>
    <xf numFmtId="0" fontId="18" fillId="0" borderId="0" xfId="5" applyFont="1" applyAlignment="1">
      <alignment horizontal="center" wrapText="1"/>
    </xf>
    <xf numFmtId="0" fontId="19" fillId="0" borderId="0" xfId="5" applyFont="1" applyAlignment="1">
      <alignment horizontal="center" wrapText="1"/>
    </xf>
    <xf numFmtId="0" fontId="20" fillId="0" borderId="0" xfId="5" applyFont="1"/>
    <xf numFmtId="0" fontId="12" fillId="0" borderId="0" xfId="6" quotePrefix="1" applyAlignment="1" applyProtection="1">
      <alignment horizontal="left"/>
    </xf>
    <xf numFmtId="0" fontId="7" fillId="0" borderId="0" xfId="0" applyFont="1" applyAlignment="1">
      <alignment vertical="center"/>
    </xf>
    <xf numFmtId="3" fontId="0" fillId="0" borderId="0" xfId="10" applyNumberFormat="1" applyFont="1" applyAlignment="1">
      <alignment horizontal="right" vertical="center"/>
    </xf>
    <xf numFmtId="0" fontId="0" fillId="0" borderId="0" xfId="10" applyFont="1" applyAlignment="1">
      <alignment horizontal="left" vertical="center"/>
    </xf>
    <xf numFmtId="0" fontId="0" fillId="0" borderId="0" xfId="10" applyFont="1" applyAlignment="1">
      <alignment horizontal="left" vertical="center" wrapText="1"/>
    </xf>
    <xf numFmtId="0" fontId="18" fillId="0" borderId="0" xfId="10" applyFont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wrapText="1"/>
    </xf>
    <xf numFmtId="0" fontId="24" fillId="0" borderId="0" xfId="1" applyFont="1"/>
    <xf numFmtId="0" fontId="7" fillId="0" borderId="0" xfId="0" applyFont="1" applyAlignment="1">
      <alignment horizontal="left" wrapText="1"/>
    </xf>
    <xf numFmtId="0" fontId="7" fillId="0" borderId="0" xfId="0" applyFont="1" applyAlignment="1">
      <alignment horizontal="left" vertical="center"/>
    </xf>
    <xf numFmtId="11" fontId="0" fillId="0" borderId="0" xfId="0" applyNumberFormat="1"/>
    <xf numFmtId="0" fontId="0" fillId="6" borderId="0" xfId="0" applyFill="1"/>
    <xf numFmtId="0" fontId="6" fillId="0" borderId="0" xfId="12"/>
    <xf numFmtId="0" fontId="0" fillId="5" borderId="0" xfId="0" applyFill="1"/>
    <xf numFmtId="0" fontId="27" fillId="0" borderId="0" xfId="0" applyFont="1"/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</cellXfs>
  <cellStyles count="14">
    <cellStyle name="Komma 2" xfId="2" xr:uid="{BD561215-6058-DA4D-9D1B-1C63B6190A92}"/>
    <cellStyle name="Link" xfId="12" builtinId="8"/>
    <cellStyle name="Link 2" xfId="1" xr:uid="{A4320DB6-4176-1143-AECB-BA8FAE5F396B}"/>
    <cellStyle name="Link 3" xfId="6" xr:uid="{0B152878-1279-FE4E-8837-D590349B1C89}"/>
    <cellStyle name="Link 4" xfId="8" xr:uid="{DCD7F740-E50E-5348-BC48-055567977E1D}"/>
    <cellStyle name="Link 5" xfId="13" xr:uid="{70A5C62C-6B7C-1E4A-8690-E1BEF5C49902}"/>
    <cellStyle name="Normal" xfId="10" xr:uid="{DC254D70-EE7A-5549-83BE-71FEA80300E4}"/>
    <cellStyle name="Prozent 2" xfId="3" xr:uid="{D054A5E6-7821-914D-BFF8-6799A307214A}"/>
    <cellStyle name="Prozent 3" xfId="9" xr:uid="{B0361D62-7207-3446-A686-13E9A2A33A1E}"/>
    <cellStyle name="Standard" xfId="0" builtinId="0"/>
    <cellStyle name="Standard 2" xfId="4" xr:uid="{968B345E-6709-C146-8890-7E2748354B9D}"/>
    <cellStyle name="Standard 3" xfId="5" xr:uid="{CC3AC795-4215-7B43-9469-912671A503EF}"/>
    <cellStyle name="Standard 4" xfId="7" xr:uid="{991643AD-DC16-FE4D-856B-7E16CEFDA07A}"/>
    <cellStyle name="Standard 5" xfId="11" xr:uid="{489E463A-BA30-2743-BF85-A464E2EE78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atjanazurbriggen/Desktop/Master%20Thesis/Approach%20after%20Odenweller/Database%20Paper%20Odenweller/green-h2-upscaling-master/01_input_data/IEA%20Hydrogen%20Projects%20Database%202021%20(revised).xlsx" TargetMode="External"/><Relationship Id="rId1" Type="http://schemas.openxmlformats.org/officeDocument/2006/relationships/externalLinkPath" Target="/Users/tatjanazurbriggen/Desktop/Master%20Thesis/Approach%20after%20Odenweller/Database%20Paper%20Odenweller/green-h2-upscaling-master/01_input_data/IEA%20Hydrogen%20Projects%20Database%202021%20(revis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tes"/>
      <sheetName val="Definitions and assumptions"/>
      <sheetName val="Projects"/>
      <sheetName val="Lists"/>
      <sheetName val="Countries"/>
      <sheetName val="References"/>
    </sheetNames>
    <sheetDataSet>
      <sheetData sheetId="0" refreshError="1"/>
      <sheetData sheetId="1" refreshError="1"/>
      <sheetData sheetId="2" refreshError="1"/>
      <sheetData sheetId="3">
        <row r="3">
          <cell r="D3" t="str">
            <v>ALK</v>
          </cell>
          <cell r="F3">
            <v>4.5999999999999999E-3</v>
          </cell>
        </row>
        <row r="4">
          <cell r="D4" t="str">
            <v>PEM</v>
          </cell>
          <cell r="F4">
            <v>5.1999999999999998E-3</v>
          </cell>
        </row>
        <row r="5">
          <cell r="D5" t="str">
            <v>SOEC</v>
          </cell>
          <cell r="F5">
            <v>3.8E-3</v>
          </cell>
        </row>
        <row r="6">
          <cell r="D6" t="str">
            <v>Other Electrolysis</v>
          </cell>
          <cell r="F6">
            <v>4.4999999999999997E-3</v>
          </cell>
        </row>
      </sheetData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TCH_v1.5_Clean" connectionId="1" xr16:uid="{21B998F4-D701-B644-A053-C52490A25CD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TCH_v1.5_DataSources" connectionId="2" xr16:uid="{B1F1AD38-A402-DD4B-AD96-6C8D6CC84C1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dnav/ng/hist/res_epg0_r5302_nus_bcfa.h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316062/waste-recycled-in-european-un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8B949-37AC-3D42-BAE4-19FEEAE9E3BC}">
  <dimension ref="A1:F85"/>
  <sheetViews>
    <sheetView workbookViewId="0">
      <selection activeCell="E26" sqref="E26"/>
    </sheetView>
  </sheetViews>
  <sheetFormatPr baseColWidth="10" defaultRowHeight="16" x14ac:dyDescent="0.2"/>
  <sheetData>
    <row r="1" spans="1:6" x14ac:dyDescent="0.2">
      <c r="A1" t="s">
        <v>67</v>
      </c>
      <c r="B1" t="s">
        <v>66</v>
      </c>
      <c r="C1" t="s">
        <v>65</v>
      </c>
      <c r="D1" t="s">
        <v>64</v>
      </c>
      <c r="E1" t="s">
        <v>63</v>
      </c>
      <c r="F1" t="s">
        <v>62</v>
      </c>
    </row>
    <row r="2" spans="1:6" x14ac:dyDescent="0.2">
      <c r="A2">
        <v>1939</v>
      </c>
      <c r="B2" t="s">
        <v>61</v>
      </c>
      <c r="C2" s="15">
        <f>1/12</f>
        <v>8.3333333333333329E-2</v>
      </c>
      <c r="D2" s="13">
        <f t="shared" ref="D2:D33" si="0">C2+A2</f>
        <v>1939.0833333333333</v>
      </c>
      <c r="E2">
        <v>0</v>
      </c>
      <c r="F2">
        <f>E2</f>
        <v>0</v>
      </c>
    </row>
    <row r="3" spans="1:6" x14ac:dyDescent="0.2">
      <c r="A3">
        <v>1939</v>
      </c>
      <c r="B3" t="s">
        <v>60</v>
      </c>
      <c r="C3" s="14">
        <f t="shared" ref="C3:C13" si="1">1/12+C2</f>
        <v>0.16666666666666666</v>
      </c>
      <c r="D3" s="13">
        <f t="shared" si="0"/>
        <v>1939.1666666666667</v>
      </c>
      <c r="E3">
        <v>2</v>
      </c>
      <c r="F3">
        <f t="shared" ref="F3:F34" si="2">F2+E3</f>
        <v>2</v>
      </c>
    </row>
    <row r="4" spans="1:6" x14ac:dyDescent="0.2">
      <c r="A4">
        <v>1939</v>
      </c>
      <c r="B4" t="s">
        <v>59</v>
      </c>
      <c r="C4" s="14">
        <f t="shared" si="1"/>
        <v>0.25</v>
      </c>
      <c r="D4" s="13">
        <f t="shared" si="0"/>
        <v>1939.25</v>
      </c>
      <c r="E4">
        <v>1</v>
      </c>
      <c r="F4">
        <f t="shared" si="2"/>
        <v>3</v>
      </c>
    </row>
    <row r="5" spans="1:6" x14ac:dyDescent="0.2">
      <c r="A5">
        <v>1939</v>
      </c>
      <c r="B5" t="s">
        <v>58</v>
      </c>
      <c r="C5" s="14">
        <f t="shared" si="1"/>
        <v>0.33333333333333331</v>
      </c>
      <c r="D5" s="13">
        <f t="shared" si="0"/>
        <v>1939.3333333333333</v>
      </c>
      <c r="E5">
        <v>2</v>
      </c>
      <c r="F5">
        <f t="shared" si="2"/>
        <v>5</v>
      </c>
    </row>
    <row r="6" spans="1:6" x14ac:dyDescent="0.2">
      <c r="A6">
        <v>1939</v>
      </c>
      <c r="B6" t="s">
        <v>57</v>
      </c>
      <c r="C6" s="14">
        <f t="shared" si="1"/>
        <v>0.41666666666666663</v>
      </c>
      <c r="D6" s="13">
        <f t="shared" si="0"/>
        <v>1939.4166666666667</v>
      </c>
      <c r="E6">
        <v>2</v>
      </c>
      <c r="F6">
        <f t="shared" si="2"/>
        <v>7</v>
      </c>
    </row>
    <row r="7" spans="1:6" x14ac:dyDescent="0.2">
      <c r="A7">
        <v>1939</v>
      </c>
      <c r="B7" t="s">
        <v>56</v>
      </c>
      <c r="C7" s="14">
        <f t="shared" si="1"/>
        <v>0.49999999999999994</v>
      </c>
      <c r="D7" s="13">
        <f t="shared" si="0"/>
        <v>1939.5</v>
      </c>
      <c r="E7">
        <v>3</v>
      </c>
      <c r="F7">
        <f t="shared" si="2"/>
        <v>10</v>
      </c>
    </row>
    <row r="8" spans="1:6" x14ac:dyDescent="0.2">
      <c r="A8">
        <v>1939</v>
      </c>
      <c r="B8" t="s">
        <v>55</v>
      </c>
      <c r="C8" s="14">
        <f t="shared" si="1"/>
        <v>0.58333333333333326</v>
      </c>
      <c r="D8" s="13">
        <f t="shared" si="0"/>
        <v>1939.5833333333333</v>
      </c>
      <c r="E8">
        <v>2</v>
      </c>
      <c r="F8">
        <f t="shared" si="2"/>
        <v>12</v>
      </c>
    </row>
    <row r="9" spans="1:6" x14ac:dyDescent="0.2">
      <c r="A9">
        <v>1939</v>
      </c>
      <c r="B9" t="s">
        <v>54</v>
      </c>
      <c r="C9" s="14">
        <f t="shared" si="1"/>
        <v>0.66666666666666663</v>
      </c>
      <c r="D9" s="13">
        <f t="shared" si="0"/>
        <v>1939.6666666666667</v>
      </c>
      <c r="E9">
        <v>3</v>
      </c>
      <c r="F9">
        <f t="shared" si="2"/>
        <v>15</v>
      </c>
    </row>
    <row r="10" spans="1:6" x14ac:dyDescent="0.2">
      <c r="A10">
        <v>1939</v>
      </c>
      <c r="B10" t="s">
        <v>53</v>
      </c>
      <c r="C10" s="14">
        <f t="shared" si="1"/>
        <v>0.75</v>
      </c>
      <c r="D10" s="13">
        <f t="shared" si="0"/>
        <v>1939.75</v>
      </c>
      <c r="E10">
        <v>5</v>
      </c>
      <c r="F10">
        <f t="shared" si="2"/>
        <v>20</v>
      </c>
    </row>
    <row r="11" spans="1:6" x14ac:dyDescent="0.2">
      <c r="A11">
        <v>1939</v>
      </c>
      <c r="B11" t="s">
        <v>52</v>
      </c>
      <c r="C11" s="14">
        <f t="shared" si="1"/>
        <v>0.83333333333333337</v>
      </c>
      <c r="D11" s="13">
        <f t="shared" si="0"/>
        <v>1939.8333333333333</v>
      </c>
      <c r="E11">
        <v>2</v>
      </c>
      <c r="F11">
        <f t="shared" si="2"/>
        <v>22</v>
      </c>
    </row>
    <row r="12" spans="1:6" x14ac:dyDescent="0.2">
      <c r="A12">
        <v>1939</v>
      </c>
      <c r="B12" t="s">
        <v>51</v>
      </c>
      <c r="C12" s="14">
        <f t="shared" si="1"/>
        <v>0.91666666666666674</v>
      </c>
      <c r="D12" s="13">
        <f t="shared" si="0"/>
        <v>1939.9166666666667</v>
      </c>
      <c r="E12">
        <v>3</v>
      </c>
      <c r="F12">
        <f t="shared" si="2"/>
        <v>25</v>
      </c>
    </row>
    <row r="13" spans="1:6" x14ac:dyDescent="0.2">
      <c r="A13">
        <v>1939</v>
      </c>
      <c r="B13" t="s">
        <v>50</v>
      </c>
      <c r="C13" s="14">
        <f t="shared" si="1"/>
        <v>1</v>
      </c>
      <c r="D13" s="13">
        <f t="shared" si="0"/>
        <v>1940</v>
      </c>
      <c r="E13">
        <v>3</v>
      </c>
      <c r="F13">
        <f t="shared" si="2"/>
        <v>28</v>
      </c>
    </row>
    <row r="14" spans="1:6" x14ac:dyDescent="0.2">
      <c r="A14">
        <v>1940</v>
      </c>
      <c r="B14" t="s">
        <v>61</v>
      </c>
      <c r="C14" s="15">
        <f>1/12</f>
        <v>8.3333333333333329E-2</v>
      </c>
      <c r="D14" s="13">
        <f t="shared" si="0"/>
        <v>1940.0833333333333</v>
      </c>
      <c r="E14">
        <v>3</v>
      </c>
      <c r="F14">
        <f t="shared" si="2"/>
        <v>31</v>
      </c>
    </row>
    <row r="15" spans="1:6" x14ac:dyDescent="0.2">
      <c r="A15">
        <v>1940</v>
      </c>
      <c r="B15" t="s">
        <v>60</v>
      </c>
      <c r="C15" s="14">
        <f t="shared" ref="C15:C25" si="3">1/12+C14</f>
        <v>0.16666666666666666</v>
      </c>
      <c r="D15" s="13">
        <f t="shared" si="0"/>
        <v>1940.1666666666667</v>
      </c>
      <c r="E15">
        <v>2</v>
      </c>
      <c r="F15">
        <f t="shared" si="2"/>
        <v>33</v>
      </c>
    </row>
    <row r="16" spans="1:6" x14ac:dyDescent="0.2">
      <c r="A16">
        <v>1940</v>
      </c>
      <c r="B16" t="s">
        <v>59</v>
      </c>
      <c r="C16" s="14">
        <f t="shared" si="3"/>
        <v>0.25</v>
      </c>
      <c r="D16" s="13">
        <f t="shared" si="0"/>
        <v>1940.25</v>
      </c>
      <c r="E16">
        <v>5</v>
      </c>
      <c r="F16">
        <f t="shared" si="2"/>
        <v>38</v>
      </c>
    </row>
    <row r="17" spans="1:6" x14ac:dyDescent="0.2">
      <c r="A17">
        <v>1940</v>
      </c>
      <c r="B17" t="s">
        <v>58</v>
      </c>
      <c r="C17" s="14">
        <f t="shared" si="3"/>
        <v>0.33333333333333331</v>
      </c>
      <c r="D17" s="13">
        <f t="shared" si="0"/>
        <v>1940.3333333333333</v>
      </c>
      <c r="E17">
        <v>5</v>
      </c>
      <c r="F17">
        <f t="shared" si="2"/>
        <v>43</v>
      </c>
    </row>
    <row r="18" spans="1:6" x14ac:dyDescent="0.2">
      <c r="A18">
        <v>1940</v>
      </c>
      <c r="B18" t="s">
        <v>57</v>
      </c>
      <c r="C18" s="14">
        <f t="shared" si="3"/>
        <v>0.41666666666666663</v>
      </c>
      <c r="D18" s="13">
        <f t="shared" si="0"/>
        <v>1940.4166666666667</v>
      </c>
      <c r="E18">
        <v>4</v>
      </c>
      <c r="F18">
        <f t="shared" si="2"/>
        <v>47</v>
      </c>
    </row>
    <row r="19" spans="1:6" x14ac:dyDescent="0.2">
      <c r="A19">
        <v>1940</v>
      </c>
      <c r="B19" t="s">
        <v>56</v>
      </c>
      <c r="C19" s="14">
        <f t="shared" si="3"/>
        <v>0.49999999999999994</v>
      </c>
      <c r="D19" s="13">
        <f t="shared" si="0"/>
        <v>1940.5</v>
      </c>
      <c r="E19">
        <v>2</v>
      </c>
      <c r="F19">
        <f t="shared" si="2"/>
        <v>49</v>
      </c>
    </row>
    <row r="20" spans="1:6" x14ac:dyDescent="0.2">
      <c r="A20">
        <v>1940</v>
      </c>
      <c r="B20" t="s">
        <v>55</v>
      </c>
      <c r="C20" s="14">
        <f t="shared" si="3"/>
        <v>0.58333333333333326</v>
      </c>
      <c r="D20" s="13">
        <f t="shared" si="0"/>
        <v>1940.5833333333333</v>
      </c>
      <c r="E20">
        <v>8</v>
      </c>
      <c r="F20">
        <f t="shared" si="2"/>
        <v>57</v>
      </c>
    </row>
    <row r="21" spans="1:6" x14ac:dyDescent="0.2">
      <c r="A21">
        <v>1940</v>
      </c>
      <c r="B21" t="s">
        <v>54</v>
      </c>
      <c r="C21" s="14">
        <f t="shared" si="3"/>
        <v>0.66666666666666663</v>
      </c>
      <c r="D21" s="13">
        <f t="shared" si="0"/>
        <v>1940.6666666666667</v>
      </c>
      <c r="E21">
        <v>3</v>
      </c>
      <c r="F21">
        <f t="shared" si="2"/>
        <v>60</v>
      </c>
    </row>
    <row r="22" spans="1:6" x14ac:dyDescent="0.2">
      <c r="A22">
        <v>1940</v>
      </c>
      <c r="B22" t="s">
        <v>53</v>
      </c>
      <c r="C22" s="14">
        <f t="shared" si="3"/>
        <v>0.75</v>
      </c>
      <c r="D22" s="13">
        <f t="shared" si="0"/>
        <v>1940.75</v>
      </c>
      <c r="E22">
        <v>3</v>
      </c>
      <c r="F22">
        <f t="shared" si="2"/>
        <v>63</v>
      </c>
    </row>
    <row r="23" spans="1:6" x14ac:dyDescent="0.2">
      <c r="A23">
        <v>1940</v>
      </c>
      <c r="B23" t="s">
        <v>52</v>
      </c>
      <c r="C23" s="14">
        <f t="shared" si="3"/>
        <v>0.83333333333333337</v>
      </c>
      <c r="D23" s="13">
        <f t="shared" si="0"/>
        <v>1940.8333333333333</v>
      </c>
      <c r="E23">
        <v>5</v>
      </c>
      <c r="F23">
        <f t="shared" si="2"/>
        <v>68</v>
      </c>
    </row>
    <row r="24" spans="1:6" x14ac:dyDescent="0.2">
      <c r="A24">
        <v>1940</v>
      </c>
      <c r="B24" t="s">
        <v>51</v>
      </c>
      <c r="C24" s="14">
        <f t="shared" si="3"/>
        <v>0.91666666666666674</v>
      </c>
      <c r="D24" s="13">
        <f t="shared" si="0"/>
        <v>1940.9166666666667</v>
      </c>
      <c r="E24">
        <v>8</v>
      </c>
      <c r="F24">
        <f t="shared" si="2"/>
        <v>76</v>
      </c>
    </row>
    <row r="25" spans="1:6" x14ac:dyDescent="0.2">
      <c r="A25">
        <v>1940</v>
      </c>
      <c r="B25" t="s">
        <v>50</v>
      </c>
      <c r="C25" s="14">
        <f t="shared" si="3"/>
        <v>1</v>
      </c>
      <c r="D25" s="13">
        <f t="shared" si="0"/>
        <v>1941</v>
      </c>
      <c r="E25">
        <v>6</v>
      </c>
      <c r="F25">
        <f t="shared" si="2"/>
        <v>82</v>
      </c>
    </row>
    <row r="26" spans="1:6" x14ac:dyDescent="0.2">
      <c r="A26">
        <v>1941</v>
      </c>
      <c r="B26" t="s">
        <v>61</v>
      </c>
      <c r="C26" s="15">
        <f>1/12</f>
        <v>8.3333333333333329E-2</v>
      </c>
      <c r="D26" s="13">
        <f t="shared" si="0"/>
        <v>1941.0833333333333</v>
      </c>
      <c r="E26">
        <v>4</v>
      </c>
      <c r="F26">
        <f t="shared" si="2"/>
        <v>86</v>
      </c>
    </row>
    <row r="27" spans="1:6" x14ac:dyDescent="0.2">
      <c r="A27">
        <v>1941</v>
      </c>
      <c r="B27" t="s">
        <v>60</v>
      </c>
      <c r="C27" s="14">
        <f t="shared" ref="C27:C37" si="4">1/12+C26</f>
        <v>0.16666666666666666</v>
      </c>
      <c r="D27" s="13">
        <f t="shared" si="0"/>
        <v>1941.1666666666667</v>
      </c>
      <c r="E27">
        <v>4</v>
      </c>
      <c r="F27">
        <f t="shared" si="2"/>
        <v>90</v>
      </c>
    </row>
    <row r="28" spans="1:6" x14ac:dyDescent="0.2">
      <c r="A28">
        <v>1941</v>
      </c>
      <c r="B28" t="s">
        <v>59</v>
      </c>
      <c r="C28" s="14">
        <f t="shared" si="4"/>
        <v>0.25</v>
      </c>
      <c r="D28" s="13">
        <f t="shared" si="0"/>
        <v>1941.25</v>
      </c>
      <c r="E28">
        <v>9</v>
      </c>
      <c r="F28">
        <f t="shared" si="2"/>
        <v>99</v>
      </c>
    </row>
    <row r="29" spans="1:6" x14ac:dyDescent="0.2">
      <c r="A29">
        <v>1941</v>
      </c>
      <c r="B29" t="s">
        <v>58</v>
      </c>
      <c r="C29" s="14">
        <f t="shared" si="4"/>
        <v>0.33333333333333331</v>
      </c>
      <c r="D29" s="13">
        <f t="shared" si="0"/>
        <v>1941.3333333333333</v>
      </c>
      <c r="E29">
        <v>11</v>
      </c>
      <c r="F29">
        <f t="shared" si="2"/>
        <v>110</v>
      </c>
    </row>
    <row r="30" spans="1:6" x14ac:dyDescent="0.2">
      <c r="A30">
        <v>1941</v>
      </c>
      <c r="B30" t="s">
        <v>57</v>
      </c>
      <c r="C30" s="14">
        <f t="shared" si="4"/>
        <v>0.41666666666666663</v>
      </c>
      <c r="D30" s="13">
        <f t="shared" si="0"/>
        <v>1941.4166666666667</v>
      </c>
      <c r="E30">
        <v>10</v>
      </c>
      <c r="F30">
        <f t="shared" si="2"/>
        <v>120</v>
      </c>
    </row>
    <row r="31" spans="1:6" x14ac:dyDescent="0.2">
      <c r="A31">
        <v>1941</v>
      </c>
      <c r="B31" t="s">
        <v>56</v>
      </c>
      <c r="C31" s="14">
        <f t="shared" si="4"/>
        <v>0.49999999999999994</v>
      </c>
      <c r="D31" s="13">
        <f t="shared" si="0"/>
        <v>1941.5</v>
      </c>
      <c r="E31">
        <v>8</v>
      </c>
      <c r="F31">
        <f t="shared" si="2"/>
        <v>128</v>
      </c>
    </row>
    <row r="32" spans="1:6" x14ac:dyDescent="0.2">
      <c r="A32">
        <v>1941</v>
      </c>
      <c r="B32" t="s">
        <v>55</v>
      </c>
      <c r="C32" s="14">
        <f t="shared" si="4"/>
        <v>0.58333333333333326</v>
      </c>
      <c r="D32" s="13">
        <f t="shared" si="0"/>
        <v>1941.5833333333333</v>
      </c>
      <c r="E32">
        <v>9</v>
      </c>
      <c r="F32">
        <f t="shared" si="2"/>
        <v>137</v>
      </c>
    </row>
    <row r="33" spans="1:6" x14ac:dyDescent="0.2">
      <c r="A33">
        <v>1941</v>
      </c>
      <c r="B33" t="s">
        <v>54</v>
      </c>
      <c r="C33" s="14">
        <f t="shared" si="4"/>
        <v>0.66666666666666663</v>
      </c>
      <c r="D33" s="13">
        <f t="shared" si="0"/>
        <v>1941.6666666666667</v>
      </c>
      <c r="E33">
        <v>10</v>
      </c>
      <c r="F33">
        <f t="shared" si="2"/>
        <v>147</v>
      </c>
    </row>
    <row r="34" spans="1:6" x14ac:dyDescent="0.2">
      <c r="A34">
        <v>1941</v>
      </c>
      <c r="B34" t="s">
        <v>53</v>
      </c>
      <c r="C34" s="14">
        <f t="shared" si="4"/>
        <v>0.75</v>
      </c>
      <c r="D34" s="13">
        <f t="shared" ref="D34:D65" si="5">C34+A34</f>
        <v>1941.75</v>
      </c>
      <c r="E34">
        <v>9</v>
      </c>
      <c r="F34">
        <f t="shared" si="2"/>
        <v>156</v>
      </c>
    </row>
    <row r="35" spans="1:6" x14ac:dyDescent="0.2">
      <c r="A35">
        <v>1941</v>
      </c>
      <c r="B35" t="s">
        <v>52</v>
      </c>
      <c r="C35" s="14">
        <f t="shared" si="4"/>
        <v>0.83333333333333337</v>
      </c>
      <c r="D35" s="13">
        <f t="shared" si="5"/>
        <v>1941.8333333333333</v>
      </c>
      <c r="E35">
        <v>8</v>
      </c>
      <c r="F35">
        <f t="shared" ref="F35:F66" si="6">F34+E35</f>
        <v>164</v>
      </c>
    </row>
    <row r="36" spans="1:6" x14ac:dyDescent="0.2">
      <c r="A36">
        <v>1941</v>
      </c>
      <c r="B36" t="s">
        <v>51</v>
      </c>
      <c r="C36" s="14">
        <f t="shared" si="4"/>
        <v>0.91666666666666674</v>
      </c>
      <c r="D36" s="13">
        <f t="shared" si="5"/>
        <v>1941.9166666666667</v>
      </c>
      <c r="E36">
        <v>12</v>
      </c>
      <c r="F36">
        <f t="shared" si="6"/>
        <v>176</v>
      </c>
    </row>
    <row r="37" spans="1:6" x14ac:dyDescent="0.2">
      <c r="A37">
        <v>1941</v>
      </c>
      <c r="B37" t="s">
        <v>50</v>
      </c>
      <c r="C37" s="14">
        <f t="shared" si="4"/>
        <v>1</v>
      </c>
      <c r="D37" s="13">
        <f t="shared" si="5"/>
        <v>1942</v>
      </c>
      <c r="E37">
        <v>9</v>
      </c>
      <c r="F37">
        <f t="shared" si="6"/>
        <v>185</v>
      </c>
    </row>
    <row r="38" spans="1:6" x14ac:dyDescent="0.2">
      <c r="A38">
        <v>1942</v>
      </c>
      <c r="B38" t="s">
        <v>61</v>
      </c>
      <c r="C38" s="15">
        <f>1/12</f>
        <v>8.3333333333333329E-2</v>
      </c>
      <c r="D38" s="13">
        <f t="shared" si="5"/>
        <v>1942.0833333333333</v>
      </c>
      <c r="E38">
        <v>16</v>
      </c>
      <c r="F38">
        <f t="shared" si="6"/>
        <v>201</v>
      </c>
    </row>
    <row r="39" spans="1:6" x14ac:dyDescent="0.2">
      <c r="A39">
        <v>1942</v>
      </c>
      <c r="B39" t="s">
        <v>60</v>
      </c>
      <c r="C39" s="14">
        <f t="shared" ref="C39:C49" si="7">1/12+C38</f>
        <v>0.16666666666666666</v>
      </c>
      <c r="D39" s="13">
        <f t="shared" si="5"/>
        <v>1942.1666666666667</v>
      </c>
      <c r="E39">
        <v>28</v>
      </c>
      <c r="F39">
        <f t="shared" si="6"/>
        <v>229</v>
      </c>
    </row>
    <row r="40" spans="1:6" x14ac:dyDescent="0.2">
      <c r="A40">
        <v>1942</v>
      </c>
      <c r="B40" t="s">
        <v>59</v>
      </c>
      <c r="C40" s="14">
        <f t="shared" si="7"/>
        <v>0.25</v>
      </c>
      <c r="D40" s="13">
        <f t="shared" si="5"/>
        <v>1942.25</v>
      </c>
      <c r="E40">
        <v>26</v>
      </c>
      <c r="F40">
        <f t="shared" si="6"/>
        <v>255</v>
      </c>
    </row>
    <row r="41" spans="1:6" x14ac:dyDescent="0.2">
      <c r="A41">
        <v>1942</v>
      </c>
      <c r="B41" t="s">
        <v>58</v>
      </c>
      <c r="C41" s="14">
        <f t="shared" si="7"/>
        <v>0.33333333333333331</v>
      </c>
      <c r="D41" s="13">
        <f t="shared" si="5"/>
        <v>1942.3333333333333</v>
      </c>
      <c r="E41">
        <v>36</v>
      </c>
      <c r="F41">
        <f t="shared" si="6"/>
        <v>291</v>
      </c>
    </row>
    <row r="42" spans="1:6" x14ac:dyDescent="0.2">
      <c r="A42">
        <v>1942</v>
      </c>
      <c r="B42" t="s">
        <v>57</v>
      </c>
      <c r="C42" s="14">
        <f t="shared" si="7"/>
        <v>0.41666666666666663</v>
      </c>
      <c r="D42" s="13">
        <f t="shared" si="5"/>
        <v>1942.4166666666667</v>
      </c>
      <c r="E42">
        <v>57</v>
      </c>
      <c r="F42">
        <f t="shared" si="6"/>
        <v>348</v>
      </c>
    </row>
    <row r="43" spans="1:6" x14ac:dyDescent="0.2">
      <c r="A43">
        <v>1942</v>
      </c>
      <c r="B43" t="s">
        <v>56</v>
      </c>
      <c r="C43" s="14">
        <f t="shared" si="7"/>
        <v>0.49999999999999994</v>
      </c>
      <c r="D43" s="13">
        <f t="shared" si="5"/>
        <v>1942.5</v>
      </c>
      <c r="E43">
        <v>67</v>
      </c>
      <c r="F43">
        <f t="shared" si="6"/>
        <v>415</v>
      </c>
    </row>
    <row r="44" spans="1:6" x14ac:dyDescent="0.2">
      <c r="A44">
        <v>1942</v>
      </c>
      <c r="B44" t="s">
        <v>55</v>
      </c>
      <c r="C44" s="14">
        <f t="shared" si="7"/>
        <v>0.58333333333333326</v>
      </c>
      <c r="D44" s="13">
        <f t="shared" si="5"/>
        <v>1942.5833333333333</v>
      </c>
      <c r="E44">
        <v>71</v>
      </c>
      <c r="F44">
        <f t="shared" si="6"/>
        <v>486</v>
      </c>
    </row>
    <row r="45" spans="1:6" x14ac:dyDescent="0.2">
      <c r="A45">
        <v>1942</v>
      </c>
      <c r="B45" t="s">
        <v>54</v>
      </c>
      <c r="C45" s="14">
        <f t="shared" si="7"/>
        <v>0.66666666666666663</v>
      </c>
      <c r="D45" s="13">
        <f t="shared" si="5"/>
        <v>1942.6666666666667</v>
      </c>
      <c r="E45">
        <v>68</v>
      </c>
      <c r="F45">
        <f t="shared" si="6"/>
        <v>554</v>
      </c>
    </row>
    <row r="46" spans="1:6" x14ac:dyDescent="0.2">
      <c r="A46">
        <v>1942</v>
      </c>
      <c r="B46" t="s">
        <v>53</v>
      </c>
      <c r="C46" s="14">
        <f t="shared" si="7"/>
        <v>0.75</v>
      </c>
      <c r="D46" s="13">
        <f t="shared" si="5"/>
        <v>1942.75</v>
      </c>
      <c r="E46">
        <v>94</v>
      </c>
      <c r="F46">
        <f t="shared" si="6"/>
        <v>648</v>
      </c>
    </row>
    <row r="47" spans="1:6" x14ac:dyDescent="0.2">
      <c r="A47">
        <v>1942</v>
      </c>
      <c r="B47" t="s">
        <v>52</v>
      </c>
      <c r="C47" s="14">
        <f t="shared" si="7"/>
        <v>0.83333333333333337</v>
      </c>
      <c r="D47" s="13">
        <f t="shared" si="5"/>
        <v>1942.8333333333333</v>
      </c>
      <c r="E47">
        <v>84</v>
      </c>
      <c r="F47">
        <f t="shared" si="6"/>
        <v>732</v>
      </c>
    </row>
    <row r="48" spans="1:6" x14ac:dyDescent="0.2">
      <c r="A48">
        <v>1942</v>
      </c>
      <c r="B48" t="s">
        <v>51</v>
      </c>
      <c r="C48" s="14">
        <f t="shared" si="7"/>
        <v>0.91666666666666674</v>
      </c>
      <c r="D48" s="13">
        <f t="shared" si="5"/>
        <v>1942.9166666666667</v>
      </c>
      <c r="E48">
        <v>89</v>
      </c>
      <c r="F48">
        <f t="shared" si="6"/>
        <v>821</v>
      </c>
    </row>
    <row r="49" spans="1:6" x14ac:dyDescent="0.2">
      <c r="A49">
        <v>1942</v>
      </c>
      <c r="B49" t="s">
        <v>50</v>
      </c>
      <c r="C49" s="14">
        <f t="shared" si="7"/>
        <v>1</v>
      </c>
      <c r="D49" s="13">
        <f t="shared" si="5"/>
        <v>1943</v>
      </c>
      <c r="E49">
        <v>124</v>
      </c>
      <c r="F49">
        <f t="shared" si="6"/>
        <v>945</v>
      </c>
    </row>
    <row r="50" spans="1:6" x14ac:dyDescent="0.2">
      <c r="A50">
        <v>1943</v>
      </c>
      <c r="B50" t="s">
        <v>61</v>
      </c>
      <c r="C50" s="15">
        <f>1/12</f>
        <v>8.3333333333333329E-2</v>
      </c>
      <c r="D50" s="13">
        <f t="shared" si="5"/>
        <v>1943.0833333333333</v>
      </c>
      <c r="E50">
        <v>106</v>
      </c>
      <c r="F50">
        <f t="shared" si="6"/>
        <v>1051</v>
      </c>
    </row>
    <row r="51" spans="1:6" x14ac:dyDescent="0.2">
      <c r="A51">
        <v>1943</v>
      </c>
      <c r="B51" t="s">
        <v>60</v>
      </c>
      <c r="C51" s="14">
        <f t="shared" ref="C51:C61" si="8">1/12+C50</f>
        <v>0.16666666666666666</v>
      </c>
      <c r="D51" s="13">
        <f t="shared" si="5"/>
        <v>1943.1666666666667</v>
      </c>
      <c r="E51">
        <v>132</v>
      </c>
      <c r="F51">
        <f t="shared" si="6"/>
        <v>1183</v>
      </c>
    </row>
    <row r="52" spans="1:6" x14ac:dyDescent="0.2">
      <c r="A52">
        <v>1943</v>
      </c>
      <c r="B52" t="s">
        <v>59</v>
      </c>
      <c r="C52" s="14">
        <f t="shared" si="8"/>
        <v>0.25</v>
      </c>
      <c r="D52" s="13">
        <f t="shared" si="5"/>
        <v>1943.25</v>
      </c>
      <c r="E52">
        <v>149</v>
      </c>
      <c r="F52">
        <f t="shared" si="6"/>
        <v>1332</v>
      </c>
    </row>
    <row r="53" spans="1:6" x14ac:dyDescent="0.2">
      <c r="A53">
        <v>1943</v>
      </c>
      <c r="B53" t="s">
        <v>58</v>
      </c>
      <c r="C53" s="14">
        <f t="shared" si="8"/>
        <v>0.33333333333333331</v>
      </c>
      <c r="D53" s="13">
        <f t="shared" si="5"/>
        <v>1943.3333333333333</v>
      </c>
      <c r="E53">
        <v>159</v>
      </c>
      <c r="F53">
        <f t="shared" si="6"/>
        <v>1491</v>
      </c>
    </row>
    <row r="54" spans="1:6" x14ac:dyDescent="0.2">
      <c r="A54">
        <v>1943</v>
      </c>
      <c r="B54" t="s">
        <v>57</v>
      </c>
      <c r="C54" s="14">
        <f t="shared" si="8"/>
        <v>0.41666666666666663</v>
      </c>
      <c r="D54" s="13">
        <f t="shared" si="5"/>
        <v>1943.4166666666667</v>
      </c>
      <c r="E54">
        <v>179</v>
      </c>
      <c r="F54">
        <f t="shared" si="6"/>
        <v>1670</v>
      </c>
    </row>
    <row r="55" spans="1:6" x14ac:dyDescent="0.2">
      <c r="A55">
        <v>1943</v>
      </c>
      <c r="B55" t="s">
        <v>56</v>
      </c>
      <c r="C55" s="14">
        <f t="shared" si="8"/>
        <v>0.49999999999999994</v>
      </c>
      <c r="D55" s="13">
        <f t="shared" si="5"/>
        <v>1943.5</v>
      </c>
      <c r="E55">
        <v>167</v>
      </c>
      <c r="F55">
        <f t="shared" si="6"/>
        <v>1837</v>
      </c>
    </row>
    <row r="56" spans="1:6" x14ac:dyDescent="0.2">
      <c r="A56">
        <v>1943</v>
      </c>
      <c r="B56" t="s">
        <v>55</v>
      </c>
      <c r="C56" s="14">
        <f t="shared" si="8"/>
        <v>0.58333333333333326</v>
      </c>
      <c r="D56" s="13">
        <f t="shared" si="5"/>
        <v>1943.5833333333333</v>
      </c>
      <c r="E56">
        <v>165</v>
      </c>
      <c r="F56">
        <f t="shared" si="6"/>
        <v>2002</v>
      </c>
    </row>
    <row r="57" spans="1:6" x14ac:dyDescent="0.2">
      <c r="A57">
        <v>1943</v>
      </c>
      <c r="B57" t="s">
        <v>54</v>
      </c>
      <c r="C57" s="14">
        <f t="shared" si="8"/>
        <v>0.66666666666666663</v>
      </c>
      <c r="D57" s="13">
        <f t="shared" si="5"/>
        <v>1943.6666666666667</v>
      </c>
      <c r="E57">
        <v>172</v>
      </c>
      <c r="F57">
        <f t="shared" si="6"/>
        <v>2174</v>
      </c>
    </row>
    <row r="58" spans="1:6" x14ac:dyDescent="0.2">
      <c r="A58">
        <v>1943</v>
      </c>
      <c r="B58" t="s">
        <v>53</v>
      </c>
      <c r="C58" s="14">
        <f t="shared" si="8"/>
        <v>0.75</v>
      </c>
      <c r="D58" s="13">
        <f t="shared" si="5"/>
        <v>1943.75</v>
      </c>
      <c r="E58">
        <v>165</v>
      </c>
      <c r="F58">
        <f t="shared" si="6"/>
        <v>2339</v>
      </c>
    </row>
    <row r="59" spans="1:6" x14ac:dyDescent="0.2">
      <c r="A59">
        <v>1943</v>
      </c>
      <c r="B59" t="s">
        <v>52</v>
      </c>
      <c r="C59" s="14">
        <f t="shared" si="8"/>
        <v>0.83333333333333337</v>
      </c>
      <c r="D59" s="13">
        <f t="shared" si="5"/>
        <v>1943.8333333333333</v>
      </c>
      <c r="E59">
        <v>167</v>
      </c>
      <c r="F59">
        <f t="shared" si="6"/>
        <v>2506</v>
      </c>
    </row>
    <row r="60" spans="1:6" x14ac:dyDescent="0.2">
      <c r="A60">
        <v>1943</v>
      </c>
      <c r="B60" t="s">
        <v>51</v>
      </c>
      <c r="C60" s="14">
        <f t="shared" si="8"/>
        <v>0.91666666666666674</v>
      </c>
      <c r="D60" s="13">
        <f t="shared" si="5"/>
        <v>1943.9166666666667</v>
      </c>
      <c r="E60">
        <v>169</v>
      </c>
      <c r="F60">
        <f t="shared" si="6"/>
        <v>2675</v>
      </c>
    </row>
    <row r="61" spans="1:6" x14ac:dyDescent="0.2">
      <c r="A61">
        <v>1943</v>
      </c>
      <c r="B61" t="s">
        <v>50</v>
      </c>
      <c r="C61" s="14">
        <f t="shared" si="8"/>
        <v>1</v>
      </c>
      <c r="D61" s="13">
        <f t="shared" si="5"/>
        <v>1944</v>
      </c>
      <c r="E61">
        <v>219</v>
      </c>
      <c r="F61">
        <f t="shared" si="6"/>
        <v>2894</v>
      </c>
    </row>
    <row r="62" spans="1:6" x14ac:dyDescent="0.2">
      <c r="A62">
        <v>1944</v>
      </c>
      <c r="B62" t="s">
        <v>61</v>
      </c>
      <c r="C62" s="15">
        <f>1/12</f>
        <v>8.3333333333333329E-2</v>
      </c>
      <c r="D62" s="13">
        <f t="shared" si="5"/>
        <v>1944.0833333333333</v>
      </c>
      <c r="E62">
        <v>131</v>
      </c>
      <c r="F62">
        <f t="shared" si="6"/>
        <v>3025</v>
      </c>
    </row>
    <row r="63" spans="1:6" x14ac:dyDescent="0.2">
      <c r="A63">
        <v>1944</v>
      </c>
      <c r="B63" t="s">
        <v>60</v>
      </c>
      <c r="C63" s="14">
        <f t="shared" ref="C63:C73" si="9">1/12+C62</f>
        <v>0.16666666666666666</v>
      </c>
      <c r="D63" s="13">
        <f t="shared" si="5"/>
        <v>1944.1666666666667</v>
      </c>
      <c r="E63">
        <v>148</v>
      </c>
      <c r="F63">
        <f t="shared" si="6"/>
        <v>3173</v>
      </c>
    </row>
    <row r="64" spans="1:6" x14ac:dyDescent="0.2">
      <c r="A64">
        <v>1944</v>
      </c>
      <c r="B64" t="s">
        <v>59</v>
      </c>
      <c r="C64" s="14">
        <f t="shared" si="9"/>
        <v>0.25</v>
      </c>
      <c r="D64" s="13">
        <f t="shared" si="5"/>
        <v>1944.25</v>
      </c>
      <c r="E64">
        <v>163</v>
      </c>
      <c r="F64">
        <f t="shared" si="6"/>
        <v>3336</v>
      </c>
    </row>
    <row r="65" spans="1:6" x14ac:dyDescent="0.2">
      <c r="A65">
        <v>1944</v>
      </c>
      <c r="B65" t="s">
        <v>58</v>
      </c>
      <c r="C65" s="14">
        <f t="shared" si="9"/>
        <v>0.33333333333333331</v>
      </c>
      <c r="D65" s="13">
        <f t="shared" si="5"/>
        <v>1944.3333333333333</v>
      </c>
      <c r="E65">
        <v>161</v>
      </c>
      <c r="F65">
        <f t="shared" si="6"/>
        <v>3497</v>
      </c>
    </row>
    <row r="66" spans="1:6" x14ac:dyDescent="0.2">
      <c r="A66">
        <v>1944</v>
      </c>
      <c r="B66" t="s">
        <v>57</v>
      </c>
      <c r="C66" s="14">
        <f t="shared" si="9"/>
        <v>0.41666666666666663</v>
      </c>
      <c r="D66" s="13">
        <f t="shared" ref="D66:D85" si="10">C66+A66</f>
        <v>1944.4166666666667</v>
      </c>
      <c r="E66">
        <v>162</v>
      </c>
      <c r="F66">
        <f t="shared" si="6"/>
        <v>3659</v>
      </c>
    </row>
    <row r="67" spans="1:6" x14ac:dyDescent="0.2">
      <c r="A67">
        <v>1944</v>
      </c>
      <c r="B67" t="s">
        <v>56</v>
      </c>
      <c r="C67" s="14">
        <f t="shared" si="9"/>
        <v>0.49999999999999994</v>
      </c>
      <c r="D67" s="13">
        <f t="shared" si="10"/>
        <v>1944.5</v>
      </c>
      <c r="E67">
        <v>154</v>
      </c>
      <c r="F67">
        <f t="shared" ref="F67:F85" si="11">F66+E67</f>
        <v>3813</v>
      </c>
    </row>
    <row r="68" spans="1:6" x14ac:dyDescent="0.2">
      <c r="A68">
        <v>1944</v>
      </c>
      <c r="B68" t="s">
        <v>55</v>
      </c>
      <c r="C68" s="14">
        <f t="shared" si="9"/>
        <v>0.58333333333333326</v>
      </c>
      <c r="D68" s="13">
        <f t="shared" si="10"/>
        <v>1944.5833333333333</v>
      </c>
      <c r="E68">
        <v>133</v>
      </c>
      <c r="F68">
        <f t="shared" si="11"/>
        <v>3946</v>
      </c>
    </row>
    <row r="69" spans="1:6" x14ac:dyDescent="0.2">
      <c r="A69">
        <v>1944</v>
      </c>
      <c r="B69" t="s">
        <v>54</v>
      </c>
      <c r="C69" s="14">
        <f t="shared" si="9"/>
        <v>0.66666666666666663</v>
      </c>
      <c r="D69" s="13">
        <f t="shared" si="10"/>
        <v>1944.6666666666667</v>
      </c>
      <c r="E69">
        <v>124</v>
      </c>
      <c r="F69">
        <f t="shared" si="11"/>
        <v>4070</v>
      </c>
    </row>
    <row r="70" spans="1:6" x14ac:dyDescent="0.2">
      <c r="A70">
        <v>1944</v>
      </c>
      <c r="B70" t="s">
        <v>53</v>
      </c>
      <c r="C70" s="14">
        <f t="shared" si="9"/>
        <v>0.75</v>
      </c>
      <c r="D70" s="13">
        <f t="shared" si="10"/>
        <v>1944.75</v>
      </c>
      <c r="E70">
        <v>127</v>
      </c>
      <c r="F70">
        <f t="shared" si="11"/>
        <v>4197</v>
      </c>
    </row>
    <row r="71" spans="1:6" x14ac:dyDescent="0.2">
      <c r="A71">
        <v>1944</v>
      </c>
      <c r="B71" t="s">
        <v>52</v>
      </c>
      <c r="C71" s="14">
        <f t="shared" si="9"/>
        <v>0.83333333333333337</v>
      </c>
      <c r="D71" s="13">
        <f t="shared" si="10"/>
        <v>1944.8333333333333</v>
      </c>
      <c r="E71">
        <v>168</v>
      </c>
      <c r="F71">
        <f t="shared" si="11"/>
        <v>4365</v>
      </c>
    </row>
    <row r="72" spans="1:6" x14ac:dyDescent="0.2">
      <c r="A72">
        <v>1944</v>
      </c>
      <c r="B72" t="s">
        <v>51</v>
      </c>
      <c r="C72" s="14">
        <f t="shared" si="9"/>
        <v>0.91666666666666674</v>
      </c>
      <c r="D72" s="13">
        <f t="shared" si="10"/>
        <v>1944.9166666666667</v>
      </c>
      <c r="E72">
        <v>159</v>
      </c>
      <c r="F72">
        <f t="shared" si="11"/>
        <v>4524</v>
      </c>
    </row>
    <row r="73" spans="1:6" x14ac:dyDescent="0.2">
      <c r="A73">
        <v>1944</v>
      </c>
      <c r="B73" t="s">
        <v>50</v>
      </c>
      <c r="C73" s="14">
        <f t="shared" si="9"/>
        <v>1</v>
      </c>
      <c r="D73" s="13">
        <f t="shared" si="10"/>
        <v>1945</v>
      </c>
      <c r="E73">
        <v>156</v>
      </c>
      <c r="F73">
        <f t="shared" si="11"/>
        <v>4680</v>
      </c>
    </row>
    <row r="74" spans="1:6" x14ac:dyDescent="0.2">
      <c r="A74">
        <v>1945</v>
      </c>
      <c r="B74" t="s">
        <v>61</v>
      </c>
      <c r="C74" s="15">
        <f>1/12</f>
        <v>8.3333333333333329E-2</v>
      </c>
      <c r="D74" s="13">
        <f t="shared" si="10"/>
        <v>1945.0833333333333</v>
      </c>
      <c r="E74">
        <v>121</v>
      </c>
      <c r="F74">
        <f t="shared" si="11"/>
        <v>4801</v>
      </c>
    </row>
    <row r="75" spans="1:6" x14ac:dyDescent="0.2">
      <c r="A75">
        <v>1945</v>
      </c>
      <c r="B75" t="s">
        <v>60</v>
      </c>
      <c r="C75" s="14">
        <f t="shared" ref="C75:C85" si="12">1/12+C74</f>
        <v>0.16666666666666666</v>
      </c>
      <c r="D75" s="13">
        <f t="shared" si="10"/>
        <v>1945.1666666666667</v>
      </c>
      <c r="E75">
        <v>125</v>
      </c>
      <c r="F75">
        <f t="shared" si="11"/>
        <v>4926</v>
      </c>
    </row>
    <row r="76" spans="1:6" x14ac:dyDescent="0.2">
      <c r="A76">
        <v>1945</v>
      </c>
      <c r="B76" t="s">
        <v>59</v>
      </c>
      <c r="C76" s="14">
        <f t="shared" si="12"/>
        <v>0.25</v>
      </c>
      <c r="D76" s="13">
        <f t="shared" si="10"/>
        <v>1945.25</v>
      </c>
      <c r="E76">
        <v>128</v>
      </c>
      <c r="F76">
        <f t="shared" si="11"/>
        <v>5054</v>
      </c>
    </row>
    <row r="77" spans="1:6" x14ac:dyDescent="0.2">
      <c r="A77">
        <v>1945</v>
      </c>
      <c r="B77" t="s">
        <v>58</v>
      </c>
      <c r="C77" s="14">
        <f t="shared" si="12"/>
        <v>0.33333333333333331</v>
      </c>
      <c r="D77" s="13">
        <f t="shared" si="10"/>
        <v>1945.3333333333333</v>
      </c>
      <c r="E77">
        <v>103</v>
      </c>
      <c r="F77">
        <f t="shared" si="11"/>
        <v>5157</v>
      </c>
    </row>
    <row r="78" spans="1:6" x14ac:dyDescent="0.2">
      <c r="A78">
        <v>1945</v>
      </c>
      <c r="B78" t="s">
        <v>57</v>
      </c>
      <c r="C78" s="14">
        <f t="shared" si="12"/>
        <v>0.41666666666666663</v>
      </c>
      <c r="D78" s="13">
        <f t="shared" si="10"/>
        <v>1945.4166666666667</v>
      </c>
      <c r="E78">
        <v>113</v>
      </c>
      <c r="F78">
        <f t="shared" si="11"/>
        <v>5270</v>
      </c>
    </row>
    <row r="79" spans="1:6" x14ac:dyDescent="0.2">
      <c r="A79">
        <v>1945</v>
      </c>
      <c r="B79" t="s">
        <v>56</v>
      </c>
      <c r="C79" s="14">
        <f t="shared" si="12"/>
        <v>0.49999999999999994</v>
      </c>
      <c r="D79" s="13">
        <f t="shared" si="10"/>
        <v>1945.5</v>
      </c>
      <c r="E79">
        <v>107</v>
      </c>
      <c r="F79">
        <f t="shared" si="11"/>
        <v>5377</v>
      </c>
    </row>
    <row r="80" spans="1:6" x14ac:dyDescent="0.2">
      <c r="A80">
        <v>1945</v>
      </c>
      <c r="B80" t="s">
        <v>55</v>
      </c>
      <c r="C80" s="14">
        <f t="shared" si="12"/>
        <v>0.58333333333333326</v>
      </c>
      <c r="D80" s="13">
        <f t="shared" si="10"/>
        <v>1945.5833333333333</v>
      </c>
      <c r="E80">
        <v>97</v>
      </c>
      <c r="F80">
        <f t="shared" si="11"/>
        <v>5474</v>
      </c>
    </row>
    <row r="81" spans="1:6" x14ac:dyDescent="0.2">
      <c r="A81">
        <v>1945</v>
      </c>
      <c r="B81" t="s">
        <v>54</v>
      </c>
      <c r="C81" s="14">
        <f t="shared" si="12"/>
        <v>0.66666666666666663</v>
      </c>
      <c r="D81" s="13">
        <f t="shared" si="10"/>
        <v>1945.6666666666667</v>
      </c>
      <c r="E81">
        <v>82</v>
      </c>
      <c r="F81">
        <f t="shared" si="11"/>
        <v>5556</v>
      </c>
    </row>
    <row r="82" spans="1:6" x14ac:dyDescent="0.2">
      <c r="A82">
        <v>1945</v>
      </c>
      <c r="B82" t="s">
        <v>53</v>
      </c>
      <c r="C82" s="14">
        <f t="shared" si="12"/>
        <v>0.75</v>
      </c>
      <c r="D82" s="13">
        <f t="shared" si="10"/>
        <v>1945.75</v>
      </c>
      <c r="E82">
        <v>77</v>
      </c>
      <c r="F82">
        <f t="shared" si="11"/>
        <v>5633</v>
      </c>
    </row>
    <row r="83" spans="1:6" x14ac:dyDescent="0.2">
      <c r="A83">
        <v>1945</v>
      </c>
      <c r="B83" t="s">
        <v>52</v>
      </c>
      <c r="C83" s="14">
        <f t="shared" si="12"/>
        <v>0.83333333333333337</v>
      </c>
      <c r="D83" s="13">
        <f t="shared" si="10"/>
        <v>1945.8333333333333</v>
      </c>
      <c r="E83">
        <v>75</v>
      </c>
      <c r="F83">
        <f t="shared" si="11"/>
        <v>5708</v>
      </c>
    </row>
    <row r="84" spans="1:6" x14ac:dyDescent="0.2">
      <c r="A84">
        <v>1945</v>
      </c>
      <c r="B84" t="s">
        <v>51</v>
      </c>
      <c r="C84" s="14">
        <f t="shared" si="12"/>
        <v>0.91666666666666674</v>
      </c>
      <c r="D84" s="13">
        <f t="shared" si="10"/>
        <v>1945.9166666666667</v>
      </c>
      <c r="E84">
        <v>50</v>
      </c>
      <c r="F84">
        <f t="shared" si="11"/>
        <v>5758</v>
      </c>
    </row>
    <row r="85" spans="1:6" x14ac:dyDescent="0.2">
      <c r="A85">
        <v>1945</v>
      </c>
      <c r="B85" t="s">
        <v>50</v>
      </c>
      <c r="C85" s="14">
        <f t="shared" si="12"/>
        <v>1</v>
      </c>
      <c r="D85" s="13">
        <f t="shared" si="10"/>
        <v>1946</v>
      </c>
      <c r="E85">
        <v>19</v>
      </c>
      <c r="F85">
        <f t="shared" si="11"/>
        <v>5777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61E98-CE7C-FC4C-82B6-3A0A7B25DB30}">
  <dimension ref="B2:R13"/>
  <sheetViews>
    <sheetView workbookViewId="0">
      <selection activeCell="E26" sqref="E26"/>
    </sheetView>
  </sheetViews>
  <sheetFormatPr baseColWidth="10" defaultRowHeight="16" x14ac:dyDescent="0.2"/>
  <sheetData>
    <row r="2" spans="2:18" x14ac:dyDescent="0.2">
      <c r="B2" t="s">
        <v>68</v>
      </c>
      <c r="P2" s="16">
        <f>LN(P11/P5)/6</f>
        <v>0.61135499168333773</v>
      </c>
    </row>
    <row r="4" spans="2:18" x14ac:dyDescent="0.2">
      <c r="C4" t="s">
        <v>61</v>
      </c>
      <c r="D4" t="s">
        <v>60</v>
      </c>
      <c r="E4" t="s">
        <v>59</v>
      </c>
      <c r="F4" t="s">
        <v>58</v>
      </c>
      <c r="G4" t="s">
        <v>57</v>
      </c>
      <c r="H4" t="s">
        <v>56</v>
      </c>
      <c r="I4" t="s">
        <v>55</v>
      </c>
      <c r="J4" t="s">
        <v>54</v>
      </c>
      <c r="K4" t="s">
        <v>53</v>
      </c>
      <c r="L4" t="s">
        <v>52</v>
      </c>
      <c r="M4" t="s">
        <v>51</v>
      </c>
      <c r="N4" t="s">
        <v>50</v>
      </c>
    </row>
    <row r="5" spans="2:18" x14ac:dyDescent="0.2">
      <c r="B5">
        <v>1939</v>
      </c>
      <c r="C5">
        <v>0</v>
      </c>
      <c r="D5">
        <v>2</v>
      </c>
      <c r="E5">
        <v>1</v>
      </c>
      <c r="F5">
        <v>2</v>
      </c>
      <c r="G5">
        <v>2</v>
      </c>
      <c r="H5">
        <v>3</v>
      </c>
      <c r="I5">
        <v>2</v>
      </c>
      <c r="J5">
        <v>3</v>
      </c>
      <c r="K5">
        <v>5</v>
      </c>
      <c r="L5">
        <v>2</v>
      </c>
      <c r="M5">
        <v>3</v>
      </c>
      <c r="N5">
        <v>3</v>
      </c>
      <c r="P5">
        <f t="shared" ref="P5:P11" si="0">SUM(C5:N5)</f>
        <v>28</v>
      </c>
    </row>
    <row r="6" spans="2:18" x14ac:dyDescent="0.2">
      <c r="B6">
        <v>1940</v>
      </c>
      <c r="C6">
        <v>3</v>
      </c>
      <c r="D6">
        <v>2</v>
      </c>
      <c r="E6">
        <v>5</v>
      </c>
      <c r="F6">
        <v>5</v>
      </c>
      <c r="G6">
        <v>4</v>
      </c>
      <c r="H6">
        <v>2</v>
      </c>
      <c r="I6">
        <v>8</v>
      </c>
      <c r="J6">
        <v>3</v>
      </c>
      <c r="K6">
        <v>3</v>
      </c>
      <c r="L6">
        <v>5</v>
      </c>
      <c r="M6">
        <v>8</v>
      </c>
      <c r="N6">
        <v>6</v>
      </c>
      <c r="P6">
        <f t="shared" si="0"/>
        <v>54</v>
      </c>
    </row>
    <row r="7" spans="2:18" x14ac:dyDescent="0.2">
      <c r="B7">
        <v>1941</v>
      </c>
      <c r="C7">
        <v>4</v>
      </c>
      <c r="D7">
        <v>4</v>
      </c>
      <c r="E7">
        <v>9</v>
      </c>
      <c r="F7">
        <v>11</v>
      </c>
      <c r="G7">
        <v>10</v>
      </c>
      <c r="H7">
        <v>8</v>
      </c>
      <c r="I7">
        <v>9</v>
      </c>
      <c r="J7">
        <v>10</v>
      </c>
      <c r="K7">
        <v>9</v>
      </c>
      <c r="L7">
        <v>8</v>
      </c>
      <c r="M7">
        <v>12</v>
      </c>
      <c r="N7">
        <v>9</v>
      </c>
      <c r="P7">
        <f t="shared" si="0"/>
        <v>103</v>
      </c>
    </row>
    <row r="8" spans="2:18" x14ac:dyDescent="0.2">
      <c r="B8">
        <v>1942</v>
      </c>
      <c r="C8">
        <v>16</v>
      </c>
      <c r="D8">
        <v>28</v>
      </c>
      <c r="E8">
        <v>26</v>
      </c>
      <c r="F8">
        <v>36</v>
      </c>
      <c r="G8">
        <v>57</v>
      </c>
      <c r="H8">
        <v>67</v>
      </c>
      <c r="I8">
        <v>71</v>
      </c>
      <c r="J8">
        <v>68</v>
      </c>
      <c r="K8">
        <v>94</v>
      </c>
      <c r="L8">
        <v>84</v>
      </c>
      <c r="M8">
        <v>89</v>
      </c>
      <c r="N8">
        <v>124</v>
      </c>
      <c r="P8">
        <f t="shared" si="0"/>
        <v>760</v>
      </c>
    </row>
    <row r="9" spans="2:18" x14ac:dyDescent="0.2">
      <c r="B9">
        <v>1943</v>
      </c>
      <c r="C9">
        <v>106</v>
      </c>
      <c r="D9">
        <v>132</v>
      </c>
      <c r="E9">
        <v>149</v>
      </c>
      <c r="F9">
        <v>159</v>
      </c>
      <c r="G9">
        <v>179</v>
      </c>
      <c r="H9">
        <v>167</v>
      </c>
      <c r="I9">
        <v>165</v>
      </c>
      <c r="J9">
        <v>172</v>
      </c>
      <c r="K9">
        <v>165</v>
      </c>
      <c r="L9">
        <v>167</v>
      </c>
      <c r="M9">
        <v>169</v>
      </c>
      <c r="N9">
        <v>219</v>
      </c>
      <c r="P9">
        <f t="shared" si="0"/>
        <v>1949</v>
      </c>
      <c r="Q9" s="16">
        <f>LN(P9/P5)/4</f>
        <v>1.0607167973330893</v>
      </c>
      <c r="R9" s="16">
        <f>(P9/P5)^(1/4)-1</f>
        <v>1.8884406739789958</v>
      </c>
    </row>
    <row r="10" spans="2:18" x14ac:dyDescent="0.2">
      <c r="B10">
        <v>1944</v>
      </c>
      <c r="C10">
        <v>131</v>
      </c>
      <c r="D10">
        <v>148</v>
      </c>
      <c r="E10">
        <v>163</v>
      </c>
      <c r="F10">
        <v>161</v>
      </c>
      <c r="G10">
        <v>162</v>
      </c>
      <c r="H10">
        <v>154</v>
      </c>
      <c r="I10">
        <v>133</v>
      </c>
      <c r="J10">
        <v>124</v>
      </c>
      <c r="K10">
        <v>127</v>
      </c>
      <c r="L10">
        <v>168</v>
      </c>
      <c r="M10">
        <v>159</v>
      </c>
      <c r="N10">
        <v>156</v>
      </c>
      <c r="P10">
        <f t="shared" si="0"/>
        <v>1786</v>
      </c>
    </row>
    <row r="11" spans="2:18" x14ac:dyDescent="0.2">
      <c r="B11">
        <v>1945</v>
      </c>
      <c r="C11">
        <v>121</v>
      </c>
      <c r="D11">
        <v>125</v>
      </c>
      <c r="E11">
        <v>128</v>
      </c>
      <c r="F11">
        <v>103</v>
      </c>
      <c r="G11">
        <v>113</v>
      </c>
      <c r="H11">
        <v>107</v>
      </c>
      <c r="I11">
        <v>97</v>
      </c>
      <c r="J11">
        <v>82</v>
      </c>
      <c r="K11">
        <v>77</v>
      </c>
      <c r="L11">
        <v>75</v>
      </c>
      <c r="M11">
        <v>50</v>
      </c>
      <c r="N11">
        <v>19</v>
      </c>
      <c r="P11">
        <f t="shared" si="0"/>
        <v>1097</v>
      </c>
    </row>
    <row r="13" spans="2:18" x14ac:dyDescent="0.2">
      <c r="P13">
        <f>SUM(P5:P11)</f>
        <v>5777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4A67B-F8CA-7543-ACE5-004141CAACB1}">
  <dimension ref="A1:D57"/>
  <sheetViews>
    <sheetView workbookViewId="0">
      <selection activeCell="B17" sqref="B17"/>
    </sheetView>
  </sheetViews>
  <sheetFormatPr baseColWidth="10" defaultColWidth="8.83203125" defaultRowHeight="15" x14ac:dyDescent="0.2"/>
  <cols>
    <col min="1" max="16384" width="8.83203125" style="17"/>
  </cols>
  <sheetData>
    <row r="1" spans="1:4" x14ac:dyDescent="0.2">
      <c r="A1" s="17" t="s">
        <v>74</v>
      </c>
      <c r="B1" s="17" t="s">
        <v>73</v>
      </c>
      <c r="C1" s="17" t="s">
        <v>72</v>
      </c>
      <c r="D1" s="17" t="s">
        <v>71</v>
      </c>
    </row>
    <row r="2" spans="1:4" x14ac:dyDescent="0.2">
      <c r="A2" s="17">
        <v>1945</v>
      </c>
      <c r="B2" s="17">
        <v>2</v>
      </c>
    </row>
    <row r="3" spans="1:4" x14ac:dyDescent="0.2">
      <c r="A3" s="17">
        <v>1946</v>
      </c>
      <c r="B3" s="17">
        <v>9</v>
      </c>
    </row>
    <row r="4" spans="1:4" x14ac:dyDescent="0.2">
      <c r="A4" s="17">
        <v>1947</v>
      </c>
      <c r="B4" s="17">
        <v>13</v>
      </c>
    </row>
    <row r="5" spans="1:4" x14ac:dyDescent="0.2">
      <c r="A5" s="17">
        <v>1948</v>
      </c>
      <c r="B5" s="17">
        <v>50</v>
      </c>
    </row>
    <row r="6" spans="1:4" x14ac:dyDescent="0.2">
      <c r="A6" s="17">
        <v>1949</v>
      </c>
      <c r="B6" s="17">
        <v>170</v>
      </c>
      <c r="C6" s="17">
        <v>1</v>
      </c>
    </row>
    <row r="7" spans="1:4" x14ac:dyDescent="0.2">
      <c r="A7" s="17">
        <v>1950</v>
      </c>
      <c r="B7" s="17">
        <v>299</v>
      </c>
      <c r="C7" s="17">
        <v>5</v>
      </c>
    </row>
    <row r="8" spans="1:4" x14ac:dyDescent="0.2">
      <c r="A8" s="17">
        <v>1951</v>
      </c>
      <c r="B8" s="17">
        <v>438</v>
      </c>
      <c r="C8" s="17">
        <v>25</v>
      </c>
    </row>
    <row r="9" spans="1:4" x14ac:dyDescent="0.2">
      <c r="A9" s="17">
        <v>1952</v>
      </c>
      <c r="B9" s="17">
        <v>841</v>
      </c>
      <c r="C9" s="17">
        <v>50</v>
      </c>
    </row>
    <row r="10" spans="1:4" x14ac:dyDescent="0.2">
      <c r="A10" s="17">
        <v>1953</v>
      </c>
      <c r="B10" s="17">
        <v>1169</v>
      </c>
      <c r="C10" s="17">
        <v>120</v>
      </c>
    </row>
    <row r="11" spans="1:4" x14ac:dyDescent="0.2">
      <c r="A11" s="17">
        <v>1954</v>
      </c>
      <c r="B11" s="17">
        <v>1703</v>
      </c>
      <c r="C11" s="17">
        <v>150</v>
      </c>
    </row>
    <row r="12" spans="1:4" x14ac:dyDescent="0.2">
      <c r="A12" s="17">
        <v>1955</v>
      </c>
      <c r="B12" s="17">
        <v>2422</v>
      </c>
      <c r="C12" s="17">
        <v>200</v>
      </c>
    </row>
    <row r="13" spans="1:4" x14ac:dyDescent="0.2">
      <c r="A13" s="17">
        <v>1956</v>
      </c>
      <c r="B13" s="17">
        <v>3692</v>
      </c>
      <c r="C13" s="17">
        <v>426</v>
      </c>
    </row>
    <row r="14" spans="1:4" x14ac:dyDescent="0.2">
      <c r="A14" s="17">
        <v>1957</v>
      </c>
      <c r="B14" s="17">
        <v>5543</v>
      </c>
      <c r="C14" s="17">
        <v>660</v>
      </c>
    </row>
    <row r="15" spans="1:4" x14ac:dyDescent="0.2">
      <c r="A15" s="17">
        <v>1958</v>
      </c>
      <c r="B15" s="17">
        <v>7345</v>
      </c>
      <c r="C15" s="17">
        <v>869</v>
      </c>
    </row>
    <row r="16" spans="1:4" x14ac:dyDescent="0.2">
      <c r="A16" s="17">
        <v>1959</v>
      </c>
      <c r="B16" s="17">
        <v>12298</v>
      </c>
      <c r="C16" s="17">
        <v>1060</v>
      </c>
    </row>
    <row r="17" spans="1:3" x14ac:dyDescent="0.2">
      <c r="A17" s="17">
        <v>1960</v>
      </c>
      <c r="B17" s="17">
        <v>18638</v>
      </c>
      <c r="C17" s="17">
        <v>1605</v>
      </c>
    </row>
    <row r="18" spans="1:3" x14ac:dyDescent="0.2">
      <c r="A18" s="17">
        <v>1961</v>
      </c>
      <c r="B18" s="17">
        <v>22229</v>
      </c>
      <c r="C18" s="17">
        <v>2471</v>
      </c>
    </row>
    <row r="19" spans="1:3" x14ac:dyDescent="0.2">
      <c r="A19" s="17">
        <v>1962</v>
      </c>
      <c r="B19" s="17">
        <v>25540</v>
      </c>
      <c r="C19" s="17">
        <v>3322</v>
      </c>
    </row>
    <row r="20" spans="1:3" x14ac:dyDescent="0.2">
      <c r="A20" s="17">
        <v>1963</v>
      </c>
      <c r="B20" s="17">
        <v>28133</v>
      </c>
      <c r="C20" s="17">
        <v>4238</v>
      </c>
    </row>
    <row r="21" spans="1:3" x14ac:dyDescent="0.2">
      <c r="A21" s="17">
        <v>1964</v>
      </c>
      <c r="B21" s="17">
        <v>29463</v>
      </c>
      <c r="C21" s="17">
        <v>5221</v>
      </c>
    </row>
    <row r="22" spans="1:3" x14ac:dyDescent="0.2">
      <c r="A22" s="17">
        <v>1965</v>
      </c>
      <c r="B22" s="17">
        <v>31139</v>
      </c>
      <c r="C22" s="17">
        <v>6129</v>
      </c>
    </row>
    <row r="23" spans="1:3" x14ac:dyDescent="0.2">
      <c r="A23" s="17">
        <v>1966</v>
      </c>
      <c r="B23" s="17">
        <v>31175</v>
      </c>
      <c r="C23" s="17">
        <v>7089</v>
      </c>
    </row>
    <row r="24" spans="1:3" x14ac:dyDescent="0.2">
      <c r="A24" s="17">
        <v>1967</v>
      </c>
      <c r="B24" s="17">
        <v>31255</v>
      </c>
      <c r="C24" s="17">
        <v>8339</v>
      </c>
    </row>
    <row r="25" spans="1:3" x14ac:dyDescent="0.2">
      <c r="A25" s="17">
        <v>1968</v>
      </c>
      <c r="B25" s="17">
        <v>29561</v>
      </c>
      <c r="C25" s="17">
        <v>9399</v>
      </c>
    </row>
    <row r="26" spans="1:3" x14ac:dyDescent="0.2">
      <c r="A26" s="17">
        <v>1969</v>
      </c>
      <c r="B26" s="17">
        <v>27552</v>
      </c>
      <c r="C26" s="17">
        <v>10538</v>
      </c>
    </row>
    <row r="27" spans="1:3" x14ac:dyDescent="0.2">
      <c r="A27" s="17">
        <v>1970</v>
      </c>
      <c r="B27" s="17">
        <v>26008</v>
      </c>
      <c r="C27" s="17">
        <v>11643</v>
      </c>
    </row>
    <row r="28" spans="1:3" x14ac:dyDescent="0.2">
      <c r="A28" s="17">
        <v>1971</v>
      </c>
      <c r="B28" s="17">
        <v>25830</v>
      </c>
      <c r="C28" s="17">
        <v>13092</v>
      </c>
    </row>
    <row r="29" spans="1:3" x14ac:dyDescent="0.2">
      <c r="A29" s="17">
        <v>1972</v>
      </c>
      <c r="B29" s="17">
        <v>26516</v>
      </c>
      <c r="C29" s="17">
        <v>14478</v>
      </c>
    </row>
    <row r="30" spans="1:3" x14ac:dyDescent="0.2">
      <c r="A30" s="17">
        <v>1973</v>
      </c>
      <c r="B30" s="17">
        <v>27835</v>
      </c>
      <c r="C30" s="17">
        <v>15915</v>
      </c>
    </row>
    <row r="31" spans="1:3" x14ac:dyDescent="0.2">
      <c r="A31" s="17">
        <v>1974</v>
      </c>
      <c r="B31" s="17">
        <v>28537</v>
      </c>
      <c r="C31" s="17">
        <v>17385</v>
      </c>
    </row>
    <row r="32" spans="1:3" x14ac:dyDescent="0.2">
      <c r="A32" s="17">
        <v>1975</v>
      </c>
      <c r="B32" s="17">
        <v>27519</v>
      </c>
      <c r="C32" s="17">
        <v>19055</v>
      </c>
    </row>
    <row r="33" spans="1:3" x14ac:dyDescent="0.2">
      <c r="A33" s="17">
        <v>1976</v>
      </c>
      <c r="B33" s="17">
        <v>25914</v>
      </c>
      <c r="C33" s="17">
        <v>21205</v>
      </c>
    </row>
    <row r="34" spans="1:3" x14ac:dyDescent="0.2">
      <c r="A34" s="17">
        <v>1977</v>
      </c>
      <c r="B34" s="17">
        <v>25542</v>
      </c>
      <c r="C34" s="17">
        <v>23044</v>
      </c>
    </row>
    <row r="35" spans="1:3" x14ac:dyDescent="0.2">
      <c r="A35" s="17">
        <v>1978</v>
      </c>
      <c r="B35" s="17">
        <v>24418</v>
      </c>
      <c r="C35" s="17">
        <v>25393</v>
      </c>
    </row>
    <row r="36" spans="1:3" x14ac:dyDescent="0.2">
      <c r="A36" s="17">
        <v>1979</v>
      </c>
      <c r="B36" s="17">
        <v>24138</v>
      </c>
      <c r="C36" s="17">
        <v>27935</v>
      </c>
    </row>
    <row r="37" spans="1:3" x14ac:dyDescent="0.2">
      <c r="A37" s="17">
        <v>1980</v>
      </c>
      <c r="B37" s="17">
        <v>24104</v>
      </c>
      <c r="C37" s="17">
        <v>30062</v>
      </c>
    </row>
    <row r="38" spans="1:3" x14ac:dyDescent="0.2">
      <c r="A38" s="17">
        <v>1981</v>
      </c>
      <c r="B38" s="17">
        <v>23208</v>
      </c>
      <c r="C38" s="17">
        <v>32049</v>
      </c>
    </row>
    <row r="39" spans="1:3" x14ac:dyDescent="0.2">
      <c r="A39" s="17">
        <v>1982</v>
      </c>
      <c r="B39" s="17">
        <v>22886</v>
      </c>
      <c r="C39" s="17">
        <v>33952</v>
      </c>
    </row>
    <row r="40" spans="1:3" x14ac:dyDescent="0.2">
      <c r="A40" s="17">
        <v>1983</v>
      </c>
      <c r="B40" s="17">
        <v>23305</v>
      </c>
      <c r="C40" s="17">
        <v>35804</v>
      </c>
    </row>
    <row r="41" spans="1:3" x14ac:dyDescent="0.2">
      <c r="A41" s="17">
        <v>1984</v>
      </c>
      <c r="B41" s="17">
        <v>23459</v>
      </c>
      <c r="C41" s="17">
        <v>37431</v>
      </c>
    </row>
    <row r="42" spans="1:3" x14ac:dyDescent="0.2">
      <c r="A42" s="17">
        <v>1985</v>
      </c>
      <c r="B42" s="17">
        <v>23368</v>
      </c>
      <c r="C42" s="17">
        <v>39197</v>
      </c>
    </row>
    <row r="43" spans="1:3" x14ac:dyDescent="0.2">
      <c r="A43" s="17">
        <v>1986</v>
      </c>
      <c r="B43" s="17">
        <v>23317</v>
      </c>
      <c r="C43" s="17">
        <v>45000</v>
      </c>
    </row>
    <row r="44" spans="1:3" x14ac:dyDescent="0.2">
      <c r="A44" s="17">
        <v>1987</v>
      </c>
      <c r="B44" s="17">
        <v>23575</v>
      </c>
      <c r="C44" s="17">
        <v>43000</v>
      </c>
    </row>
    <row r="45" spans="1:3" x14ac:dyDescent="0.2">
      <c r="A45" s="17">
        <v>1988</v>
      </c>
      <c r="B45" s="17">
        <v>23205</v>
      </c>
      <c r="C45" s="17">
        <v>41000</v>
      </c>
    </row>
    <row r="46" spans="1:3" x14ac:dyDescent="0.2">
      <c r="A46" s="17">
        <v>1989</v>
      </c>
      <c r="B46" s="17">
        <v>22217</v>
      </c>
      <c r="C46" s="17">
        <v>39000</v>
      </c>
    </row>
    <row r="47" spans="1:3" x14ac:dyDescent="0.2">
      <c r="A47" s="17">
        <v>1990</v>
      </c>
      <c r="B47" s="17">
        <v>21392</v>
      </c>
      <c r="C47" s="17">
        <v>37000</v>
      </c>
    </row>
    <row r="48" spans="1:3" x14ac:dyDescent="0.2">
      <c r="A48" s="17">
        <v>1991</v>
      </c>
      <c r="B48" s="17">
        <v>19008</v>
      </c>
      <c r="C48" s="17">
        <v>35000</v>
      </c>
    </row>
    <row r="49" spans="1:3" x14ac:dyDescent="0.2">
      <c r="A49" s="17">
        <v>1992</v>
      </c>
      <c r="B49" s="17">
        <v>13708</v>
      </c>
      <c r="C49" s="17">
        <v>33000</v>
      </c>
    </row>
    <row r="50" spans="1:3" x14ac:dyDescent="0.2">
      <c r="A50" s="17">
        <v>1993</v>
      </c>
      <c r="B50" s="17">
        <v>11511</v>
      </c>
      <c r="C50" s="17">
        <v>31000</v>
      </c>
    </row>
    <row r="51" spans="1:3" x14ac:dyDescent="0.2">
      <c r="A51" s="17">
        <v>1994</v>
      </c>
      <c r="B51" s="17">
        <v>10979</v>
      </c>
      <c r="C51" s="17">
        <v>29000</v>
      </c>
    </row>
    <row r="52" spans="1:3" x14ac:dyDescent="0.2">
      <c r="A52" s="17">
        <v>1995</v>
      </c>
      <c r="B52" s="17">
        <v>10904</v>
      </c>
      <c r="C52" s="17">
        <v>27000</v>
      </c>
    </row>
    <row r="53" spans="1:3" x14ac:dyDescent="0.2">
      <c r="A53" s="17">
        <v>1996</v>
      </c>
      <c r="B53" s="17">
        <v>11011</v>
      </c>
      <c r="C53" s="17">
        <v>25000</v>
      </c>
    </row>
    <row r="54" spans="1:3" x14ac:dyDescent="0.2">
      <c r="A54" s="17">
        <v>1997</v>
      </c>
      <c r="B54" s="17">
        <v>10903</v>
      </c>
      <c r="C54" s="17">
        <v>23000</v>
      </c>
    </row>
    <row r="55" spans="1:3" x14ac:dyDescent="0.2">
      <c r="A55" s="17">
        <v>1998</v>
      </c>
      <c r="B55" s="17">
        <v>10732</v>
      </c>
      <c r="C55" s="17">
        <v>22500</v>
      </c>
    </row>
    <row r="56" spans="1:3" x14ac:dyDescent="0.2">
      <c r="A56" s="17">
        <v>1999</v>
      </c>
      <c r="B56" s="17">
        <v>10685</v>
      </c>
      <c r="C56" s="17">
        <v>22000</v>
      </c>
    </row>
    <row r="57" spans="1:3" x14ac:dyDescent="0.2">
      <c r="A57" s="17">
        <v>2000</v>
      </c>
      <c r="B57" s="17">
        <v>10526</v>
      </c>
      <c r="C57" s="17">
        <v>21500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9C192-6BA2-184F-BD10-E3F89AEAACA8}">
  <dimension ref="A1:B51"/>
  <sheetViews>
    <sheetView topLeftCell="D1" workbookViewId="0">
      <selection activeCell="D8" sqref="D8"/>
    </sheetView>
  </sheetViews>
  <sheetFormatPr baseColWidth="10" defaultColWidth="8.83203125" defaultRowHeight="15" x14ac:dyDescent="0.2"/>
  <cols>
    <col min="1" max="1" width="20.5" style="18" customWidth="1"/>
    <col min="2" max="2" width="11" style="17" bestFit="1" customWidth="1"/>
    <col min="3" max="16384" width="8.83203125" style="17"/>
  </cols>
  <sheetData>
    <row r="1" spans="1:2" x14ac:dyDescent="0.2">
      <c r="A1" s="18" t="s">
        <v>77</v>
      </c>
      <c r="B1" s="17" t="s">
        <v>76</v>
      </c>
    </row>
    <row r="2" spans="1:2" x14ac:dyDescent="0.2">
      <c r="A2" s="19">
        <v>43466</v>
      </c>
      <c r="B2" s="17">
        <v>1012695272</v>
      </c>
    </row>
    <row r="3" spans="1:2" x14ac:dyDescent="0.2">
      <c r="A3" s="19">
        <v>43282</v>
      </c>
      <c r="B3" s="17">
        <v>1015787389</v>
      </c>
    </row>
    <row r="4" spans="1:2" x14ac:dyDescent="0.2">
      <c r="A4" s="19">
        <v>42917</v>
      </c>
      <c r="B4" s="17">
        <v>1074971748</v>
      </c>
    </row>
    <row r="5" spans="1:2" x14ac:dyDescent="0.2">
      <c r="A5" s="19">
        <v>42736</v>
      </c>
      <c r="B5" s="17">
        <v>1062660523</v>
      </c>
    </row>
    <row r="6" spans="1:2" x14ac:dyDescent="0.2">
      <c r="A6" s="19">
        <v>42370</v>
      </c>
      <c r="B6" s="17">
        <v>1048766623</v>
      </c>
    </row>
    <row r="7" spans="1:2" x14ac:dyDescent="0.2">
      <c r="A7" s="19">
        <v>42186</v>
      </c>
      <c r="B7" s="17">
        <v>1033836245</v>
      </c>
    </row>
    <row r="8" spans="1:2" x14ac:dyDescent="0.2">
      <c r="A8" s="19">
        <v>42005</v>
      </c>
      <c r="B8" s="17">
        <v>1012706608</v>
      </c>
    </row>
    <row r="9" spans="1:2" x14ac:dyDescent="0.2">
      <c r="A9" s="19">
        <v>41821</v>
      </c>
      <c r="B9" s="17">
        <v>1028544414</v>
      </c>
    </row>
    <row r="10" spans="1:2" x14ac:dyDescent="0.2">
      <c r="A10" s="19">
        <v>41640</v>
      </c>
      <c r="B10" s="17">
        <v>1010251829</v>
      </c>
    </row>
    <row r="11" spans="1:2" x14ac:dyDescent="0.2">
      <c r="A11" s="19">
        <v>41456</v>
      </c>
      <c r="B11" s="17">
        <v>996230757</v>
      </c>
    </row>
    <row r="12" spans="1:2" x14ac:dyDescent="0.2">
      <c r="A12" s="19">
        <v>41275</v>
      </c>
      <c r="B12" s="17">
        <v>963518598</v>
      </c>
    </row>
    <row r="13" spans="1:2" x14ac:dyDescent="0.2">
      <c r="A13" s="19">
        <v>41091</v>
      </c>
      <c r="B13" s="17">
        <v>908585739</v>
      </c>
    </row>
    <row r="14" spans="1:2" x14ac:dyDescent="0.2">
      <c r="A14" s="19">
        <v>40909</v>
      </c>
      <c r="B14" s="17">
        <v>888239420</v>
      </c>
    </row>
    <row r="15" spans="1:2" x14ac:dyDescent="0.2">
      <c r="A15" s="19">
        <v>40725</v>
      </c>
      <c r="B15" s="17">
        <v>849869781</v>
      </c>
    </row>
    <row r="16" spans="1:2" x14ac:dyDescent="0.2">
      <c r="A16" s="19">
        <v>40544</v>
      </c>
      <c r="B16" s="17">
        <v>818374269</v>
      </c>
    </row>
    <row r="17" spans="1:2" x14ac:dyDescent="0.2">
      <c r="A17" s="19">
        <v>40360</v>
      </c>
      <c r="B17" s="17">
        <v>768913036</v>
      </c>
    </row>
    <row r="18" spans="1:2" x14ac:dyDescent="0.2">
      <c r="A18" s="19">
        <v>40179</v>
      </c>
      <c r="B18" s="17">
        <v>732740444</v>
      </c>
    </row>
    <row r="19" spans="1:2" x14ac:dyDescent="0.2">
      <c r="A19" s="19">
        <v>39995</v>
      </c>
      <c r="B19" s="17">
        <v>681064561</v>
      </c>
    </row>
    <row r="20" spans="1:2" x14ac:dyDescent="0.2">
      <c r="A20" s="19">
        <v>39814</v>
      </c>
      <c r="B20" s="17">
        <v>625226456</v>
      </c>
    </row>
    <row r="21" spans="1:2" x14ac:dyDescent="0.2">
      <c r="A21" s="19">
        <v>39630</v>
      </c>
      <c r="B21" s="17">
        <v>570937778</v>
      </c>
    </row>
    <row r="22" spans="1:2" x14ac:dyDescent="0.2">
      <c r="A22" s="19">
        <v>39448</v>
      </c>
      <c r="B22" s="17">
        <v>541677360</v>
      </c>
    </row>
    <row r="23" spans="1:2" x14ac:dyDescent="0.2">
      <c r="A23" s="19">
        <v>39264</v>
      </c>
      <c r="B23" s="17">
        <v>489774269</v>
      </c>
    </row>
    <row r="24" spans="1:2" x14ac:dyDescent="0.2">
      <c r="A24" s="19">
        <v>39083</v>
      </c>
      <c r="B24" s="17">
        <v>433193199</v>
      </c>
    </row>
    <row r="25" spans="1:2" x14ac:dyDescent="0.2">
      <c r="A25" s="19">
        <v>38899</v>
      </c>
      <c r="B25" s="17">
        <v>439286364</v>
      </c>
    </row>
    <row r="26" spans="1:2" x14ac:dyDescent="0.2">
      <c r="A26" s="19">
        <v>38718</v>
      </c>
      <c r="B26" s="17">
        <v>394991609</v>
      </c>
    </row>
    <row r="27" spans="1:2" x14ac:dyDescent="0.2">
      <c r="A27" s="19">
        <v>38534</v>
      </c>
      <c r="B27" s="17">
        <v>353284187</v>
      </c>
    </row>
    <row r="28" spans="1:2" x14ac:dyDescent="0.2">
      <c r="A28" s="19">
        <v>38353</v>
      </c>
      <c r="B28" s="17">
        <v>317646084</v>
      </c>
    </row>
    <row r="29" spans="1:2" x14ac:dyDescent="0.2">
      <c r="A29" s="19">
        <v>38169</v>
      </c>
      <c r="B29" s="17">
        <v>285139107</v>
      </c>
    </row>
    <row r="30" spans="1:2" x14ac:dyDescent="0.2">
      <c r="A30" s="19">
        <v>37987</v>
      </c>
      <c r="B30" s="17">
        <v>233101481</v>
      </c>
    </row>
    <row r="31" spans="1:2" x14ac:dyDescent="0.2">
      <c r="A31" s="19">
        <v>37622</v>
      </c>
      <c r="B31" s="17">
        <v>171638297</v>
      </c>
    </row>
    <row r="32" spans="1:2" x14ac:dyDescent="0.2">
      <c r="A32" s="19">
        <v>37438</v>
      </c>
      <c r="B32" s="17">
        <v>162128493</v>
      </c>
    </row>
    <row r="33" spans="1:2" x14ac:dyDescent="0.2">
      <c r="A33" s="19">
        <v>37257</v>
      </c>
      <c r="B33" s="17">
        <v>147344723</v>
      </c>
    </row>
    <row r="34" spans="1:2" x14ac:dyDescent="0.2">
      <c r="A34" s="19">
        <v>37073</v>
      </c>
      <c r="B34" s="17">
        <v>125888197</v>
      </c>
    </row>
    <row r="35" spans="1:2" x14ac:dyDescent="0.2">
      <c r="A35" s="19">
        <v>36892</v>
      </c>
      <c r="B35" s="17">
        <v>109574429</v>
      </c>
    </row>
    <row r="36" spans="1:2" x14ac:dyDescent="0.2">
      <c r="A36" s="19">
        <v>36708</v>
      </c>
      <c r="B36" s="17">
        <v>93047785</v>
      </c>
    </row>
    <row r="37" spans="1:2" x14ac:dyDescent="0.2">
      <c r="A37" s="19">
        <v>36526</v>
      </c>
      <c r="B37" s="17">
        <v>72398092</v>
      </c>
    </row>
    <row r="38" spans="1:2" x14ac:dyDescent="0.2">
      <c r="A38" s="19">
        <v>36342</v>
      </c>
      <c r="B38" s="17">
        <v>56218000</v>
      </c>
    </row>
    <row r="39" spans="1:2" x14ac:dyDescent="0.2">
      <c r="A39" s="19">
        <v>36161</v>
      </c>
      <c r="B39" s="17">
        <v>43230000</v>
      </c>
    </row>
    <row r="40" spans="1:2" x14ac:dyDescent="0.2">
      <c r="A40" s="19">
        <v>35977</v>
      </c>
      <c r="B40" s="17">
        <v>36739000</v>
      </c>
    </row>
    <row r="41" spans="1:2" x14ac:dyDescent="0.2">
      <c r="A41" s="19">
        <v>35796</v>
      </c>
      <c r="B41" s="17">
        <v>29670000</v>
      </c>
    </row>
    <row r="42" spans="1:2" x14ac:dyDescent="0.2">
      <c r="A42" s="19">
        <v>35612</v>
      </c>
      <c r="B42" s="17">
        <v>26053000</v>
      </c>
    </row>
    <row r="43" spans="1:2" x14ac:dyDescent="0.2">
      <c r="A43" s="19">
        <v>35431</v>
      </c>
      <c r="B43" s="17">
        <v>21819000</v>
      </c>
    </row>
    <row r="44" spans="1:2" x14ac:dyDescent="0.2">
      <c r="A44" s="19">
        <v>35247</v>
      </c>
      <c r="B44" s="17">
        <v>16729000</v>
      </c>
    </row>
    <row r="45" spans="1:2" x14ac:dyDescent="0.2">
      <c r="A45" s="19">
        <v>35065</v>
      </c>
      <c r="B45" s="17">
        <v>14352000</v>
      </c>
    </row>
    <row r="46" spans="1:2" x14ac:dyDescent="0.2">
      <c r="A46" s="19">
        <v>34881</v>
      </c>
      <c r="B46" s="17">
        <v>8200000</v>
      </c>
    </row>
    <row r="47" spans="1:2" x14ac:dyDescent="0.2">
      <c r="A47" s="19">
        <v>34700</v>
      </c>
      <c r="B47" s="17">
        <v>5846000</v>
      </c>
    </row>
    <row r="48" spans="1:2" x14ac:dyDescent="0.2">
      <c r="A48" s="19">
        <v>34516</v>
      </c>
      <c r="B48" s="17">
        <v>3212000</v>
      </c>
    </row>
    <row r="49" spans="1:2" x14ac:dyDescent="0.2">
      <c r="A49" s="19">
        <v>34335</v>
      </c>
      <c r="B49" s="17">
        <v>2217000</v>
      </c>
    </row>
    <row r="50" spans="1:2" x14ac:dyDescent="0.2">
      <c r="A50" s="19">
        <v>34151</v>
      </c>
      <c r="B50" s="17">
        <v>1776000</v>
      </c>
    </row>
    <row r="51" spans="1:2" x14ac:dyDescent="0.2">
      <c r="A51" s="19">
        <v>33970</v>
      </c>
      <c r="B51" s="17">
        <v>1313000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BFB35-6545-484F-8428-CF85DF1428F4}">
  <dimension ref="A1:C180"/>
  <sheetViews>
    <sheetView workbookViewId="0">
      <selection activeCell="J12" sqref="J12"/>
    </sheetView>
  </sheetViews>
  <sheetFormatPr baseColWidth="10" defaultColWidth="8.83203125" defaultRowHeight="15" x14ac:dyDescent="0.2"/>
  <cols>
    <col min="1" max="16384" width="8.83203125" style="17"/>
  </cols>
  <sheetData>
    <row r="1" spans="1:3" x14ac:dyDescent="0.2">
      <c r="A1" s="17" t="s">
        <v>82</v>
      </c>
      <c r="B1" s="17" t="s">
        <v>67</v>
      </c>
      <c r="C1" s="17" t="s">
        <v>81</v>
      </c>
    </row>
    <row r="2" spans="1:3" x14ac:dyDescent="0.2">
      <c r="A2" s="17">
        <v>250</v>
      </c>
      <c r="B2" s="17">
        <v>2003</v>
      </c>
      <c r="C2" s="17">
        <v>405</v>
      </c>
    </row>
    <row r="3" spans="1:3" x14ac:dyDescent="0.2">
      <c r="A3" s="17">
        <v>300</v>
      </c>
      <c r="B3" s="17">
        <v>2007</v>
      </c>
      <c r="C3" s="17">
        <v>345</v>
      </c>
    </row>
    <row r="4" spans="1:3" x14ac:dyDescent="0.2">
      <c r="A4" s="17">
        <v>250</v>
      </c>
      <c r="B4" s="17">
        <v>2008</v>
      </c>
      <c r="C4" s="17">
        <v>148</v>
      </c>
    </row>
    <row r="5" spans="1:3" x14ac:dyDescent="0.2">
      <c r="A5" s="17">
        <v>350</v>
      </c>
      <c r="B5" s="17">
        <v>2008</v>
      </c>
      <c r="C5" s="17">
        <v>118</v>
      </c>
    </row>
    <row r="6" spans="1:3" x14ac:dyDescent="0.2">
      <c r="A6" s="17">
        <v>200</v>
      </c>
      <c r="B6" s="17">
        <v>2009</v>
      </c>
      <c r="C6" s="17">
        <v>393</v>
      </c>
    </row>
    <row r="7" spans="1:3" x14ac:dyDescent="0.2">
      <c r="A7" s="17">
        <v>250</v>
      </c>
      <c r="B7" s="17">
        <v>2009</v>
      </c>
      <c r="C7" s="17">
        <v>380</v>
      </c>
    </row>
    <row r="8" spans="1:3" x14ac:dyDescent="0.2">
      <c r="A8" s="17">
        <v>250</v>
      </c>
      <c r="B8" s="17">
        <v>2009</v>
      </c>
      <c r="C8" s="17">
        <v>227</v>
      </c>
    </row>
    <row r="9" spans="1:3" x14ac:dyDescent="0.2">
      <c r="A9" s="17">
        <v>200</v>
      </c>
      <c r="B9" s="17">
        <v>2009</v>
      </c>
      <c r="C9" s="17">
        <v>151</v>
      </c>
    </row>
    <row r="10" spans="1:3" x14ac:dyDescent="0.2">
      <c r="A10" s="17">
        <v>250</v>
      </c>
      <c r="B10" s="17">
        <v>2009</v>
      </c>
      <c r="C10" s="17">
        <v>351</v>
      </c>
    </row>
    <row r="11" spans="1:3" x14ac:dyDescent="0.2">
      <c r="A11" s="17">
        <v>350</v>
      </c>
      <c r="B11" s="17">
        <v>2009</v>
      </c>
      <c r="C11" s="17">
        <v>1079</v>
      </c>
    </row>
    <row r="12" spans="1:3" x14ac:dyDescent="0.2">
      <c r="A12" s="17">
        <v>350</v>
      </c>
      <c r="B12" s="17">
        <v>2010</v>
      </c>
      <c r="C12" s="17">
        <v>553</v>
      </c>
    </row>
    <row r="13" spans="1:3" x14ac:dyDescent="0.2">
      <c r="A13" s="17">
        <v>250</v>
      </c>
      <c r="B13" s="17">
        <v>2010</v>
      </c>
      <c r="C13" s="17">
        <v>211</v>
      </c>
    </row>
    <row r="14" spans="1:3" x14ac:dyDescent="0.2">
      <c r="A14" s="17">
        <v>250</v>
      </c>
      <c r="B14" s="17">
        <v>2010</v>
      </c>
      <c r="C14" s="17">
        <v>234</v>
      </c>
    </row>
    <row r="15" spans="1:3" x14ac:dyDescent="0.2">
      <c r="A15" s="17">
        <v>200</v>
      </c>
      <c r="B15" s="17">
        <v>2010</v>
      </c>
      <c r="C15" s="17">
        <v>65</v>
      </c>
    </row>
    <row r="16" spans="1:3" x14ac:dyDescent="0.2">
      <c r="A16" s="17">
        <v>350</v>
      </c>
      <c r="B16" s="17">
        <v>2010</v>
      </c>
      <c r="C16" s="17">
        <v>323</v>
      </c>
    </row>
    <row r="17" spans="1:3" x14ac:dyDescent="0.2">
      <c r="A17" s="17">
        <v>250</v>
      </c>
      <c r="B17" s="17">
        <v>2010</v>
      </c>
      <c r="C17" s="17">
        <v>138</v>
      </c>
    </row>
    <row r="18" spans="1:3" x14ac:dyDescent="0.2">
      <c r="A18" s="17">
        <v>350</v>
      </c>
      <c r="B18" s="17">
        <v>2010</v>
      </c>
      <c r="C18" s="17">
        <v>174</v>
      </c>
    </row>
    <row r="19" spans="1:3" x14ac:dyDescent="0.2">
      <c r="A19" s="17">
        <v>250</v>
      </c>
      <c r="B19" s="17">
        <v>2010</v>
      </c>
      <c r="C19" s="17">
        <v>308</v>
      </c>
    </row>
    <row r="20" spans="1:3" x14ac:dyDescent="0.2">
      <c r="A20" s="17">
        <v>200</v>
      </c>
      <c r="B20" s="17">
        <v>2011</v>
      </c>
      <c r="C20" s="17">
        <v>143</v>
      </c>
    </row>
    <row r="21" spans="1:3" x14ac:dyDescent="0.2">
      <c r="A21" s="17">
        <v>250</v>
      </c>
      <c r="B21" s="17">
        <v>2011</v>
      </c>
      <c r="C21" s="17">
        <v>111</v>
      </c>
    </row>
    <row r="22" spans="1:3" x14ac:dyDescent="0.2">
      <c r="A22" s="17">
        <v>350</v>
      </c>
      <c r="B22" s="17">
        <v>2011</v>
      </c>
      <c r="C22" s="17">
        <v>1318</v>
      </c>
    </row>
    <row r="23" spans="1:3" x14ac:dyDescent="0.2">
      <c r="A23" s="17">
        <v>250</v>
      </c>
      <c r="B23" s="17">
        <v>2011</v>
      </c>
      <c r="C23" s="17">
        <v>111</v>
      </c>
    </row>
    <row r="24" spans="1:3" x14ac:dyDescent="0.2">
      <c r="A24" s="17">
        <v>200</v>
      </c>
      <c r="B24" s="17">
        <v>2012</v>
      </c>
      <c r="C24" s="17">
        <v>114</v>
      </c>
    </row>
    <row r="25" spans="1:3" x14ac:dyDescent="0.2">
      <c r="A25" s="17">
        <v>200</v>
      </c>
      <c r="B25" s="17">
        <v>2012</v>
      </c>
      <c r="C25" s="17">
        <v>292</v>
      </c>
    </row>
    <row r="26" spans="1:3" x14ac:dyDescent="0.2">
      <c r="A26" s="17">
        <v>350</v>
      </c>
      <c r="B26" s="17">
        <v>2012</v>
      </c>
      <c r="C26" s="17">
        <v>526</v>
      </c>
    </row>
    <row r="27" spans="1:3" x14ac:dyDescent="0.2">
      <c r="A27" s="17">
        <v>350</v>
      </c>
      <c r="B27" s="17">
        <v>2012</v>
      </c>
      <c r="C27" s="17">
        <v>131</v>
      </c>
    </row>
    <row r="28" spans="1:3" x14ac:dyDescent="0.2">
      <c r="A28" s="17">
        <v>350</v>
      </c>
      <c r="B28" s="17">
        <v>2012</v>
      </c>
      <c r="C28" s="17">
        <v>921</v>
      </c>
    </row>
    <row r="29" spans="1:3" x14ac:dyDescent="0.2">
      <c r="A29" s="17">
        <v>200</v>
      </c>
      <c r="B29" s="17">
        <v>2012</v>
      </c>
      <c r="C29" s="17">
        <v>146</v>
      </c>
    </row>
    <row r="30" spans="1:3" x14ac:dyDescent="0.2">
      <c r="A30" s="17">
        <v>350</v>
      </c>
      <c r="B30" s="17">
        <v>2012</v>
      </c>
      <c r="C30" s="17">
        <v>676</v>
      </c>
    </row>
    <row r="31" spans="1:3" x14ac:dyDescent="0.2">
      <c r="A31" s="17">
        <v>200</v>
      </c>
      <c r="B31" s="17">
        <v>2012</v>
      </c>
      <c r="C31" s="17">
        <v>498</v>
      </c>
    </row>
    <row r="32" spans="1:3" x14ac:dyDescent="0.2">
      <c r="A32" s="17">
        <v>350</v>
      </c>
      <c r="B32" s="17">
        <v>2013</v>
      </c>
      <c r="C32" s="17">
        <v>254</v>
      </c>
    </row>
    <row r="33" spans="1:3" x14ac:dyDescent="0.2">
      <c r="A33" s="17">
        <v>350</v>
      </c>
      <c r="B33" s="17">
        <v>2013</v>
      </c>
      <c r="C33" s="17">
        <v>157</v>
      </c>
    </row>
    <row r="34" spans="1:3" x14ac:dyDescent="0.2">
      <c r="A34" s="17">
        <v>350</v>
      </c>
      <c r="B34" s="17">
        <v>2013</v>
      </c>
      <c r="C34" s="17">
        <v>90</v>
      </c>
    </row>
    <row r="35" spans="1:3" x14ac:dyDescent="0.2">
      <c r="A35" s="17">
        <v>200</v>
      </c>
      <c r="B35" s="17">
        <v>2013</v>
      </c>
      <c r="C35" s="17">
        <v>547</v>
      </c>
    </row>
    <row r="36" spans="1:3" x14ac:dyDescent="0.2">
      <c r="A36" s="17">
        <v>200</v>
      </c>
      <c r="B36" s="17">
        <v>2013</v>
      </c>
      <c r="C36" s="17">
        <v>59</v>
      </c>
    </row>
    <row r="37" spans="1:3" x14ac:dyDescent="0.2">
      <c r="A37" s="17">
        <v>350</v>
      </c>
      <c r="B37" s="17">
        <v>2013</v>
      </c>
      <c r="C37" s="17">
        <v>288</v>
      </c>
    </row>
    <row r="38" spans="1:3" x14ac:dyDescent="0.2">
      <c r="A38" s="17">
        <v>350</v>
      </c>
      <c r="B38" s="17">
        <v>2013</v>
      </c>
      <c r="C38" s="17">
        <v>184</v>
      </c>
    </row>
    <row r="39" spans="1:3" x14ac:dyDescent="0.2">
      <c r="A39" s="17">
        <v>250</v>
      </c>
      <c r="B39" s="17">
        <v>2013</v>
      </c>
      <c r="C39" s="17">
        <v>513</v>
      </c>
    </row>
    <row r="40" spans="1:3" x14ac:dyDescent="0.2">
      <c r="A40" s="17">
        <v>250</v>
      </c>
      <c r="B40" s="17">
        <v>2013</v>
      </c>
      <c r="C40" s="17">
        <v>76</v>
      </c>
    </row>
    <row r="41" spans="1:3" x14ac:dyDescent="0.2">
      <c r="A41" s="17">
        <v>250</v>
      </c>
      <c r="B41" s="17">
        <v>2013</v>
      </c>
      <c r="C41" s="17">
        <v>223</v>
      </c>
    </row>
    <row r="42" spans="1:3" x14ac:dyDescent="0.2">
      <c r="A42" s="17">
        <v>250</v>
      </c>
      <c r="B42" s="17">
        <v>2013</v>
      </c>
      <c r="C42" s="17">
        <v>62</v>
      </c>
    </row>
    <row r="43" spans="1:3" x14ac:dyDescent="0.2">
      <c r="A43" s="17">
        <v>250</v>
      </c>
      <c r="B43" s="17">
        <v>2013</v>
      </c>
      <c r="C43" s="17">
        <v>197</v>
      </c>
    </row>
    <row r="44" spans="1:3" x14ac:dyDescent="0.2">
      <c r="A44" s="17">
        <v>200</v>
      </c>
      <c r="B44" s="17">
        <v>2013</v>
      </c>
      <c r="C44" s="17">
        <v>21</v>
      </c>
    </row>
    <row r="45" spans="1:3" x14ac:dyDescent="0.2">
      <c r="A45" s="17">
        <v>200</v>
      </c>
      <c r="B45" s="17">
        <v>2013</v>
      </c>
      <c r="C45" s="17">
        <v>263</v>
      </c>
    </row>
    <row r="46" spans="1:3" x14ac:dyDescent="0.2">
      <c r="A46" s="17">
        <v>250</v>
      </c>
      <c r="B46" s="17">
        <v>2014</v>
      </c>
      <c r="C46" s="17">
        <v>143</v>
      </c>
    </row>
    <row r="47" spans="1:3" x14ac:dyDescent="0.2">
      <c r="A47" s="17">
        <v>200</v>
      </c>
      <c r="B47" s="17">
        <v>2014</v>
      </c>
      <c r="C47" s="17">
        <v>431</v>
      </c>
    </row>
    <row r="48" spans="1:3" x14ac:dyDescent="0.2">
      <c r="A48" s="17">
        <v>250</v>
      </c>
      <c r="B48" s="17">
        <v>2014</v>
      </c>
      <c r="C48" s="17">
        <v>91</v>
      </c>
    </row>
    <row r="49" spans="1:3" x14ac:dyDescent="0.2">
      <c r="A49" s="17">
        <v>250</v>
      </c>
      <c r="B49" s="17">
        <v>2014</v>
      </c>
      <c r="C49" s="17">
        <v>36</v>
      </c>
    </row>
    <row r="50" spans="1:3" x14ac:dyDescent="0.2">
      <c r="A50" s="17">
        <v>250</v>
      </c>
      <c r="B50" s="17">
        <v>2014</v>
      </c>
      <c r="C50" s="17">
        <v>571</v>
      </c>
    </row>
    <row r="51" spans="1:3" x14ac:dyDescent="0.2">
      <c r="A51" s="17">
        <v>350</v>
      </c>
      <c r="B51" s="17">
        <v>2014</v>
      </c>
      <c r="C51" s="17">
        <v>911</v>
      </c>
    </row>
    <row r="52" spans="1:3" x14ac:dyDescent="0.2">
      <c r="A52" s="17">
        <v>350</v>
      </c>
      <c r="B52" s="17">
        <v>2014</v>
      </c>
      <c r="C52" s="17">
        <v>420</v>
      </c>
    </row>
    <row r="53" spans="1:3" x14ac:dyDescent="0.2">
      <c r="A53" s="17">
        <v>250</v>
      </c>
      <c r="B53" s="17">
        <v>2014</v>
      </c>
      <c r="C53" s="17">
        <v>153</v>
      </c>
    </row>
    <row r="54" spans="1:3" x14ac:dyDescent="0.2">
      <c r="A54" s="17">
        <v>250</v>
      </c>
      <c r="B54" s="17">
        <v>2014</v>
      </c>
      <c r="C54" s="17">
        <v>135</v>
      </c>
    </row>
    <row r="55" spans="1:3" x14ac:dyDescent="0.2">
      <c r="A55" s="17">
        <v>250</v>
      </c>
      <c r="B55" s="17">
        <v>2014</v>
      </c>
      <c r="C55" s="17">
        <v>27</v>
      </c>
    </row>
    <row r="56" spans="1:3" x14ac:dyDescent="0.2">
      <c r="A56" s="17">
        <v>250</v>
      </c>
      <c r="B56" s="17">
        <v>2014</v>
      </c>
      <c r="C56" s="17">
        <v>1785</v>
      </c>
    </row>
    <row r="57" spans="1:3" x14ac:dyDescent="0.2">
      <c r="A57" s="17">
        <v>250</v>
      </c>
      <c r="B57" s="17">
        <v>2014</v>
      </c>
      <c r="C57" s="17">
        <v>860</v>
      </c>
    </row>
    <row r="58" spans="1:3" x14ac:dyDescent="0.2">
      <c r="A58" s="17">
        <v>250</v>
      </c>
      <c r="B58" s="17">
        <v>2014</v>
      </c>
      <c r="C58" s="17">
        <v>301</v>
      </c>
    </row>
    <row r="59" spans="1:3" x14ac:dyDescent="0.2">
      <c r="A59" s="17">
        <v>200</v>
      </c>
      <c r="B59" s="17">
        <v>2014</v>
      </c>
      <c r="C59" s="17">
        <v>50</v>
      </c>
    </row>
    <row r="60" spans="1:3" x14ac:dyDescent="0.2">
      <c r="A60" s="17">
        <v>250</v>
      </c>
      <c r="B60" s="17">
        <v>2015</v>
      </c>
      <c r="C60" s="17">
        <v>19</v>
      </c>
    </row>
    <row r="61" spans="1:3" x14ac:dyDescent="0.2">
      <c r="A61" s="17">
        <v>200</v>
      </c>
      <c r="B61" s="17">
        <v>2015</v>
      </c>
      <c r="C61" s="17">
        <v>70</v>
      </c>
    </row>
    <row r="62" spans="1:3" x14ac:dyDescent="0.2">
      <c r="A62" s="17">
        <v>200</v>
      </c>
      <c r="B62" s="17">
        <v>2018</v>
      </c>
      <c r="C62" s="17">
        <v>8</v>
      </c>
    </row>
    <row r="63" spans="1:3" x14ac:dyDescent="0.2">
      <c r="A63" s="17">
        <v>200</v>
      </c>
      <c r="B63" s="17">
        <v>2018</v>
      </c>
      <c r="C63" s="17">
        <v>2</v>
      </c>
    </row>
    <row r="64" spans="1:3" x14ac:dyDescent="0.2">
      <c r="A64" s="17">
        <v>350</v>
      </c>
      <c r="B64" s="17">
        <v>2018</v>
      </c>
      <c r="C64" s="17">
        <v>67</v>
      </c>
    </row>
    <row r="65" spans="1:3" x14ac:dyDescent="0.2">
      <c r="A65" s="17">
        <v>350</v>
      </c>
      <c r="B65" s="17">
        <v>2015</v>
      </c>
      <c r="C65" s="17">
        <v>286</v>
      </c>
    </row>
    <row r="66" spans="1:3" x14ac:dyDescent="0.2">
      <c r="A66" s="17">
        <v>350</v>
      </c>
      <c r="B66" s="17">
        <v>2015</v>
      </c>
      <c r="C66" s="17">
        <v>850</v>
      </c>
    </row>
    <row r="67" spans="1:3" x14ac:dyDescent="0.2">
      <c r="A67" s="17">
        <v>250</v>
      </c>
      <c r="B67" s="17">
        <v>2015</v>
      </c>
      <c r="C67" s="17">
        <v>269</v>
      </c>
    </row>
    <row r="68" spans="1:3" x14ac:dyDescent="0.2">
      <c r="A68" s="17">
        <v>250</v>
      </c>
      <c r="B68" s="17">
        <v>2015</v>
      </c>
      <c r="C68" s="17">
        <v>207</v>
      </c>
    </row>
    <row r="69" spans="1:3" x14ac:dyDescent="0.2">
      <c r="A69" s="17">
        <v>350</v>
      </c>
      <c r="B69" s="17">
        <v>2015</v>
      </c>
      <c r="C69" s="17">
        <v>43</v>
      </c>
    </row>
    <row r="70" spans="1:3" x14ac:dyDescent="0.2">
      <c r="A70" s="17">
        <v>250</v>
      </c>
      <c r="B70" s="17">
        <v>2015</v>
      </c>
      <c r="C70" s="17">
        <v>361</v>
      </c>
    </row>
    <row r="71" spans="1:3" x14ac:dyDescent="0.2">
      <c r="A71" s="17">
        <v>250</v>
      </c>
      <c r="B71" s="17">
        <v>2015</v>
      </c>
      <c r="C71" s="17">
        <v>257</v>
      </c>
    </row>
    <row r="72" spans="1:3" x14ac:dyDescent="0.2">
      <c r="A72" s="17">
        <v>250</v>
      </c>
      <c r="B72" s="17">
        <v>2015</v>
      </c>
      <c r="C72" s="17">
        <v>257</v>
      </c>
    </row>
    <row r="73" spans="1:3" x14ac:dyDescent="0.2">
      <c r="A73" s="17">
        <v>200</v>
      </c>
      <c r="B73" s="17">
        <v>2015</v>
      </c>
      <c r="C73" s="17">
        <v>293</v>
      </c>
    </row>
    <row r="74" spans="1:3" x14ac:dyDescent="0.2">
      <c r="A74" s="17">
        <v>250</v>
      </c>
      <c r="B74" s="17">
        <v>2015</v>
      </c>
      <c r="C74" s="17">
        <v>300</v>
      </c>
    </row>
    <row r="75" spans="1:3" x14ac:dyDescent="0.2">
      <c r="A75" s="17">
        <v>200</v>
      </c>
      <c r="B75" s="17">
        <v>2015</v>
      </c>
      <c r="C75" s="17">
        <v>190</v>
      </c>
    </row>
    <row r="76" spans="1:3" x14ac:dyDescent="0.2">
      <c r="A76" s="17">
        <v>200</v>
      </c>
      <c r="B76" s="17">
        <v>2015</v>
      </c>
      <c r="C76" s="17">
        <v>248</v>
      </c>
    </row>
    <row r="77" spans="1:3" x14ac:dyDescent="0.2">
      <c r="A77" s="17">
        <v>250</v>
      </c>
      <c r="B77" s="17">
        <v>2015</v>
      </c>
      <c r="C77" s="17">
        <v>73</v>
      </c>
    </row>
    <row r="78" spans="1:3" x14ac:dyDescent="0.2">
      <c r="A78" s="17">
        <v>200</v>
      </c>
      <c r="B78" s="17">
        <v>2015</v>
      </c>
      <c r="C78" s="17">
        <v>65</v>
      </c>
    </row>
    <row r="79" spans="1:3" x14ac:dyDescent="0.2">
      <c r="A79" s="17">
        <v>200</v>
      </c>
      <c r="B79" s="17">
        <v>2015</v>
      </c>
      <c r="C79" s="17">
        <v>345</v>
      </c>
    </row>
    <row r="80" spans="1:3" x14ac:dyDescent="0.2">
      <c r="A80" s="17">
        <v>200</v>
      </c>
      <c r="B80" s="17">
        <v>2015</v>
      </c>
      <c r="C80" s="17">
        <v>27</v>
      </c>
    </row>
    <row r="81" spans="1:3" x14ac:dyDescent="0.2">
      <c r="A81" s="17">
        <v>130</v>
      </c>
      <c r="B81" s="17">
        <v>2016</v>
      </c>
      <c r="C81" s="17">
        <v>9</v>
      </c>
    </row>
    <row r="82" spans="1:3" x14ac:dyDescent="0.2">
      <c r="A82" s="17">
        <v>200</v>
      </c>
      <c r="B82" s="17">
        <v>2016</v>
      </c>
      <c r="C82" s="17">
        <v>81</v>
      </c>
    </row>
    <row r="83" spans="1:3" x14ac:dyDescent="0.2">
      <c r="A83" s="17">
        <v>200</v>
      </c>
      <c r="B83" s="17">
        <v>2016</v>
      </c>
      <c r="C83" s="17">
        <v>53</v>
      </c>
    </row>
    <row r="84" spans="1:3" x14ac:dyDescent="0.2">
      <c r="A84" s="17">
        <v>350</v>
      </c>
      <c r="B84" s="17">
        <v>2016</v>
      </c>
      <c r="C84" s="17">
        <v>362</v>
      </c>
    </row>
    <row r="85" spans="1:3" x14ac:dyDescent="0.2">
      <c r="A85" s="17">
        <v>250</v>
      </c>
      <c r="B85" s="17">
        <v>2016</v>
      </c>
      <c r="C85" s="17">
        <v>246</v>
      </c>
    </row>
    <row r="86" spans="1:3" x14ac:dyDescent="0.2">
      <c r="A86" s="17">
        <v>200</v>
      </c>
      <c r="B86" s="17">
        <v>2016</v>
      </c>
      <c r="C86" s="17">
        <v>61</v>
      </c>
    </row>
    <row r="87" spans="1:3" x14ac:dyDescent="0.2">
      <c r="A87" s="17">
        <v>200</v>
      </c>
      <c r="B87" s="17">
        <v>2016</v>
      </c>
      <c r="C87" s="17">
        <v>82</v>
      </c>
    </row>
    <row r="88" spans="1:3" x14ac:dyDescent="0.2">
      <c r="A88" s="17">
        <v>250</v>
      </c>
      <c r="B88" s="17">
        <v>2016</v>
      </c>
      <c r="C88" s="17">
        <v>463</v>
      </c>
    </row>
    <row r="89" spans="1:3" x14ac:dyDescent="0.2">
      <c r="A89" s="17">
        <v>250</v>
      </c>
      <c r="B89" s="17">
        <v>2016</v>
      </c>
      <c r="C89" s="17">
        <v>452</v>
      </c>
    </row>
    <row r="90" spans="1:3" x14ac:dyDescent="0.2">
      <c r="A90" s="17">
        <v>250</v>
      </c>
      <c r="B90" s="17">
        <v>2017</v>
      </c>
      <c r="C90" s="17">
        <v>37</v>
      </c>
    </row>
    <row r="91" spans="1:3" x14ac:dyDescent="0.2">
      <c r="A91" s="17">
        <v>250</v>
      </c>
      <c r="B91" s="17">
        <v>2017</v>
      </c>
      <c r="C91" s="17">
        <v>353</v>
      </c>
    </row>
    <row r="92" spans="1:3" x14ac:dyDescent="0.2">
      <c r="A92" s="17">
        <v>250</v>
      </c>
      <c r="B92" s="17">
        <v>2017</v>
      </c>
      <c r="C92" s="17">
        <v>128</v>
      </c>
    </row>
    <row r="93" spans="1:3" x14ac:dyDescent="0.2">
      <c r="A93" s="17">
        <v>250</v>
      </c>
      <c r="B93" s="17">
        <v>2017</v>
      </c>
      <c r="C93" s="17">
        <v>82</v>
      </c>
    </row>
    <row r="94" spans="1:3" x14ac:dyDescent="0.2">
      <c r="A94" s="17">
        <v>250</v>
      </c>
      <c r="B94" s="17">
        <v>2017</v>
      </c>
      <c r="C94" s="17">
        <v>505</v>
      </c>
    </row>
    <row r="95" spans="1:3" x14ac:dyDescent="0.2">
      <c r="A95" s="17">
        <v>250</v>
      </c>
      <c r="B95" s="17">
        <v>2017</v>
      </c>
      <c r="C95" s="17">
        <v>25</v>
      </c>
    </row>
    <row r="96" spans="1:3" x14ac:dyDescent="0.2">
      <c r="A96" s="17">
        <v>250</v>
      </c>
      <c r="B96" s="17">
        <v>2017</v>
      </c>
      <c r="C96" s="17">
        <v>308</v>
      </c>
    </row>
    <row r="97" spans="1:3" x14ac:dyDescent="0.2">
      <c r="A97" s="17">
        <v>200</v>
      </c>
      <c r="B97" s="17">
        <v>2017</v>
      </c>
      <c r="C97" s="17">
        <v>334</v>
      </c>
    </row>
    <row r="98" spans="1:3" x14ac:dyDescent="0.2">
      <c r="A98" s="17">
        <v>200</v>
      </c>
      <c r="B98" s="17">
        <v>2017</v>
      </c>
      <c r="C98" s="17">
        <v>48</v>
      </c>
    </row>
    <row r="99" spans="1:3" x14ac:dyDescent="0.2">
      <c r="A99" s="17">
        <v>200</v>
      </c>
      <c r="B99" s="17">
        <v>2017</v>
      </c>
      <c r="C99" s="17">
        <v>22</v>
      </c>
    </row>
    <row r="100" spans="1:3" x14ac:dyDescent="0.2">
      <c r="A100" s="17">
        <v>200</v>
      </c>
      <c r="B100" s="17">
        <v>2018</v>
      </c>
      <c r="C100" s="17">
        <v>380</v>
      </c>
    </row>
    <row r="101" spans="1:3" x14ac:dyDescent="0.2">
      <c r="A101" s="17">
        <v>200</v>
      </c>
      <c r="B101" s="17">
        <v>2018</v>
      </c>
      <c r="C101" s="17">
        <v>355</v>
      </c>
    </row>
    <row r="102" spans="1:3" x14ac:dyDescent="0.2">
      <c r="A102" s="17">
        <v>200</v>
      </c>
      <c r="B102" s="17">
        <v>2018</v>
      </c>
      <c r="C102" s="17">
        <v>343</v>
      </c>
    </row>
    <row r="103" spans="1:3" x14ac:dyDescent="0.2">
      <c r="A103" s="17">
        <v>200</v>
      </c>
      <c r="B103" s="17">
        <v>2018</v>
      </c>
      <c r="C103" s="17">
        <v>111</v>
      </c>
    </row>
    <row r="104" spans="1:3" x14ac:dyDescent="0.2">
      <c r="A104" s="17">
        <v>200</v>
      </c>
      <c r="B104" s="17">
        <v>2018</v>
      </c>
      <c r="C104" s="17">
        <v>175</v>
      </c>
    </row>
    <row r="105" spans="1:3" x14ac:dyDescent="0.2">
      <c r="A105" s="17">
        <v>200</v>
      </c>
      <c r="B105" s="17">
        <v>2018</v>
      </c>
      <c r="C105" s="17">
        <v>3</v>
      </c>
    </row>
    <row r="106" spans="1:3" x14ac:dyDescent="0.2">
      <c r="A106" s="17">
        <v>200</v>
      </c>
      <c r="B106" s="17">
        <v>2018</v>
      </c>
      <c r="C106" s="17">
        <v>4</v>
      </c>
    </row>
    <row r="107" spans="1:3" x14ac:dyDescent="0.2">
      <c r="A107" s="17">
        <v>200</v>
      </c>
      <c r="B107" s="17">
        <v>2018</v>
      </c>
      <c r="C107" s="17">
        <v>13</v>
      </c>
    </row>
    <row r="108" spans="1:3" x14ac:dyDescent="0.2">
      <c r="A108" s="17">
        <v>200</v>
      </c>
      <c r="B108" s="17">
        <v>2018</v>
      </c>
      <c r="C108" s="17">
        <v>272</v>
      </c>
    </row>
    <row r="109" spans="1:3" x14ac:dyDescent="0.2">
      <c r="A109" s="17">
        <v>250</v>
      </c>
      <c r="B109" s="17">
        <v>2018</v>
      </c>
      <c r="C109" s="17">
        <v>300</v>
      </c>
    </row>
    <row r="110" spans="1:3" x14ac:dyDescent="0.2">
      <c r="A110" s="17">
        <v>200</v>
      </c>
      <c r="B110" s="17">
        <v>2018</v>
      </c>
      <c r="C110" s="17">
        <v>197</v>
      </c>
    </row>
    <row r="111" spans="1:3" x14ac:dyDescent="0.2">
      <c r="A111" s="17">
        <v>200</v>
      </c>
      <c r="B111" s="17">
        <v>2018</v>
      </c>
      <c r="C111" s="17">
        <v>234</v>
      </c>
    </row>
    <row r="112" spans="1:3" x14ac:dyDescent="0.2">
      <c r="A112" s="17">
        <v>200</v>
      </c>
      <c r="B112" s="17">
        <v>2018</v>
      </c>
      <c r="C112" s="17">
        <v>319</v>
      </c>
    </row>
    <row r="113" spans="1:3" x14ac:dyDescent="0.2">
      <c r="A113" s="17">
        <v>200</v>
      </c>
      <c r="B113" s="17">
        <v>2018</v>
      </c>
      <c r="C113" s="17">
        <v>5</v>
      </c>
    </row>
    <row r="114" spans="1:3" x14ac:dyDescent="0.2">
      <c r="A114" s="17">
        <v>200</v>
      </c>
      <c r="B114" s="17">
        <v>2018</v>
      </c>
      <c r="C114" s="17">
        <v>5</v>
      </c>
    </row>
    <row r="115" spans="1:3" x14ac:dyDescent="0.2">
      <c r="A115" s="17">
        <v>200</v>
      </c>
      <c r="B115" s="17">
        <v>2018</v>
      </c>
      <c r="C115" s="17">
        <v>5</v>
      </c>
    </row>
    <row r="116" spans="1:3" x14ac:dyDescent="0.2">
      <c r="A116" s="17">
        <v>200</v>
      </c>
      <c r="B116" s="17">
        <v>2018</v>
      </c>
      <c r="C116" s="17">
        <v>21</v>
      </c>
    </row>
    <row r="117" spans="1:3" x14ac:dyDescent="0.2">
      <c r="A117" s="17">
        <v>200</v>
      </c>
      <c r="B117" s="17">
        <v>2018</v>
      </c>
      <c r="C117" s="17">
        <v>3</v>
      </c>
    </row>
    <row r="118" spans="1:3" x14ac:dyDescent="0.2">
      <c r="A118" s="17">
        <v>200</v>
      </c>
      <c r="B118" s="17">
        <v>2018</v>
      </c>
      <c r="C118" s="17">
        <v>21</v>
      </c>
    </row>
    <row r="119" spans="1:3" x14ac:dyDescent="0.2">
      <c r="A119" s="17">
        <v>350</v>
      </c>
      <c r="B119" s="17">
        <v>2018</v>
      </c>
      <c r="C119" s="17">
        <v>305</v>
      </c>
    </row>
    <row r="120" spans="1:3" x14ac:dyDescent="0.2">
      <c r="A120" s="17">
        <v>200</v>
      </c>
      <c r="B120" s="17">
        <v>2018</v>
      </c>
      <c r="C120" s="17">
        <v>46</v>
      </c>
    </row>
    <row r="121" spans="1:3" x14ac:dyDescent="0.2">
      <c r="A121" s="17">
        <v>200</v>
      </c>
      <c r="B121" s="17">
        <v>2018</v>
      </c>
      <c r="C121" s="17">
        <v>100</v>
      </c>
    </row>
    <row r="122" spans="1:3" x14ac:dyDescent="0.2">
      <c r="A122" s="17">
        <v>200</v>
      </c>
      <c r="B122" s="17">
        <v>2018</v>
      </c>
      <c r="C122" s="17">
        <v>247</v>
      </c>
    </row>
    <row r="123" spans="1:3" x14ac:dyDescent="0.2">
      <c r="A123" s="17">
        <v>350</v>
      </c>
      <c r="B123" s="17">
        <v>2018</v>
      </c>
      <c r="C123" s="17">
        <v>434</v>
      </c>
    </row>
    <row r="124" spans="1:3" x14ac:dyDescent="0.2">
      <c r="A124" s="17">
        <v>200</v>
      </c>
      <c r="B124" s="17">
        <v>2018</v>
      </c>
      <c r="C124" s="17">
        <v>2</v>
      </c>
    </row>
    <row r="125" spans="1:3" x14ac:dyDescent="0.2">
      <c r="A125" s="17">
        <v>200</v>
      </c>
      <c r="B125" s="17">
        <v>2018</v>
      </c>
      <c r="C125" s="17">
        <v>2</v>
      </c>
    </row>
    <row r="126" spans="1:3" x14ac:dyDescent="0.2">
      <c r="A126" s="17">
        <v>250</v>
      </c>
      <c r="B126" s="17">
        <v>2018</v>
      </c>
      <c r="C126" s="17">
        <v>197</v>
      </c>
    </row>
    <row r="127" spans="1:3" x14ac:dyDescent="0.2">
      <c r="A127" s="17">
        <v>200</v>
      </c>
      <c r="B127" s="17">
        <v>2018</v>
      </c>
      <c r="C127" s="17">
        <v>6</v>
      </c>
    </row>
    <row r="128" spans="1:3" x14ac:dyDescent="0.2">
      <c r="A128" s="17">
        <v>350</v>
      </c>
      <c r="B128" s="17">
        <v>2018</v>
      </c>
      <c r="C128" s="17">
        <v>4</v>
      </c>
    </row>
    <row r="129" spans="1:3" x14ac:dyDescent="0.2">
      <c r="A129" s="17">
        <v>350</v>
      </c>
      <c r="B129" s="17">
        <v>2019</v>
      </c>
      <c r="C129" s="17">
        <v>145</v>
      </c>
    </row>
    <row r="130" spans="1:3" x14ac:dyDescent="0.2">
      <c r="A130" s="17">
        <v>200</v>
      </c>
      <c r="B130" s="17">
        <v>2019</v>
      </c>
      <c r="C130" s="17">
        <v>32</v>
      </c>
    </row>
    <row r="131" spans="1:3" x14ac:dyDescent="0.2">
      <c r="A131" s="17">
        <v>200</v>
      </c>
      <c r="B131" s="17">
        <v>2019</v>
      </c>
      <c r="C131" s="17">
        <v>120</v>
      </c>
    </row>
    <row r="132" spans="1:3" x14ac:dyDescent="0.2">
      <c r="A132" s="17">
        <v>350</v>
      </c>
      <c r="B132" s="17">
        <v>2019</v>
      </c>
      <c r="C132" s="17">
        <v>226</v>
      </c>
    </row>
    <row r="133" spans="1:3" x14ac:dyDescent="0.2">
      <c r="A133" s="17">
        <v>200</v>
      </c>
      <c r="B133" s="17">
        <v>2019</v>
      </c>
      <c r="C133" s="17">
        <v>10</v>
      </c>
    </row>
    <row r="134" spans="1:3" x14ac:dyDescent="0.2">
      <c r="A134" s="17">
        <v>200</v>
      </c>
      <c r="B134" s="17">
        <v>2019</v>
      </c>
      <c r="C134" s="17">
        <v>4</v>
      </c>
    </row>
    <row r="135" spans="1:3" x14ac:dyDescent="0.2">
      <c r="A135" s="17">
        <v>250</v>
      </c>
      <c r="B135" s="17">
        <v>2019</v>
      </c>
      <c r="C135" s="17">
        <v>21</v>
      </c>
    </row>
    <row r="136" spans="1:3" x14ac:dyDescent="0.2">
      <c r="A136" s="17">
        <v>350</v>
      </c>
      <c r="B136" s="17">
        <v>2019</v>
      </c>
      <c r="C136" s="17">
        <v>377</v>
      </c>
    </row>
    <row r="137" spans="1:3" x14ac:dyDescent="0.2">
      <c r="A137" s="17">
        <v>350</v>
      </c>
      <c r="B137" s="17">
        <v>2019</v>
      </c>
      <c r="C137" s="17">
        <v>378</v>
      </c>
    </row>
    <row r="138" spans="1:3" x14ac:dyDescent="0.2">
      <c r="A138" s="17">
        <v>350</v>
      </c>
      <c r="B138" s="17">
        <v>2019</v>
      </c>
      <c r="C138" s="17">
        <v>389</v>
      </c>
    </row>
    <row r="139" spans="1:3" x14ac:dyDescent="0.2">
      <c r="A139" s="17">
        <v>350</v>
      </c>
      <c r="B139" s="17">
        <v>2019</v>
      </c>
      <c r="C139" s="17">
        <v>280</v>
      </c>
    </row>
    <row r="140" spans="1:3" x14ac:dyDescent="0.2">
      <c r="A140" s="17">
        <v>250</v>
      </c>
      <c r="B140" s="17">
        <v>2019</v>
      </c>
      <c r="C140" s="17">
        <v>207</v>
      </c>
    </row>
    <row r="141" spans="1:3" x14ac:dyDescent="0.2">
      <c r="A141" s="17">
        <v>140</v>
      </c>
      <c r="B141" s="17">
        <v>2019</v>
      </c>
      <c r="C141" s="17">
        <v>73</v>
      </c>
    </row>
    <row r="142" spans="1:3" x14ac:dyDescent="0.2">
      <c r="A142" s="17">
        <v>140</v>
      </c>
      <c r="B142" s="17">
        <v>2019</v>
      </c>
      <c r="C142" s="17">
        <v>3</v>
      </c>
    </row>
    <row r="143" spans="1:3" x14ac:dyDescent="0.2">
      <c r="A143" s="17">
        <v>250</v>
      </c>
      <c r="B143" s="17">
        <v>2019</v>
      </c>
      <c r="C143" s="17">
        <v>313</v>
      </c>
    </row>
    <row r="144" spans="1:3" x14ac:dyDescent="0.2">
      <c r="A144" s="17">
        <v>250</v>
      </c>
      <c r="B144" s="17">
        <v>2019</v>
      </c>
      <c r="C144" s="17">
        <v>105</v>
      </c>
    </row>
    <row r="145" spans="1:3" x14ac:dyDescent="0.2">
      <c r="A145" s="17">
        <v>250</v>
      </c>
      <c r="B145" s="17">
        <v>2019</v>
      </c>
      <c r="C145" s="17">
        <v>368</v>
      </c>
    </row>
    <row r="146" spans="1:3" x14ac:dyDescent="0.2">
      <c r="A146" s="17">
        <v>250</v>
      </c>
      <c r="B146" s="17">
        <v>2019</v>
      </c>
      <c r="C146" s="17">
        <v>9</v>
      </c>
    </row>
    <row r="147" spans="1:3" x14ac:dyDescent="0.2">
      <c r="A147" s="17">
        <v>350</v>
      </c>
      <c r="B147" s="17">
        <v>2019</v>
      </c>
      <c r="C147" s="17">
        <v>385</v>
      </c>
    </row>
    <row r="148" spans="1:3" x14ac:dyDescent="0.2">
      <c r="A148" s="17">
        <v>200</v>
      </c>
      <c r="B148" s="17">
        <v>2019</v>
      </c>
      <c r="C148" s="17">
        <v>11</v>
      </c>
    </row>
    <row r="149" spans="1:3" x14ac:dyDescent="0.2">
      <c r="A149" s="17">
        <v>200</v>
      </c>
      <c r="B149" s="17">
        <v>2019</v>
      </c>
      <c r="C149" s="17">
        <v>5</v>
      </c>
    </row>
    <row r="150" spans="1:3" x14ac:dyDescent="0.2">
      <c r="A150" s="17">
        <v>200</v>
      </c>
      <c r="B150" s="17">
        <v>2019</v>
      </c>
      <c r="C150" s="17">
        <v>2</v>
      </c>
    </row>
    <row r="151" spans="1:3" x14ac:dyDescent="0.2">
      <c r="A151" s="17">
        <v>200</v>
      </c>
      <c r="B151" s="17">
        <v>2019</v>
      </c>
      <c r="C151" s="17">
        <v>3</v>
      </c>
    </row>
    <row r="152" spans="1:3" x14ac:dyDescent="0.2">
      <c r="A152" s="17">
        <v>200</v>
      </c>
      <c r="B152" s="17">
        <v>2019</v>
      </c>
      <c r="C152" s="17">
        <v>333</v>
      </c>
    </row>
    <row r="153" spans="1:3" x14ac:dyDescent="0.2">
      <c r="A153" s="17">
        <v>350</v>
      </c>
      <c r="B153" s="17">
        <v>2019</v>
      </c>
      <c r="C153" s="17">
        <v>174</v>
      </c>
    </row>
    <row r="154" spans="1:3" x14ac:dyDescent="0.2">
      <c r="A154" s="17">
        <v>350</v>
      </c>
      <c r="B154" s="17">
        <v>2019</v>
      </c>
      <c r="C154" s="17">
        <v>159</v>
      </c>
    </row>
    <row r="155" spans="1:3" x14ac:dyDescent="0.2">
      <c r="A155" s="17">
        <v>250</v>
      </c>
      <c r="B155" s="17">
        <v>2019</v>
      </c>
      <c r="C155" s="17">
        <v>52</v>
      </c>
    </row>
    <row r="156" spans="1:3" x14ac:dyDescent="0.2">
      <c r="A156" s="17">
        <v>250</v>
      </c>
      <c r="B156" s="17">
        <v>2019</v>
      </c>
      <c r="C156" s="17">
        <v>134</v>
      </c>
    </row>
    <row r="157" spans="1:3" x14ac:dyDescent="0.2">
      <c r="A157" s="17">
        <v>250</v>
      </c>
      <c r="B157" s="17">
        <v>2020</v>
      </c>
      <c r="C157" s="17">
        <v>156</v>
      </c>
    </row>
    <row r="158" spans="1:3" x14ac:dyDescent="0.2">
      <c r="A158" s="17">
        <v>200</v>
      </c>
      <c r="B158" s="17">
        <v>2020</v>
      </c>
      <c r="C158" s="17">
        <v>5</v>
      </c>
    </row>
    <row r="159" spans="1:3" x14ac:dyDescent="0.2">
      <c r="A159" s="17">
        <v>350</v>
      </c>
      <c r="B159" s="17">
        <v>2020</v>
      </c>
      <c r="C159" s="17">
        <v>309</v>
      </c>
    </row>
    <row r="160" spans="1:3" x14ac:dyDescent="0.2">
      <c r="A160" s="17">
        <v>200</v>
      </c>
      <c r="B160" s="17">
        <v>2020</v>
      </c>
      <c r="C160" s="17">
        <v>143</v>
      </c>
    </row>
    <row r="161" spans="1:3" x14ac:dyDescent="0.2">
      <c r="A161" s="17">
        <v>200</v>
      </c>
      <c r="B161" s="17">
        <v>2020</v>
      </c>
      <c r="C161" s="17">
        <v>5</v>
      </c>
    </row>
    <row r="162" spans="1:3" x14ac:dyDescent="0.2">
      <c r="A162" s="17">
        <v>250</v>
      </c>
      <c r="B162" s="17">
        <v>2020</v>
      </c>
      <c r="C162" s="17">
        <v>120</v>
      </c>
    </row>
    <row r="163" spans="1:3" x14ac:dyDescent="0.2">
      <c r="A163" s="17">
        <v>200</v>
      </c>
      <c r="B163" s="17">
        <v>2020</v>
      </c>
      <c r="C163" s="17">
        <v>37</v>
      </c>
    </row>
    <row r="164" spans="1:3" x14ac:dyDescent="0.2">
      <c r="A164" s="17">
        <v>350</v>
      </c>
      <c r="B164" s="17">
        <v>2020</v>
      </c>
      <c r="C164" s="17">
        <v>128</v>
      </c>
    </row>
    <row r="165" spans="1:3" x14ac:dyDescent="0.2">
      <c r="A165" s="17">
        <v>250</v>
      </c>
      <c r="B165" s="17">
        <v>2020</v>
      </c>
      <c r="C165" s="17">
        <v>199</v>
      </c>
    </row>
    <row r="166" spans="1:3" x14ac:dyDescent="0.2">
      <c r="A166" s="17">
        <v>200</v>
      </c>
      <c r="B166" s="17">
        <v>2020</v>
      </c>
      <c r="C166" s="17">
        <v>4</v>
      </c>
    </row>
    <row r="167" spans="1:3" x14ac:dyDescent="0.2">
      <c r="A167" s="17">
        <v>200</v>
      </c>
      <c r="B167" s="17">
        <v>2020</v>
      </c>
      <c r="C167" s="17">
        <v>5</v>
      </c>
    </row>
    <row r="168" spans="1:3" x14ac:dyDescent="0.2">
      <c r="A168" s="17">
        <v>200</v>
      </c>
      <c r="B168" s="17">
        <v>2020</v>
      </c>
      <c r="C168" s="17">
        <v>12</v>
      </c>
    </row>
    <row r="169" spans="1:3" x14ac:dyDescent="0.2">
      <c r="A169" s="17">
        <v>250</v>
      </c>
      <c r="B169" s="17">
        <v>2020</v>
      </c>
      <c r="C169" s="17">
        <v>362</v>
      </c>
    </row>
    <row r="170" spans="1:3" x14ac:dyDescent="0.2">
      <c r="A170" s="17">
        <v>350</v>
      </c>
      <c r="B170" s="17">
        <v>2020</v>
      </c>
      <c r="C170" s="17">
        <v>134</v>
      </c>
    </row>
    <row r="171" spans="1:3" x14ac:dyDescent="0.2">
      <c r="A171" s="17">
        <v>200</v>
      </c>
      <c r="B171" s="17">
        <v>2020</v>
      </c>
      <c r="C171" s="17">
        <v>4</v>
      </c>
    </row>
    <row r="172" spans="1:3" x14ac:dyDescent="0.2">
      <c r="A172" s="17">
        <v>200</v>
      </c>
      <c r="B172" s="17">
        <v>2020</v>
      </c>
      <c r="C172" s="17">
        <v>22</v>
      </c>
    </row>
    <row r="173" spans="1:3" x14ac:dyDescent="0.2">
      <c r="A173" s="17">
        <v>200</v>
      </c>
      <c r="B173" s="17">
        <v>2020</v>
      </c>
      <c r="C173" s="17">
        <v>88</v>
      </c>
    </row>
    <row r="174" spans="1:3" x14ac:dyDescent="0.2">
      <c r="A174" s="17">
        <v>250</v>
      </c>
      <c r="B174" s="17">
        <v>2020</v>
      </c>
      <c r="C174" s="17">
        <v>545</v>
      </c>
    </row>
    <row r="175" spans="1:3" x14ac:dyDescent="0.2">
      <c r="A175" s="17">
        <v>200</v>
      </c>
      <c r="B175" s="17">
        <v>2020</v>
      </c>
      <c r="C175" s="17">
        <v>6</v>
      </c>
    </row>
    <row r="176" spans="1:3" x14ac:dyDescent="0.2">
      <c r="A176" s="17">
        <v>350</v>
      </c>
      <c r="B176" s="17">
        <v>2020</v>
      </c>
      <c r="C176" s="17">
        <v>59</v>
      </c>
    </row>
    <row r="177" spans="1:3" x14ac:dyDescent="0.2">
      <c r="A177" s="17">
        <v>350</v>
      </c>
      <c r="B177" s="17">
        <v>2020</v>
      </c>
      <c r="C177" s="17">
        <v>158</v>
      </c>
    </row>
    <row r="178" spans="1:3" x14ac:dyDescent="0.2">
      <c r="A178" s="17">
        <v>200</v>
      </c>
      <c r="B178" s="17">
        <v>2020</v>
      </c>
      <c r="C178" s="17">
        <v>6</v>
      </c>
    </row>
    <row r="179" spans="1:3" x14ac:dyDescent="0.2">
      <c r="A179" s="17">
        <v>200</v>
      </c>
      <c r="B179" s="17">
        <v>2020</v>
      </c>
      <c r="C179" s="17">
        <v>10</v>
      </c>
    </row>
    <row r="180" spans="1:3" x14ac:dyDescent="0.2">
      <c r="A180" s="17">
        <v>200</v>
      </c>
      <c r="B180" s="17">
        <v>2020</v>
      </c>
      <c r="C180" s="17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162B0-5588-ED4E-BC1E-263C0A1F6438}">
  <dimension ref="A1:G1253"/>
  <sheetViews>
    <sheetView workbookViewId="0">
      <selection activeCell="J12" sqref="J12"/>
    </sheetView>
  </sheetViews>
  <sheetFormatPr baseColWidth="10" defaultColWidth="8.83203125" defaultRowHeight="15" x14ac:dyDescent="0.2"/>
  <cols>
    <col min="1" max="1" width="34.5" style="17" bestFit="1" customWidth="1"/>
    <col min="2" max="16384" width="8.83203125" style="17"/>
  </cols>
  <sheetData>
    <row r="1" spans="1:7" x14ac:dyDescent="0.2">
      <c r="A1" s="17" t="s">
        <v>86</v>
      </c>
      <c r="C1" s="17" t="s">
        <v>82</v>
      </c>
      <c r="D1" s="17" t="s">
        <v>67</v>
      </c>
      <c r="E1" s="17" t="s">
        <v>81</v>
      </c>
      <c r="G1" s="17" t="s">
        <v>265</v>
      </c>
    </row>
    <row r="2" spans="1:7" x14ac:dyDescent="0.2">
      <c r="A2" s="17" t="s">
        <v>85</v>
      </c>
      <c r="C2" s="17">
        <f>A5</f>
        <v>250</v>
      </c>
      <c r="D2" s="17">
        <f>A6</f>
        <v>2003</v>
      </c>
      <c r="E2" s="17">
        <f>A7</f>
        <v>405</v>
      </c>
      <c r="G2" s="17">
        <v>0</v>
      </c>
    </row>
    <row r="3" spans="1:7" x14ac:dyDescent="0.2">
      <c r="A3" s="17" t="s">
        <v>84</v>
      </c>
      <c r="C3" s="17">
        <f t="shared" ref="C3:C66" ca="1" si="0">OFFSET($A$5,G3,0)</f>
        <v>300</v>
      </c>
      <c r="D3" s="17">
        <f t="shared" ref="D3:D66" ca="1" si="1">OFFSET($A$6, G3, 0)</f>
        <v>2007</v>
      </c>
      <c r="E3" s="17">
        <f t="shared" ref="E3:E66" ca="1" si="2">OFFSET($A$7, G3, 0)</f>
        <v>345</v>
      </c>
      <c r="G3" s="17">
        <v>7</v>
      </c>
    </row>
    <row r="4" spans="1:7" x14ac:dyDescent="0.2">
      <c r="A4" s="17" t="s">
        <v>264</v>
      </c>
      <c r="C4" s="17">
        <f t="shared" ca="1" si="0"/>
        <v>250</v>
      </c>
      <c r="D4" s="17">
        <f t="shared" ca="1" si="1"/>
        <v>2008</v>
      </c>
      <c r="E4" s="17">
        <f t="shared" ca="1" si="2"/>
        <v>148</v>
      </c>
      <c r="G4" s="17">
        <v>14</v>
      </c>
    </row>
    <row r="5" spans="1:7" x14ac:dyDescent="0.2">
      <c r="A5" s="17">
        <v>250</v>
      </c>
      <c r="C5" s="17">
        <f t="shared" ca="1" si="0"/>
        <v>350</v>
      </c>
      <c r="D5" s="17">
        <f t="shared" ca="1" si="1"/>
        <v>2008</v>
      </c>
      <c r="E5" s="17">
        <f t="shared" ca="1" si="2"/>
        <v>118</v>
      </c>
      <c r="G5" s="17">
        <v>21</v>
      </c>
    </row>
    <row r="6" spans="1:7" x14ac:dyDescent="0.2">
      <c r="A6" s="17">
        <v>2003</v>
      </c>
      <c r="C6" s="17">
        <f t="shared" ca="1" si="0"/>
        <v>200</v>
      </c>
      <c r="D6" s="17">
        <f t="shared" ca="1" si="1"/>
        <v>2009</v>
      </c>
      <c r="E6" s="17">
        <f t="shared" ca="1" si="2"/>
        <v>393</v>
      </c>
      <c r="G6" s="17">
        <v>28</v>
      </c>
    </row>
    <row r="7" spans="1:7" x14ac:dyDescent="0.2">
      <c r="A7" s="17">
        <v>405</v>
      </c>
      <c r="C7" s="17">
        <f t="shared" ca="1" si="0"/>
        <v>250</v>
      </c>
      <c r="D7" s="17">
        <f t="shared" ca="1" si="1"/>
        <v>2009</v>
      </c>
      <c r="E7" s="17">
        <f t="shared" ca="1" si="2"/>
        <v>380</v>
      </c>
      <c r="G7" s="17">
        <v>35</v>
      </c>
    </row>
    <row r="8" spans="1:7" x14ac:dyDescent="0.2">
      <c r="A8" s="17" t="s">
        <v>86</v>
      </c>
      <c r="C8" s="17">
        <f t="shared" ca="1" si="0"/>
        <v>250</v>
      </c>
      <c r="D8" s="17">
        <f t="shared" ca="1" si="1"/>
        <v>2009</v>
      </c>
      <c r="E8" s="17">
        <f t="shared" ca="1" si="2"/>
        <v>227</v>
      </c>
      <c r="G8" s="17">
        <v>42</v>
      </c>
    </row>
    <row r="9" spans="1:7" x14ac:dyDescent="0.2">
      <c r="A9" s="17" t="s">
        <v>85</v>
      </c>
      <c r="C9" s="17">
        <f t="shared" ca="1" si="0"/>
        <v>200</v>
      </c>
      <c r="D9" s="17">
        <f t="shared" ca="1" si="1"/>
        <v>2009</v>
      </c>
      <c r="E9" s="17">
        <f t="shared" ca="1" si="2"/>
        <v>151</v>
      </c>
      <c r="G9" s="17">
        <v>49</v>
      </c>
    </row>
    <row r="10" spans="1:7" x14ac:dyDescent="0.2">
      <c r="A10" s="17" t="s">
        <v>84</v>
      </c>
      <c r="C10" s="17">
        <f t="shared" ca="1" si="0"/>
        <v>250</v>
      </c>
      <c r="D10" s="17">
        <f t="shared" ca="1" si="1"/>
        <v>2009</v>
      </c>
      <c r="E10" s="17">
        <f t="shared" ca="1" si="2"/>
        <v>351</v>
      </c>
      <c r="G10" s="17">
        <v>56</v>
      </c>
    </row>
    <row r="11" spans="1:7" x14ac:dyDescent="0.2">
      <c r="A11" s="17" t="s">
        <v>263</v>
      </c>
      <c r="C11" s="17">
        <f t="shared" ca="1" si="0"/>
        <v>350</v>
      </c>
      <c r="D11" s="17">
        <f t="shared" ca="1" si="1"/>
        <v>2009</v>
      </c>
      <c r="E11" s="17">
        <f t="shared" ca="1" si="2"/>
        <v>1079</v>
      </c>
      <c r="G11" s="17">
        <v>63</v>
      </c>
    </row>
    <row r="12" spans="1:7" x14ac:dyDescent="0.2">
      <c r="A12" s="17">
        <v>300</v>
      </c>
      <c r="C12" s="17">
        <f t="shared" ca="1" si="0"/>
        <v>350</v>
      </c>
      <c r="D12" s="17">
        <f t="shared" ca="1" si="1"/>
        <v>2010</v>
      </c>
      <c r="E12" s="17">
        <f t="shared" ca="1" si="2"/>
        <v>553</v>
      </c>
      <c r="G12" s="17">
        <v>70</v>
      </c>
    </row>
    <row r="13" spans="1:7" x14ac:dyDescent="0.2">
      <c r="A13" s="17">
        <v>2007</v>
      </c>
      <c r="C13" s="17">
        <f t="shared" ca="1" si="0"/>
        <v>250</v>
      </c>
      <c r="D13" s="17">
        <f t="shared" ca="1" si="1"/>
        <v>2010</v>
      </c>
      <c r="E13" s="17">
        <f t="shared" ca="1" si="2"/>
        <v>211</v>
      </c>
      <c r="G13" s="17">
        <v>77</v>
      </c>
    </row>
    <row r="14" spans="1:7" x14ac:dyDescent="0.2">
      <c r="A14" s="17">
        <v>345</v>
      </c>
      <c r="C14" s="17">
        <f t="shared" ca="1" si="0"/>
        <v>250</v>
      </c>
      <c r="D14" s="17">
        <f t="shared" ca="1" si="1"/>
        <v>2010</v>
      </c>
      <c r="E14" s="17">
        <f t="shared" ca="1" si="2"/>
        <v>234</v>
      </c>
      <c r="G14" s="17">
        <v>84</v>
      </c>
    </row>
    <row r="15" spans="1:7" x14ac:dyDescent="0.2">
      <c r="A15" s="17" t="s">
        <v>86</v>
      </c>
      <c r="C15" s="17">
        <f t="shared" ca="1" si="0"/>
        <v>200</v>
      </c>
      <c r="D15" s="17">
        <f t="shared" ca="1" si="1"/>
        <v>2010</v>
      </c>
      <c r="E15" s="17">
        <f t="shared" ca="1" si="2"/>
        <v>65</v>
      </c>
      <c r="G15" s="17">
        <v>91</v>
      </c>
    </row>
    <row r="16" spans="1:7" x14ac:dyDescent="0.2">
      <c r="A16" s="17" t="s">
        <v>85</v>
      </c>
      <c r="C16" s="17">
        <f t="shared" ca="1" si="0"/>
        <v>350</v>
      </c>
      <c r="D16" s="17">
        <f t="shared" ca="1" si="1"/>
        <v>2010</v>
      </c>
      <c r="E16" s="17">
        <f t="shared" ca="1" si="2"/>
        <v>323</v>
      </c>
      <c r="G16" s="17">
        <v>98</v>
      </c>
    </row>
    <row r="17" spans="1:7" x14ac:dyDescent="0.2">
      <c r="A17" s="17" t="s">
        <v>84</v>
      </c>
      <c r="C17" s="17">
        <f t="shared" ca="1" si="0"/>
        <v>250</v>
      </c>
      <c r="D17" s="17">
        <f t="shared" ca="1" si="1"/>
        <v>2010</v>
      </c>
      <c r="E17" s="17">
        <f t="shared" ca="1" si="2"/>
        <v>138</v>
      </c>
      <c r="G17" s="17">
        <v>105</v>
      </c>
    </row>
    <row r="18" spans="1:7" x14ac:dyDescent="0.2">
      <c r="A18" s="17" t="s">
        <v>262</v>
      </c>
      <c r="C18" s="17">
        <f t="shared" ca="1" si="0"/>
        <v>350</v>
      </c>
      <c r="D18" s="17">
        <f t="shared" ca="1" si="1"/>
        <v>2010</v>
      </c>
      <c r="E18" s="17">
        <f t="shared" ca="1" si="2"/>
        <v>174</v>
      </c>
      <c r="G18" s="17">
        <v>112</v>
      </c>
    </row>
    <row r="19" spans="1:7" x14ac:dyDescent="0.2">
      <c r="A19" s="17">
        <v>250</v>
      </c>
      <c r="C19" s="17">
        <f t="shared" ca="1" si="0"/>
        <v>250</v>
      </c>
      <c r="D19" s="17">
        <f t="shared" ca="1" si="1"/>
        <v>2010</v>
      </c>
      <c r="E19" s="17">
        <f t="shared" ca="1" si="2"/>
        <v>308</v>
      </c>
      <c r="G19" s="17">
        <v>119</v>
      </c>
    </row>
    <row r="20" spans="1:7" x14ac:dyDescent="0.2">
      <c r="A20" s="17">
        <v>2008</v>
      </c>
      <c r="C20" s="17">
        <f t="shared" ca="1" si="0"/>
        <v>200</v>
      </c>
      <c r="D20" s="17">
        <f t="shared" ca="1" si="1"/>
        <v>2011</v>
      </c>
      <c r="E20" s="17">
        <f t="shared" ca="1" si="2"/>
        <v>143</v>
      </c>
      <c r="G20" s="17">
        <v>126</v>
      </c>
    </row>
    <row r="21" spans="1:7" x14ac:dyDescent="0.2">
      <c r="A21" s="17">
        <v>148</v>
      </c>
      <c r="C21" s="17">
        <f t="shared" ca="1" si="0"/>
        <v>250</v>
      </c>
      <c r="D21" s="17">
        <f t="shared" ca="1" si="1"/>
        <v>2011</v>
      </c>
      <c r="E21" s="17">
        <f t="shared" ca="1" si="2"/>
        <v>111</v>
      </c>
      <c r="G21" s="17">
        <v>133</v>
      </c>
    </row>
    <row r="22" spans="1:7" x14ac:dyDescent="0.2">
      <c r="A22" s="17" t="s">
        <v>86</v>
      </c>
      <c r="C22" s="17">
        <f t="shared" ca="1" si="0"/>
        <v>350</v>
      </c>
      <c r="D22" s="17">
        <f t="shared" ca="1" si="1"/>
        <v>2011</v>
      </c>
      <c r="E22" s="17">
        <f t="shared" ca="1" si="2"/>
        <v>1318</v>
      </c>
      <c r="G22" s="17">
        <v>140</v>
      </c>
    </row>
    <row r="23" spans="1:7" x14ac:dyDescent="0.2">
      <c r="A23" s="17" t="s">
        <v>85</v>
      </c>
      <c r="C23" s="17">
        <f t="shared" ca="1" si="0"/>
        <v>250</v>
      </c>
      <c r="D23" s="17">
        <f t="shared" ca="1" si="1"/>
        <v>2011</v>
      </c>
      <c r="E23" s="17">
        <f t="shared" ca="1" si="2"/>
        <v>111</v>
      </c>
      <c r="G23" s="17">
        <v>147</v>
      </c>
    </row>
    <row r="24" spans="1:7" x14ac:dyDescent="0.2">
      <c r="A24" s="17" t="s">
        <v>84</v>
      </c>
      <c r="C24" s="17">
        <f t="shared" ca="1" si="0"/>
        <v>200</v>
      </c>
      <c r="D24" s="17">
        <f t="shared" ca="1" si="1"/>
        <v>2012</v>
      </c>
      <c r="E24" s="17">
        <f t="shared" ca="1" si="2"/>
        <v>114</v>
      </c>
      <c r="G24" s="17">
        <v>154</v>
      </c>
    </row>
    <row r="25" spans="1:7" x14ac:dyDescent="0.2">
      <c r="A25" s="17" t="s">
        <v>261</v>
      </c>
      <c r="C25" s="17">
        <f t="shared" ca="1" si="0"/>
        <v>200</v>
      </c>
      <c r="D25" s="17">
        <f t="shared" ca="1" si="1"/>
        <v>2012</v>
      </c>
      <c r="E25" s="17">
        <f t="shared" ca="1" si="2"/>
        <v>292</v>
      </c>
      <c r="G25" s="17">
        <v>161</v>
      </c>
    </row>
    <row r="26" spans="1:7" x14ac:dyDescent="0.2">
      <c r="A26" s="17">
        <v>350</v>
      </c>
      <c r="C26" s="17">
        <f t="shared" ca="1" si="0"/>
        <v>350</v>
      </c>
      <c r="D26" s="17">
        <f t="shared" ca="1" si="1"/>
        <v>2012</v>
      </c>
      <c r="E26" s="17">
        <f t="shared" ca="1" si="2"/>
        <v>526</v>
      </c>
      <c r="G26" s="17">
        <v>168</v>
      </c>
    </row>
    <row r="27" spans="1:7" x14ac:dyDescent="0.2">
      <c r="A27" s="17">
        <v>2008</v>
      </c>
      <c r="C27" s="17">
        <f t="shared" ca="1" si="0"/>
        <v>350</v>
      </c>
      <c r="D27" s="17">
        <f t="shared" ca="1" si="1"/>
        <v>2012</v>
      </c>
      <c r="E27" s="17">
        <f t="shared" ca="1" si="2"/>
        <v>131</v>
      </c>
      <c r="G27" s="17">
        <v>175</v>
      </c>
    </row>
    <row r="28" spans="1:7" x14ac:dyDescent="0.2">
      <c r="A28" s="17">
        <v>118</v>
      </c>
      <c r="C28" s="17">
        <f t="shared" ca="1" si="0"/>
        <v>350</v>
      </c>
      <c r="D28" s="17">
        <f t="shared" ca="1" si="1"/>
        <v>2012</v>
      </c>
      <c r="E28" s="17">
        <f t="shared" ca="1" si="2"/>
        <v>921</v>
      </c>
      <c r="G28" s="17">
        <v>182</v>
      </c>
    </row>
    <row r="29" spans="1:7" x14ac:dyDescent="0.2">
      <c r="A29" s="17" t="s">
        <v>86</v>
      </c>
      <c r="C29" s="17">
        <f t="shared" ca="1" si="0"/>
        <v>200</v>
      </c>
      <c r="D29" s="17">
        <f t="shared" ca="1" si="1"/>
        <v>2012</v>
      </c>
      <c r="E29" s="17">
        <f t="shared" ca="1" si="2"/>
        <v>146</v>
      </c>
      <c r="G29" s="17">
        <v>189</v>
      </c>
    </row>
    <row r="30" spans="1:7" x14ac:dyDescent="0.2">
      <c r="A30" s="17" t="s">
        <v>85</v>
      </c>
      <c r="C30" s="17">
        <f t="shared" ca="1" si="0"/>
        <v>350</v>
      </c>
      <c r="D30" s="17">
        <f t="shared" ca="1" si="1"/>
        <v>2012</v>
      </c>
      <c r="E30" s="17">
        <f t="shared" ca="1" si="2"/>
        <v>676</v>
      </c>
      <c r="G30" s="17">
        <v>196</v>
      </c>
    </row>
    <row r="31" spans="1:7" x14ac:dyDescent="0.2">
      <c r="A31" s="17" t="s">
        <v>84</v>
      </c>
      <c r="C31" s="17">
        <f t="shared" ca="1" si="0"/>
        <v>200</v>
      </c>
      <c r="D31" s="17">
        <f t="shared" ca="1" si="1"/>
        <v>2012</v>
      </c>
      <c r="E31" s="17">
        <f t="shared" ca="1" si="2"/>
        <v>498</v>
      </c>
      <c r="G31" s="17">
        <v>203</v>
      </c>
    </row>
    <row r="32" spans="1:7" x14ac:dyDescent="0.2">
      <c r="A32" s="17" t="s">
        <v>260</v>
      </c>
      <c r="C32" s="17">
        <f t="shared" ca="1" si="0"/>
        <v>350</v>
      </c>
      <c r="D32" s="17">
        <f t="shared" ca="1" si="1"/>
        <v>2013</v>
      </c>
      <c r="E32" s="17">
        <f t="shared" ca="1" si="2"/>
        <v>254</v>
      </c>
      <c r="G32" s="17">
        <v>210</v>
      </c>
    </row>
    <row r="33" spans="1:7" x14ac:dyDescent="0.2">
      <c r="A33" s="17">
        <v>200</v>
      </c>
      <c r="C33" s="17">
        <f t="shared" ca="1" si="0"/>
        <v>350</v>
      </c>
      <c r="D33" s="17">
        <f t="shared" ca="1" si="1"/>
        <v>2013</v>
      </c>
      <c r="E33" s="17">
        <f t="shared" ca="1" si="2"/>
        <v>157</v>
      </c>
      <c r="G33" s="17">
        <v>217</v>
      </c>
    </row>
    <row r="34" spans="1:7" x14ac:dyDescent="0.2">
      <c r="A34" s="17">
        <v>2009</v>
      </c>
      <c r="C34" s="17">
        <f t="shared" ca="1" si="0"/>
        <v>350</v>
      </c>
      <c r="D34" s="17">
        <f t="shared" ca="1" si="1"/>
        <v>2013</v>
      </c>
      <c r="E34" s="17">
        <f t="shared" ca="1" si="2"/>
        <v>90</v>
      </c>
      <c r="G34" s="17">
        <v>224</v>
      </c>
    </row>
    <row r="35" spans="1:7" x14ac:dyDescent="0.2">
      <c r="A35" s="17">
        <v>393</v>
      </c>
      <c r="C35" s="17">
        <f t="shared" ca="1" si="0"/>
        <v>200</v>
      </c>
      <c r="D35" s="17">
        <f t="shared" ca="1" si="1"/>
        <v>2013</v>
      </c>
      <c r="E35" s="17">
        <f t="shared" ca="1" si="2"/>
        <v>547</v>
      </c>
      <c r="G35" s="17">
        <v>231</v>
      </c>
    </row>
    <row r="36" spans="1:7" x14ac:dyDescent="0.2">
      <c r="A36" s="17" t="s">
        <v>86</v>
      </c>
      <c r="C36" s="17">
        <f t="shared" ca="1" si="0"/>
        <v>200</v>
      </c>
      <c r="D36" s="17">
        <f t="shared" ca="1" si="1"/>
        <v>2013</v>
      </c>
      <c r="E36" s="17">
        <f t="shared" ca="1" si="2"/>
        <v>59</v>
      </c>
      <c r="G36" s="17">
        <v>238</v>
      </c>
    </row>
    <row r="37" spans="1:7" x14ac:dyDescent="0.2">
      <c r="A37" s="17" t="s">
        <v>85</v>
      </c>
      <c r="C37" s="17">
        <f t="shared" ca="1" si="0"/>
        <v>350</v>
      </c>
      <c r="D37" s="17">
        <f t="shared" ca="1" si="1"/>
        <v>2013</v>
      </c>
      <c r="E37" s="17">
        <f t="shared" ca="1" si="2"/>
        <v>288</v>
      </c>
      <c r="G37" s="17">
        <v>245</v>
      </c>
    </row>
    <row r="38" spans="1:7" x14ac:dyDescent="0.2">
      <c r="A38" s="17" t="s">
        <v>84</v>
      </c>
      <c r="C38" s="17">
        <f t="shared" ca="1" si="0"/>
        <v>350</v>
      </c>
      <c r="D38" s="17">
        <f t="shared" ca="1" si="1"/>
        <v>2013</v>
      </c>
      <c r="E38" s="17">
        <f t="shared" ca="1" si="2"/>
        <v>184</v>
      </c>
      <c r="G38" s="17">
        <v>252</v>
      </c>
    </row>
    <row r="39" spans="1:7" x14ac:dyDescent="0.2">
      <c r="A39" s="17" t="s">
        <v>259</v>
      </c>
      <c r="C39" s="17">
        <f t="shared" ca="1" si="0"/>
        <v>250</v>
      </c>
      <c r="D39" s="17">
        <f t="shared" ca="1" si="1"/>
        <v>2013</v>
      </c>
      <c r="E39" s="17">
        <f t="shared" ca="1" si="2"/>
        <v>513</v>
      </c>
      <c r="G39" s="17">
        <v>259</v>
      </c>
    </row>
    <row r="40" spans="1:7" x14ac:dyDescent="0.2">
      <c r="A40" s="17">
        <v>250</v>
      </c>
      <c r="C40" s="17">
        <f t="shared" ca="1" si="0"/>
        <v>250</v>
      </c>
      <c r="D40" s="17">
        <f t="shared" ca="1" si="1"/>
        <v>2013</v>
      </c>
      <c r="E40" s="17">
        <f t="shared" ca="1" si="2"/>
        <v>76</v>
      </c>
      <c r="G40" s="17">
        <v>266</v>
      </c>
    </row>
    <row r="41" spans="1:7" x14ac:dyDescent="0.2">
      <c r="A41" s="17">
        <v>2009</v>
      </c>
      <c r="C41" s="17">
        <f t="shared" ca="1" si="0"/>
        <v>250</v>
      </c>
      <c r="D41" s="17">
        <f t="shared" ca="1" si="1"/>
        <v>2013</v>
      </c>
      <c r="E41" s="17">
        <f t="shared" ca="1" si="2"/>
        <v>223</v>
      </c>
      <c r="G41" s="17">
        <v>273</v>
      </c>
    </row>
    <row r="42" spans="1:7" x14ac:dyDescent="0.2">
      <c r="A42" s="17">
        <v>380</v>
      </c>
      <c r="C42" s="17">
        <f t="shared" ca="1" si="0"/>
        <v>250</v>
      </c>
      <c r="D42" s="17">
        <f t="shared" ca="1" si="1"/>
        <v>2013</v>
      </c>
      <c r="E42" s="17">
        <f t="shared" ca="1" si="2"/>
        <v>62</v>
      </c>
      <c r="G42" s="17">
        <v>280</v>
      </c>
    </row>
    <row r="43" spans="1:7" x14ac:dyDescent="0.2">
      <c r="A43" s="17" t="s">
        <v>86</v>
      </c>
      <c r="C43" s="17">
        <f t="shared" ca="1" si="0"/>
        <v>250</v>
      </c>
      <c r="D43" s="17">
        <f t="shared" ca="1" si="1"/>
        <v>2013</v>
      </c>
      <c r="E43" s="17">
        <f t="shared" ca="1" si="2"/>
        <v>197</v>
      </c>
      <c r="G43" s="17">
        <v>287</v>
      </c>
    </row>
    <row r="44" spans="1:7" x14ac:dyDescent="0.2">
      <c r="A44" s="17" t="s">
        <v>85</v>
      </c>
      <c r="C44" s="17">
        <f t="shared" ca="1" si="0"/>
        <v>200</v>
      </c>
      <c r="D44" s="17">
        <f t="shared" ca="1" si="1"/>
        <v>2013</v>
      </c>
      <c r="E44" s="17">
        <f t="shared" ca="1" si="2"/>
        <v>21</v>
      </c>
      <c r="G44" s="17">
        <v>294</v>
      </c>
    </row>
    <row r="45" spans="1:7" x14ac:dyDescent="0.2">
      <c r="A45" s="17" t="s">
        <v>84</v>
      </c>
      <c r="C45" s="17">
        <f t="shared" ca="1" si="0"/>
        <v>200</v>
      </c>
      <c r="D45" s="17">
        <f t="shared" ca="1" si="1"/>
        <v>2013</v>
      </c>
      <c r="E45" s="17">
        <f t="shared" ca="1" si="2"/>
        <v>263</v>
      </c>
      <c r="G45" s="17">
        <v>301</v>
      </c>
    </row>
    <row r="46" spans="1:7" x14ac:dyDescent="0.2">
      <c r="A46" s="17" t="s">
        <v>258</v>
      </c>
      <c r="C46" s="17">
        <f t="shared" ca="1" si="0"/>
        <v>250</v>
      </c>
      <c r="D46" s="17">
        <f t="shared" ca="1" si="1"/>
        <v>2014</v>
      </c>
      <c r="E46" s="17">
        <f t="shared" ca="1" si="2"/>
        <v>143</v>
      </c>
      <c r="G46" s="17">
        <v>308</v>
      </c>
    </row>
    <row r="47" spans="1:7" x14ac:dyDescent="0.2">
      <c r="A47" s="17">
        <v>250</v>
      </c>
      <c r="C47" s="17">
        <f t="shared" ca="1" si="0"/>
        <v>200</v>
      </c>
      <c r="D47" s="17">
        <f t="shared" ca="1" si="1"/>
        <v>2014</v>
      </c>
      <c r="E47" s="17">
        <f t="shared" ca="1" si="2"/>
        <v>431</v>
      </c>
      <c r="G47" s="17">
        <v>315</v>
      </c>
    </row>
    <row r="48" spans="1:7" x14ac:dyDescent="0.2">
      <c r="A48" s="17">
        <v>2009</v>
      </c>
      <c r="C48" s="17">
        <f t="shared" ca="1" si="0"/>
        <v>250</v>
      </c>
      <c r="D48" s="17">
        <f t="shared" ca="1" si="1"/>
        <v>2014</v>
      </c>
      <c r="E48" s="17">
        <f t="shared" ca="1" si="2"/>
        <v>91</v>
      </c>
      <c r="G48" s="17">
        <v>322</v>
      </c>
    </row>
    <row r="49" spans="1:7" x14ac:dyDescent="0.2">
      <c r="A49" s="17">
        <v>227</v>
      </c>
      <c r="C49" s="17">
        <f t="shared" ca="1" si="0"/>
        <v>250</v>
      </c>
      <c r="D49" s="17">
        <f t="shared" ca="1" si="1"/>
        <v>2014</v>
      </c>
      <c r="E49" s="17">
        <f t="shared" ca="1" si="2"/>
        <v>36</v>
      </c>
      <c r="G49" s="17">
        <v>329</v>
      </c>
    </row>
    <row r="50" spans="1:7" x14ac:dyDescent="0.2">
      <c r="A50" s="17" t="s">
        <v>86</v>
      </c>
      <c r="C50" s="17">
        <f t="shared" ca="1" si="0"/>
        <v>250</v>
      </c>
      <c r="D50" s="17">
        <f t="shared" ca="1" si="1"/>
        <v>2014</v>
      </c>
      <c r="E50" s="17">
        <f t="shared" ca="1" si="2"/>
        <v>571</v>
      </c>
      <c r="G50" s="17">
        <v>336</v>
      </c>
    </row>
    <row r="51" spans="1:7" x14ac:dyDescent="0.2">
      <c r="A51" s="17" t="s">
        <v>85</v>
      </c>
      <c r="C51" s="17">
        <f t="shared" ca="1" si="0"/>
        <v>350</v>
      </c>
      <c r="D51" s="17">
        <f t="shared" ca="1" si="1"/>
        <v>2014</v>
      </c>
      <c r="E51" s="17">
        <f t="shared" ca="1" si="2"/>
        <v>911</v>
      </c>
      <c r="G51" s="17">
        <v>343</v>
      </c>
    </row>
    <row r="52" spans="1:7" x14ac:dyDescent="0.2">
      <c r="A52" s="17" t="s">
        <v>84</v>
      </c>
      <c r="C52" s="17">
        <f t="shared" ca="1" si="0"/>
        <v>350</v>
      </c>
      <c r="D52" s="17">
        <f t="shared" ca="1" si="1"/>
        <v>2014</v>
      </c>
      <c r="E52" s="17">
        <f t="shared" ca="1" si="2"/>
        <v>420</v>
      </c>
      <c r="G52" s="17">
        <v>350</v>
      </c>
    </row>
    <row r="53" spans="1:7" x14ac:dyDescent="0.2">
      <c r="A53" s="17" t="s">
        <v>257</v>
      </c>
      <c r="C53" s="17">
        <f t="shared" ca="1" si="0"/>
        <v>250</v>
      </c>
      <c r="D53" s="17">
        <f t="shared" ca="1" si="1"/>
        <v>2014</v>
      </c>
      <c r="E53" s="17">
        <f t="shared" ca="1" si="2"/>
        <v>153</v>
      </c>
      <c r="G53" s="17">
        <v>357</v>
      </c>
    </row>
    <row r="54" spans="1:7" x14ac:dyDescent="0.2">
      <c r="A54" s="17">
        <v>200</v>
      </c>
      <c r="C54" s="17">
        <f t="shared" ca="1" si="0"/>
        <v>250</v>
      </c>
      <c r="D54" s="17">
        <f t="shared" ca="1" si="1"/>
        <v>2014</v>
      </c>
      <c r="E54" s="17">
        <f t="shared" ca="1" si="2"/>
        <v>135</v>
      </c>
      <c r="G54" s="17">
        <v>364</v>
      </c>
    </row>
    <row r="55" spans="1:7" x14ac:dyDescent="0.2">
      <c r="A55" s="17">
        <v>2009</v>
      </c>
      <c r="C55" s="17">
        <f t="shared" ca="1" si="0"/>
        <v>250</v>
      </c>
      <c r="D55" s="17">
        <f t="shared" ca="1" si="1"/>
        <v>2014</v>
      </c>
      <c r="E55" s="17">
        <f t="shared" ca="1" si="2"/>
        <v>27</v>
      </c>
      <c r="G55" s="17">
        <v>371</v>
      </c>
    </row>
    <row r="56" spans="1:7" x14ac:dyDescent="0.2">
      <c r="A56" s="17">
        <v>151</v>
      </c>
      <c r="C56" s="17">
        <f t="shared" ca="1" si="0"/>
        <v>250</v>
      </c>
      <c r="D56" s="17">
        <f t="shared" ca="1" si="1"/>
        <v>2014</v>
      </c>
      <c r="E56" s="17">
        <f t="shared" ca="1" si="2"/>
        <v>1785</v>
      </c>
      <c r="G56" s="17">
        <v>378</v>
      </c>
    </row>
    <row r="57" spans="1:7" x14ac:dyDescent="0.2">
      <c r="A57" s="17" t="s">
        <v>86</v>
      </c>
      <c r="C57" s="17">
        <f t="shared" ca="1" si="0"/>
        <v>250</v>
      </c>
      <c r="D57" s="17">
        <f t="shared" ca="1" si="1"/>
        <v>2014</v>
      </c>
      <c r="E57" s="17">
        <f t="shared" ca="1" si="2"/>
        <v>860</v>
      </c>
      <c r="G57" s="17">
        <v>385</v>
      </c>
    </row>
    <row r="58" spans="1:7" x14ac:dyDescent="0.2">
      <c r="A58" s="17" t="s">
        <v>85</v>
      </c>
      <c r="C58" s="17">
        <f t="shared" ca="1" si="0"/>
        <v>250</v>
      </c>
      <c r="D58" s="17">
        <f t="shared" ca="1" si="1"/>
        <v>2014</v>
      </c>
      <c r="E58" s="17">
        <f t="shared" ca="1" si="2"/>
        <v>301</v>
      </c>
      <c r="G58" s="17">
        <v>392</v>
      </c>
    </row>
    <row r="59" spans="1:7" x14ac:dyDescent="0.2">
      <c r="A59" s="17" t="s">
        <v>84</v>
      </c>
      <c r="C59" s="17">
        <f t="shared" ca="1" si="0"/>
        <v>200</v>
      </c>
      <c r="D59" s="17">
        <f t="shared" ca="1" si="1"/>
        <v>2014</v>
      </c>
      <c r="E59" s="17">
        <f t="shared" ca="1" si="2"/>
        <v>50</v>
      </c>
      <c r="G59" s="17">
        <v>399</v>
      </c>
    </row>
    <row r="60" spans="1:7" x14ac:dyDescent="0.2">
      <c r="A60" s="17" t="s">
        <v>256</v>
      </c>
      <c r="C60" s="17">
        <f t="shared" ca="1" si="0"/>
        <v>250</v>
      </c>
      <c r="D60" s="17">
        <f t="shared" ca="1" si="1"/>
        <v>2015</v>
      </c>
      <c r="E60" s="17">
        <f t="shared" ca="1" si="2"/>
        <v>19</v>
      </c>
      <c r="G60" s="17">
        <v>406</v>
      </c>
    </row>
    <row r="61" spans="1:7" x14ac:dyDescent="0.2">
      <c r="A61" s="17">
        <v>250</v>
      </c>
      <c r="C61" s="17">
        <f t="shared" ca="1" si="0"/>
        <v>200</v>
      </c>
      <c r="D61" s="17">
        <f t="shared" ca="1" si="1"/>
        <v>2015</v>
      </c>
      <c r="E61" s="17">
        <f t="shared" ca="1" si="2"/>
        <v>70</v>
      </c>
      <c r="G61" s="17">
        <v>413</v>
      </c>
    </row>
    <row r="62" spans="1:7" x14ac:dyDescent="0.2">
      <c r="A62" s="17">
        <v>2009</v>
      </c>
      <c r="C62" s="17">
        <f t="shared" ca="1" si="0"/>
        <v>200</v>
      </c>
      <c r="D62" s="17">
        <f t="shared" ca="1" si="1"/>
        <v>2018</v>
      </c>
      <c r="E62" s="17">
        <f t="shared" ca="1" si="2"/>
        <v>8</v>
      </c>
      <c r="G62" s="17">
        <v>420</v>
      </c>
    </row>
    <row r="63" spans="1:7" x14ac:dyDescent="0.2">
      <c r="A63" s="17">
        <v>351</v>
      </c>
      <c r="C63" s="17">
        <f t="shared" ca="1" si="0"/>
        <v>200</v>
      </c>
      <c r="D63" s="17">
        <f t="shared" ca="1" si="1"/>
        <v>2018</v>
      </c>
      <c r="E63" s="17">
        <f t="shared" ca="1" si="2"/>
        <v>2</v>
      </c>
      <c r="G63" s="17">
        <v>427</v>
      </c>
    </row>
    <row r="64" spans="1:7" x14ac:dyDescent="0.2">
      <c r="A64" s="17" t="s">
        <v>86</v>
      </c>
      <c r="C64" s="17">
        <f t="shared" ca="1" si="0"/>
        <v>350</v>
      </c>
      <c r="D64" s="17">
        <f t="shared" ca="1" si="1"/>
        <v>2018</v>
      </c>
      <c r="E64" s="17">
        <f t="shared" ca="1" si="2"/>
        <v>67</v>
      </c>
      <c r="G64" s="17">
        <v>434</v>
      </c>
    </row>
    <row r="65" spans="1:7" x14ac:dyDescent="0.2">
      <c r="A65" s="17" t="s">
        <v>85</v>
      </c>
      <c r="C65" s="17">
        <f t="shared" ca="1" si="0"/>
        <v>350</v>
      </c>
      <c r="D65" s="17">
        <f t="shared" ca="1" si="1"/>
        <v>2015</v>
      </c>
      <c r="E65" s="17">
        <f t="shared" ca="1" si="2"/>
        <v>286</v>
      </c>
      <c r="G65" s="17">
        <v>441</v>
      </c>
    </row>
    <row r="66" spans="1:7" x14ac:dyDescent="0.2">
      <c r="A66" s="17" t="s">
        <v>84</v>
      </c>
      <c r="C66" s="17">
        <f t="shared" ca="1" si="0"/>
        <v>350</v>
      </c>
      <c r="D66" s="17">
        <f t="shared" ca="1" si="1"/>
        <v>2015</v>
      </c>
      <c r="E66" s="17">
        <f t="shared" ca="1" si="2"/>
        <v>850</v>
      </c>
      <c r="G66" s="17">
        <v>448</v>
      </c>
    </row>
    <row r="67" spans="1:7" x14ac:dyDescent="0.2">
      <c r="A67" s="17" t="s">
        <v>255</v>
      </c>
      <c r="C67" s="17">
        <f t="shared" ref="C67:C130" ca="1" si="3">OFFSET($A$5,G67,0)</f>
        <v>250</v>
      </c>
      <c r="D67" s="17">
        <f t="shared" ref="D67:D130" ca="1" si="4">OFFSET($A$6, G67, 0)</f>
        <v>2015</v>
      </c>
      <c r="E67" s="17">
        <f t="shared" ref="E67:E130" ca="1" si="5">OFFSET($A$7, G67, 0)</f>
        <v>269</v>
      </c>
      <c r="G67" s="17">
        <v>455</v>
      </c>
    </row>
    <row r="68" spans="1:7" x14ac:dyDescent="0.2">
      <c r="A68" s="17">
        <v>350</v>
      </c>
      <c r="C68" s="17">
        <f t="shared" ca="1" si="3"/>
        <v>250</v>
      </c>
      <c r="D68" s="17">
        <f t="shared" ca="1" si="4"/>
        <v>2015</v>
      </c>
      <c r="E68" s="17">
        <f t="shared" ca="1" si="5"/>
        <v>207</v>
      </c>
      <c r="G68" s="17">
        <v>462</v>
      </c>
    </row>
    <row r="69" spans="1:7" x14ac:dyDescent="0.2">
      <c r="A69" s="17">
        <v>2009</v>
      </c>
      <c r="C69" s="17">
        <f t="shared" ca="1" si="3"/>
        <v>350</v>
      </c>
      <c r="D69" s="17">
        <f t="shared" ca="1" si="4"/>
        <v>2015</v>
      </c>
      <c r="E69" s="17">
        <f t="shared" ca="1" si="5"/>
        <v>43</v>
      </c>
      <c r="G69" s="17">
        <v>469</v>
      </c>
    </row>
    <row r="70" spans="1:7" x14ac:dyDescent="0.2">
      <c r="A70" s="17">
        <v>1079</v>
      </c>
      <c r="C70" s="17">
        <f t="shared" ca="1" si="3"/>
        <v>250</v>
      </c>
      <c r="D70" s="17">
        <f t="shared" ca="1" si="4"/>
        <v>2015</v>
      </c>
      <c r="E70" s="17">
        <f t="shared" ca="1" si="5"/>
        <v>361</v>
      </c>
      <c r="G70" s="17">
        <v>476</v>
      </c>
    </row>
    <row r="71" spans="1:7" x14ac:dyDescent="0.2">
      <c r="A71" s="17" t="s">
        <v>86</v>
      </c>
      <c r="C71" s="17">
        <f t="shared" ca="1" si="3"/>
        <v>250</v>
      </c>
      <c r="D71" s="17">
        <f t="shared" ca="1" si="4"/>
        <v>2015</v>
      </c>
      <c r="E71" s="17">
        <f t="shared" ca="1" si="5"/>
        <v>257</v>
      </c>
      <c r="G71" s="17">
        <v>483</v>
      </c>
    </row>
    <row r="72" spans="1:7" x14ac:dyDescent="0.2">
      <c r="A72" s="17" t="s">
        <v>85</v>
      </c>
      <c r="C72" s="17">
        <f t="shared" ca="1" si="3"/>
        <v>250</v>
      </c>
      <c r="D72" s="17">
        <f t="shared" ca="1" si="4"/>
        <v>2015</v>
      </c>
      <c r="E72" s="17">
        <f t="shared" ca="1" si="5"/>
        <v>257</v>
      </c>
      <c r="G72" s="17">
        <v>490</v>
      </c>
    </row>
    <row r="73" spans="1:7" x14ac:dyDescent="0.2">
      <c r="A73" s="17" t="s">
        <v>84</v>
      </c>
      <c r="C73" s="17">
        <f t="shared" ca="1" si="3"/>
        <v>200</v>
      </c>
      <c r="D73" s="17">
        <f t="shared" ca="1" si="4"/>
        <v>2015</v>
      </c>
      <c r="E73" s="17">
        <f t="shared" ca="1" si="5"/>
        <v>293</v>
      </c>
      <c r="G73" s="17">
        <v>497</v>
      </c>
    </row>
    <row r="74" spans="1:7" x14ac:dyDescent="0.2">
      <c r="A74" s="17" t="s">
        <v>254</v>
      </c>
      <c r="C74" s="17">
        <f t="shared" ca="1" si="3"/>
        <v>250</v>
      </c>
      <c r="D74" s="17">
        <f t="shared" ca="1" si="4"/>
        <v>2015</v>
      </c>
      <c r="E74" s="17">
        <f t="shared" ca="1" si="5"/>
        <v>300</v>
      </c>
      <c r="G74" s="17">
        <v>504</v>
      </c>
    </row>
    <row r="75" spans="1:7" x14ac:dyDescent="0.2">
      <c r="A75" s="17">
        <v>350</v>
      </c>
      <c r="C75" s="17">
        <f t="shared" ca="1" si="3"/>
        <v>200</v>
      </c>
      <c r="D75" s="17">
        <f t="shared" ca="1" si="4"/>
        <v>2015</v>
      </c>
      <c r="E75" s="17">
        <f t="shared" ca="1" si="5"/>
        <v>190</v>
      </c>
      <c r="G75" s="17">
        <v>511</v>
      </c>
    </row>
    <row r="76" spans="1:7" x14ac:dyDescent="0.2">
      <c r="A76" s="17">
        <v>2010</v>
      </c>
      <c r="C76" s="17">
        <f t="shared" ca="1" si="3"/>
        <v>200</v>
      </c>
      <c r="D76" s="17">
        <f t="shared" ca="1" si="4"/>
        <v>2015</v>
      </c>
      <c r="E76" s="17">
        <f t="shared" ca="1" si="5"/>
        <v>248</v>
      </c>
      <c r="G76" s="17">
        <v>518</v>
      </c>
    </row>
    <row r="77" spans="1:7" x14ac:dyDescent="0.2">
      <c r="A77" s="17">
        <v>553</v>
      </c>
      <c r="C77" s="17">
        <f t="shared" ca="1" si="3"/>
        <v>250</v>
      </c>
      <c r="D77" s="17">
        <f t="shared" ca="1" si="4"/>
        <v>2015</v>
      </c>
      <c r="E77" s="17">
        <f t="shared" ca="1" si="5"/>
        <v>73</v>
      </c>
      <c r="G77" s="17">
        <v>525</v>
      </c>
    </row>
    <row r="78" spans="1:7" x14ac:dyDescent="0.2">
      <c r="A78" s="17" t="s">
        <v>86</v>
      </c>
      <c r="C78" s="17">
        <f t="shared" ca="1" si="3"/>
        <v>200</v>
      </c>
      <c r="D78" s="17">
        <f t="shared" ca="1" si="4"/>
        <v>2015</v>
      </c>
      <c r="E78" s="17">
        <f t="shared" ca="1" si="5"/>
        <v>65</v>
      </c>
      <c r="G78" s="17">
        <v>532</v>
      </c>
    </row>
    <row r="79" spans="1:7" x14ac:dyDescent="0.2">
      <c r="A79" s="17" t="s">
        <v>85</v>
      </c>
      <c r="C79" s="17">
        <f t="shared" ca="1" si="3"/>
        <v>200</v>
      </c>
      <c r="D79" s="17">
        <f t="shared" ca="1" si="4"/>
        <v>2015</v>
      </c>
      <c r="E79" s="17">
        <f t="shared" ca="1" si="5"/>
        <v>345</v>
      </c>
      <c r="G79" s="17">
        <v>539</v>
      </c>
    </row>
    <row r="80" spans="1:7" x14ac:dyDescent="0.2">
      <c r="A80" s="17" t="s">
        <v>84</v>
      </c>
      <c r="C80" s="17">
        <f t="shared" ca="1" si="3"/>
        <v>200</v>
      </c>
      <c r="D80" s="17">
        <f t="shared" ca="1" si="4"/>
        <v>2015</v>
      </c>
      <c r="E80" s="17">
        <f t="shared" ca="1" si="5"/>
        <v>27</v>
      </c>
      <c r="G80" s="17">
        <v>546</v>
      </c>
    </row>
    <row r="81" spans="1:7" x14ac:dyDescent="0.2">
      <c r="A81" s="17" t="s">
        <v>253</v>
      </c>
      <c r="C81" s="17">
        <f t="shared" ca="1" si="3"/>
        <v>130</v>
      </c>
      <c r="D81" s="17">
        <f t="shared" ca="1" si="4"/>
        <v>2016</v>
      </c>
      <c r="E81" s="17">
        <f t="shared" ca="1" si="5"/>
        <v>9</v>
      </c>
      <c r="G81" s="17">
        <v>553</v>
      </c>
    </row>
    <row r="82" spans="1:7" x14ac:dyDescent="0.2">
      <c r="A82" s="17">
        <v>250</v>
      </c>
      <c r="C82" s="17">
        <f t="shared" ca="1" si="3"/>
        <v>200</v>
      </c>
      <c r="D82" s="17">
        <f t="shared" ca="1" si="4"/>
        <v>2016</v>
      </c>
      <c r="E82" s="17">
        <f t="shared" ca="1" si="5"/>
        <v>81</v>
      </c>
      <c r="G82" s="17">
        <v>560</v>
      </c>
    </row>
    <row r="83" spans="1:7" x14ac:dyDescent="0.2">
      <c r="A83" s="17">
        <v>2010</v>
      </c>
      <c r="C83" s="17">
        <f t="shared" ca="1" si="3"/>
        <v>200</v>
      </c>
      <c r="D83" s="17">
        <f t="shared" ca="1" si="4"/>
        <v>2016</v>
      </c>
      <c r="E83" s="17">
        <f t="shared" ca="1" si="5"/>
        <v>53</v>
      </c>
      <c r="G83" s="17">
        <v>567</v>
      </c>
    </row>
    <row r="84" spans="1:7" x14ac:dyDescent="0.2">
      <c r="A84" s="17">
        <v>211</v>
      </c>
      <c r="C84" s="17">
        <f t="shared" ca="1" si="3"/>
        <v>350</v>
      </c>
      <c r="D84" s="17">
        <f t="shared" ca="1" si="4"/>
        <v>2016</v>
      </c>
      <c r="E84" s="17">
        <f t="shared" ca="1" si="5"/>
        <v>362</v>
      </c>
      <c r="G84" s="17">
        <v>574</v>
      </c>
    </row>
    <row r="85" spans="1:7" x14ac:dyDescent="0.2">
      <c r="A85" s="17" t="s">
        <v>86</v>
      </c>
      <c r="C85" s="17">
        <f t="shared" ca="1" si="3"/>
        <v>250</v>
      </c>
      <c r="D85" s="17">
        <f t="shared" ca="1" si="4"/>
        <v>2016</v>
      </c>
      <c r="E85" s="17">
        <f t="shared" ca="1" si="5"/>
        <v>246</v>
      </c>
      <c r="G85" s="17">
        <v>581</v>
      </c>
    </row>
    <row r="86" spans="1:7" x14ac:dyDescent="0.2">
      <c r="A86" s="17" t="s">
        <v>85</v>
      </c>
      <c r="C86" s="17">
        <f t="shared" ca="1" si="3"/>
        <v>200</v>
      </c>
      <c r="D86" s="17">
        <f t="shared" ca="1" si="4"/>
        <v>2016</v>
      </c>
      <c r="E86" s="17">
        <f t="shared" ca="1" si="5"/>
        <v>61</v>
      </c>
      <c r="G86" s="17">
        <v>588</v>
      </c>
    </row>
    <row r="87" spans="1:7" x14ac:dyDescent="0.2">
      <c r="A87" s="17" t="s">
        <v>84</v>
      </c>
      <c r="C87" s="17">
        <f t="shared" ca="1" si="3"/>
        <v>200</v>
      </c>
      <c r="D87" s="17">
        <f t="shared" ca="1" si="4"/>
        <v>2016</v>
      </c>
      <c r="E87" s="17">
        <f t="shared" ca="1" si="5"/>
        <v>82</v>
      </c>
      <c r="G87" s="17">
        <v>595</v>
      </c>
    </row>
    <row r="88" spans="1:7" x14ac:dyDescent="0.2">
      <c r="A88" s="17" t="s">
        <v>252</v>
      </c>
      <c r="C88" s="17">
        <f t="shared" ca="1" si="3"/>
        <v>250</v>
      </c>
      <c r="D88" s="17">
        <f t="shared" ca="1" si="4"/>
        <v>2016</v>
      </c>
      <c r="E88" s="17">
        <f t="shared" ca="1" si="5"/>
        <v>463</v>
      </c>
      <c r="G88" s="17">
        <v>602</v>
      </c>
    </row>
    <row r="89" spans="1:7" x14ac:dyDescent="0.2">
      <c r="A89" s="17">
        <v>250</v>
      </c>
      <c r="C89" s="17">
        <f t="shared" ca="1" si="3"/>
        <v>250</v>
      </c>
      <c r="D89" s="17">
        <f t="shared" ca="1" si="4"/>
        <v>2016</v>
      </c>
      <c r="E89" s="17">
        <f t="shared" ca="1" si="5"/>
        <v>452</v>
      </c>
      <c r="G89" s="17">
        <v>609</v>
      </c>
    </row>
    <row r="90" spans="1:7" x14ac:dyDescent="0.2">
      <c r="A90" s="17">
        <v>2010</v>
      </c>
      <c r="C90" s="17">
        <f t="shared" ca="1" si="3"/>
        <v>250</v>
      </c>
      <c r="D90" s="17">
        <f t="shared" ca="1" si="4"/>
        <v>2017</v>
      </c>
      <c r="E90" s="17">
        <f t="shared" ca="1" si="5"/>
        <v>37</v>
      </c>
      <c r="G90" s="17">
        <v>616</v>
      </c>
    </row>
    <row r="91" spans="1:7" x14ac:dyDescent="0.2">
      <c r="A91" s="17">
        <v>234</v>
      </c>
      <c r="C91" s="17">
        <f t="shared" ca="1" si="3"/>
        <v>250</v>
      </c>
      <c r="D91" s="17">
        <f t="shared" ca="1" si="4"/>
        <v>2017</v>
      </c>
      <c r="E91" s="17">
        <f t="shared" ca="1" si="5"/>
        <v>353</v>
      </c>
      <c r="G91" s="17">
        <v>623</v>
      </c>
    </row>
    <row r="92" spans="1:7" x14ac:dyDescent="0.2">
      <c r="A92" s="17" t="s">
        <v>86</v>
      </c>
      <c r="C92" s="17">
        <f t="shared" ca="1" si="3"/>
        <v>250</v>
      </c>
      <c r="D92" s="17">
        <f t="shared" ca="1" si="4"/>
        <v>2017</v>
      </c>
      <c r="E92" s="17">
        <f t="shared" ca="1" si="5"/>
        <v>128</v>
      </c>
      <c r="G92" s="17">
        <v>630</v>
      </c>
    </row>
    <row r="93" spans="1:7" x14ac:dyDescent="0.2">
      <c r="A93" s="17" t="s">
        <v>85</v>
      </c>
      <c r="C93" s="17">
        <f t="shared" ca="1" si="3"/>
        <v>250</v>
      </c>
      <c r="D93" s="17">
        <f t="shared" ca="1" si="4"/>
        <v>2017</v>
      </c>
      <c r="E93" s="17">
        <f t="shared" ca="1" si="5"/>
        <v>82</v>
      </c>
      <c r="G93" s="17">
        <v>637</v>
      </c>
    </row>
    <row r="94" spans="1:7" x14ac:dyDescent="0.2">
      <c r="A94" s="17" t="s">
        <v>84</v>
      </c>
      <c r="C94" s="17">
        <f t="shared" ca="1" si="3"/>
        <v>250</v>
      </c>
      <c r="D94" s="17">
        <f t="shared" ca="1" si="4"/>
        <v>2017</v>
      </c>
      <c r="E94" s="17">
        <f t="shared" ca="1" si="5"/>
        <v>505</v>
      </c>
      <c r="G94" s="17">
        <v>644</v>
      </c>
    </row>
    <row r="95" spans="1:7" x14ac:dyDescent="0.2">
      <c r="A95" s="17" t="s">
        <v>251</v>
      </c>
      <c r="C95" s="17">
        <f t="shared" ca="1" si="3"/>
        <v>250</v>
      </c>
      <c r="D95" s="17">
        <f t="shared" ca="1" si="4"/>
        <v>2017</v>
      </c>
      <c r="E95" s="17">
        <f t="shared" ca="1" si="5"/>
        <v>25</v>
      </c>
      <c r="G95" s="17">
        <v>651</v>
      </c>
    </row>
    <row r="96" spans="1:7" x14ac:dyDescent="0.2">
      <c r="A96" s="17">
        <v>200</v>
      </c>
      <c r="C96" s="17">
        <f t="shared" ca="1" si="3"/>
        <v>250</v>
      </c>
      <c r="D96" s="17">
        <f t="shared" ca="1" si="4"/>
        <v>2017</v>
      </c>
      <c r="E96" s="17">
        <f t="shared" ca="1" si="5"/>
        <v>308</v>
      </c>
      <c r="G96" s="17">
        <v>658</v>
      </c>
    </row>
    <row r="97" spans="1:7" x14ac:dyDescent="0.2">
      <c r="A97" s="17">
        <v>2010</v>
      </c>
      <c r="C97" s="17">
        <f t="shared" ca="1" si="3"/>
        <v>200</v>
      </c>
      <c r="D97" s="17">
        <f t="shared" ca="1" si="4"/>
        <v>2017</v>
      </c>
      <c r="E97" s="17">
        <f t="shared" ca="1" si="5"/>
        <v>334</v>
      </c>
      <c r="G97" s="17">
        <v>665</v>
      </c>
    </row>
    <row r="98" spans="1:7" x14ac:dyDescent="0.2">
      <c r="A98" s="17">
        <v>65</v>
      </c>
      <c r="C98" s="17">
        <f t="shared" ca="1" si="3"/>
        <v>200</v>
      </c>
      <c r="D98" s="17">
        <f t="shared" ca="1" si="4"/>
        <v>2017</v>
      </c>
      <c r="E98" s="17">
        <f t="shared" ca="1" si="5"/>
        <v>48</v>
      </c>
      <c r="G98" s="17">
        <v>672</v>
      </c>
    </row>
    <row r="99" spans="1:7" x14ac:dyDescent="0.2">
      <c r="A99" s="17" t="s">
        <v>86</v>
      </c>
      <c r="C99" s="17">
        <f t="shared" ca="1" si="3"/>
        <v>200</v>
      </c>
      <c r="D99" s="17">
        <f t="shared" ca="1" si="4"/>
        <v>2017</v>
      </c>
      <c r="E99" s="17">
        <f t="shared" ca="1" si="5"/>
        <v>22</v>
      </c>
      <c r="G99" s="17">
        <v>679</v>
      </c>
    </row>
    <row r="100" spans="1:7" x14ac:dyDescent="0.2">
      <c r="A100" s="17" t="s">
        <v>85</v>
      </c>
      <c r="C100" s="17">
        <f t="shared" ca="1" si="3"/>
        <v>200</v>
      </c>
      <c r="D100" s="17">
        <f t="shared" ca="1" si="4"/>
        <v>2018</v>
      </c>
      <c r="E100" s="17">
        <f t="shared" ca="1" si="5"/>
        <v>380</v>
      </c>
      <c r="G100" s="17">
        <v>686</v>
      </c>
    </row>
    <row r="101" spans="1:7" x14ac:dyDescent="0.2">
      <c r="A101" s="17" t="s">
        <v>84</v>
      </c>
      <c r="C101" s="17">
        <f t="shared" ca="1" si="3"/>
        <v>200</v>
      </c>
      <c r="D101" s="17">
        <f t="shared" ca="1" si="4"/>
        <v>2018</v>
      </c>
      <c r="E101" s="17">
        <f t="shared" ca="1" si="5"/>
        <v>355</v>
      </c>
      <c r="G101" s="17">
        <v>693</v>
      </c>
    </row>
    <row r="102" spans="1:7" x14ac:dyDescent="0.2">
      <c r="A102" s="17" t="s">
        <v>250</v>
      </c>
      <c r="C102" s="17">
        <f t="shared" ca="1" si="3"/>
        <v>200</v>
      </c>
      <c r="D102" s="17">
        <f t="shared" ca="1" si="4"/>
        <v>2018</v>
      </c>
      <c r="E102" s="17">
        <f t="shared" ca="1" si="5"/>
        <v>343</v>
      </c>
      <c r="G102" s="17">
        <v>700</v>
      </c>
    </row>
    <row r="103" spans="1:7" x14ac:dyDescent="0.2">
      <c r="A103" s="17">
        <v>350</v>
      </c>
      <c r="C103" s="17">
        <f t="shared" ca="1" si="3"/>
        <v>200</v>
      </c>
      <c r="D103" s="17">
        <f t="shared" ca="1" si="4"/>
        <v>2018</v>
      </c>
      <c r="E103" s="17">
        <f t="shared" ca="1" si="5"/>
        <v>111</v>
      </c>
      <c r="G103" s="17">
        <v>707</v>
      </c>
    </row>
    <row r="104" spans="1:7" x14ac:dyDescent="0.2">
      <c r="A104" s="17">
        <v>2010</v>
      </c>
      <c r="C104" s="17">
        <f t="shared" ca="1" si="3"/>
        <v>200</v>
      </c>
      <c r="D104" s="17">
        <f t="shared" ca="1" si="4"/>
        <v>2018</v>
      </c>
      <c r="E104" s="17">
        <f t="shared" ca="1" si="5"/>
        <v>175</v>
      </c>
      <c r="G104" s="17">
        <v>714</v>
      </c>
    </row>
    <row r="105" spans="1:7" x14ac:dyDescent="0.2">
      <c r="A105" s="17">
        <v>323</v>
      </c>
      <c r="C105" s="17">
        <f t="shared" ca="1" si="3"/>
        <v>200</v>
      </c>
      <c r="D105" s="17">
        <f t="shared" ca="1" si="4"/>
        <v>2018</v>
      </c>
      <c r="E105" s="17">
        <f t="shared" ca="1" si="5"/>
        <v>3</v>
      </c>
      <c r="G105" s="17">
        <v>721</v>
      </c>
    </row>
    <row r="106" spans="1:7" x14ac:dyDescent="0.2">
      <c r="A106" s="17" t="s">
        <v>86</v>
      </c>
      <c r="C106" s="17">
        <f t="shared" ca="1" si="3"/>
        <v>200</v>
      </c>
      <c r="D106" s="17">
        <f t="shared" ca="1" si="4"/>
        <v>2018</v>
      </c>
      <c r="E106" s="17">
        <f t="shared" ca="1" si="5"/>
        <v>4</v>
      </c>
      <c r="G106" s="17">
        <v>728</v>
      </c>
    </row>
    <row r="107" spans="1:7" x14ac:dyDescent="0.2">
      <c r="A107" s="17" t="s">
        <v>85</v>
      </c>
      <c r="C107" s="17">
        <f t="shared" ca="1" si="3"/>
        <v>200</v>
      </c>
      <c r="D107" s="17">
        <f t="shared" ca="1" si="4"/>
        <v>2018</v>
      </c>
      <c r="E107" s="17">
        <f t="shared" ca="1" si="5"/>
        <v>13</v>
      </c>
      <c r="G107" s="17">
        <v>735</v>
      </c>
    </row>
    <row r="108" spans="1:7" x14ac:dyDescent="0.2">
      <c r="A108" s="17" t="s">
        <v>84</v>
      </c>
      <c r="C108" s="17">
        <f t="shared" ca="1" si="3"/>
        <v>200</v>
      </c>
      <c r="D108" s="17">
        <f t="shared" ca="1" si="4"/>
        <v>2018</v>
      </c>
      <c r="E108" s="17">
        <f t="shared" ca="1" si="5"/>
        <v>272</v>
      </c>
      <c r="G108" s="17">
        <v>742</v>
      </c>
    </row>
    <row r="109" spans="1:7" x14ac:dyDescent="0.2">
      <c r="A109" s="17" t="s">
        <v>249</v>
      </c>
      <c r="C109" s="17">
        <f t="shared" ca="1" si="3"/>
        <v>250</v>
      </c>
      <c r="D109" s="17">
        <f t="shared" ca="1" si="4"/>
        <v>2018</v>
      </c>
      <c r="E109" s="17">
        <f t="shared" ca="1" si="5"/>
        <v>300</v>
      </c>
      <c r="G109" s="17">
        <v>749</v>
      </c>
    </row>
    <row r="110" spans="1:7" x14ac:dyDescent="0.2">
      <c r="A110" s="17">
        <v>250</v>
      </c>
      <c r="C110" s="17">
        <f t="shared" ca="1" si="3"/>
        <v>200</v>
      </c>
      <c r="D110" s="17">
        <f t="shared" ca="1" si="4"/>
        <v>2018</v>
      </c>
      <c r="E110" s="17">
        <f t="shared" ca="1" si="5"/>
        <v>197</v>
      </c>
      <c r="G110" s="17">
        <v>756</v>
      </c>
    </row>
    <row r="111" spans="1:7" x14ac:dyDescent="0.2">
      <c r="A111" s="17">
        <v>2010</v>
      </c>
      <c r="C111" s="17">
        <f t="shared" ca="1" si="3"/>
        <v>200</v>
      </c>
      <c r="D111" s="17">
        <f t="shared" ca="1" si="4"/>
        <v>2018</v>
      </c>
      <c r="E111" s="17">
        <f t="shared" ca="1" si="5"/>
        <v>234</v>
      </c>
      <c r="G111" s="17">
        <v>763</v>
      </c>
    </row>
    <row r="112" spans="1:7" x14ac:dyDescent="0.2">
      <c r="A112" s="17">
        <v>138</v>
      </c>
      <c r="C112" s="17">
        <f t="shared" ca="1" si="3"/>
        <v>200</v>
      </c>
      <c r="D112" s="17">
        <f t="shared" ca="1" si="4"/>
        <v>2018</v>
      </c>
      <c r="E112" s="17">
        <f t="shared" ca="1" si="5"/>
        <v>319</v>
      </c>
      <c r="G112" s="17">
        <v>770</v>
      </c>
    </row>
    <row r="113" spans="1:7" x14ac:dyDescent="0.2">
      <c r="A113" s="17" t="s">
        <v>86</v>
      </c>
      <c r="C113" s="17">
        <f t="shared" ca="1" si="3"/>
        <v>200</v>
      </c>
      <c r="D113" s="17">
        <f t="shared" ca="1" si="4"/>
        <v>2018</v>
      </c>
      <c r="E113" s="17">
        <f t="shared" ca="1" si="5"/>
        <v>5</v>
      </c>
      <c r="G113" s="17">
        <v>777</v>
      </c>
    </row>
    <row r="114" spans="1:7" x14ac:dyDescent="0.2">
      <c r="A114" s="17" t="s">
        <v>85</v>
      </c>
      <c r="C114" s="17">
        <f t="shared" ca="1" si="3"/>
        <v>200</v>
      </c>
      <c r="D114" s="17">
        <f t="shared" ca="1" si="4"/>
        <v>2018</v>
      </c>
      <c r="E114" s="17">
        <f t="shared" ca="1" si="5"/>
        <v>5</v>
      </c>
      <c r="G114" s="17">
        <v>784</v>
      </c>
    </row>
    <row r="115" spans="1:7" x14ac:dyDescent="0.2">
      <c r="A115" s="17" t="s">
        <v>84</v>
      </c>
      <c r="C115" s="17">
        <f t="shared" ca="1" si="3"/>
        <v>200</v>
      </c>
      <c r="D115" s="17">
        <f t="shared" ca="1" si="4"/>
        <v>2018</v>
      </c>
      <c r="E115" s="17">
        <f t="shared" ca="1" si="5"/>
        <v>5</v>
      </c>
      <c r="G115" s="17">
        <v>791</v>
      </c>
    </row>
    <row r="116" spans="1:7" x14ac:dyDescent="0.2">
      <c r="A116" s="17" t="s">
        <v>248</v>
      </c>
      <c r="C116" s="17">
        <f t="shared" ca="1" si="3"/>
        <v>200</v>
      </c>
      <c r="D116" s="17">
        <f t="shared" ca="1" si="4"/>
        <v>2018</v>
      </c>
      <c r="E116" s="17">
        <f t="shared" ca="1" si="5"/>
        <v>21</v>
      </c>
      <c r="G116" s="17">
        <v>798</v>
      </c>
    </row>
    <row r="117" spans="1:7" x14ac:dyDescent="0.2">
      <c r="A117" s="17">
        <v>350</v>
      </c>
      <c r="C117" s="17">
        <f t="shared" ca="1" si="3"/>
        <v>200</v>
      </c>
      <c r="D117" s="17">
        <f t="shared" ca="1" si="4"/>
        <v>2018</v>
      </c>
      <c r="E117" s="17">
        <f t="shared" ca="1" si="5"/>
        <v>3</v>
      </c>
      <c r="G117" s="17">
        <v>805</v>
      </c>
    </row>
    <row r="118" spans="1:7" x14ac:dyDescent="0.2">
      <c r="A118" s="17">
        <v>2010</v>
      </c>
      <c r="C118" s="17">
        <f t="shared" ca="1" si="3"/>
        <v>200</v>
      </c>
      <c r="D118" s="17">
        <f t="shared" ca="1" si="4"/>
        <v>2018</v>
      </c>
      <c r="E118" s="17">
        <f t="shared" ca="1" si="5"/>
        <v>21</v>
      </c>
      <c r="G118" s="17">
        <v>812</v>
      </c>
    </row>
    <row r="119" spans="1:7" x14ac:dyDescent="0.2">
      <c r="A119" s="17">
        <v>174</v>
      </c>
      <c r="C119" s="17">
        <f t="shared" ca="1" si="3"/>
        <v>350</v>
      </c>
      <c r="D119" s="17">
        <f t="shared" ca="1" si="4"/>
        <v>2018</v>
      </c>
      <c r="E119" s="17">
        <f t="shared" ca="1" si="5"/>
        <v>305</v>
      </c>
      <c r="G119" s="17">
        <v>819</v>
      </c>
    </row>
    <row r="120" spans="1:7" x14ac:dyDescent="0.2">
      <c r="A120" s="17" t="s">
        <v>86</v>
      </c>
      <c r="C120" s="17">
        <f t="shared" ca="1" si="3"/>
        <v>200</v>
      </c>
      <c r="D120" s="17">
        <f t="shared" ca="1" si="4"/>
        <v>2018</v>
      </c>
      <c r="E120" s="17">
        <f t="shared" ca="1" si="5"/>
        <v>46</v>
      </c>
      <c r="G120" s="17">
        <v>826</v>
      </c>
    </row>
    <row r="121" spans="1:7" x14ac:dyDescent="0.2">
      <c r="A121" s="17" t="s">
        <v>85</v>
      </c>
      <c r="C121" s="17">
        <f t="shared" ca="1" si="3"/>
        <v>200</v>
      </c>
      <c r="D121" s="17">
        <f t="shared" ca="1" si="4"/>
        <v>2018</v>
      </c>
      <c r="E121" s="17">
        <f t="shared" ca="1" si="5"/>
        <v>100</v>
      </c>
      <c r="G121" s="17">
        <v>833</v>
      </c>
    </row>
    <row r="122" spans="1:7" x14ac:dyDescent="0.2">
      <c r="A122" s="17" t="s">
        <v>84</v>
      </c>
      <c r="C122" s="17">
        <f t="shared" ca="1" si="3"/>
        <v>200</v>
      </c>
      <c r="D122" s="17">
        <f t="shared" ca="1" si="4"/>
        <v>2018</v>
      </c>
      <c r="E122" s="17">
        <f t="shared" ca="1" si="5"/>
        <v>247</v>
      </c>
      <c r="G122" s="17">
        <v>840</v>
      </c>
    </row>
    <row r="123" spans="1:7" x14ac:dyDescent="0.2">
      <c r="A123" s="17" t="s">
        <v>247</v>
      </c>
      <c r="C123" s="17">
        <f t="shared" ca="1" si="3"/>
        <v>350</v>
      </c>
      <c r="D123" s="17">
        <f t="shared" ca="1" si="4"/>
        <v>2018</v>
      </c>
      <c r="E123" s="17">
        <f t="shared" ca="1" si="5"/>
        <v>434</v>
      </c>
      <c r="G123" s="17">
        <v>847</v>
      </c>
    </row>
    <row r="124" spans="1:7" x14ac:dyDescent="0.2">
      <c r="A124" s="17">
        <v>250</v>
      </c>
      <c r="C124" s="17">
        <f t="shared" ca="1" si="3"/>
        <v>200</v>
      </c>
      <c r="D124" s="17">
        <f t="shared" ca="1" si="4"/>
        <v>2018</v>
      </c>
      <c r="E124" s="17">
        <f t="shared" ca="1" si="5"/>
        <v>2</v>
      </c>
      <c r="G124" s="17">
        <v>854</v>
      </c>
    </row>
    <row r="125" spans="1:7" x14ac:dyDescent="0.2">
      <c r="A125" s="17">
        <v>2010</v>
      </c>
      <c r="C125" s="17">
        <f t="shared" ca="1" si="3"/>
        <v>200</v>
      </c>
      <c r="D125" s="17">
        <f t="shared" ca="1" si="4"/>
        <v>2018</v>
      </c>
      <c r="E125" s="17">
        <f t="shared" ca="1" si="5"/>
        <v>2</v>
      </c>
      <c r="G125" s="17">
        <v>861</v>
      </c>
    </row>
    <row r="126" spans="1:7" x14ac:dyDescent="0.2">
      <c r="A126" s="17">
        <v>308</v>
      </c>
      <c r="C126" s="17">
        <f t="shared" ca="1" si="3"/>
        <v>250</v>
      </c>
      <c r="D126" s="17">
        <f t="shared" ca="1" si="4"/>
        <v>2018</v>
      </c>
      <c r="E126" s="17">
        <f t="shared" ca="1" si="5"/>
        <v>197</v>
      </c>
      <c r="G126" s="17">
        <v>868</v>
      </c>
    </row>
    <row r="127" spans="1:7" x14ac:dyDescent="0.2">
      <c r="A127" s="17" t="s">
        <v>86</v>
      </c>
      <c r="C127" s="17">
        <f t="shared" ca="1" si="3"/>
        <v>200</v>
      </c>
      <c r="D127" s="17">
        <f t="shared" ca="1" si="4"/>
        <v>2018</v>
      </c>
      <c r="E127" s="17">
        <f t="shared" ca="1" si="5"/>
        <v>6</v>
      </c>
      <c r="G127" s="17">
        <v>875</v>
      </c>
    </row>
    <row r="128" spans="1:7" x14ac:dyDescent="0.2">
      <c r="A128" s="17" t="s">
        <v>85</v>
      </c>
      <c r="C128" s="17">
        <f t="shared" ca="1" si="3"/>
        <v>350</v>
      </c>
      <c r="D128" s="17">
        <f t="shared" ca="1" si="4"/>
        <v>2018</v>
      </c>
      <c r="E128" s="17">
        <f t="shared" ca="1" si="5"/>
        <v>4</v>
      </c>
      <c r="G128" s="17">
        <v>882</v>
      </c>
    </row>
    <row r="129" spans="1:7" x14ac:dyDescent="0.2">
      <c r="A129" s="17" t="s">
        <v>84</v>
      </c>
      <c r="C129" s="17">
        <f t="shared" ca="1" si="3"/>
        <v>350</v>
      </c>
      <c r="D129" s="17">
        <f t="shared" ca="1" si="4"/>
        <v>2019</v>
      </c>
      <c r="E129" s="17">
        <f t="shared" ca="1" si="5"/>
        <v>145</v>
      </c>
      <c r="G129" s="17">
        <v>889</v>
      </c>
    </row>
    <row r="130" spans="1:7" x14ac:dyDescent="0.2">
      <c r="A130" s="17" t="s">
        <v>246</v>
      </c>
      <c r="C130" s="17">
        <f t="shared" ca="1" si="3"/>
        <v>200</v>
      </c>
      <c r="D130" s="17">
        <f t="shared" ca="1" si="4"/>
        <v>2019</v>
      </c>
      <c r="E130" s="17">
        <f t="shared" ca="1" si="5"/>
        <v>32</v>
      </c>
      <c r="G130" s="17">
        <v>896</v>
      </c>
    </row>
    <row r="131" spans="1:7" x14ac:dyDescent="0.2">
      <c r="A131" s="17">
        <v>200</v>
      </c>
      <c r="C131" s="17">
        <f t="shared" ref="C131:C194" ca="1" si="6">OFFSET($A$5,G131,0)</f>
        <v>200</v>
      </c>
      <c r="D131" s="17">
        <f t="shared" ref="D131:D194" ca="1" si="7">OFFSET($A$6, G131, 0)</f>
        <v>2019</v>
      </c>
      <c r="E131" s="17">
        <f t="shared" ref="E131:E194" ca="1" si="8">OFFSET($A$7, G131, 0)</f>
        <v>120</v>
      </c>
      <c r="G131" s="17">
        <v>903</v>
      </c>
    </row>
    <row r="132" spans="1:7" x14ac:dyDescent="0.2">
      <c r="A132" s="17">
        <v>2011</v>
      </c>
      <c r="C132" s="17">
        <f t="shared" ca="1" si="6"/>
        <v>350</v>
      </c>
      <c r="D132" s="17">
        <f t="shared" ca="1" si="7"/>
        <v>2019</v>
      </c>
      <c r="E132" s="17">
        <f t="shared" ca="1" si="8"/>
        <v>226</v>
      </c>
      <c r="G132" s="17">
        <v>910</v>
      </c>
    </row>
    <row r="133" spans="1:7" x14ac:dyDescent="0.2">
      <c r="A133" s="17">
        <v>143</v>
      </c>
      <c r="C133" s="17">
        <f t="shared" ca="1" si="6"/>
        <v>200</v>
      </c>
      <c r="D133" s="17">
        <f t="shared" ca="1" si="7"/>
        <v>2019</v>
      </c>
      <c r="E133" s="17">
        <f t="shared" ca="1" si="8"/>
        <v>10</v>
      </c>
      <c r="G133" s="17">
        <v>917</v>
      </c>
    </row>
    <row r="134" spans="1:7" x14ac:dyDescent="0.2">
      <c r="A134" s="17" t="s">
        <v>86</v>
      </c>
      <c r="C134" s="17">
        <f t="shared" ca="1" si="6"/>
        <v>200</v>
      </c>
      <c r="D134" s="17">
        <f t="shared" ca="1" si="7"/>
        <v>2019</v>
      </c>
      <c r="E134" s="17">
        <f t="shared" ca="1" si="8"/>
        <v>4</v>
      </c>
      <c r="G134" s="17">
        <v>924</v>
      </c>
    </row>
    <row r="135" spans="1:7" x14ac:dyDescent="0.2">
      <c r="A135" s="17" t="s">
        <v>85</v>
      </c>
      <c r="C135" s="17">
        <f t="shared" ca="1" si="6"/>
        <v>250</v>
      </c>
      <c r="D135" s="17">
        <f t="shared" ca="1" si="7"/>
        <v>2019</v>
      </c>
      <c r="E135" s="17">
        <f t="shared" ca="1" si="8"/>
        <v>21</v>
      </c>
      <c r="G135" s="17">
        <v>931</v>
      </c>
    </row>
    <row r="136" spans="1:7" x14ac:dyDescent="0.2">
      <c r="A136" s="17" t="s">
        <v>84</v>
      </c>
      <c r="C136" s="17">
        <f t="shared" ca="1" si="6"/>
        <v>350</v>
      </c>
      <c r="D136" s="17">
        <f t="shared" ca="1" si="7"/>
        <v>2019</v>
      </c>
      <c r="E136" s="17">
        <f t="shared" ca="1" si="8"/>
        <v>377</v>
      </c>
      <c r="G136" s="17">
        <v>938</v>
      </c>
    </row>
    <row r="137" spans="1:7" x14ac:dyDescent="0.2">
      <c r="A137" s="17" t="s">
        <v>245</v>
      </c>
      <c r="C137" s="17">
        <f t="shared" ca="1" si="6"/>
        <v>350</v>
      </c>
      <c r="D137" s="17">
        <f t="shared" ca="1" si="7"/>
        <v>2019</v>
      </c>
      <c r="E137" s="17">
        <f t="shared" ca="1" si="8"/>
        <v>378</v>
      </c>
      <c r="G137" s="17">
        <v>945</v>
      </c>
    </row>
    <row r="138" spans="1:7" x14ac:dyDescent="0.2">
      <c r="A138" s="17">
        <v>250</v>
      </c>
      <c r="C138" s="17">
        <f t="shared" ca="1" si="6"/>
        <v>350</v>
      </c>
      <c r="D138" s="17">
        <f t="shared" ca="1" si="7"/>
        <v>2019</v>
      </c>
      <c r="E138" s="17">
        <f t="shared" ca="1" si="8"/>
        <v>389</v>
      </c>
      <c r="G138" s="17">
        <v>952</v>
      </c>
    </row>
    <row r="139" spans="1:7" x14ac:dyDescent="0.2">
      <c r="A139" s="17">
        <v>2011</v>
      </c>
      <c r="C139" s="17">
        <f t="shared" ca="1" si="6"/>
        <v>350</v>
      </c>
      <c r="D139" s="17">
        <f t="shared" ca="1" si="7"/>
        <v>2019</v>
      </c>
      <c r="E139" s="17">
        <f t="shared" ca="1" si="8"/>
        <v>280</v>
      </c>
      <c r="G139" s="17">
        <v>959</v>
      </c>
    </row>
    <row r="140" spans="1:7" x14ac:dyDescent="0.2">
      <c r="A140" s="17">
        <v>111</v>
      </c>
      <c r="C140" s="17">
        <f t="shared" ca="1" si="6"/>
        <v>250</v>
      </c>
      <c r="D140" s="17">
        <f t="shared" ca="1" si="7"/>
        <v>2019</v>
      </c>
      <c r="E140" s="17">
        <f t="shared" ca="1" si="8"/>
        <v>207</v>
      </c>
      <c r="G140" s="17">
        <v>966</v>
      </c>
    </row>
    <row r="141" spans="1:7" x14ac:dyDescent="0.2">
      <c r="A141" s="17" t="s">
        <v>86</v>
      </c>
      <c r="C141" s="17">
        <f t="shared" ca="1" si="6"/>
        <v>140</v>
      </c>
      <c r="D141" s="17">
        <f t="shared" ca="1" si="7"/>
        <v>2019</v>
      </c>
      <c r="E141" s="17">
        <f t="shared" ca="1" si="8"/>
        <v>73</v>
      </c>
      <c r="G141" s="17">
        <v>973</v>
      </c>
    </row>
    <row r="142" spans="1:7" x14ac:dyDescent="0.2">
      <c r="A142" s="17" t="s">
        <v>85</v>
      </c>
      <c r="C142" s="17">
        <f t="shared" ca="1" si="6"/>
        <v>140</v>
      </c>
      <c r="D142" s="17">
        <f t="shared" ca="1" si="7"/>
        <v>2019</v>
      </c>
      <c r="E142" s="17">
        <f t="shared" ca="1" si="8"/>
        <v>3</v>
      </c>
      <c r="G142" s="17">
        <v>980</v>
      </c>
    </row>
    <row r="143" spans="1:7" x14ac:dyDescent="0.2">
      <c r="A143" s="17" t="s">
        <v>84</v>
      </c>
      <c r="C143" s="17">
        <f t="shared" ca="1" si="6"/>
        <v>250</v>
      </c>
      <c r="D143" s="17">
        <f t="shared" ca="1" si="7"/>
        <v>2019</v>
      </c>
      <c r="E143" s="17">
        <f t="shared" ca="1" si="8"/>
        <v>313</v>
      </c>
      <c r="G143" s="17">
        <v>987</v>
      </c>
    </row>
    <row r="144" spans="1:7" x14ac:dyDescent="0.2">
      <c r="A144" s="17" t="s">
        <v>244</v>
      </c>
      <c r="C144" s="17">
        <f t="shared" ca="1" si="6"/>
        <v>250</v>
      </c>
      <c r="D144" s="17">
        <f t="shared" ca="1" si="7"/>
        <v>2019</v>
      </c>
      <c r="E144" s="17">
        <f t="shared" ca="1" si="8"/>
        <v>105</v>
      </c>
      <c r="G144" s="17">
        <v>994</v>
      </c>
    </row>
    <row r="145" spans="1:7" x14ac:dyDescent="0.2">
      <c r="A145" s="17">
        <v>350</v>
      </c>
      <c r="C145" s="17">
        <f t="shared" ca="1" si="6"/>
        <v>250</v>
      </c>
      <c r="D145" s="17">
        <f t="shared" ca="1" si="7"/>
        <v>2019</v>
      </c>
      <c r="E145" s="17">
        <f t="shared" ca="1" si="8"/>
        <v>368</v>
      </c>
      <c r="G145" s="17">
        <v>1001</v>
      </c>
    </row>
    <row r="146" spans="1:7" x14ac:dyDescent="0.2">
      <c r="A146" s="17">
        <v>2011</v>
      </c>
      <c r="C146" s="17">
        <f t="shared" ca="1" si="6"/>
        <v>250</v>
      </c>
      <c r="D146" s="17">
        <f t="shared" ca="1" si="7"/>
        <v>2019</v>
      </c>
      <c r="E146" s="17">
        <f t="shared" ca="1" si="8"/>
        <v>9</v>
      </c>
      <c r="G146" s="17">
        <v>1008</v>
      </c>
    </row>
    <row r="147" spans="1:7" x14ac:dyDescent="0.2">
      <c r="A147" s="17">
        <v>1318</v>
      </c>
      <c r="C147" s="17">
        <f t="shared" ca="1" si="6"/>
        <v>350</v>
      </c>
      <c r="D147" s="17">
        <f t="shared" ca="1" si="7"/>
        <v>2019</v>
      </c>
      <c r="E147" s="17">
        <f t="shared" ca="1" si="8"/>
        <v>385</v>
      </c>
      <c r="G147" s="17">
        <v>1015</v>
      </c>
    </row>
    <row r="148" spans="1:7" x14ac:dyDescent="0.2">
      <c r="A148" s="17" t="s">
        <v>86</v>
      </c>
      <c r="C148" s="17">
        <f t="shared" ca="1" si="6"/>
        <v>200</v>
      </c>
      <c r="D148" s="17">
        <f t="shared" ca="1" si="7"/>
        <v>2019</v>
      </c>
      <c r="E148" s="17">
        <f t="shared" ca="1" si="8"/>
        <v>11</v>
      </c>
      <c r="G148" s="17">
        <v>1022</v>
      </c>
    </row>
    <row r="149" spans="1:7" x14ac:dyDescent="0.2">
      <c r="A149" s="17" t="s">
        <v>85</v>
      </c>
      <c r="C149" s="17">
        <f t="shared" ca="1" si="6"/>
        <v>200</v>
      </c>
      <c r="D149" s="17">
        <f t="shared" ca="1" si="7"/>
        <v>2019</v>
      </c>
      <c r="E149" s="17">
        <f t="shared" ca="1" si="8"/>
        <v>5</v>
      </c>
      <c r="G149" s="17">
        <v>1029</v>
      </c>
    </row>
    <row r="150" spans="1:7" x14ac:dyDescent="0.2">
      <c r="A150" s="17" t="s">
        <v>84</v>
      </c>
      <c r="C150" s="17">
        <f t="shared" ca="1" si="6"/>
        <v>200</v>
      </c>
      <c r="D150" s="17">
        <f t="shared" ca="1" si="7"/>
        <v>2019</v>
      </c>
      <c r="E150" s="17">
        <f t="shared" ca="1" si="8"/>
        <v>2</v>
      </c>
      <c r="G150" s="17">
        <v>1036</v>
      </c>
    </row>
    <row r="151" spans="1:7" x14ac:dyDescent="0.2">
      <c r="A151" s="17" t="s">
        <v>243</v>
      </c>
      <c r="C151" s="17">
        <f t="shared" ca="1" si="6"/>
        <v>200</v>
      </c>
      <c r="D151" s="17">
        <f t="shared" ca="1" si="7"/>
        <v>2019</v>
      </c>
      <c r="E151" s="17">
        <f t="shared" ca="1" si="8"/>
        <v>3</v>
      </c>
      <c r="G151" s="17">
        <v>1043</v>
      </c>
    </row>
    <row r="152" spans="1:7" x14ac:dyDescent="0.2">
      <c r="A152" s="17">
        <v>250</v>
      </c>
      <c r="C152" s="17">
        <f t="shared" ca="1" si="6"/>
        <v>200</v>
      </c>
      <c r="D152" s="17">
        <f t="shared" ca="1" si="7"/>
        <v>2019</v>
      </c>
      <c r="E152" s="17">
        <f t="shared" ca="1" si="8"/>
        <v>333</v>
      </c>
      <c r="G152" s="17">
        <v>1050</v>
      </c>
    </row>
    <row r="153" spans="1:7" x14ac:dyDescent="0.2">
      <c r="A153" s="17">
        <v>2011</v>
      </c>
      <c r="C153" s="17">
        <f t="shared" ca="1" si="6"/>
        <v>350</v>
      </c>
      <c r="D153" s="17">
        <f t="shared" ca="1" si="7"/>
        <v>2019</v>
      </c>
      <c r="E153" s="17">
        <f t="shared" ca="1" si="8"/>
        <v>174</v>
      </c>
      <c r="G153" s="17">
        <v>1057</v>
      </c>
    </row>
    <row r="154" spans="1:7" x14ac:dyDescent="0.2">
      <c r="A154" s="17">
        <v>111</v>
      </c>
      <c r="C154" s="17">
        <f t="shared" ca="1" si="6"/>
        <v>350</v>
      </c>
      <c r="D154" s="17">
        <f t="shared" ca="1" si="7"/>
        <v>2019</v>
      </c>
      <c r="E154" s="17">
        <f t="shared" ca="1" si="8"/>
        <v>159</v>
      </c>
      <c r="G154" s="17">
        <v>1064</v>
      </c>
    </row>
    <row r="155" spans="1:7" x14ac:dyDescent="0.2">
      <c r="A155" s="17" t="s">
        <v>86</v>
      </c>
      <c r="C155" s="17">
        <f t="shared" ca="1" si="6"/>
        <v>250</v>
      </c>
      <c r="D155" s="17">
        <f t="shared" ca="1" si="7"/>
        <v>2019</v>
      </c>
      <c r="E155" s="17">
        <f t="shared" ca="1" si="8"/>
        <v>52</v>
      </c>
      <c r="G155" s="17">
        <v>1071</v>
      </c>
    </row>
    <row r="156" spans="1:7" x14ac:dyDescent="0.2">
      <c r="A156" s="17" t="s">
        <v>85</v>
      </c>
      <c r="C156" s="17">
        <f t="shared" ca="1" si="6"/>
        <v>250</v>
      </c>
      <c r="D156" s="17">
        <f t="shared" ca="1" si="7"/>
        <v>2019</v>
      </c>
      <c r="E156" s="17">
        <f t="shared" ca="1" si="8"/>
        <v>134</v>
      </c>
      <c r="G156" s="17">
        <v>1078</v>
      </c>
    </row>
    <row r="157" spans="1:7" x14ac:dyDescent="0.2">
      <c r="A157" s="17" t="s">
        <v>84</v>
      </c>
      <c r="C157" s="17">
        <f t="shared" ca="1" si="6"/>
        <v>250</v>
      </c>
      <c r="D157" s="17">
        <f t="shared" ca="1" si="7"/>
        <v>2020</v>
      </c>
      <c r="E157" s="17">
        <f t="shared" ca="1" si="8"/>
        <v>156</v>
      </c>
      <c r="G157" s="17">
        <v>1085</v>
      </c>
    </row>
    <row r="158" spans="1:7" x14ac:dyDescent="0.2">
      <c r="A158" s="17" t="s">
        <v>242</v>
      </c>
      <c r="C158" s="17">
        <f t="shared" ca="1" si="6"/>
        <v>200</v>
      </c>
      <c r="D158" s="17">
        <f t="shared" ca="1" si="7"/>
        <v>2020</v>
      </c>
      <c r="E158" s="17">
        <f t="shared" ca="1" si="8"/>
        <v>5</v>
      </c>
      <c r="G158" s="17">
        <v>1092</v>
      </c>
    </row>
    <row r="159" spans="1:7" x14ac:dyDescent="0.2">
      <c r="A159" s="17">
        <v>200</v>
      </c>
      <c r="C159" s="17">
        <f t="shared" ca="1" si="6"/>
        <v>350</v>
      </c>
      <c r="D159" s="17">
        <f t="shared" ca="1" si="7"/>
        <v>2020</v>
      </c>
      <c r="E159" s="17">
        <f t="shared" ca="1" si="8"/>
        <v>309</v>
      </c>
      <c r="G159" s="17">
        <v>1099</v>
      </c>
    </row>
    <row r="160" spans="1:7" x14ac:dyDescent="0.2">
      <c r="A160" s="17">
        <v>2012</v>
      </c>
      <c r="C160" s="17">
        <f t="shared" ca="1" si="6"/>
        <v>200</v>
      </c>
      <c r="D160" s="17">
        <f t="shared" ca="1" si="7"/>
        <v>2020</v>
      </c>
      <c r="E160" s="17">
        <f t="shared" ca="1" si="8"/>
        <v>143</v>
      </c>
      <c r="G160" s="17">
        <v>1106</v>
      </c>
    </row>
    <row r="161" spans="1:7" x14ac:dyDescent="0.2">
      <c r="A161" s="17">
        <v>114</v>
      </c>
      <c r="C161" s="17">
        <f t="shared" ca="1" si="6"/>
        <v>200</v>
      </c>
      <c r="D161" s="17">
        <f t="shared" ca="1" si="7"/>
        <v>2020</v>
      </c>
      <c r="E161" s="17">
        <f t="shared" ca="1" si="8"/>
        <v>5</v>
      </c>
      <c r="G161" s="17">
        <v>1113</v>
      </c>
    </row>
    <row r="162" spans="1:7" x14ac:dyDescent="0.2">
      <c r="A162" s="17" t="s">
        <v>86</v>
      </c>
      <c r="C162" s="17">
        <f t="shared" ca="1" si="6"/>
        <v>250</v>
      </c>
      <c r="D162" s="17">
        <f t="shared" ca="1" si="7"/>
        <v>2020</v>
      </c>
      <c r="E162" s="17">
        <f t="shared" ca="1" si="8"/>
        <v>120</v>
      </c>
      <c r="G162" s="17">
        <v>1120</v>
      </c>
    </row>
    <row r="163" spans="1:7" x14ac:dyDescent="0.2">
      <c r="A163" s="17" t="s">
        <v>85</v>
      </c>
      <c r="C163" s="17">
        <f t="shared" ca="1" si="6"/>
        <v>200</v>
      </c>
      <c r="D163" s="17">
        <f t="shared" ca="1" si="7"/>
        <v>2020</v>
      </c>
      <c r="E163" s="17">
        <f t="shared" ca="1" si="8"/>
        <v>37</v>
      </c>
      <c r="G163" s="17">
        <v>1127</v>
      </c>
    </row>
    <row r="164" spans="1:7" x14ac:dyDescent="0.2">
      <c r="A164" s="17" t="s">
        <v>84</v>
      </c>
      <c r="C164" s="17">
        <f t="shared" ca="1" si="6"/>
        <v>350</v>
      </c>
      <c r="D164" s="17">
        <f t="shared" ca="1" si="7"/>
        <v>2020</v>
      </c>
      <c r="E164" s="17">
        <f t="shared" ca="1" si="8"/>
        <v>128</v>
      </c>
      <c r="G164" s="17">
        <v>1134</v>
      </c>
    </row>
    <row r="165" spans="1:7" x14ac:dyDescent="0.2">
      <c r="A165" s="17" t="s">
        <v>241</v>
      </c>
      <c r="C165" s="17">
        <f t="shared" ca="1" si="6"/>
        <v>250</v>
      </c>
      <c r="D165" s="17">
        <f t="shared" ca="1" si="7"/>
        <v>2020</v>
      </c>
      <c r="E165" s="17">
        <f t="shared" ca="1" si="8"/>
        <v>199</v>
      </c>
      <c r="G165" s="17">
        <v>1141</v>
      </c>
    </row>
    <row r="166" spans="1:7" x14ac:dyDescent="0.2">
      <c r="A166" s="17">
        <v>200</v>
      </c>
      <c r="C166" s="17">
        <f t="shared" ca="1" si="6"/>
        <v>200</v>
      </c>
      <c r="D166" s="17">
        <f t="shared" ca="1" si="7"/>
        <v>2020</v>
      </c>
      <c r="E166" s="17">
        <f t="shared" ca="1" si="8"/>
        <v>4</v>
      </c>
      <c r="G166" s="17">
        <v>1148</v>
      </c>
    </row>
    <row r="167" spans="1:7" x14ac:dyDescent="0.2">
      <c r="A167" s="17">
        <v>2012</v>
      </c>
      <c r="C167" s="17">
        <f t="shared" ca="1" si="6"/>
        <v>200</v>
      </c>
      <c r="D167" s="17">
        <f t="shared" ca="1" si="7"/>
        <v>2020</v>
      </c>
      <c r="E167" s="17">
        <f t="shared" ca="1" si="8"/>
        <v>5</v>
      </c>
      <c r="G167" s="17">
        <v>1155</v>
      </c>
    </row>
    <row r="168" spans="1:7" x14ac:dyDescent="0.2">
      <c r="A168" s="17">
        <v>292</v>
      </c>
      <c r="C168" s="17">
        <f t="shared" ca="1" si="6"/>
        <v>200</v>
      </c>
      <c r="D168" s="17">
        <f t="shared" ca="1" si="7"/>
        <v>2020</v>
      </c>
      <c r="E168" s="17">
        <f t="shared" ca="1" si="8"/>
        <v>12</v>
      </c>
      <c r="G168" s="17">
        <v>1162</v>
      </c>
    </row>
    <row r="169" spans="1:7" x14ac:dyDescent="0.2">
      <c r="A169" s="17" t="s">
        <v>86</v>
      </c>
      <c r="C169" s="17">
        <f t="shared" ca="1" si="6"/>
        <v>250</v>
      </c>
      <c r="D169" s="17">
        <f t="shared" ca="1" si="7"/>
        <v>2020</v>
      </c>
      <c r="E169" s="17">
        <f t="shared" ca="1" si="8"/>
        <v>362</v>
      </c>
      <c r="G169" s="17">
        <v>1169</v>
      </c>
    </row>
    <row r="170" spans="1:7" x14ac:dyDescent="0.2">
      <c r="A170" s="17" t="s">
        <v>85</v>
      </c>
      <c r="C170" s="17">
        <f t="shared" ca="1" si="6"/>
        <v>350</v>
      </c>
      <c r="D170" s="17">
        <f t="shared" ca="1" si="7"/>
        <v>2020</v>
      </c>
      <c r="E170" s="17">
        <f t="shared" ca="1" si="8"/>
        <v>134</v>
      </c>
      <c r="G170" s="17">
        <v>1176</v>
      </c>
    </row>
    <row r="171" spans="1:7" x14ac:dyDescent="0.2">
      <c r="A171" s="17" t="s">
        <v>84</v>
      </c>
      <c r="C171" s="17">
        <f t="shared" ca="1" si="6"/>
        <v>200</v>
      </c>
      <c r="D171" s="17">
        <f t="shared" ca="1" si="7"/>
        <v>2020</v>
      </c>
      <c r="E171" s="17">
        <f t="shared" ca="1" si="8"/>
        <v>4</v>
      </c>
      <c r="G171" s="17">
        <v>1183</v>
      </c>
    </row>
    <row r="172" spans="1:7" x14ac:dyDescent="0.2">
      <c r="A172" s="17" t="s">
        <v>240</v>
      </c>
      <c r="C172" s="17">
        <f t="shared" ca="1" si="6"/>
        <v>200</v>
      </c>
      <c r="D172" s="17">
        <f t="shared" ca="1" si="7"/>
        <v>2020</v>
      </c>
      <c r="E172" s="17">
        <f t="shared" ca="1" si="8"/>
        <v>22</v>
      </c>
      <c r="G172" s="17">
        <v>1190</v>
      </c>
    </row>
    <row r="173" spans="1:7" x14ac:dyDescent="0.2">
      <c r="A173" s="17">
        <v>350</v>
      </c>
      <c r="C173" s="17">
        <f t="shared" ca="1" si="6"/>
        <v>200</v>
      </c>
      <c r="D173" s="17">
        <f t="shared" ca="1" si="7"/>
        <v>2020</v>
      </c>
      <c r="E173" s="17">
        <f t="shared" ca="1" si="8"/>
        <v>88</v>
      </c>
      <c r="G173" s="17">
        <v>1197</v>
      </c>
    </row>
    <row r="174" spans="1:7" x14ac:dyDescent="0.2">
      <c r="A174" s="17">
        <v>2012</v>
      </c>
      <c r="C174" s="17">
        <f t="shared" ca="1" si="6"/>
        <v>250</v>
      </c>
      <c r="D174" s="17">
        <f t="shared" ca="1" si="7"/>
        <v>2020</v>
      </c>
      <c r="E174" s="17">
        <f t="shared" ca="1" si="8"/>
        <v>545</v>
      </c>
      <c r="G174" s="17">
        <v>1204</v>
      </c>
    </row>
    <row r="175" spans="1:7" x14ac:dyDescent="0.2">
      <c r="A175" s="17">
        <v>526</v>
      </c>
      <c r="C175" s="17">
        <f t="shared" ca="1" si="6"/>
        <v>200</v>
      </c>
      <c r="D175" s="17">
        <f t="shared" ca="1" si="7"/>
        <v>2020</v>
      </c>
      <c r="E175" s="17">
        <f t="shared" ca="1" si="8"/>
        <v>6</v>
      </c>
      <c r="G175" s="17">
        <v>1211</v>
      </c>
    </row>
    <row r="176" spans="1:7" x14ac:dyDescent="0.2">
      <c r="A176" s="17" t="s">
        <v>86</v>
      </c>
      <c r="C176" s="17">
        <f t="shared" ca="1" si="6"/>
        <v>350</v>
      </c>
      <c r="D176" s="17">
        <f t="shared" ca="1" si="7"/>
        <v>2020</v>
      </c>
      <c r="E176" s="17">
        <f t="shared" ca="1" si="8"/>
        <v>59</v>
      </c>
      <c r="G176" s="17">
        <v>1218</v>
      </c>
    </row>
    <row r="177" spans="1:7" x14ac:dyDescent="0.2">
      <c r="A177" s="17" t="s">
        <v>85</v>
      </c>
      <c r="C177" s="17">
        <f t="shared" ca="1" si="6"/>
        <v>350</v>
      </c>
      <c r="D177" s="17">
        <f t="shared" ca="1" si="7"/>
        <v>2020</v>
      </c>
      <c r="E177" s="17">
        <f t="shared" ca="1" si="8"/>
        <v>158</v>
      </c>
      <c r="G177" s="17">
        <v>1225</v>
      </c>
    </row>
    <row r="178" spans="1:7" x14ac:dyDescent="0.2">
      <c r="A178" s="17" t="s">
        <v>84</v>
      </c>
      <c r="C178" s="17">
        <f t="shared" ca="1" si="6"/>
        <v>200</v>
      </c>
      <c r="D178" s="17">
        <f t="shared" ca="1" si="7"/>
        <v>2020</v>
      </c>
      <c r="E178" s="17">
        <f t="shared" ca="1" si="8"/>
        <v>6</v>
      </c>
      <c r="G178" s="17">
        <v>1232</v>
      </c>
    </row>
    <row r="179" spans="1:7" x14ac:dyDescent="0.2">
      <c r="A179" s="17" t="s">
        <v>239</v>
      </c>
      <c r="C179" s="17">
        <f t="shared" ca="1" si="6"/>
        <v>200</v>
      </c>
      <c r="D179" s="17">
        <f t="shared" ca="1" si="7"/>
        <v>2020</v>
      </c>
      <c r="E179" s="17">
        <f t="shared" ca="1" si="8"/>
        <v>10</v>
      </c>
      <c r="G179" s="17">
        <v>1239</v>
      </c>
    </row>
    <row r="180" spans="1:7" x14ac:dyDescent="0.2">
      <c r="A180" s="17">
        <v>350</v>
      </c>
      <c r="C180" s="17">
        <f t="shared" ca="1" si="6"/>
        <v>200</v>
      </c>
      <c r="D180" s="17">
        <f t="shared" ca="1" si="7"/>
        <v>2020</v>
      </c>
      <c r="E180" s="17">
        <f t="shared" ca="1" si="8"/>
        <v>17</v>
      </c>
      <c r="G180" s="17">
        <v>1246</v>
      </c>
    </row>
    <row r="181" spans="1:7" x14ac:dyDescent="0.2">
      <c r="A181" s="17">
        <v>2012</v>
      </c>
      <c r="C181" s="17">
        <f t="shared" ca="1" si="6"/>
        <v>0</v>
      </c>
      <c r="D181" s="17">
        <f t="shared" ca="1" si="7"/>
        <v>0</v>
      </c>
      <c r="E181" s="17">
        <f t="shared" ca="1" si="8"/>
        <v>0</v>
      </c>
      <c r="G181" s="17">
        <v>1253</v>
      </c>
    </row>
    <row r="182" spans="1:7" x14ac:dyDescent="0.2">
      <c r="A182" s="17">
        <v>131</v>
      </c>
      <c r="C182" s="17">
        <f t="shared" ca="1" si="6"/>
        <v>0</v>
      </c>
      <c r="D182" s="17">
        <f t="shared" ca="1" si="7"/>
        <v>0</v>
      </c>
      <c r="E182" s="17">
        <f t="shared" ca="1" si="8"/>
        <v>0</v>
      </c>
      <c r="G182" s="17">
        <v>1260</v>
      </c>
    </row>
    <row r="183" spans="1:7" x14ac:dyDescent="0.2">
      <c r="A183" s="17" t="s">
        <v>86</v>
      </c>
      <c r="C183" s="17">
        <f t="shared" ca="1" si="6"/>
        <v>0</v>
      </c>
      <c r="D183" s="17">
        <f t="shared" ca="1" si="7"/>
        <v>0</v>
      </c>
      <c r="E183" s="17">
        <f t="shared" ca="1" si="8"/>
        <v>0</v>
      </c>
      <c r="G183" s="17">
        <v>1267</v>
      </c>
    </row>
    <row r="184" spans="1:7" x14ac:dyDescent="0.2">
      <c r="A184" s="17" t="s">
        <v>85</v>
      </c>
      <c r="C184" s="17">
        <f t="shared" ca="1" si="6"/>
        <v>0</v>
      </c>
      <c r="D184" s="17">
        <f t="shared" ca="1" si="7"/>
        <v>0</v>
      </c>
      <c r="E184" s="17">
        <f t="shared" ca="1" si="8"/>
        <v>0</v>
      </c>
      <c r="G184" s="17">
        <v>1274</v>
      </c>
    </row>
    <row r="185" spans="1:7" x14ac:dyDescent="0.2">
      <c r="A185" s="17" t="s">
        <v>84</v>
      </c>
      <c r="C185" s="17">
        <f t="shared" ca="1" si="6"/>
        <v>0</v>
      </c>
      <c r="D185" s="17">
        <f t="shared" ca="1" si="7"/>
        <v>0</v>
      </c>
      <c r="E185" s="17">
        <f t="shared" ca="1" si="8"/>
        <v>0</v>
      </c>
      <c r="G185" s="17">
        <v>1281</v>
      </c>
    </row>
    <row r="186" spans="1:7" x14ac:dyDescent="0.2">
      <c r="A186" s="17" t="s">
        <v>238</v>
      </c>
      <c r="C186" s="17">
        <f t="shared" ca="1" si="6"/>
        <v>0</v>
      </c>
      <c r="D186" s="17">
        <f t="shared" ca="1" si="7"/>
        <v>0</v>
      </c>
      <c r="E186" s="17">
        <f t="shared" ca="1" si="8"/>
        <v>0</v>
      </c>
      <c r="G186" s="17">
        <v>1288</v>
      </c>
    </row>
    <row r="187" spans="1:7" x14ac:dyDescent="0.2">
      <c r="A187" s="17">
        <v>350</v>
      </c>
      <c r="C187" s="17">
        <f t="shared" ca="1" si="6"/>
        <v>0</v>
      </c>
      <c r="D187" s="17">
        <f t="shared" ca="1" si="7"/>
        <v>0</v>
      </c>
      <c r="E187" s="17">
        <f t="shared" ca="1" si="8"/>
        <v>0</v>
      </c>
      <c r="G187" s="17">
        <v>1295</v>
      </c>
    </row>
    <row r="188" spans="1:7" x14ac:dyDescent="0.2">
      <c r="A188" s="17">
        <v>2012</v>
      </c>
      <c r="C188" s="17">
        <f t="shared" ca="1" si="6"/>
        <v>0</v>
      </c>
      <c r="D188" s="17">
        <f t="shared" ca="1" si="7"/>
        <v>0</v>
      </c>
      <c r="E188" s="17">
        <f t="shared" ca="1" si="8"/>
        <v>0</v>
      </c>
      <c r="G188" s="17">
        <v>1302</v>
      </c>
    </row>
    <row r="189" spans="1:7" x14ac:dyDescent="0.2">
      <c r="A189" s="17">
        <v>921</v>
      </c>
      <c r="C189" s="17">
        <f t="shared" ca="1" si="6"/>
        <v>0</v>
      </c>
      <c r="D189" s="17">
        <f t="shared" ca="1" si="7"/>
        <v>0</v>
      </c>
      <c r="E189" s="17">
        <f t="shared" ca="1" si="8"/>
        <v>0</v>
      </c>
      <c r="G189" s="17">
        <v>1309</v>
      </c>
    </row>
    <row r="190" spans="1:7" x14ac:dyDescent="0.2">
      <c r="A190" s="17" t="s">
        <v>86</v>
      </c>
      <c r="C190" s="17">
        <f t="shared" ca="1" si="6"/>
        <v>0</v>
      </c>
      <c r="D190" s="17">
        <f t="shared" ca="1" si="7"/>
        <v>0</v>
      </c>
      <c r="E190" s="17">
        <f t="shared" ca="1" si="8"/>
        <v>0</v>
      </c>
      <c r="G190" s="17">
        <v>1316</v>
      </c>
    </row>
    <row r="191" spans="1:7" x14ac:dyDescent="0.2">
      <c r="A191" s="17" t="s">
        <v>85</v>
      </c>
      <c r="C191" s="17">
        <f t="shared" ca="1" si="6"/>
        <v>0</v>
      </c>
      <c r="D191" s="17">
        <f t="shared" ca="1" si="7"/>
        <v>0</v>
      </c>
      <c r="E191" s="17">
        <f t="shared" ca="1" si="8"/>
        <v>0</v>
      </c>
      <c r="G191" s="17">
        <v>1323</v>
      </c>
    </row>
    <row r="192" spans="1:7" x14ac:dyDescent="0.2">
      <c r="A192" s="17" t="s">
        <v>84</v>
      </c>
      <c r="C192" s="17">
        <f t="shared" ca="1" si="6"/>
        <v>0</v>
      </c>
      <c r="D192" s="17">
        <f t="shared" ca="1" si="7"/>
        <v>0</v>
      </c>
      <c r="E192" s="17">
        <f t="shared" ca="1" si="8"/>
        <v>0</v>
      </c>
      <c r="G192" s="17">
        <v>1330</v>
      </c>
    </row>
    <row r="193" spans="1:7" x14ac:dyDescent="0.2">
      <c r="A193" s="17" t="s">
        <v>237</v>
      </c>
      <c r="C193" s="17">
        <f t="shared" ca="1" si="6"/>
        <v>0</v>
      </c>
      <c r="D193" s="17">
        <f t="shared" ca="1" si="7"/>
        <v>0</v>
      </c>
      <c r="E193" s="17">
        <f t="shared" ca="1" si="8"/>
        <v>0</v>
      </c>
      <c r="G193" s="17">
        <v>1337</v>
      </c>
    </row>
    <row r="194" spans="1:7" x14ac:dyDescent="0.2">
      <c r="A194" s="17">
        <v>200</v>
      </c>
      <c r="C194" s="17">
        <f t="shared" ca="1" si="6"/>
        <v>0</v>
      </c>
      <c r="D194" s="17">
        <f t="shared" ca="1" si="7"/>
        <v>0</v>
      </c>
      <c r="E194" s="17">
        <f t="shared" ca="1" si="8"/>
        <v>0</v>
      </c>
      <c r="G194" s="17">
        <v>1344</v>
      </c>
    </row>
    <row r="195" spans="1:7" x14ac:dyDescent="0.2">
      <c r="A195" s="17">
        <v>2012</v>
      </c>
      <c r="C195" s="17">
        <f t="shared" ref="C195:C258" ca="1" si="9">OFFSET($A$5,G195,0)</f>
        <v>0</v>
      </c>
      <c r="D195" s="17">
        <f t="shared" ref="D195:D258" ca="1" si="10">OFFSET($A$6, G195, 0)</f>
        <v>0</v>
      </c>
      <c r="E195" s="17">
        <f t="shared" ref="E195:E258" ca="1" si="11">OFFSET($A$7, G195, 0)</f>
        <v>0</v>
      </c>
      <c r="G195" s="17">
        <v>1351</v>
      </c>
    </row>
    <row r="196" spans="1:7" x14ac:dyDescent="0.2">
      <c r="A196" s="17">
        <v>146</v>
      </c>
      <c r="C196" s="17">
        <f t="shared" ca="1" si="9"/>
        <v>0</v>
      </c>
      <c r="D196" s="17">
        <f t="shared" ca="1" si="10"/>
        <v>0</v>
      </c>
      <c r="E196" s="17">
        <f t="shared" ca="1" si="11"/>
        <v>0</v>
      </c>
      <c r="G196" s="17">
        <v>1358</v>
      </c>
    </row>
    <row r="197" spans="1:7" x14ac:dyDescent="0.2">
      <c r="A197" s="17" t="s">
        <v>86</v>
      </c>
      <c r="C197" s="17">
        <f t="shared" ca="1" si="9"/>
        <v>0</v>
      </c>
      <c r="D197" s="17">
        <f t="shared" ca="1" si="10"/>
        <v>0</v>
      </c>
      <c r="E197" s="17">
        <f t="shared" ca="1" si="11"/>
        <v>0</v>
      </c>
      <c r="G197" s="17">
        <v>1365</v>
      </c>
    </row>
    <row r="198" spans="1:7" x14ac:dyDescent="0.2">
      <c r="A198" s="17" t="s">
        <v>85</v>
      </c>
      <c r="C198" s="17">
        <f t="shared" ca="1" si="9"/>
        <v>0</v>
      </c>
      <c r="D198" s="17">
        <f t="shared" ca="1" si="10"/>
        <v>0</v>
      </c>
      <c r="E198" s="17">
        <f t="shared" ca="1" si="11"/>
        <v>0</v>
      </c>
      <c r="G198" s="17">
        <v>1372</v>
      </c>
    </row>
    <row r="199" spans="1:7" x14ac:dyDescent="0.2">
      <c r="A199" s="17" t="s">
        <v>84</v>
      </c>
      <c r="C199" s="17">
        <f t="shared" ca="1" si="9"/>
        <v>0</v>
      </c>
      <c r="D199" s="17">
        <f t="shared" ca="1" si="10"/>
        <v>0</v>
      </c>
      <c r="E199" s="17">
        <f t="shared" ca="1" si="11"/>
        <v>0</v>
      </c>
      <c r="G199" s="17">
        <v>1379</v>
      </c>
    </row>
    <row r="200" spans="1:7" x14ac:dyDescent="0.2">
      <c r="A200" s="17" t="s">
        <v>236</v>
      </c>
      <c r="C200" s="17">
        <f t="shared" ca="1" si="9"/>
        <v>0</v>
      </c>
      <c r="D200" s="17">
        <f t="shared" ca="1" si="10"/>
        <v>0</v>
      </c>
      <c r="E200" s="17">
        <f t="shared" ca="1" si="11"/>
        <v>0</v>
      </c>
      <c r="G200" s="17">
        <v>1386</v>
      </c>
    </row>
    <row r="201" spans="1:7" x14ac:dyDescent="0.2">
      <c r="A201" s="17">
        <v>350</v>
      </c>
      <c r="C201" s="17">
        <f t="shared" ca="1" si="9"/>
        <v>0</v>
      </c>
      <c r="D201" s="17">
        <f t="shared" ca="1" si="10"/>
        <v>0</v>
      </c>
      <c r="E201" s="17">
        <f t="shared" ca="1" si="11"/>
        <v>0</v>
      </c>
      <c r="G201" s="17">
        <v>1393</v>
      </c>
    </row>
    <row r="202" spans="1:7" x14ac:dyDescent="0.2">
      <c r="A202" s="17">
        <v>2012</v>
      </c>
      <c r="C202" s="17">
        <f t="shared" ca="1" si="9"/>
        <v>0</v>
      </c>
      <c r="D202" s="17">
        <f t="shared" ca="1" si="10"/>
        <v>0</v>
      </c>
      <c r="E202" s="17">
        <f t="shared" ca="1" si="11"/>
        <v>0</v>
      </c>
      <c r="G202" s="17">
        <v>1400</v>
      </c>
    </row>
    <row r="203" spans="1:7" x14ac:dyDescent="0.2">
      <c r="A203" s="17">
        <v>676</v>
      </c>
      <c r="C203" s="17">
        <f t="shared" ca="1" si="9"/>
        <v>0</v>
      </c>
      <c r="D203" s="17">
        <f t="shared" ca="1" si="10"/>
        <v>0</v>
      </c>
      <c r="E203" s="17">
        <f t="shared" ca="1" si="11"/>
        <v>0</v>
      </c>
      <c r="G203" s="17">
        <v>1407</v>
      </c>
    </row>
    <row r="204" spans="1:7" x14ac:dyDescent="0.2">
      <c r="A204" s="17" t="s">
        <v>86</v>
      </c>
      <c r="C204" s="17">
        <f t="shared" ca="1" si="9"/>
        <v>0</v>
      </c>
      <c r="D204" s="17">
        <f t="shared" ca="1" si="10"/>
        <v>0</v>
      </c>
      <c r="E204" s="17">
        <f t="shared" ca="1" si="11"/>
        <v>0</v>
      </c>
      <c r="G204" s="17">
        <v>1414</v>
      </c>
    </row>
    <row r="205" spans="1:7" x14ac:dyDescent="0.2">
      <c r="A205" s="17" t="s">
        <v>85</v>
      </c>
      <c r="C205" s="17">
        <f t="shared" ca="1" si="9"/>
        <v>0</v>
      </c>
      <c r="D205" s="17">
        <f t="shared" ca="1" si="10"/>
        <v>0</v>
      </c>
      <c r="E205" s="17">
        <f t="shared" ca="1" si="11"/>
        <v>0</v>
      </c>
      <c r="G205" s="17">
        <v>1421</v>
      </c>
    </row>
    <row r="206" spans="1:7" x14ac:dyDescent="0.2">
      <c r="A206" s="17" t="s">
        <v>84</v>
      </c>
      <c r="C206" s="17">
        <f t="shared" ca="1" si="9"/>
        <v>0</v>
      </c>
      <c r="D206" s="17">
        <f t="shared" ca="1" si="10"/>
        <v>0</v>
      </c>
      <c r="E206" s="17">
        <f t="shared" ca="1" si="11"/>
        <v>0</v>
      </c>
      <c r="G206" s="17">
        <v>1428</v>
      </c>
    </row>
    <row r="207" spans="1:7" x14ac:dyDescent="0.2">
      <c r="A207" s="17" t="s">
        <v>235</v>
      </c>
      <c r="C207" s="17">
        <f t="shared" ca="1" si="9"/>
        <v>0</v>
      </c>
      <c r="D207" s="17">
        <f t="shared" ca="1" si="10"/>
        <v>0</v>
      </c>
      <c r="E207" s="17">
        <f t="shared" ca="1" si="11"/>
        <v>0</v>
      </c>
      <c r="G207" s="17">
        <v>1435</v>
      </c>
    </row>
    <row r="208" spans="1:7" x14ac:dyDescent="0.2">
      <c r="A208" s="17">
        <v>200</v>
      </c>
      <c r="C208" s="17">
        <f t="shared" ca="1" si="9"/>
        <v>0</v>
      </c>
      <c r="D208" s="17">
        <f t="shared" ca="1" si="10"/>
        <v>0</v>
      </c>
      <c r="E208" s="17">
        <f t="shared" ca="1" si="11"/>
        <v>0</v>
      </c>
      <c r="G208" s="17">
        <v>1442</v>
      </c>
    </row>
    <row r="209" spans="1:7" x14ac:dyDescent="0.2">
      <c r="A209" s="17">
        <v>2012</v>
      </c>
      <c r="C209" s="17">
        <f t="shared" ca="1" si="9"/>
        <v>0</v>
      </c>
      <c r="D209" s="17">
        <f t="shared" ca="1" si="10"/>
        <v>0</v>
      </c>
      <c r="E209" s="17">
        <f t="shared" ca="1" si="11"/>
        <v>0</v>
      </c>
      <c r="G209" s="17">
        <v>1449</v>
      </c>
    </row>
    <row r="210" spans="1:7" x14ac:dyDescent="0.2">
      <c r="A210" s="17">
        <v>498</v>
      </c>
      <c r="C210" s="17">
        <f t="shared" ca="1" si="9"/>
        <v>0</v>
      </c>
      <c r="D210" s="17">
        <f t="shared" ca="1" si="10"/>
        <v>0</v>
      </c>
      <c r="E210" s="17">
        <f t="shared" ca="1" si="11"/>
        <v>0</v>
      </c>
      <c r="G210" s="17">
        <v>1456</v>
      </c>
    </row>
    <row r="211" spans="1:7" x14ac:dyDescent="0.2">
      <c r="A211" s="17" t="s">
        <v>86</v>
      </c>
      <c r="C211" s="17">
        <f t="shared" ca="1" si="9"/>
        <v>0</v>
      </c>
      <c r="D211" s="17">
        <f t="shared" ca="1" si="10"/>
        <v>0</v>
      </c>
      <c r="E211" s="17">
        <f t="shared" ca="1" si="11"/>
        <v>0</v>
      </c>
      <c r="G211" s="17">
        <v>1463</v>
      </c>
    </row>
    <row r="212" spans="1:7" x14ac:dyDescent="0.2">
      <c r="A212" s="17" t="s">
        <v>85</v>
      </c>
      <c r="C212" s="17">
        <f t="shared" ca="1" si="9"/>
        <v>0</v>
      </c>
      <c r="D212" s="17">
        <f t="shared" ca="1" si="10"/>
        <v>0</v>
      </c>
      <c r="E212" s="17">
        <f t="shared" ca="1" si="11"/>
        <v>0</v>
      </c>
      <c r="G212" s="17">
        <v>1470</v>
      </c>
    </row>
    <row r="213" spans="1:7" x14ac:dyDescent="0.2">
      <c r="A213" s="17" t="s">
        <v>84</v>
      </c>
      <c r="C213" s="17">
        <f t="shared" ca="1" si="9"/>
        <v>0</v>
      </c>
      <c r="D213" s="17">
        <f t="shared" ca="1" si="10"/>
        <v>0</v>
      </c>
      <c r="E213" s="17">
        <f t="shared" ca="1" si="11"/>
        <v>0</v>
      </c>
      <c r="G213" s="17">
        <v>1477</v>
      </c>
    </row>
    <row r="214" spans="1:7" x14ac:dyDescent="0.2">
      <c r="A214" s="17" t="s">
        <v>234</v>
      </c>
      <c r="C214" s="17">
        <f t="shared" ca="1" si="9"/>
        <v>0</v>
      </c>
      <c r="D214" s="17">
        <f t="shared" ca="1" si="10"/>
        <v>0</v>
      </c>
      <c r="E214" s="17">
        <f t="shared" ca="1" si="11"/>
        <v>0</v>
      </c>
      <c r="G214" s="17">
        <v>1484</v>
      </c>
    </row>
    <row r="215" spans="1:7" x14ac:dyDescent="0.2">
      <c r="A215" s="17">
        <v>350</v>
      </c>
      <c r="C215" s="17">
        <f t="shared" ca="1" si="9"/>
        <v>0</v>
      </c>
      <c r="D215" s="17">
        <f t="shared" ca="1" si="10"/>
        <v>0</v>
      </c>
      <c r="E215" s="17">
        <f t="shared" ca="1" si="11"/>
        <v>0</v>
      </c>
      <c r="G215" s="17">
        <v>1491</v>
      </c>
    </row>
    <row r="216" spans="1:7" x14ac:dyDescent="0.2">
      <c r="A216" s="17">
        <v>2013</v>
      </c>
      <c r="C216" s="17">
        <f t="shared" ca="1" si="9"/>
        <v>0</v>
      </c>
      <c r="D216" s="17">
        <f t="shared" ca="1" si="10"/>
        <v>0</v>
      </c>
      <c r="E216" s="17">
        <f t="shared" ca="1" si="11"/>
        <v>0</v>
      </c>
      <c r="G216" s="17">
        <v>1498</v>
      </c>
    </row>
    <row r="217" spans="1:7" x14ac:dyDescent="0.2">
      <c r="A217" s="17">
        <v>254</v>
      </c>
      <c r="C217" s="17">
        <f t="shared" ca="1" si="9"/>
        <v>0</v>
      </c>
      <c r="D217" s="17">
        <f t="shared" ca="1" si="10"/>
        <v>0</v>
      </c>
      <c r="E217" s="17">
        <f t="shared" ca="1" si="11"/>
        <v>0</v>
      </c>
      <c r="G217" s="17">
        <v>1505</v>
      </c>
    </row>
    <row r="218" spans="1:7" x14ac:dyDescent="0.2">
      <c r="A218" s="17" t="s">
        <v>86</v>
      </c>
      <c r="C218" s="17">
        <f t="shared" ca="1" si="9"/>
        <v>0</v>
      </c>
      <c r="D218" s="17">
        <f t="shared" ca="1" si="10"/>
        <v>0</v>
      </c>
      <c r="E218" s="17">
        <f t="shared" ca="1" si="11"/>
        <v>0</v>
      </c>
      <c r="G218" s="17">
        <v>1512</v>
      </c>
    </row>
    <row r="219" spans="1:7" x14ac:dyDescent="0.2">
      <c r="A219" s="17" t="s">
        <v>85</v>
      </c>
      <c r="C219" s="17">
        <f t="shared" ca="1" si="9"/>
        <v>0</v>
      </c>
      <c r="D219" s="17">
        <f t="shared" ca="1" si="10"/>
        <v>0</v>
      </c>
      <c r="E219" s="17">
        <f t="shared" ca="1" si="11"/>
        <v>0</v>
      </c>
      <c r="G219" s="17">
        <v>1519</v>
      </c>
    </row>
    <row r="220" spans="1:7" x14ac:dyDescent="0.2">
      <c r="A220" s="17" t="s">
        <v>84</v>
      </c>
      <c r="C220" s="17">
        <f t="shared" ca="1" si="9"/>
        <v>0</v>
      </c>
      <c r="D220" s="17">
        <f t="shared" ca="1" si="10"/>
        <v>0</v>
      </c>
      <c r="E220" s="17">
        <f t="shared" ca="1" si="11"/>
        <v>0</v>
      </c>
      <c r="G220" s="17">
        <v>1526</v>
      </c>
    </row>
    <row r="221" spans="1:7" x14ac:dyDescent="0.2">
      <c r="A221" s="17" t="s">
        <v>233</v>
      </c>
      <c r="C221" s="17">
        <f t="shared" ca="1" si="9"/>
        <v>0</v>
      </c>
      <c r="D221" s="17">
        <f t="shared" ca="1" si="10"/>
        <v>0</v>
      </c>
      <c r="E221" s="17">
        <f t="shared" ca="1" si="11"/>
        <v>0</v>
      </c>
      <c r="G221" s="17">
        <v>1533</v>
      </c>
    </row>
    <row r="222" spans="1:7" x14ac:dyDescent="0.2">
      <c r="A222" s="17">
        <v>350</v>
      </c>
      <c r="C222" s="17">
        <f t="shared" ca="1" si="9"/>
        <v>0</v>
      </c>
      <c r="D222" s="17">
        <f t="shared" ca="1" si="10"/>
        <v>0</v>
      </c>
      <c r="E222" s="17">
        <f t="shared" ca="1" si="11"/>
        <v>0</v>
      </c>
      <c r="G222" s="17">
        <v>1540</v>
      </c>
    </row>
    <row r="223" spans="1:7" x14ac:dyDescent="0.2">
      <c r="A223" s="17">
        <v>2013</v>
      </c>
      <c r="C223" s="17">
        <f t="shared" ca="1" si="9"/>
        <v>0</v>
      </c>
      <c r="D223" s="17">
        <f t="shared" ca="1" si="10"/>
        <v>0</v>
      </c>
      <c r="E223" s="17">
        <f t="shared" ca="1" si="11"/>
        <v>0</v>
      </c>
      <c r="G223" s="17">
        <v>1547</v>
      </c>
    </row>
    <row r="224" spans="1:7" x14ac:dyDescent="0.2">
      <c r="A224" s="17">
        <v>157</v>
      </c>
      <c r="C224" s="17">
        <f t="shared" ca="1" si="9"/>
        <v>0</v>
      </c>
      <c r="D224" s="17">
        <f t="shared" ca="1" si="10"/>
        <v>0</v>
      </c>
      <c r="E224" s="17">
        <f t="shared" ca="1" si="11"/>
        <v>0</v>
      </c>
      <c r="G224" s="17">
        <v>1554</v>
      </c>
    </row>
    <row r="225" spans="1:7" x14ac:dyDescent="0.2">
      <c r="A225" s="17" t="s">
        <v>86</v>
      </c>
      <c r="C225" s="17">
        <f t="shared" ca="1" si="9"/>
        <v>0</v>
      </c>
      <c r="D225" s="17">
        <f t="shared" ca="1" si="10"/>
        <v>0</v>
      </c>
      <c r="E225" s="17">
        <f t="shared" ca="1" si="11"/>
        <v>0</v>
      </c>
      <c r="G225" s="17">
        <v>1561</v>
      </c>
    </row>
    <row r="226" spans="1:7" x14ac:dyDescent="0.2">
      <c r="A226" s="17" t="s">
        <v>85</v>
      </c>
      <c r="C226" s="17">
        <f t="shared" ca="1" si="9"/>
        <v>0</v>
      </c>
      <c r="D226" s="17">
        <f t="shared" ca="1" si="10"/>
        <v>0</v>
      </c>
      <c r="E226" s="17">
        <f t="shared" ca="1" si="11"/>
        <v>0</v>
      </c>
      <c r="G226" s="17">
        <v>1568</v>
      </c>
    </row>
    <row r="227" spans="1:7" x14ac:dyDescent="0.2">
      <c r="A227" s="17" t="s">
        <v>84</v>
      </c>
      <c r="C227" s="17">
        <f t="shared" ca="1" si="9"/>
        <v>0</v>
      </c>
      <c r="D227" s="17">
        <f t="shared" ca="1" si="10"/>
        <v>0</v>
      </c>
      <c r="E227" s="17">
        <f t="shared" ca="1" si="11"/>
        <v>0</v>
      </c>
      <c r="G227" s="17">
        <v>1575</v>
      </c>
    </row>
    <row r="228" spans="1:7" x14ac:dyDescent="0.2">
      <c r="A228" s="17" t="s">
        <v>232</v>
      </c>
      <c r="C228" s="17">
        <f t="shared" ca="1" si="9"/>
        <v>0</v>
      </c>
      <c r="D228" s="17">
        <f t="shared" ca="1" si="10"/>
        <v>0</v>
      </c>
      <c r="E228" s="17">
        <f t="shared" ca="1" si="11"/>
        <v>0</v>
      </c>
      <c r="G228" s="17">
        <v>1582</v>
      </c>
    </row>
    <row r="229" spans="1:7" x14ac:dyDescent="0.2">
      <c r="A229" s="17">
        <v>350</v>
      </c>
      <c r="C229" s="17">
        <f t="shared" ca="1" si="9"/>
        <v>0</v>
      </c>
      <c r="D229" s="17">
        <f t="shared" ca="1" si="10"/>
        <v>0</v>
      </c>
      <c r="E229" s="17">
        <f t="shared" ca="1" si="11"/>
        <v>0</v>
      </c>
      <c r="G229" s="17">
        <v>1589</v>
      </c>
    </row>
    <row r="230" spans="1:7" x14ac:dyDescent="0.2">
      <c r="A230" s="17">
        <v>2013</v>
      </c>
      <c r="C230" s="17">
        <f t="shared" ca="1" si="9"/>
        <v>0</v>
      </c>
      <c r="D230" s="17">
        <f t="shared" ca="1" si="10"/>
        <v>0</v>
      </c>
      <c r="E230" s="17">
        <f t="shared" ca="1" si="11"/>
        <v>0</v>
      </c>
      <c r="G230" s="17">
        <v>1596</v>
      </c>
    </row>
    <row r="231" spans="1:7" x14ac:dyDescent="0.2">
      <c r="A231" s="17">
        <v>90</v>
      </c>
      <c r="C231" s="17">
        <f t="shared" ca="1" si="9"/>
        <v>0</v>
      </c>
      <c r="D231" s="17">
        <f t="shared" ca="1" si="10"/>
        <v>0</v>
      </c>
      <c r="E231" s="17">
        <f t="shared" ca="1" si="11"/>
        <v>0</v>
      </c>
      <c r="G231" s="17">
        <v>1603</v>
      </c>
    </row>
    <row r="232" spans="1:7" x14ac:dyDescent="0.2">
      <c r="A232" s="17" t="s">
        <v>86</v>
      </c>
      <c r="C232" s="17">
        <f t="shared" ca="1" si="9"/>
        <v>0</v>
      </c>
      <c r="D232" s="17">
        <f t="shared" ca="1" si="10"/>
        <v>0</v>
      </c>
      <c r="E232" s="17">
        <f t="shared" ca="1" si="11"/>
        <v>0</v>
      </c>
      <c r="G232" s="17">
        <v>1610</v>
      </c>
    </row>
    <row r="233" spans="1:7" x14ac:dyDescent="0.2">
      <c r="A233" s="17" t="s">
        <v>85</v>
      </c>
      <c r="C233" s="17">
        <f t="shared" ca="1" si="9"/>
        <v>0</v>
      </c>
      <c r="D233" s="17">
        <f t="shared" ca="1" si="10"/>
        <v>0</v>
      </c>
      <c r="E233" s="17">
        <f t="shared" ca="1" si="11"/>
        <v>0</v>
      </c>
      <c r="G233" s="17">
        <v>1617</v>
      </c>
    </row>
    <row r="234" spans="1:7" x14ac:dyDescent="0.2">
      <c r="A234" s="17" t="s">
        <v>84</v>
      </c>
      <c r="C234" s="17">
        <f t="shared" ca="1" si="9"/>
        <v>0</v>
      </c>
      <c r="D234" s="17">
        <f t="shared" ca="1" si="10"/>
        <v>0</v>
      </c>
      <c r="E234" s="17">
        <f t="shared" ca="1" si="11"/>
        <v>0</v>
      </c>
      <c r="G234" s="17">
        <v>1624</v>
      </c>
    </row>
    <row r="235" spans="1:7" x14ac:dyDescent="0.2">
      <c r="A235" s="17" t="s">
        <v>231</v>
      </c>
      <c r="C235" s="17">
        <f t="shared" ca="1" si="9"/>
        <v>0</v>
      </c>
      <c r="D235" s="17">
        <f t="shared" ca="1" si="10"/>
        <v>0</v>
      </c>
      <c r="E235" s="17">
        <f t="shared" ca="1" si="11"/>
        <v>0</v>
      </c>
      <c r="G235" s="17">
        <v>1631</v>
      </c>
    </row>
    <row r="236" spans="1:7" x14ac:dyDescent="0.2">
      <c r="A236" s="17">
        <v>200</v>
      </c>
      <c r="C236" s="17">
        <f t="shared" ca="1" si="9"/>
        <v>0</v>
      </c>
      <c r="D236" s="17">
        <f t="shared" ca="1" si="10"/>
        <v>0</v>
      </c>
      <c r="E236" s="17">
        <f t="shared" ca="1" si="11"/>
        <v>0</v>
      </c>
      <c r="G236" s="17">
        <v>1638</v>
      </c>
    </row>
    <row r="237" spans="1:7" x14ac:dyDescent="0.2">
      <c r="A237" s="17">
        <v>2013</v>
      </c>
      <c r="C237" s="17">
        <f t="shared" ca="1" si="9"/>
        <v>0</v>
      </c>
      <c r="D237" s="17">
        <f t="shared" ca="1" si="10"/>
        <v>0</v>
      </c>
      <c r="E237" s="17">
        <f t="shared" ca="1" si="11"/>
        <v>0</v>
      </c>
      <c r="G237" s="17">
        <v>1645</v>
      </c>
    </row>
    <row r="238" spans="1:7" x14ac:dyDescent="0.2">
      <c r="A238" s="17">
        <v>547</v>
      </c>
      <c r="C238" s="17">
        <f t="shared" ca="1" si="9"/>
        <v>0</v>
      </c>
      <c r="D238" s="17">
        <f t="shared" ca="1" si="10"/>
        <v>0</v>
      </c>
      <c r="E238" s="17">
        <f t="shared" ca="1" si="11"/>
        <v>0</v>
      </c>
      <c r="G238" s="17">
        <v>1652</v>
      </c>
    </row>
    <row r="239" spans="1:7" x14ac:dyDescent="0.2">
      <c r="A239" s="17" t="s">
        <v>86</v>
      </c>
      <c r="C239" s="17">
        <f t="shared" ca="1" si="9"/>
        <v>0</v>
      </c>
      <c r="D239" s="17">
        <f t="shared" ca="1" si="10"/>
        <v>0</v>
      </c>
      <c r="E239" s="17">
        <f t="shared" ca="1" si="11"/>
        <v>0</v>
      </c>
      <c r="G239" s="17">
        <v>1659</v>
      </c>
    </row>
    <row r="240" spans="1:7" x14ac:dyDescent="0.2">
      <c r="A240" s="17" t="s">
        <v>85</v>
      </c>
      <c r="C240" s="17">
        <f t="shared" ca="1" si="9"/>
        <v>0</v>
      </c>
      <c r="D240" s="17">
        <f t="shared" ca="1" si="10"/>
        <v>0</v>
      </c>
      <c r="E240" s="17">
        <f t="shared" ca="1" si="11"/>
        <v>0</v>
      </c>
      <c r="G240" s="17">
        <v>1666</v>
      </c>
    </row>
    <row r="241" spans="1:7" x14ac:dyDescent="0.2">
      <c r="A241" s="17" t="s">
        <v>84</v>
      </c>
      <c r="C241" s="17">
        <f t="shared" ca="1" si="9"/>
        <v>0</v>
      </c>
      <c r="D241" s="17">
        <f t="shared" ca="1" si="10"/>
        <v>0</v>
      </c>
      <c r="E241" s="17">
        <f t="shared" ca="1" si="11"/>
        <v>0</v>
      </c>
      <c r="G241" s="17">
        <v>1673</v>
      </c>
    </row>
    <row r="242" spans="1:7" x14ac:dyDescent="0.2">
      <c r="A242" s="17" t="s">
        <v>230</v>
      </c>
      <c r="C242" s="17">
        <f t="shared" ca="1" si="9"/>
        <v>0</v>
      </c>
      <c r="D242" s="17">
        <f t="shared" ca="1" si="10"/>
        <v>0</v>
      </c>
      <c r="E242" s="17">
        <f t="shared" ca="1" si="11"/>
        <v>0</v>
      </c>
      <c r="G242" s="17">
        <v>1680</v>
      </c>
    </row>
    <row r="243" spans="1:7" x14ac:dyDescent="0.2">
      <c r="A243" s="17">
        <v>200</v>
      </c>
      <c r="C243" s="17">
        <f t="shared" ca="1" si="9"/>
        <v>0</v>
      </c>
      <c r="D243" s="17">
        <f t="shared" ca="1" si="10"/>
        <v>0</v>
      </c>
      <c r="E243" s="17">
        <f t="shared" ca="1" si="11"/>
        <v>0</v>
      </c>
      <c r="G243" s="17">
        <v>1687</v>
      </c>
    </row>
    <row r="244" spans="1:7" x14ac:dyDescent="0.2">
      <c r="A244" s="17">
        <v>2013</v>
      </c>
      <c r="C244" s="17">
        <f t="shared" ca="1" si="9"/>
        <v>0</v>
      </c>
      <c r="D244" s="17">
        <f t="shared" ca="1" si="10"/>
        <v>0</v>
      </c>
      <c r="E244" s="17">
        <f t="shared" ca="1" si="11"/>
        <v>0</v>
      </c>
      <c r="G244" s="17">
        <v>1694</v>
      </c>
    </row>
    <row r="245" spans="1:7" x14ac:dyDescent="0.2">
      <c r="A245" s="17">
        <v>59</v>
      </c>
      <c r="C245" s="17">
        <f t="shared" ca="1" si="9"/>
        <v>0</v>
      </c>
      <c r="D245" s="17">
        <f t="shared" ca="1" si="10"/>
        <v>0</v>
      </c>
      <c r="E245" s="17">
        <f t="shared" ca="1" si="11"/>
        <v>0</v>
      </c>
      <c r="G245" s="17">
        <v>1701</v>
      </c>
    </row>
    <row r="246" spans="1:7" x14ac:dyDescent="0.2">
      <c r="A246" s="17" t="s">
        <v>86</v>
      </c>
      <c r="C246" s="17">
        <f t="shared" ca="1" si="9"/>
        <v>0</v>
      </c>
      <c r="D246" s="17">
        <f t="shared" ca="1" si="10"/>
        <v>0</v>
      </c>
      <c r="E246" s="17">
        <f t="shared" ca="1" si="11"/>
        <v>0</v>
      </c>
      <c r="G246" s="17">
        <v>1708</v>
      </c>
    </row>
    <row r="247" spans="1:7" x14ac:dyDescent="0.2">
      <c r="A247" s="17" t="s">
        <v>85</v>
      </c>
      <c r="C247" s="17">
        <f t="shared" ca="1" si="9"/>
        <v>0</v>
      </c>
      <c r="D247" s="17">
        <f t="shared" ca="1" si="10"/>
        <v>0</v>
      </c>
      <c r="E247" s="17">
        <f t="shared" ca="1" si="11"/>
        <v>0</v>
      </c>
      <c r="G247" s="17">
        <v>1715</v>
      </c>
    </row>
    <row r="248" spans="1:7" x14ac:dyDescent="0.2">
      <c r="A248" s="17" t="s">
        <v>84</v>
      </c>
      <c r="C248" s="17">
        <f t="shared" ca="1" si="9"/>
        <v>0</v>
      </c>
      <c r="D248" s="17">
        <f t="shared" ca="1" si="10"/>
        <v>0</v>
      </c>
      <c r="E248" s="17">
        <f t="shared" ca="1" si="11"/>
        <v>0</v>
      </c>
      <c r="G248" s="17">
        <v>1722</v>
      </c>
    </row>
    <row r="249" spans="1:7" x14ac:dyDescent="0.2">
      <c r="A249" s="17" t="s">
        <v>229</v>
      </c>
      <c r="C249" s="17">
        <f t="shared" ca="1" si="9"/>
        <v>0</v>
      </c>
      <c r="D249" s="17">
        <f t="shared" ca="1" si="10"/>
        <v>0</v>
      </c>
      <c r="E249" s="17">
        <f t="shared" ca="1" si="11"/>
        <v>0</v>
      </c>
      <c r="G249" s="17">
        <v>1729</v>
      </c>
    </row>
    <row r="250" spans="1:7" x14ac:dyDescent="0.2">
      <c r="A250" s="17">
        <v>350</v>
      </c>
      <c r="C250" s="17">
        <f t="shared" ca="1" si="9"/>
        <v>0</v>
      </c>
      <c r="D250" s="17">
        <f t="shared" ca="1" si="10"/>
        <v>0</v>
      </c>
      <c r="E250" s="17">
        <f t="shared" ca="1" si="11"/>
        <v>0</v>
      </c>
      <c r="G250" s="17">
        <v>1736</v>
      </c>
    </row>
    <row r="251" spans="1:7" x14ac:dyDescent="0.2">
      <c r="A251" s="17">
        <v>2013</v>
      </c>
      <c r="C251" s="17">
        <f t="shared" ca="1" si="9"/>
        <v>0</v>
      </c>
      <c r="D251" s="17">
        <f t="shared" ca="1" si="10"/>
        <v>0</v>
      </c>
      <c r="E251" s="17">
        <f t="shared" ca="1" si="11"/>
        <v>0</v>
      </c>
      <c r="G251" s="17">
        <v>1743</v>
      </c>
    </row>
    <row r="252" spans="1:7" x14ac:dyDescent="0.2">
      <c r="A252" s="17">
        <v>288</v>
      </c>
      <c r="C252" s="17">
        <f t="shared" ca="1" si="9"/>
        <v>0</v>
      </c>
      <c r="D252" s="17">
        <f t="shared" ca="1" si="10"/>
        <v>0</v>
      </c>
      <c r="E252" s="17">
        <f t="shared" ca="1" si="11"/>
        <v>0</v>
      </c>
      <c r="G252" s="17">
        <v>1750</v>
      </c>
    </row>
    <row r="253" spans="1:7" x14ac:dyDescent="0.2">
      <c r="A253" s="17" t="s">
        <v>86</v>
      </c>
      <c r="C253" s="17">
        <f t="shared" ca="1" si="9"/>
        <v>0</v>
      </c>
      <c r="D253" s="17">
        <f t="shared" ca="1" si="10"/>
        <v>0</v>
      </c>
      <c r="E253" s="17">
        <f t="shared" ca="1" si="11"/>
        <v>0</v>
      </c>
      <c r="G253" s="17">
        <v>1757</v>
      </c>
    </row>
    <row r="254" spans="1:7" x14ac:dyDescent="0.2">
      <c r="A254" s="17" t="s">
        <v>85</v>
      </c>
      <c r="C254" s="17">
        <f t="shared" ca="1" si="9"/>
        <v>0</v>
      </c>
      <c r="D254" s="17">
        <f t="shared" ca="1" si="10"/>
        <v>0</v>
      </c>
      <c r="E254" s="17">
        <f t="shared" ca="1" si="11"/>
        <v>0</v>
      </c>
      <c r="G254" s="17">
        <v>1764</v>
      </c>
    </row>
    <row r="255" spans="1:7" x14ac:dyDescent="0.2">
      <c r="A255" s="17" t="s">
        <v>84</v>
      </c>
      <c r="C255" s="17">
        <f t="shared" ca="1" si="9"/>
        <v>0</v>
      </c>
      <c r="D255" s="17">
        <f t="shared" ca="1" si="10"/>
        <v>0</v>
      </c>
      <c r="E255" s="17">
        <f t="shared" ca="1" si="11"/>
        <v>0</v>
      </c>
      <c r="G255" s="17">
        <v>1771</v>
      </c>
    </row>
    <row r="256" spans="1:7" x14ac:dyDescent="0.2">
      <c r="A256" s="17" t="s">
        <v>228</v>
      </c>
      <c r="C256" s="17">
        <f t="shared" ca="1" si="9"/>
        <v>0</v>
      </c>
      <c r="D256" s="17">
        <f t="shared" ca="1" si="10"/>
        <v>0</v>
      </c>
      <c r="E256" s="17">
        <f t="shared" ca="1" si="11"/>
        <v>0</v>
      </c>
      <c r="G256" s="17">
        <v>1778</v>
      </c>
    </row>
    <row r="257" spans="1:7" x14ac:dyDescent="0.2">
      <c r="A257" s="17">
        <v>350</v>
      </c>
      <c r="C257" s="17">
        <f t="shared" ca="1" si="9"/>
        <v>0</v>
      </c>
      <c r="D257" s="17">
        <f t="shared" ca="1" si="10"/>
        <v>0</v>
      </c>
      <c r="E257" s="17">
        <f t="shared" ca="1" si="11"/>
        <v>0</v>
      </c>
      <c r="G257" s="17">
        <v>1785</v>
      </c>
    </row>
    <row r="258" spans="1:7" x14ac:dyDescent="0.2">
      <c r="A258" s="17">
        <v>2013</v>
      </c>
      <c r="C258" s="17">
        <f t="shared" ca="1" si="9"/>
        <v>0</v>
      </c>
      <c r="D258" s="17">
        <f t="shared" ca="1" si="10"/>
        <v>0</v>
      </c>
      <c r="E258" s="17">
        <f t="shared" ca="1" si="11"/>
        <v>0</v>
      </c>
      <c r="G258" s="17">
        <v>1792</v>
      </c>
    </row>
    <row r="259" spans="1:7" x14ac:dyDescent="0.2">
      <c r="A259" s="17">
        <v>184</v>
      </c>
      <c r="C259" s="17">
        <f t="shared" ref="C259:C314" ca="1" si="12">OFFSET($A$5,G259,0)</f>
        <v>0</v>
      </c>
      <c r="D259" s="17">
        <f t="shared" ref="D259:D314" ca="1" si="13">OFFSET($A$6, G259, 0)</f>
        <v>0</v>
      </c>
      <c r="E259" s="17">
        <f t="shared" ref="E259:E314" ca="1" si="14">OFFSET($A$7, G259, 0)</f>
        <v>0</v>
      </c>
      <c r="G259" s="17">
        <v>1799</v>
      </c>
    </row>
    <row r="260" spans="1:7" x14ac:dyDescent="0.2">
      <c r="A260" s="17" t="s">
        <v>86</v>
      </c>
      <c r="C260" s="17">
        <f t="shared" ca="1" si="12"/>
        <v>0</v>
      </c>
      <c r="D260" s="17">
        <f t="shared" ca="1" si="13"/>
        <v>0</v>
      </c>
      <c r="E260" s="17">
        <f t="shared" ca="1" si="14"/>
        <v>0</v>
      </c>
      <c r="G260" s="17">
        <v>1806</v>
      </c>
    </row>
    <row r="261" spans="1:7" x14ac:dyDescent="0.2">
      <c r="A261" s="17" t="s">
        <v>85</v>
      </c>
      <c r="C261" s="17">
        <f t="shared" ca="1" si="12"/>
        <v>0</v>
      </c>
      <c r="D261" s="17">
        <f t="shared" ca="1" si="13"/>
        <v>0</v>
      </c>
      <c r="E261" s="17">
        <f t="shared" ca="1" si="14"/>
        <v>0</v>
      </c>
      <c r="G261" s="17">
        <v>1813</v>
      </c>
    </row>
    <row r="262" spans="1:7" x14ac:dyDescent="0.2">
      <c r="A262" s="17" t="s">
        <v>84</v>
      </c>
      <c r="C262" s="17">
        <f t="shared" ca="1" si="12"/>
        <v>0</v>
      </c>
      <c r="D262" s="17">
        <f t="shared" ca="1" si="13"/>
        <v>0</v>
      </c>
      <c r="E262" s="17">
        <f t="shared" ca="1" si="14"/>
        <v>0</v>
      </c>
      <c r="G262" s="17">
        <v>1820</v>
      </c>
    </row>
    <row r="263" spans="1:7" x14ac:dyDescent="0.2">
      <c r="A263" s="17" t="s">
        <v>227</v>
      </c>
      <c r="C263" s="17">
        <f t="shared" ca="1" si="12"/>
        <v>0</v>
      </c>
      <c r="D263" s="17">
        <f t="shared" ca="1" si="13"/>
        <v>0</v>
      </c>
      <c r="E263" s="17">
        <f t="shared" ca="1" si="14"/>
        <v>0</v>
      </c>
      <c r="G263" s="17">
        <v>1827</v>
      </c>
    </row>
    <row r="264" spans="1:7" x14ac:dyDescent="0.2">
      <c r="A264" s="17">
        <v>250</v>
      </c>
      <c r="C264" s="17">
        <f t="shared" ca="1" si="12"/>
        <v>0</v>
      </c>
      <c r="D264" s="17">
        <f t="shared" ca="1" si="13"/>
        <v>0</v>
      </c>
      <c r="E264" s="17">
        <f t="shared" ca="1" si="14"/>
        <v>0</v>
      </c>
      <c r="G264" s="17">
        <v>1834</v>
      </c>
    </row>
    <row r="265" spans="1:7" x14ac:dyDescent="0.2">
      <c r="A265" s="17">
        <v>2013</v>
      </c>
      <c r="C265" s="17">
        <f t="shared" ca="1" si="12"/>
        <v>0</v>
      </c>
      <c r="D265" s="17">
        <f t="shared" ca="1" si="13"/>
        <v>0</v>
      </c>
      <c r="E265" s="17">
        <f t="shared" ca="1" si="14"/>
        <v>0</v>
      </c>
      <c r="G265" s="17">
        <v>1841</v>
      </c>
    </row>
    <row r="266" spans="1:7" x14ac:dyDescent="0.2">
      <c r="A266" s="17">
        <v>513</v>
      </c>
      <c r="C266" s="17">
        <f t="shared" ca="1" si="12"/>
        <v>0</v>
      </c>
      <c r="D266" s="17">
        <f t="shared" ca="1" si="13"/>
        <v>0</v>
      </c>
      <c r="E266" s="17">
        <f t="shared" ca="1" si="14"/>
        <v>0</v>
      </c>
      <c r="G266" s="17">
        <v>1848</v>
      </c>
    </row>
    <row r="267" spans="1:7" x14ac:dyDescent="0.2">
      <c r="A267" s="17" t="s">
        <v>86</v>
      </c>
      <c r="C267" s="17">
        <f t="shared" ca="1" si="12"/>
        <v>0</v>
      </c>
      <c r="D267" s="17">
        <f t="shared" ca="1" si="13"/>
        <v>0</v>
      </c>
      <c r="E267" s="17">
        <f t="shared" ca="1" si="14"/>
        <v>0</v>
      </c>
      <c r="G267" s="17">
        <v>1855</v>
      </c>
    </row>
    <row r="268" spans="1:7" x14ac:dyDescent="0.2">
      <c r="A268" s="17" t="s">
        <v>85</v>
      </c>
      <c r="C268" s="17">
        <f t="shared" ca="1" si="12"/>
        <v>0</v>
      </c>
      <c r="D268" s="17">
        <f t="shared" ca="1" si="13"/>
        <v>0</v>
      </c>
      <c r="E268" s="17">
        <f t="shared" ca="1" si="14"/>
        <v>0</v>
      </c>
      <c r="G268" s="17">
        <v>1862</v>
      </c>
    </row>
    <row r="269" spans="1:7" x14ac:dyDescent="0.2">
      <c r="A269" s="17" t="s">
        <v>84</v>
      </c>
      <c r="C269" s="17">
        <f t="shared" ca="1" si="12"/>
        <v>0</v>
      </c>
      <c r="D269" s="17">
        <f t="shared" ca="1" si="13"/>
        <v>0</v>
      </c>
      <c r="E269" s="17">
        <f t="shared" ca="1" si="14"/>
        <v>0</v>
      </c>
      <c r="G269" s="17">
        <v>1869</v>
      </c>
    </row>
    <row r="270" spans="1:7" x14ac:dyDescent="0.2">
      <c r="A270" s="17" t="s">
        <v>226</v>
      </c>
      <c r="C270" s="17">
        <f t="shared" ca="1" si="12"/>
        <v>0</v>
      </c>
      <c r="D270" s="17">
        <f t="shared" ca="1" si="13"/>
        <v>0</v>
      </c>
      <c r="E270" s="17">
        <f t="shared" ca="1" si="14"/>
        <v>0</v>
      </c>
      <c r="G270" s="17">
        <v>1876</v>
      </c>
    </row>
    <row r="271" spans="1:7" x14ac:dyDescent="0.2">
      <c r="A271" s="17">
        <v>250</v>
      </c>
      <c r="C271" s="17">
        <f t="shared" ca="1" si="12"/>
        <v>0</v>
      </c>
      <c r="D271" s="17">
        <f t="shared" ca="1" si="13"/>
        <v>0</v>
      </c>
      <c r="E271" s="17">
        <f t="shared" ca="1" si="14"/>
        <v>0</v>
      </c>
      <c r="G271" s="17">
        <v>1883</v>
      </c>
    </row>
    <row r="272" spans="1:7" x14ac:dyDescent="0.2">
      <c r="A272" s="17">
        <v>2013</v>
      </c>
      <c r="C272" s="17">
        <f t="shared" ca="1" si="12"/>
        <v>0</v>
      </c>
      <c r="D272" s="17">
        <f t="shared" ca="1" si="13"/>
        <v>0</v>
      </c>
      <c r="E272" s="17">
        <f t="shared" ca="1" si="14"/>
        <v>0</v>
      </c>
      <c r="G272" s="17">
        <v>1890</v>
      </c>
    </row>
    <row r="273" spans="1:7" x14ac:dyDescent="0.2">
      <c r="A273" s="17">
        <v>76</v>
      </c>
      <c r="C273" s="17">
        <f t="shared" ca="1" si="12"/>
        <v>0</v>
      </c>
      <c r="D273" s="17">
        <f t="shared" ca="1" si="13"/>
        <v>0</v>
      </c>
      <c r="E273" s="17">
        <f t="shared" ca="1" si="14"/>
        <v>0</v>
      </c>
      <c r="G273" s="17">
        <v>1897</v>
      </c>
    </row>
    <row r="274" spans="1:7" x14ac:dyDescent="0.2">
      <c r="A274" s="17" t="s">
        <v>86</v>
      </c>
      <c r="C274" s="17">
        <f t="shared" ca="1" si="12"/>
        <v>0</v>
      </c>
      <c r="D274" s="17">
        <f t="shared" ca="1" si="13"/>
        <v>0</v>
      </c>
      <c r="E274" s="17">
        <f t="shared" ca="1" si="14"/>
        <v>0</v>
      </c>
      <c r="G274" s="17">
        <v>1904</v>
      </c>
    </row>
    <row r="275" spans="1:7" x14ac:dyDescent="0.2">
      <c r="A275" s="17" t="s">
        <v>85</v>
      </c>
      <c r="C275" s="17">
        <f t="shared" ca="1" si="12"/>
        <v>0</v>
      </c>
      <c r="D275" s="17">
        <f t="shared" ca="1" si="13"/>
        <v>0</v>
      </c>
      <c r="E275" s="17">
        <f t="shared" ca="1" si="14"/>
        <v>0</v>
      </c>
      <c r="G275" s="17">
        <v>1911</v>
      </c>
    </row>
    <row r="276" spans="1:7" x14ac:dyDescent="0.2">
      <c r="A276" s="17" t="s">
        <v>84</v>
      </c>
      <c r="C276" s="17">
        <f t="shared" ca="1" si="12"/>
        <v>0</v>
      </c>
      <c r="D276" s="17">
        <f t="shared" ca="1" si="13"/>
        <v>0</v>
      </c>
      <c r="E276" s="17">
        <f t="shared" ca="1" si="14"/>
        <v>0</v>
      </c>
      <c r="G276" s="17">
        <v>1918</v>
      </c>
    </row>
    <row r="277" spans="1:7" x14ac:dyDescent="0.2">
      <c r="A277" s="17" t="s">
        <v>225</v>
      </c>
      <c r="C277" s="17">
        <f t="shared" ca="1" si="12"/>
        <v>0</v>
      </c>
      <c r="D277" s="17">
        <f t="shared" ca="1" si="13"/>
        <v>0</v>
      </c>
      <c r="E277" s="17">
        <f t="shared" ca="1" si="14"/>
        <v>0</v>
      </c>
      <c r="G277" s="17">
        <v>1925</v>
      </c>
    </row>
    <row r="278" spans="1:7" x14ac:dyDescent="0.2">
      <c r="A278" s="17">
        <v>250</v>
      </c>
      <c r="C278" s="17">
        <f t="shared" ca="1" si="12"/>
        <v>0</v>
      </c>
      <c r="D278" s="17">
        <f t="shared" ca="1" si="13"/>
        <v>0</v>
      </c>
      <c r="E278" s="17">
        <f t="shared" ca="1" si="14"/>
        <v>0</v>
      </c>
      <c r="G278" s="17">
        <v>1932</v>
      </c>
    </row>
    <row r="279" spans="1:7" x14ac:dyDescent="0.2">
      <c r="A279" s="17">
        <v>2013</v>
      </c>
      <c r="C279" s="17">
        <f t="shared" ca="1" si="12"/>
        <v>0</v>
      </c>
      <c r="D279" s="17">
        <f t="shared" ca="1" si="13"/>
        <v>0</v>
      </c>
      <c r="E279" s="17">
        <f t="shared" ca="1" si="14"/>
        <v>0</v>
      </c>
      <c r="G279" s="17">
        <v>1939</v>
      </c>
    </row>
    <row r="280" spans="1:7" x14ac:dyDescent="0.2">
      <c r="A280" s="17">
        <v>223</v>
      </c>
      <c r="C280" s="17">
        <f t="shared" ca="1" si="12"/>
        <v>0</v>
      </c>
      <c r="D280" s="17">
        <f t="shared" ca="1" si="13"/>
        <v>0</v>
      </c>
      <c r="E280" s="17">
        <f t="shared" ca="1" si="14"/>
        <v>0</v>
      </c>
      <c r="G280" s="17">
        <v>1946</v>
      </c>
    </row>
    <row r="281" spans="1:7" x14ac:dyDescent="0.2">
      <c r="A281" s="17" t="s">
        <v>86</v>
      </c>
      <c r="C281" s="17">
        <f t="shared" ca="1" si="12"/>
        <v>0</v>
      </c>
      <c r="D281" s="17">
        <f t="shared" ca="1" si="13"/>
        <v>0</v>
      </c>
      <c r="E281" s="17">
        <f t="shared" ca="1" si="14"/>
        <v>0</v>
      </c>
      <c r="G281" s="17">
        <v>1953</v>
      </c>
    </row>
    <row r="282" spans="1:7" x14ac:dyDescent="0.2">
      <c r="A282" s="17" t="s">
        <v>85</v>
      </c>
      <c r="C282" s="17">
        <f t="shared" ca="1" si="12"/>
        <v>0</v>
      </c>
      <c r="D282" s="17">
        <f t="shared" ca="1" si="13"/>
        <v>0</v>
      </c>
      <c r="E282" s="17">
        <f t="shared" ca="1" si="14"/>
        <v>0</v>
      </c>
      <c r="G282" s="17">
        <v>1960</v>
      </c>
    </row>
    <row r="283" spans="1:7" x14ac:dyDescent="0.2">
      <c r="A283" s="17" t="s">
        <v>84</v>
      </c>
      <c r="C283" s="17">
        <f t="shared" ca="1" si="12"/>
        <v>0</v>
      </c>
      <c r="D283" s="17">
        <f t="shared" ca="1" si="13"/>
        <v>0</v>
      </c>
      <c r="E283" s="17">
        <f t="shared" ca="1" si="14"/>
        <v>0</v>
      </c>
      <c r="G283" s="17">
        <v>1967</v>
      </c>
    </row>
    <row r="284" spans="1:7" x14ac:dyDescent="0.2">
      <c r="A284" s="17" t="s">
        <v>224</v>
      </c>
      <c r="C284" s="17">
        <f t="shared" ca="1" si="12"/>
        <v>0</v>
      </c>
      <c r="D284" s="17">
        <f t="shared" ca="1" si="13"/>
        <v>0</v>
      </c>
      <c r="E284" s="17">
        <f t="shared" ca="1" si="14"/>
        <v>0</v>
      </c>
      <c r="G284" s="17">
        <v>1974</v>
      </c>
    </row>
    <row r="285" spans="1:7" x14ac:dyDescent="0.2">
      <c r="A285" s="17">
        <v>250</v>
      </c>
      <c r="C285" s="17">
        <f t="shared" ca="1" si="12"/>
        <v>0</v>
      </c>
      <c r="D285" s="17">
        <f t="shared" ca="1" si="13"/>
        <v>0</v>
      </c>
      <c r="E285" s="17">
        <f t="shared" ca="1" si="14"/>
        <v>0</v>
      </c>
      <c r="G285" s="17">
        <v>1981</v>
      </c>
    </row>
    <row r="286" spans="1:7" x14ac:dyDescent="0.2">
      <c r="A286" s="17">
        <v>2013</v>
      </c>
      <c r="C286" s="17">
        <f t="shared" ca="1" si="12"/>
        <v>0</v>
      </c>
      <c r="D286" s="17">
        <f t="shared" ca="1" si="13"/>
        <v>0</v>
      </c>
      <c r="E286" s="17">
        <f t="shared" ca="1" si="14"/>
        <v>0</v>
      </c>
      <c r="G286" s="17">
        <v>1988</v>
      </c>
    </row>
    <row r="287" spans="1:7" x14ac:dyDescent="0.2">
      <c r="A287" s="17">
        <v>62</v>
      </c>
      <c r="C287" s="17">
        <f t="shared" ca="1" si="12"/>
        <v>0</v>
      </c>
      <c r="D287" s="17">
        <f t="shared" ca="1" si="13"/>
        <v>0</v>
      </c>
      <c r="E287" s="17">
        <f t="shared" ca="1" si="14"/>
        <v>0</v>
      </c>
      <c r="G287" s="17">
        <v>1995</v>
      </c>
    </row>
    <row r="288" spans="1:7" x14ac:dyDescent="0.2">
      <c r="A288" s="17" t="s">
        <v>86</v>
      </c>
      <c r="C288" s="17">
        <f t="shared" ca="1" si="12"/>
        <v>0</v>
      </c>
      <c r="D288" s="17">
        <f t="shared" ca="1" si="13"/>
        <v>0</v>
      </c>
      <c r="E288" s="17">
        <f t="shared" ca="1" si="14"/>
        <v>0</v>
      </c>
      <c r="G288" s="17">
        <v>2002</v>
      </c>
    </row>
    <row r="289" spans="1:7" x14ac:dyDescent="0.2">
      <c r="A289" s="17" t="s">
        <v>85</v>
      </c>
      <c r="C289" s="17">
        <f t="shared" ca="1" si="12"/>
        <v>0</v>
      </c>
      <c r="D289" s="17">
        <f t="shared" ca="1" si="13"/>
        <v>0</v>
      </c>
      <c r="E289" s="17">
        <f t="shared" ca="1" si="14"/>
        <v>0</v>
      </c>
      <c r="G289" s="17">
        <v>2009</v>
      </c>
    </row>
    <row r="290" spans="1:7" x14ac:dyDescent="0.2">
      <c r="A290" s="17" t="s">
        <v>84</v>
      </c>
      <c r="C290" s="17">
        <f t="shared" ca="1" si="12"/>
        <v>0</v>
      </c>
      <c r="D290" s="17">
        <f t="shared" ca="1" si="13"/>
        <v>0</v>
      </c>
      <c r="E290" s="17">
        <f t="shared" ca="1" si="14"/>
        <v>0</v>
      </c>
      <c r="G290" s="17">
        <v>2016</v>
      </c>
    </row>
    <row r="291" spans="1:7" x14ac:dyDescent="0.2">
      <c r="A291" s="17" t="s">
        <v>223</v>
      </c>
      <c r="C291" s="17">
        <f t="shared" ca="1" si="12"/>
        <v>0</v>
      </c>
      <c r="D291" s="17">
        <f t="shared" ca="1" si="13"/>
        <v>0</v>
      </c>
      <c r="E291" s="17">
        <f t="shared" ca="1" si="14"/>
        <v>0</v>
      </c>
      <c r="G291" s="17">
        <v>2023</v>
      </c>
    </row>
    <row r="292" spans="1:7" x14ac:dyDescent="0.2">
      <c r="A292" s="17">
        <v>250</v>
      </c>
      <c r="C292" s="17">
        <f t="shared" ca="1" si="12"/>
        <v>0</v>
      </c>
      <c r="D292" s="17">
        <f t="shared" ca="1" si="13"/>
        <v>0</v>
      </c>
      <c r="E292" s="17">
        <f t="shared" ca="1" si="14"/>
        <v>0</v>
      </c>
      <c r="G292" s="17">
        <v>2030</v>
      </c>
    </row>
    <row r="293" spans="1:7" x14ac:dyDescent="0.2">
      <c r="A293" s="17">
        <v>2013</v>
      </c>
      <c r="C293" s="17">
        <f t="shared" ca="1" si="12"/>
        <v>0</v>
      </c>
      <c r="D293" s="17">
        <f t="shared" ca="1" si="13"/>
        <v>0</v>
      </c>
      <c r="E293" s="17">
        <f t="shared" ca="1" si="14"/>
        <v>0</v>
      </c>
      <c r="G293" s="17">
        <v>2037</v>
      </c>
    </row>
    <row r="294" spans="1:7" x14ac:dyDescent="0.2">
      <c r="A294" s="17">
        <v>197</v>
      </c>
      <c r="C294" s="17">
        <f t="shared" ca="1" si="12"/>
        <v>0</v>
      </c>
      <c r="D294" s="17">
        <f t="shared" ca="1" si="13"/>
        <v>0</v>
      </c>
      <c r="E294" s="17">
        <f t="shared" ca="1" si="14"/>
        <v>0</v>
      </c>
      <c r="G294" s="17">
        <v>2044</v>
      </c>
    </row>
    <row r="295" spans="1:7" x14ac:dyDescent="0.2">
      <c r="A295" s="17" t="s">
        <v>86</v>
      </c>
      <c r="C295" s="17">
        <f t="shared" ca="1" si="12"/>
        <v>0</v>
      </c>
      <c r="D295" s="17">
        <f t="shared" ca="1" si="13"/>
        <v>0</v>
      </c>
      <c r="E295" s="17">
        <f t="shared" ca="1" si="14"/>
        <v>0</v>
      </c>
      <c r="G295" s="17">
        <v>2051</v>
      </c>
    </row>
    <row r="296" spans="1:7" x14ac:dyDescent="0.2">
      <c r="A296" s="17" t="s">
        <v>85</v>
      </c>
      <c r="C296" s="17">
        <f t="shared" ca="1" si="12"/>
        <v>0</v>
      </c>
      <c r="D296" s="17">
        <f t="shared" ca="1" si="13"/>
        <v>0</v>
      </c>
      <c r="E296" s="17">
        <f t="shared" ca="1" si="14"/>
        <v>0</v>
      </c>
      <c r="G296" s="17">
        <v>2058</v>
      </c>
    </row>
    <row r="297" spans="1:7" x14ac:dyDescent="0.2">
      <c r="A297" s="17" t="s">
        <v>84</v>
      </c>
      <c r="C297" s="17">
        <f t="shared" ca="1" si="12"/>
        <v>0</v>
      </c>
      <c r="D297" s="17">
        <f t="shared" ca="1" si="13"/>
        <v>0</v>
      </c>
      <c r="E297" s="17">
        <f t="shared" ca="1" si="14"/>
        <v>0</v>
      </c>
      <c r="G297" s="17">
        <v>2065</v>
      </c>
    </row>
    <row r="298" spans="1:7" x14ac:dyDescent="0.2">
      <c r="A298" s="17" t="s">
        <v>222</v>
      </c>
      <c r="C298" s="17">
        <f t="shared" ca="1" si="12"/>
        <v>0</v>
      </c>
      <c r="D298" s="17">
        <f t="shared" ca="1" si="13"/>
        <v>0</v>
      </c>
      <c r="E298" s="17">
        <f t="shared" ca="1" si="14"/>
        <v>0</v>
      </c>
      <c r="G298" s="17">
        <v>2072</v>
      </c>
    </row>
    <row r="299" spans="1:7" x14ac:dyDescent="0.2">
      <c r="A299" s="17">
        <v>200</v>
      </c>
      <c r="C299" s="17">
        <f t="shared" ca="1" si="12"/>
        <v>0</v>
      </c>
      <c r="D299" s="17">
        <f t="shared" ca="1" si="13"/>
        <v>0</v>
      </c>
      <c r="E299" s="17">
        <f t="shared" ca="1" si="14"/>
        <v>0</v>
      </c>
      <c r="G299" s="17">
        <v>2079</v>
      </c>
    </row>
    <row r="300" spans="1:7" x14ac:dyDescent="0.2">
      <c r="A300" s="17">
        <v>2013</v>
      </c>
      <c r="C300" s="17">
        <f t="shared" ca="1" si="12"/>
        <v>0</v>
      </c>
      <c r="D300" s="17">
        <f t="shared" ca="1" si="13"/>
        <v>0</v>
      </c>
      <c r="E300" s="17">
        <f t="shared" ca="1" si="14"/>
        <v>0</v>
      </c>
      <c r="G300" s="17">
        <v>2086</v>
      </c>
    </row>
    <row r="301" spans="1:7" x14ac:dyDescent="0.2">
      <c r="A301" s="17">
        <v>21</v>
      </c>
      <c r="C301" s="17">
        <f t="shared" ca="1" si="12"/>
        <v>0</v>
      </c>
      <c r="D301" s="17">
        <f t="shared" ca="1" si="13"/>
        <v>0</v>
      </c>
      <c r="E301" s="17">
        <f t="shared" ca="1" si="14"/>
        <v>0</v>
      </c>
      <c r="G301" s="17">
        <v>2093</v>
      </c>
    </row>
    <row r="302" spans="1:7" x14ac:dyDescent="0.2">
      <c r="A302" s="17" t="s">
        <v>86</v>
      </c>
      <c r="C302" s="17">
        <f t="shared" ca="1" si="12"/>
        <v>0</v>
      </c>
      <c r="D302" s="17">
        <f t="shared" ca="1" si="13"/>
        <v>0</v>
      </c>
      <c r="E302" s="17">
        <f t="shared" ca="1" si="14"/>
        <v>0</v>
      </c>
      <c r="G302" s="17">
        <v>2100</v>
      </c>
    </row>
    <row r="303" spans="1:7" x14ac:dyDescent="0.2">
      <c r="A303" s="17" t="s">
        <v>85</v>
      </c>
      <c r="C303" s="17">
        <f t="shared" ca="1" si="12"/>
        <v>0</v>
      </c>
      <c r="D303" s="17">
        <f t="shared" ca="1" si="13"/>
        <v>0</v>
      </c>
      <c r="E303" s="17">
        <f t="shared" ca="1" si="14"/>
        <v>0</v>
      </c>
      <c r="G303" s="17">
        <v>2107</v>
      </c>
    </row>
    <row r="304" spans="1:7" x14ac:dyDescent="0.2">
      <c r="A304" s="17" t="s">
        <v>84</v>
      </c>
      <c r="C304" s="17">
        <f t="shared" ca="1" si="12"/>
        <v>0</v>
      </c>
      <c r="D304" s="17">
        <f t="shared" ca="1" si="13"/>
        <v>0</v>
      </c>
      <c r="E304" s="17">
        <f t="shared" ca="1" si="14"/>
        <v>0</v>
      </c>
      <c r="G304" s="17">
        <v>2114</v>
      </c>
    </row>
    <row r="305" spans="1:7" x14ac:dyDescent="0.2">
      <c r="A305" s="17" t="s">
        <v>221</v>
      </c>
      <c r="C305" s="17">
        <f t="shared" ca="1" si="12"/>
        <v>0</v>
      </c>
      <c r="D305" s="17">
        <f t="shared" ca="1" si="13"/>
        <v>0</v>
      </c>
      <c r="E305" s="17">
        <f t="shared" ca="1" si="14"/>
        <v>0</v>
      </c>
      <c r="G305" s="17">
        <v>2121</v>
      </c>
    </row>
    <row r="306" spans="1:7" x14ac:dyDescent="0.2">
      <c r="A306" s="17">
        <v>200</v>
      </c>
      <c r="C306" s="17">
        <f t="shared" ca="1" si="12"/>
        <v>0</v>
      </c>
      <c r="D306" s="17">
        <f t="shared" ca="1" si="13"/>
        <v>0</v>
      </c>
      <c r="E306" s="17">
        <f t="shared" ca="1" si="14"/>
        <v>0</v>
      </c>
      <c r="G306" s="17">
        <v>2128</v>
      </c>
    </row>
    <row r="307" spans="1:7" x14ac:dyDescent="0.2">
      <c r="A307" s="17">
        <v>2013</v>
      </c>
      <c r="C307" s="17">
        <f t="shared" ca="1" si="12"/>
        <v>0</v>
      </c>
      <c r="D307" s="17">
        <f t="shared" ca="1" si="13"/>
        <v>0</v>
      </c>
      <c r="E307" s="17">
        <f t="shared" ca="1" si="14"/>
        <v>0</v>
      </c>
      <c r="G307" s="17">
        <v>2135</v>
      </c>
    </row>
    <row r="308" spans="1:7" x14ac:dyDescent="0.2">
      <c r="A308" s="17">
        <v>263</v>
      </c>
      <c r="C308" s="17">
        <f t="shared" ca="1" si="12"/>
        <v>0</v>
      </c>
      <c r="D308" s="17">
        <f t="shared" ca="1" si="13"/>
        <v>0</v>
      </c>
      <c r="E308" s="17">
        <f t="shared" ca="1" si="14"/>
        <v>0</v>
      </c>
      <c r="G308" s="17">
        <v>2142</v>
      </c>
    </row>
    <row r="309" spans="1:7" x14ac:dyDescent="0.2">
      <c r="A309" s="17" t="s">
        <v>86</v>
      </c>
      <c r="C309" s="17">
        <f t="shared" ca="1" si="12"/>
        <v>0</v>
      </c>
      <c r="D309" s="17">
        <f t="shared" ca="1" si="13"/>
        <v>0</v>
      </c>
      <c r="E309" s="17">
        <f t="shared" ca="1" si="14"/>
        <v>0</v>
      </c>
      <c r="G309" s="17">
        <v>2149</v>
      </c>
    </row>
    <row r="310" spans="1:7" x14ac:dyDescent="0.2">
      <c r="A310" s="17" t="s">
        <v>85</v>
      </c>
      <c r="C310" s="17">
        <f t="shared" ca="1" si="12"/>
        <v>0</v>
      </c>
      <c r="D310" s="17">
        <f t="shared" ca="1" si="13"/>
        <v>0</v>
      </c>
      <c r="E310" s="17">
        <f t="shared" ca="1" si="14"/>
        <v>0</v>
      </c>
      <c r="G310" s="17">
        <v>2156</v>
      </c>
    </row>
    <row r="311" spans="1:7" x14ac:dyDescent="0.2">
      <c r="A311" s="17" t="s">
        <v>84</v>
      </c>
      <c r="C311" s="17">
        <f t="shared" ca="1" si="12"/>
        <v>0</v>
      </c>
      <c r="D311" s="17">
        <f t="shared" ca="1" si="13"/>
        <v>0</v>
      </c>
      <c r="E311" s="17">
        <f t="shared" ca="1" si="14"/>
        <v>0</v>
      </c>
      <c r="G311" s="17">
        <v>2163</v>
      </c>
    </row>
    <row r="312" spans="1:7" x14ac:dyDescent="0.2">
      <c r="A312" s="17" t="s">
        <v>220</v>
      </c>
      <c r="C312" s="17">
        <f t="shared" ca="1" si="12"/>
        <v>0</v>
      </c>
      <c r="D312" s="17">
        <f t="shared" ca="1" si="13"/>
        <v>0</v>
      </c>
      <c r="E312" s="17">
        <f t="shared" ca="1" si="14"/>
        <v>0</v>
      </c>
      <c r="G312" s="17">
        <v>2170</v>
      </c>
    </row>
    <row r="313" spans="1:7" x14ac:dyDescent="0.2">
      <c r="A313" s="17">
        <v>250</v>
      </c>
      <c r="C313" s="17">
        <f t="shared" ca="1" si="12"/>
        <v>0</v>
      </c>
      <c r="D313" s="17">
        <f t="shared" ca="1" si="13"/>
        <v>0</v>
      </c>
      <c r="E313" s="17">
        <f t="shared" ca="1" si="14"/>
        <v>0</v>
      </c>
      <c r="G313" s="17">
        <v>2177</v>
      </c>
    </row>
    <row r="314" spans="1:7" x14ac:dyDescent="0.2">
      <c r="A314" s="17">
        <v>2014</v>
      </c>
      <c r="C314" s="17">
        <f t="shared" ca="1" si="12"/>
        <v>0</v>
      </c>
      <c r="D314" s="17">
        <f t="shared" ca="1" si="13"/>
        <v>0</v>
      </c>
      <c r="E314" s="17">
        <f t="shared" ca="1" si="14"/>
        <v>0</v>
      </c>
      <c r="G314" s="17">
        <v>2184</v>
      </c>
    </row>
    <row r="315" spans="1:7" x14ac:dyDescent="0.2">
      <c r="A315" s="17">
        <v>143</v>
      </c>
    </row>
    <row r="316" spans="1:7" x14ac:dyDescent="0.2">
      <c r="A316" s="17" t="s">
        <v>86</v>
      </c>
    </row>
    <row r="317" spans="1:7" x14ac:dyDescent="0.2">
      <c r="A317" s="17" t="s">
        <v>85</v>
      </c>
    </row>
    <row r="318" spans="1:7" x14ac:dyDescent="0.2">
      <c r="A318" s="17" t="s">
        <v>84</v>
      </c>
    </row>
    <row r="319" spans="1:7" x14ac:dyDescent="0.2">
      <c r="A319" s="17" t="s">
        <v>219</v>
      </c>
    </row>
    <row r="320" spans="1:7" x14ac:dyDescent="0.2">
      <c r="A320" s="17">
        <v>200</v>
      </c>
    </row>
    <row r="321" spans="1:1" x14ac:dyDescent="0.2">
      <c r="A321" s="17">
        <v>2014</v>
      </c>
    </row>
    <row r="322" spans="1:1" x14ac:dyDescent="0.2">
      <c r="A322" s="17">
        <v>431</v>
      </c>
    </row>
    <row r="323" spans="1:1" x14ac:dyDescent="0.2">
      <c r="A323" s="17" t="s">
        <v>86</v>
      </c>
    </row>
    <row r="324" spans="1:1" x14ac:dyDescent="0.2">
      <c r="A324" s="17" t="s">
        <v>85</v>
      </c>
    </row>
    <row r="325" spans="1:1" x14ac:dyDescent="0.2">
      <c r="A325" s="17" t="s">
        <v>84</v>
      </c>
    </row>
    <row r="326" spans="1:1" x14ac:dyDescent="0.2">
      <c r="A326" s="17" t="s">
        <v>218</v>
      </c>
    </row>
    <row r="327" spans="1:1" x14ac:dyDescent="0.2">
      <c r="A327" s="17">
        <v>250</v>
      </c>
    </row>
    <row r="328" spans="1:1" x14ac:dyDescent="0.2">
      <c r="A328" s="17">
        <v>2014</v>
      </c>
    </row>
    <row r="329" spans="1:1" x14ac:dyDescent="0.2">
      <c r="A329" s="17">
        <v>91</v>
      </c>
    </row>
    <row r="330" spans="1:1" x14ac:dyDescent="0.2">
      <c r="A330" s="17" t="s">
        <v>86</v>
      </c>
    </row>
    <row r="331" spans="1:1" x14ac:dyDescent="0.2">
      <c r="A331" s="17" t="s">
        <v>85</v>
      </c>
    </row>
    <row r="332" spans="1:1" x14ac:dyDescent="0.2">
      <c r="A332" s="17" t="s">
        <v>84</v>
      </c>
    </row>
    <row r="333" spans="1:1" x14ac:dyDescent="0.2">
      <c r="A333" s="17" t="s">
        <v>217</v>
      </c>
    </row>
    <row r="334" spans="1:1" x14ac:dyDescent="0.2">
      <c r="A334" s="17">
        <v>250</v>
      </c>
    </row>
    <row r="335" spans="1:1" x14ac:dyDescent="0.2">
      <c r="A335" s="17">
        <v>2014</v>
      </c>
    </row>
    <row r="336" spans="1:1" x14ac:dyDescent="0.2">
      <c r="A336" s="17">
        <v>36</v>
      </c>
    </row>
    <row r="337" spans="1:1" x14ac:dyDescent="0.2">
      <c r="A337" s="17" t="s">
        <v>86</v>
      </c>
    </row>
    <row r="338" spans="1:1" x14ac:dyDescent="0.2">
      <c r="A338" s="17" t="s">
        <v>85</v>
      </c>
    </row>
    <row r="339" spans="1:1" x14ac:dyDescent="0.2">
      <c r="A339" s="17" t="s">
        <v>84</v>
      </c>
    </row>
    <row r="340" spans="1:1" x14ac:dyDescent="0.2">
      <c r="A340" s="17" t="s">
        <v>216</v>
      </c>
    </row>
    <row r="341" spans="1:1" x14ac:dyDescent="0.2">
      <c r="A341" s="17">
        <v>250</v>
      </c>
    </row>
    <row r="342" spans="1:1" x14ac:dyDescent="0.2">
      <c r="A342" s="17">
        <v>2014</v>
      </c>
    </row>
    <row r="343" spans="1:1" x14ac:dyDescent="0.2">
      <c r="A343" s="17">
        <v>571</v>
      </c>
    </row>
    <row r="344" spans="1:1" x14ac:dyDescent="0.2">
      <c r="A344" s="17" t="s">
        <v>86</v>
      </c>
    </row>
    <row r="345" spans="1:1" x14ac:dyDescent="0.2">
      <c r="A345" s="17" t="s">
        <v>85</v>
      </c>
    </row>
    <row r="346" spans="1:1" x14ac:dyDescent="0.2">
      <c r="A346" s="17" t="s">
        <v>84</v>
      </c>
    </row>
    <row r="347" spans="1:1" x14ac:dyDescent="0.2">
      <c r="A347" s="17" t="s">
        <v>215</v>
      </c>
    </row>
    <row r="348" spans="1:1" x14ac:dyDescent="0.2">
      <c r="A348" s="17">
        <v>350</v>
      </c>
    </row>
    <row r="349" spans="1:1" x14ac:dyDescent="0.2">
      <c r="A349" s="17">
        <v>2014</v>
      </c>
    </row>
    <row r="350" spans="1:1" x14ac:dyDescent="0.2">
      <c r="A350" s="17">
        <v>911</v>
      </c>
    </row>
    <row r="351" spans="1:1" x14ac:dyDescent="0.2">
      <c r="A351" s="17" t="s">
        <v>86</v>
      </c>
    </row>
    <row r="352" spans="1:1" x14ac:dyDescent="0.2">
      <c r="A352" s="17" t="s">
        <v>85</v>
      </c>
    </row>
    <row r="353" spans="1:1" x14ac:dyDescent="0.2">
      <c r="A353" s="17" t="s">
        <v>84</v>
      </c>
    </row>
    <row r="354" spans="1:1" x14ac:dyDescent="0.2">
      <c r="A354" s="17" t="s">
        <v>214</v>
      </c>
    </row>
    <row r="355" spans="1:1" x14ac:dyDescent="0.2">
      <c r="A355" s="17">
        <v>350</v>
      </c>
    </row>
    <row r="356" spans="1:1" x14ac:dyDescent="0.2">
      <c r="A356" s="17">
        <v>2014</v>
      </c>
    </row>
    <row r="357" spans="1:1" x14ac:dyDescent="0.2">
      <c r="A357" s="17">
        <v>420</v>
      </c>
    </row>
    <row r="358" spans="1:1" x14ac:dyDescent="0.2">
      <c r="A358" s="17" t="s">
        <v>86</v>
      </c>
    </row>
    <row r="359" spans="1:1" x14ac:dyDescent="0.2">
      <c r="A359" s="17" t="s">
        <v>85</v>
      </c>
    </row>
    <row r="360" spans="1:1" x14ac:dyDescent="0.2">
      <c r="A360" s="17" t="s">
        <v>84</v>
      </c>
    </row>
    <row r="361" spans="1:1" x14ac:dyDescent="0.2">
      <c r="A361" s="17" t="s">
        <v>213</v>
      </c>
    </row>
    <row r="362" spans="1:1" x14ac:dyDescent="0.2">
      <c r="A362" s="17">
        <v>250</v>
      </c>
    </row>
    <row r="363" spans="1:1" x14ac:dyDescent="0.2">
      <c r="A363" s="17">
        <v>2014</v>
      </c>
    </row>
    <row r="364" spans="1:1" x14ac:dyDescent="0.2">
      <c r="A364" s="17">
        <v>153</v>
      </c>
    </row>
    <row r="365" spans="1:1" x14ac:dyDescent="0.2">
      <c r="A365" s="17" t="s">
        <v>86</v>
      </c>
    </row>
    <row r="366" spans="1:1" x14ac:dyDescent="0.2">
      <c r="A366" s="17" t="s">
        <v>85</v>
      </c>
    </row>
    <row r="367" spans="1:1" x14ac:dyDescent="0.2">
      <c r="A367" s="17" t="s">
        <v>84</v>
      </c>
    </row>
    <row r="368" spans="1:1" x14ac:dyDescent="0.2">
      <c r="A368" s="17" t="s">
        <v>212</v>
      </c>
    </row>
    <row r="369" spans="1:1" x14ac:dyDescent="0.2">
      <c r="A369" s="17">
        <v>250</v>
      </c>
    </row>
    <row r="370" spans="1:1" x14ac:dyDescent="0.2">
      <c r="A370" s="17">
        <v>2014</v>
      </c>
    </row>
    <row r="371" spans="1:1" x14ac:dyDescent="0.2">
      <c r="A371" s="17">
        <v>135</v>
      </c>
    </row>
    <row r="372" spans="1:1" x14ac:dyDescent="0.2">
      <c r="A372" s="17" t="s">
        <v>86</v>
      </c>
    </row>
    <row r="373" spans="1:1" x14ac:dyDescent="0.2">
      <c r="A373" s="17" t="s">
        <v>85</v>
      </c>
    </row>
    <row r="374" spans="1:1" x14ac:dyDescent="0.2">
      <c r="A374" s="17" t="s">
        <v>84</v>
      </c>
    </row>
    <row r="375" spans="1:1" x14ac:dyDescent="0.2">
      <c r="A375" s="17" t="s">
        <v>211</v>
      </c>
    </row>
    <row r="376" spans="1:1" x14ac:dyDescent="0.2">
      <c r="A376" s="17">
        <v>250</v>
      </c>
    </row>
    <row r="377" spans="1:1" x14ac:dyDescent="0.2">
      <c r="A377" s="17">
        <v>2014</v>
      </c>
    </row>
    <row r="378" spans="1:1" x14ac:dyDescent="0.2">
      <c r="A378" s="17">
        <v>27</v>
      </c>
    </row>
    <row r="379" spans="1:1" x14ac:dyDescent="0.2">
      <c r="A379" s="17" t="s">
        <v>86</v>
      </c>
    </row>
    <row r="380" spans="1:1" x14ac:dyDescent="0.2">
      <c r="A380" s="17" t="s">
        <v>85</v>
      </c>
    </row>
    <row r="381" spans="1:1" x14ac:dyDescent="0.2">
      <c r="A381" s="17" t="s">
        <v>84</v>
      </c>
    </row>
    <row r="382" spans="1:1" x14ac:dyDescent="0.2">
      <c r="A382" s="17" t="s">
        <v>210</v>
      </c>
    </row>
    <row r="383" spans="1:1" x14ac:dyDescent="0.2">
      <c r="A383" s="17">
        <v>250</v>
      </c>
    </row>
    <row r="384" spans="1:1" x14ac:dyDescent="0.2">
      <c r="A384" s="17">
        <v>2014</v>
      </c>
    </row>
    <row r="385" spans="1:1" x14ac:dyDescent="0.2">
      <c r="A385" s="17">
        <v>1785</v>
      </c>
    </row>
    <row r="386" spans="1:1" x14ac:dyDescent="0.2">
      <c r="A386" s="17" t="s">
        <v>86</v>
      </c>
    </row>
    <row r="387" spans="1:1" x14ac:dyDescent="0.2">
      <c r="A387" s="17" t="s">
        <v>85</v>
      </c>
    </row>
    <row r="388" spans="1:1" x14ac:dyDescent="0.2">
      <c r="A388" s="17" t="s">
        <v>84</v>
      </c>
    </row>
    <row r="389" spans="1:1" x14ac:dyDescent="0.2">
      <c r="A389" s="17" t="s">
        <v>209</v>
      </c>
    </row>
    <row r="390" spans="1:1" x14ac:dyDescent="0.2">
      <c r="A390" s="17">
        <v>250</v>
      </c>
    </row>
    <row r="391" spans="1:1" x14ac:dyDescent="0.2">
      <c r="A391" s="17">
        <v>2014</v>
      </c>
    </row>
    <row r="392" spans="1:1" x14ac:dyDescent="0.2">
      <c r="A392" s="17">
        <v>860</v>
      </c>
    </row>
    <row r="393" spans="1:1" x14ac:dyDescent="0.2">
      <c r="A393" s="17" t="s">
        <v>86</v>
      </c>
    </row>
    <row r="394" spans="1:1" x14ac:dyDescent="0.2">
      <c r="A394" s="17" t="s">
        <v>85</v>
      </c>
    </row>
    <row r="395" spans="1:1" x14ac:dyDescent="0.2">
      <c r="A395" s="17" t="s">
        <v>84</v>
      </c>
    </row>
    <row r="396" spans="1:1" x14ac:dyDescent="0.2">
      <c r="A396" s="17" t="s">
        <v>208</v>
      </c>
    </row>
    <row r="397" spans="1:1" x14ac:dyDescent="0.2">
      <c r="A397" s="17">
        <v>250</v>
      </c>
    </row>
    <row r="398" spans="1:1" x14ac:dyDescent="0.2">
      <c r="A398" s="17">
        <v>2014</v>
      </c>
    </row>
    <row r="399" spans="1:1" x14ac:dyDescent="0.2">
      <c r="A399" s="17">
        <v>301</v>
      </c>
    </row>
    <row r="400" spans="1:1" x14ac:dyDescent="0.2">
      <c r="A400" s="17" t="s">
        <v>86</v>
      </c>
    </row>
    <row r="401" spans="1:1" x14ac:dyDescent="0.2">
      <c r="A401" s="17" t="s">
        <v>85</v>
      </c>
    </row>
    <row r="402" spans="1:1" x14ac:dyDescent="0.2">
      <c r="A402" s="17" t="s">
        <v>84</v>
      </c>
    </row>
    <row r="403" spans="1:1" x14ac:dyDescent="0.2">
      <c r="A403" s="17" t="s">
        <v>207</v>
      </c>
    </row>
    <row r="404" spans="1:1" x14ac:dyDescent="0.2">
      <c r="A404" s="17">
        <v>200</v>
      </c>
    </row>
    <row r="405" spans="1:1" x14ac:dyDescent="0.2">
      <c r="A405" s="17">
        <v>2014</v>
      </c>
    </row>
    <row r="406" spans="1:1" x14ac:dyDescent="0.2">
      <c r="A406" s="17">
        <v>50</v>
      </c>
    </row>
    <row r="407" spans="1:1" x14ac:dyDescent="0.2">
      <c r="A407" s="17" t="s">
        <v>86</v>
      </c>
    </row>
    <row r="408" spans="1:1" x14ac:dyDescent="0.2">
      <c r="A408" s="17" t="s">
        <v>85</v>
      </c>
    </row>
    <row r="409" spans="1:1" x14ac:dyDescent="0.2">
      <c r="A409" s="17" t="s">
        <v>84</v>
      </c>
    </row>
    <row r="410" spans="1:1" x14ac:dyDescent="0.2">
      <c r="A410" s="17" t="s">
        <v>206</v>
      </c>
    </row>
    <row r="411" spans="1:1" x14ac:dyDescent="0.2">
      <c r="A411" s="17">
        <v>250</v>
      </c>
    </row>
    <row r="412" spans="1:1" x14ac:dyDescent="0.2">
      <c r="A412" s="17">
        <v>2015</v>
      </c>
    </row>
    <row r="413" spans="1:1" x14ac:dyDescent="0.2">
      <c r="A413" s="17">
        <v>19</v>
      </c>
    </row>
    <row r="414" spans="1:1" x14ac:dyDescent="0.2">
      <c r="A414" s="17" t="s">
        <v>86</v>
      </c>
    </row>
    <row r="415" spans="1:1" x14ac:dyDescent="0.2">
      <c r="A415" s="17" t="s">
        <v>85</v>
      </c>
    </row>
    <row r="416" spans="1:1" x14ac:dyDescent="0.2">
      <c r="A416" s="17" t="s">
        <v>84</v>
      </c>
    </row>
    <row r="417" spans="1:1" x14ac:dyDescent="0.2">
      <c r="A417" s="17" t="s">
        <v>205</v>
      </c>
    </row>
    <row r="418" spans="1:1" x14ac:dyDescent="0.2">
      <c r="A418" s="17">
        <v>200</v>
      </c>
    </row>
    <row r="419" spans="1:1" x14ac:dyDescent="0.2">
      <c r="A419" s="17">
        <v>2015</v>
      </c>
    </row>
    <row r="420" spans="1:1" x14ac:dyDescent="0.2">
      <c r="A420" s="17">
        <v>70</v>
      </c>
    </row>
    <row r="421" spans="1:1" x14ac:dyDescent="0.2">
      <c r="A421" s="17" t="s">
        <v>86</v>
      </c>
    </row>
    <row r="422" spans="1:1" x14ac:dyDescent="0.2">
      <c r="A422" s="17" t="s">
        <v>85</v>
      </c>
    </row>
    <row r="423" spans="1:1" x14ac:dyDescent="0.2">
      <c r="A423" s="17" t="s">
        <v>84</v>
      </c>
    </row>
    <row r="424" spans="1:1" x14ac:dyDescent="0.2">
      <c r="A424" s="17" t="s">
        <v>204</v>
      </c>
    </row>
    <row r="425" spans="1:1" x14ac:dyDescent="0.2">
      <c r="A425" s="17">
        <v>200</v>
      </c>
    </row>
    <row r="426" spans="1:1" x14ac:dyDescent="0.2">
      <c r="A426" s="17">
        <v>2018</v>
      </c>
    </row>
    <row r="427" spans="1:1" x14ac:dyDescent="0.2">
      <c r="A427" s="17">
        <v>8</v>
      </c>
    </row>
    <row r="428" spans="1:1" x14ac:dyDescent="0.2">
      <c r="A428" s="17" t="s">
        <v>86</v>
      </c>
    </row>
    <row r="429" spans="1:1" x14ac:dyDescent="0.2">
      <c r="A429" s="17" t="s">
        <v>85</v>
      </c>
    </row>
    <row r="430" spans="1:1" x14ac:dyDescent="0.2">
      <c r="A430" s="17" t="s">
        <v>84</v>
      </c>
    </row>
    <row r="431" spans="1:1" x14ac:dyDescent="0.2">
      <c r="A431" s="17" t="s">
        <v>203</v>
      </c>
    </row>
    <row r="432" spans="1:1" x14ac:dyDescent="0.2">
      <c r="A432" s="17">
        <v>200</v>
      </c>
    </row>
    <row r="433" spans="1:1" x14ac:dyDescent="0.2">
      <c r="A433" s="17">
        <v>2018</v>
      </c>
    </row>
    <row r="434" spans="1:1" x14ac:dyDescent="0.2">
      <c r="A434" s="17">
        <v>2</v>
      </c>
    </row>
    <row r="435" spans="1:1" x14ac:dyDescent="0.2">
      <c r="A435" s="17" t="s">
        <v>86</v>
      </c>
    </row>
    <row r="436" spans="1:1" x14ac:dyDescent="0.2">
      <c r="A436" s="17" t="s">
        <v>85</v>
      </c>
    </row>
    <row r="437" spans="1:1" x14ac:dyDescent="0.2">
      <c r="A437" s="17" t="s">
        <v>84</v>
      </c>
    </row>
    <row r="438" spans="1:1" x14ac:dyDescent="0.2">
      <c r="A438" s="17" t="s">
        <v>202</v>
      </c>
    </row>
    <row r="439" spans="1:1" x14ac:dyDescent="0.2">
      <c r="A439" s="17">
        <v>350</v>
      </c>
    </row>
    <row r="440" spans="1:1" x14ac:dyDescent="0.2">
      <c r="A440" s="17">
        <v>2018</v>
      </c>
    </row>
    <row r="441" spans="1:1" x14ac:dyDescent="0.2">
      <c r="A441" s="17">
        <v>67</v>
      </c>
    </row>
    <row r="442" spans="1:1" x14ac:dyDescent="0.2">
      <c r="A442" s="17" t="s">
        <v>86</v>
      </c>
    </row>
    <row r="443" spans="1:1" x14ac:dyDescent="0.2">
      <c r="A443" s="17" t="s">
        <v>85</v>
      </c>
    </row>
    <row r="444" spans="1:1" x14ac:dyDescent="0.2">
      <c r="A444" s="17" t="s">
        <v>84</v>
      </c>
    </row>
    <row r="445" spans="1:1" x14ac:dyDescent="0.2">
      <c r="A445" s="17" t="s">
        <v>201</v>
      </c>
    </row>
    <row r="446" spans="1:1" x14ac:dyDescent="0.2">
      <c r="A446" s="17">
        <v>350</v>
      </c>
    </row>
    <row r="447" spans="1:1" x14ac:dyDescent="0.2">
      <c r="A447" s="17">
        <v>2015</v>
      </c>
    </row>
    <row r="448" spans="1:1" x14ac:dyDescent="0.2">
      <c r="A448" s="17">
        <v>286</v>
      </c>
    </row>
    <row r="449" spans="1:1" x14ac:dyDescent="0.2">
      <c r="A449" s="17" t="s">
        <v>86</v>
      </c>
    </row>
    <row r="450" spans="1:1" x14ac:dyDescent="0.2">
      <c r="A450" s="17" t="s">
        <v>85</v>
      </c>
    </row>
    <row r="451" spans="1:1" x14ac:dyDescent="0.2">
      <c r="A451" s="17" t="s">
        <v>84</v>
      </c>
    </row>
    <row r="452" spans="1:1" x14ac:dyDescent="0.2">
      <c r="A452" s="17" t="s">
        <v>200</v>
      </c>
    </row>
    <row r="453" spans="1:1" x14ac:dyDescent="0.2">
      <c r="A453" s="17">
        <v>350</v>
      </c>
    </row>
    <row r="454" spans="1:1" x14ac:dyDescent="0.2">
      <c r="A454" s="17">
        <v>2015</v>
      </c>
    </row>
    <row r="455" spans="1:1" x14ac:dyDescent="0.2">
      <c r="A455" s="17">
        <v>850</v>
      </c>
    </row>
    <row r="456" spans="1:1" x14ac:dyDescent="0.2">
      <c r="A456" s="17" t="s">
        <v>86</v>
      </c>
    </row>
    <row r="457" spans="1:1" x14ac:dyDescent="0.2">
      <c r="A457" s="17" t="s">
        <v>85</v>
      </c>
    </row>
    <row r="458" spans="1:1" x14ac:dyDescent="0.2">
      <c r="A458" s="17" t="s">
        <v>84</v>
      </c>
    </row>
    <row r="459" spans="1:1" x14ac:dyDescent="0.2">
      <c r="A459" s="17" t="s">
        <v>199</v>
      </c>
    </row>
    <row r="460" spans="1:1" x14ac:dyDescent="0.2">
      <c r="A460" s="17">
        <v>250</v>
      </c>
    </row>
    <row r="461" spans="1:1" x14ac:dyDescent="0.2">
      <c r="A461" s="17">
        <v>2015</v>
      </c>
    </row>
    <row r="462" spans="1:1" x14ac:dyDescent="0.2">
      <c r="A462" s="17">
        <v>269</v>
      </c>
    </row>
    <row r="463" spans="1:1" x14ac:dyDescent="0.2">
      <c r="A463" s="17" t="s">
        <v>86</v>
      </c>
    </row>
    <row r="464" spans="1:1" x14ac:dyDescent="0.2">
      <c r="A464" s="17" t="s">
        <v>85</v>
      </c>
    </row>
    <row r="465" spans="1:1" x14ac:dyDescent="0.2">
      <c r="A465" s="17" t="s">
        <v>84</v>
      </c>
    </row>
    <row r="466" spans="1:1" x14ac:dyDescent="0.2">
      <c r="A466" s="17" t="s">
        <v>198</v>
      </c>
    </row>
    <row r="467" spans="1:1" x14ac:dyDescent="0.2">
      <c r="A467" s="17">
        <v>250</v>
      </c>
    </row>
    <row r="468" spans="1:1" x14ac:dyDescent="0.2">
      <c r="A468" s="17">
        <v>2015</v>
      </c>
    </row>
    <row r="469" spans="1:1" x14ac:dyDescent="0.2">
      <c r="A469" s="17">
        <v>207</v>
      </c>
    </row>
    <row r="470" spans="1:1" x14ac:dyDescent="0.2">
      <c r="A470" s="17" t="s">
        <v>86</v>
      </c>
    </row>
    <row r="471" spans="1:1" x14ac:dyDescent="0.2">
      <c r="A471" s="17" t="s">
        <v>85</v>
      </c>
    </row>
    <row r="472" spans="1:1" x14ac:dyDescent="0.2">
      <c r="A472" s="17" t="s">
        <v>84</v>
      </c>
    </row>
    <row r="473" spans="1:1" x14ac:dyDescent="0.2">
      <c r="A473" s="17" t="s">
        <v>197</v>
      </c>
    </row>
    <row r="474" spans="1:1" x14ac:dyDescent="0.2">
      <c r="A474" s="17">
        <v>350</v>
      </c>
    </row>
    <row r="475" spans="1:1" x14ac:dyDescent="0.2">
      <c r="A475" s="17">
        <v>2015</v>
      </c>
    </row>
    <row r="476" spans="1:1" x14ac:dyDescent="0.2">
      <c r="A476" s="17">
        <v>43</v>
      </c>
    </row>
    <row r="477" spans="1:1" x14ac:dyDescent="0.2">
      <c r="A477" s="17" t="s">
        <v>86</v>
      </c>
    </row>
    <row r="478" spans="1:1" x14ac:dyDescent="0.2">
      <c r="A478" s="17" t="s">
        <v>85</v>
      </c>
    </row>
    <row r="479" spans="1:1" x14ac:dyDescent="0.2">
      <c r="A479" s="17" t="s">
        <v>84</v>
      </c>
    </row>
    <row r="480" spans="1:1" x14ac:dyDescent="0.2">
      <c r="A480" s="17" t="s">
        <v>196</v>
      </c>
    </row>
    <row r="481" spans="1:1" x14ac:dyDescent="0.2">
      <c r="A481" s="17">
        <v>250</v>
      </c>
    </row>
    <row r="482" spans="1:1" x14ac:dyDescent="0.2">
      <c r="A482" s="17">
        <v>2015</v>
      </c>
    </row>
    <row r="483" spans="1:1" x14ac:dyDescent="0.2">
      <c r="A483" s="17">
        <v>361</v>
      </c>
    </row>
    <row r="484" spans="1:1" x14ac:dyDescent="0.2">
      <c r="A484" s="17" t="s">
        <v>86</v>
      </c>
    </row>
    <row r="485" spans="1:1" x14ac:dyDescent="0.2">
      <c r="A485" s="17" t="s">
        <v>85</v>
      </c>
    </row>
    <row r="486" spans="1:1" x14ac:dyDescent="0.2">
      <c r="A486" s="17" t="s">
        <v>84</v>
      </c>
    </row>
    <row r="487" spans="1:1" x14ac:dyDescent="0.2">
      <c r="A487" s="17" t="s">
        <v>195</v>
      </c>
    </row>
    <row r="488" spans="1:1" x14ac:dyDescent="0.2">
      <c r="A488" s="17">
        <v>250</v>
      </c>
    </row>
    <row r="489" spans="1:1" x14ac:dyDescent="0.2">
      <c r="A489" s="17">
        <v>2015</v>
      </c>
    </row>
    <row r="490" spans="1:1" x14ac:dyDescent="0.2">
      <c r="A490" s="17">
        <v>257</v>
      </c>
    </row>
    <row r="491" spans="1:1" x14ac:dyDescent="0.2">
      <c r="A491" s="17" t="s">
        <v>86</v>
      </c>
    </row>
    <row r="492" spans="1:1" x14ac:dyDescent="0.2">
      <c r="A492" s="17" t="s">
        <v>85</v>
      </c>
    </row>
    <row r="493" spans="1:1" x14ac:dyDescent="0.2">
      <c r="A493" s="17" t="s">
        <v>84</v>
      </c>
    </row>
    <row r="494" spans="1:1" x14ac:dyDescent="0.2">
      <c r="A494" s="17" t="s">
        <v>194</v>
      </c>
    </row>
    <row r="495" spans="1:1" x14ac:dyDescent="0.2">
      <c r="A495" s="17">
        <v>250</v>
      </c>
    </row>
    <row r="496" spans="1:1" x14ac:dyDescent="0.2">
      <c r="A496" s="17">
        <v>2015</v>
      </c>
    </row>
    <row r="497" spans="1:1" x14ac:dyDescent="0.2">
      <c r="A497" s="17">
        <v>257</v>
      </c>
    </row>
    <row r="498" spans="1:1" x14ac:dyDescent="0.2">
      <c r="A498" s="17" t="s">
        <v>86</v>
      </c>
    </row>
    <row r="499" spans="1:1" x14ac:dyDescent="0.2">
      <c r="A499" s="17" t="s">
        <v>85</v>
      </c>
    </row>
    <row r="500" spans="1:1" x14ac:dyDescent="0.2">
      <c r="A500" s="17" t="s">
        <v>84</v>
      </c>
    </row>
    <row r="501" spans="1:1" x14ac:dyDescent="0.2">
      <c r="A501" s="17" t="s">
        <v>193</v>
      </c>
    </row>
    <row r="502" spans="1:1" x14ac:dyDescent="0.2">
      <c r="A502" s="17">
        <v>200</v>
      </c>
    </row>
    <row r="503" spans="1:1" x14ac:dyDescent="0.2">
      <c r="A503" s="17">
        <v>2015</v>
      </c>
    </row>
    <row r="504" spans="1:1" x14ac:dyDescent="0.2">
      <c r="A504" s="17">
        <v>293</v>
      </c>
    </row>
    <row r="505" spans="1:1" x14ac:dyDescent="0.2">
      <c r="A505" s="17" t="s">
        <v>86</v>
      </c>
    </row>
    <row r="506" spans="1:1" x14ac:dyDescent="0.2">
      <c r="A506" s="17" t="s">
        <v>85</v>
      </c>
    </row>
    <row r="507" spans="1:1" x14ac:dyDescent="0.2">
      <c r="A507" s="17" t="s">
        <v>84</v>
      </c>
    </row>
    <row r="508" spans="1:1" x14ac:dyDescent="0.2">
      <c r="A508" s="17" t="s">
        <v>192</v>
      </c>
    </row>
    <row r="509" spans="1:1" x14ac:dyDescent="0.2">
      <c r="A509" s="17">
        <v>250</v>
      </c>
    </row>
    <row r="510" spans="1:1" x14ac:dyDescent="0.2">
      <c r="A510" s="17">
        <v>2015</v>
      </c>
    </row>
    <row r="511" spans="1:1" x14ac:dyDescent="0.2">
      <c r="A511" s="17">
        <v>300</v>
      </c>
    </row>
    <row r="512" spans="1:1" x14ac:dyDescent="0.2">
      <c r="A512" s="17" t="s">
        <v>86</v>
      </c>
    </row>
    <row r="513" spans="1:1" x14ac:dyDescent="0.2">
      <c r="A513" s="17" t="s">
        <v>85</v>
      </c>
    </row>
    <row r="514" spans="1:1" x14ac:dyDescent="0.2">
      <c r="A514" s="17" t="s">
        <v>84</v>
      </c>
    </row>
    <row r="515" spans="1:1" x14ac:dyDescent="0.2">
      <c r="A515" s="17" t="s">
        <v>191</v>
      </c>
    </row>
    <row r="516" spans="1:1" x14ac:dyDescent="0.2">
      <c r="A516" s="17">
        <v>200</v>
      </c>
    </row>
    <row r="517" spans="1:1" x14ac:dyDescent="0.2">
      <c r="A517" s="17">
        <v>2015</v>
      </c>
    </row>
    <row r="518" spans="1:1" x14ac:dyDescent="0.2">
      <c r="A518" s="17">
        <v>190</v>
      </c>
    </row>
    <row r="519" spans="1:1" x14ac:dyDescent="0.2">
      <c r="A519" s="17" t="s">
        <v>86</v>
      </c>
    </row>
    <row r="520" spans="1:1" x14ac:dyDescent="0.2">
      <c r="A520" s="17" t="s">
        <v>85</v>
      </c>
    </row>
    <row r="521" spans="1:1" x14ac:dyDescent="0.2">
      <c r="A521" s="17" t="s">
        <v>84</v>
      </c>
    </row>
    <row r="522" spans="1:1" x14ac:dyDescent="0.2">
      <c r="A522" s="17" t="s">
        <v>190</v>
      </c>
    </row>
    <row r="523" spans="1:1" x14ac:dyDescent="0.2">
      <c r="A523" s="17">
        <v>200</v>
      </c>
    </row>
    <row r="524" spans="1:1" x14ac:dyDescent="0.2">
      <c r="A524" s="17">
        <v>2015</v>
      </c>
    </row>
    <row r="525" spans="1:1" x14ac:dyDescent="0.2">
      <c r="A525" s="17">
        <v>248</v>
      </c>
    </row>
    <row r="526" spans="1:1" x14ac:dyDescent="0.2">
      <c r="A526" s="17" t="s">
        <v>86</v>
      </c>
    </row>
    <row r="527" spans="1:1" x14ac:dyDescent="0.2">
      <c r="A527" s="17" t="s">
        <v>85</v>
      </c>
    </row>
    <row r="528" spans="1:1" x14ac:dyDescent="0.2">
      <c r="A528" s="17" t="s">
        <v>84</v>
      </c>
    </row>
    <row r="529" spans="1:1" x14ac:dyDescent="0.2">
      <c r="A529" s="17" t="s">
        <v>189</v>
      </c>
    </row>
    <row r="530" spans="1:1" x14ac:dyDescent="0.2">
      <c r="A530" s="17">
        <v>250</v>
      </c>
    </row>
    <row r="531" spans="1:1" x14ac:dyDescent="0.2">
      <c r="A531" s="17">
        <v>2015</v>
      </c>
    </row>
    <row r="532" spans="1:1" x14ac:dyDescent="0.2">
      <c r="A532" s="17">
        <v>73</v>
      </c>
    </row>
    <row r="533" spans="1:1" x14ac:dyDescent="0.2">
      <c r="A533" s="17" t="s">
        <v>86</v>
      </c>
    </row>
    <row r="534" spans="1:1" x14ac:dyDescent="0.2">
      <c r="A534" s="17" t="s">
        <v>85</v>
      </c>
    </row>
    <row r="535" spans="1:1" x14ac:dyDescent="0.2">
      <c r="A535" s="17" t="s">
        <v>84</v>
      </c>
    </row>
    <row r="536" spans="1:1" x14ac:dyDescent="0.2">
      <c r="A536" s="17" t="s">
        <v>188</v>
      </c>
    </row>
    <row r="537" spans="1:1" x14ac:dyDescent="0.2">
      <c r="A537" s="17">
        <v>200</v>
      </c>
    </row>
    <row r="538" spans="1:1" x14ac:dyDescent="0.2">
      <c r="A538" s="17">
        <v>2015</v>
      </c>
    </row>
    <row r="539" spans="1:1" x14ac:dyDescent="0.2">
      <c r="A539" s="17">
        <v>65</v>
      </c>
    </row>
    <row r="540" spans="1:1" x14ac:dyDescent="0.2">
      <c r="A540" s="17" t="s">
        <v>86</v>
      </c>
    </row>
    <row r="541" spans="1:1" x14ac:dyDescent="0.2">
      <c r="A541" s="17" t="s">
        <v>85</v>
      </c>
    </row>
    <row r="542" spans="1:1" x14ac:dyDescent="0.2">
      <c r="A542" s="17" t="s">
        <v>84</v>
      </c>
    </row>
    <row r="543" spans="1:1" x14ac:dyDescent="0.2">
      <c r="A543" s="17" t="s">
        <v>187</v>
      </c>
    </row>
    <row r="544" spans="1:1" x14ac:dyDescent="0.2">
      <c r="A544" s="17">
        <v>200</v>
      </c>
    </row>
    <row r="545" spans="1:1" x14ac:dyDescent="0.2">
      <c r="A545" s="17">
        <v>2015</v>
      </c>
    </row>
    <row r="546" spans="1:1" x14ac:dyDescent="0.2">
      <c r="A546" s="17">
        <v>345</v>
      </c>
    </row>
    <row r="547" spans="1:1" x14ac:dyDescent="0.2">
      <c r="A547" s="17" t="s">
        <v>86</v>
      </c>
    </row>
    <row r="548" spans="1:1" x14ac:dyDescent="0.2">
      <c r="A548" s="17" t="s">
        <v>85</v>
      </c>
    </row>
    <row r="549" spans="1:1" x14ac:dyDescent="0.2">
      <c r="A549" s="17" t="s">
        <v>84</v>
      </c>
    </row>
    <row r="550" spans="1:1" x14ac:dyDescent="0.2">
      <c r="A550" s="17" t="s">
        <v>186</v>
      </c>
    </row>
    <row r="551" spans="1:1" x14ac:dyDescent="0.2">
      <c r="A551" s="17">
        <v>200</v>
      </c>
    </row>
    <row r="552" spans="1:1" x14ac:dyDescent="0.2">
      <c r="A552" s="17">
        <v>2015</v>
      </c>
    </row>
    <row r="553" spans="1:1" x14ac:dyDescent="0.2">
      <c r="A553" s="17">
        <v>27</v>
      </c>
    </row>
    <row r="554" spans="1:1" x14ac:dyDescent="0.2">
      <c r="A554" s="17" t="s">
        <v>86</v>
      </c>
    </row>
    <row r="555" spans="1:1" x14ac:dyDescent="0.2">
      <c r="A555" s="17" t="s">
        <v>85</v>
      </c>
    </row>
    <row r="556" spans="1:1" x14ac:dyDescent="0.2">
      <c r="A556" s="17" t="s">
        <v>84</v>
      </c>
    </row>
    <row r="557" spans="1:1" x14ac:dyDescent="0.2">
      <c r="A557" s="17" t="s">
        <v>185</v>
      </c>
    </row>
    <row r="558" spans="1:1" x14ac:dyDescent="0.2">
      <c r="A558" s="17">
        <v>130</v>
      </c>
    </row>
    <row r="559" spans="1:1" x14ac:dyDescent="0.2">
      <c r="A559" s="17">
        <v>2016</v>
      </c>
    </row>
    <row r="560" spans="1:1" x14ac:dyDescent="0.2">
      <c r="A560" s="17">
        <v>9</v>
      </c>
    </row>
    <row r="561" spans="1:1" x14ac:dyDescent="0.2">
      <c r="A561" s="17" t="s">
        <v>86</v>
      </c>
    </row>
    <row r="562" spans="1:1" x14ac:dyDescent="0.2">
      <c r="A562" s="17" t="s">
        <v>85</v>
      </c>
    </row>
    <row r="563" spans="1:1" x14ac:dyDescent="0.2">
      <c r="A563" s="17" t="s">
        <v>84</v>
      </c>
    </row>
    <row r="564" spans="1:1" x14ac:dyDescent="0.2">
      <c r="A564" s="17" t="s">
        <v>184</v>
      </c>
    </row>
    <row r="565" spans="1:1" x14ac:dyDescent="0.2">
      <c r="A565" s="17">
        <v>200</v>
      </c>
    </row>
    <row r="566" spans="1:1" x14ac:dyDescent="0.2">
      <c r="A566" s="17">
        <v>2016</v>
      </c>
    </row>
    <row r="567" spans="1:1" x14ac:dyDescent="0.2">
      <c r="A567" s="17">
        <v>81</v>
      </c>
    </row>
    <row r="568" spans="1:1" x14ac:dyDescent="0.2">
      <c r="A568" s="17" t="s">
        <v>86</v>
      </c>
    </row>
    <row r="569" spans="1:1" x14ac:dyDescent="0.2">
      <c r="A569" s="17" t="s">
        <v>85</v>
      </c>
    </row>
    <row r="570" spans="1:1" x14ac:dyDescent="0.2">
      <c r="A570" s="17" t="s">
        <v>84</v>
      </c>
    </row>
    <row r="571" spans="1:1" x14ac:dyDescent="0.2">
      <c r="A571" s="17" t="s">
        <v>183</v>
      </c>
    </row>
    <row r="572" spans="1:1" x14ac:dyDescent="0.2">
      <c r="A572" s="17">
        <v>200</v>
      </c>
    </row>
    <row r="573" spans="1:1" x14ac:dyDescent="0.2">
      <c r="A573" s="17">
        <v>2016</v>
      </c>
    </row>
    <row r="574" spans="1:1" x14ac:dyDescent="0.2">
      <c r="A574" s="17">
        <v>53</v>
      </c>
    </row>
    <row r="575" spans="1:1" x14ac:dyDescent="0.2">
      <c r="A575" s="17" t="s">
        <v>86</v>
      </c>
    </row>
    <row r="576" spans="1:1" x14ac:dyDescent="0.2">
      <c r="A576" s="17" t="s">
        <v>85</v>
      </c>
    </row>
    <row r="577" spans="1:1" x14ac:dyDescent="0.2">
      <c r="A577" s="17" t="s">
        <v>84</v>
      </c>
    </row>
    <row r="578" spans="1:1" x14ac:dyDescent="0.2">
      <c r="A578" s="17" t="s">
        <v>182</v>
      </c>
    </row>
    <row r="579" spans="1:1" x14ac:dyDescent="0.2">
      <c r="A579" s="17">
        <v>350</v>
      </c>
    </row>
    <row r="580" spans="1:1" x14ac:dyDescent="0.2">
      <c r="A580" s="17">
        <v>2016</v>
      </c>
    </row>
    <row r="581" spans="1:1" x14ac:dyDescent="0.2">
      <c r="A581" s="17">
        <v>362</v>
      </c>
    </row>
    <row r="582" spans="1:1" x14ac:dyDescent="0.2">
      <c r="A582" s="17" t="s">
        <v>86</v>
      </c>
    </row>
    <row r="583" spans="1:1" x14ac:dyDescent="0.2">
      <c r="A583" s="17" t="s">
        <v>85</v>
      </c>
    </row>
    <row r="584" spans="1:1" x14ac:dyDescent="0.2">
      <c r="A584" s="17" t="s">
        <v>84</v>
      </c>
    </row>
    <row r="585" spans="1:1" x14ac:dyDescent="0.2">
      <c r="A585" s="17" t="s">
        <v>181</v>
      </c>
    </row>
    <row r="586" spans="1:1" x14ac:dyDescent="0.2">
      <c r="A586" s="17">
        <v>250</v>
      </c>
    </row>
    <row r="587" spans="1:1" x14ac:dyDescent="0.2">
      <c r="A587" s="17">
        <v>2016</v>
      </c>
    </row>
    <row r="588" spans="1:1" x14ac:dyDescent="0.2">
      <c r="A588" s="17">
        <v>246</v>
      </c>
    </row>
    <row r="589" spans="1:1" x14ac:dyDescent="0.2">
      <c r="A589" s="17" t="s">
        <v>86</v>
      </c>
    </row>
    <row r="590" spans="1:1" x14ac:dyDescent="0.2">
      <c r="A590" s="17" t="s">
        <v>85</v>
      </c>
    </row>
    <row r="591" spans="1:1" x14ac:dyDescent="0.2">
      <c r="A591" s="17" t="s">
        <v>84</v>
      </c>
    </row>
    <row r="592" spans="1:1" x14ac:dyDescent="0.2">
      <c r="A592" s="17" t="s">
        <v>180</v>
      </c>
    </row>
    <row r="593" spans="1:1" x14ac:dyDescent="0.2">
      <c r="A593" s="17">
        <v>200</v>
      </c>
    </row>
    <row r="594" spans="1:1" x14ac:dyDescent="0.2">
      <c r="A594" s="17">
        <v>2016</v>
      </c>
    </row>
    <row r="595" spans="1:1" x14ac:dyDescent="0.2">
      <c r="A595" s="17">
        <v>61</v>
      </c>
    </row>
    <row r="596" spans="1:1" x14ac:dyDescent="0.2">
      <c r="A596" s="17" t="s">
        <v>86</v>
      </c>
    </row>
    <row r="597" spans="1:1" x14ac:dyDescent="0.2">
      <c r="A597" s="17" t="s">
        <v>85</v>
      </c>
    </row>
    <row r="598" spans="1:1" x14ac:dyDescent="0.2">
      <c r="A598" s="17" t="s">
        <v>84</v>
      </c>
    </row>
    <row r="599" spans="1:1" x14ac:dyDescent="0.2">
      <c r="A599" s="17" t="s">
        <v>179</v>
      </c>
    </row>
    <row r="600" spans="1:1" x14ac:dyDescent="0.2">
      <c r="A600" s="17">
        <v>200</v>
      </c>
    </row>
    <row r="601" spans="1:1" x14ac:dyDescent="0.2">
      <c r="A601" s="17">
        <v>2016</v>
      </c>
    </row>
    <row r="602" spans="1:1" x14ac:dyDescent="0.2">
      <c r="A602" s="17">
        <v>82</v>
      </c>
    </row>
    <row r="603" spans="1:1" x14ac:dyDescent="0.2">
      <c r="A603" s="17" t="s">
        <v>86</v>
      </c>
    </row>
    <row r="604" spans="1:1" x14ac:dyDescent="0.2">
      <c r="A604" s="17" t="s">
        <v>85</v>
      </c>
    </row>
    <row r="605" spans="1:1" x14ac:dyDescent="0.2">
      <c r="A605" s="17" t="s">
        <v>84</v>
      </c>
    </row>
    <row r="606" spans="1:1" x14ac:dyDescent="0.2">
      <c r="A606" s="17" t="s">
        <v>178</v>
      </c>
    </row>
    <row r="607" spans="1:1" x14ac:dyDescent="0.2">
      <c r="A607" s="17">
        <v>250</v>
      </c>
    </row>
    <row r="608" spans="1:1" x14ac:dyDescent="0.2">
      <c r="A608" s="17">
        <v>2016</v>
      </c>
    </row>
    <row r="609" spans="1:1" x14ac:dyDescent="0.2">
      <c r="A609" s="17">
        <v>463</v>
      </c>
    </row>
    <row r="610" spans="1:1" x14ac:dyDescent="0.2">
      <c r="A610" s="17" t="s">
        <v>86</v>
      </c>
    </row>
    <row r="611" spans="1:1" x14ac:dyDescent="0.2">
      <c r="A611" s="17" t="s">
        <v>85</v>
      </c>
    </row>
    <row r="612" spans="1:1" x14ac:dyDescent="0.2">
      <c r="A612" s="17" t="s">
        <v>84</v>
      </c>
    </row>
    <row r="613" spans="1:1" x14ac:dyDescent="0.2">
      <c r="A613" s="17" t="s">
        <v>177</v>
      </c>
    </row>
    <row r="614" spans="1:1" x14ac:dyDescent="0.2">
      <c r="A614" s="17">
        <v>250</v>
      </c>
    </row>
    <row r="615" spans="1:1" x14ac:dyDescent="0.2">
      <c r="A615" s="17">
        <v>2016</v>
      </c>
    </row>
    <row r="616" spans="1:1" x14ac:dyDescent="0.2">
      <c r="A616" s="17">
        <v>452</v>
      </c>
    </row>
    <row r="617" spans="1:1" x14ac:dyDescent="0.2">
      <c r="A617" s="17" t="s">
        <v>86</v>
      </c>
    </row>
    <row r="618" spans="1:1" x14ac:dyDescent="0.2">
      <c r="A618" s="17" t="s">
        <v>85</v>
      </c>
    </row>
    <row r="619" spans="1:1" x14ac:dyDescent="0.2">
      <c r="A619" s="17" t="s">
        <v>84</v>
      </c>
    </row>
    <row r="620" spans="1:1" x14ac:dyDescent="0.2">
      <c r="A620" s="17" t="s">
        <v>176</v>
      </c>
    </row>
    <row r="621" spans="1:1" x14ac:dyDescent="0.2">
      <c r="A621" s="17">
        <v>250</v>
      </c>
    </row>
    <row r="622" spans="1:1" x14ac:dyDescent="0.2">
      <c r="A622" s="17">
        <v>2017</v>
      </c>
    </row>
    <row r="623" spans="1:1" x14ac:dyDescent="0.2">
      <c r="A623" s="17">
        <v>37</v>
      </c>
    </row>
    <row r="624" spans="1:1" x14ac:dyDescent="0.2">
      <c r="A624" s="17" t="s">
        <v>86</v>
      </c>
    </row>
    <row r="625" spans="1:1" x14ac:dyDescent="0.2">
      <c r="A625" s="17" t="s">
        <v>85</v>
      </c>
    </row>
    <row r="626" spans="1:1" x14ac:dyDescent="0.2">
      <c r="A626" s="17" t="s">
        <v>84</v>
      </c>
    </row>
    <row r="627" spans="1:1" x14ac:dyDescent="0.2">
      <c r="A627" s="17" t="s">
        <v>175</v>
      </c>
    </row>
    <row r="628" spans="1:1" x14ac:dyDescent="0.2">
      <c r="A628" s="17">
        <v>250</v>
      </c>
    </row>
    <row r="629" spans="1:1" x14ac:dyDescent="0.2">
      <c r="A629" s="17">
        <v>2017</v>
      </c>
    </row>
    <row r="630" spans="1:1" x14ac:dyDescent="0.2">
      <c r="A630" s="17">
        <v>353</v>
      </c>
    </row>
    <row r="631" spans="1:1" x14ac:dyDescent="0.2">
      <c r="A631" s="17" t="s">
        <v>86</v>
      </c>
    </row>
    <row r="632" spans="1:1" x14ac:dyDescent="0.2">
      <c r="A632" s="17" t="s">
        <v>85</v>
      </c>
    </row>
    <row r="633" spans="1:1" x14ac:dyDescent="0.2">
      <c r="A633" s="17" t="s">
        <v>84</v>
      </c>
    </row>
    <row r="634" spans="1:1" x14ac:dyDescent="0.2">
      <c r="A634" s="17" t="s">
        <v>174</v>
      </c>
    </row>
    <row r="635" spans="1:1" x14ac:dyDescent="0.2">
      <c r="A635" s="17">
        <v>250</v>
      </c>
    </row>
    <row r="636" spans="1:1" x14ac:dyDescent="0.2">
      <c r="A636" s="17">
        <v>2017</v>
      </c>
    </row>
    <row r="637" spans="1:1" x14ac:dyDescent="0.2">
      <c r="A637" s="17">
        <v>128</v>
      </c>
    </row>
    <row r="638" spans="1:1" x14ac:dyDescent="0.2">
      <c r="A638" s="17" t="s">
        <v>86</v>
      </c>
    </row>
    <row r="639" spans="1:1" x14ac:dyDescent="0.2">
      <c r="A639" s="17" t="s">
        <v>85</v>
      </c>
    </row>
    <row r="640" spans="1:1" x14ac:dyDescent="0.2">
      <c r="A640" s="17" t="s">
        <v>84</v>
      </c>
    </row>
    <row r="641" spans="1:1" x14ac:dyDescent="0.2">
      <c r="A641" s="17" t="s">
        <v>173</v>
      </c>
    </row>
    <row r="642" spans="1:1" x14ac:dyDescent="0.2">
      <c r="A642" s="17">
        <v>250</v>
      </c>
    </row>
    <row r="643" spans="1:1" x14ac:dyDescent="0.2">
      <c r="A643" s="17">
        <v>2017</v>
      </c>
    </row>
    <row r="644" spans="1:1" x14ac:dyDescent="0.2">
      <c r="A644" s="17">
        <v>82</v>
      </c>
    </row>
    <row r="645" spans="1:1" x14ac:dyDescent="0.2">
      <c r="A645" s="17" t="s">
        <v>86</v>
      </c>
    </row>
    <row r="646" spans="1:1" x14ac:dyDescent="0.2">
      <c r="A646" s="17" t="s">
        <v>85</v>
      </c>
    </row>
    <row r="647" spans="1:1" x14ac:dyDescent="0.2">
      <c r="A647" s="17" t="s">
        <v>84</v>
      </c>
    </row>
    <row r="648" spans="1:1" x14ac:dyDescent="0.2">
      <c r="A648" s="17" t="s">
        <v>172</v>
      </c>
    </row>
    <row r="649" spans="1:1" x14ac:dyDescent="0.2">
      <c r="A649" s="17">
        <v>250</v>
      </c>
    </row>
    <row r="650" spans="1:1" x14ac:dyDescent="0.2">
      <c r="A650" s="17">
        <v>2017</v>
      </c>
    </row>
    <row r="651" spans="1:1" x14ac:dyDescent="0.2">
      <c r="A651" s="17">
        <v>505</v>
      </c>
    </row>
    <row r="652" spans="1:1" x14ac:dyDescent="0.2">
      <c r="A652" s="17" t="s">
        <v>86</v>
      </c>
    </row>
    <row r="653" spans="1:1" x14ac:dyDescent="0.2">
      <c r="A653" s="17" t="s">
        <v>85</v>
      </c>
    </row>
    <row r="654" spans="1:1" x14ac:dyDescent="0.2">
      <c r="A654" s="17" t="s">
        <v>84</v>
      </c>
    </row>
    <row r="655" spans="1:1" x14ac:dyDescent="0.2">
      <c r="A655" s="17" t="s">
        <v>171</v>
      </c>
    </row>
    <row r="656" spans="1:1" x14ac:dyDescent="0.2">
      <c r="A656" s="17">
        <v>250</v>
      </c>
    </row>
    <row r="657" spans="1:1" x14ac:dyDescent="0.2">
      <c r="A657" s="17">
        <v>2017</v>
      </c>
    </row>
    <row r="658" spans="1:1" x14ac:dyDescent="0.2">
      <c r="A658" s="17">
        <v>25</v>
      </c>
    </row>
    <row r="659" spans="1:1" x14ac:dyDescent="0.2">
      <c r="A659" s="17" t="s">
        <v>86</v>
      </c>
    </row>
    <row r="660" spans="1:1" x14ac:dyDescent="0.2">
      <c r="A660" s="17" t="s">
        <v>85</v>
      </c>
    </row>
    <row r="661" spans="1:1" x14ac:dyDescent="0.2">
      <c r="A661" s="17" t="s">
        <v>84</v>
      </c>
    </row>
    <row r="662" spans="1:1" x14ac:dyDescent="0.2">
      <c r="A662" s="17" t="s">
        <v>170</v>
      </c>
    </row>
    <row r="663" spans="1:1" x14ac:dyDescent="0.2">
      <c r="A663" s="17">
        <v>250</v>
      </c>
    </row>
    <row r="664" spans="1:1" x14ac:dyDescent="0.2">
      <c r="A664" s="17">
        <v>2017</v>
      </c>
    </row>
    <row r="665" spans="1:1" x14ac:dyDescent="0.2">
      <c r="A665" s="17">
        <v>308</v>
      </c>
    </row>
    <row r="666" spans="1:1" x14ac:dyDescent="0.2">
      <c r="A666" s="17" t="s">
        <v>86</v>
      </c>
    </row>
    <row r="667" spans="1:1" x14ac:dyDescent="0.2">
      <c r="A667" s="17" t="s">
        <v>85</v>
      </c>
    </row>
    <row r="668" spans="1:1" x14ac:dyDescent="0.2">
      <c r="A668" s="17" t="s">
        <v>84</v>
      </c>
    </row>
    <row r="669" spans="1:1" x14ac:dyDescent="0.2">
      <c r="A669" s="17" t="s">
        <v>169</v>
      </c>
    </row>
    <row r="670" spans="1:1" x14ac:dyDescent="0.2">
      <c r="A670" s="17">
        <v>200</v>
      </c>
    </row>
    <row r="671" spans="1:1" x14ac:dyDescent="0.2">
      <c r="A671" s="17">
        <v>2017</v>
      </c>
    </row>
    <row r="672" spans="1:1" x14ac:dyDescent="0.2">
      <c r="A672" s="17">
        <v>334</v>
      </c>
    </row>
    <row r="673" spans="1:1" x14ac:dyDescent="0.2">
      <c r="A673" s="17" t="s">
        <v>86</v>
      </c>
    </row>
    <row r="674" spans="1:1" x14ac:dyDescent="0.2">
      <c r="A674" s="17" t="s">
        <v>85</v>
      </c>
    </row>
    <row r="675" spans="1:1" x14ac:dyDescent="0.2">
      <c r="A675" s="17" t="s">
        <v>84</v>
      </c>
    </row>
    <row r="676" spans="1:1" x14ac:dyDescent="0.2">
      <c r="A676" s="17" t="s">
        <v>168</v>
      </c>
    </row>
    <row r="677" spans="1:1" x14ac:dyDescent="0.2">
      <c r="A677" s="17">
        <v>200</v>
      </c>
    </row>
    <row r="678" spans="1:1" x14ac:dyDescent="0.2">
      <c r="A678" s="17">
        <v>2017</v>
      </c>
    </row>
    <row r="679" spans="1:1" x14ac:dyDescent="0.2">
      <c r="A679" s="17">
        <v>48</v>
      </c>
    </row>
    <row r="680" spans="1:1" x14ac:dyDescent="0.2">
      <c r="A680" s="17" t="s">
        <v>86</v>
      </c>
    </row>
    <row r="681" spans="1:1" x14ac:dyDescent="0.2">
      <c r="A681" s="17" t="s">
        <v>85</v>
      </c>
    </row>
    <row r="682" spans="1:1" x14ac:dyDescent="0.2">
      <c r="A682" s="17" t="s">
        <v>84</v>
      </c>
    </row>
    <row r="683" spans="1:1" x14ac:dyDescent="0.2">
      <c r="A683" s="17" t="s">
        <v>167</v>
      </c>
    </row>
    <row r="684" spans="1:1" x14ac:dyDescent="0.2">
      <c r="A684" s="17">
        <v>200</v>
      </c>
    </row>
    <row r="685" spans="1:1" x14ac:dyDescent="0.2">
      <c r="A685" s="17">
        <v>2017</v>
      </c>
    </row>
    <row r="686" spans="1:1" x14ac:dyDescent="0.2">
      <c r="A686" s="17">
        <v>22</v>
      </c>
    </row>
    <row r="687" spans="1:1" x14ac:dyDescent="0.2">
      <c r="A687" s="17" t="s">
        <v>86</v>
      </c>
    </row>
    <row r="688" spans="1:1" x14ac:dyDescent="0.2">
      <c r="A688" s="17" t="s">
        <v>85</v>
      </c>
    </row>
    <row r="689" spans="1:1" x14ac:dyDescent="0.2">
      <c r="A689" s="17" t="s">
        <v>84</v>
      </c>
    </row>
    <row r="690" spans="1:1" x14ac:dyDescent="0.2">
      <c r="A690" s="17" t="s">
        <v>166</v>
      </c>
    </row>
    <row r="691" spans="1:1" x14ac:dyDescent="0.2">
      <c r="A691" s="17">
        <v>200</v>
      </c>
    </row>
    <row r="692" spans="1:1" x14ac:dyDescent="0.2">
      <c r="A692" s="17">
        <v>2018</v>
      </c>
    </row>
    <row r="693" spans="1:1" x14ac:dyDescent="0.2">
      <c r="A693" s="17">
        <v>380</v>
      </c>
    </row>
    <row r="694" spans="1:1" x14ac:dyDescent="0.2">
      <c r="A694" s="17" t="s">
        <v>86</v>
      </c>
    </row>
    <row r="695" spans="1:1" x14ac:dyDescent="0.2">
      <c r="A695" s="17" t="s">
        <v>85</v>
      </c>
    </row>
    <row r="696" spans="1:1" x14ac:dyDescent="0.2">
      <c r="A696" s="17" t="s">
        <v>84</v>
      </c>
    </row>
    <row r="697" spans="1:1" x14ac:dyDescent="0.2">
      <c r="A697" s="17" t="s">
        <v>165</v>
      </c>
    </row>
    <row r="698" spans="1:1" x14ac:dyDescent="0.2">
      <c r="A698" s="17">
        <v>200</v>
      </c>
    </row>
    <row r="699" spans="1:1" x14ac:dyDescent="0.2">
      <c r="A699" s="17">
        <v>2018</v>
      </c>
    </row>
    <row r="700" spans="1:1" x14ac:dyDescent="0.2">
      <c r="A700" s="17">
        <v>355</v>
      </c>
    </row>
    <row r="701" spans="1:1" x14ac:dyDescent="0.2">
      <c r="A701" s="17" t="s">
        <v>86</v>
      </c>
    </row>
    <row r="702" spans="1:1" x14ac:dyDescent="0.2">
      <c r="A702" s="17" t="s">
        <v>85</v>
      </c>
    </row>
    <row r="703" spans="1:1" x14ac:dyDescent="0.2">
      <c r="A703" s="17" t="s">
        <v>84</v>
      </c>
    </row>
    <row r="704" spans="1:1" x14ac:dyDescent="0.2">
      <c r="A704" s="17" t="s">
        <v>164</v>
      </c>
    </row>
    <row r="705" spans="1:1" x14ac:dyDescent="0.2">
      <c r="A705" s="17">
        <v>200</v>
      </c>
    </row>
    <row r="706" spans="1:1" x14ac:dyDescent="0.2">
      <c r="A706" s="17">
        <v>2018</v>
      </c>
    </row>
    <row r="707" spans="1:1" x14ac:dyDescent="0.2">
      <c r="A707" s="17">
        <v>343</v>
      </c>
    </row>
    <row r="708" spans="1:1" x14ac:dyDescent="0.2">
      <c r="A708" s="17" t="s">
        <v>86</v>
      </c>
    </row>
    <row r="709" spans="1:1" x14ac:dyDescent="0.2">
      <c r="A709" s="17" t="s">
        <v>85</v>
      </c>
    </row>
    <row r="710" spans="1:1" x14ac:dyDescent="0.2">
      <c r="A710" s="17" t="s">
        <v>84</v>
      </c>
    </row>
    <row r="711" spans="1:1" x14ac:dyDescent="0.2">
      <c r="A711" s="17" t="s">
        <v>163</v>
      </c>
    </row>
    <row r="712" spans="1:1" x14ac:dyDescent="0.2">
      <c r="A712" s="17">
        <v>200</v>
      </c>
    </row>
    <row r="713" spans="1:1" x14ac:dyDescent="0.2">
      <c r="A713" s="17">
        <v>2018</v>
      </c>
    </row>
    <row r="714" spans="1:1" x14ac:dyDescent="0.2">
      <c r="A714" s="17">
        <v>111</v>
      </c>
    </row>
    <row r="715" spans="1:1" x14ac:dyDescent="0.2">
      <c r="A715" s="17" t="s">
        <v>86</v>
      </c>
    </row>
    <row r="716" spans="1:1" x14ac:dyDescent="0.2">
      <c r="A716" s="17" t="s">
        <v>85</v>
      </c>
    </row>
    <row r="717" spans="1:1" x14ac:dyDescent="0.2">
      <c r="A717" s="17" t="s">
        <v>84</v>
      </c>
    </row>
    <row r="718" spans="1:1" x14ac:dyDescent="0.2">
      <c r="A718" s="17" t="s">
        <v>162</v>
      </c>
    </row>
    <row r="719" spans="1:1" x14ac:dyDescent="0.2">
      <c r="A719" s="17">
        <v>200</v>
      </c>
    </row>
    <row r="720" spans="1:1" x14ac:dyDescent="0.2">
      <c r="A720" s="17">
        <v>2018</v>
      </c>
    </row>
    <row r="721" spans="1:1" x14ac:dyDescent="0.2">
      <c r="A721" s="17">
        <v>175</v>
      </c>
    </row>
    <row r="722" spans="1:1" x14ac:dyDescent="0.2">
      <c r="A722" s="17" t="s">
        <v>86</v>
      </c>
    </row>
    <row r="723" spans="1:1" x14ac:dyDescent="0.2">
      <c r="A723" s="17" t="s">
        <v>85</v>
      </c>
    </row>
    <row r="724" spans="1:1" x14ac:dyDescent="0.2">
      <c r="A724" s="17" t="s">
        <v>84</v>
      </c>
    </row>
    <row r="725" spans="1:1" x14ac:dyDescent="0.2">
      <c r="A725" s="17" t="s">
        <v>161</v>
      </c>
    </row>
    <row r="726" spans="1:1" x14ac:dyDescent="0.2">
      <c r="A726" s="17">
        <v>200</v>
      </c>
    </row>
    <row r="727" spans="1:1" x14ac:dyDescent="0.2">
      <c r="A727" s="17">
        <v>2018</v>
      </c>
    </row>
    <row r="728" spans="1:1" x14ac:dyDescent="0.2">
      <c r="A728" s="17">
        <v>3</v>
      </c>
    </row>
    <row r="729" spans="1:1" x14ac:dyDescent="0.2">
      <c r="A729" s="17" t="s">
        <v>86</v>
      </c>
    </row>
    <row r="730" spans="1:1" x14ac:dyDescent="0.2">
      <c r="A730" s="17" t="s">
        <v>85</v>
      </c>
    </row>
    <row r="731" spans="1:1" x14ac:dyDescent="0.2">
      <c r="A731" s="17" t="s">
        <v>84</v>
      </c>
    </row>
    <row r="732" spans="1:1" x14ac:dyDescent="0.2">
      <c r="A732" s="17" t="s">
        <v>160</v>
      </c>
    </row>
    <row r="733" spans="1:1" x14ac:dyDescent="0.2">
      <c r="A733" s="17">
        <v>200</v>
      </c>
    </row>
    <row r="734" spans="1:1" x14ac:dyDescent="0.2">
      <c r="A734" s="17">
        <v>2018</v>
      </c>
    </row>
    <row r="735" spans="1:1" x14ac:dyDescent="0.2">
      <c r="A735" s="17">
        <v>4</v>
      </c>
    </row>
    <row r="736" spans="1:1" x14ac:dyDescent="0.2">
      <c r="A736" s="17" t="s">
        <v>86</v>
      </c>
    </row>
    <row r="737" spans="1:1" x14ac:dyDescent="0.2">
      <c r="A737" s="17" t="s">
        <v>85</v>
      </c>
    </row>
    <row r="738" spans="1:1" x14ac:dyDescent="0.2">
      <c r="A738" s="17" t="s">
        <v>84</v>
      </c>
    </row>
    <row r="739" spans="1:1" x14ac:dyDescent="0.2">
      <c r="A739" s="17" t="s">
        <v>159</v>
      </c>
    </row>
    <row r="740" spans="1:1" x14ac:dyDescent="0.2">
      <c r="A740" s="17">
        <v>200</v>
      </c>
    </row>
    <row r="741" spans="1:1" x14ac:dyDescent="0.2">
      <c r="A741" s="17">
        <v>2018</v>
      </c>
    </row>
    <row r="742" spans="1:1" x14ac:dyDescent="0.2">
      <c r="A742" s="17">
        <v>13</v>
      </c>
    </row>
    <row r="743" spans="1:1" x14ac:dyDescent="0.2">
      <c r="A743" s="17" t="s">
        <v>86</v>
      </c>
    </row>
    <row r="744" spans="1:1" x14ac:dyDescent="0.2">
      <c r="A744" s="17" t="s">
        <v>85</v>
      </c>
    </row>
    <row r="745" spans="1:1" x14ac:dyDescent="0.2">
      <c r="A745" s="17" t="s">
        <v>84</v>
      </c>
    </row>
    <row r="746" spans="1:1" x14ac:dyDescent="0.2">
      <c r="A746" s="17" t="s">
        <v>158</v>
      </c>
    </row>
    <row r="747" spans="1:1" x14ac:dyDescent="0.2">
      <c r="A747" s="17">
        <v>200</v>
      </c>
    </row>
    <row r="748" spans="1:1" x14ac:dyDescent="0.2">
      <c r="A748" s="17">
        <v>2018</v>
      </c>
    </row>
    <row r="749" spans="1:1" x14ac:dyDescent="0.2">
      <c r="A749" s="17">
        <v>272</v>
      </c>
    </row>
    <row r="750" spans="1:1" x14ac:dyDescent="0.2">
      <c r="A750" s="17" t="s">
        <v>86</v>
      </c>
    </row>
    <row r="751" spans="1:1" x14ac:dyDescent="0.2">
      <c r="A751" s="17" t="s">
        <v>85</v>
      </c>
    </row>
    <row r="752" spans="1:1" x14ac:dyDescent="0.2">
      <c r="A752" s="17" t="s">
        <v>84</v>
      </c>
    </row>
    <row r="753" spans="1:1" x14ac:dyDescent="0.2">
      <c r="A753" s="17" t="s">
        <v>157</v>
      </c>
    </row>
    <row r="754" spans="1:1" x14ac:dyDescent="0.2">
      <c r="A754" s="17">
        <v>250</v>
      </c>
    </row>
    <row r="755" spans="1:1" x14ac:dyDescent="0.2">
      <c r="A755" s="17">
        <v>2018</v>
      </c>
    </row>
    <row r="756" spans="1:1" x14ac:dyDescent="0.2">
      <c r="A756" s="17">
        <v>300</v>
      </c>
    </row>
    <row r="757" spans="1:1" x14ac:dyDescent="0.2">
      <c r="A757" s="17" t="s">
        <v>86</v>
      </c>
    </row>
    <row r="758" spans="1:1" x14ac:dyDescent="0.2">
      <c r="A758" s="17" t="s">
        <v>85</v>
      </c>
    </row>
    <row r="759" spans="1:1" x14ac:dyDescent="0.2">
      <c r="A759" s="17" t="s">
        <v>84</v>
      </c>
    </row>
    <row r="760" spans="1:1" x14ac:dyDescent="0.2">
      <c r="A760" s="17" t="s">
        <v>156</v>
      </c>
    </row>
    <row r="761" spans="1:1" x14ac:dyDescent="0.2">
      <c r="A761" s="17">
        <v>200</v>
      </c>
    </row>
    <row r="762" spans="1:1" x14ac:dyDescent="0.2">
      <c r="A762" s="17">
        <v>2018</v>
      </c>
    </row>
    <row r="763" spans="1:1" x14ac:dyDescent="0.2">
      <c r="A763" s="17">
        <v>197</v>
      </c>
    </row>
    <row r="764" spans="1:1" x14ac:dyDescent="0.2">
      <c r="A764" s="17" t="s">
        <v>86</v>
      </c>
    </row>
    <row r="765" spans="1:1" x14ac:dyDescent="0.2">
      <c r="A765" s="17" t="s">
        <v>85</v>
      </c>
    </row>
    <row r="766" spans="1:1" x14ac:dyDescent="0.2">
      <c r="A766" s="17" t="s">
        <v>84</v>
      </c>
    </row>
    <row r="767" spans="1:1" x14ac:dyDescent="0.2">
      <c r="A767" s="17" t="s">
        <v>155</v>
      </c>
    </row>
    <row r="768" spans="1:1" x14ac:dyDescent="0.2">
      <c r="A768" s="17">
        <v>200</v>
      </c>
    </row>
    <row r="769" spans="1:1" x14ac:dyDescent="0.2">
      <c r="A769" s="17">
        <v>2018</v>
      </c>
    </row>
    <row r="770" spans="1:1" x14ac:dyDescent="0.2">
      <c r="A770" s="17">
        <v>234</v>
      </c>
    </row>
    <row r="771" spans="1:1" x14ac:dyDescent="0.2">
      <c r="A771" s="17" t="s">
        <v>86</v>
      </c>
    </row>
    <row r="772" spans="1:1" x14ac:dyDescent="0.2">
      <c r="A772" s="17" t="s">
        <v>85</v>
      </c>
    </row>
    <row r="773" spans="1:1" x14ac:dyDescent="0.2">
      <c r="A773" s="17" t="s">
        <v>84</v>
      </c>
    </row>
    <row r="774" spans="1:1" x14ac:dyDescent="0.2">
      <c r="A774" s="17" t="s">
        <v>154</v>
      </c>
    </row>
    <row r="775" spans="1:1" x14ac:dyDescent="0.2">
      <c r="A775" s="17">
        <v>200</v>
      </c>
    </row>
    <row r="776" spans="1:1" x14ac:dyDescent="0.2">
      <c r="A776" s="17">
        <v>2018</v>
      </c>
    </row>
    <row r="777" spans="1:1" x14ac:dyDescent="0.2">
      <c r="A777" s="17">
        <v>319</v>
      </c>
    </row>
    <row r="778" spans="1:1" x14ac:dyDescent="0.2">
      <c r="A778" s="17" t="s">
        <v>86</v>
      </c>
    </row>
    <row r="779" spans="1:1" x14ac:dyDescent="0.2">
      <c r="A779" s="17" t="s">
        <v>85</v>
      </c>
    </row>
    <row r="780" spans="1:1" x14ac:dyDescent="0.2">
      <c r="A780" s="17" t="s">
        <v>84</v>
      </c>
    </row>
    <row r="781" spans="1:1" x14ac:dyDescent="0.2">
      <c r="A781" s="17" t="s">
        <v>153</v>
      </c>
    </row>
    <row r="782" spans="1:1" x14ac:dyDescent="0.2">
      <c r="A782" s="17">
        <v>200</v>
      </c>
    </row>
    <row r="783" spans="1:1" x14ac:dyDescent="0.2">
      <c r="A783" s="17">
        <v>2018</v>
      </c>
    </row>
    <row r="784" spans="1:1" x14ac:dyDescent="0.2">
      <c r="A784" s="17">
        <v>5</v>
      </c>
    </row>
    <row r="785" spans="1:1" x14ac:dyDescent="0.2">
      <c r="A785" s="17" t="s">
        <v>86</v>
      </c>
    </row>
    <row r="786" spans="1:1" x14ac:dyDescent="0.2">
      <c r="A786" s="17" t="s">
        <v>85</v>
      </c>
    </row>
    <row r="787" spans="1:1" x14ac:dyDescent="0.2">
      <c r="A787" s="17" t="s">
        <v>84</v>
      </c>
    </row>
    <row r="788" spans="1:1" x14ac:dyDescent="0.2">
      <c r="A788" s="17" t="s">
        <v>152</v>
      </c>
    </row>
    <row r="789" spans="1:1" x14ac:dyDescent="0.2">
      <c r="A789" s="17">
        <v>200</v>
      </c>
    </row>
    <row r="790" spans="1:1" x14ac:dyDescent="0.2">
      <c r="A790" s="17">
        <v>2018</v>
      </c>
    </row>
    <row r="791" spans="1:1" x14ac:dyDescent="0.2">
      <c r="A791" s="17">
        <v>5</v>
      </c>
    </row>
    <row r="792" spans="1:1" x14ac:dyDescent="0.2">
      <c r="A792" s="17" t="s">
        <v>86</v>
      </c>
    </row>
    <row r="793" spans="1:1" x14ac:dyDescent="0.2">
      <c r="A793" s="17" t="s">
        <v>85</v>
      </c>
    </row>
    <row r="794" spans="1:1" x14ac:dyDescent="0.2">
      <c r="A794" s="17" t="s">
        <v>84</v>
      </c>
    </row>
    <row r="795" spans="1:1" x14ac:dyDescent="0.2">
      <c r="A795" s="17" t="s">
        <v>151</v>
      </c>
    </row>
    <row r="796" spans="1:1" x14ac:dyDescent="0.2">
      <c r="A796" s="17">
        <v>200</v>
      </c>
    </row>
    <row r="797" spans="1:1" x14ac:dyDescent="0.2">
      <c r="A797" s="17">
        <v>2018</v>
      </c>
    </row>
    <row r="798" spans="1:1" x14ac:dyDescent="0.2">
      <c r="A798" s="17">
        <v>5</v>
      </c>
    </row>
    <row r="799" spans="1:1" x14ac:dyDescent="0.2">
      <c r="A799" s="17" t="s">
        <v>86</v>
      </c>
    </row>
    <row r="800" spans="1:1" x14ac:dyDescent="0.2">
      <c r="A800" s="17" t="s">
        <v>85</v>
      </c>
    </row>
    <row r="801" spans="1:1" x14ac:dyDescent="0.2">
      <c r="A801" s="17" t="s">
        <v>84</v>
      </c>
    </row>
    <row r="802" spans="1:1" x14ac:dyDescent="0.2">
      <c r="A802" s="17" t="s">
        <v>150</v>
      </c>
    </row>
    <row r="803" spans="1:1" x14ac:dyDescent="0.2">
      <c r="A803" s="17">
        <v>200</v>
      </c>
    </row>
    <row r="804" spans="1:1" x14ac:dyDescent="0.2">
      <c r="A804" s="17">
        <v>2018</v>
      </c>
    </row>
    <row r="805" spans="1:1" x14ac:dyDescent="0.2">
      <c r="A805" s="17">
        <v>21</v>
      </c>
    </row>
    <row r="806" spans="1:1" x14ac:dyDescent="0.2">
      <c r="A806" s="17" t="s">
        <v>86</v>
      </c>
    </row>
    <row r="807" spans="1:1" x14ac:dyDescent="0.2">
      <c r="A807" s="17" t="s">
        <v>85</v>
      </c>
    </row>
    <row r="808" spans="1:1" x14ac:dyDescent="0.2">
      <c r="A808" s="17" t="s">
        <v>84</v>
      </c>
    </row>
    <row r="809" spans="1:1" x14ac:dyDescent="0.2">
      <c r="A809" s="17" t="s">
        <v>149</v>
      </c>
    </row>
    <row r="810" spans="1:1" x14ac:dyDescent="0.2">
      <c r="A810" s="17">
        <v>200</v>
      </c>
    </row>
    <row r="811" spans="1:1" x14ac:dyDescent="0.2">
      <c r="A811" s="17">
        <v>2018</v>
      </c>
    </row>
    <row r="812" spans="1:1" x14ac:dyDescent="0.2">
      <c r="A812" s="17">
        <v>3</v>
      </c>
    </row>
    <row r="813" spans="1:1" x14ac:dyDescent="0.2">
      <c r="A813" s="17" t="s">
        <v>86</v>
      </c>
    </row>
    <row r="814" spans="1:1" x14ac:dyDescent="0.2">
      <c r="A814" s="17" t="s">
        <v>85</v>
      </c>
    </row>
    <row r="815" spans="1:1" x14ac:dyDescent="0.2">
      <c r="A815" s="17" t="s">
        <v>84</v>
      </c>
    </row>
    <row r="816" spans="1:1" x14ac:dyDescent="0.2">
      <c r="A816" s="17" t="s">
        <v>148</v>
      </c>
    </row>
    <row r="817" spans="1:1" x14ac:dyDescent="0.2">
      <c r="A817" s="17">
        <v>200</v>
      </c>
    </row>
    <row r="818" spans="1:1" x14ac:dyDescent="0.2">
      <c r="A818" s="17">
        <v>2018</v>
      </c>
    </row>
    <row r="819" spans="1:1" x14ac:dyDescent="0.2">
      <c r="A819" s="17">
        <v>21</v>
      </c>
    </row>
    <row r="820" spans="1:1" x14ac:dyDescent="0.2">
      <c r="A820" s="17" t="s">
        <v>86</v>
      </c>
    </row>
    <row r="821" spans="1:1" x14ac:dyDescent="0.2">
      <c r="A821" s="17" t="s">
        <v>85</v>
      </c>
    </row>
    <row r="822" spans="1:1" x14ac:dyDescent="0.2">
      <c r="A822" s="17" t="s">
        <v>84</v>
      </c>
    </row>
    <row r="823" spans="1:1" x14ac:dyDescent="0.2">
      <c r="A823" s="17" t="s">
        <v>147</v>
      </c>
    </row>
    <row r="824" spans="1:1" x14ac:dyDescent="0.2">
      <c r="A824" s="17">
        <v>350</v>
      </c>
    </row>
    <row r="825" spans="1:1" x14ac:dyDescent="0.2">
      <c r="A825" s="17">
        <v>2018</v>
      </c>
    </row>
    <row r="826" spans="1:1" x14ac:dyDescent="0.2">
      <c r="A826" s="17">
        <v>305</v>
      </c>
    </row>
    <row r="827" spans="1:1" x14ac:dyDescent="0.2">
      <c r="A827" s="17" t="s">
        <v>86</v>
      </c>
    </row>
    <row r="828" spans="1:1" x14ac:dyDescent="0.2">
      <c r="A828" s="17" t="s">
        <v>85</v>
      </c>
    </row>
    <row r="829" spans="1:1" x14ac:dyDescent="0.2">
      <c r="A829" s="17" t="s">
        <v>84</v>
      </c>
    </row>
    <row r="830" spans="1:1" x14ac:dyDescent="0.2">
      <c r="A830" s="17" t="s">
        <v>146</v>
      </c>
    </row>
    <row r="831" spans="1:1" x14ac:dyDescent="0.2">
      <c r="A831" s="17">
        <v>200</v>
      </c>
    </row>
    <row r="832" spans="1:1" x14ac:dyDescent="0.2">
      <c r="A832" s="17">
        <v>2018</v>
      </c>
    </row>
    <row r="833" spans="1:1" x14ac:dyDescent="0.2">
      <c r="A833" s="17">
        <v>46</v>
      </c>
    </row>
    <row r="834" spans="1:1" x14ac:dyDescent="0.2">
      <c r="A834" s="17" t="s">
        <v>86</v>
      </c>
    </row>
    <row r="835" spans="1:1" x14ac:dyDescent="0.2">
      <c r="A835" s="17" t="s">
        <v>85</v>
      </c>
    </row>
    <row r="836" spans="1:1" x14ac:dyDescent="0.2">
      <c r="A836" s="17" t="s">
        <v>84</v>
      </c>
    </row>
    <row r="837" spans="1:1" x14ac:dyDescent="0.2">
      <c r="A837" s="17" t="s">
        <v>145</v>
      </c>
    </row>
    <row r="838" spans="1:1" x14ac:dyDescent="0.2">
      <c r="A838" s="17">
        <v>200</v>
      </c>
    </row>
    <row r="839" spans="1:1" x14ac:dyDescent="0.2">
      <c r="A839" s="17">
        <v>2018</v>
      </c>
    </row>
    <row r="840" spans="1:1" x14ac:dyDescent="0.2">
      <c r="A840" s="17">
        <v>100</v>
      </c>
    </row>
    <row r="841" spans="1:1" x14ac:dyDescent="0.2">
      <c r="A841" s="17" t="s">
        <v>86</v>
      </c>
    </row>
    <row r="842" spans="1:1" x14ac:dyDescent="0.2">
      <c r="A842" s="17" t="s">
        <v>85</v>
      </c>
    </row>
    <row r="843" spans="1:1" x14ac:dyDescent="0.2">
      <c r="A843" s="17" t="s">
        <v>84</v>
      </c>
    </row>
    <row r="844" spans="1:1" x14ac:dyDescent="0.2">
      <c r="A844" s="17" t="s">
        <v>144</v>
      </c>
    </row>
    <row r="845" spans="1:1" x14ac:dyDescent="0.2">
      <c r="A845" s="17">
        <v>200</v>
      </c>
    </row>
    <row r="846" spans="1:1" x14ac:dyDescent="0.2">
      <c r="A846" s="17">
        <v>2018</v>
      </c>
    </row>
    <row r="847" spans="1:1" x14ac:dyDescent="0.2">
      <c r="A847" s="17">
        <v>247</v>
      </c>
    </row>
    <row r="848" spans="1:1" x14ac:dyDescent="0.2">
      <c r="A848" s="17" t="s">
        <v>86</v>
      </c>
    </row>
    <row r="849" spans="1:1" x14ac:dyDescent="0.2">
      <c r="A849" s="17" t="s">
        <v>85</v>
      </c>
    </row>
    <row r="850" spans="1:1" x14ac:dyDescent="0.2">
      <c r="A850" s="17" t="s">
        <v>84</v>
      </c>
    </row>
    <row r="851" spans="1:1" x14ac:dyDescent="0.2">
      <c r="A851" s="17" t="s">
        <v>143</v>
      </c>
    </row>
    <row r="852" spans="1:1" x14ac:dyDescent="0.2">
      <c r="A852" s="17">
        <v>350</v>
      </c>
    </row>
    <row r="853" spans="1:1" x14ac:dyDescent="0.2">
      <c r="A853" s="17">
        <v>2018</v>
      </c>
    </row>
    <row r="854" spans="1:1" x14ac:dyDescent="0.2">
      <c r="A854" s="17">
        <v>434</v>
      </c>
    </row>
    <row r="855" spans="1:1" x14ac:dyDescent="0.2">
      <c r="A855" s="17" t="s">
        <v>86</v>
      </c>
    </row>
    <row r="856" spans="1:1" x14ac:dyDescent="0.2">
      <c r="A856" s="17" t="s">
        <v>85</v>
      </c>
    </row>
    <row r="857" spans="1:1" x14ac:dyDescent="0.2">
      <c r="A857" s="17" t="s">
        <v>84</v>
      </c>
    </row>
    <row r="858" spans="1:1" x14ac:dyDescent="0.2">
      <c r="A858" s="17" t="s">
        <v>142</v>
      </c>
    </row>
    <row r="859" spans="1:1" x14ac:dyDescent="0.2">
      <c r="A859" s="17">
        <v>200</v>
      </c>
    </row>
    <row r="860" spans="1:1" x14ac:dyDescent="0.2">
      <c r="A860" s="17">
        <v>2018</v>
      </c>
    </row>
    <row r="861" spans="1:1" x14ac:dyDescent="0.2">
      <c r="A861" s="17">
        <v>2</v>
      </c>
    </row>
    <row r="862" spans="1:1" x14ac:dyDescent="0.2">
      <c r="A862" s="17" t="s">
        <v>86</v>
      </c>
    </row>
    <row r="863" spans="1:1" x14ac:dyDescent="0.2">
      <c r="A863" s="17" t="s">
        <v>85</v>
      </c>
    </row>
    <row r="864" spans="1:1" x14ac:dyDescent="0.2">
      <c r="A864" s="17" t="s">
        <v>84</v>
      </c>
    </row>
    <row r="865" spans="1:1" x14ac:dyDescent="0.2">
      <c r="A865" s="17" t="s">
        <v>141</v>
      </c>
    </row>
    <row r="866" spans="1:1" x14ac:dyDescent="0.2">
      <c r="A866" s="17">
        <v>200</v>
      </c>
    </row>
    <row r="867" spans="1:1" x14ac:dyDescent="0.2">
      <c r="A867" s="17">
        <v>2018</v>
      </c>
    </row>
    <row r="868" spans="1:1" x14ac:dyDescent="0.2">
      <c r="A868" s="17">
        <v>2</v>
      </c>
    </row>
    <row r="869" spans="1:1" x14ac:dyDescent="0.2">
      <c r="A869" s="17" t="s">
        <v>86</v>
      </c>
    </row>
    <row r="870" spans="1:1" x14ac:dyDescent="0.2">
      <c r="A870" s="17" t="s">
        <v>85</v>
      </c>
    </row>
    <row r="871" spans="1:1" x14ac:dyDescent="0.2">
      <c r="A871" s="17" t="s">
        <v>84</v>
      </c>
    </row>
    <row r="872" spans="1:1" x14ac:dyDescent="0.2">
      <c r="A872" s="17" t="s">
        <v>140</v>
      </c>
    </row>
    <row r="873" spans="1:1" x14ac:dyDescent="0.2">
      <c r="A873" s="17">
        <v>250</v>
      </c>
    </row>
    <row r="874" spans="1:1" x14ac:dyDescent="0.2">
      <c r="A874" s="17">
        <v>2018</v>
      </c>
    </row>
    <row r="875" spans="1:1" x14ac:dyDescent="0.2">
      <c r="A875" s="17">
        <v>197</v>
      </c>
    </row>
    <row r="876" spans="1:1" x14ac:dyDescent="0.2">
      <c r="A876" s="17" t="s">
        <v>86</v>
      </c>
    </row>
    <row r="877" spans="1:1" x14ac:dyDescent="0.2">
      <c r="A877" s="17" t="s">
        <v>85</v>
      </c>
    </row>
    <row r="878" spans="1:1" x14ac:dyDescent="0.2">
      <c r="A878" s="17" t="s">
        <v>84</v>
      </c>
    </row>
    <row r="879" spans="1:1" x14ac:dyDescent="0.2">
      <c r="A879" s="17" t="s">
        <v>139</v>
      </c>
    </row>
    <row r="880" spans="1:1" x14ac:dyDescent="0.2">
      <c r="A880" s="17">
        <v>200</v>
      </c>
    </row>
    <row r="881" spans="1:1" x14ac:dyDescent="0.2">
      <c r="A881" s="17">
        <v>2018</v>
      </c>
    </row>
    <row r="882" spans="1:1" x14ac:dyDescent="0.2">
      <c r="A882" s="17">
        <v>6</v>
      </c>
    </row>
    <row r="883" spans="1:1" x14ac:dyDescent="0.2">
      <c r="A883" s="17" t="s">
        <v>86</v>
      </c>
    </row>
    <row r="884" spans="1:1" x14ac:dyDescent="0.2">
      <c r="A884" s="17" t="s">
        <v>85</v>
      </c>
    </row>
    <row r="885" spans="1:1" x14ac:dyDescent="0.2">
      <c r="A885" s="17" t="s">
        <v>84</v>
      </c>
    </row>
    <row r="886" spans="1:1" x14ac:dyDescent="0.2">
      <c r="A886" s="17" t="s">
        <v>138</v>
      </c>
    </row>
    <row r="887" spans="1:1" x14ac:dyDescent="0.2">
      <c r="A887" s="17">
        <v>350</v>
      </c>
    </row>
    <row r="888" spans="1:1" x14ac:dyDescent="0.2">
      <c r="A888" s="17">
        <v>2018</v>
      </c>
    </row>
    <row r="889" spans="1:1" x14ac:dyDescent="0.2">
      <c r="A889" s="17">
        <v>4</v>
      </c>
    </row>
    <row r="890" spans="1:1" x14ac:dyDescent="0.2">
      <c r="A890" s="17" t="s">
        <v>86</v>
      </c>
    </row>
    <row r="891" spans="1:1" x14ac:dyDescent="0.2">
      <c r="A891" s="17" t="s">
        <v>85</v>
      </c>
    </row>
    <row r="892" spans="1:1" x14ac:dyDescent="0.2">
      <c r="A892" s="17" t="s">
        <v>84</v>
      </c>
    </row>
    <row r="893" spans="1:1" x14ac:dyDescent="0.2">
      <c r="A893" s="17" t="s">
        <v>137</v>
      </c>
    </row>
    <row r="894" spans="1:1" x14ac:dyDescent="0.2">
      <c r="A894" s="17">
        <v>350</v>
      </c>
    </row>
    <row r="895" spans="1:1" x14ac:dyDescent="0.2">
      <c r="A895" s="17">
        <v>2019</v>
      </c>
    </row>
    <row r="896" spans="1:1" x14ac:dyDescent="0.2">
      <c r="A896" s="17">
        <v>145</v>
      </c>
    </row>
    <row r="897" spans="1:1" x14ac:dyDescent="0.2">
      <c r="A897" s="17" t="s">
        <v>86</v>
      </c>
    </row>
    <row r="898" spans="1:1" x14ac:dyDescent="0.2">
      <c r="A898" s="17" t="s">
        <v>85</v>
      </c>
    </row>
    <row r="899" spans="1:1" x14ac:dyDescent="0.2">
      <c r="A899" s="17" t="s">
        <v>84</v>
      </c>
    </row>
    <row r="900" spans="1:1" x14ac:dyDescent="0.2">
      <c r="A900" s="17" t="s">
        <v>136</v>
      </c>
    </row>
    <row r="901" spans="1:1" x14ac:dyDescent="0.2">
      <c r="A901" s="17">
        <v>200</v>
      </c>
    </row>
    <row r="902" spans="1:1" x14ac:dyDescent="0.2">
      <c r="A902" s="17">
        <v>2019</v>
      </c>
    </row>
    <row r="903" spans="1:1" x14ac:dyDescent="0.2">
      <c r="A903" s="17">
        <v>32</v>
      </c>
    </row>
    <row r="904" spans="1:1" x14ac:dyDescent="0.2">
      <c r="A904" s="17" t="s">
        <v>86</v>
      </c>
    </row>
    <row r="905" spans="1:1" x14ac:dyDescent="0.2">
      <c r="A905" s="17" t="s">
        <v>85</v>
      </c>
    </row>
    <row r="906" spans="1:1" x14ac:dyDescent="0.2">
      <c r="A906" s="17" t="s">
        <v>84</v>
      </c>
    </row>
    <row r="907" spans="1:1" x14ac:dyDescent="0.2">
      <c r="A907" s="17" t="s">
        <v>135</v>
      </c>
    </row>
    <row r="908" spans="1:1" x14ac:dyDescent="0.2">
      <c r="A908" s="17">
        <v>200</v>
      </c>
    </row>
    <row r="909" spans="1:1" x14ac:dyDescent="0.2">
      <c r="A909" s="17">
        <v>2019</v>
      </c>
    </row>
    <row r="910" spans="1:1" x14ac:dyDescent="0.2">
      <c r="A910" s="17">
        <v>120</v>
      </c>
    </row>
    <row r="911" spans="1:1" x14ac:dyDescent="0.2">
      <c r="A911" s="17" t="s">
        <v>86</v>
      </c>
    </row>
    <row r="912" spans="1:1" x14ac:dyDescent="0.2">
      <c r="A912" s="17" t="s">
        <v>85</v>
      </c>
    </row>
    <row r="913" spans="1:1" x14ac:dyDescent="0.2">
      <c r="A913" s="17" t="s">
        <v>84</v>
      </c>
    </row>
    <row r="914" spans="1:1" x14ac:dyDescent="0.2">
      <c r="A914" s="17" t="s">
        <v>134</v>
      </c>
    </row>
    <row r="915" spans="1:1" x14ac:dyDescent="0.2">
      <c r="A915" s="17">
        <v>350</v>
      </c>
    </row>
    <row r="916" spans="1:1" x14ac:dyDescent="0.2">
      <c r="A916" s="17">
        <v>2019</v>
      </c>
    </row>
    <row r="917" spans="1:1" x14ac:dyDescent="0.2">
      <c r="A917" s="17">
        <v>226</v>
      </c>
    </row>
    <row r="918" spans="1:1" x14ac:dyDescent="0.2">
      <c r="A918" s="17" t="s">
        <v>86</v>
      </c>
    </row>
    <row r="919" spans="1:1" x14ac:dyDescent="0.2">
      <c r="A919" s="17" t="s">
        <v>85</v>
      </c>
    </row>
    <row r="920" spans="1:1" x14ac:dyDescent="0.2">
      <c r="A920" s="17" t="s">
        <v>84</v>
      </c>
    </row>
    <row r="921" spans="1:1" x14ac:dyDescent="0.2">
      <c r="A921" s="17" t="s">
        <v>133</v>
      </c>
    </row>
    <row r="922" spans="1:1" x14ac:dyDescent="0.2">
      <c r="A922" s="17">
        <v>200</v>
      </c>
    </row>
    <row r="923" spans="1:1" x14ac:dyDescent="0.2">
      <c r="A923" s="17">
        <v>2019</v>
      </c>
    </row>
    <row r="924" spans="1:1" x14ac:dyDescent="0.2">
      <c r="A924" s="17">
        <v>10</v>
      </c>
    </row>
    <row r="925" spans="1:1" x14ac:dyDescent="0.2">
      <c r="A925" s="17" t="s">
        <v>86</v>
      </c>
    </row>
    <row r="926" spans="1:1" x14ac:dyDescent="0.2">
      <c r="A926" s="17" t="s">
        <v>85</v>
      </c>
    </row>
    <row r="927" spans="1:1" x14ac:dyDescent="0.2">
      <c r="A927" s="17" t="s">
        <v>84</v>
      </c>
    </row>
    <row r="928" spans="1:1" x14ac:dyDescent="0.2">
      <c r="A928" s="17" t="s">
        <v>132</v>
      </c>
    </row>
    <row r="929" spans="1:1" x14ac:dyDescent="0.2">
      <c r="A929" s="17">
        <v>200</v>
      </c>
    </row>
    <row r="930" spans="1:1" x14ac:dyDescent="0.2">
      <c r="A930" s="17">
        <v>2019</v>
      </c>
    </row>
    <row r="931" spans="1:1" x14ac:dyDescent="0.2">
      <c r="A931" s="17">
        <v>4</v>
      </c>
    </row>
    <row r="932" spans="1:1" x14ac:dyDescent="0.2">
      <c r="A932" s="17" t="s">
        <v>86</v>
      </c>
    </row>
    <row r="933" spans="1:1" x14ac:dyDescent="0.2">
      <c r="A933" s="17" t="s">
        <v>85</v>
      </c>
    </row>
    <row r="934" spans="1:1" x14ac:dyDescent="0.2">
      <c r="A934" s="17" t="s">
        <v>84</v>
      </c>
    </row>
    <row r="935" spans="1:1" x14ac:dyDescent="0.2">
      <c r="A935" s="17" t="s">
        <v>131</v>
      </c>
    </row>
    <row r="936" spans="1:1" x14ac:dyDescent="0.2">
      <c r="A936" s="17">
        <v>250</v>
      </c>
    </row>
    <row r="937" spans="1:1" x14ac:dyDescent="0.2">
      <c r="A937" s="17">
        <v>2019</v>
      </c>
    </row>
    <row r="938" spans="1:1" x14ac:dyDescent="0.2">
      <c r="A938" s="17">
        <v>21</v>
      </c>
    </row>
    <row r="939" spans="1:1" x14ac:dyDescent="0.2">
      <c r="A939" s="17" t="s">
        <v>86</v>
      </c>
    </row>
    <row r="940" spans="1:1" x14ac:dyDescent="0.2">
      <c r="A940" s="17" t="s">
        <v>85</v>
      </c>
    </row>
    <row r="941" spans="1:1" x14ac:dyDescent="0.2">
      <c r="A941" s="17" t="s">
        <v>84</v>
      </c>
    </row>
    <row r="942" spans="1:1" x14ac:dyDescent="0.2">
      <c r="A942" s="17" t="s">
        <v>130</v>
      </c>
    </row>
    <row r="943" spans="1:1" x14ac:dyDescent="0.2">
      <c r="A943" s="17">
        <v>350</v>
      </c>
    </row>
    <row r="944" spans="1:1" x14ac:dyDescent="0.2">
      <c r="A944" s="17">
        <v>2019</v>
      </c>
    </row>
    <row r="945" spans="1:1" x14ac:dyDescent="0.2">
      <c r="A945" s="17">
        <v>377</v>
      </c>
    </row>
    <row r="946" spans="1:1" x14ac:dyDescent="0.2">
      <c r="A946" s="17" t="s">
        <v>86</v>
      </c>
    </row>
    <row r="947" spans="1:1" x14ac:dyDescent="0.2">
      <c r="A947" s="17" t="s">
        <v>85</v>
      </c>
    </row>
    <row r="948" spans="1:1" x14ac:dyDescent="0.2">
      <c r="A948" s="17" t="s">
        <v>84</v>
      </c>
    </row>
    <row r="949" spans="1:1" x14ac:dyDescent="0.2">
      <c r="A949" s="17" t="s">
        <v>129</v>
      </c>
    </row>
    <row r="950" spans="1:1" x14ac:dyDescent="0.2">
      <c r="A950" s="17">
        <v>350</v>
      </c>
    </row>
    <row r="951" spans="1:1" x14ac:dyDescent="0.2">
      <c r="A951" s="17">
        <v>2019</v>
      </c>
    </row>
    <row r="952" spans="1:1" x14ac:dyDescent="0.2">
      <c r="A952" s="17">
        <v>378</v>
      </c>
    </row>
    <row r="953" spans="1:1" x14ac:dyDescent="0.2">
      <c r="A953" s="17" t="s">
        <v>86</v>
      </c>
    </row>
    <row r="954" spans="1:1" x14ac:dyDescent="0.2">
      <c r="A954" s="17" t="s">
        <v>85</v>
      </c>
    </row>
    <row r="955" spans="1:1" x14ac:dyDescent="0.2">
      <c r="A955" s="17" t="s">
        <v>84</v>
      </c>
    </row>
    <row r="956" spans="1:1" x14ac:dyDescent="0.2">
      <c r="A956" s="17" t="s">
        <v>128</v>
      </c>
    </row>
    <row r="957" spans="1:1" x14ac:dyDescent="0.2">
      <c r="A957" s="17">
        <v>350</v>
      </c>
    </row>
    <row r="958" spans="1:1" x14ac:dyDescent="0.2">
      <c r="A958" s="17">
        <v>2019</v>
      </c>
    </row>
    <row r="959" spans="1:1" x14ac:dyDescent="0.2">
      <c r="A959" s="17">
        <v>389</v>
      </c>
    </row>
    <row r="960" spans="1:1" x14ac:dyDescent="0.2">
      <c r="A960" s="17" t="s">
        <v>86</v>
      </c>
    </row>
    <row r="961" spans="1:1" x14ac:dyDescent="0.2">
      <c r="A961" s="17" t="s">
        <v>85</v>
      </c>
    </row>
    <row r="962" spans="1:1" x14ac:dyDescent="0.2">
      <c r="A962" s="17" t="s">
        <v>84</v>
      </c>
    </row>
    <row r="963" spans="1:1" x14ac:dyDescent="0.2">
      <c r="A963" s="17" t="s">
        <v>127</v>
      </c>
    </row>
    <row r="964" spans="1:1" x14ac:dyDescent="0.2">
      <c r="A964" s="17">
        <v>350</v>
      </c>
    </row>
    <row r="965" spans="1:1" x14ac:dyDescent="0.2">
      <c r="A965" s="17">
        <v>2019</v>
      </c>
    </row>
    <row r="966" spans="1:1" x14ac:dyDescent="0.2">
      <c r="A966" s="17">
        <v>280</v>
      </c>
    </row>
    <row r="967" spans="1:1" x14ac:dyDescent="0.2">
      <c r="A967" s="17" t="s">
        <v>86</v>
      </c>
    </row>
    <row r="968" spans="1:1" x14ac:dyDescent="0.2">
      <c r="A968" s="17" t="s">
        <v>85</v>
      </c>
    </row>
    <row r="969" spans="1:1" x14ac:dyDescent="0.2">
      <c r="A969" s="17" t="s">
        <v>84</v>
      </c>
    </row>
    <row r="970" spans="1:1" x14ac:dyDescent="0.2">
      <c r="A970" s="17" t="s">
        <v>126</v>
      </c>
    </row>
    <row r="971" spans="1:1" x14ac:dyDescent="0.2">
      <c r="A971" s="17">
        <v>250</v>
      </c>
    </row>
    <row r="972" spans="1:1" x14ac:dyDescent="0.2">
      <c r="A972" s="17">
        <v>2019</v>
      </c>
    </row>
    <row r="973" spans="1:1" x14ac:dyDescent="0.2">
      <c r="A973" s="17">
        <v>207</v>
      </c>
    </row>
    <row r="974" spans="1:1" x14ac:dyDescent="0.2">
      <c r="A974" s="17" t="s">
        <v>86</v>
      </c>
    </row>
    <row r="975" spans="1:1" x14ac:dyDescent="0.2">
      <c r="A975" s="17" t="s">
        <v>85</v>
      </c>
    </row>
    <row r="976" spans="1:1" x14ac:dyDescent="0.2">
      <c r="A976" s="17" t="s">
        <v>84</v>
      </c>
    </row>
    <row r="977" spans="1:1" x14ac:dyDescent="0.2">
      <c r="A977" s="17" t="s">
        <v>125</v>
      </c>
    </row>
    <row r="978" spans="1:1" x14ac:dyDescent="0.2">
      <c r="A978" s="17">
        <v>140</v>
      </c>
    </row>
    <row r="979" spans="1:1" x14ac:dyDescent="0.2">
      <c r="A979" s="17">
        <v>2019</v>
      </c>
    </row>
    <row r="980" spans="1:1" x14ac:dyDescent="0.2">
      <c r="A980" s="17">
        <v>73</v>
      </c>
    </row>
    <row r="981" spans="1:1" x14ac:dyDescent="0.2">
      <c r="A981" s="17" t="s">
        <v>86</v>
      </c>
    </row>
    <row r="982" spans="1:1" x14ac:dyDescent="0.2">
      <c r="A982" s="17" t="s">
        <v>85</v>
      </c>
    </row>
    <row r="983" spans="1:1" x14ac:dyDescent="0.2">
      <c r="A983" s="17" t="s">
        <v>84</v>
      </c>
    </row>
    <row r="984" spans="1:1" x14ac:dyDescent="0.2">
      <c r="A984" s="17" t="s">
        <v>124</v>
      </c>
    </row>
    <row r="985" spans="1:1" x14ac:dyDescent="0.2">
      <c r="A985" s="17">
        <v>140</v>
      </c>
    </row>
    <row r="986" spans="1:1" x14ac:dyDescent="0.2">
      <c r="A986" s="17">
        <v>2019</v>
      </c>
    </row>
    <row r="987" spans="1:1" x14ac:dyDescent="0.2">
      <c r="A987" s="17">
        <v>3</v>
      </c>
    </row>
    <row r="988" spans="1:1" x14ac:dyDescent="0.2">
      <c r="A988" s="17" t="s">
        <v>86</v>
      </c>
    </row>
    <row r="989" spans="1:1" x14ac:dyDescent="0.2">
      <c r="A989" s="17" t="s">
        <v>85</v>
      </c>
    </row>
    <row r="990" spans="1:1" x14ac:dyDescent="0.2">
      <c r="A990" s="17" t="s">
        <v>84</v>
      </c>
    </row>
    <row r="991" spans="1:1" x14ac:dyDescent="0.2">
      <c r="A991" s="17" t="s">
        <v>123</v>
      </c>
    </row>
    <row r="992" spans="1:1" x14ac:dyDescent="0.2">
      <c r="A992" s="17">
        <v>250</v>
      </c>
    </row>
    <row r="993" spans="1:1" x14ac:dyDescent="0.2">
      <c r="A993" s="17">
        <v>2019</v>
      </c>
    </row>
    <row r="994" spans="1:1" x14ac:dyDescent="0.2">
      <c r="A994" s="17">
        <v>313</v>
      </c>
    </row>
    <row r="995" spans="1:1" x14ac:dyDescent="0.2">
      <c r="A995" s="17" t="s">
        <v>86</v>
      </c>
    </row>
    <row r="996" spans="1:1" x14ac:dyDescent="0.2">
      <c r="A996" s="17" t="s">
        <v>85</v>
      </c>
    </row>
    <row r="997" spans="1:1" x14ac:dyDescent="0.2">
      <c r="A997" s="17" t="s">
        <v>84</v>
      </c>
    </row>
    <row r="998" spans="1:1" x14ac:dyDescent="0.2">
      <c r="A998" s="17" t="s">
        <v>122</v>
      </c>
    </row>
    <row r="999" spans="1:1" x14ac:dyDescent="0.2">
      <c r="A999" s="17">
        <v>250</v>
      </c>
    </row>
    <row r="1000" spans="1:1" x14ac:dyDescent="0.2">
      <c r="A1000" s="17">
        <v>2019</v>
      </c>
    </row>
    <row r="1001" spans="1:1" x14ac:dyDescent="0.2">
      <c r="A1001" s="17">
        <v>105</v>
      </c>
    </row>
    <row r="1002" spans="1:1" x14ac:dyDescent="0.2">
      <c r="A1002" s="17" t="s">
        <v>86</v>
      </c>
    </row>
    <row r="1003" spans="1:1" x14ac:dyDescent="0.2">
      <c r="A1003" s="17" t="s">
        <v>85</v>
      </c>
    </row>
    <row r="1004" spans="1:1" x14ac:dyDescent="0.2">
      <c r="A1004" s="17" t="s">
        <v>84</v>
      </c>
    </row>
    <row r="1005" spans="1:1" x14ac:dyDescent="0.2">
      <c r="A1005" s="17" t="s">
        <v>121</v>
      </c>
    </row>
    <row r="1006" spans="1:1" x14ac:dyDescent="0.2">
      <c r="A1006" s="17">
        <v>250</v>
      </c>
    </row>
    <row r="1007" spans="1:1" x14ac:dyDescent="0.2">
      <c r="A1007" s="17">
        <v>2019</v>
      </c>
    </row>
    <row r="1008" spans="1:1" x14ac:dyDescent="0.2">
      <c r="A1008" s="17">
        <v>368</v>
      </c>
    </row>
    <row r="1009" spans="1:1" x14ac:dyDescent="0.2">
      <c r="A1009" s="17" t="s">
        <v>86</v>
      </c>
    </row>
    <row r="1010" spans="1:1" x14ac:dyDescent="0.2">
      <c r="A1010" s="17" t="s">
        <v>85</v>
      </c>
    </row>
    <row r="1011" spans="1:1" x14ac:dyDescent="0.2">
      <c r="A1011" s="17" t="s">
        <v>84</v>
      </c>
    </row>
    <row r="1012" spans="1:1" x14ac:dyDescent="0.2">
      <c r="A1012" s="17" t="s">
        <v>120</v>
      </c>
    </row>
    <row r="1013" spans="1:1" x14ac:dyDescent="0.2">
      <c r="A1013" s="17">
        <v>250</v>
      </c>
    </row>
    <row r="1014" spans="1:1" x14ac:dyDescent="0.2">
      <c r="A1014" s="17">
        <v>2019</v>
      </c>
    </row>
    <row r="1015" spans="1:1" x14ac:dyDescent="0.2">
      <c r="A1015" s="17">
        <v>9</v>
      </c>
    </row>
    <row r="1016" spans="1:1" x14ac:dyDescent="0.2">
      <c r="A1016" s="17" t="s">
        <v>86</v>
      </c>
    </row>
    <row r="1017" spans="1:1" x14ac:dyDescent="0.2">
      <c r="A1017" s="17" t="s">
        <v>85</v>
      </c>
    </row>
    <row r="1018" spans="1:1" x14ac:dyDescent="0.2">
      <c r="A1018" s="17" t="s">
        <v>84</v>
      </c>
    </row>
    <row r="1019" spans="1:1" x14ac:dyDescent="0.2">
      <c r="A1019" s="17" t="s">
        <v>119</v>
      </c>
    </row>
    <row r="1020" spans="1:1" x14ac:dyDescent="0.2">
      <c r="A1020" s="17">
        <v>350</v>
      </c>
    </row>
    <row r="1021" spans="1:1" x14ac:dyDescent="0.2">
      <c r="A1021" s="17">
        <v>2019</v>
      </c>
    </row>
    <row r="1022" spans="1:1" x14ac:dyDescent="0.2">
      <c r="A1022" s="17">
        <v>385</v>
      </c>
    </row>
    <row r="1023" spans="1:1" x14ac:dyDescent="0.2">
      <c r="A1023" s="17" t="s">
        <v>86</v>
      </c>
    </row>
    <row r="1024" spans="1:1" x14ac:dyDescent="0.2">
      <c r="A1024" s="17" t="s">
        <v>85</v>
      </c>
    </row>
    <row r="1025" spans="1:1" x14ac:dyDescent="0.2">
      <c r="A1025" s="17" t="s">
        <v>84</v>
      </c>
    </row>
    <row r="1026" spans="1:1" x14ac:dyDescent="0.2">
      <c r="A1026" s="17" t="s">
        <v>118</v>
      </c>
    </row>
    <row r="1027" spans="1:1" x14ac:dyDescent="0.2">
      <c r="A1027" s="17">
        <v>200</v>
      </c>
    </row>
    <row r="1028" spans="1:1" x14ac:dyDescent="0.2">
      <c r="A1028" s="17">
        <v>2019</v>
      </c>
    </row>
    <row r="1029" spans="1:1" x14ac:dyDescent="0.2">
      <c r="A1029" s="17">
        <v>11</v>
      </c>
    </row>
    <row r="1030" spans="1:1" x14ac:dyDescent="0.2">
      <c r="A1030" s="17" t="s">
        <v>86</v>
      </c>
    </row>
    <row r="1031" spans="1:1" x14ac:dyDescent="0.2">
      <c r="A1031" s="17" t="s">
        <v>85</v>
      </c>
    </row>
    <row r="1032" spans="1:1" x14ac:dyDescent="0.2">
      <c r="A1032" s="17" t="s">
        <v>84</v>
      </c>
    </row>
    <row r="1033" spans="1:1" x14ac:dyDescent="0.2">
      <c r="A1033" s="17" t="s">
        <v>117</v>
      </c>
    </row>
    <row r="1034" spans="1:1" x14ac:dyDescent="0.2">
      <c r="A1034" s="17">
        <v>200</v>
      </c>
    </row>
    <row r="1035" spans="1:1" x14ac:dyDescent="0.2">
      <c r="A1035" s="17">
        <v>2019</v>
      </c>
    </row>
    <row r="1036" spans="1:1" x14ac:dyDescent="0.2">
      <c r="A1036" s="17">
        <v>5</v>
      </c>
    </row>
    <row r="1037" spans="1:1" x14ac:dyDescent="0.2">
      <c r="A1037" s="17" t="s">
        <v>86</v>
      </c>
    </row>
    <row r="1038" spans="1:1" x14ac:dyDescent="0.2">
      <c r="A1038" s="17" t="s">
        <v>85</v>
      </c>
    </row>
    <row r="1039" spans="1:1" x14ac:dyDescent="0.2">
      <c r="A1039" s="17" t="s">
        <v>84</v>
      </c>
    </row>
    <row r="1040" spans="1:1" x14ac:dyDescent="0.2">
      <c r="A1040" s="17" t="s">
        <v>116</v>
      </c>
    </row>
    <row r="1041" spans="1:1" x14ac:dyDescent="0.2">
      <c r="A1041" s="17">
        <v>200</v>
      </c>
    </row>
    <row r="1042" spans="1:1" x14ac:dyDescent="0.2">
      <c r="A1042" s="17">
        <v>2019</v>
      </c>
    </row>
    <row r="1043" spans="1:1" x14ac:dyDescent="0.2">
      <c r="A1043" s="17">
        <v>2</v>
      </c>
    </row>
    <row r="1044" spans="1:1" x14ac:dyDescent="0.2">
      <c r="A1044" s="17" t="s">
        <v>86</v>
      </c>
    </row>
    <row r="1045" spans="1:1" x14ac:dyDescent="0.2">
      <c r="A1045" s="17" t="s">
        <v>85</v>
      </c>
    </row>
    <row r="1046" spans="1:1" x14ac:dyDescent="0.2">
      <c r="A1046" s="17" t="s">
        <v>84</v>
      </c>
    </row>
    <row r="1047" spans="1:1" x14ac:dyDescent="0.2">
      <c r="A1047" s="17" t="s">
        <v>115</v>
      </c>
    </row>
    <row r="1048" spans="1:1" x14ac:dyDescent="0.2">
      <c r="A1048" s="17">
        <v>200</v>
      </c>
    </row>
    <row r="1049" spans="1:1" x14ac:dyDescent="0.2">
      <c r="A1049" s="17">
        <v>2019</v>
      </c>
    </row>
    <row r="1050" spans="1:1" x14ac:dyDescent="0.2">
      <c r="A1050" s="17">
        <v>3</v>
      </c>
    </row>
    <row r="1051" spans="1:1" x14ac:dyDescent="0.2">
      <c r="A1051" s="17" t="s">
        <v>86</v>
      </c>
    </row>
    <row r="1052" spans="1:1" x14ac:dyDescent="0.2">
      <c r="A1052" s="17" t="s">
        <v>85</v>
      </c>
    </row>
    <row r="1053" spans="1:1" x14ac:dyDescent="0.2">
      <c r="A1053" s="17" t="s">
        <v>84</v>
      </c>
    </row>
    <row r="1054" spans="1:1" x14ac:dyDescent="0.2">
      <c r="A1054" s="17" t="s">
        <v>114</v>
      </c>
    </row>
    <row r="1055" spans="1:1" x14ac:dyDescent="0.2">
      <c r="A1055" s="17">
        <v>200</v>
      </c>
    </row>
    <row r="1056" spans="1:1" x14ac:dyDescent="0.2">
      <c r="A1056" s="17">
        <v>2019</v>
      </c>
    </row>
    <row r="1057" spans="1:1" x14ac:dyDescent="0.2">
      <c r="A1057" s="17">
        <v>333</v>
      </c>
    </row>
    <row r="1058" spans="1:1" x14ac:dyDescent="0.2">
      <c r="A1058" s="17" t="s">
        <v>86</v>
      </c>
    </row>
    <row r="1059" spans="1:1" x14ac:dyDescent="0.2">
      <c r="A1059" s="17" t="s">
        <v>85</v>
      </c>
    </row>
    <row r="1060" spans="1:1" x14ac:dyDescent="0.2">
      <c r="A1060" s="17" t="s">
        <v>84</v>
      </c>
    </row>
    <row r="1061" spans="1:1" x14ac:dyDescent="0.2">
      <c r="A1061" s="17" t="s">
        <v>113</v>
      </c>
    </row>
    <row r="1062" spans="1:1" x14ac:dyDescent="0.2">
      <c r="A1062" s="17">
        <v>350</v>
      </c>
    </row>
    <row r="1063" spans="1:1" x14ac:dyDescent="0.2">
      <c r="A1063" s="17">
        <v>2019</v>
      </c>
    </row>
    <row r="1064" spans="1:1" x14ac:dyDescent="0.2">
      <c r="A1064" s="17">
        <v>174</v>
      </c>
    </row>
    <row r="1065" spans="1:1" x14ac:dyDescent="0.2">
      <c r="A1065" s="17" t="s">
        <v>86</v>
      </c>
    </row>
    <row r="1066" spans="1:1" x14ac:dyDescent="0.2">
      <c r="A1066" s="17" t="s">
        <v>85</v>
      </c>
    </row>
    <row r="1067" spans="1:1" x14ac:dyDescent="0.2">
      <c r="A1067" s="17" t="s">
        <v>84</v>
      </c>
    </row>
    <row r="1068" spans="1:1" x14ac:dyDescent="0.2">
      <c r="A1068" s="17" t="s">
        <v>112</v>
      </c>
    </row>
    <row r="1069" spans="1:1" x14ac:dyDescent="0.2">
      <c r="A1069" s="17">
        <v>350</v>
      </c>
    </row>
    <row r="1070" spans="1:1" x14ac:dyDescent="0.2">
      <c r="A1070" s="17">
        <v>2019</v>
      </c>
    </row>
    <row r="1071" spans="1:1" x14ac:dyDescent="0.2">
      <c r="A1071" s="17">
        <v>159</v>
      </c>
    </row>
    <row r="1072" spans="1:1" x14ac:dyDescent="0.2">
      <c r="A1072" s="17" t="s">
        <v>86</v>
      </c>
    </row>
    <row r="1073" spans="1:1" x14ac:dyDescent="0.2">
      <c r="A1073" s="17" t="s">
        <v>85</v>
      </c>
    </row>
    <row r="1074" spans="1:1" x14ac:dyDescent="0.2">
      <c r="A1074" s="17" t="s">
        <v>84</v>
      </c>
    </row>
    <row r="1075" spans="1:1" x14ac:dyDescent="0.2">
      <c r="A1075" s="17" t="s">
        <v>111</v>
      </c>
    </row>
    <row r="1076" spans="1:1" x14ac:dyDescent="0.2">
      <c r="A1076" s="17">
        <v>250</v>
      </c>
    </row>
    <row r="1077" spans="1:1" x14ac:dyDescent="0.2">
      <c r="A1077" s="17">
        <v>2019</v>
      </c>
    </row>
    <row r="1078" spans="1:1" x14ac:dyDescent="0.2">
      <c r="A1078" s="17">
        <v>52</v>
      </c>
    </row>
    <row r="1079" spans="1:1" x14ac:dyDescent="0.2">
      <c r="A1079" s="17" t="s">
        <v>86</v>
      </c>
    </row>
    <row r="1080" spans="1:1" x14ac:dyDescent="0.2">
      <c r="A1080" s="17" t="s">
        <v>85</v>
      </c>
    </row>
    <row r="1081" spans="1:1" x14ac:dyDescent="0.2">
      <c r="A1081" s="17" t="s">
        <v>84</v>
      </c>
    </row>
    <row r="1082" spans="1:1" x14ac:dyDescent="0.2">
      <c r="A1082" s="17" t="s">
        <v>110</v>
      </c>
    </row>
    <row r="1083" spans="1:1" x14ac:dyDescent="0.2">
      <c r="A1083" s="17">
        <v>250</v>
      </c>
    </row>
    <row r="1084" spans="1:1" x14ac:dyDescent="0.2">
      <c r="A1084" s="17">
        <v>2019</v>
      </c>
    </row>
    <row r="1085" spans="1:1" x14ac:dyDescent="0.2">
      <c r="A1085" s="17">
        <v>134</v>
      </c>
    </row>
    <row r="1086" spans="1:1" x14ac:dyDescent="0.2">
      <c r="A1086" s="17" t="s">
        <v>86</v>
      </c>
    </row>
    <row r="1087" spans="1:1" x14ac:dyDescent="0.2">
      <c r="A1087" s="17" t="s">
        <v>85</v>
      </c>
    </row>
    <row r="1088" spans="1:1" x14ac:dyDescent="0.2">
      <c r="A1088" s="17" t="s">
        <v>84</v>
      </c>
    </row>
    <row r="1089" spans="1:1" x14ac:dyDescent="0.2">
      <c r="A1089" s="17" t="s">
        <v>109</v>
      </c>
    </row>
    <row r="1090" spans="1:1" x14ac:dyDescent="0.2">
      <c r="A1090" s="17">
        <v>250</v>
      </c>
    </row>
    <row r="1091" spans="1:1" x14ac:dyDescent="0.2">
      <c r="A1091" s="17">
        <v>2020</v>
      </c>
    </row>
    <row r="1092" spans="1:1" x14ac:dyDescent="0.2">
      <c r="A1092" s="17">
        <v>156</v>
      </c>
    </row>
    <row r="1093" spans="1:1" x14ac:dyDescent="0.2">
      <c r="A1093" s="17" t="s">
        <v>86</v>
      </c>
    </row>
    <row r="1094" spans="1:1" x14ac:dyDescent="0.2">
      <c r="A1094" s="17" t="s">
        <v>85</v>
      </c>
    </row>
    <row r="1095" spans="1:1" x14ac:dyDescent="0.2">
      <c r="A1095" s="17" t="s">
        <v>84</v>
      </c>
    </row>
    <row r="1096" spans="1:1" x14ac:dyDescent="0.2">
      <c r="A1096" s="17" t="s">
        <v>108</v>
      </c>
    </row>
    <row r="1097" spans="1:1" x14ac:dyDescent="0.2">
      <c r="A1097" s="17">
        <v>200</v>
      </c>
    </row>
    <row r="1098" spans="1:1" x14ac:dyDescent="0.2">
      <c r="A1098" s="17">
        <v>2020</v>
      </c>
    </row>
    <row r="1099" spans="1:1" x14ac:dyDescent="0.2">
      <c r="A1099" s="17">
        <v>5</v>
      </c>
    </row>
    <row r="1100" spans="1:1" x14ac:dyDescent="0.2">
      <c r="A1100" s="17" t="s">
        <v>86</v>
      </c>
    </row>
    <row r="1101" spans="1:1" x14ac:dyDescent="0.2">
      <c r="A1101" s="17" t="s">
        <v>85</v>
      </c>
    </row>
    <row r="1102" spans="1:1" x14ac:dyDescent="0.2">
      <c r="A1102" s="17" t="s">
        <v>84</v>
      </c>
    </row>
    <row r="1103" spans="1:1" x14ac:dyDescent="0.2">
      <c r="A1103" s="17" t="s">
        <v>107</v>
      </c>
    </row>
    <row r="1104" spans="1:1" x14ac:dyDescent="0.2">
      <c r="A1104" s="17">
        <v>350</v>
      </c>
    </row>
    <row r="1105" spans="1:1" x14ac:dyDescent="0.2">
      <c r="A1105" s="17">
        <v>2020</v>
      </c>
    </row>
    <row r="1106" spans="1:1" x14ac:dyDescent="0.2">
      <c r="A1106" s="17">
        <v>309</v>
      </c>
    </row>
    <row r="1107" spans="1:1" x14ac:dyDescent="0.2">
      <c r="A1107" s="17" t="s">
        <v>86</v>
      </c>
    </row>
    <row r="1108" spans="1:1" x14ac:dyDescent="0.2">
      <c r="A1108" s="17" t="s">
        <v>85</v>
      </c>
    </row>
    <row r="1109" spans="1:1" x14ac:dyDescent="0.2">
      <c r="A1109" s="17" t="s">
        <v>84</v>
      </c>
    </row>
    <row r="1110" spans="1:1" x14ac:dyDescent="0.2">
      <c r="A1110" s="17" t="s">
        <v>106</v>
      </c>
    </row>
    <row r="1111" spans="1:1" x14ac:dyDescent="0.2">
      <c r="A1111" s="17">
        <v>200</v>
      </c>
    </row>
    <row r="1112" spans="1:1" x14ac:dyDescent="0.2">
      <c r="A1112" s="17">
        <v>2020</v>
      </c>
    </row>
    <row r="1113" spans="1:1" x14ac:dyDescent="0.2">
      <c r="A1113" s="17">
        <v>143</v>
      </c>
    </row>
    <row r="1114" spans="1:1" x14ac:dyDescent="0.2">
      <c r="A1114" s="17" t="s">
        <v>86</v>
      </c>
    </row>
    <row r="1115" spans="1:1" x14ac:dyDescent="0.2">
      <c r="A1115" s="17" t="s">
        <v>85</v>
      </c>
    </row>
    <row r="1116" spans="1:1" x14ac:dyDescent="0.2">
      <c r="A1116" s="17" t="s">
        <v>84</v>
      </c>
    </row>
    <row r="1117" spans="1:1" x14ac:dyDescent="0.2">
      <c r="A1117" s="17" t="s">
        <v>105</v>
      </c>
    </row>
    <row r="1118" spans="1:1" x14ac:dyDescent="0.2">
      <c r="A1118" s="17">
        <v>200</v>
      </c>
    </row>
    <row r="1119" spans="1:1" x14ac:dyDescent="0.2">
      <c r="A1119" s="17">
        <v>2020</v>
      </c>
    </row>
    <row r="1120" spans="1:1" x14ac:dyDescent="0.2">
      <c r="A1120" s="17">
        <v>5</v>
      </c>
    </row>
    <row r="1121" spans="1:1" x14ac:dyDescent="0.2">
      <c r="A1121" s="17" t="s">
        <v>86</v>
      </c>
    </row>
    <row r="1122" spans="1:1" x14ac:dyDescent="0.2">
      <c r="A1122" s="17" t="s">
        <v>85</v>
      </c>
    </row>
    <row r="1123" spans="1:1" x14ac:dyDescent="0.2">
      <c r="A1123" s="17" t="s">
        <v>84</v>
      </c>
    </row>
    <row r="1124" spans="1:1" x14ac:dyDescent="0.2">
      <c r="A1124" s="17" t="s">
        <v>104</v>
      </c>
    </row>
    <row r="1125" spans="1:1" x14ac:dyDescent="0.2">
      <c r="A1125" s="17">
        <v>250</v>
      </c>
    </row>
    <row r="1126" spans="1:1" x14ac:dyDescent="0.2">
      <c r="A1126" s="17">
        <v>2020</v>
      </c>
    </row>
    <row r="1127" spans="1:1" x14ac:dyDescent="0.2">
      <c r="A1127" s="17">
        <v>120</v>
      </c>
    </row>
    <row r="1128" spans="1:1" x14ac:dyDescent="0.2">
      <c r="A1128" s="17" t="s">
        <v>86</v>
      </c>
    </row>
    <row r="1129" spans="1:1" x14ac:dyDescent="0.2">
      <c r="A1129" s="17" t="s">
        <v>85</v>
      </c>
    </row>
    <row r="1130" spans="1:1" x14ac:dyDescent="0.2">
      <c r="A1130" s="17" t="s">
        <v>84</v>
      </c>
    </row>
    <row r="1131" spans="1:1" x14ac:dyDescent="0.2">
      <c r="A1131" s="17" t="s">
        <v>103</v>
      </c>
    </row>
    <row r="1132" spans="1:1" x14ac:dyDescent="0.2">
      <c r="A1132" s="17">
        <v>200</v>
      </c>
    </row>
    <row r="1133" spans="1:1" x14ac:dyDescent="0.2">
      <c r="A1133" s="17">
        <v>2020</v>
      </c>
    </row>
    <row r="1134" spans="1:1" x14ac:dyDescent="0.2">
      <c r="A1134" s="17">
        <v>37</v>
      </c>
    </row>
    <row r="1135" spans="1:1" x14ac:dyDescent="0.2">
      <c r="A1135" s="17" t="s">
        <v>86</v>
      </c>
    </row>
    <row r="1136" spans="1:1" x14ac:dyDescent="0.2">
      <c r="A1136" s="17" t="s">
        <v>85</v>
      </c>
    </row>
    <row r="1137" spans="1:1" x14ac:dyDescent="0.2">
      <c r="A1137" s="17" t="s">
        <v>84</v>
      </c>
    </row>
    <row r="1138" spans="1:1" x14ac:dyDescent="0.2">
      <c r="A1138" s="17" t="s">
        <v>102</v>
      </c>
    </row>
    <row r="1139" spans="1:1" x14ac:dyDescent="0.2">
      <c r="A1139" s="17">
        <v>350</v>
      </c>
    </row>
    <row r="1140" spans="1:1" x14ac:dyDescent="0.2">
      <c r="A1140" s="17">
        <v>2020</v>
      </c>
    </row>
    <row r="1141" spans="1:1" x14ac:dyDescent="0.2">
      <c r="A1141" s="17">
        <v>128</v>
      </c>
    </row>
    <row r="1142" spans="1:1" x14ac:dyDescent="0.2">
      <c r="A1142" s="17" t="s">
        <v>86</v>
      </c>
    </row>
    <row r="1143" spans="1:1" x14ac:dyDescent="0.2">
      <c r="A1143" s="17" t="s">
        <v>85</v>
      </c>
    </row>
    <row r="1144" spans="1:1" x14ac:dyDescent="0.2">
      <c r="A1144" s="17" t="s">
        <v>84</v>
      </c>
    </row>
    <row r="1145" spans="1:1" x14ac:dyDescent="0.2">
      <c r="A1145" s="17" t="s">
        <v>101</v>
      </c>
    </row>
    <row r="1146" spans="1:1" x14ac:dyDescent="0.2">
      <c r="A1146" s="17">
        <v>250</v>
      </c>
    </row>
    <row r="1147" spans="1:1" x14ac:dyDescent="0.2">
      <c r="A1147" s="17">
        <v>2020</v>
      </c>
    </row>
    <row r="1148" spans="1:1" x14ac:dyDescent="0.2">
      <c r="A1148" s="17">
        <v>199</v>
      </c>
    </row>
    <row r="1149" spans="1:1" x14ac:dyDescent="0.2">
      <c r="A1149" s="17" t="s">
        <v>86</v>
      </c>
    </row>
    <row r="1150" spans="1:1" x14ac:dyDescent="0.2">
      <c r="A1150" s="17" t="s">
        <v>85</v>
      </c>
    </row>
    <row r="1151" spans="1:1" x14ac:dyDescent="0.2">
      <c r="A1151" s="17" t="s">
        <v>84</v>
      </c>
    </row>
    <row r="1152" spans="1:1" x14ac:dyDescent="0.2">
      <c r="A1152" s="17" t="s">
        <v>100</v>
      </c>
    </row>
    <row r="1153" spans="1:1" x14ac:dyDescent="0.2">
      <c r="A1153" s="17">
        <v>200</v>
      </c>
    </row>
    <row r="1154" spans="1:1" x14ac:dyDescent="0.2">
      <c r="A1154" s="17">
        <v>2020</v>
      </c>
    </row>
    <row r="1155" spans="1:1" x14ac:dyDescent="0.2">
      <c r="A1155" s="17">
        <v>4</v>
      </c>
    </row>
    <row r="1156" spans="1:1" x14ac:dyDescent="0.2">
      <c r="A1156" s="17" t="s">
        <v>86</v>
      </c>
    </row>
    <row r="1157" spans="1:1" x14ac:dyDescent="0.2">
      <c r="A1157" s="17" t="s">
        <v>85</v>
      </c>
    </row>
    <row r="1158" spans="1:1" x14ac:dyDescent="0.2">
      <c r="A1158" s="17" t="s">
        <v>84</v>
      </c>
    </row>
    <row r="1159" spans="1:1" x14ac:dyDescent="0.2">
      <c r="A1159" s="17" t="s">
        <v>99</v>
      </c>
    </row>
    <row r="1160" spans="1:1" x14ac:dyDescent="0.2">
      <c r="A1160" s="17">
        <v>200</v>
      </c>
    </row>
    <row r="1161" spans="1:1" x14ac:dyDescent="0.2">
      <c r="A1161" s="17">
        <v>2020</v>
      </c>
    </row>
    <row r="1162" spans="1:1" x14ac:dyDescent="0.2">
      <c r="A1162" s="17">
        <v>5</v>
      </c>
    </row>
    <row r="1163" spans="1:1" x14ac:dyDescent="0.2">
      <c r="A1163" s="17" t="s">
        <v>86</v>
      </c>
    </row>
    <row r="1164" spans="1:1" x14ac:dyDescent="0.2">
      <c r="A1164" s="17" t="s">
        <v>85</v>
      </c>
    </row>
    <row r="1165" spans="1:1" x14ac:dyDescent="0.2">
      <c r="A1165" s="17" t="s">
        <v>84</v>
      </c>
    </row>
    <row r="1166" spans="1:1" x14ac:dyDescent="0.2">
      <c r="A1166" s="17" t="s">
        <v>98</v>
      </c>
    </row>
    <row r="1167" spans="1:1" x14ac:dyDescent="0.2">
      <c r="A1167" s="17">
        <v>200</v>
      </c>
    </row>
    <row r="1168" spans="1:1" x14ac:dyDescent="0.2">
      <c r="A1168" s="17">
        <v>2020</v>
      </c>
    </row>
    <row r="1169" spans="1:1" x14ac:dyDescent="0.2">
      <c r="A1169" s="17">
        <v>12</v>
      </c>
    </row>
    <row r="1170" spans="1:1" x14ac:dyDescent="0.2">
      <c r="A1170" s="17" t="s">
        <v>86</v>
      </c>
    </row>
    <row r="1171" spans="1:1" x14ac:dyDescent="0.2">
      <c r="A1171" s="17" t="s">
        <v>85</v>
      </c>
    </row>
    <row r="1172" spans="1:1" x14ac:dyDescent="0.2">
      <c r="A1172" s="17" t="s">
        <v>84</v>
      </c>
    </row>
    <row r="1173" spans="1:1" x14ac:dyDescent="0.2">
      <c r="A1173" s="17" t="s">
        <v>97</v>
      </c>
    </row>
    <row r="1174" spans="1:1" x14ac:dyDescent="0.2">
      <c r="A1174" s="17">
        <v>250</v>
      </c>
    </row>
    <row r="1175" spans="1:1" x14ac:dyDescent="0.2">
      <c r="A1175" s="17">
        <v>2020</v>
      </c>
    </row>
    <row r="1176" spans="1:1" x14ac:dyDescent="0.2">
      <c r="A1176" s="17">
        <v>362</v>
      </c>
    </row>
    <row r="1177" spans="1:1" x14ac:dyDescent="0.2">
      <c r="A1177" s="17" t="s">
        <v>86</v>
      </c>
    </row>
    <row r="1178" spans="1:1" x14ac:dyDescent="0.2">
      <c r="A1178" s="17" t="s">
        <v>85</v>
      </c>
    </row>
    <row r="1179" spans="1:1" x14ac:dyDescent="0.2">
      <c r="A1179" s="17" t="s">
        <v>84</v>
      </c>
    </row>
    <row r="1180" spans="1:1" x14ac:dyDescent="0.2">
      <c r="A1180" s="17" t="s">
        <v>96</v>
      </c>
    </row>
    <row r="1181" spans="1:1" x14ac:dyDescent="0.2">
      <c r="A1181" s="17">
        <v>350</v>
      </c>
    </row>
    <row r="1182" spans="1:1" x14ac:dyDescent="0.2">
      <c r="A1182" s="17">
        <v>2020</v>
      </c>
    </row>
    <row r="1183" spans="1:1" x14ac:dyDescent="0.2">
      <c r="A1183" s="17">
        <v>134</v>
      </c>
    </row>
    <row r="1184" spans="1:1" x14ac:dyDescent="0.2">
      <c r="A1184" s="17" t="s">
        <v>86</v>
      </c>
    </row>
    <row r="1185" spans="1:1" x14ac:dyDescent="0.2">
      <c r="A1185" s="17" t="s">
        <v>85</v>
      </c>
    </row>
    <row r="1186" spans="1:1" x14ac:dyDescent="0.2">
      <c r="A1186" s="17" t="s">
        <v>84</v>
      </c>
    </row>
    <row r="1187" spans="1:1" x14ac:dyDescent="0.2">
      <c r="A1187" s="17" t="s">
        <v>95</v>
      </c>
    </row>
    <row r="1188" spans="1:1" x14ac:dyDescent="0.2">
      <c r="A1188" s="17">
        <v>200</v>
      </c>
    </row>
    <row r="1189" spans="1:1" x14ac:dyDescent="0.2">
      <c r="A1189" s="17">
        <v>2020</v>
      </c>
    </row>
    <row r="1190" spans="1:1" x14ac:dyDescent="0.2">
      <c r="A1190" s="17">
        <v>4</v>
      </c>
    </row>
    <row r="1191" spans="1:1" x14ac:dyDescent="0.2">
      <c r="A1191" s="17" t="s">
        <v>86</v>
      </c>
    </row>
    <row r="1192" spans="1:1" x14ac:dyDescent="0.2">
      <c r="A1192" s="17" t="s">
        <v>85</v>
      </c>
    </row>
    <row r="1193" spans="1:1" x14ac:dyDescent="0.2">
      <c r="A1193" s="17" t="s">
        <v>84</v>
      </c>
    </row>
    <row r="1194" spans="1:1" x14ac:dyDescent="0.2">
      <c r="A1194" s="17" t="s">
        <v>94</v>
      </c>
    </row>
    <row r="1195" spans="1:1" x14ac:dyDescent="0.2">
      <c r="A1195" s="17">
        <v>200</v>
      </c>
    </row>
    <row r="1196" spans="1:1" x14ac:dyDescent="0.2">
      <c r="A1196" s="17">
        <v>2020</v>
      </c>
    </row>
    <row r="1197" spans="1:1" x14ac:dyDescent="0.2">
      <c r="A1197" s="17">
        <v>22</v>
      </c>
    </row>
    <row r="1198" spans="1:1" x14ac:dyDescent="0.2">
      <c r="A1198" s="17" t="s">
        <v>86</v>
      </c>
    </row>
    <row r="1199" spans="1:1" x14ac:dyDescent="0.2">
      <c r="A1199" s="17" t="s">
        <v>85</v>
      </c>
    </row>
    <row r="1200" spans="1:1" x14ac:dyDescent="0.2">
      <c r="A1200" s="17" t="s">
        <v>84</v>
      </c>
    </row>
    <row r="1201" spans="1:1" x14ac:dyDescent="0.2">
      <c r="A1201" s="17" t="s">
        <v>93</v>
      </c>
    </row>
    <row r="1202" spans="1:1" x14ac:dyDescent="0.2">
      <c r="A1202" s="17">
        <v>200</v>
      </c>
    </row>
    <row r="1203" spans="1:1" x14ac:dyDescent="0.2">
      <c r="A1203" s="17">
        <v>2020</v>
      </c>
    </row>
    <row r="1204" spans="1:1" x14ac:dyDescent="0.2">
      <c r="A1204" s="17">
        <v>88</v>
      </c>
    </row>
    <row r="1205" spans="1:1" x14ac:dyDescent="0.2">
      <c r="A1205" s="17" t="s">
        <v>86</v>
      </c>
    </row>
    <row r="1206" spans="1:1" x14ac:dyDescent="0.2">
      <c r="A1206" s="17" t="s">
        <v>85</v>
      </c>
    </row>
    <row r="1207" spans="1:1" x14ac:dyDescent="0.2">
      <c r="A1207" s="17" t="s">
        <v>84</v>
      </c>
    </row>
    <row r="1208" spans="1:1" x14ac:dyDescent="0.2">
      <c r="A1208" s="17" t="s">
        <v>92</v>
      </c>
    </row>
    <row r="1209" spans="1:1" x14ac:dyDescent="0.2">
      <c r="A1209" s="17">
        <v>250</v>
      </c>
    </row>
    <row r="1210" spans="1:1" x14ac:dyDescent="0.2">
      <c r="A1210" s="17">
        <v>2020</v>
      </c>
    </row>
    <row r="1211" spans="1:1" x14ac:dyDescent="0.2">
      <c r="A1211" s="17">
        <v>545</v>
      </c>
    </row>
    <row r="1212" spans="1:1" x14ac:dyDescent="0.2">
      <c r="A1212" s="17" t="s">
        <v>86</v>
      </c>
    </row>
    <row r="1213" spans="1:1" x14ac:dyDescent="0.2">
      <c r="A1213" s="17" t="s">
        <v>85</v>
      </c>
    </row>
    <row r="1214" spans="1:1" x14ac:dyDescent="0.2">
      <c r="A1214" s="17" t="s">
        <v>84</v>
      </c>
    </row>
    <row r="1215" spans="1:1" x14ac:dyDescent="0.2">
      <c r="A1215" s="17" t="s">
        <v>91</v>
      </c>
    </row>
    <row r="1216" spans="1:1" x14ac:dyDescent="0.2">
      <c r="A1216" s="17">
        <v>200</v>
      </c>
    </row>
    <row r="1217" spans="1:1" x14ac:dyDescent="0.2">
      <c r="A1217" s="17">
        <v>2020</v>
      </c>
    </row>
    <row r="1218" spans="1:1" x14ac:dyDescent="0.2">
      <c r="A1218" s="17">
        <v>6</v>
      </c>
    </row>
    <row r="1219" spans="1:1" x14ac:dyDescent="0.2">
      <c r="A1219" s="17" t="s">
        <v>86</v>
      </c>
    </row>
    <row r="1220" spans="1:1" x14ac:dyDescent="0.2">
      <c r="A1220" s="17" t="s">
        <v>85</v>
      </c>
    </row>
    <row r="1221" spans="1:1" x14ac:dyDescent="0.2">
      <c r="A1221" s="17" t="s">
        <v>84</v>
      </c>
    </row>
    <row r="1222" spans="1:1" x14ac:dyDescent="0.2">
      <c r="A1222" s="17" t="s">
        <v>90</v>
      </c>
    </row>
    <row r="1223" spans="1:1" x14ac:dyDescent="0.2">
      <c r="A1223" s="17">
        <v>350</v>
      </c>
    </row>
    <row r="1224" spans="1:1" x14ac:dyDescent="0.2">
      <c r="A1224" s="17">
        <v>2020</v>
      </c>
    </row>
    <row r="1225" spans="1:1" x14ac:dyDescent="0.2">
      <c r="A1225" s="17">
        <v>59</v>
      </c>
    </row>
    <row r="1226" spans="1:1" x14ac:dyDescent="0.2">
      <c r="A1226" s="17" t="s">
        <v>86</v>
      </c>
    </row>
    <row r="1227" spans="1:1" x14ac:dyDescent="0.2">
      <c r="A1227" s="17" t="s">
        <v>85</v>
      </c>
    </row>
    <row r="1228" spans="1:1" x14ac:dyDescent="0.2">
      <c r="A1228" s="17" t="s">
        <v>84</v>
      </c>
    </row>
    <row r="1229" spans="1:1" x14ac:dyDescent="0.2">
      <c r="A1229" s="17" t="s">
        <v>89</v>
      </c>
    </row>
    <row r="1230" spans="1:1" x14ac:dyDescent="0.2">
      <c r="A1230" s="17">
        <v>350</v>
      </c>
    </row>
    <row r="1231" spans="1:1" x14ac:dyDescent="0.2">
      <c r="A1231" s="17">
        <v>2020</v>
      </c>
    </row>
    <row r="1232" spans="1:1" x14ac:dyDescent="0.2">
      <c r="A1232" s="17">
        <v>158</v>
      </c>
    </row>
    <row r="1233" spans="1:1" x14ac:dyDescent="0.2">
      <c r="A1233" s="17" t="s">
        <v>86</v>
      </c>
    </row>
    <row r="1234" spans="1:1" x14ac:dyDescent="0.2">
      <c r="A1234" s="17" t="s">
        <v>85</v>
      </c>
    </row>
    <row r="1235" spans="1:1" x14ac:dyDescent="0.2">
      <c r="A1235" s="17" t="s">
        <v>84</v>
      </c>
    </row>
    <row r="1236" spans="1:1" x14ac:dyDescent="0.2">
      <c r="A1236" s="17" t="s">
        <v>88</v>
      </c>
    </row>
    <row r="1237" spans="1:1" x14ac:dyDescent="0.2">
      <c r="A1237" s="17">
        <v>200</v>
      </c>
    </row>
    <row r="1238" spans="1:1" x14ac:dyDescent="0.2">
      <c r="A1238" s="17">
        <v>2020</v>
      </c>
    </row>
    <row r="1239" spans="1:1" x14ac:dyDescent="0.2">
      <c r="A1239" s="17">
        <v>6</v>
      </c>
    </row>
    <row r="1240" spans="1:1" x14ac:dyDescent="0.2">
      <c r="A1240" s="17" t="s">
        <v>86</v>
      </c>
    </row>
    <row r="1241" spans="1:1" x14ac:dyDescent="0.2">
      <c r="A1241" s="17" t="s">
        <v>85</v>
      </c>
    </row>
    <row r="1242" spans="1:1" x14ac:dyDescent="0.2">
      <c r="A1242" s="17" t="s">
        <v>84</v>
      </c>
    </row>
    <row r="1243" spans="1:1" x14ac:dyDescent="0.2">
      <c r="A1243" s="17" t="s">
        <v>87</v>
      </c>
    </row>
    <row r="1244" spans="1:1" x14ac:dyDescent="0.2">
      <c r="A1244" s="17">
        <v>200</v>
      </c>
    </row>
    <row r="1245" spans="1:1" x14ac:dyDescent="0.2">
      <c r="A1245" s="17">
        <v>2020</v>
      </c>
    </row>
    <row r="1246" spans="1:1" x14ac:dyDescent="0.2">
      <c r="A1246" s="17">
        <v>10</v>
      </c>
    </row>
    <row r="1247" spans="1:1" x14ac:dyDescent="0.2">
      <c r="A1247" s="17" t="s">
        <v>86</v>
      </c>
    </row>
    <row r="1248" spans="1:1" x14ac:dyDescent="0.2">
      <c r="A1248" s="17" t="s">
        <v>85</v>
      </c>
    </row>
    <row r="1249" spans="1:1" x14ac:dyDescent="0.2">
      <c r="A1249" s="17" t="s">
        <v>84</v>
      </c>
    </row>
    <row r="1250" spans="1:1" x14ac:dyDescent="0.2">
      <c r="A1250" s="17" t="s">
        <v>83</v>
      </c>
    </row>
    <row r="1251" spans="1:1" x14ac:dyDescent="0.2">
      <c r="A1251" s="17">
        <v>200</v>
      </c>
    </row>
    <row r="1252" spans="1:1" x14ac:dyDescent="0.2">
      <c r="A1252" s="17">
        <v>2020</v>
      </c>
    </row>
    <row r="1253" spans="1:1" x14ac:dyDescent="0.2">
      <c r="A1253" s="17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B157-AD48-114F-96C7-C4B5BFE15594}">
  <dimension ref="B2:F15"/>
  <sheetViews>
    <sheetView showGridLines="0" workbookViewId="0">
      <selection activeCell="G44" sqref="G44"/>
    </sheetView>
  </sheetViews>
  <sheetFormatPr baseColWidth="10" defaultColWidth="9.1640625" defaultRowHeight="13" x14ac:dyDescent="0.15"/>
  <cols>
    <col min="1" max="1" width="4.6640625" style="20" customWidth="1"/>
    <col min="2" max="2" width="26.5" style="20" customWidth="1"/>
    <col min="3" max="3" width="57.1640625" style="20" customWidth="1"/>
    <col min="4" max="4" width="11.5" style="20" customWidth="1"/>
    <col min="5" max="5" width="13.33203125" style="20" customWidth="1"/>
    <col min="6" max="6" width="19" style="20" customWidth="1"/>
    <col min="7" max="7" width="13.33203125" style="20" customWidth="1"/>
    <col min="8" max="16384" width="9.1640625" style="20"/>
  </cols>
  <sheetData>
    <row r="2" spans="2:6" ht="18" x14ac:dyDescent="0.2">
      <c r="B2" s="33" t="s">
        <v>290</v>
      </c>
    </row>
    <row r="3" spans="2:6" ht="16" x14ac:dyDescent="0.2">
      <c r="B3" s="32" t="s">
        <v>282</v>
      </c>
    </row>
    <row r="4" spans="2:6" x14ac:dyDescent="0.15">
      <c r="B4" s="31"/>
    </row>
    <row r="5" spans="2:6" x14ac:dyDescent="0.15">
      <c r="B5" s="30" t="s">
        <v>289</v>
      </c>
    </row>
    <row r="6" spans="2:6" x14ac:dyDescent="0.15">
      <c r="B6" s="29" t="s">
        <v>288</v>
      </c>
      <c r="C6" s="27" t="s">
        <v>287</v>
      </c>
      <c r="D6" s="28" t="s">
        <v>286</v>
      </c>
      <c r="E6" s="27" t="s">
        <v>285</v>
      </c>
      <c r="F6" s="27" t="s">
        <v>284</v>
      </c>
    </row>
    <row r="7" spans="2:6" x14ac:dyDescent="0.15">
      <c r="B7" s="26" t="s">
        <v>283</v>
      </c>
      <c r="C7" s="24" t="s">
        <v>282</v>
      </c>
      <c r="D7" s="25">
        <v>1</v>
      </c>
      <c r="E7" s="24" t="s">
        <v>281</v>
      </c>
      <c r="F7" s="24">
        <v>2019</v>
      </c>
    </row>
    <row r="9" spans="2:6" x14ac:dyDescent="0.15">
      <c r="B9" s="20" t="s">
        <v>280</v>
      </c>
      <c r="C9" s="20" t="s">
        <v>279</v>
      </c>
    </row>
    <row r="10" spans="2:6" x14ac:dyDescent="0.15">
      <c r="B10" s="20" t="s">
        <v>278</v>
      </c>
      <c r="C10" s="20" t="s">
        <v>277</v>
      </c>
    </row>
    <row r="11" spans="2:6" x14ac:dyDescent="0.15">
      <c r="B11" s="20" t="s">
        <v>276</v>
      </c>
      <c r="C11" s="23" t="s">
        <v>275</v>
      </c>
    </row>
    <row r="12" spans="2:6" x14ac:dyDescent="0.15">
      <c r="B12" s="20" t="s">
        <v>274</v>
      </c>
      <c r="C12" s="22" t="s">
        <v>273</v>
      </c>
    </row>
    <row r="13" spans="2:6" x14ac:dyDescent="0.15">
      <c r="B13" s="20" t="s">
        <v>272</v>
      </c>
      <c r="C13" s="22" t="s">
        <v>271</v>
      </c>
    </row>
    <row r="14" spans="2:6" x14ac:dyDescent="0.15">
      <c r="B14" s="20" t="s">
        <v>270</v>
      </c>
      <c r="C14" s="22" t="s">
        <v>269</v>
      </c>
    </row>
    <row r="15" spans="2:6" x14ac:dyDescent="0.15">
      <c r="C15" s="20" t="s">
        <v>268</v>
      </c>
      <c r="F15" s="21" t="s">
        <v>267</v>
      </c>
    </row>
  </sheetData>
  <hyperlinks>
    <hyperlink ref="B7" location="'Data 1'!A1" display="Data 1" xr:uid="{5AA1F24F-8FF9-EF40-92E6-D86F8B41640C}"/>
    <hyperlink ref="C12" r:id="rId1" xr:uid="{2F0538A5-E1F6-9549-B387-F4B40C2B3B82}"/>
    <hyperlink ref="C13" r:id="rId2" display="http://www.eia.gov/" xr:uid="{EA67BE6C-C46E-974A-B63B-DE6CEF8DA3F8}"/>
    <hyperlink ref="C14" r:id="rId3" display="mailto:infoctr@eia.gov_x0003_" xr:uid="{68FEAE02-AC3B-7342-A5BC-79C12046D0C7}"/>
  </hyperlinks>
  <pageMargins left="0.78740157499999996" right="0.78740157499999996" top="0.984251969" bottom="0.984251969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2847C-DA86-504F-8C13-4064F66663EA}">
  <dimension ref="A1:B17"/>
  <sheetViews>
    <sheetView workbookViewId="0">
      <pane xSplit="1" ySplit="3" topLeftCell="B4" activePane="bottomRight" state="frozen"/>
      <selection pane="topRight"/>
      <selection pane="bottomLeft"/>
      <selection pane="bottomRight" activeCell="D38" sqref="D38"/>
    </sheetView>
  </sheetViews>
  <sheetFormatPr baseColWidth="10" defaultColWidth="9.1640625" defaultRowHeight="13" x14ac:dyDescent="0.15"/>
  <cols>
    <col min="1" max="1" width="15.1640625" style="20" customWidth="1"/>
    <col min="2" max="2" width="19" style="20" customWidth="1"/>
    <col min="3" max="16384" width="9.1640625" style="20"/>
  </cols>
  <sheetData>
    <row r="1" spans="1:2" ht="16" x14ac:dyDescent="0.2">
      <c r="A1" s="38" t="s">
        <v>295</v>
      </c>
      <c r="B1" s="37" t="s">
        <v>294</v>
      </c>
    </row>
    <row r="2" spans="1:2" ht="26" x14ac:dyDescent="0.15">
      <c r="A2" s="36" t="s">
        <v>293</v>
      </c>
      <c r="B2" s="36" t="s">
        <v>292</v>
      </c>
    </row>
    <row r="3" spans="1:2" ht="42" x14ac:dyDescent="0.15">
      <c r="A3" s="35" t="s">
        <v>291</v>
      </c>
      <c r="B3" s="35" t="s">
        <v>282</v>
      </c>
    </row>
    <row r="4" spans="1:2" x14ac:dyDescent="0.15">
      <c r="A4" s="34">
        <v>39263</v>
      </c>
      <c r="B4" s="20">
        <v>1293</v>
      </c>
    </row>
    <row r="5" spans="1:2" x14ac:dyDescent="0.15">
      <c r="A5" s="34">
        <v>39629</v>
      </c>
      <c r="B5" s="20">
        <v>2116</v>
      </c>
    </row>
    <row r="6" spans="1:2" x14ac:dyDescent="0.15">
      <c r="A6" s="34">
        <v>39994</v>
      </c>
      <c r="B6" s="20">
        <v>3110</v>
      </c>
    </row>
    <row r="7" spans="1:2" x14ac:dyDescent="0.15">
      <c r="A7" s="34">
        <v>40359</v>
      </c>
      <c r="B7" s="20">
        <v>5336</v>
      </c>
    </row>
    <row r="8" spans="1:2" x14ac:dyDescent="0.15">
      <c r="A8" s="34">
        <v>40724</v>
      </c>
      <c r="B8" s="20">
        <v>7994</v>
      </c>
    </row>
    <row r="9" spans="1:2" x14ac:dyDescent="0.15">
      <c r="A9" s="34">
        <v>41090</v>
      </c>
      <c r="B9" s="20">
        <v>10371</v>
      </c>
    </row>
    <row r="10" spans="1:2" x14ac:dyDescent="0.15">
      <c r="A10" s="34">
        <v>41455</v>
      </c>
      <c r="B10" s="20">
        <v>11415</v>
      </c>
    </row>
    <row r="11" spans="1:2" x14ac:dyDescent="0.15">
      <c r="A11" s="34">
        <v>41820</v>
      </c>
      <c r="B11" s="20">
        <v>13447</v>
      </c>
    </row>
    <row r="12" spans="1:2" x14ac:dyDescent="0.15">
      <c r="A12" s="34">
        <v>42185</v>
      </c>
      <c r="B12" s="20">
        <v>15213</v>
      </c>
    </row>
    <row r="13" spans="1:2" x14ac:dyDescent="0.15">
      <c r="A13" s="34">
        <v>42551</v>
      </c>
      <c r="B13" s="20">
        <v>17032</v>
      </c>
    </row>
    <row r="14" spans="1:2" x14ac:dyDescent="0.15">
      <c r="A14" s="34">
        <v>42916</v>
      </c>
      <c r="B14" s="20">
        <v>18589</v>
      </c>
    </row>
    <row r="15" spans="1:2" x14ac:dyDescent="0.15">
      <c r="A15" s="34">
        <v>43281</v>
      </c>
      <c r="B15" s="20">
        <v>22054</v>
      </c>
    </row>
    <row r="16" spans="1:2" x14ac:dyDescent="0.15">
      <c r="A16" s="34">
        <v>43646</v>
      </c>
      <c r="B16" s="20">
        <v>25556</v>
      </c>
    </row>
    <row r="17" spans="1:1" x14ac:dyDescent="0.15">
      <c r="A17" s="34"/>
    </row>
  </sheetData>
  <hyperlinks>
    <hyperlink ref="A1" location="Contents!A1" display="Back to Contents" xr:uid="{9880EE96-0836-C54B-A766-E96E27036191}"/>
  </hyperlinks>
  <pageMargins left="0.78740157499999996" right="0.78740157499999996" top="0.984251969" bottom="0.984251969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42A4-3E71-8B4B-ADBA-6C9CD6E98912}">
  <dimension ref="A3:KW153"/>
  <sheetViews>
    <sheetView zoomScale="50" workbookViewId="0">
      <selection activeCell="E121" sqref="E121"/>
    </sheetView>
  </sheetViews>
  <sheetFormatPr baseColWidth="10" defaultRowHeight="16" x14ac:dyDescent="0.2"/>
  <cols>
    <col min="1" max="1" width="21.6640625" customWidth="1"/>
    <col min="2" max="2" width="15.6640625" customWidth="1"/>
    <col min="3" max="3" width="70.83203125" customWidth="1"/>
    <col min="4" max="4" width="32.5" customWidth="1"/>
    <col min="5" max="5" width="40.5" customWidth="1"/>
    <col min="6" max="6" width="17.5" customWidth="1"/>
  </cols>
  <sheetData>
    <row r="3" spans="1:309" x14ac:dyDescent="0.2">
      <c r="A3" s="4" t="s">
        <v>8913</v>
      </c>
      <c r="B3" s="4"/>
      <c r="C3" s="4"/>
      <c r="D3" s="4"/>
      <c r="E3" s="4"/>
      <c r="F3" s="4"/>
    </row>
    <row r="5" spans="1:309" s="1" customFormat="1" x14ac:dyDescent="0.2">
      <c r="A5" s="1" t="s">
        <v>706</v>
      </c>
      <c r="B5" s="1" t="s">
        <v>705</v>
      </c>
      <c r="C5" s="1" t="s">
        <v>704</v>
      </c>
      <c r="D5" s="1" t="s">
        <v>703</v>
      </c>
      <c r="E5" s="1" t="s">
        <v>702</v>
      </c>
      <c r="F5" s="1" t="s">
        <v>329</v>
      </c>
      <c r="G5" s="1">
        <v>1720</v>
      </c>
      <c r="H5" s="1">
        <v>1721</v>
      </c>
      <c r="I5" s="1">
        <v>1722</v>
      </c>
      <c r="J5" s="1">
        <v>1723</v>
      </c>
      <c r="K5" s="1">
        <v>1724</v>
      </c>
      <c r="L5" s="1">
        <v>1725</v>
      </c>
      <c r="M5" s="1">
        <v>1726</v>
      </c>
      <c r="N5" s="1">
        <v>1727</v>
      </c>
      <c r="O5" s="1">
        <v>1728</v>
      </c>
      <c r="P5" s="1">
        <v>1729</v>
      </c>
      <c r="Q5" s="1">
        <v>1730</v>
      </c>
      <c r="R5" s="1">
        <v>1731</v>
      </c>
      <c r="S5" s="1">
        <v>1732</v>
      </c>
      <c r="T5" s="1">
        <v>1733</v>
      </c>
      <c r="U5" s="1">
        <v>1734</v>
      </c>
      <c r="V5" s="1">
        <v>1735</v>
      </c>
      <c r="W5" s="1">
        <v>1736</v>
      </c>
      <c r="X5" s="1">
        <v>1737</v>
      </c>
      <c r="Y5" s="1">
        <v>1738</v>
      </c>
      <c r="Z5" s="1">
        <v>1739</v>
      </c>
      <c r="AA5" s="1">
        <v>1740</v>
      </c>
      <c r="AB5" s="1">
        <v>1741</v>
      </c>
      <c r="AC5" s="1">
        <v>1742</v>
      </c>
      <c r="AD5" s="1">
        <v>1743</v>
      </c>
      <c r="AE5" s="1">
        <v>1744</v>
      </c>
      <c r="AF5" s="1">
        <v>1745</v>
      </c>
      <c r="AG5" s="1">
        <v>1746</v>
      </c>
      <c r="AH5" s="1">
        <v>1747</v>
      </c>
      <c r="AI5" s="1">
        <v>1748</v>
      </c>
      <c r="AJ5" s="1">
        <v>1749</v>
      </c>
      <c r="AK5" s="1">
        <v>1750</v>
      </c>
      <c r="AL5" s="1">
        <v>1751</v>
      </c>
      <c r="AM5" s="1">
        <v>1752</v>
      </c>
      <c r="AN5" s="1">
        <v>1753</v>
      </c>
      <c r="AO5" s="1">
        <v>1754</v>
      </c>
      <c r="AP5" s="1">
        <v>1755</v>
      </c>
      <c r="AQ5" s="1">
        <v>1756</v>
      </c>
      <c r="AR5" s="1">
        <v>1757</v>
      </c>
      <c r="AS5" s="1">
        <v>1758</v>
      </c>
      <c r="AT5" s="1">
        <v>1759</v>
      </c>
      <c r="AU5" s="1">
        <v>1760</v>
      </c>
      <c r="AV5" s="1">
        <v>1761</v>
      </c>
      <c r="AW5" s="1">
        <v>1762</v>
      </c>
      <c r="AX5" s="1">
        <v>1763</v>
      </c>
      <c r="AY5" s="1">
        <v>1764</v>
      </c>
      <c r="AZ5" s="1">
        <v>1765</v>
      </c>
      <c r="BA5" s="1">
        <v>1766</v>
      </c>
      <c r="BB5" s="1">
        <v>1767</v>
      </c>
      <c r="BC5" s="1">
        <v>1768</v>
      </c>
      <c r="BD5" s="1">
        <v>1769</v>
      </c>
      <c r="BE5" s="1">
        <v>1770</v>
      </c>
      <c r="BF5" s="1">
        <v>1771</v>
      </c>
      <c r="BG5" s="1">
        <v>1772</v>
      </c>
      <c r="BH5" s="1">
        <v>1773</v>
      </c>
      <c r="BI5" s="1">
        <v>1774</v>
      </c>
      <c r="BJ5" s="1">
        <v>1775</v>
      </c>
      <c r="BK5" s="1">
        <v>1776</v>
      </c>
      <c r="BL5" s="1">
        <v>1777</v>
      </c>
      <c r="BM5" s="1">
        <v>1778</v>
      </c>
      <c r="BN5" s="1">
        <v>1779</v>
      </c>
      <c r="BO5" s="1">
        <v>1780</v>
      </c>
      <c r="BP5" s="1">
        <v>1781</v>
      </c>
      <c r="BQ5" s="1">
        <v>1782</v>
      </c>
      <c r="BR5" s="1">
        <v>1783</v>
      </c>
      <c r="BS5" s="1">
        <v>1784</v>
      </c>
      <c r="BT5" s="1">
        <v>1785</v>
      </c>
      <c r="BU5" s="1">
        <v>1786</v>
      </c>
      <c r="BV5" s="1">
        <v>1787</v>
      </c>
      <c r="BW5" s="1">
        <v>1788</v>
      </c>
      <c r="BX5" s="1">
        <v>1789</v>
      </c>
      <c r="BY5" s="1">
        <v>1790</v>
      </c>
      <c r="BZ5" s="1">
        <v>1791</v>
      </c>
      <c r="CA5" s="1">
        <v>1792</v>
      </c>
      <c r="CB5" s="1">
        <v>1793</v>
      </c>
      <c r="CC5" s="1">
        <v>1794</v>
      </c>
      <c r="CD5" s="1">
        <v>1795</v>
      </c>
      <c r="CE5" s="1">
        <v>1796</v>
      </c>
      <c r="CF5" s="1">
        <v>1797</v>
      </c>
      <c r="CG5" s="1">
        <v>1798</v>
      </c>
      <c r="CH5" s="1">
        <v>1799</v>
      </c>
      <c r="CI5" s="1">
        <v>1800</v>
      </c>
      <c r="CJ5" s="1">
        <v>1801</v>
      </c>
      <c r="CK5" s="1">
        <v>1802</v>
      </c>
      <c r="CL5" s="1">
        <v>1803</v>
      </c>
      <c r="CM5" s="1">
        <v>1804</v>
      </c>
      <c r="CN5" s="1">
        <v>1805</v>
      </c>
      <c r="CO5" s="1">
        <v>1806</v>
      </c>
      <c r="CP5" s="1">
        <v>1807</v>
      </c>
      <c r="CQ5" s="1">
        <v>1808</v>
      </c>
      <c r="CR5" s="1">
        <v>1809</v>
      </c>
      <c r="CS5" s="1">
        <v>1810</v>
      </c>
      <c r="CT5" s="1">
        <v>1811</v>
      </c>
      <c r="CU5" s="1">
        <v>1812</v>
      </c>
      <c r="CV5" s="1">
        <v>1813</v>
      </c>
      <c r="CW5" s="1">
        <v>1814</v>
      </c>
      <c r="CX5" s="1">
        <v>1815</v>
      </c>
      <c r="CY5" s="1">
        <v>1816</v>
      </c>
      <c r="CZ5" s="1">
        <v>1817</v>
      </c>
      <c r="DA5" s="1">
        <v>1818</v>
      </c>
      <c r="DB5" s="1">
        <v>1819</v>
      </c>
      <c r="DC5" s="1">
        <v>1820</v>
      </c>
      <c r="DD5" s="1">
        <v>1821</v>
      </c>
      <c r="DE5" s="1">
        <v>1822</v>
      </c>
      <c r="DF5" s="1">
        <v>1823</v>
      </c>
      <c r="DG5" s="1">
        <v>1824</v>
      </c>
      <c r="DH5" s="1">
        <v>1825</v>
      </c>
      <c r="DI5" s="1">
        <v>1826</v>
      </c>
      <c r="DJ5" s="1">
        <v>1827</v>
      </c>
      <c r="DK5" s="1">
        <v>1828</v>
      </c>
      <c r="DL5" s="1">
        <v>1829</v>
      </c>
      <c r="DM5" s="1">
        <v>1830</v>
      </c>
      <c r="DN5" s="1">
        <v>1831</v>
      </c>
      <c r="DO5" s="1">
        <v>1832</v>
      </c>
      <c r="DP5" s="1">
        <v>1833</v>
      </c>
      <c r="DQ5" s="1">
        <v>1834</v>
      </c>
      <c r="DR5" s="1">
        <v>1835</v>
      </c>
      <c r="DS5" s="1">
        <v>1836</v>
      </c>
      <c r="DT5" s="1">
        <v>1837</v>
      </c>
      <c r="DU5" s="1">
        <v>1838</v>
      </c>
      <c r="DV5" s="1">
        <v>1839</v>
      </c>
      <c r="DW5" s="1">
        <v>1840</v>
      </c>
      <c r="DX5" s="1">
        <v>1841</v>
      </c>
      <c r="DY5" s="1">
        <v>1842</v>
      </c>
      <c r="DZ5" s="1">
        <v>1843</v>
      </c>
      <c r="EA5" s="1">
        <v>1844</v>
      </c>
      <c r="EB5" s="1">
        <v>1845</v>
      </c>
      <c r="EC5" s="1">
        <v>1846</v>
      </c>
      <c r="ED5" s="1">
        <v>1847</v>
      </c>
      <c r="EE5" s="1">
        <v>1848</v>
      </c>
      <c r="EF5" s="1">
        <v>1849</v>
      </c>
      <c r="EG5" s="1">
        <v>1850</v>
      </c>
      <c r="EH5" s="1">
        <v>1851</v>
      </c>
      <c r="EI5" s="1">
        <v>1852</v>
      </c>
      <c r="EJ5" s="1">
        <v>1853</v>
      </c>
      <c r="EK5" s="1">
        <v>1854</v>
      </c>
      <c r="EL5" s="1">
        <v>1855</v>
      </c>
      <c r="EM5" s="1">
        <v>1856</v>
      </c>
      <c r="EN5" s="1">
        <v>1857</v>
      </c>
      <c r="EO5" s="1">
        <v>1858</v>
      </c>
      <c r="EP5" s="1">
        <v>1859</v>
      </c>
      <c r="EQ5" s="1">
        <v>1860</v>
      </c>
      <c r="ER5" s="1">
        <v>1861</v>
      </c>
      <c r="ES5" s="1">
        <v>1862</v>
      </c>
      <c r="ET5" s="1">
        <v>1863</v>
      </c>
      <c r="EU5" s="1">
        <v>1864</v>
      </c>
      <c r="EV5" s="1">
        <v>1865</v>
      </c>
      <c r="EW5" s="1">
        <v>1866</v>
      </c>
      <c r="EX5" s="1">
        <v>1867</v>
      </c>
      <c r="EY5" s="1">
        <v>1868</v>
      </c>
      <c r="EZ5" s="1">
        <v>1869</v>
      </c>
      <c r="FA5" s="1">
        <v>1870</v>
      </c>
      <c r="FB5" s="1">
        <v>1871</v>
      </c>
      <c r="FC5" s="1">
        <v>1872</v>
      </c>
      <c r="FD5" s="1">
        <v>1873</v>
      </c>
      <c r="FE5" s="1">
        <v>1874</v>
      </c>
      <c r="FF5" s="1">
        <v>1875</v>
      </c>
      <c r="FG5" s="1">
        <v>1876</v>
      </c>
      <c r="FH5" s="1">
        <v>1877</v>
      </c>
      <c r="FI5" s="1">
        <v>1878</v>
      </c>
      <c r="FJ5" s="1">
        <v>1879</v>
      </c>
      <c r="FK5" s="1">
        <v>1880</v>
      </c>
      <c r="FL5" s="1">
        <v>1881</v>
      </c>
      <c r="FM5" s="1">
        <v>1882</v>
      </c>
      <c r="FN5" s="1">
        <v>1883</v>
      </c>
      <c r="FO5" s="1">
        <v>1884</v>
      </c>
      <c r="FP5" s="1">
        <v>1885</v>
      </c>
      <c r="FQ5" s="1">
        <v>1886</v>
      </c>
      <c r="FR5" s="1">
        <v>1887</v>
      </c>
      <c r="FS5" s="1">
        <v>1888</v>
      </c>
      <c r="FT5" s="1">
        <v>1889</v>
      </c>
      <c r="FU5" s="1">
        <v>1890</v>
      </c>
      <c r="FV5" s="1">
        <v>1891</v>
      </c>
      <c r="FW5" s="1">
        <v>1892</v>
      </c>
      <c r="FX5" s="1">
        <v>1893</v>
      </c>
      <c r="FY5" s="1">
        <v>1894</v>
      </c>
      <c r="FZ5" s="1">
        <v>1895</v>
      </c>
      <c r="GA5" s="1">
        <v>1896</v>
      </c>
      <c r="GB5" s="1">
        <v>1897</v>
      </c>
      <c r="GC5" s="1">
        <v>1898</v>
      </c>
      <c r="GD5" s="1">
        <v>1899</v>
      </c>
      <c r="GE5" s="1">
        <v>1900</v>
      </c>
      <c r="GF5" s="1">
        <v>1901</v>
      </c>
      <c r="GG5" s="1">
        <v>1902</v>
      </c>
      <c r="GH5" s="1">
        <v>1903</v>
      </c>
      <c r="GI5" s="1">
        <v>1904</v>
      </c>
      <c r="GJ5" s="1">
        <v>1905</v>
      </c>
      <c r="GK5" s="1">
        <v>1906</v>
      </c>
      <c r="GL5" s="1">
        <v>1907</v>
      </c>
      <c r="GM5" s="1">
        <v>1908</v>
      </c>
      <c r="GN5" s="1">
        <v>1909</v>
      </c>
      <c r="GO5" s="1">
        <v>1910</v>
      </c>
      <c r="GP5" s="1">
        <v>1911</v>
      </c>
      <c r="GQ5" s="1">
        <v>1912</v>
      </c>
      <c r="GR5" s="1">
        <v>1913</v>
      </c>
      <c r="GS5" s="1">
        <v>1914</v>
      </c>
      <c r="GT5" s="1">
        <v>1915</v>
      </c>
      <c r="GU5" s="1">
        <v>1916</v>
      </c>
      <c r="GV5" s="1">
        <v>1917</v>
      </c>
      <c r="GW5" s="1">
        <v>1918</v>
      </c>
      <c r="GX5" s="1">
        <v>1919</v>
      </c>
      <c r="GY5" s="1">
        <v>1920</v>
      </c>
      <c r="GZ5" s="1">
        <v>1921</v>
      </c>
      <c r="HA5" s="1">
        <v>1922</v>
      </c>
      <c r="HB5" s="1">
        <v>1923</v>
      </c>
      <c r="HC5" s="1">
        <v>1924</v>
      </c>
      <c r="HD5" s="1">
        <v>1925</v>
      </c>
      <c r="HE5" s="1">
        <v>1926</v>
      </c>
      <c r="HF5" s="1">
        <v>1927</v>
      </c>
      <c r="HG5" s="1">
        <v>1928</v>
      </c>
      <c r="HH5" s="1">
        <v>1929</v>
      </c>
      <c r="HI5" s="1">
        <v>1930</v>
      </c>
      <c r="HJ5" s="1">
        <v>1931</v>
      </c>
      <c r="HK5" s="1">
        <v>1932</v>
      </c>
      <c r="HL5" s="1">
        <v>1933</v>
      </c>
      <c r="HM5" s="1">
        <v>1934</v>
      </c>
      <c r="HN5" s="1">
        <v>1935</v>
      </c>
      <c r="HO5" s="1">
        <v>1936</v>
      </c>
      <c r="HP5" s="1">
        <v>1937</v>
      </c>
      <c r="HQ5" s="1">
        <v>1938</v>
      </c>
      <c r="HR5" s="1">
        <v>1939</v>
      </c>
      <c r="HS5" s="1">
        <v>1940</v>
      </c>
      <c r="HT5" s="1">
        <v>1941</v>
      </c>
      <c r="HU5" s="1">
        <v>1942</v>
      </c>
      <c r="HV5" s="1">
        <v>1943</v>
      </c>
      <c r="HW5" s="1">
        <v>1944</v>
      </c>
      <c r="HX5" s="1">
        <v>1945</v>
      </c>
      <c r="HY5" s="1">
        <v>1946</v>
      </c>
      <c r="HZ5" s="1">
        <v>1947</v>
      </c>
      <c r="IA5" s="1">
        <v>1948</v>
      </c>
      <c r="IB5" s="1">
        <v>1949</v>
      </c>
      <c r="IC5" s="1">
        <v>1950</v>
      </c>
      <c r="ID5" s="1">
        <v>1951</v>
      </c>
      <c r="IE5" s="1">
        <v>1952</v>
      </c>
      <c r="IF5" s="1">
        <v>1953</v>
      </c>
      <c r="IG5" s="1">
        <v>1954</v>
      </c>
      <c r="IH5" s="1">
        <v>1955</v>
      </c>
      <c r="II5" s="1">
        <v>1956</v>
      </c>
      <c r="IJ5" s="1">
        <v>1957</v>
      </c>
      <c r="IK5" s="1">
        <v>1958</v>
      </c>
      <c r="IL5" s="1">
        <v>1959</v>
      </c>
      <c r="IM5" s="1">
        <v>1960</v>
      </c>
      <c r="IN5" s="1">
        <v>1961</v>
      </c>
      <c r="IO5" s="1">
        <v>1962</v>
      </c>
      <c r="IP5" s="1">
        <v>1963</v>
      </c>
      <c r="IQ5" s="1">
        <v>1964</v>
      </c>
      <c r="IR5" s="1">
        <v>1965</v>
      </c>
      <c r="IS5" s="1">
        <v>1966</v>
      </c>
      <c r="IT5" s="1">
        <v>1967</v>
      </c>
      <c r="IU5" s="1">
        <v>1968</v>
      </c>
      <c r="IV5" s="1">
        <v>1969</v>
      </c>
      <c r="IW5" s="1">
        <v>1970</v>
      </c>
      <c r="IX5" s="1">
        <v>1971</v>
      </c>
      <c r="IY5" s="1">
        <v>1972</v>
      </c>
      <c r="IZ5" s="1">
        <v>1973</v>
      </c>
      <c r="JA5" s="1">
        <v>1974</v>
      </c>
      <c r="JB5" s="1">
        <v>1975</v>
      </c>
      <c r="JC5" s="1">
        <v>1976</v>
      </c>
      <c r="JD5" s="1">
        <v>1977</v>
      </c>
      <c r="JE5" s="1">
        <v>1978</v>
      </c>
      <c r="JF5" s="1">
        <v>1979</v>
      </c>
      <c r="JG5" s="1">
        <v>1980</v>
      </c>
      <c r="JH5" s="1">
        <v>1981</v>
      </c>
      <c r="JI5" s="1">
        <v>1982</v>
      </c>
      <c r="JJ5" s="1">
        <v>1983</v>
      </c>
      <c r="JK5" s="1">
        <v>1984</v>
      </c>
      <c r="JL5" s="1">
        <v>1985</v>
      </c>
      <c r="JM5" s="1">
        <v>1986</v>
      </c>
      <c r="JN5" s="1">
        <v>1987</v>
      </c>
      <c r="JO5" s="1">
        <v>1988</v>
      </c>
      <c r="JP5" s="1">
        <v>1989</v>
      </c>
      <c r="JQ5" s="1">
        <v>1990</v>
      </c>
      <c r="JR5" s="1">
        <v>1991</v>
      </c>
      <c r="JS5" s="1">
        <v>1992</v>
      </c>
      <c r="JT5" s="1">
        <v>1993</v>
      </c>
      <c r="JU5" s="1">
        <v>1994</v>
      </c>
      <c r="JV5" s="1">
        <v>1995</v>
      </c>
      <c r="JW5" s="1">
        <v>1996</v>
      </c>
      <c r="JX5" s="1">
        <v>1997</v>
      </c>
      <c r="JY5" s="1">
        <v>1998</v>
      </c>
      <c r="JZ5" s="1">
        <v>1999</v>
      </c>
      <c r="KA5" s="1">
        <v>2000</v>
      </c>
      <c r="KB5" s="1">
        <v>2001</v>
      </c>
      <c r="KC5" s="1">
        <v>2002</v>
      </c>
      <c r="KD5" s="1">
        <v>2003</v>
      </c>
      <c r="KE5" s="1">
        <v>2004</v>
      </c>
      <c r="KF5" s="1">
        <v>2005</v>
      </c>
      <c r="KG5" s="1">
        <v>2006</v>
      </c>
      <c r="KH5" s="1">
        <v>2007</v>
      </c>
      <c r="KI5" s="1">
        <v>2008</v>
      </c>
      <c r="KJ5" s="1">
        <v>2009</v>
      </c>
      <c r="KK5" s="1">
        <v>2010</v>
      </c>
      <c r="KL5" s="1">
        <v>2011</v>
      </c>
      <c r="KM5" s="1">
        <v>2012</v>
      </c>
      <c r="KN5" s="1">
        <v>2013</v>
      </c>
      <c r="KO5" s="1">
        <v>2014</v>
      </c>
      <c r="KP5" s="1">
        <v>2015</v>
      </c>
      <c r="KQ5" s="1">
        <v>2016</v>
      </c>
      <c r="KR5" s="1">
        <v>2017</v>
      </c>
      <c r="KS5" s="1">
        <v>2018</v>
      </c>
      <c r="KT5" s="1">
        <v>2019</v>
      </c>
      <c r="KU5" s="1">
        <v>2020</v>
      </c>
      <c r="KV5" s="1">
        <v>2021</v>
      </c>
      <c r="KW5" s="1">
        <v>2022</v>
      </c>
    </row>
    <row r="6" spans="1:309" x14ac:dyDescent="0.2">
      <c r="A6" t="s">
        <v>364</v>
      </c>
      <c r="B6" t="s">
        <v>363</v>
      </c>
      <c r="C6" t="s">
        <v>701</v>
      </c>
      <c r="D6" t="s">
        <v>700</v>
      </c>
      <c r="E6" t="s">
        <v>412</v>
      </c>
      <c r="F6" t="s">
        <v>359</v>
      </c>
      <c r="HS6">
        <v>451615.98</v>
      </c>
      <c r="HT6">
        <v>482735.32</v>
      </c>
      <c r="HU6">
        <v>515998.99</v>
      </c>
      <c r="HV6">
        <v>551554.75</v>
      </c>
      <c r="HW6">
        <v>589560.54</v>
      </c>
      <c r="HX6">
        <v>630185.18000000005</v>
      </c>
      <c r="HY6">
        <v>673609.13</v>
      </c>
      <c r="HZ6">
        <v>720025.27</v>
      </c>
      <c r="IA6">
        <v>769639.8</v>
      </c>
      <c r="IB6">
        <v>822673.1</v>
      </c>
      <c r="IC6">
        <v>879360.74</v>
      </c>
      <c r="ID6">
        <v>939954.54</v>
      </c>
      <c r="IE6">
        <v>1004723.65</v>
      </c>
      <c r="IF6">
        <v>1073955.79</v>
      </c>
      <c r="IG6">
        <v>1147958.48</v>
      </c>
      <c r="IH6">
        <v>1227060.45</v>
      </c>
      <c r="II6">
        <v>1311613.07</v>
      </c>
      <c r="IJ6">
        <v>1401991.93</v>
      </c>
      <c r="IK6">
        <v>1498598.49</v>
      </c>
      <c r="IL6">
        <v>1601861.89</v>
      </c>
      <c r="IM6">
        <v>1712240.82</v>
      </c>
      <c r="IN6">
        <v>1830225.59</v>
      </c>
      <c r="IO6">
        <v>1956340.3</v>
      </c>
      <c r="IP6">
        <v>2091145.15</v>
      </c>
      <c r="IQ6">
        <v>2235238.9500000002</v>
      </c>
      <c r="IR6">
        <v>2389261.77</v>
      </c>
      <c r="IS6">
        <v>2553897.7799999998</v>
      </c>
      <c r="IT6">
        <v>2879884.57</v>
      </c>
      <c r="IU6">
        <v>3097632.15</v>
      </c>
      <c r="IV6">
        <v>3330311.33</v>
      </c>
      <c r="IW6">
        <v>3636895.71</v>
      </c>
      <c r="IX6">
        <v>3925248.29</v>
      </c>
      <c r="IY6">
        <v>4226159.8</v>
      </c>
      <c r="IZ6">
        <v>4554619.09</v>
      </c>
      <c r="JA6">
        <v>4831828.29</v>
      </c>
      <c r="JB6">
        <v>5004497.2699999996</v>
      </c>
      <c r="JC6">
        <v>5231951.9400000004</v>
      </c>
      <c r="JD6">
        <v>5389219.21</v>
      </c>
      <c r="JE6">
        <v>5472256.0300000003</v>
      </c>
      <c r="JF6">
        <v>5559665.3399999999</v>
      </c>
      <c r="JG6">
        <v>5614657.4100000001</v>
      </c>
      <c r="JH6">
        <v>5539253.3600000003</v>
      </c>
      <c r="JI6">
        <v>5413121.0800000001</v>
      </c>
      <c r="JJ6">
        <v>5254431.3499999996</v>
      </c>
      <c r="JK6">
        <v>5194616.04</v>
      </c>
      <c r="JL6">
        <v>5171669.54</v>
      </c>
      <c r="JM6">
        <v>5148812.53</v>
      </c>
      <c r="JN6">
        <v>5192054.78</v>
      </c>
      <c r="JO6">
        <v>5190159.91</v>
      </c>
      <c r="JP6">
        <v>5230561.8499999996</v>
      </c>
      <c r="JQ6">
        <v>5284131.6399999997</v>
      </c>
      <c r="JR6">
        <v>5263756.59</v>
      </c>
      <c r="JS6">
        <v>5210429.83</v>
      </c>
      <c r="JT6">
        <v>5259310.93</v>
      </c>
      <c r="JU6">
        <v>5344494.51</v>
      </c>
      <c r="JV6">
        <v>5389911.8200000003</v>
      </c>
      <c r="JW6">
        <v>5444670.5300000003</v>
      </c>
      <c r="JX6">
        <v>5580490.7800000003</v>
      </c>
      <c r="JY6">
        <v>5641183.8899999997</v>
      </c>
      <c r="JZ6">
        <v>5788395.1900000004</v>
      </c>
      <c r="KA6">
        <v>5803304.2199999997</v>
      </c>
      <c r="KB6">
        <v>5871462.1600000001</v>
      </c>
      <c r="KC6">
        <v>5908704.0099999998</v>
      </c>
      <c r="KD6">
        <v>5919838.0300000003</v>
      </c>
      <c r="KE6">
        <v>6019775.3300000001</v>
      </c>
      <c r="KF6">
        <v>6056144.04</v>
      </c>
      <c r="KG6">
        <v>6139703.8099999996</v>
      </c>
      <c r="KH6">
        <v>6227195.46</v>
      </c>
    </row>
    <row r="7" spans="1:309" x14ac:dyDescent="0.2">
      <c r="A7" t="s">
        <v>364</v>
      </c>
      <c r="B7" t="s">
        <v>363</v>
      </c>
      <c r="C7" t="s">
        <v>699</v>
      </c>
      <c r="D7" t="s">
        <v>698</v>
      </c>
      <c r="E7" t="s">
        <v>412</v>
      </c>
      <c r="F7" t="s">
        <v>359</v>
      </c>
      <c r="GM7">
        <v>12</v>
      </c>
      <c r="GN7">
        <v>12</v>
      </c>
      <c r="GO7">
        <v>42.1</v>
      </c>
      <c r="GP7">
        <v>57.1</v>
      </c>
      <c r="GQ7">
        <v>101.1</v>
      </c>
      <c r="GR7">
        <v>202.6</v>
      </c>
      <c r="GS7">
        <v>234.1</v>
      </c>
      <c r="GT7">
        <v>278.89999999999998</v>
      </c>
      <c r="GU7">
        <v>317.89999999999998</v>
      </c>
      <c r="GV7">
        <v>475.7</v>
      </c>
      <c r="GW7">
        <v>794.7</v>
      </c>
      <c r="GX7">
        <v>1045</v>
      </c>
      <c r="GY7">
        <v>1215.5</v>
      </c>
      <c r="GZ7">
        <v>1522.4</v>
      </c>
      <c r="HA7">
        <v>1763.2</v>
      </c>
      <c r="HB7">
        <v>1910.6</v>
      </c>
      <c r="HC7">
        <v>2468.1999999999998</v>
      </c>
      <c r="HD7">
        <v>3027.1</v>
      </c>
      <c r="HE7">
        <v>3653.2</v>
      </c>
      <c r="HF7">
        <v>4386.3</v>
      </c>
      <c r="HG7">
        <v>4924.8999999999996</v>
      </c>
      <c r="HH7">
        <v>5935.6</v>
      </c>
      <c r="HI7">
        <v>6785.78</v>
      </c>
      <c r="HJ7">
        <v>7080.78</v>
      </c>
      <c r="HK7">
        <v>7226.68</v>
      </c>
      <c r="HL7">
        <v>7363.38</v>
      </c>
      <c r="HM7">
        <v>7418.98</v>
      </c>
      <c r="HN7">
        <v>7780.68</v>
      </c>
      <c r="HO7">
        <v>7982.58</v>
      </c>
      <c r="HP7">
        <v>8173.58</v>
      </c>
      <c r="HQ7">
        <v>9175.68</v>
      </c>
      <c r="HR7">
        <v>9514.5300000000007</v>
      </c>
      <c r="HS7">
        <v>10007.43</v>
      </c>
      <c r="HT7">
        <v>10976.53</v>
      </c>
      <c r="HU7">
        <v>12264.23</v>
      </c>
      <c r="HV7">
        <v>13113.83</v>
      </c>
      <c r="HW7">
        <v>13614.33</v>
      </c>
      <c r="HX7">
        <v>14133.63</v>
      </c>
      <c r="HY7">
        <v>14385.93</v>
      </c>
      <c r="HZ7">
        <v>15100.23</v>
      </c>
      <c r="IA7">
        <v>16356.18</v>
      </c>
      <c r="IB7">
        <v>19502.63</v>
      </c>
      <c r="IC7">
        <v>22626.13</v>
      </c>
      <c r="ID7">
        <v>26756.080000000002</v>
      </c>
      <c r="IE7">
        <v>32466.48</v>
      </c>
      <c r="IF7">
        <v>41365.480000000003</v>
      </c>
      <c r="IG7">
        <v>51615.11</v>
      </c>
      <c r="IH7">
        <v>63835.81</v>
      </c>
      <c r="II7">
        <v>71030.240000000005</v>
      </c>
      <c r="IJ7">
        <v>81117.94</v>
      </c>
      <c r="IK7">
        <v>94681.64</v>
      </c>
      <c r="IL7">
        <v>110810.84</v>
      </c>
      <c r="IM7">
        <v>126486.15</v>
      </c>
      <c r="IN7">
        <v>140282.75</v>
      </c>
      <c r="IO7">
        <v>155273.32999999999</v>
      </c>
      <c r="IP7">
        <v>171216.58</v>
      </c>
      <c r="IQ7">
        <v>185952.03</v>
      </c>
      <c r="IR7">
        <v>205427.49</v>
      </c>
      <c r="IS7">
        <v>221635.78</v>
      </c>
      <c r="IT7">
        <v>248089.23</v>
      </c>
      <c r="IU7">
        <v>271475.7</v>
      </c>
      <c r="IV7">
        <v>302215.61</v>
      </c>
      <c r="IW7">
        <v>336692.81</v>
      </c>
      <c r="IX7">
        <v>365986.81</v>
      </c>
      <c r="IY7">
        <v>393985.41</v>
      </c>
      <c r="IZ7">
        <v>426266.61</v>
      </c>
      <c r="JA7">
        <v>450160.01</v>
      </c>
      <c r="JB7">
        <v>473763.61</v>
      </c>
      <c r="JC7">
        <v>496193.21</v>
      </c>
      <c r="JD7">
        <v>520036.48</v>
      </c>
      <c r="JE7">
        <v>546210.72</v>
      </c>
      <c r="JF7">
        <v>571542.89</v>
      </c>
      <c r="JG7">
        <v>601958.23</v>
      </c>
      <c r="JH7">
        <v>625844.94999999995</v>
      </c>
      <c r="JI7">
        <v>653882.6</v>
      </c>
      <c r="JJ7">
        <v>681212.76</v>
      </c>
      <c r="JK7">
        <v>715186.02</v>
      </c>
      <c r="JL7">
        <v>747888.81</v>
      </c>
      <c r="JM7">
        <v>775002.15</v>
      </c>
      <c r="JN7">
        <v>802128.11</v>
      </c>
      <c r="JO7">
        <v>820652.49</v>
      </c>
      <c r="JP7">
        <v>842243.09</v>
      </c>
      <c r="JQ7">
        <v>861067.32</v>
      </c>
      <c r="JR7">
        <v>882245.97</v>
      </c>
      <c r="JS7">
        <v>902551.34</v>
      </c>
      <c r="JT7">
        <v>922753.89</v>
      </c>
      <c r="JU7">
        <v>943329.91</v>
      </c>
      <c r="JV7">
        <v>964192.21</v>
      </c>
      <c r="JW7">
        <v>989955.51</v>
      </c>
      <c r="JX7">
        <v>1013839.26</v>
      </c>
      <c r="JY7">
        <v>1036414.16</v>
      </c>
      <c r="JZ7">
        <v>1061707.1399999999</v>
      </c>
      <c r="KA7">
        <v>1090642.04</v>
      </c>
    </row>
    <row r="8" spans="1:309" x14ac:dyDescent="0.2">
      <c r="A8" t="s">
        <v>364</v>
      </c>
      <c r="B8" t="s">
        <v>363</v>
      </c>
      <c r="C8" t="s">
        <v>697</v>
      </c>
      <c r="D8" t="s">
        <v>696</v>
      </c>
      <c r="E8" t="s">
        <v>412</v>
      </c>
      <c r="F8" t="s">
        <v>359</v>
      </c>
      <c r="FM8">
        <v>0.32</v>
      </c>
      <c r="FN8">
        <v>0.32</v>
      </c>
      <c r="FO8">
        <v>0.32</v>
      </c>
      <c r="FP8">
        <v>0.32</v>
      </c>
      <c r="FQ8">
        <v>0.69</v>
      </c>
      <c r="FR8">
        <v>0.69</v>
      </c>
      <c r="FS8">
        <v>0.69</v>
      </c>
      <c r="FT8">
        <v>0.8</v>
      </c>
      <c r="FU8">
        <v>0.8</v>
      </c>
      <c r="FV8">
        <v>5.3</v>
      </c>
      <c r="FW8">
        <v>5.56</v>
      </c>
      <c r="FX8">
        <v>6.36</v>
      </c>
      <c r="FY8">
        <v>6.36</v>
      </c>
      <c r="FZ8">
        <v>10.64</v>
      </c>
      <c r="GA8">
        <v>25.04</v>
      </c>
      <c r="GB8">
        <v>30.13</v>
      </c>
      <c r="GC8">
        <v>62.36</v>
      </c>
      <c r="GD8">
        <v>63.16</v>
      </c>
      <c r="GE8">
        <v>72.13</v>
      </c>
      <c r="GF8">
        <v>79.510000000000005</v>
      </c>
      <c r="GG8">
        <v>93.13</v>
      </c>
      <c r="GH8">
        <v>166.18</v>
      </c>
      <c r="GI8">
        <v>242.07</v>
      </c>
      <c r="GJ8">
        <v>360.49</v>
      </c>
      <c r="GK8">
        <v>537.01</v>
      </c>
      <c r="GL8">
        <v>683.37</v>
      </c>
      <c r="GM8">
        <v>841.92</v>
      </c>
      <c r="GN8">
        <v>969.71</v>
      </c>
      <c r="GO8">
        <v>1201.3900000000001</v>
      </c>
      <c r="GP8">
        <v>1618.83</v>
      </c>
      <c r="GQ8">
        <v>1910.89</v>
      </c>
      <c r="GR8">
        <v>2537.19</v>
      </c>
      <c r="GS8">
        <v>2882.07</v>
      </c>
      <c r="GT8">
        <v>3312.67</v>
      </c>
      <c r="GU8">
        <v>3677.47</v>
      </c>
      <c r="GV8">
        <v>4019.05</v>
      </c>
      <c r="GW8">
        <v>4271.58</v>
      </c>
      <c r="GX8">
        <v>4597.3900000000003</v>
      </c>
      <c r="GY8">
        <v>5158.32</v>
      </c>
      <c r="GZ8">
        <v>5952.17</v>
      </c>
      <c r="HA8">
        <v>6597.83</v>
      </c>
      <c r="HB8">
        <v>7387.24</v>
      </c>
      <c r="HC8">
        <v>8435.61</v>
      </c>
      <c r="HD8">
        <v>10096.81</v>
      </c>
      <c r="HE8">
        <v>11048.38</v>
      </c>
      <c r="HF8">
        <v>12431.61</v>
      </c>
      <c r="HG8">
        <v>14158.7</v>
      </c>
      <c r="HH8">
        <v>15409.02</v>
      </c>
      <c r="HI8">
        <v>17410.169999999998</v>
      </c>
      <c r="HJ8">
        <v>19365.5</v>
      </c>
      <c r="HK8">
        <v>20703.73</v>
      </c>
      <c r="HL8">
        <v>21412.58</v>
      </c>
      <c r="HM8">
        <v>22268.959999999999</v>
      </c>
      <c r="HN8">
        <v>23157.27</v>
      </c>
      <c r="HO8">
        <v>25170.66</v>
      </c>
      <c r="HP8">
        <v>26536.55</v>
      </c>
      <c r="HQ8">
        <v>28276.55</v>
      </c>
      <c r="HR8">
        <v>30428.48</v>
      </c>
      <c r="HS8">
        <v>31925.45</v>
      </c>
      <c r="HT8">
        <v>35363</v>
      </c>
      <c r="HU8">
        <v>37727.440000000002</v>
      </c>
      <c r="HV8">
        <v>42039.29</v>
      </c>
      <c r="HW8">
        <v>44046.66</v>
      </c>
      <c r="HX8">
        <v>45014.39</v>
      </c>
      <c r="HY8">
        <v>45494.58</v>
      </c>
      <c r="HZ8">
        <v>47015.48</v>
      </c>
      <c r="IA8">
        <v>48603.63</v>
      </c>
      <c r="IB8">
        <v>52106.02</v>
      </c>
      <c r="IC8">
        <v>56356.05</v>
      </c>
      <c r="ID8">
        <v>61076.36</v>
      </c>
      <c r="IE8">
        <v>66357.740000000005</v>
      </c>
      <c r="IF8">
        <v>72307.17</v>
      </c>
      <c r="IG8">
        <v>78440.59</v>
      </c>
      <c r="IH8">
        <v>89266.880000000005</v>
      </c>
      <c r="II8">
        <v>98373.04</v>
      </c>
      <c r="IJ8">
        <v>105916.15</v>
      </c>
      <c r="IK8">
        <v>119438.9</v>
      </c>
      <c r="IL8">
        <v>131614.68</v>
      </c>
      <c r="IM8">
        <v>142200.54</v>
      </c>
      <c r="IN8">
        <v>153350.45000000001</v>
      </c>
      <c r="IO8">
        <v>164592.20000000001</v>
      </c>
      <c r="IP8">
        <v>177274.44</v>
      </c>
      <c r="IQ8">
        <v>188192.2</v>
      </c>
      <c r="IR8">
        <v>200203.32</v>
      </c>
      <c r="IS8">
        <v>215873.03</v>
      </c>
      <c r="IT8">
        <v>230424.95999999999</v>
      </c>
      <c r="IU8">
        <v>245314.75</v>
      </c>
      <c r="IV8">
        <v>261612.62</v>
      </c>
      <c r="IW8">
        <v>276724</v>
      </c>
      <c r="IX8">
        <v>292630.27</v>
      </c>
      <c r="IY8">
        <v>307219.53000000003</v>
      </c>
      <c r="IZ8">
        <v>328768.92</v>
      </c>
      <c r="JA8">
        <v>346210.27</v>
      </c>
      <c r="JB8">
        <v>360038.5</v>
      </c>
      <c r="JC8">
        <v>379820.58</v>
      </c>
      <c r="JD8">
        <v>397855.28</v>
      </c>
      <c r="JE8">
        <v>420471.31</v>
      </c>
      <c r="JF8">
        <v>438033.01</v>
      </c>
      <c r="JG8">
        <v>459313.79</v>
      </c>
      <c r="JH8">
        <v>476655.16</v>
      </c>
      <c r="JI8">
        <v>498170.18</v>
      </c>
      <c r="JJ8">
        <v>513639.53</v>
      </c>
      <c r="JK8">
        <v>537751.16</v>
      </c>
      <c r="JL8">
        <v>555442.79</v>
      </c>
      <c r="JM8">
        <v>573315.57999999996</v>
      </c>
      <c r="JN8">
        <v>592410.69999999995</v>
      </c>
      <c r="JO8">
        <v>606765.85</v>
      </c>
      <c r="JP8">
        <v>618735.88</v>
      </c>
      <c r="JQ8">
        <v>627144.52</v>
      </c>
      <c r="JR8">
        <v>636121.13</v>
      </c>
      <c r="JS8">
        <v>649192.59</v>
      </c>
      <c r="JT8">
        <v>659898.07999999996</v>
      </c>
      <c r="JU8">
        <v>676028.74</v>
      </c>
      <c r="JV8">
        <v>689196.04</v>
      </c>
      <c r="JW8">
        <v>698950.86</v>
      </c>
      <c r="JX8">
        <v>709319.75</v>
      </c>
      <c r="JY8">
        <v>720968.3</v>
      </c>
      <c r="JZ8">
        <v>735325.93</v>
      </c>
      <c r="KA8">
        <v>749203.41</v>
      </c>
      <c r="KB8">
        <v>763075.31</v>
      </c>
      <c r="KC8">
        <v>776527.79</v>
      </c>
      <c r="KD8">
        <v>796637.84</v>
      </c>
      <c r="KE8">
        <v>821409.94</v>
      </c>
      <c r="KF8">
        <v>845519.6</v>
      </c>
      <c r="KI8">
        <v>865618</v>
      </c>
      <c r="KJ8">
        <v>865887</v>
      </c>
      <c r="KK8">
        <v>888022</v>
      </c>
      <c r="KL8">
        <v>915578</v>
      </c>
      <c r="KM8">
        <v>945606</v>
      </c>
      <c r="KN8">
        <v>990113</v>
      </c>
      <c r="KO8">
        <v>1026227</v>
      </c>
      <c r="KP8">
        <v>1058285</v>
      </c>
      <c r="KQ8">
        <v>1085809</v>
      </c>
      <c r="KR8">
        <v>1108481</v>
      </c>
    </row>
    <row r="9" spans="1:309" x14ac:dyDescent="0.2">
      <c r="A9" t="s">
        <v>364</v>
      </c>
      <c r="B9" t="s">
        <v>363</v>
      </c>
      <c r="C9" t="s">
        <v>695</v>
      </c>
      <c r="D9" t="s">
        <v>694</v>
      </c>
      <c r="E9" t="s">
        <v>412</v>
      </c>
      <c r="F9" t="s">
        <v>359</v>
      </c>
      <c r="GH9">
        <v>10</v>
      </c>
      <c r="GI9">
        <v>10</v>
      </c>
      <c r="GJ9">
        <v>10</v>
      </c>
      <c r="GK9">
        <v>16</v>
      </c>
      <c r="GL9">
        <v>16</v>
      </c>
      <c r="GM9">
        <v>19.100000000000001</v>
      </c>
      <c r="GN9">
        <v>19.100000000000001</v>
      </c>
      <c r="GO9">
        <v>19.100000000000001</v>
      </c>
      <c r="GP9">
        <v>28.7</v>
      </c>
      <c r="GQ9">
        <v>37.5</v>
      </c>
      <c r="GR9">
        <v>37.5</v>
      </c>
      <c r="GS9">
        <v>42.5</v>
      </c>
      <c r="GT9">
        <v>42.5</v>
      </c>
      <c r="GU9">
        <v>42.5</v>
      </c>
      <c r="GV9">
        <v>62.5</v>
      </c>
      <c r="GW9">
        <v>111.5</v>
      </c>
      <c r="GX9">
        <v>171.5</v>
      </c>
      <c r="GY9">
        <v>248.5</v>
      </c>
      <c r="GZ9">
        <v>276</v>
      </c>
      <c r="HA9">
        <v>331</v>
      </c>
      <c r="HB9">
        <v>372.3</v>
      </c>
      <c r="HC9">
        <v>551.79999999999995</v>
      </c>
      <c r="HD9">
        <v>633.29999999999995</v>
      </c>
      <c r="HE9">
        <v>785.3</v>
      </c>
      <c r="HF9">
        <v>979.3</v>
      </c>
      <c r="HG9">
        <v>1273.3</v>
      </c>
      <c r="HH9">
        <v>1548.68</v>
      </c>
      <c r="HI9">
        <v>2001.08</v>
      </c>
      <c r="HJ9">
        <v>2139.08</v>
      </c>
      <c r="HK9">
        <v>2183.08</v>
      </c>
      <c r="HL9">
        <v>2187.08</v>
      </c>
      <c r="HM9">
        <v>2193.08</v>
      </c>
      <c r="HN9">
        <v>2204.08</v>
      </c>
      <c r="HO9">
        <v>2629.38</v>
      </c>
      <c r="HP9">
        <v>2773.78</v>
      </c>
      <c r="HQ9">
        <v>3151.33</v>
      </c>
      <c r="HR9">
        <v>3283.32</v>
      </c>
      <c r="HS9">
        <v>3935.92</v>
      </c>
      <c r="HT9">
        <v>4573.92</v>
      </c>
      <c r="HU9">
        <v>4823.18</v>
      </c>
      <c r="HV9">
        <v>5299.98</v>
      </c>
      <c r="HW9">
        <v>5316.96</v>
      </c>
      <c r="HX9">
        <v>5519.97</v>
      </c>
      <c r="HY9">
        <v>5609.82</v>
      </c>
      <c r="HZ9">
        <v>6039.11</v>
      </c>
      <c r="IA9">
        <v>7875.68</v>
      </c>
      <c r="IB9">
        <v>10342.24</v>
      </c>
      <c r="IC9">
        <v>12340.82</v>
      </c>
      <c r="ID9">
        <v>15539.11</v>
      </c>
      <c r="IE9">
        <v>17357.689999999999</v>
      </c>
      <c r="IF9">
        <v>21214.57</v>
      </c>
      <c r="IG9">
        <v>25435.87</v>
      </c>
      <c r="IH9">
        <v>28331.72</v>
      </c>
      <c r="II9">
        <v>32341.72</v>
      </c>
      <c r="IJ9">
        <v>35603.89</v>
      </c>
      <c r="IK9">
        <v>40739.019999999997</v>
      </c>
      <c r="IL9">
        <v>45681.19</v>
      </c>
      <c r="IM9">
        <v>50607.09</v>
      </c>
      <c r="IN9">
        <v>55368.59</v>
      </c>
      <c r="IO9">
        <v>59160.51</v>
      </c>
      <c r="IP9">
        <v>63395.8</v>
      </c>
      <c r="IQ9">
        <v>68942.8</v>
      </c>
      <c r="IR9">
        <v>75314.8</v>
      </c>
      <c r="IS9">
        <v>83527.399999999994</v>
      </c>
      <c r="IT9">
        <v>94517.51</v>
      </c>
      <c r="IU9">
        <v>103079.49</v>
      </c>
      <c r="IV9">
        <v>114405.3</v>
      </c>
      <c r="IW9">
        <v>126957.45</v>
      </c>
      <c r="IX9">
        <v>140389.91</v>
      </c>
      <c r="IY9">
        <v>158589.56</v>
      </c>
      <c r="IZ9">
        <v>173847.79</v>
      </c>
      <c r="JA9">
        <v>190884.97</v>
      </c>
      <c r="JB9">
        <v>206408.39</v>
      </c>
      <c r="JC9">
        <v>220437.57</v>
      </c>
      <c r="JD9">
        <v>232929.33</v>
      </c>
      <c r="JE9">
        <v>241706.89</v>
      </c>
      <c r="JF9">
        <v>254310.63</v>
      </c>
      <c r="JG9">
        <v>263119.96999999997</v>
      </c>
      <c r="JH9">
        <v>271713.8</v>
      </c>
      <c r="JI9">
        <v>278860.34000000003</v>
      </c>
      <c r="JJ9">
        <v>291266.65999999997</v>
      </c>
      <c r="JK9">
        <v>299888.53000000003</v>
      </c>
      <c r="JL9">
        <v>307435.76</v>
      </c>
      <c r="JM9">
        <v>314576.87</v>
      </c>
      <c r="JN9">
        <v>322355.5</v>
      </c>
      <c r="JO9">
        <v>330808.96999999997</v>
      </c>
      <c r="JP9">
        <v>341515.51</v>
      </c>
      <c r="JQ9">
        <v>350022.98</v>
      </c>
      <c r="JR9">
        <v>359444.17</v>
      </c>
      <c r="JS9">
        <v>373114.57</v>
      </c>
      <c r="JT9">
        <v>393295.49</v>
      </c>
      <c r="JU9">
        <v>414634.52</v>
      </c>
      <c r="JV9">
        <v>436831.46</v>
      </c>
      <c r="JW9">
        <v>459089.98</v>
      </c>
      <c r="JX9">
        <v>478159.66</v>
      </c>
      <c r="JY9">
        <v>495682.88</v>
      </c>
      <c r="JZ9">
        <v>521080.21</v>
      </c>
      <c r="KA9">
        <v>565132.51</v>
      </c>
    </row>
    <row r="10" spans="1:309" x14ac:dyDescent="0.2">
      <c r="A10" t="s">
        <v>364</v>
      </c>
      <c r="B10" t="s">
        <v>363</v>
      </c>
      <c r="C10" t="s">
        <v>693</v>
      </c>
      <c r="D10" t="s">
        <v>692</v>
      </c>
      <c r="E10" t="s">
        <v>412</v>
      </c>
      <c r="F10" t="s">
        <v>359</v>
      </c>
      <c r="IK10">
        <v>677.26</v>
      </c>
      <c r="IL10">
        <v>8995.43</v>
      </c>
      <c r="IM10">
        <v>24497.33</v>
      </c>
      <c r="IN10">
        <v>34869.03</v>
      </c>
      <c r="IO10">
        <v>42510.98</v>
      </c>
      <c r="IP10">
        <v>47330.38</v>
      </c>
      <c r="IQ10">
        <v>57215.16</v>
      </c>
      <c r="IR10">
        <v>70987.789999999994</v>
      </c>
      <c r="IS10">
        <v>90056.38</v>
      </c>
      <c r="IT10">
        <v>116834.96</v>
      </c>
      <c r="IU10">
        <v>154695.4</v>
      </c>
      <c r="IV10">
        <v>183158.53</v>
      </c>
      <c r="IW10">
        <v>218479.45</v>
      </c>
      <c r="IX10">
        <v>245601.7</v>
      </c>
      <c r="IY10">
        <v>266982.68</v>
      </c>
      <c r="IZ10">
        <v>292034.65999999997</v>
      </c>
      <c r="JA10">
        <v>316673.71000000002</v>
      </c>
      <c r="JB10">
        <v>339322.74</v>
      </c>
      <c r="JC10">
        <v>358700.03</v>
      </c>
      <c r="JD10">
        <v>374217.65</v>
      </c>
      <c r="JE10">
        <v>397367.64</v>
      </c>
      <c r="JF10">
        <v>436608.47</v>
      </c>
      <c r="JG10">
        <v>479745.98</v>
      </c>
      <c r="JH10">
        <v>516018.67</v>
      </c>
      <c r="JI10">
        <v>541210.80000000005</v>
      </c>
      <c r="JJ10">
        <v>569486.49</v>
      </c>
      <c r="JK10">
        <v>592450.64</v>
      </c>
      <c r="JL10">
        <v>620722.12</v>
      </c>
      <c r="JM10">
        <v>653384.06000000006</v>
      </c>
      <c r="JN10">
        <v>685421.22</v>
      </c>
      <c r="JO10">
        <v>723408.93</v>
      </c>
      <c r="JP10">
        <v>765945.02</v>
      </c>
      <c r="JQ10">
        <v>821665.53</v>
      </c>
      <c r="JR10">
        <v>889161.12</v>
      </c>
      <c r="JS10">
        <v>956593.19</v>
      </c>
      <c r="JT10">
        <v>1013843.57</v>
      </c>
      <c r="JU10">
        <v>1058421.71</v>
      </c>
      <c r="JV10">
        <v>1098968.3400000001</v>
      </c>
      <c r="JW10">
        <v>1142477.02</v>
      </c>
      <c r="JX10">
        <v>1201053.69</v>
      </c>
      <c r="JY10">
        <v>1277376.6399999999</v>
      </c>
      <c r="JZ10">
        <v>1360337.55</v>
      </c>
      <c r="KA10">
        <v>1426882.82</v>
      </c>
      <c r="KB10">
        <v>1497572.34</v>
      </c>
      <c r="KC10">
        <v>1555522.82</v>
      </c>
      <c r="KD10">
        <v>1605518.41</v>
      </c>
      <c r="KE10">
        <v>1655051.24</v>
      </c>
      <c r="KF10">
        <v>1707584</v>
      </c>
      <c r="KG10">
        <v>1773145.5</v>
      </c>
      <c r="KH10">
        <v>1844393.74</v>
      </c>
    </row>
    <row r="11" spans="1:309" x14ac:dyDescent="0.2">
      <c r="A11" t="s">
        <v>364</v>
      </c>
      <c r="B11" t="s">
        <v>363</v>
      </c>
      <c r="C11" t="s">
        <v>691</v>
      </c>
      <c r="D11" t="s">
        <v>690</v>
      </c>
      <c r="E11" t="s">
        <v>412</v>
      </c>
      <c r="F11" t="s">
        <v>359</v>
      </c>
      <c r="GF11">
        <v>1.08</v>
      </c>
      <c r="GG11">
        <v>5.47</v>
      </c>
      <c r="GH11">
        <v>16.45</v>
      </c>
      <c r="GI11">
        <v>49.55</v>
      </c>
      <c r="GJ11">
        <v>102.48</v>
      </c>
      <c r="GK11">
        <v>197.68</v>
      </c>
      <c r="GL11">
        <v>338.86</v>
      </c>
      <c r="GM11">
        <v>592.11</v>
      </c>
      <c r="GN11">
        <v>1170.31</v>
      </c>
      <c r="GO11">
        <v>2156.23</v>
      </c>
      <c r="GP11">
        <v>3455.39</v>
      </c>
      <c r="GQ11">
        <v>6064.39</v>
      </c>
      <c r="GR11">
        <v>9844.48</v>
      </c>
      <c r="GS11">
        <v>14642.06</v>
      </c>
      <c r="GT11">
        <v>23687.94</v>
      </c>
      <c r="GU11">
        <v>40342.019999999997</v>
      </c>
      <c r="GV11">
        <v>61695.77</v>
      </c>
      <c r="GW11">
        <v>76377.990000000005</v>
      </c>
      <c r="GX11">
        <v>101850.22</v>
      </c>
      <c r="GY11">
        <v>134651.56</v>
      </c>
      <c r="GZ11">
        <v>160439.41</v>
      </c>
      <c r="HA11">
        <v>204328.58</v>
      </c>
      <c r="HB11">
        <v>278740.21000000002</v>
      </c>
      <c r="HC11">
        <v>350528.86</v>
      </c>
      <c r="HD11">
        <v>441445.07</v>
      </c>
      <c r="HE11">
        <v>539438.93000000005</v>
      </c>
      <c r="HF11">
        <v>622929.28</v>
      </c>
      <c r="HG11">
        <v>735650.21</v>
      </c>
      <c r="HH11">
        <v>880711.37</v>
      </c>
      <c r="HI11">
        <v>978101.31</v>
      </c>
      <c r="HJ11">
        <v>1051366.1200000001</v>
      </c>
      <c r="HK11">
        <v>1096206.26</v>
      </c>
      <c r="HL11">
        <v>1162272.33</v>
      </c>
      <c r="HM11">
        <v>1261437.6499999999</v>
      </c>
      <c r="HN11">
        <v>1410074.19</v>
      </c>
      <c r="HO11">
        <v>1584700.05</v>
      </c>
      <c r="HP11">
        <v>1782368.18</v>
      </c>
      <c r="HQ11">
        <v>1896511.72</v>
      </c>
      <c r="HR11">
        <v>2056735.06</v>
      </c>
      <c r="HS11">
        <v>2253667.2799999998</v>
      </c>
      <c r="HT11">
        <v>2474616.91</v>
      </c>
      <c r="HU11">
        <v>2528040.85</v>
      </c>
      <c r="HV11">
        <v>2566235.64</v>
      </c>
      <c r="HW11">
        <v>2607224.4</v>
      </c>
      <c r="HX11">
        <v>2649879.87</v>
      </c>
      <c r="HY11">
        <v>2826904.14</v>
      </c>
      <c r="HZ11">
        <v>3107018.8</v>
      </c>
      <c r="IA11">
        <v>3424811.31</v>
      </c>
      <c r="IB11">
        <v>3820441.77</v>
      </c>
      <c r="IC11">
        <v>4348222.82</v>
      </c>
      <c r="ID11">
        <v>4817626.67</v>
      </c>
      <c r="IE11">
        <v>5225756.8600000003</v>
      </c>
      <c r="IF11">
        <v>5772407.3300000001</v>
      </c>
      <c r="IG11">
        <v>6289803.4400000004</v>
      </c>
      <c r="IH11">
        <v>7027585.9900000002</v>
      </c>
      <c r="II11">
        <v>7624042.6600000001</v>
      </c>
      <c r="IJ11">
        <v>8270858.5</v>
      </c>
      <c r="IK11">
        <v>8795399.1199999992</v>
      </c>
      <c r="IL11">
        <v>9481270.6199999992</v>
      </c>
      <c r="IM11">
        <v>10309809.939999999</v>
      </c>
      <c r="IN11">
        <v>11051620.74</v>
      </c>
      <c r="IO11">
        <v>11977533.220000001</v>
      </c>
      <c r="IP11">
        <v>13044966.220000001</v>
      </c>
      <c r="IQ11">
        <v>14178428.02</v>
      </c>
      <c r="IR11">
        <v>15517708.91</v>
      </c>
      <c r="IS11">
        <v>16840388.870000001</v>
      </c>
      <c r="IT11">
        <v>18063510.559999999</v>
      </c>
      <c r="IU11">
        <v>19526827.93</v>
      </c>
      <c r="IV11">
        <v>21031297.050000001</v>
      </c>
      <c r="IW11">
        <v>22427576.260000002</v>
      </c>
      <c r="IX11">
        <v>24045825.34</v>
      </c>
      <c r="IY11">
        <v>25771711.02</v>
      </c>
      <c r="IZ11">
        <v>27716464.219999999</v>
      </c>
      <c r="JA11">
        <v>29347048.25</v>
      </c>
      <c r="JB11">
        <v>30858241.52</v>
      </c>
      <c r="JC11">
        <v>32665053.030000001</v>
      </c>
      <c r="JD11">
        <v>34641918.93</v>
      </c>
      <c r="JE11">
        <v>36589687.899999999</v>
      </c>
      <c r="JF11">
        <v>38523771.789999999</v>
      </c>
      <c r="JG11">
        <v>40200729.07</v>
      </c>
      <c r="JH11">
        <v>41788042.18</v>
      </c>
      <c r="JI11">
        <v>43322150.539999999</v>
      </c>
      <c r="JJ11">
        <v>45118518.119999997</v>
      </c>
      <c r="JK11">
        <v>46990754.810000002</v>
      </c>
      <c r="JL11">
        <v>49020305.009999998</v>
      </c>
      <c r="JM11">
        <v>51070186.670000002</v>
      </c>
      <c r="JN11">
        <v>53166325.380000003</v>
      </c>
      <c r="JO11">
        <v>55401596.140000001</v>
      </c>
      <c r="JP11">
        <v>57732085.640000001</v>
      </c>
      <c r="JQ11">
        <v>60091938.009999998</v>
      </c>
      <c r="JR11">
        <v>62390529.140000001</v>
      </c>
      <c r="JS11">
        <v>64816912.060000002</v>
      </c>
      <c r="JT11">
        <v>67231830.109999999</v>
      </c>
      <c r="JU11">
        <v>69891886.930000007</v>
      </c>
      <c r="JV11">
        <v>72602871.420000002</v>
      </c>
      <c r="JW11">
        <v>75425650.549999997</v>
      </c>
      <c r="JX11">
        <v>78401456.379999995</v>
      </c>
      <c r="JY11">
        <v>81392764.959999993</v>
      </c>
      <c r="JZ11">
        <v>84663417.109999999</v>
      </c>
      <c r="KA11">
        <v>88080152.579999998</v>
      </c>
      <c r="KB11">
        <v>91332971.719999999</v>
      </c>
      <c r="KC11">
        <v>94774542.680000007</v>
      </c>
      <c r="KD11">
        <v>98363546.459999993</v>
      </c>
      <c r="KE11">
        <v>102158676.3</v>
      </c>
      <c r="KF11">
        <v>106121446.09999999</v>
      </c>
    </row>
    <row r="12" spans="1:309" x14ac:dyDescent="0.2">
      <c r="A12" t="s">
        <v>364</v>
      </c>
      <c r="B12" t="s">
        <v>363</v>
      </c>
      <c r="C12" t="s">
        <v>689</v>
      </c>
      <c r="D12" t="s">
        <v>688</v>
      </c>
      <c r="E12" t="s">
        <v>412</v>
      </c>
      <c r="F12" t="s">
        <v>359</v>
      </c>
      <c r="JQ12">
        <v>1362.36</v>
      </c>
      <c r="JR12">
        <v>3219.6</v>
      </c>
      <c r="JS12">
        <v>5558.96</v>
      </c>
      <c r="JT12">
        <v>8512.6299999999992</v>
      </c>
      <c r="JU12">
        <v>11857.08</v>
      </c>
      <c r="JV12">
        <v>15711.34</v>
      </c>
      <c r="JW12">
        <v>20240.990000000002</v>
      </c>
      <c r="JX12">
        <v>25868.14</v>
      </c>
      <c r="JY12">
        <v>31992.06</v>
      </c>
      <c r="JZ12">
        <v>39307.660000000003</v>
      </c>
      <c r="KA12">
        <v>50216.76</v>
      </c>
      <c r="KB12">
        <v>64796.58</v>
      </c>
      <c r="KC12">
        <v>80129.039999999994</v>
      </c>
      <c r="KD12">
        <v>99491.5</v>
      </c>
    </row>
    <row r="13" spans="1:309" x14ac:dyDescent="0.2">
      <c r="A13" t="s">
        <v>364</v>
      </c>
      <c r="B13" t="s">
        <v>363</v>
      </c>
      <c r="C13" t="s">
        <v>687</v>
      </c>
      <c r="D13" t="s">
        <v>686</v>
      </c>
      <c r="E13" t="s">
        <v>412</v>
      </c>
      <c r="F13" t="s">
        <v>359</v>
      </c>
      <c r="ES13">
        <v>0.01</v>
      </c>
      <c r="ET13">
        <v>0.04</v>
      </c>
      <c r="EU13">
        <v>7.0000000000000007E-2</v>
      </c>
      <c r="EV13">
        <v>0.11</v>
      </c>
      <c r="EW13">
        <v>0.45</v>
      </c>
      <c r="EX13">
        <v>1.1000000000000001</v>
      </c>
      <c r="EY13">
        <v>2.13</v>
      </c>
      <c r="EZ13">
        <v>3.69</v>
      </c>
      <c r="FA13">
        <v>7.24</v>
      </c>
      <c r="FB13">
        <v>12.76</v>
      </c>
      <c r="FC13">
        <v>20.260000000000002</v>
      </c>
      <c r="FD13">
        <v>29.74</v>
      </c>
      <c r="FE13">
        <v>41.2</v>
      </c>
      <c r="FF13">
        <v>54.65</v>
      </c>
      <c r="FG13">
        <v>70.08</v>
      </c>
      <c r="FH13">
        <v>87.5</v>
      </c>
      <c r="FI13">
        <v>108.55</v>
      </c>
      <c r="FJ13">
        <v>136.26</v>
      </c>
      <c r="FK13">
        <v>168.02</v>
      </c>
      <c r="FL13">
        <v>203.91</v>
      </c>
      <c r="FM13">
        <v>243.91</v>
      </c>
      <c r="FN13">
        <v>287.99</v>
      </c>
      <c r="FO13">
        <v>336.16</v>
      </c>
      <c r="FP13">
        <v>388.76</v>
      </c>
      <c r="FQ13">
        <v>445.48</v>
      </c>
      <c r="FR13">
        <v>506.69</v>
      </c>
      <c r="FS13">
        <v>581.54</v>
      </c>
      <c r="FT13">
        <v>670.01</v>
      </c>
      <c r="FU13">
        <v>776.59</v>
      </c>
      <c r="FV13">
        <v>920.27</v>
      </c>
      <c r="FW13">
        <v>1101.05</v>
      </c>
      <c r="FX13">
        <v>1279.3</v>
      </c>
      <c r="FY13">
        <v>1455.02</v>
      </c>
      <c r="FZ13">
        <v>1628.23</v>
      </c>
      <c r="GA13">
        <v>1885.19</v>
      </c>
      <c r="GB13">
        <v>2188.27</v>
      </c>
      <c r="GC13">
        <v>2451.96</v>
      </c>
      <c r="GD13">
        <v>2706.1</v>
      </c>
      <c r="GE13">
        <v>2952.75</v>
      </c>
      <c r="GF13">
        <v>3156.18</v>
      </c>
      <c r="GG13">
        <v>3316.42</v>
      </c>
      <c r="GH13">
        <v>3483.85</v>
      </c>
      <c r="GI13">
        <v>3666.08</v>
      </c>
      <c r="GJ13">
        <v>3845.36</v>
      </c>
      <c r="GK13">
        <v>4020.7</v>
      </c>
      <c r="GL13">
        <v>4233.0200000000004</v>
      </c>
      <c r="GM13">
        <v>4433.07</v>
      </c>
      <c r="GN13">
        <v>4642.25</v>
      </c>
      <c r="GO13">
        <v>4860.32</v>
      </c>
      <c r="GP13">
        <v>5093.45</v>
      </c>
      <c r="GQ13">
        <v>5325.85</v>
      </c>
      <c r="GR13">
        <v>5579.93</v>
      </c>
      <c r="GS13">
        <v>5819.02</v>
      </c>
      <c r="GT13">
        <v>6073.44</v>
      </c>
      <c r="GU13">
        <v>6343.33</v>
      </c>
      <c r="GV13">
        <v>6628.82</v>
      </c>
      <c r="GW13">
        <v>6930.09</v>
      </c>
      <c r="GX13">
        <v>7247.32</v>
      </c>
      <c r="GY13">
        <v>7564.81</v>
      </c>
      <c r="GZ13">
        <v>7882.77</v>
      </c>
      <c r="HA13">
        <v>8230.56</v>
      </c>
      <c r="HB13">
        <v>8597.4500000000007</v>
      </c>
      <c r="HC13">
        <v>8970.7099999999991</v>
      </c>
      <c r="HD13">
        <v>9334.42</v>
      </c>
      <c r="HE13">
        <v>9708.2000000000007</v>
      </c>
      <c r="HF13">
        <v>10074.459999999999</v>
      </c>
      <c r="HG13">
        <v>10438.14</v>
      </c>
      <c r="HH13">
        <v>10830.77</v>
      </c>
      <c r="HI13">
        <v>11225.93</v>
      </c>
      <c r="HJ13">
        <v>11677.22</v>
      </c>
      <c r="HK13">
        <v>12145.45</v>
      </c>
      <c r="HL13">
        <v>12631.3</v>
      </c>
      <c r="HM13">
        <v>13165.67</v>
      </c>
      <c r="HN13">
        <v>13780.85</v>
      </c>
      <c r="HO13">
        <v>14507.02</v>
      </c>
      <c r="HP13">
        <v>15285.58</v>
      </c>
      <c r="HQ13">
        <v>16111.12</v>
      </c>
      <c r="HR13">
        <v>16964.759999999998</v>
      </c>
      <c r="HS13">
        <v>17824.86</v>
      </c>
      <c r="HT13">
        <v>18655.400000000001</v>
      </c>
      <c r="HU13">
        <v>19373.650000000001</v>
      </c>
      <c r="HV13">
        <v>20039.009999999998</v>
      </c>
      <c r="HW13">
        <v>20779.88</v>
      </c>
      <c r="HX13">
        <v>21596.44</v>
      </c>
      <c r="HY13">
        <v>22521.82</v>
      </c>
      <c r="HZ13">
        <v>23608.61</v>
      </c>
      <c r="IA13">
        <v>24784.95</v>
      </c>
      <c r="IB13">
        <v>26059.97</v>
      </c>
      <c r="IC13">
        <v>27279.75</v>
      </c>
      <c r="ID13">
        <v>28530.32</v>
      </c>
      <c r="IE13">
        <v>29855.67</v>
      </c>
      <c r="IF13">
        <v>31155.67</v>
      </c>
      <c r="IG13">
        <v>32555.67</v>
      </c>
      <c r="IH13">
        <v>34055.67</v>
      </c>
      <c r="II13">
        <v>35655.67</v>
      </c>
      <c r="IJ13">
        <v>37355.67</v>
      </c>
      <c r="IK13">
        <v>39155.67</v>
      </c>
      <c r="IL13">
        <v>41055.67</v>
      </c>
      <c r="IM13">
        <v>43055.67</v>
      </c>
      <c r="IN13">
        <v>45055.67</v>
      </c>
      <c r="IO13">
        <v>47176.37</v>
      </c>
      <c r="IP13">
        <v>49097.77</v>
      </c>
      <c r="IQ13">
        <v>51170.77</v>
      </c>
      <c r="IR13">
        <v>53328.77</v>
      </c>
      <c r="IS13">
        <v>55560.77</v>
      </c>
      <c r="IT13">
        <v>57893.17</v>
      </c>
      <c r="IU13">
        <v>60459.07</v>
      </c>
      <c r="IV13">
        <v>63078.47</v>
      </c>
      <c r="IW13">
        <v>66686.570000000007</v>
      </c>
      <c r="IX13">
        <v>70562.47</v>
      </c>
      <c r="IY13">
        <v>75208.97</v>
      </c>
      <c r="IZ13">
        <v>80147.47</v>
      </c>
      <c r="JA13">
        <v>85067.27</v>
      </c>
      <c r="JB13">
        <v>89219.67</v>
      </c>
      <c r="JC13">
        <v>93727.87</v>
      </c>
      <c r="JD13">
        <v>98649.17</v>
      </c>
      <c r="JE13">
        <v>103712.87</v>
      </c>
      <c r="JF13">
        <v>109235.47</v>
      </c>
      <c r="JG13">
        <v>115152.17</v>
      </c>
      <c r="JH13">
        <v>121421.27</v>
      </c>
      <c r="JI13">
        <v>128214.67</v>
      </c>
      <c r="JJ13">
        <v>135388.10999999999</v>
      </c>
      <c r="JK13">
        <v>142736.04999999999</v>
      </c>
      <c r="JL13">
        <v>150455.79999999999</v>
      </c>
      <c r="JM13">
        <v>158719.26</v>
      </c>
      <c r="JN13">
        <v>167413.1</v>
      </c>
      <c r="JO13">
        <v>176962.41</v>
      </c>
      <c r="JP13">
        <v>184755.52</v>
      </c>
      <c r="JQ13">
        <v>192119.97</v>
      </c>
      <c r="JR13">
        <v>200707.39</v>
      </c>
      <c r="JS13">
        <v>209693.64</v>
      </c>
      <c r="JT13">
        <v>218788.23</v>
      </c>
      <c r="JU13">
        <v>228125.63</v>
      </c>
      <c r="JV13">
        <v>237278.7</v>
      </c>
      <c r="JW13">
        <v>244976.6</v>
      </c>
      <c r="JX13">
        <v>252989.56</v>
      </c>
      <c r="JY13">
        <v>259840.57</v>
      </c>
      <c r="JZ13">
        <v>267101.28000000003</v>
      </c>
      <c r="KA13">
        <v>275049.23</v>
      </c>
      <c r="KB13">
        <v>282779.46999999997</v>
      </c>
      <c r="KC13">
        <v>291605.44</v>
      </c>
      <c r="KD13">
        <v>301948.15000000002</v>
      </c>
      <c r="KE13">
        <v>313959.96000000002</v>
      </c>
      <c r="KF13">
        <v>324039.08</v>
      </c>
      <c r="KG13">
        <v>335286</v>
      </c>
      <c r="KH13">
        <v>345545.85</v>
      </c>
    </row>
    <row r="14" spans="1:309" x14ac:dyDescent="0.2">
      <c r="A14" t="s">
        <v>364</v>
      </c>
      <c r="B14" t="s">
        <v>363</v>
      </c>
      <c r="C14" t="s">
        <v>685</v>
      </c>
      <c r="D14" t="s">
        <v>684</v>
      </c>
      <c r="E14" t="s">
        <v>412</v>
      </c>
      <c r="F14" t="s">
        <v>359</v>
      </c>
      <c r="JX14">
        <v>6.05</v>
      </c>
      <c r="JY14">
        <v>28.05</v>
      </c>
      <c r="JZ14">
        <v>87.79</v>
      </c>
      <c r="KA14">
        <v>206.06</v>
      </c>
      <c r="KB14">
        <v>442.88</v>
      </c>
      <c r="KC14">
        <v>1086.49</v>
      </c>
      <c r="KD14">
        <v>2701.08</v>
      </c>
      <c r="KE14">
        <v>4921.13</v>
      </c>
      <c r="KF14">
        <v>9522.69</v>
      </c>
      <c r="KG14">
        <v>15819.57</v>
      </c>
      <c r="KH14">
        <v>22681.55</v>
      </c>
      <c r="KI14">
        <v>30754.46</v>
      </c>
      <c r="KJ14">
        <v>40316.83</v>
      </c>
      <c r="KK14">
        <v>50407.98</v>
      </c>
    </row>
    <row r="15" spans="1:309" x14ac:dyDescent="0.2">
      <c r="A15" t="s">
        <v>364</v>
      </c>
      <c r="B15" t="s">
        <v>363</v>
      </c>
      <c r="C15" t="s">
        <v>683</v>
      </c>
      <c r="D15" t="s">
        <v>682</v>
      </c>
      <c r="E15" t="s">
        <v>412</v>
      </c>
      <c r="F15" t="s">
        <v>359</v>
      </c>
      <c r="CS15">
        <v>4.82</v>
      </c>
      <c r="DC15">
        <v>58.07</v>
      </c>
      <c r="DM15">
        <v>171.99</v>
      </c>
      <c r="DW15">
        <v>394.22</v>
      </c>
      <c r="EG15">
        <v>1116.3699999999999</v>
      </c>
      <c r="EQ15">
        <v>1775.28</v>
      </c>
      <c r="FA15">
        <v>3335.49</v>
      </c>
      <c r="FK15">
        <v>6537.01</v>
      </c>
      <c r="FU15">
        <v>11279.62</v>
      </c>
      <c r="GE15">
        <v>19525.07</v>
      </c>
      <c r="GO15">
        <v>34419.89</v>
      </c>
      <c r="GY15">
        <v>52280.02</v>
      </c>
      <c r="HI15">
        <v>70582.73</v>
      </c>
    </row>
    <row r="16" spans="1:309" x14ac:dyDescent="0.2">
      <c r="A16" t="s">
        <v>364</v>
      </c>
      <c r="B16" t="s">
        <v>363</v>
      </c>
      <c r="C16" t="s">
        <v>681</v>
      </c>
      <c r="D16" t="s">
        <v>680</v>
      </c>
      <c r="E16" t="s">
        <v>412</v>
      </c>
      <c r="F16" t="s">
        <v>359</v>
      </c>
      <c r="DM16">
        <v>74.599999999999994</v>
      </c>
      <c r="DW16">
        <v>268.14</v>
      </c>
      <c r="EG16">
        <v>1513.31</v>
      </c>
      <c r="EQ16">
        <v>5454.44</v>
      </c>
      <c r="FA16">
        <v>13635.28</v>
      </c>
      <c r="FK16">
        <v>28903.39</v>
      </c>
      <c r="FU16">
        <v>54577.33</v>
      </c>
      <c r="GE16">
        <v>86772.98</v>
      </c>
      <c r="GO16">
        <v>142605.84</v>
      </c>
      <c r="GY16">
        <v>220439.85</v>
      </c>
    </row>
    <row r="17" spans="1:307" x14ac:dyDescent="0.2">
      <c r="A17" t="s">
        <v>364</v>
      </c>
      <c r="B17" t="s">
        <v>363</v>
      </c>
      <c r="C17" t="s">
        <v>679</v>
      </c>
      <c r="D17" t="s">
        <v>678</v>
      </c>
      <c r="E17" t="s">
        <v>412</v>
      </c>
      <c r="F17" t="s">
        <v>359</v>
      </c>
      <c r="G17">
        <v>0.14000000000000001</v>
      </c>
      <c r="Q17">
        <v>0.86</v>
      </c>
      <c r="AA17">
        <v>2.17</v>
      </c>
      <c r="AK17">
        <v>4.1100000000000003</v>
      </c>
      <c r="AU17">
        <v>6.87</v>
      </c>
      <c r="BE17">
        <v>15.1</v>
      </c>
      <c r="BO17">
        <v>26.01</v>
      </c>
      <c r="BY17">
        <v>41.29</v>
      </c>
      <c r="CI17">
        <v>63.87</v>
      </c>
      <c r="CS17">
        <v>125.62</v>
      </c>
      <c r="DC17">
        <v>230.92</v>
      </c>
      <c r="DM17">
        <v>377.15</v>
      </c>
      <c r="DW17">
        <v>648.27</v>
      </c>
      <c r="EG17">
        <v>1710.21</v>
      </c>
      <c r="EQ17">
        <v>3462.11</v>
      </c>
      <c r="FA17">
        <v>6543.51</v>
      </c>
      <c r="FK17">
        <v>12313.98</v>
      </c>
      <c r="FU17">
        <v>20901.939999999999</v>
      </c>
      <c r="GE17">
        <v>35145.35</v>
      </c>
      <c r="GO17">
        <v>59513.23</v>
      </c>
      <c r="GY17">
        <v>81298.2</v>
      </c>
    </row>
    <row r="18" spans="1:307" x14ac:dyDescent="0.2">
      <c r="A18" t="s">
        <v>364</v>
      </c>
      <c r="B18" t="s">
        <v>363</v>
      </c>
      <c r="C18" t="s">
        <v>677</v>
      </c>
      <c r="D18" t="s">
        <v>676</v>
      </c>
      <c r="E18" t="s">
        <v>412</v>
      </c>
      <c r="F18" t="s">
        <v>359</v>
      </c>
      <c r="GE18">
        <v>1.35</v>
      </c>
      <c r="GF18">
        <v>5.51</v>
      </c>
      <c r="GG18">
        <v>16.100000000000001</v>
      </c>
      <c r="GH18">
        <v>32.979999999999997</v>
      </c>
      <c r="GI18">
        <v>57.49</v>
      </c>
      <c r="GJ18">
        <v>89.42</v>
      </c>
      <c r="GK18">
        <v>130.37</v>
      </c>
      <c r="GL18">
        <v>181.51</v>
      </c>
      <c r="GM18">
        <v>244.26</v>
      </c>
      <c r="GN18">
        <v>320.24</v>
      </c>
      <c r="GO18">
        <v>416.17</v>
      </c>
      <c r="GP18">
        <v>531.16999999999996</v>
      </c>
      <c r="GQ18">
        <v>668.25</v>
      </c>
      <c r="GR18">
        <v>831</v>
      </c>
      <c r="GS18">
        <v>1023.61</v>
      </c>
      <c r="GT18">
        <v>1250.96</v>
      </c>
      <c r="GU18">
        <v>1518.67</v>
      </c>
      <c r="GV18">
        <v>1833.13</v>
      </c>
      <c r="GW18">
        <v>2201.52</v>
      </c>
      <c r="GX18">
        <v>2635.89</v>
      </c>
      <c r="GY18">
        <v>3210.11</v>
      </c>
      <c r="GZ18">
        <v>3783.61</v>
      </c>
      <c r="HA18">
        <v>4357.88</v>
      </c>
      <c r="HB18">
        <v>5060.32</v>
      </c>
      <c r="HC18">
        <v>5972.99</v>
      </c>
      <c r="HD18">
        <v>6965.51</v>
      </c>
      <c r="HE18">
        <v>8141.89</v>
      </c>
      <c r="HF18">
        <v>9670.64</v>
      </c>
      <c r="HG18">
        <v>11366.03</v>
      </c>
      <c r="HH18">
        <v>13313.25</v>
      </c>
      <c r="HI18">
        <v>15096.01</v>
      </c>
      <c r="HJ18">
        <v>16588.59</v>
      </c>
      <c r="HK18">
        <v>17867.689999999999</v>
      </c>
      <c r="HL18">
        <v>18901.150000000001</v>
      </c>
      <c r="HM18">
        <v>20180.86</v>
      </c>
      <c r="HN18">
        <v>21709.02</v>
      </c>
      <c r="HO18">
        <v>23438.59</v>
      </c>
      <c r="HP18">
        <v>25569.11</v>
      </c>
      <c r="HQ18">
        <v>27885.69</v>
      </c>
      <c r="HR18">
        <v>30518.54</v>
      </c>
      <c r="HS18">
        <v>33551.5</v>
      </c>
      <c r="HT18">
        <v>37026.79</v>
      </c>
      <c r="HU18">
        <v>41007.74</v>
      </c>
      <c r="HV18">
        <v>45543.38</v>
      </c>
      <c r="HW18">
        <v>50625.69</v>
      </c>
      <c r="HX18">
        <v>56301.02</v>
      </c>
      <c r="HY18">
        <v>62783.05</v>
      </c>
      <c r="HZ18">
        <v>70844.14</v>
      </c>
      <c r="IA18">
        <v>80650.960000000006</v>
      </c>
      <c r="IB18">
        <v>92256.82</v>
      </c>
      <c r="IC18">
        <v>106965.18</v>
      </c>
      <c r="ID18">
        <v>123960.3</v>
      </c>
      <c r="IE18">
        <v>143418.19</v>
      </c>
      <c r="IF18">
        <v>166339.64000000001</v>
      </c>
      <c r="IG18">
        <v>191804.41</v>
      </c>
      <c r="IH18">
        <v>218906.7</v>
      </c>
      <c r="II18">
        <v>252073.16</v>
      </c>
      <c r="IJ18">
        <v>285795.42</v>
      </c>
      <c r="IK18">
        <v>322951.61</v>
      </c>
      <c r="IL18">
        <v>362880.01</v>
      </c>
      <c r="IM18">
        <v>415017.33</v>
      </c>
      <c r="IN18">
        <v>470825.86</v>
      </c>
      <c r="IO18">
        <v>533490.11</v>
      </c>
      <c r="IP18">
        <v>599145.64</v>
      </c>
      <c r="IQ18">
        <v>659927.57999999996</v>
      </c>
      <c r="IR18">
        <v>727904.02</v>
      </c>
      <c r="IS18">
        <v>800634.68</v>
      </c>
      <c r="IT18">
        <v>870561.8</v>
      </c>
      <c r="IU18">
        <v>942733.21</v>
      </c>
      <c r="IV18">
        <v>1020757.81</v>
      </c>
      <c r="IW18">
        <v>1107570.3799999999</v>
      </c>
      <c r="IX18">
        <v>1201719.4099999999</v>
      </c>
      <c r="IY18">
        <v>1300082.1399999999</v>
      </c>
      <c r="IZ18">
        <v>1405077.48</v>
      </c>
      <c r="JA18">
        <v>1524737.52</v>
      </c>
      <c r="JB18">
        <v>1630249.14</v>
      </c>
      <c r="JC18">
        <v>1744479.96</v>
      </c>
      <c r="JD18">
        <v>1879727.28</v>
      </c>
      <c r="JE18">
        <v>2020456.88</v>
      </c>
      <c r="JF18">
        <v>2139020.77</v>
      </c>
      <c r="JG18">
        <v>2290620.79</v>
      </c>
      <c r="JH18">
        <v>2451834.66</v>
      </c>
      <c r="JI18">
        <v>2608325.46</v>
      </c>
      <c r="JJ18">
        <v>2729495.47</v>
      </c>
      <c r="JK18">
        <v>2841252.71</v>
      </c>
      <c r="JL18">
        <v>2962887.53</v>
      </c>
      <c r="JM18">
        <v>3069811.68</v>
      </c>
      <c r="JN18">
        <v>3166802</v>
      </c>
      <c r="JO18">
        <v>3279249.96</v>
      </c>
      <c r="JP18">
        <v>3394994.64</v>
      </c>
      <c r="JQ18">
        <v>3515446.53</v>
      </c>
      <c r="JR18">
        <v>3639223.94</v>
      </c>
      <c r="JS18">
        <v>3771509.13</v>
      </c>
      <c r="JT18">
        <v>3936811.54</v>
      </c>
      <c r="JU18">
        <v>4111266.73</v>
      </c>
      <c r="JV18">
        <v>4311937.66</v>
      </c>
      <c r="JW18">
        <v>4524103.2</v>
      </c>
      <c r="JX18">
        <v>4761417.8099999996</v>
      </c>
      <c r="JY18">
        <v>4981593</v>
      </c>
      <c r="JZ18">
        <v>5215064.1399999997</v>
      </c>
      <c r="KA18">
        <v>5455877.8899999997</v>
      </c>
      <c r="KB18">
        <v>5690156.9699999997</v>
      </c>
      <c r="KC18">
        <v>5923854.0499999998</v>
      </c>
      <c r="KD18">
        <v>6187413.7000000002</v>
      </c>
      <c r="KE18">
        <v>6481174.0099999998</v>
      </c>
      <c r="KF18">
        <v>6805235.8499999996</v>
      </c>
      <c r="KG18">
        <v>7156277.2000000002</v>
      </c>
      <c r="KH18">
        <v>7525628.3600000003</v>
      </c>
      <c r="KI18">
        <v>7901861.0300000003</v>
      </c>
    </row>
    <row r="19" spans="1:307" x14ac:dyDescent="0.2">
      <c r="A19" t="s">
        <v>364</v>
      </c>
      <c r="B19" t="s">
        <v>363</v>
      </c>
      <c r="C19" t="s">
        <v>675</v>
      </c>
      <c r="D19" t="s">
        <v>674</v>
      </c>
      <c r="E19" t="s">
        <v>412</v>
      </c>
      <c r="F19" t="s">
        <v>359</v>
      </c>
      <c r="JF19">
        <v>3.23</v>
      </c>
      <c r="JG19">
        <v>7.55</v>
      </c>
      <c r="JH19">
        <v>13.3</v>
      </c>
      <c r="JI19">
        <v>20.98</v>
      </c>
      <c r="JJ19">
        <v>31.23</v>
      </c>
      <c r="JK19">
        <v>44.9</v>
      </c>
      <c r="JL19">
        <v>63.13</v>
      </c>
      <c r="JM19">
        <v>87.44</v>
      </c>
      <c r="JN19">
        <v>119.86</v>
      </c>
      <c r="JO19">
        <v>163.07</v>
      </c>
      <c r="JP19">
        <v>220.65</v>
      </c>
      <c r="JQ19">
        <v>297.32</v>
      </c>
      <c r="JR19">
        <v>399.37</v>
      </c>
      <c r="JS19">
        <v>535.04999999999995</v>
      </c>
      <c r="JT19">
        <v>715.22</v>
      </c>
      <c r="JU19">
        <v>954.12</v>
      </c>
      <c r="JV19">
        <v>1270.2</v>
      </c>
      <c r="JW19">
        <v>1687.24</v>
      </c>
      <c r="JX19">
        <v>2235.5100000000002</v>
      </c>
      <c r="JY19">
        <v>2952.97</v>
      </c>
      <c r="JZ19">
        <v>3886.2</v>
      </c>
      <c r="KA19">
        <v>5090.95</v>
      </c>
      <c r="KB19">
        <v>6631.57</v>
      </c>
      <c r="KC19">
        <v>8579.0300000000007</v>
      </c>
      <c r="KD19">
        <v>11022.53</v>
      </c>
      <c r="KE19">
        <v>13722.53</v>
      </c>
      <c r="KF19">
        <v>17397.060000000001</v>
      </c>
      <c r="KG19">
        <v>21855.95</v>
      </c>
      <c r="KH19">
        <v>27043.73</v>
      </c>
      <c r="KI19">
        <v>32543.83</v>
      </c>
      <c r="KJ19">
        <v>37994.410000000003</v>
      </c>
      <c r="KK19">
        <v>45172.83</v>
      </c>
    </row>
    <row r="20" spans="1:307" x14ac:dyDescent="0.2">
      <c r="A20" t="s">
        <v>364</v>
      </c>
      <c r="B20" t="s">
        <v>363</v>
      </c>
      <c r="C20" t="s">
        <v>673</v>
      </c>
      <c r="D20" t="s">
        <v>672</v>
      </c>
      <c r="E20" t="s">
        <v>412</v>
      </c>
      <c r="F20" t="s">
        <v>359</v>
      </c>
      <c r="GY20">
        <v>82.21</v>
      </c>
      <c r="GZ20">
        <v>174.28</v>
      </c>
      <c r="HA20">
        <v>277.39999999999998</v>
      </c>
      <c r="HB20">
        <v>392.9</v>
      </c>
      <c r="HC20">
        <v>522.26</v>
      </c>
      <c r="HD20">
        <v>667.14</v>
      </c>
      <c r="HE20">
        <v>829.4</v>
      </c>
      <c r="HF20">
        <v>1011.14</v>
      </c>
      <c r="HG20">
        <v>1214.68</v>
      </c>
      <c r="HH20">
        <v>1442.65</v>
      </c>
      <c r="HI20">
        <v>1697.98</v>
      </c>
      <c r="HJ20">
        <v>1983.94</v>
      </c>
      <c r="HK20">
        <v>2304.2199999999998</v>
      </c>
      <c r="HL20">
        <v>2662.94</v>
      </c>
      <c r="HM20">
        <v>3064.7</v>
      </c>
      <c r="HN20">
        <v>3514.67</v>
      </c>
      <c r="HO20">
        <v>4018.64</v>
      </c>
      <c r="HP20">
        <v>4583.09</v>
      </c>
      <c r="HQ20">
        <v>5215.26</v>
      </c>
      <c r="HR20">
        <v>5923.3</v>
      </c>
      <c r="HS20">
        <v>6716.31</v>
      </c>
      <c r="HT20">
        <v>7951.65</v>
      </c>
      <c r="HU20">
        <v>9724.07</v>
      </c>
      <c r="HV20">
        <v>12144.68</v>
      </c>
      <c r="HW20">
        <v>15343.51</v>
      </c>
      <c r="HX20">
        <v>19472.5</v>
      </c>
      <c r="HY20">
        <v>24708.81</v>
      </c>
      <c r="HZ20">
        <v>31141.77</v>
      </c>
      <c r="IA20">
        <v>38958.36</v>
      </c>
      <c r="IB20">
        <v>48370.97</v>
      </c>
      <c r="IC20">
        <v>59620.639999999999</v>
      </c>
      <c r="ID20">
        <v>72980.66</v>
      </c>
      <c r="IE20">
        <v>88043.33</v>
      </c>
      <c r="IF20">
        <v>104945.5</v>
      </c>
      <c r="IG20">
        <v>123833.49</v>
      </c>
      <c r="IH20">
        <v>144863.60999999999</v>
      </c>
      <c r="II20">
        <v>167758.29999999999</v>
      </c>
      <c r="IJ20">
        <v>192610.51</v>
      </c>
      <c r="IK20">
        <v>219517.07</v>
      </c>
      <c r="IL20">
        <v>248578.9</v>
      </c>
      <c r="IM20">
        <v>279901.08</v>
      </c>
      <c r="IN20">
        <v>313574.78999999998</v>
      </c>
      <c r="IO20">
        <v>349710.8</v>
      </c>
      <c r="IP20">
        <v>388424.29</v>
      </c>
      <c r="IQ20">
        <v>429835</v>
      </c>
      <c r="IR20">
        <v>474067.4</v>
      </c>
      <c r="IS20">
        <v>521250.85</v>
      </c>
      <c r="IT20">
        <v>571519.79</v>
      </c>
      <c r="IU20">
        <v>625013.89</v>
      </c>
      <c r="IV20">
        <v>681878.28</v>
      </c>
      <c r="IW20">
        <v>741475.14</v>
      </c>
      <c r="IX20">
        <v>800728.45</v>
      </c>
      <c r="IY20">
        <v>864177.63</v>
      </c>
      <c r="IZ20">
        <v>933911.91</v>
      </c>
      <c r="JA20">
        <v>1002900.62</v>
      </c>
      <c r="JB20">
        <v>1074849.3</v>
      </c>
      <c r="JC20">
        <v>1154468.1200000001</v>
      </c>
      <c r="JD20">
        <v>1238388.81</v>
      </c>
      <c r="JE20">
        <v>1325197.6200000001</v>
      </c>
      <c r="JF20">
        <v>1412027.94</v>
      </c>
      <c r="JG20">
        <v>1500699.43</v>
      </c>
      <c r="JH20">
        <v>1587511.86</v>
      </c>
      <c r="JI20">
        <v>1690686.36</v>
      </c>
      <c r="JJ20">
        <v>1795064.63</v>
      </c>
      <c r="JK20">
        <v>1911124.39</v>
      </c>
      <c r="JL20">
        <v>2044405.42</v>
      </c>
      <c r="JM20">
        <v>2164446.4300000002</v>
      </c>
      <c r="JN20">
        <v>2290716.88</v>
      </c>
      <c r="JO20">
        <v>2425830.7400000002</v>
      </c>
      <c r="JP20">
        <v>2552405</v>
      </c>
      <c r="JQ20">
        <v>2676807.56</v>
      </c>
      <c r="JR20">
        <v>2799216.73</v>
      </c>
      <c r="JS20">
        <v>2915858.67</v>
      </c>
      <c r="JT20">
        <v>3041716.1</v>
      </c>
      <c r="JU20">
        <v>3167689.77</v>
      </c>
      <c r="JV20">
        <v>3291859.78</v>
      </c>
      <c r="JW20">
        <v>3394999.96</v>
      </c>
      <c r="JX20">
        <v>3506453.68</v>
      </c>
      <c r="JY20">
        <v>3623582.85</v>
      </c>
      <c r="JZ20">
        <v>3738574.66</v>
      </c>
      <c r="KA20">
        <v>3859579.28</v>
      </c>
      <c r="KB20">
        <v>3979107.44</v>
      </c>
      <c r="KC20">
        <v>4117114.57</v>
      </c>
      <c r="KD20">
        <v>4264253.4000000004</v>
      </c>
      <c r="KE20">
        <v>4415848.71</v>
      </c>
      <c r="KF20">
        <v>4571863.3099999996</v>
      </c>
      <c r="KG20">
        <v>4732423.7300000004</v>
      </c>
      <c r="KH20">
        <v>4897660.08</v>
      </c>
      <c r="KI20">
        <v>5066480.08</v>
      </c>
    </row>
    <row r="21" spans="1:307" x14ac:dyDescent="0.2">
      <c r="A21" t="s">
        <v>364</v>
      </c>
      <c r="B21" t="s">
        <v>363</v>
      </c>
      <c r="C21" t="s">
        <v>671</v>
      </c>
      <c r="D21" t="s">
        <v>670</v>
      </c>
      <c r="E21" t="s">
        <v>412</v>
      </c>
      <c r="F21" t="s">
        <v>359</v>
      </c>
      <c r="GW21">
        <v>7.72</v>
      </c>
      <c r="GX21">
        <v>16.309999999999999</v>
      </c>
      <c r="GY21">
        <v>25.84</v>
      </c>
      <c r="GZ21">
        <v>36.44</v>
      </c>
      <c r="HA21">
        <v>48.21</v>
      </c>
      <c r="HB21">
        <v>61.29</v>
      </c>
      <c r="HC21">
        <v>75.819999999999993</v>
      </c>
      <c r="HD21">
        <v>91.97</v>
      </c>
      <c r="HE21">
        <v>109.91</v>
      </c>
      <c r="HF21">
        <v>129.85</v>
      </c>
      <c r="HG21">
        <v>152</v>
      </c>
      <c r="HH21">
        <v>176.61</v>
      </c>
      <c r="HI21">
        <v>203.96</v>
      </c>
      <c r="HJ21">
        <v>234.35</v>
      </c>
      <c r="HK21">
        <v>268.11</v>
      </c>
      <c r="HL21">
        <v>305.62</v>
      </c>
      <c r="HM21">
        <v>347.3</v>
      </c>
      <c r="HN21">
        <v>393.62</v>
      </c>
      <c r="HO21">
        <v>445.08</v>
      </c>
      <c r="HP21">
        <v>502.25</v>
      </c>
      <c r="HQ21">
        <v>565.78</v>
      </c>
      <c r="HR21">
        <v>636.37</v>
      </c>
      <c r="HS21">
        <v>714.8</v>
      </c>
      <c r="HT21">
        <v>801.95</v>
      </c>
      <c r="HU21">
        <v>898.78</v>
      </c>
      <c r="HV21">
        <v>1006.36</v>
      </c>
      <c r="HW21">
        <v>1125.9100000000001</v>
      </c>
      <c r="HX21">
        <v>1258.73</v>
      </c>
      <c r="HY21">
        <v>1406.31</v>
      </c>
      <c r="HZ21">
        <v>1570.3</v>
      </c>
      <c r="IA21">
        <v>1752.5</v>
      </c>
      <c r="IB21">
        <v>1954.94</v>
      </c>
      <c r="IC21">
        <v>2179.88</v>
      </c>
      <c r="ID21">
        <v>2455.31</v>
      </c>
      <c r="IE21">
        <v>2789.84</v>
      </c>
      <c r="IF21">
        <v>3193.2</v>
      </c>
      <c r="IG21">
        <v>3676.55</v>
      </c>
      <c r="IH21">
        <v>4252.71</v>
      </c>
      <c r="II21">
        <v>4936.3100000000004</v>
      </c>
      <c r="IJ21">
        <v>5744.12</v>
      </c>
      <c r="IK21">
        <v>6695.31</v>
      </c>
      <c r="IL21">
        <v>7811.77</v>
      </c>
      <c r="IM21">
        <v>9118.4699999999993</v>
      </c>
      <c r="IN21">
        <v>10643.91</v>
      </c>
      <c r="IO21">
        <v>12420.58</v>
      </c>
      <c r="IP21">
        <v>14485.45</v>
      </c>
      <c r="IQ21">
        <v>16880.66</v>
      </c>
      <c r="IR21">
        <v>19654.099999999999</v>
      </c>
      <c r="IS21">
        <v>22860.26</v>
      </c>
      <c r="IT21">
        <v>26561.06</v>
      </c>
      <c r="IU21">
        <v>30826.84</v>
      </c>
      <c r="IV21">
        <v>35737.47</v>
      </c>
      <c r="IW21">
        <v>41383.57</v>
      </c>
      <c r="IX21">
        <v>47492.82</v>
      </c>
      <c r="IY21">
        <v>54399.95</v>
      </c>
      <c r="IZ21">
        <v>62068.92</v>
      </c>
      <c r="JA21">
        <v>69579.350000000006</v>
      </c>
      <c r="JB21">
        <v>76477.679999999993</v>
      </c>
      <c r="JC21">
        <v>83661.960000000006</v>
      </c>
      <c r="JD21">
        <v>90908.29</v>
      </c>
      <c r="JE21">
        <v>98156.93</v>
      </c>
      <c r="JF21">
        <v>105089.97</v>
      </c>
      <c r="JG21">
        <v>111522.14</v>
      </c>
      <c r="JH21">
        <v>117497.8</v>
      </c>
      <c r="JI21">
        <v>123286.83</v>
      </c>
      <c r="JJ21">
        <v>129251.77</v>
      </c>
      <c r="JK21">
        <v>135176</v>
      </c>
      <c r="JL21">
        <v>140982.73000000001</v>
      </c>
      <c r="JM21">
        <v>147129.82</v>
      </c>
      <c r="JN21">
        <v>153208.39000000001</v>
      </c>
      <c r="JO21">
        <v>160353.22</v>
      </c>
      <c r="JP21">
        <v>167315.69</v>
      </c>
      <c r="JQ21">
        <v>174019.65</v>
      </c>
      <c r="JR21">
        <v>179690.31</v>
      </c>
      <c r="JS21">
        <v>184718.54</v>
      </c>
      <c r="JT21">
        <v>189450.67</v>
      </c>
      <c r="JU21">
        <v>194402.65</v>
      </c>
      <c r="JV21">
        <v>199159.52</v>
      </c>
      <c r="JW21">
        <v>204042.17</v>
      </c>
      <c r="JX21">
        <v>208872.86</v>
      </c>
      <c r="JY21">
        <v>213439.74</v>
      </c>
      <c r="JZ21">
        <v>218017.67</v>
      </c>
      <c r="KA21">
        <v>222705.01</v>
      </c>
      <c r="KB21">
        <v>227122.99</v>
      </c>
      <c r="KC21">
        <v>231789.12</v>
      </c>
      <c r="KD21">
        <v>236870.95</v>
      </c>
      <c r="KE21">
        <v>242295.12</v>
      </c>
      <c r="KF21">
        <v>247607.57</v>
      </c>
      <c r="KG21">
        <v>253126.6</v>
      </c>
      <c r="KH21">
        <v>258676.11</v>
      </c>
      <c r="KI21">
        <v>264133.25</v>
      </c>
      <c r="KJ21">
        <v>269772.03000000003</v>
      </c>
    </row>
    <row r="22" spans="1:307" x14ac:dyDescent="0.2">
      <c r="A22" t="s">
        <v>364</v>
      </c>
      <c r="B22" t="s">
        <v>363</v>
      </c>
      <c r="C22" t="s">
        <v>669</v>
      </c>
      <c r="D22" t="s">
        <v>668</v>
      </c>
      <c r="E22" t="s">
        <v>412</v>
      </c>
      <c r="F22" t="s">
        <v>359</v>
      </c>
      <c r="GY22">
        <v>549.44000000000005</v>
      </c>
      <c r="GZ22">
        <v>1181.3</v>
      </c>
      <c r="HA22">
        <v>1907.94</v>
      </c>
      <c r="HB22">
        <v>2743.57</v>
      </c>
      <c r="HC22">
        <v>3704.55</v>
      </c>
      <c r="HD22">
        <v>4809.68</v>
      </c>
      <c r="HE22">
        <v>6080.57</v>
      </c>
      <c r="HF22">
        <v>7542.1</v>
      </c>
      <c r="HG22">
        <v>9222.86</v>
      </c>
      <c r="HH22">
        <v>11155.73</v>
      </c>
      <c r="HI22">
        <v>13378.54</v>
      </c>
      <c r="HJ22">
        <v>15823.62</v>
      </c>
      <c r="HK22">
        <v>18513.21</v>
      </c>
      <c r="HL22">
        <v>21471.759999999998</v>
      </c>
      <c r="HM22">
        <v>24726.17</v>
      </c>
      <c r="HN22">
        <v>28306.01</v>
      </c>
      <c r="HO22">
        <v>32243.84</v>
      </c>
      <c r="HP22">
        <v>36575.46</v>
      </c>
      <c r="HQ22">
        <v>41340.230000000003</v>
      </c>
      <c r="HR22">
        <v>46581.49</v>
      </c>
      <c r="HS22">
        <v>52346.87</v>
      </c>
      <c r="HT22">
        <v>58688.78</v>
      </c>
      <c r="HU22">
        <v>65664.89</v>
      </c>
      <c r="HV22">
        <v>73338.61</v>
      </c>
      <c r="HW22">
        <v>81779.7</v>
      </c>
      <c r="HX22">
        <v>91064.9</v>
      </c>
      <c r="HY22">
        <v>101278.62</v>
      </c>
      <c r="HZ22">
        <v>112003.02</v>
      </c>
      <c r="IA22">
        <v>123263.65</v>
      </c>
      <c r="IB22">
        <v>135087.29999999999</v>
      </c>
      <c r="IC22">
        <v>147502.14000000001</v>
      </c>
      <c r="ID22">
        <v>160537.73000000001</v>
      </c>
      <c r="IE22">
        <v>174225.09</v>
      </c>
      <c r="IF22">
        <v>188596.81</v>
      </c>
      <c r="IG22">
        <v>203687.13</v>
      </c>
      <c r="IH22">
        <v>219531.96</v>
      </c>
      <c r="II22">
        <v>236169.03</v>
      </c>
      <c r="IJ22">
        <v>253637.96</v>
      </c>
      <c r="IK22">
        <v>271980.33</v>
      </c>
      <c r="IL22">
        <v>291239.82</v>
      </c>
      <c r="IM22">
        <v>311462.28999999998</v>
      </c>
      <c r="IN22">
        <v>332695.88</v>
      </c>
      <c r="IO22">
        <v>354991.14</v>
      </c>
      <c r="IP22">
        <v>378401.18</v>
      </c>
      <c r="IQ22">
        <v>402981.71</v>
      </c>
      <c r="IR22">
        <v>428791.27</v>
      </c>
      <c r="IS22">
        <v>455891.31</v>
      </c>
      <c r="IT22">
        <v>483151.25</v>
      </c>
      <c r="IU22">
        <v>510560.82</v>
      </c>
      <c r="IV22">
        <v>538253.82999999996</v>
      </c>
      <c r="IW22">
        <v>563783.62</v>
      </c>
      <c r="IX22">
        <v>590788.31000000006</v>
      </c>
      <c r="IY22">
        <v>619772.81000000006</v>
      </c>
      <c r="IZ22">
        <v>650155.71</v>
      </c>
      <c r="JA22">
        <v>678730.17</v>
      </c>
      <c r="JB22">
        <v>704871.95</v>
      </c>
      <c r="JC22">
        <v>732283.62</v>
      </c>
      <c r="JD22">
        <v>761558.82</v>
      </c>
      <c r="JE22">
        <v>791586.76</v>
      </c>
      <c r="JF22">
        <v>822459.26</v>
      </c>
      <c r="JG22">
        <v>852634.09</v>
      </c>
      <c r="JH22">
        <v>882248.94</v>
      </c>
      <c r="JI22">
        <v>910503.33</v>
      </c>
      <c r="JJ22">
        <v>940397.71</v>
      </c>
      <c r="JK22">
        <v>971209.63</v>
      </c>
      <c r="JL22">
        <v>1003515.54</v>
      </c>
      <c r="JM22">
        <v>1036450.77</v>
      </c>
      <c r="JN22">
        <v>1070946.5900000001</v>
      </c>
      <c r="JO22">
        <v>1106984.6299999999</v>
      </c>
      <c r="JP22">
        <v>1143356.21</v>
      </c>
      <c r="JQ22">
        <v>1177588.8600000001</v>
      </c>
      <c r="JR22">
        <v>1209893.74</v>
      </c>
      <c r="JS22">
        <v>1241287.7</v>
      </c>
      <c r="JT22">
        <v>1271760.3400000001</v>
      </c>
      <c r="JU22">
        <v>1301644.28</v>
      </c>
      <c r="JV22">
        <v>1330607.42</v>
      </c>
      <c r="JW22">
        <v>1359699.08</v>
      </c>
      <c r="JX22">
        <v>1389818.89</v>
      </c>
      <c r="JY22">
        <v>1417683.49</v>
      </c>
      <c r="JZ22">
        <v>1451609.5</v>
      </c>
      <c r="KA22">
        <v>1486578.32</v>
      </c>
      <c r="KB22">
        <v>1522424.42</v>
      </c>
      <c r="KC22">
        <v>1558048.74</v>
      </c>
      <c r="KD22">
        <v>1595379.75</v>
      </c>
      <c r="KE22">
        <v>1640329.83</v>
      </c>
      <c r="KF22">
        <v>1683075.48</v>
      </c>
      <c r="KG22">
        <v>1725127.09</v>
      </c>
    </row>
    <row r="23" spans="1:307" x14ac:dyDescent="0.2">
      <c r="A23" t="s">
        <v>364</v>
      </c>
      <c r="B23" t="s">
        <v>363</v>
      </c>
      <c r="C23" t="s">
        <v>667</v>
      </c>
      <c r="D23" t="s">
        <v>666</v>
      </c>
      <c r="E23" t="s">
        <v>412</v>
      </c>
      <c r="F23" t="s">
        <v>359</v>
      </c>
      <c r="JG23">
        <v>3.7</v>
      </c>
      <c r="JH23">
        <v>5.9</v>
      </c>
      <c r="JI23">
        <v>7.7</v>
      </c>
      <c r="JJ23">
        <v>13</v>
      </c>
      <c r="JK23">
        <v>19</v>
      </c>
      <c r="JL23">
        <v>21</v>
      </c>
      <c r="JM23">
        <v>24</v>
      </c>
      <c r="JN23">
        <v>30</v>
      </c>
      <c r="JO23">
        <v>32</v>
      </c>
      <c r="JP23">
        <v>37</v>
      </c>
      <c r="JQ23">
        <v>43</v>
      </c>
      <c r="JR23">
        <v>50</v>
      </c>
      <c r="JS23">
        <v>56</v>
      </c>
      <c r="JT23">
        <v>52</v>
      </c>
      <c r="JU23">
        <v>64</v>
      </c>
      <c r="JV23">
        <v>56</v>
      </c>
      <c r="JW23">
        <v>83</v>
      </c>
      <c r="JX23">
        <v>100</v>
      </c>
      <c r="JY23">
        <v>126</v>
      </c>
      <c r="JZ23">
        <v>169</v>
      </c>
      <c r="KA23">
        <v>238</v>
      </c>
      <c r="KB23">
        <v>319</v>
      </c>
      <c r="KC23">
        <v>482</v>
      </c>
      <c r="KD23">
        <v>667</v>
      </c>
      <c r="KE23">
        <v>1160</v>
      </c>
      <c r="KF23">
        <v>1532</v>
      </c>
      <c r="KG23">
        <v>2068</v>
      </c>
      <c r="KH23">
        <v>3978</v>
      </c>
      <c r="KI23">
        <v>7050</v>
      </c>
      <c r="KJ23">
        <v>11261</v>
      </c>
      <c r="KK23">
        <v>21400</v>
      </c>
      <c r="KL23">
        <v>36600</v>
      </c>
      <c r="KM23">
        <v>36487</v>
      </c>
      <c r="KN23">
        <v>39869</v>
      </c>
      <c r="KO23">
        <v>45965</v>
      </c>
      <c r="KP23">
        <v>62664</v>
      </c>
      <c r="KQ23">
        <v>78060</v>
      </c>
      <c r="KR23">
        <v>95000</v>
      </c>
      <c r="KS23">
        <v>109000</v>
      </c>
    </row>
    <row r="24" spans="1:307" x14ac:dyDescent="0.2">
      <c r="A24" t="s">
        <v>364</v>
      </c>
      <c r="B24" t="s">
        <v>363</v>
      </c>
      <c r="C24" t="s">
        <v>665</v>
      </c>
      <c r="D24" t="s">
        <v>664</v>
      </c>
      <c r="E24" t="s">
        <v>663</v>
      </c>
      <c r="F24" t="s">
        <v>359</v>
      </c>
      <c r="JG24">
        <v>3</v>
      </c>
      <c r="JH24">
        <v>13</v>
      </c>
      <c r="JI24">
        <v>83</v>
      </c>
      <c r="JJ24">
        <v>323</v>
      </c>
      <c r="JK24">
        <v>920</v>
      </c>
      <c r="JL24">
        <v>1959</v>
      </c>
      <c r="JM24">
        <v>3181</v>
      </c>
      <c r="JN24">
        <v>4537</v>
      </c>
      <c r="JO24">
        <v>5933</v>
      </c>
      <c r="JP24">
        <v>7336</v>
      </c>
      <c r="JQ24">
        <v>8861</v>
      </c>
      <c r="JR24">
        <v>10436</v>
      </c>
      <c r="JS24">
        <v>12020</v>
      </c>
      <c r="JT24">
        <v>13637</v>
      </c>
      <c r="JU24">
        <v>15293</v>
      </c>
      <c r="JV24">
        <v>16990</v>
      </c>
      <c r="JW24">
        <v>18688</v>
      </c>
      <c r="JX24">
        <v>20394</v>
      </c>
      <c r="JY24">
        <v>22242</v>
      </c>
      <c r="JZ24">
        <v>24753</v>
      </c>
      <c r="KA24">
        <v>27331</v>
      </c>
      <c r="KB24">
        <v>31606</v>
      </c>
      <c r="KC24">
        <v>36292</v>
      </c>
      <c r="KD24">
        <v>42645</v>
      </c>
      <c r="KE24">
        <v>49370</v>
      </c>
      <c r="KF24">
        <v>58519</v>
      </c>
      <c r="KG24">
        <v>73385</v>
      </c>
      <c r="KH24">
        <v>93352</v>
      </c>
      <c r="KI24">
        <v>120124</v>
      </c>
      <c r="KJ24">
        <v>158480</v>
      </c>
      <c r="KK24">
        <v>197384</v>
      </c>
      <c r="KL24">
        <v>237538</v>
      </c>
      <c r="KM24">
        <v>282278</v>
      </c>
      <c r="KN24">
        <v>318125</v>
      </c>
      <c r="KO24">
        <v>369290</v>
      </c>
      <c r="KP24">
        <v>432108</v>
      </c>
      <c r="KQ24">
        <v>486218</v>
      </c>
      <c r="KR24">
        <v>538528</v>
      </c>
      <c r="KS24">
        <v>590428</v>
      </c>
      <c r="KT24">
        <v>650828</v>
      </c>
    </row>
    <row r="25" spans="1:307" x14ac:dyDescent="0.2">
      <c r="A25" t="s">
        <v>364</v>
      </c>
      <c r="B25" t="s">
        <v>363</v>
      </c>
      <c r="C25" t="s">
        <v>662</v>
      </c>
      <c r="D25" t="s">
        <v>661</v>
      </c>
      <c r="E25" t="s">
        <v>412</v>
      </c>
      <c r="F25" t="s">
        <v>359</v>
      </c>
      <c r="II25">
        <v>100</v>
      </c>
      <c r="IJ25">
        <v>200</v>
      </c>
      <c r="IK25">
        <v>400</v>
      </c>
      <c r="IL25">
        <v>700</v>
      </c>
      <c r="IM25">
        <v>1300</v>
      </c>
      <c r="IN25">
        <v>1400</v>
      </c>
      <c r="IO25">
        <v>2400</v>
      </c>
      <c r="IP25">
        <v>2800</v>
      </c>
      <c r="IQ25">
        <v>3900</v>
      </c>
      <c r="IR25">
        <v>5500</v>
      </c>
      <c r="IS25">
        <v>6700</v>
      </c>
      <c r="IT25">
        <v>8800</v>
      </c>
      <c r="IU25">
        <v>9900</v>
      </c>
      <c r="IV25">
        <v>13400</v>
      </c>
      <c r="IW25">
        <v>16700</v>
      </c>
      <c r="IX25">
        <v>24000</v>
      </c>
      <c r="IY25">
        <v>32800</v>
      </c>
      <c r="IZ25">
        <v>45300</v>
      </c>
      <c r="JA25">
        <v>62200</v>
      </c>
      <c r="JB25">
        <v>72400</v>
      </c>
      <c r="JC25">
        <v>86500</v>
      </c>
      <c r="JD25">
        <v>99800</v>
      </c>
      <c r="JE25">
        <v>115600</v>
      </c>
      <c r="JF25">
        <v>122600</v>
      </c>
      <c r="JG25">
        <v>137900</v>
      </c>
      <c r="JH25">
        <v>158300</v>
      </c>
      <c r="JI25">
        <v>172600</v>
      </c>
      <c r="JJ25">
        <v>192191</v>
      </c>
      <c r="JK25">
        <v>223574</v>
      </c>
      <c r="JL25">
        <v>255374</v>
      </c>
      <c r="JM25">
        <v>280261</v>
      </c>
      <c r="JN25">
        <v>301721</v>
      </c>
      <c r="JO25">
        <v>314002</v>
      </c>
      <c r="JP25">
        <v>322531</v>
      </c>
      <c r="JQ25">
        <v>327444</v>
      </c>
      <c r="JR25">
        <v>327072</v>
      </c>
      <c r="JS25">
        <v>331684</v>
      </c>
      <c r="JT25">
        <v>338669</v>
      </c>
      <c r="JU25">
        <v>341774</v>
      </c>
      <c r="JV25">
        <v>344878</v>
      </c>
      <c r="JW25">
        <v>351617</v>
      </c>
      <c r="JX25">
        <v>351700</v>
      </c>
      <c r="JY25">
        <v>348603</v>
      </c>
      <c r="JZ25">
        <v>349734</v>
      </c>
      <c r="KA25">
        <v>352364</v>
      </c>
      <c r="KB25">
        <v>355104</v>
      </c>
      <c r="KC25">
        <v>359864</v>
      </c>
      <c r="KD25">
        <v>362214</v>
      </c>
      <c r="KE25">
        <v>367054</v>
      </c>
      <c r="KF25">
        <v>370504</v>
      </c>
      <c r="KG25">
        <v>371964</v>
      </c>
      <c r="KH25">
        <v>374094</v>
      </c>
      <c r="KI25">
        <v>373944</v>
      </c>
      <c r="KJ25">
        <v>373084</v>
      </c>
      <c r="KK25">
        <v>377664</v>
      </c>
      <c r="KL25">
        <v>371304</v>
      </c>
      <c r="KM25">
        <v>375624</v>
      </c>
      <c r="KN25">
        <v>374164</v>
      </c>
      <c r="KO25">
        <v>378644</v>
      </c>
      <c r="KP25">
        <v>385194</v>
      </c>
      <c r="KQ25">
        <v>392874</v>
      </c>
      <c r="KR25">
        <v>394104</v>
      </c>
      <c r="KS25">
        <v>398794</v>
      </c>
    </row>
    <row r="26" spans="1:307" x14ac:dyDescent="0.2">
      <c r="A26" t="s">
        <v>364</v>
      </c>
      <c r="B26" t="s">
        <v>363</v>
      </c>
      <c r="C26" t="s">
        <v>660</v>
      </c>
      <c r="D26" t="s">
        <v>659</v>
      </c>
      <c r="E26" t="s">
        <v>412</v>
      </c>
      <c r="F26" t="s">
        <v>359</v>
      </c>
      <c r="IX26">
        <v>450</v>
      </c>
      <c r="JI26">
        <v>1150</v>
      </c>
      <c r="JM26">
        <v>8150</v>
      </c>
      <c r="JW26">
        <v>9150</v>
      </c>
      <c r="KA26">
        <v>12150</v>
      </c>
      <c r="KI26">
        <v>12850</v>
      </c>
      <c r="KK26">
        <v>21250</v>
      </c>
      <c r="KN26">
        <v>27150</v>
      </c>
      <c r="KO26">
        <v>28150</v>
      </c>
      <c r="KP26">
        <v>29950</v>
      </c>
      <c r="KQ26">
        <v>30750</v>
      </c>
      <c r="KR26">
        <v>33150</v>
      </c>
      <c r="KS26">
        <v>33750</v>
      </c>
      <c r="KT26">
        <v>37450</v>
      </c>
    </row>
    <row r="27" spans="1:307" x14ac:dyDescent="0.2">
      <c r="A27" t="s">
        <v>364</v>
      </c>
      <c r="B27" t="s">
        <v>363</v>
      </c>
      <c r="C27" t="s">
        <v>658</v>
      </c>
      <c r="D27" t="s">
        <v>657</v>
      </c>
      <c r="E27" t="s">
        <v>412</v>
      </c>
      <c r="F27" t="s">
        <v>359</v>
      </c>
      <c r="JK27">
        <v>6.9</v>
      </c>
      <c r="JL27">
        <v>13.8</v>
      </c>
      <c r="JM27">
        <v>43.8</v>
      </c>
      <c r="JN27">
        <v>103.8</v>
      </c>
      <c r="JO27">
        <v>133.80000000000001</v>
      </c>
      <c r="JP27">
        <v>193.8</v>
      </c>
      <c r="JQ27">
        <v>273.8</v>
      </c>
      <c r="JR27">
        <v>353.8</v>
      </c>
      <c r="JS27">
        <v>353.8</v>
      </c>
      <c r="JT27">
        <v>353.8</v>
      </c>
      <c r="JU27">
        <v>353.8</v>
      </c>
      <c r="JV27">
        <v>353.8</v>
      </c>
      <c r="JW27">
        <v>353.8</v>
      </c>
      <c r="JX27">
        <v>353.8</v>
      </c>
      <c r="JY27">
        <v>353.8</v>
      </c>
      <c r="JZ27">
        <v>353.8</v>
      </c>
      <c r="KA27">
        <v>353.8</v>
      </c>
      <c r="KB27">
        <v>353.8</v>
      </c>
      <c r="KC27">
        <v>353.8</v>
      </c>
      <c r="KD27">
        <v>353.8</v>
      </c>
      <c r="KE27">
        <v>353.8</v>
      </c>
      <c r="KF27">
        <v>353.8</v>
      </c>
      <c r="KG27">
        <v>355</v>
      </c>
      <c r="KH27">
        <v>429</v>
      </c>
      <c r="KI27">
        <v>484</v>
      </c>
      <c r="KJ27">
        <v>663</v>
      </c>
      <c r="KK27">
        <v>969</v>
      </c>
      <c r="KL27">
        <v>1704.52</v>
      </c>
      <c r="KM27">
        <v>2566.52</v>
      </c>
      <c r="KN27">
        <v>3841.93</v>
      </c>
      <c r="KO27">
        <v>4498.93</v>
      </c>
      <c r="KP27">
        <v>4750.04</v>
      </c>
      <c r="KQ27">
        <v>4860.04</v>
      </c>
      <c r="KR27">
        <v>4959.1099999999997</v>
      </c>
      <c r="KS27">
        <v>5673.93</v>
      </c>
      <c r="KT27">
        <v>6274.93</v>
      </c>
      <c r="KU27">
        <v>6924.93</v>
      </c>
    </row>
    <row r="28" spans="1:307" x14ac:dyDescent="0.2">
      <c r="A28" t="s">
        <v>364</v>
      </c>
      <c r="B28" t="s">
        <v>363</v>
      </c>
      <c r="C28" t="s">
        <v>656</v>
      </c>
      <c r="D28" t="s">
        <v>655</v>
      </c>
      <c r="E28" t="s">
        <v>412</v>
      </c>
      <c r="F28" t="s">
        <v>359</v>
      </c>
      <c r="JZ28">
        <v>40</v>
      </c>
      <c r="KA28">
        <v>50</v>
      </c>
      <c r="KB28">
        <v>100</v>
      </c>
      <c r="KC28">
        <v>250</v>
      </c>
      <c r="KD28">
        <v>505</v>
      </c>
      <c r="KE28">
        <v>600</v>
      </c>
      <c r="KF28">
        <v>690</v>
      </c>
      <c r="KG28">
        <v>775</v>
      </c>
      <c r="KH28">
        <v>1150</v>
      </c>
      <c r="KI28">
        <v>1450</v>
      </c>
      <c r="KJ28">
        <v>2100</v>
      </c>
      <c r="KK28">
        <v>3055.8</v>
      </c>
      <c r="KL28">
        <v>3776.06</v>
      </c>
      <c r="KM28">
        <v>5334.4</v>
      </c>
      <c r="KN28">
        <v>7171.2</v>
      </c>
      <c r="KO28">
        <v>8492.07</v>
      </c>
      <c r="KP28">
        <v>11717.47</v>
      </c>
      <c r="KQ28">
        <v>14341.85</v>
      </c>
      <c r="KR28">
        <v>18836.75</v>
      </c>
      <c r="KS28">
        <v>23628.6</v>
      </c>
      <c r="KT28">
        <v>28308.1</v>
      </c>
      <c r="KU28">
        <v>34808.1</v>
      </c>
    </row>
    <row r="29" spans="1:307" x14ac:dyDescent="0.2">
      <c r="A29" t="s">
        <v>364</v>
      </c>
      <c r="B29" t="s">
        <v>363</v>
      </c>
      <c r="C29" t="s">
        <v>654</v>
      </c>
      <c r="D29" t="s">
        <v>653</v>
      </c>
      <c r="E29" t="s">
        <v>652</v>
      </c>
      <c r="F29" t="s">
        <v>359</v>
      </c>
      <c r="JV29">
        <v>1854</v>
      </c>
      <c r="KA29">
        <v>5275</v>
      </c>
      <c r="KF29">
        <v>15384</v>
      </c>
      <c r="KK29">
        <v>33134</v>
      </c>
      <c r="KP29">
        <v>50528</v>
      </c>
      <c r="KU29">
        <v>77547</v>
      </c>
    </row>
    <row r="30" spans="1:307" x14ac:dyDescent="0.2">
      <c r="A30" t="s">
        <v>364</v>
      </c>
      <c r="B30" t="s">
        <v>363</v>
      </c>
      <c r="C30" t="s">
        <v>651</v>
      </c>
      <c r="D30" t="s">
        <v>650</v>
      </c>
      <c r="E30" t="s">
        <v>412</v>
      </c>
      <c r="F30" t="s">
        <v>359</v>
      </c>
      <c r="KA30">
        <v>26536</v>
      </c>
      <c r="KB30">
        <v>28157</v>
      </c>
      <c r="KC30">
        <v>29508</v>
      </c>
      <c r="KD30">
        <v>31638</v>
      </c>
      <c r="KE30">
        <v>33712</v>
      </c>
      <c r="KF30">
        <v>37720</v>
      </c>
      <c r="KG30">
        <v>40998</v>
      </c>
      <c r="KH30">
        <v>43261</v>
      </c>
      <c r="KI30">
        <v>46732</v>
      </c>
      <c r="KJ30">
        <v>52013</v>
      </c>
      <c r="KK30">
        <v>55514</v>
      </c>
      <c r="KL30">
        <v>59644</v>
      </c>
      <c r="KM30">
        <v>62940</v>
      </c>
      <c r="KN30">
        <v>68346</v>
      </c>
      <c r="KO30">
        <v>72373</v>
      </c>
      <c r="KP30">
        <v>77679</v>
      </c>
      <c r="KQ30">
        <v>84927</v>
      </c>
      <c r="KR30">
        <v>89635</v>
      </c>
    </row>
    <row r="31" spans="1:307" x14ac:dyDescent="0.2">
      <c r="A31" t="s">
        <v>364</v>
      </c>
      <c r="B31" t="s">
        <v>363</v>
      </c>
      <c r="C31" t="s">
        <v>649</v>
      </c>
      <c r="D31" t="s">
        <v>648</v>
      </c>
      <c r="E31" t="s">
        <v>412</v>
      </c>
      <c r="F31" t="s">
        <v>359</v>
      </c>
      <c r="KA31">
        <v>2447</v>
      </c>
      <c r="KB31">
        <v>2769</v>
      </c>
      <c r="KC31">
        <v>3030</v>
      </c>
      <c r="KD31">
        <v>3438</v>
      </c>
      <c r="KE31">
        <v>3742</v>
      </c>
      <c r="KF31">
        <v>4794</v>
      </c>
      <c r="KG31">
        <v>5365</v>
      </c>
      <c r="KH31">
        <v>6231</v>
      </c>
      <c r="KI31">
        <v>6727</v>
      </c>
      <c r="KJ31">
        <v>8272</v>
      </c>
      <c r="KK31">
        <v>9509</v>
      </c>
      <c r="KL31">
        <v>11414</v>
      </c>
      <c r="KM31">
        <v>13195</v>
      </c>
      <c r="KN31">
        <v>13912</v>
      </c>
      <c r="KO31">
        <v>14922</v>
      </c>
      <c r="KP31">
        <v>15550</v>
      </c>
      <c r="KQ31">
        <v>16434</v>
      </c>
      <c r="KR31">
        <v>17003</v>
      </c>
    </row>
    <row r="32" spans="1:307" x14ac:dyDescent="0.2">
      <c r="A32" t="s">
        <v>364</v>
      </c>
      <c r="B32" t="s">
        <v>363</v>
      </c>
      <c r="C32" t="s">
        <v>647</v>
      </c>
      <c r="D32" t="s">
        <v>646</v>
      </c>
      <c r="E32" t="s">
        <v>412</v>
      </c>
      <c r="F32" t="s">
        <v>359</v>
      </c>
      <c r="KB32">
        <v>5</v>
      </c>
      <c r="KC32">
        <v>51</v>
      </c>
      <c r="KD32">
        <v>65</v>
      </c>
      <c r="KE32">
        <v>769</v>
      </c>
      <c r="KF32">
        <v>1299</v>
      </c>
      <c r="KG32">
        <v>1420</v>
      </c>
      <c r="KH32">
        <v>1054</v>
      </c>
      <c r="KI32">
        <v>1319</v>
      </c>
      <c r="KJ32">
        <v>1698</v>
      </c>
      <c r="KK32">
        <v>1858</v>
      </c>
      <c r="KL32">
        <v>1912</v>
      </c>
      <c r="KM32">
        <v>2071</v>
      </c>
      <c r="KN32">
        <v>2039</v>
      </c>
      <c r="KO32">
        <v>2336</v>
      </c>
      <c r="KP32">
        <v>2416</v>
      </c>
      <c r="KQ32">
        <v>2320</v>
      </c>
      <c r="KR32">
        <v>2320</v>
      </c>
    </row>
    <row r="33" spans="1:307" x14ac:dyDescent="0.2">
      <c r="A33" t="s">
        <v>364</v>
      </c>
      <c r="B33" t="s">
        <v>363</v>
      </c>
      <c r="C33" t="s">
        <v>645</v>
      </c>
      <c r="D33" t="s">
        <v>644</v>
      </c>
      <c r="E33" t="s">
        <v>643</v>
      </c>
      <c r="F33" t="s">
        <v>359</v>
      </c>
      <c r="JW33">
        <v>4527</v>
      </c>
      <c r="JX33">
        <v>4844</v>
      </c>
      <c r="JY33">
        <v>4994</v>
      </c>
      <c r="JZ33">
        <v>5243</v>
      </c>
      <c r="KA33">
        <v>5978</v>
      </c>
      <c r="KB33">
        <v>7007</v>
      </c>
      <c r="KC33">
        <v>7312</v>
      </c>
      <c r="KD33">
        <v>8413</v>
      </c>
      <c r="KE33">
        <v>9213</v>
      </c>
      <c r="KF33">
        <v>9234</v>
      </c>
      <c r="KG33">
        <v>9813</v>
      </c>
      <c r="KH33">
        <v>10849</v>
      </c>
      <c r="KI33">
        <v>11709</v>
      </c>
      <c r="KJ33">
        <v>15292</v>
      </c>
      <c r="KK33">
        <v>18021</v>
      </c>
      <c r="KL33">
        <v>20339</v>
      </c>
      <c r="KM33">
        <v>23962</v>
      </c>
      <c r="KN33">
        <v>27191</v>
      </c>
      <c r="KO33">
        <v>33361</v>
      </c>
      <c r="KP33">
        <v>38792</v>
      </c>
      <c r="KQ33">
        <v>41077</v>
      </c>
      <c r="KR33">
        <v>43898</v>
      </c>
      <c r="KS33">
        <v>48717</v>
      </c>
      <c r="KT33">
        <v>53420</v>
      </c>
      <c r="KU33">
        <v>56129</v>
      </c>
    </row>
    <row r="34" spans="1:307" x14ac:dyDescent="0.2">
      <c r="A34" t="s">
        <v>364</v>
      </c>
      <c r="B34" t="s">
        <v>363</v>
      </c>
      <c r="C34" t="s">
        <v>642</v>
      </c>
      <c r="D34" t="s">
        <v>641</v>
      </c>
      <c r="E34" t="s">
        <v>640</v>
      </c>
      <c r="F34" t="s">
        <v>359</v>
      </c>
      <c r="IX34">
        <v>2490.52</v>
      </c>
      <c r="IY34">
        <v>2633.8</v>
      </c>
      <c r="IZ34">
        <v>2870.43</v>
      </c>
      <c r="JA34">
        <v>2875.23</v>
      </c>
      <c r="JB34">
        <v>2739.9</v>
      </c>
      <c r="JC34">
        <v>2966.44</v>
      </c>
      <c r="JD34">
        <v>3069.45</v>
      </c>
      <c r="JE34">
        <v>3107.63</v>
      </c>
      <c r="JF34">
        <v>3228.91</v>
      </c>
      <c r="JG34">
        <v>3110.74</v>
      </c>
      <c r="JH34">
        <v>2941.8</v>
      </c>
      <c r="JI34">
        <v>2812.13</v>
      </c>
      <c r="JJ34">
        <v>2790.85</v>
      </c>
      <c r="JK34">
        <v>2869.2</v>
      </c>
      <c r="JL34">
        <v>2818.81</v>
      </c>
      <c r="JM34">
        <v>2934.74</v>
      </c>
      <c r="JN34">
        <v>2967.09</v>
      </c>
      <c r="JO34">
        <v>3103.37</v>
      </c>
      <c r="JP34">
        <v>3141.95</v>
      </c>
      <c r="JQ34">
        <v>3186.86</v>
      </c>
      <c r="JR34">
        <v>3188.08</v>
      </c>
      <c r="JS34">
        <v>3226.49</v>
      </c>
      <c r="JT34">
        <v>3254.85</v>
      </c>
      <c r="JU34">
        <v>3286.94</v>
      </c>
      <c r="JV34">
        <v>3340.19</v>
      </c>
      <c r="JW34">
        <v>3430.27</v>
      </c>
      <c r="JX34">
        <v>3528.35</v>
      </c>
      <c r="JY34">
        <v>3589.49</v>
      </c>
      <c r="JZ34">
        <v>3526.35</v>
      </c>
      <c r="KA34">
        <v>3654.09</v>
      </c>
      <c r="KB34">
        <v>3664.86</v>
      </c>
      <c r="KC34">
        <v>3634.26</v>
      </c>
      <c r="KD34">
        <v>3789.99</v>
      </c>
      <c r="KE34">
        <v>3949.74</v>
      </c>
      <c r="KF34">
        <v>4004.46</v>
      </c>
      <c r="KG34">
        <v>4046.19</v>
      </c>
      <c r="KH34">
        <v>4049.23</v>
      </c>
      <c r="KI34">
        <v>4099.2700000000004</v>
      </c>
      <c r="KJ34">
        <v>4004.59</v>
      </c>
      <c r="KK34">
        <v>4104.05</v>
      </c>
      <c r="KL34">
        <v>4150.46</v>
      </c>
      <c r="KM34">
        <v>4245.08</v>
      </c>
      <c r="KN34">
        <v>4265.12</v>
      </c>
      <c r="KO34">
        <v>4352.51</v>
      </c>
      <c r="KP34">
        <v>4458.3900000000003</v>
      </c>
      <c r="KQ34">
        <v>4516.1899999999996</v>
      </c>
      <c r="KR34">
        <v>4505.63</v>
      </c>
      <c r="KS34">
        <v>4619.33</v>
      </c>
      <c r="KT34">
        <v>4617.42</v>
      </c>
      <c r="KU34">
        <v>4296.1899999999996</v>
      </c>
    </row>
    <row r="35" spans="1:307" x14ac:dyDescent="0.2">
      <c r="A35" t="s">
        <v>364</v>
      </c>
      <c r="B35" t="s">
        <v>363</v>
      </c>
      <c r="C35" t="s">
        <v>639</v>
      </c>
      <c r="D35" t="s">
        <v>638</v>
      </c>
      <c r="E35" t="s">
        <v>630</v>
      </c>
      <c r="F35" t="s">
        <v>305</v>
      </c>
      <c r="GE35">
        <v>2320000</v>
      </c>
      <c r="GF35">
        <v>2325000</v>
      </c>
      <c r="GG35">
        <v>2330000</v>
      </c>
      <c r="GH35">
        <v>2340000</v>
      </c>
      <c r="GI35">
        <v>2351000</v>
      </c>
      <c r="GJ35">
        <v>2360000</v>
      </c>
      <c r="GK35">
        <v>2370000</v>
      </c>
      <c r="GL35">
        <v>2382000</v>
      </c>
      <c r="GM35">
        <v>2395000</v>
      </c>
      <c r="GN35">
        <v>2410000</v>
      </c>
      <c r="GO35">
        <v>2430000</v>
      </c>
      <c r="GP35">
        <v>2470000</v>
      </c>
      <c r="GQ35">
        <v>2515000</v>
      </c>
      <c r="GR35">
        <v>2590000</v>
      </c>
      <c r="GS35">
        <v>2666000</v>
      </c>
      <c r="GT35">
        <v>2745000</v>
      </c>
      <c r="GU35">
        <v>2850000</v>
      </c>
      <c r="GV35">
        <v>2925000</v>
      </c>
      <c r="GW35">
        <v>3000000</v>
      </c>
      <c r="GX35">
        <v>3050000</v>
      </c>
      <c r="GY35">
        <v>3105000</v>
      </c>
      <c r="GZ35">
        <v>3160000</v>
      </c>
      <c r="HA35">
        <v>3196000</v>
      </c>
      <c r="HB35">
        <v>3233000</v>
      </c>
      <c r="HC35">
        <v>3243000</v>
      </c>
      <c r="HD35">
        <v>3246000</v>
      </c>
      <c r="HE35">
        <v>3243000</v>
      </c>
      <c r="HF35">
        <v>3257000</v>
      </c>
      <c r="HG35">
        <v>3262000</v>
      </c>
      <c r="HH35">
        <v>3272000</v>
      </c>
      <c r="HI35">
        <v>3259000</v>
      </c>
      <c r="HJ35">
        <v>3295000</v>
      </c>
      <c r="HK35">
        <v>3296000</v>
      </c>
      <c r="HL35">
        <v>3286000</v>
      </c>
      <c r="HM35">
        <v>3309000</v>
      </c>
      <c r="HN35">
        <v>3310000</v>
      </c>
      <c r="HO35">
        <v>3267000</v>
      </c>
      <c r="HP35">
        <v>3245000</v>
      </c>
      <c r="HQ35">
        <v>3257000</v>
      </c>
      <c r="HR35">
        <v>3274000</v>
      </c>
      <c r="HS35">
        <v>3287000</v>
      </c>
      <c r="HT35">
        <v>3309700</v>
      </c>
      <c r="HU35">
        <v>3308500</v>
      </c>
      <c r="HV35">
        <v>3311000</v>
      </c>
      <c r="HW35">
        <v>3311200</v>
      </c>
      <c r="HX35">
        <v>3319300</v>
      </c>
      <c r="HY35">
        <v>3316500</v>
      </c>
      <c r="HZ35">
        <v>3326200</v>
      </c>
      <c r="IA35">
        <v>3322700</v>
      </c>
      <c r="IB35">
        <v>3321700</v>
      </c>
      <c r="IC35">
        <v>3313000</v>
      </c>
      <c r="ID35">
        <v>3326500</v>
      </c>
      <c r="IE35">
        <v>3343200</v>
      </c>
      <c r="IF35">
        <v>3366200</v>
      </c>
      <c r="IG35">
        <v>3394600</v>
      </c>
      <c r="IH35">
        <v>3418200</v>
      </c>
      <c r="II35">
        <v>3429800</v>
      </c>
      <c r="IJ35">
        <v>3453100</v>
      </c>
      <c r="IK35">
        <v>3478800</v>
      </c>
      <c r="IL35">
        <v>3510700</v>
      </c>
      <c r="IM35">
        <v>3545700</v>
      </c>
      <c r="IN35">
        <v>3573000</v>
      </c>
      <c r="IO35">
        <v>3599600</v>
      </c>
      <c r="IP35">
        <v>3620500</v>
      </c>
      <c r="IQ35">
        <v>3644100</v>
      </c>
      <c r="IR35">
        <v>3689700</v>
      </c>
      <c r="IS35">
        <v>3698000</v>
      </c>
      <c r="IT35">
        <v>3704900</v>
      </c>
      <c r="IU35">
        <v>3684100</v>
      </c>
      <c r="IV35">
        <v>3710300</v>
      </c>
      <c r="IW35">
        <v>3730100</v>
      </c>
      <c r="IX35">
        <v>3758900</v>
      </c>
      <c r="IY35">
        <v>3786700</v>
      </c>
      <c r="IZ35">
        <v>3806900</v>
      </c>
      <c r="JA35">
        <v>3815800</v>
      </c>
      <c r="JB35">
        <v>3838100</v>
      </c>
      <c r="JC35">
        <v>3857400</v>
      </c>
      <c r="JD35">
        <v>3867200</v>
      </c>
      <c r="JE35">
        <v>3884800</v>
      </c>
      <c r="JF35">
        <v>3917500</v>
      </c>
      <c r="JG35">
        <v>3859800</v>
      </c>
      <c r="JH35">
        <v>3852500</v>
      </c>
      <c r="JI35">
        <v>3865900</v>
      </c>
      <c r="JJ35">
        <v>3879600</v>
      </c>
      <c r="JK35">
        <v>3891500</v>
      </c>
      <c r="JL35">
        <v>3863900</v>
      </c>
      <c r="JM35">
        <v>3877900</v>
      </c>
      <c r="JN35">
        <v>3874000</v>
      </c>
      <c r="JO35">
        <v>3870700</v>
      </c>
      <c r="JP35">
        <v>3876900</v>
      </c>
      <c r="JQ35">
        <v>3866900</v>
      </c>
      <c r="JR35">
        <v>3883900</v>
      </c>
      <c r="JS35">
        <v>3901100</v>
      </c>
      <c r="JT35">
        <v>3905200</v>
      </c>
      <c r="JU35">
        <v>3906600</v>
      </c>
      <c r="JV35">
        <v>3912300</v>
      </c>
      <c r="JW35">
        <v>3934300</v>
      </c>
      <c r="JX35">
        <v>3960500</v>
      </c>
      <c r="JY35">
        <v>3921000</v>
      </c>
      <c r="JZ35">
        <v>3932000</v>
      </c>
      <c r="KA35">
        <v>3951100</v>
      </c>
      <c r="KB35">
        <v>3963300</v>
      </c>
      <c r="KC35">
        <v>3981700</v>
      </c>
      <c r="KD35">
        <v>3990900</v>
      </c>
      <c r="KE35">
        <v>3997500</v>
      </c>
      <c r="KF35">
        <v>4011600</v>
      </c>
      <c r="KG35">
        <v>4033000</v>
      </c>
      <c r="KH35">
        <v>4048500</v>
      </c>
      <c r="KI35">
        <v>4059400</v>
      </c>
      <c r="KJ35">
        <v>4067400</v>
      </c>
      <c r="KK35">
        <v>4083800</v>
      </c>
      <c r="KL35">
        <v>4094400</v>
      </c>
      <c r="KM35">
        <v>4092700</v>
      </c>
      <c r="KN35">
        <v>4115500</v>
      </c>
      <c r="KO35">
        <v>4177100</v>
      </c>
      <c r="KP35">
        <v>4154700</v>
      </c>
      <c r="KQ35">
        <v>4140100</v>
      </c>
    </row>
    <row r="36" spans="1:307" x14ac:dyDescent="0.2">
      <c r="A36" t="s">
        <v>364</v>
      </c>
      <c r="B36" t="s">
        <v>363</v>
      </c>
      <c r="C36" t="s">
        <v>637</v>
      </c>
      <c r="D36" t="s">
        <v>636</v>
      </c>
      <c r="E36" t="s">
        <v>635</v>
      </c>
      <c r="F36" t="s">
        <v>305</v>
      </c>
      <c r="DM36">
        <v>40</v>
      </c>
      <c r="DN36">
        <v>139</v>
      </c>
      <c r="DO36">
        <v>330</v>
      </c>
      <c r="DP36">
        <v>446</v>
      </c>
      <c r="DQ36">
        <v>660</v>
      </c>
      <c r="DR36">
        <v>798</v>
      </c>
      <c r="DS36">
        <v>1078</v>
      </c>
      <c r="DT36">
        <v>1426</v>
      </c>
      <c r="DU36">
        <v>1879</v>
      </c>
      <c r="DV36">
        <v>2265</v>
      </c>
      <c r="DW36">
        <v>2756</v>
      </c>
      <c r="DX36">
        <v>3362</v>
      </c>
      <c r="DY36">
        <v>3867</v>
      </c>
      <c r="DZ36">
        <v>4155</v>
      </c>
      <c r="EA36">
        <v>4335</v>
      </c>
      <c r="EB36">
        <v>4612</v>
      </c>
      <c r="EC36">
        <v>4945</v>
      </c>
      <c r="ED36">
        <v>5208</v>
      </c>
      <c r="EE36">
        <v>6264</v>
      </c>
      <c r="EF36">
        <v>7312</v>
      </c>
      <c r="EG36">
        <v>8573</v>
      </c>
      <c r="EH36">
        <v>9847</v>
      </c>
      <c r="EI36">
        <v>12135</v>
      </c>
      <c r="EJ36">
        <v>14305</v>
      </c>
      <c r="EK36">
        <v>17747</v>
      </c>
      <c r="EL36">
        <v>20200</v>
      </c>
      <c r="EM36">
        <v>21671</v>
      </c>
      <c r="EN36">
        <v>23748</v>
      </c>
      <c r="EO36">
        <v>25714</v>
      </c>
      <c r="EP36">
        <v>27421</v>
      </c>
      <c r="EQ36">
        <v>28921</v>
      </c>
      <c r="ER36">
        <v>29937</v>
      </c>
      <c r="ES36">
        <v>30657</v>
      </c>
      <c r="ET36">
        <v>31231</v>
      </c>
      <c r="EU36">
        <v>32178</v>
      </c>
      <c r="EV36">
        <v>32997</v>
      </c>
      <c r="EW36">
        <v>34401</v>
      </c>
      <c r="EX36">
        <v>36942</v>
      </c>
      <c r="EY36">
        <v>39410</v>
      </c>
      <c r="EZ36">
        <v>43513</v>
      </c>
      <c r="FA36">
        <v>49171</v>
      </c>
      <c r="FB36">
        <v>55831</v>
      </c>
      <c r="FC36">
        <v>63270</v>
      </c>
      <c r="FD36">
        <v>68487</v>
      </c>
      <c r="FE36">
        <v>71071</v>
      </c>
      <c r="FF36">
        <v>72677</v>
      </c>
      <c r="FG36">
        <v>75252</v>
      </c>
      <c r="FH36">
        <v>77532</v>
      </c>
      <c r="FI36">
        <v>79960</v>
      </c>
      <c r="FJ36">
        <v>84966</v>
      </c>
      <c r="FK36">
        <v>91842</v>
      </c>
      <c r="FL36">
        <v>101631</v>
      </c>
      <c r="FM36">
        <v>113230</v>
      </c>
      <c r="FN36">
        <v>120049</v>
      </c>
      <c r="FO36">
        <v>124023</v>
      </c>
      <c r="FP36">
        <v>127154</v>
      </c>
      <c r="FQ36">
        <v>135554</v>
      </c>
      <c r="FR36">
        <v>148635</v>
      </c>
      <c r="FS36">
        <v>155701</v>
      </c>
      <c r="FT36">
        <v>161408</v>
      </c>
      <c r="FU36">
        <v>167147</v>
      </c>
      <c r="FV36">
        <v>171767</v>
      </c>
      <c r="FW36">
        <v>176415</v>
      </c>
      <c r="FX36">
        <v>179439</v>
      </c>
      <c r="FY36">
        <v>181199</v>
      </c>
      <c r="FZ36">
        <v>182619</v>
      </c>
      <c r="GA36">
        <v>184311</v>
      </c>
      <c r="GB36">
        <v>186420</v>
      </c>
      <c r="GC36">
        <v>189685</v>
      </c>
      <c r="GD36">
        <v>194254</v>
      </c>
      <c r="GE36">
        <v>199148</v>
      </c>
      <c r="GF36">
        <v>204516</v>
      </c>
      <c r="GG36">
        <v>210542</v>
      </c>
      <c r="GH36">
        <v>216194</v>
      </c>
      <c r="GI36">
        <v>220026</v>
      </c>
      <c r="GJ36">
        <v>224414</v>
      </c>
      <c r="GK36">
        <v>230037</v>
      </c>
      <c r="GL36">
        <v>235249</v>
      </c>
      <c r="GM36">
        <v>238463</v>
      </c>
      <c r="GN36">
        <v>242211</v>
      </c>
      <c r="GO36">
        <v>246333</v>
      </c>
      <c r="GP36">
        <v>249399</v>
      </c>
      <c r="GQ36">
        <v>252396</v>
      </c>
      <c r="GR36">
        <v>255467</v>
      </c>
      <c r="GS36">
        <v>256999</v>
      </c>
      <c r="GT36">
        <v>257932</v>
      </c>
      <c r="GU36">
        <v>259030</v>
      </c>
      <c r="GV36">
        <v>260009</v>
      </c>
      <c r="GW36">
        <v>260730</v>
      </c>
      <c r="GX36">
        <v>261416</v>
      </c>
      <c r="GY36">
        <v>261730</v>
      </c>
      <c r="GZ36">
        <v>262205</v>
      </c>
      <c r="HA36">
        <v>262529</v>
      </c>
      <c r="HB36">
        <v>262956</v>
      </c>
      <c r="HC36">
        <v>263535</v>
      </c>
      <c r="HD36">
        <v>264179</v>
      </c>
      <c r="HE36">
        <v>265184</v>
      </c>
      <c r="HF36">
        <v>265963</v>
      </c>
      <c r="HG36">
        <v>266988</v>
      </c>
      <c r="HH36">
        <v>267654</v>
      </c>
      <c r="HI36">
        <v>268167</v>
      </c>
      <c r="HJ36">
        <v>268915</v>
      </c>
      <c r="HK36">
        <v>269078</v>
      </c>
      <c r="HL36">
        <v>269102</v>
      </c>
      <c r="HM36">
        <v>269178</v>
      </c>
      <c r="HN36">
        <v>269223</v>
      </c>
      <c r="HO36">
        <v>269316</v>
      </c>
      <c r="HP36">
        <v>269464</v>
      </c>
      <c r="HQ36">
        <v>269502</v>
      </c>
      <c r="HR36">
        <v>269560</v>
      </c>
      <c r="HS36">
        <v>269586</v>
      </c>
      <c r="HT36">
        <v>269640</v>
      </c>
      <c r="HU36">
        <v>269714</v>
      </c>
      <c r="HV36">
        <v>269770</v>
      </c>
      <c r="HW36">
        <v>269891</v>
      </c>
      <c r="HX36">
        <v>269956</v>
      </c>
      <c r="HY36">
        <v>270024</v>
      </c>
      <c r="HZ36">
        <v>270178</v>
      </c>
      <c r="IA36">
        <v>270274</v>
      </c>
      <c r="IB36">
        <v>270352</v>
      </c>
      <c r="IC36">
        <v>270461</v>
      </c>
      <c r="ID36">
        <v>270590</v>
      </c>
      <c r="IE36">
        <v>270706</v>
      </c>
    </row>
    <row r="37" spans="1:307" x14ac:dyDescent="0.2">
      <c r="A37" t="s">
        <v>364</v>
      </c>
      <c r="B37" t="s">
        <v>363</v>
      </c>
      <c r="C37" t="s">
        <v>634</v>
      </c>
      <c r="D37" t="s">
        <v>633</v>
      </c>
      <c r="E37" t="s">
        <v>630</v>
      </c>
      <c r="F37" t="s">
        <v>305</v>
      </c>
      <c r="IM37">
        <v>630900</v>
      </c>
      <c r="IR37">
        <v>767500</v>
      </c>
      <c r="IW37">
        <v>913300</v>
      </c>
      <c r="JB37">
        <v>979300</v>
      </c>
      <c r="JG37">
        <v>1051800</v>
      </c>
      <c r="JL37">
        <v>1110785</v>
      </c>
      <c r="JQ37">
        <v>1270295</v>
      </c>
      <c r="JR37">
        <v>1217451</v>
      </c>
      <c r="JS37">
        <v>1216081</v>
      </c>
      <c r="JT37">
        <v>1276303</v>
      </c>
      <c r="JU37">
        <v>1335530</v>
      </c>
      <c r="JV37">
        <v>1331788</v>
      </c>
      <c r="JW37">
        <v>1290163</v>
      </c>
      <c r="JX37">
        <v>1331606</v>
      </c>
      <c r="JY37">
        <v>1372639</v>
      </c>
      <c r="JZ37">
        <v>1364281</v>
      </c>
      <c r="KA37">
        <v>1377320</v>
      </c>
      <c r="KB37">
        <v>1412876</v>
      </c>
      <c r="KC37">
        <v>1462213</v>
      </c>
      <c r="KD37">
        <v>1432046</v>
      </c>
      <c r="KE37">
        <v>1470290</v>
      </c>
      <c r="KF37">
        <v>1489242</v>
      </c>
      <c r="KG37">
        <v>1509307</v>
      </c>
      <c r="KH37">
        <v>1524439</v>
      </c>
      <c r="KI37">
        <v>1533876</v>
      </c>
      <c r="KJ37">
        <v>1545476</v>
      </c>
      <c r="KK37">
        <v>1554377</v>
      </c>
      <c r="KL37">
        <v>1563638</v>
      </c>
      <c r="KM37">
        <v>1567477</v>
      </c>
      <c r="KN37">
        <v>1575707</v>
      </c>
      <c r="KO37">
        <v>1585809</v>
      </c>
      <c r="KP37">
        <v>1594501</v>
      </c>
      <c r="KQ37">
        <v>1603982</v>
      </c>
      <c r="KR37">
        <v>1615764</v>
      </c>
      <c r="KS37">
        <v>1627252</v>
      </c>
      <c r="KT37">
        <v>1638999</v>
      </c>
      <c r="KU37">
        <v>1647688</v>
      </c>
    </row>
    <row r="38" spans="1:307" x14ac:dyDescent="0.2">
      <c r="A38" t="s">
        <v>364</v>
      </c>
      <c r="B38" t="s">
        <v>363</v>
      </c>
      <c r="C38" t="s">
        <v>632</v>
      </c>
      <c r="D38" t="s">
        <v>631</v>
      </c>
      <c r="E38" t="s">
        <v>630</v>
      </c>
      <c r="F38" t="s">
        <v>305</v>
      </c>
      <c r="KB38">
        <v>158248</v>
      </c>
      <c r="KC38">
        <v>160990</v>
      </c>
      <c r="KD38">
        <v>159889</v>
      </c>
      <c r="KE38">
        <v>166669</v>
      </c>
      <c r="KF38">
        <v>166760</v>
      </c>
      <c r="KG38">
        <v>166719</v>
      </c>
      <c r="KH38">
        <v>169846</v>
      </c>
      <c r="KI38">
        <v>173789</v>
      </c>
      <c r="KJ38">
        <v>175965</v>
      </c>
      <c r="KK38">
        <v>181986</v>
      </c>
      <c r="KL38">
        <v>183575</v>
      </c>
      <c r="KM38">
        <v>186411</v>
      </c>
      <c r="KN38">
        <v>192602</v>
      </c>
      <c r="KO38">
        <v>199984.52</v>
      </c>
      <c r="KP38">
        <v>208812.15</v>
      </c>
      <c r="KQ38">
        <v>212354.31</v>
      </c>
      <c r="KR38">
        <v>216241.9</v>
      </c>
      <c r="KS38">
        <v>219326.93</v>
      </c>
      <c r="KT38">
        <v>225214.06</v>
      </c>
      <c r="KU38">
        <v>229478.14</v>
      </c>
    </row>
    <row r="39" spans="1:307" x14ac:dyDescent="0.2">
      <c r="A39" t="s">
        <v>364</v>
      </c>
      <c r="B39" t="s">
        <v>363</v>
      </c>
      <c r="C39" t="s">
        <v>629</v>
      </c>
      <c r="D39" t="s">
        <v>628</v>
      </c>
      <c r="E39" t="s">
        <v>627</v>
      </c>
      <c r="F39" t="s">
        <v>359</v>
      </c>
      <c r="JC39">
        <v>1350000</v>
      </c>
      <c r="JD39">
        <v>2060000</v>
      </c>
      <c r="JE39">
        <v>2140000</v>
      </c>
      <c r="JF39">
        <v>2290000</v>
      </c>
      <c r="JG39">
        <v>1940000</v>
      </c>
      <c r="JH39">
        <v>2410000</v>
      </c>
      <c r="JI39">
        <v>2630000</v>
      </c>
      <c r="JJ39">
        <v>4070000</v>
      </c>
      <c r="JK39">
        <v>5190000</v>
      </c>
      <c r="JL39">
        <v>5890000</v>
      </c>
      <c r="JM39">
        <v>7210000</v>
      </c>
      <c r="JN39">
        <v>9430000</v>
      </c>
      <c r="JO39">
        <v>12660000</v>
      </c>
      <c r="JP39">
        <v>15630000</v>
      </c>
      <c r="JQ39">
        <v>19440000</v>
      </c>
      <c r="JR39">
        <v>21180000</v>
      </c>
      <c r="JS39">
        <v>29030000</v>
      </c>
      <c r="JT39">
        <v>34150000</v>
      </c>
      <c r="JU39">
        <v>53380000</v>
      </c>
      <c r="JV39">
        <v>78040000</v>
      </c>
      <c r="JW39">
        <v>140500000</v>
      </c>
      <c r="JX39">
        <v>184280000</v>
      </c>
      <c r="JY39">
        <v>337000000</v>
      </c>
      <c r="JZ39">
        <v>413680000</v>
      </c>
      <c r="KB39">
        <v>1684000000</v>
      </c>
      <c r="KC39">
        <v>2317000000</v>
      </c>
      <c r="KD39">
        <v>3088000000</v>
      </c>
      <c r="KE39">
        <v>3990000000</v>
      </c>
      <c r="KF39">
        <v>5173000000</v>
      </c>
      <c r="KG39">
        <v>5631000000</v>
      </c>
      <c r="KH39">
        <v>6739000000</v>
      </c>
      <c r="KK39">
        <v>11511000000</v>
      </c>
      <c r="KN39">
        <v>19348000000</v>
      </c>
      <c r="KQ39">
        <v>28751000000</v>
      </c>
    </row>
    <row r="40" spans="1:307" x14ac:dyDescent="0.2">
      <c r="A40" t="s">
        <v>364</v>
      </c>
      <c r="B40" t="s">
        <v>363</v>
      </c>
      <c r="C40" t="s">
        <v>626</v>
      </c>
      <c r="D40" t="s">
        <v>625</v>
      </c>
      <c r="E40" t="s">
        <v>624</v>
      </c>
      <c r="F40" t="s">
        <v>359</v>
      </c>
      <c r="IX40">
        <v>2308</v>
      </c>
      <c r="IY40">
        <v>3555</v>
      </c>
      <c r="JA40">
        <v>6098</v>
      </c>
      <c r="JF40">
        <v>29164</v>
      </c>
      <c r="JI40">
        <v>135773</v>
      </c>
      <c r="JL40">
        <v>273842</v>
      </c>
      <c r="JP40">
        <v>1210000</v>
      </c>
      <c r="JT40">
        <v>3110000</v>
      </c>
      <c r="JV40">
        <v>9650000</v>
      </c>
      <c r="JY40">
        <v>15260000</v>
      </c>
      <c r="JZ40">
        <v>21670000</v>
      </c>
      <c r="KA40">
        <v>37180000</v>
      </c>
      <c r="KB40">
        <v>42550000</v>
      </c>
      <c r="KC40">
        <v>55730000</v>
      </c>
      <c r="KD40">
        <v>151250000</v>
      </c>
      <c r="KE40">
        <v>273840000</v>
      </c>
      <c r="KF40">
        <v>305050000</v>
      </c>
      <c r="KG40">
        <v>582940000</v>
      </c>
      <c r="KH40">
        <v>805840000</v>
      </c>
      <c r="KJ40">
        <v>2310000000</v>
      </c>
      <c r="KN40">
        <v>5000000000</v>
      </c>
      <c r="KO40">
        <v>5700000000</v>
      </c>
      <c r="KP40">
        <v>10000000000</v>
      </c>
      <c r="KR40">
        <v>19200000000</v>
      </c>
    </row>
    <row r="41" spans="1:307" x14ac:dyDescent="0.2">
      <c r="A41" t="s">
        <v>364</v>
      </c>
      <c r="B41" t="s">
        <v>363</v>
      </c>
      <c r="C41" t="s">
        <v>623</v>
      </c>
      <c r="D41" t="s">
        <v>622</v>
      </c>
      <c r="E41" t="s">
        <v>621</v>
      </c>
      <c r="F41" t="s">
        <v>359</v>
      </c>
      <c r="IX41">
        <v>0.04</v>
      </c>
      <c r="IY41">
        <v>0.08</v>
      </c>
      <c r="JA41">
        <v>0.33</v>
      </c>
      <c r="JC41">
        <v>0.4</v>
      </c>
      <c r="JE41">
        <v>0.9</v>
      </c>
      <c r="JI41">
        <v>2.5</v>
      </c>
      <c r="JL41">
        <v>5</v>
      </c>
      <c r="JP41">
        <v>17</v>
      </c>
      <c r="JT41">
        <v>100</v>
      </c>
      <c r="JV41">
        <v>800</v>
      </c>
      <c r="JX41">
        <v>1005</v>
      </c>
      <c r="JZ41">
        <v>1500</v>
      </c>
      <c r="KA41">
        <v>4000</v>
      </c>
      <c r="KB41">
        <v>10000</v>
      </c>
      <c r="KC41">
        <v>12000</v>
      </c>
    </row>
    <row r="42" spans="1:307" x14ac:dyDescent="0.2">
      <c r="A42" t="s">
        <v>364</v>
      </c>
      <c r="B42" t="s">
        <v>363</v>
      </c>
      <c r="C42" t="s">
        <v>620</v>
      </c>
      <c r="D42" t="s">
        <v>619</v>
      </c>
      <c r="E42" t="s">
        <v>618</v>
      </c>
      <c r="F42" t="s">
        <v>359</v>
      </c>
      <c r="GE42">
        <v>0</v>
      </c>
      <c r="HR42">
        <v>0.01</v>
      </c>
      <c r="HS42">
        <v>0.01</v>
      </c>
      <c r="HT42">
        <v>0.05</v>
      </c>
      <c r="HV42">
        <v>5.31</v>
      </c>
      <c r="HY42">
        <v>0.8</v>
      </c>
      <c r="IA42">
        <v>0.37</v>
      </c>
      <c r="IB42">
        <v>1.84</v>
      </c>
      <c r="ID42">
        <v>1.04</v>
      </c>
      <c r="IF42">
        <v>1.43</v>
      </c>
      <c r="IG42">
        <v>6.1</v>
      </c>
      <c r="IH42">
        <v>11.88</v>
      </c>
      <c r="IK42">
        <v>0.37</v>
      </c>
      <c r="IM42">
        <v>16.45</v>
      </c>
      <c r="IN42">
        <v>3.44</v>
      </c>
      <c r="IO42">
        <v>0.33</v>
      </c>
      <c r="IQ42">
        <v>0.91</v>
      </c>
      <c r="IR42">
        <v>1.51</v>
      </c>
      <c r="IS42">
        <v>151.5</v>
      </c>
      <c r="IU42">
        <v>282.5</v>
      </c>
      <c r="IZ42">
        <v>29.43</v>
      </c>
      <c r="JB42">
        <v>158.6</v>
      </c>
      <c r="JC42">
        <v>482.6</v>
      </c>
      <c r="JD42">
        <v>1792</v>
      </c>
      <c r="JF42">
        <v>49.72</v>
      </c>
      <c r="JG42">
        <v>213.6</v>
      </c>
      <c r="JI42">
        <v>728.6</v>
      </c>
      <c r="JJ42">
        <v>3401</v>
      </c>
      <c r="JK42">
        <v>10580</v>
      </c>
      <c r="JM42">
        <v>777</v>
      </c>
      <c r="JN42">
        <v>3720</v>
      </c>
      <c r="JT42">
        <v>26870</v>
      </c>
      <c r="JW42">
        <v>1114</v>
      </c>
      <c r="JY42">
        <v>5621</v>
      </c>
    </row>
    <row r="43" spans="1:307" x14ac:dyDescent="0.2">
      <c r="A43" t="s">
        <v>364</v>
      </c>
      <c r="B43" t="s">
        <v>363</v>
      </c>
      <c r="C43" t="s">
        <v>617</v>
      </c>
      <c r="D43" t="s">
        <v>616</v>
      </c>
      <c r="E43" t="s">
        <v>613</v>
      </c>
      <c r="F43" t="s">
        <v>359</v>
      </c>
      <c r="IB43">
        <v>0.02</v>
      </c>
      <c r="ID43">
        <v>0.03</v>
      </c>
      <c r="IH43">
        <v>0.09</v>
      </c>
      <c r="IM43">
        <v>0.1</v>
      </c>
      <c r="IO43">
        <v>0.21</v>
      </c>
      <c r="IR43">
        <v>1.1599999999999999</v>
      </c>
      <c r="IU43">
        <v>6.51</v>
      </c>
      <c r="IZ43">
        <v>11.39</v>
      </c>
      <c r="JB43">
        <v>104.82</v>
      </c>
      <c r="JC43">
        <v>170.64</v>
      </c>
      <c r="JD43">
        <v>286.33</v>
      </c>
      <c r="JE43">
        <v>381.32</v>
      </c>
      <c r="JF43">
        <v>499.38</v>
      </c>
      <c r="JG43">
        <v>774.82</v>
      </c>
      <c r="JH43">
        <v>972.05</v>
      </c>
      <c r="JI43">
        <v>1810.5</v>
      </c>
      <c r="JJ43">
        <v>5364.6</v>
      </c>
      <c r="JK43">
        <v>6537.3</v>
      </c>
      <c r="JL43">
        <v>13646</v>
      </c>
      <c r="JM43">
        <v>21053</v>
      </c>
      <c r="JN43">
        <v>16628</v>
      </c>
      <c r="JO43">
        <v>24710</v>
      </c>
      <c r="JP43">
        <v>25907</v>
      </c>
      <c r="JQ43">
        <v>76453</v>
      </c>
      <c r="JR43">
        <v>100200</v>
      </c>
      <c r="JS43">
        <v>164100</v>
      </c>
      <c r="JT43">
        <v>182690</v>
      </c>
      <c r="JU43">
        <v>177780</v>
      </c>
      <c r="JV43">
        <v>221090</v>
      </c>
      <c r="JW43">
        <v>260990</v>
      </c>
      <c r="JX43">
        <v>1753900</v>
      </c>
      <c r="JY43">
        <v>3783300</v>
      </c>
      <c r="JZ43">
        <v>6196700</v>
      </c>
      <c r="KA43">
        <v>7366900</v>
      </c>
      <c r="KB43">
        <v>52648000</v>
      </c>
      <c r="KC43">
        <v>31469000</v>
      </c>
      <c r="KD43">
        <v>36428000</v>
      </c>
      <c r="KE43">
        <v>93945000</v>
      </c>
    </row>
    <row r="44" spans="1:307" x14ac:dyDescent="0.2">
      <c r="A44" t="s">
        <v>364</v>
      </c>
      <c r="B44" t="s">
        <v>363</v>
      </c>
      <c r="C44" t="s">
        <v>615</v>
      </c>
      <c r="D44" t="s">
        <v>614</v>
      </c>
      <c r="E44" t="s">
        <v>613</v>
      </c>
      <c r="F44" t="s">
        <v>359</v>
      </c>
      <c r="IE44">
        <v>0.2</v>
      </c>
      <c r="II44">
        <v>158.80000000000001</v>
      </c>
      <c r="IS44">
        <v>1437</v>
      </c>
      <c r="IW44">
        <v>6941</v>
      </c>
      <c r="JA44">
        <v>12380</v>
      </c>
      <c r="JG44">
        <v>20040</v>
      </c>
      <c r="JH44">
        <v>19910</v>
      </c>
      <c r="JI44">
        <v>15320</v>
      </c>
      <c r="JJ44">
        <v>11310</v>
      </c>
      <c r="JK44">
        <v>14500</v>
      </c>
      <c r="JL44">
        <v>41210</v>
      </c>
      <c r="JM44">
        <v>77440</v>
      </c>
      <c r="JN44">
        <v>214090</v>
      </c>
      <c r="JO44">
        <v>333200</v>
      </c>
      <c r="JP44">
        <v>417700</v>
      </c>
      <c r="JQ44">
        <v>539600</v>
      </c>
      <c r="JR44">
        <v>611500</v>
      </c>
      <c r="JS44">
        <v>1613000</v>
      </c>
      <c r="JT44">
        <v>2078000</v>
      </c>
      <c r="JU44">
        <v>4985000</v>
      </c>
      <c r="JV44">
        <v>7067000</v>
      </c>
      <c r="JW44">
        <v>29450000</v>
      </c>
      <c r="JX44">
        <v>32720000</v>
      </c>
      <c r="JY44">
        <v>61560000</v>
      </c>
      <c r="JZ44">
        <v>87180000</v>
      </c>
      <c r="KA44">
        <v>415300000</v>
      </c>
      <c r="KB44">
        <v>541000000</v>
      </c>
      <c r="KC44">
        <v>2283000000</v>
      </c>
      <c r="KD44">
        <v>4812000000</v>
      </c>
      <c r="KE44">
        <v>6552000000</v>
      </c>
    </row>
    <row r="45" spans="1:307" x14ac:dyDescent="0.2">
      <c r="A45" t="s">
        <v>364</v>
      </c>
      <c r="B45" t="s">
        <v>363</v>
      </c>
      <c r="C45" t="s">
        <v>612</v>
      </c>
      <c r="D45" t="s">
        <v>611</v>
      </c>
      <c r="E45" t="s">
        <v>610</v>
      </c>
      <c r="F45" t="s">
        <v>359</v>
      </c>
      <c r="JK45">
        <v>15</v>
      </c>
      <c r="JL45">
        <v>33</v>
      </c>
      <c r="JM45">
        <v>65</v>
      </c>
      <c r="JN45">
        <v>128</v>
      </c>
      <c r="JO45">
        <v>252</v>
      </c>
      <c r="JP45">
        <v>498</v>
      </c>
      <c r="JQ45">
        <v>1000</v>
      </c>
      <c r="JR45">
        <v>2000</v>
      </c>
      <c r="JS45">
        <v>4440</v>
      </c>
      <c r="JT45">
        <v>8720</v>
      </c>
      <c r="JU45">
        <v>25800</v>
      </c>
      <c r="JV45">
        <v>151000</v>
      </c>
      <c r="JW45">
        <v>1200000</v>
      </c>
      <c r="JX45">
        <v>5000000</v>
      </c>
      <c r="JY45">
        <v>11200000</v>
      </c>
      <c r="JZ45">
        <v>25500000</v>
      </c>
      <c r="KA45">
        <v>75250000</v>
      </c>
      <c r="KB45">
        <v>175000000</v>
      </c>
      <c r="KC45">
        <v>356000000</v>
      </c>
      <c r="KD45">
        <v>681050000</v>
      </c>
      <c r="KE45">
        <v>1267800000</v>
      </c>
      <c r="KF45">
        <v>1802745619</v>
      </c>
      <c r="KG45">
        <v>2910579371</v>
      </c>
      <c r="KH45">
        <v>4477367718</v>
      </c>
      <c r="KI45">
        <v>6491159470</v>
      </c>
      <c r="KJ45">
        <v>9301984735</v>
      </c>
      <c r="KK45">
        <v>13751003569</v>
      </c>
      <c r="KL45">
        <v>19974008812</v>
      </c>
      <c r="KM45">
        <v>26214897380</v>
      </c>
      <c r="KN45">
        <v>32798830927</v>
      </c>
      <c r="KO45">
        <v>42423169029</v>
      </c>
    </row>
    <row r="46" spans="1:307" x14ac:dyDescent="0.2">
      <c r="A46" t="s">
        <v>364</v>
      </c>
      <c r="B46" t="s">
        <v>363</v>
      </c>
      <c r="C46" t="s">
        <v>609</v>
      </c>
      <c r="D46" t="s">
        <v>608</v>
      </c>
      <c r="E46" t="s">
        <v>607</v>
      </c>
      <c r="F46" t="s">
        <v>359</v>
      </c>
      <c r="IU46">
        <v>50000</v>
      </c>
      <c r="IY46">
        <v>50000</v>
      </c>
      <c r="IZ46">
        <v>50000</v>
      </c>
      <c r="JA46">
        <v>50000</v>
      </c>
      <c r="JC46">
        <v>50000</v>
      </c>
      <c r="JF46">
        <v>50000</v>
      </c>
      <c r="JH46">
        <v>56000</v>
      </c>
      <c r="JJ46">
        <v>56000</v>
      </c>
      <c r="JK46">
        <v>56000</v>
      </c>
      <c r="JL46">
        <v>1544000</v>
      </c>
      <c r="JM46">
        <v>1544000</v>
      </c>
      <c r="JN46">
        <v>1544000</v>
      </c>
      <c r="JO46">
        <v>1544000</v>
      </c>
      <c r="JP46">
        <v>1544000</v>
      </c>
      <c r="JQ46">
        <v>1544000</v>
      </c>
      <c r="JR46">
        <v>44736000</v>
      </c>
      <c r="JS46">
        <v>44736000</v>
      </c>
      <c r="JT46">
        <v>44736000</v>
      </c>
      <c r="JU46">
        <v>145000000</v>
      </c>
      <c r="JV46">
        <v>145000000</v>
      </c>
      <c r="JW46">
        <v>622080000</v>
      </c>
      <c r="JY46">
        <v>2488000000</v>
      </c>
      <c r="JZ46">
        <v>2488000000</v>
      </c>
      <c r="KA46">
        <v>2488000000</v>
      </c>
      <c r="KB46">
        <v>2488000000</v>
      </c>
      <c r="KC46">
        <v>2488000000</v>
      </c>
      <c r="KD46">
        <v>9952000000</v>
      </c>
      <c r="KE46">
        <v>9952000000</v>
      </c>
    </row>
    <row r="47" spans="1:307" x14ac:dyDescent="0.2">
      <c r="A47" t="s">
        <v>364</v>
      </c>
      <c r="B47" t="s">
        <v>363</v>
      </c>
      <c r="C47" t="s">
        <v>606</v>
      </c>
      <c r="D47" t="s">
        <v>605</v>
      </c>
      <c r="E47" t="s">
        <v>588</v>
      </c>
      <c r="F47" t="s">
        <v>359</v>
      </c>
      <c r="KA47">
        <v>3000</v>
      </c>
      <c r="KB47">
        <v>3000</v>
      </c>
      <c r="KC47">
        <v>3000</v>
      </c>
      <c r="KD47">
        <v>3200</v>
      </c>
      <c r="KE47">
        <v>3450</v>
      </c>
      <c r="KF47">
        <v>7450</v>
      </c>
      <c r="KG47">
        <v>7450</v>
      </c>
      <c r="KH47">
        <v>7465</v>
      </c>
      <c r="KI47">
        <v>7465</v>
      </c>
      <c r="KJ47">
        <v>7465</v>
      </c>
      <c r="KK47">
        <v>8765</v>
      </c>
      <c r="KL47">
        <v>11775</v>
      </c>
      <c r="KM47">
        <v>16498</v>
      </c>
      <c r="KN47">
        <v>50737</v>
      </c>
      <c r="KO47">
        <v>56202</v>
      </c>
      <c r="KP47">
        <v>101675</v>
      </c>
      <c r="KQ47">
        <v>111998</v>
      </c>
      <c r="KR47">
        <v>117798</v>
      </c>
      <c r="KS47">
        <v>318798</v>
      </c>
    </row>
    <row r="48" spans="1:307" x14ac:dyDescent="0.2">
      <c r="A48" t="s">
        <v>364</v>
      </c>
      <c r="B48" t="s">
        <v>363</v>
      </c>
      <c r="C48" t="s">
        <v>604</v>
      </c>
      <c r="D48" t="s">
        <v>603</v>
      </c>
      <c r="E48" t="s">
        <v>588</v>
      </c>
      <c r="F48" t="s">
        <v>359</v>
      </c>
      <c r="KG48">
        <v>789440</v>
      </c>
      <c r="KH48">
        <v>789940</v>
      </c>
      <c r="KI48">
        <v>860440</v>
      </c>
      <c r="KJ48">
        <v>860940</v>
      </c>
      <c r="KK48">
        <v>865540</v>
      </c>
      <c r="KL48">
        <v>886055</v>
      </c>
      <c r="KM48">
        <v>892970</v>
      </c>
      <c r="KN48">
        <v>894070</v>
      </c>
      <c r="KO48">
        <v>930650</v>
      </c>
      <c r="KP48">
        <v>939260</v>
      </c>
      <c r="KQ48">
        <v>944268</v>
      </c>
      <c r="KR48">
        <v>952268</v>
      </c>
      <c r="KS48">
        <v>952268</v>
      </c>
      <c r="KT48">
        <v>952268</v>
      </c>
      <c r="KU48">
        <v>972268</v>
      </c>
    </row>
    <row r="49" spans="1:307" x14ac:dyDescent="0.2">
      <c r="A49" t="s">
        <v>364</v>
      </c>
      <c r="B49" t="s">
        <v>363</v>
      </c>
      <c r="C49" t="s">
        <v>602</v>
      </c>
      <c r="D49" t="s">
        <v>601</v>
      </c>
      <c r="E49" t="s">
        <v>588</v>
      </c>
      <c r="F49" t="s">
        <v>359</v>
      </c>
      <c r="KH49">
        <v>11000</v>
      </c>
      <c r="KI49">
        <v>12500</v>
      </c>
      <c r="KJ49">
        <v>34500</v>
      </c>
      <c r="KK49">
        <v>34500</v>
      </c>
      <c r="KL49">
        <v>38775</v>
      </c>
      <c r="KM49">
        <v>52785</v>
      </c>
      <c r="KN49">
        <v>65100</v>
      </c>
      <c r="KO49">
        <v>67155</v>
      </c>
      <c r="KP49">
        <v>67155</v>
      </c>
      <c r="KQ49">
        <v>126155</v>
      </c>
      <c r="KR49">
        <v>127255</v>
      </c>
    </row>
    <row r="50" spans="1:307" x14ac:dyDescent="0.2">
      <c r="A50" t="s">
        <v>364</v>
      </c>
      <c r="B50" t="s">
        <v>363</v>
      </c>
      <c r="C50" t="s">
        <v>600</v>
      </c>
      <c r="D50" t="s">
        <v>599</v>
      </c>
      <c r="E50" t="s">
        <v>588</v>
      </c>
      <c r="F50" t="s">
        <v>359</v>
      </c>
      <c r="JX50">
        <v>5355</v>
      </c>
      <c r="JY50">
        <v>5505</v>
      </c>
      <c r="JZ50">
        <v>5505</v>
      </c>
      <c r="KA50">
        <v>6005</v>
      </c>
      <c r="KB50">
        <v>6005</v>
      </c>
      <c r="KC50">
        <v>6129</v>
      </c>
      <c r="KD50">
        <v>6129</v>
      </c>
      <c r="KE50">
        <v>9329</v>
      </c>
      <c r="KF50">
        <v>9329</v>
      </c>
      <c r="KG50">
        <v>9329</v>
      </c>
      <c r="KH50">
        <v>9529</v>
      </c>
      <c r="KI50">
        <v>17939</v>
      </c>
      <c r="KJ50">
        <v>17939</v>
      </c>
      <c r="KK50">
        <v>18141</v>
      </c>
      <c r="KL50">
        <v>25226</v>
      </c>
      <c r="KM50">
        <v>30026</v>
      </c>
      <c r="KN50">
        <v>38176</v>
      </c>
      <c r="KO50">
        <v>84431</v>
      </c>
      <c r="KP50">
        <v>100411</v>
      </c>
      <c r="KQ50">
        <v>107545</v>
      </c>
      <c r="KR50">
        <v>113545</v>
      </c>
    </row>
    <row r="51" spans="1:307" x14ac:dyDescent="0.2">
      <c r="A51" t="s">
        <v>364</v>
      </c>
      <c r="B51" t="s">
        <v>363</v>
      </c>
      <c r="C51" t="s">
        <v>598</v>
      </c>
      <c r="D51" t="s">
        <v>597</v>
      </c>
      <c r="E51" t="s">
        <v>588</v>
      </c>
      <c r="F51" t="s">
        <v>359</v>
      </c>
      <c r="JU51">
        <v>39000</v>
      </c>
      <c r="JV51">
        <v>39000</v>
      </c>
      <c r="JW51">
        <v>46250</v>
      </c>
      <c r="JX51">
        <v>47250</v>
      </c>
      <c r="JY51">
        <v>47250</v>
      </c>
      <c r="JZ51">
        <v>47250</v>
      </c>
      <c r="KA51">
        <v>57250</v>
      </c>
      <c r="KB51">
        <v>57250</v>
      </c>
      <c r="KC51">
        <v>57250</v>
      </c>
      <c r="KD51">
        <v>57250</v>
      </c>
      <c r="KE51">
        <v>77250</v>
      </c>
      <c r="KF51">
        <v>77250</v>
      </c>
      <c r="KG51">
        <v>77755</v>
      </c>
      <c r="KH51">
        <v>77755</v>
      </c>
      <c r="KI51">
        <v>77755</v>
      </c>
      <c r="KJ51">
        <v>79267</v>
      </c>
      <c r="KK51">
        <v>88375</v>
      </c>
      <c r="KL51">
        <v>107803</v>
      </c>
      <c r="KM51">
        <v>131361</v>
      </c>
      <c r="KN51">
        <v>136610</v>
      </c>
      <c r="KO51">
        <v>149624</v>
      </c>
      <c r="KP51">
        <v>155909</v>
      </c>
      <c r="KQ51">
        <v>173856</v>
      </c>
    </row>
    <row r="52" spans="1:307" x14ac:dyDescent="0.2">
      <c r="A52" t="s">
        <v>364</v>
      </c>
      <c r="B52" t="s">
        <v>363</v>
      </c>
      <c r="C52" t="s">
        <v>596</v>
      </c>
      <c r="D52" t="s">
        <v>595</v>
      </c>
      <c r="E52" t="s">
        <v>588</v>
      </c>
      <c r="F52" t="s">
        <v>359</v>
      </c>
      <c r="KI52">
        <v>107</v>
      </c>
      <c r="KJ52">
        <v>16307</v>
      </c>
      <c r="KK52">
        <v>27763</v>
      </c>
      <c r="KL52">
        <v>97629</v>
      </c>
      <c r="KM52">
        <v>197373</v>
      </c>
      <c r="KN52">
        <v>297153</v>
      </c>
      <c r="KO52">
        <v>595730</v>
      </c>
      <c r="KP52">
        <v>1074616</v>
      </c>
      <c r="KQ52">
        <v>2097084</v>
      </c>
      <c r="KR52">
        <v>2543479</v>
      </c>
      <c r="KS52">
        <v>2956279</v>
      </c>
      <c r="KT52">
        <v>2979469</v>
      </c>
      <c r="KU52">
        <v>3024859</v>
      </c>
    </row>
    <row r="53" spans="1:307" x14ac:dyDescent="0.2">
      <c r="A53" t="s">
        <v>364</v>
      </c>
      <c r="B53" t="s">
        <v>363</v>
      </c>
      <c r="C53" t="s">
        <v>594</v>
      </c>
      <c r="D53" t="s">
        <v>593</v>
      </c>
      <c r="E53" t="s">
        <v>588</v>
      </c>
      <c r="F53" t="s">
        <v>359</v>
      </c>
      <c r="HW53">
        <v>408200</v>
      </c>
      <c r="HX53">
        <v>408200</v>
      </c>
      <c r="HY53">
        <v>408200</v>
      </c>
      <c r="HZ53">
        <v>408200</v>
      </c>
      <c r="IA53">
        <v>408200</v>
      </c>
      <c r="IB53">
        <v>564200</v>
      </c>
      <c r="IC53">
        <v>564200</v>
      </c>
      <c r="ID53">
        <v>875200</v>
      </c>
      <c r="IE53">
        <v>875200</v>
      </c>
      <c r="IF53">
        <v>899200</v>
      </c>
      <c r="IG53">
        <v>907700</v>
      </c>
      <c r="IH53">
        <v>1010300</v>
      </c>
      <c r="II53">
        <v>1308300</v>
      </c>
      <c r="IJ53">
        <v>1360900</v>
      </c>
      <c r="IK53">
        <v>2210900</v>
      </c>
      <c r="IL53">
        <v>2245900</v>
      </c>
      <c r="IM53">
        <v>2375100</v>
      </c>
      <c r="IN53">
        <v>2765600</v>
      </c>
      <c r="IO53">
        <v>2765600</v>
      </c>
      <c r="IP53">
        <v>3565600</v>
      </c>
      <c r="IQ53">
        <v>5423800</v>
      </c>
      <c r="IR53">
        <v>6650300</v>
      </c>
      <c r="IS53">
        <v>8763000</v>
      </c>
      <c r="IT53">
        <v>10286000</v>
      </c>
      <c r="IU53">
        <v>11596000</v>
      </c>
      <c r="IV53">
        <v>12930400</v>
      </c>
      <c r="IW53">
        <v>15146400</v>
      </c>
      <c r="IX53">
        <v>15912400</v>
      </c>
      <c r="IY53">
        <v>19175400</v>
      </c>
      <c r="IZ53">
        <v>28487100</v>
      </c>
      <c r="JA53">
        <v>30399100</v>
      </c>
      <c r="JB53">
        <v>32325100</v>
      </c>
      <c r="JC53">
        <v>35414100</v>
      </c>
      <c r="JD53">
        <v>36934100</v>
      </c>
      <c r="JE53">
        <v>39920300</v>
      </c>
      <c r="JF53">
        <v>45042300</v>
      </c>
      <c r="JG53">
        <v>47951300</v>
      </c>
      <c r="JH53">
        <v>54884460</v>
      </c>
      <c r="JI53">
        <v>59483460</v>
      </c>
      <c r="JJ53">
        <v>60995460</v>
      </c>
      <c r="JK53">
        <v>65608460</v>
      </c>
      <c r="JL53">
        <v>72822700</v>
      </c>
      <c r="JM53">
        <v>77316700</v>
      </c>
      <c r="JN53">
        <v>79936500</v>
      </c>
    </row>
    <row r="54" spans="1:307" x14ac:dyDescent="0.2">
      <c r="A54" t="s">
        <v>364</v>
      </c>
      <c r="B54" t="s">
        <v>363</v>
      </c>
      <c r="C54" t="s">
        <v>592</v>
      </c>
      <c r="D54" t="s">
        <v>591</v>
      </c>
      <c r="E54" t="s">
        <v>588</v>
      </c>
      <c r="F54" t="s">
        <v>359</v>
      </c>
      <c r="KH54">
        <v>10197</v>
      </c>
      <c r="KI54">
        <v>60197</v>
      </c>
      <c r="KJ54">
        <v>203597</v>
      </c>
      <c r="KK54">
        <v>361117</v>
      </c>
      <c r="KL54">
        <v>583017</v>
      </c>
      <c r="KM54">
        <v>963192</v>
      </c>
      <c r="KN54">
        <v>1732446</v>
      </c>
      <c r="KO54">
        <v>2004026</v>
      </c>
      <c r="KP54">
        <v>2318526</v>
      </c>
      <c r="KQ54">
        <v>2643526</v>
      </c>
      <c r="KR54">
        <v>2864526</v>
      </c>
      <c r="KS54">
        <v>2964526</v>
      </c>
    </row>
    <row r="55" spans="1:307" x14ac:dyDescent="0.2">
      <c r="A55" t="s">
        <v>364</v>
      </c>
      <c r="B55" t="s">
        <v>363</v>
      </c>
      <c r="C55" t="s">
        <v>590</v>
      </c>
      <c r="D55" t="s">
        <v>589</v>
      </c>
      <c r="E55" t="s">
        <v>588</v>
      </c>
      <c r="F55" t="s">
        <v>359</v>
      </c>
      <c r="JZ55">
        <v>6000</v>
      </c>
      <c r="KA55">
        <v>6000</v>
      </c>
      <c r="KB55">
        <v>8400</v>
      </c>
      <c r="KC55">
        <v>10400</v>
      </c>
      <c r="KD55">
        <v>10400</v>
      </c>
      <c r="KE55">
        <v>28000</v>
      </c>
      <c r="KF55">
        <v>30000</v>
      </c>
      <c r="KG55">
        <v>33200</v>
      </c>
      <c r="KH55">
        <v>34200</v>
      </c>
      <c r="KI55">
        <v>76700</v>
      </c>
      <c r="KJ55">
        <v>79500</v>
      </c>
      <c r="KK55">
        <v>96500</v>
      </c>
      <c r="KL55">
        <v>97082</v>
      </c>
      <c r="KM55">
        <v>106540</v>
      </c>
      <c r="KN55">
        <v>113275</v>
      </c>
      <c r="KO55">
        <v>146913</v>
      </c>
      <c r="KP55">
        <v>165403</v>
      </c>
      <c r="KQ55">
        <v>215769</v>
      </c>
      <c r="KR55">
        <v>216569</v>
      </c>
      <c r="KS55">
        <v>216569</v>
      </c>
      <c r="KT55">
        <v>216599</v>
      </c>
    </row>
    <row r="56" spans="1:307" x14ac:dyDescent="0.2">
      <c r="A56" t="s">
        <v>364</v>
      </c>
      <c r="B56" t="s">
        <v>363</v>
      </c>
      <c r="C56" t="s">
        <v>587</v>
      </c>
      <c r="D56" t="s">
        <v>586</v>
      </c>
      <c r="E56" t="s">
        <v>360</v>
      </c>
      <c r="F56" t="s">
        <v>359</v>
      </c>
      <c r="JQ56">
        <v>19300000</v>
      </c>
      <c r="JR56">
        <v>19700000</v>
      </c>
      <c r="JS56">
        <v>19500000</v>
      </c>
      <c r="JT56">
        <v>19800000</v>
      </c>
      <c r="JU56">
        <v>19200000</v>
      </c>
      <c r="JV56">
        <v>19700000</v>
      </c>
      <c r="JW56">
        <v>20800000</v>
      </c>
      <c r="JX56">
        <v>21700000</v>
      </c>
      <c r="JY56">
        <v>22600000</v>
      </c>
      <c r="JZ56">
        <v>23600000</v>
      </c>
      <c r="KA56">
        <v>24300000</v>
      </c>
      <c r="KB56">
        <v>24300000</v>
      </c>
      <c r="KC56">
        <v>26100000</v>
      </c>
      <c r="KD56">
        <v>28000000</v>
      </c>
      <c r="KE56">
        <v>29900000</v>
      </c>
      <c r="KF56">
        <v>31900000</v>
      </c>
      <c r="KG56">
        <v>33900000</v>
      </c>
      <c r="KH56">
        <v>37900000</v>
      </c>
      <c r="KI56">
        <v>39700000</v>
      </c>
      <c r="KJ56">
        <v>37300000</v>
      </c>
      <c r="KK56">
        <v>41200000</v>
      </c>
      <c r="KL56">
        <v>44400000</v>
      </c>
      <c r="KM56">
        <v>45900000</v>
      </c>
    </row>
    <row r="57" spans="1:307" x14ac:dyDescent="0.2">
      <c r="A57" t="s">
        <v>364</v>
      </c>
      <c r="B57" t="s">
        <v>363</v>
      </c>
      <c r="C57" t="s">
        <v>585</v>
      </c>
      <c r="D57" t="s">
        <v>584</v>
      </c>
      <c r="E57" t="s">
        <v>360</v>
      </c>
      <c r="F57" t="s">
        <v>359</v>
      </c>
      <c r="JQ57">
        <v>20200</v>
      </c>
      <c r="JR57">
        <v>20900</v>
      </c>
      <c r="JS57">
        <v>19800</v>
      </c>
      <c r="JT57">
        <v>18400</v>
      </c>
      <c r="JU57">
        <v>18200</v>
      </c>
      <c r="JV57">
        <v>20100</v>
      </c>
      <c r="JW57">
        <v>18900</v>
      </c>
      <c r="JX57">
        <v>20300</v>
      </c>
      <c r="JY57">
        <v>20200</v>
      </c>
      <c r="JZ57">
        <v>20000</v>
      </c>
      <c r="KA57">
        <v>20300</v>
      </c>
      <c r="KB57">
        <v>20000</v>
      </c>
      <c r="KC57">
        <v>17800</v>
      </c>
      <c r="KD57">
        <v>18400</v>
      </c>
      <c r="KE57">
        <v>18600</v>
      </c>
      <c r="KF57">
        <v>20100</v>
      </c>
      <c r="KG57">
        <v>19900</v>
      </c>
      <c r="KH57">
        <v>18700</v>
      </c>
      <c r="KI57">
        <v>21600</v>
      </c>
      <c r="KJ57">
        <v>20300</v>
      </c>
      <c r="KK57">
        <v>22700</v>
      </c>
      <c r="KL57">
        <v>20400</v>
      </c>
      <c r="KM57">
        <v>20900</v>
      </c>
    </row>
    <row r="58" spans="1:307" x14ac:dyDescent="0.2">
      <c r="A58" t="s">
        <v>364</v>
      </c>
      <c r="B58" t="s">
        <v>363</v>
      </c>
      <c r="C58" t="s">
        <v>583</v>
      </c>
      <c r="D58" t="s">
        <v>582</v>
      </c>
      <c r="E58" t="s">
        <v>360</v>
      </c>
      <c r="F58" t="s">
        <v>359</v>
      </c>
      <c r="JQ58">
        <v>10800000</v>
      </c>
      <c r="JR58">
        <v>10700000</v>
      </c>
      <c r="JS58">
        <v>11200000</v>
      </c>
      <c r="JT58">
        <v>11300000</v>
      </c>
      <c r="JU58">
        <v>11200000</v>
      </c>
      <c r="JV58">
        <v>11900000</v>
      </c>
      <c r="JW58">
        <v>12700000</v>
      </c>
      <c r="JX58">
        <v>13500000</v>
      </c>
      <c r="JY58">
        <v>14100000</v>
      </c>
      <c r="JZ58">
        <v>14600000</v>
      </c>
      <c r="KA58">
        <v>14900000</v>
      </c>
      <c r="KB58">
        <v>15700000</v>
      </c>
      <c r="KC58">
        <v>15600000</v>
      </c>
      <c r="KD58">
        <v>15300000</v>
      </c>
      <c r="KE58">
        <v>15900000</v>
      </c>
      <c r="KF58">
        <v>16600000</v>
      </c>
      <c r="KG58">
        <v>17300000</v>
      </c>
      <c r="KH58">
        <v>17900000</v>
      </c>
      <c r="KI58">
        <v>18300000</v>
      </c>
      <c r="KJ58">
        <v>18300000</v>
      </c>
      <c r="KK58">
        <v>19100000</v>
      </c>
      <c r="KL58">
        <v>19700000</v>
      </c>
    </row>
    <row r="59" spans="1:307" x14ac:dyDescent="0.2">
      <c r="A59" t="s">
        <v>364</v>
      </c>
      <c r="B59" t="s">
        <v>363</v>
      </c>
      <c r="C59" t="s">
        <v>581</v>
      </c>
      <c r="D59" t="s">
        <v>580</v>
      </c>
      <c r="E59" t="s">
        <v>360</v>
      </c>
      <c r="F59" t="s">
        <v>359</v>
      </c>
      <c r="JQ59">
        <v>8950000</v>
      </c>
      <c r="JR59">
        <v>9090000</v>
      </c>
      <c r="JS59">
        <v>9470000</v>
      </c>
      <c r="JT59">
        <v>9430000</v>
      </c>
      <c r="JU59">
        <v>9490000</v>
      </c>
      <c r="JV59">
        <v>10000000</v>
      </c>
      <c r="JW59">
        <v>11000000</v>
      </c>
      <c r="JX59">
        <v>11500000</v>
      </c>
      <c r="JY59">
        <v>12100000</v>
      </c>
      <c r="JZ59">
        <v>12800000</v>
      </c>
      <c r="KA59">
        <v>13300000</v>
      </c>
      <c r="KB59">
        <v>13700000</v>
      </c>
      <c r="KC59">
        <v>13600000</v>
      </c>
      <c r="KD59">
        <v>13800000</v>
      </c>
      <c r="KE59">
        <v>14700000</v>
      </c>
      <c r="KF59">
        <v>15000000</v>
      </c>
      <c r="KG59">
        <v>15100000</v>
      </c>
      <c r="KH59">
        <v>15500000</v>
      </c>
      <c r="KI59">
        <v>15600000</v>
      </c>
      <c r="KJ59">
        <v>16000000</v>
      </c>
      <c r="KK59">
        <v>16100000</v>
      </c>
      <c r="KL59">
        <v>16100000</v>
      </c>
    </row>
    <row r="60" spans="1:307" x14ac:dyDescent="0.2">
      <c r="A60" t="s">
        <v>364</v>
      </c>
      <c r="B60" t="s">
        <v>363</v>
      </c>
      <c r="C60" t="s">
        <v>579</v>
      </c>
      <c r="D60" t="s">
        <v>578</v>
      </c>
      <c r="E60" t="s">
        <v>577</v>
      </c>
      <c r="F60" t="s">
        <v>359</v>
      </c>
      <c r="GI60">
        <v>95500000</v>
      </c>
      <c r="GJ60">
        <v>116000000</v>
      </c>
      <c r="GK60">
        <v>100000000</v>
      </c>
      <c r="GL60">
        <v>135000000</v>
      </c>
      <c r="GM60">
        <v>109000000</v>
      </c>
      <c r="GN60">
        <v>126000000</v>
      </c>
      <c r="GO60">
        <v>142000000</v>
      </c>
      <c r="GP60">
        <v>133000000</v>
      </c>
      <c r="GQ60">
        <v>151000000</v>
      </c>
      <c r="GR60">
        <v>177000000</v>
      </c>
      <c r="GS60">
        <v>118000000</v>
      </c>
      <c r="GT60">
        <v>116000000</v>
      </c>
      <c r="GU60">
        <v>139000000</v>
      </c>
      <c r="GV60">
        <v>142000000</v>
      </c>
      <c r="GW60">
        <v>127000000</v>
      </c>
      <c r="GX60">
        <v>110000000</v>
      </c>
      <c r="GY60">
        <v>124000000</v>
      </c>
      <c r="GZ60">
        <v>73000000</v>
      </c>
      <c r="HA60">
        <v>104000000</v>
      </c>
      <c r="HB60">
        <v>136000000</v>
      </c>
      <c r="HC60">
        <v>130000000</v>
      </c>
      <c r="HD60">
        <v>151000000</v>
      </c>
      <c r="HE60">
        <v>155000000</v>
      </c>
      <c r="HF60">
        <v>171000000</v>
      </c>
      <c r="HG60">
        <v>174000000</v>
      </c>
      <c r="HH60">
        <v>201000000</v>
      </c>
      <c r="HI60">
        <v>179000000</v>
      </c>
      <c r="HJ60">
        <v>119000000</v>
      </c>
      <c r="HK60">
        <v>76200000</v>
      </c>
      <c r="HL60">
        <v>91200000</v>
      </c>
      <c r="HM60">
        <v>120000000</v>
      </c>
      <c r="HN60">
        <v>138000000</v>
      </c>
      <c r="HO60">
        <v>170000000</v>
      </c>
      <c r="HP60">
        <v>212000000</v>
      </c>
      <c r="HQ60">
        <v>162000000</v>
      </c>
      <c r="HR60">
        <v>200000000</v>
      </c>
      <c r="HS60">
        <v>212000000</v>
      </c>
      <c r="HT60">
        <v>233000000</v>
      </c>
      <c r="HU60">
        <v>235000000</v>
      </c>
      <c r="HV60">
        <v>227000000</v>
      </c>
      <c r="HW60">
        <v>199000000</v>
      </c>
      <c r="HX60">
        <v>159000000</v>
      </c>
      <c r="HY60">
        <v>154000000</v>
      </c>
      <c r="HZ60">
        <v>184000000</v>
      </c>
      <c r="IA60">
        <v>211000000</v>
      </c>
      <c r="IB60">
        <v>223000000</v>
      </c>
      <c r="IC60">
        <v>250000000</v>
      </c>
      <c r="ID60">
        <v>294000000</v>
      </c>
      <c r="IE60">
        <v>298000000</v>
      </c>
      <c r="IF60">
        <v>331000000</v>
      </c>
      <c r="IG60">
        <v>301000000</v>
      </c>
      <c r="IH60">
        <v>364000000</v>
      </c>
      <c r="II60">
        <v>389000000</v>
      </c>
      <c r="IJ60">
        <v>423000000</v>
      </c>
      <c r="IK60">
        <v>397000000</v>
      </c>
      <c r="IL60">
        <v>432000000</v>
      </c>
      <c r="IM60">
        <v>514000000</v>
      </c>
      <c r="IN60">
        <v>495000000</v>
      </c>
      <c r="IO60">
        <v>499000000</v>
      </c>
      <c r="IP60">
        <v>510000000</v>
      </c>
      <c r="IQ60">
        <v>573000000</v>
      </c>
      <c r="IR60">
        <v>611000000</v>
      </c>
      <c r="IS60">
        <v>626000000</v>
      </c>
      <c r="IT60">
        <v>616000000</v>
      </c>
      <c r="IU60">
        <v>668000000</v>
      </c>
      <c r="IV60">
        <v>701000000</v>
      </c>
      <c r="IW60">
        <v>757000000</v>
      </c>
      <c r="IX60">
        <v>767000000</v>
      </c>
      <c r="IY60">
        <v>757000000</v>
      </c>
      <c r="IZ60">
        <v>832000000</v>
      </c>
      <c r="JA60">
        <v>881000000</v>
      </c>
      <c r="JB60">
        <v>888000000</v>
      </c>
      <c r="JC60">
        <v>886000000</v>
      </c>
      <c r="JD60">
        <v>844000000</v>
      </c>
      <c r="JE60">
        <v>833000000</v>
      </c>
      <c r="JF60">
        <v>898000000</v>
      </c>
      <c r="JG60">
        <v>884000000</v>
      </c>
      <c r="JH60">
        <v>843000000</v>
      </c>
      <c r="JI60">
        <v>783000000</v>
      </c>
      <c r="JJ60">
        <v>728000000</v>
      </c>
      <c r="JK60">
        <v>823000000</v>
      </c>
      <c r="JL60">
        <v>845000000</v>
      </c>
      <c r="JM60">
        <v>855000000</v>
      </c>
      <c r="JN60">
        <v>869000000</v>
      </c>
      <c r="JO60">
        <v>967000000</v>
      </c>
      <c r="JP60">
        <v>999000000</v>
      </c>
      <c r="JQ60">
        <v>982000000</v>
      </c>
      <c r="JR60">
        <v>956000000</v>
      </c>
      <c r="JS60">
        <v>930000000</v>
      </c>
      <c r="JT60">
        <v>953000000</v>
      </c>
      <c r="JU60">
        <v>982000000</v>
      </c>
      <c r="JV60">
        <v>1020000000</v>
      </c>
      <c r="JW60">
        <v>1020000000</v>
      </c>
      <c r="JX60">
        <v>1040000000</v>
      </c>
      <c r="JY60">
        <v>1050000000</v>
      </c>
      <c r="JZ60">
        <v>1020000000</v>
      </c>
      <c r="KA60">
        <v>969000000</v>
      </c>
      <c r="KB60">
        <v>937000000</v>
      </c>
      <c r="KC60">
        <v>982000000</v>
      </c>
      <c r="KD60">
        <v>1080000000</v>
      </c>
      <c r="KE60">
        <v>1200000000</v>
      </c>
      <c r="KF60">
        <v>1320000000</v>
      </c>
      <c r="KG60">
        <v>1470000000</v>
      </c>
      <c r="KH60">
        <v>1680000000</v>
      </c>
      <c r="KI60">
        <v>1730000000</v>
      </c>
      <c r="KJ60">
        <v>1710000000</v>
      </c>
      <c r="KK60">
        <v>1870000000</v>
      </c>
      <c r="KL60">
        <v>2030000000</v>
      </c>
      <c r="KM60">
        <v>2070000000</v>
      </c>
      <c r="KN60">
        <v>2230000000</v>
      </c>
      <c r="KO60">
        <v>2370000000</v>
      </c>
      <c r="KP60">
        <v>2370000000</v>
      </c>
      <c r="KQ60">
        <v>2370000000</v>
      </c>
      <c r="KR60">
        <v>2440000000</v>
      </c>
      <c r="KS60">
        <v>2460000000</v>
      </c>
    </row>
    <row r="61" spans="1:307" x14ac:dyDescent="0.2">
      <c r="A61" t="s">
        <v>364</v>
      </c>
      <c r="B61" t="s">
        <v>363</v>
      </c>
      <c r="C61" t="s">
        <v>576</v>
      </c>
      <c r="D61" t="s">
        <v>575</v>
      </c>
      <c r="E61" t="s">
        <v>360</v>
      </c>
      <c r="F61" t="s">
        <v>359</v>
      </c>
      <c r="JQ61">
        <v>771000000</v>
      </c>
      <c r="JR61">
        <v>737000000</v>
      </c>
      <c r="JS61">
        <v>724000000</v>
      </c>
      <c r="JT61">
        <v>730000000</v>
      </c>
      <c r="JU61">
        <v>730000000</v>
      </c>
      <c r="JV61">
        <v>752000000</v>
      </c>
      <c r="JW61">
        <v>751000000</v>
      </c>
      <c r="JX61">
        <v>797000000</v>
      </c>
      <c r="JY61">
        <v>774000000</v>
      </c>
      <c r="JZ61">
        <v>790000000</v>
      </c>
      <c r="KA61">
        <v>850000000</v>
      </c>
      <c r="KB61">
        <v>853000000</v>
      </c>
      <c r="KC61">
        <v>907000000</v>
      </c>
      <c r="KD61">
        <v>974000000</v>
      </c>
      <c r="KE61">
        <v>1060000000</v>
      </c>
      <c r="KF61">
        <v>1140000000</v>
      </c>
      <c r="KG61">
        <v>1250000000</v>
      </c>
      <c r="KH61">
        <v>1350000000</v>
      </c>
      <c r="KI61">
        <v>1330000000</v>
      </c>
      <c r="KJ61">
        <v>1240000000</v>
      </c>
      <c r="KK61">
        <v>1440000000</v>
      </c>
      <c r="KL61">
        <v>1520000000</v>
      </c>
    </row>
    <row r="62" spans="1:307" x14ac:dyDescent="0.2">
      <c r="A62" t="s">
        <v>364</v>
      </c>
      <c r="B62" t="s">
        <v>363</v>
      </c>
      <c r="C62" t="s">
        <v>574</v>
      </c>
      <c r="D62" t="s">
        <v>573</v>
      </c>
      <c r="E62" t="s">
        <v>572</v>
      </c>
      <c r="F62" t="s">
        <v>359</v>
      </c>
      <c r="JQ62">
        <v>3370000</v>
      </c>
      <c r="JR62">
        <v>3330000</v>
      </c>
      <c r="JS62">
        <v>3060000</v>
      </c>
      <c r="JT62">
        <v>2680000</v>
      </c>
      <c r="JU62">
        <v>2790000</v>
      </c>
      <c r="JV62">
        <v>2830000</v>
      </c>
      <c r="JW62">
        <v>3090000</v>
      </c>
      <c r="JX62">
        <v>3100000</v>
      </c>
      <c r="JY62">
        <v>3060000</v>
      </c>
      <c r="JZ62">
        <v>3060000</v>
      </c>
      <c r="KA62">
        <v>3170000</v>
      </c>
      <c r="KB62">
        <v>3050000</v>
      </c>
      <c r="KC62">
        <v>2870000</v>
      </c>
      <c r="KD62">
        <v>3200000</v>
      </c>
      <c r="KE62">
        <v>3150000</v>
      </c>
      <c r="KF62">
        <v>3470000</v>
      </c>
      <c r="KG62">
        <v>3630000</v>
      </c>
      <c r="KH62">
        <v>3710000</v>
      </c>
      <c r="KI62">
        <v>3880000</v>
      </c>
      <c r="KJ62">
        <v>3850000</v>
      </c>
      <c r="KK62">
        <v>4150000</v>
      </c>
      <c r="KL62">
        <v>4730000</v>
      </c>
      <c r="KM62">
        <v>5170000</v>
      </c>
    </row>
    <row r="63" spans="1:307" x14ac:dyDescent="0.2">
      <c r="A63" t="s">
        <v>364</v>
      </c>
      <c r="B63" t="s">
        <v>363</v>
      </c>
      <c r="C63" t="s">
        <v>571</v>
      </c>
      <c r="D63" t="s">
        <v>570</v>
      </c>
      <c r="E63" t="s">
        <v>360</v>
      </c>
      <c r="F63" t="s">
        <v>359</v>
      </c>
      <c r="JQ63">
        <v>183000000</v>
      </c>
      <c r="JR63">
        <v>191000000</v>
      </c>
      <c r="JS63">
        <v>183000000</v>
      </c>
      <c r="JT63">
        <v>187000000</v>
      </c>
      <c r="JU63">
        <v>192000000</v>
      </c>
      <c r="JV63">
        <v>199000000</v>
      </c>
      <c r="JW63">
        <v>204000000</v>
      </c>
      <c r="JX63">
        <v>221000000</v>
      </c>
      <c r="JY63">
        <v>200000000</v>
      </c>
      <c r="JZ63">
        <v>207000000</v>
      </c>
      <c r="KA63">
        <v>195000000</v>
      </c>
      <c r="KB63">
        <v>214000000</v>
      </c>
      <c r="KC63">
        <v>214000000</v>
      </c>
      <c r="KD63">
        <v>225000000</v>
      </c>
      <c r="KE63">
        <v>235000000</v>
      </c>
      <c r="KF63">
        <v>249000000</v>
      </c>
      <c r="KG63">
        <v>261000000</v>
      </c>
      <c r="KH63">
        <v>253000000</v>
      </c>
      <c r="KI63">
        <v>260000000</v>
      </c>
      <c r="KJ63">
        <v>264000000</v>
      </c>
      <c r="KK63">
        <v>269000000</v>
      </c>
      <c r="KL63">
        <v>272000000</v>
      </c>
      <c r="KM63">
        <v>261000000</v>
      </c>
    </row>
    <row r="64" spans="1:307" x14ac:dyDescent="0.2">
      <c r="A64" t="s">
        <v>364</v>
      </c>
      <c r="B64" t="s">
        <v>363</v>
      </c>
      <c r="C64" t="s">
        <v>569</v>
      </c>
      <c r="D64" t="s">
        <v>568</v>
      </c>
      <c r="E64" t="s">
        <v>360</v>
      </c>
      <c r="F64" t="s">
        <v>305</v>
      </c>
      <c r="GE64">
        <v>291000</v>
      </c>
      <c r="GF64">
        <v>302000</v>
      </c>
      <c r="GG64">
        <v>317000</v>
      </c>
      <c r="GH64">
        <v>331000</v>
      </c>
      <c r="GI64">
        <v>404000</v>
      </c>
      <c r="GJ64">
        <v>426000</v>
      </c>
      <c r="GK64">
        <v>489000</v>
      </c>
      <c r="GL64">
        <v>468000</v>
      </c>
      <c r="GM64">
        <v>516000</v>
      </c>
      <c r="GN64">
        <v>631000</v>
      </c>
      <c r="GO64">
        <v>645000</v>
      </c>
      <c r="GP64">
        <v>650000</v>
      </c>
      <c r="GQ64">
        <v>711000</v>
      </c>
      <c r="GR64">
        <v>733000</v>
      </c>
      <c r="GS64">
        <v>696000</v>
      </c>
      <c r="GT64">
        <v>741000</v>
      </c>
      <c r="GU64">
        <v>1030000</v>
      </c>
      <c r="GV64">
        <v>1100000</v>
      </c>
      <c r="GW64">
        <v>1100000</v>
      </c>
      <c r="GX64">
        <v>803000</v>
      </c>
      <c r="GY64">
        <v>692000</v>
      </c>
      <c r="GZ64">
        <v>431000</v>
      </c>
      <c r="HA64">
        <v>569000</v>
      </c>
      <c r="HB64">
        <v>898000</v>
      </c>
      <c r="HC64">
        <v>1030000</v>
      </c>
      <c r="HD64">
        <v>1000000</v>
      </c>
      <c r="HE64">
        <v>1050000</v>
      </c>
      <c r="HF64">
        <v>1060000</v>
      </c>
      <c r="HG64">
        <v>1130000</v>
      </c>
      <c r="HH64">
        <v>1240000</v>
      </c>
      <c r="HI64">
        <v>978000</v>
      </c>
      <c r="HJ64">
        <v>681000</v>
      </c>
      <c r="HK64">
        <v>309000</v>
      </c>
      <c r="HL64">
        <v>336000</v>
      </c>
      <c r="HM64">
        <v>404000</v>
      </c>
      <c r="HN64">
        <v>534000</v>
      </c>
      <c r="HO64">
        <v>746000</v>
      </c>
      <c r="HP64">
        <v>968000</v>
      </c>
      <c r="HQ64">
        <v>719000</v>
      </c>
      <c r="HR64">
        <v>916000</v>
      </c>
      <c r="HS64">
        <v>1190000</v>
      </c>
      <c r="HT64">
        <v>1270000</v>
      </c>
      <c r="HU64">
        <v>1280000</v>
      </c>
      <c r="HV64">
        <v>1250000</v>
      </c>
      <c r="HW64">
        <v>1110000</v>
      </c>
      <c r="HX64">
        <v>1010000</v>
      </c>
      <c r="HY64">
        <v>797000</v>
      </c>
      <c r="HZ64">
        <v>1050000</v>
      </c>
      <c r="IA64">
        <v>1010000</v>
      </c>
      <c r="IB64">
        <v>842000</v>
      </c>
      <c r="IC64">
        <v>1130000</v>
      </c>
      <c r="ID64">
        <v>1100000</v>
      </c>
      <c r="IE64">
        <v>1070000</v>
      </c>
      <c r="IF64">
        <v>1170000</v>
      </c>
      <c r="IG64">
        <v>1100000</v>
      </c>
      <c r="IH64">
        <v>1220000</v>
      </c>
      <c r="II64">
        <v>1310000</v>
      </c>
      <c r="IJ64">
        <v>1320000</v>
      </c>
      <c r="IK64">
        <v>1230000</v>
      </c>
      <c r="IL64">
        <v>996000</v>
      </c>
      <c r="IM64">
        <v>1380000</v>
      </c>
      <c r="IN64">
        <v>1410000</v>
      </c>
      <c r="IO64">
        <v>1460000</v>
      </c>
      <c r="IP64">
        <v>1450000</v>
      </c>
      <c r="IQ64">
        <v>1500000</v>
      </c>
      <c r="IR64">
        <v>1550000</v>
      </c>
      <c r="IS64">
        <v>1550000</v>
      </c>
      <c r="IT64">
        <v>1030000</v>
      </c>
      <c r="IU64">
        <v>1300000</v>
      </c>
      <c r="IV64">
        <v>1580000</v>
      </c>
      <c r="IW64">
        <v>1600000</v>
      </c>
      <c r="IX64">
        <v>1440000</v>
      </c>
      <c r="IY64">
        <v>1700000</v>
      </c>
      <c r="IZ64">
        <v>1700000</v>
      </c>
      <c r="JA64">
        <v>1500000</v>
      </c>
      <c r="JB64">
        <v>1310000</v>
      </c>
      <c r="JC64">
        <v>1400000</v>
      </c>
      <c r="JD64">
        <v>1360000</v>
      </c>
      <c r="JE64">
        <v>1450000</v>
      </c>
      <c r="JF64">
        <v>1520000</v>
      </c>
      <c r="JG64">
        <v>1220000</v>
      </c>
      <c r="JH64">
        <v>1540000</v>
      </c>
      <c r="JI64">
        <v>1230000</v>
      </c>
      <c r="JJ64">
        <v>1210000</v>
      </c>
      <c r="JK64">
        <v>1170000</v>
      </c>
      <c r="JL64">
        <v>1060000</v>
      </c>
      <c r="JM64">
        <v>1070000</v>
      </c>
      <c r="JN64">
        <v>1130000</v>
      </c>
      <c r="JO64">
        <v>1410000</v>
      </c>
      <c r="JP64">
        <v>1480000</v>
      </c>
      <c r="JQ64">
        <v>1580000</v>
      </c>
      <c r="JR64">
        <v>1580000</v>
      </c>
      <c r="JS64">
        <v>1710000</v>
      </c>
      <c r="JT64">
        <v>1790000</v>
      </c>
      <c r="JU64">
        <v>1840000</v>
      </c>
      <c r="JV64">
        <v>1930000</v>
      </c>
      <c r="JW64">
        <v>2010000</v>
      </c>
      <c r="JX64">
        <v>2070000</v>
      </c>
      <c r="JY64">
        <v>2140000</v>
      </c>
      <c r="JZ64">
        <v>1890000</v>
      </c>
      <c r="KA64">
        <v>1580000</v>
      </c>
      <c r="KB64">
        <v>1630000</v>
      </c>
      <c r="KC64">
        <v>1440000</v>
      </c>
      <c r="KD64">
        <v>1250000</v>
      </c>
      <c r="KE64">
        <v>1260000</v>
      </c>
      <c r="KF64">
        <v>1210000</v>
      </c>
      <c r="KG64">
        <v>1210000</v>
      </c>
      <c r="KH64">
        <v>1270000</v>
      </c>
      <c r="KI64">
        <v>1220000</v>
      </c>
      <c r="KJ64">
        <v>1110000</v>
      </c>
      <c r="KK64">
        <v>1060000</v>
      </c>
      <c r="KL64">
        <v>992000</v>
      </c>
      <c r="KM64">
        <v>962000</v>
      </c>
      <c r="KN64">
        <v>993000</v>
      </c>
      <c r="KO64">
        <v>1050000</v>
      </c>
      <c r="KP64">
        <v>1090000</v>
      </c>
      <c r="KQ64">
        <v>1180000</v>
      </c>
      <c r="KR64">
        <v>1040000</v>
      </c>
    </row>
    <row r="65" spans="1:308" x14ac:dyDescent="0.2">
      <c r="A65" t="s">
        <v>364</v>
      </c>
      <c r="B65" t="s">
        <v>363</v>
      </c>
      <c r="C65" t="s">
        <v>567</v>
      </c>
      <c r="D65" t="s">
        <v>566</v>
      </c>
      <c r="E65" t="s">
        <v>360</v>
      </c>
      <c r="F65" t="s">
        <v>305</v>
      </c>
      <c r="GE65">
        <v>5</v>
      </c>
      <c r="GF65">
        <v>3</v>
      </c>
      <c r="GG65">
        <v>3</v>
      </c>
      <c r="GH65">
        <v>52</v>
      </c>
      <c r="GI65">
        <v>11</v>
      </c>
      <c r="GJ65">
        <v>0</v>
      </c>
      <c r="GK65">
        <v>0</v>
      </c>
      <c r="GL65">
        <v>0</v>
      </c>
      <c r="GM65">
        <v>0</v>
      </c>
      <c r="GN65">
        <v>309</v>
      </c>
      <c r="GO65">
        <v>0</v>
      </c>
      <c r="GP65">
        <v>403.7</v>
      </c>
      <c r="GQ65">
        <v>297.56</v>
      </c>
      <c r="GR65">
        <v>218.63</v>
      </c>
      <c r="GS65">
        <v>383.74</v>
      </c>
      <c r="GT65">
        <v>745.71</v>
      </c>
      <c r="GU65">
        <v>832.8</v>
      </c>
      <c r="GV65">
        <v>364.69</v>
      </c>
      <c r="GW65">
        <v>400.07</v>
      </c>
      <c r="GX65">
        <v>464</v>
      </c>
      <c r="GY65">
        <v>331</v>
      </c>
      <c r="GZ65">
        <v>100.7</v>
      </c>
      <c r="HA65">
        <v>188.69</v>
      </c>
      <c r="HB65">
        <v>90.72</v>
      </c>
      <c r="HC65">
        <v>173.27</v>
      </c>
      <c r="HD65">
        <v>246.75</v>
      </c>
      <c r="HE65">
        <v>293.02</v>
      </c>
      <c r="HF65">
        <v>780.18</v>
      </c>
      <c r="HG65">
        <v>473.55</v>
      </c>
      <c r="HH65">
        <v>308.44</v>
      </c>
      <c r="HI65">
        <v>279.41000000000003</v>
      </c>
      <c r="HJ65">
        <v>338.38</v>
      </c>
      <c r="HK65">
        <v>176.9</v>
      </c>
      <c r="HL65">
        <v>114.31</v>
      </c>
      <c r="HM65">
        <v>142.43</v>
      </c>
      <c r="HN65">
        <v>145.15</v>
      </c>
      <c r="HO65">
        <v>97.07</v>
      </c>
      <c r="HP65">
        <v>198.67</v>
      </c>
      <c r="HQ65">
        <v>377.39</v>
      </c>
      <c r="HR65">
        <v>357.43</v>
      </c>
      <c r="HS65">
        <v>502.58</v>
      </c>
      <c r="HT65">
        <v>598.54999999999995</v>
      </c>
      <c r="HU65">
        <v>555</v>
      </c>
      <c r="HV65">
        <v>582.41</v>
      </c>
      <c r="HW65">
        <v>896.31</v>
      </c>
      <c r="HX65">
        <v>1050</v>
      </c>
      <c r="HY65">
        <v>319.33</v>
      </c>
      <c r="HZ65">
        <v>586.04</v>
      </c>
      <c r="IA65">
        <v>801.04</v>
      </c>
      <c r="IB65">
        <v>716.68</v>
      </c>
      <c r="IC65">
        <v>828.26</v>
      </c>
      <c r="ID65">
        <v>686</v>
      </c>
      <c r="IE65">
        <v>574</v>
      </c>
      <c r="IF65">
        <v>546</v>
      </c>
      <c r="IG65">
        <v>754</v>
      </c>
      <c r="IH65">
        <v>3450</v>
      </c>
      <c r="II65">
        <v>6100</v>
      </c>
      <c r="IJ65">
        <v>9140</v>
      </c>
      <c r="IK65">
        <v>10700</v>
      </c>
      <c r="IL65">
        <v>10500</v>
      </c>
      <c r="IM65">
        <v>13000</v>
      </c>
      <c r="IN65">
        <v>10100</v>
      </c>
      <c r="IO65">
        <v>10200</v>
      </c>
      <c r="IP65">
        <v>10400</v>
      </c>
      <c r="IQ65">
        <v>11100</v>
      </c>
      <c r="IR65">
        <v>12300</v>
      </c>
      <c r="IS65">
        <v>12000</v>
      </c>
      <c r="IT65">
        <v>13200</v>
      </c>
      <c r="IU65">
        <v>13800</v>
      </c>
      <c r="IV65">
        <v>14300</v>
      </c>
      <c r="IW65">
        <v>14100</v>
      </c>
      <c r="IX65">
        <v>14200</v>
      </c>
      <c r="IY65">
        <v>14300</v>
      </c>
      <c r="IZ65">
        <v>12600</v>
      </c>
      <c r="JA65">
        <v>12800</v>
      </c>
      <c r="JB65">
        <v>13000</v>
      </c>
      <c r="JC65">
        <v>12600</v>
      </c>
      <c r="JD65">
        <v>11700</v>
      </c>
      <c r="JE65">
        <v>10200</v>
      </c>
      <c r="JF65">
        <v>10600</v>
      </c>
      <c r="JG65">
        <v>10200</v>
      </c>
      <c r="JH65">
        <v>9350</v>
      </c>
      <c r="JI65">
        <v>3140</v>
      </c>
      <c r="JJ65">
        <v>0</v>
      </c>
      <c r="JK65">
        <v>8710</v>
      </c>
      <c r="JL65">
        <v>4730</v>
      </c>
      <c r="JM65">
        <v>1500</v>
      </c>
      <c r="JN65">
        <v>0</v>
      </c>
      <c r="JO65">
        <v>0</v>
      </c>
      <c r="JP65">
        <v>347</v>
      </c>
      <c r="JQ65">
        <v>3700</v>
      </c>
      <c r="JR65">
        <v>7070</v>
      </c>
      <c r="JS65">
        <v>8960</v>
      </c>
      <c r="JT65">
        <v>4880</v>
      </c>
      <c r="JU65">
        <v>0</v>
      </c>
      <c r="JV65">
        <v>8290</v>
      </c>
      <c r="JW65">
        <v>15100</v>
      </c>
      <c r="JX65">
        <v>16000</v>
      </c>
      <c r="JY65">
        <v>4290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4300</v>
      </c>
      <c r="KP65">
        <v>27200</v>
      </c>
      <c r="KQ65">
        <v>24100</v>
      </c>
      <c r="KR65">
        <v>22100</v>
      </c>
    </row>
    <row r="66" spans="1:308" x14ac:dyDescent="0.2">
      <c r="A66" t="s">
        <v>364</v>
      </c>
      <c r="B66" t="s">
        <v>363</v>
      </c>
      <c r="C66" t="s">
        <v>565</v>
      </c>
      <c r="D66" t="s">
        <v>564</v>
      </c>
      <c r="E66" t="s">
        <v>563</v>
      </c>
      <c r="F66" t="s">
        <v>359</v>
      </c>
      <c r="IJ66">
        <v>4</v>
      </c>
      <c r="IK66">
        <v>32</v>
      </c>
      <c r="IL66">
        <v>55</v>
      </c>
      <c r="IM66">
        <v>95</v>
      </c>
      <c r="IN66">
        <v>149</v>
      </c>
      <c r="IO66">
        <v>233</v>
      </c>
      <c r="IP66">
        <v>303</v>
      </c>
      <c r="IQ66">
        <v>407</v>
      </c>
      <c r="IR66">
        <v>539</v>
      </c>
      <c r="IS66">
        <v>678</v>
      </c>
      <c r="IT66">
        <v>821</v>
      </c>
      <c r="IU66">
        <v>952</v>
      </c>
      <c r="IV66">
        <v>1077</v>
      </c>
      <c r="IW66">
        <v>1201</v>
      </c>
      <c r="IX66">
        <v>1335</v>
      </c>
      <c r="IY66">
        <v>1448</v>
      </c>
      <c r="IZ66">
        <v>1564</v>
      </c>
      <c r="JA66">
        <v>1677</v>
      </c>
      <c r="JB66">
        <v>1809</v>
      </c>
      <c r="JC66">
        <v>1941</v>
      </c>
      <c r="JD66">
        <v>2071</v>
      </c>
      <c r="JE66">
        <v>2199</v>
      </c>
      <c r="JF66">
        <v>2309</v>
      </c>
      <c r="JG66">
        <v>2417</v>
      </c>
      <c r="JH66">
        <v>2543</v>
      </c>
      <c r="JI66">
        <v>2672</v>
      </c>
      <c r="JJ66">
        <v>2801</v>
      </c>
      <c r="JK66">
        <v>2930</v>
      </c>
      <c r="JL66">
        <v>3055</v>
      </c>
      <c r="JM66">
        <v>3165</v>
      </c>
      <c r="JN66">
        <v>3279</v>
      </c>
      <c r="JO66">
        <v>3400</v>
      </c>
      <c r="JP66">
        <v>3502</v>
      </c>
      <c r="JQ66">
        <v>3623</v>
      </c>
      <c r="JR66">
        <v>3714</v>
      </c>
      <c r="JS66">
        <v>3811</v>
      </c>
      <c r="JT66">
        <v>3894</v>
      </c>
      <c r="JU66">
        <v>3987</v>
      </c>
      <c r="JV66">
        <v>4067</v>
      </c>
      <c r="JW66">
        <v>4144</v>
      </c>
      <c r="JX66">
        <v>4233</v>
      </c>
      <c r="JY66">
        <v>4315</v>
      </c>
      <c r="JZ66">
        <v>4393</v>
      </c>
      <c r="KA66">
        <v>4478</v>
      </c>
      <c r="KB66">
        <v>4537</v>
      </c>
      <c r="KC66">
        <v>4602</v>
      </c>
      <c r="KD66">
        <v>4665</v>
      </c>
      <c r="KE66">
        <v>4720</v>
      </c>
      <c r="KF66">
        <v>4776</v>
      </c>
      <c r="KG66">
        <v>4842</v>
      </c>
      <c r="KH66">
        <v>4910</v>
      </c>
      <c r="KI66">
        <v>4979</v>
      </c>
      <c r="KJ66">
        <v>5057</v>
      </c>
      <c r="KK66">
        <v>5131</v>
      </c>
      <c r="KL66">
        <v>5215</v>
      </c>
      <c r="KM66">
        <v>5293</v>
      </c>
      <c r="KN66">
        <v>5375</v>
      </c>
      <c r="KO66">
        <v>5467</v>
      </c>
      <c r="KP66">
        <v>5554</v>
      </c>
      <c r="KQ66">
        <v>5639</v>
      </c>
      <c r="KR66">
        <v>5730</v>
      </c>
      <c r="KS66">
        <v>5844</v>
      </c>
      <c r="KT66">
        <v>5939</v>
      </c>
    </row>
    <row r="67" spans="1:308" x14ac:dyDescent="0.2">
      <c r="A67" t="s">
        <v>364</v>
      </c>
      <c r="B67" t="s">
        <v>363</v>
      </c>
      <c r="C67" t="s">
        <v>562</v>
      </c>
      <c r="D67" t="s">
        <v>561</v>
      </c>
      <c r="E67" t="s">
        <v>545</v>
      </c>
      <c r="F67" t="s">
        <v>305</v>
      </c>
      <c r="KH67">
        <v>1293</v>
      </c>
      <c r="KI67">
        <v>3409</v>
      </c>
      <c r="KJ67">
        <v>6519</v>
      </c>
      <c r="KK67">
        <v>11855</v>
      </c>
      <c r="KL67">
        <v>19849</v>
      </c>
      <c r="KM67">
        <v>30220</v>
      </c>
      <c r="KN67">
        <v>41635</v>
      </c>
      <c r="KO67">
        <v>55082</v>
      </c>
      <c r="KP67">
        <v>70295</v>
      </c>
      <c r="KQ67">
        <v>87327</v>
      </c>
      <c r="KR67">
        <v>105916</v>
      </c>
      <c r="KS67">
        <v>127970</v>
      </c>
      <c r="KT67">
        <v>153526</v>
      </c>
    </row>
    <row r="68" spans="1:308" x14ac:dyDescent="0.2">
      <c r="A68" t="s">
        <v>364</v>
      </c>
      <c r="B68" t="s">
        <v>363</v>
      </c>
      <c r="C68" t="s">
        <v>560</v>
      </c>
      <c r="D68" t="s">
        <v>559</v>
      </c>
      <c r="E68" t="s">
        <v>558</v>
      </c>
      <c r="F68" t="s">
        <v>359</v>
      </c>
      <c r="IY68">
        <v>0.5</v>
      </c>
      <c r="IZ68">
        <v>2.5099999999999998</v>
      </c>
      <c r="JA68">
        <v>2.5099999999999998</v>
      </c>
      <c r="JB68">
        <v>4.51</v>
      </c>
      <c r="JC68">
        <v>7.02</v>
      </c>
      <c r="JD68">
        <v>12.53</v>
      </c>
      <c r="JE68">
        <v>18.05</v>
      </c>
      <c r="JF68">
        <v>23.56</v>
      </c>
      <c r="JG68">
        <v>30.08</v>
      </c>
      <c r="JH68">
        <v>35.590000000000003</v>
      </c>
      <c r="JI68">
        <v>42.11</v>
      </c>
      <c r="JJ68">
        <v>50.63</v>
      </c>
      <c r="JK68">
        <v>54.14</v>
      </c>
      <c r="JL68">
        <v>62.16</v>
      </c>
      <c r="JM68">
        <v>71.680000000000007</v>
      </c>
      <c r="JN68">
        <v>84.71</v>
      </c>
      <c r="JO68">
        <v>105.26</v>
      </c>
      <c r="JP68">
        <v>109.77</v>
      </c>
      <c r="JQ68">
        <v>111.78</v>
      </c>
      <c r="JR68">
        <v>116.29</v>
      </c>
      <c r="JS68">
        <v>121.8</v>
      </c>
      <c r="JT68">
        <v>131.33000000000001</v>
      </c>
      <c r="JU68">
        <v>142.36000000000001</v>
      </c>
      <c r="JV68">
        <v>160.4</v>
      </c>
      <c r="JW68">
        <v>177.94</v>
      </c>
      <c r="JX68">
        <v>189.47</v>
      </c>
      <c r="JY68">
        <v>193.98</v>
      </c>
      <c r="JZ68">
        <v>197.49</v>
      </c>
    </row>
    <row r="69" spans="1:308" x14ac:dyDescent="0.2">
      <c r="A69" t="s">
        <v>364</v>
      </c>
      <c r="B69" t="s">
        <v>363</v>
      </c>
      <c r="C69" t="s">
        <v>557</v>
      </c>
      <c r="D69" t="s">
        <v>556</v>
      </c>
      <c r="E69" t="s">
        <v>360</v>
      </c>
      <c r="F69" t="s">
        <v>359</v>
      </c>
      <c r="IM69">
        <v>2029179</v>
      </c>
      <c r="IN69">
        <v>1948048</v>
      </c>
      <c r="IO69">
        <v>2014404</v>
      </c>
      <c r="IP69">
        <v>2247676</v>
      </c>
      <c r="IQ69">
        <v>2402677</v>
      </c>
      <c r="IR69">
        <v>2604353</v>
      </c>
      <c r="IS69">
        <v>2791746</v>
      </c>
      <c r="IT69">
        <v>2915674</v>
      </c>
      <c r="IU69">
        <v>3092313</v>
      </c>
      <c r="IV69">
        <v>3238166</v>
      </c>
      <c r="IW69">
        <v>3526017</v>
      </c>
      <c r="IX69">
        <v>3930472</v>
      </c>
      <c r="IY69">
        <v>4280803</v>
      </c>
      <c r="IZ69">
        <v>4504942</v>
      </c>
      <c r="JA69">
        <v>4941524</v>
      </c>
      <c r="JB69">
        <v>5219603</v>
      </c>
      <c r="JC69">
        <v>5408491</v>
      </c>
      <c r="JD69">
        <v>6282015</v>
      </c>
      <c r="JE69">
        <v>6593363</v>
      </c>
      <c r="JF69">
        <v>6714748</v>
      </c>
      <c r="JG69">
        <v>7347225</v>
      </c>
      <c r="JH69">
        <v>7818586</v>
      </c>
      <c r="JI69">
        <v>8213439</v>
      </c>
      <c r="JJ69">
        <v>9089265</v>
      </c>
      <c r="JK69">
        <v>10191481.449999999</v>
      </c>
      <c r="JL69">
        <v>11354348.65</v>
      </c>
      <c r="JM69">
        <v>12670909.1</v>
      </c>
      <c r="JN69">
        <v>13971504.23</v>
      </c>
      <c r="JO69">
        <v>15531104.960000001</v>
      </c>
      <c r="JP69">
        <v>16486351.07</v>
      </c>
      <c r="JQ69">
        <v>16850459.039999999</v>
      </c>
      <c r="JR69">
        <v>18305028.600000001</v>
      </c>
      <c r="JS69">
        <v>21211488.890000001</v>
      </c>
      <c r="JT69">
        <v>24467925.050000001</v>
      </c>
      <c r="JU69">
        <v>27798479.010000002</v>
      </c>
      <c r="JV69">
        <v>31232256.190000001</v>
      </c>
      <c r="JW69">
        <v>33790684.140000001</v>
      </c>
      <c r="JX69">
        <v>34296276.700000003</v>
      </c>
      <c r="JY69">
        <v>36463874.109999999</v>
      </c>
      <c r="JZ69">
        <v>39604752.609999999</v>
      </c>
      <c r="KA69">
        <v>41724569.75</v>
      </c>
      <c r="KB69">
        <v>44324822.719999999</v>
      </c>
      <c r="KC69">
        <v>47375084.710000001</v>
      </c>
      <c r="KD69">
        <v>50271407.719999999</v>
      </c>
      <c r="KE69">
        <v>54570314.090000004</v>
      </c>
      <c r="KF69">
        <v>57820199.219999999</v>
      </c>
      <c r="KG69">
        <v>61591980.130000003</v>
      </c>
      <c r="KH69">
        <v>64937295.560000002</v>
      </c>
      <c r="KI69">
        <v>68799079.900000006</v>
      </c>
      <c r="KJ69">
        <v>73045256.329999998</v>
      </c>
      <c r="KK69">
        <v>78020019.870000005</v>
      </c>
      <c r="KL69">
        <v>82635398.200000003</v>
      </c>
      <c r="KM69">
        <v>90020572.650000006</v>
      </c>
      <c r="KN69">
        <v>97110166.780000001</v>
      </c>
      <c r="KO69">
        <v>101084799.09999999</v>
      </c>
      <c r="KP69">
        <v>106004183.8</v>
      </c>
    </row>
    <row r="70" spans="1:308" x14ac:dyDescent="0.2">
      <c r="A70" t="s">
        <v>364</v>
      </c>
      <c r="B70" t="s">
        <v>363</v>
      </c>
      <c r="C70" t="s">
        <v>555</v>
      </c>
      <c r="D70" t="s">
        <v>554</v>
      </c>
      <c r="E70" t="s">
        <v>360</v>
      </c>
      <c r="F70" t="s">
        <v>359</v>
      </c>
      <c r="IM70">
        <v>34790180</v>
      </c>
      <c r="IN70">
        <v>38630192</v>
      </c>
      <c r="IO70">
        <v>42035680</v>
      </c>
      <c r="IP70">
        <v>42996372</v>
      </c>
      <c r="IQ70">
        <v>47586828</v>
      </c>
      <c r="IR70">
        <v>48653612</v>
      </c>
      <c r="IS70">
        <v>52568636</v>
      </c>
      <c r="IT70">
        <v>56020668</v>
      </c>
      <c r="IU70">
        <v>59336232</v>
      </c>
      <c r="IV70">
        <v>57903208</v>
      </c>
      <c r="IW70">
        <v>63886816</v>
      </c>
      <c r="IX70">
        <v>63917908</v>
      </c>
      <c r="IY70">
        <v>59670600</v>
      </c>
      <c r="IZ70">
        <v>60227296</v>
      </c>
      <c r="JA70">
        <v>63470416</v>
      </c>
      <c r="JB70">
        <v>62941132</v>
      </c>
      <c r="JC70">
        <v>66328024</v>
      </c>
      <c r="JD70">
        <v>65083616</v>
      </c>
      <c r="JE70">
        <v>67115744</v>
      </c>
      <c r="JF70">
        <v>67583584</v>
      </c>
      <c r="JG70">
        <v>68257272</v>
      </c>
      <c r="JH70">
        <v>70308776</v>
      </c>
      <c r="JI70">
        <v>72121096</v>
      </c>
      <c r="JJ70">
        <v>71946272</v>
      </c>
      <c r="JK70">
        <v>77654920</v>
      </c>
      <c r="JL70">
        <v>79380104</v>
      </c>
      <c r="JM70">
        <v>84935064</v>
      </c>
      <c r="JN70">
        <v>85595384</v>
      </c>
      <c r="JO70">
        <v>89066600</v>
      </c>
      <c r="JP70">
        <v>89603184</v>
      </c>
      <c r="JQ70">
        <v>86024296</v>
      </c>
      <c r="JR70">
        <v>84921536</v>
      </c>
      <c r="JS70">
        <v>86415584</v>
      </c>
      <c r="JT70">
        <v>87749048</v>
      </c>
      <c r="JU70">
        <v>93361400</v>
      </c>
      <c r="JV70">
        <v>93696568</v>
      </c>
      <c r="JW70">
        <v>95159584</v>
      </c>
      <c r="JX70">
        <v>94464032</v>
      </c>
      <c r="JY70">
        <v>86874552</v>
      </c>
      <c r="JZ70">
        <v>92812112</v>
      </c>
      <c r="KA70">
        <v>94763864</v>
      </c>
      <c r="KB70">
        <v>91957968</v>
      </c>
      <c r="KC70">
        <v>92313232</v>
      </c>
      <c r="KD70">
        <v>89559024</v>
      </c>
      <c r="KE70">
        <v>94176616</v>
      </c>
      <c r="KF70">
        <v>93697960</v>
      </c>
      <c r="KG70">
        <v>91237776</v>
      </c>
      <c r="KH70">
        <v>91558656</v>
      </c>
      <c r="KI70">
        <v>90694760</v>
      </c>
      <c r="KJ70">
        <v>90266896</v>
      </c>
      <c r="KK70">
        <v>88855992</v>
      </c>
      <c r="KL70">
        <v>93180832</v>
      </c>
      <c r="KM70">
        <v>90512336</v>
      </c>
      <c r="KN70">
        <v>91753928</v>
      </c>
      <c r="KO70">
        <v>92360624</v>
      </c>
      <c r="KP70">
        <v>93736944</v>
      </c>
    </row>
    <row r="71" spans="1:308" x14ac:dyDescent="0.2">
      <c r="A71" t="s">
        <v>364</v>
      </c>
      <c r="B71" t="s">
        <v>363</v>
      </c>
      <c r="C71" t="s">
        <v>553</v>
      </c>
      <c r="D71" t="s">
        <v>552</v>
      </c>
      <c r="E71" t="s">
        <v>360</v>
      </c>
      <c r="F71" t="s">
        <v>359</v>
      </c>
      <c r="HE71">
        <v>62400000</v>
      </c>
      <c r="HF71">
        <v>67800000</v>
      </c>
      <c r="HG71">
        <v>72200000</v>
      </c>
      <c r="HH71">
        <v>74900000</v>
      </c>
      <c r="HI71">
        <v>72300000</v>
      </c>
      <c r="HJ71">
        <v>62100000</v>
      </c>
      <c r="HK71">
        <v>49300000</v>
      </c>
      <c r="HL71">
        <v>48200000</v>
      </c>
      <c r="HM71">
        <v>58300000</v>
      </c>
      <c r="HN71">
        <v>65400000</v>
      </c>
      <c r="HO71">
        <v>62800000</v>
      </c>
      <c r="HP71">
        <v>82700000</v>
      </c>
      <c r="HQ71">
        <v>85900000</v>
      </c>
      <c r="HR71">
        <v>93000000</v>
      </c>
      <c r="HS71">
        <v>81000000</v>
      </c>
      <c r="HT71">
        <v>88000000</v>
      </c>
      <c r="HU71">
        <v>80900000</v>
      </c>
      <c r="HV71">
        <v>71200000</v>
      </c>
      <c r="HW71">
        <v>54900000</v>
      </c>
      <c r="HX71">
        <v>49500000</v>
      </c>
      <c r="HY71">
        <v>72500000</v>
      </c>
      <c r="HZ71">
        <v>85800000</v>
      </c>
      <c r="IA71">
        <v>102000000</v>
      </c>
      <c r="IB71">
        <v>115000000</v>
      </c>
      <c r="IC71">
        <v>133000000</v>
      </c>
      <c r="ID71">
        <v>149000000</v>
      </c>
      <c r="IE71">
        <v>161000000</v>
      </c>
      <c r="IF71">
        <v>178000000</v>
      </c>
      <c r="IG71">
        <v>194900000</v>
      </c>
      <c r="IH71">
        <v>217300000</v>
      </c>
      <c r="II71">
        <v>235400000</v>
      </c>
      <c r="IJ71">
        <v>246900000</v>
      </c>
      <c r="IK71">
        <v>262500000</v>
      </c>
      <c r="IL71">
        <v>294300000</v>
      </c>
      <c r="IM71">
        <v>316500000</v>
      </c>
      <c r="IN71">
        <v>333200000</v>
      </c>
      <c r="IO71">
        <v>358500000</v>
      </c>
      <c r="IP71">
        <v>378000000</v>
      </c>
      <c r="IQ71">
        <v>415600000</v>
      </c>
      <c r="IR71">
        <v>433400000</v>
      </c>
      <c r="IS71">
        <v>464200000</v>
      </c>
      <c r="IT71">
        <v>479800000</v>
      </c>
      <c r="IU71">
        <v>515200000</v>
      </c>
      <c r="IV71">
        <v>543100000</v>
      </c>
      <c r="IW71">
        <v>571800000</v>
      </c>
      <c r="IX71">
        <v>590000000</v>
      </c>
      <c r="IY71">
        <v>661000000</v>
      </c>
      <c r="IZ71">
        <v>702000000</v>
      </c>
      <c r="JA71">
        <v>703200000</v>
      </c>
      <c r="JB71">
        <v>702200000</v>
      </c>
      <c r="JC71">
        <v>735400000</v>
      </c>
      <c r="JD71">
        <v>797100000</v>
      </c>
      <c r="JE71">
        <v>853000000</v>
      </c>
      <c r="JF71">
        <v>872400000</v>
      </c>
      <c r="JG71">
        <v>883100000</v>
      </c>
      <c r="JH71">
        <v>886700000</v>
      </c>
      <c r="JI71">
        <v>887400000</v>
      </c>
      <c r="JJ71">
        <v>916600000</v>
      </c>
      <c r="JK71">
        <v>941100000</v>
      </c>
      <c r="JL71">
        <v>959400000</v>
      </c>
      <c r="JM71">
        <v>1008000000</v>
      </c>
      <c r="JN71">
        <v>1053000000</v>
      </c>
      <c r="JO71">
        <v>1118000000</v>
      </c>
      <c r="JP71">
        <v>1149000000</v>
      </c>
      <c r="JQ71">
        <v>1160000000</v>
      </c>
      <c r="JR71">
        <v>1182000000</v>
      </c>
      <c r="JS71">
        <v>1231000000</v>
      </c>
      <c r="JT71">
        <v>1291000000</v>
      </c>
      <c r="JU71">
        <v>1370000000</v>
      </c>
      <c r="JV71">
        <v>1445000000</v>
      </c>
      <c r="JW71">
        <v>1493000000</v>
      </c>
      <c r="JX71">
        <v>1547000000</v>
      </c>
      <c r="JY71">
        <v>1540000000</v>
      </c>
      <c r="JZ71">
        <v>1600000000</v>
      </c>
      <c r="KA71">
        <v>1660000000</v>
      </c>
      <c r="KB71">
        <v>1750000000</v>
      </c>
      <c r="KC71">
        <v>1850000000</v>
      </c>
      <c r="KD71">
        <v>2020000000</v>
      </c>
      <c r="KE71">
        <v>2190000000</v>
      </c>
      <c r="KF71">
        <v>2350000000</v>
      </c>
      <c r="KG71">
        <v>2620000000</v>
      </c>
      <c r="KH71">
        <v>2810000000</v>
      </c>
      <c r="KI71">
        <v>2850000000</v>
      </c>
      <c r="KJ71">
        <v>3050000000</v>
      </c>
      <c r="KK71">
        <v>3290000000</v>
      </c>
      <c r="KL71">
        <v>3630000000</v>
      </c>
      <c r="KM71">
        <v>3820000000</v>
      </c>
      <c r="KN71">
        <v>4030000000</v>
      </c>
      <c r="KO71">
        <v>4150000000</v>
      </c>
      <c r="KP71">
        <v>4070000000</v>
      </c>
      <c r="KQ71">
        <v>4150000000</v>
      </c>
      <c r="KR71">
        <v>4100000000</v>
      </c>
    </row>
    <row r="72" spans="1:308" x14ac:dyDescent="0.2">
      <c r="A72" t="s">
        <v>364</v>
      </c>
      <c r="B72" t="s">
        <v>363</v>
      </c>
      <c r="C72" t="s">
        <v>551</v>
      </c>
      <c r="D72" t="s">
        <v>550</v>
      </c>
      <c r="E72" t="s">
        <v>360</v>
      </c>
      <c r="F72" t="s">
        <v>305</v>
      </c>
      <c r="GG72">
        <v>452000</v>
      </c>
      <c r="GH72">
        <v>747000</v>
      </c>
      <c r="GI72">
        <v>5280000</v>
      </c>
      <c r="GJ72">
        <v>16400000</v>
      </c>
      <c r="GK72">
        <v>24400000</v>
      </c>
      <c r="GL72">
        <v>32100000</v>
      </c>
      <c r="GM72">
        <v>30000000</v>
      </c>
      <c r="GN72">
        <v>49000000</v>
      </c>
      <c r="GO72">
        <v>56900000</v>
      </c>
      <c r="GP72">
        <v>53700000</v>
      </c>
      <c r="GQ72">
        <v>53800000</v>
      </c>
      <c r="GR72">
        <v>65100000</v>
      </c>
      <c r="GS72">
        <v>65500000</v>
      </c>
      <c r="GT72">
        <v>61800000</v>
      </c>
      <c r="GU72">
        <v>71800000</v>
      </c>
      <c r="GV72">
        <v>60400000</v>
      </c>
      <c r="GW72">
        <v>47000000</v>
      </c>
      <c r="GX72">
        <v>56300000</v>
      </c>
      <c r="GY72">
        <v>64800000</v>
      </c>
      <c r="GZ72">
        <v>67300000</v>
      </c>
      <c r="HA72">
        <v>78100000</v>
      </c>
      <c r="HB72">
        <v>117000000</v>
      </c>
      <c r="HC72">
        <v>132000000</v>
      </c>
      <c r="HD72">
        <v>145000000</v>
      </c>
      <c r="HE72">
        <v>155000000</v>
      </c>
      <c r="HF72">
        <v>169000000</v>
      </c>
      <c r="HG72">
        <v>179000000</v>
      </c>
      <c r="HH72">
        <v>190000000</v>
      </c>
      <c r="HI72">
        <v>171000000</v>
      </c>
      <c r="HJ72">
        <v>134000000</v>
      </c>
      <c r="HK72">
        <v>105000000</v>
      </c>
      <c r="HL72">
        <v>93000000</v>
      </c>
      <c r="HM72">
        <v>100000000</v>
      </c>
      <c r="HN72">
        <v>106000000</v>
      </c>
      <c r="HO72">
        <v>153000000</v>
      </c>
      <c r="HP72">
        <v>162000000</v>
      </c>
      <c r="HQ72">
        <v>159000000</v>
      </c>
      <c r="HR72">
        <v>197000000</v>
      </c>
      <c r="HS72">
        <v>207000000</v>
      </c>
      <c r="HT72">
        <v>249000000</v>
      </c>
      <c r="HU72">
        <v>262000000</v>
      </c>
      <c r="HV72">
        <v>197000000</v>
      </c>
      <c r="HW72">
        <v>161000000</v>
      </c>
      <c r="HX72">
        <v>163000000</v>
      </c>
      <c r="HY72">
        <v>216000000</v>
      </c>
      <c r="HZ72">
        <v>245000000</v>
      </c>
      <c r="IA72">
        <v>274000000</v>
      </c>
      <c r="IB72">
        <v>277000000</v>
      </c>
      <c r="IC72">
        <v>320000000</v>
      </c>
      <c r="ID72">
        <v>346000000</v>
      </c>
      <c r="IE72">
        <v>379000000</v>
      </c>
      <c r="IF72">
        <v>383000000</v>
      </c>
      <c r="IG72">
        <v>490000000</v>
      </c>
      <c r="IH72">
        <v>519000000</v>
      </c>
      <c r="II72">
        <v>548000000</v>
      </c>
      <c r="IJ72">
        <v>556000000</v>
      </c>
      <c r="IK72">
        <v>607000000</v>
      </c>
      <c r="IL72">
        <v>645000000</v>
      </c>
      <c r="IM72">
        <v>627000000</v>
      </c>
      <c r="IN72">
        <v>666000000</v>
      </c>
      <c r="IO72">
        <v>686000000</v>
      </c>
      <c r="IP72">
        <v>726000000</v>
      </c>
      <c r="IQ72">
        <v>767000000</v>
      </c>
      <c r="IR72">
        <v>801000000</v>
      </c>
      <c r="IS72">
        <v>824000000</v>
      </c>
      <c r="IT72">
        <v>800000000</v>
      </c>
      <c r="IU72">
        <v>808000000</v>
      </c>
      <c r="IV72">
        <v>824000000</v>
      </c>
      <c r="IW72">
        <v>830000000</v>
      </c>
      <c r="IX72">
        <v>811000000</v>
      </c>
      <c r="IY72">
        <v>803000000</v>
      </c>
      <c r="IZ72">
        <v>866000000</v>
      </c>
      <c r="JA72">
        <v>803000000</v>
      </c>
      <c r="JB72">
        <v>691000000</v>
      </c>
      <c r="JC72">
        <v>776000000</v>
      </c>
      <c r="JD72">
        <v>815000000</v>
      </c>
      <c r="JE72">
        <v>874000000</v>
      </c>
      <c r="JF72">
        <v>858000000</v>
      </c>
      <c r="JG72">
        <v>692000000</v>
      </c>
      <c r="JH72">
        <v>626000000</v>
      </c>
      <c r="JI72">
        <v>539000000</v>
      </c>
      <c r="JJ72">
        <v>594000000</v>
      </c>
      <c r="JK72">
        <v>702000000</v>
      </c>
      <c r="JL72">
        <v>726000000</v>
      </c>
      <c r="JM72">
        <v>801000000</v>
      </c>
      <c r="JN72">
        <v>813000000</v>
      </c>
      <c r="JO72">
        <v>838000000</v>
      </c>
      <c r="JP72">
        <v>814000000</v>
      </c>
      <c r="JQ72">
        <v>829000000</v>
      </c>
      <c r="JR72">
        <v>708000000</v>
      </c>
      <c r="JS72">
        <v>834000000</v>
      </c>
      <c r="JT72">
        <v>869000000</v>
      </c>
      <c r="JU72">
        <v>891000000</v>
      </c>
      <c r="JV72">
        <v>907000000</v>
      </c>
      <c r="JW72">
        <v>914000000</v>
      </c>
      <c r="JX72">
        <v>952000000</v>
      </c>
      <c r="JY72">
        <v>1070000000</v>
      </c>
      <c r="JZ72">
        <v>1110000000</v>
      </c>
      <c r="KA72">
        <v>1120000000</v>
      </c>
      <c r="KB72">
        <v>1130000000</v>
      </c>
      <c r="KC72">
        <v>1130000000</v>
      </c>
      <c r="KD72">
        <v>1160000000</v>
      </c>
      <c r="KE72">
        <v>1240000000</v>
      </c>
      <c r="KF72">
        <v>1280000000</v>
      </c>
      <c r="KG72">
        <v>1340000000</v>
      </c>
      <c r="KH72">
        <v>1250000000</v>
      </c>
      <c r="KI72">
        <v>1060000000</v>
      </c>
      <c r="KJ72">
        <v>839000000</v>
      </c>
      <c r="KK72">
        <v>807000000</v>
      </c>
      <c r="KL72">
        <v>806000000</v>
      </c>
      <c r="KM72">
        <v>815000000</v>
      </c>
      <c r="KN72">
        <v>823000000</v>
      </c>
      <c r="KO72">
        <v>829000000</v>
      </c>
      <c r="KP72">
        <v>880000000</v>
      </c>
      <c r="KQ72">
        <v>887000000</v>
      </c>
      <c r="KR72">
        <v>880000000</v>
      </c>
    </row>
    <row r="73" spans="1:308" x14ac:dyDescent="0.2">
      <c r="A73" t="s">
        <v>364</v>
      </c>
      <c r="B73" t="s">
        <v>363</v>
      </c>
      <c r="C73" t="s">
        <v>549</v>
      </c>
      <c r="D73" t="s">
        <v>548</v>
      </c>
      <c r="E73" t="s">
        <v>360</v>
      </c>
      <c r="F73" t="s">
        <v>359</v>
      </c>
      <c r="JL73">
        <v>115000000</v>
      </c>
      <c r="JM73">
        <v>113000000</v>
      </c>
      <c r="JN73">
        <v>113000000</v>
      </c>
      <c r="JO73">
        <v>120000000</v>
      </c>
      <c r="JP73">
        <v>118000000</v>
      </c>
      <c r="JQ73">
        <v>110000000</v>
      </c>
      <c r="JR73">
        <v>111000000</v>
      </c>
      <c r="JS73">
        <v>112000000</v>
      </c>
      <c r="JT73">
        <v>104000000</v>
      </c>
      <c r="JU73">
        <v>117000000</v>
      </c>
      <c r="JV73">
        <v>121000000</v>
      </c>
      <c r="JW73">
        <v>96000000</v>
      </c>
      <c r="JX73">
        <v>94600000</v>
      </c>
      <c r="JY73">
        <v>93900000</v>
      </c>
      <c r="JZ73">
        <v>111000000</v>
      </c>
      <c r="KA73">
        <v>114000000</v>
      </c>
      <c r="KB73">
        <v>114000000</v>
      </c>
      <c r="KC73">
        <v>113000000</v>
      </c>
      <c r="KD73">
        <v>115000000</v>
      </c>
      <c r="KE73">
        <v>119000000</v>
      </c>
      <c r="KF73">
        <v>113000000</v>
      </c>
      <c r="KG73">
        <v>116000000</v>
      </c>
      <c r="KH73">
        <v>129000000</v>
      </c>
      <c r="KI73">
        <v>118000000</v>
      </c>
      <c r="KJ73">
        <v>111000000</v>
      </c>
      <c r="KK73">
        <v>113000000</v>
      </c>
      <c r="KL73">
        <v>126000000</v>
      </c>
      <c r="KM73">
        <v>146000000</v>
      </c>
      <c r="KN73">
        <v>231000000</v>
      </c>
      <c r="KO73">
        <v>373000000</v>
      </c>
      <c r="KP73">
        <v>329000000</v>
      </c>
      <c r="KQ73">
        <v>290000000</v>
      </c>
      <c r="KR73">
        <v>318000000</v>
      </c>
      <c r="KS73">
        <v>335000000</v>
      </c>
    </row>
    <row r="74" spans="1:308" x14ac:dyDescent="0.2">
      <c r="A74" t="s">
        <v>364</v>
      </c>
      <c r="B74" t="s">
        <v>363</v>
      </c>
      <c r="C74" t="s">
        <v>547</v>
      </c>
      <c r="D74" t="s">
        <v>546</v>
      </c>
      <c r="E74" t="s">
        <v>545</v>
      </c>
      <c r="F74" t="s">
        <v>305</v>
      </c>
      <c r="JL74">
        <v>52.88</v>
      </c>
      <c r="JM74">
        <v>50.17</v>
      </c>
      <c r="JN74">
        <v>48.6</v>
      </c>
      <c r="JO74">
        <v>51.57</v>
      </c>
      <c r="JP74">
        <v>51.42</v>
      </c>
      <c r="JQ74">
        <v>52.55</v>
      </c>
      <c r="JR74">
        <v>54.01</v>
      </c>
      <c r="JS74">
        <v>52.53</v>
      </c>
      <c r="JT74">
        <v>55.99</v>
      </c>
      <c r="JU74">
        <v>62.68</v>
      </c>
      <c r="JV74">
        <v>65.28</v>
      </c>
      <c r="JW74">
        <v>67.650000000000006</v>
      </c>
      <c r="JX74">
        <v>62.19</v>
      </c>
      <c r="JY74">
        <v>65.98</v>
      </c>
      <c r="JZ74">
        <v>63.88</v>
      </c>
      <c r="KA74">
        <v>66.03</v>
      </c>
      <c r="KB74">
        <v>66.22</v>
      </c>
      <c r="KC74">
        <v>63.84</v>
      </c>
      <c r="KD74">
        <v>66.08</v>
      </c>
      <c r="KE74">
        <v>62.47</v>
      </c>
      <c r="KF74">
        <v>65.37</v>
      </c>
      <c r="KG74">
        <v>60.94</v>
      </c>
      <c r="KH74">
        <v>48.49</v>
      </c>
      <c r="KI74">
        <v>39.22</v>
      </c>
      <c r="KJ74">
        <v>33.36</v>
      </c>
      <c r="KK74">
        <v>64.790000000000006</v>
      </c>
      <c r="KL74">
        <v>70</v>
      </c>
      <c r="KM74">
        <v>28.3</v>
      </c>
      <c r="KN74">
        <v>2.92</v>
      </c>
      <c r="KO74">
        <v>16.260000000000002</v>
      </c>
      <c r="KP74">
        <v>28.38</v>
      </c>
      <c r="KQ74">
        <v>186.84</v>
      </c>
      <c r="KR74">
        <v>707.54</v>
      </c>
      <c r="KS74">
        <v>1083.1199999999999</v>
      </c>
      <c r="KT74">
        <v>1819.4</v>
      </c>
      <c r="KU74">
        <v>2389.84</v>
      </c>
      <c r="KV74">
        <v>3560.82</v>
      </c>
    </row>
    <row r="75" spans="1:308" x14ac:dyDescent="0.2">
      <c r="A75" t="s">
        <v>364</v>
      </c>
      <c r="B75" t="s">
        <v>363</v>
      </c>
      <c r="C75" t="s">
        <v>544</v>
      </c>
      <c r="D75" t="s">
        <v>543</v>
      </c>
      <c r="E75" t="s">
        <v>538</v>
      </c>
      <c r="F75" t="s">
        <v>359</v>
      </c>
      <c r="IN75">
        <v>4626496.2699999996</v>
      </c>
      <c r="IO75">
        <v>5571037.1100000003</v>
      </c>
      <c r="IP75">
        <v>6208302.4800000004</v>
      </c>
      <c r="IQ75">
        <v>7050694.4299999997</v>
      </c>
      <c r="IR75">
        <v>8320501.2000000002</v>
      </c>
      <c r="IS75">
        <v>9988066.9299999997</v>
      </c>
      <c r="IT75">
        <v>10266606.369999999</v>
      </c>
      <c r="IU75">
        <v>11058967.73</v>
      </c>
      <c r="IV75">
        <v>12179630.27</v>
      </c>
      <c r="IW75">
        <v>13666817.789999999</v>
      </c>
      <c r="IX75">
        <v>14186937.15</v>
      </c>
      <c r="IY75">
        <v>14988518.119999999</v>
      </c>
      <c r="IZ75">
        <v>16096207.99</v>
      </c>
      <c r="JA75">
        <v>15456105.289999999</v>
      </c>
      <c r="JB75">
        <v>18596977.050000001</v>
      </c>
      <c r="JC75">
        <v>18878516.52</v>
      </c>
      <c r="JD75">
        <v>21319662.210000001</v>
      </c>
      <c r="JE75">
        <v>24330311.870000001</v>
      </c>
      <c r="JF75">
        <v>26505112.52</v>
      </c>
      <c r="JG75">
        <v>28755209.09</v>
      </c>
      <c r="JH75">
        <v>27915711.370000001</v>
      </c>
      <c r="JI75">
        <v>27325167.73</v>
      </c>
      <c r="JJ75">
        <v>29905503.969999999</v>
      </c>
      <c r="JK75">
        <v>32967689.960000001</v>
      </c>
      <c r="JL75">
        <v>31650744.989999998</v>
      </c>
      <c r="JM75">
        <v>31718375.120000001</v>
      </c>
      <c r="JN75">
        <v>34327755.07</v>
      </c>
      <c r="JO75">
        <v>37669794.380000003</v>
      </c>
      <c r="JP75">
        <v>38162559.880000003</v>
      </c>
      <c r="JQ75">
        <v>39086870.530000001</v>
      </c>
      <c r="JR75">
        <v>40073127.799999997</v>
      </c>
      <c r="JS75">
        <v>43409079.460000001</v>
      </c>
      <c r="JT75">
        <v>41540551.560000002</v>
      </c>
      <c r="JU75">
        <v>42262269.880000003</v>
      </c>
      <c r="JV75">
        <v>47360819.390000001</v>
      </c>
      <c r="JW75">
        <v>49524099.090000004</v>
      </c>
      <c r="JX75">
        <v>47771729.719999999</v>
      </c>
      <c r="JY75">
        <v>48229358.770000003</v>
      </c>
      <c r="JZ75">
        <v>49925766.030000001</v>
      </c>
      <c r="KA75">
        <v>46570315.990000002</v>
      </c>
      <c r="KB75">
        <v>47368281.57</v>
      </c>
      <c r="KC75">
        <v>49390573.109999999</v>
      </c>
      <c r="KD75">
        <v>50955228.829999998</v>
      </c>
      <c r="KE75">
        <v>51953102.049999997</v>
      </c>
      <c r="KF75">
        <v>53121507.090000004</v>
      </c>
      <c r="KG75">
        <v>55676513.810000002</v>
      </c>
      <c r="KH75">
        <v>56830189.170000002</v>
      </c>
      <c r="KI75">
        <v>56581863.719999999</v>
      </c>
      <c r="KJ75">
        <v>58592442.439999998</v>
      </c>
      <c r="KK75">
        <v>60757444.460000001</v>
      </c>
      <c r="KL75">
        <v>62797753.149999999</v>
      </c>
      <c r="KM75">
        <v>62697506.969999999</v>
      </c>
      <c r="KN75">
        <v>62614712.149999999</v>
      </c>
      <c r="KO75">
        <v>62908545.789999999</v>
      </c>
      <c r="KP75">
        <v>63124073</v>
      </c>
      <c r="KQ75">
        <v>62026945.990000002</v>
      </c>
      <c r="KR75">
        <v>61240287.82</v>
      </c>
      <c r="KS75">
        <v>60424734.530000001</v>
      </c>
      <c r="KT75">
        <v>60508660.229999997</v>
      </c>
    </row>
    <row r="76" spans="1:308" x14ac:dyDescent="0.2">
      <c r="A76" t="s">
        <v>364</v>
      </c>
      <c r="B76" t="s">
        <v>363</v>
      </c>
      <c r="C76" t="s">
        <v>542</v>
      </c>
      <c r="D76" t="s">
        <v>541</v>
      </c>
      <c r="E76" t="s">
        <v>538</v>
      </c>
      <c r="F76" t="s">
        <v>359</v>
      </c>
      <c r="IN76">
        <v>3545843.81</v>
      </c>
      <c r="IO76">
        <v>3843359.43</v>
      </c>
      <c r="IP76">
        <v>4311257.67</v>
      </c>
      <c r="IQ76">
        <v>4780385.1900000004</v>
      </c>
      <c r="IR76">
        <v>5385578.3300000001</v>
      </c>
      <c r="IS76">
        <v>6108993.2999999998</v>
      </c>
      <c r="IT76">
        <v>6116134.6399999997</v>
      </c>
      <c r="IU76">
        <v>6184150.6399999997</v>
      </c>
      <c r="IV76">
        <v>6612439.3099999996</v>
      </c>
      <c r="IW76">
        <v>7087694.1900000004</v>
      </c>
      <c r="IX76">
        <v>7393145.1799999997</v>
      </c>
      <c r="IY76">
        <v>7763380.7800000003</v>
      </c>
      <c r="IZ76">
        <v>8375397.0199999996</v>
      </c>
      <c r="JA76">
        <v>7579534.1100000003</v>
      </c>
      <c r="JB76">
        <v>7774069.4199999999</v>
      </c>
      <c r="JC76">
        <v>8405244.25</v>
      </c>
      <c r="JD76">
        <v>8866200.0899999999</v>
      </c>
      <c r="JE76">
        <v>8704911.6799999997</v>
      </c>
      <c r="JF76">
        <v>9537440.0500000007</v>
      </c>
      <c r="JG76">
        <v>10130178.99</v>
      </c>
      <c r="JH76">
        <v>9990339.9900000002</v>
      </c>
      <c r="JI76">
        <v>9722153.8000000007</v>
      </c>
      <c r="JJ76">
        <v>10672534.4</v>
      </c>
      <c r="JK76">
        <v>11262858.699999999</v>
      </c>
      <c r="JL76">
        <v>10084154.41</v>
      </c>
      <c r="JM76">
        <v>9979740.9499999993</v>
      </c>
      <c r="JN76">
        <v>10955060.74</v>
      </c>
      <c r="JO76">
        <v>12470325.560000001</v>
      </c>
      <c r="JP76">
        <v>13073322.460000001</v>
      </c>
      <c r="JQ76">
        <v>13449349.99</v>
      </c>
      <c r="JR76">
        <v>14944689</v>
      </c>
      <c r="JS76">
        <v>15739725.470000001</v>
      </c>
      <c r="JT76">
        <v>13599488.98</v>
      </c>
      <c r="JU76">
        <v>15020797.34</v>
      </c>
      <c r="JV76">
        <v>16631123.66</v>
      </c>
      <c r="JW76">
        <v>16041248.359999999</v>
      </c>
      <c r="JX76">
        <v>18105838.620000001</v>
      </c>
      <c r="JY76">
        <v>18241399.18</v>
      </c>
      <c r="JZ76">
        <v>18231810.280000001</v>
      </c>
      <c r="KA76">
        <v>17338262.379999999</v>
      </c>
      <c r="KB76">
        <v>17944862.670000002</v>
      </c>
      <c r="KC76">
        <v>18948811.960000001</v>
      </c>
      <c r="KD76">
        <v>18903894.59</v>
      </c>
      <c r="KE76">
        <v>20354715.640000001</v>
      </c>
      <c r="KF76">
        <v>21531448.399999999</v>
      </c>
      <c r="KG76">
        <v>22398500.289999999</v>
      </c>
      <c r="KH76">
        <v>20543066.699999999</v>
      </c>
      <c r="KI76">
        <v>20364237</v>
      </c>
      <c r="KJ76">
        <v>24581894.41</v>
      </c>
      <c r="KK76">
        <v>27208345.010000002</v>
      </c>
      <c r="KL76">
        <v>26834332.420000002</v>
      </c>
      <c r="KM76">
        <v>25561164.719999999</v>
      </c>
      <c r="KN76">
        <v>24509586.289999999</v>
      </c>
      <c r="KO76">
        <v>24204635.52</v>
      </c>
      <c r="KP76">
        <v>24444417</v>
      </c>
      <c r="KQ76">
        <v>23968962.949999999</v>
      </c>
      <c r="KR76">
        <v>23740447.699999999</v>
      </c>
      <c r="KS76">
        <v>22798930.870000001</v>
      </c>
      <c r="KT76">
        <v>22617735.93</v>
      </c>
    </row>
    <row r="77" spans="1:308" x14ac:dyDescent="0.2">
      <c r="A77" t="s">
        <v>364</v>
      </c>
      <c r="B77" t="s">
        <v>363</v>
      </c>
      <c r="C77" t="s">
        <v>540</v>
      </c>
      <c r="D77" t="s">
        <v>539</v>
      </c>
      <c r="E77" t="s">
        <v>538</v>
      </c>
      <c r="F77" t="s">
        <v>359</v>
      </c>
      <c r="IN77">
        <v>3635970.57</v>
      </c>
      <c r="IO77">
        <v>3857686.38</v>
      </c>
      <c r="IP77">
        <v>4144725.39</v>
      </c>
      <c r="IQ77">
        <v>4364531.96</v>
      </c>
      <c r="IR77">
        <v>4682083.7</v>
      </c>
      <c r="IS77">
        <v>4996162.96</v>
      </c>
      <c r="IT77">
        <v>5366670.2</v>
      </c>
      <c r="IU77">
        <v>5389598.4800000004</v>
      </c>
      <c r="IV77">
        <v>5633427.5</v>
      </c>
      <c r="IW77">
        <v>5891393.1699999999</v>
      </c>
      <c r="IX77">
        <v>6135968.6900000004</v>
      </c>
      <c r="IY77">
        <v>6196908.6699999999</v>
      </c>
      <c r="IZ77">
        <v>6869896.8700000001</v>
      </c>
      <c r="JA77">
        <v>6742770.71</v>
      </c>
      <c r="JB77">
        <v>6742594.9199999999</v>
      </c>
      <c r="JC77">
        <v>7378142.7199999997</v>
      </c>
      <c r="JD77">
        <v>7473690.4800000004</v>
      </c>
      <c r="JE77">
        <v>7863008.96</v>
      </c>
      <c r="JF77">
        <v>8418352.8300000001</v>
      </c>
      <c r="JG77">
        <v>8448672.6999999993</v>
      </c>
      <c r="JH77">
        <v>8383702.5</v>
      </c>
      <c r="JI77">
        <v>7474997.2599999998</v>
      </c>
      <c r="JJ77">
        <v>7830140.2599999998</v>
      </c>
      <c r="JK77">
        <v>8318083.96</v>
      </c>
      <c r="JL77">
        <v>7538331.1699999999</v>
      </c>
      <c r="JM77">
        <v>7567398.8700000001</v>
      </c>
      <c r="JN77">
        <v>8166762.9199999999</v>
      </c>
      <c r="JO77">
        <v>8583868.4199999999</v>
      </c>
      <c r="JP77">
        <v>8447271.4399999995</v>
      </c>
      <c r="JQ77">
        <v>8755715.0099999998</v>
      </c>
      <c r="JR77">
        <v>9053661.6899999995</v>
      </c>
      <c r="JS77">
        <v>9485438.5600000005</v>
      </c>
      <c r="JT77">
        <v>8746358.3599999994</v>
      </c>
      <c r="JU77">
        <v>9198947.9600000009</v>
      </c>
      <c r="JV77">
        <v>9814575.2100000009</v>
      </c>
      <c r="JW77">
        <v>9360398.5600000005</v>
      </c>
      <c r="JX77">
        <v>10585069.74</v>
      </c>
      <c r="JY77">
        <v>10219058.83</v>
      </c>
      <c r="JZ77">
        <v>10349017.85</v>
      </c>
      <c r="KA77">
        <v>10245891.539999999</v>
      </c>
      <c r="KB77">
        <v>10909771.17</v>
      </c>
      <c r="KC77">
        <v>11635624.140000001</v>
      </c>
      <c r="KD77">
        <v>12069115.26</v>
      </c>
      <c r="KE77">
        <v>13037171.33</v>
      </c>
      <c r="KF77">
        <v>14592676.619999999</v>
      </c>
      <c r="KG77">
        <v>13977971.220000001</v>
      </c>
      <c r="KH77">
        <v>16096493.550000001</v>
      </c>
      <c r="KI77">
        <v>12733299.470000001</v>
      </c>
      <c r="KJ77">
        <v>13274338.33</v>
      </c>
      <c r="KK77">
        <v>15737871.23</v>
      </c>
      <c r="KL77">
        <v>16529060.210000001</v>
      </c>
      <c r="KM77">
        <v>16493143.050000001</v>
      </c>
      <c r="KN77">
        <v>16499035.41</v>
      </c>
      <c r="KO77">
        <v>18575995.809999999</v>
      </c>
      <c r="KP77">
        <v>19376629</v>
      </c>
      <c r="KQ77">
        <v>19505042.390000001</v>
      </c>
      <c r="KR77">
        <v>19522394.129999999</v>
      </c>
      <c r="KS77">
        <v>18877425.079999998</v>
      </c>
      <c r="KT77">
        <v>18134807.760000002</v>
      </c>
    </row>
    <row r="78" spans="1:308" x14ac:dyDescent="0.2">
      <c r="A78" t="s">
        <v>364</v>
      </c>
      <c r="B78" t="s">
        <v>363</v>
      </c>
      <c r="C78" t="s">
        <v>537</v>
      </c>
      <c r="D78" t="s">
        <v>536</v>
      </c>
      <c r="E78" t="s">
        <v>535</v>
      </c>
      <c r="F78" t="s">
        <v>359</v>
      </c>
      <c r="IM78">
        <v>0</v>
      </c>
      <c r="IR78">
        <v>0</v>
      </c>
      <c r="IW78">
        <v>0</v>
      </c>
      <c r="JB78">
        <v>0</v>
      </c>
      <c r="JG78">
        <v>0</v>
      </c>
      <c r="JL78">
        <v>3.5</v>
      </c>
      <c r="JQ78">
        <v>7</v>
      </c>
      <c r="JV78">
        <v>11</v>
      </c>
      <c r="KA78">
        <v>21.3</v>
      </c>
      <c r="KF78">
        <v>30.2</v>
      </c>
      <c r="KK78">
        <v>50.4</v>
      </c>
      <c r="KP78">
        <v>76</v>
      </c>
      <c r="KU78">
        <v>95.4</v>
      </c>
    </row>
    <row r="79" spans="1:308" x14ac:dyDescent="0.2">
      <c r="A79" t="s">
        <v>364</v>
      </c>
      <c r="B79" t="s">
        <v>363</v>
      </c>
      <c r="C79" t="s">
        <v>534</v>
      </c>
      <c r="D79" t="s">
        <v>533</v>
      </c>
      <c r="E79" t="s">
        <v>532</v>
      </c>
      <c r="F79" t="s">
        <v>359</v>
      </c>
      <c r="IW79">
        <v>0.63</v>
      </c>
      <c r="IX79">
        <v>0.62</v>
      </c>
      <c r="IY79">
        <v>0.68</v>
      </c>
      <c r="IZ79">
        <v>0.65</v>
      </c>
      <c r="JA79">
        <v>0.62</v>
      </c>
      <c r="JB79">
        <v>0.57999999999999996</v>
      </c>
      <c r="JC79">
        <v>0.64</v>
      </c>
      <c r="JD79">
        <v>1.39</v>
      </c>
      <c r="JE79">
        <v>2.25</v>
      </c>
      <c r="JF79">
        <v>2.85</v>
      </c>
      <c r="JG79">
        <v>3.68</v>
      </c>
      <c r="JH79">
        <v>4.5199999999999996</v>
      </c>
      <c r="JI79">
        <v>6.47</v>
      </c>
      <c r="JJ79">
        <v>9.52</v>
      </c>
      <c r="JK79">
        <v>11.13</v>
      </c>
      <c r="JL79">
        <v>13.9</v>
      </c>
      <c r="JM79">
        <v>12.68</v>
      </c>
      <c r="JN79">
        <v>15.44</v>
      </c>
      <c r="JO79">
        <v>14.66</v>
      </c>
      <c r="JP79">
        <v>15</v>
      </c>
      <c r="JQ79">
        <v>14.35</v>
      </c>
      <c r="JR79">
        <v>16.14</v>
      </c>
      <c r="JS79">
        <v>15.87</v>
      </c>
      <c r="JT79">
        <v>15.77</v>
      </c>
      <c r="JU79">
        <v>17.39</v>
      </c>
      <c r="JV79">
        <v>17.89</v>
      </c>
      <c r="JW79">
        <v>17.82</v>
      </c>
      <c r="JX79">
        <v>20.37</v>
      </c>
      <c r="JY79">
        <v>19.440000000000001</v>
      </c>
      <c r="JZ79">
        <v>18.53</v>
      </c>
      <c r="KA79">
        <v>16.84</v>
      </c>
      <c r="KB79">
        <v>18.149999999999999</v>
      </c>
      <c r="KC79">
        <v>20.69</v>
      </c>
      <c r="KD79">
        <v>25.09</v>
      </c>
      <c r="KE79">
        <v>27.54</v>
      </c>
      <c r="KF79">
        <v>30.82</v>
      </c>
      <c r="KG79">
        <v>36.25</v>
      </c>
      <c r="KH79">
        <v>47.24</v>
      </c>
      <c r="KI79">
        <v>62.38</v>
      </c>
      <c r="KJ79">
        <v>67.5</v>
      </c>
      <c r="KK79">
        <v>78.260000000000005</v>
      </c>
      <c r="KL79">
        <v>75.650000000000006</v>
      </c>
      <c r="KM79">
        <v>73.52</v>
      </c>
      <c r="KN79">
        <v>77.930000000000007</v>
      </c>
      <c r="KO79">
        <v>82.71</v>
      </c>
      <c r="KP79">
        <v>86.3</v>
      </c>
      <c r="KQ79">
        <v>86.63</v>
      </c>
      <c r="KR79">
        <v>88.02</v>
      </c>
      <c r="KS79">
        <v>94.11</v>
      </c>
      <c r="KT79">
        <v>94.89</v>
      </c>
      <c r="KU79">
        <v>85.37</v>
      </c>
    </row>
    <row r="80" spans="1:308" x14ac:dyDescent="0.2">
      <c r="A80" t="s">
        <v>364</v>
      </c>
      <c r="B80" t="s">
        <v>363</v>
      </c>
      <c r="C80" t="s">
        <v>531</v>
      </c>
      <c r="D80" t="s">
        <v>530</v>
      </c>
      <c r="E80" t="s">
        <v>455</v>
      </c>
      <c r="F80" t="s">
        <v>359</v>
      </c>
      <c r="HO80">
        <v>8</v>
      </c>
      <c r="HP80">
        <v>7</v>
      </c>
      <c r="HQ80">
        <v>12</v>
      </c>
      <c r="HR80">
        <v>10</v>
      </c>
      <c r="HS80">
        <v>8</v>
      </c>
      <c r="HT80">
        <v>12</v>
      </c>
      <c r="HU80">
        <v>8</v>
      </c>
      <c r="HV80">
        <v>9</v>
      </c>
      <c r="HW80">
        <v>11</v>
      </c>
      <c r="HX80">
        <v>10</v>
      </c>
      <c r="HY80">
        <v>6</v>
      </c>
      <c r="HZ80">
        <v>12</v>
      </c>
      <c r="IA80">
        <v>11</v>
      </c>
      <c r="IB80">
        <v>11</v>
      </c>
      <c r="IC80">
        <v>10</v>
      </c>
      <c r="ID80">
        <v>11</v>
      </c>
      <c r="IE80">
        <v>13</v>
      </c>
      <c r="IF80">
        <v>13</v>
      </c>
      <c r="IG80">
        <v>12</v>
      </c>
      <c r="IH80">
        <v>13</v>
      </c>
      <c r="II80">
        <v>9</v>
      </c>
      <c r="IJ80">
        <v>12</v>
      </c>
      <c r="IK80">
        <v>15</v>
      </c>
      <c r="IL80">
        <v>11</v>
      </c>
      <c r="IM80">
        <v>14</v>
      </c>
      <c r="IN80">
        <v>12</v>
      </c>
      <c r="IO80">
        <v>18</v>
      </c>
      <c r="IP80">
        <v>8</v>
      </c>
      <c r="IQ80">
        <v>14</v>
      </c>
      <c r="IR80">
        <v>16</v>
      </c>
      <c r="IS80">
        <v>11</v>
      </c>
      <c r="IT80">
        <v>18</v>
      </c>
      <c r="IU80">
        <v>13</v>
      </c>
    </row>
    <row r="81" spans="1:259" x14ac:dyDescent="0.2">
      <c r="A81" t="s">
        <v>364</v>
      </c>
      <c r="B81" t="s">
        <v>363</v>
      </c>
      <c r="C81" t="s">
        <v>529</v>
      </c>
      <c r="D81" t="s">
        <v>528</v>
      </c>
      <c r="E81" t="s">
        <v>527</v>
      </c>
      <c r="F81" t="s">
        <v>316</v>
      </c>
      <c r="IE81">
        <v>276</v>
      </c>
      <c r="IF81">
        <v>372</v>
      </c>
      <c r="IG81">
        <v>390</v>
      </c>
      <c r="IH81">
        <v>403</v>
      </c>
      <c r="II81">
        <v>452</v>
      </c>
      <c r="IJ81">
        <v>552</v>
      </c>
      <c r="IK81">
        <v>616</v>
      </c>
      <c r="IL81">
        <v>745</v>
      </c>
      <c r="IM81">
        <v>919</v>
      </c>
      <c r="IN81">
        <v>1233</v>
      </c>
      <c r="IO81">
        <v>1483</v>
      </c>
      <c r="IP81">
        <v>1687</v>
      </c>
      <c r="IQ81">
        <v>1993</v>
      </c>
      <c r="IR81">
        <v>1993</v>
      </c>
      <c r="IS81">
        <v>2123</v>
      </c>
      <c r="IT81">
        <v>2411</v>
      </c>
      <c r="IU81">
        <v>2468</v>
      </c>
    </row>
    <row r="82" spans="1:259" x14ac:dyDescent="0.2">
      <c r="A82" t="s">
        <v>364</v>
      </c>
      <c r="B82" t="s">
        <v>363</v>
      </c>
      <c r="C82" t="s">
        <v>526</v>
      </c>
      <c r="D82" t="s">
        <v>525</v>
      </c>
      <c r="E82" t="s">
        <v>524</v>
      </c>
      <c r="F82" t="s">
        <v>359</v>
      </c>
      <c r="ID82">
        <v>500</v>
      </c>
      <c r="IE82">
        <v>1075</v>
      </c>
      <c r="IF82">
        <v>2241</v>
      </c>
      <c r="IG82">
        <v>5370</v>
      </c>
      <c r="IH82">
        <v>7400</v>
      </c>
      <c r="II82">
        <v>14600</v>
      </c>
      <c r="IJ82">
        <v>17250</v>
      </c>
      <c r="IK82">
        <v>4500</v>
      </c>
      <c r="IL82">
        <v>3898</v>
      </c>
      <c r="IM82">
        <v>5311</v>
      </c>
      <c r="IN82">
        <v>6727</v>
      </c>
      <c r="IO82">
        <v>6730</v>
      </c>
      <c r="IP82">
        <v>7879</v>
      </c>
      <c r="IQ82">
        <v>8000</v>
      </c>
      <c r="IR82">
        <v>9150</v>
      </c>
      <c r="IS82">
        <v>16100</v>
      </c>
      <c r="IT82">
        <v>19211</v>
      </c>
      <c r="IU82">
        <v>14000</v>
      </c>
    </row>
    <row r="83" spans="1:259" x14ac:dyDescent="0.2">
      <c r="A83" t="s">
        <v>364</v>
      </c>
      <c r="B83" t="s">
        <v>363</v>
      </c>
      <c r="C83" t="s">
        <v>523</v>
      </c>
      <c r="D83" t="s">
        <v>522</v>
      </c>
      <c r="E83" t="s">
        <v>521</v>
      </c>
      <c r="F83" t="s">
        <v>359</v>
      </c>
      <c r="HI83">
        <v>587</v>
      </c>
      <c r="HJ83">
        <v>500</v>
      </c>
      <c r="HK83">
        <v>500</v>
      </c>
      <c r="HL83">
        <v>1000</v>
      </c>
      <c r="HM83">
        <v>2000</v>
      </c>
      <c r="HN83">
        <v>2000</v>
      </c>
      <c r="HO83">
        <v>2000</v>
      </c>
      <c r="HP83">
        <v>2270</v>
      </c>
      <c r="HQ83">
        <v>2410</v>
      </c>
      <c r="HR83">
        <v>5325</v>
      </c>
      <c r="HS83">
        <v>6261</v>
      </c>
      <c r="HT83">
        <v>16295</v>
      </c>
      <c r="HU83">
        <v>48963</v>
      </c>
      <c r="HV83">
        <v>183584</v>
      </c>
      <c r="HW83">
        <v>157100</v>
      </c>
      <c r="HX83">
        <v>32819</v>
      </c>
      <c r="HY83">
        <v>5290</v>
      </c>
      <c r="HZ83">
        <v>12344</v>
      </c>
      <c r="IA83">
        <v>10003</v>
      </c>
      <c r="IB83">
        <v>11598</v>
      </c>
      <c r="IC83">
        <v>15726</v>
      </c>
      <c r="ID83">
        <v>40926</v>
      </c>
      <c r="IE83">
        <v>105776</v>
      </c>
      <c r="IF83">
        <v>93075</v>
      </c>
      <c r="IG83">
        <v>69729</v>
      </c>
      <c r="IH83">
        <v>61135</v>
      </c>
      <c r="II83">
        <v>68356</v>
      </c>
      <c r="IJ83">
        <v>81253</v>
      </c>
      <c r="IK83">
        <v>30096</v>
      </c>
      <c r="IL83">
        <v>31033</v>
      </c>
      <c r="IM83">
        <v>40070</v>
      </c>
      <c r="IN83">
        <v>40745</v>
      </c>
      <c r="IO83">
        <v>68955</v>
      </c>
      <c r="IP83">
        <v>75845</v>
      </c>
      <c r="IQ83">
        <v>79488</v>
      </c>
      <c r="IR83">
        <v>81361</v>
      </c>
      <c r="IS83">
        <v>79794</v>
      </c>
      <c r="IT83">
        <v>97028</v>
      </c>
      <c r="IU83">
        <v>98000</v>
      </c>
    </row>
    <row r="84" spans="1:259" x14ac:dyDescent="0.2">
      <c r="A84" t="s">
        <v>364</v>
      </c>
      <c r="B84" t="s">
        <v>363</v>
      </c>
      <c r="C84" t="s">
        <v>520</v>
      </c>
      <c r="D84" t="s">
        <v>519</v>
      </c>
      <c r="E84" t="s">
        <v>449</v>
      </c>
      <c r="F84" t="s">
        <v>359</v>
      </c>
      <c r="HZ84">
        <v>136</v>
      </c>
      <c r="IA84">
        <v>173</v>
      </c>
      <c r="IB84">
        <v>227</v>
      </c>
      <c r="IC84">
        <v>325</v>
      </c>
      <c r="ID84">
        <v>411</v>
      </c>
      <c r="IE84">
        <v>356</v>
      </c>
      <c r="IF84">
        <v>435</v>
      </c>
      <c r="IG84">
        <v>396</v>
      </c>
      <c r="IH84">
        <v>527</v>
      </c>
      <c r="II84">
        <v>637</v>
      </c>
      <c r="IJ84">
        <v>689</v>
      </c>
      <c r="IK84">
        <v>657</v>
      </c>
      <c r="IL84">
        <v>905</v>
      </c>
      <c r="IM84">
        <v>936</v>
      </c>
      <c r="IN84">
        <v>977</v>
      </c>
      <c r="IO84">
        <v>1215</v>
      </c>
      <c r="IP84">
        <v>1386</v>
      </c>
      <c r="IQ84">
        <v>1637</v>
      </c>
      <c r="IR84">
        <v>1837</v>
      </c>
      <c r="IS84">
        <v>2160</v>
      </c>
      <c r="IT84">
        <v>2142</v>
      </c>
      <c r="IU84">
        <v>2395</v>
      </c>
    </row>
    <row r="85" spans="1:259" x14ac:dyDescent="0.2">
      <c r="A85" t="s">
        <v>364</v>
      </c>
      <c r="B85" t="s">
        <v>363</v>
      </c>
      <c r="C85" t="s">
        <v>518</v>
      </c>
      <c r="D85" t="s">
        <v>517</v>
      </c>
      <c r="E85" t="s">
        <v>449</v>
      </c>
      <c r="F85" t="s">
        <v>359</v>
      </c>
      <c r="HW85">
        <v>11</v>
      </c>
      <c r="HX85">
        <v>23</v>
      </c>
      <c r="HY85">
        <v>73</v>
      </c>
      <c r="HZ85">
        <v>102</v>
      </c>
      <c r="IA85">
        <v>140</v>
      </c>
      <c r="IB85">
        <v>190</v>
      </c>
      <c r="IC85">
        <v>240</v>
      </c>
      <c r="ID85">
        <v>250</v>
      </c>
      <c r="IE85">
        <v>250</v>
      </c>
      <c r="IF85">
        <v>250</v>
      </c>
      <c r="IG85">
        <v>225</v>
      </c>
      <c r="IH85">
        <v>300</v>
      </c>
      <c r="II85">
        <v>375</v>
      </c>
      <c r="IJ85">
        <v>300</v>
      </c>
      <c r="IK85">
        <v>225</v>
      </c>
      <c r="IL85">
        <v>475</v>
      </c>
      <c r="IM85">
        <v>275</v>
      </c>
      <c r="IN85">
        <v>375</v>
      </c>
      <c r="IO85">
        <v>450</v>
      </c>
      <c r="IP85">
        <v>600</v>
      </c>
      <c r="IQ85">
        <v>550</v>
      </c>
      <c r="IR85">
        <v>800</v>
      </c>
      <c r="IS85">
        <v>800</v>
      </c>
      <c r="IT85">
        <v>900</v>
      </c>
      <c r="IU85">
        <v>1500</v>
      </c>
    </row>
    <row r="86" spans="1:259" x14ac:dyDescent="0.2">
      <c r="A86" t="s">
        <v>364</v>
      </c>
      <c r="B86" t="s">
        <v>363</v>
      </c>
      <c r="C86" t="s">
        <v>516</v>
      </c>
      <c r="D86" t="s">
        <v>515</v>
      </c>
      <c r="E86" t="s">
        <v>449</v>
      </c>
      <c r="F86" t="s">
        <v>359</v>
      </c>
      <c r="IO86">
        <v>1312</v>
      </c>
      <c r="IP86">
        <v>1435</v>
      </c>
      <c r="IQ86">
        <v>1615</v>
      </c>
      <c r="IR86">
        <v>2000</v>
      </c>
      <c r="IS86">
        <v>2500</v>
      </c>
      <c r="IT86">
        <v>2424</v>
      </c>
      <c r="IU86">
        <v>2969</v>
      </c>
      <c r="IV86">
        <v>3736</v>
      </c>
      <c r="IW86">
        <v>4040</v>
      </c>
      <c r="IX86">
        <v>4336</v>
      </c>
      <c r="IY86">
        <v>5089</v>
      </c>
    </row>
    <row r="87" spans="1:259" x14ac:dyDescent="0.2">
      <c r="A87" t="s">
        <v>364</v>
      </c>
      <c r="B87" t="s">
        <v>363</v>
      </c>
      <c r="C87" t="s">
        <v>514</v>
      </c>
      <c r="D87" t="s">
        <v>513</v>
      </c>
      <c r="E87" t="s">
        <v>449</v>
      </c>
      <c r="F87" t="s">
        <v>359</v>
      </c>
      <c r="IM87">
        <v>251</v>
      </c>
      <c r="IN87">
        <v>278</v>
      </c>
      <c r="IO87">
        <v>318</v>
      </c>
      <c r="IP87">
        <v>405</v>
      </c>
      <c r="IQ87">
        <v>440</v>
      </c>
      <c r="IR87">
        <v>512</v>
      </c>
      <c r="IS87">
        <v>606</v>
      </c>
      <c r="IT87">
        <v>603</v>
      </c>
      <c r="IU87">
        <v>718</v>
      </c>
      <c r="IV87">
        <v>730</v>
      </c>
      <c r="IW87">
        <v>803</v>
      </c>
      <c r="IX87">
        <v>931</v>
      </c>
      <c r="IY87">
        <v>1211</v>
      </c>
    </row>
    <row r="88" spans="1:259" x14ac:dyDescent="0.2">
      <c r="A88" t="s">
        <v>364</v>
      </c>
      <c r="B88" t="s">
        <v>363</v>
      </c>
      <c r="C88" t="s">
        <v>512</v>
      </c>
      <c r="D88" t="s">
        <v>511</v>
      </c>
      <c r="E88" t="s">
        <v>449</v>
      </c>
      <c r="F88" t="s">
        <v>359</v>
      </c>
      <c r="IN88">
        <v>915</v>
      </c>
      <c r="IO88">
        <v>1029</v>
      </c>
      <c r="IP88">
        <v>1106</v>
      </c>
      <c r="IQ88">
        <v>1244</v>
      </c>
      <c r="IR88">
        <v>1395</v>
      </c>
      <c r="IS88">
        <v>1772</v>
      </c>
      <c r="IT88">
        <v>2180</v>
      </c>
      <c r="IU88">
        <v>2436</v>
      </c>
      <c r="IV88">
        <v>2976</v>
      </c>
      <c r="IW88">
        <v>3250</v>
      </c>
      <c r="IX88">
        <v>3181</v>
      </c>
      <c r="IY88">
        <v>3467</v>
      </c>
    </row>
    <row r="89" spans="1:259" x14ac:dyDescent="0.2">
      <c r="A89" t="s">
        <v>364</v>
      </c>
      <c r="B89" t="s">
        <v>363</v>
      </c>
      <c r="C89" t="s">
        <v>510</v>
      </c>
      <c r="D89" t="s">
        <v>509</v>
      </c>
      <c r="E89" t="s">
        <v>449</v>
      </c>
      <c r="F89" t="s">
        <v>359</v>
      </c>
      <c r="IK89">
        <v>1223.7</v>
      </c>
      <c r="IL89">
        <v>1571.3</v>
      </c>
      <c r="IM89">
        <v>1744.6</v>
      </c>
      <c r="IN89">
        <v>1761.6</v>
      </c>
      <c r="IO89">
        <v>1942.2</v>
      </c>
      <c r="IP89">
        <v>2154.4</v>
      </c>
      <c r="IQ89">
        <v>2571.4</v>
      </c>
      <c r="IR89">
        <v>2864.3</v>
      </c>
      <c r="IS89">
        <v>3191.4</v>
      </c>
      <c r="IT89">
        <v>3278.1</v>
      </c>
      <c r="IU89">
        <v>3697.9</v>
      </c>
      <c r="IV89">
        <v>4647.8999999999996</v>
      </c>
      <c r="IW89">
        <v>4335.3</v>
      </c>
      <c r="IX89">
        <v>4681.6000000000004</v>
      </c>
      <c r="IY89">
        <v>5873.2</v>
      </c>
    </row>
    <row r="90" spans="1:259" x14ac:dyDescent="0.2">
      <c r="A90" t="s">
        <v>364</v>
      </c>
      <c r="B90" t="s">
        <v>363</v>
      </c>
      <c r="C90" t="s">
        <v>508</v>
      </c>
      <c r="D90" t="s">
        <v>507</v>
      </c>
      <c r="E90" t="s">
        <v>449</v>
      </c>
      <c r="F90" t="s">
        <v>359</v>
      </c>
      <c r="IK90">
        <v>67.2</v>
      </c>
      <c r="IL90">
        <v>88.3</v>
      </c>
      <c r="IM90">
        <v>91.6</v>
      </c>
      <c r="IN90">
        <v>103.2</v>
      </c>
      <c r="IO90">
        <v>111.8</v>
      </c>
      <c r="IP90">
        <v>124.3</v>
      </c>
      <c r="IQ90">
        <v>136.30000000000001</v>
      </c>
      <c r="IR90">
        <v>134.30000000000001</v>
      </c>
      <c r="IS90">
        <v>154.19999999999999</v>
      </c>
      <c r="IT90">
        <v>155.5</v>
      </c>
      <c r="IU90">
        <v>167.4</v>
      </c>
      <c r="IV90">
        <v>187.2</v>
      </c>
      <c r="IW90">
        <v>197.7</v>
      </c>
      <c r="IX90">
        <v>195.8</v>
      </c>
      <c r="IY90">
        <v>193.8</v>
      </c>
    </row>
    <row r="91" spans="1:259" x14ac:dyDescent="0.2">
      <c r="A91" t="s">
        <v>364</v>
      </c>
      <c r="B91" t="s">
        <v>363</v>
      </c>
      <c r="C91" t="s">
        <v>506</v>
      </c>
      <c r="D91" t="s">
        <v>505</v>
      </c>
      <c r="E91" t="s">
        <v>449</v>
      </c>
      <c r="F91" t="s">
        <v>359</v>
      </c>
      <c r="IJ91">
        <v>266</v>
      </c>
      <c r="IK91">
        <v>220.6</v>
      </c>
      <c r="IL91">
        <v>224</v>
      </c>
      <c r="IM91">
        <v>227.6</v>
      </c>
      <c r="IN91">
        <v>218.2</v>
      </c>
      <c r="IO91">
        <v>238.2</v>
      </c>
      <c r="IP91">
        <v>251.2</v>
      </c>
      <c r="IQ91">
        <v>278.60000000000002</v>
      </c>
      <c r="IR91">
        <v>303.2</v>
      </c>
      <c r="IS91">
        <v>329.8</v>
      </c>
      <c r="IT91">
        <v>329</v>
      </c>
      <c r="IU91">
        <v>312.8</v>
      </c>
      <c r="IV91">
        <v>329.4</v>
      </c>
      <c r="IW91">
        <v>342.4</v>
      </c>
      <c r="IX91">
        <v>306.2</v>
      </c>
      <c r="IY91">
        <v>321</v>
      </c>
    </row>
    <row r="92" spans="1:259" x14ac:dyDescent="0.2">
      <c r="A92" t="s">
        <v>364</v>
      </c>
      <c r="B92" t="s">
        <v>363</v>
      </c>
      <c r="C92" t="s">
        <v>504</v>
      </c>
      <c r="D92" t="s">
        <v>503</v>
      </c>
      <c r="E92" t="s">
        <v>449</v>
      </c>
      <c r="F92" t="s">
        <v>359</v>
      </c>
      <c r="IK92">
        <v>794.3</v>
      </c>
      <c r="IL92">
        <v>1079.5999999999999</v>
      </c>
      <c r="IM92">
        <v>1112.7</v>
      </c>
      <c r="IN92">
        <v>1319.6</v>
      </c>
      <c r="IO92">
        <v>1592.5</v>
      </c>
      <c r="IP92">
        <v>1745</v>
      </c>
      <c r="IQ92">
        <v>1995.1</v>
      </c>
      <c r="IR92">
        <v>2262.9</v>
      </c>
      <c r="IS92">
        <v>2647.6</v>
      </c>
      <c r="IT92">
        <v>2716.4</v>
      </c>
      <c r="IU92">
        <v>3306.5</v>
      </c>
      <c r="IV92">
        <v>3880.3</v>
      </c>
      <c r="IW92">
        <v>4239.6000000000004</v>
      </c>
      <c r="IX92">
        <v>4491.5</v>
      </c>
      <c r="IY92">
        <v>5274.2</v>
      </c>
    </row>
    <row r="93" spans="1:259" x14ac:dyDescent="0.2">
      <c r="A93" t="s">
        <v>364</v>
      </c>
      <c r="B93" t="s">
        <v>363</v>
      </c>
      <c r="C93" t="s">
        <v>502</v>
      </c>
      <c r="D93" t="s">
        <v>501</v>
      </c>
      <c r="E93" t="s">
        <v>449</v>
      </c>
      <c r="F93" t="s">
        <v>359</v>
      </c>
      <c r="IK93">
        <v>70.5</v>
      </c>
      <c r="IL93">
        <v>115.4</v>
      </c>
      <c r="IM93">
        <v>224.5</v>
      </c>
      <c r="IN93">
        <v>286.7</v>
      </c>
      <c r="IO93">
        <v>423.7</v>
      </c>
      <c r="IP93">
        <v>515.9</v>
      </c>
      <c r="IQ93">
        <v>658.3</v>
      </c>
      <c r="IR93">
        <v>784.4</v>
      </c>
      <c r="IS93">
        <v>910.3</v>
      </c>
      <c r="IT93">
        <v>1082.2</v>
      </c>
      <c r="IU93">
        <v>1261.3</v>
      </c>
      <c r="IV93">
        <v>1609.6</v>
      </c>
      <c r="IW93">
        <v>1604.5</v>
      </c>
      <c r="IX93">
        <v>1889.8</v>
      </c>
      <c r="IY93">
        <v>2325.1</v>
      </c>
    </row>
    <row r="94" spans="1:259" x14ac:dyDescent="0.2">
      <c r="A94" t="s">
        <v>364</v>
      </c>
      <c r="B94" t="s">
        <v>363</v>
      </c>
      <c r="C94" t="s">
        <v>500</v>
      </c>
      <c r="D94" t="s">
        <v>499</v>
      </c>
      <c r="E94" t="s">
        <v>449</v>
      </c>
      <c r="F94" t="s">
        <v>359</v>
      </c>
      <c r="IM94">
        <v>102.1</v>
      </c>
      <c r="IN94">
        <v>101</v>
      </c>
      <c r="IO94">
        <v>148.69999999999999</v>
      </c>
      <c r="IP94">
        <v>207.1</v>
      </c>
      <c r="IQ94">
        <v>246.5</v>
      </c>
      <c r="IR94">
        <v>378.5</v>
      </c>
      <c r="IS94">
        <v>499.2</v>
      </c>
      <c r="IT94">
        <v>708.4</v>
      </c>
      <c r="IU94">
        <v>1080.8</v>
      </c>
      <c r="IV94">
        <v>1302.0999999999999</v>
      </c>
      <c r="IW94">
        <v>1465.4</v>
      </c>
      <c r="IX94">
        <v>1819.4</v>
      </c>
      <c r="IY94">
        <v>2327.5</v>
      </c>
    </row>
    <row r="95" spans="1:259" x14ac:dyDescent="0.2">
      <c r="A95" t="s">
        <v>364</v>
      </c>
      <c r="B95" t="s">
        <v>363</v>
      </c>
      <c r="C95" t="s">
        <v>498</v>
      </c>
      <c r="D95" t="s">
        <v>497</v>
      </c>
      <c r="E95" t="s">
        <v>449</v>
      </c>
      <c r="F95" t="s">
        <v>359</v>
      </c>
      <c r="IH95">
        <v>331.4</v>
      </c>
      <c r="II95">
        <v>315.2</v>
      </c>
      <c r="IJ95">
        <v>355.8</v>
      </c>
      <c r="IK95">
        <v>301.3</v>
      </c>
      <c r="IL95">
        <v>357.9</v>
      </c>
      <c r="IM95">
        <v>401.1</v>
      </c>
      <c r="IN95">
        <v>379.8</v>
      </c>
      <c r="IO95">
        <v>427.4</v>
      </c>
      <c r="IP95">
        <v>458.6</v>
      </c>
      <c r="IQ95">
        <v>557.5</v>
      </c>
      <c r="IR95">
        <v>608.29999999999995</v>
      </c>
      <c r="IS95">
        <v>675.2</v>
      </c>
      <c r="IT95">
        <v>727.5</v>
      </c>
      <c r="IU95">
        <v>743.8</v>
      </c>
      <c r="IV95">
        <v>760</v>
      </c>
      <c r="IW95">
        <v>734</v>
      </c>
      <c r="IX95">
        <v>794.4</v>
      </c>
      <c r="IY95">
        <v>933</v>
      </c>
    </row>
    <row r="96" spans="1:259" x14ac:dyDescent="0.2">
      <c r="A96" t="s">
        <v>364</v>
      </c>
      <c r="B96" t="s">
        <v>363</v>
      </c>
      <c r="C96" t="s">
        <v>496</v>
      </c>
      <c r="D96" t="s">
        <v>495</v>
      </c>
      <c r="E96" t="s">
        <v>449</v>
      </c>
      <c r="F96" t="s">
        <v>359</v>
      </c>
      <c r="IL96">
        <v>652</v>
      </c>
      <c r="IM96">
        <v>730.7</v>
      </c>
      <c r="IN96">
        <v>731.3</v>
      </c>
      <c r="IO96">
        <v>773.2</v>
      </c>
      <c r="IP96">
        <v>884.7</v>
      </c>
      <c r="IQ96">
        <v>1062.8</v>
      </c>
      <c r="IR96">
        <v>1173.4000000000001</v>
      </c>
      <c r="IS96">
        <v>1289.5</v>
      </c>
      <c r="IT96">
        <v>1297.2</v>
      </c>
      <c r="IU96">
        <v>1463.3</v>
      </c>
      <c r="IV96">
        <v>1636.2</v>
      </c>
      <c r="IW96">
        <v>1708.2</v>
      </c>
      <c r="IX96">
        <v>1967.1</v>
      </c>
      <c r="IY96">
        <v>2051.8000000000002</v>
      </c>
    </row>
    <row r="97" spans="1:259" x14ac:dyDescent="0.2">
      <c r="A97" t="s">
        <v>364</v>
      </c>
      <c r="B97" t="s">
        <v>363</v>
      </c>
      <c r="C97" t="s">
        <v>494</v>
      </c>
      <c r="D97" t="s">
        <v>493</v>
      </c>
      <c r="E97" t="s">
        <v>449</v>
      </c>
      <c r="F97" t="s">
        <v>359</v>
      </c>
      <c r="IE97">
        <v>40.9</v>
      </c>
      <c r="IF97">
        <v>56.3</v>
      </c>
      <c r="IG97">
        <v>53.7</v>
      </c>
      <c r="IH97">
        <v>61.2</v>
      </c>
      <c r="II97">
        <v>57.1</v>
      </c>
      <c r="IJ97">
        <v>56.5</v>
      </c>
      <c r="IK97">
        <v>53.3</v>
      </c>
      <c r="IL97">
        <v>64.099999999999994</v>
      </c>
      <c r="IM97">
        <v>64.3</v>
      </c>
      <c r="IN97">
        <v>62.4</v>
      </c>
      <c r="IO97">
        <v>62</v>
      </c>
      <c r="IP97">
        <v>69.2</v>
      </c>
      <c r="IQ97">
        <v>69.3</v>
      </c>
      <c r="IR97">
        <v>69.3</v>
      </c>
      <c r="IS97">
        <v>80.8</v>
      </c>
      <c r="IT97">
        <v>85.7</v>
      </c>
      <c r="IU97">
        <v>92.4</v>
      </c>
      <c r="IV97">
        <v>92</v>
      </c>
      <c r="IW97">
        <v>85.2</v>
      </c>
      <c r="IX97">
        <v>88.1</v>
      </c>
      <c r="IY97">
        <v>110.1</v>
      </c>
    </row>
    <row r="98" spans="1:259" x14ac:dyDescent="0.2">
      <c r="A98" t="s">
        <v>364</v>
      </c>
      <c r="B98" t="s">
        <v>363</v>
      </c>
      <c r="C98" t="s">
        <v>492</v>
      </c>
      <c r="D98" t="s">
        <v>491</v>
      </c>
      <c r="E98" t="s">
        <v>449</v>
      </c>
      <c r="F98" t="s">
        <v>359</v>
      </c>
      <c r="IM98">
        <v>301.10000000000002</v>
      </c>
      <c r="IN98">
        <v>265.39999999999998</v>
      </c>
      <c r="IO98">
        <v>288.7</v>
      </c>
      <c r="IP98">
        <v>288.7</v>
      </c>
      <c r="IQ98">
        <v>316.7</v>
      </c>
      <c r="IR98">
        <v>313.60000000000002</v>
      </c>
      <c r="IS98">
        <v>320.3</v>
      </c>
      <c r="IT98">
        <v>329.3</v>
      </c>
      <c r="IU98">
        <v>340.5</v>
      </c>
      <c r="IV98">
        <v>349.4</v>
      </c>
      <c r="IW98">
        <v>360</v>
      </c>
      <c r="IX98">
        <v>360</v>
      </c>
      <c r="IY98">
        <v>360</v>
      </c>
    </row>
    <row r="99" spans="1:259" x14ac:dyDescent="0.2">
      <c r="A99" t="s">
        <v>364</v>
      </c>
      <c r="B99" t="s">
        <v>363</v>
      </c>
      <c r="C99" t="s">
        <v>490</v>
      </c>
      <c r="D99" t="s">
        <v>489</v>
      </c>
      <c r="E99" t="s">
        <v>449</v>
      </c>
      <c r="F99" t="s">
        <v>359</v>
      </c>
      <c r="IJ99">
        <v>229.4</v>
      </c>
      <c r="IK99">
        <v>214.5</v>
      </c>
      <c r="IL99">
        <v>265.3</v>
      </c>
      <c r="IM99">
        <v>296.5</v>
      </c>
      <c r="IN99">
        <v>307.7</v>
      </c>
      <c r="IO99">
        <v>336.1</v>
      </c>
      <c r="IP99">
        <v>352</v>
      </c>
      <c r="IQ99">
        <v>396.9</v>
      </c>
      <c r="IR99">
        <v>432.7</v>
      </c>
      <c r="IS99">
        <v>493</v>
      </c>
      <c r="IT99">
        <v>517.70000000000005</v>
      </c>
      <c r="IU99">
        <v>575.79999999999995</v>
      </c>
      <c r="IV99">
        <v>634.4</v>
      </c>
      <c r="IW99">
        <v>743.8</v>
      </c>
      <c r="IX99">
        <v>746.6</v>
      </c>
      <c r="IY99">
        <v>976.1</v>
      </c>
    </row>
    <row r="100" spans="1:259" x14ac:dyDescent="0.2">
      <c r="A100" t="s">
        <v>364</v>
      </c>
      <c r="B100" t="s">
        <v>363</v>
      </c>
      <c r="C100" t="s">
        <v>488</v>
      </c>
      <c r="D100" t="s">
        <v>487</v>
      </c>
      <c r="E100" t="s">
        <v>449</v>
      </c>
      <c r="F100" t="s">
        <v>359</v>
      </c>
      <c r="IL100">
        <v>60.6</v>
      </c>
      <c r="IM100">
        <v>90.1</v>
      </c>
      <c r="IN100">
        <v>77.7</v>
      </c>
      <c r="IO100">
        <v>84</v>
      </c>
      <c r="IP100">
        <v>86.6</v>
      </c>
      <c r="IQ100">
        <v>118.1</v>
      </c>
      <c r="IR100">
        <v>128.19999999999999</v>
      </c>
      <c r="IS100">
        <v>168.6</v>
      </c>
      <c r="IT100">
        <v>168.2</v>
      </c>
      <c r="IU100">
        <v>181.7</v>
      </c>
      <c r="IV100">
        <v>200.7</v>
      </c>
      <c r="IW100">
        <v>215.1</v>
      </c>
      <c r="IX100">
        <v>228.6</v>
      </c>
      <c r="IY100">
        <v>274.39999999999998</v>
      </c>
    </row>
    <row r="101" spans="1:259" x14ac:dyDescent="0.2">
      <c r="A101" t="s">
        <v>364</v>
      </c>
      <c r="B101" t="s">
        <v>363</v>
      </c>
      <c r="C101" t="s">
        <v>486</v>
      </c>
      <c r="D101" t="s">
        <v>485</v>
      </c>
      <c r="E101" t="s">
        <v>449</v>
      </c>
      <c r="F101" t="s">
        <v>359</v>
      </c>
      <c r="IG101">
        <v>69.7</v>
      </c>
      <c r="IH101">
        <v>61.1</v>
      </c>
      <c r="II101">
        <v>68.3</v>
      </c>
      <c r="IJ101">
        <v>81.3</v>
      </c>
      <c r="IK101">
        <v>30.1</v>
      </c>
      <c r="IL101">
        <v>31</v>
      </c>
      <c r="IM101">
        <v>40.1</v>
      </c>
      <c r="IN101">
        <v>40.700000000000003</v>
      </c>
      <c r="IO101">
        <v>69</v>
      </c>
      <c r="IP101">
        <v>75.8</v>
      </c>
      <c r="IQ101">
        <v>79.5</v>
      </c>
      <c r="IR101">
        <v>81.400000000000006</v>
      </c>
      <c r="IS101">
        <v>79.8</v>
      </c>
      <c r="IT101">
        <v>97.4</v>
      </c>
      <c r="IU101">
        <v>98.4</v>
      </c>
      <c r="IV101">
        <v>99.9</v>
      </c>
      <c r="IW101">
        <v>112</v>
      </c>
      <c r="IX101">
        <v>123.5</v>
      </c>
      <c r="IY101">
        <v>120.8</v>
      </c>
    </row>
    <row r="102" spans="1:259" x14ac:dyDescent="0.2">
      <c r="A102" t="s">
        <v>364</v>
      </c>
      <c r="B102" t="s">
        <v>363</v>
      </c>
      <c r="C102" t="s">
        <v>484</v>
      </c>
      <c r="D102" t="s">
        <v>483</v>
      </c>
      <c r="E102" t="s">
        <v>449</v>
      </c>
      <c r="F102" t="s">
        <v>359</v>
      </c>
      <c r="IO102">
        <v>166.5</v>
      </c>
      <c r="IP102">
        <v>188.4</v>
      </c>
      <c r="IQ102">
        <v>197.3</v>
      </c>
      <c r="IR102">
        <v>226.2</v>
      </c>
      <c r="IS102">
        <v>267.2</v>
      </c>
      <c r="IT102">
        <v>272.8</v>
      </c>
      <c r="IU102">
        <v>301.8</v>
      </c>
      <c r="IV102">
        <v>327.3</v>
      </c>
      <c r="IW102">
        <v>324.89999999999998</v>
      </c>
      <c r="IX102">
        <v>334.1</v>
      </c>
      <c r="IY102">
        <v>352.1</v>
      </c>
    </row>
    <row r="103" spans="1:259" x14ac:dyDescent="0.2">
      <c r="A103" t="s">
        <v>364</v>
      </c>
      <c r="B103" t="s">
        <v>363</v>
      </c>
      <c r="C103" t="s">
        <v>482</v>
      </c>
      <c r="D103" t="s">
        <v>481</v>
      </c>
      <c r="E103" t="s">
        <v>449</v>
      </c>
      <c r="F103" t="s">
        <v>359</v>
      </c>
      <c r="IO103">
        <v>2398.1</v>
      </c>
      <c r="IP103">
        <v>2537.1999999999998</v>
      </c>
      <c r="IQ103">
        <v>2839.9</v>
      </c>
      <c r="IR103">
        <v>3106.6</v>
      </c>
      <c r="IS103">
        <v>3712.6</v>
      </c>
      <c r="IT103">
        <v>3707.1</v>
      </c>
      <c r="IU103">
        <v>4304.6000000000004</v>
      </c>
      <c r="IV103">
        <v>4397.8</v>
      </c>
      <c r="IW103">
        <v>4426.8999999999996</v>
      </c>
      <c r="IX103">
        <v>4521.6000000000004</v>
      </c>
      <c r="IY103">
        <v>5651.8</v>
      </c>
    </row>
    <row r="104" spans="1:259" x14ac:dyDescent="0.2">
      <c r="A104" t="s">
        <v>364</v>
      </c>
      <c r="B104" t="s">
        <v>363</v>
      </c>
      <c r="C104" t="s">
        <v>480</v>
      </c>
      <c r="D104" t="s">
        <v>479</v>
      </c>
      <c r="E104" t="s">
        <v>449</v>
      </c>
      <c r="F104" t="s">
        <v>359</v>
      </c>
      <c r="IM104">
        <v>1297.3</v>
      </c>
      <c r="IN104">
        <v>1183.3</v>
      </c>
      <c r="IO104">
        <v>1433.9</v>
      </c>
      <c r="IP104">
        <v>1659.6</v>
      </c>
      <c r="IQ104">
        <v>1814.6</v>
      </c>
      <c r="IR104">
        <v>1797.9</v>
      </c>
      <c r="IS104">
        <v>2081.1999999999998</v>
      </c>
      <c r="IT104">
        <v>1988.8</v>
      </c>
      <c r="IU104">
        <v>2042.8</v>
      </c>
      <c r="IV104">
        <v>2570.9</v>
      </c>
      <c r="IW104">
        <v>3037.5</v>
      </c>
      <c r="IX104">
        <v>3070</v>
      </c>
      <c r="IY104">
        <v>3761.1</v>
      </c>
    </row>
    <row r="105" spans="1:259" x14ac:dyDescent="0.2">
      <c r="A105" t="s">
        <v>364</v>
      </c>
      <c r="B105" t="s">
        <v>363</v>
      </c>
      <c r="C105" t="s">
        <v>478</v>
      </c>
      <c r="D105" t="s">
        <v>477</v>
      </c>
      <c r="E105" t="s">
        <v>449</v>
      </c>
      <c r="F105" t="s">
        <v>359</v>
      </c>
      <c r="IK105">
        <v>221.7</v>
      </c>
      <c r="IL105">
        <v>230.3</v>
      </c>
      <c r="IM105">
        <v>248</v>
      </c>
      <c r="IN105">
        <v>253.7</v>
      </c>
      <c r="IO105">
        <v>248.8</v>
      </c>
      <c r="IP105">
        <v>261.8</v>
      </c>
      <c r="IQ105">
        <v>284.39999999999998</v>
      </c>
      <c r="IR105">
        <v>297.5</v>
      </c>
      <c r="IS105">
        <v>285</v>
      </c>
      <c r="IT105">
        <v>278.60000000000002</v>
      </c>
      <c r="IU105">
        <v>286.7</v>
      </c>
      <c r="IV105">
        <v>337.9</v>
      </c>
      <c r="IW105">
        <v>307.60000000000002</v>
      </c>
      <c r="IX105">
        <v>251.4</v>
      </c>
      <c r="IY105">
        <v>244.6</v>
      </c>
    </row>
    <row r="106" spans="1:259" x14ac:dyDescent="0.2">
      <c r="A106" t="s">
        <v>364</v>
      </c>
      <c r="B106" t="s">
        <v>363</v>
      </c>
      <c r="C106" t="s">
        <v>476</v>
      </c>
      <c r="D106" t="s">
        <v>475</v>
      </c>
      <c r="E106" t="s">
        <v>449</v>
      </c>
      <c r="F106" t="s">
        <v>359</v>
      </c>
      <c r="IM106">
        <v>135.69999999999999</v>
      </c>
      <c r="IN106">
        <v>140.1</v>
      </c>
      <c r="IO106">
        <v>170</v>
      </c>
      <c r="IP106">
        <v>209.7</v>
      </c>
      <c r="IQ106">
        <v>287.7</v>
      </c>
      <c r="IR106">
        <v>368.4</v>
      </c>
      <c r="IS106">
        <v>352.9</v>
      </c>
      <c r="IT106">
        <v>397.7</v>
      </c>
      <c r="IU106">
        <v>521</v>
      </c>
      <c r="IV106">
        <v>533</v>
      </c>
      <c r="IW106">
        <v>491.9</v>
      </c>
      <c r="IX106">
        <v>545.20000000000005</v>
      </c>
      <c r="IY106">
        <v>625.9</v>
      </c>
    </row>
    <row r="107" spans="1:259" x14ac:dyDescent="0.2">
      <c r="A107" t="s">
        <v>364</v>
      </c>
      <c r="B107" t="s">
        <v>363</v>
      </c>
      <c r="C107" t="s">
        <v>474</v>
      </c>
      <c r="D107" t="s">
        <v>473</v>
      </c>
      <c r="E107" t="s">
        <v>449</v>
      </c>
      <c r="F107" t="s">
        <v>359</v>
      </c>
      <c r="IH107">
        <v>78.099999999999994</v>
      </c>
      <c r="II107">
        <v>93.4</v>
      </c>
      <c r="IJ107">
        <v>93.7</v>
      </c>
      <c r="IK107">
        <v>97.4</v>
      </c>
      <c r="IL107">
        <v>124.8</v>
      </c>
      <c r="IM107">
        <v>126.1</v>
      </c>
      <c r="IN107">
        <v>131.19999999999999</v>
      </c>
      <c r="IO107">
        <v>135.5</v>
      </c>
      <c r="IP107">
        <v>145.80000000000001</v>
      </c>
      <c r="IQ107">
        <v>173.9</v>
      </c>
      <c r="IR107">
        <v>200.8</v>
      </c>
      <c r="IS107">
        <v>207.8</v>
      </c>
      <c r="IT107">
        <v>226.8</v>
      </c>
      <c r="IU107">
        <v>223.9</v>
      </c>
      <c r="IV107">
        <v>255.1</v>
      </c>
      <c r="IW107">
        <v>264.3</v>
      </c>
      <c r="IX107">
        <v>259.2</v>
      </c>
      <c r="IY107">
        <v>283.89999999999998</v>
      </c>
    </row>
    <row r="108" spans="1:259" x14ac:dyDescent="0.2">
      <c r="A108" t="s">
        <v>364</v>
      </c>
      <c r="B108" t="s">
        <v>363</v>
      </c>
      <c r="C108" t="s">
        <v>472</v>
      </c>
      <c r="D108" t="s">
        <v>471</v>
      </c>
      <c r="E108" t="s">
        <v>449</v>
      </c>
      <c r="F108" t="s">
        <v>359</v>
      </c>
      <c r="II108">
        <v>41</v>
      </c>
      <c r="IJ108">
        <v>71</v>
      </c>
      <c r="IK108">
        <v>51</v>
      </c>
      <c r="IL108">
        <v>60</v>
      </c>
      <c r="IM108">
        <v>87</v>
      </c>
      <c r="IN108">
        <v>108</v>
      </c>
      <c r="IO108">
        <v>133</v>
      </c>
      <c r="IP108">
        <v>166</v>
      </c>
      <c r="IQ108">
        <v>210</v>
      </c>
      <c r="IR108">
        <v>262</v>
      </c>
      <c r="IS108">
        <v>292</v>
      </c>
      <c r="IT108">
        <v>273</v>
      </c>
      <c r="IU108">
        <v>314</v>
      </c>
      <c r="IV108">
        <v>343</v>
      </c>
      <c r="IW108">
        <v>283</v>
      </c>
      <c r="IX108">
        <v>269</v>
      </c>
      <c r="IY108">
        <v>352</v>
      </c>
    </row>
    <row r="109" spans="1:259" x14ac:dyDescent="0.2">
      <c r="A109" t="s">
        <v>364</v>
      </c>
      <c r="B109" t="s">
        <v>363</v>
      </c>
      <c r="C109" t="s">
        <v>470</v>
      </c>
      <c r="D109" t="s">
        <v>469</v>
      </c>
      <c r="E109" t="s">
        <v>449</v>
      </c>
      <c r="F109" t="s">
        <v>359</v>
      </c>
      <c r="IL109">
        <v>232.3</v>
      </c>
      <c r="IM109">
        <v>229.2</v>
      </c>
      <c r="IN109">
        <v>249.5</v>
      </c>
      <c r="IO109">
        <v>360.1</v>
      </c>
      <c r="IP109">
        <v>455.3</v>
      </c>
      <c r="IQ109">
        <v>594.20000000000005</v>
      </c>
      <c r="IR109">
        <v>771.6</v>
      </c>
      <c r="IS109">
        <v>716.1</v>
      </c>
      <c r="IT109">
        <v>670.8</v>
      </c>
      <c r="IU109">
        <v>1021</v>
      </c>
      <c r="IV109">
        <v>1156.5999999999999</v>
      </c>
      <c r="IW109">
        <v>1039.3</v>
      </c>
      <c r="IX109">
        <v>978.9</v>
      </c>
      <c r="IY109">
        <v>1114.7</v>
      </c>
    </row>
    <row r="110" spans="1:259" x14ac:dyDescent="0.2">
      <c r="A110" t="s">
        <v>364</v>
      </c>
      <c r="B110" t="s">
        <v>363</v>
      </c>
      <c r="C110" t="s">
        <v>468</v>
      </c>
      <c r="D110" t="s">
        <v>467</v>
      </c>
      <c r="E110" t="s">
        <v>449</v>
      </c>
      <c r="F110" t="s">
        <v>359</v>
      </c>
      <c r="IO110">
        <v>163.80000000000001</v>
      </c>
      <c r="IP110">
        <v>187.6</v>
      </c>
      <c r="IQ110">
        <v>245.7</v>
      </c>
      <c r="IR110">
        <v>290</v>
      </c>
      <c r="IS110">
        <v>319</v>
      </c>
      <c r="IT110">
        <v>328.6</v>
      </c>
      <c r="IU110">
        <v>400</v>
      </c>
      <c r="IV110">
        <v>480</v>
      </c>
      <c r="IW110">
        <v>508</v>
      </c>
      <c r="IX110">
        <v>574.70000000000005</v>
      </c>
      <c r="IY110">
        <v>640</v>
      </c>
    </row>
    <row r="111" spans="1:259" x14ac:dyDescent="0.2">
      <c r="A111" t="s">
        <v>364</v>
      </c>
      <c r="B111" t="s">
        <v>363</v>
      </c>
      <c r="C111" t="s">
        <v>466</v>
      </c>
      <c r="D111" t="s">
        <v>465</v>
      </c>
      <c r="E111" t="s">
        <v>449</v>
      </c>
      <c r="F111" t="s">
        <v>359</v>
      </c>
      <c r="IL111">
        <v>43.8</v>
      </c>
      <c r="IM111">
        <v>50.5</v>
      </c>
      <c r="IN111">
        <v>45.8</v>
      </c>
      <c r="IO111">
        <v>62.1</v>
      </c>
      <c r="IP111">
        <v>72.400000000000006</v>
      </c>
      <c r="IQ111">
        <v>92.9</v>
      </c>
      <c r="IR111">
        <v>97.2</v>
      </c>
      <c r="IS111">
        <v>126.4</v>
      </c>
      <c r="IT111">
        <v>130.4</v>
      </c>
      <c r="IU111">
        <v>143.69999999999999</v>
      </c>
      <c r="IV111">
        <v>182.1</v>
      </c>
      <c r="IW111">
        <v>202.2</v>
      </c>
      <c r="IX111">
        <v>186.7</v>
      </c>
      <c r="IY111">
        <v>255.2</v>
      </c>
    </row>
    <row r="112" spans="1:259" x14ac:dyDescent="0.2">
      <c r="A112" t="s">
        <v>364</v>
      </c>
      <c r="B112" t="s">
        <v>363</v>
      </c>
      <c r="C112" t="s">
        <v>464</v>
      </c>
      <c r="D112" t="s">
        <v>463</v>
      </c>
      <c r="E112" t="s">
        <v>449</v>
      </c>
      <c r="F112" t="s">
        <v>359</v>
      </c>
      <c r="IN112">
        <v>122.7</v>
      </c>
      <c r="IO112">
        <v>137.5</v>
      </c>
      <c r="IP112">
        <v>154.6</v>
      </c>
      <c r="IQ112">
        <v>169.9</v>
      </c>
      <c r="IR112">
        <v>195.5</v>
      </c>
      <c r="IS112">
        <v>239</v>
      </c>
      <c r="IT112">
        <v>225.6</v>
      </c>
      <c r="IU112">
        <v>263.39999999999998</v>
      </c>
      <c r="IV112">
        <v>334.1</v>
      </c>
      <c r="IW112">
        <v>398.4</v>
      </c>
      <c r="IX112">
        <v>366</v>
      </c>
      <c r="IY112">
        <v>409.8</v>
      </c>
    </row>
    <row r="113" spans="1:307" x14ac:dyDescent="0.2">
      <c r="A113" t="s">
        <v>364</v>
      </c>
      <c r="B113" t="s">
        <v>363</v>
      </c>
      <c r="C113" t="s">
        <v>462</v>
      </c>
      <c r="D113" t="s">
        <v>461</v>
      </c>
      <c r="E113" t="s">
        <v>449</v>
      </c>
      <c r="F113" t="s">
        <v>359</v>
      </c>
      <c r="IK113">
        <v>105</v>
      </c>
      <c r="IL113">
        <v>160</v>
      </c>
      <c r="IM113">
        <v>210</v>
      </c>
      <c r="IN113">
        <v>290</v>
      </c>
      <c r="IO113">
        <v>200</v>
      </c>
      <c r="IP113">
        <v>300</v>
      </c>
      <c r="IQ113">
        <v>300</v>
      </c>
      <c r="IR113">
        <v>470</v>
      </c>
      <c r="IS113">
        <v>480</v>
      </c>
      <c r="IT113">
        <v>600</v>
      </c>
      <c r="IU113">
        <v>1400</v>
      </c>
    </row>
    <row r="114" spans="1:307" x14ac:dyDescent="0.2">
      <c r="A114" t="s">
        <v>364</v>
      </c>
      <c r="B114" t="s">
        <v>363</v>
      </c>
      <c r="C114" t="s">
        <v>460</v>
      </c>
      <c r="D114" t="s">
        <v>459</v>
      </c>
      <c r="E114" t="s">
        <v>458</v>
      </c>
      <c r="F114" t="s">
        <v>359</v>
      </c>
      <c r="IF114">
        <v>0.26</v>
      </c>
      <c r="IG114">
        <v>0.25</v>
      </c>
      <c r="IH114">
        <v>0.28999999999999998</v>
      </c>
      <c r="II114">
        <v>0.3</v>
      </c>
      <c r="IJ114">
        <v>0.31</v>
      </c>
      <c r="IK114">
        <v>0.27</v>
      </c>
      <c r="IL114">
        <v>0.34</v>
      </c>
      <c r="IM114">
        <v>0.46</v>
      </c>
      <c r="IN114">
        <v>0.54</v>
      </c>
      <c r="IO114">
        <v>0.54</v>
      </c>
      <c r="IP114">
        <v>0.65</v>
      </c>
      <c r="IQ114">
        <v>0.73</v>
      </c>
      <c r="IR114">
        <v>0.83</v>
      </c>
      <c r="IS114">
        <v>0.96</v>
      </c>
      <c r="IT114">
        <v>0.96</v>
      </c>
      <c r="IU114">
        <v>0.96</v>
      </c>
    </row>
    <row r="115" spans="1:307" x14ac:dyDescent="0.2">
      <c r="A115" t="s">
        <v>364</v>
      </c>
      <c r="B115" t="s">
        <v>363</v>
      </c>
      <c r="C115" t="s">
        <v>457</v>
      </c>
      <c r="D115" t="s">
        <v>456</v>
      </c>
      <c r="E115" t="s">
        <v>455</v>
      </c>
      <c r="F115" t="s">
        <v>359</v>
      </c>
      <c r="IG115">
        <v>2.2999999999999998</v>
      </c>
      <c r="IH115">
        <v>3</v>
      </c>
      <c r="II115">
        <v>3.6</v>
      </c>
      <c r="IJ115">
        <v>3.9</v>
      </c>
      <c r="IK115">
        <v>4.0999999999999996</v>
      </c>
      <c r="IL115">
        <v>5.0999999999999996</v>
      </c>
      <c r="IM115">
        <v>5.23</v>
      </c>
      <c r="IN115">
        <v>5.87</v>
      </c>
      <c r="IO115">
        <v>6.3</v>
      </c>
      <c r="IP115">
        <v>7.5</v>
      </c>
      <c r="IQ115">
        <v>8.6</v>
      </c>
      <c r="IR115">
        <v>9.4</v>
      </c>
      <c r="IS115">
        <v>11.2</v>
      </c>
      <c r="IT115">
        <v>11.8</v>
      </c>
      <c r="IU115">
        <v>12.6</v>
      </c>
    </row>
    <row r="116" spans="1:307" x14ac:dyDescent="0.2">
      <c r="A116" t="s">
        <v>364</v>
      </c>
      <c r="B116" t="s">
        <v>363</v>
      </c>
      <c r="C116" t="s">
        <v>454</v>
      </c>
      <c r="D116" t="s">
        <v>453</v>
      </c>
      <c r="E116" t="s">
        <v>452</v>
      </c>
      <c r="F116" t="s">
        <v>359</v>
      </c>
      <c r="HZ116">
        <v>0.84</v>
      </c>
      <c r="IA116">
        <v>0.92</v>
      </c>
      <c r="IB116">
        <v>0.96</v>
      </c>
      <c r="IC116">
        <v>1.02</v>
      </c>
      <c r="ID116">
        <v>1.1399999999999999</v>
      </c>
      <c r="IE116">
        <v>1.19</v>
      </c>
      <c r="IF116">
        <v>1.29</v>
      </c>
      <c r="IG116">
        <v>1.29</v>
      </c>
      <c r="IH116">
        <v>1.42</v>
      </c>
      <c r="II116">
        <v>1.48</v>
      </c>
      <c r="IJ116">
        <v>1.48</v>
      </c>
      <c r="IK116">
        <v>1.49</v>
      </c>
      <c r="IL116">
        <v>1.55</v>
      </c>
      <c r="IM116">
        <v>1.59</v>
      </c>
      <c r="IN116">
        <v>1.6</v>
      </c>
      <c r="IO116">
        <v>1.66</v>
      </c>
      <c r="IP116">
        <v>1.71</v>
      </c>
      <c r="IQ116">
        <v>1.78</v>
      </c>
      <c r="IR116">
        <v>1.82</v>
      </c>
      <c r="IS116">
        <v>1.91</v>
      </c>
      <c r="IT116">
        <v>1.98</v>
      </c>
      <c r="IU116">
        <v>2.09</v>
      </c>
    </row>
    <row r="117" spans="1:307" x14ac:dyDescent="0.2">
      <c r="A117" t="s">
        <v>364</v>
      </c>
      <c r="B117" t="s">
        <v>363</v>
      </c>
      <c r="C117" t="s">
        <v>451</v>
      </c>
      <c r="D117" t="s">
        <v>450</v>
      </c>
      <c r="E117" t="s">
        <v>449</v>
      </c>
      <c r="F117" t="s">
        <v>305</v>
      </c>
      <c r="HI117">
        <v>100158</v>
      </c>
      <c r="HJ117">
        <v>103029</v>
      </c>
      <c r="HK117">
        <v>103810</v>
      </c>
      <c r="HL117">
        <v>104762</v>
      </c>
      <c r="HM117">
        <v>101621</v>
      </c>
      <c r="HN117">
        <v>101205</v>
      </c>
      <c r="HO117">
        <v>102410</v>
      </c>
      <c r="HP117">
        <v>101908</v>
      </c>
      <c r="HQ117">
        <v>105807</v>
      </c>
      <c r="HR117">
        <v>106792</v>
      </c>
      <c r="HS117">
        <v>109412</v>
      </c>
      <c r="HT117">
        <v>115088</v>
      </c>
      <c r="HU117">
        <v>118533</v>
      </c>
      <c r="HV117">
        <v>117017</v>
      </c>
      <c r="HW117">
        <v>117023</v>
      </c>
      <c r="HX117">
        <v>119828</v>
      </c>
      <c r="HY117">
        <v>117697</v>
      </c>
      <c r="HZ117">
        <v>116814</v>
      </c>
      <c r="IA117">
        <v>112671</v>
      </c>
      <c r="IB117">
        <v>116103</v>
      </c>
      <c r="IC117">
        <v>116602</v>
      </c>
      <c r="ID117">
        <v>114681</v>
      </c>
      <c r="IE117">
        <v>114671</v>
      </c>
      <c r="IF117">
        <v>120221</v>
      </c>
      <c r="IG117">
        <v>122094</v>
      </c>
      <c r="IH117">
        <v>122945</v>
      </c>
      <c r="II117">
        <v>124860</v>
      </c>
      <c r="IJ117">
        <v>124628</v>
      </c>
      <c r="IK117">
        <v>123220</v>
      </c>
      <c r="IL117">
        <v>121989</v>
      </c>
      <c r="IM117">
        <v>123109</v>
      </c>
      <c r="IN117">
        <v>125707</v>
      </c>
      <c r="IO117">
        <v>126251</v>
      </c>
      <c r="IP117">
        <v>125202</v>
      </c>
      <c r="IQ117">
        <v>126967</v>
      </c>
      <c r="IR117">
        <v>124180</v>
      </c>
      <c r="IS117">
        <v>119912</v>
      </c>
      <c r="IT117">
        <v>118732</v>
      </c>
      <c r="IU117">
        <v>117225</v>
      </c>
      <c r="IV117">
        <v>116108</v>
      </c>
      <c r="IW117">
        <v>117007</v>
      </c>
      <c r="IX117">
        <v>118566</v>
      </c>
      <c r="IY117">
        <v>120025</v>
      </c>
      <c r="IZ117">
        <v>115491</v>
      </c>
      <c r="JA117">
        <v>115586</v>
      </c>
      <c r="JB117">
        <v>115398</v>
      </c>
      <c r="JC117">
        <v>120180</v>
      </c>
      <c r="JD117">
        <v>122655</v>
      </c>
      <c r="JE117">
        <v>121460</v>
      </c>
      <c r="JF117">
        <v>123350</v>
      </c>
      <c r="JG117">
        <v>128406</v>
      </c>
      <c r="JH117">
        <v>132770</v>
      </c>
      <c r="JI117">
        <v>135802</v>
      </c>
      <c r="JJ117">
        <v>139588</v>
      </c>
      <c r="JK117">
        <v>135351</v>
      </c>
      <c r="JL117">
        <v>143012</v>
      </c>
      <c r="JM117">
        <v>143381</v>
      </c>
      <c r="JN117">
        <v>142557</v>
      </c>
      <c r="JO117">
        <v>145034</v>
      </c>
      <c r="JP117">
        <v>143893</v>
      </c>
      <c r="JQ117">
        <v>147721</v>
      </c>
      <c r="JR117">
        <v>147697</v>
      </c>
      <c r="JS117">
        <v>150885</v>
      </c>
      <c r="JT117">
        <v>150636</v>
      </c>
      <c r="JU117">
        <v>153602</v>
      </c>
      <c r="JV117">
        <v>155292</v>
      </c>
      <c r="JW117">
        <v>154006</v>
      </c>
      <c r="JX117">
        <v>156091</v>
      </c>
      <c r="JY117">
        <v>157262</v>
      </c>
      <c r="JZ117">
        <v>162589</v>
      </c>
      <c r="KA117">
        <v>167393</v>
      </c>
      <c r="KB117">
        <v>165332</v>
      </c>
      <c r="KC117">
        <v>170063</v>
      </c>
      <c r="KD117">
        <v>170394</v>
      </c>
      <c r="KE117">
        <v>170934</v>
      </c>
      <c r="KF117">
        <v>176929</v>
      </c>
      <c r="KG117">
        <v>181782</v>
      </c>
      <c r="KH117">
        <v>185654</v>
      </c>
      <c r="KI117">
        <v>189992</v>
      </c>
    </row>
    <row r="118" spans="1:307" x14ac:dyDescent="0.2">
      <c r="A118" t="s">
        <v>364</v>
      </c>
      <c r="B118" t="s">
        <v>363</v>
      </c>
      <c r="C118" t="s">
        <v>448</v>
      </c>
      <c r="D118" t="s">
        <v>447</v>
      </c>
      <c r="E118" t="s">
        <v>446</v>
      </c>
      <c r="F118" t="s">
        <v>305</v>
      </c>
      <c r="DH118">
        <v>625</v>
      </c>
      <c r="DI118">
        <v>687</v>
      </c>
      <c r="DJ118">
        <v>772</v>
      </c>
      <c r="DK118">
        <v>943</v>
      </c>
      <c r="DL118">
        <v>1029</v>
      </c>
      <c r="DM118">
        <v>1485</v>
      </c>
      <c r="DN118">
        <v>1597</v>
      </c>
      <c r="DO118">
        <v>1915</v>
      </c>
      <c r="DP118">
        <v>2085</v>
      </c>
      <c r="DQ118">
        <v>2292</v>
      </c>
      <c r="DR118">
        <v>2446</v>
      </c>
      <c r="DS118">
        <v>2464</v>
      </c>
      <c r="DT118">
        <v>2632</v>
      </c>
      <c r="DU118">
        <v>2777</v>
      </c>
      <c r="DV118">
        <v>2941</v>
      </c>
      <c r="DW118">
        <v>3236</v>
      </c>
      <c r="DX118">
        <v>3236</v>
      </c>
      <c r="DY118">
        <v>3248</v>
      </c>
      <c r="DZ118">
        <v>3315</v>
      </c>
      <c r="EA118">
        <v>3405</v>
      </c>
      <c r="EB118">
        <v>3405</v>
      </c>
      <c r="EC118">
        <v>3489</v>
      </c>
      <c r="ED118">
        <v>3501</v>
      </c>
      <c r="EE118">
        <v>3603</v>
      </c>
      <c r="EF118">
        <v>3639</v>
      </c>
      <c r="EG118">
        <v>3792</v>
      </c>
      <c r="EH118">
        <v>4228</v>
      </c>
    </row>
    <row r="119" spans="1:307" x14ac:dyDescent="0.2">
      <c r="A119" t="s">
        <v>364</v>
      </c>
      <c r="B119" t="s">
        <v>363</v>
      </c>
      <c r="C119" t="s">
        <v>445</v>
      </c>
      <c r="D119" t="s">
        <v>444</v>
      </c>
      <c r="E119" t="s">
        <v>443</v>
      </c>
      <c r="F119" t="s">
        <v>359</v>
      </c>
      <c r="GJ119">
        <v>1212</v>
      </c>
      <c r="GK119">
        <v>2170</v>
      </c>
      <c r="GL119">
        <v>4086</v>
      </c>
      <c r="GM119">
        <v>4141</v>
      </c>
      <c r="GN119">
        <v>9742</v>
      </c>
      <c r="GO119">
        <v>28067</v>
      </c>
      <c r="GP119">
        <v>30692</v>
      </c>
      <c r="GQ119">
        <v>47055</v>
      </c>
      <c r="GR119">
        <v>48551</v>
      </c>
      <c r="GS119">
        <v>50796</v>
      </c>
      <c r="GT119">
        <v>74656</v>
      </c>
      <c r="GU119">
        <v>163435</v>
      </c>
      <c r="GV119">
        <v>186795</v>
      </c>
      <c r="GW119">
        <v>217420</v>
      </c>
      <c r="GX119">
        <v>437420</v>
      </c>
      <c r="GZ119">
        <v>443381</v>
      </c>
      <c r="HA119">
        <v>444761</v>
      </c>
      <c r="HB119">
        <v>452935</v>
      </c>
      <c r="HC119">
        <v>456896</v>
      </c>
      <c r="HD119">
        <v>618942</v>
      </c>
      <c r="HE119">
        <v>625159</v>
      </c>
      <c r="HF119">
        <v>782031</v>
      </c>
      <c r="HG119">
        <v>802391</v>
      </c>
      <c r="HH119">
        <v>846035</v>
      </c>
      <c r="HI119">
        <v>874219</v>
      </c>
    </row>
    <row r="120" spans="1:307" x14ac:dyDescent="0.2">
      <c r="A120" t="s">
        <v>364</v>
      </c>
      <c r="B120" t="s">
        <v>363</v>
      </c>
      <c r="C120" t="s">
        <v>442</v>
      </c>
      <c r="D120" t="s">
        <v>441</v>
      </c>
      <c r="E120" t="s">
        <v>440</v>
      </c>
      <c r="F120" t="s">
        <v>359</v>
      </c>
      <c r="IW120">
        <v>3.2</v>
      </c>
      <c r="IY120">
        <v>6.08</v>
      </c>
      <c r="IZ120">
        <v>8.9600000000000009</v>
      </c>
      <c r="JA120">
        <v>10.4</v>
      </c>
      <c r="JD120">
        <v>11.84</v>
      </c>
      <c r="JE120">
        <v>13.28</v>
      </c>
      <c r="JH120">
        <v>14.72</v>
      </c>
      <c r="JJ120">
        <v>16.16</v>
      </c>
      <c r="JP120">
        <v>17.600000000000001</v>
      </c>
      <c r="JS120">
        <v>19.04</v>
      </c>
      <c r="JT120">
        <v>20.48</v>
      </c>
      <c r="JU120">
        <v>21.92</v>
      </c>
      <c r="JV120">
        <v>23.36</v>
      </c>
      <c r="JW120">
        <v>24.8</v>
      </c>
      <c r="JX120">
        <v>26.24</v>
      </c>
      <c r="JY120">
        <v>27.68</v>
      </c>
      <c r="JZ120">
        <v>29.12</v>
      </c>
      <c r="KA120">
        <v>30.56</v>
      </c>
      <c r="KC120">
        <v>32</v>
      </c>
      <c r="KD120">
        <v>33.44</v>
      </c>
      <c r="KE120">
        <v>34.880000000000003</v>
      </c>
      <c r="KF120">
        <v>36.32</v>
      </c>
      <c r="KG120">
        <v>37.76</v>
      </c>
      <c r="KH120">
        <v>39.200000000000003</v>
      </c>
      <c r="KI120">
        <v>40.64</v>
      </c>
      <c r="KJ120">
        <v>42.08</v>
      </c>
      <c r="KK120">
        <v>43.52</v>
      </c>
      <c r="KL120">
        <v>44.96</v>
      </c>
      <c r="KM120">
        <v>46.4</v>
      </c>
      <c r="KN120">
        <v>47.84</v>
      </c>
      <c r="KO120">
        <v>49.28</v>
      </c>
      <c r="KP120">
        <v>50.72</v>
      </c>
      <c r="KQ120">
        <v>52.16</v>
      </c>
      <c r="KR120">
        <v>53.6</v>
      </c>
      <c r="KS120">
        <v>55.04</v>
      </c>
      <c r="KT120">
        <v>56.48</v>
      </c>
      <c r="KU120">
        <v>57.92</v>
      </c>
    </row>
    <row r="121" spans="1:307" x14ac:dyDescent="0.2">
      <c r="A121" t="s">
        <v>364</v>
      </c>
      <c r="B121" t="s">
        <v>363</v>
      </c>
      <c r="C121" t="s">
        <v>439</v>
      </c>
      <c r="D121" t="s">
        <v>438</v>
      </c>
      <c r="E121" t="s">
        <v>429</v>
      </c>
      <c r="F121" t="s">
        <v>305</v>
      </c>
      <c r="JW121">
        <v>1338327.7</v>
      </c>
      <c r="JX121">
        <v>3487976.35</v>
      </c>
      <c r="JY121">
        <v>9446185.8100000005</v>
      </c>
      <c r="JZ121">
        <v>14936408.779999999</v>
      </c>
      <c r="KA121">
        <v>19505216.219999999</v>
      </c>
      <c r="KB121">
        <v>24620216.219999999</v>
      </c>
      <c r="KC121">
        <v>32083162.16</v>
      </c>
      <c r="KD121">
        <v>42970739.859999999</v>
      </c>
      <c r="KE121">
        <v>58555040.539999999</v>
      </c>
      <c r="KF121">
        <v>79276070.950000003</v>
      </c>
      <c r="KG121">
        <v>107325604.7</v>
      </c>
      <c r="KH121">
        <v>155984922.30000001</v>
      </c>
      <c r="KI121">
        <v>210595111.5</v>
      </c>
      <c r="KJ121">
        <v>270128652</v>
      </c>
      <c r="KK121">
        <v>332399354.69999999</v>
      </c>
      <c r="KL121">
        <v>399177192.60000002</v>
      </c>
      <c r="KM121">
        <v>471488070.89999998</v>
      </c>
      <c r="KN121">
        <v>553643729.70000005</v>
      </c>
      <c r="KO121">
        <v>635364672.29999995</v>
      </c>
      <c r="KP121">
        <v>715057550.70000005</v>
      </c>
      <c r="KQ121">
        <v>800169280.39999998</v>
      </c>
      <c r="KR121">
        <v>881502351.39999998</v>
      </c>
      <c r="KS121">
        <v>962567114.89999998</v>
      </c>
      <c r="KT121">
        <v>1043822723</v>
      </c>
      <c r="KU121">
        <v>1125899534</v>
      </c>
    </row>
    <row r="122" spans="1:307" x14ac:dyDescent="0.2">
      <c r="A122" t="s">
        <v>364</v>
      </c>
      <c r="B122" t="s">
        <v>363</v>
      </c>
      <c r="C122" t="s">
        <v>437</v>
      </c>
      <c r="D122" t="s">
        <v>436</v>
      </c>
      <c r="E122" t="s">
        <v>429</v>
      </c>
      <c r="F122" t="s">
        <v>305</v>
      </c>
      <c r="JW122">
        <v>950748</v>
      </c>
      <c r="JX122">
        <v>6593575.7000000002</v>
      </c>
      <c r="JY122">
        <v>21218271.649999999</v>
      </c>
      <c r="JZ122">
        <v>40564771.649999999</v>
      </c>
      <c r="KA122">
        <v>54808700.700000003</v>
      </c>
      <c r="KB122">
        <v>68619200.700000003</v>
      </c>
      <c r="KC122">
        <v>87010031.780000001</v>
      </c>
      <c r="KD122">
        <v>109316288.5</v>
      </c>
      <c r="KE122">
        <v>135563531.80000001</v>
      </c>
      <c r="KF122">
        <v>164020413.5</v>
      </c>
      <c r="KG122">
        <v>195245366.19999999</v>
      </c>
      <c r="KH122">
        <v>241376927.09999999</v>
      </c>
      <c r="KI122">
        <v>290758481.10000002</v>
      </c>
      <c r="KJ122">
        <v>345622724.39999998</v>
      </c>
      <c r="KK122">
        <v>401636562.19999999</v>
      </c>
      <c r="KL122">
        <v>461891913.5</v>
      </c>
      <c r="KM122">
        <v>527957761.5</v>
      </c>
      <c r="KN122">
        <v>601414585.79999995</v>
      </c>
      <c r="KO122">
        <v>674565541.89999998</v>
      </c>
      <c r="KP122">
        <v>746527021.60000002</v>
      </c>
      <c r="KQ122">
        <v>821793737.89999998</v>
      </c>
      <c r="KR122">
        <v>894597498</v>
      </c>
      <c r="KS122">
        <v>968456504.79999995</v>
      </c>
      <c r="KT122">
        <v>1043951454</v>
      </c>
      <c r="KU122">
        <v>1119290616</v>
      </c>
    </row>
    <row r="123" spans="1:307" x14ac:dyDescent="0.2">
      <c r="A123" t="s">
        <v>364</v>
      </c>
      <c r="B123" t="s">
        <v>363</v>
      </c>
      <c r="C123" t="s">
        <v>435</v>
      </c>
      <c r="D123" t="s">
        <v>434</v>
      </c>
      <c r="E123" t="s">
        <v>429</v>
      </c>
      <c r="F123" t="s">
        <v>305</v>
      </c>
      <c r="JW123">
        <v>99003.38</v>
      </c>
      <c r="JX123">
        <v>1366726.35</v>
      </c>
      <c r="JY123">
        <v>4805341.22</v>
      </c>
      <c r="JZ123">
        <v>11086380.07</v>
      </c>
      <c r="KA123">
        <v>18215904.390000001</v>
      </c>
      <c r="KB123">
        <v>27112321.620000001</v>
      </c>
      <c r="KC123">
        <v>35270148.310000002</v>
      </c>
      <c r="KD123">
        <v>43239506.420000002</v>
      </c>
      <c r="KE123">
        <v>51453123.990000002</v>
      </c>
      <c r="KF123">
        <v>60163993.579999998</v>
      </c>
      <c r="KG123">
        <v>70174655.739999995</v>
      </c>
      <c r="KH123">
        <v>77856115.200000003</v>
      </c>
      <c r="KI123">
        <v>84351429.390000001</v>
      </c>
      <c r="KJ123">
        <v>90904449.659999996</v>
      </c>
      <c r="KK123">
        <v>99579999.659999996</v>
      </c>
      <c r="KL123">
        <v>110482204.40000001</v>
      </c>
      <c r="KM123">
        <v>120467746.3</v>
      </c>
      <c r="KN123">
        <v>129116807.09999999</v>
      </c>
      <c r="KO123">
        <v>139436609.80000001</v>
      </c>
      <c r="KP123">
        <v>147205440.90000001</v>
      </c>
      <c r="KQ123">
        <v>156326042.19999999</v>
      </c>
      <c r="KR123">
        <v>168055358.09999999</v>
      </c>
      <c r="KS123">
        <v>181060026.69999999</v>
      </c>
      <c r="KT123">
        <v>194378087.19999999</v>
      </c>
      <c r="KU123">
        <v>205571357.40000001</v>
      </c>
    </row>
    <row r="124" spans="1:307" x14ac:dyDescent="0.2">
      <c r="A124" t="s">
        <v>364</v>
      </c>
      <c r="B124" t="s">
        <v>363</v>
      </c>
      <c r="C124" t="s">
        <v>433</v>
      </c>
      <c r="D124" t="s">
        <v>432</v>
      </c>
      <c r="E124" t="s">
        <v>429</v>
      </c>
      <c r="F124" t="s">
        <v>305</v>
      </c>
      <c r="JW124">
        <v>1980067.57</v>
      </c>
      <c r="JX124">
        <v>3905128.38</v>
      </c>
      <c r="JY124">
        <v>6076885.1399999997</v>
      </c>
      <c r="JZ124">
        <v>10850474.66</v>
      </c>
      <c r="KA124">
        <v>16250040.880000001</v>
      </c>
      <c r="KB124">
        <v>22003412.5</v>
      </c>
      <c r="KC124">
        <v>26860384.460000001</v>
      </c>
      <c r="KD124">
        <v>32370626.350000001</v>
      </c>
      <c r="KE124">
        <v>38600055.409999996</v>
      </c>
      <c r="KF124">
        <v>46011513.509999998</v>
      </c>
      <c r="KG124">
        <v>54835344.590000004</v>
      </c>
      <c r="KH124">
        <v>61273139.189999998</v>
      </c>
      <c r="KI124">
        <v>67288504.049999997</v>
      </c>
      <c r="KJ124">
        <v>73254225.340000004</v>
      </c>
      <c r="KK124">
        <v>81410725.340000004</v>
      </c>
      <c r="KL124">
        <v>92661402.359999999</v>
      </c>
      <c r="KM124">
        <v>102232606.40000001</v>
      </c>
      <c r="KN124">
        <v>110178491.59999999</v>
      </c>
      <c r="KO124">
        <v>119669697</v>
      </c>
      <c r="KP124">
        <v>127003705.40000001</v>
      </c>
      <c r="KQ124">
        <v>135613825.30000001</v>
      </c>
      <c r="KR124">
        <v>146612744.30000001</v>
      </c>
      <c r="KS124">
        <v>158807598.30000001</v>
      </c>
      <c r="KT124">
        <v>171615210.5</v>
      </c>
      <c r="KU124">
        <v>182440818.59999999</v>
      </c>
    </row>
    <row r="125" spans="1:307" x14ac:dyDescent="0.2">
      <c r="A125" t="s">
        <v>364</v>
      </c>
      <c r="B125" t="s">
        <v>363</v>
      </c>
      <c r="C125" t="s">
        <v>431</v>
      </c>
      <c r="D125" t="s">
        <v>430</v>
      </c>
      <c r="E125" t="s">
        <v>429</v>
      </c>
      <c r="F125" t="s">
        <v>305</v>
      </c>
      <c r="JW125">
        <v>3686875</v>
      </c>
      <c r="JX125">
        <v>14802533.779999999</v>
      </c>
      <c r="JY125">
        <v>46678462.840000004</v>
      </c>
      <c r="JZ125">
        <v>87528868.239999995</v>
      </c>
      <c r="KA125">
        <v>127923550.7</v>
      </c>
      <c r="KB125">
        <v>178474733.09999999</v>
      </c>
      <c r="KC125">
        <v>234946483.09999999</v>
      </c>
      <c r="KD125">
        <v>295207199.30000001</v>
      </c>
      <c r="KE125">
        <v>359997875</v>
      </c>
      <c r="KF125">
        <v>423512577.69999999</v>
      </c>
      <c r="KG125">
        <v>491635462.80000001</v>
      </c>
      <c r="KH125">
        <v>551564631.79999995</v>
      </c>
      <c r="KI125">
        <v>622422354.70000005</v>
      </c>
      <c r="KJ125">
        <v>694116861.5</v>
      </c>
      <c r="KK125">
        <v>767075361.5</v>
      </c>
      <c r="KL125">
        <v>838571888.5</v>
      </c>
      <c r="KM125">
        <v>911597023.60000002</v>
      </c>
      <c r="KN125">
        <v>984005064.20000005</v>
      </c>
      <c r="KO125">
        <v>1063361389</v>
      </c>
      <c r="KP125">
        <v>1142111794</v>
      </c>
      <c r="KQ125">
        <v>1221617693</v>
      </c>
      <c r="KR125">
        <v>1307515274</v>
      </c>
      <c r="KS125">
        <v>1392464916</v>
      </c>
      <c r="KT125">
        <v>1465222686</v>
      </c>
      <c r="KU125">
        <v>1544634267</v>
      </c>
    </row>
    <row r="126" spans="1:307" x14ac:dyDescent="0.2">
      <c r="A126" t="s">
        <v>364</v>
      </c>
      <c r="B126" t="s">
        <v>363</v>
      </c>
      <c r="C126" t="s">
        <v>428</v>
      </c>
      <c r="D126" t="s">
        <v>427</v>
      </c>
      <c r="E126" t="s">
        <v>412</v>
      </c>
      <c r="F126" t="s">
        <v>305</v>
      </c>
      <c r="IS126">
        <v>408842</v>
      </c>
      <c r="IT126">
        <v>1030820</v>
      </c>
      <c r="IU126">
        <v>1924771.1</v>
      </c>
      <c r="IV126">
        <v>3013516.1</v>
      </c>
      <c r="IW126">
        <v>4389317.8</v>
      </c>
      <c r="IX126">
        <v>6157757.2000000002</v>
      </c>
      <c r="IY126">
        <v>8164704.7999999998</v>
      </c>
      <c r="IZ126">
        <v>10457938.4</v>
      </c>
      <c r="JA126">
        <v>13245312.5</v>
      </c>
      <c r="JB126">
        <v>16431488.5</v>
      </c>
      <c r="JC126">
        <v>19950964.600000001</v>
      </c>
      <c r="JD126">
        <v>23791520.199999999</v>
      </c>
      <c r="JE126">
        <v>27783095.199999999</v>
      </c>
      <c r="JF126">
        <v>32005313.199999999</v>
      </c>
      <c r="JG126">
        <v>36472226</v>
      </c>
      <c r="JH126">
        <v>41084834</v>
      </c>
      <c r="JI126">
        <v>46054690.5</v>
      </c>
      <c r="JJ126">
        <v>51224039.299999997</v>
      </c>
      <c r="JK126">
        <v>56537606.299999997</v>
      </c>
      <c r="JL126">
        <v>62005313.299999997</v>
      </c>
      <c r="JM126">
        <v>67609127.599999994</v>
      </c>
      <c r="JN126">
        <v>73308939.900000006</v>
      </c>
      <c r="JO126">
        <v>79241112.299999997</v>
      </c>
      <c r="JP126">
        <v>85349326.299999997</v>
      </c>
      <c r="JQ126">
        <v>91622244.700000003</v>
      </c>
      <c r="JR126">
        <v>97960011.099999994</v>
      </c>
      <c r="JS126">
        <v>104321999.59999999</v>
      </c>
      <c r="JT126">
        <v>110734328.59999999</v>
      </c>
      <c r="JU126">
        <v>117259919</v>
      </c>
      <c r="JV126">
        <v>123773461</v>
      </c>
      <c r="JW126">
        <v>130468395.40000001</v>
      </c>
      <c r="JX126">
        <v>137186092.40000001</v>
      </c>
      <c r="JY126">
        <v>143932434.80000001</v>
      </c>
      <c r="JZ126">
        <v>150840055.80000001</v>
      </c>
      <c r="KA126">
        <v>157729644.80000001</v>
      </c>
      <c r="KB126">
        <v>164849797</v>
      </c>
      <c r="KC126">
        <v>172194555.40000001</v>
      </c>
      <c r="KD126">
        <v>179594542.40000001</v>
      </c>
      <c r="KE126">
        <v>187199342.40000001</v>
      </c>
      <c r="KF126">
        <v>194815992</v>
      </c>
    </row>
    <row r="127" spans="1:307" x14ac:dyDescent="0.2">
      <c r="A127" t="s">
        <v>364</v>
      </c>
      <c r="B127" t="s">
        <v>363</v>
      </c>
      <c r="C127" t="s">
        <v>426</v>
      </c>
      <c r="D127" t="s">
        <v>425</v>
      </c>
      <c r="E127" t="s">
        <v>412</v>
      </c>
      <c r="F127" t="s">
        <v>305</v>
      </c>
      <c r="JB127">
        <v>2133600</v>
      </c>
      <c r="JG127">
        <v>7787920</v>
      </c>
      <c r="JI127">
        <v>24493320</v>
      </c>
      <c r="JJ127">
        <v>53025440</v>
      </c>
      <c r="JM127">
        <v>106100240</v>
      </c>
      <c r="JS127">
        <v>184740158</v>
      </c>
      <c r="JY127">
        <v>277733054</v>
      </c>
      <c r="KD127">
        <v>384448656</v>
      </c>
      <c r="KF127">
        <v>493711308</v>
      </c>
      <c r="KK127">
        <v>607840706</v>
      </c>
      <c r="KL127">
        <v>723930042</v>
      </c>
      <c r="KM127">
        <v>840170682</v>
      </c>
      <c r="KN127">
        <v>956751650</v>
      </c>
      <c r="KO127">
        <v>1073079826</v>
      </c>
      <c r="KP127">
        <v>1189693258</v>
      </c>
      <c r="KQ127">
        <v>1306453290</v>
      </c>
      <c r="KR127">
        <v>1422579370</v>
      </c>
    </row>
    <row r="128" spans="1:307" x14ac:dyDescent="0.2">
      <c r="A128" t="s">
        <v>364</v>
      </c>
      <c r="B128" t="s">
        <v>363</v>
      </c>
      <c r="C128" t="s">
        <v>424</v>
      </c>
      <c r="D128" t="s">
        <v>423</v>
      </c>
      <c r="E128" t="s">
        <v>412</v>
      </c>
      <c r="F128" t="s">
        <v>305</v>
      </c>
      <c r="HZ128">
        <v>14518473.75</v>
      </c>
      <c r="IA128">
        <v>30234756.75</v>
      </c>
      <c r="IB128">
        <v>46938828.75</v>
      </c>
      <c r="IC128">
        <v>65394836.25</v>
      </c>
      <c r="ID128">
        <v>84727077</v>
      </c>
      <c r="IE128">
        <v>105014256</v>
      </c>
      <c r="IF128">
        <v>126061449.8</v>
      </c>
      <c r="IG128">
        <v>147969222.80000001</v>
      </c>
      <c r="IH128">
        <v>171056459.30000001</v>
      </c>
      <c r="II128">
        <v>195519684.80000001</v>
      </c>
      <c r="IJ128">
        <v>220964679</v>
      </c>
      <c r="IK128">
        <v>247804228.5</v>
      </c>
      <c r="IL128">
        <v>275772009.80000001</v>
      </c>
      <c r="IM128">
        <v>305194252.5</v>
      </c>
      <c r="IN128">
        <v>335882413.5</v>
      </c>
      <c r="IO128">
        <v>368001499.5</v>
      </c>
      <c r="IP128">
        <v>400956237</v>
      </c>
      <c r="IQ128">
        <v>435150978</v>
      </c>
      <c r="IR128">
        <v>471120273</v>
      </c>
      <c r="IS128">
        <v>508616925</v>
      </c>
      <c r="IT128">
        <v>547268415</v>
      </c>
      <c r="IU128">
        <v>587906702.29999995</v>
      </c>
      <c r="IV128">
        <v>630227775.79999995</v>
      </c>
      <c r="IW128">
        <v>673974465.79999995</v>
      </c>
      <c r="IX128">
        <v>719837289.79999995</v>
      </c>
      <c r="IY128">
        <v>768294072.79999995</v>
      </c>
      <c r="IZ128">
        <v>818202616.5</v>
      </c>
      <c r="JA128">
        <v>869758558.5</v>
      </c>
      <c r="JB128">
        <v>922671838.5</v>
      </c>
      <c r="JC128">
        <v>977048837.29999995</v>
      </c>
      <c r="JE128">
        <v>1034014315</v>
      </c>
    </row>
    <row r="129" spans="1:308" x14ac:dyDescent="0.2">
      <c r="A129" t="s">
        <v>364</v>
      </c>
      <c r="B129" t="s">
        <v>363</v>
      </c>
      <c r="C129" t="s">
        <v>422</v>
      </c>
      <c r="D129" t="s">
        <v>421</v>
      </c>
      <c r="E129" t="s">
        <v>412</v>
      </c>
      <c r="F129" t="s">
        <v>305</v>
      </c>
      <c r="HZ129">
        <v>21117.78</v>
      </c>
      <c r="IA129">
        <v>44626.34</v>
      </c>
      <c r="IB129">
        <v>69935.539999999994</v>
      </c>
      <c r="IC129">
        <v>96939.02</v>
      </c>
      <c r="ID129">
        <v>125306.38</v>
      </c>
      <c r="IE129">
        <v>154906.07999999999</v>
      </c>
      <c r="IF129">
        <v>186215.95</v>
      </c>
      <c r="IG129">
        <v>219089.35</v>
      </c>
      <c r="IH129">
        <v>253400.65</v>
      </c>
      <c r="II129">
        <v>289260.48</v>
      </c>
      <c r="IJ129">
        <v>326515.23</v>
      </c>
      <c r="IK129">
        <v>365127.84</v>
      </c>
      <c r="IL129">
        <v>405247.14</v>
      </c>
      <c r="IM129">
        <v>446694.36</v>
      </c>
      <c r="IN129">
        <v>489004.39</v>
      </c>
      <c r="IO129">
        <v>532815.59</v>
      </c>
      <c r="IP129">
        <v>577584.29</v>
      </c>
      <c r="IQ129">
        <v>623626.47</v>
      </c>
      <c r="IR129">
        <v>672447.07</v>
      </c>
      <c r="IS129">
        <v>722676.23</v>
      </c>
      <c r="IT129">
        <v>774211.55</v>
      </c>
      <c r="IU129">
        <v>828031.05</v>
      </c>
      <c r="IV129">
        <v>884023.65</v>
      </c>
      <c r="IW129">
        <v>939182.52</v>
      </c>
      <c r="IX129">
        <v>995863.27</v>
      </c>
      <c r="IY129">
        <v>1054538.1499999999</v>
      </c>
      <c r="IZ129">
        <v>1115056.31</v>
      </c>
      <c r="JA129">
        <v>1177461.3600000001</v>
      </c>
      <c r="JB129">
        <v>1241469.3600000001</v>
      </c>
      <c r="JC129">
        <v>1307413.99</v>
      </c>
      <c r="JD129">
        <v>1374883.21</v>
      </c>
      <c r="JE129">
        <v>1444450.66</v>
      </c>
      <c r="JF129">
        <v>1515594.26</v>
      </c>
      <c r="JG129">
        <v>1590312.06</v>
      </c>
      <c r="JH129">
        <v>1666914.3</v>
      </c>
      <c r="JI129">
        <v>1744176.78</v>
      </c>
      <c r="JJ129">
        <v>1821381.34</v>
      </c>
      <c r="JK129">
        <v>1899955.78</v>
      </c>
      <c r="JL129">
        <v>1979801.66</v>
      </c>
      <c r="JM129">
        <v>2061404.1599999999</v>
      </c>
      <c r="JN129">
        <v>2144172.2400000002</v>
      </c>
      <c r="JO129">
        <v>2228635.9500000002</v>
      </c>
      <c r="JP129">
        <v>2314967.85</v>
      </c>
      <c r="JQ129">
        <v>2402247.2999999998</v>
      </c>
      <c r="JR129">
        <v>2490900.58</v>
      </c>
      <c r="JS129">
        <v>2580829.44</v>
      </c>
      <c r="JT129">
        <v>2671436.98</v>
      </c>
      <c r="JU129">
        <v>2762717.56</v>
      </c>
      <c r="JV129">
        <v>2855768.16</v>
      </c>
      <c r="JW129">
        <v>2949417.54</v>
      </c>
      <c r="JX129">
        <v>3044374.46</v>
      </c>
      <c r="JY129">
        <v>3140750.78</v>
      </c>
      <c r="JZ129">
        <v>3238392.34</v>
      </c>
      <c r="KA129">
        <v>3336815.04</v>
      </c>
      <c r="KB129">
        <v>3439072.54</v>
      </c>
      <c r="KC129">
        <v>3542904.69</v>
      </c>
      <c r="KD129">
        <v>3647506.01</v>
      </c>
      <c r="KE129">
        <v>3751666.01</v>
      </c>
      <c r="KF129">
        <v>3855941.57</v>
      </c>
      <c r="KJ129">
        <v>3953201.8</v>
      </c>
      <c r="KK129">
        <v>4041355.3</v>
      </c>
      <c r="KL129">
        <v>4125026.11</v>
      </c>
      <c r="KM129">
        <v>4215839.1100000003</v>
      </c>
      <c r="KN129">
        <v>4287722.55</v>
      </c>
      <c r="KO129">
        <v>4358332.76</v>
      </c>
      <c r="KP129">
        <v>4426481.8499999996</v>
      </c>
      <c r="KQ129">
        <v>4490272.09</v>
      </c>
      <c r="KR129">
        <v>4549218.6900000004</v>
      </c>
      <c r="KS129">
        <v>4602422.0599999996</v>
      </c>
    </row>
    <row r="130" spans="1:308" x14ac:dyDescent="0.2">
      <c r="A130" t="s">
        <v>364</v>
      </c>
      <c r="B130" t="s">
        <v>363</v>
      </c>
      <c r="C130" t="s">
        <v>420</v>
      </c>
      <c r="D130" t="s">
        <v>419</v>
      </c>
      <c r="E130" t="s">
        <v>412</v>
      </c>
      <c r="F130" t="s">
        <v>305</v>
      </c>
      <c r="IJ130">
        <v>48679540</v>
      </c>
      <c r="IK130">
        <v>108036964</v>
      </c>
      <c r="IL130">
        <v>168524524</v>
      </c>
      <c r="IM130">
        <v>230616148</v>
      </c>
      <c r="IN130">
        <v>298847766</v>
      </c>
      <c r="IO130">
        <v>373983974</v>
      </c>
      <c r="IP130">
        <v>449814414</v>
      </c>
      <c r="IQ130">
        <v>537856046</v>
      </c>
      <c r="IR130">
        <v>633544422</v>
      </c>
      <c r="IS130">
        <v>742296394</v>
      </c>
      <c r="IT130">
        <v>864204082</v>
      </c>
      <c r="IU130">
        <v>1013195932</v>
      </c>
      <c r="IV130">
        <v>1202202064</v>
      </c>
      <c r="IW130">
        <v>1432094090</v>
      </c>
      <c r="IX130">
        <v>1711416826</v>
      </c>
      <c r="IY130">
        <v>2018526482</v>
      </c>
      <c r="IZ130">
        <v>2346267784</v>
      </c>
      <c r="JA130">
        <v>2688576884</v>
      </c>
      <c r="JB130">
        <v>3044034644</v>
      </c>
      <c r="JC130">
        <v>3415364876</v>
      </c>
      <c r="JD130">
        <v>3800458424</v>
      </c>
      <c r="JE130">
        <v>4210260124</v>
      </c>
      <c r="JF130">
        <v>4627068824</v>
      </c>
      <c r="JG130">
        <v>5074325536</v>
      </c>
      <c r="JH130">
        <v>5542505248</v>
      </c>
      <c r="JI130">
        <v>6017272716</v>
      </c>
      <c r="JJ130">
        <v>6494262628</v>
      </c>
      <c r="JK130">
        <v>6996455788</v>
      </c>
      <c r="JL130">
        <v>7515280430</v>
      </c>
      <c r="JM130">
        <v>8052751238</v>
      </c>
      <c r="JN130">
        <v>8605194584</v>
      </c>
      <c r="JO130">
        <v>9185285004</v>
      </c>
      <c r="JP130">
        <v>9803904124</v>
      </c>
      <c r="JQ130">
        <v>10435116538</v>
      </c>
      <c r="JR130">
        <v>11082096858</v>
      </c>
      <c r="JS130">
        <v>11729010636</v>
      </c>
      <c r="JT130">
        <v>12371360260</v>
      </c>
      <c r="JU130">
        <v>13027997794</v>
      </c>
      <c r="JV130">
        <v>13716770214</v>
      </c>
      <c r="JW130">
        <v>14419738326</v>
      </c>
      <c r="JX130">
        <v>15142421098</v>
      </c>
      <c r="JY130">
        <v>15885954154</v>
      </c>
      <c r="JZ130">
        <v>16649428054</v>
      </c>
      <c r="KA130">
        <v>17429270894</v>
      </c>
      <c r="KB130">
        <v>18256420490</v>
      </c>
      <c r="KC130">
        <v>19145442288</v>
      </c>
      <c r="KD130">
        <v>20094198516</v>
      </c>
      <c r="KE130">
        <v>21071062516</v>
      </c>
      <c r="KF130">
        <v>22059640162</v>
      </c>
      <c r="KG130">
        <v>23081692844</v>
      </c>
      <c r="KH130">
        <v>24093540786</v>
      </c>
      <c r="KI130">
        <v>25100677378</v>
      </c>
      <c r="KJ130">
        <v>26099762584</v>
      </c>
      <c r="KK130">
        <v>27119169658</v>
      </c>
      <c r="KL130">
        <v>28150824811</v>
      </c>
    </row>
    <row r="131" spans="1:308" x14ac:dyDescent="0.2">
      <c r="A131" t="s">
        <v>364</v>
      </c>
      <c r="B131" t="s">
        <v>363</v>
      </c>
      <c r="C131" t="s">
        <v>418</v>
      </c>
      <c r="D131" t="s">
        <v>417</v>
      </c>
      <c r="E131" t="s">
        <v>412</v>
      </c>
      <c r="F131" t="s">
        <v>305</v>
      </c>
      <c r="IA131">
        <v>328785939.60000002</v>
      </c>
      <c r="IB131">
        <v>756498873.39999998</v>
      </c>
      <c r="IC131">
        <v>1345331681</v>
      </c>
      <c r="ID131">
        <v>2130481298</v>
      </c>
      <c r="IE131">
        <v>3053964849</v>
      </c>
      <c r="IF131">
        <v>4057335737</v>
      </c>
      <c r="IG131">
        <v>5168424065</v>
      </c>
      <c r="IH131">
        <v>6462899054</v>
      </c>
      <c r="II131">
        <v>7983511041</v>
      </c>
      <c r="IJ131">
        <v>9729565119</v>
      </c>
      <c r="IK131">
        <v>11708491663</v>
      </c>
      <c r="IL131">
        <v>13898941190</v>
      </c>
      <c r="IM131">
        <v>16433007661</v>
      </c>
      <c r="IN131">
        <v>19293081794</v>
      </c>
      <c r="IO131">
        <v>22587806444</v>
      </c>
      <c r="IP131">
        <v>25950334610</v>
      </c>
      <c r="IQ131">
        <v>30429096665</v>
      </c>
      <c r="IR131">
        <v>35670552276</v>
      </c>
      <c r="IS131">
        <v>41869116043</v>
      </c>
      <c r="IT131">
        <v>49116783461</v>
      </c>
      <c r="IU131">
        <v>57667326949</v>
      </c>
      <c r="IV131">
        <v>67634463948</v>
      </c>
      <c r="IW131">
        <v>78991785940</v>
      </c>
      <c r="IX131">
        <v>91953224425</v>
      </c>
      <c r="IY131" s="50">
        <v>106000000000</v>
      </c>
      <c r="IZ131" s="50">
        <v>122000000000</v>
      </c>
      <c r="JA131" s="50">
        <v>139000000000</v>
      </c>
      <c r="JB131" s="50">
        <v>158000000000</v>
      </c>
      <c r="JC131" s="50">
        <v>177000000000</v>
      </c>
      <c r="JE131" s="50">
        <v>199000000000</v>
      </c>
      <c r="JS131" s="50">
        <v>231000000000</v>
      </c>
      <c r="JY131" s="50">
        <v>270000000000</v>
      </c>
      <c r="KD131" s="50">
        <v>316000000000</v>
      </c>
      <c r="KF131" s="50">
        <v>366000000000</v>
      </c>
      <c r="KK131" s="50">
        <v>421000000000</v>
      </c>
      <c r="KL131" s="50">
        <v>476000000000</v>
      </c>
    </row>
    <row r="132" spans="1:308" x14ac:dyDescent="0.2">
      <c r="A132" t="s">
        <v>364</v>
      </c>
      <c r="B132" t="s">
        <v>363</v>
      </c>
      <c r="C132" t="s">
        <v>416</v>
      </c>
      <c r="D132" t="s">
        <v>415</v>
      </c>
      <c r="E132" t="s">
        <v>412</v>
      </c>
      <c r="F132" t="s">
        <v>305</v>
      </c>
      <c r="IC132">
        <v>3841462.8</v>
      </c>
      <c r="IM132">
        <v>20916659.399999999</v>
      </c>
      <c r="IR132">
        <v>42868698.600000001</v>
      </c>
      <c r="IW132">
        <v>70828539.599999994</v>
      </c>
      <c r="JE132">
        <v>113298897.59999999</v>
      </c>
      <c r="JI132">
        <v>164868467.40000001</v>
      </c>
      <c r="JS132">
        <v>217043469.90000001</v>
      </c>
      <c r="JY132">
        <v>269643409.80000001</v>
      </c>
      <c r="KD132">
        <v>330003935.30000001</v>
      </c>
      <c r="KF132">
        <v>390984736.19999999</v>
      </c>
      <c r="KK132">
        <v>456468682.10000002</v>
      </c>
      <c r="KL132">
        <v>518926271.39999998</v>
      </c>
    </row>
    <row r="133" spans="1:308" x14ac:dyDescent="0.2">
      <c r="A133" t="s">
        <v>364</v>
      </c>
      <c r="B133" t="s">
        <v>363</v>
      </c>
      <c r="C133" t="s">
        <v>414</v>
      </c>
      <c r="D133" t="s">
        <v>413</v>
      </c>
      <c r="E133" t="s">
        <v>412</v>
      </c>
      <c r="F133" t="s">
        <v>305</v>
      </c>
      <c r="HZ133">
        <v>5028433263</v>
      </c>
      <c r="IA133">
        <v>10240095038</v>
      </c>
      <c r="IB133">
        <v>15722870720</v>
      </c>
      <c r="IC133">
        <v>21323105521</v>
      </c>
      <c r="ID133">
        <v>27067222921</v>
      </c>
      <c r="IE133">
        <v>32922563242</v>
      </c>
      <c r="IF133">
        <v>38951640811</v>
      </c>
      <c r="IG133">
        <v>45252621943</v>
      </c>
      <c r="IH133">
        <v>51675967855</v>
      </c>
      <c r="II133">
        <v>58237242488</v>
      </c>
      <c r="IJ133">
        <v>64901963662</v>
      </c>
      <c r="IK133">
        <v>71674156534</v>
      </c>
      <c r="IL133">
        <v>78575288609</v>
      </c>
      <c r="IM133">
        <v>85585638015</v>
      </c>
      <c r="IN133">
        <v>92696630328</v>
      </c>
      <c r="IO133">
        <v>99891341719</v>
      </c>
      <c r="IP133" s="50">
        <v>107000000000</v>
      </c>
      <c r="IQ133" s="50">
        <v>115000000000</v>
      </c>
      <c r="IR133" s="50">
        <v>122000000000</v>
      </c>
      <c r="IS133" s="50">
        <v>130000000000</v>
      </c>
      <c r="IT133" s="50">
        <v>138000000000</v>
      </c>
      <c r="IU133" s="50">
        <v>146000000000</v>
      </c>
      <c r="IV133" s="50">
        <v>155000000000</v>
      </c>
      <c r="IW133" s="50">
        <v>164000000000</v>
      </c>
      <c r="IX133" s="50">
        <v>172000000000</v>
      </c>
      <c r="IY133" s="50">
        <v>182000000000</v>
      </c>
      <c r="IZ133" s="50">
        <v>191000000000</v>
      </c>
      <c r="JA133" s="50">
        <v>201000000000</v>
      </c>
      <c r="JB133" s="50">
        <v>211000000000</v>
      </c>
      <c r="JC133" s="50">
        <v>221000000000</v>
      </c>
      <c r="JD133" s="50">
        <v>231000000000</v>
      </c>
      <c r="JE133" s="50">
        <v>242000000000</v>
      </c>
      <c r="JF133" s="50">
        <v>252000000000</v>
      </c>
      <c r="JG133" s="50">
        <v>263000000000</v>
      </c>
      <c r="JH133" s="50">
        <v>275000000000</v>
      </c>
      <c r="JI133" s="50">
        <v>286000000000</v>
      </c>
      <c r="JJ133" s="50">
        <v>298000000000</v>
      </c>
      <c r="JK133" s="50">
        <v>310000000000</v>
      </c>
      <c r="JL133" s="50">
        <v>322000000000</v>
      </c>
      <c r="JM133" s="50">
        <v>334000000000</v>
      </c>
      <c r="JN133" s="50">
        <v>346000000000</v>
      </c>
      <c r="JO133" s="50">
        <v>359000000000</v>
      </c>
      <c r="JP133" s="50">
        <v>372000000000</v>
      </c>
      <c r="JQ133" s="50">
        <v>385000000000</v>
      </c>
      <c r="JR133" s="50">
        <v>398000000000</v>
      </c>
      <c r="JS133" s="50">
        <v>411000000000</v>
      </c>
      <c r="JT133" s="50">
        <v>424000000000</v>
      </c>
      <c r="JU133" s="50">
        <v>438000000000</v>
      </c>
      <c r="JV133" s="50">
        <v>451000000000</v>
      </c>
      <c r="JW133" s="50">
        <v>465000000000</v>
      </c>
      <c r="JX133" s="50">
        <v>479000000000</v>
      </c>
      <c r="JY133" s="50">
        <v>493000000000</v>
      </c>
      <c r="JZ133" s="50">
        <v>508000000000</v>
      </c>
      <c r="KA133" s="50">
        <v>522000000000</v>
      </c>
      <c r="KB133" s="50">
        <v>537000000000</v>
      </c>
      <c r="KC133" s="50">
        <v>552000000000</v>
      </c>
      <c r="KD133" s="50">
        <v>568000000000</v>
      </c>
      <c r="KE133" s="50">
        <v>583000000000</v>
      </c>
      <c r="KF133" s="50">
        <v>599000000000</v>
      </c>
    </row>
    <row r="134" spans="1:308" x14ac:dyDescent="0.2">
      <c r="A134" t="s">
        <v>364</v>
      </c>
      <c r="B134" t="s">
        <v>363</v>
      </c>
      <c r="C134" t="s">
        <v>411</v>
      </c>
      <c r="D134" t="s">
        <v>410</v>
      </c>
      <c r="E134" t="s">
        <v>409</v>
      </c>
      <c r="F134" t="s">
        <v>359</v>
      </c>
      <c r="JP134">
        <v>193</v>
      </c>
      <c r="JQ134">
        <v>709</v>
      </c>
      <c r="JR134">
        <v>1151</v>
      </c>
      <c r="JS134">
        <v>2097</v>
      </c>
      <c r="JT134">
        <v>2543</v>
      </c>
      <c r="JU134">
        <v>11802</v>
      </c>
      <c r="JV134">
        <v>15921</v>
      </c>
      <c r="JW134">
        <v>18986</v>
      </c>
      <c r="JX134">
        <v>63542</v>
      </c>
      <c r="JY134">
        <v>83016</v>
      </c>
      <c r="JZ134">
        <v>162213</v>
      </c>
      <c r="KA134">
        <v>277823</v>
      </c>
      <c r="KB134">
        <v>423765</v>
      </c>
      <c r="KC134">
        <v>518284</v>
      </c>
      <c r="KD134">
        <v>534587</v>
      </c>
      <c r="KE134">
        <v>546896</v>
      </c>
      <c r="KF134">
        <v>571818</v>
      </c>
      <c r="KG134">
        <v>603472</v>
      </c>
      <c r="KH134">
        <v>610709</v>
      </c>
      <c r="KI134">
        <v>655123</v>
      </c>
      <c r="KJ134">
        <v>724178</v>
      </c>
      <c r="KK134">
        <v>785128</v>
      </c>
      <c r="KL134">
        <v>814782</v>
      </c>
      <c r="KM134">
        <v>876375</v>
      </c>
      <c r="KN134">
        <v>893282</v>
      </c>
      <c r="KO134">
        <v>923669</v>
      </c>
      <c r="KP134">
        <v>942954</v>
      </c>
      <c r="KQ134">
        <v>1006258</v>
      </c>
      <c r="KR134">
        <v>1080363</v>
      </c>
      <c r="KS134">
        <v>1154326</v>
      </c>
      <c r="KT134">
        <v>1185801</v>
      </c>
      <c r="KU134">
        <v>1254422</v>
      </c>
    </row>
    <row r="135" spans="1:308" x14ac:dyDescent="0.2">
      <c r="A135" t="s">
        <v>364</v>
      </c>
      <c r="B135" t="s">
        <v>363</v>
      </c>
      <c r="C135" t="s">
        <v>408</v>
      </c>
      <c r="D135" t="s">
        <v>407</v>
      </c>
      <c r="E135" t="s">
        <v>406</v>
      </c>
      <c r="F135" t="s">
        <v>305</v>
      </c>
      <c r="KC135">
        <v>270295153.69999999</v>
      </c>
      <c r="KD135">
        <v>543994472.70000005</v>
      </c>
      <c r="KE135">
        <v>840655813.79999995</v>
      </c>
      <c r="KF135">
        <v>1179305361</v>
      </c>
      <c r="KG135">
        <v>1472055175</v>
      </c>
      <c r="KH135">
        <v>1741222140</v>
      </c>
      <c r="KI135">
        <v>1982766425</v>
      </c>
      <c r="KJ135">
        <v>2188625203</v>
      </c>
      <c r="KK135">
        <v>2395044897</v>
      </c>
      <c r="KL135">
        <v>2616588133</v>
      </c>
      <c r="KM135">
        <v>2843361058</v>
      </c>
      <c r="KN135">
        <v>3088457742</v>
      </c>
      <c r="KO135">
        <v>3358219698</v>
      </c>
      <c r="KP135">
        <v>3624541551</v>
      </c>
      <c r="KQ135">
        <v>3910497108</v>
      </c>
      <c r="KR135">
        <v>4214208265</v>
      </c>
      <c r="KS135">
        <v>4540837460</v>
      </c>
      <c r="KT135">
        <v>4869435547</v>
      </c>
      <c r="KU135">
        <v>5220657888</v>
      </c>
    </row>
    <row r="136" spans="1:308" x14ac:dyDescent="0.2">
      <c r="A136" t="s">
        <v>364</v>
      </c>
      <c r="B136" t="s">
        <v>363</v>
      </c>
      <c r="C136" t="s">
        <v>405</v>
      </c>
      <c r="D136" t="s">
        <v>404</v>
      </c>
      <c r="E136" t="s">
        <v>403</v>
      </c>
      <c r="F136" t="s">
        <v>359</v>
      </c>
      <c r="HX136">
        <v>2</v>
      </c>
      <c r="HY136">
        <v>11</v>
      </c>
      <c r="HZ136">
        <v>24</v>
      </c>
      <c r="IA136">
        <v>74</v>
      </c>
      <c r="IB136">
        <v>245</v>
      </c>
      <c r="IC136">
        <v>549</v>
      </c>
      <c r="ID136">
        <v>1012</v>
      </c>
      <c r="IE136">
        <v>1903</v>
      </c>
      <c r="IF136">
        <v>3193</v>
      </c>
      <c r="IG136">
        <v>5053</v>
      </c>
      <c r="IH136">
        <v>7689</v>
      </c>
      <c r="II136">
        <v>11828</v>
      </c>
      <c r="IJ136">
        <v>18059</v>
      </c>
      <c r="IK136">
        <v>26304</v>
      </c>
      <c r="IL136">
        <v>39697</v>
      </c>
      <c r="IM136">
        <v>59982</v>
      </c>
      <c r="IN136">
        <v>84752</v>
      </c>
      <c r="IO136">
        <v>113902</v>
      </c>
      <c r="IP136">
        <v>146667</v>
      </c>
      <c r="IQ136">
        <v>181792</v>
      </c>
      <c r="IR136">
        <v>219533</v>
      </c>
      <c r="IS136">
        <v>258233</v>
      </c>
      <c r="IT136">
        <v>298270</v>
      </c>
      <c r="IU136">
        <v>337699</v>
      </c>
      <c r="IV136">
        <v>376314</v>
      </c>
      <c r="IW136">
        <v>414478</v>
      </c>
      <c r="IX136">
        <v>453865</v>
      </c>
      <c r="IY136">
        <v>495381</v>
      </c>
      <c r="IZ136">
        <v>539799</v>
      </c>
      <c r="JA136">
        <v>586510</v>
      </c>
      <c r="JB136">
        <v>633964</v>
      </c>
      <c r="JC136">
        <v>681989</v>
      </c>
      <c r="JD136">
        <v>731499</v>
      </c>
      <c r="JE136">
        <v>782253</v>
      </c>
      <c r="JF136">
        <v>835277</v>
      </c>
      <c r="JG136">
        <v>890421</v>
      </c>
      <c r="JH136">
        <v>946702</v>
      </c>
      <c r="JI136">
        <v>1004555</v>
      </c>
      <c r="JJ136">
        <v>1064671</v>
      </c>
      <c r="JK136">
        <v>1126510</v>
      </c>
      <c r="JL136">
        <v>1190142</v>
      </c>
      <c r="JM136">
        <v>1259510</v>
      </c>
      <c r="JN136">
        <v>1327204</v>
      </c>
      <c r="JO136">
        <v>1392530</v>
      </c>
      <c r="JP136">
        <v>1454868</v>
      </c>
      <c r="JQ136">
        <v>1514472</v>
      </c>
      <c r="JR136">
        <v>1569732</v>
      </c>
      <c r="JS136">
        <v>1617694</v>
      </c>
      <c r="JT136">
        <v>1661446</v>
      </c>
      <c r="JU136">
        <v>1702653</v>
      </c>
      <c r="JV136">
        <v>1741776</v>
      </c>
      <c r="JW136">
        <v>1778957</v>
      </c>
      <c r="JX136">
        <v>1813974</v>
      </c>
      <c r="JY136">
        <v>1848242</v>
      </c>
      <c r="JZ136">
        <v>1881976</v>
      </c>
      <c r="KA136">
        <v>1915135</v>
      </c>
      <c r="KB136">
        <v>1947639</v>
      </c>
      <c r="KC136">
        <v>1979087</v>
      </c>
      <c r="KD136">
        <v>2009118</v>
      </c>
      <c r="KE136">
        <v>2036705</v>
      </c>
      <c r="KF136">
        <v>2063093</v>
      </c>
      <c r="KG136">
        <v>2087985</v>
      </c>
      <c r="KH136">
        <v>2109694</v>
      </c>
      <c r="KI136">
        <v>2129937</v>
      </c>
      <c r="KJ136">
        <v>2149045</v>
      </c>
      <c r="KK136">
        <v>2167040</v>
      </c>
    </row>
    <row r="137" spans="1:308" x14ac:dyDescent="0.2">
      <c r="A137" t="s">
        <v>364</v>
      </c>
      <c r="B137" t="s">
        <v>363</v>
      </c>
      <c r="C137" t="s">
        <v>402</v>
      </c>
      <c r="D137" t="s">
        <v>401</v>
      </c>
      <c r="E137" t="s">
        <v>394</v>
      </c>
      <c r="F137" t="s">
        <v>359</v>
      </c>
      <c r="JV137">
        <v>9.4854814449999996</v>
      </c>
      <c r="JW137">
        <v>14.783803470000001</v>
      </c>
      <c r="JX137">
        <v>15.59114001</v>
      </c>
      <c r="JY137">
        <v>14.192644039999999</v>
      </c>
      <c r="JZ137">
        <v>12.875786570000001</v>
      </c>
      <c r="KA137">
        <v>14.2838508</v>
      </c>
      <c r="KB137">
        <v>14.00271588</v>
      </c>
      <c r="KC137">
        <v>15.48618823</v>
      </c>
      <c r="KD137">
        <v>18.086102700000001</v>
      </c>
      <c r="KE137">
        <v>19.36153375</v>
      </c>
      <c r="KF137">
        <v>20.94723862</v>
      </c>
      <c r="KG137">
        <v>24.26386286</v>
      </c>
      <c r="KH137">
        <v>26.374807350000001</v>
      </c>
      <c r="KI137">
        <v>26.328201830000001</v>
      </c>
      <c r="KJ137">
        <v>19.53203074</v>
      </c>
      <c r="KK137">
        <v>26.476818269999999</v>
      </c>
      <c r="KL137">
        <v>33.033839829999998</v>
      </c>
      <c r="KM137">
        <v>34.745957769999997</v>
      </c>
      <c r="KN137">
        <v>30.391503879999998</v>
      </c>
      <c r="KO137">
        <v>30.951284340000001</v>
      </c>
      <c r="KP137">
        <v>29.543085520000002</v>
      </c>
      <c r="KQ137">
        <v>38.217278020000002</v>
      </c>
      <c r="KR137">
        <v>50.85021192</v>
      </c>
      <c r="KS137">
        <v>95.134280720000007</v>
      </c>
      <c r="KT137">
        <v>86.881618570000001</v>
      </c>
      <c r="KU137">
        <v>83.99513211</v>
      </c>
      <c r="KV137">
        <v>105.9840475</v>
      </c>
    </row>
    <row r="138" spans="1:308" x14ac:dyDescent="0.2">
      <c r="A138" t="s">
        <v>364</v>
      </c>
      <c r="B138" t="s">
        <v>363</v>
      </c>
      <c r="C138" t="s">
        <v>400</v>
      </c>
      <c r="D138" t="s">
        <v>399</v>
      </c>
      <c r="E138" t="s">
        <v>394</v>
      </c>
      <c r="F138" t="s">
        <v>359</v>
      </c>
      <c r="JV138">
        <v>20.654</v>
      </c>
      <c r="JW138">
        <v>23.015000000000001</v>
      </c>
      <c r="JX138">
        <v>24.303000000000001</v>
      </c>
      <c r="JY138">
        <v>26.940999999999999</v>
      </c>
      <c r="JZ138">
        <v>29.013344849999999</v>
      </c>
      <c r="KA138">
        <v>34.799479980000001</v>
      </c>
      <c r="KB138">
        <v>39.669939939999999</v>
      </c>
      <c r="KC138">
        <v>44.904000000000003</v>
      </c>
      <c r="KD138">
        <v>44.579000000000001</v>
      </c>
      <c r="KE138">
        <v>54.255000000000003</v>
      </c>
      <c r="KF138">
        <v>60.606999999999999</v>
      </c>
      <c r="KG138">
        <v>66.331000000000003</v>
      </c>
      <c r="KH138">
        <v>66.382000000000005</v>
      </c>
      <c r="KI138">
        <v>82.927999999999997</v>
      </c>
      <c r="KJ138">
        <v>93.531999999999996</v>
      </c>
      <c r="KK138">
        <v>129.46199999999999</v>
      </c>
      <c r="KL138">
        <v>148.24199999999999</v>
      </c>
      <c r="KM138">
        <v>135.43600000000001</v>
      </c>
      <c r="KN138">
        <v>131.58199999999999</v>
      </c>
      <c r="KO138">
        <v>130.73321680000001</v>
      </c>
      <c r="KP138">
        <v>137.26747660000001</v>
      </c>
      <c r="KQ138">
        <v>118.62044280000001</v>
      </c>
      <c r="KR138">
        <v>137.33922150000001</v>
      </c>
      <c r="KS138">
        <v>150.7783</v>
      </c>
      <c r="KT138">
        <v>119.4697</v>
      </c>
      <c r="KU138">
        <v>126.6658417</v>
      </c>
      <c r="KV138">
        <v>131.26843239999999</v>
      </c>
    </row>
    <row r="139" spans="1:308" x14ac:dyDescent="0.2">
      <c r="A139" t="s">
        <v>364</v>
      </c>
      <c r="B139" t="s">
        <v>363</v>
      </c>
      <c r="C139" t="s">
        <v>398</v>
      </c>
      <c r="D139" t="s">
        <v>397</v>
      </c>
      <c r="E139" t="s">
        <v>394</v>
      </c>
      <c r="F139" t="s">
        <v>359</v>
      </c>
      <c r="JV139">
        <v>75.741</v>
      </c>
      <c r="JW139">
        <v>80.61</v>
      </c>
      <c r="JX139">
        <v>68.290000000000006</v>
      </c>
      <c r="JY139">
        <v>69.061999999999998</v>
      </c>
      <c r="JZ139">
        <v>74.373800000000003</v>
      </c>
      <c r="KA139">
        <v>77.19</v>
      </c>
      <c r="KB139">
        <v>86.073220120000002</v>
      </c>
      <c r="KC139">
        <v>92.533729879999996</v>
      </c>
      <c r="KD139">
        <v>95.817199979999998</v>
      </c>
      <c r="KE139">
        <v>101.5383199</v>
      </c>
      <c r="KF139">
        <v>121.88923990000001</v>
      </c>
      <c r="KG139">
        <v>136.91900000000001</v>
      </c>
      <c r="KH139">
        <v>123.75700000000001</v>
      </c>
      <c r="KI139">
        <v>128.06319999999999</v>
      </c>
      <c r="KJ139">
        <v>135.09059999999999</v>
      </c>
      <c r="KK139">
        <v>96.985500000000002</v>
      </c>
      <c r="KL139">
        <v>101.2816</v>
      </c>
      <c r="KM139">
        <v>104.19329999999999</v>
      </c>
      <c r="KN139">
        <v>103.0457</v>
      </c>
      <c r="KO139">
        <v>122.5688</v>
      </c>
      <c r="KP139">
        <v>128.64529999999999</v>
      </c>
      <c r="KQ139">
        <v>133.358</v>
      </c>
      <c r="KR139">
        <v>145.917</v>
      </c>
      <c r="KS139">
        <v>193.11099999999999</v>
      </c>
      <c r="KT139">
        <v>218.43700000000001</v>
      </c>
      <c r="KU139">
        <v>246.80318080000001</v>
      </c>
      <c r="KV139">
        <v>284.52019999999999</v>
      </c>
    </row>
    <row r="140" spans="1:308" x14ac:dyDescent="0.2">
      <c r="A140" t="s">
        <v>364</v>
      </c>
      <c r="B140" t="s">
        <v>363</v>
      </c>
      <c r="C140" t="s">
        <v>396</v>
      </c>
      <c r="D140" t="s">
        <v>395</v>
      </c>
      <c r="E140" t="s">
        <v>394</v>
      </c>
      <c r="F140" t="s">
        <v>359</v>
      </c>
      <c r="JV140">
        <v>587.36699999999996</v>
      </c>
      <c r="JW140">
        <v>564.73500000000001</v>
      </c>
      <c r="JX140">
        <v>697.94799999999998</v>
      </c>
      <c r="JY140">
        <v>639.46500000000003</v>
      </c>
      <c r="JZ140">
        <v>650.322</v>
      </c>
      <c r="KA140">
        <v>836.29100000000005</v>
      </c>
      <c r="KB140">
        <v>773.20399999999995</v>
      </c>
      <c r="KC140">
        <v>929.10599999999999</v>
      </c>
      <c r="KD140">
        <v>990.42600000000004</v>
      </c>
      <c r="KE140">
        <v>1020.902</v>
      </c>
      <c r="KF140">
        <v>1049.028</v>
      </c>
      <c r="KG140">
        <v>1080.1890000000001</v>
      </c>
      <c r="KH140">
        <v>1167.3499999999999</v>
      </c>
      <c r="KI140">
        <v>964.58600000000001</v>
      </c>
      <c r="KJ140">
        <v>738.38599999999997</v>
      </c>
      <c r="KK140">
        <v>998.28300000000002</v>
      </c>
      <c r="KL140">
        <v>1171.6369999999999</v>
      </c>
      <c r="KM140">
        <v>1193.4549999999999</v>
      </c>
      <c r="KN140">
        <v>1125.569</v>
      </c>
      <c r="KO140">
        <v>1127.7760000000001</v>
      </c>
      <c r="KP140">
        <v>1072.9760000000001</v>
      </c>
      <c r="KQ140">
        <v>956.20600000000002</v>
      </c>
      <c r="KR140">
        <v>886.399</v>
      </c>
      <c r="KS140">
        <v>1113.144</v>
      </c>
      <c r="KT140">
        <v>1139.3969999999999</v>
      </c>
      <c r="KU140">
        <v>1053.6447450000001</v>
      </c>
      <c r="KV140">
        <v>1222.9624080000001</v>
      </c>
    </row>
    <row r="141" spans="1:308" x14ac:dyDescent="0.2">
      <c r="A141" t="s">
        <v>364</v>
      </c>
      <c r="B141" t="s">
        <v>363</v>
      </c>
      <c r="C141" t="s">
        <v>393</v>
      </c>
      <c r="D141" t="s">
        <v>392</v>
      </c>
      <c r="E141" t="s">
        <v>391</v>
      </c>
      <c r="F141" t="s">
        <v>359</v>
      </c>
      <c r="KB141">
        <v>32400720</v>
      </c>
      <c r="KC141">
        <v>37467912</v>
      </c>
      <c r="KD141">
        <v>65732532</v>
      </c>
      <c r="KE141">
        <v>101584260</v>
      </c>
      <c r="KF141">
        <v>123323652</v>
      </c>
      <c r="KG141">
        <v>134985216</v>
      </c>
      <c r="KH141">
        <v>121453140</v>
      </c>
      <c r="KI141">
        <v>32444760</v>
      </c>
      <c r="KJ141">
        <v>17432604</v>
      </c>
    </row>
    <row r="142" spans="1:308" x14ac:dyDescent="0.2">
      <c r="A142" t="s">
        <v>364</v>
      </c>
      <c r="B142" t="s">
        <v>363</v>
      </c>
      <c r="C142" t="s">
        <v>390</v>
      </c>
      <c r="D142" t="s">
        <v>389</v>
      </c>
      <c r="E142" t="s">
        <v>386</v>
      </c>
      <c r="F142" t="s">
        <v>359</v>
      </c>
      <c r="GE142">
        <v>386</v>
      </c>
      <c r="GF142">
        <v>395</v>
      </c>
      <c r="GG142">
        <v>451</v>
      </c>
      <c r="GH142">
        <v>496</v>
      </c>
      <c r="GI142">
        <v>526</v>
      </c>
      <c r="GJ142">
        <v>575</v>
      </c>
      <c r="GK142">
        <v>608</v>
      </c>
      <c r="GL142">
        <v>623</v>
      </c>
      <c r="GM142">
        <v>668</v>
      </c>
      <c r="GN142">
        <v>687</v>
      </c>
      <c r="GO142">
        <v>689</v>
      </c>
      <c r="GP142">
        <v>699</v>
      </c>
      <c r="GQ142">
        <v>705</v>
      </c>
      <c r="GR142">
        <v>694</v>
      </c>
      <c r="GS142">
        <v>663</v>
      </c>
      <c r="GT142">
        <v>704</v>
      </c>
      <c r="GU142">
        <v>685</v>
      </c>
      <c r="GV142">
        <v>631</v>
      </c>
      <c r="GW142">
        <v>578</v>
      </c>
      <c r="GX142">
        <v>550</v>
      </c>
      <c r="GY142">
        <v>507</v>
      </c>
      <c r="GZ142">
        <v>498</v>
      </c>
      <c r="HA142">
        <v>481</v>
      </c>
      <c r="HB142">
        <v>554</v>
      </c>
      <c r="HC142">
        <v>592</v>
      </c>
      <c r="HD142">
        <v>591</v>
      </c>
      <c r="HE142">
        <v>602</v>
      </c>
      <c r="HF142">
        <v>597</v>
      </c>
      <c r="HG142">
        <v>603</v>
      </c>
      <c r="HH142">
        <v>609</v>
      </c>
      <c r="HI142">
        <v>648</v>
      </c>
      <c r="HJ142">
        <v>695</v>
      </c>
      <c r="HK142">
        <v>754</v>
      </c>
      <c r="HL142">
        <v>793</v>
      </c>
      <c r="HM142">
        <v>841</v>
      </c>
      <c r="HN142">
        <v>924</v>
      </c>
      <c r="HO142">
        <v>1030</v>
      </c>
      <c r="HP142">
        <v>1100</v>
      </c>
      <c r="HQ142">
        <v>1170</v>
      </c>
      <c r="HR142">
        <v>1230</v>
      </c>
      <c r="HS142">
        <v>1310</v>
      </c>
      <c r="HT142">
        <v>1080</v>
      </c>
      <c r="HU142">
        <v>1120</v>
      </c>
      <c r="HV142">
        <v>896</v>
      </c>
      <c r="HW142">
        <v>813</v>
      </c>
      <c r="HX142">
        <v>762</v>
      </c>
      <c r="HY142">
        <v>860</v>
      </c>
      <c r="HZ142">
        <v>900</v>
      </c>
      <c r="IA142">
        <v>932</v>
      </c>
      <c r="IB142">
        <v>964</v>
      </c>
      <c r="IC142">
        <v>879</v>
      </c>
      <c r="ID142">
        <v>883</v>
      </c>
      <c r="IE142">
        <v>868</v>
      </c>
      <c r="IF142">
        <v>864</v>
      </c>
      <c r="IG142">
        <v>965</v>
      </c>
      <c r="IH142">
        <v>947</v>
      </c>
      <c r="II142">
        <v>978</v>
      </c>
      <c r="IJ142">
        <v>1020</v>
      </c>
      <c r="IK142">
        <v>1050</v>
      </c>
      <c r="IL142">
        <v>1130</v>
      </c>
      <c r="IM142">
        <v>1190</v>
      </c>
      <c r="IN142">
        <v>1230</v>
      </c>
      <c r="IO142">
        <v>1290</v>
      </c>
      <c r="IP142">
        <v>1340</v>
      </c>
      <c r="IQ142">
        <v>1390</v>
      </c>
      <c r="IR142">
        <v>1440</v>
      </c>
      <c r="IS142">
        <v>1450</v>
      </c>
      <c r="IT142">
        <v>1420</v>
      </c>
      <c r="IU142">
        <v>1440</v>
      </c>
      <c r="IV142">
        <v>1450</v>
      </c>
      <c r="IW142">
        <v>1480</v>
      </c>
      <c r="IX142">
        <v>1450</v>
      </c>
      <c r="IY142">
        <v>1390</v>
      </c>
      <c r="IZ142">
        <v>1350</v>
      </c>
      <c r="JA142">
        <v>1250</v>
      </c>
      <c r="JB142">
        <v>1200</v>
      </c>
      <c r="JC142">
        <v>1210</v>
      </c>
      <c r="JD142">
        <v>1210</v>
      </c>
      <c r="JE142">
        <v>1210</v>
      </c>
      <c r="JF142">
        <v>1210</v>
      </c>
      <c r="JG142">
        <v>1220</v>
      </c>
      <c r="JH142">
        <v>1280</v>
      </c>
      <c r="JI142">
        <v>1340</v>
      </c>
      <c r="JJ142">
        <v>1400</v>
      </c>
      <c r="JK142">
        <v>1460</v>
      </c>
      <c r="JL142">
        <v>1530</v>
      </c>
      <c r="JM142">
        <v>1610</v>
      </c>
      <c r="JN142">
        <v>1660</v>
      </c>
      <c r="JO142">
        <v>1870</v>
      </c>
      <c r="JP142">
        <v>2010</v>
      </c>
      <c r="JQ142">
        <v>2180</v>
      </c>
      <c r="JR142">
        <v>2160</v>
      </c>
      <c r="JS142">
        <v>2260</v>
      </c>
      <c r="JT142">
        <v>2280</v>
      </c>
      <c r="JU142">
        <v>2260</v>
      </c>
      <c r="JV142">
        <v>2230</v>
      </c>
      <c r="JW142">
        <v>2290</v>
      </c>
      <c r="JX142">
        <v>2450</v>
      </c>
      <c r="JY142">
        <v>2500</v>
      </c>
      <c r="JZ142">
        <v>2570</v>
      </c>
      <c r="KA142">
        <v>2590</v>
      </c>
      <c r="KB142">
        <v>2600</v>
      </c>
      <c r="KC142">
        <v>2550</v>
      </c>
      <c r="KD142">
        <v>2540</v>
      </c>
      <c r="KE142">
        <v>2420</v>
      </c>
      <c r="KF142">
        <v>2470</v>
      </c>
      <c r="KG142">
        <v>2370</v>
      </c>
      <c r="KH142">
        <v>2350</v>
      </c>
      <c r="KI142">
        <v>2300</v>
      </c>
      <c r="KJ142">
        <v>2490</v>
      </c>
      <c r="KK142">
        <v>2590</v>
      </c>
      <c r="KL142">
        <v>2680</v>
      </c>
      <c r="KM142">
        <v>2740</v>
      </c>
      <c r="KN142">
        <v>2960</v>
      </c>
      <c r="KO142">
        <v>3040</v>
      </c>
      <c r="KP142">
        <v>3110</v>
      </c>
      <c r="KQ142">
        <v>3190</v>
      </c>
      <c r="KR142">
        <v>3270</v>
      </c>
      <c r="KS142">
        <v>3310</v>
      </c>
    </row>
    <row r="143" spans="1:308" x14ac:dyDescent="0.2">
      <c r="A143" t="s">
        <v>364</v>
      </c>
      <c r="B143" t="s">
        <v>363</v>
      </c>
      <c r="C143" t="s">
        <v>388</v>
      </c>
      <c r="D143" t="s">
        <v>387</v>
      </c>
      <c r="E143" t="s">
        <v>386</v>
      </c>
      <c r="F143" t="s">
        <v>359</v>
      </c>
      <c r="FE143">
        <v>2.7</v>
      </c>
      <c r="FF143">
        <v>7</v>
      </c>
      <c r="FG143">
        <v>8.6999999999999993</v>
      </c>
      <c r="FH143">
        <v>11</v>
      </c>
      <c r="FI143">
        <v>10</v>
      </c>
      <c r="FJ143">
        <v>9.1</v>
      </c>
      <c r="FK143">
        <v>10</v>
      </c>
      <c r="FL143">
        <v>18</v>
      </c>
      <c r="FM143">
        <v>19</v>
      </c>
      <c r="FN143">
        <v>24</v>
      </c>
      <c r="FO143">
        <v>26</v>
      </c>
      <c r="FP143">
        <v>49</v>
      </c>
      <c r="FQ143">
        <v>63</v>
      </c>
      <c r="FR143">
        <v>42</v>
      </c>
      <c r="FS143">
        <v>163</v>
      </c>
      <c r="FT143">
        <v>247</v>
      </c>
      <c r="FU143">
        <v>311</v>
      </c>
      <c r="FV143">
        <v>369.9</v>
      </c>
      <c r="FW143">
        <v>477.7</v>
      </c>
      <c r="FX143">
        <v>707</v>
      </c>
      <c r="FY143">
        <v>634.70000000000005</v>
      </c>
      <c r="FZ143">
        <v>461.6</v>
      </c>
      <c r="GA143">
        <v>444.9</v>
      </c>
      <c r="GB143">
        <v>423.7</v>
      </c>
      <c r="GC143">
        <v>386.1</v>
      </c>
      <c r="GD143">
        <v>452</v>
      </c>
      <c r="GE143">
        <v>474</v>
      </c>
      <c r="GF143">
        <v>375.6</v>
      </c>
      <c r="GG143">
        <v>315.60000000000002</v>
      </c>
      <c r="GH143">
        <v>374.9</v>
      </c>
      <c r="GI143">
        <v>532.5</v>
      </c>
      <c r="GJ143">
        <v>496.7</v>
      </c>
      <c r="GK143">
        <v>549.79999999999995</v>
      </c>
      <c r="GL143">
        <v>674.9</v>
      </c>
      <c r="GM143">
        <v>694</v>
      </c>
      <c r="GN143">
        <v>588</v>
      </c>
      <c r="GO143">
        <v>667.4</v>
      </c>
      <c r="GP143">
        <v>700.2</v>
      </c>
      <c r="GQ143">
        <v>665.9</v>
      </c>
      <c r="GR143">
        <v>700.9</v>
      </c>
      <c r="GS143">
        <v>664.3</v>
      </c>
      <c r="GT143">
        <v>499.8</v>
      </c>
      <c r="GU143">
        <v>564.6</v>
      </c>
      <c r="GV143">
        <v>634.20000000000005</v>
      </c>
      <c r="GW143">
        <v>566.20000000000005</v>
      </c>
      <c r="GX143">
        <v>519.29999999999995</v>
      </c>
      <c r="GY143">
        <v>365.3</v>
      </c>
      <c r="GZ143">
        <v>467.2</v>
      </c>
      <c r="HA143">
        <v>689.2</v>
      </c>
      <c r="HB143">
        <v>785.3</v>
      </c>
      <c r="HC143">
        <v>724</v>
      </c>
      <c r="HD143">
        <v>728</v>
      </c>
      <c r="HE143">
        <v>753</v>
      </c>
      <c r="HF143">
        <v>791.3</v>
      </c>
      <c r="HG143">
        <v>785.3</v>
      </c>
      <c r="HH143">
        <v>806.4</v>
      </c>
      <c r="HI143">
        <v>812.4</v>
      </c>
      <c r="HJ143">
        <v>731.5</v>
      </c>
      <c r="HK143">
        <v>753.6</v>
      </c>
      <c r="HL143">
        <v>900</v>
      </c>
      <c r="HM143">
        <v>944</v>
      </c>
      <c r="HN143">
        <v>1041</v>
      </c>
      <c r="HO143">
        <v>1113</v>
      </c>
      <c r="HP143">
        <v>1216</v>
      </c>
      <c r="HQ143">
        <v>1285</v>
      </c>
      <c r="HR143">
        <v>1296</v>
      </c>
      <c r="HS143">
        <v>1219</v>
      </c>
      <c r="HT143">
        <v>1206</v>
      </c>
      <c r="HU143">
        <v>1071</v>
      </c>
      <c r="HV143">
        <v>795.7</v>
      </c>
      <c r="HW143">
        <v>704.7</v>
      </c>
      <c r="HX143">
        <v>551</v>
      </c>
      <c r="HY143">
        <v>500.6</v>
      </c>
      <c r="HZ143">
        <v>550</v>
      </c>
      <c r="IA143">
        <v>581.9</v>
      </c>
      <c r="IB143">
        <v>641.20000000000005</v>
      </c>
      <c r="IC143">
        <v>684.2</v>
      </c>
      <c r="ID143">
        <v>694.2</v>
      </c>
      <c r="IE143">
        <v>817.1</v>
      </c>
      <c r="IF143">
        <v>836.6</v>
      </c>
      <c r="IG143">
        <v>937.4</v>
      </c>
      <c r="IH143">
        <v>961</v>
      </c>
      <c r="II143">
        <v>938.9</v>
      </c>
      <c r="IJ143">
        <v>1032</v>
      </c>
      <c r="IK143">
        <v>1014</v>
      </c>
      <c r="IL143">
        <v>1031.0999999999999</v>
      </c>
      <c r="IM143">
        <v>1005.2</v>
      </c>
      <c r="IN143">
        <v>949</v>
      </c>
      <c r="IO143">
        <v>1103</v>
      </c>
      <c r="IP143">
        <v>1161.5</v>
      </c>
      <c r="IQ143">
        <v>1135</v>
      </c>
      <c r="IR143">
        <v>1118</v>
      </c>
      <c r="IS143">
        <v>1233</v>
      </c>
      <c r="IT143">
        <v>1277</v>
      </c>
      <c r="IU143">
        <v>1322</v>
      </c>
      <c r="IV143">
        <v>1426</v>
      </c>
      <c r="IW143">
        <v>1488</v>
      </c>
      <c r="IX143">
        <v>1379</v>
      </c>
      <c r="IY143">
        <v>1353</v>
      </c>
      <c r="IZ143">
        <v>1443</v>
      </c>
      <c r="JA143">
        <v>1233</v>
      </c>
      <c r="JB143">
        <v>1376</v>
      </c>
      <c r="JC143">
        <v>1437</v>
      </c>
      <c r="JD143">
        <v>1587</v>
      </c>
      <c r="JE143">
        <v>1569</v>
      </c>
      <c r="JF143">
        <v>1667</v>
      </c>
      <c r="JG143">
        <v>1691</v>
      </c>
      <c r="JH143">
        <v>1657</v>
      </c>
      <c r="JI143">
        <v>1756</v>
      </c>
      <c r="JJ143">
        <v>1861</v>
      </c>
      <c r="JK143">
        <v>1854</v>
      </c>
      <c r="JL143">
        <v>1950</v>
      </c>
      <c r="JM143">
        <v>2018</v>
      </c>
      <c r="JN143">
        <v>1853</v>
      </c>
      <c r="JO143">
        <v>1956</v>
      </c>
      <c r="JP143">
        <v>1925</v>
      </c>
      <c r="JQ143">
        <v>1909</v>
      </c>
      <c r="JR143">
        <v>1968</v>
      </c>
      <c r="JS143">
        <v>2297</v>
      </c>
      <c r="JT143">
        <v>2149</v>
      </c>
      <c r="JU143">
        <v>2582</v>
      </c>
      <c r="JV143">
        <v>2598</v>
      </c>
      <c r="JW143">
        <v>2773</v>
      </c>
      <c r="JX143">
        <v>2916</v>
      </c>
      <c r="JY143">
        <v>3294</v>
      </c>
      <c r="JZ143">
        <v>3706</v>
      </c>
      <c r="KA143">
        <v>4388</v>
      </c>
      <c r="KB143">
        <v>4866</v>
      </c>
      <c r="KC143">
        <v>5557</v>
      </c>
      <c r="KD143">
        <v>5601</v>
      </c>
      <c r="KE143">
        <v>4746.4669999999996</v>
      </c>
      <c r="KF143">
        <v>107.2475</v>
      </c>
      <c r="KG143">
        <v>73.808999999999997</v>
      </c>
      <c r="KH143">
        <v>35.655999999999999</v>
      </c>
      <c r="KI143">
        <v>19.886199999999999</v>
      </c>
    </row>
    <row r="144" spans="1:308" x14ac:dyDescent="0.2">
      <c r="A144" t="s">
        <v>364</v>
      </c>
      <c r="B144" t="s">
        <v>363</v>
      </c>
      <c r="C144" t="s">
        <v>385</v>
      </c>
      <c r="D144" t="s">
        <v>384</v>
      </c>
      <c r="E144" t="s">
        <v>371</v>
      </c>
      <c r="F144" t="s">
        <v>359</v>
      </c>
      <c r="EQ144">
        <v>5</v>
      </c>
      <c r="ER144">
        <v>0</v>
      </c>
      <c r="ES144">
        <v>0</v>
      </c>
      <c r="ET144">
        <v>0</v>
      </c>
      <c r="EU144">
        <v>0</v>
      </c>
      <c r="EV144">
        <v>387</v>
      </c>
      <c r="EW144">
        <v>0</v>
      </c>
      <c r="EX144">
        <v>200</v>
      </c>
      <c r="EY144">
        <v>0</v>
      </c>
      <c r="EZ144">
        <v>0</v>
      </c>
      <c r="FA144">
        <v>598</v>
      </c>
      <c r="FB144">
        <v>43</v>
      </c>
      <c r="FC144">
        <v>47</v>
      </c>
      <c r="FD144">
        <v>45</v>
      </c>
      <c r="FE144">
        <v>55</v>
      </c>
      <c r="FF144">
        <v>832</v>
      </c>
      <c r="FG144">
        <v>86</v>
      </c>
      <c r="FH144">
        <v>87</v>
      </c>
      <c r="FI144">
        <v>346</v>
      </c>
      <c r="FJ144">
        <v>113</v>
      </c>
      <c r="FK144">
        <v>1054</v>
      </c>
      <c r="FL144">
        <v>216</v>
      </c>
      <c r="FM144">
        <v>238</v>
      </c>
      <c r="FN144">
        <v>246</v>
      </c>
      <c r="FO144">
        <v>287</v>
      </c>
      <c r="FP144">
        <v>1212</v>
      </c>
      <c r="FQ144">
        <v>294</v>
      </c>
      <c r="FR144">
        <v>328</v>
      </c>
      <c r="FS144">
        <v>392</v>
      </c>
      <c r="FT144">
        <v>405</v>
      </c>
      <c r="FU144">
        <v>1400</v>
      </c>
      <c r="FV144">
        <v>444</v>
      </c>
      <c r="FW144">
        <v>516</v>
      </c>
      <c r="FX144">
        <v>615</v>
      </c>
      <c r="FY144">
        <v>623</v>
      </c>
      <c r="FZ144">
        <v>1468</v>
      </c>
      <c r="GA144">
        <v>717</v>
      </c>
      <c r="GB144">
        <v>826</v>
      </c>
      <c r="GC144">
        <v>833</v>
      </c>
      <c r="GD144">
        <v>1981</v>
      </c>
      <c r="GE144">
        <v>3002</v>
      </c>
      <c r="GF144">
        <v>1018</v>
      </c>
      <c r="GG144">
        <v>1133</v>
      </c>
      <c r="GH144">
        <v>1208</v>
      </c>
      <c r="GI144">
        <v>2673</v>
      </c>
      <c r="GJ144">
        <v>1664</v>
      </c>
      <c r="GK144">
        <v>1789</v>
      </c>
      <c r="GL144">
        <v>1805</v>
      </c>
      <c r="GM144">
        <v>1815</v>
      </c>
      <c r="GN144">
        <v>3972</v>
      </c>
      <c r="GO144">
        <v>2416</v>
      </c>
      <c r="GP144">
        <v>2587</v>
      </c>
      <c r="GQ144">
        <v>2747</v>
      </c>
      <c r="GR144">
        <v>5952.5</v>
      </c>
      <c r="GS144">
        <v>5244</v>
      </c>
      <c r="GT144">
        <v>2063</v>
      </c>
      <c r="GU144">
        <v>430</v>
      </c>
      <c r="GV144">
        <v>1495</v>
      </c>
      <c r="GW144">
        <v>1924.5</v>
      </c>
      <c r="GX144">
        <v>5082</v>
      </c>
      <c r="GY144">
        <v>1674.5</v>
      </c>
      <c r="GZ144">
        <v>5013</v>
      </c>
      <c r="HA144">
        <v>1874.2</v>
      </c>
      <c r="HB144">
        <v>5769.8</v>
      </c>
      <c r="HC144">
        <v>2091</v>
      </c>
      <c r="HD144">
        <v>10923</v>
      </c>
      <c r="HE144">
        <v>2981</v>
      </c>
      <c r="HF144">
        <v>9484</v>
      </c>
      <c r="HG144">
        <v>4906</v>
      </c>
      <c r="HH144">
        <v>13308</v>
      </c>
      <c r="HI144">
        <v>5990</v>
      </c>
      <c r="HJ144">
        <v>9400</v>
      </c>
      <c r="HK144">
        <v>5116</v>
      </c>
      <c r="HL144">
        <v>5616</v>
      </c>
      <c r="HM144">
        <v>6798</v>
      </c>
      <c r="HN144">
        <v>11280</v>
      </c>
      <c r="HO144">
        <v>8016</v>
      </c>
      <c r="HP144">
        <v>15035</v>
      </c>
      <c r="HQ144">
        <v>15915</v>
      </c>
      <c r="HR144">
        <v>14935</v>
      </c>
      <c r="HS144">
        <v>14882</v>
      </c>
      <c r="HT144">
        <v>14659</v>
      </c>
      <c r="HU144">
        <v>14785.7</v>
      </c>
      <c r="HV144">
        <v>15184.9</v>
      </c>
      <c r="HW144">
        <v>14796.9</v>
      </c>
      <c r="HX144">
        <v>13146.9</v>
      </c>
      <c r="HY144">
        <v>15709.6</v>
      </c>
      <c r="HZ144">
        <v>18872.8</v>
      </c>
      <c r="IA144">
        <v>21754.1</v>
      </c>
      <c r="IB144">
        <v>23190.6</v>
      </c>
      <c r="IC144">
        <v>26587.4</v>
      </c>
      <c r="ID144">
        <v>28803</v>
      </c>
      <c r="IE144">
        <v>29005</v>
      </c>
      <c r="IF144">
        <v>30867</v>
      </c>
      <c r="IG144">
        <v>33726</v>
      </c>
      <c r="IH144">
        <v>37483</v>
      </c>
      <c r="II144">
        <v>39641</v>
      </c>
      <c r="IJ144">
        <v>41032</v>
      </c>
      <c r="IK144">
        <v>41763</v>
      </c>
      <c r="IL144">
        <v>45558</v>
      </c>
      <c r="IM144">
        <v>48191</v>
      </c>
      <c r="IN144">
        <v>49193</v>
      </c>
      <c r="IO144">
        <v>52290</v>
      </c>
      <c r="IP144">
        <v>56356</v>
      </c>
      <c r="IQ144">
        <v>62353</v>
      </c>
      <c r="IR144">
        <v>67786</v>
      </c>
      <c r="IS144">
        <v>74674</v>
      </c>
      <c r="IT144">
        <v>76828.5</v>
      </c>
      <c r="IU144">
        <v>79313</v>
      </c>
      <c r="IV144">
        <v>83119</v>
      </c>
      <c r="IW144">
        <v>86219</v>
      </c>
      <c r="IX144">
        <v>88171</v>
      </c>
      <c r="IY144">
        <v>94832</v>
      </c>
      <c r="IZ144">
        <v>101128</v>
      </c>
      <c r="JA144">
        <v>105920</v>
      </c>
      <c r="JB144">
        <v>100041</v>
      </c>
      <c r="JC144">
        <v>106159</v>
      </c>
      <c r="JD144">
        <v>116218</v>
      </c>
      <c r="JE144">
        <v>122670</v>
      </c>
      <c r="JF144">
        <v>127591</v>
      </c>
      <c r="JG144">
        <v>130450</v>
      </c>
      <c r="JH144">
        <v>126270</v>
      </c>
      <c r="JI144">
        <v>116835</v>
      </c>
      <c r="JJ144">
        <v>126143</v>
      </c>
      <c r="JK144">
        <v>133153</v>
      </c>
      <c r="JL144">
        <v>128659</v>
      </c>
      <c r="JM144">
        <v>124647</v>
      </c>
      <c r="JN144">
        <v>128062</v>
      </c>
      <c r="JO144">
        <v>135587</v>
      </c>
      <c r="JP144">
        <v>128803</v>
      </c>
      <c r="JQ144">
        <v>123242</v>
      </c>
      <c r="JR144">
        <v>105837</v>
      </c>
      <c r="JS144">
        <v>101822</v>
      </c>
      <c r="JT144">
        <v>93338</v>
      </c>
      <c r="JU144">
        <v>73692</v>
      </c>
      <c r="JV144">
        <v>78025</v>
      </c>
      <c r="JW144">
        <v>77815</v>
      </c>
      <c r="JX144">
        <v>80875</v>
      </c>
      <c r="JY144">
        <v>82187</v>
      </c>
      <c r="JZ144">
        <v>86467</v>
      </c>
      <c r="KA144">
        <v>80342</v>
      </c>
      <c r="KB144">
        <v>81514</v>
      </c>
      <c r="KC144">
        <v>85070</v>
      </c>
      <c r="KD144">
        <v>73858</v>
      </c>
    </row>
    <row r="145" spans="1:308" x14ac:dyDescent="0.2">
      <c r="A145" t="s">
        <v>364</v>
      </c>
      <c r="B145" t="s">
        <v>363</v>
      </c>
      <c r="C145" t="s">
        <v>383</v>
      </c>
      <c r="D145" t="s">
        <v>382</v>
      </c>
      <c r="E145" t="s">
        <v>371</v>
      </c>
      <c r="F145" t="s">
        <v>359</v>
      </c>
      <c r="HH145">
        <v>74</v>
      </c>
      <c r="HI145">
        <v>2.7</v>
      </c>
      <c r="HJ145">
        <v>54.6</v>
      </c>
      <c r="HK145">
        <v>6.5</v>
      </c>
      <c r="HL145">
        <v>67</v>
      </c>
      <c r="HM145">
        <v>15</v>
      </c>
      <c r="HN145">
        <v>106</v>
      </c>
      <c r="HO145">
        <v>37</v>
      </c>
      <c r="HP145">
        <v>155.69999999999999</v>
      </c>
      <c r="HQ145">
        <v>44.7</v>
      </c>
      <c r="HR145">
        <v>165.8</v>
      </c>
      <c r="HS145">
        <v>47.5</v>
      </c>
      <c r="HT145">
        <v>245.7</v>
      </c>
      <c r="HU145">
        <v>299.7</v>
      </c>
      <c r="HV145">
        <v>338.6</v>
      </c>
      <c r="HW145">
        <v>368.7</v>
      </c>
      <c r="HX145">
        <v>379.6</v>
      </c>
      <c r="HY145">
        <v>318</v>
      </c>
      <c r="HZ145">
        <v>417.1</v>
      </c>
      <c r="IA145">
        <v>437.1</v>
      </c>
      <c r="IB145">
        <v>481.5</v>
      </c>
      <c r="IC145">
        <v>611.5</v>
      </c>
      <c r="ID145">
        <v>692.3</v>
      </c>
      <c r="IE145">
        <v>683.4</v>
      </c>
      <c r="IF145">
        <v>774.7</v>
      </c>
      <c r="IG145">
        <v>783</v>
      </c>
      <c r="IH145">
        <v>855.6</v>
      </c>
      <c r="II145">
        <v>941.8</v>
      </c>
      <c r="IJ145">
        <v>986.6</v>
      </c>
      <c r="IK145">
        <v>880.2</v>
      </c>
      <c r="IL145">
        <v>1020.9</v>
      </c>
      <c r="IM145">
        <v>1064.3</v>
      </c>
      <c r="IN145">
        <v>1034.2</v>
      </c>
      <c r="IO145">
        <v>1194.5</v>
      </c>
      <c r="IP145">
        <v>1225.0999999999999</v>
      </c>
      <c r="IQ145">
        <v>1422.7</v>
      </c>
      <c r="IR145">
        <v>1556.4</v>
      </c>
      <c r="IS145">
        <v>1730.7</v>
      </c>
      <c r="IT145">
        <v>1881.5</v>
      </c>
      <c r="IU145">
        <v>2025.3</v>
      </c>
      <c r="IV145">
        <v>2295.6999999999998</v>
      </c>
      <c r="IW145">
        <v>2445.9</v>
      </c>
      <c r="IX145">
        <v>2580.6</v>
      </c>
      <c r="IY145">
        <v>2806.5</v>
      </c>
      <c r="IZ145">
        <v>3065.6</v>
      </c>
      <c r="JA145">
        <v>3003.5</v>
      </c>
      <c r="JB145">
        <v>2647.8</v>
      </c>
      <c r="JC145">
        <v>3156.7</v>
      </c>
      <c r="JD145">
        <v>4286.6000000000004</v>
      </c>
      <c r="JE145">
        <v>4562.5</v>
      </c>
      <c r="JF145">
        <v>4951.2</v>
      </c>
      <c r="JG145">
        <v>4946.6000000000004</v>
      </c>
      <c r="JH145">
        <v>4742</v>
      </c>
      <c r="JI145">
        <v>4774.1000000000004</v>
      </c>
      <c r="JJ145">
        <v>4950.5</v>
      </c>
      <c r="JK145">
        <v>5388.4</v>
      </c>
      <c r="JL145">
        <v>5413.2</v>
      </c>
      <c r="JM145">
        <v>5229.8</v>
      </c>
      <c r="JN145">
        <v>6089.4</v>
      </c>
      <c r="JO145">
        <v>6521</v>
      </c>
      <c r="JP145">
        <v>6686</v>
      </c>
      <c r="JQ145">
        <v>6536</v>
      </c>
      <c r="JR145">
        <v>7203</v>
      </c>
      <c r="JS145">
        <v>7464</v>
      </c>
      <c r="JT145">
        <v>4396</v>
      </c>
      <c r="JU145">
        <v>4618</v>
      </c>
      <c r="JV145">
        <v>4805</v>
      </c>
      <c r="JW145">
        <v>4959</v>
      </c>
      <c r="JX145">
        <v>5393</v>
      </c>
      <c r="JY145">
        <v>5453</v>
      </c>
      <c r="JZ145">
        <v>5378</v>
      </c>
      <c r="KA145">
        <v>5315</v>
      </c>
      <c r="KB145">
        <v>4933</v>
      </c>
      <c r="KC145">
        <v>4990</v>
      </c>
      <c r="KD145">
        <v>5008</v>
      </c>
    </row>
    <row r="146" spans="1:308" x14ac:dyDescent="0.2">
      <c r="A146" t="s">
        <v>364</v>
      </c>
      <c r="B146" t="s">
        <v>363</v>
      </c>
      <c r="C146" t="s">
        <v>381</v>
      </c>
      <c r="D146" t="s">
        <v>380</v>
      </c>
      <c r="E146" t="s">
        <v>371</v>
      </c>
      <c r="F146" t="s">
        <v>359</v>
      </c>
      <c r="HH146">
        <v>130</v>
      </c>
      <c r="HI146">
        <v>3.4</v>
      </c>
      <c r="HJ146">
        <v>112</v>
      </c>
      <c r="HK146">
        <v>13</v>
      </c>
      <c r="HL146">
        <v>112</v>
      </c>
      <c r="HM146">
        <v>28</v>
      </c>
      <c r="HN146">
        <v>120</v>
      </c>
      <c r="HO146">
        <v>38</v>
      </c>
      <c r="HP146">
        <v>213.4</v>
      </c>
      <c r="HQ146">
        <v>82.3</v>
      </c>
      <c r="HR146">
        <v>254.6</v>
      </c>
      <c r="HS146">
        <v>91.6</v>
      </c>
      <c r="HT146">
        <v>424.5</v>
      </c>
      <c r="HU146">
        <v>517.1</v>
      </c>
      <c r="HV146">
        <v>590</v>
      </c>
      <c r="HW146">
        <v>576</v>
      </c>
      <c r="HX146">
        <v>455.9</v>
      </c>
      <c r="HY146">
        <v>540.1</v>
      </c>
      <c r="HZ146">
        <v>1100.0999999999999</v>
      </c>
      <c r="IA146">
        <v>1063.5</v>
      </c>
      <c r="IB146">
        <v>1061.3</v>
      </c>
      <c r="IC146">
        <v>1257.5</v>
      </c>
      <c r="ID146">
        <v>1436.5</v>
      </c>
      <c r="IE146">
        <v>1553.5</v>
      </c>
      <c r="IF146">
        <v>1682.8</v>
      </c>
      <c r="IG146">
        <v>2388</v>
      </c>
      <c r="IH146">
        <v>2664</v>
      </c>
      <c r="II146">
        <v>2670</v>
      </c>
      <c r="IJ146">
        <v>2870</v>
      </c>
      <c r="IK146">
        <v>2770</v>
      </c>
      <c r="IL146">
        <v>3170</v>
      </c>
      <c r="IM146">
        <v>3417.6</v>
      </c>
      <c r="IN146">
        <v>3510.1</v>
      </c>
      <c r="IO146">
        <v>3831.1</v>
      </c>
      <c r="IP146">
        <v>4408</v>
      </c>
      <c r="IQ146">
        <v>4943</v>
      </c>
      <c r="IR146">
        <v>5126</v>
      </c>
      <c r="IS146">
        <v>5761</v>
      </c>
      <c r="IT146">
        <v>6686</v>
      </c>
      <c r="IU146">
        <v>6896.5</v>
      </c>
      <c r="IV146">
        <v>7582</v>
      </c>
      <c r="IW146">
        <v>8094</v>
      </c>
      <c r="IX146">
        <v>8192</v>
      </c>
      <c r="IY146">
        <v>8773</v>
      </c>
      <c r="IZ146">
        <v>9694</v>
      </c>
      <c r="JA146">
        <v>9171</v>
      </c>
      <c r="JB146">
        <v>8128</v>
      </c>
      <c r="JC146">
        <v>8186</v>
      </c>
      <c r="JD146">
        <v>8606</v>
      </c>
      <c r="JE146">
        <v>8648</v>
      </c>
      <c r="JF146">
        <v>9577</v>
      </c>
      <c r="JG146">
        <v>10366</v>
      </c>
      <c r="JH146">
        <v>10406</v>
      </c>
      <c r="JI146">
        <v>9014</v>
      </c>
      <c r="JJ146">
        <v>8582</v>
      </c>
      <c r="JK146">
        <v>9567</v>
      </c>
      <c r="JL146">
        <v>8927</v>
      </c>
      <c r="JM146">
        <v>7951</v>
      </c>
      <c r="JN146">
        <v>8407</v>
      </c>
      <c r="JO146">
        <v>9049</v>
      </c>
      <c r="JP146">
        <v>9320</v>
      </c>
      <c r="JQ146">
        <v>7939</v>
      </c>
      <c r="JR146">
        <v>8799</v>
      </c>
      <c r="JS146">
        <v>8962</v>
      </c>
      <c r="JT146">
        <v>9138</v>
      </c>
      <c r="JU146">
        <v>9541</v>
      </c>
      <c r="JV146">
        <v>9679</v>
      </c>
      <c r="JW146">
        <v>10092</v>
      </c>
      <c r="JX146">
        <v>11129</v>
      </c>
      <c r="JY146">
        <v>10856</v>
      </c>
      <c r="JZ146">
        <v>10572</v>
      </c>
      <c r="KA146">
        <v>10435</v>
      </c>
      <c r="KB146">
        <v>8730</v>
      </c>
      <c r="KC146">
        <v>8694</v>
      </c>
      <c r="KD146">
        <v>7371</v>
      </c>
    </row>
    <row r="147" spans="1:308" x14ac:dyDescent="0.2">
      <c r="A147" t="s">
        <v>364</v>
      </c>
      <c r="B147" t="s">
        <v>363</v>
      </c>
      <c r="C147" t="s">
        <v>379</v>
      </c>
      <c r="D147" t="s">
        <v>378</v>
      </c>
      <c r="E147" t="s">
        <v>371</v>
      </c>
      <c r="F147" t="s">
        <v>359</v>
      </c>
      <c r="GD147">
        <v>151</v>
      </c>
      <c r="GE147">
        <v>0</v>
      </c>
      <c r="GF147">
        <v>0</v>
      </c>
      <c r="GG147">
        <v>0</v>
      </c>
      <c r="GH147">
        <v>0</v>
      </c>
      <c r="GI147">
        <v>79</v>
      </c>
      <c r="GJ147">
        <v>2.8</v>
      </c>
      <c r="GK147">
        <v>2.2999999999999998</v>
      </c>
      <c r="GL147">
        <v>3</v>
      </c>
      <c r="GM147">
        <v>3</v>
      </c>
      <c r="GN147">
        <v>120</v>
      </c>
      <c r="GO147">
        <v>0</v>
      </c>
      <c r="GP147">
        <v>0</v>
      </c>
      <c r="GQ147">
        <v>0</v>
      </c>
      <c r="GR147">
        <v>0</v>
      </c>
      <c r="GS147">
        <v>269.39999999999998</v>
      </c>
      <c r="GT147">
        <v>0</v>
      </c>
      <c r="GU147">
        <v>0</v>
      </c>
      <c r="GV147">
        <v>0</v>
      </c>
      <c r="GW147">
        <v>0</v>
      </c>
      <c r="GX147">
        <v>292.7</v>
      </c>
      <c r="GY147">
        <v>4.0999999999999996</v>
      </c>
      <c r="GZ147">
        <v>229</v>
      </c>
      <c r="HA147">
        <v>8.8000000000000007</v>
      </c>
      <c r="HB147">
        <v>416</v>
      </c>
      <c r="HC147">
        <v>22</v>
      </c>
      <c r="HD147">
        <v>476</v>
      </c>
      <c r="HE147">
        <v>22</v>
      </c>
      <c r="HF147">
        <v>540</v>
      </c>
      <c r="HG147">
        <v>23</v>
      </c>
      <c r="HH147">
        <v>718</v>
      </c>
      <c r="HI147">
        <v>39</v>
      </c>
      <c r="HJ147">
        <v>648</v>
      </c>
      <c r="HK147">
        <v>77</v>
      </c>
      <c r="HL147">
        <v>743</v>
      </c>
      <c r="HM147">
        <v>191</v>
      </c>
      <c r="HN147">
        <v>934</v>
      </c>
      <c r="HO147">
        <v>299</v>
      </c>
      <c r="HP147">
        <v>1251.0999999999999</v>
      </c>
      <c r="HQ147">
        <v>447</v>
      </c>
      <c r="HR147">
        <v>1407.9</v>
      </c>
      <c r="HS147">
        <v>406</v>
      </c>
      <c r="HT147">
        <v>1631</v>
      </c>
      <c r="HU147">
        <v>1656</v>
      </c>
      <c r="HV147">
        <v>1840</v>
      </c>
      <c r="HW147">
        <v>1855</v>
      </c>
      <c r="HX147">
        <v>1792</v>
      </c>
      <c r="HY147">
        <v>1769</v>
      </c>
      <c r="HZ147">
        <v>1998</v>
      </c>
      <c r="IA147">
        <v>2317</v>
      </c>
      <c r="IB147">
        <v>2330</v>
      </c>
      <c r="IC147">
        <v>2690</v>
      </c>
      <c r="ID147">
        <v>3410</v>
      </c>
      <c r="IE147">
        <v>3354.1</v>
      </c>
      <c r="IF147">
        <v>3704</v>
      </c>
      <c r="IG147">
        <v>3957</v>
      </c>
      <c r="IH147">
        <v>4555</v>
      </c>
      <c r="II147">
        <v>5044</v>
      </c>
      <c r="IJ147">
        <v>5260</v>
      </c>
      <c r="IK147">
        <v>5036</v>
      </c>
      <c r="IL147">
        <v>6004</v>
      </c>
      <c r="IM147">
        <v>6439</v>
      </c>
      <c r="IN147">
        <v>6424</v>
      </c>
      <c r="IO147">
        <v>7053</v>
      </c>
      <c r="IP147">
        <v>7614</v>
      </c>
      <c r="IQ147">
        <v>8466</v>
      </c>
      <c r="IR147">
        <v>9243</v>
      </c>
      <c r="IS147">
        <v>10277</v>
      </c>
      <c r="IT147">
        <v>11298</v>
      </c>
      <c r="IU147">
        <v>12064</v>
      </c>
      <c r="IV147">
        <v>13670</v>
      </c>
      <c r="IW147">
        <v>14536</v>
      </c>
      <c r="IX147">
        <v>14513</v>
      </c>
      <c r="IY147">
        <v>15343</v>
      </c>
      <c r="IZ147">
        <v>16253</v>
      </c>
      <c r="JA147">
        <v>16850</v>
      </c>
      <c r="JB147">
        <v>14735</v>
      </c>
      <c r="JC147">
        <v>15671</v>
      </c>
      <c r="JD147">
        <v>16712</v>
      </c>
      <c r="JE147">
        <v>17439</v>
      </c>
      <c r="JF147">
        <v>19368</v>
      </c>
      <c r="JG147">
        <v>19005</v>
      </c>
      <c r="JH147">
        <v>17930</v>
      </c>
      <c r="JI147">
        <v>16827</v>
      </c>
      <c r="JJ147">
        <v>17750</v>
      </c>
      <c r="JK147">
        <v>19085</v>
      </c>
      <c r="JL147">
        <v>19208</v>
      </c>
      <c r="JM147">
        <v>19547</v>
      </c>
      <c r="JN147">
        <v>20987</v>
      </c>
      <c r="JO147">
        <v>20597</v>
      </c>
      <c r="JP147">
        <v>22223</v>
      </c>
      <c r="JQ147">
        <v>21565</v>
      </c>
      <c r="JR147">
        <v>23310</v>
      </c>
      <c r="JS147">
        <v>23864</v>
      </c>
      <c r="JT147">
        <v>23774</v>
      </c>
      <c r="JU147">
        <v>24245</v>
      </c>
      <c r="JV147">
        <v>14430</v>
      </c>
      <c r="JW147">
        <v>15286</v>
      </c>
      <c r="JX147">
        <v>15769</v>
      </c>
      <c r="JY147">
        <v>15168</v>
      </c>
      <c r="JZ147">
        <v>15740</v>
      </c>
      <c r="KA147">
        <v>16995</v>
      </c>
      <c r="KB147">
        <v>18065</v>
      </c>
      <c r="KC147">
        <v>18904</v>
      </c>
      <c r="KD147">
        <v>18712</v>
      </c>
      <c r="KE147">
        <v>1296.71</v>
      </c>
      <c r="KF147">
        <v>1351.8779999999999</v>
      </c>
      <c r="KG147">
        <v>1375.175</v>
      </c>
      <c r="KH147">
        <v>1423.5409999999999</v>
      </c>
      <c r="KI147">
        <v>1342.3530000000001</v>
      </c>
    </row>
    <row r="148" spans="1:308" x14ac:dyDescent="0.2">
      <c r="A148" t="s">
        <v>364</v>
      </c>
      <c r="B148" t="s">
        <v>363</v>
      </c>
      <c r="C148" t="s">
        <v>377</v>
      </c>
      <c r="D148" t="s">
        <v>376</v>
      </c>
      <c r="E148" t="s">
        <v>371</v>
      </c>
      <c r="F148" t="s">
        <v>359</v>
      </c>
      <c r="GO148">
        <v>1.2</v>
      </c>
      <c r="GP148">
        <v>1</v>
      </c>
      <c r="GQ148">
        <v>1.3</v>
      </c>
      <c r="GR148">
        <v>14.4</v>
      </c>
      <c r="GS148">
        <v>2.2999999999999998</v>
      </c>
      <c r="GT148">
        <v>3</v>
      </c>
      <c r="GU148">
        <v>3</v>
      </c>
      <c r="GV148">
        <v>3.1</v>
      </c>
      <c r="GW148">
        <v>2.7</v>
      </c>
      <c r="GX148">
        <v>4.5</v>
      </c>
      <c r="GY148">
        <v>6.1</v>
      </c>
      <c r="GZ148">
        <v>10.5</v>
      </c>
      <c r="HA148">
        <v>33.6</v>
      </c>
      <c r="HB148">
        <v>48.6</v>
      </c>
      <c r="HC148">
        <v>64.7</v>
      </c>
      <c r="HD148">
        <v>82.9</v>
      </c>
      <c r="HE148">
        <v>94.2</v>
      </c>
      <c r="HF148">
        <v>131.1</v>
      </c>
      <c r="HG148">
        <v>158.6</v>
      </c>
      <c r="HH148">
        <v>195.5</v>
      </c>
      <c r="HI148">
        <v>206.8</v>
      </c>
      <c r="HJ148">
        <v>229.2</v>
      </c>
      <c r="HK148">
        <v>242.9</v>
      </c>
      <c r="HL148">
        <v>310</v>
      </c>
      <c r="HM148">
        <v>369</v>
      </c>
      <c r="HN148">
        <v>483.2</v>
      </c>
      <c r="HO148">
        <v>600.9</v>
      </c>
      <c r="HP148">
        <v>826.8</v>
      </c>
      <c r="HQ148">
        <v>859.7</v>
      </c>
      <c r="HR148">
        <v>1002.7</v>
      </c>
      <c r="HS148">
        <v>1106.0999999999999</v>
      </c>
      <c r="HT148">
        <v>1243.2</v>
      </c>
      <c r="HU148">
        <v>1189.2</v>
      </c>
      <c r="HV148">
        <v>1152.7</v>
      </c>
      <c r="HW148">
        <v>946.3</v>
      </c>
      <c r="HX148">
        <v>552</v>
      </c>
      <c r="HY148">
        <v>731.5</v>
      </c>
      <c r="HZ148">
        <v>879.5</v>
      </c>
      <c r="IA148">
        <v>1174.8</v>
      </c>
      <c r="IB148">
        <v>1180.4000000000001</v>
      </c>
      <c r="IC148">
        <v>1662.2</v>
      </c>
      <c r="ID148">
        <v>1897.3</v>
      </c>
      <c r="IE148">
        <v>1706.1</v>
      </c>
      <c r="IF148">
        <v>2012.8</v>
      </c>
      <c r="IG148">
        <v>2189.3000000000002</v>
      </c>
      <c r="IH148">
        <v>2512.8000000000002</v>
      </c>
      <c r="II148">
        <v>2657.7</v>
      </c>
      <c r="IJ148">
        <v>2848.5</v>
      </c>
      <c r="IK148">
        <v>2688.6</v>
      </c>
      <c r="IL148">
        <v>3048.3</v>
      </c>
      <c r="IM148">
        <v>3265.1</v>
      </c>
      <c r="IN148">
        <v>3483.5</v>
      </c>
      <c r="IO148">
        <v>3869.5</v>
      </c>
      <c r="IP148">
        <v>4351.6000000000004</v>
      </c>
      <c r="IQ148">
        <v>4951.1000000000004</v>
      </c>
      <c r="IR148">
        <v>5355</v>
      </c>
      <c r="IS148">
        <v>5807.9</v>
      </c>
      <c r="IT148">
        <v>6135.6</v>
      </c>
      <c r="IU148">
        <v>7248.6</v>
      </c>
      <c r="IV148">
        <v>7862.4</v>
      </c>
      <c r="IW148">
        <v>8191</v>
      </c>
      <c r="IX148">
        <v>9147.7000000000007</v>
      </c>
      <c r="IY148">
        <v>10040.1</v>
      </c>
      <c r="IZ148">
        <v>11198.8</v>
      </c>
      <c r="JA148">
        <v>10885</v>
      </c>
      <c r="JB148">
        <v>10101.9</v>
      </c>
      <c r="JC148">
        <v>11458.3</v>
      </c>
      <c r="JD148">
        <v>12038</v>
      </c>
      <c r="JE148">
        <v>12810.1</v>
      </c>
      <c r="JF148">
        <v>13403.1</v>
      </c>
      <c r="JG148">
        <v>12793.2</v>
      </c>
      <c r="JH148">
        <v>13062.5</v>
      </c>
      <c r="JI148">
        <v>12155.1</v>
      </c>
      <c r="JJ148">
        <v>12895.9</v>
      </c>
      <c r="JK148">
        <v>13565.4</v>
      </c>
      <c r="JL148">
        <v>13841.3</v>
      </c>
      <c r="JM148">
        <v>13985.2</v>
      </c>
      <c r="JN148">
        <v>14553</v>
      </c>
      <c r="JO148">
        <v>14397.1</v>
      </c>
      <c r="JP148">
        <v>13757.3</v>
      </c>
      <c r="JQ148">
        <v>12227.6</v>
      </c>
      <c r="JR148">
        <v>12672.6</v>
      </c>
      <c r="JS148">
        <v>13111.9</v>
      </c>
      <c r="JT148">
        <v>12906.7</v>
      </c>
      <c r="JU148">
        <v>10693.4</v>
      </c>
      <c r="JV148">
        <v>10828.3</v>
      </c>
      <c r="JW148">
        <v>11082.2</v>
      </c>
      <c r="JX148">
        <v>11236.1</v>
      </c>
      <c r="JY148">
        <v>11301</v>
      </c>
      <c r="JZ148">
        <v>59</v>
      </c>
    </row>
    <row r="149" spans="1:308" x14ac:dyDescent="0.2">
      <c r="A149" t="s">
        <v>364</v>
      </c>
      <c r="B149" t="s">
        <v>363</v>
      </c>
      <c r="C149" t="s">
        <v>375</v>
      </c>
      <c r="D149" t="s">
        <v>374</v>
      </c>
      <c r="E149" t="s">
        <v>371</v>
      </c>
      <c r="F149" t="s">
        <v>359</v>
      </c>
      <c r="GN149">
        <v>5</v>
      </c>
      <c r="GO149">
        <v>5.0999999999999996</v>
      </c>
      <c r="GP149">
        <v>4.9000000000000004</v>
      </c>
      <c r="GQ149">
        <v>77.8</v>
      </c>
      <c r="GR149">
        <v>77.099999999999994</v>
      </c>
      <c r="GS149">
        <v>82.3</v>
      </c>
      <c r="GT149">
        <v>87.9</v>
      </c>
      <c r="GU149">
        <v>81.099999999999994</v>
      </c>
      <c r="GV149">
        <v>69.7</v>
      </c>
      <c r="GW149">
        <v>73.2</v>
      </c>
      <c r="GX149">
        <v>79.2</v>
      </c>
      <c r="GY149">
        <v>77</v>
      </c>
      <c r="GZ149">
        <v>85.7</v>
      </c>
      <c r="HA149">
        <v>85.1</v>
      </c>
      <c r="HB149">
        <v>98.2</v>
      </c>
      <c r="HC149">
        <v>103.2</v>
      </c>
      <c r="HD149">
        <v>103.2</v>
      </c>
      <c r="HE149">
        <v>103</v>
      </c>
      <c r="HF149">
        <v>125.2</v>
      </c>
      <c r="HG149">
        <v>131</v>
      </c>
      <c r="HH149">
        <v>121.6</v>
      </c>
      <c r="HI149">
        <v>109.7</v>
      </c>
      <c r="HJ149">
        <v>68</v>
      </c>
      <c r="HK149">
        <v>67.400000000000006</v>
      </c>
      <c r="HL149">
        <v>70.400000000000006</v>
      </c>
      <c r="HM149">
        <v>79.900000000000006</v>
      </c>
      <c r="HN149">
        <v>110.8</v>
      </c>
      <c r="HO149">
        <v>123</v>
      </c>
      <c r="HP149">
        <v>89.3</v>
      </c>
      <c r="HQ149">
        <v>109.3</v>
      </c>
      <c r="HR149">
        <v>161.6</v>
      </c>
      <c r="HS149">
        <v>155.69999999999999</v>
      </c>
      <c r="HT149">
        <v>27.1</v>
      </c>
      <c r="HU149">
        <v>34.700000000000003</v>
      </c>
      <c r="HV149">
        <v>15.7</v>
      </c>
      <c r="HW149">
        <v>7.6</v>
      </c>
      <c r="HX149">
        <v>15.5</v>
      </c>
      <c r="HY149">
        <v>36.6</v>
      </c>
      <c r="HZ149">
        <v>57.2</v>
      </c>
      <c r="IA149">
        <v>70.2</v>
      </c>
      <c r="IB149">
        <v>76.5</v>
      </c>
      <c r="IC149">
        <v>73.599999999999994</v>
      </c>
      <c r="ID149">
        <v>71.099999999999994</v>
      </c>
      <c r="IE149">
        <v>74.099999999999994</v>
      </c>
      <c r="IF149">
        <v>85.2</v>
      </c>
      <c r="IG149">
        <v>85.3</v>
      </c>
      <c r="IH149">
        <v>86</v>
      </c>
      <c r="II149">
        <v>91.5</v>
      </c>
      <c r="IJ149">
        <v>69.5</v>
      </c>
      <c r="IK149">
        <v>73.400000000000006</v>
      </c>
      <c r="IL149">
        <v>108.6</v>
      </c>
      <c r="IM149">
        <v>112.1</v>
      </c>
      <c r="IN149">
        <v>124.2</v>
      </c>
      <c r="IO149">
        <v>126.3</v>
      </c>
      <c r="IP149">
        <v>115</v>
      </c>
      <c r="IQ149">
        <v>122.1</v>
      </c>
      <c r="IR149">
        <v>131.6</v>
      </c>
      <c r="IS149">
        <v>145.69999999999999</v>
      </c>
      <c r="IT149">
        <v>156.6</v>
      </c>
      <c r="IU149">
        <v>156</v>
      </c>
      <c r="IV149">
        <v>156.80000000000001</v>
      </c>
      <c r="IW149">
        <v>164.5</v>
      </c>
      <c r="IX149">
        <v>171.1</v>
      </c>
      <c r="IY149">
        <v>166.4</v>
      </c>
      <c r="IZ149">
        <v>167.4</v>
      </c>
      <c r="JA149">
        <v>163.69999999999999</v>
      </c>
      <c r="JB149">
        <v>164.9</v>
      </c>
      <c r="JC149">
        <v>160.1</v>
      </c>
      <c r="JD149">
        <v>179.3</v>
      </c>
      <c r="JE149">
        <v>184.9</v>
      </c>
      <c r="JF149">
        <v>186</v>
      </c>
      <c r="JG149">
        <v>186.5</v>
      </c>
      <c r="JH149">
        <v>166.9</v>
      </c>
      <c r="JI149">
        <v>146.9</v>
      </c>
      <c r="JJ149">
        <v>143.9</v>
      </c>
      <c r="JK149">
        <v>144.69999999999999</v>
      </c>
      <c r="JL149">
        <v>143.19999999999999</v>
      </c>
      <c r="JM149">
        <v>146.9</v>
      </c>
      <c r="JN149">
        <v>172.5</v>
      </c>
      <c r="JO149">
        <v>186.9</v>
      </c>
      <c r="JP149">
        <v>190.4</v>
      </c>
      <c r="JQ149">
        <v>176.6</v>
      </c>
      <c r="JR149">
        <v>170.6</v>
      </c>
      <c r="JS149">
        <v>176.5</v>
      </c>
      <c r="JT149">
        <v>189.7</v>
      </c>
      <c r="JU149">
        <v>189.7</v>
      </c>
      <c r="JV149">
        <v>201.6</v>
      </c>
      <c r="JW149">
        <v>199.7</v>
      </c>
      <c r="JX149">
        <v>204.8</v>
      </c>
      <c r="JY149">
        <v>210.7</v>
      </c>
      <c r="JZ149">
        <v>213.63</v>
      </c>
      <c r="KA149">
        <v>235.03</v>
      </c>
      <c r="KB149">
        <v>221.83</v>
      </c>
      <c r="KC149">
        <v>218.73</v>
      </c>
    </row>
    <row r="150" spans="1:308" x14ac:dyDescent="0.2">
      <c r="A150" t="s">
        <v>364</v>
      </c>
      <c r="B150" t="s">
        <v>363</v>
      </c>
      <c r="C150" t="s">
        <v>373</v>
      </c>
      <c r="D150" t="s">
        <v>372</v>
      </c>
      <c r="E150" t="s">
        <v>371</v>
      </c>
      <c r="F150" t="s">
        <v>359</v>
      </c>
      <c r="EQ150">
        <v>0.7</v>
      </c>
      <c r="ER150">
        <v>1.4</v>
      </c>
      <c r="ES150">
        <v>1.4</v>
      </c>
      <c r="ET150">
        <v>1.5</v>
      </c>
      <c r="EU150">
        <v>1.6</v>
      </c>
      <c r="EV150">
        <v>1.9</v>
      </c>
      <c r="EW150">
        <v>1.8</v>
      </c>
      <c r="EX150">
        <v>2.9</v>
      </c>
      <c r="EY150">
        <v>3.4</v>
      </c>
      <c r="EZ150">
        <v>3.9</v>
      </c>
      <c r="FA150">
        <v>4.9000000000000004</v>
      </c>
      <c r="FB150">
        <v>6.3</v>
      </c>
      <c r="FC150">
        <v>7.1</v>
      </c>
      <c r="FD150">
        <v>8.6999999999999993</v>
      </c>
      <c r="FE150">
        <v>12</v>
      </c>
      <c r="FF150">
        <v>15</v>
      </c>
      <c r="FG150">
        <v>15</v>
      </c>
      <c r="FH150">
        <v>14</v>
      </c>
      <c r="FI150">
        <v>18</v>
      </c>
      <c r="FJ150">
        <v>19</v>
      </c>
      <c r="FK150">
        <v>23</v>
      </c>
      <c r="FL150">
        <v>27</v>
      </c>
      <c r="FM150">
        <v>31</v>
      </c>
      <c r="FN150">
        <v>33</v>
      </c>
      <c r="FO150">
        <v>35</v>
      </c>
      <c r="FP150">
        <v>37</v>
      </c>
      <c r="FQ150">
        <v>39</v>
      </c>
      <c r="FR150">
        <v>46</v>
      </c>
      <c r="FS150">
        <v>51</v>
      </c>
      <c r="FT150">
        <v>53.2</v>
      </c>
      <c r="FU150">
        <v>58.2</v>
      </c>
      <c r="FV150">
        <v>73.2</v>
      </c>
      <c r="FW150">
        <v>79.5</v>
      </c>
      <c r="FX150">
        <v>72.3</v>
      </c>
      <c r="FY150">
        <v>68.3</v>
      </c>
      <c r="FZ150">
        <v>81.3</v>
      </c>
      <c r="GA150">
        <v>74.400000000000006</v>
      </c>
      <c r="GB150">
        <v>91.6</v>
      </c>
      <c r="GC150">
        <v>105</v>
      </c>
      <c r="GD150">
        <v>117</v>
      </c>
      <c r="GE150">
        <v>112</v>
      </c>
      <c r="GF150">
        <v>128</v>
      </c>
      <c r="GG150">
        <v>142</v>
      </c>
      <c r="GH150">
        <v>144.30000000000001</v>
      </c>
      <c r="GI150">
        <v>169.3</v>
      </c>
      <c r="GJ150">
        <v>185.6</v>
      </c>
      <c r="GK150">
        <v>205</v>
      </c>
      <c r="GL150">
        <v>251</v>
      </c>
      <c r="GM150">
        <v>213.1</v>
      </c>
      <c r="GN150">
        <v>276</v>
      </c>
      <c r="GO150">
        <v>307.5</v>
      </c>
      <c r="GP150">
        <v>330.6</v>
      </c>
      <c r="GQ150">
        <v>396.5</v>
      </c>
      <c r="GR150">
        <v>403.7</v>
      </c>
      <c r="GS150">
        <v>411.4</v>
      </c>
      <c r="GT150">
        <v>573.9</v>
      </c>
      <c r="GU150">
        <v>778.3</v>
      </c>
      <c r="GV150">
        <v>800.2</v>
      </c>
      <c r="GW150">
        <v>660</v>
      </c>
      <c r="GX150">
        <v>582.6</v>
      </c>
      <c r="GY150">
        <v>591.79999999999995</v>
      </c>
      <c r="GZ150">
        <v>301.7</v>
      </c>
      <c r="HA150">
        <v>528</v>
      </c>
      <c r="HB150">
        <v>695</v>
      </c>
      <c r="HC150">
        <v>697</v>
      </c>
      <c r="HD150">
        <v>761.3</v>
      </c>
      <c r="HE150">
        <v>839.9</v>
      </c>
      <c r="HF150">
        <v>829.4</v>
      </c>
      <c r="HG150">
        <v>877</v>
      </c>
      <c r="HH150">
        <v>907</v>
      </c>
      <c r="HI150">
        <v>806</v>
      </c>
      <c r="HJ150">
        <v>589</v>
      </c>
      <c r="HK150">
        <v>441</v>
      </c>
      <c r="HL150">
        <v>603</v>
      </c>
      <c r="HM150">
        <v>674</v>
      </c>
      <c r="HN150">
        <v>791</v>
      </c>
      <c r="HO150">
        <v>892</v>
      </c>
      <c r="HP150">
        <v>968</v>
      </c>
      <c r="HQ150">
        <v>843</v>
      </c>
      <c r="HR150">
        <v>969</v>
      </c>
      <c r="HS150">
        <v>1167.2</v>
      </c>
      <c r="HT150">
        <v>1387.7</v>
      </c>
      <c r="HU150">
        <v>1506.3</v>
      </c>
      <c r="HV150">
        <v>1585.2</v>
      </c>
      <c r="HW150">
        <v>1461.5</v>
      </c>
      <c r="HX150">
        <v>1363.6</v>
      </c>
      <c r="HY150">
        <v>1251.7</v>
      </c>
      <c r="HZ150">
        <v>1339.6</v>
      </c>
      <c r="IA150">
        <v>1369.3</v>
      </c>
      <c r="IB150">
        <v>1337.3</v>
      </c>
      <c r="IC150">
        <v>1459</v>
      </c>
      <c r="ID150">
        <v>1497.5</v>
      </c>
      <c r="IE150">
        <v>1551</v>
      </c>
      <c r="IF150">
        <v>1613.9</v>
      </c>
      <c r="IG150">
        <v>1517</v>
      </c>
      <c r="IH150">
        <v>1774.4</v>
      </c>
      <c r="II150">
        <v>1810.9</v>
      </c>
      <c r="IJ150">
        <v>1834.4</v>
      </c>
      <c r="IK150">
        <v>1656.3</v>
      </c>
      <c r="IL150">
        <v>1756.3</v>
      </c>
      <c r="IM150">
        <v>1817.4</v>
      </c>
      <c r="IN150">
        <v>1924.7</v>
      </c>
      <c r="IO150">
        <v>2069</v>
      </c>
      <c r="IP150">
        <v>2175.4</v>
      </c>
      <c r="IQ150">
        <v>2361.6999999999998</v>
      </c>
      <c r="IR150">
        <v>2552.4</v>
      </c>
      <c r="IS150">
        <v>2669.5</v>
      </c>
      <c r="IT150">
        <v>2659.7</v>
      </c>
      <c r="IU150">
        <v>2938.7</v>
      </c>
      <c r="IV150">
        <v>3128.7</v>
      </c>
      <c r="IW150">
        <v>2992.9</v>
      </c>
      <c r="IX150">
        <v>2958</v>
      </c>
      <c r="IY150">
        <v>3131.7</v>
      </c>
      <c r="IZ150">
        <v>3289</v>
      </c>
      <c r="JA150">
        <v>2967</v>
      </c>
      <c r="JB150">
        <v>2571</v>
      </c>
      <c r="JC150">
        <v>2698.6</v>
      </c>
      <c r="JD150">
        <v>2775.7</v>
      </c>
      <c r="JE150">
        <v>2810.2</v>
      </c>
      <c r="JF150">
        <v>3063.2</v>
      </c>
      <c r="JG150">
        <v>2823</v>
      </c>
      <c r="JH150">
        <v>2882</v>
      </c>
      <c r="JI150">
        <v>2759.5</v>
      </c>
      <c r="JJ150">
        <v>2962.5</v>
      </c>
      <c r="JK150">
        <v>3119.8</v>
      </c>
      <c r="JL150">
        <v>3305.3</v>
      </c>
      <c r="JM150">
        <v>3214.5</v>
      </c>
      <c r="JN150">
        <v>3377.5</v>
      </c>
      <c r="JO150">
        <v>3463.7</v>
      </c>
      <c r="JP150">
        <v>3476.5</v>
      </c>
      <c r="JQ150">
        <v>3501.5</v>
      </c>
      <c r="JR150">
        <v>3723.5</v>
      </c>
      <c r="JS150">
        <v>3898.5</v>
      </c>
      <c r="JT150">
        <v>4036.5</v>
      </c>
      <c r="JU150">
        <v>4421</v>
      </c>
      <c r="JV150">
        <v>4443.5</v>
      </c>
      <c r="JW150">
        <v>4501.5</v>
      </c>
      <c r="JX150">
        <v>4822.5</v>
      </c>
      <c r="JY150">
        <v>4997</v>
      </c>
      <c r="JZ150">
        <v>5184</v>
      </c>
      <c r="KA150">
        <v>5618</v>
      </c>
      <c r="KB150">
        <v>5801</v>
      </c>
      <c r="KC150">
        <v>6223</v>
      </c>
      <c r="KD150">
        <v>6547</v>
      </c>
    </row>
    <row r="151" spans="1:308" x14ac:dyDescent="0.2">
      <c r="A151" t="s">
        <v>364</v>
      </c>
      <c r="B151" t="s">
        <v>363</v>
      </c>
      <c r="C151" t="s">
        <v>370</v>
      </c>
      <c r="D151" t="s">
        <v>369</v>
      </c>
      <c r="E151" t="s">
        <v>368</v>
      </c>
      <c r="F151" t="s">
        <v>359</v>
      </c>
      <c r="DM151">
        <v>134</v>
      </c>
      <c r="DN151">
        <v>141.19999999999999</v>
      </c>
      <c r="DO151">
        <v>183.5</v>
      </c>
      <c r="DP151">
        <v>156.80000000000001</v>
      </c>
      <c r="DQ151">
        <v>157.5</v>
      </c>
      <c r="DR151">
        <v>161.6</v>
      </c>
      <c r="DS151">
        <v>162.9</v>
      </c>
      <c r="DT151">
        <v>174.1</v>
      </c>
      <c r="DU151">
        <v>177</v>
      </c>
      <c r="DV151">
        <v>266.3</v>
      </c>
      <c r="DW151">
        <v>361.9</v>
      </c>
      <c r="DX151">
        <v>396</v>
      </c>
      <c r="DY151">
        <v>413.6</v>
      </c>
      <c r="DZ151">
        <v>424.7</v>
      </c>
      <c r="EA151">
        <v>460.8</v>
      </c>
      <c r="EB151">
        <v>500</v>
      </c>
      <c r="EC151">
        <v>562.20000000000005</v>
      </c>
      <c r="ED151">
        <v>617.5</v>
      </c>
      <c r="EE151">
        <v>667.3</v>
      </c>
      <c r="EF151">
        <v>754.1</v>
      </c>
      <c r="EG151">
        <v>839.1</v>
      </c>
      <c r="EH151">
        <v>817.3</v>
      </c>
      <c r="EI151">
        <v>954.6</v>
      </c>
      <c r="EJ151">
        <v>1047.0999999999999</v>
      </c>
      <c r="EK151">
        <v>1170.0999999999999</v>
      </c>
      <c r="EL151">
        <v>1222.8</v>
      </c>
      <c r="EM151">
        <v>1368.6</v>
      </c>
      <c r="EN151">
        <v>1487.9</v>
      </c>
      <c r="EO151">
        <v>1551.7</v>
      </c>
      <c r="EP151">
        <v>1613.9</v>
      </c>
      <c r="EQ151">
        <v>1673.3</v>
      </c>
      <c r="ER151">
        <v>1863.6</v>
      </c>
      <c r="ES151">
        <v>1996.5</v>
      </c>
      <c r="ET151">
        <v>2115.9</v>
      </c>
      <c r="EU151">
        <v>2275.6999999999998</v>
      </c>
      <c r="EV151">
        <v>2392.5</v>
      </c>
      <c r="EW151">
        <v>2450.6</v>
      </c>
      <c r="EX151">
        <v>2631.4</v>
      </c>
      <c r="EY151">
        <v>2792.2</v>
      </c>
      <c r="EZ151">
        <v>2824.5</v>
      </c>
      <c r="FA151">
        <v>3118.5</v>
      </c>
      <c r="FB151">
        <v>3241.8</v>
      </c>
      <c r="FC151">
        <v>3558.6</v>
      </c>
      <c r="FD151">
        <v>3836.9</v>
      </c>
      <c r="FE151">
        <v>4105.3</v>
      </c>
      <c r="FF151">
        <v>4289.8</v>
      </c>
      <c r="FG151">
        <v>4671</v>
      </c>
      <c r="FH151">
        <v>4963.6000000000004</v>
      </c>
      <c r="FI151">
        <v>5335.5</v>
      </c>
      <c r="FJ151">
        <v>5565.2</v>
      </c>
      <c r="FK151">
        <v>5953.6</v>
      </c>
      <c r="FL151">
        <v>6587</v>
      </c>
      <c r="FM151">
        <v>6749.3</v>
      </c>
      <c r="FN151">
        <v>7233.8</v>
      </c>
      <c r="FO151">
        <v>7560.2</v>
      </c>
      <c r="FP151">
        <v>7857.8</v>
      </c>
      <c r="FQ151">
        <v>11963.6</v>
      </c>
      <c r="FR151">
        <v>12006.2</v>
      </c>
      <c r="FS151">
        <v>12767.3</v>
      </c>
      <c r="FT151">
        <v>13498.6</v>
      </c>
      <c r="FU151">
        <v>14103.3</v>
      </c>
      <c r="FV151">
        <v>15005.3</v>
      </c>
      <c r="FW151">
        <v>15828.8</v>
      </c>
      <c r="FX151">
        <v>16448.3</v>
      </c>
      <c r="FY151">
        <v>16856.599999999999</v>
      </c>
      <c r="FZ151">
        <v>17816.5</v>
      </c>
      <c r="GA151">
        <v>19017.2</v>
      </c>
      <c r="GB151">
        <v>19870</v>
      </c>
      <c r="GC151">
        <v>21483.599999999999</v>
      </c>
      <c r="GD151">
        <v>22651.1</v>
      </c>
      <c r="GE151">
        <v>24617.7</v>
      </c>
      <c r="GF151">
        <v>25053.1</v>
      </c>
      <c r="GG151">
        <v>27414.9</v>
      </c>
      <c r="GH151">
        <v>29664.400000000001</v>
      </c>
      <c r="GI151">
        <v>31385.599999999999</v>
      </c>
      <c r="GJ151">
        <v>33886.5</v>
      </c>
      <c r="GK151">
        <v>36292.199999999997</v>
      </c>
      <c r="GL151">
        <v>38581.4</v>
      </c>
      <c r="GM151">
        <v>40917.1</v>
      </c>
      <c r="GN151">
        <v>42785.2</v>
      </c>
      <c r="GO151">
        <v>42805.9</v>
      </c>
      <c r="GP151">
        <v>46625.8</v>
      </c>
      <c r="GQ151">
        <v>48490.1</v>
      </c>
      <c r="GR151">
        <v>50823.3</v>
      </c>
      <c r="GS151">
        <v>20126.900000000001</v>
      </c>
      <c r="GT151">
        <v>10312.5</v>
      </c>
      <c r="GU151">
        <v>11979</v>
      </c>
      <c r="GV151">
        <v>12864.7</v>
      </c>
      <c r="GW151">
        <v>11367.2</v>
      </c>
      <c r="GX151">
        <v>22824.400000000001</v>
      </c>
      <c r="GY151">
        <v>28952.2</v>
      </c>
      <c r="GZ151">
        <v>29379.9</v>
      </c>
      <c r="HA151">
        <v>30943.1</v>
      </c>
      <c r="HB151">
        <v>53883.1</v>
      </c>
      <c r="HC151">
        <v>31527</v>
      </c>
      <c r="HD151">
        <v>34507.1</v>
      </c>
      <c r="HE151">
        <v>62826.5</v>
      </c>
      <c r="HF151">
        <v>66178.2</v>
      </c>
      <c r="HG151">
        <v>69349</v>
      </c>
      <c r="HH151">
        <v>71108.100000000006</v>
      </c>
      <c r="HI151">
        <v>71597.3</v>
      </c>
      <c r="HJ151">
        <v>68484.600000000006</v>
      </c>
      <c r="HK151">
        <v>64345.9</v>
      </c>
      <c r="HL151">
        <v>59900.2</v>
      </c>
      <c r="HM151">
        <v>60988.1</v>
      </c>
      <c r="HN151">
        <v>63969.9</v>
      </c>
      <c r="HO151">
        <v>65833.8</v>
      </c>
      <c r="HP151">
        <v>68188.800000000003</v>
      </c>
      <c r="HQ151">
        <v>68644.600000000006</v>
      </c>
      <c r="HR151">
        <v>66885.899999999994</v>
      </c>
      <c r="HS151">
        <v>66879.100000000006</v>
      </c>
      <c r="HT151">
        <v>69208.800000000003</v>
      </c>
      <c r="HU151">
        <v>56715.1</v>
      </c>
      <c r="HV151">
        <v>52858.8</v>
      </c>
      <c r="HW151">
        <v>53777.4</v>
      </c>
      <c r="HX151">
        <v>59521.7</v>
      </c>
      <c r="HY151">
        <v>67753.100000000006</v>
      </c>
      <c r="HZ151">
        <v>72006.5</v>
      </c>
      <c r="IA151">
        <v>78302.899999999994</v>
      </c>
      <c r="IB151">
        <v>84920.5</v>
      </c>
      <c r="IC151">
        <v>92901</v>
      </c>
      <c r="ID151">
        <v>97849.4</v>
      </c>
      <c r="IE151">
        <v>102723.8</v>
      </c>
      <c r="IF151">
        <v>107544.5</v>
      </c>
      <c r="IG151">
        <v>105569.8</v>
      </c>
      <c r="IH151">
        <v>113921.4</v>
      </c>
      <c r="II151">
        <v>121200</v>
      </c>
      <c r="IJ151">
        <v>128535.6</v>
      </c>
      <c r="IK151">
        <v>128214</v>
      </c>
      <c r="IL151">
        <v>133666</v>
      </c>
      <c r="IM151">
        <v>144449</v>
      </c>
      <c r="IN151">
        <v>146943</v>
      </c>
      <c r="IO151">
        <v>152500</v>
      </c>
      <c r="IP151">
        <v>157340</v>
      </c>
      <c r="IQ151">
        <v>156075</v>
      </c>
      <c r="IR151">
        <v>164092.20000000001</v>
      </c>
      <c r="IS151">
        <v>170402</v>
      </c>
      <c r="IT151">
        <v>174623</v>
      </c>
      <c r="IU151">
        <v>176812</v>
      </c>
      <c r="IV151">
        <v>183884</v>
      </c>
      <c r="IW151">
        <v>185834</v>
      </c>
      <c r="IX151">
        <v>191255</v>
      </c>
      <c r="IY151">
        <v>194255</v>
      </c>
      <c r="IZ151">
        <v>198497</v>
      </c>
      <c r="JA151">
        <v>198747</v>
      </c>
      <c r="JB151">
        <v>198859</v>
      </c>
      <c r="JC151">
        <v>195908</v>
      </c>
      <c r="JD151">
        <v>197699</v>
      </c>
      <c r="JE151">
        <v>209121</v>
      </c>
      <c r="JF151">
        <v>220203</v>
      </c>
      <c r="JG151">
        <v>224164</v>
      </c>
      <c r="JH151">
        <v>229161</v>
      </c>
      <c r="JI151">
        <v>234349</v>
      </c>
      <c r="JJ151">
        <v>243286</v>
      </c>
      <c r="JK151">
        <v>253028</v>
      </c>
      <c r="JL151">
        <v>270220</v>
      </c>
      <c r="JM151">
        <v>280851</v>
      </c>
      <c r="JN151">
        <v>294911</v>
      </c>
      <c r="JO151">
        <v>307349</v>
      </c>
      <c r="JP151">
        <v>319237</v>
      </c>
      <c r="JQ151">
        <v>322176</v>
      </c>
      <c r="JR151">
        <v>302913</v>
      </c>
      <c r="JS151">
        <v>305561</v>
      </c>
      <c r="JT151">
        <v>301816</v>
      </c>
      <c r="JU151">
        <v>45571</v>
      </c>
      <c r="JV151">
        <v>28197</v>
      </c>
      <c r="JW151">
        <v>28322</v>
      </c>
      <c r="JX151">
        <v>28474</v>
      </c>
      <c r="JY151">
        <v>28963</v>
      </c>
      <c r="JZ151">
        <v>24523</v>
      </c>
      <c r="KA151">
        <v>26641</v>
      </c>
    </row>
    <row r="152" spans="1:308" x14ac:dyDescent="0.2">
      <c r="A152" t="s">
        <v>364</v>
      </c>
      <c r="B152" t="s">
        <v>363</v>
      </c>
      <c r="C152" t="s">
        <v>367</v>
      </c>
      <c r="D152" t="s">
        <v>366</v>
      </c>
      <c r="E152" t="s">
        <v>365</v>
      </c>
      <c r="F152" t="s">
        <v>359</v>
      </c>
      <c r="KA152">
        <v>237.75</v>
      </c>
      <c r="KB152">
        <v>239.25</v>
      </c>
      <c r="KC152">
        <v>242.25</v>
      </c>
      <c r="KD152">
        <v>243.25</v>
      </c>
      <c r="KE152">
        <v>242.25</v>
      </c>
      <c r="KF152">
        <v>240.25</v>
      </c>
      <c r="KG152">
        <v>239.25</v>
      </c>
      <c r="KH152">
        <v>241.55</v>
      </c>
      <c r="KI152">
        <v>244.55</v>
      </c>
      <c r="KJ152">
        <v>245.26499999999999</v>
      </c>
      <c r="KK152">
        <v>249.595</v>
      </c>
      <c r="KL152">
        <v>502.68</v>
      </c>
      <c r="KM152">
        <v>509.40899999999999</v>
      </c>
      <c r="KN152">
        <v>509.61599999999999</v>
      </c>
      <c r="KO152">
        <v>513.02700000000004</v>
      </c>
      <c r="KP152">
        <v>512.52599999999995</v>
      </c>
      <c r="KQ152">
        <v>518.65599999999995</v>
      </c>
      <c r="KR152">
        <v>522.25099999999998</v>
      </c>
      <c r="KS152">
        <v>526.25400000000002</v>
      </c>
      <c r="KT152">
        <v>524.73400000000004</v>
      </c>
      <c r="KU152">
        <v>524.14099999999996</v>
      </c>
      <c r="KV152">
        <v>524.14099999999996</v>
      </c>
    </row>
    <row r="153" spans="1:308" x14ac:dyDescent="0.2">
      <c r="A153" t="s">
        <v>364</v>
      </c>
      <c r="B153" t="s">
        <v>363</v>
      </c>
      <c r="C153" t="s">
        <v>362</v>
      </c>
      <c r="D153" t="s">
        <v>361</v>
      </c>
      <c r="E153" t="s">
        <v>360</v>
      </c>
      <c r="F153" t="s">
        <v>359</v>
      </c>
      <c r="JQ153">
        <v>113000000</v>
      </c>
      <c r="JR153">
        <v>111000000</v>
      </c>
      <c r="JS153">
        <v>105000000</v>
      </c>
      <c r="JT153">
        <v>110000000</v>
      </c>
      <c r="JU153">
        <v>106000000</v>
      </c>
      <c r="JV153">
        <v>112000000</v>
      </c>
      <c r="JW153">
        <v>117000000</v>
      </c>
      <c r="JX153">
        <v>122000000</v>
      </c>
      <c r="JY153">
        <v>123000000</v>
      </c>
      <c r="JZ153">
        <v>129000000</v>
      </c>
      <c r="KA153">
        <v>136000000</v>
      </c>
      <c r="KB153">
        <v>137000000</v>
      </c>
      <c r="KC153">
        <v>144000000</v>
      </c>
      <c r="KD153">
        <v>153000000</v>
      </c>
      <c r="KE153">
        <v>164000000</v>
      </c>
      <c r="KF153">
        <v>178000000</v>
      </c>
      <c r="KG153">
        <v>193000000</v>
      </c>
      <c r="KH153">
        <v>221000000</v>
      </c>
      <c r="KI153">
        <v>227000000</v>
      </c>
      <c r="KJ153">
        <v>210000000</v>
      </c>
      <c r="KK153">
        <v>238000000</v>
      </c>
      <c r="KL153">
        <v>259000000</v>
      </c>
      <c r="KM153">
        <v>258000000</v>
      </c>
    </row>
  </sheetData>
  <pageMargins left="0.78740157499999996" right="0.78740157499999996" top="0.984251969" bottom="0.984251969" header="0.4921259845" footer="0.492125984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780E2-B87B-A046-B607-9D7B53A38A8C}">
  <dimension ref="A2:LW7365"/>
  <sheetViews>
    <sheetView topLeftCell="A2982" zoomScale="88" workbookViewId="0">
      <selection activeCell="F3003" sqref="F3003"/>
    </sheetView>
  </sheetViews>
  <sheetFormatPr baseColWidth="10" defaultRowHeight="16" x14ac:dyDescent="0.2"/>
  <cols>
    <col min="1" max="1" width="66.6640625" bestFit="1" customWidth="1"/>
    <col min="2" max="2" width="11.6640625" bestFit="1" customWidth="1"/>
    <col min="3" max="3" width="6.83203125" bestFit="1" customWidth="1"/>
    <col min="4" max="4" width="46.1640625" bestFit="1" customWidth="1"/>
    <col min="5" max="5" width="45" bestFit="1" customWidth="1"/>
    <col min="6" max="6" width="30" bestFit="1" customWidth="1"/>
    <col min="7" max="7" width="32.83203125" bestFit="1" customWidth="1"/>
    <col min="8" max="8" width="23" bestFit="1" customWidth="1"/>
    <col min="9" max="9" width="71" bestFit="1" customWidth="1"/>
    <col min="10" max="29" width="5.1640625" bestFit="1" customWidth="1"/>
    <col min="30" max="30" width="11.1640625" bestFit="1" customWidth="1"/>
    <col min="31" max="39" width="5.1640625" bestFit="1" customWidth="1"/>
    <col min="40" max="40" width="12.1640625" bestFit="1" customWidth="1"/>
    <col min="41" max="49" width="5.1640625" bestFit="1" customWidth="1"/>
    <col min="50" max="50" width="12.1640625" bestFit="1" customWidth="1"/>
    <col min="51" max="59" width="5.1640625" bestFit="1" customWidth="1"/>
    <col min="60" max="60" width="12.1640625" bestFit="1" customWidth="1"/>
    <col min="61" max="69" width="5.1640625" bestFit="1" customWidth="1"/>
    <col min="70" max="70" width="12.1640625" bestFit="1" customWidth="1"/>
    <col min="71" max="79" width="5.1640625" bestFit="1" customWidth="1"/>
    <col min="80" max="80" width="12.1640625" bestFit="1" customWidth="1"/>
    <col min="81" max="89" width="5.1640625" bestFit="1" customWidth="1"/>
    <col min="90" max="90" width="11.1640625" bestFit="1" customWidth="1"/>
    <col min="91" max="96" width="5.1640625" bestFit="1" customWidth="1"/>
    <col min="97" max="97" width="7.1640625" bestFit="1" customWidth="1"/>
    <col min="98" max="99" width="5.1640625" bestFit="1" customWidth="1"/>
    <col min="100" max="100" width="12.1640625" bestFit="1" customWidth="1"/>
    <col min="101" max="109" width="5.1640625" bestFit="1" customWidth="1"/>
    <col min="110" max="110" width="12.1640625" bestFit="1" customWidth="1"/>
    <col min="111" max="119" width="5.1640625" bestFit="1" customWidth="1"/>
    <col min="120" max="120" width="12.1640625" bestFit="1" customWidth="1"/>
    <col min="121" max="128" width="5.1640625" bestFit="1" customWidth="1"/>
    <col min="129" max="129" width="6.1640625" bestFit="1" customWidth="1"/>
    <col min="130" max="130" width="12.1640625" bestFit="1" customWidth="1"/>
    <col min="131" max="139" width="6.1640625" bestFit="1" customWidth="1"/>
    <col min="140" max="140" width="12.1640625" bestFit="1" customWidth="1"/>
    <col min="141" max="149" width="6.1640625" bestFit="1" customWidth="1"/>
    <col min="150" max="150" width="12.1640625" bestFit="1" customWidth="1"/>
    <col min="151" max="159" width="6.1640625" bestFit="1" customWidth="1"/>
    <col min="160" max="160" width="12.1640625" bestFit="1" customWidth="1"/>
    <col min="161" max="169" width="6.1640625" bestFit="1" customWidth="1"/>
    <col min="170" max="170" width="12.1640625" bestFit="1" customWidth="1"/>
    <col min="171" max="172" width="7.1640625" bestFit="1" customWidth="1"/>
    <col min="173" max="175" width="10.1640625" bestFit="1" customWidth="1"/>
    <col min="176" max="176" width="12.1640625" bestFit="1" customWidth="1"/>
    <col min="177" max="178" width="10.1640625" bestFit="1" customWidth="1"/>
    <col min="179" max="198" width="12.1640625" bestFit="1" customWidth="1"/>
    <col min="199" max="199" width="10.1640625" bestFit="1" customWidth="1"/>
    <col min="200" max="204" width="12.1640625" bestFit="1" customWidth="1"/>
    <col min="205" max="205" width="10.1640625" bestFit="1" customWidth="1"/>
    <col min="206" max="332" width="12.1640625" bestFit="1" customWidth="1"/>
    <col min="333" max="335" width="5.1640625" bestFit="1" customWidth="1"/>
  </cols>
  <sheetData>
    <row r="2" spans="1:335" x14ac:dyDescent="0.2">
      <c r="A2" t="s">
        <v>9234</v>
      </c>
    </row>
    <row r="5" spans="1:335" x14ac:dyDescent="0.2">
      <c r="A5" s="4" t="s">
        <v>8914</v>
      </c>
      <c r="B5" s="4"/>
      <c r="C5" s="4"/>
      <c r="D5" s="4"/>
      <c r="E5" s="4"/>
    </row>
    <row r="7" spans="1:335" s="1" customFormat="1" x14ac:dyDescent="0.2">
      <c r="A7" s="1" t="s">
        <v>707</v>
      </c>
      <c r="B7" s="1" t="s">
        <v>708</v>
      </c>
      <c r="C7" s="1" t="s">
        <v>329</v>
      </c>
      <c r="D7" s="1" t="s">
        <v>709</v>
      </c>
      <c r="E7" s="1" t="s">
        <v>710</v>
      </c>
      <c r="F7" s="1" t="s">
        <v>0</v>
      </c>
      <c r="G7" s="1" t="s">
        <v>702</v>
      </c>
      <c r="H7" s="1" t="s">
        <v>711</v>
      </c>
      <c r="I7" s="1" t="s">
        <v>704</v>
      </c>
      <c r="J7" s="1">
        <v>1700</v>
      </c>
      <c r="K7" s="1">
        <v>1701</v>
      </c>
      <c r="L7" s="1">
        <v>1702</v>
      </c>
      <c r="M7" s="1">
        <v>1703</v>
      </c>
      <c r="N7" s="1">
        <v>1704</v>
      </c>
      <c r="O7" s="1">
        <v>1705</v>
      </c>
      <c r="P7" s="1">
        <v>1706</v>
      </c>
      <c r="Q7" s="1">
        <v>1707</v>
      </c>
      <c r="R7" s="1">
        <v>1708</v>
      </c>
      <c r="S7" s="1">
        <v>1709</v>
      </c>
      <c r="T7" s="1">
        <v>1710</v>
      </c>
      <c r="U7" s="1">
        <v>1711</v>
      </c>
      <c r="V7" s="1">
        <v>1712</v>
      </c>
      <c r="W7" s="1">
        <v>1713</v>
      </c>
      <c r="X7" s="1">
        <v>1714</v>
      </c>
      <c r="Y7" s="1">
        <v>1715</v>
      </c>
      <c r="Z7" s="1">
        <v>1716</v>
      </c>
      <c r="AA7" s="1">
        <v>1717</v>
      </c>
      <c r="AB7" s="1">
        <v>1718</v>
      </c>
      <c r="AC7" s="1">
        <v>1719</v>
      </c>
      <c r="AD7" s="1">
        <v>1720</v>
      </c>
      <c r="AE7" s="1">
        <v>1721</v>
      </c>
      <c r="AF7" s="1">
        <v>1722</v>
      </c>
      <c r="AG7" s="1">
        <v>1723</v>
      </c>
      <c r="AH7" s="1">
        <v>1724</v>
      </c>
      <c r="AI7" s="1">
        <v>1725</v>
      </c>
      <c r="AJ7" s="1">
        <v>1726</v>
      </c>
      <c r="AK7" s="1">
        <v>1727</v>
      </c>
      <c r="AL7" s="1">
        <v>1728</v>
      </c>
      <c r="AM7" s="1">
        <v>1729</v>
      </c>
      <c r="AN7" s="1">
        <v>1730</v>
      </c>
      <c r="AO7" s="1">
        <v>1731</v>
      </c>
      <c r="AP7" s="1">
        <v>1732</v>
      </c>
      <c r="AQ7" s="1">
        <v>1733</v>
      </c>
      <c r="AR7" s="1">
        <v>1734</v>
      </c>
      <c r="AS7" s="1">
        <v>1735</v>
      </c>
      <c r="AT7" s="1">
        <v>1736</v>
      </c>
      <c r="AU7" s="1">
        <v>1737</v>
      </c>
      <c r="AV7" s="1">
        <v>1738</v>
      </c>
      <c r="AW7" s="1">
        <v>1739</v>
      </c>
      <c r="AX7" s="1">
        <v>1740</v>
      </c>
      <c r="AY7" s="1">
        <v>1741</v>
      </c>
      <c r="AZ7" s="1">
        <v>1742</v>
      </c>
      <c r="BA7" s="1">
        <v>1743</v>
      </c>
      <c r="BB7" s="1">
        <v>1744</v>
      </c>
      <c r="BC7" s="1">
        <v>1745</v>
      </c>
      <c r="BD7" s="1">
        <v>1746</v>
      </c>
      <c r="BE7" s="1">
        <v>1747</v>
      </c>
      <c r="BF7" s="1">
        <v>1748</v>
      </c>
      <c r="BG7" s="1">
        <v>1749</v>
      </c>
      <c r="BH7" s="1">
        <v>1750</v>
      </c>
      <c r="BI7" s="1">
        <v>1751</v>
      </c>
      <c r="BJ7" s="1">
        <v>1752</v>
      </c>
      <c r="BK7" s="1">
        <v>1753</v>
      </c>
      <c r="BL7" s="1">
        <v>1754</v>
      </c>
      <c r="BM7" s="1">
        <v>1755</v>
      </c>
      <c r="BN7" s="1">
        <v>1756</v>
      </c>
      <c r="BO7" s="1">
        <v>1757</v>
      </c>
      <c r="BP7" s="1">
        <v>1758</v>
      </c>
      <c r="BQ7" s="1">
        <v>1759</v>
      </c>
      <c r="BR7" s="1">
        <v>1760</v>
      </c>
      <c r="BS7" s="1">
        <v>1761</v>
      </c>
      <c r="BT7" s="1">
        <v>1762</v>
      </c>
      <c r="BU7" s="1">
        <v>1763</v>
      </c>
      <c r="BV7" s="1">
        <v>1764</v>
      </c>
      <c r="BW7" s="1">
        <v>1765</v>
      </c>
      <c r="BX7" s="1">
        <v>1766</v>
      </c>
      <c r="BY7" s="1">
        <v>1767</v>
      </c>
      <c r="BZ7" s="1">
        <v>1768</v>
      </c>
      <c r="CA7" s="1">
        <v>1769</v>
      </c>
      <c r="CB7" s="1">
        <v>1770</v>
      </c>
      <c r="CC7" s="1">
        <v>1771</v>
      </c>
      <c r="CD7" s="1">
        <v>1772</v>
      </c>
      <c r="CE7" s="1">
        <v>1773</v>
      </c>
      <c r="CF7" s="1">
        <v>1774</v>
      </c>
      <c r="CG7" s="1">
        <v>1775</v>
      </c>
      <c r="CH7" s="1">
        <v>1776</v>
      </c>
      <c r="CI7" s="1">
        <v>1777</v>
      </c>
      <c r="CJ7" s="1">
        <v>1778</v>
      </c>
      <c r="CK7" s="1">
        <v>1779</v>
      </c>
      <c r="CL7" s="1">
        <v>1780</v>
      </c>
      <c r="CM7" s="1">
        <v>1781</v>
      </c>
      <c r="CN7" s="1">
        <v>1782</v>
      </c>
      <c r="CO7" s="1">
        <v>1783</v>
      </c>
      <c r="CP7" s="1">
        <v>1784</v>
      </c>
      <c r="CQ7" s="1">
        <v>1785</v>
      </c>
      <c r="CR7" s="1">
        <v>1786</v>
      </c>
      <c r="CS7" s="1">
        <v>1787</v>
      </c>
      <c r="CT7" s="1">
        <v>1788</v>
      </c>
      <c r="CU7" s="1">
        <v>1789</v>
      </c>
      <c r="CV7" s="1">
        <v>1790</v>
      </c>
      <c r="CW7" s="1">
        <v>1791</v>
      </c>
      <c r="CX7" s="1">
        <v>1792</v>
      </c>
      <c r="CY7" s="1">
        <v>1793</v>
      </c>
      <c r="CZ7" s="1">
        <v>1794</v>
      </c>
      <c r="DA7" s="1">
        <v>1795</v>
      </c>
      <c r="DB7" s="1">
        <v>1796</v>
      </c>
      <c r="DC7" s="1">
        <v>1797</v>
      </c>
      <c r="DD7" s="1">
        <v>1798</v>
      </c>
      <c r="DE7" s="1">
        <v>1799</v>
      </c>
      <c r="DF7" s="1">
        <v>1800</v>
      </c>
      <c r="DG7" s="1">
        <v>1801</v>
      </c>
      <c r="DH7" s="1">
        <v>1802</v>
      </c>
      <c r="DI7" s="1">
        <v>1803</v>
      </c>
      <c r="DJ7" s="1">
        <v>1804</v>
      </c>
      <c r="DK7" s="1">
        <v>1805</v>
      </c>
      <c r="DL7" s="1">
        <v>1806</v>
      </c>
      <c r="DM7" s="1">
        <v>1807</v>
      </c>
      <c r="DN7" s="1">
        <v>1808</v>
      </c>
      <c r="DO7" s="1">
        <v>1809</v>
      </c>
      <c r="DP7" s="1">
        <v>1810</v>
      </c>
      <c r="DQ7" s="1">
        <v>1811</v>
      </c>
      <c r="DR7" s="1">
        <v>1812</v>
      </c>
      <c r="DS7" s="1">
        <v>1813</v>
      </c>
      <c r="DT7" s="1">
        <v>1814</v>
      </c>
      <c r="DU7" s="1">
        <v>1815</v>
      </c>
      <c r="DV7" s="1">
        <v>1816</v>
      </c>
      <c r="DW7" s="1">
        <v>1817</v>
      </c>
      <c r="DX7" s="1">
        <v>1818</v>
      </c>
      <c r="DY7" s="1">
        <v>1819</v>
      </c>
      <c r="DZ7" s="1">
        <v>1820</v>
      </c>
      <c r="EA7" s="1">
        <v>1821</v>
      </c>
      <c r="EB7" s="1">
        <v>1822</v>
      </c>
      <c r="EC7" s="1">
        <v>1823</v>
      </c>
      <c r="ED7" s="1">
        <v>1824</v>
      </c>
      <c r="EE7" s="1">
        <v>1825</v>
      </c>
      <c r="EF7" s="1">
        <v>1826</v>
      </c>
      <c r="EG7" s="1">
        <v>1827</v>
      </c>
      <c r="EH7" s="1">
        <v>1828</v>
      </c>
      <c r="EI7" s="1">
        <v>1829</v>
      </c>
      <c r="EJ7" s="1">
        <v>1830</v>
      </c>
      <c r="EK7" s="1">
        <v>1831</v>
      </c>
      <c r="EL7" s="1">
        <v>1832</v>
      </c>
      <c r="EM7" s="1">
        <v>1833</v>
      </c>
      <c r="EN7" s="1">
        <v>1834</v>
      </c>
      <c r="EO7" s="1">
        <v>1835</v>
      </c>
      <c r="EP7" s="1">
        <v>1836</v>
      </c>
      <c r="EQ7" s="1">
        <v>1837</v>
      </c>
      <c r="ER7" s="1">
        <v>1838</v>
      </c>
      <c r="ES7" s="1">
        <v>1839</v>
      </c>
      <c r="ET7" s="1">
        <v>1840</v>
      </c>
      <c r="EU7" s="1">
        <v>1841</v>
      </c>
      <c r="EV7" s="1">
        <v>1842</v>
      </c>
      <c r="EW7" s="1">
        <v>1843</v>
      </c>
      <c r="EX7" s="1">
        <v>1844</v>
      </c>
      <c r="EY7" s="1">
        <v>1845</v>
      </c>
      <c r="EZ7" s="1">
        <v>1846</v>
      </c>
      <c r="FA7" s="1">
        <v>1847</v>
      </c>
      <c r="FB7" s="1">
        <v>1848</v>
      </c>
      <c r="FC7" s="1">
        <v>1849</v>
      </c>
      <c r="FD7" s="1">
        <v>1850</v>
      </c>
      <c r="FE7" s="1">
        <v>1851</v>
      </c>
      <c r="FF7" s="1">
        <v>1852</v>
      </c>
      <c r="FG7" s="1">
        <v>1853</v>
      </c>
      <c r="FH7" s="1">
        <v>1854</v>
      </c>
      <c r="FI7" s="1">
        <v>1855</v>
      </c>
      <c r="FJ7" s="1">
        <v>1856</v>
      </c>
      <c r="FK7" s="1">
        <v>1857</v>
      </c>
      <c r="FL7" s="1">
        <v>1858</v>
      </c>
      <c r="FM7" s="1">
        <v>1859</v>
      </c>
      <c r="FN7" s="1">
        <v>1860</v>
      </c>
      <c r="FO7" s="1">
        <v>1861</v>
      </c>
      <c r="FP7" s="1">
        <v>1862</v>
      </c>
      <c r="FQ7" s="1">
        <v>1863</v>
      </c>
      <c r="FR7" s="1">
        <v>1864</v>
      </c>
      <c r="FS7" s="1">
        <v>1865</v>
      </c>
      <c r="FT7" s="1">
        <v>1866</v>
      </c>
      <c r="FU7" s="1">
        <v>1867</v>
      </c>
      <c r="FV7" s="1">
        <v>1868</v>
      </c>
      <c r="FW7" s="1">
        <v>1869</v>
      </c>
      <c r="FX7" s="1">
        <v>1870</v>
      </c>
      <c r="FY7" s="1">
        <v>1871</v>
      </c>
      <c r="FZ7" s="1">
        <v>1872</v>
      </c>
      <c r="GA7" s="1">
        <v>1873</v>
      </c>
      <c r="GB7" s="1">
        <v>1874</v>
      </c>
      <c r="GC7" s="1">
        <v>1875</v>
      </c>
      <c r="GD7" s="1">
        <v>1876</v>
      </c>
      <c r="GE7" s="1">
        <v>1877</v>
      </c>
      <c r="GF7" s="1">
        <v>1878</v>
      </c>
      <c r="GG7" s="1">
        <v>1879</v>
      </c>
      <c r="GH7" s="1">
        <v>1880</v>
      </c>
      <c r="GI7" s="1">
        <v>1881</v>
      </c>
      <c r="GJ7" s="1">
        <v>1882</v>
      </c>
      <c r="GK7" s="1">
        <v>1883</v>
      </c>
      <c r="GL7" s="1">
        <v>1884</v>
      </c>
      <c r="GM7" s="1">
        <v>1885</v>
      </c>
      <c r="GN7" s="1">
        <v>1886</v>
      </c>
      <c r="GO7" s="1">
        <v>1887</v>
      </c>
      <c r="GP7" s="1">
        <v>1888</v>
      </c>
      <c r="GQ7" s="1">
        <v>1889</v>
      </c>
      <c r="GR7" s="1">
        <v>1890</v>
      </c>
      <c r="GS7" s="1">
        <v>1891</v>
      </c>
      <c r="GT7" s="1">
        <v>1892</v>
      </c>
      <c r="GU7" s="1">
        <v>1893</v>
      </c>
      <c r="GV7" s="1">
        <v>1894</v>
      </c>
      <c r="GW7" s="1">
        <v>1895</v>
      </c>
      <c r="GX7" s="1">
        <v>1896</v>
      </c>
      <c r="GY7" s="1">
        <v>1897</v>
      </c>
      <c r="GZ7" s="1">
        <v>1898</v>
      </c>
      <c r="HA7" s="1">
        <v>1899</v>
      </c>
      <c r="HB7" s="1">
        <v>1900</v>
      </c>
      <c r="HC7" s="1">
        <v>1901</v>
      </c>
      <c r="HD7" s="1">
        <v>1902</v>
      </c>
      <c r="HE7" s="1">
        <v>1903</v>
      </c>
      <c r="HF7" s="1">
        <v>1904</v>
      </c>
      <c r="HG7" s="1">
        <v>1905</v>
      </c>
      <c r="HH7" s="1">
        <v>1906</v>
      </c>
      <c r="HI7" s="1">
        <v>1907</v>
      </c>
      <c r="HJ7" s="1">
        <v>1908</v>
      </c>
      <c r="HK7" s="1">
        <v>1909</v>
      </c>
      <c r="HL7" s="1">
        <v>1910</v>
      </c>
      <c r="HM7" s="1">
        <v>1911</v>
      </c>
      <c r="HN7" s="1">
        <v>1912</v>
      </c>
      <c r="HO7" s="1">
        <v>1913</v>
      </c>
      <c r="HP7" s="1">
        <v>1914</v>
      </c>
      <c r="HQ7" s="1">
        <v>1915</v>
      </c>
      <c r="HR7" s="1">
        <v>1916</v>
      </c>
      <c r="HS7" s="1">
        <v>1917</v>
      </c>
      <c r="HT7" s="1">
        <v>1918</v>
      </c>
      <c r="HU7" s="1">
        <v>1919</v>
      </c>
      <c r="HV7" s="1">
        <v>1920</v>
      </c>
      <c r="HW7" s="1">
        <v>1921</v>
      </c>
      <c r="HX7" s="1">
        <v>1922</v>
      </c>
      <c r="HY7" s="1">
        <v>1923</v>
      </c>
      <c r="HZ7" s="1">
        <v>1924</v>
      </c>
      <c r="IA7" s="1">
        <v>1925</v>
      </c>
      <c r="IB7" s="1">
        <v>1926</v>
      </c>
      <c r="IC7" s="1">
        <v>1927</v>
      </c>
      <c r="ID7" s="1">
        <v>1928</v>
      </c>
      <c r="IE7" s="1">
        <v>1929</v>
      </c>
      <c r="IF7" s="1">
        <v>1930</v>
      </c>
      <c r="IG7" s="1">
        <v>1931</v>
      </c>
      <c r="IH7" s="1">
        <v>1932</v>
      </c>
      <c r="II7" s="1">
        <v>1933</v>
      </c>
      <c r="IJ7" s="1">
        <v>1934</v>
      </c>
      <c r="IK7" s="1">
        <v>1935</v>
      </c>
      <c r="IL7" s="1">
        <v>1936</v>
      </c>
      <c r="IM7" s="1">
        <v>1937</v>
      </c>
      <c r="IN7" s="1">
        <v>1938</v>
      </c>
      <c r="IO7" s="1">
        <v>1939</v>
      </c>
      <c r="IP7" s="1">
        <v>1940</v>
      </c>
      <c r="IQ7" s="1">
        <v>1941</v>
      </c>
      <c r="IR7" s="1">
        <v>1942</v>
      </c>
      <c r="IS7" s="1">
        <v>1943</v>
      </c>
      <c r="IT7" s="1">
        <v>1944</v>
      </c>
      <c r="IU7" s="1">
        <v>1945</v>
      </c>
      <c r="IV7" s="1">
        <v>1946</v>
      </c>
      <c r="IW7" s="1">
        <v>1947</v>
      </c>
      <c r="IX7" s="1">
        <v>1948</v>
      </c>
      <c r="IY7" s="1">
        <v>1949</v>
      </c>
      <c r="IZ7" s="1">
        <v>1950</v>
      </c>
      <c r="JA7" s="1">
        <v>1951</v>
      </c>
      <c r="JB7" s="1">
        <v>1952</v>
      </c>
      <c r="JC7" s="1">
        <v>1953</v>
      </c>
      <c r="JD7" s="1">
        <v>1954</v>
      </c>
      <c r="JE7" s="1">
        <v>1955</v>
      </c>
      <c r="JF7" s="1">
        <v>1956</v>
      </c>
      <c r="JG7" s="1">
        <v>1957</v>
      </c>
      <c r="JH7" s="1">
        <v>1958</v>
      </c>
      <c r="JI7" s="1">
        <v>1959</v>
      </c>
      <c r="JJ7" s="1">
        <v>1960</v>
      </c>
      <c r="JK7" s="1">
        <v>1961</v>
      </c>
      <c r="JL7" s="1">
        <v>1962</v>
      </c>
      <c r="JM7" s="1">
        <v>1963</v>
      </c>
      <c r="JN7" s="1">
        <v>1964</v>
      </c>
      <c r="JO7" s="1">
        <v>1965</v>
      </c>
      <c r="JP7" s="1">
        <v>1966</v>
      </c>
      <c r="JQ7" s="1">
        <v>1967</v>
      </c>
      <c r="JR7" s="1">
        <v>1968</v>
      </c>
      <c r="JS7" s="1">
        <v>1969</v>
      </c>
      <c r="JT7" s="1">
        <v>1970</v>
      </c>
      <c r="JU7" s="1">
        <v>1971</v>
      </c>
      <c r="JV7" s="1">
        <v>1972</v>
      </c>
      <c r="JW7" s="1">
        <v>1973</v>
      </c>
      <c r="JX7" s="1">
        <v>1974</v>
      </c>
      <c r="JY7" s="1">
        <v>1975</v>
      </c>
      <c r="JZ7" s="1">
        <v>1976</v>
      </c>
      <c r="KA7" s="1">
        <v>1977</v>
      </c>
      <c r="KB7" s="1">
        <v>1978</v>
      </c>
      <c r="KC7" s="1">
        <v>1979</v>
      </c>
      <c r="KD7" s="1">
        <v>1980</v>
      </c>
      <c r="KE7" s="1">
        <v>1981</v>
      </c>
      <c r="KF7" s="1">
        <v>1982</v>
      </c>
      <c r="KG7" s="1">
        <v>1983</v>
      </c>
      <c r="KH7" s="1">
        <v>1984</v>
      </c>
      <c r="KI7" s="1">
        <v>1985</v>
      </c>
      <c r="KJ7" s="1">
        <v>1986</v>
      </c>
      <c r="KK7" s="1">
        <v>1987</v>
      </c>
      <c r="KL7" s="1">
        <v>1988</v>
      </c>
      <c r="KM7" s="1">
        <v>1989</v>
      </c>
      <c r="KN7" s="1">
        <v>1990</v>
      </c>
      <c r="KO7" s="1">
        <v>1991</v>
      </c>
      <c r="KP7" s="1">
        <v>1992</v>
      </c>
      <c r="KQ7" s="1">
        <v>1993</v>
      </c>
      <c r="KR7" s="1">
        <v>1994</v>
      </c>
      <c r="KS7" s="1">
        <v>1995</v>
      </c>
      <c r="KT7" s="1">
        <v>1996</v>
      </c>
      <c r="KU7" s="1">
        <v>1997</v>
      </c>
      <c r="KV7" s="1">
        <v>1998</v>
      </c>
      <c r="KW7" s="1">
        <v>1999</v>
      </c>
      <c r="KX7" s="1">
        <v>2000</v>
      </c>
      <c r="KY7" s="1">
        <v>2001</v>
      </c>
      <c r="KZ7" s="1">
        <v>2002</v>
      </c>
      <c r="LA7" s="1">
        <v>2003</v>
      </c>
      <c r="LB7" s="1">
        <v>2004</v>
      </c>
      <c r="LC7" s="1">
        <v>2005</v>
      </c>
      <c r="LD7" s="1">
        <v>2006</v>
      </c>
      <c r="LE7" s="1">
        <v>2007</v>
      </c>
      <c r="LF7" s="1">
        <v>2008</v>
      </c>
      <c r="LG7" s="1">
        <v>2009</v>
      </c>
      <c r="LH7" s="1">
        <v>2010</v>
      </c>
      <c r="LI7" s="1">
        <v>2011</v>
      </c>
      <c r="LJ7" s="1">
        <v>2012</v>
      </c>
      <c r="LK7" s="1">
        <v>2013</v>
      </c>
      <c r="LL7" s="1">
        <v>2014</v>
      </c>
      <c r="LM7" s="1">
        <v>2015</v>
      </c>
      <c r="LN7" s="1">
        <v>2016</v>
      </c>
      <c r="LO7" s="1">
        <v>2017</v>
      </c>
      <c r="LP7" s="1">
        <v>2018</v>
      </c>
      <c r="LQ7" s="1">
        <v>2019</v>
      </c>
      <c r="LR7" s="1">
        <v>2020</v>
      </c>
      <c r="LS7" s="1">
        <v>2021</v>
      </c>
      <c r="LT7" s="1">
        <v>2022</v>
      </c>
      <c r="LU7" s="1">
        <v>2023</v>
      </c>
      <c r="LV7" s="1">
        <v>2024</v>
      </c>
      <c r="LW7" s="1">
        <v>2025</v>
      </c>
    </row>
    <row r="8" spans="1:335" x14ac:dyDescent="0.2">
      <c r="A8" t="s">
        <v>7083</v>
      </c>
      <c r="B8" t="s">
        <v>886</v>
      </c>
      <c r="C8" t="s">
        <v>359</v>
      </c>
      <c r="D8" t="s">
        <v>359</v>
      </c>
      <c r="E8" t="s">
        <v>475</v>
      </c>
      <c r="F8" t="s">
        <v>1044</v>
      </c>
      <c r="G8" t="s">
        <v>5133</v>
      </c>
      <c r="H8" t="s">
        <v>4075</v>
      </c>
      <c r="I8" t="s">
        <v>476</v>
      </c>
      <c r="JJ8">
        <v>135.69999999999999</v>
      </c>
      <c r="JK8">
        <v>140.1</v>
      </c>
      <c r="JL8">
        <v>170</v>
      </c>
      <c r="JM8">
        <v>209.7</v>
      </c>
      <c r="JN8">
        <v>287.7</v>
      </c>
      <c r="JO8">
        <v>368.4</v>
      </c>
      <c r="JP8">
        <v>352.9</v>
      </c>
      <c r="JQ8">
        <v>397.7</v>
      </c>
      <c r="JR8">
        <v>521</v>
      </c>
      <c r="JS8">
        <v>533</v>
      </c>
      <c r="JT8">
        <v>491.9</v>
      </c>
      <c r="JU8">
        <v>545.20000000000005</v>
      </c>
      <c r="JV8">
        <v>625.9</v>
      </c>
    </row>
    <row r="9" spans="1:335" x14ac:dyDescent="0.2">
      <c r="A9" t="s">
        <v>6984</v>
      </c>
      <c r="B9" t="s">
        <v>886</v>
      </c>
      <c r="C9" t="s">
        <v>359</v>
      </c>
      <c r="D9" t="s">
        <v>359</v>
      </c>
      <c r="E9" t="s">
        <v>469</v>
      </c>
      <c r="F9" t="s">
        <v>1044</v>
      </c>
      <c r="G9" t="s">
        <v>5133</v>
      </c>
      <c r="H9" t="s">
        <v>4075</v>
      </c>
      <c r="I9" t="s">
        <v>470</v>
      </c>
      <c r="JI9">
        <v>232.3</v>
      </c>
      <c r="JJ9">
        <v>229.2</v>
      </c>
      <c r="JK9">
        <v>249.5</v>
      </c>
      <c r="JL9">
        <v>360.1</v>
      </c>
      <c r="JM9">
        <v>455.3</v>
      </c>
      <c r="JN9">
        <v>594.20000000000005</v>
      </c>
      <c r="JO9">
        <v>771.6</v>
      </c>
      <c r="JP9">
        <v>716.1</v>
      </c>
      <c r="JQ9">
        <v>670.8</v>
      </c>
      <c r="JR9">
        <v>1021</v>
      </c>
      <c r="JS9">
        <v>1156.5999999999999</v>
      </c>
      <c r="JT9">
        <v>1039.3</v>
      </c>
      <c r="JU9">
        <v>978.9</v>
      </c>
      <c r="JV9">
        <v>1114.7</v>
      </c>
    </row>
    <row r="10" spans="1:335" x14ac:dyDescent="0.2">
      <c r="A10" t="s">
        <v>6291</v>
      </c>
      <c r="B10" t="s">
        <v>713</v>
      </c>
      <c r="C10" t="s">
        <v>304</v>
      </c>
      <c r="D10" t="s">
        <v>305</v>
      </c>
      <c r="E10" t="s">
        <v>6292</v>
      </c>
      <c r="F10" t="s">
        <v>717</v>
      </c>
      <c r="G10" t="s">
        <v>328</v>
      </c>
      <c r="H10" t="s">
        <v>6293</v>
      </c>
      <c r="I10" t="s">
        <v>6294</v>
      </c>
      <c r="LA10">
        <v>1626365</v>
      </c>
      <c r="LB10">
        <v>1886100</v>
      </c>
      <c r="LC10">
        <v>2136525</v>
      </c>
      <c r="LD10">
        <v>2118469</v>
      </c>
      <c r="LE10">
        <v>1898905</v>
      </c>
      <c r="LF10">
        <v>1865310</v>
      </c>
      <c r="LG10">
        <v>1642064</v>
      </c>
      <c r="LH10">
        <v>1747920</v>
      </c>
      <c r="LI10">
        <v>1765002</v>
      </c>
      <c r="LJ10">
        <v>1697796</v>
      </c>
      <c r="LK10">
        <v>1968632</v>
      </c>
      <c r="LL10">
        <v>2353990</v>
      </c>
      <c r="LM10">
        <v>2269196</v>
      </c>
      <c r="LN10">
        <v>2429867</v>
      </c>
      <c r="LO10">
        <v>2619782</v>
      </c>
      <c r="LP10">
        <v>2920080</v>
      </c>
      <c r="LQ10">
        <v>3110888</v>
      </c>
      <c r="LR10">
        <v>3418478</v>
      </c>
      <c r="LS10">
        <v>3916766</v>
      </c>
      <c r="LT10">
        <v>4334479</v>
      </c>
    </row>
    <row r="11" spans="1:335" x14ac:dyDescent="0.2">
      <c r="A11" t="s">
        <v>4487</v>
      </c>
      <c r="B11" t="s">
        <v>713</v>
      </c>
      <c r="C11" t="s">
        <v>834</v>
      </c>
      <c r="D11" t="s">
        <v>835</v>
      </c>
      <c r="E11" t="s">
        <v>4480</v>
      </c>
      <c r="F11" t="s">
        <v>717</v>
      </c>
      <c r="G11" t="s">
        <v>4481</v>
      </c>
      <c r="H11" t="s">
        <v>2388</v>
      </c>
      <c r="I11" t="s">
        <v>4482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0.191541725601131</v>
      </c>
      <c r="KY11">
        <v>0.382036775</v>
      </c>
      <c r="KZ11">
        <v>0.382036775</v>
      </c>
      <c r="LA11">
        <v>0.382036775</v>
      </c>
      <c r="LB11">
        <v>0.383083451202263</v>
      </c>
      <c r="LC11">
        <v>0.382036775</v>
      </c>
      <c r="LD11">
        <v>1.2696204263283399</v>
      </c>
      <c r="LE11">
        <v>7.2282888960302998</v>
      </c>
      <c r="LF11">
        <v>25.604245629376901</v>
      </c>
      <c r="LG11">
        <v>43.074314980781701</v>
      </c>
      <c r="LH11">
        <v>71.618199219999994</v>
      </c>
      <c r="LI11">
        <v>93.041335784211796</v>
      </c>
      <c r="LJ11">
        <v>95.409134509605096</v>
      </c>
      <c r="LK11">
        <v>85.819266386510407</v>
      </c>
      <c r="LL11">
        <v>110.103926041543</v>
      </c>
      <c r="LM11">
        <v>84.462640345304607</v>
      </c>
      <c r="LN11">
        <v>117.965823528225</v>
      </c>
      <c r="LO11">
        <v>130.434732764101</v>
      </c>
      <c r="LP11">
        <v>114.132343236336</v>
      </c>
      <c r="LQ11">
        <v>102.780103710259</v>
      </c>
      <c r="LR11">
        <v>60.278262098937702</v>
      </c>
      <c r="LS11">
        <v>85.607652000357305</v>
      </c>
    </row>
    <row r="12" spans="1:335" x14ac:dyDescent="0.2">
      <c r="A12" t="s">
        <v>4500</v>
      </c>
      <c r="B12" t="s">
        <v>713</v>
      </c>
      <c r="C12" t="s">
        <v>849</v>
      </c>
      <c r="D12" t="s">
        <v>850</v>
      </c>
      <c r="E12" t="s">
        <v>4480</v>
      </c>
      <c r="F12" t="s">
        <v>717</v>
      </c>
      <c r="G12" t="s">
        <v>4481</v>
      </c>
      <c r="H12" t="s">
        <v>2388</v>
      </c>
      <c r="I12" t="s">
        <v>4482</v>
      </c>
      <c r="KN12">
        <v>0.26376840000000001</v>
      </c>
      <c r="KO12">
        <v>0.28888920000000001</v>
      </c>
      <c r="KP12">
        <v>0.32238359999999999</v>
      </c>
      <c r="KQ12">
        <v>0.36425160000000001</v>
      </c>
      <c r="KR12">
        <v>0.24283440000000001</v>
      </c>
      <c r="KS12">
        <v>0.46892159999999999</v>
      </c>
      <c r="KT12">
        <v>0.51078959999999995</v>
      </c>
      <c r="KU12">
        <v>0.55265759999999997</v>
      </c>
      <c r="KV12">
        <v>0.59452559999999999</v>
      </c>
      <c r="KW12">
        <v>0.65314079999999997</v>
      </c>
      <c r="KX12">
        <v>0.76616690240452601</v>
      </c>
      <c r="KY12">
        <v>0.76407354999999999</v>
      </c>
      <c r="KZ12">
        <v>0.95509193776520496</v>
      </c>
      <c r="LA12">
        <v>1.1461103253182401</v>
      </c>
      <c r="LB12">
        <v>2.1069589816124399</v>
      </c>
      <c r="LC12">
        <v>3.05629420084865</v>
      </c>
      <c r="LD12">
        <v>4.5844413012729799</v>
      </c>
      <c r="LE12">
        <v>9.2732555449999996</v>
      </c>
      <c r="LF12">
        <v>11.144249568968499</v>
      </c>
      <c r="LG12">
        <v>15.425731971768601</v>
      </c>
      <c r="LH12">
        <v>16.154598</v>
      </c>
      <c r="LI12">
        <v>16.052800000000001</v>
      </c>
      <c r="LJ12">
        <v>16.052800000000001</v>
      </c>
      <c r="LK12">
        <v>15.409800000000001</v>
      </c>
      <c r="LL12">
        <v>13.5228</v>
      </c>
      <c r="LM12">
        <v>15.6816</v>
      </c>
      <c r="LN12">
        <v>17.296800000000001</v>
      </c>
      <c r="LO12">
        <v>16.102599999999999</v>
      </c>
      <c r="LP12">
        <v>15.884359999999999</v>
      </c>
      <c r="LQ12">
        <v>15.922079999999999</v>
      </c>
      <c r="LR12">
        <v>16.478000000000002</v>
      </c>
      <c r="LS12">
        <v>17.3608205765516</v>
      </c>
    </row>
    <row r="13" spans="1:335" x14ac:dyDescent="0.2">
      <c r="A13" t="s">
        <v>4510</v>
      </c>
      <c r="B13" t="s">
        <v>713</v>
      </c>
      <c r="C13" t="s">
        <v>837</v>
      </c>
      <c r="D13" t="s">
        <v>312</v>
      </c>
      <c r="E13" t="s">
        <v>4480</v>
      </c>
      <c r="F13" t="s">
        <v>717</v>
      </c>
      <c r="G13" t="s">
        <v>4481</v>
      </c>
      <c r="H13" t="s">
        <v>2388</v>
      </c>
      <c r="I13" t="s">
        <v>4482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1.9271631060000001</v>
      </c>
      <c r="LB13">
        <v>1.1585124932011299</v>
      </c>
      <c r="LC13">
        <v>1.1522153823060799</v>
      </c>
      <c r="LD13">
        <v>2.1314112546121602</v>
      </c>
      <c r="LE13">
        <v>4.1735852296712803</v>
      </c>
      <c r="LF13">
        <v>6.7657080132101797</v>
      </c>
      <c r="LG13">
        <v>9.7024531811134693</v>
      </c>
      <c r="LH13">
        <v>7.5664148099134696</v>
      </c>
      <c r="LI13">
        <v>9.1537831705907298</v>
      </c>
      <c r="LJ13">
        <v>9.6962375936015892</v>
      </c>
      <c r="LK13">
        <v>10.24521081</v>
      </c>
      <c r="LL13">
        <v>10.763813060317799</v>
      </c>
      <c r="LM13">
        <v>9.5052079020000004</v>
      </c>
      <c r="LN13">
        <v>5.26415264363178</v>
      </c>
      <c r="LO13">
        <v>4.4479227208808796</v>
      </c>
      <c r="LP13">
        <v>5.4127205392808797</v>
      </c>
      <c r="LQ13">
        <v>6.2548755061126702</v>
      </c>
      <c r="LR13">
        <v>5.2429800233372204</v>
      </c>
      <c r="LS13">
        <v>4.8257766639581403</v>
      </c>
    </row>
    <row r="14" spans="1:335" x14ac:dyDescent="0.2">
      <c r="A14" t="s">
        <v>4503</v>
      </c>
      <c r="B14" t="s">
        <v>713</v>
      </c>
      <c r="C14" t="s">
        <v>766</v>
      </c>
      <c r="D14" t="s">
        <v>310</v>
      </c>
      <c r="E14" t="s">
        <v>4480</v>
      </c>
      <c r="F14" t="s">
        <v>717</v>
      </c>
      <c r="G14" t="s">
        <v>4481</v>
      </c>
      <c r="H14" t="s">
        <v>2388</v>
      </c>
      <c r="I14" t="s">
        <v>4482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5.6386985039999997</v>
      </c>
      <c r="LH14">
        <v>15.29819039</v>
      </c>
      <c r="LI14">
        <v>17.664611615999998</v>
      </c>
      <c r="LJ14">
        <v>18.729231120000001</v>
      </c>
      <c r="LK14">
        <v>18.390058450000001</v>
      </c>
      <c r="LL14">
        <v>24.077449439999999</v>
      </c>
      <c r="LM14">
        <v>16.168584240000001</v>
      </c>
      <c r="LN14">
        <v>15.57234205</v>
      </c>
      <c r="LO14">
        <v>18.654036192</v>
      </c>
      <c r="LP14">
        <v>17.767816239999998</v>
      </c>
      <c r="LQ14">
        <v>18.804258579999999</v>
      </c>
      <c r="LR14">
        <v>19.482520180000002</v>
      </c>
      <c r="LS14">
        <v>19.4292892465573</v>
      </c>
    </row>
    <row r="15" spans="1:335" x14ac:dyDescent="0.2">
      <c r="A15" t="s">
        <v>4501</v>
      </c>
      <c r="B15" t="s">
        <v>713</v>
      </c>
      <c r="C15" t="s">
        <v>826</v>
      </c>
      <c r="D15" t="s">
        <v>827</v>
      </c>
      <c r="E15" t="s">
        <v>4480</v>
      </c>
      <c r="F15" t="s">
        <v>717</v>
      </c>
      <c r="G15" t="s">
        <v>4481</v>
      </c>
      <c r="H15" t="s">
        <v>2388</v>
      </c>
      <c r="I15" t="s">
        <v>4482</v>
      </c>
      <c r="KN15">
        <v>234.018975859156</v>
      </c>
      <c r="KO15">
        <v>262.46888040511902</v>
      </c>
      <c r="KP15">
        <v>240.474769943528</v>
      </c>
      <c r="KQ15">
        <v>233.27830299398701</v>
      </c>
      <c r="KR15">
        <v>256.191188347636</v>
      </c>
      <c r="KS15">
        <v>261.10084910966998</v>
      </c>
      <c r="KT15">
        <v>290.70667156676399</v>
      </c>
      <c r="KU15">
        <v>319.52527370017901</v>
      </c>
      <c r="KV15">
        <v>291.74716795640597</v>
      </c>
      <c r="KW15">
        <v>269.18471877301602</v>
      </c>
      <c r="KX15">
        <v>222.46271261515801</v>
      </c>
      <c r="KY15">
        <v>238.84007513291499</v>
      </c>
      <c r="KZ15">
        <v>262.11299559999998</v>
      </c>
      <c r="LA15">
        <v>302.10137660623298</v>
      </c>
      <c r="LB15">
        <v>304.68342393695298</v>
      </c>
      <c r="LC15">
        <v>333.244259817498</v>
      </c>
      <c r="LD15">
        <v>370.086600517443</v>
      </c>
      <c r="LE15">
        <v>478.4874049</v>
      </c>
      <c r="LF15">
        <v>597.73960567209804</v>
      </c>
      <c r="LG15">
        <v>588.59449199607104</v>
      </c>
      <c r="LH15">
        <v>652.82977920363305</v>
      </c>
      <c r="LI15">
        <v>561.24632557934501</v>
      </c>
      <c r="LJ15">
        <v>574.61172078248103</v>
      </c>
      <c r="LK15">
        <v>667.35412743564905</v>
      </c>
      <c r="LL15">
        <v>702.70538329999999</v>
      </c>
      <c r="LM15">
        <v>753.93090691395503</v>
      </c>
      <c r="LN15">
        <v>709.69573945201296</v>
      </c>
      <c r="LO15">
        <v>713.996558468079</v>
      </c>
      <c r="LP15">
        <v>857.97376693851902</v>
      </c>
      <c r="LQ15">
        <v>917.64597019999997</v>
      </c>
      <c r="LR15">
        <v>882.40771647662598</v>
      </c>
      <c r="LS15">
        <v>839.469333629988</v>
      </c>
    </row>
    <row r="16" spans="1:335" x14ac:dyDescent="0.2">
      <c r="A16" t="s">
        <v>4483</v>
      </c>
      <c r="B16" t="s">
        <v>713</v>
      </c>
      <c r="C16" t="s">
        <v>804</v>
      </c>
      <c r="D16" t="s">
        <v>301</v>
      </c>
      <c r="E16" t="s">
        <v>4480</v>
      </c>
      <c r="F16" t="s">
        <v>717</v>
      </c>
      <c r="G16" t="s">
        <v>4481</v>
      </c>
      <c r="H16" t="s">
        <v>2388</v>
      </c>
      <c r="I16" t="s">
        <v>4482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2.0807036860939401</v>
      </c>
      <c r="KX16">
        <v>4.5409974725357198</v>
      </c>
      <c r="KY16">
        <v>4.7733790445684496</v>
      </c>
      <c r="KZ16">
        <v>4.8957733790445603</v>
      </c>
      <c r="LA16">
        <v>4.8957733790445603</v>
      </c>
      <c r="LB16">
        <v>4.9091864567953696</v>
      </c>
      <c r="LC16">
        <v>5.38535071694902</v>
      </c>
      <c r="LD16">
        <v>6.9071149482105003</v>
      </c>
      <c r="LE16">
        <v>20.1599480764473</v>
      </c>
      <c r="LF16">
        <v>21.630864270575401</v>
      </c>
      <c r="LG16">
        <v>31.424675028674901</v>
      </c>
      <c r="LH16">
        <v>33.672948529999999</v>
      </c>
      <c r="LI16">
        <v>39.740425850000001</v>
      </c>
      <c r="LJ16">
        <v>38.987472390000001</v>
      </c>
      <c r="LK16">
        <v>41.319415149999998</v>
      </c>
      <c r="LL16">
        <v>48.379036960000001</v>
      </c>
      <c r="LM16">
        <v>46.216344749999998</v>
      </c>
      <c r="LN16">
        <v>49.998800000000003</v>
      </c>
      <c r="LO16">
        <v>49.68</v>
      </c>
      <c r="LP16">
        <v>50.108800000000002</v>
      </c>
      <c r="LQ16">
        <v>53.26886331</v>
      </c>
      <c r="LR16">
        <v>49.100594131895797</v>
      </c>
      <c r="LS16">
        <v>48.385588284922399</v>
      </c>
    </row>
    <row r="17" spans="1:331" x14ac:dyDescent="0.2">
      <c r="A17" t="s">
        <v>4511</v>
      </c>
      <c r="B17" t="s">
        <v>713</v>
      </c>
      <c r="C17" t="s">
        <v>845</v>
      </c>
      <c r="D17" t="s">
        <v>306</v>
      </c>
      <c r="E17" t="s">
        <v>4480</v>
      </c>
      <c r="F17" t="s">
        <v>717</v>
      </c>
      <c r="G17" t="s">
        <v>4481</v>
      </c>
      <c r="H17" t="s">
        <v>2388</v>
      </c>
      <c r="I17" t="s">
        <v>4482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0.19101838800000001</v>
      </c>
      <c r="KZ17">
        <v>6.3665234380580902</v>
      </c>
      <c r="LA17">
        <v>17.482432528967099</v>
      </c>
      <c r="LB17">
        <v>21.475244747719799</v>
      </c>
      <c r="LC17">
        <v>30.124884927815401</v>
      </c>
      <c r="LD17">
        <v>44.032123092422403</v>
      </c>
      <c r="LE17">
        <v>48.543324570867597</v>
      </c>
      <c r="LF17">
        <v>60.231812205585697</v>
      </c>
      <c r="LG17">
        <v>65.831119795489101</v>
      </c>
      <c r="LH17">
        <v>63.988560567525603</v>
      </c>
      <c r="LI17">
        <v>79.630353765792606</v>
      </c>
      <c r="LJ17">
        <v>85.259156110394997</v>
      </c>
      <c r="LK17">
        <v>94.898945056424495</v>
      </c>
      <c r="LL17">
        <v>105.40277982536701</v>
      </c>
      <c r="LM17">
        <v>89.756766640637196</v>
      </c>
      <c r="LN17">
        <v>86.3233412615009</v>
      </c>
      <c r="LO17">
        <v>104.56862257778801</v>
      </c>
      <c r="LP17">
        <v>100.851109066356</v>
      </c>
      <c r="LQ17">
        <v>122.1066</v>
      </c>
      <c r="LR17">
        <v>128.8279996</v>
      </c>
      <c r="LS17">
        <v>142.72185668228499</v>
      </c>
    </row>
    <row r="18" spans="1:331" x14ac:dyDescent="0.2">
      <c r="A18" t="s">
        <v>4489</v>
      </c>
      <c r="B18" t="s">
        <v>713</v>
      </c>
      <c r="C18" t="s">
        <v>852</v>
      </c>
      <c r="D18" t="s">
        <v>853</v>
      </c>
      <c r="E18" t="s">
        <v>4480</v>
      </c>
      <c r="F18" t="s">
        <v>717</v>
      </c>
      <c r="G18" t="s">
        <v>4481</v>
      </c>
      <c r="H18" t="s">
        <v>2388</v>
      </c>
      <c r="I18" t="s">
        <v>4482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0.61755050505050502</v>
      </c>
      <c r="LD18">
        <v>5.65473491655285</v>
      </c>
      <c r="LE18">
        <v>6.0803257114802998</v>
      </c>
      <c r="LF18">
        <v>6.2981346638835296</v>
      </c>
      <c r="LG18">
        <v>13.1137200573241</v>
      </c>
      <c r="LH18">
        <v>18.905149196039002</v>
      </c>
      <c r="LI18">
        <v>23.898845304746899</v>
      </c>
      <c r="LJ18">
        <v>26.207301533290501</v>
      </c>
      <c r="LK18">
        <v>27.134253413920799</v>
      </c>
      <c r="LL18">
        <v>28.212846101766601</v>
      </c>
      <c r="LM18">
        <v>28.887114930083801</v>
      </c>
      <c r="LN18">
        <v>28.1016062594516</v>
      </c>
      <c r="LO18">
        <v>25.753388327867398</v>
      </c>
      <c r="LP18">
        <v>32.173019475255103</v>
      </c>
      <c r="LQ18">
        <v>28.715493805027801</v>
      </c>
      <c r="LR18">
        <v>26.9911638961092</v>
      </c>
      <c r="LS18">
        <v>28.8237956596437</v>
      </c>
    </row>
    <row r="19" spans="1:331" x14ac:dyDescent="0.2">
      <c r="A19" t="s">
        <v>4530</v>
      </c>
      <c r="B19" t="s">
        <v>713</v>
      </c>
      <c r="C19" t="s">
        <v>779</v>
      </c>
      <c r="D19" t="s">
        <v>302</v>
      </c>
      <c r="E19" t="s">
        <v>4480</v>
      </c>
      <c r="F19" t="s">
        <v>717</v>
      </c>
      <c r="G19" t="s">
        <v>4481</v>
      </c>
      <c r="H19" t="s">
        <v>2388</v>
      </c>
      <c r="I19" t="s">
        <v>4482</v>
      </c>
      <c r="KN19">
        <v>0</v>
      </c>
      <c r="KO19">
        <v>0</v>
      </c>
      <c r="KP19">
        <v>0.18601952399999999</v>
      </c>
      <c r="KQ19">
        <v>0.18601952399999999</v>
      </c>
      <c r="KR19">
        <v>1.041592104</v>
      </c>
      <c r="KS19">
        <v>1.302011064</v>
      </c>
      <c r="KT19">
        <v>2.0460054240000001</v>
      </c>
      <c r="KU19">
        <v>3.3480164879999998</v>
      </c>
      <c r="KV19">
        <v>3.720013668</v>
      </c>
      <c r="KW19">
        <v>4.8360052080000004</v>
      </c>
      <c r="KX19">
        <v>9.3000132359999998</v>
      </c>
      <c r="KY19">
        <v>13.01998504</v>
      </c>
      <c r="KZ19">
        <v>20.460012370000001</v>
      </c>
      <c r="LA19">
        <v>24.886464803999999</v>
      </c>
      <c r="LB19">
        <v>38.085112359393896</v>
      </c>
      <c r="LC19">
        <v>58.234912956000002</v>
      </c>
      <c r="LD19">
        <v>95.767816499999995</v>
      </c>
      <c r="LE19">
        <v>118.8837255</v>
      </c>
      <c r="LF19">
        <v>105.8065069</v>
      </c>
      <c r="LG19">
        <v>105.8755472</v>
      </c>
      <c r="LH19">
        <v>131.213725848</v>
      </c>
      <c r="LI19">
        <v>128.92915656</v>
      </c>
      <c r="LJ19">
        <v>120.81685469999999</v>
      </c>
      <c r="LK19">
        <v>128.6783672</v>
      </c>
      <c r="LL19">
        <v>143.80854819999999</v>
      </c>
      <c r="LM19">
        <v>132.58042619999901</v>
      </c>
      <c r="LN19">
        <v>134.0882924</v>
      </c>
      <c r="LO19">
        <v>136.86351999999999</v>
      </c>
      <c r="LP19">
        <v>140.6150604</v>
      </c>
      <c r="LQ19">
        <v>146.864417599999</v>
      </c>
      <c r="LR19">
        <v>141.02898099999999</v>
      </c>
      <c r="LS19">
        <v>121.1886494</v>
      </c>
    </row>
    <row r="20" spans="1:331" x14ac:dyDescent="0.2">
      <c r="A20" t="s">
        <v>4536</v>
      </c>
      <c r="B20" t="s">
        <v>713</v>
      </c>
      <c r="C20" t="s">
        <v>773</v>
      </c>
      <c r="D20" t="s">
        <v>309</v>
      </c>
      <c r="E20" t="s">
        <v>4480</v>
      </c>
      <c r="F20" t="s">
        <v>717</v>
      </c>
      <c r="G20" t="s">
        <v>4481</v>
      </c>
      <c r="H20" t="s">
        <v>2388</v>
      </c>
      <c r="I20" t="s">
        <v>4482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3.0646676096181</v>
      </c>
      <c r="KY20">
        <v>3.05629420084865</v>
      </c>
      <c r="KZ20">
        <v>5.3354778334976301</v>
      </c>
      <c r="LA20">
        <v>7.5256707809999996</v>
      </c>
      <c r="LB20">
        <v>9.1678573571642801</v>
      </c>
      <c r="LC20">
        <v>12.2880934522023</v>
      </c>
      <c r="LD20">
        <v>10.937927721343501</v>
      </c>
      <c r="LE20">
        <v>15.331350635063499</v>
      </c>
      <c r="LF20">
        <v>15.6672032917577</v>
      </c>
      <c r="LG20">
        <v>37.705182743988601</v>
      </c>
      <c r="LH20">
        <v>42.232605657708604</v>
      </c>
      <c r="LI20">
        <v>35.079799999999999</v>
      </c>
      <c r="LJ20">
        <v>25.4938</v>
      </c>
      <c r="LK20">
        <v>30.84</v>
      </c>
      <c r="LL20">
        <v>42.578000000000003</v>
      </c>
      <c r="LM20">
        <v>46.378999999999998</v>
      </c>
      <c r="LN20">
        <v>49.8672398</v>
      </c>
      <c r="LO20">
        <v>77.557135399999893</v>
      </c>
      <c r="LP20">
        <v>90.440580600000004</v>
      </c>
      <c r="LQ20">
        <v>87.176807800000006</v>
      </c>
      <c r="LR20">
        <v>74.734999999999999</v>
      </c>
      <c r="LS20">
        <v>71.943799999999996</v>
      </c>
    </row>
    <row r="21" spans="1:331" x14ac:dyDescent="0.2">
      <c r="A21" t="s">
        <v>4507</v>
      </c>
      <c r="B21" t="s">
        <v>713</v>
      </c>
      <c r="C21" t="s">
        <v>745</v>
      </c>
      <c r="D21" t="s">
        <v>746</v>
      </c>
      <c r="E21" t="s">
        <v>4480</v>
      </c>
      <c r="F21" t="s">
        <v>717</v>
      </c>
      <c r="G21" t="s">
        <v>4481</v>
      </c>
      <c r="H21" t="s">
        <v>2388</v>
      </c>
      <c r="I21" t="s">
        <v>4482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1.5589100911881899</v>
      </c>
      <c r="LF21">
        <v>3.56988612543844</v>
      </c>
      <c r="LG21">
        <v>9.6944380485004995</v>
      </c>
      <c r="LH21">
        <v>12.6181889454384</v>
      </c>
      <c r="LI21">
        <v>8.6979271858128104</v>
      </c>
      <c r="LJ21">
        <v>11.0378772431251</v>
      </c>
      <c r="LK21">
        <v>13.8403188862502</v>
      </c>
      <c r="LL21">
        <v>15.463869127125101</v>
      </c>
      <c r="LM21">
        <v>18.040725986250202</v>
      </c>
      <c r="LN21">
        <v>4.6336803963784003</v>
      </c>
      <c r="LO21">
        <v>13.051054156504501</v>
      </c>
      <c r="LP21">
        <v>11.8860593986917</v>
      </c>
      <c r="LQ21">
        <v>14.220714682790801</v>
      </c>
      <c r="LR21">
        <v>12.716799610837599</v>
      </c>
      <c r="LS21">
        <v>12.1024002409138</v>
      </c>
    </row>
    <row r="22" spans="1:331" x14ac:dyDescent="0.2">
      <c r="A22" t="s">
        <v>4534</v>
      </c>
      <c r="B22" t="s">
        <v>713</v>
      </c>
      <c r="C22" t="s">
        <v>743</v>
      </c>
      <c r="D22" t="s">
        <v>308</v>
      </c>
      <c r="E22" t="s">
        <v>4480</v>
      </c>
      <c r="F22" t="s">
        <v>717</v>
      </c>
      <c r="G22" t="s">
        <v>4481</v>
      </c>
      <c r="H22" t="s">
        <v>2388</v>
      </c>
      <c r="I22" t="s">
        <v>4482</v>
      </c>
      <c r="KN22">
        <v>0</v>
      </c>
      <c r="KO22">
        <v>0</v>
      </c>
      <c r="KP22">
        <v>9.4496075999999998E-2</v>
      </c>
      <c r="KQ22">
        <v>1.05256152</v>
      </c>
      <c r="KR22">
        <v>3.4179360480000001</v>
      </c>
      <c r="KS22">
        <v>6.7009733999999996</v>
      </c>
      <c r="KT22">
        <v>9.6427865520000005</v>
      </c>
      <c r="KU22">
        <v>11.54376122</v>
      </c>
      <c r="KV22">
        <v>10.791602599999999</v>
      </c>
      <c r="KW22">
        <v>11.344511410000001</v>
      </c>
      <c r="KX22">
        <v>13.593116090000001</v>
      </c>
      <c r="KY22">
        <v>13.560835859999999</v>
      </c>
      <c r="KZ22">
        <v>14.5251815</v>
      </c>
      <c r="LA22">
        <v>15.94831669</v>
      </c>
      <c r="LB22">
        <v>16.7178924</v>
      </c>
      <c r="LC22">
        <v>27.006116039999998</v>
      </c>
      <c r="LD22">
        <v>28.318007949999998</v>
      </c>
      <c r="LE22">
        <v>47.209812516</v>
      </c>
      <c r="LF22">
        <v>87.044158151999994</v>
      </c>
      <c r="LG22">
        <v>97.400584764000001</v>
      </c>
      <c r="LH22">
        <v>94.949548309999997</v>
      </c>
      <c r="LI22">
        <v>94.478658909999993</v>
      </c>
      <c r="LJ22">
        <v>110.2609271</v>
      </c>
      <c r="LK22">
        <v>102.7921365</v>
      </c>
      <c r="LL22">
        <v>103.971558024</v>
      </c>
      <c r="LM22">
        <v>110.5462575</v>
      </c>
      <c r="LN22">
        <v>101.139564636</v>
      </c>
      <c r="LO22">
        <v>98.457751759999994</v>
      </c>
      <c r="LP22">
        <v>111.6421943</v>
      </c>
      <c r="LQ22">
        <v>103.5460535</v>
      </c>
      <c r="LR22">
        <v>96.777882000000005</v>
      </c>
      <c r="LS22">
        <v>106.99017963552301</v>
      </c>
    </row>
    <row r="23" spans="1:331" x14ac:dyDescent="0.2">
      <c r="A23" t="s">
        <v>4513</v>
      </c>
      <c r="B23" t="s">
        <v>713</v>
      </c>
      <c r="C23" t="s">
        <v>728</v>
      </c>
      <c r="D23" t="s">
        <v>771</v>
      </c>
      <c r="E23" t="s">
        <v>4480</v>
      </c>
      <c r="F23" t="s">
        <v>717</v>
      </c>
      <c r="G23" t="s">
        <v>4481</v>
      </c>
      <c r="H23" t="s">
        <v>2388</v>
      </c>
      <c r="I23" t="s">
        <v>4482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0.114611032531824</v>
      </c>
      <c r="LA23">
        <v>0.382036775</v>
      </c>
      <c r="LB23">
        <v>0.383083451202263</v>
      </c>
      <c r="LC23">
        <v>0.33025478400000002</v>
      </c>
      <c r="LD23">
        <v>9.544815432</v>
      </c>
      <c r="LE23">
        <v>16.275180167999999</v>
      </c>
      <c r="LF23">
        <v>11.9636554</v>
      </c>
      <c r="LG23">
        <v>9.0000708839999994</v>
      </c>
      <c r="LH23">
        <v>11.76704327</v>
      </c>
      <c r="LI23">
        <v>7.2810126720000001</v>
      </c>
      <c r="LJ23">
        <v>12.53779128</v>
      </c>
      <c r="LK23">
        <v>21.095359272</v>
      </c>
      <c r="LL23">
        <v>16.306120620000002</v>
      </c>
      <c r="LM23">
        <v>12.615665760000001</v>
      </c>
      <c r="LN23">
        <v>22.698610599999999</v>
      </c>
      <c r="LO23">
        <v>31.103109180000001</v>
      </c>
      <c r="LP23">
        <v>28.701560700000002</v>
      </c>
      <c r="LQ23">
        <v>24.547250267999999</v>
      </c>
      <c r="LR23">
        <v>23.311356186157902</v>
      </c>
      <c r="LS23">
        <v>22.728164234805199</v>
      </c>
    </row>
    <row r="24" spans="1:331" x14ac:dyDescent="0.2">
      <c r="A24" t="s">
        <v>4520</v>
      </c>
      <c r="B24" t="s">
        <v>713</v>
      </c>
      <c r="C24" t="s">
        <v>753</v>
      </c>
      <c r="D24" t="s">
        <v>754</v>
      </c>
      <c r="E24" t="s">
        <v>4480</v>
      </c>
      <c r="F24" t="s">
        <v>717</v>
      </c>
      <c r="G24" t="s">
        <v>4481</v>
      </c>
      <c r="H24" t="s">
        <v>2388</v>
      </c>
      <c r="I24" t="s">
        <v>4482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0.37</v>
      </c>
      <c r="LD24">
        <v>1.85</v>
      </c>
      <c r="LE24">
        <v>9.0917955199999998</v>
      </c>
      <c r="LF24">
        <v>18.52679552</v>
      </c>
      <c r="LG24">
        <v>6.2967922333802298</v>
      </c>
      <c r="LH24">
        <v>8.0626754935013398</v>
      </c>
      <c r="LI24">
        <v>59.709405778186401</v>
      </c>
      <c r="LJ24">
        <v>73.151163940324494</v>
      </c>
      <c r="LK24">
        <v>92.374676041188806</v>
      </c>
      <c r="LL24">
        <v>130.767235817965</v>
      </c>
      <c r="LM24">
        <v>53.346779599255299</v>
      </c>
      <c r="LN24">
        <v>120.344452467054</v>
      </c>
      <c r="LO24">
        <v>112.444379000946</v>
      </c>
      <c r="LP24">
        <v>203.03188807899099</v>
      </c>
      <c r="LQ24">
        <v>276.469654341026</v>
      </c>
      <c r="LR24">
        <v>282.90974773526102</v>
      </c>
      <c r="LS24">
        <v>311.90266547144302</v>
      </c>
    </row>
    <row r="25" spans="1:331" x14ac:dyDescent="0.2">
      <c r="A25" t="s">
        <v>4504</v>
      </c>
      <c r="B25" t="s">
        <v>713</v>
      </c>
      <c r="C25" t="s">
        <v>915</v>
      </c>
      <c r="D25" t="s">
        <v>314</v>
      </c>
      <c r="E25" t="s">
        <v>4480</v>
      </c>
      <c r="F25" t="s">
        <v>717</v>
      </c>
      <c r="G25" t="s">
        <v>4481</v>
      </c>
      <c r="H25" t="s">
        <v>2388</v>
      </c>
      <c r="I25" t="s">
        <v>4482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3.5916060609999998</v>
      </c>
      <c r="KY25">
        <v>3.7053030300000001</v>
      </c>
      <c r="KZ25">
        <v>3.9523232323232298</v>
      </c>
      <c r="LA25">
        <v>4.0758333333333301</v>
      </c>
      <c r="LB25">
        <v>0.79813886332945005</v>
      </c>
      <c r="LC25">
        <v>3.2965091659999999</v>
      </c>
      <c r="LD25">
        <v>2.9747888173224601</v>
      </c>
      <c r="LE25">
        <v>3.98822951376017</v>
      </c>
      <c r="LF25">
        <v>6.1419720433061498</v>
      </c>
      <c r="LG25">
        <v>4.7035617754813996</v>
      </c>
      <c r="LH25">
        <v>7.62718758315083</v>
      </c>
      <c r="LI25">
        <v>11.1094651467234</v>
      </c>
      <c r="LJ25">
        <v>10.6284261399421</v>
      </c>
      <c r="LK25">
        <v>10.0916402223317</v>
      </c>
      <c r="LL25">
        <v>11.0021461102254</v>
      </c>
      <c r="LM25">
        <v>21.668519328187699</v>
      </c>
      <c r="LN25">
        <v>26.431375463084901</v>
      </c>
      <c r="LO25">
        <v>24.163787888323199</v>
      </c>
      <c r="LP25">
        <v>41.399303277153599</v>
      </c>
      <c r="LQ25">
        <v>46.690349893008197</v>
      </c>
      <c r="LR25">
        <v>52.1730864284687</v>
      </c>
      <c r="LS25">
        <v>82.905134687528104</v>
      </c>
    </row>
    <row r="26" spans="1:331" x14ac:dyDescent="0.2">
      <c r="A26" t="s">
        <v>4527</v>
      </c>
      <c r="B26" t="s">
        <v>713</v>
      </c>
      <c r="C26" t="s">
        <v>761</v>
      </c>
      <c r="D26" t="s">
        <v>307</v>
      </c>
      <c r="E26" t="s">
        <v>4480</v>
      </c>
      <c r="F26" t="s">
        <v>717</v>
      </c>
      <c r="G26" t="s">
        <v>4481</v>
      </c>
      <c r="H26" t="s">
        <v>2388</v>
      </c>
      <c r="I26" t="s">
        <v>4482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10.582011400000001</v>
      </c>
      <c r="LC26">
        <v>7.4000015279999998</v>
      </c>
      <c r="LD26">
        <v>8.2510104959999993</v>
      </c>
      <c r="LE26">
        <v>7.4739822839999999</v>
      </c>
      <c r="LF26">
        <v>26.20543241</v>
      </c>
      <c r="LG26">
        <v>31.26890646</v>
      </c>
      <c r="LH26">
        <v>32.567233139999999</v>
      </c>
      <c r="LI26">
        <v>24.553488600000001</v>
      </c>
      <c r="LJ26">
        <v>13.03823948</v>
      </c>
      <c r="LK26">
        <v>19.124716249999999</v>
      </c>
      <c r="LL26">
        <v>21.4676914</v>
      </c>
      <c r="LM26">
        <v>21.713582160000001</v>
      </c>
      <c r="LN26">
        <v>21.938371450000002</v>
      </c>
      <c r="LO26">
        <v>26.321909183999999</v>
      </c>
      <c r="LP26">
        <v>28.395840564</v>
      </c>
      <c r="LQ26">
        <v>32.673577860000002</v>
      </c>
      <c r="LR26">
        <v>46.772459388000001</v>
      </c>
      <c r="LS26">
        <v>45.792529369731398</v>
      </c>
    </row>
    <row r="27" spans="1:331" x14ac:dyDescent="0.2">
      <c r="A27" t="s">
        <v>4514</v>
      </c>
      <c r="B27" t="s">
        <v>713</v>
      </c>
      <c r="C27" t="s">
        <v>1614</v>
      </c>
      <c r="D27" t="s">
        <v>2588</v>
      </c>
      <c r="E27" t="s">
        <v>4480</v>
      </c>
      <c r="F27" t="s">
        <v>717</v>
      </c>
      <c r="G27" t="s">
        <v>4481</v>
      </c>
      <c r="H27" t="s">
        <v>2388</v>
      </c>
      <c r="I27" t="s">
        <v>4482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3.8203677999999998E-2</v>
      </c>
      <c r="LA27">
        <v>6.0731815000000001E-2</v>
      </c>
      <c r="LB27">
        <v>0.19421013937517001</v>
      </c>
      <c r="LC27">
        <v>0.479468625447242</v>
      </c>
      <c r="LD27">
        <v>1.908690666</v>
      </c>
      <c r="LE27">
        <v>3.4794886072292099</v>
      </c>
      <c r="LF27">
        <v>7.4375152560000002</v>
      </c>
      <c r="LG27">
        <v>10.64238505</v>
      </c>
      <c r="LH27">
        <v>14.9394235</v>
      </c>
      <c r="LI27">
        <v>14.069908870000001</v>
      </c>
      <c r="LJ27">
        <v>15.06896309</v>
      </c>
      <c r="LK27">
        <v>15.452683309999999</v>
      </c>
      <c r="LL27">
        <v>16.232181730000001</v>
      </c>
      <c r="LM27">
        <v>18.478232460000001</v>
      </c>
      <c r="LN27">
        <v>18.541620609999999</v>
      </c>
      <c r="LO27">
        <v>17.921723</v>
      </c>
      <c r="LP27">
        <v>28.605641110000001</v>
      </c>
      <c r="LQ27">
        <v>29.295583879999999</v>
      </c>
      <c r="LR27">
        <v>28.887119680000001</v>
      </c>
      <c r="LS27">
        <v>32.4477695595765</v>
      </c>
    </row>
    <row r="28" spans="1:331" x14ac:dyDescent="0.2">
      <c r="A28" t="s">
        <v>4484</v>
      </c>
      <c r="B28" t="s">
        <v>713</v>
      </c>
      <c r="C28" t="s">
        <v>842</v>
      </c>
      <c r="D28" t="s">
        <v>321</v>
      </c>
      <c r="E28" t="s">
        <v>4480</v>
      </c>
      <c r="F28" t="s">
        <v>717</v>
      </c>
      <c r="G28" t="s">
        <v>4481</v>
      </c>
      <c r="H28" t="s">
        <v>2388</v>
      </c>
      <c r="I28" t="s">
        <v>4482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</row>
    <row r="29" spans="1:331" x14ac:dyDescent="0.2">
      <c r="A29" t="s">
        <v>4528</v>
      </c>
      <c r="B29" t="s">
        <v>713</v>
      </c>
      <c r="C29" t="s">
        <v>786</v>
      </c>
      <c r="D29" t="s">
        <v>787</v>
      </c>
      <c r="E29" t="s">
        <v>4480</v>
      </c>
      <c r="F29" t="s">
        <v>717</v>
      </c>
      <c r="G29" t="s">
        <v>4481</v>
      </c>
      <c r="H29" t="s">
        <v>2388</v>
      </c>
      <c r="I29" t="s">
        <v>4482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0.247696969696969</v>
      </c>
      <c r="LC29">
        <v>0.123510101</v>
      </c>
      <c r="LD29">
        <v>0.9788</v>
      </c>
      <c r="LE29">
        <v>3.4129999999999998</v>
      </c>
      <c r="LF29">
        <v>3.2585999999999999</v>
      </c>
      <c r="LG29">
        <v>10.138</v>
      </c>
      <c r="LH29">
        <v>16.2410865991897</v>
      </c>
      <c r="LI29">
        <v>27.7020989539091</v>
      </c>
      <c r="LJ29">
        <v>52.913829329732202</v>
      </c>
      <c r="LK29">
        <v>61.970199999999998</v>
      </c>
      <c r="LL29">
        <v>74.6293297709923</v>
      </c>
      <c r="LM29">
        <v>80.049942313666506</v>
      </c>
      <c r="LN29">
        <v>63.474102290076303</v>
      </c>
      <c r="LO29">
        <v>82.637592366412207</v>
      </c>
      <c r="LP29">
        <v>79.963987786259494</v>
      </c>
      <c r="LQ29">
        <v>84.795335877862598</v>
      </c>
      <c r="LR29">
        <v>84.005037364403293</v>
      </c>
      <c r="LS29">
        <v>84.641708731802794</v>
      </c>
    </row>
    <row r="30" spans="1:331" x14ac:dyDescent="0.2">
      <c r="A30" t="s">
        <v>4532</v>
      </c>
      <c r="B30" t="s">
        <v>713</v>
      </c>
      <c r="C30" t="s">
        <v>1122</v>
      </c>
      <c r="D30" t="s">
        <v>1123</v>
      </c>
      <c r="E30" t="s">
        <v>4480</v>
      </c>
      <c r="F30" t="s">
        <v>717</v>
      </c>
      <c r="G30" t="s">
        <v>4481</v>
      </c>
      <c r="H30" t="s">
        <v>2388</v>
      </c>
      <c r="I30" t="s">
        <v>4482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1.23510101010101</v>
      </c>
      <c r="LB30">
        <v>0.247696969696969</v>
      </c>
      <c r="LC30">
        <v>4.76242267083851</v>
      </c>
      <c r="LD30">
        <v>6.2905697712628399</v>
      </c>
      <c r="LE30">
        <v>4.1893675081793802</v>
      </c>
      <c r="LF30">
        <v>12.005263399999899</v>
      </c>
      <c r="LG30">
        <v>16.911603199999998</v>
      </c>
      <c r="LH30">
        <v>18.1476872</v>
      </c>
      <c r="LI30">
        <v>17.124502400000001</v>
      </c>
      <c r="LJ30">
        <v>27.020422</v>
      </c>
      <c r="LK30">
        <v>28.877252200000001</v>
      </c>
      <c r="LL30">
        <v>31.1664356</v>
      </c>
      <c r="LM30">
        <v>33.782200000000003</v>
      </c>
      <c r="LN30">
        <v>38.451999999999998</v>
      </c>
      <c r="LO30">
        <v>38.304110199999997</v>
      </c>
      <c r="LP30">
        <v>37.800236200000001</v>
      </c>
      <c r="LQ30">
        <v>40.938642600000001</v>
      </c>
      <c r="LR30">
        <v>40.702598799999997</v>
      </c>
      <c r="LS30">
        <v>43.273593380000001</v>
      </c>
    </row>
    <row r="31" spans="1:331" x14ac:dyDescent="0.2">
      <c r="A31" t="s">
        <v>4535</v>
      </c>
      <c r="B31" t="s">
        <v>713</v>
      </c>
      <c r="C31" t="s">
        <v>763</v>
      </c>
      <c r="D31" t="s">
        <v>764</v>
      </c>
      <c r="E31" t="s">
        <v>4480</v>
      </c>
      <c r="F31" t="s">
        <v>717</v>
      </c>
      <c r="G31" t="s">
        <v>4481</v>
      </c>
      <c r="H31" t="s">
        <v>2388</v>
      </c>
      <c r="I31" t="s">
        <v>4482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3.8203677999999998E-2</v>
      </c>
      <c r="LD31">
        <v>2.9438054449565798</v>
      </c>
      <c r="LE31">
        <v>6.7889799359999996</v>
      </c>
      <c r="LF31">
        <v>6.2384576039999997</v>
      </c>
      <c r="LG31">
        <v>9.451449792</v>
      </c>
      <c r="LH31">
        <v>11.89009332</v>
      </c>
      <c r="LI31">
        <v>13.827869959999999</v>
      </c>
      <c r="LJ31">
        <v>11.53911388</v>
      </c>
      <c r="LK31">
        <v>11.48878854</v>
      </c>
      <c r="LL31">
        <v>12.61131149</v>
      </c>
      <c r="LM31">
        <v>13.4261465</v>
      </c>
      <c r="LN31">
        <v>12.467578639999999</v>
      </c>
      <c r="LO31">
        <v>13.235772710000001</v>
      </c>
      <c r="LP31">
        <v>13.69372489</v>
      </c>
      <c r="LQ31">
        <v>14.801468440000001</v>
      </c>
      <c r="LR31">
        <v>12.57011338</v>
      </c>
      <c r="LS31">
        <v>12.171788839737999</v>
      </c>
    </row>
    <row r="32" spans="1:331" x14ac:dyDescent="0.2">
      <c r="A32" t="s">
        <v>4537</v>
      </c>
      <c r="B32" t="s">
        <v>713</v>
      </c>
      <c r="C32" t="s">
        <v>748</v>
      </c>
      <c r="D32" t="s">
        <v>749</v>
      </c>
      <c r="E32" t="s">
        <v>4480</v>
      </c>
      <c r="F32" t="s">
        <v>717</v>
      </c>
      <c r="G32" t="s">
        <v>4481</v>
      </c>
      <c r="H32" t="s">
        <v>2388</v>
      </c>
      <c r="I32" t="s">
        <v>4482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0.61064478</v>
      </c>
      <c r="KZ32">
        <v>1.367283276</v>
      </c>
      <c r="LA32">
        <v>3.7862488440000002</v>
      </c>
      <c r="LB32">
        <v>7.1316276480000003</v>
      </c>
      <c r="LC32">
        <v>1.5060338280000001</v>
      </c>
      <c r="LD32">
        <v>1.7123174640000001</v>
      </c>
      <c r="LE32">
        <v>2.0532485880000002</v>
      </c>
      <c r="LF32">
        <v>5.5463795640000004</v>
      </c>
      <c r="LG32">
        <v>7.6554381960000004</v>
      </c>
      <c r="LH32">
        <v>8.681287932</v>
      </c>
      <c r="LI32">
        <v>8.0386141319999993</v>
      </c>
      <c r="LJ32">
        <v>9.538116552</v>
      </c>
      <c r="LK32">
        <v>9.5270215319999991</v>
      </c>
      <c r="LL32">
        <v>9.5339297520000006</v>
      </c>
      <c r="LM32">
        <v>9.1599229080000004</v>
      </c>
      <c r="LN32">
        <v>8.66399644799999</v>
      </c>
      <c r="LO32">
        <v>7.7699471759999996</v>
      </c>
      <c r="LP32">
        <v>15.25929502</v>
      </c>
      <c r="LQ32">
        <v>18.003658680000001</v>
      </c>
      <c r="LR32">
        <v>17.60976454</v>
      </c>
      <c r="LS32">
        <v>25.6656231284821</v>
      </c>
    </row>
    <row r="33" spans="1:332" x14ac:dyDescent="0.2">
      <c r="A33" t="s">
        <v>4505</v>
      </c>
      <c r="B33" t="s">
        <v>713</v>
      </c>
      <c r="C33" t="s">
        <v>810</v>
      </c>
      <c r="D33" t="s">
        <v>324</v>
      </c>
      <c r="E33" t="s">
        <v>4480</v>
      </c>
      <c r="F33" t="s">
        <v>717</v>
      </c>
      <c r="G33" t="s">
        <v>4481</v>
      </c>
      <c r="H33" t="s">
        <v>2388</v>
      </c>
      <c r="I33" t="s">
        <v>4482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0.123848484848484</v>
      </c>
      <c r="LC33">
        <v>2.2461947623333698</v>
      </c>
      <c r="LD33">
        <v>3.4812957724343798</v>
      </c>
      <c r="LE33">
        <v>5.99752368093952</v>
      </c>
      <c r="LF33">
        <v>21.726180956036298</v>
      </c>
      <c r="LG33">
        <v>26.776779800962899</v>
      </c>
      <c r="LH33">
        <v>34.917912000000001</v>
      </c>
      <c r="LI33">
        <v>38.476692</v>
      </c>
      <c r="LJ33">
        <v>52.711812000000002</v>
      </c>
      <c r="LK33">
        <v>67.365611999999999</v>
      </c>
      <c r="LL33">
        <v>75.320532</v>
      </c>
      <c r="LM33">
        <v>81.265788000000001</v>
      </c>
      <c r="LN33">
        <v>72.934055999999998</v>
      </c>
      <c r="LO33">
        <v>80.763372000000004</v>
      </c>
      <c r="LP33">
        <v>88.383347999999998</v>
      </c>
      <c r="LQ33">
        <v>98.850347999999997</v>
      </c>
      <c r="LR33">
        <v>99.562104000000005</v>
      </c>
      <c r="LS33">
        <v>89.8485416301762</v>
      </c>
    </row>
    <row r="34" spans="1:332" x14ac:dyDescent="0.2">
      <c r="A34" t="s">
        <v>4479</v>
      </c>
      <c r="B34" t="s">
        <v>713</v>
      </c>
      <c r="C34" t="s">
        <v>304</v>
      </c>
      <c r="D34" t="s">
        <v>73</v>
      </c>
      <c r="E34" t="s">
        <v>4480</v>
      </c>
      <c r="F34" t="s">
        <v>717</v>
      </c>
      <c r="G34" t="s">
        <v>4481</v>
      </c>
      <c r="H34" t="s">
        <v>2388</v>
      </c>
      <c r="I34" t="s">
        <v>4482</v>
      </c>
      <c r="KN34">
        <v>60.237869343434298</v>
      </c>
      <c r="KO34">
        <v>69.799435959595897</v>
      </c>
      <c r="KP34">
        <v>79.361002575757496</v>
      </c>
      <c r="KQ34">
        <v>93.001414141414102</v>
      </c>
      <c r="KR34">
        <v>103.846616161616</v>
      </c>
      <c r="KS34">
        <v>109.382575757575</v>
      </c>
      <c r="KT34">
        <v>78.430606060605996</v>
      </c>
      <c r="KU34">
        <v>103.795858585858</v>
      </c>
      <c r="KV34">
        <v>113.199545454545</v>
      </c>
      <c r="KW34">
        <v>118.031666666666</v>
      </c>
      <c r="KX34">
        <v>130.70752525252499</v>
      </c>
      <c r="KY34">
        <v>143.28463106696299</v>
      </c>
      <c r="KZ34">
        <v>173.73322433750499</v>
      </c>
      <c r="LA34">
        <v>227.71622510172401</v>
      </c>
      <c r="LB34">
        <v>277.773844056634</v>
      </c>
      <c r="LC34">
        <v>325.87739543847198</v>
      </c>
      <c r="LD34">
        <v>424.72589630005803</v>
      </c>
      <c r="LE34">
        <v>586.43799170311502</v>
      </c>
      <c r="LF34">
        <v>834.50436248116102</v>
      </c>
      <c r="LG34">
        <v>945.51755604679795</v>
      </c>
      <c r="LH34">
        <v>1114.2011304893001</v>
      </c>
      <c r="LI34">
        <v>1242.7973381730401</v>
      </c>
      <c r="LJ34">
        <v>1188.39159447971</v>
      </c>
      <c r="LK34">
        <v>1240.3620842846601</v>
      </c>
      <c r="LL34">
        <v>1312.51748982924</v>
      </c>
      <c r="LM34">
        <v>1350.40766288395</v>
      </c>
      <c r="LN34">
        <v>1437.2425332032701</v>
      </c>
      <c r="LO34">
        <v>1482.9019496744199</v>
      </c>
      <c r="LP34">
        <v>1527.9842411243401</v>
      </c>
      <c r="LQ34">
        <v>1486.15724723935</v>
      </c>
      <c r="LR34">
        <v>1348.5177570114599</v>
      </c>
      <c r="LS34">
        <v>1435.8490173188</v>
      </c>
    </row>
    <row r="35" spans="1:332" x14ac:dyDescent="0.2">
      <c r="A35" t="s">
        <v>8163</v>
      </c>
      <c r="B35" t="s">
        <v>713</v>
      </c>
      <c r="C35" t="s">
        <v>304</v>
      </c>
      <c r="D35" t="s">
        <v>305</v>
      </c>
      <c r="E35" t="s">
        <v>8164</v>
      </c>
      <c r="F35" t="s">
        <v>1174</v>
      </c>
      <c r="G35" t="s">
        <v>1175</v>
      </c>
      <c r="H35" t="s">
        <v>1176</v>
      </c>
      <c r="I35" t="s">
        <v>8165</v>
      </c>
      <c r="LL35">
        <v>0.1113</v>
      </c>
      <c r="LM35">
        <v>0.1709</v>
      </c>
      <c r="LN35">
        <v>0.24579999999999999</v>
      </c>
      <c r="LO35">
        <v>0.3251</v>
      </c>
      <c r="LP35">
        <v>0.36579999999999901</v>
      </c>
    </row>
    <row r="36" spans="1:332" s="4" customFormat="1" x14ac:dyDescent="0.2">
      <c r="A36" s="4" t="s">
        <v>1114</v>
      </c>
      <c r="B36" s="4" t="s">
        <v>713</v>
      </c>
      <c r="C36" s="4" t="s">
        <v>766</v>
      </c>
      <c r="D36" s="4" t="s">
        <v>310</v>
      </c>
      <c r="E36" s="4" t="s">
        <v>444</v>
      </c>
      <c r="F36" s="4" t="s">
        <v>717</v>
      </c>
      <c r="G36" s="4" t="s">
        <v>1102</v>
      </c>
      <c r="H36" s="4" t="s">
        <v>1103</v>
      </c>
      <c r="I36" s="4" t="s">
        <v>1104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9.2249999999999996</v>
      </c>
      <c r="IE36" s="4">
        <v>21.524999999999999</v>
      </c>
      <c r="IF36" s="4">
        <v>36.695</v>
      </c>
      <c r="IG36" s="4">
        <v>34.234999999999999</v>
      </c>
      <c r="IH36" s="4">
        <v>38.54</v>
      </c>
      <c r="II36" s="4">
        <v>40.795000000000002</v>
      </c>
      <c r="IJ36" s="4">
        <v>37.104999999999997</v>
      </c>
      <c r="IK36" s="4">
        <v>36.284999999999997</v>
      </c>
      <c r="IL36" s="4">
        <v>30.75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4">
        <v>0</v>
      </c>
      <c r="IT36" s="4">
        <v>0</v>
      </c>
      <c r="IU36" s="4">
        <v>0</v>
      </c>
      <c r="IV36" s="4">
        <v>0</v>
      </c>
      <c r="IW36" s="4">
        <v>0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4">
        <v>0</v>
      </c>
      <c r="JI36" s="4">
        <v>0</v>
      </c>
      <c r="JJ36" s="4">
        <v>0</v>
      </c>
      <c r="JK36" s="4">
        <v>0</v>
      </c>
      <c r="JL36" s="4">
        <v>0</v>
      </c>
      <c r="JM36" s="4">
        <v>0</v>
      </c>
      <c r="JN36" s="4">
        <v>0</v>
      </c>
      <c r="JO36" s="4">
        <v>0</v>
      </c>
      <c r="JP36" s="4">
        <v>0</v>
      </c>
      <c r="JQ36" s="4">
        <v>0</v>
      </c>
      <c r="JR36" s="4">
        <v>0</v>
      </c>
      <c r="JS36" s="4">
        <v>0</v>
      </c>
      <c r="JT36" s="4">
        <v>0</v>
      </c>
      <c r="JU36" s="4">
        <v>0</v>
      </c>
      <c r="JV36" s="4">
        <v>0</v>
      </c>
      <c r="JW36" s="4">
        <v>0</v>
      </c>
      <c r="JX36" s="4">
        <v>0</v>
      </c>
      <c r="JY36" s="4">
        <v>0</v>
      </c>
      <c r="JZ36" s="4">
        <v>0</v>
      </c>
      <c r="KA36" s="4">
        <v>0</v>
      </c>
      <c r="KB36" s="4">
        <v>0</v>
      </c>
      <c r="KC36" s="4">
        <v>0</v>
      </c>
      <c r="KD36" s="4">
        <v>0</v>
      </c>
      <c r="KE36" s="4">
        <v>0</v>
      </c>
      <c r="KF36" s="4">
        <v>0</v>
      </c>
      <c r="KG36" s="4">
        <v>0</v>
      </c>
      <c r="KH36" s="4">
        <v>0</v>
      </c>
      <c r="KI36" s="4">
        <v>0</v>
      </c>
      <c r="KJ36" s="4">
        <v>0</v>
      </c>
      <c r="KK36" s="4">
        <v>0</v>
      </c>
      <c r="KL36" s="4">
        <v>0</v>
      </c>
      <c r="KM36" s="4">
        <v>0</v>
      </c>
      <c r="KN36" s="4">
        <v>0</v>
      </c>
      <c r="KO36" s="4">
        <v>0</v>
      </c>
      <c r="KP36" s="4">
        <v>0</v>
      </c>
      <c r="KQ36" s="4">
        <v>0</v>
      </c>
      <c r="KR36" s="4">
        <v>0</v>
      </c>
      <c r="KS36" s="4">
        <v>0</v>
      </c>
      <c r="KT36" s="4">
        <v>0</v>
      </c>
      <c r="KU36" s="4">
        <v>0</v>
      </c>
      <c r="KV36" s="4">
        <v>0</v>
      </c>
      <c r="KW36" s="4">
        <v>0</v>
      </c>
      <c r="KX36" s="4">
        <v>0</v>
      </c>
      <c r="KY36" s="4">
        <v>0</v>
      </c>
      <c r="KZ36" s="4">
        <v>790</v>
      </c>
      <c r="LA36" s="4">
        <v>790</v>
      </c>
      <c r="LB36" s="4">
        <v>840.2</v>
      </c>
      <c r="LC36" s="4">
        <v>922.6</v>
      </c>
      <c r="LD36" s="4">
        <v>958.6</v>
      </c>
      <c r="LE36" s="4">
        <v>1004.3</v>
      </c>
      <c r="LF36" s="4">
        <v>888.4</v>
      </c>
      <c r="LG36" s="4">
        <v>884.3</v>
      </c>
      <c r="LH36" s="4">
        <v>946.5</v>
      </c>
      <c r="LI36" s="4">
        <v>955.6</v>
      </c>
      <c r="LJ36" s="4">
        <v>931.7</v>
      </c>
      <c r="LK36" s="4">
        <v>873.3</v>
      </c>
      <c r="LL36" s="4">
        <v>847.1</v>
      </c>
      <c r="LM36" s="4">
        <v>864.3</v>
      </c>
      <c r="LN36" s="4">
        <v>822.3</v>
      </c>
      <c r="LO36" s="4">
        <v>865.9</v>
      </c>
      <c r="LP36" s="4">
        <v>787.6</v>
      </c>
      <c r="LQ36" s="4">
        <v>787.6</v>
      </c>
      <c r="LR36" s="4">
        <v>787.6</v>
      </c>
      <c r="LS36" s="4">
        <v>0</v>
      </c>
      <c r="LT36" s="4">
        <v>0</v>
      </c>
    </row>
    <row r="37" spans="1:332" s="4" customFormat="1" x14ac:dyDescent="0.2">
      <c r="A37" s="4" t="s">
        <v>1115</v>
      </c>
      <c r="B37" s="4" t="s">
        <v>713</v>
      </c>
      <c r="C37" s="4" t="s">
        <v>804</v>
      </c>
      <c r="D37" s="4" t="s">
        <v>301</v>
      </c>
      <c r="E37" s="4" t="s">
        <v>444</v>
      </c>
      <c r="F37" s="4" t="s">
        <v>717</v>
      </c>
      <c r="G37" s="4" t="s">
        <v>1102</v>
      </c>
      <c r="H37" s="4" t="s">
        <v>1103</v>
      </c>
      <c r="I37" s="4" t="s">
        <v>1104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1.23</v>
      </c>
      <c r="IH37" s="4">
        <v>8.61</v>
      </c>
      <c r="II37" s="4">
        <v>12.3</v>
      </c>
      <c r="IJ37" s="4">
        <v>10.25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4">
        <v>0</v>
      </c>
      <c r="IT37" s="4">
        <v>0</v>
      </c>
      <c r="IU37" s="4">
        <v>0</v>
      </c>
      <c r="IV37" s="4">
        <v>0</v>
      </c>
      <c r="IW37" s="4">
        <v>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4">
        <v>0</v>
      </c>
      <c r="JI37" s="4">
        <v>0</v>
      </c>
      <c r="JJ37" s="4">
        <v>0</v>
      </c>
      <c r="JK37" s="4">
        <v>307.28399999999999</v>
      </c>
      <c r="JL37" s="4">
        <v>302.35899999999998</v>
      </c>
      <c r="JM37" s="4">
        <v>314.447</v>
      </c>
      <c r="JN37" s="4">
        <v>340.67399999999998</v>
      </c>
      <c r="JO37" s="4">
        <v>377.34</v>
      </c>
      <c r="JP37" s="4">
        <v>477.90600000000001</v>
      </c>
      <c r="JQ37" s="4">
        <v>470.09500000000003</v>
      </c>
      <c r="JR37" s="4">
        <v>554.17899999999997</v>
      </c>
      <c r="JS37" s="4">
        <v>671.63900000000001</v>
      </c>
      <c r="JT37" s="4">
        <v>726.15499999999997</v>
      </c>
      <c r="JU37" s="4">
        <v>805</v>
      </c>
      <c r="JV37" s="4">
        <v>771.61500000000001</v>
      </c>
      <c r="JW37" s="4">
        <v>802.93</v>
      </c>
      <c r="JX37" s="4">
        <v>895</v>
      </c>
      <c r="JY37" s="4">
        <v>774.7</v>
      </c>
      <c r="JZ37" s="4">
        <v>1204</v>
      </c>
      <c r="KA37" s="4">
        <v>1577.7</v>
      </c>
      <c r="KB37" s="4">
        <v>1673.9</v>
      </c>
      <c r="KC37" s="4">
        <v>1708.6</v>
      </c>
      <c r="KD37" s="4">
        <v>1755</v>
      </c>
      <c r="KE37" s="4">
        <v>1825</v>
      </c>
      <c r="KF37" s="4">
        <v>1897.1</v>
      </c>
      <c r="KG37" s="4">
        <v>2370.9</v>
      </c>
      <c r="KH37" s="4">
        <v>2542.9</v>
      </c>
      <c r="KI37" s="4">
        <v>2825.3</v>
      </c>
      <c r="KJ37" s="4">
        <v>2466.5</v>
      </c>
      <c r="KK37" s="4">
        <v>2762</v>
      </c>
      <c r="KL37" s="4">
        <v>3000</v>
      </c>
      <c r="KM37" s="4">
        <v>2706.0010000000002</v>
      </c>
      <c r="KN37" s="4">
        <v>2842.79</v>
      </c>
      <c r="KO37" s="4">
        <v>2904.1729999999998</v>
      </c>
      <c r="KP37" s="4">
        <v>2971.74</v>
      </c>
      <c r="KQ37" s="4">
        <v>3850.61</v>
      </c>
      <c r="KR37" s="4">
        <v>3801.33</v>
      </c>
      <c r="KS37" s="4">
        <v>4018.94</v>
      </c>
      <c r="KT37" s="4">
        <v>3864.2</v>
      </c>
      <c r="KU37" s="4">
        <v>3654.3</v>
      </c>
      <c r="KV37" s="4">
        <v>3737.1</v>
      </c>
      <c r="KW37" s="4">
        <v>4141.3999999999996</v>
      </c>
      <c r="KX37" s="4">
        <v>3831.04</v>
      </c>
      <c r="KY37" s="4">
        <v>3331.79</v>
      </c>
      <c r="KZ37" s="4">
        <v>3087.6210000000001</v>
      </c>
      <c r="LA37" s="4">
        <v>2905.009</v>
      </c>
      <c r="LB37" s="4">
        <v>3048.0590000000002</v>
      </c>
      <c r="LC37" s="4">
        <v>3109.02</v>
      </c>
      <c r="LD37" s="4">
        <v>2309.3200000000002</v>
      </c>
      <c r="LE37" s="4">
        <v>3234.81</v>
      </c>
      <c r="LF37" s="4">
        <v>3192.99</v>
      </c>
      <c r="LG37" s="4">
        <v>3129.16</v>
      </c>
      <c r="LH37" s="4">
        <v>3361.9360000000001</v>
      </c>
      <c r="LI37" s="4">
        <v>3443.2530000000002</v>
      </c>
      <c r="LJ37" s="4">
        <v>3358.08</v>
      </c>
      <c r="LK37" s="4">
        <v>3820.38</v>
      </c>
      <c r="LL37" s="4">
        <v>3707.22</v>
      </c>
      <c r="LM37" s="4">
        <v>3994.22</v>
      </c>
      <c r="LN37" s="4">
        <v>4122.96</v>
      </c>
      <c r="LO37" s="4">
        <v>3735.92</v>
      </c>
      <c r="LP37" s="4">
        <v>3822.84</v>
      </c>
      <c r="LQ37" s="4">
        <v>3927.8</v>
      </c>
      <c r="LR37" s="4">
        <v>2726.16507</v>
      </c>
      <c r="LS37" s="4">
        <v>0</v>
      </c>
      <c r="LT37" s="4">
        <v>0</v>
      </c>
    </row>
    <row r="38" spans="1:332" s="4" customFormat="1" x14ac:dyDescent="0.2">
      <c r="A38" s="4" t="s">
        <v>1117</v>
      </c>
      <c r="B38" s="4" t="s">
        <v>713</v>
      </c>
      <c r="C38" s="4" t="s">
        <v>779</v>
      </c>
      <c r="D38" s="4" t="s">
        <v>302</v>
      </c>
      <c r="E38" s="4" t="s">
        <v>444</v>
      </c>
      <c r="F38" s="4" t="s">
        <v>717</v>
      </c>
      <c r="G38" s="4" t="s">
        <v>1102</v>
      </c>
      <c r="H38" s="4" t="s">
        <v>1103</v>
      </c>
      <c r="I38" s="4" t="s">
        <v>1104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362.23500000000001</v>
      </c>
      <c r="IE38" s="4">
        <v>374.74</v>
      </c>
      <c r="IF38" s="4">
        <v>296.02</v>
      </c>
      <c r="IG38" s="4">
        <v>186.14</v>
      </c>
      <c r="IH38" s="4">
        <v>139.19499999999999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1442.2809999999999</v>
      </c>
      <c r="JL38" s="4">
        <v>1538.3530000000001</v>
      </c>
      <c r="JM38" s="4">
        <v>1609.4380000000001</v>
      </c>
      <c r="JN38" s="4">
        <v>1623.2429999999999</v>
      </c>
      <c r="JO38" s="4">
        <v>1767.223</v>
      </c>
      <c r="JP38" s="4">
        <v>1845.373</v>
      </c>
      <c r="JQ38" s="4">
        <v>1895.1110000000001</v>
      </c>
      <c r="JR38" s="4">
        <v>1988.942</v>
      </c>
      <c r="JS38" s="4">
        <v>2012.654</v>
      </c>
      <c r="JT38" s="4">
        <v>1899.75</v>
      </c>
      <c r="JU38" s="4">
        <v>1709.0309999999999</v>
      </c>
      <c r="JV38" s="4">
        <v>1898.778</v>
      </c>
      <c r="JW38" s="4">
        <v>1883.7650000000001</v>
      </c>
      <c r="JX38" s="4">
        <v>2010.047</v>
      </c>
      <c r="JY38" s="4">
        <v>1797.2919999999999</v>
      </c>
      <c r="JZ38" s="4">
        <v>2065.951</v>
      </c>
      <c r="KA38" s="4">
        <v>2143.2449999999999</v>
      </c>
      <c r="KB38" s="4">
        <v>2164.5010000000002</v>
      </c>
      <c r="KC38" s="4">
        <v>2350.5749999999998</v>
      </c>
      <c r="KD38" s="4">
        <v>2379.444</v>
      </c>
      <c r="KE38" s="4">
        <v>2074.8580000000002</v>
      </c>
      <c r="KF38" s="4">
        <v>1933.4010000000001</v>
      </c>
      <c r="KG38" s="4">
        <v>2079.48</v>
      </c>
      <c r="KH38" s="4">
        <v>2154.0920000000001</v>
      </c>
      <c r="KI38" s="4">
        <v>2195.355</v>
      </c>
      <c r="KJ38" s="4">
        <v>2271.3310000000001</v>
      </c>
      <c r="KK38" s="4">
        <v>2349.998</v>
      </c>
      <c r="KL38" s="4">
        <v>2300.7469999999998</v>
      </c>
      <c r="KM38" s="4">
        <v>2134</v>
      </c>
      <c r="KN38" s="4">
        <v>1165</v>
      </c>
      <c r="KO38" s="4">
        <v>1095</v>
      </c>
      <c r="KP38" s="4">
        <v>1191</v>
      </c>
      <c r="KQ38" s="4">
        <v>1131</v>
      </c>
      <c r="KR38" s="4">
        <v>1167</v>
      </c>
      <c r="KS38" s="4">
        <v>1174</v>
      </c>
      <c r="KT38" s="4">
        <v>1269</v>
      </c>
      <c r="KU38" s="4">
        <v>1125</v>
      </c>
      <c r="KV38" s="4">
        <v>1175</v>
      </c>
      <c r="KW38" s="4">
        <v>1250</v>
      </c>
      <c r="KX38" s="4">
        <v>1039.5</v>
      </c>
      <c r="KY38" s="4">
        <v>1066.394</v>
      </c>
      <c r="KZ38" s="4">
        <v>1256.2909999999999</v>
      </c>
      <c r="LA38" s="4">
        <v>1120.999</v>
      </c>
      <c r="LB38" s="4">
        <v>1160.6389999999999</v>
      </c>
      <c r="LC38" s="4">
        <v>1253.7729999999999</v>
      </c>
      <c r="LD38" s="4">
        <v>1185.7260000000001</v>
      </c>
      <c r="LE38" s="4">
        <v>1504.452</v>
      </c>
      <c r="LF38" s="4">
        <v>961.88199999999995</v>
      </c>
      <c r="LG38" s="4">
        <v>1224.6869999999999</v>
      </c>
      <c r="LH38" s="4">
        <v>1279.6189999999999</v>
      </c>
      <c r="LI38" s="4">
        <v>1145.336</v>
      </c>
      <c r="LJ38" s="4">
        <v>1306.175</v>
      </c>
      <c r="LK38" s="4">
        <v>1316.1</v>
      </c>
      <c r="LL38" s="4">
        <v>1316.1</v>
      </c>
      <c r="LM38" s="4">
        <v>1253.3</v>
      </c>
      <c r="LN38" s="4">
        <v>1371.48541</v>
      </c>
      <c r="LO38" s="4">
        <v>1321.6068</v>
      </c>
      <c r="LP38" s="4">
        <v>1486.44058</v>
      </c>
      <c r="LQ38" s="4">
        <v>1508.7072900000001</v>
      </c>
      <c r="LR38" s="4">
        <v>1408.0900799999999</v>
      </c>
      <c r="LS38" s="4">
        <v>0</v>
      </c>
      <c r="LT38" s="4">
        <v>0</v>
      </c>
    </row>
    <row r="39" spans="1:332" s="4" customFormat="1" x14ac:dyDescent="0.2">
      <c r="A39" s="4" t="s">
        <v>1116</v>
      </c>
      <c r="B39" s="4" t="s">
        <v>713</v>
      </c>
      <c r="C39" s="4" t="s">
        <v>743</v>
      </c>
      <c r="D39" s="4" t="s">
        <v>308</v>
      </c>
      <c r="E39" s="4" t="s">
        <v>444</v>
      </c>
      <c r="F39" s="4" t="s">
        <v>717</v>
      </c>
      <c r="G39" s="4" t="s">
        <v>1102</v>
      </c>
      <c r="H39" s="4" t="s">
        <v>1103</v>
      </c>
      <c r="I39" s="4" t="s">
        <v>1104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45.715000000000003</v>
      </c>
      <c r="IE39" s="4">
        <v>38.744999999999997</v>
      </c>
      <c r="IF39" s="4">
        <v>55.965000000000003</v>
      </c>
      <c r="IG39" s="4">
        <v>48.994999999999997</v>
      </c>
      <c r="IH39" s="4">
        <v>38.130000000000003</v>
      </c>
      <c r="II39" s="4">
        <v>38.130000000000003</v>
      </c>
      <c r="IJ39" s="4">
        <v>25.83</v>
      </c>
      <c r="IK39" s="4">
        <v>22.754999999999999</v>
      </c>
      <c r="IL39" s="4">
        <v>26.24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  <c r="IR39" s="4">
        <v>0</v>
      </c>
      <c r="IS39" s="4">
        <v>0</v>
      </c>
      <c r="IT39" s="4">
        <v>0</v>
      </c>
      <c r="IU39" s="4">
        <v>0</v>
      </c>
      <c r="IV39" s="4">
        <v>0</v>
      </c>
      <c r="IW39" s="4">
        <v>0</v>
      </c>
      <c r="IX39" s="4">
        <v>0</v>
      </c>
      <c r="IY39" s="4">
        <v>214</v>
      </c>
      <c r="IZ39" s="4">
        <v>238</v>
      </c>
      <c r="JA39" s="4">
        <v>293</v>
      </c>
      <c r="JB39" s="4">
        <v>288</v>
      </c>
      <c r="JC39" s="4">
        <v>285.7</v>
      </c>
      <c r="JD39" s="4">
        <v>360</v>
      </c>
      <c r="JE39" s="4">
        <v>408.2</v>
      </c>
      <c r="JF39" s="4">
        <v>450.7</v>
      </c>
      <c r="JG39" s="4">
        <v>510</v>
      </c>
      <c r="JH39" s="4">
        <v>538.5</v>
      </c>
      <c r="JI39" s="4">
        <v>573.6</v>
      </c>
      <c r="JJ39" s="4">
        <v>670.78399999999999</v>
      </c>
      <c r="JK39" s="4">
        <v>772.6</v>
      </c>
      <c r="JL39" s="4">
        <v>745.85900000000004</v>
      </c>
      <c r="JM39" s="4">
        <v>912.50300000000004</v>
      </c>
      <c r="JN39" s="4">
        <v>1081.9000000000001</v>
      </c>
      <c r="JO39" s="4">
        <v>1066</v>
      </c>
      <c r="JP39" s="4">
        <v>1223.5</v>
      </c>
      <c r="JQ39" s="4">
        <v>1239.537</v>
      </c>
      <c r="JR39" s="4">
        <v>1367.825</v>
      </c>
      <c r="JS39" s="4">
        <v>1313.1220000000001</v>
      </c>
      <c r="JT39" s="4">
        <v>1351.069</v>
      </c>
      <c r="JU39" s="4">
        <v>1416.8019999999999</v>
      </c>
      <c r="JV39" s="4">
        <v>1476.4860000000001</v>
      </c>
      <c r="JW39" s="4">
        <v>1642.3</v>
      </c>
      <c r="JX39" s="4">
        <v>1694.1</v>
      </c>
      <c r="JY39" s="4">
        <v>1361</v>
      </c>
      <c r="JZ39" s="4">
        <v>1462</v>
      </c>
      <c r="KA39" s="4">
        <v>1470</v>
      </c>
      <c r="KB39" s="4">
        <v>1781</v>
      </c>
      <c r="KC39" s="4">
        <v>1780</v>
      </c>
      <c r="KD39" s="4">
        <v>1640.2</v>
      </c>
      <c r="KE39" s="4">
        <v>1553</v>
      </c>
      <c r="KF39" s="4">
        <v>1583</v>
      </c>
      <c r="KG39" s="4">
        <v>1728</v>
      </c>
      <c r="KH39" s="4">
        <v>1779</v>
      </c>
      <c r="KI39" s="4">
        <v>1628</v>
      </c>
      <c r="KJ39" s="4">
        <v>1704</v>
      </c>
      <c r="KK39" s="4">
        <v>1540</v>
      </c>
      <c r="KL39" s="4">
        <v>1675</v>
      </c>
      <c r="KM39" s="4">
        <v>1572</v>
      </c>
      <c r="KN39" s="4">
        <v>1524</v>
      </c>
      <c r="KO39" s="4">
        <v>1636</v>
      </c>
      <c r="KP39" s="4">
        <v>1333</v>
      </c>
      <c r="KQ39" s="4">
        <v>1524</v>
      </c>
      <c r="KR39" s="4">
        <v>1493</v>
      </c>
      <c r="KS39" s="4">
        <v>1490</v>
      </c>
      <c r="KT39" s="4">
        <v>1616</v>
      </c>
      <c r="KU39" s="4">
        <v>1484</v>
      </c>
      <c r="KV39" s="4">
        <v>1436</v>
      </c>
      <c r="KW39" s="4">
        <v>1422.8</v>
      </c>
      <c r="KX39" s="4">
        <v>983</v>
      </c>
      <c r="KY39" s="4">
        <v>1106</v>
      </c>
      <c r="KZ39" s="4">
        <v>1101.41437</v>
      </c>
      <c r="LA39" s="4">
        <v>1030.1271400000001</v>
      </c>
      <c r="LB39" s="4">
        <v>1074.9177400000001</v>
      </c>
      <c r="LC39" s="4">
        <v>985.11909000000003</v>
      </c>
      <c r="LD39" s="4">
        <v>1430.5391400000001</v>
      </c>
      <c r="LE39" s="4">
        <v>1792.2117499999999</v>
      </c>
      <c r="LF39" s="4">
        <v>1553.68399</v>
      </c>
      <c r="LG39" s="4">
        <v>1360.1954900000001</v>
      </c>
      <c r="LH39" s="4">
        <v>1358.1543799999999</v>
      </c>
      <c r="LI39" s="4">
        <v>324.19098000000002</v>
      </c>
      <c r="LJ39" s="4">
        <v>345.29189000000002</v>
      </c>
      <c r="LK39" s="4">
        <v>524.84961999999996</v>
      </c>
      <c r="LL39" s="4">
        <v>279.09147999999999</v>
      </c>
      <c r="LM39" s="4">
        <v>469.04509999999999</v>
      </c>
      <c r="LN39" s="4">
        <v>361.92637999999999</v>
      </c>
      <c r="LO39" s="4">
        <v>354.21238</v>
      </c>
      <c r="LP39" s="4">
        <v>579.58929999999998</v>
      </c>
      <c r="LQ39" s="4">
        <v>512.49336000000005</v>
      </c>
      <c r="LR39" s="4">
        <v>0</v>
      </c>
      <c r="LS39" s="4">
        <v>0</v>
      </c>
      <c r="LT39" s="4">
        <v>0</v>
      </c>
    </row>
    <row r="40" spans="1:332" s="4" customFormat="1" x14ac:dyDescent="0.2">
      <c r="A40" s="4" t="s">
        <v>1118</v>
      </c>
      <c r="B40" s="4" t="s">
        <v>713</v>
      </c>
      <c r="C40" s="4" t="s">
        <v>761</v>
      </c>
      <c r="D40" s="4" t="s">
        <v>307</v>
      </c>
      <c r="E40" s="4" t="s">
        <v>444</v>
      </c>
      <c r="F40" s="4" t="s">
        <v>717</v>
      </c>
      <c r="G40" s="4" t="s">
        <v>1102</v>
      </c>
      <c r="H40" s="4" t="s">
        <v>1103</v>
      </c>
      <c r="I40" s="4" t="s">
        <v>1104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25.42</v>
      </c>
      <c r="IE40" s="4">
        <v>25.215</v>
      </c>
      <c r="IF40" s="4">
        <v>22.55</v>
      </c>
      <c r="IG40" s="4">
        <v>18.655000000000001</v>
      </c>
      <c r="IH40" s="4">
        <v>24.19</v>
      </c>
      <c r="II40" s="4">
        <v>21.32</v>
      </c>
      <c r="IJ40" s="4">
        <v>26.445</v>
      </c>
      <c r="IK40" s="4">
        <v>0</v>
      </c>
      <c r="IL40" s="4">
        <v>3.69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  <c r="IR40" s="4">
        <v>0</v>
      </c>
      <c r="IS40" s="4">
        <v>0</v>
      </c>
      <c r="IT40" s="4">
        <v>0</v>
      </c>
      <c r="IU40" s="4">
        <v>0</v>
      </c>
      <c r="IV40" s="4">
        <v>0</v>
      </c>
      <c r="IW40" s="4">
        <v>0</v>
      </c>
      <c r="IX40" s="4">
        <v>0</v>
      </c>
      <c r="IY40" s="4">
        <v>136.905</v>
      </c>
      <c r="IZ40" s="4">
        <v>169</v>
      </c>
      <c r="JA40" s="4">
        <v>184.297</v>
      </c>
      <c r="JB40" s="4">
        <v>213</v>
      </c>
      <c r="JC40" s="4">
        <v>262.47699999999998</v>
      </c>
      <c r="JD40" s="4">
        <v>312.80099999999999</v>
      </c>
      <c r="JE40" s="4">
        <v>342.928</v>
      </c>
      <c r="JF40" s="4">
        <v>366.15600000000001</v>
      </c>
      <c r="JG40" s="4">
        <v>408.71199999999999</v>
      </c>
      <c r="JH40" s="4">
        <v>530.87099999999998</v>
      </c>
      <c r="JI40" s="4">
        <v>593.26700000000005</v>
      </c>
      <c r="JJ40" s="4">
        <v>657.69399999999996</v>
      </c>
      <c r="JK40" s="4">
        <v>688.74699999999996</v>
      </c>
      <c r="JL40" s="4">
        <v>725.40800000000002</v>
      </c>
      <c r="JM40" s="4">
        <v>773.52800000000002</v>
      </c>
      <c r="JN40" s="4">
        <v>836.34</v>
      </c>
      <c r="JO40" s="4">
        <v>904.88300000000004</v>
      </c>
      <c r="JP40" s="4">
        <v>950.11300000000006</v>
      </c>
      <c r="JQ40" s="4">
        <v>1095.845</v>
      </c>
      <c r="JR40" s="4">
        <v>1088.46</v>
      </c>
      <c r="JS40" s="4">
        <v>960.30100000000004</v>
      </c>
      <c r="JT40" s="4">
        <v>955.81399999999996</v>
      </c>
      <c r="JU40" s="4">
        <v>1034.191</v>
      </c>
      <c r="JV40" s="4">
        <v>1045.519</v>
      </c>
      <c r="JW40" s="4">
        <v>1129.3</v>
      </c>
      <c r="JX40" s="4">
        <v>1131.442</v>
      </c>
      <c r="JY40" s="4">
        <v>970.02800000000002</v>
      </c>
      <c r="JZ40" s="4">
        <v>985.31200000000001</v>
      </c>
      <c r="KA40" s="4">
        <v>1037.0999999999999</v>
      </c>
      <c r="KB40" s="4">
        <v>1382.6959999999999</v>
      </c>
      <c r="KC40" s="4">
        <v>1462.1990000000001</v>
      </c>
      <c r="KD40" s="4">
        <v>1335.393</v>
      </c>
      <c r="KE40" s="4">
        <v>1149.8630000000001</v>
      </c>
      <c r="KF40" s="4">
        <v>1132.4870000000001</v>
      </c>
      <c r="KG40" s="4">
        <v>1095.982</v>
      </c>
      <c r="KH40" s="4">
        <v>1332.779</v>
      </c>
      <c r="KI40" s="4">
        <v>1242.4010000000001</v>
      </c>
      <c r="KJ40" s="4">
        <v>1144.8589999999999</v>
      </c>
      <c r="KK40" s="4">
        <v>1279.019</v>
      </c>
      <c r="KL40" s="4">
        <v>1297.085</v>
      </c>
      <c r="KM40" s="4">
        <v>1168.586</v>
      </c>
      <c r="KN40" s="4">
        <v>862</v>
      </c>
      <c r="KO40" s="4">
        <v>917.3</v>
      </c>
      <c r="KP40" s="4">
        <v>991</v>
      </c>
      <c r="KQ40" s="4">
        <v>654</v>
      </c>
      <c r="KR40" s="4">
        <v>621</v>
      </c>
      <c r="KS40" s="4">
        <v>660</v>
      </c>
      <c r="KT40" s="4">
        <v>535</v>
      </c>
      <c r="KU40" s="4">
        <v>537</v>
      </c>
      <c r="KV40" s="4">
        <v>463</v>
      </c>
      <c r="KW40" s="4">
        <v>397</v>
      </c>
      <c r="KX40" s="4">
        <v>428</v>
      </c>
      <c r="KY40" s="4">
        <v>423</v>
      </c>
      <c r="KZ40" s="4">
        <v>400.2</v>
      </c>
      <c r="LA40" s="4">
        <v>483.82799999999997</v>
      </c>
      <c r="LB40" s="4">
        <v>609.62900000000002</v>
      </c>
      <c r="LC40" s="4">
        <v>425.18700000000001</v>
      </c>
      <c r="LD40" s="4">
        <v>256.14240000000001</v>
      </c>
      <c r="LE40" s="4">
        <v>78.563999999999993</v>
      </c>
      <c r="LF40" s="4">
        <v>315.98239999999998</v>
      </c>
      <c r="LG40" s="4">
        <v>249.82640000000001</v>
      </c>
      <c r="LH40" s="4">
        <v>146.06139999999999</v>
      </c>
      <c r="LI40" s="4">
        <v>108.4036</v>
      </c>
      <c r="LJ40" s="4">
        <v>177.36699999999999</v>
      </c>
      <c r="LK40" s="4">
        <v>292.92840000000001</v>
      </c>
      <c r="LL40" s="4">
        <v>246.10679999999999</v>
      </c>
      <c r="LM40" s="4">
        <v>253.78960000000001</v>
      </c>
      <c r="LN40" s="4">
        <v>339.1866</v>
      </c>
      <c r="LO40" s="4">
        <v>287.38819999999998</v>
      </c>
      <c r="LP40" s="4">
        <v>287.38819999999998</v>
      </c>
      <c r="LQ40" s="4">
        <v>287.38819999999998</v>
      </c>
      <c r="LR40" s="4">
        <v>287.38819999999998</v>
      </c>
      <c r="LS40" s="4">
        <v>0</v>
      </c>
      <c r="LT40" s="4">
        <v>0</v>
      </c>
    </row>
    <row r="41" spans="1:332" s="4" customFormat="1" x14ac:dyDescent="0.2">
      <c r="A41" s="4" t="s">
        <v>1119</v>
      </c>
      <c r="B41" s="4" t="s">
        <v>713</v>
      </c>
      <c r="C41" s="4" t="s">
        <v>875</v>
      </c>
      <c r="D41" s="4" t="s">
        <v>316</v>
      </c>
      <c r="E41" s="4" t="s">
        <v>444</v>
      </c>
      <c r="F41" s="4" t="s">
        <v>717</v>
      </c>
      <c r="G41" s="4" t="s">
        <v>1102</v>
      </c>
      <c r="H41" s="4" t="s">
        <v>1103</v>
      </c>
      <c r="I41" s="4" t="s">
        <v>1104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41.82</v>
      </c>
      <c r="IE41" s="4">
        <v>41.82</v>
      </c>
      <c r="IF41" s="4">
        <v>47.765000000000001</v>
      </c>
      <c r="IG41" s="4">
        <v>54.325000000000003</v>
      </c>
      <c r="IH41" s="4">
        <v>88.355000000000004</v>
      </c>
      <c r="II41" s="4">
        <v>89.38</v>
      </c>
      <c r="IJ41" s="4">
        <v>92.66</v>
      </c>
      <c r="IK41" s="4">
        <v>115.41500000000001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378.48099999999999</v>
      </c>
      <c r="IZ41" s="4">
        <v>434.34800000000001</v>
      </c>
      <c r="JA41" s="4">
        <v>456</v>
      </c>
      <c r="JB41" s="4">
        <v>508</v>
      </c>
      <c r="JC41" s="4">
        <v>592.20600000000002</v>
      </c>
      <c r="JD41" s="4">
        <v>632.53499999999997</v>
      </c>
      <c r="JE41" s="4">
        <v>704.42899999999997</v>
      </c>
      <c r="JF41" s="4">
        <v>780.46</v>
      </c>
      <c r="JG41" s="4">
        <v>882.80700000000002</v>
      </c>
      <c r="JH41" s="4">
        <v>986.26</v>
      </c>
      <c r="JI41" s="4">
        <v>921.69</v>
      </c>
      <c r="JJ41" s="4">
        <v>1029.8800000000001</v>
      </c>
      <c r="JK41" s="4">
        <v>1088.5999999999999</v>
      </c>
      <c r="JL41" s="4">
        <v>1151.42</v>
      </c>
      <c r="JM41" s="4">
        <v>1298.69</v>
      </c>
      <c r="JN41" s="4">
        <v>1394</v>
      </c>
      <c r="JO41" s="4">
        <v>1615</v>
      </c>
      <c r="JP41" s="4">
        <v>1789.3</v>
      </c>
      <c r="JQ41" s="4">
        <v>2034.7</v>
      </c>
      <c r="JR41" s="4">
        <v>2098.5</v>
      </c>
      <c r="JS41" s="4">
        <v>2130.9</v>
      </c>
      <c r="JT41" s="4">
        <v>2105.1</v>
      </c>
      <c r="JU41" s="4">
        <v>1915</v>
      </c>
      <c r="JV41" s="4">
        <v>2199</v>
      </c>
      <c r="JW41" s="4">
        <v>2138.3000000000002</v>
      </c>
      <c r="JX41" s="4">
        <v>2340.9</v>
      </c>
      <c r="JY41" s="4">
        <v>1557</v>
      </c>
      <c r="JZ41" s="4">
        <v>1171</v>
      </c>
      <c r="KA41" s="4">
        <v>1446</v>
      </c>
      <c r="KB41" s="4">
        <v>1457</v>
      </c>
      <c r="KC41" s="4">
        <v>1458</v>
      </c>
      <c r="KD41" s="4">
        <v>1202</v>
      </c>
      <c r="KE41" s="4">
        <v>1253</v>
      </c>
      <c r="KF41" s="4">
        <v>1126</v>
      </c>
      <c r="KG41" s="4">
        <v>1077</v>
      </c>
      <c r="KH41" s="4">
        <v>1235.4000000000001</v>
      </c>
      <c r="KI41" s="4">
        <v>1054</v>
      </c>
      <c r="KJ41" s="4">
        <v>987.9</v>
      </c>
      <c r="KK41" s="4">
        <v>985.8</v>
      </c>
      <c r="KL41" s="4">
        <v>977</v>
      </c>
      <c r="KM41" s="4">
        <v>946</v>
      </c>
      <c r="KN41" s="4">
        <v>957</v>
      </c>
      <c r="KO41" s="4">
        <v>931</v>
      </c>
      <c r="KP41" s="4">
        <v>906</v>
      </c>
      <c r="KQ41" s="4">
        <v>867.7</v>
      </c>
      <c r="KR41" s="4">
        <v>890.9</v>
      </c>
      <c r="KS41" s="4">
        <v>872.5</v>
      </c>
      <c r="KT41" s="4">
        <v>883.4</v>
      </c>
      <c r="KU41" s="4">
        <v>829.7</v>
      </c>
      <c r="KV41" s="4">
        <v>798.6</v>
      </c>
      <c r="KW41" s="4">
        <v>802.4</v>
      </c>
      <c r="KX41" s="4">
        <v>769.21699999999998</v>
      </c>
      <c r="KY41" s="4">
        <v>680.8</v>
      </c>
      <c r="KZ41" s="4">
        <v>828.91300000000001</v>
      </c>
      <c r="LA41" s="4">
        <v>771.49</v>
      </c>
      <c r="LB41" s="4">
        <v>796.22400000000005</v>
      </c>
      <c r="LC41" s="4">
        <v>767.30499999999995</v>
      </c>
      <c r="LD41" s="4">
        <v>770.54499999999996</v>
      </c>
      <c r="LE41" s="4">
        <v>769.92399999999998</v>
      </c>
      <c r="LF41" s="4">
        <v>647.18399999999997</v>
      </c>
      <c r="LG41" s="4">
        <v>621.90800000000002</v>
      </c>
      <c r="LH41" s="4">
        <v>650.28300000000002</v>
      </c>
      <c r="LI41" s="4">
        <v>610.67399999999998</v>
      </c>
      <c r="LJ41" s="4">
        <v>603.22299999999996</v>
      </c>
      <c r="LK41" s="4">
        <v>596.072</v>
      </c>
      <c r="LL41" s="4">
        <v>547.85</v>
      </c>
      <c r="LM41" s="4">
        <v>536.73099999999999</v>
      </c>
      <c r="LN41" s="4">
        <v>567.97500000000002</v>
      </c>
      <c r="LO41" s="4">
        <v>556.577</v>
      </c>
      <c r="LP41" s="4">
        <v>541.702</v>
      </c>
      <c r="LQ41" s="4">
        <v>524.24237000000005</v>
      </c>
      <c r="LR41" s="4">
        <v>525.46303999999998</v>
      </c>
      <c r="LS41" s="4">
        <v>0</v>
      </c>
      <c r="LT41" s="4">
        <v>0</v>
      </c>
    </row>
    <row r="42" spans="1:332" s="4" customFormat="1" x14ac:dyDescent="0.2">
      <c r="A42" s="4" t="s">
        <v>1120</v>
      </c>
      <c r="B42" s="4" t="s">
        <v>713</v>
      </c>
      <c r="C42" s="4" t="s">
        <v>786</v>
      </c>
      <c r="D42" s="4" t="s">
        <v>787</v>
      </c>
      <c r="E42" s="4" t="s">
        <v>444</v>
      </c>
      <c r="F42" s="4" t="s">
        <v>717</v>
      </c>
      <c r="G42" s="4" t="s">
        <v>1102</v>
      </c>
      <c r="H42" s="4" t="s">
        <v>1103</v>
      </c>
      <c r="I42" s="4" t="s">
        <v>1104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19.27</v>
      </c>
      <c r="IG42" s="4">
        <v>66.42</v>
      </c>
      <c r="IH42" s="4">
        <v>68.47</v>
      </c>
      <c r="II42" s="4">
        <v>62.115000000000002</v>
      </c>
      <c r="IJ42" s="4">
        <v>41</v>
      </c>
      <c r="IK42" s="4">
        <v>44.075000000000003</v>
      </c>
      <c r="IL42" s="4">
        <v>38.950000000000003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  <c r="IR42" s="4">
        <v>0</v>
      </c>
      <c r="IS42" s="4">
        <v>0</v>
      </c>
      <c r="IT42" s="4">
        <v>0</v>
      </c>
      <c r="IU42" s="4">
        <v>0</v>
      </c>
      <c r="IV42" s="4">
        <v>0</v>
      </c>
      <c r="IW42" s="4">
        <v>0</v>
      </c>
      <c r="IX42" s="4">
        <v>0</v>
      </c>
      <c r="IY42" s="4">
        <v>0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4">
        <v>0</v>
      </c>
      <c r="JI42" s="4">
        <v>0</v>
      </c>
      <c r="JJ42" s="4">
        <v>0</v>
      </c>
      <c r="JK42" s="4">
        <v>435.4</v>
      </c>
      <c r="JL42" s="4">
        <v>456.62299999999999</v>
      </c>
      <c r="JM42" s="4">
        <v>474.2</v>
      </c>
      <c r="JN42" s="4">
        <v>527.16099999999994</v>
      </c>
      <c r="JO42" s="4">
        <v>561.47299999999996</v>
      </c>
      <c r="JP42" s="4">
        <v>684.07</v>
      </c>
      <c r="JQ42" s="4">
        <v>849.34900000000005</v>
      </c>
      <c r="JR42" s="4">
        <v>954.11900000000003</v>
      </c>
      <c r="JS42" s="4">
        <v>892.64200000000005</v>
      </c>
      <c r="JT42" s="4">
        <v>956.86300000000006</v>
      </c>
      <c r="JU42" s="4">
        <v>1038.0250000000001</v>
      </c>
      <c r="JV42" s="4">
        <v>1216.5940000000001</v>
      </c>
      <c r="JW42" s="4">
        <v>1211.761</v>
      </c>
      <c r="JX42" s="4">
        <v>1334.5319999999999</v>
      </c>
      <c r="JY42" s="4">
        <v>1155.309</v>
      </c>
      <c r="JZ42" s="4">
        <v>1297.2919999999999</v>
      </c>
      <c r="KA42" s="4">
        <v>1452.6310000000001</v>
      </c>
      <c r="KB42" s="4">
        <v>1517.645</v>
      </c>
      <c r="KC42" s="4">
        <v>1612.2909999999999</v>
      </c>
      <c r="KD42" s="4">
        <v>1623.7280000000001</v>
      </c>
      <c r="KE42" s="4">
        <v>1463.377</v>
      </c>
      <c r="KF42" s="4">
        <v>1504.6849999999999</v>
      </c>
      <c r="KG42" s="4">
        <v>1699.5609999999999</v>
      </c>
      <c r="KH42" s="4">
        <v>1751.2670000000001</v>
      </c>
      <c r="KI42" s="4">
        <v>1565.8119999999999</v>
      </c>
      <c r="KJ42" s="4">
        <v>1749.317</v>
      </c>
      <c r="KK42" s="4">
        <v>1757.4</v>
      </c>
      <c r="KL42" s="4">
        <v>1836.9290000000001</v>
      </c>
      <c r="KM42" s="4">
        <v>1847.9090000000001</v>
      </c>
      <c r="KN42" s="4">
        <v>1928</v>
      </c>
      <c r="KO42" s="4">
        <v>1820.92</v>
      </c>
      <c r="KP42" s="4">
        <v>1817.09</v>
      </c>
      <c r="KQ42" s="4">
        <v>1756.26</v>
      </c>
      <c r="KR42" s="4">
        <v>1748</v>
      </c>
      <c r="KS42" s="4">
        <v>1595</v>
      </c>
      <c r="KT42" s="4">
        <v>1513</v>
      </c>
      <c r="KU42" s="4">
        <v>1586</v>
      </c>
      <c r="KV42" s="4">
        <v>1548</v>
      </c>
      <c r="KW42" s="4">
        <v>1304</v>
      </c>
      <c r="KX42" s="4">
        <v>1137</v>
      </c>
      <c r="KY42" s="4">
        <v>1013</v>
      </c>
      <c r="KZ42" s="4">
        <v>1478.365</v>
      </c>
      <c r="LA42" s="4">
        <v>1427.0830000000001</v>
      </c>
      <c r="LB42" s="4">
        <v>1584.7529999999999</v>
      </c>
      <c r="LC42" s="4">
        <v>1534.664</v>
      </c>
      <c r="LD42" s="4">
        <v>1536.21</v>
      </c>
      <c r="LE42" s="4">
        <v>1491.1790000000001</v>
      </c>
      <c r="LF42" s="4">
        <v>1493.79</v>
      </c>
      <c r="LG42" s="4">
        <v>1397.8820000000001</v>
      </c>
      <c r="LH42" s="4">
        <v>1475.7080000000001</v>
      </c>
      <c r="LI42" s="4">
        <v>1468.636</v>
      </c>
      <c r="LJ42" s="4">
        <v>1650.2059999999999</v>
      </c>
      <c r="LK42" s="4">
        <v>1734.4179999999999</v>
      </c>
      <c r="LL42" s="4">
        <v>1878.3330000000001</v>
      </c>
      <c r="LM42" s="4">
        <v>2022.248</v>
      </c>
      <c r="LN42" s="4">
        <v>2166.163</v>
      </c>
      <c r="LO42" s="4">
        <v>1683.8</v>
      </c>
      <c r="LP42" s="4">
        <v>1553</v>
      </c>
      <c r="LQ42" s="4">
        <v>1553</v>
      </c>
      <c r="LR42" s="4">
        <v>1553</v>
      </c>
      <c r="LS42" s="4">
        <v>0</v>
      </c>
      <c r="LT42" s="4">
        <v>0</v>
      </c>
    </row>
    <row r="43" spans="1:332" s="4" customFormat="1" x14ac:dyDescent="0.2">
      <c r="A43" s="4" t="s">
        <v>1121</v>
      </c>
      <c r="B43" s="4" t="s">
        <v>713</v>
      </c>
      <c r="C43" s="4" t="s">
        <v>1122</v>
      </c>
      <c r="D43" s="4" t="s">
        <v>1123</v>
      </c>
      <c r="E43" s="4" t="s">
        <v>444</v>
      </c>
      <c r="F43" s="4" t="s">
        <v>717</v>
      </c>
      <c r="G43" s="4" t="s">
        <v>1102</v>
      </c>
      <c r="H43" s="4" t="s">
        <v>1103</v>
      </c>
      <c r="I43" s="4" t="s">
        <v>1104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8.1999999999999993</v>
      </c>
      <c r="IE43" s="4">
        <v>7.1749999999999998</v>
      </c>
      <c r="IF43" s="4">
        <v>7.1749999999999998</v>
      </c>
      <c r="IG43" s="4">
        <v>8.4049999999999994</v>
      </c>
      <c r="IH43" s="4">
        <v>8.8149999999999995</v>
      </c>
      <c r="II43" s="4">
        <v>8.1999999999999993</v>
      </c>
      <c r="IJ43" s="4">
        <v>7.9950000000000001</v>
      </c>
      <c r="IK43" s="4">
        <v>134.27500000000001</v>
      </c>
      <c r="IL43" s="4">
        <v>196.595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4">
        <v>0</v>
      </c>
      <c r="IT43" s="4">
        <v>0</v>
      </c>
      <c r="IU43" s="4">
        <v>0</v>
      </c>
      <c r="IV43" s="4">
        <v>0</v>
      </c>
      <c r="IW43" s="4">
        <v>0</v>
      </c>
      <c r="IX43" s="4">
        <v>0</v>
      </c>
      <c r="IY43" s="4">
        <v>0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4">
        <v>0</v>
      </c>
      <c r="JI43" s="4">
        <v>0</v>
      </c>
      <c r="JJ43" s="4">
        <v>0</v>
      </c>
      <c r="JK43" s="4">
        <v>281.76799999999997</v>
      </c>
      <c r="JL43" s="4">
        <v>307.80599999999998</v>
      </c>
      <c r="JM43" s="4">
        <v>329.60700000000003</v>
      </c>
      <c r="JN43" s="4">
        <v>359.44900000000001</v>
      </c>
      <c r="JO43" s="4">
        <v>394.47800000000001</v>
      </c>
      <c r="JP43" s="4">
        <v>462.38799999999998</v>
      </c>
      <c r="JQ43" s="4">
        <v>593.63400000000001</v>
      </c>
      <c r="JR43" s="4">
        <v>758.94500000000005</v>
      </c>
      <c r="JS43" s="4">
        <v>937.75300000000004</v>
      </c>
      <c r="JT43" s="4">
        <v>1029.8789999999999</v>
      </c>
      <c r="JU43" s="4">
        <v>1080.7550000000001</v>
      </c>
      <c r="JV43" s="4">
        <v>1147.2760000000001</v>
      </c>
      <c r="JW43" s="4">
        <v>1365.588</v>
      </c>
      <c r="JX43" s="4">
        <v>1457.47</v>
      </c>
      <c r="JY43" s="4">
        <v>1532.6010000000001</v>
      </c>
      <c r="JZ43" s="4">
        <v>1548.136</v>
      </c>
      <c r="KA43" s="4">
        <v>1520.932</v>
      </c>
      <c r="KB43" s="4">
        <v>1470.1890000000001</v>
      </c>
      <c r="KC43" s="4">
        <v>1375.5619999999999</v>
      </c>
      <c r="KD43" s="4">
        <v>1290.01</v>
      </c>
      <c r="KE43" s="4">
        <v>1273.5440000000001</v>
      </c>
      <c r="KF43" s="4">
        <v>1297.7249999999999</v>
      </c>
      <c r="KG43" s="4">
        <v>1341.528</v>
      </c>
      <c r="KH43" s="4">
        <v>1369.3019999999999</v>
      </c>
      <c r="KI43" s="4">
        <v>1253.692</v>
      </c>
      <c r="KJ43" s="4">
        <v>1445.231</v>
      </c>
      <c r="KK43" s="4">
        <v>1543.146</v>
      </c>
      <c r="KL43" s="4">
        <v>1613.752</v>
      </c>
      <c r="KM43" s="4">
        <v>1627.4069999999999</v>
      </c>
      <c r="KN43" s="4">
        <v>1232.7</v>
      </c>
      <c r="KO43" s="4">
        <v>1138.8710000000001</v>
      </c>
      <c r="KP43" s="4">
        <v>1152</v>
      </c>
      <c r="KQ43" s="4">
        <v>1190.181</v>
      </c>
      <c r="KR43" s="4">
        <v>1354.3</v>
      </c>
      <c r="KS43" s="4">
        <v>1575.126</v>
      </c>
      <c r="KT43" s="4">
        <v>1548</v>
      </c>
      <c r="KU43" s="4">
        <v>1557.4</v>
      </c>
      <c r="KV43" s="4">
        <v>1575.6</v>
      </c>
      <c r="KW43" s="4">
        <v>1359.5</v>
      </c>
      <c r="KX43" s="4">
        <v>1496.5</v>
      </c>
      <c r="KY43" s="4">
        <v>1569.729</v>
      </c>
      <c r="KZ43" s="4">
        <v>1305</v>
      </c>
      <c r="LA43" s="4">
        <v>1626</v>
      </c>
      <c r="LB43" s="4">
        <v>1644</v>
      </c>
      <c r="LC43" s="4">
        <v>1735</v>
      </c>
      <c r="LD43" s="4">
        <v>1714</v>
      </c>
      <c r="LE43" s="4">
        <v>1833</v>
      </c>
      <c r="LF43" s="4">
        <v>1716</v>
      </c>
      <c r="LG43" s="4">
        <v>1545</v>
      </c>
      <c r="LH43" s="4">
        <v>1637</v>
      </c>
      <c r="LI43" s="4">
        <v>1766</v>
      </c>
      <c r="LJ43" s="4">
        <v>1880</v>
      </c>
      <c r="LK43" s="4">
        <v>1834</v>
      </c>
      <c r="LL43" s="4">
        <v>1948.991</v>
      </c>
      <c r="LM43" s="4">
        <v>2010.16</v>
      </c>
      <c r="LN43" s="4">
        <v>1966.82</v>
      </c>
      <c r="LO43" s="4">
        <v>2057.9090000000001</v>
      </c>
      <c r="LP43" s="4">
        <v>2023.4110000000001</v>
      </c>
      <c r="LQ43" s="4">
        <v>2006.1410000000001</v>
      </c>
      <c r="LR43" s="4">
        <v>2098.027</v>
      </c>
      <c r="LS43" s="4">
        <v>0</v>
      </c>
      <c r="LT43" s="4">
        <v>0</v>
      </c>
    </row>
    <row r="44" spans="1:332" s="4" customFormat="1" x14ac:dyDescent="0.2">
      <c r="A44" s="4" t="s">
        <v>1124</v>
      </c>
      <c r="B44" s="4" t="s">
        <v>713</v>
      </c>
      <c r="C44" s="4" t="s">
        <v>748</v>
      </c>
      <c r="D44" s="4" t="s">
        <v>749</v>
      </c>
      <c r="E44" s="4" t="s">
        <v>444</v>
      </c>
      <c r="F44" s="4" t="s">
        <v>717</v>
      </c>
      <c r="G44" s="4" t="s">
        <v>1102</v>
      </c>
      <c r="H44" s="4" t="s">
        <v>1103</v>
      </c>
      <c r="I44" s="4" t="s">
        <v>1104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2.87</v>
      </c>
      <c r="IE44" s="4">
        <v>13.324999999999999</v>
      </c>
      <c r="IF44" s="4">
        <v>16.399999999999999</v>
      </c>
      <c r="IG44" s="4">
        <v>0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  <c r="IR44" s="4">
        <v>0</v>
      </c>
      <c r="IS44" s="4">
        <v>0</v>
      </c>
      <c r="IT44" s="4">
        <v>0</v>
      </c>
      <c r="IU44" s="4">
        <v>0</v>
      </c>
      <c r="IV44" s="4">
        <v>0</v>
      </c>
      <c r="IW44" s="4">
        <v>0</v>
      </c>
      <c r="IX44" s="4">
        <v>0</v>
      </c>
      <c r="IY44" s="4">
        <v>0</v>
      </c>
      <c r="IZ44" s="4">
        <v>0</v>
      </c>
      <c r="JA44" s="4">
        <v>0</v>
      </c>
      <c r="JB44" s="4">
        <v>0</v>
      </c>
      <c r="JC44" s="4">
        <v>0</v>
      </c>
      <c r="JD44" s="4">
        <v>0</v>
      </c>
      <c r="JE44" s="4">
        <v>0</v>
      </c>
      <c r="JF44" s="4">
        <v>0</v>
      </c>
      <c r="JG44" s="4">
        <v>0</v>
      </c>
      <c r="JH44" s="4">
        <v>0</v>
      </c>
      <c r="JI44" s="4">
        <v>0</v>
      </c>
      <c r="JJ44" s="4">
        <v>0</v>
      </c>
      <c r="JK44" s="4">
        <v>58.2</v>
      </c>
      <c r="JL44" s="4">
        <v>54.716000000000001</v>
      </c>
      <c r="JM44" s="4">
        <v>70.557000000000002</v>
      </c>
      <c r="JN44" s="4">
        <v>71.257000000000005</v>
      </c>
      <c r="JO44" s="4">
        <v>95.070999999999998</v>
      </c>
      <c r="JP44" s="4">
        <v>120.27</v>
      </c>
      <c r="JQ44" s="4">
        <v>139.75700000000001</v>
      </c>
      <c r="JR44" s="4">
        <v>143.78700000000001</v>
      </c>
      <c r="JS44" s="4">
        <v>144.27500000000001</v>
      </c>
      <c r="JT44" s="4">
        <v>162.96700000000001</v>
      </c>
      <c r="JU44" s="4">
        <v>177.148</v>
      </c>
      <c r="JV44" s="4">
        <v>169.52799999999999</v>
      </c>
      <c r="JW44" s="4">
        <v>178.32499999999999</v>
      </c>
      <c r="JX44" s="4">
        <v>175.554</v>
      </c>
      <c r="JY44" s="4">
        <v>169.363</v>
      </c>
      <c r="JZ44" s="4">
        <v>151.08099999999999</v>
      </c>
      <c r="KA44" s="4">
        <v>175.208</v>
      </c>
      <c r="KB44" s="4">
        <v>173.04300000000001</v>
      </c>
      <c r="KC44" s="4">
        <v>171.35499999999999</v>
      </c>
      <c r="KD44" s="4">
        <v>180.149</v>
      </c>
      <c r="KE44" s="4">
        <v>170.86199999999999</v>
      </c>
      <c r="KF44" s="4">
        <v>188.166</v>
      </c>
      <c r="KG44" s="4">
        <v>193.512</v>
      </c>
      <c r="KH44" s="4">
        <v>200.601</v>
      </c>
      <c r="KI44" s="4">
        <v>196.23500000000001</v>
      </c>
      <c r="KJ44" s="4">
        <v>164.27</v>
      </c>
      <c r="KK44" s="4">
        <v>163.154</v>
      </c>
      <c r="KL44" s="4">
        <v>126.255</v>
      </c>
      <c r="KM44" s="4">
        <v>156.4</v>
      </c>
      <c r="KN44" s="4">
        <v>176.041</v>
      </c>
      <c r="KO44" s="4">
        <v>132</v>
      </c>
      <c r="KP44" s="4">
        <v>87</v>
      </c>
      <c r="KQ44" s="4">
        <v>98</v>
      </c>
      <c r="KR44" s="4">
        <v>103</v>
      </c>
      <c r="KS44" s="4">
        <v>123</v>
      </c>
      <c r="KT44" s="4">
        <v>107</v>
      </c>
      <c r="KU44" s="4">
        <v>103</v>
      </c>
      <c r="KV44" s="4">
        <v>94</v>
      </c>
      <c r="KW44" s="4">
        <v>99</v>
      </c>
      <c r="KX44" s="4">
        <v>103</v>
      </c>
      <c r="KY44" s="4">
        <v>64.099999999999994</v>
      </c>
      <c r="KZ44" s="4">
        <v>62.9</v>
      </c>
      <c r="LA44" s="4">
        <v>57.113</v>
      </c>
      <c r="LB44" s="4">
        <v>59.225999999999999</v>
      </c>
      <c r="LC44" s="4">
        <v>53.223999999999997</v>
      </c>
      <c r="LD44" s="4">
        <v>79.599999999999994</v>
      </c>
      <c r="LE44" s="4">
        <v>79.281000000000006</v>
      </c>
      <c r="LF44" s="4">
        <v>0</v>
      </c>
      <c r="LG44" s="4">
        <v>0</v>
      </c>
      <c r="LH44" s="4">
        <v>0</v>
      </c>
      <c r="LI44" s="4">
        <v>0</v>
      </c>
      <c r="LJ44" s="4">
        <v>0</v>
      </c>
      <c r="LK44" s="4">
        <v>0</v>
      </c>
      <c r="LL44" s="4">
        <v>0</v>
      </c>
      <c r="LM44" s="4">
        <v>0</v>
      </c>
      <c r="LN44" s="4">
        <v>0</v>
      </c>
      <c r="LO44" s="4">
        <v>0</v>
      </c>
      <c r="LP44" s="4">
        <v>0</v>
      </c>
      <c r="LQ44" s="4">
        <v>0</v>
      </c>
      <c r="LR44" s="4">
        <v>0</v>
      </c>
      <c r="LS44" s="4">
        <v>0</v>
      </c>
      <c r="LT44" s="4">
        <v>0</v>
      </c>
    </row>
    <row r="45" spans="1:332" s="4" customFormat="1" x14ac:dyDescent="0.2">
      <c r="A45" s="4" t="s">
        <v>1125</v>
      </c>
      <c r="B45" s="4" t="s">
        <v>713</v>
      </c>
      <c r="C45" s="4" t="s">
        <v>304</v>
      </c>
      <c r="D45" s="4" t="s">
        <v>304</v>
      </c>
      <c r="E45" s="4" t="s">
        <v>444</v>
      </c>
      <c r="F45" s="4" t="s">
        <v>717</v>
      </c>
      <c r="G45" s="4" t="s">
        <v>1102</v>
      </c>
      <c r="H45" s="4" t="s">
        <v>1103</v>
      </c>
      <c r="I45" s="4" t="s">
        <v>1104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162.77000000000001</v>
      </c>
      <c r="IF45" s="4">
        <v>135.91499999999999</v>
      </c>
      <c r="IG45" s="4">
        <v>109.06</v>
      </c>
      <c r="IH45" s="4">
        <v>100.86</v>
      </c>
      <c r="II45" s="4">
        <v>92.66</v>
      </c>
      <c r="IJ45" s="4">
        <v>94.197500000000005</v>
      </c>
      <c r="IK45" s="4">
        <v>95.734999999999999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  <c r="IR45" s="4">
        <v>0</v>
      </c>
      <c r="IS45" s="4">
        <v>0</v>
      </c>
      <c r="IT45" s="4">
        <v>0</v>
      </c>
      <c r="IU45" s="4">
        <v>0</v>
      </c>
      <c r="IV45" s="4">
        <v>0</v>
      </c>
      <c r="IW45" s="4">
        <v>0</v>
      </c>
      <c r="IX45" s="4">
        <v>0</v>
      </c>
      <c r="IY45" s="4">
        <v>1048</v>
      </c>
      <c r="IZ45" s="4">
        <v>996</v>
      </c>
      <c r="JA45" s="4">
        <v>1096</v>
      </c>
      <c r="JB45" s="4">
        <v>1252</v>
      </c>
      <c r="JC45" s="4">
        <v>1505.7670000000001</v>
      </c>
      <c r="JD45" s="4">
        <v>1811.875</v>
      </c>
      <c r="JE45" s="4">
        <v>1975.107</v>
      </c>
      <c r="JF45" s="4">
        <v>2059</v>
      </c>
      <c r="JG45" s="4">
        <v>2141</v>
      </c>
      <c r="JH45" s="4">
        <v>2448</v>
      </c>
      <c r="JI45" s="4">
        <v>2544</v>
      </c>
      <c r="JJ45" s="4">
        <v>2739</v>
      </c>
      <c r="JK45" s="4">
        <v>3042</v>
      </c>
      <c r="JL45" s="4">
        <v>3490</v>
      </c>
      <c r="JM45" s="4">
        <v>4012</v>
      </c>
      <c r="JN45" s="4">
        <v>4465</v>
      </c>
      <c r="JO45" s="4">
        <v>5081</v>
      </c>
      <c r="JP45" s="4">
        <v>5546</v>
      </c>
      <c r="JQ45" s="4">
        <v>6607</v>
      </c>
      <c r="JR45" s="4">
        <v>7139</v>
      </c>
      <c r="JS45" s="4">
        <v>7562</v>
      </c>
      <c r="JT45" s="4">
        <v>8161</v>
      </c>
      <c r="JU45" s="4">
        <v>8091</v>
      </c>
      <c r="JV45" s="4">
        <v>8433</v>
      </c>
      <c r="JW45" s="4">
        <v>9158</v>
      </c>
      <c r="JX45" s="4">
        <v>8474</v>
      </c>
      <c r="JY45" s="4">
        <v>9591</v>
      </c>
      <c r="JZ45" s="4">
        <v>9787.9</v>
      </c>
      <c r="KA45" s="4">
        <v>9495</v>
      </c>
      <c r="KB45" s="4">
        <v>10076</v>
      </c>
      <c r="KC45" s="4">
        <v>11180</v>
      </c>
      <c r="KD45" s="4">
        <v>11825</v>
      </c>
      <c r="KE45" s="4">
        <v>10523</v>
      </c>
      <c r="KF45" s="4">
        <v>9000</v>
      </c>
      <c r="KG45" s="4">
        <v>9401</v>
      </c>
      <c r="KH45" s="4">
        <v>11370</v>
      </c>
      <c r="KI45" s="4">
        <v>9457</v>
      </c>
      <c r="KJ45" s="4">
        <v>11176</v>
      </c>
      <c r="KK45" s="4">
        <v>12162</v>
      </c>
      <c r="KL45" s="4">
        <v>12728</v>
      </c>
      <c r="KM45" s="4">
        <v>12576</v>
      </c>
      <c r="KN45" s="4">
        <v>13124</v>
      </c>
      <c r="KO45" s="4">
        <v>13557</v>
      </c>
      <c r="KP45" s="4">
        <v>14006</v>
      </c>
      <c r="KQ45" s="4">
        <v>14415</v>
      </c>
      <c r="KR45" s="4">
        <v>14017</v>
      </c>
      <c r="KS45" s="4">
        <v>14244</v>
      </c>
      <c r="KT45" s="4">
        <v>15226</v>
      </c>
      <c r="KU45" s="4">
        <v>13786.105</v>
      </c>
      <c r="KV45" s="4">
        <v>13499.233</v>
      </c>
      <c r="KW45" s="4">
        <v>11230.467000000001</v>
      </c>
      <c r="KX45" s="4">
        <v>9903.6749999999993</v>
      </c>
      <c r="KY45" s="4">
        <v>9922.8709999999992</v>
      </c>
      <c r="KZ45" s="4">
        <v>9386.5</v>
      </c>
      <c r="LA45" s="4">
        <v>8583.6810000000005</v>
      </c>
      <c r="LB45" s="4">
        <v>8969.9169999999995</v>
      </c>
      <c r="LC45" s="4">
        <v>8317.4660000000003</v>
      </c>
      <c r="LD45" s="4">
        <v>8168.6440000000002</v>
      </c>
      <c r="LE45" s="4">
        <v>8516.2720000000008</v>
      </c>
      <c r="LF45" s="4">
        <v>8063.0619999999999</v>
      </c>
      <c r="LG45" s="4">
        <v>7632.7969999999996</v>
      </c>
      <c r="LH45" s="4">
        <v>8233.9249999999993</v>
      </c>
      <c r="LI45" s="4">
        <v>8590.2630000000008</v>
      </c>
      <c r="LJ45" s="4">
        <v>8391.9460799999997</v>
      </c>
      <c r="LK45" s="4">
        <v>8897.875</v>
      </c>
      <c r="LL45" s="4">
        <v>9132.64</v>
      </c>
      <c r="LM45" s="4">
        <v>9452.8729999999996</v>
      </c>
      <c r="LN45" s="4">
        <v>9969.0200800000002</v>
      </c>
      <c r="LO45" s="4">
        <v>11346.551869999999</v>
      </c>
      <c r="LP45" s="4">
        <v>12749.14467</v>
      </c>
      <c r="LQ45" s="4">
        <v>13261.50663</v>
      </c>
      <c r="LR45" s="4">
        <v>13261.50663</v>
      </c>
      <c r="LS45" s="4">
        <v>0</v>
      </c>
      <c r="LT45" s="4">
        <v>0</v>
      </c>
    </row>
    <row r="46" spans="1:332" s="4" customFormat="1" x14ac:dyDescent="0.2">
      <c r="A46" s="4" t="s">
        <v>1101</v>
      </c>
      <c r="B46" s="4" t="s">
        <v>886</v>
      </c>
      <c r="C46" s="4" t="s">
        <v>359</v>
      </c>
      <c r="D46" s="4" t="s">
        <v>359</v>
      </c>
      <c r="E46" s="4" t="s">
        <v>444</v>
      </c>
      <c r="F46" s="4" t="s">
        <v>717</v>
      </c>
      <c r="G46" s="4" t="s">
        <v>1102</v>
      </c>
      <c r="H46" s="4" t="s">
        <v>1103</v>
      </c>
      <c r="I46" s="4" t="s">
        <v>1104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255</v>
      </c>
      <c r="IA46" s="4">
        <v>289</v>
      </c>
      <c r="IB46" s="4">
        <v>300</v>
      </c>
      <c r="IC46" s="4">
        <v>367</v>
      </c>
      <c r="ID46" s="4">
        <v>2598</v>
      </c>
      <c r="IE46" s="4">
        <v>2645.6</v>
      </c>
      <c r="IF46" s="4">
        <v>2133.4</v>
      </c>
      <c r="IG46" s="4">
        <v>2107.4</v>
      </c>
      <c r="IH46" s="4">
        <v>2236.9</v>
      </c>
      <c r="II46" s="4">
        <v>2327</v>
      </c>
      <c r="IJ46" s="4">
        <v>2603</v>
      </c>
      <c r="IK46" s="4">
        <v>3023</v>
      </c>
      <c r="IL46" s="4">
        <v>3385</v>
      </c>
      <c r="IM46" s="4">
        <v>3645</v>
      </c>
      <c r="IN46" s="4">
        <v>0</v>
      </c>
      <c r="IO46" s="4">
        <v>0</v>
      </c>
      <c r="IP46" s="4">
        <v>0</v>
      </c>
      <c r="IQ46" s="4">
        <v>0</v>
      </c>
      <c r="IR46" s="4">
        <v>0</v>
      </c>
      <c r="IS46" s="4">
        <v>0</v>
      </c>
      <c r="IT46" s="4">
        <v>0</v>
      </c>
      <c r="IU46" s="4">
        <v>0</v>
      </c>
      <c r="IV46" s="4">
        <v>0</v>
      </c>
      <c r="IW46" s="4">
        <v>0</v>
      </c>
      <c r="IX46" s="4">
        <v>0</v>
      </c>
      <c r="IY46" s="4">
        <v>3589.9870000000001</v>
      </c>
      <c r="IZ46" s="4">
        <v>3956.7730000000001</v>
      </c>
      <c r="JA46" s="4">
        <v>4462.3850000000002</v>
      </c>
      <c r="JB46" s="4">
        <v>4808.62</v>
      </c>
      <c r="JC46" s="4">
        <v>5540</v>
      </c>
      <c r="JD46" s="4">
        <v>6300</v>
      </c>
      <c r="JE46" s="4">
        <v>6650</v>
      </c>
      <c r="JF46" s="4">
        <v>7280</v>
      </c>
      <c r="JG46" s="4">
        <v>8530</v>
      </c>
      <c r="JH46" s="4">
        <v>9390</v>
      </c>
      <c r="JI46" s="4">
        <v>9780</v>
      </c>
      <c r="JJ46" s="4">
        <v>10740</v>
      </c>
      <c r="JK46" s="4">
        <v>12937.058999999999</v>
      </c>
      <c r="JL46" s="4">
        <v>13544.151</v>
      </c>
      <c r="JM46" s="4">
        <v>15477.433999999999</v>
      </c>
      <c r="JN46" s="4">
        <v>17609.862000000001</v>
      </c>
      <c r="JO46" s="4">
        <v>20325.168000000001</v>
      </c>
      <c r="JP46" s="4">
        <v>23070.227999999999</v>
      </c>
      <c r="JQ46" s="4">
        <v>25836.183000000001</v>
      </c>
      <c r="JR46" s="4">
        <v>28141.97</v>
      </c>
      <c r="JS46" s="4">
        <v>30195.308000000001</v>
      </c>
      <c r="JT46" s="4">
        <v>33258.266000000003</v>
      </c>
      <c r="JU46" s="4">
        <v>35249.173999999999</v>
      </c>
      <c r="JV46" s="4">
        <v>38350.337</v>
      </c>
      <c r="JW46" s="4">
        <v>41033.281999999999</v>
      </c>
      <c r="JX46" s="4">
        <v>42414.805</v>
      </c>
      <c r="JY46" s="4">
        <v>44619.593000000001</v>
      </c>
      <c r="JZ46" s="4">
        <v>46449.523999999998</v>
      </c>
      <c r="KA46" s="4">
        <v>50468.029000000002</v>
      </c>
      <c r="KB46" s="4">
        <v>55909.463000000003</v>
      </c>
      <c r="KC46" s="4">
        <v>59622.703000000001</v>
      </c>
      <c r="KD46" s="4">
        <v>62777.606</v>
      </c>
      <c r="KE46" s="4">
        <v>62291.849000000002</v>
      </c>
      <c r="KF46" s="4">
        <v>63493.885999999999</v>
      </c>
      <c r="KG46" s="4">
        <v>68268.922999999995</v>
      </c>
      <c r="KH46" s="4">
        <v>74855.695000000007</v>
      </c>
      <c r="KI46" s="4">
        <v>73680.817999999999</v>
      </c>
      <c r="KJ46" s="4">
        <v>77696.274000000005</v>
      </c>
      <c r="KK46" s="4">
        <v>82028.36</v>
      </c>
      <c r="KL46" s="4">
        <v>85767.301000000007</v>
      </c>
      <c r="KM46" s="4">
        <v>85185.849000000002</v>
      </c>
      <c r="KN46" s="4">
        <v>82279.841</v>
      </c>
      <c r="KO46" s="4">
        <v>80831.186000000002</v>
      </c>
      <c r="KP46" s="4">
        <v>80314.695000000007</v>
      </c>
      <c r="KQ46" s="4">
        <v>80302.720000000001</v>
      </c>
      <c r="KR46" s="4">
        <v>80011.675000000003</v>
      </c>
      <c r="KS46" s="4">
        <v>86486.98</v>
      </c>
      <c r="KT46" s="4">
        <v>90418.464000000007</v>
      </c>
      <c r="KU46" s="4">
        <v>87566.043000000005</v>
      </c>
      <c r="KV46" s="4">
        <v>88392.236000000004</v>
      </c>
      <c r="KW46" s="4">
        <v>89161.870999999999</v>
      </c>
      <c r="KX46" s="4">
        <v>85129.096999999994</v>
      </c>
      <c r="KY46" s="4">
        <v>85670.740999999995</v>
      </c>
      <c r="KZ46" s="4">
        <v>87334.656589999999</v>
      </c>
      <c r="LA46" s="4">
        <v>88722.235650000002</v>
      </c>
      <c r="LB46" s="4">
        <v>94211.276270000002</v>
      </c>
      <c r="LC46" s="4">
        <v>95401.622399999993</v>
      </c>
      <c r="LD46" s="4">
        <v>95157.921919999993</v>
      </c>
      <c r="LE46" s="4">
        <v>102402.8279</v>
      </c>
      <c r="LF46" s="4">
        <v>100266.5045</v>
      </c>
      <c r="LG46" s="4">
        <v>98588.04969</v>
      </c>
      <c r="LH46" s="4">
        <v>107431.93240000001</v>
      </c>
      <c r="LI46" s="4">
        <v>107783.99</v>
      </c>
      <c r="LJ46" s="4">
        <v>109821.5327</v>
      </c>
      <c r="LK46" s="4">
        <v>114908.875</v>
      </c>
      <c r="LL46" s="4">
        <v>115823.0681</v>
      </c>
      <c r="LM46" s="4">
        <v>120785.40059999999</v>
      </c>
      <c r="LN46" s="4">
        <v>119405.796</v>
      </c>
      <c r="LO46" s="4">
        <v>120677.587</v>
      </c>
      <c r="LP46" s="4">
        <v>121230.526</v>
      </c>
      <c r="LQ46" s="4">
        <v>123987.3633</v>
      </c>
      <c r="LR46" s="4">
        <v>123145.0518</v>
      </c>
      <c r="LS46" s="4">
        <v>0</v>
      </c>
      <c r="LT46" s="4">
        <v>0</v>
      </c>
    </row>
    <row r="47" spans="1:332" x14ac:dyDescent="0.2">
      <c r="A47" t="s">
        <v>7178</v>
      </c>
      <c r="B47" t="s">
        <v>886</v>
      </c>
      <c r="C47" t="s">
        <v>359</v>
      </c>
      <c r="D47" t="s">
        <v>359</v>
      </c>
      <c r="E47" t="s">
        <v>463</v>
      </c>
      <c r="F47" t="s">
        <v>1044</v>
      </c>
      <c r="G47" t="s">
        <v>5133</v>
      </c>
      <c r="H47" t="s">
        <v>4075</v>
      </c>
      <c r="I47" t="s">
        <v>464</v>
      </c>
      <c r="JK47">
        <v>122.7</v>
      </c>
      <c r="JL47">
        <v>137.5</v>
      </c>
      <c r="JM47">
        <v>154.6</v>
      </c>
      <c r="JN47">
        <v>169.9</v>
      </c>
      <c r="JO47">
        <v>195.5</v>
      </c>
      <c r="JP47">
        <v>239</v>
      </c>
      <c r="JQ47">
        <v>225.6</v>
      </c>
      <c r="JR47">
        <v>263.39999999999998</v>
      </c>
      <c r="JS47">
        <v>334.1</v>
      </c>
      <c r="JT47">
        <v>398.4</v>
      </c>
      <c r="JU47">
        <v>366</v>
      </c>
      <c r="JV47">
        <v>409.8</v>
      </c>
    </row>
    <row r="48" spans="1:332" x14ac:dyDescent="0.2">
      <c r="A48" t="s">
        <v>2087</v>
      </c>
      <c r="B48" t="s">
        <v>713</v>
      </c>
      <c r="C48" t="s">
        <v>2088</v>
      </c>
      <c r="D48" t="s">
        <v>315</v>
      </c>
      <c r="E48" t="s">
        <v>556</v>
      </c>
      <c r="F48" t="s">
        <v>1044</v>
      </c>
      <c r="G48" t="s">
        <v>839</v>
      </c>
      <c r="H48" t="s">
        <v>1605</v>
      </c>
      <c r="I48" t="s">
        <v>1606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7</v>
      </c>
      <c r="KI48">
        <v>7</v>
      </c>
      <c r="KJ48">
        <v>7</v>
      </c>
      <c r="KK48">
        <v>9</v>
      </c>
      <c r="KL48">
        <v>6</v>
      </c>
      <c r="KM48">
        <v>2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2300</v>
      </c>
      <c r="LB48">
        <v>570</v>
      </c>
      <c r="LC48">
        <v>590</v>
      </c>
      <c r="LD48">
        <v>610</v>
      </c>
      <c r="LE48">
        <v>644</v>
      </c>
      <c r="LF48">
        <v>1343</v>
      </c>
      <c r="LG48">
        <v>130</v>
      </c>
      <c r="LH48">
        <v>198</v>
      </c>
      <c r="LI48">
        <v>415</v>
      </c>
      <c r="LJ48">
        <v>420</v>
      </c>
      <c r="LK48">
        <v>780</v>
      </c>
      <c r="LL48">
        <v>788</v>
      </c>
      <c r="LM48">
        <v>790</v>
      </c>
      <c r="LN48">
        <v>2684.9</v>
      </c>
      <c r="LO48">
        <v>3255</v>
      </c>
      <c r="LP48">
        <v>3230</v>
      </c>
      <c r="LQ48">
        <v>3240</v>
      </c>
      <c r="LR48">
        <v>3047.78</v>
      </c>
    </row>
    <row r="49" spans="1:330" x14ac:dyDescent="0.2">
      <c r="A49" t="s">
        <v>1662</v>
      </c>
      <c r="B49" t="s">
        <v>713</v>
      </c>
      <c r="C49" t="s">
        <v>1420</v>
      </c>
      <c r="D49" t="s">
        <v>1421</v>
      </c>
      <c r="E49" t="s">
        <v>556</v>
      </c>
      <c r="F49" t="s">
        <v>1044</v>
      </c>
      <c r="G49" t="s">
        <v>839</v>
      </c>
      <c r="H49" t="s">
        <v>1605</v>
      </c>
      <c r="I49" t="s">
        <v>1606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60</v>
      </c>
      <c r="JT49">
        <v>60</v>
      </c>
      <c r="JU49">
        <v>60</v>
      </c>
      <c r="JV49">
        <v>60</v>
      </c>
      <c r="JW49">
        <v>60</v>
      </c>
      <c r="JX49">
        <v>60</v>
      </c>
      <c r="JY49">
        <v>60</v>
      </c>
      <c r="JZ49">
        <v>170</v>
      </c>
      <c r="KA49">
        <v>170</v>
      </c>
      <c r="KB49">
        <v>170</v>
      </c>
      <c r="KC49">
        <v>170</v>
      </c>
      <c r="KD49">
        <v>170</v>
      </c>
      <c r="KE49">
        <v>170</v>
      </c>
      <c r="KF49">
        <v>170</v>
      </c>
      <c r="KG49">
        <v>170</v>
      </c>
      <c r="KH49">
        <v>170</v>
      </c>
      <c r="KI49">
        <v>170</v>
      </c>
      <c r="KJ49">
        <v>170</v>
      </c>
      <c r="KK49">
        <v>170</v>
      </c>
      <c r="KL49">
        <v>170</v>
      </c>
      <c r="KM49">
        <v>170</v>
      </c>
      <c r="KN49">
        <v>300</v>
      </c>
      <c r="KO49">
        <v>300</v>
      </c>
      <c r="KP49">
        <v>300</v>
      </c>
      <c r="KQ49">
        <v>300</v>
      </c>
      <c r="KR49">
        <v>300</v>
      </c>
      <c r="KS49">
        <v>300</v>
      </c>
      <c r="KT49">
        <v>300</v>
      </c>
      <c r="KU49">
        <v>300</v>
      </c>
      <c r="KV49">
        <v>300</v>
      </c>
      <c r="KW49">
        <v>300</v>
      </c>
      <c r="KX49">
        <v>300</v>
      </c>
      <c r="KY49">
        <v>450</v>
      </c>
      <c r="KZ49">
        <v>450</v>
      </c>
      <c r="LA49">
        <v>450</v>
      </c>
      <c r="LB49">
        <v>450</v>
      </c>
      <c r="LC49">
        <v>450</v>
      </c>
      <c r="LD49">
        <v>450</v>
      </c>
      <c r="LE49">
        <v>1050</v>
      </c>
      <c r="LF49">
        <v>1050</v>
      </c>
      <c r="LG49">
        <v>1650</v>
      </c>
      <c r="LH49">
        <v>2250</v>
      </c>
      <c r="LI49">
        <v>2850</v>
      </c>
      <c r="LJ49">
        <v>3480</v>
      </c>
      <c r="LK49">
        <v>4110</v>
      </c>
      <c r="LL49">
        <v>4760</v>
      </c>
      <c r="LM49">
        <v>5450</v>
      </c>
      <c r="LN49">
        <v>6150</v>
      </c>
      <c r="LO49">
        <v>7000</v>
      </c>
      <c r="LP49">
        <v>7950</v>
      </c>
      <c r="LQ49">
        <v>8000</v>
      </c>
      <c r="LR49">
        <v>8050</v>
      </c>
    </row>
    <row r="50" spans="1:330" x14ac:dyDescent="0.2">
      <c r="A50" t="s">
        <v>1721</v>
      </c>
      <c r="B50" t="s">
        <v>713</v>
      </c>
      <c r="C50" t="s">
        <v>1722</v>
      </c>
      <c r="D50" t="s">
        <v>1723</v>
      </c>
      <c r="E50" t="s">
        <v>556</v>
      </c>
      <c r="F50" t="s">
        <v>1044</v>
      </c>
      <c r="G50" t="s">
        <v>839</v>
      </c>
      <c r="H50" t="s">
        <v>1605</v>
      </c>
      <c r="I50" t="s">
        <v>1606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5</v>
      </c>
      <c r="KS50">
        <v>5</v>
      </c>
      <c r="KT50">
        <v>5</v>
      </c>
      <c r="KU50">
        <v>5</v>
      </c>
      <c r="KV50">
        <v>5</v>
      </c>
      <c r="KW50">
        <v>5</v>
      </c>
      <c r="KX50">
        <v>5</v>
      </c>
      <c r="KY50">
        <v>5</v>
      </c>
      <c r="KZ50">
        <v>5</v>
      </c>
      <c r="LA50">
        <v>5</v>
      </c>
      <c r="LB50">
        <v>5</v>
      </c>
      <c r="LC50">
        <v>5</v>
      </c>
      <c r="LD50">
        <v>5</v>
      </c>
      <c r="LE50">
        <v>5</v>
      </c>
      <c r="LF50">
        <v>8</v>
      </c>
      <c r="LG50">
        <v>8</v>
      </c>
      <c r="LH50">
        <v>8</v>
      </c>
      <c r="LI50">
        <v>12</v>
      </c>
      <c r="LJ50">
        <v>18</v>
      </c>
      <c r="LK50">
        <v>19</v>
      </c>
      <c r="LL50">
        <v>21</v>
      </c>
      <c r="LM50">
        <v>20</v>
      </c>
      <c r="LN50">
        <v>20</v>
      </c>
      <c r="LO50">
        <v>20</v>
      </c>
      <c r="LP50">
        <v>20</v>
      </c>
      <c r="LQ50">
        <v>20</v>
      </c>
      <c r="LR50">
        <v>20</v>
      </c>
    </row>
    <row r="51" spans="1:330" x14ac:dyDescent="0.2">
      <c r="A51" t="s">
        <v>1714</v>
      </c>
      <c r="B51" t="s">
        <v>713</v>
      </c>
      <c r="C51" t="s">
        <v>1414</v>
      </c>
      <c r="D51" t="s">
        <v>1415</v>
      </c>
      <c r="E51" t="s">
        <v>556</v>
      </c>
      <c r="F51" t="s">
        <v>1044</v>
      </c>
      <c r="G51" t="s">
        <v>839</v>
      </c>
      <c r="H51" t="s">
        <v>1605</v>
      </c>
      <c r="I51" t="s">
        <v>1606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3</v>
      </c>
      <c r="JX51">
        <v>45</v>
      </c>
      <c r="JY51">
        <v>85</v>
      </c>
      <c r="JZ51">
        <v>123</v>
      </c>
      <c r="KA51">
        <v>164</v>
      </c>
      <c r="KB51">
        <v>193</v>
      </c>
      <c r="KC51">
        <v>260</v>
      </c>
      <c r="KD51">
        <v>339</v>
      </c>
      <c r="KE51">
        <v>455</v>
      </c>
      <c r="KF51">
        <v>699</v>
      </c>
      <c r="KG51">
        <v>1162</v>
      </c>
      <c r="KH51">
        <v>1197</v>
      </c>
      <c r="KI51">
        <v>1208</v>
      </c>
      <c r="KJ51">
        <v>2165</v>
      </c>
      <c r="KK51">
        <v>2368</v>
      </c>
      <c r="KL51">
        <v>3732</v>
      </c>
      <c r="KM51">
        <v>2604</v>
      </c>
      <c r="KN51">
        <v>4961</v>
      </c>
      <c r="KO51">
        <v>859</v>
      </c>
      <c r="KP51">
        <v>397</v>
      </c>
      <c r="KQ51">
        <v>389</v>
      </c>
      <c r="KR51">
        <v>395</v>
      </c>
      <c r="KS51">
        <v>340</v>
      </c>
      <c r="KT51">
        <v>323</v>
      </c>
      <c r="KU51">
        <v>97</v>
      </c>
      <c r="KV51">
        <v>124</v>
      </c>
      <c r="KW51">
        <v>310</v>
      </c>
      <c r="KX51">
        <v>307</v>
      </c>
      <c r="KY51">
        <v>286</v>
      </c>
      <c r="KZ51">
        <v>860</v>
      </c>
      <c r="LA51">
        <v>1473</v>
      </c>
      <c r="LB51">
        <v>1569</v>
      </c>
      <c r="LC51">
        <v>1473</v>
      </c>
      <c r="LD51">
        <v>2057</v>
      </c>
      <c r="LE51">
        <v>2092</v>
      </c>
      <c r="LF51">
        <v>2000</v>
      </c>
      <c r="LG51">
        <v>2317</v>
      </c>
      <c r="LH51">
        <v>2720</v>
      </c>
      <c r="LI51">
        <v>2545</v>
      </c>
      <c r="LJ51">
        <v>3650</v>
      </c>
      <c r="LK51">
        <v>3900</v>
      </c>
      <c r="LL51">
        <v>4200</v>
      </c>
      <c r="LM51">
        <v>3695</v>
      </c>
      <c r="LN51">
        <v>4950</v>
      </c>
      <c r="LO51">
        <v>4630</v>
      </c>
      <c r="LP51">
        <v>6458</v>
      </c>
      <c r="LQ51">
        <v>6500</v>
      </c>
      <c r="LR51">
        <v>9284</v>
      </c>
    </row>
    <row r="52" spans="1:330" x14ac:dyDescent="0.2">
      <c r="A52" t="s">
        <v>1725</v>
      </c>
      <c r="B52" t="s">
        <v>713</v>
      </c>
      <c r="C52" t="s">
        <v>1726</v>
      </c>
      <c r="D52" t="s">
        <v>1727</v>
      </c>
      <c r="E52" t="s">
        <v>556</v>
      </c>
      <c r="F52" t="s">
        <v>1044</v>
      </c>
      <c r="G52" t="s">
        <v>839</v>
      </c>
      <c r="H52" t="s">
        <v>1605</v>
      </c>
      <c r="I52" t="s">
        <v>1606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4598</v>
      </c>
      <c r="KM52">
        <v>4604</v>
      </c>
      <c r="KN52">
        <v>5057</v>
      </c>
      <c r="KO52">
        <v>2637</v>
      </c>
      <c r="KP52">
        <v>2565</v>
      </c>
      <c r="KQ52">
        <v>2250</v>
      </c>
      <c r="KR52">
        <v>1570</v>
      </c>
      <c r="KS52">
        <v>1120</v>
      </c>
      <c r="KT52">
        <v>650</v>
      </c>
      <c r="KU52">
        <v>670</v>
      </c>
      <c r="KV52">
        <v>437</v>
      </c>
      <c r="KW52">
        <v>889</v>
      </c>
      <c r="KX52">
        <v>893</v>
      </c>
      <c r="KY52">
        <v>1331</v>
      </c>
      <c r="KZ52">
        <v>1020</v>
      </c>
      <c r="LA52">
        <v>1064</v>
      </c>
      <c r="LB52">
        <v>813</v>
      </c>
      <c r="LC52">
        <v>739</v>
      </c>
      <c r="LD52">
        <v>1056</v>
      </c>
      <c r="LE52">
        <v>3650</v>
      </c>
      <c r="LF52">
        <v>5100</v>
      </c>
      <c r="LG52">
        <v>5240</v>
      </c>
      <c r="LH52">
        <v>5000</v>
      </c>
      <c r="LI52">
        <v>6300</v>
      </c>
      <c r="LJ52">
        <v>8850</v>
      </c>
      <c r="LK52">
        <v>11700</v>
      </c>
      <c r="LL52">
        <v>13925</v>
      </c>
      <c r="LM52">
        <v>15130</v>
      </c>
      <c r="LN52">
        <v>16381</v>
      </c>
      <c r="LO52">
        <v>16690</v>
      </c>
      <c r="LP52">
        <v>17000</v>
      </c>
      <c r="LQ52">
        <v>17560</v>
      </c>
      <c r="LR52">
        <v>18350</v>
      </c>
    </row>
    <row r="53" spans="1:330" x14ac:dyDescent="0.2">
      <c r="A53" t="s">
        <v>1720</v>
      </c>
      <c r="B53" t="s">
        <v>713</v>
      </c>
      <c r="C53" t="s">
        <v>982</v>
      </c>
      <c r="D53" t="s">
        <v>983</v>
      </c>
      <c r="E53" t="s">
        <v>556</v>
      </c>
      <c r="F53" t="s">
        <v>1044</v>
      </c>
      <c r="G53" t="s">
        <v>839</v>
      </c>
      <c r="H53" t="s">
        <v>1605</v>
      </c>
      <c r="I53" t="s">
        <v>1606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5</v>
      </c>
      <c r="KY53">
        <v>11</v>
      </c>
      <c r="KZ53">
        <v>51</v>
      </c>
      <c r="LA53">
        <v>72</v>
      </c>
      <c r="LB53">
        <v>92</v>
      </c>
      <c r="LC53">
        <v>126</v>
      </c>
      <c r="LD53">
        <v>156</v>
      </c>
      <c r="LE53">
        <v>190</v>
      </c>
      <c r="LF53">
        <v>190</v>
      </c>
      <c r="LG53">
        <v>260</v>
      </c>
      <c r="LH53">
        <v>310</v>
      </c>
      <c r="LI53">
        <v>310</v>
      </c>
      <c r="LJ53">
        <v>310</v>
      </c>
      <c r="LK53">
        <v>57</v>
      </c>
      <c r="LL53">
        <v>305</v>
      </c>
      <c r="LM53">
        <v>872</v>
      </c>
      <c r="LN53">
        <v>655</v>
      </c>
      <c r="LO53">
        <v>1339</v>
      </c>
      <c r="LP53">
        <v>1762</v>
      </c>
      <c r="LQ53">
        <v>1934</v>
      </c>
      <c r="LR53">
        <v>2062</v>
      </c>
    </row>
    <row r="54" spans="1:330" x14ac:dyDescent="0.2">
      <c r="A54" t="s">
        <v>1724</v>
      </c>
      <c r="B54" t="s">
        <v>713</v>
      </c>
      <c r="C54" t="s">
        <v>834</v>
      </c>
      <c r="D54" t="s">
        <v>835</v>
      </c>
      <c r="E54" t="s">
        <v>556</v>
      </c>
      <c r="F54" t="s">
        <v>1044</v>
      </c>
      <c r="G54" t="s">
        <v>839</v>
      </c>
      <c r="H54" t="s">
        <v>1605</v>
      </c>
      <c r="I54" t="s">
        <v>1606</v>
      </c>
      <c r="JJ54">
        <v>0</v>
      </c>
      <c r="JK54">
        <v>0</v>
      </c>
      <c r="JL54">
        <v>1</v>
      </c>
      <c r="JM54">
        <v>2</v>
      </c>
      <c r="JN54">
        <v>4</v>
      </c>
      <c r="JO54">
        <v>5</v>
      </c>
      <c r="JP54">
        <v>5</v>
      </c>
      <c r="JQ54">
        <v>8</v>
      </c>
      <c r="JR54">
        <v>11</v>
      </c>
      <c r="JS54">
        <v>15</v>
      </c>
      <c r="JT54">
        <v>19</v>
      </c>
      <c r="JU54">
        <v>23</v>
      </c>
      <c r="JV54">
        <v>27</v>
      </c>
      <c r="JW54">
        <v>31</v>
      </c>
      <c r="JX54">
        <v>36</v>
      </c>
      <c r="JY54">
        <v>42</v>
      </c>
      <c r="JZ54">
        <v>49</v>
      </c>
      <c r="KA54">
        <v>57</v>
      </c>
      <c r="KB54">
        <v>67</v>
      </c>
      <c r="KC54">
        <v>78</v>
      </c>
      <c r="KD54">
        <v>90</v>
      </c>
      <c r="KE54">
        <v>105</v>
      </c>
      <c r="KF54">
        <v>123</v>
      </c>
      <c r="KG54">
        <v>143</v>
      </c>
      <c r="KH54">
        <v>150</v>
      </c>
      <c r="KI54">
        <v>270</v>
      </c>
      <c r="KJ54">
        <v>270</v>
      </c>
      <c r="KK54">
        <v>353</v>
      </c>
      <c r="KL54">
        <v>353</v>
      </c>
      <c r="KM54">
        <v>300</v>
      </c>
      <c r="KN54">
        <v>300</v>
      </c>
      <c r="KO54">
        <v>350</v>
      </c>
      <c r="KP54">
        <v>402</v>
      </c>
      <c r="KQ54">
        <v>707</v>
      </c>
      <c r="KR54">
        <v>763</v>
      </c>
      <c r="KS54">
        <v>1474</v>
      </c>
      <c r="KT54">
        <v>1322</v>
      </c>
      <c r="KU54">
        <v>1314</v>
      </c>
      <c r="KV54">
        <v>1040</v>
      </c>
      <c r="KW54">
        <v>1218</v>
      </c>
      <c r="KX54">
        <v>1784</v>
      </c>
      <c r="KY54">
        <v>1340</v>
      </c>
      <c r="KZ54">
        <v>1457</v>
      </c>
      <c r="LA54">
        <v>1647</v>
      </c>
      <c r="LB54">
        <v>1848</v>
      </c>
      <c r="LC54">
        <v>2057</v>
      </c>
      <c r="LD54">
        <v>2528</v>
      </c>
      <c r="LE54">
        <v>2957</v>
      </c>
      <c r="LF54">
        <v>2700</v>
      </c>
      <c r="LG54">
        <v>2582.9499999999998</v>
      </c>
      <c r="LH54">
        <v>2654.35</v>
      </c>
      <c r="LI54">
        <v>3193.25</v>
      </c>
      <c r="LJ54">
        <v>2958.42</v>
      </c>
      <c r="LK54">
        <v>3825.12</v>
      </c>
      <c r="LL54">
        <v>4002.71</v>
      </c>
      <c r="LM54">
        <v>3662.65</v>
      </c>
      <c r="LN54">
        <v>3673.48</v>
      </c>
      <c r="LO54">
        <v>3567.76</v>
      </c>
      <c r="LP54">
        <v>3205.31</v>
      </c>
      <c r="LQ54">
        <v>2592.19</v>
      </c>
      <c r="LR54">
        <v>2084.5</v>
      </c>
    </row>
    <row r="55" spans="1:330" x14ac:dyDescent="0.2">
      <c r="A55" t="s">
        <v>1717</v>
      </c>
      <c r="B55" t="s">
        <v>713</v>
      </c>
      <c r="C55" t="s">
        <v>1718</v>
      </c>
      <c r="D55" t="s">
        <v>1719</v>
      </c>
      <c r="E55" t="s">
        <v>556</v>
      </c>
      <c r="F55" t="s">
        <v>1044</v>
      </c>
      <c r="G55" t="s">
        <v>839</v>
      </c>
      <c r="H55" t="s">
        <v>1605</v>
      </c>
      <c r="I55" t="s">
        <v>1606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18</v>
      </c>
      <c r="LE55">
        <v>18</v>
      </c>
      <c r="LF55">
        <v>18</v>
      </c>
      <c r="LG55">
        <v>18</v>
      </c>
      <c r="LH55">
        <v>18</v>
      </c>
      <c r="LI55">
        <v>20</v>
      </c>
      <c r="LJ55">
        <v>20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</row>
    <row r="56" spans="1:330" x14ac:dyDescent="0.2">
      <c r="A56" t="s">
        <v>1732</v>
      </c>
      <c r="B56" t="s">
        <v>713</v>
      </c>
      <c r="C56" t="s">
        <v>849</v>
      </c>
      <c r="D56" t="s">
        <v>850</v>
      </c>
      <c r="E56" t="s">
        <v>556</v>
      </c>
      <c r="F56" t="s">
        <v>1044</v>
      </c>
      <c r="G56" t="s">
        <v>839</v>
      </c>
      <c r="H56" t="s">
        <v>1605</v>
      </c>
      <c r="I56" t="s">
        <v>1606</v>
      </c>
      <c r="JJ56">
        <v>650</v>
      </c>
      <c r="JK56">
        <v>660</v>
      </c>
      <c r="JL56">
        <v>670</v>
      </c>
      <c r="JM56">
        <v>600</v>
      </c>
      <c r="JN56">
        <v>680</v>
      </c>
      <c r="JO56">
        <v>730</v>
      </c>
      <c r="JP56">
        <v>750</v>
      </c>
      <c r="JQ56">
        <v>790</v>
      </c>
      <c r="JR56">
        <v>740</v>
      </c>
      <c r="JS56">
        <v>800</v>
      </c>
      <c r="JT56">
        <v>870</v>
      </c>
      <c r="JU56">
        <v>960</v>
      </c>
      <c r="JV56">
        <v>1080</v>
      </c>
      <c r="JW56">
        <v>1300</v>
      </c>
      <c r="JX56">
        <v>1220</v>
      </c>
      <c r="JY56">
        <v>1200</v>
      </c>
      <c r="JZ56">
        <v>1390</v>
      </c>
      <c r="KA56">
        <v>1600</v>
      </c>
      <c r="KB56">
        <v>2900</v>
      </c>
      <c r="KC56">
        <v>3400</v>
      </c>
      <c r="KD56">
        <v>3200</v>
      </c>
      <c r="KE56">
        <v>3200</v>
      </c>
      <c r="KF56">
        <v>3100</v>
      </c>
      <c r="KG56">
        <v>3600</v>
      </c>
      <c r="KH56">
        <v>4000</v>
      </c>
      <c r="KI56">
        <v>4100</v>
      </c>
      <c r="KJ56">
        <v>4060</v>
      </c>
      <c r="KK56">
        <v>4000</v>
      </c>
      <c r="KL56">
        <v>4500</v>
      </c>
      <c r="KM56">
        <v>4450</v>
      </c>
      <c r="KN56">
        <v>3126</v>
      </c>
      <c r="KO56">
        <v>3135</v>
      </c>
      <c r="KP56">
        <v>3140</v>
      </c>
      <c r="KQ56">
        <v>3140</v>
      </c>
      <c r="KR56">
        <v>3103</v>
      </c>
      <c r="KS56">
        <v>2918</v>
      </c>
      <c r="KT56">
        <v>2949</v>
      </c>
      <c r="KU56">
        <v>3018</v>
      </c>
      <c r="KV56">
        <v>2909</v>
      </c>
      <c r="KW56">
        <v>3067</v>
      </c>
      <c r="KX56">
        <v>2847</v>
      </c>
      <c r="KY56">
        <v>2393</v>
      </c>
      <c r="KZ56">
        <v>2333</v>
      </c>
      <c r="LA56">
        <v>2233</v>
      </c>
      <c r="LB56">
        <v>2267</v>
      </c>
      <c r="LC56">
        <v>2420</v>
      </c>
      <c r="LD56">
        <v>2503</v>
      </c>
      <c r="LE56">
        <v>2539</v>
      </c>
      <c r="LF56">
        <v>2087</v>
      </c>
      <c r="LG56">
        <v>2141</v>
      </c>
      <c r="LH56">
        <v>2167</v>
      </c>
      <c r="LI56">
        <v>2904.3</v>
      </c>
      <c r="LJ56">
        <v>3125.5</v>
      </c>
      <c r="LK56">
        <v>3237</v>
      </c>
      <c r="LL56">
        <v>3390.3</v>
      </c>
      <c r="LM56">
        <v>3503.4</v>
      </c>
      <c r="LN56">
        <v>3483.4</v>
      </c>
      <c r="LO56">
        <v>3861.6</v>
      </c>
      <c r="LP56">
        <v>3990.6</v>
      </c>
      <c r="LQ56">
        <v>4250.04</v>
      </c>
      <c r="LR56">
        <v>4527.37</v>
      </c>
    </row>
    <row r="57" spans="1:330" x14ac:dyDescent="0.2">
      <c r="A57" t="s">
        <v>1731</v>
      </c>
      <c r="B57" t="s">
        <v>713</v>
      </c>
      <c r="C57" t="s">
        <v>837</v>
      </c>
      <c r="D57" t="s">
        <v>312</v>
      </c>
      <c r="E57" t="s">
        <v>556</v>
      </c>
      <c r="F57" t="s">
        <v>1044</v>
      </c>
      <c r="G57" t="s">
        <v>839</v>
      </c>
      <c r="H57" t="s">
        <v>1605</v>
      </c>
      <c r="I57" t="s">
        <v>1606</v>
      </c>
      <c r="JJ57">
        <v>5700</v>
      </c>
      <c r="JK57">
        <v>6500</v>
      </c>
      <c r="JL57">
        <v>5800</v>
      </c>
      <c r="JM57">
        <v>5900</v>
      </c>
      <c r="JN57">
        <v>5800</v>
      </c>
      <c r="JO57">
        <v>6600</v>
      </c>
      <c r="JP57">
        <v>6800</v>
      </c>
      <c r="JQ57">
        <v>7300</v>
      </c>
      <c r="JR57">
        <v>7500</v>
      </c>
      <c r="JS57">
        <v>7500</v>
      </c>
      <c r="JT57">
        <v>7021</v>
      </c>
      <c r="JU57">
        <v>9800</v>
      </c>
      <c r="JV57">
        <v>10400</v>
      </c>
      <c r="JW57">
        <v>9200</v>
      </c>
      <c r="JX57">
        <v>10484</v>
      </c>
      <c r="JY57">
        <v>9204</v>
      </c>
      <c r="JZ57">
        <v>10439</v>
      </c>
      <c r="KA57">
        <v>11126</v>
      </c>
      <c r="KB57">
        <v>10236</v>
      </c>
      <c r="KC57">
        <v>8702</v>
      </c>
      <c r="KD57">
        <v>8994</v>
      </c>
      <c r="KE57">
        <v>9185</v>
      </c>
      <c r="KF57">
        <v>8841</v>
      </c>
      <c r="KG57">
        <v>9056</v>
      </c>
      <c r="KH57">
        <v>8785</v>
      </c>
      <c r="KI57">
        <v>9534</v>
      </c>
      <c r="KJ57">
        <v>9083</v>
      </c>
      <c r="KK57">
        <v>9660</v>
      </c>
      <c r="KL57">
        <v>13080</v>
      </c>
      <c r="KM57">
        <v>13685</v>
      </c>
      <c r="KN57">
        <v>12401</v>
      </c>
      <c r="KO57">
        <v>14327</v>
      </c>
      <c r="KP57">
        <v>16422</v>
      </c>
      <c r="KQ57">
        <v>18359</v>
      </c>
      <c r="KR57">
        <v>19129</v>
      </c>
      <c r="KS57">
        <v>22395</v>
      </c>
      <c r="KT57">
        <v>25323</v>
      </c>
      <c r="KU57">
        <v>26543</v>
      </c>
      <c r="KV57">
        <v>24570</v>
      </c>
      <c r="KW57">
        <v>29601</v>
      </c>
      <c r="KX57">
        <v>32083</v>
      </c>
      <c r="KY57">
        <v>35883</v>
      </c>
      <c r="KZ57">
        <v>38908.04</v>
      </c>
      <c r="LA57">
        <v>39927.4</v>
      </c>
      <c r="LB57">
        <v>45083</v>
      </c>
      <c r="LC57">
        <v>44852</v>
      </c>
      <c r="LD57">
        <v>51649.48</v>
      </c>
      <c r="LE57">
        <v>57936.12</v>
      </c>
      <c r="LF57">
        <v>60804.08</v>
      </c>
      <c r="LG57">
        <v>71672.160000000003</v>
      </c>
      <c r="LH57">
        <v>75678.850000000006</v>
      </c>
      <c r="LI57">
        <v>76662.490000000005</v>
      </c>
      <c r="LJ57">
        <v>81832.820000000007</v>
      </c>
      <c r="LK57">
        <v>80061.47</v>
      </c>
      <c r="LL57">
        <v>75031.81</v>
      </c>
      <c r="LM57">
        <v>89317.94</v>
      </c>
      <c r="LN57">
        <v>97221.99</v>
      </c>
      <c r="LO57">
        <v>93818.1</v>
      </c>
      <c r="LP57">
        <v>97671.92</v>
      </c>
      <c r="LQ57">
        <v>94085.52</v>
      </c>
      <c r="LR57">
        <v>106088.35</v>
      </c>
    </row>
    <row r="58" spans="1:330" x14ac:dyDescent="0.2">
      <c r="A58" t="s">
        <v>1728</v>
      </c>
      <c r="B58" t="s">
        <v>713</v>
      </c>
      <c r="C58" t="s">
        <v>1729</v>
      </c>
      <c r="D58" t="s">
        <v>1730</v>
      </c>
      <c r="E58" t="s">
        <v>556</v>
      </c>
      <c r="F58" t="s">
        <v>1044</v>
      </c>
      <c r="G58" t="s">
        <v>839</v>
      </c>
      <c r="H58" t="s">
        <v>1605</v>
      </c>
      <c r="I58" t="s">
        <v>1606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2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0.5</v>
      </c>
      <c r="LP58">
        <v>1</v>
      </c>
      <c r="LQ58">
        <v>1.5</v>
      </c>
      <c r="LR58">
        <v>1.5</v>
      </c>
    </row>
    <row r="59" spans="1:330" x14ac:dyDescent="0.2">
      <c r="A59" t="s">
        <v>1733</v>
      </c>
      <c r="B59" t="s">
        <v>713</v>
      </c>
      <c r="C59" t="s">
        <v>1734</v>
      </c>
      <c r="D59" t="s">
        <v>1735</v>
      </c>
      <c r="E59" t="s">
        <v>556</v>
      </c>
      <c r="F59" t="s">
        <v>1044</v>
      </c>
      <c r="G59" t="s">
        <v>839</v>
      </c>
      <c r="H59" t="s">
        <v>1605</v>
      </c>
      <c r="I59" t="s">
        <v>1606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1656</v>
      </c>
      <c r="KM59">
        <v>1621</v>
      </c>
      <c r="KN59">
        <v>1216</v>
      </c>
      <c r="KO59">
        <v>2176</v>
      </c>
      <c r="KP59">
        <v>1690</v>
      </c>
      <c r="KQ59">
        <v>1201</v>
      </c>
      <c r="KR59">
        <v>1038</v>
      </c>
      <c r="KS59">
        <v>516</v>
      </c>
      <c r="KT59">
        <v>419</v>
      </c>
      <c r="KU59">
        <v>364</v>
      </c>
      <c r="KV59">
        <v>211</v>
      </c>
      <c r="KW59">
        <v>216</v>
      </c>
      <c r="KX59">
        <v>140</v>
      </c>
      <c r="KY59">
        <v>95</v>
      </c>
      <c r="KZ59">
        <v>80</v>
      </c>
      <c r="LA59">
        <v>130</v>
      </c>
      <c r="LB59">
        <v>350</v>
      </c>
      <c r="LC59">
        <v>500</v>
      </c>
      <c r="LD59">
        <v>600</v>
      </c>
      <c r="LE59">
        <v>900</v>
      </c>
      <c r="LF59">
        <v>1000</v>
      </c>
      <c r="LG59">
        <v>1000</v>
      </c>
      <c r="LH59">
        <v>1000</v>
      </c>
      <c r="LI59">
        <v>517</v>
      </c>
      <c r="LJ59">
        <v>366.1</v>
      </c>
      <c r="LK59">
        <v>325</v>
      </c>
      <c r="LL59">
        <v>305</v>
      </c>
      <c r="LM59">
        <v>561</v>
      </c>
      <c r="LN59">
        <v>640</v>
      </c>
      <c r="LO59">
        <v>695</v>
      </c>
      <c r="LP59">
        <v>478</v>
      </c>
      <c r="LQ59">
        <v>531.4</v>
      </c>
      <c r="LR59">
        <v>533</v>
      </c>
    </row>
    <row r="60" spans="1:330" x14ac:dyDescent="0.2">
      <c r="A60" t="s">
        <v>1707</v>
      </c>
      <c r="B60" t="s">
        <v>713</v>
      </c>
      <c r="C60" t="s">
        <v>1708</v>
      </c>
      <c r="D60" t="s">
        <v>1709</v>
      </c>
      <c r="E60" t="s">
        <v>556</v>
      </c>
      <c r="F60" t="s">
        <v>1044</v>
      </c>
      <c r="G60" t="s">
        <v>839</v>
      </c>
      <c r="H60" t="s">
        <v>1605</v>
      </c>
      <c r="I60" t="s">
        <v>1606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4685</v>
      </c>
      <c r="LA60">
        <v>6635</v>
      </c>
      <c r="LB60">
        <v>6394</v>
      </c>
      <c r="LC60">
        <v>7070</v>
      </c>
      <c r="LD60">
        <v>7621</v>
      </c>
      <c r="LE60">
        <v>7442</v>
      </c>
      <c r="LF60">
        <v>7589</v>
      </c>
      <c r="LG60">
        <v>7620</v>
      </c>
      <c r="LH60">
        <v>7620</v>
      </c>
      <c r="LI60">
        <v>4970.2</v>
      </c>
      <c r="LJ60">
        <v>3638.3</v>
      </c>
      <c r="LK60">
        <v>2923.5</v>
      </c>
      <c r="LL60">
        <v>3397</v>
      </c>
      <c r="LM60">
        <v>4450.6000000000004</v>
      </c>
      <c r="LN60">
        <v>4563.6000000000004</v>
      </c>
      <c r="LO60">
        <v>3760.4</v>
      </c>
      <c r="LP60">
        <v>3638.8</v>
      </c>
      <c r="LQ60">
        <v>3957.4</v>
      </c>
      <c r="LR60">
        <v>3775.8</v>
      </c>
    </row>
    <row r="61" spans="1:330" x14ac:dyDescent="0.2">
      <c r="A61" t="s">
        <v>1743</v>
      </c>
      <c r="B61" t="s">
        <v>713</v>
      </c>
      <c r="C61" t="s">
        <v>722</v>
      </c>
      <c r="D61" t="s">
        <v>723</v>
      </c>
      <c r="E61" t="s">
        <v>556</v>
      </c>
      <c r="F61" t="s">
        <v>1044</v>
      </c>
      <c r="G61" t="s">
        <v>839</v>
      </c>
      <c r="H61" t="s">
        <v>1605</v>
      </c>
      <c r="I61" t="s">
        <v>1606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10.5</v>
      </c>
      <c r="LJ61">
        <v>10.5</v>
      </c>
      <c r="LK61">
        <v>14.5</v>
      </c>
      <c r="LL61">
        <v>20.5</v>
      </c>
      <c r="LM61">
        <v>20.5</v>
      </c>
      <c r="LN61">
        <v>25.5</v>
      </c>
      <c r="LO61">
        <v>25.5</v>
      </c>
      <c r="LP61">
        <v>25.5</v>
      </c>
      <c r="LQ61">
        <v>25.5</v>
      </c>
      <c r="LR61">
        <v>25.5</v>
      </c>
    </row>
    <row r="62" spans="1:330" x14ac:dyDescent="0.2">
      <c r="A62" t="s">
        <v>1740</v>
      </c>
      <c r="B62" t="s">
        <v>713</v>
      </c>
      <c r="C62" t="s">
        <v>1741</v>
      </c>
      <c r="D62" t="s">
        <v>1742</v>
      </c>
      <c r="E62" t="s">
        <v>556</v>
      </c>
      <c r="F62" t="s">
        <v>1044</v>
      </c>
      <c r="G62" t="s">
        <v>839</v>
      </c>
      <c r="H62" t="s">
        <v>1605</v>
      </c>
      <c r="I62" t="s">
        <v>1606</v>
      </c>
      <c r="JJ62">
        <v>49237</v>
      </c>
      <c r="JK62">
        <v>50569</v>
      </c>
      <c r="JL62">
        <v>51944</v>
      </c>
      <c r="JM62">
        <v>53362</v>
      </c>
      <c r="JN62">
        <v>54824</v>
      </c>
      <c r="JO62">
        <v>58030</v>
      </c>
      <c r="JP62">
        <v>57897</v>
      </c>
      <c r="JQ62">
        <v>59519</v>
      </c>
      <c r="JR62">
        <v>59460</v>
      </c>
      <c r="JS62">
        <v>62927</v>
      </c>
      <c r="JT62">
        <v>64716</v>
      </c>
      <c r="JU62">
        <v>68080</v>
      </c>
      <c r="JV62">
        <v>68508</v>
      </c>
      <c r="JW62">
        <v>70525</v>
      </c>
      <c r="JX62">
        <v>70970</v>
      </c>
      <c r="JY62">
        <v>73340</v>
      </c>
      <c r="JZ62">
        <v>77063</v>
      </c>
      <c r="KA62">
        <v>77230</v>
      </c>
      <c r="KB62">
        <v>82760</v>
      </c>
      <c r="KC62">
        <v>87360</v>
      </c>
      <c r="KD62">
        <v>91030</v>
      </c>
      <c r="KE62">
        <v>96780</v>
      </c>
      <c r="KF62">
        <v>101630</v>
      </c>
      <c r="KG62">
        <v>107000</v>
      </c>
      <c r="KH62">
        <v>117025</v>
      </c>
      <c r="KI62">
        <v>123811</v>
      </c>
      <c r="KJ62">
        <v>144723</v>
      </c>
      <c r="KK62">
        <v>166100</v>
      </c>
      <c r="KL62">
        <v>175925</v>
      </c>
      <c r="KM62">
        <v>183505</v>
      </c>
      <c r="KN62">
        <v>192592</v>
      </c>
      <c r="KO62">
        <v>210993</v>
      </c>
      <c r="KP62">
        <v>226863</v>
      </c>
      <c r="KQ62">
        <v>237743</v>
      </c>
      <c r="KR62">
        <v>264190</v>
      </c>
      <c r="KS62">
        <v>317073</v>
      </c>
      <c r="KT62">
        <v>379087</v>
      </c>
      <c r="KU62">
        <v>485864</v>
      </c>
      <c r="KV62">
        <v>574812</v>
      </c>
      <c r="KW62">
        <v>593202</v>
      </c>
      <c r="KX62">
        <v>657120</v>
      </c>
      <c r="KY62">
        <v>712640</v>
      </c>
      <c r="KZ62">
        <v>786604</v>
      </c>
      <c r="LA62">
        <v>856956</v>
      </c>
      <c r="LB62">
        <v>914752</v>
      </c>
      <c r="LC62">
        <v>882091</v>
      </c>
      <c r="LD62">
        <v>892049</v>
      </c>
      <c r="LE62">
        <v>945812</v>
      </c>
      <c r="LF62">
        <v>1005542</v>
      </c>
      <c r="LG62">
        <v>1064285</v>
      </c>
      <c r="LH62">
        <v>1308515</v>
      </c>
      <c r="LI62">
        <v>1523759</v>
      </c>
      <c r="LJ62">
        <v>1726066</v>
      </c>
      <c r="LK62">
        <v>1859808</v>
      </c>
      <c r="LL62">
        <v>1956925</v>
      </c>
      <c r="LM62">
        <v>2060408</v>
      </c>
      <c r="LN62">
        <v>2203554</v>
      </c>
      <c r="LO62">
        <v>2333352</v>
      </c>
      <c r="LP62">
        <v>2405416</v>
      </c>
      <c r="LQ62">
        <v>2488600</v>
      </c>
      <c r="LR62">
        <v>2583866</v>
      </c>
    </row>
    <row r="63" spans="1:330" x14ac:dyDescent="0.2">
      <c r="A63" t="s">
        <v>1747</v>
      </c>
      <c r="B63" t="s">
        <v>713</v>
      </c>
      <c r="C63" t="s">
        <v>766</v>
      </c>
      <c r="D63" t="s">
        <v>310</v>
      </c>
      <c r="E63" t="s">
        <v>556</v>
      </c>
      <c r="F63" t="s">
        <v>1044</v>
      </c>
      <c r="G63" t="s">
        <v>839</v>
      </c>
      <c r="H63" t="s">
        <v>1605</v>
      </c>
      <c r="I63" t="s">
        <v>1606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4</v>
      </c>
      <c r="JZ63">
        <v>7</v>
      </c>
      <c r="KA63">
        <v>12</v>
      </c>
      <c r="KB63">
        <v>20</v>
      </c>
      <c r="KC63">
        <v>32</v>
      </c>
      <c r="KD63">
        <v>90</v>
      </c>
      <c r="KE63">
        <v>147</v>
      </c>
      <c r="KF63">
        <v>203</v>
      </c>
      <c r="KG63">
        <v>255</v>
      </c>
      <c r="KH63">
        <v>310</v>
      </c>
      <c r="KI63">
        <v>440</v>
      </c>
      <c r="KJ63">
        <v>530</v>
      </c>
      <c r="KK63">
        <v>600</v>
      </c>
      <c r="KL63">
        <v>700</v>
      </c>
      <c r="KM63">
        <v>735</v>
      </c>
      <c r="KN63">
        <v>675</v>
      </c>
      <c r="KO63">
        <v>846</v>
      </c>
      <c r="KP63">
        <v>846</v>
      </c>
      <c r="KQ63">
        <v>846</v>
      </c>
      <c r="KR63">
        <v>846</v>
      </c>
      <c r="KS63">
        <v>846</v>
      </c>
      <c r="KT63">
        <v>946</v>
      </c>
      <c r="KU63">
        <v>846</v>
      </c>
      <c r="KV63">
        <v>846</v>
      </c>
      <c r="KW63">
        <v>1597</v>
      </c>
      <c r="KX63">
        <v>1871</v>
      </c>
      <c r="KY63">
        <v>1830</v>
      </c>
      <c r="KZ63">
        <v>1834</v>
      </c>
      <c r="LA63">
        <v>1261</v>
      </c>
      <c r="LB63">
        <v>739</v>
      </c>
      <c r="LC63">
        <v>414</v>
      </c>
      <c r="LD63">
        <v>128</v>
      </c>
      <c r="LE63">
        <v>128</v>
      </c>
      <c r="LF63">
        <v>126</v>
      </c>
      <c r="LG63">
        <v>576</v>
      </c>
      <c r="LH63">
        <v>539</v>
      </c>
      <c r="LI63">
        <v>101</v>
      </c>
      <c r="LJ63">
        <v>277</v>
      </c>
      <c r="LK63">
        <v>212</v>
      </c>
      <c r="LL63">
        <v>214</v>
      </c>
      <c r="LM63">
        <v>82</v>
      </c>
      <c r="LN63">
        <v>44</v>
      </c>
      <c r="LO63">
        <v>75</v>
      </c>
      <c r="LP63">
        <v>111</v>
      </c>
      <c r="LQ63">
        <v>86</v>
      </c>
      <c r="LR63">
        <v>209</v>
      </c>
    </row>
    <row r="64" spans="1:330" x14ac:dyDescent="0.2">
      <c r="A64" t="s">
        <v>1671</v>
      </c>
      <c r="B64" t="s">
        <v>713</v>
      </c>
      <c r="C64" t="s">
        <v>1672</v>
      </c>
      <c r="D64" t="s">
        <v>1673</v>
      </c>
      <c r="E64" t="s">
        <v>556</v>
      </c>
      <c r="F64" t="s">
        <v>1044</v>
      </c>
      <c r="G64" t="s">
        <v>839</v>
      </c>
      <c r="H64" t="s">
        <v>1605</v>
      </c>
      <c r="I64" t="s">
        <v>1606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114</v>
      </c>
      <c r="KH64">
        <v>74</v>
      </c>
      <c r="KI64">
        <v>33</v>
      </c>
      <c r="KJ64">
        <v>30</v>
      </c>
      <c r="KK64">
        <v>26</v>
      </c>
      <c r="KL64">
        <v>7</v>
      </c>
      <c r="KM64">
        <v>6</v>
      </c>
      <c r="KN64">
        <v>6</v>
      </c>
      <c r="KO64">
        <v>5</v>
      </c>
      <c r="KP64">
        <v>5</v>
      </c>
      <c r="KQ64">
        <v>0</v>
      </c>
      <c r="KR64">
        <v>0</v>
      </c>
      <c r="KS64">
        <v>0</v>
      </c>
      <c r="KT64">
        <v>30</v>
      </c>
      <c r="KU64">
        <v>45</v>
      </c>
      <c r="KV64">
        <v>40</v>
      </c>
      <c r="KW64">
        <v>25</v>
      </c>
      <c r="KX64">
        <v>5</v>
      </c>
      <c r="KY64">
        <v>5</v>
      </c>
      <c r="KZ64">
        <v>5</v>
      </c>
      <c r="LA64">
        <v>5</v>
      </c>
      <c r="LB64">
        <v>5</v>
      </c>
      <c r="LC64">
        <v>65</v>
      </c>
      <c r="LD64">
        <v>250</v>
      </c>
      <c r="LE64">
        <v>348</v>
      </c>
      <c r="LF64">
        <v>475</v>
      </c>
      <c r="LG64">
        <v>275</v>
      </c>
      <c r="LH64">
        <v>280</v>
      </c>
      <c r="LI64">
        <v>300</v>
      </c>
      <c r="LJ64">
        <v>302</v>
      </c>
      <c r="LK64">
        <v>320</v>
      </c>
      <c r="LL64">
        <v>301</v>
      </c>
      <c r="LM64">
        <v>280</v>
      </c>
      <c r="LN64">
        <v>440</v>
      </c>
      <c r="LO64">
        <v>512</v>
      </c>
      <c r="LP64">
        <v>548</v>
      </c>
      <c r="LQ64">
        <v>580</v>
      </c>
      <c r="LR64">
        <v>651</v>
      </c>
    </row>
    <row r="65" spans="1:330" x14ac:dyDescent="0.2">
      <c r="A65" t="s">
        <v>1670</v>
      </c>
      <c r="B65" t="s">
        <v>713</v>
      </c>
      <c r="C65" t="s">
        <v>860</v>
      </c>
      <c r="D65" t="s">
        <v>861</v>
      </c>
      <c r="E65" t="s">
        <v>556</v>
      </c>
      <c r="F65" t="s">
        <v>1044</v>
      </c>
      <c r="G65" t="s">
        <v>839</v>
      </c>
      <c r="H65" t="s">
        <v>1605</v>
      </c>
      <c r="I65" t="s">
        <v>1606</v>
      </c>
      <c r="JJ65">
        <v>900</v>
      </c>
      <c r="JK65">
        <v>900</v>
      </c>
      <c r="JL65">
        <v>1000</v>
      </c>
      <c r="JM65">
        <v>800</v>
      </c>
      <c r="JN65">
        <v>4100</v>
      </c>
      <c r="JO65">
        <v>5100</v>
      </c>
      <c r="JP65">
        <v>4400</v>
      </c>
      <c r="JQ65">
        <v>6800</v>
      </c>
      <c r="JR65">
        <v>5900</v>
      </c>
      <c r="JS65">
        <v>5800</v>
      </c>
      <c r="JT65">
        <v>5600</v>
      </c>
      <c r="JU65">
        <v>5300</v>
      </c>
      <c r="JV65">
        <v>4600</v>
      </c>
      <c r="JW65">
        <v>4900</v>
      </c>
      <c r="JX65">
        <v>5800</v>
      </c>
      <c r="JY65">
        <v>6188</v>
      </c>
      <c r="JZ65">
        <v>6250</v>
      </c>
      <c r="KA65">
        <v>8134</v>
      </c>
      <c r="KB65">
        <v>7767</v>
      </c>
      <c r="KC65">
        <v>10042</v>
      </c>
      <c r="KD65">
        <v>11500</v>
      </c>
      <c r="KE65">
        <v>12720</v>
      </c>
      <c r="KF65">
        <v>14636</v>
      </c>
      <c r="KG65">
        <v>12919</v>
      </c>
      <c r="KH65">
        <v>14571</v>
      </c>
      <c r="KI65">
        <v>10560</v>
      </c>
      <c r="KJ65">
        <v>12138</v>
      </c>
      <c r="KK65">
        <v>12647</v>
      </c>
      <c r="KL65">
        <v>12141</v>
      </c>
      <c r="KM65">
        <v>11615</v>
      </c>
      <c r="KN65">
        <v>7849</v>
      </c>
      <c r="KO65">
        <v>7798</v>
      </c>
      <c r="KP65">
        <v>8132</v>
      </c>
      <c r="KQ65">
        <v>7897</v>
      </c>
      <c r="KR65">
        <v>6100</v>
      </c>
      <c r="KS65">
        <v>4615</v>
      </c>
      <c r="KT65">
        <v>4727</v>
      </c>
      <c r="KU65">
        <v>5437</v>
      </c>
      <c r="KV65">
        <v>4252</v>
      </c>
      <c r="KW65">
        <v>7780</v>
      </c>
      <c r="KX65">
        <v>3654</v>
      </c>
      <c r="KY65">
        <v>2938</v>
      </c>
      <c r="KZ65">
        <v>2308</v>
      </c>
      <c r="LA65">
        <v>4465</v>
      </c>
      <c r="LB65">
        <v>2489</v>
      </c>
      <c r="LC65">
        <v>3145</v>
      </c>
      <c r="LD65">
        <v>3257</v>
      </c>
      <c r="LE65">
        <v>4032</v>
      </c>
      <c r="LF65">
        <v>5157</v>
      </c>
      <c r="LG65">
        <v>6722.52</v>
      </c>
      <c r="LH65">
        <v>7920.63</v>
      </c>
      <c r="LI65">
        <v>5527.15</v>
      </c>
      <c r="LJ65">
        <v>5975.06</v>
      </c>
      <c r="LK65">
        <v>12151.65</v>
      </c>
      <c r="LL65">
        <v>11171.79</v>
      </c>
      <c r="LM65">
        <v>13536.54</v>
      </c>
      <c r="LN65">
        <v>15762.16</v>
      </c>
      <c r="LO65">
        <v>15752.14</v>
      </c>
      <c r="LP65">
        <v>16341.82</v>
      </c>
      <c r="LQ65">
        <v>16513.59</v>
      </c>
      <c r="LR65">
        <v>15051.79</v>
      </c>
    </row>
    <row r="66" spans="1:330" x14ac:dyDescent="0.2">
      <c r="A66" t="s">
        <v>1739</v>
      </c>
      <c r="B66" t="s">
        <v>713</v>
      </c>
      <c r="C66" t="s">
        <v>1402</v>
      </c>
      <c r="D66" t="s">
        <v>1403</v>
      </c>
      <c r="E66" t="s">
        <v>556</v>
      </c>
      <c r="F66" t="s">
        <v>1044</v>
      </c>
      <c r="G66" t="s">
        <v>839</v>
      </c>
      <c r="H66" t="s">
        <v>1605</v>
      </c>
      <c r="I66" t="s">
        <v>1606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4</v>
      </c>
      <c r="KT66">
        <v>3</v>
      </c>
      <c r="KU66">
        <v>0</v>
      </c>
      <c r="KV66">
        <v>1</v>
      </c>
      <c r="KW66">
        <v>3</v>
      </c>
      <c r="KX66">
        <v>12</v>
      </c>
      <c r="KY66">
        <v>0</v>
      </c>
      <c r="KZ66">
        <v>3</v>
      </c>
      <c r="LA66">
        <v>4</v>
      </c>
      <c r="LB66">
        <v>8</v>
      </c>
      <c r="LC66">
        <v>3</v>
      </c>
      <c r="LD66">
        <v>2</v>
      </c>
      <c r="LE66">
        <v>1</v>
      </c>
      <c r="LF66">
        <v>2</v>
      </c>
      <c r="LG66">
        <v>2</v>
      </c>
      <c r="LH66">
        <v>3.19</v>
      </c>
      <c r="LI66">
        <v>3.42</v>
      </c>
      <c r="LJ66">
        <v>1.72</v>
      </c>
      <c r="LK66">
        <v>0</v>
      </c>
      <c r="LL66">
        <v>5.7</v>
      </c>
      <c r="LM66">
        <v>6</v>
      </c>
      <c r="LN66">
        <v>14.21</v>
      </c>
      <c r="LO66">
        <v>5.5</v>
      </c>
      <c r="LP66">
        <v>5.5</v>
      </c>
      <c r="LQ66">
        <v>5.5</v>
      </c>
      <c r="LR66">
        <v>5.5</v>
      </c>
    </row>
    <row r="67" spans="1:330" x14ac:dyDescent="0.2">
      <c r="A67" t="s">
        <v>1674</v>
      </c>
      <c r="B67" t="s">
        <v>713</v>
      </c>
      <c r="C67" t="s">
        <v>1675</v>
      </c>
      <c r="D67" t="s">
        <v>1676</v>
      </c>
      <c r="E67" t="s">
        <v>556</v>
      </c>
      <c r="F67" t="s">
        <v>1044</v>
      </c>
      <c r="G67" t="s">
        <v>839</v>
      </c>
      <c r="H67" t="s">
        <v>1605</v>
      </c>
      <c r="I67" t="s">
        <v>1606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2</v>
      </c>
      <c r="KI67">
        <v>2</v>
      </c>
      <c r="KJ67">
        <v>21</v>
      </c>
      <c r="KK67">
        <v>25</v>
      </c>
      <c r="KL67">
        <v>24</v>
      </c>
      <c r="KM67">
        <v>25</v>
      </c>
      <c r="KN67">
        <v>30</v>
      </c>
      <c r="KO67">
        <v>50</v>
      </c>
      <c r="KP67">
        <v>50</v>
      </c>
      <c r="KQ67">
        <v>50</v>
      </c>
      <c r="KR67">
        <v>50</v>
      </c>
      <c r="KS67">
        <v>50</v>
      </c>
      <c r="KT67">
        <v>50</v>
      </c>
      <c r="KU67">
        <v>50</v>
      </c>
      <c r="KV67">
        <v>50</v>
      </c>
      <c r="KW67">
        <v>50</v>
      </c>
      <c r="KX67">
        <v>50</v>
      </c>
      <c r="KY67">
        <v>50</v>
      </c>
      <c r="KZ67">
        <v>50</v>
      </c>
      <c r="LA67">
        <v>50</v>
      </c>
      <c r="LB67">
        <v>50</v>
      </c>
      <c r="LC67">
        <v>50</v>
      </c>
      <c r="LD67">
        <v>50</v>
      </c>
      <c r="LE67">
        <v>50</v>
      </c>
      <c r="LF67">
        <v>50</v>
      </c>
      <c r="LG67">
        <v>50</v>
      </c>
      <c r="LH67">
        <v>17.3</v>
      </c>
      <c r="LI67">
        <v>61.7</v>
      </c>
      <c r="LJ67">
        <v>160.4</v>
      </c>
      <c r="LK67">
        <v>385</v>
      </c>
      <c r="LL67">
        <v>805</v>
      </c>
      <c r="LM67">
        <v>1326</v>
      </c>
      <c r="LN67">
        <v>1400</v>
      </c>
      <c r="LO67">
        <v>1470</v>
      </c>
      <c r="LP67">
        <v>1550</v>
      </c>
      <c r="LQ67">
        <v>1555</v>
      </c>
      <c r="LR67">
        <v>1450</v>
      </c>
    </row>
    <row r="68" spans="1:330" x14ac:dyDescent="0.2">
      <c r="A68" t="s">
        <v>1749</v>
      </c>
      <c r="B68" t="s">
        <v>713</v>
      </c>
      <c r="C68" t="s">
        <v>977</v>
      </c>
      <c r="D68" t="s">
        <v>978</v>
      </c>
      <c r="E68" t="s">
        <v>556</v>
      </c>
      <c r="F68" t="s">
        <v>1044</v>
      </c>
      <c r="G68" t="s">
        <v>839</v>
      </c>
      <c r="H68" t="s">
        <v>1605</v>
      </c>
      <c r="I68" t="s">
        <v>1606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15</v>
      </c>
      <c r="KI68">
        <v>11</v>
      </c>
      <c r="KJ68">
        <v>15</v>
      </c>
      <c r="KK68">
        <v>14</v>
      </c>
      <c r="KL68">
        <v>80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7</v>
      </c>
      <c r="LA68">
        <v>7</v>
      </c>
      <c r="LB68">
        <v>7</v>
      </c>
      <c r="LC68">
        <v>350</v>
      </c>
      <c r="LD68">
        <v>415</v>
      </c>
      <c r="LE68">
        <v>178</v>
      </c>
      <c r="LF68">
        <v>213</v>
      </c>
      <c r="LG68">
        <v>308</v>
      </c>
      <c r="LH68">
        <v>364</v>
      </c>
      <c r="LI68">
        <v>400</v>
      </c>
      <c r="LJ68">
        <v>500</v>
      </c>
      <c r="LK68">
        <v>667</v>
      </c>
      <c r="LL68">
        <v>1425</v>
      </c>
      <c r="LM68">
        <v>4459.66</v>
      </c>
      <c r="LN68">
        <v>4207</v>
      </c>
      <c r="LO68">
        <v>4529.66</v>
      </c>
      <c r="LP68">
        <v>5114.1400000000003</v>
      </c>
      <c r="LQ68">
        <v>5742.45</v>
      </c>
      <c r="LR68">
        <v>2986.91</v>
      </c>
    </row>
    <row r="69" spans="1:330" x14ac:dyDescent="0.2">
      <c r="A69" t="s">
        <v>1668</v>
      </c>
      <c r="B69" t="s">
        <v>713</v>
      </c>
      <c r="C69" t="s">
        <v>1394</v>
      </c>
      <c r="D69" t="s">
        <v>1669</v>
      </c>
      <c r="E69" t="s">
        <v>556</v>
      </c>
      <c r="F69" t="s">
        <v>1044</v>
      </c>
      <c r="G69" t="s">
        <v>839</v>
      </c>
      <c r="H69" t="s">
        <v>1605</v>
      </c>
      <c r="I69" t="s">
        <v>1606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2</v>
      </c>
      <c r="KL69">
        <v>2</v>
      </c>
      <c r="KM69">
        <v>2</v>
      </c>
      <c r="KN69">
        <v>6</v>
      </c>
      <c r="KO69">
        <v>1</v>
      </c>
      <c r="KP69">
        <v>17</v>
      </c>
      <c r="KQ69">
        <v>36</v>
      </c>
      <c r="KR69">
        <v>72</v>
      </c>
      <c r="KS69">
        <v>103</v>
      </c>
      <c r="KT69">
        <v>119</v>
      </c>
      <c r="KU69">
        <v>157</v>
      </c>
      <c r="KV69">
        <v>172</v>
      </c>
      <c r="KW69">
        <v>194</v>
      </c>
      <c r="KX69">
        <v>113</v>
      </c>
      <c r="KY69">
        <v>99</v>
      </c>
      <c r="KZ69">
        <v>157</v>
      </c>
      <c r="LA69">
        <v>160</v>
      </c>
      <c r="LB69">
        <v>709</v>
      </c>
      <c r="LC69">
        <v>454</v>
      </c>
      <c r="LD69">
        <v>475</v>
      </c>
      <c r="LE69">
        <v>622</v>
      </c>
      <c r="LF69">
        <v>473</v>
      </c>
      <c r="LG69">
        <v>433</v>
      </c>
      <c r="LH69">
        <v>499.98</v>
      </c>
      <c r="LI69">
        <v>530</v>
      </c>
      <c r="LJ69">
        <v>550</v>
      </c>
      <c r="LK69">
        <v>560.85</v>
      </c>
      <c r="LL69">
        <v>711.07</v>
      </c>
      <c r="LM69">
        <v>983.14</v>
      </c>
      <c r="LN69">
        <v>947.63</v>
      </c>
      <c r="LO69">
        <v>1632</v>
      </c>
      <c r="LP69">
        <v>1245.99</v>
      </c>
      <c r="LQ69">
        <v>933.18</v>
      </c>
      <c r="LR69">
        <v>3500.03</v>
      </c>
    </row>
    <row r="70" spans="1:330" x14ac:dyDescent="0.2">
      <c r="A70" t="s">
        <v>1713</v>
      </c>
      <c r="B70" t="s">
        <v>713</v>
      </c>
      <c r="C70" t="s">
        <v>907</v>
      </c>
      <c r="D70" t="s">
        <v>908</v>
      </c>
      <c r="E70" t="s">
        <v>556</v>
      </c>
      <c r="F70" t="s">
        <v>1044</v>
      </c>
      <c r="G70" t="s">
        <v>839</v>
      </c>
      <c r="H70" t="s">
        <v>1605</v>
      </c>
      <c r="I70" t="s">
        <v>1606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45</v>
      </c>
      <c r="KL70">
        <v>95</v>
      </c>
      <c r="KM70">
        <v>348</v>
      </c>
      <c r="KN70">
        <v>515</v>
      </c>
      <c r="KO70">
        <v>200</v>
      </c>
      <c r="KP70">
        <v>266</v>
      </c>
      <c r="KQ70">
        <v>649</v>
      </c>
      <c r="KR70">
        <v>617</v>
      </c>
      <c r="KS70">
        <v>616</v>
      </c>
      <c r="KT70">
        <v>380</v>
      </c>
      <c r="KU70">
        <v>387</v>
      </c>
      <c r="KV70">
        <v>385</v>
      </c>
      <c r="KW70">
        <v>398</v>
      </c>
      <c r="KX70">
        <v>405</v>
      </c>
      <c r="KY70">
        <v>320</v>
      </c>
      <c r="KZ70">
        <v>418</v>
      </c>
      <c r="LA70">
        <v>375</v>
      </c>
      <c r="LB70">
        <v>450</v>
      </c>
      <c r="LC70">
        <v>430</v>
      </c>
      <c r="LD70">
        <v>455</v>
      </c>
      <c r="LE70">
        <v>585</v>
      </c>
      <c r="LF70">
        <v>631</v>
      </c>
      <c r="LG70">
        <v>775</v>
      </c>
      <c r="LH70">
        <v>856</v>
      </c>
      <c r="LI70">
        <v>966</v>
      </c>
      <c r="LJ70">
        <v>1060</v>
      </c>
      <c r="LK70">
        <v>1076</v>
      </c>
      <c r="LL70">
        <v>1400</v>
      </c>
      <c r="LM70">
        <v>3167.5</v>
      </c>
      <c r="LN70">
        <v>3430</v>
      </c>
      <c r="LO70">
        <v>3680</v>
      </c>
      <c r="LP70">
        <v>3750</v>
      </c>
      <c r="LQ70">
        <v>3825</v>
      </c>
      <c r="LR70">
        <v>3720</v>
      </c>
    </row>
    <row r="71" spans="1:330" x14ac:dyDescent="0.2">
      <c r="A71" t="s">
        <v>1706</v>
      </c>
      <c r="B71" t="s">
        <v>713</v>
      </c>
      <c r="C71" t="s">
        <v>826</v>
      </c>
      <c r="D71" t="s">
        <v>827</v>
      </c>
      <c r="E71" t="s">
        <v>556</v>
      </c>
      <c r="F71" t="s">
        <v>1044</v>
      </c>
      <c r="G71" t="s">
        <v>839</v>
      </c>
      <c r="H71" t="s">
        <v>1605</v>
      </c>
      <c r="I71" t="s">
        <v>1606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10</v>
      </c>
      <c r="JT71">
        <v>19</v>
      </c>
      <c r="JU71">
        <v>27</v>
      </c>
      <c r="JV71">
        <v>50</v>
      </c>
      <c r="JW71">
        <v>93</v>
      </c>
      <c r="JX71">
        <v>158</v>
      </c>
      <c r="JY71">
        <v>286</v>
      </c>
      <c r="JZ71">
        <v>433</v>
      </c>
      <c r="KA71">
        <v>780</v>
      </c>
      <c r="KB71">
        <v>1132</v>
      </c>
      <c r="KC71">
        <v>1687</v>
      </c>
      <c r="KD71">
        <v>3737</v>
      </c>
      <c r="KE71">
        <v>5794</v>
      </c>
      <c r="KF71">
        <v>7586</v>
      </c>
      <c r="KG71">
        <v>9168</v>
      </c>
      <c r="KH71">
        <v>10700</v>
      </c>
      <c r="KI71">
        <v>10873</v>
      </c>
      <c r="KJ71">
        <v>10990</v>
      </c>
      <c r="KK71">
        <v>13140</v>
      </c>
      <c r="KL71">
        <v>15559</v>
      </c>
      <c r="KM71">
        <v>18170</v>
      </c>
      <c r="KN71">
        <v>20490</v>
      </c>
      <c r="KO71">
        <v>23390</v>
      </c>
      <c r="KP71">
        <v>29820</v>
      </c>
      <c r="KQ71">
        <v>30390</v>
      </c>
      <c r="KR71">
        <v>30915</v>
      </c>
      <c r="KS71">
        <v>46202</v>
      </c>
      <c r="KT71">
        <v>77690</v>
      </c>
      <c r="KU71">
        <v>87676</v>
      </c>
      <c r="KV71">
        <v>103915</v>
      </c>
      <c r="KW71">
        <v>140657</v>
      </c>
      <c r="KX71">
        <v>172450</v>
      </c>
      <c r="KY71">
        <v>205568</v>
      </c>
      <c r="KZ71">
        <v>247678</v>
      </c>
      <c r="LA71">
        <v>273268</v>
      </c>
      <c r="LB71">
        <v>269699</v>
      </c>
      <c r="LC71">
        <v>257784</v>
      </c>
      <c r="LD71">
        <v>271697</v>
      </c>
      <c r="LE71">
        <v>289048</v>
      </c>
      <c r="LF71">
        <v>331553</v>
      </c>
      <c r="LG71">
        <v>365127</v>
      </c>
      <c r="LH71">
        <v>411777</v>
      </c>
      <c r="LI71">
        <v>436084</v>
      </c>
      <c r="LJ71">
        <v>480880</v>
      </c>
      <c r="LK71">
        <v>477634.46</v>
      </c>
      <c r="LL71">
        <v>564221.56999999995</v>
      </c>
      <c r="LM71">
        <v>578372.92000000004</v>
      </c>
      <c r="LN71">
        <v>542982.01</v>
      </c>
      <c r="LO71">
        <v>565196.43999999994</v>
      </c>
      <c r="LP71">
        <v>581637.72</v>
      </c>
      <c r="LQ71">
        <v>600300.1</v>
      </c>
      <c r="LR71">
        <v>630200.19999999995</v>
      </c>
    </row>
    <row r="72" spans="1:330" x14ac:dyDescent="0.2">
      <c r="A72" t="s">
        <v>1736</v>
      </c>
      <c r="B72" t="s">
        <v>713</v>
      </c>
      <c r="C72" t="s">
        <v>1737</v>
      </c>
      <c r="D72" t="s">
        <v>1738</v>
      </c>
      <c r="E72" t="s">
        <v>556</v>
      </c>
      <c r="F72" t="s">
        <v>1044</v>
      </c>
      <c r="G72" t="s">
        <v>839</v>
      </c>
      <c r="H72" t="s">
        <v>1605</v>
      </c>
      <c r="I72" t="s">
        <v>1606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10</v>
      </c>
      <c r="KI72">
        <v>42</v>
      </c>
      <c r="KJ72">
        <v>42</v>
      </c>
      <c r="KK72">
        <v>37</v>
      </c>
      <c r="KL72">
        <v>51</v>
      </c>
      <c r="KM72">
        <v>69</v>
      </c>
      <c r="KN72">
        <v>49</v>
      </c>
      <c r="KO72">
        <v>6</v>
      </c>
      <c r="KP72">
        <v>10</v>
      </c>
      <c r="KQ72">
        <v>8</v>
      </c>
      <c r="KR72">
        <v>4</v>
      </c>
      <c r="KS72">
        <v>24</v>
      </c>
      <c r="KT72">
        <v>1</v>
      </c>
      <c r="KU72">
        <v>1</v>
      </c>
      <c r="KV72">
        <v>1</v>
      </c>
      <c r="KW72">
        <v>1</v>
      </c>
      <c r="KX72">
        <v>2</v>
      </c>
      <c r="KY72">
        <v>13</v>
      </c>
      <c r="KZ72">
        <v>25</v>
      </c>
      <c r="LA72">
        <v>52</v>
      </c>
      <c r="LB72">
        <v>30</v>
      </c>
      <c r="LC72">
        <v>85</v>
      </c>
      <c r="LD72">
        <v>52</v>
      </c>
      <c r="LE72">
        <v>30</v>
      </c>
      <c r="LF72">
        <v>20</v>
      </c>
      <c r="LG72">
        <v>17</v>
      </c>
      <c r="LH72">
        <v>1</v>
      </c>
      <c r="LI72">
        <v>1</v>
      </c>
      <c r="LJ72">
        <v>1</v>
      </c>
      <c r="LK72">
        <v>1</v>
      </c>
      <c r="LL72">
        <v>9.35</v>
      </c>
      <c r="LM72">
        <v>9.33</v>
      </c>
      <c r="LN72">
        <v>9</v>
      </c>
      <c r="LO72">
        <v>6</v>
      </c>
      <c r="LP72">
        <v>6.84</v>
      </c>
      <c r="LQ72">
        <v>6</v>
      </c>
      <c r="LR72">
        <v>6</v>
      </c>
    </row>
    <row r="73" spans="1:330" x14ac:dyDescent="0.2">
      <c r="A73" t="s">
        <v>1750</v>
      </c>
      <c r="B73" t="s">
        <v>713</v>
      </c>
      <c r="C73" t="s">
        <v>1751</v>
      </c>
      <c r="D73" t="s">
        <v>1752</v>
      </c>
      <c r="E73" t="s">
        <v>556</v>
      </c>
      <c r="F73" t="s">
        <v>1044</v>
      </c>
      <c r="G73" t="s">
        <v>839</v>
      </c>
      <c r="H73" t="s">
        <v>1605</v>
      </c>
      <c r="I73" t="s">
        <v>1606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15</v>
      </c>
      <c r="KM73">
        <v>12</v>
      </c>
      <c r="KN73">
        <v>31</v>
      </c>
      <c r="KO73">
        <v>35</v>
      </c>
      <c r="KP73">
        <v>35</v>
      </c>
      <c r="KQ73">
        <v>30</v>
      </c>
      <c r="KR73">
        <v>30</v>
      </c>
      <c r="KS73">
        <v>30</v>
      </c>
      <c r="KT73">
        <v>30</v>
      </c>
      <c r="KU73">
        <v>30</v>
      </c>
      <c r="KV73">
        <v>30</v>
      </c>
      <c r="KW73">
        <v>30</v>
      </c>
      <c r="KX73">
        <v>30</v>
      </c>
      <c r="KY73">
        <v>30</v>
      </c>
      <c r="KZ73">
        <v>30</v>
      </c>
      <c r="LA73">
        <v>30</v>
      </c>
      <c r="LB73">
        <v>40</v>
      </c>
      <c r="LC73">
        <v>40</v>
      </c>
      <c r="LD73">
        <v>40</v>
      </c>
      <c r="LE73">
        <v>40</v>
      </c>
      <c r="LF73">
        <v>46</v>
      </c>
      <c r="LG73">
        <v>46</v>
      </c>
      <c r="LH73">
        <v>46</v>
      </c>
      <c r="LI73">
        <v>75</v>
      </c>
      <c r="LJ73">
        <v>78.34</v>
      </c>
      <c r="LK73">
        <v>69.8</v>
      </c>
      <c r="LL73">
        <v>139</v>
      </c>
      <c r="LM73">
        <v>149</v>
      </c>
      <c r="LN73">
        <v>185</v>
      </c>
      <c r="LO73">
        <v>222</v>
      </c>
      <c r="LP73">
        <v>223.62</v>
      </c>
      <c r="LQ73">
        <v>209.27</v>
      </c>
      <c r="LR73">
        <v>181</v>
      </c>
    </row>
    <row r="74" spans="1:330" x14ac:dyDescent="0.2">
      <c r="A74" t="s">
        <v>1664</v>
      </c>
      <c r="B74" t="s">
        <v>713</v>
      </c>
      <c r="C74" t="s">
        <v>1434</v>
      </c>
      <c r="D74" t="s">
        <v>1435</v>
      </c>
      <c r="E74" t="s">
        <v>556</v>
      </c>
      <c r="F74" t="s">
        <v>1044</v>
      </c>
      <c r="G74" t="s">
        <v>839</v>
      </c>
      <c r="H74" t="s">
        <v>1605</v>
      </c>
      <c r="I74" t="s">
        <v>1606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20</v>
      </c>
      <c r="LN74">
        <v>15</v>
      </c>
      <c r="LO74">
        <v>20</v>
      </c>
      <c r="LP74">
        <v>25</v>
      </c>
      <c r="LQ74">
        <v>35</v>
      </c>
      <c r="LR74">
        <v>146</v>
      </c>
    </row>
    <row r="75" spans="1:330" x14ac:dyDescent="0.2">
      <c r="A75" t="s">
        <v>1744</v>
      </c>
      <c r="B75" t="s">
        <v>713</v>
      </c>
      <c r="C75" t="s">
        <v>1745</v>
      </c>
      <c r="D75" t="s">
        <v>1746</v>
      </c>
      <c r="E75" t="s">
        <v>556</v>
      </c>
      <c r="F75" t="s">
        <v>1044</v>
      </c>
      <c r="G75" t="s">
        <v>839</v>
      </c>
      <c r="H75" t="s">
        <v>1605</v>
      </c>
      <c r="I75" t="s">
        <v>1606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16152</v>
      </c>
      <c r="KM75">
        <v>17817</v>
      </c>
      <c r="KN75">
        <v>16638</v>
      </c>
      <c r="KO75">
        <v>14750</v>
      </c>
      <c r="KP75">
        <v>8415</v>
      </c>
      <c r="KQ75">
        <v>7018</v>
      </c>
      <c r="KR75">
        <v>6934</v>
      </c>
      <c r="KS75">
        <v>5463</v>
      </c>
      <c r="KT75">
        <v>6038</v>
      </c>
      <c r="KU75">
        <v>4322</v>
      </c>
      <c r="KV75">
        <v>4727</v>
      </c>
      <c r="KW75">
        <v>4824</v>
      </c>
      <c r="KX75">
        <v>6716</v>
      </c>
      <c r="KY75">
        <v>4666</v>
      </c>
      <c r="KZ75">
        <v>6523</v>
      </c>
      <c r="LA75">
        <v>5393</v>
      </c>
      <c r="LB75">
        <v>4150</v>
      </c>
      <c r="LC75">
        <v>5648</v>
      </c>
      <c r="LD75">
        <v>8406</v>
      </c>
      <c r="LE75">
        <v>14091</v>
      </c>
      <c r="LF75">
        <v>14636</v>
      </c>
      <c r="LG75">
        <v>15659</v>
      </c>
      <c r="LH75">
        <v>16265</v>
      </c>
      <c r="LI75">
        <v>16293</v>
      </c>
      <c r="LJ75">
        <v>15499</v>
      </c>
      <c r="LK75">
        <v>13548</v>
      </c>
      <c r="LL75">
        <v>10658</v>
      </c>
      <c r="LM75">
        <v>9130.9</v>
      </c>
      <c r="LN75">
        <v>11199</v>
      </c>
      <c r="LO75">
        <v>10353.5</v>
      </c>
      <c r="LP75">
        <v>11580.9</v>
      </c>
      <c r="LQ75">
        <v>9590.7000000000007</v>
      </c>
      <c r="LR75">
        <v>9266.33</v>
      </c>
    </row>
    <row r="76" spans="1:330" x14ac:dyDescent="0.2">
      <c r="A76" t="s">
        <v>1748</v>
      </c>
      <c r="B76" t="s">
        <v>713</v>
      </c>
      <c r="C76" t="s">
        <v>1092</v>
      </c>
      <c r="D76" t="s">
        <v>1093</v>
      </c>
      <c r="E76" t="s">
        <v>556</v>
      </c>
      <c r="F76" t="s">
        <v>1044</v>
      </c>
      <c r="G76" t="s">
        <v>839</v>
      </c>
      <c r="H76" t="s">
        <v>1605</v>
      </c>
      <c r="I76" t="s">
        <v>1606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23</v>
      </c>
      <c r="KK76">
        <v>0</v>
      </c>
      <c r="KL76">
        <v>0</v>
      </c>
      <c r="KM76">
        <v>542</v>
      </c>
      <c r="KN76">
        <v>99</v>
      </c>
      <c r="KO76">
        <v>158</v>
      </c>
      <c r="KP76">
        <v>301</v>
      </c>
      <c r="KQ76">
        <v>602</v>
      </c>
      <c r="KR76">
        <v>656</v>
      </c>
      <c r="KS76">
        <v>950</v>
      </c>
      <c r="KT76">
        <v>1004</v>
      </c>
      <c r="KU76">
        <v>1397</v>
      </c>
      <c r="KV76">
        <v>1642</v>
      </c>
      <c r="KW76">
        <v>3163</v>
      </c>
      <c r="KX76">
        <v>3630</v>
      </c>
      <c r="KY76">
        <v>4460</v>
      </c>
      <c r="KZ76">
        <v>4400</v>
      </c>
      <c r="LA76">
        <v>10160</v>
      </c>
      <c r="LB76">
        <v>11426</v>
      </c>
      <c r="LC76">
        <v>11078</v>
      </c>
      <c r="LD76">
        <v>7624</v>
      </c>
      <c r="LE76">
        <v>3172</v>
      </c>
      <c r="LF76">
        <v>4528</v>
      </c>
      <c r="LG76">
        <v>5725</v>
      </c>
      <c r="LH76">
        <v>7410.7</v>
      </c>
      <c r="LI76">
        <v>5102</v>
      </c>
      <c r="LJ76">
        <v>5879.6</v>
      </c>
      <c r="LK76">
        <v>7150</v>
      </c>
      <c r="LL76">
        <v>7212.76</v>
      </c>
      <c r="LM76">
        <v>4203</v>
      </c>
      <c r="LN76">
        <v>1148</v>
      </c>
      <c r="LO76">
        <v>563</v>
      </c>
      <c r="LP76">
        <v>564</v>
      </c>
      <c r="LQ76">
        <v>565</v>
      </c>
      <c r="LR76">
        <v>565</v>
      </c>
    </row>
    <row r="77" spans="1:330" x14ac:dyDescent="0.2">
      <c r="A77" t="s">
        <v>1684</v>
      </c>
      <c r="B77" t="s">
        <v>713</v>
      </c>
      <c r="C77" t="s">
        <v>804</v>
      </c>
      <c r="D77" t="s">
        <v>301</v>
      </c>
      <c r="E77" t="s">
        <v>556</v>
      </c>
      <c r="F77" t="s">
        <v>1044</v>
      </c>
      <c r="G77" t="s">
        <v>839</v>
      </c>
      <c r="H77" t="s">
        <v>1605</v>
      </c>
      <c r="I77" t="s">
        <v>1606</v>
      </c>
      <c r="JJ77">
        <v>2975</v>
      </c>
      <c r="JK77">
        <v>2990</v>
      </c>
      <c r="JL77">
        <v>3100</v>
      </c>
      <c r="JM77">
        <v>3215</v>
      </c>
      <c r="JN77">
        <v>3230</v>
      </c>
      <c r="JO77">
        <v>3242</v>
      </c>
      <c r="JP77">
        <v>3258</v>
      </c>
      <c r="JQ77">
        <v>3275</v>
      </c>
      <c r="JR77">
        <v>3394</v>
      </c>
      <c r="JS77">
        <v>3405</v>
      </c>
      <c r="JT77">
        <v>3591</v>
      </c>
      <c r="JU77">
        <v>3893</v>
      </c>
      <c r="JV77">
        <v>4561</v>
      </c>
      <c r="JW77">
        <v>5333</v>
      </c>
      <c r="JX77">
        <v>4583</v>
      </c>
      <c r="JY77">
        <v>4129</v>
      </c>
      <c r="JZ77">
        <v>3943</v>
      </c>
      <c r="KA77">
        <v>3897</v>
      </c>
      <c r="KB77">
        <v>4038</v>
      </c>
      <c r="KC77">
        <v>3458</v>
      </c>
      <c r="KD77">
        <v>3566</v>
      </c>
      <c r="KE77">
        <v>4074</v>
      </c>
      <c r="KF77">
        <v>3421</v>
      </c>
      <c r="KG77">
        <v>4289</v>
      </c>
      <c r="KH77">
        <v>7720</v>
      </c>
      <c r="KI77">
        <v>8798</v>
      </c>
      <c r="KJ77">
        <v>12678</v>
      </c>
      <c r="KK77">
        <v>16890</v>
      </c>
      <c r="KL77">
        <v>23622</v>
      </c>
      <c r="KM77">
        <v>32451</v>
      </c>
      <c r="KN77">
        <v>41216</v>
      </c>
      <c r="KO77">
        <v>48068</v>
      </c>
      <c r="KP77">
        <v>45386</v>
      </c>
      <c r="KQ77">
        <v>52442</v>
      </c>
      <c r="KR77">
        <v>55430</v>
      </c>
      <c r="KS77">
        <v>65207</v>
      </c>
      <c r="KT77">
        <v>72376</v>
      </c>
      <c r="KU77">
        <v>81676</v>
      </c>
      <c r="KV77">
        <v>91046</v>
      </c>
      <c r="KW77">
        <v>112916</v>
      </c>
      <c r="KX77">
        <v>127665</v>
      </c>
      <c r="KY77">
        <v>153046</v>
      </c>
      <c r="KZ77">
        <v>172046</v>
      </c>
      <c r="LA77">
        <v>167798</v>
      </c>
      <c r="LB77">
        <v>145018</v>
      </c>
      <c r="LC77">
        <v>154587</v>
      </c>
      <c r="LD77">
        <v>171629</v>
      </c>
      <c r="LE77">
        <v>152486</v>
      </c>
      <c r="LF77">
        <v>155549</v>
      </c>
      <c r="LG77">
        <v>155928</v>
      </c>
      <c r="LH77">
        <v>162341</v>
      </c>
      <c r="LI77">
        <v>169706</v>
      </c>
      <c r="LJ77">
        <v>184910</v>
      </c>
      <c r="LK77">
        <v>168015</v>
      </c>
      <c r="LL77">
        <v>139732</v>
      </c>
      <c r="LM77">
        <v>187374</v>
      </c>
      <c r="LN77">
        <v>200765</v>
      </c>
      <c r="LO77">
        <v>191616</v>
      </c>
      <c r="LP77">
        <v>191373</v>
      </c>
      <c r="LQ77">
        <v>187226</v>
      </c>
      <c r="LR77">
        <v>171007</v>
      </c>
    </row>
    <row r="78" spans="1:330" x14ac:dyDescent="0.2">
      <c r="A78" t="s">
        <v>1694</v>
      </c>
      <c r="B78" t="s">
        <v>713</v>
      </c>
      <c r="C78" t="s">
        <v>1075</v>
      </c>
      <c r="D78" t="s">
        <v>1695</v>
      </c>
      <c r="E78" t="s">
        <v>556</v>
      </c>
      <c r="F78" t="s">
        <v>1044</v>
      </c>
      <c r="G78" t="s">
        <v>839</v>
      </c>
      <c r="H78" t="s">
        <v>1605</v>
      </c>
      <c r="I78" t="s">
        <v>1606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81</v>
      </c>
      <c r="KI78">
        <v>180</v>
      </c>
      <c r="KJ78">
        <v>689</v>
      </c>
      <c r="KK78">
        <v>723</v>
      </c>
      <c r="KL78">
        <v>759</v>
      </c>
      <c r="KM78">
        <v>760</v>
      </c>
      <c r="KN78">
        <v>700</v>
      </c>
      <c r="KO78">
        <v>700</v>
      </c>
      <c r="KP78">
        <v>730</v>
      </c>
      <c r="KQ78">
        <v>700</v>
      </c>
      <c r="KR78">
        <v>650</v>
      </c>
      <c r="KS78">
        <v>600</v>
      </c>
      <c r="KT78">
        <v>600</v>
      </c>
      <c r="KU78">
        <v>1000</v>
      </c>
      <c r="KV78">
        <v>1833</v>
      </c>
      <c r="KW78">
        <v>1993</v>
      </c>
      <c r="KX78">
        <v>2076</v>
      </c>
      <c r="KY78">
        <v>2744</v>
      </c>
      <c r="KZ78">
        <v>2965</v>
      </c>
      <c r="LA78">
        <v>2965</v>
      </c>
      <c r="LB78">
        <v>2965</v>
      </c>
      <c r="LC78">
        <v>3015</v>
      </c>
      <c r="LD78">
        <v>3020</v>
      </c>
      <c r="LE78">
        <v>3020.5</v>
      </c>
      <c r="LF78">
        <v>3025</v>
      </c>
      <c r="LG78">
        <v>3025</v>
      </c>
      <c r="LH78">
        <v>3025</v>
      </c>
      <c r="LI78">
        <v>3030</v>
      </c>
      <c r="LJ78">
        <v>2929</v>
      </c>
      <c r="LK78">
        <v>2919</v>
      </c>
      <c r="LL78">
        <v>2921</v>
      </c>
      <c r="LM78">
        <v>3007</v>
      </c>
      <c r="LN78">
        <v>3226</v>
      </c>
      <c r="LO78">
        <v>3280</v>
      </c>
      <c r="LP78">
        <v>3330</v>
      </c>
      <c r="LQ78">
        <v>3440</v>
      </c>
      <c r="LR78">
        <v>3590</v>
      </c>
    </row>
    <row r="79" spans="1:330" x14ac:dyDescent="0.2">
      <c r="A79" t="s">
        <v>1685</v>
      </c>
      <c r="B79" t="s">
        <v>713</v>
      </c>
      <c r="C79" t="s">
        <v>1686</v>
      </c>
      <c r="D79" t="s">
        <v>1687</v>
      </c>
      <c r="E79" t="s">
        <v>556</v>
      </c>
      <c r="F79" t="s">
        <v>1044</v>
      </c>
      <c r="G79" t="s">
        <v>839</v>
      </c>
      <c r="H79" t="s">
        <v>1605</v>
      </c>
      <c r="I79" t="s">
        <v>1606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5</v>
      </c>
      <c r="JZ79">
        <v>15</v>
      </c>
      <c r="KA79">
        <v>30</v>
      </c>
      <c r="KB79">
        <v>47</v>
      </c>
      <c r="KC79">
        <v>64</v>
      </c>
      <c r="KD79">
        <v>80</v>
      </c>
      <c r="KE79">
        <v>94</v>
      </c>
      <c r="KF79">
        <v>111</v>
      </c>
      <c r="KG79">
        <v>128</v>
      </c>
      <c r="KH79">
        <v>309</v>
      </c>
      <c r="KI79">
        <v>288</v>
      </c>
      <c r="KJ79">
        <v>193</v>
      </c>
      <c r="KK79">
        <v>88</v>
      </c>
      <c r="KL79">
        <v>79</v>
      </c>
      <c r="KM79">
        <v>82</v>
      </c>
      <c r="KN79">
        <v>105</v>
      </c>
      <c r="KO79">
        <v>105</v>
      </c>
      <c r="KP79">
        <v>338</v>
      </c>
      <c r="KQ79">
        <v>301</v>
      </c>
      <c r="KR79">
        <v>255</v>
      </c>
      <c r="KS79">
        <v>210</v>
      </c>
      <c r="KT79">
        <v>150</v>
      </c>
      <c r="KU79">
        <v>80</v>
      </c>
      <c r="KV79">
        <v>80</v>
      </c>
      <c r="KW79">
        <v>117</v>
      </c>
      <c r="KX79">
        <v>120</v>
      </c>
      <c r="KY79">
        <v>125</v>
      </c>
      <c r="KZ79">
        <v>125</v>
      </c>
      <c r="LA79">
        <v>125</v>
      </c>
      <c r="LB79">
        <v>125</v>
      </c>
      <c r="LC79">
        <v>125</v>
      </c>
      <c r="LD79">
        <v>140</v>
      </c>
      <c r="LE79">
        <v>140</v>
      </c>
      <c r="LF79">
        <v>140</v>
      </c>
      <c r="LG79">
        <v>140</v>
      </c>
      <c r="LH79">
        <v>170</v>
      </c>
      <c r="LI79">
        <v>170</v>
      </c>
      <c r="LJ79">
        <v>182</v>
      </c>
      <c r="LK79">
        <v>195</v>
      </c>
      <c r="LL79">
        <v>195</v>
      </c>
      <c r="LM79">
        <v>195</v>
      </c>
      <c r="LN79">
        <v>205</v>
      </c>
      <c r="LO79">
        <v>205</v>
      </c>
      <c r="LP79">
        <v>219</v>
      </c>
      <c r="LQ79">
        <v>219</v>
      </c>
      <c r="LR79">
        <v>219</v>
      </c>
    </row>
    <row r="80" spans="1:330" x14ac:dyDescent="0.2">
      <c r="A80" t="s">
        <v>1697</v>
      </c>
      <c r="B80" t="s">
        <v>713</v>
      </c>
      <c r="C80" t="s">
        <v>1268</v>
      </c>
      <c r="D80" t="s">
        <v>1698</v>
      </c>
      <c r="E80" t="s">
        <v>556</v>
      </c>
      <c r="F80" t="s">
        <v>1044</v>
      </c>
      <c r="G80" t="s">
        <v>839</v>
      </c>
      <c r="H80" t="s">
        <v>1605</v>
      </c>
      <c r="I80" t="s">
        <v>1606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48</v>
      </c>
      <c r="KH80">
        <v>47</v>
      </c>
      <c r="KI80">
        <v>61</v>
      </c>
      <c r="KJ80">
        <v>91</v>
      </c>
      <c r="KK80">
        <v>121</v>
      </c>
      <c r="KL80">
        <v>177</v>
      </c>
      <c r="KM80">
        <v>243</v>
      </c>
      <c r="KN80">
        <v>240</v>
      </c>
      <c r="KO80">
        <v>243</v>
      </c>
      <c r="KP80">
        <v>191</v>
      </c>
      <c r="KQ80">
        <v>234</v>
      </c>
      <c r="KR80">
        <v>121</v>
      </c>
      <c r="KS80">
        <v>139</v>
      </c>
      <c r="KT80">
        <v>106</v>
      </c>
      <c r="KU80">
        <v>99</v>
      </c>
      <c r="KV80">
        <v>140</v>
      </c>
      <c r="KW80">
        <v>190</v>
      </c>
      <c r="KX80">
        <v>66</v>
      </c>
      <c r="KY80">
        <v>64</v>
      </c>
      <c r="KZ80">
        <v>68</v>
      </c>
      <c r="LA80">
        <v>69</v>
      </c>
      <c r="LB80">
        <v>72</v>
      </c>
      <c r="LC80">
        <v>80</v>
      </c>
      <c r="LD80">
        <v>21</v>
      </c>
      <c r="LE80">
        <v>25</v>
      </c>
      <c r="LF80">
        <v>215</v>
      </c>
      <c r="LG80">
        <v>243</v>
      </c>
      <c r="LH80">
        <v>285</v>
      </c>
      <c r="LI80">
        <v>335</v>
      </c>
      <c r="LJ80">
        <v>405</v>
      </c>
      <c r="LK80">
        <v>465</v>
      </c>
      <c r="LL80">
        <v>520</v>
      </c>
      <c r="LM80">
        <v>579</v>
      </c>
      <c r="LN80">
        <v>643</v>
      </c>
      <c r="LO80">
        <v>692</v>
      </c>
      <c r="LP80">
        <v>640</v>
      </c>
      <c r="LQ80">
        <v>731</v>
      </c>
      <c r="LR80">
        <v>900</v>
      </c>
    </row>
    <row r="81" spans="1:330" x14ac:dyDescent="0.2">
      <c r="A81" t="s">
        <v>2056</v>
      </c>
      <c r="B81" t="s">
        <v>713</v>
      </c>
      <c r="C81" t="s">
        <v>769</v>
      </c>
      <c r="D81" t="s">
        <v>323</v>
      </c>
      <c r="E81" t="s">
        <v>556</v>
      </c>
      <c r="F81" t="s">
        <v>1044</v>
      </c>
      <c r="G81" t="s">
        <v>839</v>
      </c>
      <c r="H81" t="s">
        <v>1605</v>
      </c>
      <c r="I81" t="s">
        <v>1606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5</v>
      </c>
      <c r="JW81">
        <v>10</v>
      </c>
      <c r="JX81">
        <v>15</v>
      </c>
      <c r="JY81">
        <v>25</v>
      </c>
      <c r="JZ81">
        <v>40</v>
      </c>
      <c r="KA81">
        <v>60</v>
      </c>
      <c r="KB81">
        <v>90</v>
      </c>
      <c r="KC81">
        <v>130</v>
      </c>
      <c r="KD81">
        <v>170</v>
      </c>
      <c r="KE81">
        <v>200</v>
      </c>
      <c r="KF81">
        <v>220</v>
      </c>
      <c r="KG81">
        <v>250</v>
      </c>
      <c r="KH81">
        <v>272</v>
      </c>
      <c r="KI81">
        <v>270</v>
      </c>
      <c r="KJ81">
        <v>271</v>
      </c>
      <c r="KK81">
        <v>252</v>
      </c>
      <c r="KL81">
        <v>254</v>
      </c>
      <c r="KM81">
        <v>1180</v>
      </c>
      <c r="KN81">
        <v>1070</v>
      </c>
      <c r="KO81">
        <v>1230</v>
      </c>
      <c r="KP81">
        <v>1230</v>
      </c>
      <c r="KQ81">
        <v>1135</v>
      </c>
      <c r="KR81">
        <v>1235</v>
      </c>
      <c r="KS81">
        <v>1161</v>
      </c>
      <c r="KT81">
        <v>1161</v>
      </c>
      <c r="KU81">
        <v>1150</v>
      </c>
      <c r="KV81">
        <v>1150</v>
      </c>
      <c r="KW81">
        <v>1135</v>
      </c>
      <c r="KX81">
        <v>1100</v>
      </c>
      <c r="KY81">
        <v>1135</v>
      </c>
      <c r="KZ81">
        <v>1135</v>
      </c>
      <c r="LA81">
        <v>1100</v>
      </c>
      <c r="LB81">
        <v>1205</v>
      </c>
      <c r="LC81">
        <v>1214</v>
      </c>
      <c r="LD81">
        <v>1214</v>
      </c>
      <c r="LE81">
        <v>1216</v>
      </c>
      <c r="LF81">
        <v>1216</v>
      </c>
      <c r="LG81">
        <v>1249</v>
      </c>
      <c r="LH81">
        <v>1261</v>
      </c>
      <c r="LI81">
        <v>1466</v>
      </c>
      <c r="LJ81">
        <v>1471</v>
      </c>
      <c r="LK81">
        <v>1593</v>
      </c>
      <c r="LL81">
        <v>1593</v>
      </c>
      <c r="LM81">
        <v>1593</v>
      </c>
      <c r="LN81">
        <v>1733</v>
      </c>
      <c r="LO81">
        <v>1733</v>
      </c>
      <c r="LP81">
        <v>1843</v>
      </c>
      <c r="LQ81">
        <v>2048.1</v>
      </c>
      <c r="LR81">
        <v>2048.1</v>
      </c>
    </row>
    <row r="82" spans="1:330" x14ac:dyDescent="0.2">
      <c r="A82" t="s">
        <v>1700</v>
      </c>
      <c r="B82" t="s">
        <v>713</v>
      </c>
      <c r="C82" t="s">
        <v>1263</v>
      </c>
      <c r="D82" t="s">
        <v>1701</v>
      </c>
      <c r="E82" t="s">
        <v>556</v>
      </c>
      <c r="F82" t="s">
        <v>1044</v>
      </c>
      <c r="G82" t="s">
        <v>839</v>
      </c>
      <c r="H82" t="s">
        <v>1605</v>
      </c>
      <c r="I82" t="s">
        <v>1606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21</v>
      </c>
      <c r="KI82">
        <v>60</v>
      </c>
      <c r="KJ82">
        <v>213</v>
      </c>
      <c r="KK82">
        <v>229</v>
      </c>
      <c r="KL82">
        <v>170</v>
      </c>
      <c r="KM82">
        <v>168</v>
      </c>
      <c r="KN82">
        <v>100</v>
      </c>
      <c r="KO82">
        <v>253</v>
      </c>
      <c r="KP82">
        <v>306</v>
      </c>
      <c r="KQ82">
        <v>351</v>
      </c>
      <c r="KR82">
        <v>117</v>
      </c>
      <c r="KS82">
        <v>386</v>
      </c>
      <c r="KT82">
        <v>1128</v>
      </c>
      <c r="KU82">
        <v>450</v>
      </c>
      <c r="KV82">
        <v>862</v>
      </c>
      <c r="KW82">
        <v>1000</v>
      </c>
      <c r="KX82">
        <v>1197</v>
      </c>
      <c r="KY82">
        <v>1025</v>
      </c>
      <c r="KZ82">
        <v>806</v>
      </c>
      <c r="LA82">
        <v>866</v>
      </c>
      <c r="LB82">
        <v>866</v>
      </c>
      <c r="LC82">
        <v>866</v>
      </c>
      <c r="LD82">
        <v>866</v>
      </c>
      <c r="LE82">
        <v>1290</v>
      </c>
      <c r="LF82">
        <v>1290</v>
      </c>
      <c r="LG82">
        <v>1340</v>
      </c>
      <c r="LH82">
        <v>1700</v>
      </c>
      <c r="LI82">
        <v>3394</v>
      </c>
      <c r="LJ82">
        <v>3720</v>
      </c>
      <c r="LK82">
        <v>3720</v>
      </c>
      <c r="LL82">
        <v>3750</v>
      </c>
      <c r="LM82">
        <v>4000</v>
      </c>
      <c r="LN82">
        <v>4392</v>
      </c>
      <c r="LO82">
        <v>4500</v>
      </c>
      <c r="LP82">
        <v>4550</v>
      </c>
      <c r="LQ82">
        <v>4620</v>
      </c>
      <c r="LR82">
        <v>4620</v>
      </c>
    </row>
    <row r="83" spans="1:330" x14ac:dyDescent="0.2">
      <c r="A83" t="s">
        <v>1691</v>
      </c>
      <c r="B83" t="s">
        <v>713</v>
      </c>
      <c r="C83" t="s">
        <v>864</v>
      </c>
      <c r="D83" t="s">
        <v>318</v>
      </c>
      <c r="E83" t="s">
        <v>556</v>
      </c>
      <c r="F83" t="s">
        <v>1044</v>
      </c>
      <c r="G83" t="s">
        <v>839</v>
      </c>
      <c r="H83" t="s">
        <v>1605</v>
      </c>
      <c r="I83" t="s">
        <v>1606</v>
      </c>
      <c r="JJ83">
        <v>80</v>
      </c>
      <c r="JK83">
        <v>80</v>
      </c>
      <c r="JL83">
        <v>90</v>
      </c>
      <c r="JM83">
        <v>100</v>
      </c>
      <c r="JN83">
        <v>110</v>
      </c>
      <c r="JO83">
        <v>120</v>
      </c>
      <c r="JP83">
        <v>230</v>
      </c>
      <c r="JQ83">
        <v>144</v>
      </c>
      <c r="JR83">
        <v>183</v>
      </c>
      <c r="JS83">
        <v>201</v>
      </c>
      <c r="JT83">
        <v>183</v>
      </c>
      <c r="JU83">
        <v>212</v>
      </c>
      <c r="JV83">
        <v>258</v>
      </c>
      <c r="JW83">
        <v>370</v>
      </c>
      <c r="JX83">
        <v>443</v>
      </c>
      <c r="JY83">
        <v>543</v>
      </c>
      <c r="JZ83">
        <v>736</v>
      </c>
      <c r="KA83">
        <v>818</v>
      </c>
      <c r="KB83">
        <v>1093</v>
      </c>
      <c r="KC83">
        <v>1514</v>
      </c>
      <c r="KD83">
        <v>2088</v>
      </c>
      <c r="KE83">
        <v>2789</v>
      </c>
      <c r="KF83">
        <v>5316</v>
      </c>
      <c r="KG83">
        <v>1972</v>
      </c>
      <c r="KH83">
        <v>8611</v>
      </c>
      <c r="KI83">
        <v>7497</v>
      </c>
      <c r="KJ83">
        <v>9941</v>
      </c>
      <c r="KK83">
        <v>13936</v>
      </c>
      <c r="KL83">
        <v>32349</v>
      </c>
      <c r="KM83">
        <v>51510</v>
      </c>
      <c r="KN83">
        <v>70464</v>
      </c>
      <c r="KO83">
        <v>105258</v>
      </c>
      <c r="KP83">
        <v>116281</v>
      </c>
      <c r="KQ83">
        <v>135090</v>
      </c>
      <c r="KR83">
        <v>183747</v>
      </c>
      <c r="KS83">
        <v>206266</v>
      </c>
      <c r="KT83">
        <v>323115</v>
      </c>
      <c r="KU83">
        <v>375113</v>
      </c>
      <c r="KV83">
        <v>361430</v>
      </c>
      <c r="KW83">
        <v>305494</v>
      </c>
      <c r="KX83">
        <v>425058</v>
      </c>
      <c r="KY83">
        <v>631634</v>
      </c>
      <c r="KZ83">
        <v>617303</v>
      </c>
      <c r="LA83">
        <v>607338</v>
      </c>
      <c r="LB83">
        <v>696157</v>
      </c>
      <c r="LC83">
        <v>739368</v>
      </c>
      <c r="LD83">
        <v>832329</v>
      </c>
      <c r="LE83">
        <v>806166</v>
      </c>
      <c r="LF83">
        <v>870845</v>
      </c>
      <c r="LG83">
        <v>881084</v>
      </c>
      <c r="LH83">
        <v>713241</v>
      </c>
      <c r="LI83">
        <v>969539</v>
      </c>
      <c r="LJ83">
        <v>1075547</v>
      </c>
      <c r="LK83">
        <v>1045718</v>
      </c>
      <c r="LL83">
        <v>1227359</v>
      </c>
      <c r="LM83">
        <v>1057742</v>
      </c>
      <c r="LN83">
        <v>1050117</v>
      </c>
      <c r="LO83">
        <v>1219747.1000000001</v>
      </c>
      <c r="LP83">
        <v>1287232.58</v>
      </c>
      <c r="LQ83">
        <v>1407289</v>
      </c>
      <c r="LR83">
        <v>1505486</v>
      </c>
    </row>
    <row r="84" spans="1:330" x14ac:dyDescent="0.2">
      <c r="A84" t="s">
        <v>1683</v>
      </c>
      <c r="B84" t="s">
        <v>713</v>
      </c>
      <c r="C84" t="s">
        <v>1318</v>
      </c>
      <c r="D84" t="s">
        <v>1319</v>
      </c>
      <c r="E84" t="s">
        <v>556</v>
      </c>
      <c r="F84" t="s">
        <v>1044</v>
      </c>
      <c r="G84" t="s">
        <v>839</v>
      </c>
      <c r="H84" t="s">
        <v>1605</v>
      </c>
      <c r="I84" t="s">
        <v>1606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5</v>
      </c>
      <c r="KB84">
        <v>11</v>
      </c>
      <c r="KC84">
        <v>22</v>
      </c>
      <c r="KD84">
        <v>40</v>
      </c>
      <c r="KE84">
        <v>57</v>
      </c>
      <c r="KF84">
        <v>89</v>
      </c>
      <c r="KG84">
        <v>120</v>
      </c>
      <c r="KH84">
        <v>282</v>
      </c>
      <c r="KI84">
        <v>130</v>
      </c>
      <c r="KJ84">
        <v>124</v>
      </c>
      <c r="KK84">
        <v>137</v>
      </c>
      <c r="KL84">
        <v>167</v>
      </c>
      <c r="KM84">
        <v>138</v>
      </c>
      <c r="KN84">
        <v>106</v>
      </c>
      <c r="KO84">
        <v>74</v>
      </c>
      <c r="KP84">
        <v>57</v>
      </c>
      <c r="KQ84">
        <v>50</v>
      </c>
      <c r="KR84">
        <v>50</v>
      </c>
      <c r="KS84">
        <v>57</v>
      </c>
      <c r="KT84">
        <v>58</v>
      </c>
      <c r="KU84">
        <v>67</v>
      </c>
      <c r="KV84">
        <v>67</v>
      </c>
      <c r="KW84">
        <v>67</v>
      </c>
      <c r="KX84">
        <v>50</v>
      </c>
      <c r="KY84">
        <v>150</v>
      </c>
      <c r="KZ84">
        <v>330</v>
      </c>
      <c r="LA84">
        <v>385</v>
      </c>
      <c r="LB84">
        <v>395</v>
      </c>
      <c r="LC84">
        <v>402</v>
      </c>
      <c r="LD84">
        <v>435</v>
      </c>
      <c r="LE84">
        <v>546</v>
      </c>
      <c r="LF84">
        <v>546</v>
      </c>
      <c r="LG84">
        <v>546</v>
      </c>
      <c r="LH84">
        <v>570</v>
      </c>
      <c r="LI84">
        <v>571</v>
      </c>
      <c r="LJ84">
        <v>840</v>
      </c>
      <c r="LK84">
        <v>1195</v>
      </c>
      <c r="LL84">
        <v>1575</v>
      </c>
      <c r="LM84">
        <v>1955</v>
      </c>
      <c r="LN84">
        <v>2315</v>
      </c>
      <c r="LO84">
        <v>2514</v>
      </c>
      <c r="LP84">
        <v>2757</v>
      </c>
      <c r="LQ84">
        <v>3107</v>
      </c>
      <c r="LR84">
        <v>3556</v>
      </c>
    </row>
    <row r="85" spans="1:330" x14ac:dyDescent="0.2">
      <c r="A85" t="s">
        <v>1692</v>
      </c>
      <c r="B85" t="s">
        <v>713</v>
      </c>
      <c r="C85" t="s">
        <v>845</v>
      </c>
      <c r="D85" t="s">
        <v>306</v>
      </c>
      <c r="E85" t="s">
        <v>556</v>
      </c>
      <c r="F85" t="s">
        <v>1044</v>
      </c>
      <c r="G85" t="s">
        <v>839</v>
      </c>
      <c r="H85" t="s">
        <v>1605</v>
      </c>
      <c r="I85" t="s">
        <v>1606</v>
      </c>
      <c r="JJ85">
        <v>958506</v>
      </c>
      <c r="JK85">
        <v>777762</v>
      </c>
      <c r="JL85">
        <v>741121</v>
      </c>
      <c r="JM85">
        <v>856931</v>
      </c>
      <c r="JN85">
        <v>1017083</v>
      </c>
      <c r="JO85">
        <v>1159540</v>
      </c>
      <c r="JP85">
        <v>1320775</v>
      </c>
      <c r="JQ85">
        <v>1315911</v>
      </c>
      <c r="JR85">
        <v>1306208</v>
      </c>
      <c r="JS85">
        <v>1513849</v>
      </c>
      <c r="JT85">
        <v>1480670</v>
      </c>
      <c r="JU85">
        <v>1790968</v>
      </c>
      <c r="JV85">
        <v>1987611</v>
      </c>
      <c r="JW85">
        <v>1823366</v>
      </c>
      <c r="JX85">
        <v>1975622</v>
      </c>
      <c r="JY85">
        <v>2157727</v>
      </c>
      <c r="JZ85">
        <v>2106125</v>
      </c>
      <c r="KA85">
        <v>2788044</v>
      </c>
      <c r="KB85">
        <v>2987334</v>
      </c>
      <c r="KC85">
        <v>2901626</v>
      </c>
      <c r="KD85">
        <v>3105342</v>
      </c>
      <c r="KE85">
        <v>3033775</v>
      </c>
      <c r="KF85">
        <v>3258008</v>
      </c>
      <c r="KG85">
        <v>3657489</v>
      </c>
      <c r="KH85">
        <v>4271240</v>
      </c>
      <c r="KI85">
        <v>5026016</v>
      </c>
      <c r="KJ85">
        <v>5606227</v>
      </c>
      <c r="KK85">
        <v>6325967</v>
      </c>
      <c r="KL85">
        <v>7376299</v>
      </c>
      <c r="KM85">
        <v>8101298</v>
      </c>
      <c r="KN85">
        <v>8392965</v>
      </c>
      <c r="KO85">
        <v>9695110</v>
      </c>
      <c r="KP85">
        <v>12185159</v>
      </c>
      <c r="KQ85">
        <v>15221669</v>
      </c>
      <c r="KR85">
        <v>18213586</v>
      </c>
      <c r="KS85">
        <v>21152498</v>
      </c>
      <c r="KT85">
        <v>23465787</v>
      </c>
      <c r="KU85">
        <v>23747399</v>
      </c>
      <c r="KV85">
        <v>25671893</v>
      </c>
      <c r="KW85">
        <v>28000956</v>
      </c>
      <c r="KX85">
        <v>29749708</v>
      </c>
      <c r="KY85">
        <v>31102502</v>
      </c>
      <c r="KZ85">
        <v>33160273</v>
      </c>
      <c r="LA85">
        <v>34891716</v>
      </c>
      <c r="LB85">
        <v>37172411</v>
      </c>
      <c r="LC85">
        <v>38943267</v>
      </c>
      <c r="LD85">
        <v>40911091.490000002</v>
      </c>
      <c r="LE85">
        <v>42530160.299999997</v>
      </c>
      <c r="LF85">
        <v>44072886.729999997</v>
      </c>
      <c r="LG85">
        <v>46062875.710000001</v>
      </c>
      <c r="LH85">
        <v>47789756.780000001</v>
      </c>
      <c r="LI85">
        <v>49147606.100000001</v>
      </c>
      <c r="LJ85">
        <v>52082585.659999996</v>
      </c>
      <c r="LK85">
        <v>55029057.759999998</v>
      </c>
      <c r="LL85">
        <v>57320503.729999997</v>
      </c>
      <c r="LM85">
        <v>59368941.590000004</v>
      </c>
      <c r="LN85">
        <v>62318377.859999999</v>
      </c>
      <c r="LO85">
        <v>64358480.810000002</v>
      </c>
      <c r="LP85">
        <v>66135059.340000004</v>
      </c>
      <c r="LQ85">
        <v>68423858.989999995</v>
      </c>
      <c r="LR85">
        <v>70483538.480000004</v>
      </c>
    </row>
    <row r="86" spans="1:330" x14ac:dyDescent="0.2">
      <c r="A86" t="s">
        <v>1693</v>
      </c>
      <c r="B86" t="s">
        <v>713</v>
      </c>
      <c r="C86" t="s">
        <v>852</v>
      </c>
      <c r="D86" t="s">
        <v>853</v>
      </c>
      <c r="E86" t="s">
        <v>556</v>
      </c>
      <c r="F86" t="s">
        <v>1044</v>
      </c>
      <c r="G86" t="s">
        <v>839</v>
      </c>
      <c r="H86" t="s">
        <v>1605</v>
      </c>
      <c r="I86" t="s">
        <v>1606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4</v>
      </c>
      <c r="JV86">
        <v>13</v>
      </c>
      <c r="JW86">
        <v>18</v>
      </c>
      <c r="JX86">
        <v>31</v>
      </c>
      <c r="JY86">
        <v>48</v>
      </c>
      <c r="JZ86">
        <v>66</v>
      </c>
      <c r="KA86">
        <v>91</v>
      </c>
      <c r="KB86">
        <v>123</v>
      </c>
      <c r="KC86">
        <v>165</v>
      </c>
      <c r="KD86">
        <v>224</v>
      </c>
      <c r="KE86">
        <v>300</v>
      </c>
      <c r="KF86">
        <v>400</v>
      </c>
      <c r="KG86">
        <v>535</v>
      </c>
      <c r="KH86">
        <v>775</v>
      </c>
      <c r="KI86">
        <v>921</v>
      </c>
      <c r="KJ86">
        <v>1171</v>
      </c>
      <c r="KK86">
        <v>1618</v>
      </c>
      <c r="KL86">
        <v>3314</v>
      </c>
      <c r="KM86">
        <v>5673</v>
      </c>
      <c r="KN86">
        <v>10455</v>
      </c>
      <c r="KO86">
        <v>12267</v>
      </c>
      <c r="KP86">
        <v>23987</v>
      </c>
      <c r="KQ86">
        <v>23971</v>
      </c>
      <c r="KR86">
        <v>25652</v>
      </c>
      <c r="KS86">
        <v>36630</v>
      </c>
      <c r="KT86">
        <v>29990</v>
      </c>
      <c r="KU86">
        <v>43710</v>
      </c>
      <c r="KV86">
        <v>45933</v>
      </c>
      <c r="KW86">
        <v>52947</v>
      </c>
      <c r="KX86">
        <v>61786</v>
      </c>
      <c r="KY86">
        <v>57660</v>
      </c>
      <c r="KZ86">
        <v>57160</v>
      </c>
      <c r="LA86">
        <v>60895</v>
      </c>
      <c r="LB86">
        <v>60072</v>
      </c>
      <c r="LC86">
        <v>61000</v>
      </c>
      <c r="LD86">
        <v>70132</v>
      </c>
      <c r="LE86">
        <v>66565</v>
      </c>
      <c r="LF86">
        <v>68200</v>
      </c>
      <c r="LG86">
        <v>80623</v>
      </c>
      <c r="LH86">
        <v>80367</v>
      </c>
      <c r="LI86">
        <v>83681</v>
      </c>
      <c r="LJ86">
        <v>89654</v>
      </c>
      <c r="LK86">
        <v>89398</v>
      </c>
      <c r="LL86">
        <v>92002</v>
      </c>
      <c r="LM86">
        <v>95857</v>
      </c>
      <c r="LN86">
        <v>106685</v>
      </c>
      <c r="LO86">
        <v>118485</v>
      </c>
      <c r="LP86">
        <v>132756.22</v>
      </c>
      <c r="LQ86">
        <v>171025.45</v>
      </c>
      <c r="LR86">
        <v>179350.99</v>
      </c>
    </row>
    <row r="87" spans="1:330" x14ac:dyDescent="0.2">
      <c r="A87" t="s">
        <v>1699</v>
      </c>
      <c r="B87" t="s">
        <v>713</v>
      </c>
      <c r="C87" t="s">
        <v>992</v>
      </c>
      <c r="D87" t="s">
        <v>993</v>
      </c>
      <c r="E87" t="s">
        <v>556</v>
      </c>
      <c r="F87" t="s">
        <v>1044</v>
      </c>
      <c r="G87" t="s">
        <v>839</v>
      </c>
      <c r="H87" t="s">
        <v>1605</v>
      </c>
      <c r="I87" t="s">
        <v>1606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2</v>
      </c>
      <c r="JZ87">
        <v>4</v>
      </c>
      <c r="KA87">
        <v>9</v>
      </c>
      <c r="KB87">
        <v>13</v>
      </c>
      <c r="KC87">
        <v>19</v>
      </c>
      <c r="KD87">
        <v>27</v>
      </c>
      <c r="KE87">
        <v>41</v>
      </c>
      <c r="KF87">
        <v>58</v>
      </c>
      <c r="KG87">
        <v>79</v>
      </c>
      <c r="KH87">
        <v>185</v>
      </c>
      <c r="KI87">
        <v>106</v>
      </c>
      <c r="KJ87">
        <v>106</v>
      </c>
      <c r="KK87">
        <v>270</v>
      </c>
      <c r="KL87">
        <v>399</v>
      </c>
      <c r="KM87">
        <v>410</v>
      </c>
      <c r="KN87">
        <v>573</v>
      </c>
      <c r="KO87">
        <v>1975</v>
      </c>
      <c r="KP87">
        <v>2244</v>
      </c>
      <c r="KQ87">
        <v>3335</v>
      </c>
      <c r="KR87">
        <v>3910</v>
      </c>
      <c r="KS87">
        <v>6756</v>
      </c>
      <c r="KT87">
        <v>6986</v>
      </c>
      <c r="KU87">
        <v>7000</v>
      </c>
      <c r="KV87">
        <v>7937</v>
      </c>
      <c r="KW87">
        <v>9324</v>
      </c>
      <c r="KX87">
        <v>9708</v>
      </c>
      <c r="KY87">
        <v>10520</v>
      </c>
      <c r="KZ87">
        <v>17892</v>
      </c>
      <c r="LA87">
        <v>20546</v>
      </c>
      <c r="LB87">
        <v>24708</v>
      </c>
      <c r="LC87">
        <v>24038</v>
      </c>
      <c r="LD87">
        <v>19962</v>
      </c>
      <c r="LE87">
        <v>25765</v>
      </c>
      <c r="LF87">
        <v>27059</v>
      </c>
      <c r="LG87">
        <v>24754.3</v>
      </c>
      <c r="LH87">
        <v>26839</v>
      </c>
      <c r="LI87">
        <v>27713.5</v>
      </c>
      <c r="LJ87">
        <v>27287</v>
      </c>
      <c r="LK87">
        <v>30352</v>
      </c>
      <c r="LL87">
        <v>26765.5</v>
      </c>
      <c r="LM87">
        <v>23559.5</v>
      </c>
      <c r="LN87">
        <v>22212</v>
      </c>
      <c r="LO87">
        <v>21124</v>
      </c>
      <c r="LP87">
        <v>21955</v>
      </c>
      <c r="LQ87">
        <v>22046</v>
      </c>
      <c r="LR87">
        <v>16268.95</v>
      </c>
    </row>
    <row r="88" spans="1:330" x14ac:dyDescent="0.2">
      <c r="A88" t="s">
        <v>1705</v>
      </c>
      <c r="B88" t="s">
        <v>713</v>
      </c>
      <c r="C88" t="s">
        <v>725</v>
      </c>
      <c r="D88" t="s">
        <v>726</v>
      </c>
      <c r="E88" t="s">
        <v>556</v>
      </c>
      <c r="F88" t="s">
        <v>1044</v>
      </c>
      <c r="G88" t="s">
        <v>839</v>
      </c>
      <c r="H88" t="s">
        <v>1605</v>
      </c>
      <c r="I88" t="s">
        <v>1606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20</v>
      </c>
      <c r="JR88">
        <v>80</v>
      </c>
      <c r="JS88">
        <v>220</v>
      </c>
      <c r="JT88">
        <v>350</v>
      </c>
      <c r="JU88">
        <v>460</v>
      </c>
      <c r="JV88">
        <v>570</v>
      </c>
      <c r="JW88">
        <v>680</v>
      </c>
      <c r="JX88">
        <v>810</v>
      </c>
      <c r="JY88">
        <v>1040</v>
      </c>
      <c r="JZ88">
        <v>1310</v>
      </c>
      <c r="KA88">
        <v>1320</v>
      </c>
      <c r="KB88">
        <v>1690</v>
      </c>
      <c r="KC88">
        <v>1990</v>
      </c>
      <c r="KD88">
        <v>2309</v>
      </c>
      <c r="KE88">
        <v>2977</v>
      </c>
      <c r="KF88">
        <v>3779</v>
      </c>
      <c r="KG88">
        <v>4145</v>
      </c>
      <c r="KH88">
        <v>4383</v>
      </c>
      <c r="KI88">
        <v>4637</v>
      </c>
      <c r="KJ88">
        <v>4626</v>
      </c>
      <c r="KK88">
        <v>5578</v>
      </c>
      <c r="KL88">
        <v>5768</v>
      </c>
      <c r="KM88">
        <v>6036</v>
      </c>
      <c r="KN88">
        <v>8174</v>
      </c>
      <c r="KO88">
        <v>8261</v>
      </c>
      <c r="KP88">
        <v>10977</v>
      </c>
      <c r="KQ88">
        <v>12774</v>
      </c>
      <c r="KR88">
        <v>16273</v>
      </c>
      <c r="KS88">
        <v>22276</v>
      </c>
      <c r="KT88">
        <v>36354</v>
      </c>
      <c r="KU88">
        <v>36367</v>
      </c>
      <c r="KV88">
        <v>39603</v>
      </c>
      <c r="KW88">
        <v>40166</v>
      </c>
      <c r="KX88">
        <v>32780</v>
      </c>
      <c r="KY88">
        <v>25569</v>
      </c>
      <c r="KZ88">
        <v>27044</v>
      </c>
      <c r="LA88">
        <v>26897</v>
      </c>
      <c r="LB88">
        <v>27562</v>
      </c>
      <c r="LC88">
        <v>22635</v>
      </c>
      <c r="LD88">
        <v>27210</v>
      </c>
      <c r="LE88">
        <v>37526</v>
      </c>
      <c r="LF88">
        <v>36685</v>
      </c>
      <c r="LG88">
        <v>36002</v>
      </c>
      <c r="LH88">
        <v>31422</v>
      </c>
      <c r="LI88">
        <v>24597.8</v>
      </c>
      <c r="LJ88">
        <v>26179.200000000001</v>
      </c>
      <c r="LK88">
        <v>29577.7</v>
      </c>
      <c r="LL88">
        <v>31282.6</v>
      </c>
      <c r="LM88">
        <v>32056</v>
      </c>
      <c r="LN88">
        <v>29185</v>
      </c>
      <c r="LO88">
        <v>31210</v>
      </c>
      <c r="LP88">
        <v>28628</v>
      </c>
      <c r="LQ88">
        <v>27100.6</v>
      </c>
      <c r="LR88">
        <v>26200</v>
      </c>
    </row>
    <row r="89" spans="1:330" x14ac:dyDescent="0.2">
      <c r="A89" t="s">
        <v>1677</v>
      </c>
      <c r="B89" t="s">
        <v>713</v>
      </c>
      <c r="C89" t="s">
        <v>1678</v>
      </c>
      <c r="D89" t="s">
        <v>1679</v>
      </c>
      <c r="E89" t="s">
        <v>556</v>
      </c>
      <c r="F89" t="s">
        <v>1044</v>
      </c>
      <c r="G89" t="s">
        <v>839</v>
      </c>
      <c r="H89" t="s">
        <v>1605</v>
      </c>
      <c r="I89" t="s">
        <v>1606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5</v>
      </c>
      <c r="LR89">
        <v>22</v>
      </c>
    </row>
    <row r="90" spans="1:330" x14ac:dyDescent="0.2">
      <c r="A90" t="s">
        <v>1753</v>
      </c>
      <c r="B90" t="s">
        <v>713</v>
      </c>
      <c r="C90" t="s">
        <v>1754</v>
      </c>
      <c r="D90" t="s">
        <v>1755</v>
      </c>
      <c r="E90" t="s">
        <v>556</v>
      </c>
      <c r="F90" t="s">
        <v>1044</v>
      </c>
      <c r="G90" t="s">
        <v>839</v>
      </c>
      <c r="H90" t="s">
        <v>1605</v>
      </c>
      <c r="I90" t="s">
        <v>1606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0.5</v>
      </c>
      <c r="LN90">
        <v>0.5</v>
      </c>
      <c r="LO90">
        <v>0.5</v>
      </c>
      <c r="LP90">
        <v>0.5</v>
      </c>
      <c r="LQ90">
        <v>0</v>
      </c>
      <c r="LR90">
        <v>0</v>
      </c>
    </row>
    <row r="91" spans="1:330" x14ac:dyDescent="0.2">
      <c r="A91" t="s">
        <v>1710</v>
      </c>
      <c r="B91" t="s">
        <v>713</v>
      </c>
      <c r="C91" t="s">
        <v>1711</v>
      </c>
      <c r="D91" t="s">
        <v>1712</v>
      </c>
      <c r="E91" t="s">
        <v>556</v>
      </c>
      <c r="F91" t="s">
        <v>1044</v>
      </c>
      <c r="G91" t="s">
        <v>839</v>
      </c>
      <c r="H91" t="s">
        <v>1605</v>
      </c>
      <c r="I91" t="s">
        <v>1606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41</v>
      </c>
      <c r="JY91">
        <v>31</v>
      </c>
      <c r="JZ91">
        <v>31</v>
      </c>
      <c r="KA91">
        <v>31</v>
      </c>
      <c r="KB91">
        <v>31</v>
      </c>
      <c r="KC91">
        <v>31</v>
      </c>
      <c r="KD91">
        <v>31</v>
      </c>
      <c r="KE91">
        <v>36</v>
      </c>
      <c r="KF91">
        <v>46</v>
      </c>
      <c r="KG91">
        <v>50</v>
      </c>
      <c r="KH91">
        <v>60</v>
      </c>
      <c r="KI91">
        <v>56</v>
      </c>
      <c r="KJ91">
        <v>57</v>
      </c>
      <c r="KK91">
        <v>50</v>
      </c>
      <c r="KL91">
        <v>58</v>
      </c>
      <c r="KM91">
        <v>83</v>
      </c>
      <c r="KN91">
        <v>125</v>
      </c>
      <c r="KO91">
        <v>127</v>
      </c>
      <c r="KP91">
        <v>155</v>
      </c>
      <c r="KQ91">
        <v>259</v>
      </c>
      <c r="KR91">
        <v>291</v>
      </c>
      <c r="KS91">
        <v>452</v>
      </c>
      <c r="KT91">
        <v>787</v>
      </c>
      <c r="KU91">
        <v>969</v>
      </c>
      <c r="KV91">
        <v>1178</v>
      </c>
      <c r="KW91">
        <v>1422</v>
      </c>
      <c r="KX91">
        <v>1878</v>
      </c>
      <c r="KY91">
        <v>1883</v>
      </c>
      <c r="KZ91">
        <v>1862</v>
      </c>
      <c r="LA91">
        <v>1821</v>
      </c>
      <c r="LB91">
        <v>3545</v>
      </c>
      <c r="LC91">
        <v>3620</v>
      </c>
      <c r="LD91">
        <v>3607</v>
      </c>
      <c r="LE91">
        <v>3200</v>
      </c>
      <c r="LF91">
        <v>3403</v>
      </c>
      <c r="LG91">
        <v>3698.5</v>
      </c>
      <c r="LH91">
        <v>4153.8</v>
      </c>
      <c r="LI91">
        <v>4666.9799999999996</v>
      </c>
      <c r="LJ91">
        <v>4333.71</v>
      </c>
      <c r="LK91">
        <v>5339.1</v>
      </c>
      <c r="LL91">
        <v>4834.34</v>
      </c>
      <c r="LM91">
        <v>5458.54</v>
      </c>
      <c r="LN91">
        <v>6626.86</v>
      </c>
      <c r="LO91">
        <v>7275.11</v>
      </c>
      <c r="LP91">
        <v>7347.04</v>
      </c>
      <c r="LQ91">
        <v>8079.18</v>
      </c>
      <c r="LR91">
        <v>7342.6</v>
      </c>
    </row>
    <row r="92" spans="1:330" x14ac:dyDescent="0.2">
      <c r="A92" t="s">
        <v>1756</v>
      </c>
      <c r="B92" t="s">
        <v>713</v>
      </c>
      <c r="C92" t="s">
        <v>1757</v>
      </c>
      <c r="D92" t="s">
        <v>317</v>
      </c>
      <c r="E92" t="s">
        <v>556</v>
      </c>
      <c r="F92" t="s">
        <v>1044</v>
      </c>
      <c r="G92" t="s">
        <v>839</v>
      </c>
      <c r="H92" t="s">
        <v>1605</v>
      </c>
      <c r="I92" t="s">
        <v>1606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20242</v>
      </c>
      <c r="KR92">
        <v>18655</v>
      </c>
      <c r="KS92">
        <v>18679</v>
      </c>
      <c r="KT92">
        <v>18200</v>
      </c>
      <c r="KU92">
        <v>17560</v>
      </c>
      <c r="KV92">
        <v>17231</v>
      </c>
      <c r="KW92">
        <v>18775</v>
      </c>
      <c r="KX92">
        <v>19475</v>
      </c>
      <c r="KY92">
        <v>20098</v>
      </c>
      <c r="KZ92">
        <v>19210</v>
      </c>
      <c r="LA92">
        <v>19670</v>
      </c>
      <c r="LB92">
        <v>19384</v>
      </c>
      <c r="LC92">
        <v>20455</v>
      </c>
      <c r="LD92">
        <v>20431</v>
      </c>
      <c r="LE92">
        <v>20447</v>
      </c>
      <c r="LF92">
        <v>20395</v>
      </c>
      <c r="LG92">
        <v>20071</v>
      </c>
      <c r="LH92">
        <v>20420</v>
      </c>
      <c r="LI92">
        <v>21010</v>
      </c>
      <c r="LJ92">
        <v>20763</v>
      </c>
      <c r="LK92">
        <v>19357.400000000001</v>
      </c>
      <c r="LL92">
        <v>20135</v>
      </c>
      <c r="LM92">
        <v>20200</v>
      </c>
      <c r="LN92">
        <v>20952</v>
      </c>
      <c r="LO92">
        <v>21685</v>
      </c>
      <c r="LP92">
        <v>21751</v>
      </c>
      <c r="LQ92">
        <v>20986</v>
      </c>
      <c r="LR92">
        <v>20401</v>
      </c>
    </row>
    <row r="93" spans="1:330" x14ac:dyDescent="0.2">
      <c r="A93" t="s">
        <v>1835</v>
      </c>
      <c r="B93" t="s">
        <v>713</v>
      </c>
      <c r="C93" t="s">
        <v>779</v>
      </c>
      <c r="D93" t="s">
        <v>302</v>
      </c>
      <c r="E93" t="s">
        <v>556</v>
      </c>
      <c r="F93" t="s">
        <v>1044</v>
      </c>
      <c r="G93" t="s">
        <v>839</v>
      </c>
      <c r="H93" t="s">
        <v>1605</v>
      </c>
      <c r="I93" t="s">
        <v>1606</v>
      </c>
      <c r="JJ93">
        <v>19810</v>
      </c>
      <c r="JK93">
        <v>16670</v>
      </c>
      <c r="JL93">
        <v>12520</v>
      </c>
      <c r="JM93">
        <v>12680</v>
      </c>
      <c r="JN93">
        <v>13830</v>
      </c>
      <c r="JO93">
        <v>14490</v>
      </c>
      <c r="JP93">
        <v>19950</v>
      </c>
      <c r="JQ93">
        <v>20600</v>
      </c>
      <c r="JR93">
        <v>22160</v>
      </c>
      <c r="JS93">
        <v>19814</v>
      </c>
      <c r="JT93">
        <v>23477</v>
      </c>
      <c r="JU93">
        <v>20636</v>
      </c>
      <c r="JV93">
        <v>25103</v>
      </c>
      <c r="JW93">
        <v>29169</v>
      </c>
      <c r="JX93">
        <v>35783</v>
      </c>
      <c r="JY93">
        <v>39380</v>
      </c>
      <c r="JZ93">
        <v>44071</v>
      </c>
      <c r="KA93">
        <v>36230</v>
      </c>
      <c r="KB93">
        <v>35893</v>
      </c>
      <c r="KC93">
        <v>25703</v>
      </c>
      <c r="KD93">
        <v>38789</v>
      </c>
      <c r="KE93">
        <v>35543</v>
      </c>
      <c r="KF93">
        <v>52616</v>
      </c>
      <c r="KG93">
        <v>70965</v>
      </c>
      <c r="KH93">
        <v>97785</v>
      </c>
      <c r="KI93">
        <v>61134</v>
      </c>
      <c r="KJ93">
        <v>70235</v>
      </c>
      <c r="KK93">
        <v>66828</v>
      </c>
      <c r="KL93">
        <v>72005</v>
      </c>
      <c r="KM93">
        <v>66618</v>
      </c>
      <c r="KN93">
        <v>64435</v>
      </c>
      <c r="KO93">
        <v>74692</v>
      </c>
      <c r="KP93">
        <v>96654</v>
      </c>
      <c r="KQ93">
        <v>69500</v>
      </c>
      <c r="KR93">
        <v>48852</v>
      </c>
      <c r="KS93">
        <v>64096</v>
      </c>
      <c r="KT93">
        <v>83237</v>
      </c>
      <c r="KU93">
        <v>65433</v>
      </c>
      <c r="KV93">
        <v>73020</v>
      </c>
      <c r="KW93">
        <v>79567</v>
      </c>
      <c r="KX93">
        <v>65891</v>
      </c>
      <c r="KY93">
        <v>53409</v>
      </c>
      <c r="KZ93">
        <v>49852</v>
      </c>
      <c r="LA93">
        <v>74280</v>
      </c>
      <c r="LB93">
        <v>57233</v>
      </c>
      <c r="LC93">
        <v>44685</v>
      </c>
      <c r="LD93">
        <v>35379</v>
      </c>
      <c r="LE93">
        <v>44994</v>
      </c>
      <c r="LF93">
        <v>43977</v>
      </c>
      <c r="LG93">
        <v>38907</v>
      </c>
      <c r="LH93">
        <v>40694</v>
      </c>
      <c r="LI93">
        <v>39141</v>
      </c>
      <c r="LJ93">
        <v>26360</v>
      </c>
      <c r="LK93">
        <v>25289</v>
      </c>
      <c r="LL93">
        <v>26032</v>
      </c>
      <c r="LM93">
        <v>29909</v>
      </c>
      <c r="LN93">
        <v>41801</v>
      </c>
      <c r="LO93">
        <v>35979</v>
      </c>
      <c r="LP93">
        <v>34196</v>
      </c>
      <c r="LQ93">
        <v>40756</v>
      </c>
      <c r="LR93">
        <v>32258</v>
      </c>
    </row>
    <row r="94" spans="1:330" x14ac:dyDescent="0.2">
      <c r="A94" t="s">
        <v>1794</v>
      </c>
      <c r="B94" t="s">
        <v>713</v>
      </c>
      <c r="C94" t="s">
        <v>751</v>
      </c>
      <c r="D94" t="s">
        <v>322</v>
      </c>
      <c r="E94" t="s">
        <v>556</v>
      </c>
      <c r="F94" t="s">
        <v>1044</v>
      </c>
      <c r="G94" t="s">
        <v>839</v>
      </c>
      <c r="H94" t="s">
        <v>1605</v>
      </c>
      <c r="I94" t="s">
        <v>1606</v>
      </c>
      <c r="JJ94">
        <v>6045</v>
      </c>
      <c r="JK94">
        <v>7538</v>
      </c>
      <c r="JL94">
        <v>7700</v>
      </c>
      <c r="JM94">
        <v>7824</v>
      </c>
      <c r="JN94">
        <v>8263</v>
      </c>
      <c r="JO94">
        <v>10809</v>
      </c>
      <c r="JP94">
        <v>10135</v>
      </c>
      <c r="JQ94">
        <v>10638</v>
      </c>
      <c r="JR94">
        <v>12178</v>
      </c>
      <c r="JS94">
        <v>11147</v>
      </c>
      <c r="JT94">
        <v>9272</v>
      </c>
      <c r="JU94">
        <v>11910</v>
      </c>
      <c r="JV94">
        <v>13914</v>
      </c>
      <c r="JW94">
        <v>13176</v>
      </c>
      <c r="JX94">
        <v>12190</v>
      </c>
      <c r="JY94">
        <v>15188</v>
      </c>
      <c r="JZ94">
        <v>14149</v>
      </c>
      <c r="KA94">
        <v>13633</v>
      </c>
      <c r="KB94">
        <v>16060</v>
      </c>
      <c r="KC94">
        <v>17118</v>
      </c>
      <c r="KD94">
        <v>18555</v>
      </c>
      <c r="KE94">
        <v>21202</v>
      </c>
      <c r="KF94">
        <v>21655</v>
      </c>
      <c r="KG94">
        <v>25363</v>
      </c>
      <c r="KH94">
        <v>23609</v>
      </c>
      <c r="KI94">
        <v>24244</v>
      </c>
      <c r="KJ94">
        <v>24402</v>
      </c>
      <c r="KK94">
        <v>25851</v>
      </c>
      <c r="KL94">
        <v>28659</v>
      </c>
      <c r="KM94">
        <v>33059</v>
      </c>
      <c r="KN94">
        <v>41946</v>
      </c>
      <c r="KO94">
        <v>42098</v>
      </c>
      <c r="KP94">
        <v>43264</v>
      </c>
      <c r="KQ94">
        <v>39739</v>
      </c>
      <c r="KR94">
        <v>42892</v>
      </c>
      <c r="KS94">
        <v>44730</v>
      </c>
      <c r="KT94">
        <v>41924</v>
      </c>
      <c r="KU94">
        <v>39697</v>
      </c>
      <c r="KV94">
        <v>42368</v>
      </c>
      <c r="KW94">
        <v>42670</v>
      </c>
      <c r="KX94">
        <v>43609</v>
      </c>
      <c r="KY94">
        <v>41573</v>
      </c>
      <c r="KZ94">
        <v>32026</v>
      </c>
      <c r="LA94">
        <v>37772</v>
      </c>
      <c r="LB94">
        <v>42814</v>
      </c>
      <c r="LC94">
        <v>39012</v>
      </c>
      <c r="LD94">
        <v>37188</v>
      </c>
      <c r="LE94">
        <v>31168</v>
      </c>
      <c r="LF94">
        <v>36066</v>
      </c>
      <c r="LG94">
        <v>35130.400000000001</v>
      </c>
      <c r="LH94">
        <v>36175</v>
      </c>
      <c r="LI94">
        <v>35918</v>
      </c>
      <c r="LJ94">
        <v>34585.54</v>
      </c>
      <c r="LK94">
        <v>37707.199999999997</v>
      </c>
      <c r="LL94">
        <v>34382.199999999997</v>
      </c>
      <c r="LM94">
        <v>35866.699999999997</v>
      </c>
      <c r="LN94">
        <v>36337</v>
      </c>
      <c r="LO94">
        <v>37498</v>
      </c>
      <c r="LP94">
        <v>36453</v>
      </c>
      <c r="LQ94">
        <v>40221.49</v>
      </c>
      <c r="LR94">
        <v>42629</v>
      </c>
    </row>
    <row r="95" spans="1:330" x14ac:dyDescent="0.2">
      <c r="A95" t="s">
        <v>1798</v>
      </c>
      <c r="B95" t="s">
        <v>713</v>
      </c>
      <c r="C95" t="s">
        <v>1799</v>
      </c>
      <c r="D95" t="s">
        <v>1800</v>
      </c>
      <c r="E95" t="s">
        <v>556</v>
      </c>
      <c r="F95" t="s">
        <v>1044</v>
      </c>
      <c r="G95" t="s">
        <v>839</v>
      </c>
      <c r="H95" t="s">
        <v>1605</v>
      </c>
      <c r="I95" t="s">
        <v>1606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6</v>
      </c>
      <c r="KQ95">
        <v>3</v>
      </c>
      <c r="KR95">
        <v>3</v>
      </c>
      <c r="KS95">
        <v>4</v>
      </c>
      <c r="KT95">
        <v>4</v>
      </c>
      <c r="KU95">
        <v>5</v>
      </c>
      <c r="KV95">
        <v>5</v>
      </c>
      <c r="KW95">
        <v>5</v>
      </c>
      <c r="KX95">
        <v>7</v>
      </c>
      <c r="KY95">
        <v>12</v>
      </c>
      <c r="KZ95">
        <v>13</v>
      </c>
      <c r="LA95">
        <v>13</v>
      </c>
      <c r="LB95">
        <v>18</v>
      </c>
      <c r="LC95">
        <v>19</v>
      </c>
      <c r="LD95">
        <v>24</v>
      </c>
      <c r="LE95">
        <v>24</v>
      </c>
      <c r="LF95">
        <v>24</v>
      </c>
      <c r="LG95">
        <v>24</v>
      </c>
      <c r="LH95">
        <v>11</v>
      </c>
      <c r="LI95">
        <v>6</v>
      </c>
      <c r="LJ95">
        <v>6</v>
      </c>
      <c r="LK95">
        <v>6</v>
      </c>
      <c r="LL95">
        <v>6</v>
      </c>
      <c r="LM95">
        <v>6</v>
      </c>
      <c r="LN95">
        <v>6</v>
      </c>
      <c r="LO95">
        <v>0</v>
      </c>
      <c r="LP95">
        <v>0</v>
      </c>
      <c r="LQ95">
        <v>0</v>
      </c>
      <c r="LR95">
        <v>0.1</v>
      </c>
    </row>
    <row r="96" spans="1:330" x14ac:dyDescent="0.2">
      <c r="A96" t="s">
        <v>1801</v>
      </c>
      <c r="B96" t="s">
        <v>713</v>
      </c>
      <c r="C96" t="s">
        <v>1029</v>
      </c>
      <c r="D96" t="s">
        <v>1030</v>
      </c>
      <c r="E96" t="s">
        <v>556</v>
      </c>
      <c r="F96" t="s">
        <v>1044</v>
      </c>
      <c r="G96" t="s">
        <v>839</v>
      </c>
      <c r="H96" t="s">
        <v>1605</v>
      </c>
      <c r="I96" t="s">
        <v>1606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3</v>
      </c>
      <c r="KH96">
        <v>50</v>
      </c>
      <c r="KI96">
        <v>193</v>
      </c>
      <c r="KJ96">
        <v>301</v>
      </c>
      <c r="KK96">
        <v>323</v>
      </c>
      <c r="KL96">
        <v>277</v>
      </c>
      <c r="KM96">
        <v>221</v>
      </c>
      <c r="KN96">
        <v>280</v>
      </c>
      <c r="KO96">
        <v>615</v>
      </c>
      <c r="KP96">
        <v>815</v>
      </c>
      <c r="KQ96">
        <v>1347</v>
      </c>
      <c r="KR96">
        <v>3982</v>
      </c>
      <c r="KS96">
        <v>2206</v>
      </c>
      <c r="KT96">
        <v>789</v>
      </c>
      <c r="KU96">
        <v>677</v>
      </c>
      <c r="KV96">
        <v>810</v>
      </c>
      <c r="KW96">
        <v>748</v>
      </c>
      <c r="KX96">
        <v>2125</v>
      </c>
      <c r="KY96">
        <v>2647</v>
      </c>
      <c r="KZ96">
        <v>3554</v>
      </c>
      <c r="LA96">
        <v>1944</v>
      </c>
      <c r="LB96">
        <v>2000</v>
      </c>
      <c r="LC96">
        <v>980</v>
      </c>
      <c r="LD96">
        <v>980</v>
      </c>
      <c r="LE96">
        <v>1080</v>
      </c>
      <c r="LF96">
        <v>1080</v>
      </c>
      <c r="LG96">
        <v>1230</v>
      </c>
      <c r="LH96">
        <v>1280</v>
      </c>
      <c r="LI96">
        <v>2147.9</v>
      </c>
      <c r="LJ96">
        <v>1031.8</v>
      </c>
      <c r="LK96">
        <v>1575</v>
      </c>
      <c r="LL96">
        <v>2180.5</v>
      </c>
      <c r="LM96">
        <v>2290</v>
      </c>
      <c r="LN96">
        <v>2045</v>
      </c>
      <c r="LO96">
        <v>2419</v>
      </c>
      <c r="LP96">
        <v>2599</v>
      </c>
      <c r="LQ96">
        <v>2665</v>
      </c>
      <c r="LR96">
        <v>2680</v>
      </c>
    </row>
    <row r="97" spans="1:330" x14ac:dyDescent="0.2">
      <c r="A97" t="s">
        <v>1716</v>
      </c>
      <c r="B97" t="s">
        <v>713</v>
      </c>
      <c r="C97" t="s">
        <v>990</v>
      </c>
      <c r="D97" t="s">
        <v>327</v>
      </c>
      <c r="E97" t="s">
        <v>556</v>
      </c>
      <c r="F97" t="s">
        <v>1044</v>
      </c>
      <c r="G97" t="s">
        <v>839</v>
      </c>
      <c r="H97" t="s">
        <v>1605</v>
      </c>
      <c r="I97" t="s">
        <v>1606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2</v>
      </c>
      <c r="KH97">
        <v>95</v>
      </c>
      <c r="KI97">
        <v>141</v>
      </c>
      <c r="KJ97">
        <v>250</v>
      </c>
      <c r="KK97">
        <v>274</v>
      </c>
      <c r="KL97">
        <v>304</v>
      </c>
      <c r="KM97">
        <v>368</v>
      </c>
      <c r="KN97">
        <v>407</v>
      </c>
      <c r="KO97">
        <v>150</v>
      </c>
      <c r="KP97">
        <v>147</v>
      </c>
      <c r="KQ97">
        <v>300</v>
      </c>
      <c r="KR97">
        <v>389</v>
      </c>
      <c r="KS97">
        <v>369</v>
      </c>
      <c r="KT97">
        <v>322</v>
      </c>
      <c r="KU97">
        <v>322</v>
      </c>
      <c r="KV97">
        <v>283</v>
      </c>
      <c r="KW97">
        <v>250</v>
      </c>
      <c r="KX97">
        <v>351</v>
      </c>
      <c r="KY97">
        <v>454</v>
      </c>
      <c r="KZ97">
        <v>476</v>
      </c>
      <c r="LA97">
        <v>417</v>
      </c>
      <c r="LB97">
        <v>586</v>
      </c>
      <c r="LC97">
        <v>368</v>
      </c>
      <c r="LD97">
        <v>288</v>
      </c>
      <c r="LE97">
        <v>405</v>
      </c>
      <c r="LF97">
        <v>2779.91</v>
      </c>
      <c r="LG97">
        <v>2163.23</v>
      </c>
      <c r="LH97">
        <v>1758.75</v>
      </c>
      <c r="LI97">
        <v>2245.77</v>
      </c>
      <c r="LJ97">
        <v>2644</v>
      </c>
      <c r="LK97">
        <v>2192.75</v>
      </c>
      <c r="LL97">
        <v>2479.89</v>
      </c>
      <c r="LM97">
        <v>1332.29</v>
      </c>
      <c r="LN97">
        <v>1959.59</v>
      </c>
      <c r="LO97">
        <v>4467.3100000000004</v>
      </c>
      <c r="LP97">
        <v>5108.42</v>
      </c>
      <c r="LQ97">
        <v>4835.47</v>
      </c>
      <c r="LR97">
        <v>5435.99</v>
      </c>
    </row>
    <row r="98" spans="1:330" x14ac:dyDescent="0.2">
      <c r="A98" t="s">
        <v>1802</v>
      </c>
      <c r="B98" t="s">
        <v>713</v>
      </c>
      <c r="C98" t="s">
        <v>821</v>
      </c>
      <c r="D98" t="s">
        <v>822</v>
      </c>
      <c r="E98" t="s">
        <v>556</v>
      </c>
      <c r="F98" t="s">
        <v>1044</v>
      </c>
      <c r="G98" t="s">
        <v>839</v>
      </c>
      <c r="H98" t="s">
        <v>1605</v>
      </c>
      <c r="I98" t="s">
        <v>1606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10</v>
      </c>
      <c r="JT98">
        <v>50</v>
      </c>
      <c r="JU98">
        <v>50</v>
      </c>
      <c r="JV98">
        <v>200</v>
      </c>
      <c r="JW98">
        <v>513</v>
      </c>
      <c r="JX98">
        <v>1030</v>
      </c>
      <c r="JY98">
        <v>1591</v>
      </c>
      <c r="JZ98">
        <v>2155</v>
      </c>
      <c r="KA98">
        <v>3552</v>
      </c>
      <c r="KB98">
        <v>4113</v>
      </c>
      <c r="KC98">
        <v>5009</v>
      </c>
      <c r="KD98">
        <v>9565</v>
      </c>
      <c r="KE98">
        <v>12554</v>
      </c>
      <c r="KF98">
        <v>22016</v>
      </c>
      <c r="KG98">
        <v>36273</v>
      </c>
      <c r="KH98">
        <v>34225</v>
      </c>
      <c r="KI98">
        <v>30876</v>
      </c>
      <c r="KJ98">
        <v>44339</v>
      </c>
      <c r="KK98">
        <v>70099</v>
      </c>
      <c r="KL98">
        <v>75631</v>
      </c>
      <c r="KM98">
        <v>71211</v>
      </c>
      <c r="KN98">
        <v>77730</v>
      </c>
      <c r="KO98">
        <v>107145</v>
      </c>
      <c r="KP98">
        <v>116694</v>
      </c>
      <c r="KQ98">
        <v>87763</v>
      </c>
      <c r="KR98">
        <v>89096</v>
      </c>
      <c r="KS98">
        <v>106223</v>
      </c>
      <c r="KT98">
        <v>108880</v>
      </c>
      <c r="KU98">
        <v>134497</v>
      </c>
      <c r="KV98">
        <v>145790</v>
      </c>
      <c r="KW98">
        <v>126575</v>
      </c>
      <c r="KX98">
        <v>61311</v>
      </c>
      <c r="KY98">
        <v>57587</v>
      </c>
      <c r="KZ98">
        <v>77636</v>
      </c>
      <c r="LA98">
        <v>95278</v>
      </c>
      <c r="LB98">
        <v>108673</v>
      </c>
      <c r="LC98">
        <v>138562</v>
      </c>
      <c r="LD98">
        <v>169588</v>
      </c>
      <c r="LE98">
        <v>171020</v>
      </c>
      <c r="LF98">
        <v>173222</v>
      </c>
      <c r="LG98">
        <v>219463</v>
      </c>
      <c r="LH98">
        <v>272720.8</v>
      </c>
      <c r="LI98">
        <v>309702</v>
      </c>
      <c r="LJ98">
        <v>322655</v>
      </c>
      <c r="LK98">
        <v>332382</v>
      </c>
      <c r="LL98">
        <v>368492</v>
      </c>
      <c r="LM98">
        <v>426750.4</v>
      </c>
      <c r="LN98">
        <v>451380.9</v>
      </c>
      <c r="LO98">
        <v>484990</v>
      </c>
      <c r="LP98">
        <v>581435</v>
      </c>
      <c r="LQ98">
        <v>695835</v>
      </c>
      <c r="LR98">
        <v>774568.55</v>
      </c>
    </row>
    <row r="99" spans="1:330" x14ac:dyDescent="0.2">
      <c r="A99" t="s">
        <v>1810</v>
      </c>
      <c r="B99" t="s">
        <v>713</v>
      </c>
      <c r="C99" t="s">
        <v>1811</v>
      </c>
      <c r="D99" t="s">
        <v>1812</v>
      </c>
      <c r="E99" t="s">
        <v>556</v>
      </c>
      <c r="F99" t="s">
        <v>1044</v>
      </c>
      <c r="G99" t="s">
        <v>839</v>
      </c>
      <c r="H99" t="s">
        <v>1605</v>
      </c>
      <c r="I99" t="s">
        <v>1606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401</v>
      </c>
      <c r="KM99">
        <v>1232</v>
      </c>
      <c r="KN99">
        <v>936</v>
      </c>
      <c r="KO99">
        <v>1337</v>
      </c>
      <c r="KP99">
        <v>693</v>
      </c>
      <c r="KQ99">
        <v>330</v>
      </c>
      <c r="KR99">
        <v>417</v>
      </c>
      <c r="KS99">
        <v>315</v>
      </c>
      <c r="KT99">
        <v>272</v>
      </c>
      <c r="KU99">
        <v>260</v>
      </c>
      <c r="KV99">
        <v>260</v>
      </c>
      <c r="KW99">
        <v>200</v>
      </c>
      <c r="KX99">
        <v>225</v>
      </c>
      <c r="KY99">
        <v>467</v>
      </c>
      <c r="KZ99">
        <v>257</v>
      </c>
      <c r="LA99">
        <v>372</v>
      </c>
      <c r="LB99">
        <v>252</v>
      </c>
      <c r="LC99">
        <v>555</v>
      </c>
      <c r="LD99">
        <v>703</v>
      </c>
      <c r="LE99">
        <v>772</v>
      </c>
      <c r="LF99">
        <v>813</v>
      </c>
      <c r="LG99">
        <v>653.6</v>
      </c>
      <c r="LH99">
        <v>573.04</v>
      </c>
      <c r="LI99">
        <v>388.34</v>
      </c>
      <c r="LJ99">
        <v>581.4</v>
      </c>
      <c r="LK99">
        <v>733.21</v>
      </c>
      <c r="LL99">
        <v>870.47</v>
      </c>
      <c r="LM99">
        <v>798.7</v>
      </c>
      <c r="LN99">
        <v>867.73</v>
      </c>
      <c r="LO99">
        <v>870.46</v>
      </c>
      <c r="LP99">
        <v>943.66</v>
      </c>
      <c r="LQ99">
        <v>1061.97</v>
      </c>
      <c r="LR99">
        <v>1090.1500000000001</v>
      </c>
    </row>
    <row r="100" spans="1:330" x14ac:dyDescent="0.2">
      <c r="A100" t="s">
        <v>1803</v>
      </c>
      <c r="B100" t="s">
        <v>713</v>
      </c>
      <c r="C100" t="s">
        <v>955</v>
      </c>
      <c r="D100" t="s">
        <v>1804</v>
      </c>
      <c r="E100" t="s">
        <v>556</v>
      </c>
      <c r="F100" t="s">
        <v>1044</v>
      </c>
      <c r="G100" t="s">
        <v>839</v>
      </c>
      <c r="H100" t="s">
        <v>1605</v>
      </c>
      <c r="I100" t="s">
        <v>1606</v>
      </c>
      <c r="JJ100">
        <v>4600</v>
      </c>
      <c r="JK100">
        <v>5200</v>
      </c>
      <c r="JL100">
        <v>5200</v>
      </c>
      <c r="JM100">
        <v>6000</v>
      </c>
      <c r="JN100">
        <v>7000</v>
      </c>
      <c r="JO100">
        <v>6200</v>
      </c>
      <c r="JP100">
        <v>5900</v>
      </c>
      <c r="JQ100">
        <v>5600</v>
      </c>
      <c r="JR100">
        <v>5600</v>
      </c>
      <c r="JS100">
        <v>5900</v>
      </c>
      <c r="JT100">
        <v>6000</v>
      </c>
      <c r="JU100">
        <v>7000</v>
      </c>
      <c r="JV100">
        <v>8000</v>
      </c>
      <c r="JW100">
        <v>9000</v>
      </c>
      <c r="JX100">
        <v>9000</v>
      </c>
      <c r="JY100">
        <v>9000</v>
      </c>
      <c r="JZ100">
        <v>11000</v>
      </c>
      <c r="KA100">
        <v>13000</v>
      </c>
      <c r="KB100">
        <v>15000</v>
      </c>
      <c r="KC100">
        <v>17000</v>
      </c>
      <c r="KD100">
        <v>19000</v>
      </c>
      <c r="KE100">
        <v>21000</v>
      </c>
      <c r="KF100">
        <v>24000</v>
      </c>
      <c r="KG100">
        <v>25000</v>
      </c>
      <c r="KH100">
        <v>27000</v>
      </c>
      <c r="KI100">
        <v>41846</v>
      </c>
      <c r="KJ100">
        <v>45500</v>
      </c>
      <c r="KK100">
        <v>46400</v>
      </c>
      <c r="KL100">
        <v>52200</v>
      </c>
      <c r="KM100">
        <v>60500</v>
      </c>
      <c r="KN100">
        <v>61916</v>
      </c>
      <c r="KO100">
        <v>61617</v>
      </c>
      <c r="KP100">
        <v>63895</v>
      </c>
      <c r="KQ100">
        <v>51210</v>
      </c>
      <c r="KR100">
        <v>56603</v>
      </c>
      <c r="KS100">
        <v>71815</v>
      </c>
      <c r="KT100">
        <v>91137</v>
      </c>
      <c r="KU100">
        <v>85704</v>
      </c>
      <c r="KV100">
        <v>139389</v>
      </c>
      <c r="KW100">
        <v>226276</v>
      </c>
      <c r="KX100">
        <v>340093</v>
      </c>
      <c r="KY100">
        <v>342864</v>
      </c>
      <c r="KZ100">
        <v>376296</v>
      </c>
      <c r="LA100">
        <v>445181</v>
      </c>
      <c r="LB100">
        <v>471535</v>
      </c>
      <c r="LC100">
        <v>539748</v>
      </c>
      <c r="LD100">
        <v>595030</v>
      </c>
      <c r="LE100">
        <v>635516</v>
      </c>
      <c r="LF100">
        <v>693815</v>
      </c>
      <c r="LG100">
        <v>705490</v>
      </c>
      <c r="LH100">
        <v>919585</v>
      </c>
      <c r="LI100">
        <v>986820</v>
      </c>
      <c r="LJ100">
        <v>1017738</v>
      </c>
      <c r="LK100">
        <v>1097544</v>
      </c>
      <c r="LL100">
        <v>1137091</v>
      </c>
      <c r="LM100">
        <v>1174831</v>
      </c>
      <c r="LN100">
        <v>1370660</v>
      </c>
      <c r="LO100">
        <v>1406864.5</v>
      </c>
      <c r="LP100">
        <v>1594231</v>
      </c>
      <c r="LQ100">
        <v>1641949</v>
      </c>
      <c r="LR100">
        <v>1591896</v>
      </c>
    </row>
    <row r="101" spans="1:330" x14ac:dyDescent="0.2">
      <c r="A101" t="s">
        <v>1809</v>
      </c>
      <c r="B101" t="s">
        <v>713</v>
      </c>
      <c r="C101" t="s">
        <v>1581</v>
      </c>
      <c r="D101" t="s">
        <v>1582</v>
      </c>
      <c r="E101" t="s">
        <v>556</v>
      </c>
      <c r="F101" t="s">
        <v>1044</v>
      </c>
      <c r="G101" t="s">
        <v>839</v>
      </c>
      <c r="H101" t="s">
        <v>1605</v>
      </c>
      <c r="I101" t="s">
        <v>1606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6</v>
      </c>
      <c r="KY101">
        <v>14</v>
      </c>
      <c r="KZ101">
        <v>17</v>
      </c>
      <c r="LA101">
        <v>22</v>
      </c>
      <c r="LB101">
        <v>6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</row>
    <row r="102" spans="1:330" x14ac:dyDescent="0.2">
      <c r="A102" t="s">
        <v>2071</v>
      </c>
      <c r="B102" t="s">
        <v>713</v>
      </c>
      <c r="C102" t="s">
        <v>773</v>
      </c>
      <c r="D102" t="s">
        <v>309</v>
      </c>
      <c r="E102" t="s">
        <v>556</v>
      </c>
      <c r="F102" t="s">
        <v>1044</v>
      </c>
      <c r="G102" t="s">
        <v>839</v>
      </c>
      <c r="H102" t="s">
        <v>1605</v>
      </c>
      <c r="I102" t="s">
        <v>1606</v>
      </c>
      <c r="JJ102">
        <v>6300</v>
      </c>
      <c r="JK102">
        <v>8000</v>
      </c>
      <c r="JL102">
        <v>56600</v>
      </c>
      <c r="JM102">
        <v>64200</v>
      </c>
      <c r="JN102">
        <v>65200</v>
      </c>
      <c r="JO102">
        <v>66900</v>
      </c>
      <c r="JP102">
        <v>65300</v>
      </c>
      <c r="JQ102">
        <v>52000</v>
      </c>
      <c r="JR102">
        <v>69700</v>
      </c>
      <c r="JS102">
        <v>95800</v>
      </c>
      <c r="JT102">
        <v>156200</v>
      </c>
      <c r="JU102">
        <v>146700</v>
      </c>
      <c r="JV102">
        <v>164300</v>
      </c>
      <c r="JW102">
        <v>166900</v>
      </c>
      <c r="JX102">
        <v>173927</v>
      </c>
      <c r="JY102">
        <v>168312</v>
      </c>
      <c r="JZ102">
        <v>186900</v>
      </c>
      <c r="KA102">
        <v>193768</v>
      </c>
      <c r="KB102">
        <v>235500</v>
      </c>
      <c r="KC102">
        <v>206760</v>
      </c>
      <c r="KD102">
        <v>205638</v>
      </c>
      <c r="KE102">
        <v>215150</v>
      </c>
      <c r="KF102">
        <v>225730</v>
      </c>
      <c r="KG102">
        <v>229310</v>
      </c>
      <c r="KH102">
        <v>247426</v>
      </c>
      <c r="KI102">
        <v>266608</v>
      </c>
      <c r="KJ102">
        <v>268449</v>
      </c>
      <c r="KK102">
        <v>270734</v>
      </c>
      <c r="KL102">
        <v>271403</v>
      </c>
      <c r="KM102">
        <v>222924</v>
      </c>
      <c r="KN102">
        <v>203766</v>
      </c>
      <c r="KO102">
        <v>224971</v>
      </c>
      <c r="KP102">
        <v>171259</v>
      </c>
      <c r="KQ102">
        <v>128330</v>
      </c>
      <c r="KR102">
        <v>181940</v>
      </c>
      <c r="KS102">
        <v>225965</v>
      </c>
      <c r="KT102">
        <v>233633</v>
      </c>
      <c r="KU102">
        <v>241169</v>
      </c>
      <c r="KV102">
        <v>315908</v>
      </c>
      <c r="KW102">
        <v>320469</v>
      </c>
      <c r="KX102">
        <v>311429</v>
      </c>
      <c r="KY102">
        <v>311591</v>
      </c>
      <c r="KZ102">
        <v>257249</v>
      </c>
      <c r="LA102">
        <v>271279</v>
      </c>
      <c r="LB102">
        <v>301981</v>
      </c>
      <c r="LC102">
        <v>225029</v>
      </c>
      <c r="LD102">
        <v>297891.20000000001</v>
      </c>
      <c r="LE102">
        <v>287985.40000000002</v>
      </c>
      <c r="LF102">
        <v>255291.24</v>
      </c>
      <c r="LG102">
        <v>271567.37</v>
      </c>
      <c r="LH102">
        <v>256785.65</v>
      </c>
      <c r="LI102">
        <v>277253.83</v>
      </c>
      <c r="LJ102">
        <v>269595.67</v>
      </c>
      <c r="LK102">
        <v>229307.64</v>
      </c>
      <c r="LL102">
        <v>288009.88</v>
      </c>
      <c r="LM102">
        <v>296571.96999999997</v>
      </c>
      <c r="LN102">
        <v>290483.19</v>
      </c>
      <c r="LO102">
        <v>318142.32</v>
      </c>
      <c r="LP102">
        <v>356897.16</v>
      </c>
      <c r="LQ102">
        <v>311033.49</v>
      </c>
      <c r="LR102">
        <v>276570.61</v>
      </c>
    </row>
    <row r="103" spans="1:330" x14ac:dyDescent="0.2">
      <c r="A103" t="s">
        <v>1816</v>
      </c>
      <c r="B103" t="s">
        <v>713</v>
      </c>
      <c r="C103" t="s">
        <v>970</v>
      </c>
      <c r="D103" t="s">
        <v>971</v>
      </c>
      <c r="E103" t="s">
        <v>556</v>
      </c>
      <c r="F103" t="s">
        <v>1044</v>
      </c>
      <c r="G103" t="s">
        <v>839</v>
      </c>
      <c r="H103" t="s">
        <v>1605</v>
      </c>
      <c r="I103" t="s">
        <v>1606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33</v>
      </c>
      <c r="KN103">
        <v>36</v>
      </c>
      <c r="KO103">
        <v>36</v>
      </c>
      <c r="KP103">
        <v>22</v>
      </c>
      <c r="KQ103">
        <v>28</v>
      </c>
      <c r="KR103">
        <v>33</v>
      </c>
      <c r="KS103">
        <v>55</v>
      </c>
      <c r="KT103">
        <v>38</v>
      </c>
      <c r="KU103">
        <v>24</v>
      </c>
      <c r="KV103">
        <v>14</v>
      </c>
      <c r="KW103">
        <v>15</v>
      </c>
      <c r="KX103">
        <v>15</v>
      </c>
      <c r="KY103">
        <v>15</v>
      </c>
      <c r="KZ103">
        <v>15</v>
      </c>
      <c r="LA103">
        <v>15</v>
      </c>
      <c r="LB103">
        <v>25</v>
      </c>
      <c r="LC103">
        <v>25</v>
      </c>
      <c r="LD103">
        <v>25</v>
      </c>
      <c r="LE103">
        <v>25</v>
      </c>
      <c r="LF103">
        <v>25</v>
      </c>
      <c r="LG103">
        <v>25</v>
      </c>
      <c r="LH103">
        <v>25</v>
      </c>
      <c r="LI103">
        <v>25</v>
      </c>
      <c r="LJ103">
        <v>38</v>
      </c>
      <c r="LK103">
        <v>45.3</v>
      </c>
      <c r="LL103">
        <v>85.5</v>
      </c>
      <c r="LM103">
        <v>90.5</v>
      </c>
      <c r="LN103">
        <v>95</v>
      </c>
      <c r="LO103">
        <v>126</v>
      </c>
      <c r="LP103">
        <v>165</v>
      </c>
      <c r="LQ103">
        <v>430</v>
      </c>
      <c r="LR103">
        <v>534</v>
      </c>
    </row>
    <row r="104" spans="1:330" x14ac:dyDescent="0.2">
      <c r="A104" t="s">
        <v>1821</v>
      </c>
      <c r="B104" t="s">
        <v>713</v>
      </c>
      <c r="C104" t="s">
        <v>745</v>
      </c>
      <c r="D104" t="s">
        <v>746</v>
      </c>
      <c r="E104" t="s">
        <v>556</v>
      </c>
      <c r="F104" t="s">
        <v>1044</v>
      </c>
      <c r="G104" t="s">
        <v>839</v>
      </c>
      <c r="H104" t="s">
        <v>1605</v>
      </c>
      <c r="I104" t="s">
        <v>1606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50</v>
      </c>
      <c r="JP104">
        <v>190</v>
      </c>
      <c r="JQ104">
        <v>390</v>
      </c>
      <c r="JR104">
        <v>600</v>
      </c>
      <c r="JS104">
        <v>800</v>
      </c>
      <c r="JT104">
        <v>999</v>
      </c>
      <c r="JU104">
        <v>1201</v>
      </c>
      <c r="JV104">
        <v>1403</v>
      </c>
      <c r="JW104">
        <v>1200</v>
      </c>
      <c r="JX104">
        <v>1800</v>
      </c>
      <c r="JY104">
        <v>1800</v>
      </c>
      <c r="JZ104">
        <v>2500</v>
      </c>
      <c r="KA104">
        <v>2500</v>
      </c>
      <c r="KB104">
        <v>3455</v>
      </c>
      <c r="KC104">
        <v>3275</v>
      </c>
      <c r="KD104">
        <v>4921</v>
      </c>
      <c r="KE104">
        <v>5698</v>
      </c>
      <c r="KF104">
        <v>6334</v>
      </c>
      <c r="KG104">
        <v>7746</v>
      </c>
      <c r="KH104">
        <v>9586</v>
      </c>
      <c r="KI104">
        <v>10166</v>
      </c>
      <c r="KJ104">
        <v>11006</v>
      </c>
      <c r="KK104">
        <v>12689</v>
      </c>
      <c r="KL104">
        <v>16367</v>
      </c>
      <c r="KM104">
        <v>18550</v>
      </c>
      <c r="KN104">
        <v>18550</v>
      </c>
      <c r="KO104">
        <v>19271</v>
      </c>
      <c r="KP104">
        <v>17909</v>
      </c>
      <c r="KQ104">
        <v>17526</v>
      </c>
      <c r="KR104">
        <v>16682</v>
      </c>
      <c r="KS104">
        <v>17345</v>
      </c>
      <c r="KT104">
        <v>17659</v>
      </c>
      <c r="KU104">
        <v>16426</v>
      </c>
      <c r="KV104">
        <v>16024</v>
      </c>
      <c r="KW104">
        <v>15449</v>
      </c>
      <c r="KX104">
        <v>15400</v>
      </c>
      <c r="KY104">
        <v>15739</v>
      </c>
      <c r="KZ104">
        <v>15132</v>
      </c>
      <c r="LA104">
        <v>12558</v>
      </c>
      <c r="LB104">
        <v>12821</v>
      </c>
      <c r="LC104">
        <v>14355</v>
      </c>
      <c r="LD104">
        <v>12891</v>
      </c>
      <c r="LE104">
        <v>13025</v>
      </c>
      <c r="LF104">
        <v>13439</v>
      </c>
      <c r="LG104">
        <v>13627</v>
      </c>
      <c r="LH104">
        <v>11772</v>
      </c>
      <c r="LI104">
        <v>11275</v>
      </c>
      <c r="LJ104">
        <v>12659</v>
      </c>
      <c r="LK104">
        <v>13613</v>
      </c>
      <c r="LL104">
        <v>13465</v>
      </c>
      <c r="LM104">
        <v>14877</v>
      </c>
      <c r="LN104">
        <v>14412.17</v>
      </c>
      <c r="LO104">
        <v>14586.9</v>
      </c>
      <c r="LP104">
        <v>14163.7</v>
      </c>
      <c r="LQ104">
        <v>15295.8</v>
      </c>
      <c r="LR104">
        <v>15052.9</v>
      </c>
    </row>
    <row r="105" spans="1:330" x14ac:dyDescent="0.2">
      <c r="A105" t="s">
        <v>1820</v>
      </c>
      <c r="B105" t="s">
        <v>713</v>
      </c>
      <c r="C105" t="s">
        <v>1431</v>
      </c>
      <c r="D105" t="s">
        <v>1432</v>
      </c>
      <c r="E105" t="s">
        <v>556</v>
      </c>
      <c r="F105" t="s">
        <v>1044</v>
      </c>
      <c r="G105" t="s">
        <v>839</v>
      </c>
      <c r="H105" t="s">
        <v>1605</v>
      </c>
      <c r="I105" t="s">
        <v>1606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6</v>
      </c>
      <c r="KI105">
        <v>757</v>
      </c>
      <c r="KJ105">
        <v>8660</v>
      </c>
      <c r="KK105">
        <v>10896</v>
      </c>
      <c r="KL105">
        <v>5089</v>
      </c>
      <c r="KM105">
        <v>6045</v>
      </c>
      <c r="KN105">
        <v>6353</v>
      </c>
      <c r="KO105">
        <v>3493</v>
      </c>
      <c r="KP105">
        <v>2498.9</v>
      </c>
      <c r="KQ105">
        <v>1832.03</v>
      </c>
      <c r="KR105">
        <v>184</v>
      </c>
      <c r="KS105">
        <v>200</v>
      </c>
      <c r="KT105">
        <v>255</v>
      </c>
      <c r="KU105">
        <v>365</v>
      </c>
      <c r="KV105">
        <v>2408</v>
      </c>
      <c r="KW105">
        <v>16860.02</v>
      </c>
      <c r="KX105">
        <v>6991</v>
      </c>
      <c r="KY105">
        <v>4927</v>
      </c>
      <c r="KZ105">
        <v>1206</v>
      </c>
      <c r="LA105">
        <v>394</v>
      </c>
      <c r="LB105">
        <v>561.5</v>
      </c>
      <c r="LC105">
        <v>561.5</v>
      </c>
      <c r="LD105">
        <v>1618</v>
      </c>
      <c r="LE105">
        <v>830</v>
      </c>
      <c r="LF105">
        <v>888</v>
      </c>
      <c r="LG105">
        <v>670.03</v>
      </c>
      <c r="LH105">
        <v>767.5</v>
      </c>
      <c r="LI105">
        <v>646</v>
      </c>
      <c r="LJ105">
        <v>616</v>
      </c>
      <c r="LK105">
        <v>371</v>
      </c>
      <c r="LL105">
        <v>1079</v>
      </c>
      <c r="LM105">
        <v>688</v>
      </c>
      <c r="LN105">
        <v>685</v>
      </c>
      <c r="LO105">
        <v>595</v>
      </c>
      <c r="LP105">
        <v>450</v>
      </c>
      <c r="LQ105">
        <v>355</v>
      </c>
      <c r="LR105">
        <v>322.3</v>
      </c>
    </row>
    <row r="106" spans="1:330" x14ac:dyDescent="0.2">
      <c r="A106" t="s">
        <v>1656</v>
      </c>
      <c r="B106" t="s">
        <v>713</v>
      </c>
      <c r="C106" t="s">
        <v>1657</v>
      </c>
      <c r="D106" t="s">
        <v>1658</v>
      </c>
      <c r="E106" t="s">
        <v>556</v>
      </c>
      <c r="F106" t="s">
        <v>1044</v>
      </c>
      <c r="G106" t="s">
        <v>839</v>
      </c>
      <c r="H106" t="s">
        <v>1605</v>
      </c>
      <c r="I106" t="s">
        <v>1606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85</v>
      </c>
      <c r="KJ106">
        <v>1</v>
      </c>
      <c r="KK106">
        <v>1</v>
      </c>
      <c r="KL106">
        <v>1</v>
      </c>
      <c r="KM106">
        <v>1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</row>
    <row r="107" spans="1:330" x14ac:dyDescent="0.2">
      <c r="A107" t="s">
        <v>1817</v>
      </c>
      <c r="B107" t="s">
        <v>713</v>
      </c>
      <c r="C107" t="s">
        <v>1818</v>
      </c>
      <c r="D107" t="s">
        <v>1819</v>
      </c>
      <c r="E107" t="s">
        <v>556</v>
      </c>
      <c r="F107" t="s">
        <v>1044</v>
      </c>
      <c r="G107" t="s">
        <v>839</v>
      </c>
      <c r="H107" t="s">
        <v>1605</v>
      </c>
      <c r="I107" t="s">
        <v>1606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5</v>
      </c>
      <c r="JV107">
        <v>10</v>
      </c>
      <c r="JW107">
        <v>25</v>
      </c>
      <c r="JX107">
        <v>40</v>
      </c>
      <c r="JY107">
        <v>80</v>
      </c>
      <c r="JZ107">
        <v>51</v>
      </c>
      <c r="KA107">
        <v>102</v>
      </c>
      <c r="KB107">
        <v>305</v>
      </c>
      <c r="KC107">
        <v>100</v>
      </c>
      <c r="KD107">
        <v>222</v>
      </c>
      <c r="KE107">
        <v>445</v>
      </c>
      <c r="KF107">
        <v>360</v>
      </c>
      <c r="KG107">
        <v>390</v>
      </c>
      <c r="KH107">
        <v>513</v>
      </c>
      <c r="KI107">
        <v>1620</v>
      </c>
      <c r="KJ107">
        <v>2520</v>
      </c>
      <c r="KK107">
        <v>4523</v>
      </c>
      <c r="KL107">
        <v>5260</v>
      </c>
      <c r="KM107">
        <v>8131</v>
      </c>
      <c r="KN107">
        <v>13076</v>
      </c>
      <c r="KO107">
        <v>18283</v>
      </c>
      <c r="KP107">
        <v>19098</v>
      </c>
      <c r="KQ107">
        <v>18752</v>
      </c>
      <c r="KR107">
        <v>15332</v>
      </c>
      <c r="KS107">
        <v>8611</v>
      </c>
      <c r="KT107">
        <v>17584</v>
      </c>
      <c r="KU107">
        <v>22538</v>
      </c>
      <c r="KV107">
        <v>20436</v>
      </c>
      <c r="KW107">
        <v>42544</v>
      </c>
      <c r="KX107">
        <v>34823</v>
      </c>
      <c r="KY107">
        <v>49167</v>
      </c>
      <c r="KZ107">
        <v>56102</v>
      </c>
      <c r="LA107">
        <v>62746</v>
      </c>
      <c r="LB107">
        <v>46077</v>
      </c>
      <c r="LC107">
        <v>23455</v>
      </c>
      <c r="LD107">
        <v>18574</v>
      </c>
      <c r="LE107">
        <v>30699</v>
      </c>
      <c r="LF107">
        <v>46673</v>
      </c>
      <c r="LG107">
        <v>59295</v>
      </c>
      <c r="LH107">
        <v>47575</v>
      </c>
      <c r="LI107">
        <v>60473</v>
      </c>
      <c r="LJ107">
        <v>76564</v>
      </c>
      <c r="LK107">
        <v>75909</v>
      </c>
      <c r="LL107">
        <v>86454</v>
      </c>
      <c r="LM107">
        <v>80622</v>
      </c>
      <c r="LN107">
        <v>83333</v>
      </c>
      <c r="LO107">
        <v>86866</v>
      </c>
      <c r="LP107">
        <v>78975</v>
      </c>
      <c r="LQ107">
        <v>95085</v>
      </c>
      <c r="LR107">
        <v>89055</v>
      </c>
    </row>
    <row r="108" spans="1:330" x14ac:dyDescent="0.2">
      <c r="A108" t="s">
        <v>1822</v>
      </c>
      <c r="B108" t="s">
        <v>713</v>
      </c>
      <c r="C108" t="s">
        <v>743</v>
      </c>
      <c r="D108" t="s">
        <v>308</v>
      </c>
      <c r="E108" t="s">
        <v>556</v>
      </c>
      <c r="F108" t="s">
        <v>1044</v>
      </c>
      <c r="G108" t="s">
        <v>839</v>
      </c>
      <c r="H108" t="s">
        <v>1605</v>
      </c>
      <c r="I108" t="s">
        <v>1606</v>
      </c>
      <c r="JJ108">
        <v>111100</v>
      </c>
      <c r="JK108">
        <v>116700</v>
      </c>
      <c r="JL108">
        <v>106900</v>
      </c>
      <c r="JM108">
        <v>110000</v>
      </c>
      <c r="JN108">
        <v>98220</v>
      </c>
      <c r="JO108">
        <v>111650</v>
      </c>
      <c r="JP108">
        <v>102700</v>
      </c>
      <c r="JQ108">
        <v>115255</v>
      </c>
      <c r="JR108">
        <v>108610</v>
      </c>
      <c r="JS108">
        <v>104725</v>
      </c>
      <c r="JT108">
        <v>106444</v>
      </c>
      <c r="JU108">
        <v>85280</v>
      </c>
      <c r="JV108">
        <v>128308</v>
      </c>
      <c r="JW108">
        <v>127366</v>
      </c>
      <c r="JX108">
        <v>137010</v>
      </c>
      <c r="JY108">
        <v>164937</v>
      </c>
      <c r="JZ108">
        <v>148586</v>
      </c>
      <c r="KA108">
        <v>180727</v>
      </c>
      <c r="KB108">
        <v>163893</v>
      </c>
      <c r="KC108">
        <v>188692</v>
      </c>
      <c r="KD108">
        <v>207039</v>
      </c>
      <c r="KE108">
        <v>200250</v>
      </c>
      <c r="KF108">
        <v>192707</v>
      </c>
      <c r="KG108">
        <v>196288</v>
      </c>
      <c r="KH108">
        <v>192609</v>
      </c>
      <c r="KI108">
        <v>226903</v>
      </c>
      <c r="KJ108">
        <v>243671</v>
      </c>
      <c r="KK108">
        <v>231894</v>
      </c>
      <c r="KL108">
        <v>227544</v>
      </c>
      <c r="KM108">
        <v>225122</v>
      </c>
      <c r="KN108">
        <v>256653</v>
      </c>
      <c r="KO108">
        <v>245094</v>
      </c>
      <c r="KP108">
        <v>250254</v>
      </c>
      <c r="KQ108">
        <v>277323</v>
      </c>
      <c r="KR108">
        <v>280954</v>
      </c>
      <c r="KS108">
        <v>280786</v>
      </c>
      <c r="KT108">
        <v>285526</v>
      </c>
      <c r="KU108">
        <v>287243</v>
      </c>
      <c r="KV108">
        <v>267850</v>
      </c>
      <c r="KW108">
        <v>264857</v>
      </c>
      <c r="KX108">
        <v>266802</v>
      </c>
      <c r="KY108">
        <v>251655</v>
      </c>
      <c r="KZ108">
        <v>251758</v>
      </c>
      <c r="LA108">
        <v>239601</v>
      </c>
      <c r="LB108">
        <v>242167</v>
      </c>
      <c r="LC108">
        <v>244925</v>
      </c>
      <c r="LD108">
        <v>237375</v>
      </c>
      <c r="LE108">
        <v>237451</v>
      </c>
      <c r="LF108">
        <v>238248.6</v>
      </c>
      <c r="LG108">
        <v>234002</v>
      </c>
      <c r="LH108">
        <v>203409</v>
      </c>
      <c r="LI108">
        <v>193662.2</v>
      </c>
      <c r="LJ108">
        <v>205151.9</v>
      </c>
      <c r="LK108">
        <v>200401.1</v>
      </c>
      <c r="LL108">
        <v>180390</v>
      </c>
      <c r="LM108">
        <v>163352.6</v>
      </c>
      <c r="LN108">
        <v>180610.8</v>
      </c>
      <c r="LO108">
        <v>188605.81</v>
      </c>
      <c r="LP108">
        <v>187465.08</v>
      </c>
      <c r="LQ108">
        <v>196151.36</v>
      </c>
      <c r="LR108">
        <v>191350</v>
      </c>
    </row>
    <row r="109" spans="1:330" x14ac:dyDescent="0.2">
      <c r="A109" t="s">
        <v>1826</v>
      </c>
      <c r="B109" t="s">
        <v>713</v>
      </c>
      <c r="C109" t="s">
        <v>1827</v>
      </c>
      <c r="D109" t="s">
        <v>1828</v>
      </c>
      <c r="E109" t="s">
        <v>556</v>
      </c>
      <c r="F109" t="s">
        <v>1044</v>
      </c>
      <c r="G109" t="s">
        <v>839</v>
      </c>
      <c r="H109" t="s">
        <v>1605</v>
      </c>
      <c r="I109" t="s">
        <v>1606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2</v>
      </c>
      <c r="KI109">
        <v>2</v>
      </c>
      <c r="KJ109">
        <v>3</v>
      </c>
      <c r="KK109">
        <v>3</v>
      </c>
      <c r="KL109">
        <v>2</v>
      </c>
      <c r="KM109">
        <v>2</v>
      </c>
      <c r="KN109">
        <v>2</v>
      </c>
      <c r="KO109">
        <v>3</v>
      </c>
      <c r="KP109">
        <v>5</v>
      </c>
      <c r="KQ109">
        <v>8</v>
      </c>
      <c r="KR109">
        <v>28</v>
      </c>
      <c r="KS109">
        <v>39</v>
      </c>
      <c r="KT109">
        <v>62</v>
      </c>
      <c r="KU109">
        <v>57</v>
      </c>
      <c r="KV109">
        <v>158</v>
      </c>
      <c r="KW109">
        <v>558</v>
      </c>
      <c r="KX109">
        <v>558</v>
      </c>
      <c r="KY109">
        <v>102</v>
      </c>
      <c r="KZ109">
        <v>83</v>
      </c>
      <c r="LA109">
        <v>80</v>
      </c>
      <c r="LB109">
        <v>80</v>
      </c>
      <c r="LC109">
        <v>78</v>
      </c>
      <c r="LD109">
        <v>126</v>
      </c>
      <c r="LE109">
        <v>124</v>
      </c>
      <c r="LF109">
        <v>124</v>
      </c>
      <c r="LG109">
        <v>126</v>
      </c>
      <c r="LH109">
        <v>130</v>
      </c>
      <c r="LI109">
        <v>130</v>
      </c>
      <c r="LJ109">
        <v>48</v>
      </c>
      <c r="LK109">
        <v>46</v>
      </c>
      <c r="LL109">
        <v>45</v>
      </c>
      <c r="LM109">
        <v>45</v>
      </c>
      <c r="LN109">
        <v>50</v>
      </c>
      <c r="LO109">
        <v>50</v>
      </c>
      <c r="LP109">
        <v>55</v>
      </c>
      <c r="LQ109">
        <v>55</v>
      </c>
      <c r="LR109">
        <v>60</v>
      </c>
    </row>
    <row r="110" spans="1:330" x14ac:dyDescent="0.2">
      <c r="A110" t="s">
        <v>2085</v>
      </c>
      <c r="B110" t="s">
        <v>713</v>
      </c>
      <c r="C110" t="s">
        <v>728</v>
      </c>
      <c r="D110" t="s">
        <v>771</v>
      </c>
      <c r="E110" t="s">
        <v>556</v>
      </c>
      <c r="F110" t="s">
        <v>1044</v>
      </c>
      <c r="G110" t="s">
        <v>839</v>
      </c>
      <c r="H110" t="s">
        <v>1605</v>
      </c>
      <c r="I110" t="s">
        <v>1606</v>
      </c>
      <c r="JJ110">
        <v>35</v>
      </c>
      <c r="JK110">
        <v>135</v>
      </c>
      <c r="JL110">
        <v>35</v>
      </c>
      <c r="JM110">
        <v>35</v>
      </c>
      <c r="JN110">
        <v>200</v>
      </c>
      <c r="JO110">
        <v>300</v>
      </c>
      <c r="JP110">
        <v>200</v>
      </c>
      <c r="JQ110">
        <v>200</v>
      </c>
      <c r="JR110">
        <v>200</v>
      </c>
      <c r="JS110">
        <v>200</v>
      </c>
      <c r="JT110">
        <v>444</v>
      </c>
      <c r="JU110">
        <v>516</v>
      </c>
      <c r="JV110">
        <v>213</v>
      </c>
      <c r="JW110">
        <v>401</v>
      </c>
      <c r="JX110">
        <v>556</v>
      </c>
      <c r="JY110">
        <v>876</v>
      </c>
      <c r="JZ110">
        <v>690</v>
      </c>
      <c r="KA110">
        <v>585</v>
      </c>
      <c r="KB110">
        <v>888</v>
      </c>
      <c r="KC110">
        <v>2351</v>
      </c>
      <c r="KD110">
        <v>2855</v>
      </c>
      <c r="KE110">
        <v>4049</v>
      </c>
      <c r="KF110">
        <v>11987</v>
      </c>
      <c r="KG110">
        <v>11684</v>
      </c>
      <c r="KH110">
        <v>17612</v>
      </c>
      <c r="KI110">
        <v>20104</v>
      </c>
      <c r="KJ110">
        <v>24013</v>
      </c>
      <c r="KK110">
        <v>29435</v>
      </c>
      <c r="KL110">
        <v>36392</v>
      </c>
      <c r="KM110">
        <v>49316</v>
      </c>
      <c r="KN110">
        <v>50044</v>
      </c>
      <c r="KO110">
        <v>60887</v>
      </c>
      <c r="KP110">
        <v>56824</v>
      </c>
      <c r="KQ110">
        <v>68774</v>
      </c>
      <c r="KR110">
        <v>85701</v>
      </c>
      <c r="KS110">
        <v>93838</v>
      </c>
      <c r="KT110">
        <v>109901</v>
      </c>
      <c r="KU110">
        <v>129715</v>
      </c>
      <c r="KV110">
        <v>137421</v>
      </c>
      <c r="KW110">
        <v>154800</v>
      </c>
      <c r="KX110">
        <v>152485</v>
      </c>
      <c r="KY110">
        <v>170516</v>
      </c>
      <c r="KZ110">
        <v>179036</v>
      </c>
      <c r="LA110">
        <v>181838</v>
      </c>
      <c r="LB110">
        <v>207203</v>
      </c>
      <c r="LC110">
        <v>172813</v>
      </c>
      <c r="LD110">
        <v>171848</v>
      </c>
      <c r="LE110">
        <v>174200</v>
      </c>
      <c r="LF110">
        <v>175702</v>
      </c>
      <c r="LG110">
        <v>196597.82</v>
      </c>
      <c r="LH110">
        <v>201363.85</v>
      </c>
      <c r="LI110">
        <v>198967.6</v>
      </c>
      <c r="LJ110">
        <v>205594.7</v>
      </c>
      <c r="LK110">
        <v>225762.18</v>
      </c>
      <c r="LL110">
        <v>234788.41</v>
      </c>
      <c r="LM110">
        <v>223026.48</v>
      </c>
      <c r="LN110">
        <v>204564.35</v>
      </c>
      <c r="LO110">
        <v>227672.45</v>
      </c>
      <c r="LP110">
        <v>189951.35</v>
      </c>
      <c r="LQ110">
        <v>233238.21</v>
      </c>
      <c r="LR110">
        <v>220999.85</v>
      </c>
    </row>
    <row r="111" spans="1:330" x14ac:dyDescent="0.2">
      <c r="A111" t="s">
        <v>1795</v>
      </c>
      <c r="B111" t="s">
        <v>713</v>
      </c>
      <c r="C111" t="s">
        <v>1796</v>
      </c>
      <c r="D111" t="s">
        <v>1797</v>
      </c>
      <c r="E111" t="s">
        <v>556</v>
      </c>
      <c r="F111" t="s">
        <v>1044</v>
      </c>
      <c r="G111" t="s">
        <v>839</v>
      </c>
      <c r="H111" t="s">
        <v>1605</v>
      </c>
      <c r="I111" t="s">
        <v>1606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</v>
      </c>
      <c r="KX111">
        <v>4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1.4</v>
      </c>
      <c r="LN111">
        <v>22.6</v>
      </c>
      <c r="LO111">
        <v>18.5</v>
      </c>
      <c r="LP111">
        <v>20.5</v>
      </c>
      <c r="LQ111">
        <v>22.5</v>
      </c>
      <c r="LR111">
        <v>22.5</v>
      </c>
    </row>
    <row r="112" spans="1:330" x14ac:dyDescent="0.2">
      <c r="A112" t="s">
        <v>1832</v>
      </c>
      <c r="B112" t="s">
        <v>713</v>
      </c>
      <c r="C112" t="s">
        <v>1833</v>
      </c>
      <c r="D112" t="s">
        <v>1834</v>
      </c>
      <c r="E112" t="s">
        <v>556</v>
      </c>
      <c r="F112" t="s">
        <v>1044</v>
      </c>
      <c r="G112" t="s">
        <v>839</v>
      </c>
      <c r="H112" t="s">
        <v>1605</v>
      </c>
      <c r="I112" t="s">
        <v>1606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1273</v>
      </c>
      <c r="KM112">
        <v>630</v>
      </c>
      <c r="KN112">
        <v>607</v>
      </c>
      <c r="KO112">
        <v>2660</v>
      </c>
      <c r="KP112">
        <v>1045</v>
      </c>
      <c r="KQ112">
        <v>580</v>
      </c>
      <c r="KR112">
        <v>228</v>
      </c>
      <c r="KS112">
        <v>157</v>
      </c>
      <c r="KT112">
        <v>101</v>
      </c>
      <c r="KU112">
        <v>61</v>
      </c>
      <c r="KV112">
        <v>96</v>
      </c>
      <c r="KW112">
        <v>83</v>
      </c>
      <c r="KX112">
        <v>86</v>
      </c>
      <c r="KY112">
        <v>80</v>
      </c>
      <c r="KZ112">
        <v>52</v>
      </c>
      <c r="LA112">
        <v>56</v>
      </c>
      <c r="LB112">
        <v>72</v>
      </c>
      <c r="LC112">
        <v>107</v>
      </c>
      <c r="LD112">
        <v>150</v>
      </c>
      <c r="LE112">
        <v>180</v>
      </c>
      <c r="LF112">
        <v>422</v>
      </c>
      <c r="LG112">
        <v>705</v>
      </c>
      <c r="LH112">
        <v>850</v>
      </c>
      <c r="LI112">
        <v>1000</v>
      </c>
      <c r="LJ112">
        <v>1155</v>
      </c>
      <c r="LK112">
        <v>1305</v>
      </c>
      <c r="LL112">
        <v>1495</v>
      </c>
      <c r="LM112">
        <v>1655</v>
      </c>
      <c r="LN112">
        <v>1805</v>
      </c>
      <c r="LO112">
        <v>2042</v>
      </c>
      <c r="LP112">
        <v>2381.5</v>
      </c>
      <c r="LQ112">
        <v>2444.6999999999998</v>
      </c>
      <c r="LR112">
        <v>2026.9</v>
      </c>
    </row>
    <row r="113" spans="1:330" x14ac:dyDescent="0.2">
      <c r="A113" t="s">
        <v>1836</v>
      </c>
      <c r="B113" t="s">
        <v>713</v>
      </c>
      <c r="C113" t="s">
        <v>938</v>
      </c>
      <c r="D113" t="s">
        <v>939</v>
      </c>
      <c r="E113" t="s">
        <v>556</v>
      </c>
      <c r="F113" t="s">
        <v>1044</v>
      </c>
      <c r="G113" t="s">
        <v>839</v>
      </c>
      <c r="H113" t="s">
        <v>1605</v>
      </c>
      <c r="I113" t="s">
        <v>1606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4</v>
      </c>
      <c r="JQ113">
        <v>10</v>
      </c>
      <c r="JR113">
        <v>20</v>
      </c>
      <c r="JS113">
        <v>46</v>
      </c>
      <c r="JT113">
        <v>94</v>
      </c>
      <c r="JU113">
        <v>122</v>
      </c>
      <c r="JV113">
        <v>142</v>
      </c>
      <c r="JW113">
        <v>168</v>
      </c>
      <c r="JX113">
        <v>181</v>
      </c>
      <c r="JY113">
        <v>199</v>
      </c>
      <c r="JZ113">
        <v>219</v>
      </c>
      <c r="KA113">
        <v>238</v>
      </c>
      <c r="KB113">
        <v>256</v>
      </c>
      <c r="KC113">
        <v>273</v>
      </c>
      <c r="KD113">
        <v>289</v>
      </c>
      <c r="KE113">
        <v>306</v>
      </c>
      <c r="KF113">
        <v>329</v>
      </c>
      <c r="KG113">
        <v>353</v>
      </c>
      <c r="KH113">
        <v>450</v>
      </c>
      <c r="KI113">
        <v>357</v>
      </c>
      <c r="KJ113">
        <v>359</v>
      </c>
      <c r="KK113">
        <v>386</v>
      </c>
      <c r="KL113">
        <v>427</v>
      </c>
      <c r="KM113">
        <v>330</v>
      </c>
      <c r="KN113">
        <v>360</v>
      </c>
      <c r="KO113">
        <v>410</v>
      </c>
      <c r="KP113">
        <v>430</v>
      </c>
      <c r="KQ113">
        <v>465</v>
      </c>
      <c r="KR113">
        <v>500</v>
      </c>
      <c r="KS113">
        <v>550</v>
      </c>
      <c r="KT113">
        <v>550</v>
      </c>
      <c r="KU113">
        <v>400</v>
      </c>
      <c r="KV113">
        <v>1800</v>
      </c>
      <c r="KW113">
        <v>2900</v>
      </c>
      <c r="KX113">
        <v>5000</v>
      </c>
      <c r="KY113">
        <v>6000</v>
      </c>
      <c r="KZ113">
        <v>6000</v>
      </c>
      <c r="LA113">
        <v>938</v>
      </c>
      <c r="LB113">
        <v>950</v>
      </c>
      <c r="LC113">
        <v>1154</v>
      </c>
      <c r="LD113">
        <v>2270</v>
      </c>
      <c r="LE113">
        <v>3820</v>
      </c>
      <c r="LF113">
        <v>5594</v>
      </c>
      <c r="LG113">
        <v>7154</v>
      </c>
      <c r="LH113">
        <v>10200</v>
      </c>
      <c r="LI113">
        <v>19092</v>
      </c>
      <c r="LJ113">
        <v>27450</v>
      </c>
      <c r="LK113">
        <v>32513</v>
      </c>
      <c r="LL113">
        <v>38545</v>
      </c>
      <c r="LM113">
        <v>44610</v>
      </c>
      <c r="LN113">
        <v>52480</v>
      </c>
      <c r="LO113">
        <v>57415</v>
      </c>
      <c r="LP113">
        <v>76630</v>
      </c>
      <c r="LQ113">
        <v>52360</v>
      </c>
      <c r="LR113">
        <v>64010</v>
      </c>
    </row>
    <row r="114" spans="1:330" x14ac:dyDescent="0.2">
      <c r="A114" t="s">
        <v>1829</v>
      </c>
      <c r="B114" t="s">
        <v>713</v>
      </c>
      <c r="C114" t="s">
        <v>1830</v>
      </c>
      <c r="D114" t="s">
        <v>1831</v>
      </c>
      <c r="E114" t="s">
        <v>556</v>
      </c>
      <c r="F114" t="s">
        <v>1044</v>
      </c>
      <c r="G114" t="s">
        <v>839</v>
      </c>
      <c r="H114" t="s">
        <v>1605</v>
      </c>
      <c r="I114" t="s">
        <v>1606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53</v>
      </c>
      <c r="KN114">
        <v>60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4</v>
      </c>
      <c r="KU114">
        <v>4</v>
      </c>
      <c r="KV114">
        <v>4</v>
      </c>
      <c r="KW114">
        <v>4</v>
      </c>
      <c r="KX114">
        <v>5</v>
      </c>
      <c r="KY114">
        <v>5</v>
      </c>
      <c r="KZ114">
        <v>5</v>
      </c>
      <c r="LA114">
        <v>5</v>
      </c>
      <c r="LB114">
        <v>5</v>
      </c>
      <c r="LC114">
        <v>5</v>
      </c>
      <c r="LD114">
        <v>75</v>
      </c>
      <c r="LE114">
        <v>25</v>
      </c>
      <c r="LF114">
        <v>25</v>
      </c>
      <c r="LG114">
        <v>25</v>
      </c>
      <c r="LH114">
        <v>25</v>
      </c>
      <c r="LI114">
        <v>33</v>
      </c>
      <c r="LJ114">
        <v>33</v>
      </c>
      <c r="LK114">
        <v>33</v>
      </c>
      <c r="LL114">
        <v>35</v>
      </c>
      <c r="LM114">
        <v>35</v>
      </c>
      <c r="LN114">
        <v>35</v>
      </c>
      <c r="LO114">
        <v>35</v>
      </c>
      <c r="LP114">
        <v>33</v>
      </c>
      <c r="LQ114">
        <v>33</v>
      </c>
      <c r="LR114">
        <v>33</v>
      </c>
    </row>
    <row r="115" spans="1:330" x14ac:dyDescent="0.2">
      <c r="A115" t="s">
        <v>1790</v>
      </c>
      <c r="B115" t="s">
        <v>713</v>
      </c>
      <c r="C115" t="s">
        <v>974</v>
      </c>
      <c r="D115" t="s">
        <v>975</v>
      </c>
      <c r="E115" t="s">
        <v>556</v>
      </c>
      <c r="F115" t="s">
        <v>1044</v>
      </c>
      <c r="G115" t="s">
        <v>839</v>
      </c>
      <c r="H115" t="s">
        <v>1605</v>
      </c>
      <c r="I115" t="s">
        <v>1606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3</v>
      </c>
      <c r="KI115">
        <v>3</v>
      </c>
      <c r="KJ115">
        <v>2</v>
      </c>
      <c r="KK115">
        <v>2</v>
      </c>
      <c r="KL115">
        <v>1</v>
      </c>
      <c r="KM115">
        <v>1</v>
      </c>
      <c r="KN115">
        <v>1</v>
      </c>
      <c r="KO115">
        <v>1</v>
      </c>
      <c r="KP115">
        <v>5</v>
      </c>
      <c r="KQ115">
        <v>5</v>
      </c>
      <c r="KR115">
        <v>5</v>
      </c>
      <c r="KS115">
        <v>4</v>
      </c>
      <c r="KT115">
        <v>4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2</v>
      </c>
      <c r="LA115">
        <v>2</v>
      </c>
      <c r="LB115">
        <v>2</v>
      </c>
      <c r="LC115">
        <v>100</v>
      </c>
      <c r="LD115">
        <v>110</v>
      </c>
      <c r="LE115">
        <v>110</v>
      </c>
      <c r="LF115">
        <v>170</v>
      </c>
      <c r="LG115">
        <v>177</v>
      </c>
      <c r="LH115">
        <v>185</v>
      </c>
      <c r="LI115">
        <v>187.2</v>
      </c>
      <c r="LJ115">
        <v>292.5</v>
      </c>
      <c r="LK115">
        <v>322.8</v>
      </c>
      <c r="LL115">
        <v>351</v>
      </c>
      <c r="LM115">
        <v>409</v>
      </c>
      <c r="LN115">
        <v>477.8</v>
      </c>
      <c r="LO115">
        <v>572.9</v>
      </c>
      <c r="LP115">
        <v>686.6</v>
      </c>
      <c r="LQ115">
        <v>806.2</v>
      </c>
      <c r="LR115">
        <v>1135</v>
      </c>
    </row>
    <row r="116" spans="1:330" x14ac:dyDescent="0.2">
      <c r="A116" t="s">
        <v>1806</v>
      </c>
      <c r="B116" t="s">
        <v>713</v>
      </c>
      <c r="C116" t="s">
        <v>1807</v>
      </c>
      <c r="D116" t="s">
        <v>1808</v>
      </c>
      <c r="E116" t="s">
        <v>556</v>
      </c>
      <c r="F116" t="s">
        <v>1044</v>
      </c>
      <c r="G116" t="s">
        <v>839</v>
      </c>
      <c r="H116" t="s">
        <v>1605</v>
      </c>
      <c r="I116" t="s">
        <v>1606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2</v>
      </c>
      <c r="LE116">
        <v>2</v>
      </c>
      <c r="LF116">
        <v>2</v>
      </c>
      <c r="LG116">
        <v>3</v>
      </c>
      <c r="LH116">
        <v>15</v>
      </c>
      <c r="LI116">
        <v>17</v>
      </c>
      <c r="LJ116">
        <v>15</v>
      </c>
      <c r="LK116">
        <v>15</v>
      </c>
      <c r="LL116">
        <v>15</v>
      </c>
      <c r="LM116">
        <v>15</v>
      </c>
      <c r="LN116">
        <v>15</v>
      </c>
      <c r="LO116">
        <v>15</v>
      </c>
      <c r="LP116">
        <v>15</v>
      </c>
      <c r="LQ116">
        <v>15</v>
      </c>
      <c r="LR116">
        <v>15</v>
      </c>
    </row>
    <row r="117" spans="1:330" x14ac:dyDescent="0.2">
      <c r="A117" t="s">
        <v>1837</v>
      </c>
      <c r="B117" t="s">
        <v>713</v>
      </c>
      <c r="C117" t="s">
        <v>797</v>
      </c>
      <c r="D117" t="s">
        <v>798</v>
      </c>
      <c r="E117" t="s">
        <v>556</v>
      </c>
      <c r="F117" t="s">
        <v>1044</v>
      </c>
      <c r="G117" t="s">
        <v>839</v>
      </c>
      <c r="H117" t="s">
        <v>1605</v>
      </c>
      <c r="I117" t="s">
        <v>1606</v>
      </c>
      <c r="JJ117">
        <v>330</v>
      </c>
      <c r="JK117">
        <v>290</v>
      </c>
      <c r="JL117">
        <v>390</v>
      </c>
      <c r="JM117">
        <v>450</v>
      </c>
      <c r="JN117">
        <v>530</v>
      </c>
      <c r="JO117">
        <v>620</v>
      </c>
      <c r="JP117">
        <v>630</v>
      </c>
      <c r="JQ117">
        <v>800</v>
      </c>
      <c r="JR117">
        <v>860</v>
      </c>
      <c r="JS117">
        <v>950</v>
      </c>
      <c r="JT117">
        <v>1040</v>
      </c>
      <c r="JU117">
        <v>975</v>
      </c>
      <c r="JV117">
        <v>1080</v>
      </c>
      <c r="JW117">
        <v>1230</v>
      </c>
      <c r="JX117">
        <v>1400</v>
      </c>
      <c r="JY117">
        <v>1520</v>
      </c>
      <c r="JZ117">
        <v>1612</v>
      </c>
      <c r="KA117">
        <v>1704</v>
      </c>
      <c r="KB117">
        <v>1826</v>
      </c>
      <c r="KC117">
        <v>1872</v>
      </c>
      <c r="KD117">
        <v>1963</v>
      </c>
      <c r="KE117">
        <v>2065</v>
      </c>
      <c r="KF117">
        <v>2110</v>
      </c>
      <c r="KG117">
        <v>2260</v>
      </c>
      <c r="KH117">
        <v>2542</v>
      </c>
      <c r="KI117">
        <v>2377</v>
      </c>
      <c r="KJ117">
        <v>2296</v>
      </c>
      <c r="KK117">
        <v>2741</v>
      </c>
      <c r="KL117">
        <v>4087</v>
      </c>
      <c r="KM117">
        <v>4737</v>
      </c>
      <c r="KN117">
        <v>9523</v>
      </c>
      <c r="KO117">
        <v>12615</v>
      </c>
      <c r="KP117">
        <v>20306</v>
      </c>
      <c r="KQ117">
        <v>32578</v>
      </c>
      <c r="KR117">
        <v>33182</v>
      </c>
      <c r="KS117">
        <v>32644</v>
      </c>
      <c r="KT117">
        <v>39852</v>
      </c>
      <c r="KU117">
        <v>48838</v>
      </c>
      <c r="KV117">
        <v>59926</v>
      </c>
      <c r="KW117">
        <v>84274</v>
      </c>
      <c r="KX117">
        <v>95418</v>
      </c>
      <c r="KY117">
        <v>97512</v>
      </c>
      <c r="KZ117">
        <v>87928</v>
      </c>
      <c r="LA117">
        <v>101434</v>
      </c>
      <c r="LB117">
        <v>97143</v>
      </c>
      <c r="LC117">
        <v>106208</v>
      </c>
      <c r="LD117">
        <v>113384</v>
      </c>
      <c r="LE117">
        <v>113297</v>
      </c>
      <c r="LF117">
        <v>115068</v>
      </c>
      <c r="LG117">
        <v>122011</v>
      </c>
      <c r="LH117">
        <v>121244</v>
      </c>
      <c r="LI117">
        <v>110809.1</v>
      </c>
      <c r="LJ117">
        <v>110973.47</v>
      </c>
      <c r="LK117">
        <v>113999.85</v>
      </c>
      <c r="LL117">
        <v>104663</v>
      </c>
      <c r="LM117">
        <v>107161.8</v>
      </c>
      <c r="LN117">
        <v>123707.1</v>
      </c>
      <c r="LO117">
        <v>125524.7</v>
      </c>
      <c r="LP117">
        <v>132364.51999999999</v>
      </c>
      <c r="LQ117">
        <v>128821.58</v>
      </c>
      <c r="LR117">
        <v>131737.18</v>
      </c>
    </row>
    <row r="118" spans="1:330" x14ac:dyDescent="0.2">
      <c r="A118" t="s">
        <v>1761</v>
      </c>
      <c r="B118" t="s">
        <v>713</v>
      </c>
      <c r="C118" t="s">
        <v>985</v>
      </c>
      <c r="D118" t="s">
        <v>986</v>
      </c>
      <c r="E118" t="s">
        <v>556</v>
      </c>
      <c r="F118" t="s">
        <v>1044</v>
      </c>
      <c r="G118" t="s">
        <v>839</v>
      </c>
      <c r="H118" t="s">
        <v>1605</v>
      </c>
      <c r="I118" t="s">
        <v>1606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8</v>
      </c>
      <c r="KF118">
        <v>9</v>
      </c>
      <c r="KG118">
        <v>12</v>
      </c>
      <c r="KH118">
        <v>61</v>
      </c>
      <c r="KI118">
        <v>459</v>
      </c>
      <c r="KJ118">
        <v>528</v>
      </c>
      <c r="KK118">
        <v>651</v>
      </c>
      <c r="KL118">
        <v>920</v>
      </c>
      <c r="KM118">
        <v>713</v>
      </c>
      <c r="KN118">
        <v>904</v>
      </c>
      <c r="KO118">
        <v>831</v>
      </c>
      <c r="KP118">
        <v>1235</v>
      </c>
      <c r="KQ118">
        <v>3286</v>
      </c>
      <c r="KR118">
        <v>4393</v>
      </c>
      <c r="KS118">
        <v>3675</v>
      </c>
      <c r="KT118">
        <v>3421</v>
      </c>
      <c r="KU118">
        <v>4407</v>
      </c>
      <c r="KV118">
        <v>3124</v>
      </c>
      <c r="KW118">
        <v>4850</v>
      </c>
      <c r="KX118">
        <v>3963</v>
      </c>
      <c r="KY118">
        <v>5100</v>
      </c>
      <c r="KZ118">
        <v>7978</v>
      </c>
      <c r="LA118">
        <v>6346</v>
      </c>
      <c r="LB118">
        <v>4908</v>
      </c>
      <c r="LC118">
        <v>9008</v>
      </c>
      <c r="LD118">
        <v>16293</v>
      </c>
      <c r="LE118">
        <v>16400</v>
      </c>
      <c r="LF118">
        <v>18727</v>
      </c>
      <c r="LG118">
        <v>16623</v>
      </c>
      <c r="LH118">
        <v>22792.23</v>
      </c>
      <c r="LI118">
        <v>21468</v>
      </c>
      <c r="LJ118">
        <v>17743</v>
      </c>
      <c r="LK118">
        <v>19762</v>
      </c>
      <c r="LL118">
        <v>21395</v>
      </c>
      <c r="LM118">
        <v>22247.599999999999</v>
      </c>
      <c r="LN118">
        <v>23448.9</v>
      </c>
      <c r="LO118">
        <v>26360</v>
      </c>
      <c r="LP118">
        <v>28317</v>
      </c>
      <c r="LQ118">
        <v>31000</v>
      </c>
      <c r="LR118">
        <v>33651</v>
      </c>
    </row>
    <row r="119" spans="1:330" x14ac:dyDescent="0.2">
      <c r="A119" t="s">
        <v>1791</v>
      </c>
      <c r="B119" t="s">
        <v>713</v>
      </c>
      <c r="C119" t="s">
        <v>1792</v>
      </c>
      <c r="D119" t="s">
        <v>1793</v>
      </c>
      <c r="E119" t="s">
        <v>556</v>
      </c>
      <c r="F119" t="s">
        <v>1044</v>
      </c>
      <c r="G119" t="s">
        <v>839</v>
      </c>
      <c r="H119" t="s">
        <v>1605</v>
      </c>
      <c r="I119" t="s">
        <v>1606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2</v>
      </c>
      <c r="KD119">
        <v>4</v>
      </c>
      <c r="KE119">
        <v>11</v>
      </c>
      <c r="KF119">
        <v>45</v>
      </c>
      <c r="KG119">
        <v>37</v>
      </c>
      <c r="KH119">
        <v>47</v>
      </c>
      <c r="KI119">
        <v>85</v>
      </c>
      <c r="KJ119">
        <v>142</v>
      </c>
      <c r="KK119">
        <v>180</v>
      </c>
      <c r="KL119">
        <v>198</v>
      </c>
      <c r="KM119">
        <v>210</v>
      </c>
      <c r="KN119">
        <v>212</v>
      </c>
      <c r="KO119">
        <v>176</v>
      </c>
      <c r="KP119">
        <v>187</v>
      </c>
      <c r="KQ119">
        <v>211</v>
      </c>
      <c r="KR119">
        <v>215</v>
      </c>
      <c r="KS119">
        <v>216</v>
      </c>
      <c r="KT119">
        <v>220</v>
      </c>
      <c r="KU119">
        <v>220</v>
      </c>
      <c r="KV119">
        <v>220</v>
      </c>
      <c r="KW119">
        <v>230</v>
      </c>
      <c r="KX119">
        <v>232</v>
      </c>
      <c r="KY119">
        <v>232</v>
      </c>
      <c r="KZ119">
        <v>233</v>
      </c>
      <c r="LA119">
        <v>160</v>
      </c>
      <c r="LB119">
        <v>160</v>
      </c>
      <c r="LC119">
        <v>160</v>
      </c>
      <c r="LD119">
        <v>162</v>
      </c>
      <c r="LE119">
        <v>162</v>
      </c>
      <c r="LF119">
        <v>162</v>
      </c>
      <c r="LG119">
        <v>140.5</v>
      </c>
      <c r="LH119">
        <v>129</v>
      </c>
      <c r="LI119">
        <v>111</v>
      </c>
      <c r="LJ119">
        <v>111</v>
      </c>
      <c r="LK119">
        <v>110</v>
      </c>
      <c r="LL119">
        <v>110</v>
      </c>
      <c r="LM119">
        <v>110</v>
      </c>
      <c r="LN119">
        <v>110</v>
      </c>
      <c r="LO119">
        <v>110</v>
      </c>
      <c r="LP119">
        <v>113</v>
      </c>
      <c r="LQ119">
        <v>115</v>
      </c>
      <c r="LR119">
        <v>118</v>
      </c>
    </row>
    <row r="120" spans="1:330" x14ac:dyDescent="0.2">
      <c r="A120" t="s">
        <v>1762</v>
      </c>
      <c r="B120" t="s">
        <v>713</v>
      </c>
      <c r="C120" t="s">
        <v>1763</v>
      </c>
      <c r="D120" t="s">
        <v>1764</v>
      </c>
      <c r="E120" t="s">
        <v>556</v>
      </c>
      <c r="F120" t="s">
        <v>1044</v>
      </c>
      <c r="G120" t="s">
        <v>839</v>
      </c>
      <c r="H120" t="s">
        <v>1605</v>
      </c>
      <c r="I120" t="s">
        <v>1606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10</v>
      </c>
      <c r="LO120">
        <v>25</v>
      </c>
      <c r="LP120">
        <v>25</v>
      </c>
      <c r="LQ120">
        <v>5</v>
      </c>
      <c r="LR120">
        <v>0</v>
      </c>
    </row>
    <row r="121" spans="1:330" x14ac:dyDescent="0.2">
      <c r="A121" t="s">
        <v>1767</v>
      </c>
      <c r="B121" t="s">
        <v>713</v>
      </c>
      <c r="C121" t="s">
        <v>877</v>
      </c>
      <c r="D121" t="s">
        <v>878</v>
      </c>
      <c r="E121" t="s">
        <v>556</v>
      </c>
      <c r="F121" t="s">
        <v>1044</v>
      </c>
      <c r="G121" t="s">
        <v>839</v>
      </c>
      <c r="H121" t="s">
        <v>1605</v>
      </c>
      <c r="I121" t="s">
        <v>1606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14</v>
      </c>
      <c r="KH121">
        <v>17</v>
      </c>
      <c r="KI121">
        <v>27</v>
      </c>
      <c r="KJ121">
        <v>65</v>
      </c>
      <c r="KK121">
        <v>70</v>
      </c>
      <c r="KL121">
        <v>43</v>
      </c>
      <c r="KM121">
        <v>35</v>
      </c>
      <c r="KN121">
        <v>50</v>
      </c>
      <c r="KO121">
        <v>65</v>
      </c>
      <c r="KP121">
        <v>85</v>
      </c>
      <c r="KQ121">
        <v>140</v>
      </c>
      <c r="KR121">
        <v>210</v>
      </c>
      <c r="KS121">
        <v>230</v>
      </c>
      <c r="KT121">
        <v>250</v>
      </c>
      <c r="KU121">
        <v>270</v>
      </c>
      <c r="KV121">
        <v>300</v>
      </c>
      <c r="KW121">
        <v>606</v>
      </c>
      <c r="KX121">
        <v>605</v>
      </c>
      <c r="KY121">
        <v>608</v>
      </c>
      <c r="KZ121">
        <v>608</v>
      </c>
      <c r="LA121">
        <v>608</v>
      </c>
      <c r="LB121">
        <v>608</v>
      </c>
      <c r="LC121">
        <v>608</v>
      </c>
      <c r="LD121">
        <v>660</v>
      </c>
      <c r="LE121">
        <v>660</v>
      </c>
      <c r="LF121">
        <v>292</v>
      </c>
      <c r="LG121">
        <v>510.96</v>
      </c>
      <c r="LH121">
        <v>487.6</v>
      </c>
      <c r="LI121">
        <v>263.10000000000002</v>
      </c>
      <c r="LJ121">
        <v>261.18</v>
      </c>
      <c r="LK121">
        <v>220.65</v>
      </c>
      <c r="LL121">
        <v>367.49</v>
      </c>
      <c r="LM121">
        <v>417.64</v>
      </c>
      <c r="LN121">
        <v>336.7</v>
      </c>
      <c r="LO121">
        <v>696.27</v>
      </c>
      <c r="LP121">
        <v>306.76</v>
      </c>
      <c r="LQ121">
        <v>243.02</v>
      </c>
      <c r="LR121">
        <v>137.63</v>
      </c>
    </row>
    <row r="122" spans="1:330" x14ac:dyDescent="0.2">
      <c r="A122" t="s">
        <v>1770</v>
      </c>
      <c r="B122" t="s">
        <v>713</v>
      </c>
      <c r="C122" t="s">
        <v>1771</v>
      </c>
      <c r="D122" t="s">
        <v>1772</v>
      </c>
      <c r="E122" t="s">
        <v>556</v>
      </c>
      <c r="F122" t="s">
        <v>1044</v>
      </c>
      <c r="G122" t="s">
        <v>839</v>
      </c>
      <c r="H122" t="s">
        <v>1605</v>
      </c>
      <c r="I122" t="s">
        <v>1606</v>
      </c>
      <c r="JJ122">
        <v>600</v>
      </c>
      <c r="JK122">
        <v>665</v>
      </c>
      <c r="JL122">
        <v>690</v>
      </c>
      <c r="JM122">
        <v>700</v>
      </c>
      <c r="JN122">
        <v>1390</v>
      </c>
      <c r="JO122">
        <v>1279</v>
      </c>
      <c r="JP122">
        <v>1138</v>
      </c>
      <c r="JQ122">
        <v>1169</v>
      </c>
      <c r="JR122">
        <v>1852</v>
      </c>
      <c r="JS122">
        <v>2140</v>
      </c>
      <c r="JT122">
        <v>3113</v>
      </c>
      <c r="JU122">
        <v>3287</v>
      </c>
      <c r="JV122">
        <v>3619</v>
      </c>
      <c r="JW122">
        <v>4010</v>
      </c>
      <c r="JX122">
        <v>4287</v>
      </c>
      <c r="JY122">
        <v>5239</v>
      </c>
      <c r="JZ122">
        <v>6086</v>
      </c>
      <c r="KA122">
        <v>5101</v>
      </c>
      <c r="KB122">
        <v>6816</v>
      </c>
      <c r="KC122">
        <v>7383</v>
      </c>
      <c r="KD122">
        <v>7887</v>
      </c>
      <c r="KE122">
        <v>7913</v>
      </c>
      <c r="KF122">
        <v>9287</v>
      </c>
      <c r="KG122">
        <v>8540</v>
      </c>
      <c r="KH122">
        <v>8356</v>
      </c>
      <c r="KI122">
        <v>7901</v>
      </c>
      <c r="KJ122">
        <v>9121</v>
      </c>
      <c r="KK122">
        <v>10436</v>
      </c>
      <c r="KL122">
        <v>10778</v>
      </c>
      <c r="KM122">
        <v>9529</v>
      </c>
      <c r="KN122">
        <v>10256</v>
      </c>
      <c r="KO122">
        <v>10624</v>
      </c>
      <c r="KP122">
        <v>9333</v>
      </c>
      <c r="KQ122">
        <v>9299</v>
      </c>
      <c r="KR122">
        <v>8966</v>
      </c>
      <c r="KS122">
        <v>8571</v>
      </c>
      <c r="KT122">
        <v>8418</v>
      </c>
      <c r="KU122">
        <v>8310</v>
      </c>
      <c r="KV122">
        <v>6439</v>
      </c>
      <c r="KW122">
        <v>6052</v>
      </c>
      <c r="KX122">
        <v>4988</v>
      </c>
      <c r="KY122">
        <v>5627</v>
      </c>
      <c r="KZ122">
        <v>4302</v>
      </c>
      <c r="LA122">
        <v>4857</v>
      </c>
      <c r="LB122">
        <v>4615</v>
      </c>
      <c r="LC122">
        <v>4130</v>
      </c>
      <c r="LD122">
        <v>4125</v>
      </c>
      <c r="LE122">
        <v>4514</v>
      </c>
      <c r="LF122">
        <v>4754</v>
      </c>
      <c r="LG122">
        <v>4819</v>
      </c>
      <c r="LH122">
        <v>4338</v>
      </c>
      <c r="LI122">
        <v>3438</v>
      </c>
      <c r="LJ122">
        <v>4093</v>
      </c>
      <c r="LK122">
        <v>3764</v>
      </c>
      <c r="LL122">
        <v>3897</v>
      </c>
      <c r="LM122">
        <v>3894</v>
      </c>
      <c r="LN122">
        <v>4258</v>
      </c>
      <c r="LO122">
        <v>4172</v>
      </c>
      <c r="LP122">
        <v>4133</v>
      </c>
      <c r="LQ122">
        <v>3787.1</v>
      </c>
      <c r="LR122">
        <v>3834.7</v>
      </c>
    </row>
    <row r="123" spans="1:330" x14ac:dyDescent="0.2">
      <c r="A123" t="s">
        <v>1769</v>
      </c>
      <c r="B123" t="s">
        <v>713</v>
      </c>
      <c r="C123" t="s">
        <v>963</v>
      </c>
      <c r="D123" t="s">
        <v>964</v>
      </c>
      <c r="E123" t="s">
        <v>556</v>
      </c>
      <c r="F123" t="s">
        <v>1044</v>
      </c>
      <c r="G123" t="s">
        <v>839</v>
      </c>
      <c r="H123" t="s">
        <v>1605</v>
      </c>
      <c r="I123" t="s">
        <v>1606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2</v>
      </c>
      <c r="JY123">
        <v>9</v>
      </c>
      <c r="JZ123">
        <v>14</v>
      </c>
      <c r="KA123">
        <v>23</v>
      </c>
      <c r="KB123">
        <v>36</v>
      </c>
      <c r="KC123">
        <v>55</v>
      </c>
      <c r="KD123">
        <v>86</v>
      </c>
      <c r="KE123">
        <v>127</v>
      </c>
      <c r="KF123">
        <v>190</v>
      </c>
      <c r="KG123">
        <v>268</v>
      </c>
      <c r="KH123">
        <v>581</v>
      </c>
      <c r="KI123">
        <v>465</v>
      </c>
      <c r="KJ123">
        <v>985</v>
      </c>
      <c r="KK123">
        <v>2049</v>
      </c>
      <c r="KL123">
        <v>2845</v>
      </c>
      <c r="KM123">
        <v>3318</v>
      </c>
      <c r="KN123">
        <v>3401</v>
      </c>
      <c r="KO123">
        <v>4175</v>
      </c>
      <c r="KP123">
        <v>5707</v>
      </c>
      <c r="KQ123">
        <v>8341</v>
      </c>
      <c r="KR123">
        <v>8990</v>
      </c>
      <c r="KS123">
        <v>7241</v>
      </c>
      <c r="KT123">
        <v>10295</v>
      </c>
      <c r="KU123">
        <v>9472</v>
      </c>
      <c r="KV123">
        <v>8080</v>
      </c>
      <c r="KW123">
        <v>8789</v>
      </c>
      <c r="KX123">
        <v>10053</v>
      </c>
      <c r="KY123">
        <v>13386</v>
      </c>
      <c r="KZ123">
        <v>16957</v>
      </c>
      <c r="LA123">
        <v>23547</v>
      </c>
      <c r="LB123">
        <v>27036</v>
      </c>
      <c r="LC123">
        <v>49249</v>
      </c>
      <c r="LD123">
        <v>55356</v>
      </c>
      <c r="LE123">
        <v>54689</v>
      </c>
      <c r="LF123">
        <v>47080</v>
      </c>
      <c r="LG123">
        <v>28858</v>
      </c>
      <c r="LH123">
        <v>27509</v>
      </c>
      <c r="LI123">
        <v>50295</v>
      </c>
      <c r="LJ123">
        <v>52436</v>
      </c>
      <c r="LK123">
        <v>53100</v>
      </c>
      <c r="LL123">
        <v>61750</v>
      </c>
      <c r="LM123">
        <v>55100</v>
      </c>
      <c r="LN123">
        <v>54000</v>
      </c>
      <c r="LO123">
        <v>64500</v>
      </c>
      <c r="LP123">
        <v>65000</v>
      </c>
      <c r="LQ123">
        <v>68100</v>
      </c>
      <c r="LR123">
        <v>71151.100000000006</v>
      </c>
    </row>
    <row r="124" spans="1:330" x14ac:dyDescent="0.2">
      <c r="A124" t="s">
        <v>1702</v>
      </c>
      <c r="B124" t="s">
        <v>713</v>
      </c>
      <c r="C124" t="s">
        <v>1703</v>
      </c>
      <c r="D124" t="s">
        <v>1704</v>
      </c>
      <c r="E124" t="s">
        <v>556</v>
      </c>
      <c r="F124" t="s">
        <v>1044</v>
      </c>
      <c r="G124" t="s">
        <v>839</v>
      </c>
      <c r="H124" t="s">
        <v>1605</v>
      </c>
      <c r="I124" t="s">
        <v>1606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6802</v>
      </c>
      <c r="KQ124">
        <v>4603</v>
      </c>
      <c r="KR124">
        <v>4941</v>
      </c>
      <c r="KS124">
        <v>4007</v>
      </c>
      <c r="KT124">
        <v>2889</v>
      </c>
      <c r="KU124">
        <v>3510</v>
      </c>
      <c r="KV124">
        <v>5989</v>
      </c>
      <c r="KW124">
        <v>6313</v>
      </c>
      <c r="KX124">
        <v>6876</v>
      </c>
      <c r="KY124">
        <v>10468</v>
      </c>
      <c r="KZ124">
        <v>9095</v>
      </c>
      <c r="LA124">
        <v>9505</v>
      </c>
      <c r="LB124">
        <v>12834</v>
      </c>
      <c r="LC124">
        <v>13842</v>
      </c>
      <c r="LD124">
        <v>18847</v>
      </c>
      <c r="LE124">
        <v>16135</v>
      </c>
      <c r="LF124">
        <v>15729</v>
      </c>
      <c r="LG124">
        <v>16328.55</v>
      </c>
      <c r="LH124">
        <v>15678.51</v>
      </c>
      <c r="LI124">
        <v>14604</v>
      </c>
      <c r="LJ124">
        <v>11222.1</v>
      </c>
      <c r="LK124">
        <v>13720.21</v>
      </c>
      <c r="LL124">
        <v>13767.99</v>
      </c>
      <c r="LM124">
        <v>16874.849999999999</v>
      </c>
      <c r="LN124">
        <v>17269.05</v>
      </c>
      <c r="LO124">
        <v>17114.41</v>
      </c>
      <c r="LP124">
        <v>19680.310000000001</v>
      </c>
      <c r="LQ124">
        <v>20442.97</v>
      </c>
      <c r="LR124">
        <v>21718.27</v>
      </c>
    </row>
    <row r="125" spans="1:330" x14ac:dyDescent="0.2">
      <c r="A125" t="s">
        <v>1768</v>
      </c>
      <c r="B125" t="s">
        <v>713</v>
      </c>
      <c r="C125" t="s">
        <v>818</v>
      </c>
      <c r="D125" t="s">
        <v>819</v>
      </c>
      <c r="E125" t="s">
        <v>556</v>
      </c>
      <c r="F125" t="s">
        <v>1044</v>
      </c>
      <c r="G125" t="s">
        <v>839</v>
      </c>
      <c r="H125" t="s">
        <v>1605</v>
      </c>
      <c r="I125" t="s">
        <v>1606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12</v>
      </c>
      <c r="KY125">
        <v>12</v>
      </c>
      <c r="KZ125">
        <v>12</v>
      </c>
      <c r="LA125">
        <v>12</v>
      </c>
      <c r="LB125">
        <v>32</v>
      </c>
      <c r="LC125">
        <v>32</v>
      </c>
      <c r="LD125">
        <v>32</v>
      </c>
      <c r="LE125">
        <v>162</v>
      </c>
      <c r="LF125">
        <v>162</v>
      </c>
      <c r="LG125">
        <v>225</v>
      </c>
      <c r="LH125">
        <v>360</v>
      </c>
      <c r="LI125">
        <v>600</v>
      </c>
      <c r="LJ125">
        <v>720</v>
      </c>
      <c r="LK125">
        <v>800</v>
      </c>
      <c r="LL125">
        <v>1010</v>
      </c>
      <c r="LM125">
        <v>1220</v>
      </c>
      <c r="LN125">
        <v>1290</v>
      </c>
      <c r="LO125">
        <v>1400</v>
      </c>
      <c r="LP125">
        <v>1430</v>
      </c>
      <c r="LQ125">
        <v>1560</v>
      </c>
      <c r="LR125">
        <v>1560</v>
      </c>
    </row>
    <row r="126" spans="1:330" x14ac:dyDescent="0.2">
      <c r="A126" t="s">
        <v>1773</v>
      </c>
      <c r="B126" t="s">
        <v>713</v>
      </c>
      <c r="C126" t="s">
        <v>917</v>
      </c>
      <c r="D126" t="s">
        <v>918</v>
      </c>
      <c r="E126" t="s">
        <v>556</v>
      </c>
      <c r="F126" t="s">
        <v>1044</v>
      </c>
      <c r="G126" t="s">
        <v>839</v>
      </c>
      <c r="H126" t="s">
        <v>1605</v>
      </c>
      <c r="I126" t="s">
        <v>1606</v>
      </c>
      <c r="JJ126">
        <v>10000</v>
      </c>
      <c r="JK126">
        <v>12500</v>
      </c>
      <c r="JL126">
        <v>13750</v>
      </c>
      <c r="JM126">
        <v>15150</v>
      </c>
      <c r="JN126">
        <v>16100</v>
      </c>
      <c r="JO126">
        <v>17280</v>
      </c>
      <c r="JP126">
        <v>18590</v>
      </c>
      <c r="JQ126">
        <v>19230</v>
      </c>
      <c r="JR126">
        <v>19800</v>
      </c>
      <c r="JS126">
        <v>20300</v>
      </c>
      <c r="JT126">
        <v>19500</v>
      </c>
      <c r="JU126">
        <v>19000</v>
      </c>
      <c r="JV126">
        <v>22600</v>
      </c>
      <c r="JW126">
        <v>21626</v>
      </c>
      <c r="JX126">
        <v>21791</v>
      </c>
      <c r="JY126">
        <v>21950</v>
      </c>
      <c r="JZ126">
        <v>21923</v>
      </c>
      <c r="KA126">
        <v>21889</v>
      </c>
      <c r="KB126">
        <v>21787</v>
      </c>
      <c r="KC126">
        <v>21619</v>
      </c>
      <c r="KD126">
        <v>22570</v>
      </c>
      <c r="KE126">
        <v>26330</v>
      </c>
      <c r="KF126">
        <v>26180</v>
      </c>
      <c r="KG126">
        <v>27790</v>
      </c>
      <c r="KH126">
        <v>16473</v>
      </c>
      <c r="KI126">
        <v>18315</v>
      </c>
      <c r="KJ126">
        <v>16997</v>
      </c>
      <c r="KK126">
        <v>17948</v>
      </c>
      <c r="KL126">
        <v>17970</v>
      </c>
      <c r="KM126">
        <v>20548</v>
      </c>
      <c r="KN126">
        <v>17600</v>
      </c>
      <c r="KO126">
        <v>14434</v>
      </c>
      <c r="KP126">
        <v>14230</v>
      </c>
      <c r="KQ126">
        <v>9492</v>
      </c>
      <c r="KR126">
        <v>9899</v>
      </c>
      <c r="KS126">
        <v>9360</v>
      </c>
      <c r="KT126">
        <v>8080</v>
      </c>
      <c r="KU126">
        <v>9334</v>
      </c>
      <c r="KV126">
        <v>10222</v>
      </c>
      <c r="KW126">
        <v>11947</v>
      </c>
      <c r="KX126">
        <v>12886</v>
      </c>
      <c r="KY126">
        <v>13056</v>
      </c>
      <c r="KZ126">
        <v>11574</v>
      </c>
      <c r="LA126">
        <v>11870</v>
      </c>
      <c r="LB126">
        <v>12744</v>
      </c>
      <c r="LC126">
        <v>13661</v>
      </c>
      <c r="LD126">
        <v>14686</v>
      </c>
      <c r="LE126">
        <v>15864</v>
      </c>
      <c r="LF126">
        <v>15687</v>
      </c>
      <c r="LG126">
        <v>14825</v>
      </c>
      <c r="LH126">
        <v>14245</v>
      </c>
      <c r="LI126">
        <v>15584</v>
      </c>
      <c r="LJ126">
        <v>15133</v>
      </c>
      <c r="LK126">
        <v>14918</v>
      </c>
      <c r="LL126">
        <v>15326</v>
      </c>
      <c r="LM126">
        <v>17337</v>
      </c>
      <c r="LN126">
        <v>16247.97</v>
      </c>
      <c r="LO126">
        <v>18257.5</v>
      </c>
      <c r="LP126">
        <v>17852.3</v>
      </c>
      <c r="LQ126">
        <v>17283.310000000001</v>
      </c>
      <c r="LR126">
        <v>18373.330000000002</v>
      </c>
    </row>
    <row r="127" spans="1:330" x14ac:dyDescent="0.2">
      <c r="A127" t="s">
        <v>1778</v>
      </c>
      <c r="B127" t="s">
        <v>713</v>
      </c>
      <c r="C127" t="s">
        <v>753</v>
      </c>
      <c r="D127" t="s">
        <v>754</v>
      </c>
      <c r="E127" t="s">
        <v>556</v>
      </c>
      <c r="F127" t="s">
        <v>1044</v>
      </c>
      <c r="G127" t="s">
        <v>839</v>
      </c>
      <c r="H127" t="s">
        <v>1605</v>
      </c>
      <c r="I127" t="s">
        <v>1606</v>
      </c>
      <c r="JJ127">
        <v>80639</v>
      </c>
      <c r="JK127">
        <v>86172</v>
      </c>
      <c r="JL127">
        <v>89263</v>
      </c>
      <c r="JM127">
        <v>88224</v>
      </c>
      <c r="JN127">
        <v>93148</v>
      </c>
      <c r="JO127">
        <v>93898</v>
      </c>
      <c r="JP127">
        <v>104339</v>
      </c>
      <c r="JQ127">
        <v>112101</v>
      </c>
      <c r="JR127">
        <v>104175</v>
      </c>
      <c r="JS127">
        <v>105690</v>
      </c>
      <c r="JT127">
        <v>108706</v>
      </c>
      <c r="JU127">
        <v>114121</v>
      </c>
      <c r="JV127">
        <v>118952</v>
      </c>
      <c r="JW127">
        <v>129830</v>
      </c>
      <c r="JX127">
        <v>136244</v>
      </c>
      <c r="JY127">
        <v>149633</v>
      </c>
      <c r="JZ127">
        <v>156744</v>
      </c>
      <c r="KA127">
        <v>173780</v>
      </c>
      <c r="KB127">
        <v>189266</v>
      </c>
      <c r="KC127">
        <v>202202</v>
      </c>
      <c r="KD127">
        <v>225296</v>
      </c>
      <c r="KE127">
        <v>269959</v>
      </c>
      <c r="KF127">
        <v>273541</v>
      </c>
      <c r="KG127">
        <v>303941</v>
      </c>
      <c r="KH127">
        <v>330764</v>
      </c>
      <c r="KI127">
        <v>359626</v>
      </c>
      <c r="KJ127">
        <v>411552</v>
      </c>
      <c r="KK127">
        <v>456727</v>
      </c>
      <c r="KL127">
        <v>499597</v>
      </c>
      <c r="KM127">
        <v>527897</v>
      </c>
      <c r="KN127">
        <v>599824</v>
      </c>
      <c r="KO127">
        <v>607507</v>
      </c>
      <c r="KP127">
        <v>645368</v>
      </c>
      <c r="KQ127">
        <v>710414</v>
      </c>
      <c r="KR127">
        <v>703522</v>
      </c>
      <c r="KS127">
        <v>743092</v>
      </c>
      <c r="KT127">
        <v>881098</v>
      </c>
      <c r="KU127">
        <v>777547</v>
      </c>
      <c r="KV127">
        <v>747007</v>
      </c>
      <c r="KW127">
        <v>882989</v>
      </c>
      <c r="KX127">
        <v>993727</v>
      </c>
      <c r="KY127">
        <v>1076749</v>
      </c>
      <c r="KZ127">
        <v>1137151</v>
      </c>
      <c r="LA127">
        <v>1228559</v>
      </c>
      <c r="LB127">
        <v>1468612</v>
      </c>
      <c r="LC127">
        <v>2124093</v>
      </c>
      <c r="LD127">
        <v>2479247</v>
      </c>
      <c r="LE127">
        <v>3137376</v>
      </c>
      <c r="LF127">
        <v>3854944</v>
      </c>
      <c r="LG127">
        <v>4712846.53</v>
      </c>
      <c r="LH127">
        <v>6277924.4900000002</v>
      </c>
      <c r="LI127">
        <v>7937071.54</v>
      </c>
      <c r="LJ127">
        <v>9599764.8200000003</v>
      </c>
      <c r="LK127">
        <v>13301407.93</v>
      </c>
      <c r="LL127">
        <v>14375286.83</v>
      </c>
      <c r="LM127">
        <v>15649311.1</v>
      </c>
      <c r="LN127">
        <v>16002319.09</v>
      </c>
      <c r="LO127">
        <v>16118238</v>
      </c>
      <c r="LP127">
        <v>15771806</v>
      </c>
      <c r="LQ127">
        <v>15425627</v>
      </c>
      <c r="LR127">
        <v>14845014</v>
      </c>
    </row>
    <row r="128" spans="1:330" x14ac:dyDescent="0.2">
      <c r="A128" t="s">
        <v>1782</v>
      </c>
      <c r="B128" t="s">
        <v>713</v>
      </c>
      <c r="C128" t="s">
        <v>902</v>
      </c>
      <c r="D128" t="s">
        <v>903</v>
      </c>
      <c r="E128" t="s">
        <v>556</v>
      </c>
      <c r="F128" t="s">
        <v>1044</v>
      </c>
      <c r="G128" t="s">
        <v>839</v>
      </c>
      <c r="H128" t="s">
        <v>1605</v>
      </c>
      <c r="I128" t="s">
        <v>1606</v>
      </c>
      <c r="JJ128">
        <v>2100</v>
      </c>
      <c r="JK128">
        <v>900</v>
      </c>
      <c r="JL128">
        <v>500</v>
      </c>
      <c r="JM128">
        <v>1100</v>
      </c>
      <c r="JN128">
        <v>1000</v>
      </c>
      <c r="JO128">
        <v>1100</v>
      </c>
      <c r="JP128">
        <v>900</v>
      </c>
      <c r="JQ128">
        <v>1300</v>
      </c>
      <c r="JR128">
        <v>2600</v>
      </c>
      <c r="JS128">
        <v>3000</v>
      </c>
      <c r="JT128">
        <v>3701</v>
      </c>
      <c r="JU128">
        <v>4906</v>
      </c>
      <c r="JV128">
        <v>5512</v>
      </c>
      <c r="JW128">
        <v>3423</v>
      </c>
      <c r="JX128">
        <v>3809</v>
      </c>
      <c r="JY128">
        <v>4258</v>
      </c>
      <c r="JZ128">
        <v>5019</v>
      </c>
      <c r="KA128">
        <v>4654</v>
      </c>
      <c r="KB128">
        <v>4069</v>
      </c>
      <c r="KC128">
        <v>3692</v>
      </c>
      <c r="KD128">
        <v>5639</v>
      </c>
      <c r="KE128">
        <v>5811</v>
      </c>
      <c r="KF128">
        <v>6982</v>
      </c>
      <c r="KG128">
        <v>7078</v>
      </c>
      <c r="KH128">
        <v>15322</v>
      </c>
      <c r="KI128">
        <v>11964</v>
      </c>
      <c r="KJ128">
        <v>12741</v>
      </c>
      <c r="KK128">
        <v>18693</v>
      </c>
      <c r="KL128">
        <v>18327</v>
      </c>
      <c r="KM128">
        <v>20790</v>
      </c>
      <c r="KN128">
        <v>26673</v>
      </c>
      <c r="KO128">
        <v>27749</v>
      </c>
      <c r="KP128">
        <v>27157</v>
      </c>
      <c r="KQ128">
        <v>30158</v>
      </c>
      <c r="KR128">
        <v>28615</v>
      </c>
      <c r="KS128">
        <v>27366</v>
      </c>
      <c r="KT128">
        <v>34925</v>
      </c>
      <c r="KU128">
        <v>36854</v>
      </c>
      <c r="KV128">
        <v>42375</v>
      </c>
      <c r="KW128">
        <v>43856</v>
      </c>
      <c r="KX128">
        <v>51247</v>
      </c>
      <c r="KY128">
        <v>60940</v>
      </c>
      <c r="KZ128">
        <v>62568</v>
      </c>
      <c r="LA128">
        <v>62516</v>
      </c>
      <c r="LB128">
        <v>58359</v>
      </c>
      <c r="LC128">
        <v>60050</v>
      </c>
      <c r="LD128">
        <v>53122</v>
      </c>
      <c r="LE128">
        <v>57104</v>
      </c>
      <c r="LF128">
        <v>44867.5</v>
      </c>
      <c r="LG128">
        <v>47511.68</v>
      </c>
      <c r="LH128">
        <v>46490.3</v>
      </c>
      <c r="LI128">
        <v>44266.32</v>
      </c>
      <c r="LJ128">
        <v>36102.01</v>
      </c>
      <c r="LK128">
        <v>34198.199999999997</v>
      </c>
      <c r="LL128">
        <v>31200.2</v>
      </c>
      <c r="LM128">
        <v>39650</v>
      </c>
      <c r="LN128">
        <v>40244.43</v>
      </c>
      <c r="LO128">
        <v>45433.1</v>
      </c>
      <c r="LP128">
        <v>36895.9</v>
      </c>
      <c r="LQ128">
        <v>37913.699999999997</v>
      </c>
      <c r="LR128">
        <v>37750.699999999997</v>
      </c>
    </row>
    <row r="129" spans="1:330" x14ac:dyDescent="0.2">
      <c r="A129" t="s">
        <v>1783</v>
      </c>
      <c r="B129" t="s">
        <v>713</v>
      </c>
      <c r="C129" t="s">
        <v>1565</v>
      </c>
      <c r="D129" t="s">
        <v>313</v>
      </c>
      <c r="E129" t="s">
        <v>556</v>
      </c>
      <c r="F129" t="s">
        <v>1044</v>
      </c>
      <c r="G129" t="s">
        <v>839</v>
      </c>
      <c r="H129" t="s">
        <v>1605</v>
      </c>
      <c r="I129" t="s">
        <v>1606</v>
      </c>
      <c r="JJ129">
        <v>9271</v>
      </c>
      <c r="JK129">
        <v>10054</v>
      </c>
      <c r="JL129">
        <v>9985</v>
      </c>
      <c r="JM129">
        <v>11282</v>
      </c>
      <c r="JN129">
        <v>11812</v>
      </c>
      <c r="JO129">
        <v>11673</v>
      </c>
      <c r="JP129">
        <v>10526</v>
      </c>
      <c r="JQ129">
        <v>9637</v>
      </c>
      <c r="JR129">
        <v>10827</v>
      </c>
      <c r="JS129">
        <v>11180</v>
      </c>
      <c r="JT129">
        <v>12815</v>
      </c>
      <c r="JU129">
        <v>13626</v>
      </c>
      <c r="JV129">
        <v>14095</v>
      </c>
      <c r="JW129">
        <v>14283</v>
      </c>
      <c r="JX129">
        <v>12416</v>
      </c>
      <c r="JY129">
        <v>12441</v>
      </c>
      <c r="JZ129">
        <v>12446</v>
      </c>
      <c r="KA129">
        <v>13353</v>
      </c>
      <c r="KB129">
        <v>12969</v>
      </c>
      <c r="KC129">
        <v>12283</v>
      </c>
      <c r="KD129">
        <v>11391</v>
      </c>
      <c r="KE129">
        <v>11263</v>
      </c>
      <c r="KF129">
        <v>11260</v>
      </c>
      <c r="KG129">
        <v>11024</v>
      </c>
      <c r="KH129">
        <v>11514</v>
      </c>
      <c r="KI129">
        <v>12954</v>
      </c>
      <c r="KJ129">
        <v>12289</v>
      </c>
      <c r="KK129">
        <v>14027</v>
      </c>
      <c r="KL129">
        <v>15135</v>
      </c>
      <c r="KM129">
        <v>14593</v>
      </c>
      <c r="KN129">
        <v>14638</v>
      </c>
      <c r="KO129">
        <v>15102</v>
      </c>
      <c r="KP129">
        <v>12211</v>
      </c>
      <c r="KQ129">
        <v>13604</v>
      </c>
      <c r="KR129">
        <v>14984</v>
      </c>
      <c r="KS129">
        <v>16180</v>
      </c>
      <c r="KT129">
        <v>17553</v>
      </c>
      <c r="KU129">
        <v>18264</v>
      </c>
      <c r="KV129">
        <v>18556</v>
      </c>
      <c r="KW129">
        <v>18777</v>
      </c>
      <c r="KX129">
        <v>20098</v>
      </c>
      <c r="KY129">
        <v>21318</v>
      </c>
      <c r="KZ129">
        <v>22256</v>
      </c>
      <c r="LA129">
        <v>20776</v>
      </c>
      <c r="LB129">
        <v>22303</v>
      </c>
      <c r="LC129">
        <v>22409</v>
      </c>
      <c r="LD129">
        <v>22117</v>
      </c>
      <c r="LE129">
        <v>21434</v>
      </c>
      <c r="LF129">
        <v>20017</v>
      </c>
      <c r="LG129">
        <v>19177</v>
      </c>
      <c r="LH129">
        <v>19895</v>
      </c>
      <c r="LI129">
        <v>20817</v>
      </c>
      <c r="LJ129">
        <v>20342.400000000001</v>
      </c>
      <c r="LK129">
        <v>22251.599999999999</v>
      </c>
      <c r="LL129">
        <v>20166</v>
      </c>
      <c r="LM129">
        <v>19640</v>
      </c>
      <c r="LN129">
        <v>18914</v>
      </c>
      <c r="LO129">
        <v>17997</v>
      </c>
      <c r="LP129">
        <v>17025</v>
      </c>
      <c r="LQ129">
        <v>16950</v>
      </c>
      <c r="LR129">
        <v>14700</v>
      </c>
    </row>
    <row r="130" spans="1:330" x14ac:dyDescent="0.2">
      <c r="A130" t="s">
        <v>1777</v>
      </c>
      <c r="B130" t="s">
        <v>713</v>
      </c>
      <c r="C130" t="s">
        <v>915</v>
      </c>
      <c r="D130" t="s">
        <v>314</v>
      </c>
      <c r="E130" t="s">
        <v>556</v>
      </c>
      <c r="F130" t="s">
        <v>1044</v>
      </c>
      <c r="G130" t="s">
        <v>839</v>
      </c>
      <c r="H130" t="s">
        <v>1605</v>
      </c>
      <c r="I130" t="s">
        <v>1606</v>
      </c>
      <c r="JJ130">
        <v>44843</v>
      </c>
      <c r="JK130">
        <v>49359</v>
      </c>
      <c r="JL130">
        <v>54368</v>
      </c>
      <c r="JM130">
        <v>59927</v>
      </c>
      <c r="JN130">
        <v>66096</v>
      </c>
      <c r="JO130">
        <v>72947</v>
      </c>
      <c r="JP130">
        <v>80561</v>
      </c>
      <c r="JQ130">
        <v>89022</v>
      </c>
      <c r="JR130">
        <v>98471</v>
      </c>
      <c r="JS130">
        <v>109321</v>
      </c>
      <c r="JT130">
        <v>121671</v>
      </c>
      <c r="JU130">
        <v>136697</v>
      </c>
      <c r="JV130">
        <v>153958</v>
      </c>
      <c r="JW130">
        <v>173080</v>
      </c>
      <c r="JX130">
        <v>192321</v>
      </c>
      <c r="JY130">
        <v>213817</v>
      </c>
      <c r="JZ130">
        <v>238123</v>
      </c>
      <c r="KA130">
        <v>264948</v>
      </c>
      <c r="KB130">
        <v>294854</v>
      </c>
      <c r="KC130">
        <v>328082</v>
      </c>
      <c r="KD130">
        <v>365180</v>
      </c>
      <c r="KE130">
        <v>406622</v>
      </c>
      <c r="KF130">
        <v>452939</v>
      </c>
      <c r="KG130">
        <v>504733</v>
      </c>
      <c r="KH130">
        <v>572000</v>
      </c>
      <c r="KI130">
        <v>633250</v>
      </c>
      <c r="KJ130">
        <v>686260</v>
      </c>
      <c r="KK130">
        <v>788310</v>
      </c>
      <c r="KL130">
        <v>893330</v>
      </c>
      <c r="KM130">
        <v>1004500</v>
      </c>
      <c r="KN130">
        <v>1017136</v>
      </c>
      <c r="KO130">
        <v>1225261</v>
      </c>
      <c r="KP130">
        <v>1395444</v>
      </c>
      <c r="KQ130">
        <v>1416702</v>
      </c>
      <c r="KR130">
        <v>1519528</v>
      </c>
      <c r="KS130">
        <v>1658807</v>
      </c>
      <c r="KT130">
        <v>1758739</v>
      </c>
      <c r="KU130">
        <v>1864322</v>
      </c>
      <c r="KV130">
        <v>1908485</v>
      </c>
      <c r="KW130">
        <v>2134814</v>
      </c>
      <c r="KX130">
        <v>1942531</v>
      </c>
      <c r="KY130">
        <v>2120634</v>
      </c>
      <c r="KZ130">
        <v>2189445</v>
      </c>
      <c r="LA130">
        <v>2316947</v>
      </c>
      <c r="LB130">
        <v>2804362</v>
      </c>
      <c r="LC130">
        <v>2973126</v>
      </c>
      <c r="LD130">
        <v>3182817</v>
      </c>
      <c r="LE130">
        <v>3114762</v>
      </c>
      <c r="LF130">
        <v>3855763</v>
      </c>
      <c r="LG130">
        <v>3798842</v>
      </c>
      <c r="LH130">
        <v>3790021</v>
      </c>
      <c r="LI130">
        <v>3677584</v>
      </c>
      <c r="LJ130">
        <v>4213980</v>
      </c>
      <c r="LK130">
        <v>4492502</v>
      </c>
      <c r="LL130">
        <v>4884002</v>
      </c>
      <c r="LM130">
        <v>5344002</v>
      </c>
      <c r="LN130">
        <v>5701902</v>
      </c>
      <c r="LO130">
        <v>6212869</v>
      </c>
      <c r="LP130">
        <v>7247902</v>
      </c>
      <c r="LQ130">
        <v>7933000</v>
      </c>
      <c r="LR130">
        <v>8641286</v>
      </c>
    </row>
    <row r="131" spans="1:330" x14ac:dyDescent="0.2">
      <c r="A131" t="s">
        <v>1781</v>
      </c>
      <c r="B131" t="s">
        <v>713</v>
      </c>
      <c r="C131" t="s">
        <v>1357</v>
      </c>
      <c r="D131" t="s">
        <v>1358</v>
      </c>
      <c r="E131" t="s">
        <v>556</v>
      </c>
      <c r="F131" t="s">
        <v>1044</v>
      </c>
      <c r="G131" t="s">
        <v>839</v>
      </c>
      <c r="H131" t="s">
        <v>1605</v>
      </c>
      <c r="I131" t="s">
        <v>1606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2</v>
      </c>
      <c r="JT131">
        <v>10</v>
      </c>
      <c r="JU131">
        <v>100</v>
      </c>
      <c r="JV131">
        <v>500</v>
      </c>
      <c r="JW131">
        <v>1000</v>
      </c>
      <c r="JX131">
        <v>1800</v>
      </c>
      <c r="JY131">
        <v>2300</v>
      </c>
      <c r="JZ131">
        <v>2746</v>
      </c>
      <c r="KA131">
        <v>3000</v>
      </c>
      <c r="KB131">
        <v>3238</v>
      </c>
      <c r="KC131">
        <v>3443</v>
      </c>
      <c r="KD131">
        <v>3622</v>
      </c>
      <c r="KE131">
        <v>3774</v>
      </c>
      <c r="KF131">
        <v>3899</v>
      </c>
      <c r="KG131">
        <v>3997</v>
      </c>
      <c r="KH131">
        <v>4476</v>
      </c>
      <c r="KI131">
        <v>4441</v>
      </c>
      <c r="KJ131">
        <v>4564</v>
      </c>
      <c r="KK131">
        <v>5250</v>
      </c>
      <c r="KL131">
        <v>5000</v>
      </c>
      <c r="KM131">
        <v>3000</v>
      </c>
      <c r="KN131">
        <v>1600</v>
      </c>
      <c r="KO131">
        <v>1750</v>
      </c>
      <c r="KP131">
        <v>4750</v>
      </c>
      <c r="KQ131">
        <v>4000</v>
      </c>
      <c r="KR131">
        <v>4100</v>
      </c>
      <c r="KS131">
        <v>2600</v>
      </c>
      <c r="KT131">
        <v>2500</v>
      </c>
      <c r="KU131">
        <v>3400</v>
      </c>
      <c r="KV131">
        <v>7500</v>
      </c>
      <c r="KW131">
        <v>2183</v>
      </c>
      <c r="KX131">
        <v>1745</v>
      </c>
      <c r="KY131">
        <v>2000</v>
      </c>
      <c r="KZ131">
        <v>2000</v>
      </c>
      <c r="LA131">
        <v>2000</v>
      </c>
      <c r="LB131">
        <v>13947</v>
      </c>
      <c r="LC131">
        <v>17941</v>
      </c>
      <c r="LD131">
        <v>14867</v>
      </c>
      <c r="LE131">
        <v>15810</v>
      </c>
      <c r="LF131">
        <v>19246</v>
      </c>
      <c r="LG131">
        <v>18732</v>
      </c>
      <c r="LH131">
        <v>20320</v>
      </c>
      <c r="LI131">
        <v>16290</v>
      </c>
      <c r="LJ131">
        <v>25040</v>
      </c>
      <c r="LK131">
        <v>14060</v>
      </c>
      <c r="LL131">
        <v>26625</v>
      </c>
      <c r="LM131">
        <v>24803</v>
      </c>
      <c r="LN131">
        <v>28835</v>
      </c>
      <c r="LO131">
        <v>31814</v>
      </c>
      <c r="LP131">
        <v>25737</v>
      </c>
      <c r="LQ131">
        <v>22269</v>
      </c>
      <c r="LR131">
        <v>22704</v>
      </c>
    </row>
    <row r="132" spans="1:330" x14ac:dyDescent="0.2">
      <c r="A132" t="s">
        <v>1779</v>
      </c>
      <c r="B132" t="s">
        <v>713</v>
      </c>
      <c r="C132" t="s">
        <v>812</v>
      </c>
      <c r="D132" t="s">
        <v>1780</v>
      </c>
      <c r="E132" t="s">
        <v>556</v>
      </c>
      <c r="F132" t="s">
        <v>1044</v>
      </c>
      <c r="G132" t="s">
        <v>839</v>
      </c>
      <c r="H132" t="s">
        <v>1605</v>
      </c>
      <c r="I132" t="s">
        <v>1606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60</v>
      </c>
      <c r="JV132">
        <v>155</v>
      </c>
      <c r="JW132">
        <v>311</v>
      </c>
      <c r="JX132">
        <v>887</v>
      </c>
      <c r="JY132">
        <v>1510</v>
      </c>
      <c r="JZ132">
        <v>2675</v>
      </c>
      <c r="KA132">
        <v>3800</v>
      </c>
      <c r="KB132">
        <v>4935</v>
      </c>
      <c r="KC132">
        <v>7040</v>
      </c>
      <c r="KD132">
        <v>9263</v>
      </c>
      <c r="KE132">
        <v>11197</v>
      </c>
      <c r="KF132">
        <v>13356</v>
      </c>
      <c r="KG132">
        <v>15368</v>
      </c>
      <c r="KH132">
        <v>18369</v>
      </c>
      <c r="KI132">
        <v>17776</v>
      </c>
      <c r="KJ132">
        <v>20930</v>
      </c>
      <c r="KK132">
        <v>24820</v>
      </c>
      <c r="KL132">
        <v>26400</v>
      </c>
      <c r="KM132">
        <v>26000</v>
      </c>
      <c r="KN132">
        <v>27147</v>
      </c>
      <c r="KO132">
        <v>20226</v>
      </c>
      <c r="KP132">
        <v>21806</v>
      </c>
      <c r="KQ132">
        <v>21882</v>
      </c>
      <c r="KR132">
        <v>25899</v>
      </c>
      <c r="KS132">
        <v>28636</v>
      </c>
      <c r="KT132">
        <v>29977</v>
      </c>
      <c r="KU132">
        <v>30279</v>
      </c>
      <c r="KV132">
        <v>33237</v>
      </c>
      <c r="KW132">
        <v>31800</v>
      </c>
      <c r="KX132">
        <v>40550</v>
      </c>
      <c r="KY132">
        <v>62550</v>
      </c>
      <c r="KZ132">
        <v>76817</v>
      </c>
      <c r="LA132">
        <v>91714</v>
      </c>
      <c r="LB132">
        <v>104330</v>
      </c>
      <c r="LC132">
        <v>111761</v>
      </c>
      <c r="LD132">
        <v>129468</v>
      </c>
      <c r="LE132">
        <v>158549</v>
      </c>
      <c r="LF132">
        <v>154726</v>
      </c>
      <c r="LG132">
        <v>179552</v>
      </c>
      <c r="LH132">
        <v>220034</v>
      </c>
      <c r="LI132">
        <v>247262</v>
      </c>
      <c r="LJ132">
        <v>296514</v>
      </c>
      <c r="LK132">
        <v>325325</v>
      </c>
      <c r="LL132">
        <v>320174</v>
      </c>
      <c r="LM132">
        <v>346118</v>
      </c>
      <c r="LN132">
        <v>398129</v>
      </c>
      <c r="LO132">
        <v>412887</v>
      </c>
      <c r="LP132">
        <v>439718</v>
      </c>
      <c r="LQ132">
        <v>458131</v>
      </c>
      <c r="LR132">
        <v>480500</v>
      </c>
    </row>
    <row r="133" spans="1:330" x14ac:dyDescent="0.2">
      <c r="A133" t="s">
        <v>1774</v>
      </c>
      <c r="B133" t="s">
        <v>713</v>
      </c>
      <c r="C133" t="s">
        <v>1775</v>
      </c>
      <c r="D133" t="s">
        <v>1776</v>
      </c>
      <c r="E133" t="s">
        <v>556</v>
      </c>
      <c r="F133" t="s">
        <v>1044</v>
      </c>
      <c r="G133" t="s">
        <v>839</v>
      </c>
      <c r="H133" t="s">
        <v>1605</v>
      </c>
      <c r="I133" t="s">
        <v>1606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2</v>
      </c>
      <c r="JZ133">
        <v>8</v>
      </c>
      <c r="KA133">
        <v>15</v>
      </c>
      <c r="KB133">
        <v>23</v>
      </c>
      <c r="KC133">
        <v>32</v>
      </c>
      <c r="KD133">
        <v>43</v>
      </c>
      <c r="KE133">
        <v>59</v>
      </c>
      <c r="KF133">
        <v>80</v>
      </c>
      <c r="KG133">
        <v>107</v>
      </c>
      <c r="KH133">
        <v>137</v>
      </c>
      <c r="KI133">
        <v>103</v>
      </c>
      <c r="KJ133">
        <v>273</v>
      </c>
      <c r="KK133">
        <v>643</v>
      </c>
      <c r="KL133">
        <v>1209</v>
      </c>
      <c r="KM133">
        <v>1677</v>
      </c>
      <c r="KN133">
        <v>2829</v>
      </c>
      <c r="KO133">
        <v>2873</v>
      </c>
      <c r="KP133">
        <v>2524</v>
      </c>
      <c r="KQ133">
        <v>2917</v>
      </c>
      <c r="KR133">
        <v>3222</v>
      </c>
      <c r="KS133">
        <v>3485</v>
      </c>
      <c r="KT133">
        <v>3687</v>
      </c>
      <c r="KU133">
        <v>3663</v>
      </c>
      <c r="KV133">
        <v>3868</v>
      </c>
      <c r="KW133">
        <v>3897</v>
      </c>
      <c r="KX133">
        <v>3623</v>
      </c>
      <c r="KY133">
        <v>4371</v>
      </c>
      <c r="KZ133">
        <v>3585</v>
      </c>
      <c r="LA133">
        <v>6214</v>
      </c>
      <c r="LB133">
        <v>8868</v>
      </c>
      <c r="LC133">
        <v>8256</v>
      </c>
      <c r="LD133">
        <v>8241</v>
      </c>
      <c r="LE133">
        <v>4823</v>
      </c>
      <c r="LF133">
        <v>5098</v>
      </c>
      <c r="LG133">
        <v>5165</v>
      </c>
      <c r="LH133">
        <v>5050</v>
      </c>
      <c r="LI133">
        <v>5308.5</v>
      </c>
      <c r="LJ133">
        <v>7431.3</v>
      </c>
      <c r="LK133">
        <v>7053</v>
      </c>
      <c r="LL133">
        <v>8433.5</v>
      </c>
      <c r="LM133">
        <v>8382.6</v>
      </c>
      <c r="LN133">
        <v>15129</v>
      </c>
      <c r="LO133">
        <v>20858.7</v>
      </c>
      <c r="LP133">
        <v>19185</v>
      </c>
      <c r="LQ133">
        <v>33958.86</v>
      </c>
      <c r="LR133">
        <v>40595.06</v>
      </c>
    </row>
    <row r="134" spans="1:330" x14ac:dyDescent="0.2">
      <c r="A134" t="s">
        <v>1784</v>
      </c>
      <c r="B134" t="s">
        <v>713</v>
      </c>
      <c r="C134" t="s">
        <v>761</v>
      </c>
      <c r="D134" t="s">
        <v>307</v>
      </c>
      <c r="E134" t="s">
        <v>556</v>
      </c>
      <c r="F134" t="s">
        <v>1044</v>
      </c>
      <c r="G134" t="s">
        <v>839</v>
      </c>
      <c r="H134" t="s">
        <v>1605</v>
      </c>
      <c r="I134" t="s">
        <v>1606</v>
      </c>
      <c r="JJ134">
        <v>2794</v>
      </c>
      <c r="JK134">
        <v>4776</v>
      </c>
      <c r="JL134">
        <v>6531</v>
      </c>
      <c r="JM134">
        <v>8001</v>
      </c>
      <c r="JN134">
        <v>9893</v>
      </c>
      <c r="JO134">
        <v>11813</v>
      </c>
      <c r="JP134">
        <v>13573</v>
      </c>
      <c r="JQ134">
        <v>16711</v>
      </c>
      <c r="JR134">
        <v>20473</v>
      </c>
      <c r="JS134">
        <v>22748</v>
      </c>
      <c r="JT134">
        <v>28632</v>
      </c>
      <c r="JU134">
        <v>35443</v>
      </c>
      <c r="JV134">
        <v>31224</v>
      </c>
      <c r="JW134">
        <v>29074</v>
      </c>
      <c r="JX134">
        <v>41786</v>
      </c>
      <c r="JY134">
        <v>51088</v>
      </c>
      <c r="JZ134">
        <v>56653</v>
      </c>
      <c r="KA134">
        <v>60543</v>
      </c>
      <c r="KB134">
        <v>64228</v>
      </c>
      <c r="KC134">
        <v>70479</v>
      </c>
      <c r="KD134">
        <v>74640</v>
      </c>
      <c r="KE134">
        <v>83584</v>
      </c>
      <c r="KF134">
        <v>87547</v>
      </c>
      <c r="KG134">
        <v>89848</v>
      </c>
      <c r="KH134">
        <v>96900</v>
      </c>
      <c r="KI134">
        <v>104301</v>
      </c>
      <c r="KJ134">
        <v>107130</v>
      </c>
      <c r="KK134">
        <v>110616</v>
      </c>
      <c r="KL134">
        <v>131499</v>
      </c>
      <c r="KM134">
        <v>132971</v>
      </c>
      <c r="KN134">
        <v>153744</v>
      </c>
      <c r="KO134">
        <v>175193</v>
      </c>
      <c r="KP134">
        <v>170377</v>
      </c>
      <c r="KQ134">
        <v>166320</v>
      </c>
      <c r="KR134">
        <v>176421</v>
      </c>
      <c r="KS134">
        <v>214725</v>
      </c>
      <c r="KT134">
        <v>189373</v>
      </c>
      <c r="KU134">
        <v>195719</v>
      </c>
      <c r="KV134">
        <v>208625</v>
      </c>
      <c r="KW134">
        <v>210368</v>
      </c>
      <c r="KX134">
        <v>216525</v>
      </c>
      <c r="KY134">
        <v>218330</v>
      </c>
      <c r="KZ134">
        <v>184285</v>
      </c>
      <c r="LA134">
        <v>191884</v>
      </c>
      <c r="LB134">
        <v>118217</v>
      </c>
      <c r="LC134">
        <v>182443</v>
      </c>
      <c r="LD134">
        <v>173586</v>
      </c>
      <c r="LE134">
        <v>181126</v>
      </c>
      <c r="LF134">
        <v>149002.76</v>
      </c>
      <c r="LG134">
        <v>162431.5</v>
      </c>
      <c r="LH134">
        <v>153493.71</v>
      </c>
      <c r="LI134">
        <v>164150.70000000001</v>
      </c>
      <c r="LJ134">
        <v>137041</v>
      </c>
      <c r="LK134">
        <v>140879</v>
      </c>
      <c r="LL134">
        <v>148730.35</v>
      </c>
      <c r="LM134">
        <v>148762.6</v>
      </c>
      <c r="LN134">
        <v>156460</v>
      </c>
      <c r="LO134">
        <v>156625</v>
      </c>
      <c r="LP134">
        <v>145000.18</v>
      </c>
      <c r="LQ134">
        <v>132377.79999999999</v>
      </c>
      <c r="LR134">
        <v>122778.26</v>
      </c>
    </row>
    <row r="135" spans="1:330" x14ac:dyDescent="0.2">
      <c r="A135" t="s">
        <v>1785</v>
      </c>
      <c r="B135" t="s">
        <v>713</v>
      </c>
      <c r="C135" t="s">
        <v>714</v>
      </c>
      <c r="D135" t="s">
        <v>715</v>
      </c>
      <c r="E135" t="s">
        <v>556</v>
      </c>
      <c r="F135" t="s">
        <v>1044</v>
      </c>
      <c r="G135" t="s">
        <v>839</v>
      </c>
      <c r="H135" t="s">
        <v>1605</v>
      </c>
      <c r="I135" t="s">
        <v>1606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2</v>
      </c>
      <c r="KB135">
        <v>38</v>
      </c>
      <c r="KC135">
        <v>25</v>
      </c>
      <c r="KD135">
        <v>20</v>
      </c>
      <c r="KE135">
        <v>32</v>
      </c>
      <c r="KF135">
        <v>135</v>
      </c>
      <c r="KG135">
        <v>148</v>
      </c>
      <c r="KH135">
        <v>355</v>
      </c>
      <c r="KI135">
        <v>850</v>
      </c>
      <c r="KJ135">
        <v>1462</v>
      </c>
      <c r="KK135">
        <v>2201</v>
      </c>
      <c r="KL135">
        <v>2772</v>
      </c>
      <c r="KM135">
        <v>3092</v>
      </c>
      <c r="KN135">
        <v>3404</v>
      </c>
      <c r="KO135">
        <v>3140</v>
      </c>
      <c r="KP135">
        <v>3240</v>
      </c>
      <c r="KQ135">
        <v>3340</v>
      </c>
      <c r="KR135">
        <v>3440</v>
      </c>
      <c r="KS135">
        <v>3550</v>
      </c>
      <c r="KT135">
        <v>3500</v>
      </c>
      <c r="KU135">
        <v>3450</v>
      </c>
      <c r="KV135">
        <v>3410</v>
      </c>
      <c r="KW135">
        <v>4150</v>
      </c>
      <c r="KX135">
        <v>4512</v>
      </c>
      <c r="KY135">
        <v>4512</v>
      </c>
      <c r="KZ135">
        <v>6150</v>
      </c>
      <c r="LA135">
        <v>2969</v>
      </c>
      <c r="LB135">
        <v>4495</v>
      </c>
      <c r="LC135">
        <v>5670</v>
      </c>
      <c r="LD135">
        <v>8019</v>
      </c>
      <c r="LE135">
        <v>5616</v>
      </c>
      <c r="LF135">
        <v>5950</v>
      </c>
      <c r="LG135">
        <v>5184</v>
      </c>
      <c r="LH135">
        <v>3952</v>
      </c>
      <c r="LI135">
        <v>1152</v>
      </c>
      <c r="LJ135">
        <v>651.04999999999995</v>
      </c>
      <c r="LK135">
        <v>837.9</v>
      </c>
      <c r="LL135">
        <v>876</v>
      </c>
      <c r="LM135">
        <v>602</v>
      </c>
      <c r="LN135">
        <v>947</v>
      </c>
      <c r="LO135">
        <v>1342</v>
      </c>
      <c r="LP135">
        <v>1615.63</v>
      </c>
      <c r="LQ135">
        <v>1151.45</v>
      </c>
      <c r="LR135">
        <v>917.55</v>
      </c>
    </row>
    <row r="136" spans="1:330" x14ac:dyDescent="0.2">
      <c r="A136" t="s">
        <v>1787</v>
      </c>
      <c r="B136" t="s">
        <v>713</v>
      </c>
      <c r="C136" t="s">
        <v>1788</v>
      </c>
      <c r="D136" t="s">
        <v>1789</v>
      </c>
      <c r="E136" t="s">
        <v>556</v>
      </c>
      <c r="F136" t="s">
        <v>1044</v>
      </c>
      <c r="G136" t="s">
        <v>839</v>
      </c>
      <c r="H136" t="s">
        <v>1605</v>
      </c>
      <c r="I136" t="s">
        <v>1606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15</v>
      </c>
      <c r="KG136">
        <v>15</v>
      </c>
      <c r="KH136">
        <v>30</v>
      </c>
      <c r="KI136">
        <v>45</v>
      </c>
      <c r="KJ136">
        <v>65</v>
      </c>
      <c r="KK136">
        <v>70</v>
      </c>
      <c r="KL136">
        <v>70</v>
      </c>
      <c r="KM136">
        <v>55</v>
      </c>
      <c r="KN136">
        <v>60</v>
      </c>
      <c r="KO136">
        <v>20</v>
      </c>
      <c r="KP136">
        <v>22</v>
      </c>
      <c r="KQ136">
        <v>60</v>
      </c>
      <c r="KR136">
        <v>86</v>
      </c>
      <c r="KS136">
        <v>170</v>
      </c>
      <c r="KT136">
        <v>181</v>
      </c>
      <c r="KU136">
        <v>200</v>
      </c>
      <c r="KV136">
        <v>293</v>
      </c>
      <c r="KW136">
        <v>515</v>
      </c>
      <c r="KX136">
        <v>569</v>
      </c>
      <c r="KY136">
        <v>540</v>
      </c>
      <c r="KZ136">
        <v>515</v>
      </c>
      <c r="LA136">
        <v>650</v>
      </c>
      <c r="LB136">
        <v>487</v>
      </c>
      <c r="LC136">
        <v>561</v>
      </c>
      <c r="LD136">
        <v>560</v>
      </c>
      <c r="LE136">
        <v>509</v>
      </c>
      <c r="LF136">
        <v>540</v>
      </c>
      <c r="LG136">
        <v>440</v>
      </c>
      <c r="LH136">
        <v>541</v>
      </c>
      <c r="LI136">
        <v>575</v>
      </c>
      <c r="LJ136">
        <v>600</v>
      </c>
      <c r="LK136">
        <v>750</v>
      </c>
      <c r="LL136">
        <v>900</v>
      </c>
      <c r="LM136">
        <v>950</v>
      </c>
      <c r="LN136">
        <v>1120</v>
      </c>
      <c r="LO136">
        <v>1220</v>
      </c>
      <c r="LP136">
        <v>1330</v>
      </c>
      <c r="LQ136">
        <v>1940</v>
      </c>
      <c r="LR136">
        <v>2055</v>
      </c>
    </row>
    <row r="137" spans="1:330" x14ac:dyDescent="0.2">
      <c r="A137" t="s">
        <v>1786</v>
      </c>
      <c r="B137" t="s">
        <v>713</v>
      </c>
      <c r="C137" t="s">
        <v>875</v>
      </c>
      <c r="D137" t="s">
        <v>316</v>
      </c>
      <c r="E137" t="s">
        <v>556</v>
      </c>
      <c r="F137" t="s">
        <v>1044</v>
      </c>
      <c r="G137" t="s">
        <v>839</v>
      </c>
      <c r="H137" t="s">
        <v>1605</v>
      </c>
      <c r="I137" t="s">
        <v>1606</v>
      </c>
      <c r="JJ137">
        <v>308044</v>
      </c>
      <c r="JK137">
        <v>347634</v>
      </c>
      <c r="JL137">
        <v>389701</v>
      </c>
      <c r="JM137">
        <v>419315</v>
      </c>
      <c r="JN137">
        <v>399167</v>
      </c>
      <c r="JO137">
        <v>412523</v>
      </c>
      <c r="JP137">
        <v>442172</v>
      </c>
      <c r="JQ137">
        <v>513304</v>
      </c>
      <c r="JR137">
        <v>574487</v>
      </c>
      <c r="JS137">
        <v>526565</v>
      </c>
      <c r="JT137">
        <v>597395</v>
      </c>
      <c r="JU137">
        <v>658832</v>
      </c>
      <c r="JV137">
        <v>703271</v>
      </c>
      <c r="JW137">
        <v>854553</v>
      </c>
      <c r="JX137">
        <v>946292</v>
      </c>
      <c r="JY137">
        <v>844119</v>
      </c>
      <c r="JZ137">
        <v>926711</v>
      </c>
      <c r="KA137">
        <v>943746</v>
      </c>
      <c r="KB137">
        <v>1007675</v>
      </c>
      <c r="KC137">
        <v>977359</v>
      </c>
      <c r="KD137">
        <v>1085656</v>
      </c>
      <c r="KE137">
        <v>1051868</v>
      </c>
      <c r="KF137">
        <v>1035020</v>
      </c>
      <c r="KG137">
        <v>1153787</v>
      </c>
      <c r="KH137">
        <v>1208031.45</v>
      </c>
      <c r="KI137">
        <v>1184219.45</v>
      </c>
      <c r="KJ137">
        <v>1291957.99</v>
      </c>
      <c r="KK137">
        <v>1234254.23</v>
      </c>
      <c r="KL137">
        <v>1426062.96</v>
      </c>
      <c r="KM137">
        <v>1370564.06</v>
      </c>
      <c r="KN137">
        <v>1369751.04</v>
      </c>
      <c r="KO137">
        <v>1359269.6</v>
      </c>
      <c r="KP137">
        <v>1397088.99</v>
      </c>
      <c r="KQ137">
        <v>1359475.85</v>
      </c>
      <c r="KR137">
        <v>1420526.04</v>
      </c>
      <c r="KS137">
        <v>1389676.5</v>
      </c>
      <c r="KT137">
        <v>1349461.75</v>
      </c>
      <c r="KU137">
        <v>1339909.51</v>
      </c>
      <c r="KV137">
        <v>1290515.1000000001</v>
      </c>
      <c r="KW137">
        <v>1315323.77</v>
      </c>
      <c r="KX137">
        <v>1291735.0900000001</v>
      </c>
      <c r="KY137">
        <v>1311828.7</v>
      </c>
      <c r="KZ137">
        <v>1385099.11</v>
      </c>
      <c r="LA137">
        <v>1301793.56</v>
      </c>
      <c r="LB137">
        <v>1261003.29</v>
      </c>
      <c r="LC137">
        <v>1254142.96</v>
      </c>
      <c r="LD137">
        <v>1224189.46</v>
      </c>
      <c r="LE137">
        <v>1284425.42</v>
      </c>
      <c r="LF137">
        <v>1186721.9099999999</v>
      </c>
      <c r="LG137">
        <v>1243358.1299999999</v>
      </c>
      <c r="LH137">
        <v>1151101.3400000001</v>
      </c>
      <c r="LI137">
        <v>907971.59</v>
      </c>
      <c r="LJ137">
        <v>1073820.78</v>
      </c>
      <c r="LK137">
        <v>1027951.49</v>
      </c>
      <c r="LL137">
        <v>1021848.59</v>
      </c>
      <c r="LM137">
        <v>1105651.68</v>
      </c>
      <c r="LN137">
        <v>1068034.5</v>
      </c>
      <c r="LO137">
        <v>1023192.2</v>
      </c>
      <c r="LP137">
        <v>1034919.66</v>
      </c>
      <c r="LQ137">
        <v>946642.84</v>
      </c>
      <c r="LR137">
        <v>996297.33</v>
      </c>
    </row>
    <row r="138" spans="1:330" x14ac:dyDescent="0.2">
      <c r="A138" t="s">
        <v>1663</v>
      </c>
      <c r="B138" t="s">
        <v>713</v>
      </c>
      <c r="C138" t="s">
        <v>942</v>
      </c>
      <c r="D138" t="s">
        <v>943</v>
      </c>
      <c r="E138" t="s">
        <v>556</v>
      </c>
      <c r="F138" t="s">
        <v>1044</v>
      </c>
      <c r="G138" t="s">
        <v>839</v>
      </c>
      <c r="H138" t="s">
        <v>1605</v>
      </c>
      <c r="I138" t="s">
        <v>1606</v>
      </c>
      <c r="JJ138">
        <v>380</v>
      </c>
      <c r="JK138">
        <v>410</v>
      </c>
      <c r="JL138">
        <v>360</v>
      </c>
      <c r="JM138">
        <v>380</v>
      </c>
      <c r="JN138">
        <v>430</v>
      </c>
      <c r="JO138">
        <v>399</v>
      </c>
      <c r="JP138">
        <v>370</v>
      </c>
      <c r="JQ138">
        <v>360</v>
      </c>
      <c r="JR138">
        <v>317</v>
      </c>
      <c r="JS138">
        <v>293</v>
      </c>
      <c r="JT138">
        <v>240</v>
      </c>
      <c r="JU138">
        <v>220</v>
      </c>
      <c r="JV138">
        <v>170</v>
      </c>
      <c r="JW138">
        <v>180</v>
      </c>
      <c r="JX138">
        <v>160</v>
      </c>
      <c r="JY138">
        <v>150</v>
      </c>
      <c r="JZ138">
        <v>160</v>
      </c>
      <c r="KA138">
        <v>160</v>
      </c>
      <c r="KB138">
        <v>180</v>
      </c>
      <c r="KC138">
        <v>160</v>
      </c>
      <c r="KD138">
        <v>160</v>
      </c>
      <c r="KE138">
        <v>160</v>
      </c>
      <c r="KF138">
        <v>195</v>
      </c>
      <c r="KG138">
        <v>201</v>
      </c>
      <c r="KH138">
        <v>207</v>
      </c>
      <c r="KI138">
        <v>213</v>
      </c>
      <c r="KJ138">
        <v>224</v>
      </c>
      <c r="KK138">
        <v>210</v>
      </c>
      <c r="KL138">
        <v>561</v>
      </c>
      <c r="KM138">
        <v>972</v>
      </c>
      <c r="KN138">
        <v>1236</v>
      </c>
      <c r="KO138">
        <v>1178</v>
      </c>
      <c r="KP138">
        <v>1136</v>
      </c>
      <c r="KQ138">
        <v>1145</v>
      </c>
      <c r="KR138">
        <v>1385</v>
      </c>
      <c r="KS138">
        <v>1302</v>
      </c>
      <c r="KT138">
        <v>579</v>
      </c>
      <c r="KU138">
        <v>199</v>
      </c>
      <c r="KV138">
        <v>153</v>
      </c>
      <c r="KW138">
        <v>300</v>
      </c>
      <c r="KX138">
        <v>512</v>
      </c>
      <c r="KY138">
        <v>1009</v>
      </c>
      <c r="KZ138">
        <v>798</v>
      </c>
      <c r="LA138">
        <v>1012</v>
      </c>
      <c r="LB138">
        <v>1035</v>
      </c>
      <c r="LC138">
        <v>1047</v>
      </c>
      <c r="LD138">
        <v>1012</v>
      </c>
      <c r="LE138">
        <v>4240</v>
      </c>
      <c r="LF138">
        <v>4452</v>
      </c>
      <c r="LG138">
        <v>4895</v>
      </c>
      <c r="LH138">
        <v>12194</v>
      </c>
      <c r="LI138">
        <v>22295</v>
      </c>
      <c r="LJ138">
        <v>21888</v>
      </c>
      <c r="LK138">
        <v>23901</v>
      </c>
      <c r="LL138">
        <v>24498</v>
      </c>
      <c r="LM138">
        <v>19058</v>
      </c>
      <c r="LN138">
        <v>15457</v>
      </c>
      <c r="LO138">
        <v>12910</v>
      </c>
      <c r="LP138">
        <v>15870</v>
      </c>
      <c r="LQ138">
        <v>19150</v>
      </c>
      <c r="LR138">
        <v>20831</v>
      </c>
    </row>
    <row r="139" spans="1:330" x14ac:dyDescent="0.2">
      <c r="A139" t="s">
        <v>1619</v>
      </c>
      <c r="B139" t="s">
        <v>713</v>
      </c>
      <c r="C139" t="s">
        <v>1620</v>
      </c>
      <c r="D139" t="s">
        <v>1621</v>
      </c>
      <c r="E139" t="s">
        <v>556</v>
      </c>
      <c r="F139" t="s">
        <v>1044</v>
      </c>
      <c r="G139" t="s">
        <v>839</v>
      </c>
      <c r="H139" t="s">
        <v>1605</v>
      </c>
      <c r="I139" t="s">
        <v>1606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1108</v>
      </c>
      <c r="KM139">
        <v>1135</v>
      </c>
      <c r="KN139">
        <v>982</v>
      </c>
      <c r="KO139">
        <v>974</v>
      </c>
      <c r="KP139">
        <v>642</v>
      </c>
      <c r="KQ139">
        <v>223</v>
      </c>
      <c r="KR139">
        <v>163</v>
      </c>
      <c r="KS139">
        <v>207</v>
      </c>
      <c r="KT139">
        <v>185</v>
      </c>
      <c r="KU139">
        <v>168</v>
      </c>
      <c r="KV139">
        <v>162</v>
      </c>
      <c r="KW139">
        <v>71</v>
      </c>
      <c r="KX139">
        <v>58</v>
      </c>
      <c r="KY139">
        <v>144</v>
      </c>
      <c r="KZ139">
        <v>94</v>
      </c>
      <c r="LA139">
        <v>12</v>
      </c>
      <c r="LB139">
        <v>20</v>
      </c>
      <c r="LC139">
        <v>20</v>
      </c>
      <c r="LD139">
        <v>20</v>
      </c>
      <c r="LE139">
        <v>107</v>
      </c>
      <c r="LF139">
        <v>92</v>
      </c>
      <c r="LG139">
        <v>133</v>
      </c>
      <c r="LH139">
        <v>352</v>
      </c>
      <c r="LI139">
        <v>394.5</v>
      </c>
      <c r="LJ139">
        <v>297</v>
      </c>
      <c r="LK139">
        <v>300</v>
      </c>
      <c r="LL139">
        <v>577.92999999999995</v>
      </c>
      <c r="LM139">
        <v>1068.4000000000001</v>
      </c>
      <c r="LN139">
        <v>1930.7</v>
      </c>
      <c r="LO139">
        <v>2100</v>
      </c>
      <c r="LP139">
        <v>2558.6999999999998</v>
      </c>
      <c r="LQ139">
        <v>2675</v>
      </c>
      <c r="LR139">
        <v>2550</v>
      </c>
    </row>
    <row r="140" spans="1:330" x14ac:dyDescent="0.2">
      <c r="A140" t="s">
        <v>1680</v>
      </c>
      <c r="B140" t="s">
        <v>713</v>
      </c>
      <c r="C140" t="s">
        <v>1681</v>
      </c>
      <c r="D140" t="s">
        <v>1682</v>
      </c>
      <c r="E140" t="s">
        <v>556</v>
      </c>
      <c r="F140" t="s">
        <v>1044</v>
      </c>
      <c r="G140" t="s">
        <v>839</v>
      </c>
      <c r="H140" t="s">
        <v>1605</v>
      </c>
      <c r="I140" t="s">
        <v>1606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4</v>
      </c>
      <c r="KA140">
        <v>11</v>
      </c>
      <c r="KB140">
        <v>25</v>
      </c>
      <c r="KC140">
        <v>53</v>
      </c>
      <c r="KD140">
        <v>106</v>
      </c>
      <c r="KE140">
        <v>240</v>
      </c>
      <c r="KF140">
        <v>464</v>
      </c>
      <c r="KG140">
        <v>934</v>
      </c>
      <c r="KH140">
        <v>1610</v>
      </c>
      <c r="KI140">
        <v>3000</v>
      </c>
      <c r="KJ140">
        <v>2200</v>
      </c>
      <c r="KK140">
        <v>2500</v>
      </c>
      <c r="KL140">
        <v>4600</v>
      </c>
      <c r="KM140">
        <v>5538</v>
      </c>
      <c r="KN140">
        <v>6400</v>
      </c>
      <c r="KO140">
        <v>6700</v>
      </c>
      <c r="KP140">
        <v>8550</v>
      </c>
      <c r="KQ140">
        <v>7900</v>
      </c>
      <c r="KR140">
        <v>8200</v>
      </c>
      <c r="KS140">
        <v>9511</v>
      </c>
      <c r="KT140">
        <v>9600</v>
      </c>
      <c r="KU140">
        <v>11800</v>
      </c>
      <c r="KV140">
        <v>14100</v>
      </c>
      <c r="KW140">
        <v>15000</v>
      </c>
      <c r="KX140">
        <v>14430</v>
      </c>
      <c r="KY140">
        <v>17500</v>
      </c>
      <c r="KZ140">
        <v>18250</v>
      </c>
      <c r="LA140">
        <v>26300</v>
      </c>
      <c r="LB140">
        <v>37515</v>
      </c>
      <c r="LC140">
        <v>44000</v>
      </c>
      <c r="LD140">
        <v>41010</v>
      </c>
      <c r="LE140">
        <v>35260</v>
      </c>
      <c r="LF140">
        <v>40000</v>
      </c>
      <c r="LG140">
        <v>50000</v>
      </c>
      <c r="LH140">
        <v>60000</v>
      </c>
      <c r="LI140">
        <v>72000</v>
      </c>
      <c r="LJ140">
        <v>74000</v>
      </c>
      <c r="LK140">
        <v>90000</v>
      </c>
      <c r="LL140">
        <v>120055</v>
      </c>
      <c r="LM140">
        <v>145000</v>
      </c>
      <c r="LN140">
        <v>172500</v>
      </c>
      <c r="LO140">
        <v>207500</v>
      </c>
      <c r="LP140">
        <v>254050</v>
      </c>
      <c r="LQ140">
        <v>307408</v>
      </c>
      <c r="LR140">
        <v>400400</v>
      </c>
    </row>
    <row r="141" spans="1:330" x14ac:dyDescent="0.2">
      <c r="A141" t="s">
        <v>1640</v>
      </c>
      <c r="B141" t="s">
        <v>713</v>
      </c>
      <c r="C141" t="s">
        <v>1641</v>
      </c>
      <c r="D141" t="s">
        <v>1642</v>
      </c>
      <c r="E141" t="s">
        <v>556</v>
      </c>
      <c r="F141" t="s">
        <v>1044</v>
      </c>
      <c r="G141" t="s">
        <v>839</v>
      </c>
      <c r="H141" t="s">
        <v>1605</v>
      </c>
      <c r="I141" t="s">
        <v>1606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13</v>
      </c>
      <c r="KI141">
        <v>15</v>
      </c>
      <c r="KJ141">
        <v>1530</v>
      </c>
      <c r="KK141">
        <v>349</v>
      </c>
      <c r="KL141">
        <v>443</v>
      </c>
      <c r="KM141">
        <v>1228</v>
      </c>
      <c r="KN141">
        <v>5116</v>
      </c>
      <c r="KO141">
        <v>8209</v>
      </c>
      <c r="KP141">
        <v>3513</v>
      </c>
      <c r="KQ141">
        <v>1684</v>
      </c>
      <c r="KR141">
        <v>3200</v>
      </c>
      <c r="KS141">
        <v>5265</v>
      </c>
      <c r="KT141">
        <v>9489</v>
      </c>
      <c r="KU141">
        <v>7383</v>
      </c>
      <c r="KV141">
        <v>5942</v>
      </c>
      <c r="KW141">
        <v>9409</v>
      </c>
      <c r="KX141">
        <v>11188</v>
      </c>
      <c r="KY141">
        <v>9282</v>
      </c>
      <c r="KZ141">
        <v>4262</v>
      </c>
      <c r="LA141">
        <v>3913</v>
      </c>
      <c r="LB141">
        <v>3913</v>
      </c>
      <c r="LC141">
        <v>5012</v>
      </c>
      <c r="LD141">
        <v>8849</v>
      </c>
      <c r="LE141">
        <v>1117</v>
      </c>
      <c r="LF141">
        <v>1094.1400000000001</v>
      </c>
      <c r="LG141">
        <v>1798.16</v>
      </c>
      <c r="LH141">
        <v>4756</v>
      </c>
      <c r="LI141">
        <v>4293</v>
      </c>
      <c r="LJ141">
        <v>8291</v>
      </c>
      <c r="LK141">
        <v>2261</v>
      </c>
      <c r="LL141">
        <v>6932</v>
      </c>
      <c r="LM141">
        <v>3512</v>
      </c>
      <c r="LN141">
        <v>2</v>
      </c>
      <c r="LO141">
        <v>152</v>
      </c>
      <c r="LP141">
        <v>2</v>
      </c>
      <c r="LQ141">
        <v>2</v>
      </c>
      <c r="LR141">
        <v>2</v>
      </c>
    </row>
    <row r="142" spans="1:330" x14ac:dyDescent="0.2">
      <c r="A142" t="s">
        <v>2067</v>
      </c>
      <c r="B142" t="s">
        <v>713</v>
      </c>
      <c r="C142" t="s">
        <v>2068</v>
      </c>
      <c r="D142" t="s">
        <v>2069</v>
      </c>
      <c r="E142" t="s">
        <v>556</v>
      </c>
      <c r="F142" t="s">
        <v>1044</v>
      </c>
      <c r="G142" t="s">
        <v>839</v>
      </c>
      <c r="H142" t="s">
        <v>1605</v>
      </c>
      <c r="I142" t="s">
        <v>1606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3</v>
      </c>
      <c r="KN142">
        <v>3</v>
      </c>
      <c r="KO142">
        <v>3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1.2</v>
      </c>
      <c r="LM142">
        <v>1.5</v>
      </c>
      <c r="LN142">
        <v>1</v>
      </c>
      <c r="LO142">
        <v>1.5</v>
      </c>
      <c r="LP142">
        <v>2</v>
      </c>
      <c r="LQ142">
        <v>2</v>
      </c>
      <c r="LR142">
        <v>2</v>
      </c>
    </row>
    <row r="143" spans="1:330" x14ac:dyDescent="0.2">
      <c r="A143" t="s">
        <v>1649</v>
      </c>
      <c r="B143" t="s">
        <v>713</v>
      </c>
      <c r="C143" t="s">
        <v>1650</v>
      </c>
      <c r="D143" t="s">
        <v>1651</v>
      </c>
      <c r="E143" t="s">
        <v>556</v>
      </c>
      <c r="F143" t="s">
        <v>1044</v>
      </c>
      <c r="G143" t="s">
        <v>839</v>
      </c>
      <c r="H143" t="s">
        <v>1605</v>
      </c>
      <c r="I143" t="s">
        <v>1606</v>
      </c>
      <c r="JJ143">
        <v>5236</v>
      </c>
      <c r="JK143">
        <v>6287</v>
      </c>
      <c r="JL143">
        <v>7556</v>
      </c>
      <c r="JM143">
        <v>9229</v>
      </c>
      <c r="JN143">
        <v>11410</v>
      </c>
      <c r="JO143">
        <v>14143</v>
      </c>
      <c r="JP143">
        <v>17841</v>
      </c>
      <c r="JQ143">
        <v>24690</v>
      </c>
      <c r="JR143">
        <v>40218</v>
      </c>
      <c r="JS143">
        <v>55844</v>
      </c>
      <c r="JT143">
        <v>71743</v>
      </c>
      <c r="JU143">
        <v>88133</v>
      </c>
      <c r="JV143">
        <v>105263</v>
      </c>
      <c r="JW143">
        <v>123457</v>
      </c>
      <c r="JX143">
        <v>143138</v>
      </c>
      <c r="JY143">
        <v>165608</v>
      </c>
      <c r="JZ143">
        <v>192889</v>
      </c>
      <c r="KA143">
        <v>223564</v>
      </c>
      <c r="KB143">
        <v>258006</v>
      </c>
      <c r="KC143">
        <v>297961</v>
      </c>
      <c r="KD143">
        <v>347299</v>
      </c>
      <c r="KE143">
        <v>404354</v>
      </c>
      <c r="KF143">
        <v>470917</v>
      </c>
      <c r="KG143">
        <v>549383</v>
      </c>
      <c r="KH143">
        <v>694800</v>
      </c>
      <c r="KI143">
        <v>744900</v>
      </c>
      <c r="KJ143">
        <v>855100</v>
      </c>
      <c r="KK143">
        <v>1080000</v>
      </c>
      <c r="KL143">
        <v>1090000</v>
      </c>
      <c r="KM143">
        <v>1200000</v>
      </c>
      <c r="KN143">
        <v>900000</v>
      </c>
      <c r="KO143">
        <v>950000</v>
      </c>
      <c r="KP143">
        <v>1100000</v>
      </c>
      <c r="KQ143">
        <v>1130000</v>
      </c>
      <c r="KR143">
        <v>817039</v>
      </c>
      <c r="KS143">
        <v>738317</v>
      </c>
      <c r="KT143">
        <v>782475</v>
      </c>
      <c r="KU143">
        <v>489321</v>
      </c>
      <c r="KV143">
        <v>481500</v>
      </c>
      <c r="KW143">
        <v>481500</v>
      </c>
      <c r="KX143">
        <v>467700</v>
      </c>
      <c r="KY143">
        <v>508095</v>
      </c>
      <c r="KZ143">
        <v>508095</v>
      </c>
      <c r="LA143">
        <v>508095</v>
      </c>
      <c r="LB143">
        <v>508105</v>
      </c>
      <c r="LC143">
        <v>508175</v>
      </c>
      <c r="LD143">
        <v>508180</v>
      </c>
      <c r="LE143">
        <v>508250</v>
      </c>
      <c r="LF143">
        <v>508550</v>
      </c>
      <c r="LG143">
        <v>508660</v>
      </c>
      <c r="LH143">
        <v>509785</v>
      </c>
      <c r="LI143">
        <v>509800</v>
      </c>
      <c r="LJ143">
        <v>510610</v>
      </c>
      <c r="LK143">
        <v>511675</v>
      </c>
      <c r="LL143">
        <v>567545</v>
      </c>
      <c r="LM143">
        <v>567750</v>
      </c>
      <c r="LN143">
        <v>619750</v>
      </c>
      <c r="LO143">
        <v>625060</v>
      </c>
      <c r="LP143">
        <v>679060</v>
      </c>
      <c r="LQ143">
        <v>679560</v>
      </c>
      <c r="LR143">
        <v>680300</v>
      </c>
    </row>
    <row r="144" spans="1:330" x14ac:dyDescent="0.2">
      <c r="A144" t="s">
        <v>1613</v>
      </c>
      <c r="B144" t="s">
        <v>713</v>
      </c>
      <c r="C144" t="s">
        <v>1614</v>
      </c>
      <c r="D144" t="s">
        <v>1615</v>
      </c>
      <c r="E144" t="s">
        <v>556</v>
      </c>
      <c r="F144" t="s">
        <v>1044</v>
      </c>
      <c r="G144" t="s">
        <v>839</v>
      </c>
      <c r="H144" t="s">
        <v>1605</v>
      </c>
      <c r="I144" t="s">
        <v>1606</v>
      </c>
      <c r="JJ144">
        <v>18637</v>
      </c>
      <c r="JK144">
        <v>17404</v>
      </c>
      <c r="JL144">
        <v>23901</v>
      </c>
      <c r="JM144">
        <v>80479</v>
      </c>
      <c r="JN144">
        <v>72557</v>
      </c>
      <c r="JO144">
        <v>73350</v>
      </c>
      <c r="JP144">
        <v>91626</v>
      </c>
      <c r="JQ144">
        <v>96450</v>
      </c>
      <c r="JR144">
        <v>105769</v>
      </c>
      <c r="JS144">
        <v>80605</v>
      </c>
      <c r="JT144">
        <v>124058</v>
      </c>
      <c r="JU144">
        <v>151885</v>
      </c>
      <c r="JV144">
        <v>163955</v>
      </c>
      <c r="JW144">
        <v>265546</v>
      </c>
      <c r="JX144">
        <v>343865</v>
      </c>
      <c r="JY144">
        <v>352495</v>
      </c>
      <c r="JZ144">
        <v>412663</v>
      </c>
      <c r="KA144">
        <v>493461</v>
      </c>
      <c r="KB144">
        <v>395177</v>
      </c>
      <c r="KC144">
        <v>484844</v>
      </c>
      <c r="KD144">
        <v>545133</v>
      </c>
      <c r="KE144">
        <v>704890</v>
      </c>
      <c r="KF144">
        <v>603311</v>
      </c>
      <c r="KG144">
        <v>645426</v>
      </c>
      <c r="KH144">
        <v>679342</v>
      </c>
      <c r="KI144">
        <v>790769</v>
      </c>
      <c r="KJ144">
        <v>952388</v>
      </c>
      <c r="KK144">
        <v>875568</v>
      </c>
      <c r="KL144">
        <v>898649</v>
      </c>
      <c r="KM144">
        <v>858573</v>
      </c>
      <c r="KN144">
        <v>788565</v>
      </c>
      <c r="KO144">
        <v>787977</v>
      </c>
      <c r="KP144">
        <v>955477</v>
      </c>
      <c r="KQ144">
        <v>1056503</v>
      </c>
      <c r="KR144">
        <v>1092988</v>
      </c>
      <c r="KS144">
        <v>1017254</v>
      </c>
      <c r="KT144">
        <v>897041</v>
      </c>
      <c r="KU144">
        <v>1040210</v>
      </c>
      <c r="KV144">
        <v>796632</v>
      </c>
      <c r="KW144">
        <v>777711</v>
      </c>
      <c r="KX144">
        <v>667883</v>
      </c>
      <c r="KY144">
        <v>668022</v>
      </c>
      <c r="KZ144">
        <v>794340</v>
      </c>
      <c r="LA144">
        <v>839845</v>
      </c>
      <c r="LB144">
        <v>952856</v>
      </c>
      <c r="LC144">
        <v>1057725</v>
      </c>
      <c r="LD144">
        <v>1279163</v>
      </c>
      <c r="LE144">
        <v>1399075</v>
      </c>
      <c r="LF144">
        <v>1394818</v>
      </c>
      <c r="LG144">
        <v>1331719</v>
      </c>
      <c r="LH144">
        <v>1377233</v>
      </c>
      <c r="LI144">
        <v>1499335</v>
      </c>
      <c r="LJ144">
        <v>1509226</v>
      </c>
      <c r="LK144">
        <v>1533446</v>
      </c>
      <c r="LL144">
        <v>1567442</v>
      </c>
      <c r="LM144">
        <v>1676485</v>
      </c>
      <c r="LN144">
        <v>1859220</v>
      </c>
      <c r="LO144">
        <v>2334719</v>
      </c>
      <c r="LP144">
        <v>2278850</v>
      </c>
      <c r="LQ144">
        <v>2399720</v>
      </c>
      <c r="LR144">
        <v>2327903</v>
      </c>
    </row>
    <row r="145" spans="1:330" x14ac:dyDescent="0.2">
      <c r="A145" t="s">
        <v>1636</v>
      </c>
      <c r="B145" t="s">
        <v>713</v>
      </c>
      <c r="C145" t="s">
        <v>1572</v>
      </c>
      <c r="D145" t="s">
        <v>319</v>
      </c>
      <c r="E145" t="s">
        <v>556</v>
      </c>
      <c r="F145" t="s">
        <v>1044</v>
      </c>
      <c r="G145" t="s">
        <v>839</v>
      </c>
      <c r="H145" t="s">
        <v>1605</v>
      </c>
      <c r="I145" t="s">
        <v>1606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2</v>
      </c>
      <c r="KJ145">
        <v>3</v>
      </c>
      <c r="KK145">
        <v>5</v>
      </c>
      <c r="KL145">
        <v>8</v>
      </c>
      <c r="KM145">
        <v>10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90</v>
      </c>
      <c r="KT145">
        <v>90</v>
      </c>
      <c r="KU145">
        <v>204</v>
      </c>
      <c r="KV145">
        <v>220</v>
      </c>
      <c r="KW145">
        <v>264</v>
      </c>
      <c r="KX145">
        <v>376</v>
      </c>
      <c r="KY145">
        <v>195</v>
      </c>
      <c r="KZ145">
        <v>195</v>
      </c>
      <c r="LA145">
        <v>366</v>
      </c>
      <c r="LB145">
        <v>375</v>
      </c>
      <c r="LC145">
        <v>327</v>
      </c>
      <c r="LD145">
        <v>568</v>
      </c>
      <c r="LE145">
        <v>348</v>
      </c>
      <c r="LF145">
        <v>291.20999999999998</v>
      </c>
      <c r="LG145">
        <v>272</v>
      </c>
      <c r="LH145">
        <v>310</v>
      </c>
      <c r="LI145">
        <v>319</v>
      </c>
      <c r="LJ145">
        <v>309</v>
      </c>
      <c r="LK145">
        <v>303</v>
      </c>
      <c r="LL145">
        <v>297</v>
      </c>
      <c r="LM145">
        <v>262</v>
      </c>
      <c r="LN145">
        <v>196.16</v>
      </c>
      <c r="LO145">
        <v>195</v>
      </c>
      <c r="LP145">
        <v>197.65</v>
      </c>
      <c r="LQ145">
        <v>457.84</v>
      </c>
      <c r="LR145">
        <v>450</v>
      </c>
    </row>
    <row r="146" spans="1:330" x14ac:dyDescent="0.2">
      <c r="A146" t="s">
        <v>1758</v>
      </c>
      <c r="B146" t="s">
        <v>713</v>
      </c>
      <c r="C146" t="s">
        <v>1759</v>
      </c>
      <c r="D146" t="s">
        <v>1760</v>
      </c>
      <c r="E146" t="s">
        <v>556</v>
      </c>
      <c r="F146" t="s">
        <v>1044</v>
      </c>
      <c r="G146" t="s">
        <v>839</v>
      </c>
      <c r="H146" t="s">
        <v>1605</v>
      </c>
      <c r="I146" t="s">
        <v>1606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7034</v>
      </c>
      <c r="KM146">
        <v>9050</v>
      </c>
      <c r="KN146">
        <v>9450</v>
      </c>
      <c r="KO146">
        <v>13382</v>
      </c>
      <c r="KP146">
        <v>3379</v>
      </c>
      <c r="KQ146">
        <v>2928</v>
      </c>
      <c r="KR146">
        <v>1161</v>
      </c>
      <c r="KS146">
        <v>1948</v>
      </c>
      <c r="KT146">
        <v>1682</v>
      </c>
      <c r="KU146">
        <v>1921</v>
      </c>
      <c r="KV146">
        <v>1106</v>
      </c>
      <c r="KW146">
        <v>1193</v>
      </c>
      <c r="KX146">
        <v>813</v>
      </c>
      <c r="KY146">
        <v>309</v>
      </c>
      <c r="KZ146">
        <v>778</v>
      </c>
      <c r="LA146">
        <v>820</v>
      </c>
      <c r="LB146">
        <v>188.2</v>
      </c>
      <c r="LC146">
        <v>123</v>
      </c>
      <c r="LD146">
        <v>256</v>
      </c>
      <c r="LE146">
        <v>170</v>
      </c>
      <c r="LF146">
        <v>206</v>
      </c>
      <c r="LG146">
        <v>303</v>
      </c>
      <c r="LH146">
        <v>224</v>
      </c>
      <c r="LI146">
        <v>858</v>
      </c>
      <c r="LJ146">
        <v>738</v>
      </c>
      <c r="LK146">
        <v>811</v>
      </c>
      <c r="LL146">
        <v>410</v>
      </c>
      <c r="LM146">
        <v>730.4</v>
      </c>
      <c r="LN146">
        <v>1878</v>
      </c>
      <c r="LO146">
        <v>2776</v>
      </c>
      <c r="LP146">
        <v>5653.26</v>
      </c>
      <c r="LQ146">
        <v>6933.09</v>
      </c>
      <c r="LR146">
        <v>6795.06</v>
      </c>
    </row>
    <row r="147" spans="1:330" x14ac:dyDescent="0.2">
      <c r="A147" t="s">
        <v>1602</v>
      </c>
      <c r="B147" t="s">
        <v>713</v>
      </c>
      <c r="C147" t="s">
        <v>1603</v>
      </c>
      <c r="D147" t="s">
        <v>1604</v>
      </c>
      <c r="E147" t="s">
        <v>556</v>
      </c>
      <c r="F147" t="s">
        <v>1044</v>
      </c>
      <c r="G147" t="s">
        <v>839</v>
      </c>
      <c r="H147" t="s">
        <v>1605</v>
      </c>
      <c r="I147" t="s">
        <v>1606</v>
      </c>
      <c r="JJ147">
        <v>0</v>
      </c>
      <c r="JK147">
        <v>0</v>
      </c>
      <c r="JL147">
        <v>0</v>
      </c>
      <c r="JM147">
        <v>16</v>
      </c>
      <c r="JN147">
        <v>24</v>
      </c>
      <c r="JO147">
        <v>32</v>
      </c>
      <c r="JP147">
        <v>48</v>
      </c>
      <c r="JQ147">
        <v>72</v>
      </c>
      <c r="JR147">
        <v>96</v>
      </c>
      <c r="JS147">
        <v>128</v>
      </c>
      <c r="JT147">
        <v>160</v>
      </c>
      <c r="JU147">
        <v>216</v>
      </c>
      <c r="JV147">
        <v>272</v>
      </c>
      <c r="JW147">
        <v>344</v>
      </c>
      <c r="JX147">
        <v>432</v>
      </c>
      <c r="JY147">
        <v>536</v>
      </c>
      <c r="JZ147">
        <v>664</v>
      </c>
      <c r="KA147">
        <v>808</v>
      </c>
      <c r="KB147">
        <v>984</v>
      </c>
      <c r="KC147">
        <v>1184</v>
      </c>
      <c r="KD147">
        <v>1408</v>
      </c>
      <c r="KE147">
        <v>1680</v>
      </c>
      <c r="KF147">
        <v>1984</v>
      </c>
      <c r="KG147">
        <v>2328</v>
      </c>
      <c r="KH147">
        <v>2500</v>
      </c>
      <c r="KI147">
        <v>4000</v>
      </c>
      <c r="KJ147">
        <v>5000</v>
      </c>
      <c r="KK147">
        <v>6000</v>
      </c>
      <c r="KL147">
        <v>7000</v>
      </c>
      <c r="KM147">
        <v>8000</v>
      </c>
      <c r="KN147">
        <v>10000</v>
      </c>
      <c r="KO147">
        <v>10500</v>
      </c>
      <c r="KP147">
        <v>10760</v>
      </c>
      <c r="KQ147">
        <v>11000</v>
      </c>
      <c r="KR147">
        <v>11200</v>
      </c>
      <c r="KS147">
        <v>12880</v>
      </c>
      <c r="KT147">
        <v>16000</v>
      </c>
      <c r="KU147">
        <v>21143</v>
      </c>
      <c r="KV147">
        <v>21216</v>
      </c>
      <c r="KW147">
        <v>30362</v>
      </c>
      <c r="KX147">
        <v>42066</v>
      </c>
      <c r="KY147">
        <v>50000</v>
      </c>
      <c r="KZ147">
        <v>59716</v>
      </c>
      <c r="LA147">
        <v>64900</v>
      </c>
      <c r="LB147">
        <v>64900</v>
      </c>
      <c r="LC147">
        <v>60000</v>
      </c>
      <c r="LD147">
        <v>60000</v>
      </c>
      <c r="LE147">
        <v>63250</v>
      </c>
      <c r="LF147">
        <v>64300</v>
      </c>
      <c r="LG147">
        <v>75000.5</v>
      </c>
      <c r="LH147">
        <v>82100</v>
      </c>
      <c r="LI147">
        <v>95600</v>
      </c>
      <c r="LJ147">
        <v>101895</v>
      </c>
      <c r="LK147">
        <v>103900</v>
      </c>
      <c r="LL147">
        <v>90360</v>
      </c>
      <c r="LM147">
        <v>95965</v>
      </c>
      <c r="LN147">
        <v>106600</v>
      </c>
      <c r="LO147">
        <v>109800</v>
      </c>
      <c r="LP147">
        <v>118700</v>
      </c>
      <c r="LQ147">
        <v>123000</v>
      </c>
      <c r="LR147">
        <v>130020</v>
      </c>
    </row>
    <row r="148" spans="1:330" x14ac:dyDescent="0.2">
      <c r="A148" t="s">
        <v>1659</v>
      </c>
      <c r="B148" t="s">
        <v>713</v>
      </c>
      <c r="C148" t="s">
        <v>1660</v>
      </c>
      <c r="D148" t="s">
        <v>1661</v>
      </c>
      <c r="E148" t="s">
        <v>556</v>
      </c>
      <c r="F148" t="s">
        <v>1044</v>
      </c>
      <c r="G148" t="s">
        <v>839</v>
      </c>
      <c r="H148" t="s">
        <v>1605</v>
      </c>
      <c r="I148" t="s">
        <v>1606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5</v>
      </c>
      <c r="JZ148">
        <v>10</v>
      </c>
      <c r="KA148">
        <v>20</v>
      </c>
      <c r="KB148">
        <v>40</v>
      </c>
      <c r="KC148">
        <v>25</v>
      </c>
      <c r="KD148">
        <v>40</v>
      </c>
      <c r="KE148">
        <v>70</v>
      </c>
      <c r="KF148">
        <v>120</v>
      </c>
      <c r="KG148">
        <v>200</v>
      </c>
      <c r="KH148">
        <v>300</v>
      </c>
      <c r="KI148">
        <v>300</v>
      </c>
      <c r="KJ148">
        <v>375</v>
      </c>
      <c r="KK148">
        <v>200</v>
      </c>
      <c r="KL148">
        <v>100</v>
      </c>
      <c r="KM148">
        <v>100</v>
      </c>
      <c r="KN148">
        <v>80</v>
      </c>
      <c r="KO148">
        <v>80</v>
      </c>
      <c r="KP148">
        <v>130</v>
      </c>
      <c r="KQ148">
        <v>180</v>
      </c>
      <c r="KR148">
        <v>200</v>
      </c>
      <c r="KS148">
        <v>300</v>
      </c>
      <c r="KT148">
        <v>350</v>
      </c>
      <c r="KU148">
        <v>300</v>
      </c>
      <c r="KV148">
        <v>400</v>
      </c>
      <c r="KW148">
        <v>300</v>
      </c>
      <c r="KX148">
        <v>400</v>
      </c>
      <c r="KY148">
        <v>300</v>
      </c>
      <c r="KZ148">
        <v>790</v>
      </c>
      <c r="LA148">
        <v>795</v>
      </c>
      <c r="LB148">
        <v>795</v>
      </c>
      <c r="LC148">
        <v>813</v>
      </c>
      <c r="LD148">
        <v>813</v>
      </c>
      <c r="LE148">
        <v>818</v>
      </c>
      <c r="LF148">
        <v>975</v>
      </c>
      <c r="LG148">
        <v>1080</v>
      </c>
      <c r="LH148">
        <v>1180</v>
      </c>
      <c r="LI148">
        <v>1280</v>
      </c>
      <c r="LJ148">
        <v>1280</v>
      </c>
      <c r="LK148">
        <v>1180</v>
      </c>
      <c r="LL148">
        <v>1127</v>
      </c>
      <c r="LM148">
        <v>1027</v>
      </c>
      <c r="LN148">
        <v>1027</v>
      </c>
      <c r="LO148">
        <v>1027</v>
      </c>
      <c r="LP148">
        <v>933</v>
      </c>
      <c r="LQ148">
        <v>936</v>
      </c>
      <c r="LR148">
        <v>828</v>
      </c>
    </row>
    <row r="149" spans="1:330" x14ac:dyDescent="0.2">
      <c r="A149" t="s">
        <v>2064</v>
      </c>
      <c r="B149" t="s">
        <v>713</v>
      </c>
      <c r="C149" t="s">
        <v>2065</v>
      </c>
      <c r="D149" t="s">
        <v>2066</v>
      </c>
      <c r="E149" t="s">
        <v>556</v>
      </c>
      <c r="F149" t="s">
        <v>1044</v>
      </c>
      <c r="G149" t="s">
        <v>839</v>
      </c>
      <c r="H149" t="s">
        <v>1605</v>
      </c>
      <c r="I149" t="s">
        <v>1606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100</v>
      </c>
      <c r="KJ149">
        <v>100</v>
      </c>
      <c r="KK149">
        <v>100</v>
      </c>
      <c r="KL149">
        <v>35</v>
      </c>
      <c r="KM149">
        <v>40</v>
      </c>
      <c r="KN149">
        <v>40</v>
      </c>
      <c r="KO149">
        <v>40</v>
      </c>
      <c r="KP149">
        <v>21</v>
      </c>
      <c r="KQ149">
        <v>9</v>
      </c>
      <c r="KR149">
        <v>11</v>
      </c>
      <c r="KS149">
        <v>11</v>
      </c>
      <c r="KT149">
        <v>12</v>
      </c>
      <c r="KU149">
        <v>3</v>
      </c>
      <c r="KV149">
        <v>2</v>
      </c>
      <c r="KW149">
        <v>137</v>
      </c>
      <c r="KX149">
        <v>1</v>
      </c>
      <c r="KY149">
        <v>29</v>
      </c>
      <c r="KZ149">
        <v>18</v>
      </c>
      <c r="LA149">
        <v>22</v>
      </c>
      <c r="LB149">
        <v>6</v>
      </c>
      <c r="LC149">
        <v>15</v>
      </c>
      <c r="LD149">
        <v>10.24</v>
      </c>
      <c r="LE149">
        <v>10.39</v>
      </c>
      <c r="LF149">
        <v>7.04</v>
      </c>
      <c r="LG149">
        <v>12.36</v>
      </c>
      <c r="LH149">
        <v>20.9</v>
      </c>
      <c r="LI149">
        <v>21.8</v>
      </c>
      <c r="LJ149">
        <v>27.9</v>
      </c>
      <c r="LK149">
        <v>44.3</v>
      </c>
      <c r="LL149">
        <v>36.200000000000003</v>
      </c>
      <c r="LM149">
        <v>26.1</v>
      </c>
      <c r="LN149">
        <v>32.44</v>
      </c>
      <c r="LO149">
        <v>27.45</v>
      </c>
      <c r="LP149">
        <v>60</v>
      </c>
      <c r="LQ149">
        <v>119.72</v>
      </c>
      <c r="LR149">
        <v>91.89</v>
      </c>
    </row>
    <row r="150" spans="1:330" x14ac:dyDescent="0.2">
      <c r="A150" t="s">
        <v>2070</v>
      </c>
      <c r="B150" t="s">
        <v>713</v>
      </c>
      <c r="C150" t="s">
        <v>1003</v>
      </c>
      <c r="D150" t="s">
        <v>1004</v>
      </c>
      <c r="E150" t="s">
        <v>556</v>
      </c>
      <c r="F150" t="s">
        <v>1044</v>
      </c>
      <c r="G150" t="s">
        <v>839</v>
      </c>
      <c r="H150" t="s">
        <v>1605</v>
      </c>
      <c r="I150" t="s">
        <v>1606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5</v>
      </c>
      <c r="JV150">
        <v>10</v>
      </c>
      <c r="JW150">
        <v>20</v>
      </c>
      <c r="JX150">
        <v>20</v>
      </c>
      <c r="JY150">
        <v>20</v>
      </c>
      <c r="JZ150">
        <v>20</v>
      </c>
      <c r="KA150">
        <v>20</v>
      </c>
      <c r="KB150">
        <v>24</v>
      </c>
      <c r="KC150">
        <v>27</v>
      </c>
      <c r="KD150">
        <v>31</v>
      </c>
      <c r="KE150">
        <v>47</v>
      </c>
      <c r="KF150">
        <v>56</v>
      </c>
      <c r="KG150">
        <v>70</v>
      </c>
      <c r="KH150">
        <v>40</v>
      </c>
      <c r="KI150">
        <v>280</v>
      </c>
      <c r="KJ150">
        <v>430</v>
      </c>
      <c r="KK150">
        <v>530</v>
      </c>
      <c r="KL150">
        <v>699</v>
      </c>
      <c r="KM150">
        <v>730</v>
      </c>
      <c r="KN150">
        <v>1030</v>
      </c>
      <c r="KO150">
        <v>1530</v>
      </c>
      <c r="KP150">
        <v>2030</v>
      </c>
      <c r="KQ150">
        <v>2530</v>
      </c>
      <c r="KR150">
        <v>3130</v>
      </c>
      <c r="KS150">
        <v>3359</v>
      </c>
      <c r="KT150">
        <v>3632</v>
      </c>
      <c r="KU150">
        <v>3680</v>
      </c>
      <c r="KV150">
        <v>6570</v>
      </c>
      <c r="KW150">
        <v>3900</v>
      </c>
      <c r="KX150">
        <v>4420</v>
      </c>
      <c r="KY150">
        <v>3610</v>
      </c>
      <c r="KZ150">
        <v>2651</v>
      </c>
      <c r="LA150">
        <v>3462</v>
      </c>
      <c r="LB150">
        <v>4003</v>
      </c>
      <c r="LC150">
        <v>4304</v>
      </c>
      <c r="LD150">
        <v>5652</v>
      </c>
      <c r="LE150">
        <v>8233</v>
      </c>
      <c r="LF150">
        <v>7474</v>
      </c>
      <c r="LG150">
        <v>7548.68</v>
      </c>
      <c r="LH150">
        <v>8058.14</v>
      </c>
      <c r="LI150">
        <v>11912.22</v>
      </c>
      <c r="LJ150">
        <v>8839.76</v>
      </c>
      <c r="LK150">
        <v>30881.3</v>
      </c>
      <c r="LL150">
        <v>34220.300000000003</v>
      </c>
      <c r="LM150">
        <v>36037.75</v>
      </c>
      <c r="LN150">
        <v>30974.22</v>
      </c>
      <c r="LO150">
        <v>28756.16</v>
      </c>
      <c r="LP150">
        <v>30921.46</v>
      </c>
      <c r="LQ150">
        <v>34087.49</v>
      </c>
      <c r="LR150">
        <v>42118.9</v>
      </c>
    </row>
    <row r="151" spans="1:330" x14ac:dyDescent="0.2">
      <c r="A151" t="s">
        <v>1635</v>
      </c>
      <c r="B151" t="s">
        <v>713</v>
      </c>
      <c r="C151" t="s">
        <v>911</v>
      </c>
      <c r="D151" t="s">
        <v>912</v>
      </c>
      <c r="E151" t="s">
        <v>556</v>
      </c>
      <c r="F151" t="s">
        <v>1044</v>
      </c>
      <c r="G151" t="s">
        <v>839</v>
      </c>
      <c r="H151" t="s">
        <v>1605</v>
      </c>
      <c r="I151" t="s">
        <v>1606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35</v>
      </c>
      <c r="KG151">
        <v>9</v>
      </c>
      <c r="KH151">
        <v>7</v>
      </c>
      <c r="KI151">
        <v>8</v>
      </c>
      <c r="KJ151">
        <v>6</v>
      </c>
      <c r="KK151">
        <v>3</v>
      </c>
      <c r="KL151">
        <v>2</v>
      </c>
      <c r="KM151">
        <v>3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20</v>
      </c>
      <c r="KW151">
        <v>20</v>
      </c>
      <c r="KX151">
        <v>22</v>
      </c>
      <c r="KY151">
        <v>14</v>
      </c>
      <c r="KZ151">
        <v>30</v>
      </c>
      <c r="LA151">
        <v>30</v>
      </c>
      <c r="LB151">
        <v>37</v>
      </c>
      <c r="LC151">
        <v>45</v>
      </c>
      <c r="LD151">
        <v>50</v>
      </c>
      <c r="LE151">
        <v>60</v>
      </c>
      <c r="LF151">
        <v>60</v>
      </c>
      <c r="LG151">
        <v>70</v>
      </c>
      <c r="LH151">
        <v>80</v>
      </c>
      <c r="LI151">
        <v>90</v>
      </c>
      <c r="LJ151">
        <v>100</v>
      </c>
      <c r="LK151">
        <v>130</v>
      </c>
      <c r="LL151">
        <v>165</v>
      </c>
      <c r="LM151">
        <v>180</v>
      </c>
      <c r="LN151">
        <v>200</v>
      </c>
      <c r="LO151">
        <v>220</v>
      </c>
      <c r="LP151">
        <v>240</v>
      </c>
      <c r="LQ151">
        <v>250</v>
      </c>
      <c r="LR151">
        <v>255</v>
      </c>
    </row>
    <row r="152" spans="1:330" x14ac:dyDescent="0.2">
      <c r="A152" t="s">
        <v>1637</v>
      </c>
      <c r="B152" t="s">
        <v>713</v>
      </c>
      <c r="C152" t="s">
        <v>1638</v>
      </c>
      <c r="D152" t="s">
        <v>1639</v>
      </c>
      <c r="E152" t="s">
        <v>556</v>
      </c>
      <c r="F152" t="s">
        <v>1044</v>
      </c>
      <c r="G152" t="s">
        <v>839</v>
      </c>
      <c r="H152" t="s">
        <v>1605</v>
      </c>
      <c r="I152" t="s">
        <v>1606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10</v>
      </c>
      <c r="JY152">
        <v>23</v>
      </c>
      <c r="JZ152">
        <v>27</v>
      </c>
      <c r="KA152">
        <v>22</v>
      </c>
      <c r="KB152">
        <v>24</v>
      </c>
      <c r="KC152">
        <v>27</v>
      </c>
      <c r="KD152">
        <v>23</v>
      </c>
      <c r="KE152">
        <v>15</v>
      </c>
      <c r="KF152">
        <v>19</v>
      </c>
      <c r="KG152">
        <v>20</v>
      </c>
      <c r="KH152">
        <v>13</v>
      </c>
      <c r="KI152">
        <v>23</v>
      </c>
      <c r="KJ152">
        <v>25</v>
      </c>
      <c r="KK152">
        <v>26</v>
      </c>
      <c r="KL152">
        <v>30</v>
      </c>
      <c r="KM152">
        <v>25</v>
      </c>
      <c r="KN152">
        <v>20</v>
      </c>
      <c r="KO152">
        <v>15</v>
      </c>
      <c r="KP152">
        <v>17</v>
      </c>
      <c r="KQ152">
        <v>18</v>
      </c>
      <c r="KR152">
        <v>18</v>
      </c>
      <c r="KS152">
        <v>14</v>
      </c>
      <c r="KT152">
        <v>14</v>
      </c>
      <c r="KU152">
        <v>14</v>
      </c>
      <c r="KV152">
        <v>8</v>
      </c>
      <c r="KW152">
        <v>4</v>
      </c>
      <c r="KX152">
        <v>8</v>
      </c>
      <c r="KY152">
        <v>8</v>
      </c>
      <c r="KZ152">
        <v>8</v>
      </c>
      <c r="LA152">
        <v>4</v>
      </c>
      <c r="LB152">
        <v>2</v>
      </c>
      <c r="LC152">
        <v>1</v>
      </c>
      <c r="LD152">
        <v>2</v>
      </c>
      <c r="LE152">
        <v>131</v>
      </c>
      <c r="LF152">
        <v>91</v>
      </c>
      <c r="LG152">
        <v>107.6</v>
      </c>
      <c r="LH152">
        <v>300.39999999999998</v>
      </c>
      <c r="LI152">
        <v>300.37</v>
      </c>
      <c r="LJ152">
        <v>400.37</v>
      </c>
      <c r="LK152">
        <v>500.43</v>
      </c>
      <c r="LL152">
        <v>900.53</v>
      </c>
      <c r="LM152">
        <v>1001</v>
      </c>
      <c r="LN152">
        <v>1050</v>
      </c>
      <c r="LO152">
        <v>1801</v>
      </c>
      <c r="LP152">
        <v>2500.46</v>
      </c>
      <c r="LQ152">
        <v>2550</v>
      </c>
      <c r="LR152">
        <v>2600</v>
      </c>
    </row>
    <row r="153" spans="1:330" x14ac:dyDescent="0.2">
      <c r="A153" t="s">
        <v>1607</v>
      </c>
      <c r="B153" t="s">
        <v>713</v>
      </c>
      <c r="C153" t="s">
        <v>1608</v>
      </c>
      <c r="D153" t="s">
        <v>1609</v>
      </c>
      <c r="E153" t="s">
        <v>556</v>
      </c>
      <c r="F153" t="s">
        <v>1044</v>
      </c>
      <c r="G153" t="s">
        <v>839</v>
      </c>
      <c r="H153" t="s">
        <v>1605</v>
      </c>
      <c r="I153" t="s">
        <v>1606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3752</v>
      </c>
      <c r="KM153">
        <v>4580</v>
      </c>
      <c r="KN153">
        <v>4666</v>
      </c>
      <c r="KO153">
        <v>4792</v>
      </c>
      <c r="KP153">
        <v>3899</v>
      </c>
      <c r="KQ153">
        <v>2907</v>
      </c>
      <c r="KR153">
        <v>1874</v>
      </c>
      <c r="KS153">
        <v>1714</v>
      </c>
      <c r="KT153">
        <v>1537</v>
      </c>
      <c r="KU153">
        <v>1516</v>
      </c>
      <c r="KV153">
        <v>1516</v>
      </c>
      <c r="KW153">
        <v>1650</v>
      </c>
      <c r="KX153">
        <v>1996</v>
      </c>
      <c r="KY153">
        <v>2001</v>
      </c>
      <c r="KZ153">
        <v>1750</v>
      </c>
      <c r="LA153">
        <v>2356</v>
      </c>
      <c r="LB153">
        <v>2697</v>
      </c>
      <c r="LC153">
        <v>2013</v>
      </c>
      <c r="LD153">
        <v>2224</v>
      </c>
      <c r="LE153">
        <v>3377</v>
      </c>
      <c r="LF153">
        <v>3008</v>
      </c>
      <c r="LG153">
        <v>3421.6</v>
      </c>
      <c r="LH153">
        <v>3190.99</v>
      </c>
      <c r="LI153">
        <v>3279.61</v>
      </c>
      <c r="LJ153">
        <v>3581.96</v>
      </c>
      <c r="LK153">
        <v>4210.88</v>
      </c>
      <c r="LL153">
        <v>3835.8</v>
      </c>
      <c r="LM153">
        <v>4450.17</v>
      </c>
      <c r="LN153">
        <v>4392.74</v>
      </c>
      <c r="LO153">
        <v>3749.07</v>
      </c>
      <c r="LP153">
        <v>3744.43</v>
      </c>
      <c r="LQ153">
        <v>4214.6499999999996</v>
      </c>
      <c r="LR153">
        <v>4477.45</v>
      </c>
    </row>
    <row r="154" spans="1:330" x14ac:dyDescent="0.2">
      <c r="A154" t="s">
        <v>1646</v>
      </c>
      <c r="B154" t="s">
        <v>713</v>
      </c>
      <c r="C154" t="s">
        <v>1647</v>
      </c>
      <c r="D154" t="s">
        <v>1648</v>
      </c>
      <c r="E154" t="s">
        <v>556</v>
      </c>
      <c r="F154" t="s">
        <v>1044</v>
      </c>
      <c r="G154" t="s">
        <v>839</v>
      </c>
      <c r="H154" t="s">
        <v>1605</v>
      </c>
      <c r="I154" t="s">
        <v>1606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2926</v>
      </c>
      <c r="KM154">
        <v>6288</v>
      </c>
      <c r="KN154">
        <v>2235</v>
      </c>
      <c r="KO154">
        <v>2685</v>
      </c>
      <c r="KP154">
        <v>641</v>
      </c>
      <c r="KQ154">
        <v>339</v>
      </c>
      <c r="KR154">
        <v>560</v>
      </c>
      <c r="KS154">
        <v>525</v>
      </c>
      <c r="KT154">
        <v>380</v>
      </c>
      <c r="KU154">
        <v>345</v>
      </c>
      <c r="KV154">
        <v>425</v>
      </c>
      <c r="KW154">
        <v>468</v>
      </c>
      <c r="KX154">
        <v>325</v>
      </c>
      <c r="KY154">
        <v>463</v>
      </c>
      <c r="KZ154">
        <v>430</v>
      </c>
      <c r="LA154">
        <v>637</v>
      </c>
      <c r="LB154">
        <v>545</v>
      </c>
      <c r="LC154">
        <v>542</v>
      </c>
      <c r="LD154">
        <v>565</v>
      </c>
      <c r="LE154">
        <v>729</v>
      </c>
      <c r="LF154">
        <v>584</v>
      </c>
      <c r="LG154">
        <v>517.20000000000005</v>
      </c>
      <c r="LH154">
        <v>548.79999999999995</v>
      </c>
      <c r="LI154">
        <v>545.5</v>
      </c>
      <c r="LJ154">
        <v>574.54</v>
      </c>
      <c r="LK154">
        <v>643.21</v>
      </c>
      <c r="LL154">
        <v>686.28</v>
      </c>
      <c r="LM154">
        <v>862.85</v>
      </c>
      <c r="LN154">
        <v>788.09</v>
      </c>
      <c r="LO154">
        <v>807.94</v>
      </c>
      <c r="LP154">
        <v>829.66</v>
      </c>
      <c r="LQ154">
        <v>608.64</v>
      </c>
      <c r="LR154">
        <v>717.45</v>
      </c>
    </row>
    <row r="155" spans="1:330" x14ac:dyDescent="0.2">
      <c r="A155" t="s">
        <v>1632</v>
      </c>
      <c r="B155" t="s">
        <v>713</v>
      </c>
      <c r="C155" t="s">
        <v>1633</v>
      </c>
      <c r="D155" t="s">
        <v>1634</v>
      </c>
      <c r="E155" t="s">
        <v>556</v>
      </c>
      <c r="F155" t="s">
        <v>1044</v>
      </c>
      <c r="G155" t="s">
        <v>839</v>
      </c>
      <c r="H155" t="s">
        <v>1605</v>
      </c>
      <c r="I155" t="s">
        <v>1606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30</v>
      </c>
      <c r="KL155">
        <v>30</v>
      </c>
      <c r="KM155">
        <v>50</v>
      </c>
      <c r="KN155">
        <v>70</v>
      </c>
      <c r="KO155">
        <v>70</v>
      </c>
      <c r="KP155">
        <v>80</v>
      </c>
      <c r="KQ155">
        <v>10</v>
      </c>
      <c r="KR155">
        <v>10</v>
      </c>
      <c r="KS155">
        <v>40</v>
      </c>
      <c r="KT155">
        <v>40</v>
      </c>
      <c r="KU155">
        <v>40</v>
      </c>
      <c r="KV155">
        <v>40</v>
      </c>
      <c r="KW155">
        <v>40</v>
      </c>
      <c r="KX155">
        <v>40</v>
      </c>
      <c r="KY155">
        <v>40</v>
      </c>
      <c r="KZ155">
        <v>40</v>
      </c>
      <c r="LA155">
        <v>160</v>
      </c>
      <c r="LB155">
        <v>288</v>
      </c>
      <c r="LC155">
        <v>388</v>
      </c>
      <c r="LD155">
        <v>388</v>
      </c>
      <c r="LE155">
        <v>240</v>
      </c>
      <c r="LF155">
        <v>110</v>
      </c>
      <c r="LG155">
        <v>110</v>
      </c>
      <c r="LH155">
        <v>110</v>
      </c>
      <c r="LI155">
        <v>10</v>
      </c>
      <c r="LJ155">
        <v>10</v>
      </c>
      <c r="LK155">
        <v>10</v>
      </c>
      <c r="LL155">
        <v>10</v>
      </c>
      <c r="LM155">
        <v>10</v>
      </c>
      <c r="LN155">
        <v>10</v>
      </c>
      <c r="LO155">
        <v>10</v>
      </c>
      <c r="LP155">
        <v>10</v>
      </c>
      <c r="LQ155">
        <v>10</v>
      </c>
      <c r="LR155">
        <v>10</v>
      </c>
    </row>
    <row r="156" spans="1:330" x14ac:dyDescent="0.2">
      <c r="A156" t="s">
        <v>1612</v>
      </c>
      <c r="B156" t="s">
        <v>713</v>
      </c>
      <c r="C156" t="s">
        <v>1252</v>
      </c>
      <c r="D156" t="s">
        <v>320</v>
      </c>
      <c r="E156" t="s">
        <v>556</v>
      </c>
      <c r="F156" t="s">
        <v>1044</v>
      </c>
      <c r="G156" t="s">
        <v>839</v>
      </c>
      <c r="H156" t="s">
        <v>1605</v>
      </c>
      <c r="I156" t="s">
        <v>1606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4</v>
      </c>
      <c r="JQ156">
        <v>10</v>
      </c>
      <c r="JR156">
        <v>16</v>
      </c>
      <c r="JS156">
        <v>22</v>
      </c>
      <c r="JT156">
        <v>28</v>
      </c>
      <c r="JU156">
        <v>35</v>
      </c>
      <c r="JV156">
        <v>41</v>
      </c>
      <c r="JW156">
        <v>47</v>
      </c>
      <c r="JX156">
        <v>53</v>
      </c>
      <c r="JY156">
        <v>59</v>
      </c>
      <c r="JZ156">
        <v>65</v>
      </c>
      <c r="KA156">
        <v>76</v>
      </c>
      <c r="KB156">
        <v>85</v>
      </c>
      <c r="KC156">
        <v>91</v>
      </c>
      <c r="KD156">
        <v>98</v>
      </c>
      <c r="KE156">
        <v>105</v>
      </c>
      <c r="KF156">
        <v>117</v>
      </c>
      <c r="KG156">
        <v>128</v>
      </c>
      <c r="KH156">
        <v>180</v>
      </c>
      <c r="KI156">
        <v>160</v>
      </c>
      <c r="KJ156">
        <v>148</v>
      </c>
      <c r="KK156">
        <v>154</v>
      </c>
      <c r="KL156">
        <v>158</v>
      </c>
      <c r="KM156">
        <v>159</v>
      </c>
      <c r="KN156">
        <v>415</v>
      </c>
      <c r="KO156">
        <v>659</v>
      </c>
      <c r="KP156">
        <v>741</v>
      </c>
      <c r="KQ156">
        <v>1193</v>
      </c>
      <c r="KR156">
        <v>1463</v>
      </c>
      <c r="KS156">
        <v>2072</v>
      </c>
      <c r="KT156">
        <v>2084</v>
      </c>
      <c r="KU156">
        <v>2329</v>
      </c>
      <c r="KV156">
        <v>2161</v>
      </c>
      <c r="KW156">
        <v>2793</v>
      </c>
      <c r="KX156">
        <v>1889</v>
      </c>
      <c r="KY156">
        <v>1403</v>
      </c>
      <c r="KZ156">
        <v>1670</v>
      </c>
      <c r="LA156">
        <v>1538</v>
      </c>
      <c r="LB156">
        <v>1718</v>
      </c>
      <c r="LC156">
        <v>2257</v>
      </c>
      <c r="LD156">
        <v>1161</v>
      </c>
      <c r="LE156">
        <v>1636</v>
      </c>
      <c r="LF156">
        <v>579</v>
      </c>
      <c r="LG156">
        <v>657</v>
      </c>
      <c r="LH156">
        <v>742.12</v>
      </c>
      <c r="LI156">
        <v>617</v>
      </c>
      <c r="LJ156">
        <v>692.5</v>
      </c>
      <c r="LK156">
        <v>988</v>
      </c>
      <c r="LL156">
        <v>1189</v>
      </c>
      <c r="LM156">
        <v>1050</v>
      </c>
      <c r="LN156">
        <v>1150.0999999999999</v>
      </c>
      <c r="LO156">
        <v>1270.01</v>
      </c>
      <c r="LP156">
        <v>1266.9000000000001</v>
      </c>
      <c r="LQ156">
        <v>1598.11</v>
      </c>
      <c r="LR156">
        <v>1618</v>
      </c>
    </row>
    <row r="157" spans="1:330" x14ac:dyDescent="0.2">
      <c r="A157" t="s">
        <v>1626</v>
      </c>
      <c r="B157" t="s">
        <v>713</v>
      </c>
      <c r="C157" t="s">
        <v>1627</v>
      </c>
      <c r="D157" t="s">
        <v>1628</v>
      </c>
      <c r="E157" t="s">
        <v>556</v>
      </c>
      <c r="F157" t="s">
        <v>1044</v>
      </c>
      <c r="G157" t="s">
        <v>839</v>
      </c>
      <c r="H157" t="s">
        <v>1605</v>
      </c>
      <c r="I157" t="s">
        <v>1606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7146</v>
      </c>
      <c r="KM157">
        <v>6756</v>
      </c>
      <c r="KN157">
        <v>7141</v>
      </c>
      <c r="KO157">
        <v>5124</v>
      </c>
      <c r="KP157">
        <v>2935</v>
      </c>
      <c r="KQ157">
        <v>2275</v>
      </c>
      <c r="KR157">
        <v>1212</v>
      </c>
      <c r="KS157">
        <v>1401</v>
      </c>
      <c r="KT157">
        <v>1067</v>
      </c>
      <c r="KU157">
        <v>1202</v>
      </c>
      <c r="KV157">
        <v>1129</v>
      </c>
      <c r="KW157">
        <v>815</v>
      </c>
      <c r="KX157">
        <v>1710</v>
      </c>
      <c r="KY157">
        <v>1709</v>
      </c>
      <c r="KZ157">
        <v>2335</v>
      </c>
      <c r="LA157">
        <v>3408</v>
      </c>
      <c r="LB157">
        <v>5650</v>
      </c>
      <c r="LC157">
        <v>6300</v>
      </c>
      <c r="LD157">
        <v>6800</v>
      </c>
      <c r="LE157">
        <v>7500</v>
      </c>
      <c r="LF157">
        <v>7800</v>
      </c>
      <c r="LG157">
        <v>8200</v>
      </c>
      <c r="LH157">
        <v>8800</v>
      </c>
      <c r="LI157">
        <v>9000</v>
      </c>
      <c r="LJ157">
        <v>9080</v>
      </c>
      <c r="LK157">
        <v>9080</v>
      </c>
      <c r="LL157">
        <v>11080</v>
      </c>
      <c r="LM157">
        <v>11246.05</v>
      </c>
      <c r="LN157">
        <v>12091.4</v>
      </c>
      <c r="LO157">
        <v>12163</v>
      </c>
      <c r="LP157">
        <v>12610</v>
      </c>
      <c r="LQ157">
        <v>12680</v>
      </c>
      <c r="LR157">
        <v>12600</v>
      </c>
    </row>
    <row r="158" spans="1:330" x14ac:dyDescent="0.2">
      <c r="A158" t="s">
        <v>1616</v>
      </c>
      <c r="B158" t="s">
        <v>713</v>
      </c>
      <c r="C158" t="s">
        <v>1617</v>
      </c>
      <c r="D158" t="s">
        <v>1618</v>
      </c>
      <c r="E158" t="s">
        <v>556</v>
      </c>
      <c r="F158" t="s">
        <v>1044</v>
      </c>
      <c r="G158" t="s">
        <v>839</v>
      </c>
      <c r="H158" t="s">
        <v>1605</v>
      </c>
      <c r="I158" t="s">
        <v>1606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354</v>
      </c>
      <c r="LE158">
        <v>361</v>
      </c>
      <c r="LF158">
        <v>614</v>
      </c>
      <c r="LG158">
        <v>565</v>
      </c>
      <c r="LH158">
        <v>740</v>
      </c>
      <c r="LI158">
        <v>840</v>
      </c>
      <c r="LJ158">
        <v>811</v>
      </c>
      <c r="LK158">
        <v>811</v>
      </c>
      <c r="LL158">
        <v>859</v>
      </c>
      <c r="LM158">
        <v>813</v>
      </c>
      <c r="LN158">
        <v>929</v>
      </c>
      <c r="LO158">
        <v>1022</v>
      </c>
      <c r="LP158">
        <v>1097</v>
      </c>
      <c r="LQ158">
        <v>1074</v>
      </c>
      <c r="LR158">
        <v>885</v>
      </c>
    </row>
    <row r="159" spans="1:330" x14ac:dyDescent="0.2">
      <c r="A159" t="s">
        <v>1624</v>
      </c>
      <c r="B159" t="s">
        <v>713</v>
      </c>
      <c r="C159" t="s">
        <v>1249</v>
      </c>
      <c r="D159" t="s">
        <v>1250</v>
      </c>
      <c r="E159" t="s">
        <v>556</v>
      </c>
      <c r="F159" t="s">
        <v>1044</v>
      </c>
      <c r="G159" t="s">
        <v>839</v>
      </c>
      <c r="H159" t="s">
        <v>1605</v>
      </c>
      <c r="I159" t="s">
        <v>1606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4</v>
      </c>
      <c r="KA159">
        <v>9</v>
      </c>
      <c r="KB159">
        <v>13</v>
      </c>
      <c r="KC159">
        <v>27</v>
      </c>
      <c r="KD159">
        <v>53</v>
      </c>
      <c r="KE159">
        <v>92</v>
      </c>
      <c r="KF159">
        <v>127</v>
      </c>
      <c r="KG159">
        <v>168</v>
      </c>
      <c r="KH159">
        <v>190</v>
      </c>
      <c r="KI159">
        <v>284</v>
      </c>
      <c r="KJ159">
        <v>181</v>
      </c>
      <c r="KK159">
        <v>194</v>
      </c>
      <c r="KL159">
        <v>231</v>
      </c>
      <c r="KM159">
        <v>230</v>
      </c>
      <c r="KN159">
        <v>280</v>
      </c>
      <c r="KO159">
        <v>198</v>
      </c>
      <c r="KP159">
        <v>2640</v>
      </c>
      <c r="KQ159">
        <v>2289</v>
      </c>
      <c r="KR159">
        <v>3295</v>
      </c>
      <c r="KS159">
        <v>4712</v>
      </c>
      <c r="KT159">
        <v>5075</v>
      </c>
      <c r="KU159">
        <v>8582</v>
      </c>
      <c r="KV159">
        <v>4503</v>
      </c>
      <c r="KW159">
        <v>5811</v>
      </c>
      <c r="KX159">
        <v>7980</v>
      </c>
      <c r="KY159">
        <v>8449</v>
      </c>
      <c r="KZ159">
        <v>10413</v>
      </c>
      <c r="LA159">
        <v>10267</v>
      </c>
      <c r="LB159">
        <v>9603</v>
      </c>
      <c r="LC159">
        <v>10296</v>
      </c>
      <c r="LD159">
        <v>16534</v>
      </c>
      <c r="LE159">
        <v>14943</v>
      </c>
      <c r="LF159">
        <v>14486</v>
      </c>
      <c r="LG159">
        <v>9716</v>
      </c>
      <c r="LH159">
        <v>10886</v>
      </c>
      <c r="LI159">
        <v>10544</v>
      </c>
      <c r="LJ159">
        <v>9987.5</v>
      </c>
      <c r="LK159">
        <v>12549</v>
      </c>
      <c r="LL159">
        <v>15440</v>
      </c>
      <c r="LM159">
        <v>22694.21</v>
      </c>
      <c r="LN159">
        <v>25998</v>
      </c>
      <c r="LO159">
        <v>28340</v>
      </c>
      <c r="LP159">
        <v>12768.06</v>
      </c>
      <c r="LQ159">
        <v>14100.41</v>
      </c>
      <c r="LR159">
        <v>13550.45</v>
      </c>
    </row>
    <row r="160" spans="1:330" x14ac:dyDescent="0.2">
      <c r="A160" t="s">
        <v>1652</v>
      </c>
      <c r="B160" t="s">
        <v>713</v>
      </c>
      <c r="C160" t="s">
        <v>1653</v>
      </c>
      <c r="D160" t="s">
        <v>1654</v>
      </c>
      <c r="E160" t="s">
        <v>556</v>
      </c>
      <c r="F160" t="s">
        <v>1044</v>
      </c>
      <c r="G160" t="s">
        <v>839</v>
      </c>
      <c r="H160" t="s">
        <v>1605</v>
      </c>
      <c r="I160" t="s">
        <v>1606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0.61</v>
      </c>
      <c r="LM160">
        <v>0.2</v>
      </c>
      <c r="LN160">
        <v>5</v>
      </c>
      <c r="LO160">
        <v>5</v>
      </c>
      <c r="LP160">
        <v>2.27</v>
      </c>
      <c r="LQ160">
        <v>7.0000000000000007E-2</v>
      </c>
      <c r="LR160">
        <v>9.66</v>
      </c>
    </row>
    <row r="161" spans="1:330" x14ac:dyDescent="0.2">
      <c r="A161" t="s">
        <v>2125</v>
      </c>
      <c r="B161" t="s">
        <v>713</v>
      </c>
      <c r="C161" t="s">
        <v>1929</v>
      </c>
      <c r="D161" t="s">
        <v>1930</v>
      </c>
      <c r="E161" t="s">
        <v>556</v>
      </c>
      <c r="F161" t="s">
        <v>1044</v>
      </c>
      <c r="G161" t="s">
        <v>839</v>
      </c>
      <c r="H161" t="s">
        <v>1605</v>
      </c>
      <c r="I161" t="s">
        <v>1606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899</v>
      </c>
      <c r="KQ161">
        <v>752</v>
      </c>
      <c r="KR161">
        <v>744</v>
      </c>
      <c r="KS161">
        <v>829</v>
      </c>
      <c r="KT161">
        <v>526</v>
      </c>
      <c r="KU161">
        <v>538</v>
      </c>
      <c r="KV161">
        <v>652</v>
      </c>
      <c r="KW161">
        <v>1170</v>
      </c>
      <c r="KX161">
        <v>1217</v>
      </c>
      <c r="KY161">
        <v>787</v>
      </c>
      <c r="KZ161">
        <v>763</v>
      </c>
      <c r="LA161">
        <v>864</v>
      </c>
      <c r="LB161">
        <v>959</v>
      </c>
      <c r="LC161">
        <v>843</v>
      </c>
      <c r="LD161">
        <v>588</v>
      </c>
      <c r="LE161">
        <v>1041</v>
      </c>
      <c r="LF161">
        <v>1287</v>
      </c>
      <c r="LG161">
        <v>1540</v>
      </c>
      <c r="LH161">
        <v>1491</v>
      </c>
      <c r="LI161">
        <v>1368</v>
      </c>
      <c r="LJ161">
        <v>1306</v>
      </c>
      <c r="LK161">
        <v>1340</v>
      </c>
      <c r="LL161">
        <v>1214</v>
      </c>
      <c r="LM161">
        <v>991</v>
      </c>
      <c r="LN161">
        <v>986</v>
      </c>
      <c r="LO161">
        <v>1508.4</v>
      </c>
      <c r="LP161">
        <v>1359.3</v>
      </c>
      <c r="LQ161">
        <v>1955.5</v>
      </c>
      <c r="LR161">
        <v>1633.91</v>
      </c>
    </row>
    <row r="162" spans="1:330" x14ac:dyDescent="0.2">
      <c r="A162" t="s">
        <v>1643</v>
      </c>
      <c r="B162" t="s">
        <v>713</v>
      </c>
      <c r="C162" t="s">
        <v>1644</v>
      </c>
      <c r="D162" t="s">
        <v>1645</v>
      </c>
      <c r="E162" t="s">
        <v>556</v>
      </c>
      <c r="F162" t="s">
        <v>1044</v>
      </c>
      <c r="G162" t="s">
        <v>839</v>
      </c>
      <c r="H162" t="s">
        <v>1605</v>
      </c>
      <c r="I162" t="s">
        <v>1606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3</v>
      </c>
      <c r="KI162">
        <v>6</v>
      </c>
      <c r="KJ162">
        <v>10</v>
      </c>
      <c r="KK162">
        <v>12</v>
      </c>
      <c r="KL162">
        <v>17</v>
      </c>
      <c r="KM162">
        <v>13</v>
      </c>
      <c r="KN162">
        <v>13</v>
      </c>
      <c r="KO162">
        <v>31</v>
      </c>
      <c r="KP162">
        <v>40</v>
      </c>
      <c r="KQ162">
        <v>52</v>
      </c>
      <c r="KR162">
        <v>100</v>
      </c>
      <c r="KS162">
        <v>100</v>
      </c>
      <c r="KT162">
        <v>60</v>
      </c>
      <c r="KU162">
        <v>60</v>
      </c>
      <c r="KV162">
        <v>60</v>
      </c>
      <c r="KW162">
        <v>80</v>
      </c>
      <c r="KX162">
        <v>30</v>
      </c>
      <c r="KY162">
        <v>500</v>
      </c>
      <c r="KZ162">
        <v>1008</v>
      </c>
      <c r="LA162">
        <v>1008</v>
      </c>
      <c r="LB162">
        <v>1008</v>
      </c>
      <c r="LC162">
        <v>1008</v>
      </c>
      <c r="LD162">
        <v>1000</v>
      </c>
      <c r="LE162">
        <v>640</v>
      </c>
      <c r="LF162">
        <v>821</v>
      </c>
      <c r="LG162">
        <v>1355</v>
      </c>
      <c r="LH162">
        <v>2083</v>
      </c>
      <c r="LI162">
        <v>2083</v>
      </c>
      <c r="LJ162">
        <v>987</v>
      </c>
      <c r="LK162">
        <v>2205.25</v>
      </c>
      <c r="LL162">
        <v>1953</v>
      </c>
      <c r="LM162">
        <v>2400</v>
      </c>
      <c r="LN162">
        <v>4194</v>
      </c>
      <c r="LO162">
        <v>3914</v>
      </c>
      <c r="LP162">
        <v>5327</v>
      </c>
      <c r="LQ162">
        <v>6985</v>
      </c>
      <c r="LR162">
        <v>7686</v>
      </c>
    </row>
    <row r="163" spans="1:330" x14ac:dyDescent="0.2">
      <c r="A163" t="s">
        <v>1838</v>
      </c>
      <c r="B163" t="s">
        <v>713</v>
      </c>
      <c r="C163" t="s">
        <v>1292</v>
      </c>
      <c r="D163" t="s">
        <v>1293</v>
      </c>
      <c r="E163" t="s">
        <v>556</v>
      </c>
      <c r="F163" t="s">
        <v>1044</v>
      </c>
      <c r="G163" t="s">
        <v>839</v>
      </c>
      <c r="H163" t="s">
        <v>1605</v>
      </c>
      <c r="I163" t="s">
        <v>1606</v>
      </c>
      <c r="JJ163">
        <v>80</v>
      </c>
      <c r="JK163">
        <v>110</v>
      </c>
      <c r="JL163">
        <v>140</v>
      </c>
      <c r="JM163">
        <v>180</v>
      </c>
      <c r="JN163">
        <v>230</v>
      </c>
      <c r="JO163">
        <v>290</v>
      </c>
      <c r="JP163">
        <v>350</v>
      </c>
      <c r="JQ163">
        <v>430</v>
      </c>
      <c r="JR163">
        <v>520</v>
      </c>
      <c r="JS163">
        <v>620</v>
      </c>
      <c r="JT163">
        <v>730</v>
      </c>
      <c r="JU163">
        <v>860</v>
      </c>
      <c r="JV163">
        <v>1000</v>
      </c>
      <c r="JW163">
        <v>1160</v>
      </c>
      <c r="JX163">
        <v>1330</v>
      </c>
      <c r="JY163">
        <v>1520</v>
      </c>
      <c r="JZ163">
        <v>1730</v>
      </c>
      <c r="KA163">
        <v>1970</v>
      </c>
      <c r="KB163">
        <v>2220</v>
      </c>
      <c r="KC163">
        <v>2500</v>
      </c>
      <c r="KD163">
        <v>2790</v>
      </c>
      <c r="KE163">
        <v>3120</v>
      </c>
      <c r="KF163">
        <v>3460</v>
      </c>
      <c r="KG163">
        <v>3840</v>
      </c>
      <c r="KH163">
        <v>3951</v>
      </c>
      <c r="KI163">
        <v>5054</v>
      </c>
      <c r="KJ163">
        <v>5805</v>
      </c>
      <c r="KK163">
        <v>5493</v>
      </c>
      <c r="KL163">
        <v>5673</v>
      </c>
      <c r="KM163">
        <v>6947</v>
      </c>
      <c r="KN163">
        <v>7087</v>
      </c>
      <c r="KO163">
        <v>8822</v>
      </c>
      <c r="KP163">
        <v>25954</v>
      </c>
      <c r="KQ163">
        <v>51676</v>
      </c>
      <c r="KR163">
        <v>64584</v>
      </c>
      <c r="KS163">
        <v>71700</v>
      </c>
      <c r="KT163">
        <v>71508</v>
      </c>
      <c r="KU163">
        <v>82740</v>
      </c>
      <c r="KV163">
        <v>81968</v>
      </c>
      <c r="KW163">
        <v>91114</v>
      </c>
      <c r="KX163">
        <v>98912</v>
      </c>
      <c r="KY163">
        <v>121266</v>
      </c>
      <c r="KZ163">
        <v>190120</v>
      </c>
      <c r="LA163">
        <v>252010</v>
      </c>
      <c r="LB163">
        <v>400360</v>
      </c>
      <c r="LC163">
        <v>485220</v>
      </c>
      <c r="LD163">
        <v>574990</v>
      </c>
      <c r="LE163">
        <v>604660</v>
      </c>
      <c r="LF163">
        <v>675064</v>
      </c>
      <c r="LG163">
        <v>779296.4</v>
      </c>
      <c r="LH163">
        <v>852791</v>
      </c>
      <c r="LI163">
        <v>819156.4</v>
      </c>
      <c r="LJ163">
        <v>888369</v>
      </c>
      <c r="LK163">
        <v>930780</v>
      </c>
      <c r="LL163">
        <v>964255.83</v>
      </c>
      <c r="LM163">
        <v>999630.03</v>
      </c>
      <c r="LN163">
        <v>1017644.28</v>
      </c>
      <c r="LO163">
        <v>1048863.26</v>
      </c>
      <c r="LP163">
        <v>1131706.06</v>
      </c>
      <c r="LQ163">
        <v>1082152.79</v>
      </c>
      <c r="LR163">
        <v>1145018</v>
      </c>
    </row>
    <row r="164" spans="1:330" x14ac:dyDescent="0.2">
      <c r="A164" t="s">
        <v>2118</v>
      </c>
      <c r="B164" t="s">
        <v>713</v>
      </c>
      <c r="C164" t="s">
        <v>1926</v>
      </c>
      <c r="D164" t="s">
        <v>1927</v>
      </c>
      <c r="E164" t="s">
        <v>556</v>
      </c>
      <c r="F164" t="s">
        <v>1044</v>
      </c>
      <c r="G164" t="s">
        <v>839</v>
      </c>
      <c r="H164" t="s">
        <v>1605</v>
      </c>
      <c r="I164" t="s">
        <v>1606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6</v>
      </c>
      <c r="LE164">
        <v>11</v>
      </c>
      <c r="LF164">
        <v>16</v>
      </c>
      <c r="LG164">
        <v>21</v>
      </c>
      <c r="LH164">
        <v>23.58</v>
      </c>
      <c r="LI164">
        <v>24.53</v>
      </c>
      <c r="LJ164">
        <v>26</v>
      </c>
      <c r="LK164">
        <v>31</v>
      </c>
      <c r="LL164">
        <v>42</v>
      </c>
      <c r="LM164">
        <v>42</v>
      </c>
      <c r="LN164">
        <v>42</v>
      </c>
      <c r="LO164">
        <v>42</v>
      </c>
      <c r="LP164">
        <v>42</v>
      </c>
      <c r="LQ164">
        <v>42</v>
      </c>
      <c r="LR164">
        <v>41</v>
      </c>
    </row>
    <row r="165" spans="1:330" x14ac:dyDescent="0.2">
      <c r="A165" t="s">
        <v>1629</v>
      </c>
      <c r="B165" t="s">
        <v>713</v>
      </c>
      <c r="C165" t="s">
        <v>1630</v>
      </c>
      <c r="D165" t="s">
        <v>1631</v>
      </c>
      <c r="E165" t="s">
        <v>556</v>
      </c>
      <c r="F165" t="s">
        <v>1044</v>
      </c>
      <c r="G165" t="s">
        <v>839</v>
      </c>
      <c r="H165" t="s">
        <v>1605</v>
      </c>
      <c r="I165" t="s">
        <v>1606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3</v>
      </c>
      <c r="KO165">
        <v>200</v>
      </c>
      <c r="KP165">
        <v>500</v>
      </c>
      <c r="KQ165">
        <v>650</v>
      </c>
      <c r="KR165">
        <v>904</v>
      </c>
      <c r="KS165">
        <v>904</v>
      </c>
      <c r="KT165">
        <v>1552</v>
      </c>
      <c r="KU165">
        <v>1800</v>
      </c>
      <c r="KV165">
        <v>1950</v>
      </c>
      <c r="KW165">
        <v>2002</v>
      </c>
      <c r="KX165">
        <v>1746</v>
      </c>
      <c r="KY165">
        <v>1235</v>
      </c>
      <c r="KZ165">
        <v>1116</v>
      </c>
      <c r="LA165">
        <v>887</v>
      </c>
      <c r="LB165">
        <v>868</v>
      </c>
      <c r="LC165">
        <v>736</v>
      </c>
      <c r="LD165">
        <v>7165</v>
      </c>
      <c r="LE165">
        <v>8589</v>
      </c>
      <c r="LF165">
        <v>6731</v>
      </c>
      <c r="LG165">
        <v>5619</v>
      </c>
      <c r="LH165">
        <v>6881</v>
      </c>
      <c r="LI165">
        <v>2954.72</v>
      </c>
      <c r="LJ165">
        <v>7440</v>
      </c>
      <c r="LK165">
        <v>9077</v>
      </c>
      <c r="LL165">
        <v>8606</v>
      </c>
      <c r="LM165">
        <v>10800</v>
      </c>
      <c r="LN165">
        <v>13655.92</v>
      </c>
      <c r="LO165">
        <v>15720.7</v>
      </c>
      <c r="LP165">
        <v>19291.37</v>
      </c>
      <c r="LQ165">
        <v>13823.69</v>
      </c>
      <c r="LR165">
        <v>19829.439999999999</v>
      </c>
    </row>
    <row r="166" spans="1:330" x14ac:dyDescent="0.2">
      <c r="A166" t="s">
        <v>1623</v>
      </c>
      <c r="B166" t="s">
        <v>713</v>
      </c>
      <c r="C166" t="s">
        <v>732</v>
      </c>
      <c r="D166" t="s">
        <v>733</v>
      </c>
      <c r="E166" t="s">
        <v>556</v>
      </c>
      <c r="F166" t="s">
        <v>1044</v>
      </c>
      <c r="G166" t="s">
        <v>839</v>
      </c>
      <c r="H166" t="s">
        <v>1605</v>
      </c>
      <c r="I166" t="s">
        <v>1606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</v>
      </c>
      <c r="KB166">
        <v>5</v>
      </c>
      <c r="KC166">
        <v>15</v>
      </c>
      <c r="KD166">
        <v>16</v>
      </c>
      <c r="KE166">
        <v>25</v>
      </c>
      <c r="KF166">
        <v>30</v>
      </c>
      <c r="KG166">
        <v>24</v>
      </c>
      <c r="KH166">
        <v>42</v>
      </c>
      <c r="KI166">
        <v>53</v>
      </c>
      <c r="KJ166">
        <v>50</v>
      </c>
      <c r="KK166">
        <v>72</v>
      </c>
      <c r="KL166">
        <v>73</v>
      </c>
      <c r="KM166">
        <v>82</v>
      </c>
      <c r="KN166">
        <v>78</v>
      </c>
      <c r="KO166">
        <v>86</v>
      </c>
      <c r="KP166">
        <v>100</v>
      </c>
      <c r="KQ166">
        <v>110</v>
      </c>
      <c r="KR166">
        <v>142</v>
      </c>
      <c r="KS166">
        <v>176</v>
      </c>
      <c r="KT166">
        <v>165</v>
      </c>
      <c r="KU166">
        <v>118</v>
      </c>
      <c r="KV166">
        <v>83</v>
      </c>
      <c r="KW166">
        <v>85</v>
      </c>
      <c r="KX166">
        <v>87</v>
      </c>
      <c r="KY166">
        <v>59</v>
      </c>
      <c r="KZ166">
        <v>56</v>
      </c>
      <c r="LA166">
        <v>33</v>
      </c>
      <c r="LB166">
        <v>350</v>
      </c>
      <c r="LC166">
        <v>400</v>
      </c>
      <c r="LD166">
        <v>443</v>
      </c>
      <c r="LE166">
        <v>175</v>
      </c>
      <c r="LF166">
        <v>245</v>
      </c>
      <c r="LG166">
        <v>437.4</v>
      </c>
      <c r="LH166">
        <v>567.5</v>
      </c>
      <c r="LI166">
        <v>537.29999999999995</v>
      </c>
      <c r="LJ166">
        <v>512</v>
      </c>
      <c r="LK166">
        <v>397.3</v>
      </c>
      <c r="LL166">
        <v>777.5</v>
      </c>
      <c r="LM166">
        <v>775.99</v>
      </c>
      <c r="LN166">
        <v>1021.32</v>
      </c>
      <c r="LO166">
        <v>1253.52</v>
      </c>
      <c r="LP166">
        <v>2069.6</v>
      </c>
      <c r="LQ166">
        <v>3251.2</v>
      </c>
      <c r="LR166">
        <v>3298</v>
      </c>
    </row>
    <row r="167" spans="1:330" x14ac:dyDescent="0.2">
      <c r="A167" t="s">
        <v>1611</v>
      </c>
      <c r="B167" t="s">
        <v>713</v>
      </c>
      <c r="C167" t="s">
        <v>1284</v>
      </c>
      <c r="D167" t="s">
        <v>1285</v>
      </c>
      <c r="E167" t="s">
        <v>556</v>
      </c>
      <c r="F167" t="s">
        <v>1044</v>
      </c>
      <c r="G167" t="s">
        <v>839</v>
      </c>
      <c r="H167" t="s">
        <v>1605</v>
      </c>
      <c r="I167" t="s">
        <v>1606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2</v>
      </c>
      <c r="JY167">
        <v>6</v>
      </c>
      <c r="JZ167">
        <v>7</v>
      </c>
      <c r="KA167">
        <v>14</v>
      </c>
      <c r="KB167">
        <v>32</v>
      </c>
      <c r="KC167">
        <v>49</v>
      </c>
      <c r="KD167">
        <v>70</v>
      </c>
      <c r="KE167">
        <v>82</v>
      </c>
      <c r="KF167">
        <v>107</v>
      </c>
      <c r="KG167">
        <v>143</v>
      </c>
      <c r="KH167">
        <v>123</v>
      </c>
      <c r="KI167">
        <v>180</v>
      </c>
      <c r="KJ167">
        <v>188</v>
      </c>
      <c r="KK167">
        <v>203</v>
      </c>
      <c r="KL167">
        <v>215</v>
      </c>
      <c r="KM167">
        <v>217</v>
      </c>
      <c r="KN167">
        <v>197</v>
      </c>
      <c r="KO167">
        <v>223</v>
      </c>
      <c r="KP167">
        <v>223</v>
      </c>
      <c r="KQ167">
        <v>255</v>
      </c>
      <c r="KR167">
        <v>225</v>
      </c>
      <c r="KS167">
        <v>226</v>
      </c>
      <c r="KT167">
        <v>240</v>
      </c>
      <c r="KU167">
        <v>231</v>
      </c>
      <c r="KV167">
        <v>229</v>
      </c>
      <c r="KW167">
        <v>590</v>
      </c>
      <c r="KX167">
        <v>530</v>
      </c>
      <c r="KY167">
        <v>568</v>
      </c>
      <c r="KZ167">
        <v>642</v>
      </c>
      <c r="LA167">
        <v>666</v>
      </c>
      <c r="LB167">
        <v>733</v>
      </c>
      <c r="LC167">
        <v>812</v>
      </c>
      <c r="LD167">
        <v>1500</v>
      </c>
      <c r="LE167">
        <v>1500</v>
      </c>
      <c r="LF167">
        <v>1700</v>
      </c>
      <c r="LG167">
        <v>1620</v>
      </c>
      <c r="LH167">
        <v>2631</v>
      </c>
      <c r="LI167">
        <v>2833</v>
      </c>
      <c r="LJ167">
        <v>3232</v>
      </c>
      <c r="LK167">
        <v>3705</v>
      </c>
      <c r="LL167">
        <v>4741.5600000000004</v>
      </c>
      <c r="LM167">
        <v>4974</v>
      </c>
      <c r="LN167">
        <v>7646.39</v>
      </c>
      <c r="LO167">
        <v>12216.8</v>
      </c>
      <c r="LP167">
        <v>9014</v>
      </c>
      <c r="LQ167">
        <v>8262</v>
      </c>
      <c r="LR167">
        <v>9393</v>
      </c>
    </row>
    <row r="168" spans="1:330" x14ac:dyDescent="0.2">
      <c r="A168" t="s">
        <v>1625</v>
      </c>
      <c r="B168" t="s">
        <v>713</v>
      </c>
      <c r="C168" t="s">
        <v>842</v>
      </c>
      <c r="D168" t="s">
        <v>321</v>
      </c>
      <c r="E168" t="s">
        <v>556</v>
      </c>
      <c r="F168" t="s">
        <v>1044</v>
      </c>
      <c r="G168" t="s">
        <v>839</v>
      </c>
      <c r="H168" t="s">
        <v>1605</v>
      </c>
      <c r="I168" t="s">
        <v>1606</v>
      </c>
      <c r="JJ168">
        <v>100</v>
      </c>
      <c r="JK168">
        <v>114</v>
      </c>
      <c r="JL168">
        <v>120</v>
      </c>
      <c r="JM168">
        <v>120</v>
      </c>
      <c r="JN168">
        <v>80</v>
      </c>
      <c r="JO168">
        <v>80</v>
      </c>
      <c r="JP168">
        <v>100</v>
      </c>
      <c r="JQ168">
        <v>150</v>
      </c>
      <c r="JR168">
        <v>150</v>
      </c>
      <c r="JS168">
        <v>150</v>
      </c>
      <c r="JT168">
        <v>540</v>
      </c>
      <c r="JU168">
        <v>660</v>
      </c>
      <c r="JV168">
        <v>709</v>
      </c>
      <c r="JW168">
        <v>1984</v>
      </c>
      <c r="JX168">
        <v>1826</v>
      </c>
      <c r="JY168">
        <v>2840</v>
      </c>
      <c r="JZ168">
        <v>2486</v>
      </c>
      <c r="KA168">
        <v>2960</v>
      </c>
      <c r="KB168">
        <v>4841</v>
      </c>
      <c r="KC168">
        <v>6766</v>
      </c>
      <c r="KD168">
        <v>8626</v>
      </c>
      <c r="KE168">
        <v>11089</v>
      </c>
      <c r="KF168">
        <v>12512</v>
      </c>
      <c r="KG168">
        <v>13679</v>
      </c>
      <c r="KH168">
        <v>10465</v>
      </c>
      <c r="KI168">
        <v>11230</v>
      </c>
      <c r="KJ168">
        <v>13523</v>
      </c>
      <c r="KK168">
        <v>15907</v>
      </c>
      <c r="KL168">
        <v>17121</v>
      </c>
      <c r="KM168">
        <v>18249</v>
      </c>
      <c r="KN168">
        <v>22348</v>
      </c>
      <c r="KO168">
        <v>24972</v>
      </c>
      <c r="KP168">
        <v>26576</v>
      </c>
      <c r="KQ168">
        <v>28068</v>
      </c>
      <c r="KR168">
        <v>31667</v>
      </c>
      <c r="KS168">
        <v>25580</v>
      </c>
      <c r="KT168">
        <v>31339</v>
      </c>
      <c r="KU168">
        <v>39500</v>
      </c>
      <c r="KV168">
        <v>41068</v>
      </c>
      <c r="KW168">
        <v>48443</v>
      </c>
      <c r="KX168">
        <v>53918</v>
      </c>
      <c r="KY168">
        <v>76063</v>
      </c>
      <c r="KZ168">
        <v>73670</v>
      </c>
      <c r="LA168">
        <v>84470</v>
      </c>
      <c r="LB168">
        <v>104348</v>
      </c>
      <c r="LC168">
        <v>133131</v>
      </c>
      <c r="LD168">
        <v>154451</v>
      </c>
      <c r="LE168">
        <v>140062.25</v>
      </c>
      <c r="LF168">
        <v>159309.04999999999</v>
      </c>
      <c r="LG168">
        <v>156956.64000000001</v>
      </c>
      <c r="LH168">
        <v>126238</v>
      </c>
      <c r="LI168">
        <v>137128</v>
      </c>
      <c r="LJ168">
        <v>143746.64000000001</v>
      </c>
      <c r="LK168">
        <v>111499.75</v>
      </c>
      <c r="LL168">
        <v>194229.76000000001</v>
      </c>
      <c r="LM168">
        <v>211621.64</v>
      </c>
      <c r="LN168">
        <v>221327.5</v>
      </c>
      <c r="LO168">
        <v>243307.32</v>
      </c>
      <c r="LP168">
        <v>247222.42</v>
      </c>
      <c r="LQ168">
        <v>251242.01</v>
      </c>
      <c r="LR168">
        <v>278693.81</v>
      </c>
    </row>
    <row r="169" spans="1:330" x14ac:dyDescent="0.2">
      <c r="A169" t="s">
        <v>1655</v>
      </c>
      <c r="B169" t="s">
        <v>713</v>
      </c>
      <c r="C169" t="s">
        <v>1135</v>
      </c>
      <c r="D169" t="s">
        <v>1136</v>
      </c>
      <c r="E169" t="s">
        <v>556</v>
      </c>
      <c r="F169" t="s">
        <v>1044</v>
      </c>
      <c r="G169" t="s">
        <v>839</v>
      </c>
      <c r="H169" t="s">
        <v>1605</v>
      </c>
      <c r="I169" t="s">
        <v>1606</v>
      </c>
      <c r="JJ169">
        <v>7841</v>
      </c>
      <c r="JK169">
        <v>7911</v>
      </c>
      <c r="JL169">
        <v>9968</v>
      </c>
      <c r="JM169">
        <v>21941</v>
      </c>
      <c r="JN169">
        <v>21302</v>
      </c>
      <c r="JO169">
        <v>21508</v>
      </c>
      <c r="JP169">
        <v>26709</v>
      </c>
      <c r="JQ169">
        <v>29211</v>
      </c>
      <c r="JR169">
        <v>29408</v>
      </c>
      <c r="JS169">
        <v>30802</v>
      </c>
      <c r="JT169">
        <v>34296</v>
      </c>
      <c r="JU169">
        <v>31287</v>
      </c>
      <c r="JV169">
        <v>32578</v>
      </c>
      <c r="JW169">
        <v>42867</v>
      </c>
      <c r="JX169">
        <v>51946</v>
      </c>
      <c r="JY169">
        <v>32071</v>
      </c>
      <c r="JZ169">
        <v>34842</v>
      </c>
      <c r="KA169">
        <v>49737</v>
      </c>
      <c r="KB169">
        <v>59058</v>
      </c>
      <c r="KC169">
        <v>67206</v>
      </c>
      <c r="KD169">
        <v>125334</v>
      </c>
      <c r="KE169">
        <v>73262</v>
      </c>
      <c r="KF169">
        <v>57185</v>
      </c>
      <c r="KG169">
        <v>46528</v>
      </c>
      <c r="KH169">
        <v>67777</v>
      </c>
      <c r="KI169">
        <v>51875</v>
      </c>
      <c r="KJ169">
        <v>52107</v>
      </c>
      <c r="KK169">
        <v>46486</v>
      </c>
      <c r="KL169">
        <v>47345</v>
      </c>
      <c r="KM169">
        <v>53647</v>
      </c>
      <c r="KN169">
        <v>52919</v>
      </c>
      <c r="KO169">
        <v>64845</v>
      </c>
      <c r="KP169">
        <v>79700</v>
      </c>
      <c r="KQ169">
        <v>105241</v>
      </c>
      <c r="KR169">
        <v>114112</v>
      </c>
      <c r="KS169">
        <v>132745</v>
      </c>
      <c r="KT169">
        <v>109063</v>
      </c>
      <c r="KU169">
        <v>107984</v>
      </c>
      <c r="KV169">
        <v>133635</v>
      </c>
      <c r="KW169">
        <v>166974</v>
      </c>
      <c r="KX169">
        <v>167898</v>
      </c>
      <c r="KY169">
        <v>177021</v>
      </c>
      <c r="KZ169">
        <v>183990</v>
      </c>
      <c r="LA169">
        <v>192160</v>
      </c>
      <c r="LB169">
        <v>202218</v>
      </c>
      <c r="LC169">
        <v>215834</v>
      </c>
      <c r="LD169">
        <v>228317</v>
      </c>
      <c r="LE169">
        <v>268508</v>
      </c>
      <c r="LF169">
        <v>354579</v>
      </c>
      <c r="LG169">
        <v>472502.3</v>
      </c>
      <c r="LH169">
        <v>581242.92000000004</v>
      </c>
      <c r="LI169">
        <v>526692.5</v>
      </c>
      <c r="LJ169">
        <v>634875.9</v>
      </c>
      <c r="LK169">
        <v>530701.80000000005</v>
      </c>
      <c r="LL169">
        <v>521014.47</v>
      </c>
      <c r="LM169">
        <v>506965.2</v>
      </c>
      <c r="LN169">
        <v>407887.08</v>
      </c>
      <c r="LO169">
        <v>427515.53</v>
      </c>
      <c r="LP169">
        <v>391977.48</v>
      </c>
      <c r="LQ169">
        <v>412281.04</v>
      </c>
      <c r="LR169">
        <v>400017.01</v>
      </c>
    </row>
    <row r="170" spans="1:330" x14ac:dyDescent="0.2">
      <c r="A170" t="s">
        <v>1610</v>
      </c>
      <c r="B170" t="s">
        <v>713</v>
      </c>
      <c r="C170" t="s">
        <v>945</v>
      </c>
      <c r="D170" t="s">
        <v>946</v>
      </c>
      <c r="E170" t="s">
        <v>556</v>
      </c>
      <c r="F170" t="s">
        <v>1044</v>
      </c>
      <c r="G170" t="s">
        <v>839</v>
      </c>
      <c r="H170" t="s">
        <v>1605</v>
      </c>
      <c r="I170" t="s">
        <v>1606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5</v>
      </c>
      <c r="KK170">
        <v>17</v>
      </c>
      <c r="KL170">
        <v>20</v>
      </c>
      <c r="KM170">
        <v>20</v>
      </c>
      <c r="KN170">
        <v>15</v>
      </c>
      <c r="KO170">
        <v>15</v>
      </c>
      <c r="KP170">
        <v>12</v>
      </c>
      <c r="KQ170">
        <v>10</v>
      </c>
      <c r="KR170">
        <v>116</v>
      </c>
      <c r="KS170">
        <v>36</v>
      </c>
      <c r="KT170">
        <v>4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2247</v>
      </c>
      <c r="LA170">
        <v>5639</v>
      </c>
      <c r="LB170">
        <v>1366</v>
      </c>
      <c r="LC170">
        <v>1782</v>
      </c>
      <c r="LD170">
        <v>1198</v>
      </c>
      <c r="LE170">
        <v>1528</v>
      </c>
      <c r="LF170">
        <v>1392</v>
      </c>
      <c r="LG170">
        <v>720</v>
      </c>
      <c r="LH170">
        <v>864</v>
      </c>
      <c r="LI170">
        <v>796</v>
      </c>
      <c r="LJ170">
        <v>604</v>
      </c>
      <c r="LK170">
        <v>721</v>
      </c>
      <c r="LL170">
        <v>1179</v>
      </c>
      <c r="LM170">
        <v>1133</v>
      </c>
      <c r="LN170">
        <v>1180</v>
      </c>
      <c r="LO170">
        <v>1835</v>
      </c>
      <c r="LP170">
        <v>2654</v>
      </c>
      <c r="LQ170">
        <v>2458</v>
      </c>
      <c r="LR170">
        <v>3162</v>
      </c>
    </row>
    <row r="171" spans="1:330" x14ac:dyDescent="0.2">
      <c r="A171" t="s">
        <v>2131</v>
      </c>
      <c r="B171" t="s">
        <v>713</v>
      </c>
      <c r="C171" t="s">
        <v>1947</v>
      </c>
      <c r="D171" t="s">
        <v>1948</v>
      </c>
      <c r="E171" t="s">
        <v>556</v>
      </c>
      <c r="F171" t="s">
        <v>1044</v>
      </c>
      <c r="G171" t="s">
        <v>839</v>
      </c>
      <c r="H171" t="s">
        <v>1605</v>
      </c>
      <c r="I171" t="s">
        <v>1606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16</v>
      </c>
      <c r="KH171">
        <v>51</v>
      </c>
      <c r="KI171">
        <v>87</v>
      </c>
      <c r="KJ171">
        <v>59</v>
      </c>
      <c r="KK171">
        <v>88</v>
      </c>
      <c r="KL171">
        <v>218</v>
      </c>
      <c r="KM171">
        <v>389</v>
      </c>
      <c r="KN171">
        <v>631</v>
      </c>
      <c r="KO171">
        <v>754</v>
      </c>
      <c r="KP171">
        <v>847</v>
      </c>
      <c r="KQ171">
        <v>717</v>
      </c>
      <c r="KR171">
        <v>780</v>
      </c>
      <c r="KS171">
        <v>939</v>
      </c>
      <c r="KT171">
        <v>1061</v>
      </c>
      <c r="KU171">
        <v>1152</v>
      </c>
      <c r="KV171">
        <v>1596</v>
      </c>
      <c r="KW171">
        <v>1850</v>
      </c>
      <c r="KX171">
        <v>1765</v>
      </c>
      <c r="KY171">
        <v>1893</v>
      </c>
      <c r="KZ171">
        <v>1918</v>
      </c>
      <c r="LA171">
        <v>1784</v>
      </c>
      <c r="LB171">
        <v>2290</v>
      </c>
      <c r="LC171">
        <v>2533</v>
      </c>
      <c r="LD171">
        <v>2365</v>
      </c>
      <c r="LE171">
        <v>1923</v>
      </c>
      <c r="LF171">
        <v>2106</v>
      </c>
      <c r="LG171">
        <v>1923</v>
      </c>
      <c r="LH171">
        <v>1223</v>
      </c>
      <c r="LI171">
        <v>1564</v>
      </c>
      <c r="LJ171">
        <v>1666</v>
      </c>
      <c r="LK171">
        <v>1596</v>
      </c>
      <c r="LL171">
        <v>1659</v>
      </c>
      <c r="LM171">
        <v>1256</v>
      </c>
      <c r="LN171">
        <v>1588.25</v>
      </c>
      <c r="LO171">
        <v>1458.5</v>
      </c>
      <c r="LP171">
        <v>1617.3</v>
      </c>
      <c r="LQ171">
        <v>1491.89</v>
      </c>
      <c r="LR171">
        <v>1477.88</v>
      </c>
    </row>
    <row r="172" spans="1:330" x14ac:dyDescent="0.2">
      <c r="A172" t="s">
        <v>2128</v>
      </c>
      <c r="B172" t="s">
        <v>713</v>
      </c>
      <c r="C172" t="s">
        <v>1952</v>
      </c>
      <c r="D172" t="s">
        <v>1953</v>
      </c>
      <c r="E172" t="s">
        <v>556</v>
      </c>
      <c r="F172" t="s">
        <v>1044</v>
      </c>
      <c r="G172" t="s">
        <v>839</v>
      </c>
      <c r="H172" t="s">
        <v>1605</v>
      </c>
      <c r="I172" t="s">
        <v>1606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9</v>
      </c>
      <c r="KI172">
        <v>7</v>
      </c>
      <c r="KJ172">
        <v>8</v>
      </c>
      <c r="KK172">
        <v>14</v>
      </c>
      <c r="KL172">
        <v>20</v>
      </c>
      <c r="KM172">
        <v>19</v>
      </c>
      <c r="KN172">
        <v>36</v>
      </c>
      <c r="KO172">
        <v>21</v>
      </c>
      <c r="KP172">
        <v>8</v>
      </c>
      <c r="KQ172">
        <v>10</v>
      </c>
      <c r="KR172">
        <v>17</v>
      </c>
      <c r="KS172">
        <v>35</v>
      </c>
      <c r="KT172">
        <v>11</v>
      </c>
      <c r="KU172">
        <v>13</v>
      </c>
      <c r="KV172">
        <v>12</v>
      </c>
      <c r="KW172">
        <v>14</v>
      </c>
      <c r="KX172">
        <v>15</v>
      </c>
      <c r="KY172">
        <v>21</v>
      </c>
      <c r="KZ172">
        <v>40</v>
      </c>
      <c r="LA172">
        <v>40</v>
      </c>
      <c r="LB172">
        <v>40</v>
      </c>
      <c r="LC172">
        <v>40</v>
      </c>
      <c r="LD172">
        <v>40</v>
      </c>
      <c r="LE172">
        <v>40</v>
      </c>
      <c r="LF172">
        <v>40</v>
      </c>
      <c r="LG172">
        <v>70</v>
      </c>
      <c r="LH172">
        <v>70</v>
      </c>
      <c r="LI172">
        <v>85</v>
      </c>
      <c r="LJ172">
        <v>100</v>
      </c>
      <c r="LK172">
        <v>200</v>
      </c>
      <c r="LL172">
        <v>329</v>
      </c>
      <c r="LM172">
        <v>300</v>
      </c>
      <c r="LN172">
        <v>300</v>
      </c>
      <c r="LO172">
        <v>350</v>
      </c>
      <c r="LP172">
        <v>350</v>
      </c>
      <c r="LQ172">
        <v>351.65</v>
      </c>
      <c r="LR172">
        <v>649</v>
      </c>
    </row>
    <row r="173" spans="1:330" x14ac:dyDescent="0.2">
      <c r="A173" t="s">
        <v>2127</v>
      </c>
      <c r="B173" t="s">
        <v>713</v>
      </c>
      <c r="C173" t="s">
        <v>1012</v>
      </c>
      <c r="D173" t="s">
        <v>1013</v>
      </c>
      <c r="E173" t="s">
        <v>556</v>
      </c>
      <c r="F173" t="s">
        <v>1044</v>
      </c>
      <c r="G173" t="s">
        <v>839</v>
      </c>
      <c r="H173" t="s">
        <v>1605</v>
      </c>
      <c r="I173" t="s">
        <v>1606</v>
      </c>
      <c r="JJ173">
        <v>2005</v>
      </c>
      <c r="JK173">
        <v>2173</v>
      </c>
      <c r="JL173">
        <v>2361</v>
      </c>
      <c r="JM173">
        <v>2547</v>
      </c>
      <c r="JN173">
        <v>2730</v>
      </c>
      <c r="JO173">
        <v>2904</v>
      </c>
      <c r="JP173">
        <v>3084</v>
      </c>
      <c r="JQ173">
        <v>3265</v>
      </c>
      <c r="JR173">
        <v>3434</v>
      </c>
      <c r="JS173">
        <v>3613</v>
      </c>
      <c r="JT173">
        <v>3809</v>
      </c>
      <c r="JU173">
        <v>3993</v>
      </c>
      <c r="JV173">
        <v>4183</v>
      </c>
      <c r="JW173">
        <v>4407</v>
      </c>
      <c r="JX173">
        <v>4630</v>
      </c>
      <c r="JY173">
        <v>4860</v>
      </c>
      <c r="JZ173">
        <v>5087</v>
      </c>
      <c r="KA173">
        <v>5329</v>
      </c>
      <c r="KB173">
        <v>5562</v>
      </c>
      <c r="KC173">
        <v>5782</v>
      </c>
      <c r="KD173">
        <v>6028</v>
      </c>
      <c r="KE173">
        <v>6283</v>
      </c>
      <c r="KF173">
        <v>6559</v>
      </c>
      <c r="KG173">
        <v>6842</v>
      </c>
      <c r="KH173">
        <v>6519</v>
      </c>
      <c r="KI173">
        <v>7892</v>
      </c>
      <c r="KJ173">
        <v>5456</v>
      </c>
      <c r="KK173">
        <v>6002</v>
      </c>
      <c r="KL173">
        <v>10631</v>
      </c>
      <c r="KM173">
        <v>25840</v>
      </c>
      <c r="KN173">
        <v>7347</v>
      </c>
      <c r="KO173">
        <v>15365</v>
      </c>
      <c r="KP173">
        <v>17088</v>
      </c>
      <c r="KQ173">
        <v>17090</v>
      </c>
      <c r="KR173">
        <v>15030</v>
      </c>
      <c r="KS173">
        <v>16619</v>
      </c>
      <c r="KT173">
        <v>19491</v>
      </c>
      <c r="KU173">
        <v>24297</v>
      </c>
      <c r="KV173">
        <v>20458</v>
      </c>
      <c r="KW173">
        <v>21737</v>
      </c>
      <c r="KX173">
        <v>25718</v>
      </c>
      <c r="KY173">
        <v>24398</v>
      </c>
      <c r="KZ173">
        <v>30663</v>
      </c>
      <c r="LA173">
        <v>30677</v>
      </c>
      <c r="LB173">
        <v>43950</v>
      </c>
      <c r="LC173">
        <v>56355</v>
      </c>
      <c r="LD173">
        <v>84578</v>
      </c>
      <c r="LE173">
        <v>85087</v>
      </c>
      <c r="LF173">
        <v>143207</v>
      </c>
      <c r="LG173">
        <v>152796</v>
      </c>
      <c r="LH173">
        <v>200535</v>
      </c>
      <c r="LI173">
        <v>221128</v>
      </c>
      <c r="LJ173">
        <v>253898</v>
      </c>
      <c r="LK173">
        <v>278706</v>
      </c>
      <c r="LL173">
        <v>313231</v>
      </c>
      <c r="LM173">
        <v>316727</v>
      </c>
      <c r="LN173">
        <v>306767</v>
      </c>
      <c r="LO173">
        <v>296191</v>
      </c>
      <c r="LP173">
        <v>291323</v>
      </c>
      <c r="LQ173">
        <v>289543</v>
      </c>
      <c r="LR173">
        <v>261710.74</v>
      </c>
    </row>
    <row r="174" spans="1:330" x14ac:dyDescent="0.2">
      <c r="A174" t="s">
        <v>2129</v>
      </c>
      <c r="B174" t="s">
        <v>713</v>
      </c>
      <c r="C174" t="s">
        <v>967</v>
      </c>
      <c r="D174" t="s">
        <v>968</v>
      </c>
      <c r="E174" t="s">
        <v>556</v>
      </c>
      <c r="F174" t="s">
        <v>1044</v>
      </c>
      <c r="G174" t="s">
        <v>839</v>
      </c>
      <c r="H174" t="s">
        <v>1605</v>
      </c>
      <c r="I174" t="s">
        <v>1606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17</v>
      </c>
      <c r="KH174">
        <v>17</v>
      </c>
      <c r="KI174">
        <v>27</v>
      </c>
      <c r="KJ174">
        <v>36</v>
      </c>
      <c r="KK174">
        <v>48</v>
      </c>
      <c r="KL174">
        <v>74</v>
      </c>
      <c r="KM174">
        <v>74</v>
      </c>
      <c r="KN174">
        <v>74</v>
      </c>
      <c r="KO174">
        <v>74</v>
      </c>
      <c r="KP174">
        <v>60</v>
      </c>
      <c r="KQ174">
        <v>326</v>
      </c>
      <c r="KR174">
        <v>1068</v>
      </c>
      <c r="KS174">
        <v>2310</v>
      </c>
      <c r="KT174">
        <v>2504</v>
      </c>
      <c r="KU174">
        <v>3486</v>
      </c>
      <c r="KV174">
        <v>4790</v>
      </c>
      <c r="KW174">
        <v>4205</v>
      </c>
      <c r="KX174">
        <v>5435</v>
      </c>
      <c r="KY174">
        <v>5750</v>
      </c>
      <c r="KZ174">
        <v>6089</v>
      </c>
      <c r="LA174">
        <v>7005</v>
      </c>
      <c r="LB174">
        <v>7880</v>
      </c>
      <c r="LC174">
        <v>9983</v>
      </c>
      <c r="LD174">
        <v>11220</v>
      </c>
      <c r="LE174">
        <v>11533</v>
      </c>
      <c r="LF174">
        <v>16078</v>
      </c>
      <c r="LG174">
        <v>18943</v>
      </c>
      <c r="LH174">
        <v>16972</v>
      </c>
      <c r="LI174">
        <v>15766</v>
      </c>
      <c r="LJ174">
        <v>24351</v>
      </c>
      <c r="LK174">
        <v>26406.9</v>
      </c>
      <c r="LL174">
        <v>30566</v>
      </c>
      <c r="LM174">
        <v>24536</v>
      </c>
      <c r="LN174">
        <v>21182</v>
      </c>
      <c r="LO174">
        <v>24899</v>
      </c>
      <c r="LP174">
        <v>29468.400000000001</v>
      </c>
      <c r="LQ174">
        <v>29500</v>
      </c>
      <c r="LR174">
        <v>29410</v>
      </c>
    </row>
    <row r="175" spans="1:330" x14ac:dyDescent="0.2">
      <c r="A175" t="s">
        <v>2132</v>
      </c>
      <c r="B175" t="s">
        <v>713</v>
      </c>
      <c r="C175" t="s">
        <v>786</v>
      </c>
      <c r="D175" t="s">
        <v>787</v>
      </c>
      <c r="E175" t="s">
        <v>556</v>
      </c>
      <c r="F175" t="s">
        <v>1044</v>
      </c>
      <c r="G175" t="s">
        <v>839</v>
      </c>
      <c r="H175" t="s">
        <v>1605</v>
      </c>
      <c r="I175" t="s">
        <v>1606</v>
      </c>
      <c r="JJ175">
        <v>77600</v>
      </c>
      <c r="JK175">
        <v>85400</v>
      </c>
      <c r="JL175">
        <v>96500</v>
      </c>
      <c r="JM175">
        <v>89700</v>
      </c>
      <c r="JN175">
        <v>115800</v>
      </c>
      <c r="JO175">
        <v>110500</v>
      </c>
      <c r="JP175">
        <v>92400</v>
      </c>
      <c r="JQ175">
        <v>85600</v>
      </c>
      <c r="JR175">
        <v>113600</v>
      </c>
      <c r="JS175">
        <v>105900</v>
      </c>
      <c r="JT175">
        <v>86000</v>
      </c>
      <c r="JU175">
        <v>95700</v>
      </c>
      <c r="JV175">
        <v>116200</v>
      </c>
      <c r="JW175">
        <v>113000</v>
      </c>
      <c r="JX175">
        <v>98719</v>
      </c>
      <c r="JY175">
        <v>112136</v>
      </c>
      <c r="JZ175">
        <v>73330</v>
      </c>
      <c r="KA175">
        <v>109378</v>
      </c>
      <c r="KB175">
        <v>118535</v>
      </c>
      <c r="KC175">
        <v>97494</v>
      </c>
      <c r="KD175">
        <v>77052</v>
      </c>
      <c r="KE175">
        <v>109548</v>
      </c>
      <c r="KF175">
        <v>130371</v>
      </c>
      <c r="KG175">
        <v>119793</v>
      </c>
      <c r="KH175">
        <v>60319</v>
      </c>
      <c r="KI175">
        <v>116547</v>
      </c>
      <c r="KJ175">
        <v>86496</v>
      </c>
      <c r="KK175">
        <v>99567</v>
      </c>
      <c r="KL175">
        <v>79163</v>
      </c>
      <c r="KM175">
        <v>108877</v>
      </c>
      <c r="KN175">
        <v>100997</v>
      </c>
      <c r="KO175">
        <v>51648</v>
      </c>
      <c r="KP175">
        <v>54105</v>
      </c>
      <c r="KQ175">
        <v>71125</v>
      </c>
      <c r="KR175">
        <v>109379</v>
      </c>
      <c r="KS175">
        <v>83938</v>
      </c>
      <c r="KT175">
        <v>99871</v>
      </c>
      <c r="KU175">
        <v>98210</v>
      </c>
      <c r="KV175">
        <v>120094</v>
      </c>
      <c r="KW175">
        <v>108760</v>
      </c>
      <c r="KX175">
        <v>75231</v>
      </c>
      <c r="KY175">
        <v>57042</v>
      </c>
      <c r="KZ175">
        <v>54429</v>
      </c>
      <c r="LA175">
        <v>66540</v>
      </c>
      <c r="LB175">
        <v>78598</v>
      </c>
      <c r="LC175">
        <v>71370</v>
      </c>
      <c r="LD175">
        <v>45553</v>
      </c>
      <c r="LE175">
        <v>56841</v>
      </c>
      <c r="LF175">
        <v>46895.7</v>
      </c>
      <c r="LG175">
        <v>55640.6</v>
      </c>
      <c r="LH175">
        <v>67040.100000000006</v>
      </c>
      <c r="LI175">
        <v>43894.9</v>
      </c>
      <c r="LJ175">
        <v>46224.4</v>
      </c>
      <c r="LK175">
        <v>46620</v>
      </c>
      <c r="LL175">
        <v>63084</v>
      </c>
      <c r="LM175">
        <v>62795</v>
      </c>
      <c r="LN175">
        <v>62185</v>
      </c>
      <c r="LO175">
        <v>52185</v>
      </c>
      <c r="LP175">
        <v>53485</v>
      </c>
      <c r="LQ175">
        <v>46350</v>
      </c>
      <c r="LR175">
        <v>39940</v>
      </c>
    </row>
    <row r="176" spans="1:330" x14ac:dyDescent="0.2">
      <c r="A176" t="s">
        <v>2124</v>
      </c>
      <c r="B176" t="s">
        <v>713</v>
      </c>
      <c r="C176" t="s">
        <v>735</v>
      </c>
      <c r="D176" t="s">
        <v>736</v>
      </c>
      <c r="E176" t="s">
        <v>556</v>
      </c>
      <c r="F176" t="s">
        <v>1044</v>
      </c>
      <c r="G176" t="s">
        <v>839</v>
      </c>
      <c r="H176" t="s">
        <v>1605</v>
      </c>
      <c r="I176" t="s">
        <v>1606</v>
      </c>
      <c r="JJ176">
        <v>1900</v>
      </c>
      <c r="JK176">
        <v>900</v>
      </c>
      <c r="JL176">
        <v>200</v>
      </c>
      <c r="JM176">
        <v>100</v>
      </c>
      <c r="JN176">
        <v>601</v>
      </c>
      <c r="JO176">
        <v>202</v>
      </c>
      <c r="JP176">
        <v>204</v>
      </c>
      <c r="JQ176">
        <v>318</v>
      </c>
      <c r="JR176">
        <v>365</v>
      </c>
      <c r="JS176">
        <v>427</v>
      </c>
      <c r="JT176">
        <v>480</v>
      </c>
      <c r="JU176">
        <v>531</v>
      </c>
      <c r="JV176">
        <v>924</v>
      </c>
      <c r="JW176">
        <v>1172</v>
      </c>
      <c r="JX176">
        <v>2327</v>
      </c>
      <c r="JY176">
        <v>2517</v>
      </c>
      <c r="JZ176">
        <v>3476</v>
      </c>
      <c r="KA176">
        <v>3932</v>
      </c>
      <c r="KB176">
        <v>5645</v>
      </c>
      <c r="KC176">
        <v>7377</v>
      </c>
      <c r="KD176">
        <v>7980</v>
      </c>
      <c r="KE176">
        <v>13042</v>
      </c>
      <c r="KF176">
        <v>15329</v>
      </c>
      <c r="KG176">
        <v>22712</v>
      </c>
      <c r="KH176">
        <v>25453</v>
      </c>
      <c r="KI176">
        <v>34617</v>
      </c>
      <c r="KJ176">
        <v>49392</v>
      </c>
      <c r="KK176">
        <v>55379</v>
      </c>
      <c r="KL176">
        <v>88268</v>
      </c>
      <c r="KM176">
        <v>115191</v>
      </c>
      <c r="KN176">
        <v>150583</v>
      </c>
      <c r="KO176">
        <v>160705</v>
      </c>
      <c r="KP176">
        <v>131102</v>
      </c>
      <c r="KQ176">
        <v>164499</v>
      </c>
      <c r="KR176">
        <v>218486</v>
      </c>
      <c r="KS176">
        <v>277615</v>
      </c>
      <c r="KT176">
        <v>321516</v>
      </c>
      <c r="KU176">
        <v>367617</v>
      </c>
      <c r="KV176">
        <v>410757</v>
      </c>
      <c r="KW176">
        <v>475932</v>
      </c>
      <c r="KX176">
        <v>491329</v>
      </c>
      <c r="KY176">
        <v>510748</v>
      </c>
      <c r="KZ176">
        <v>551300</v>
      </c>
      <c r="LA176">
        <v>584422</v>
      </c>
      <c r="LB176">
        <v>636802</v>
      </c>
      <c r="LC176">
        <v>661877</v>
      </c>
      <c r="LD176">
        <v>712373</v>
      </c>
      <c r="LE176">
        <v>841560</v>
      </c>
      <c r="LF176">
        <v>848359</v>
      </c>
      <c r="LG176">
        <v>961839.85</v>
      </c>
      <c r="LH176">
        <v>1019801.94</v>
      </c>
      <c r="LI176">
        <v>1143893.3400000001</v>
      </c>
      <c r="LJ176">
        <v>1321119.2</v>
      </c>
      <c r="LK176">
        <v>1247865.08</v>
      </c>
      <c r="LL176">
        <v>1332497.02</v>
      </c>
      <c r="LM176">
        <v>1380890.06</v>
      </c>
      <c r="LN176">
        <v>1326216.18</v>
      </c>
      <c r="LO176">
        <v>1308633.79</v>
      </c>
      <c r="LP176">
        <v>1355116.8</v>
      </c>
      <c r="LQ176">
        <v>1453042.39</v>
      </c>
      <c r="LR176">
        <v>1490412.05</v>
      </c>
    </row>
    <row r="177" spans="1:330" x14ac:dyDescent="0.2">
      <c r="A177" t="s">
        <v>1891</v>
      </c>
      <c r="B177" t="s">
        <v>713</v>
      </c>
      <c r="C177" t="s">
        <v>1892</v>
      </c>
      <c r="D177" t="s">
        <v>1893</v>
      </c>
      <c r="E177" t="s">
        <v>556</v>
      </c>
      <c r="F177" t="s">
        <v>1044</v>
      </c>
      <c r="G177" t="s">
        <v>839</v>
      </c>
      <c r="H177" t="s">
        <v>1605</v>
      </c>
      <c r="I177" t="s">
        <v>1606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3</v>
      </c>
      <c r="JQ177">
        <v>9</v>
      </c>
      <c r="JR177">
        <v>18</v>
      </c>
      <c r="JS177">
        <v>26</v>
      </c>
      <c r="JT177">
        <v>68</v>
      </c>
      <c r="JU177">
        <v>118</v>
      </c>
      <c r="JV177">
        <v>197</v>
      </c>
      <c r="JW177">
        <v>314</v>
      </c>
      <c r="JX177">
        <v>401</v>
      </c>
      <c r="JY177">
        <v>515</v>
      </c>
      <c r="JZ177">
        <v>662</v>
      </c>
      <c r="KA177">
        <v>811</v>
      </c>
      <c r="KB177">
        <v>985</v>
      </c>
      <c r="KC177">
        <v>1192</v>
      </c>
      <c r="KD177">
        <v>1433</v>
      </c>
      <c r="KE177">
        <v>1714</v>
      </c>
      <c r="KF177">
        <v>2041</v>
      </c>
      <c r="KG177">
        <v>2271</v>
      </c>
      <c r="KH177">
        <v>1997</v>
      </c>
      <c r="KI177">
        <v>3265</v>
      </c>
      <c r="KJ177">
        <v>4162</v>
      </c>
      <c r="KK177">
        <v>5435</v>
      </c>
      <c r="KL177">
        <v>5125</v>
      </c>
      <c r="KM177">
        <v>6836</v>
      </c>
      <c r="KN177">
        <v>9258</v>
      </c>
      <c r="KO177">
        <v>10314</v>
      </c>
      <c r="KP177">
        <v>10645</v>
      </c>
      <c r="KQ177">
        <v>9532</v>
      </c>
      <c r="KR177">
        <v>9663</v>
      </c>
      <c r="KS177">
        <v>9918</v>
      </c>
      <c r="KT177">
        <v>10649</v>
      </c>
      <c r="KU177">
        <v>11977</v>
      </c>
      <c r="KV177">
        <v>12866</v>
      </c>
      <c r="KW177">
        <v>13028</v>
      </c>
      <c r="KX177">
        <v>15023</v>
      </c>
      <c r="KY177">
        <v>16570</v>
      </c>
      <c r="KZ177">
        <v>17100</v>
      </c>
      <c r="LA177">
        <v>17680</v>
      </c>
      <c r="LB177">
        <v>20000</v>
      </c>
      <c r="LC177">
        <v>22480</v>
      </c>
      <c r="LD177">
        <v>25409</v>
      </c>
      <c r="LE177">
        <v>26679</v>
      </c>
      <c r="LF177">
        <v>27250</v>
      </c>
      <c r="LG177">
        <v>26730</v>
      </c>
      <c r="LH177">
        <v>28230</v>
      </c>
      <c r="LI177">
        <v>30950</v>
      </c>
      <c r="LJ177">
        <v>34500</v>
      </c>
      <c r="LK177">
        <v>36020</v>
      </c>
      <c r="LL177">
        <v>43400</v>
      </c>
      <c r="LM177">
        <v>48000</v>
      </c>
      <c r="LN177">
        <v>49043</v>
      </c>
      <c r="LO177">
        <v>56157.1</v>
      </c>
      <c r="LP177">
        <v>65864</v>
      </c>
      <c r="LQ177">
        <v>71252</v>
      </c>
      <c r="LR177">
        <v>76822</v>
      </c>
    </row>
    <row r="178" spans="1:330" x14ac:dyDescent="0.2">
      <c r="A178" t="s">
        <v>1840</v>
      </c>
      <c r="B178" t="s">
        <v>713</v>
      </c>
      <c r="C178" t="s">
        <v>1841</v>
      </c>
      <c r="D178" t="s">
        <v>1842</v>
      </c>
      <c r="E178" t="s">
        <v>556</v>
      </c>
      <c r="F178" t="s">
        <v>1044</v>
      </c>
      <c r="G178" t="s">
        <v>839</v>
      </c>
      <c r="H178" t="s">
        <v>1605</v>
      </c>
      <c r="I178" t="s">
        <v>1606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0.4</v>
      </c>
      <c r="KZ178">
        <v>0</v>
      </c>
      <c r="LA178">
        <v>0</v>
      </c>
      <c r="LB178">
        <v>0</v>
      </c>
      <c r="LC178">
        <v>0</v>
      </c>
      <c r="LD178">
        <v>0.8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0.1</v>
      </c>
      <c r="LL178">
        <v>0.3</v>
      </c>
      <c r="LM178">
        <v>0.3</v>
      </c>
      <c r="LN178">
        <v>0.3</v>
      </c>
      <c r="LO178">
        <v>0.3</v>
      </c>
      <c r="LP178">
        <v>0.5</v>
      </c>
      <c r="LQ178">
        <v>0.3</v>
      </c>
      <c r="LR178">
        <v>0.5</v>
      </c>
    </row>
    <row r="179" spans="1:330" x14ac:dyDescent="0.2">
      <c r="A179" t="s">
        <v>2130</v>
      </c>
      <c r="B179" t="s">
        <v>713</v>
      </c>
      <c r="C179" t="s">
        <v>882</v>
      </c>
      <c r="D179" t="s">
        <v>883</v>
      </c>
      <c r="E179" t="s">
        <v>556</v>
      </c>
      <c r="F179" t="s">
        <v>1044</v>
      </c>
      <c r="G179" t="s">
        <v>839</v>
      </c>
      <c r="H179" t="s">
        <v>1605</v>
      </c>
      <c r="I179" t="s">
        <v>1606</v>
      </c>
      <c r="JJ179">
        <v>2800</v>
      </c>
      <c r="JK179">
        <v>1000</v>
      </c>
      <c r="JL179">
        <v>2600</v>
      </c>
      <c r="JM179">
        <v>1900</v>
      </c>
      <c r="JN179">
        <v>1900</v>
      </c>
      <c r="JO179">
        <v>2400</v>
      </c>
      <c r="JP179">
        <v>2300</v>
      </c>
      <c r="JQ179">
        <v>1800</v>
      </c>
      <c r="JR179">
        <v>1800</v>
      </c>
      <c r="JS179">
        <v>1300</v>
      </c>
      <c r="JT179">
        <v>1400</v>
      </c>
      <c r="JU179">
        <v>1900</v>
      </c>
      <c r="JV179">
        <v>2900</v>
      </c>
      <c r="JW179">
        <v>2700</v>
      </c>
      <c r="JX179">
        <v>2538</v>
      </c>
      <c r="JY179">
        <v>2071</v>
      </c>
      <c r="JZ179">
        <v>2658</v>
      </c>
      <c r="KA179">
        <v>1403</v>
      </c>
      <c r="KB179">
        <v>1838</v>
      </c>
      <c r="KC179">
        <v>2783</v>
      </c>
      <c r="KD179">
        <v>3220</v>
      </c>
      <c r="KE179">
        <v>2998</v>
      </c>
      <c r="KF179">
        <v>6533</v>
      </c>
      <c r="KG179">
        <v>9720</v>
      </c>
      <c r="KH179">
        <v>10945</v>
      </c>
      <c r="KI179">
        <v>11835</v>
      </c>
      <c r="KJ179">
        <v>16977</v>
      </c>
      <c r="KK179">
        <v>19366</v>
      </c>
      <c r="KL179">
        <v>27751</v>
      </c>
      <c r="KM179">
        <v>26985</v>
      </c>
      <c r="KN179">
        <v>28600</v>
      </c>
      <c r="KO179">
        <v>48700</v>
      </c>
      <c r="KP179">
        <v>51500</v>
      </c>
      <c r="KQ179">
        <v>52501</v>
      </c>
      <c r="KR179">
        <v>51256</v>
      </c>
      <c r="KS179">
        <v>70391</v>
      </c>
      <c r="KT179">
        <v>74800</v>
      </c>
      <c r="KU179">
        <v>76850</v>
      </c>
      <c r="KV179">
        <v>93807</v>
      </c>
      <c r="KW179">
        <v>91650</v>
      </c>
      <c r="KX179">
        <v>85640</v>
      </c>
      <c r="KY179">
        <v>76024</v>
      </c>
      <c r="KZ179">
        <v>86583</v>
      </c>
      <c r="LA179">
        <v>84641</v>
      </c>
      <c r="LB179">
        <v>92220</v>
      </c>
      <c r="LC179">
        <v>105302</v>
      </c>
      <c r="LD179">
        <v>107524</v>
      </c>
      <c r="LE179">
        <v>111908</v>
      </c>
      <c r="LF179">
        <v>112358</v>
      </c>
      <c r="LG179">
        <v>104958</v>
      </c>
      <c r="LH179">
        <v>110592</v>
      </c>
      <c r="LI179">
        <v>117266</v>
      </c>
      <c r="LJ179">
        <v>100161</v>
      </c>
      <c r="LK179">
        <v>97123</v>
      </c>
      <c r="LL179">
        <v>109873.85</v>
      </c>
      <c r="LM179">
        <v>91275.3</v>
      </c>
      <c r="LN179">
        <v>109016.2</v>
      </c>
      <c r="LO179">
        <v>116530</v>
      </c>
      <c r="LP179">
        <v>104549</v>
      </c>
      <c r="LQ179">
        <v>114582</v>
      </c>
      <c r="LR179">
        <v>118582</v>
      </c>
    </row>
    <row r="180" spans="1:330" x14ac:dyDescent="0.2">
      <c r="A180" t="s">
        <v>2123</v>
      </c>
      <c r="B180" t="s">
        <v>713</v>
      </c>
      <c r="C180" t="s">
        <v>1896</v>
      </c>
      <c r="D180" t="s">
        <v>1897</v>
      </c>
      <c r="E180" t="s">
        <v>556</v>
      </c>
      <c r="F180" t="s">
        <v>1044</v>
      </c>
      <c r="G180" t="s">
        <v>839</v>
      </c>
      <c r="H180" t="s">
        <v>1605</v>
      </c>
      <c r="I180" t="s">
        <v>1606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13</v>
      </c>
      <c r="KW180">
        <v>0</v>
      </c>
      <c r="KX180">
        <v>0</v>
      </c>
      <c r="KY180">
        <v>0</v>
      </c>
      <c r="KZ180">
        <v>0</v>
      </c>
      <c r="LA180">
        <v>352</v>
      </c>
      <c r="LB180">
        <v>515.4</v>
      </c>
      <c r="LC180">
        <v>218</v>
      </c>
      <c r="LD180">
        <v>114</v>
      </c>
      <c r="LE180">
        <v>96</v>
      </c>
      <c r="LF180">
        <v>121</v>
      </c>
      <c r="LG180">
        <v>118.4</v>
      </c>
      <c r="LH180">
        <v>127</v>
      </c>
      <c r="LI180">
        <v>157</v>
      </c>
      <c r="LJ180">
        <v>168</v>
      </c>
      <c r="LK180">
        <v>353</v>
      </c>
      <c r="LL180">
        <v>282.39999999999998</v>
      </c>
      <c r="LM180">
        <v>170</v>
      </c>
      <c r="LN180">
        <v>103</v>
      </c>
      <c r="LO180">
        <v>77.25</v>
      </c>
      <c r="LP180">
        <v>451.45</v>
      </c>
      <c r="LQ180">
        <v>1054</v>
      </c>
      <c r="LR180">
        <v>1307</v>
      </c>
    </row>
    <row r="181" spans="1:330" x14ac:dyDescent="0.2">
      <c r="A181" t="s">
        <v>2120</v>
      </c>
      <c r="B181" t="s">
        <v>713</v>
      </c>
      <c r="C181" t="s">
        <v>781</v>
      </c>
      <c r="D181" t="s">
        <v>782</v>
      </c>
      <c r="E181" t="s">
        <v>556</v>
      </c>
      <c r="F181" t="s">
        <v>1044</v>
      </c>
      <c r="G181" t="s">
        <v>839</v>
      </c>
      <c r="H181" t="s">
        <v>1605</v>
      </c>
      <c r="I181" t="s">
        <v>1606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5</v>
      </c>
      <c r="KA181">
        <v>15</v>
      </c>
      <c r="KB181">
        <v>30</v>
      </c>
      <c r="KC181">
        <v>80</v>
      </c>
      <c r="KD181">
        <v>180</v>
      </c>
      <c r="KE181">
        <v>380</v>
      </c>
      <c r="KF181">
        <v>993</v>
      </c>
      <c r="KG181">
        <v>1366</v>
      </c>
      <c r="KH181">
        <v>1507</v>
      </c>
      <c r="KI181">
        <v>2804</v>
      </c>
      <c r="KJ181">
        <v>3460</v>
      </c>
      <c r="KK181">
        <v>3460</v>
      </c>
      <c r="KL181">
        <v>4187</v>
      </c>
      <c r="KM181">
        <v>3701</v>
      </c>
      <c r="KN181">
        <v>3439</v>
      </c>
      <c r="KO181">
        <v>3877</v>
      </c>
      <c r="KP181">
        <v>3820</v>
      </c>
      <c r="KQ181">
        <v>5106</v>
      </c>
      <c r="KR181">
        <v>6291</v>
      </c>
      <c r="KS181">
        <v>5503</v>
      </c>
      <c r="KT181">
        <v>5079</v>
      </c>
      <c r="KU181">
        <v>7217</v>
      </c>
      <c r="KV181">
        <v>7233</v>
      </c>
      <c r="KW181">
        <v>2327</v>
      </c>
      <c r="KX181">
        <v>1779</v>
      </c>
      <c r="KY181">
        <v>3127</v>
      </c>
      <c r="KZ181">
        <v>3638</v>
      </c>
      <c r="LA181">
        <v>6228</v>
      </c>
      <c r="LB181">
        <v>7048</v>
      </c>
      <c r="LC181">
        <v>7778</v>
      </c>
      <c r="LD181">
        <v>8764</v>
      </c>
      <c r="LE181">
        <v>8943</v>
      </c>
      <c r="LF181">
        <v>8354</v>
      </c>
      <c r="LG181">
        <v>6609.38</v>
      </c>
      <c r="LH181">
        <v>6597.53</v>
      </c>
      <c r="LI181">
        <v>7588.2</v>
      </c>
      <c r="LJ181">
        <v>7773.6</v>
      </c>
      <c r="LK181">
        <v>8635.2000000000007</v>
      </c>
      <c r="LL181">
        <v>10635</v>
      </c>
      <c r="LM181">
        <v>9550.32</v>
      </c>
      <c r="LN181">
        <v>8807.4</v>
      </c>
      <c r="LO181">
        <v>9900.36</v>
      </c>
      <c r="LP181">
        <v>8825.4</v>
      </c>
      <c r="LQ181">
        <v>7215.22</v>
      </c>
      <c r="LR181">
        <v>3879.1</v>
      </c>
    </row>
    <row r="182" spans="1:330" x14ac:dyDescent="0.2">
      <c r="A182" t="s">
        <v>2126</v>
      </c>
      <c r="B182" t="s">
        <v>713</v>
      </c>
      <c r="C182" t="s">
        <v>899</v>
      </c>
      <c r="D182" t="s">
        <v>900</v>
      </c>
      <c r="E182" t="s">
        <v>556</v>
      </c>
      <c r="F182" t="s">
        <v>1044</v>
      </c>
      <c r="G182" t="s">
        <v>839</v>
      </c>
      <c r="H182" t="s">
        <v>1605</v>
      </c>
      <c r="I182" t="s">
        <v>1606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5</v>
      </c>
      <c r="JS182">
        <v>15</v>
      </c>
      <c r="JT182">
        <v>40</v>
      </c>
      <c r="JU182">
        <v>54</v>
      </c>
      <c r="JV182">
        <v>117</v>
      </c>
      <c r="JW182">
        <v>180</v>
      </c>
      <c r="JX182">
        <v>254</v>
      </c>
      <c r="JY182">
        <v>329</v>
      </c>
      <c r="JZ182">
        <v>422</v>
      </c>
      <c r="KA182">
        <v>515</v>
      </c>
      <c r="KB182">
        <v>630</v>
      </c>
      <c r="KC182">
        <v>755</v>
      </c>
      <c r="KD182">
        <v>1150</v>
      </c>
      <c r="KE182">
        <v>1530</v>
      </c>
      <c r="KF182">
        <v>2100</v>
      </c>
      <c r="KG182">
        <v>1459</v>
      </c>
      <c r="KH182">
        <v>3275</v>
      </c>
      <c r="KI182">
        <v>7708</v>
      </c>
      <c r="KJ182">
        <v>2706</v>
      </c>
      <c r="KK182">
        <v>4174</v>
      </c>
      <c r="KL182">
        <v>4958</v>
      </c>
      <c r="KM182">
        <v>4869</v>
      </c>
      <c r="KN182">
        <v>5226</v>
      </c>
      <c r="KO182">
        <v>6866</v>
      </c>
      <c r="KP182">
        <v>5504</v>
      </c>
      <c r="KQ182">
        <v>4862</v>
      </c>
      <c r="KR182">
        <v>5903</v>
      </c>
      <c r="KS182">
        <v>5771</v>
      </c>
      <c r="KT182">
        <v>7724</v>
      </c>
      <c r="KU182">
        <v>7931</v>
      </c>
      <c r="KV182">
        <v>7175</v>
      </c>
      <c r="KW182">
        <v>8788</v>
      </c>
      <c r="KX182">
        <v>6596</v>
      </c>
      <c r="KY182">
        <v>7551</v>
      </c>
      <c r="KZ182">
        <v>11532</v>
      </c>
      <c r="LA182">
        <v>13621</v>
      </c>
      <c r="LB182">
        <v>22114</v>
      </c>
      <c r="LC182">
        <v>25981</v>
      </c>
      <c r="LD182">
        <v>28393</v>
      </c>
      <c r="LE182">
        <v>39531</v>
      </c>
      <c r="LF182">
        <v>43120</v>
      </c>
      <c r="LG182">
        <v>44317</v>
      </c>
      <c r="LH182">
        <v>89021</v>
      </c>
      <c r="LI182">
        <v>92200.35</v>
      </c>
      <c r="LJ182">
        <v>72292.850000000006</v>
      </c>
      <c r="LK182">
        <v>125692.89</v>
      </c>
      <c r="LL182">
        <v>115271.42</v>
      </c>
      <c r="LM182">
        <v>90976.46</v>
      </c>
      <c r="LN182">
        <v>100187.15</v>
      </c>
      <c r="LO182">
        <v>100458.36</v>
      </c>
      <c r="LP182">
        <v>141224.38</v>
      </c>
      <c r="LQ182">
        <v>161278.62</v>
      </c>
      <c r="LR182">
        <v>143829.72</v>
      </c>
    </row>
    <row r="183" spans="1:330" x14ac:dyDescent="0.2">
      <c r="A183" t="s">
        <v>1823</v>
      </c>
      <c r="B183" t="s">
        <v>713</v>
      </c>
      <c r="C183" t="s">
        <v>1824</v>
      </c>
      <c r="D183" t="s">
        <v>1825</v>
      </c>
      <c r="E183" t="s">
        <v>556</v>
      </c>
      <c r="F183" t="s">
        <v>1044</v>
      </c>
      <c r="G183" t="s">
        <v>839</v>
      </c>
      <c r="H183" t="s">
        <v>1605</v>
      </c>
      <c r="I183" t="s">
        <v>1606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2</v>
      </c>
      <c r="KA183">
        <v>4.5</v>
      </c>
      <c r="KB183">
        <v>3</v>
      </c>
      <c r="KC183">
        <v>7</v>
      </c>
      <c r="KD183">
        <v>6</v>
      </c>
      <c r="KE183">
        <v>6</v>
      </c>
      <c r="KF183">
        <v>13</v>
      </c>
      <c r="KG183">
        <v>11.5</v>
      </c>
      <c r="KH183">
        <v>22</v>
      </c>
      <c r="KI183">
        <v>89.21</v>
      </c>
      <c r="KJ183">
        <v>129.1</v>
      </c>
      <c r="KK183">
        <v>39</v>
      </c>
      <c r="KL183">
        <v>66</v>
      </c>
      <c r="KM183">
        <v>89</v>
      </c>
      <c r="KN183">
        <v>88</v>
      </c>
      <c r="KO183">
        <v>80</v>
      </c>
      <c r="KP183">
        <v>71</v>
      </c>
      <c r="KQ183">
        <v>455.17</v>
      </c>
      <c r="KR183">
        <v>615.96</v>
      </c>
      <c r="KS183">
        <v>551.70000000000005</v>
      </c>
      <c r="KT183">
        <v>596.38</v>
      </c>
      <c r="KU183">
        <v>809.19</v>
      </c>
      <c r="KV183">
        <v>619</v>
      </c>
      <c r="KW183">
        <v>989.82</v>
      </c>
      <c r="KX183">
        <v>810.66</v>
      </c>
      <c r="KY183">
        <v>932.62</v>
      </c>
      <c r="KZ183">
        <v>1343.85</v>
      </c>
      <c r="LA183">
        <v>2013.06</v>
      </c>
      <c r="LB183">
        <v>1900.81</v>
      </c>
      <c r="LC183">
        <v>2961.83</v>
      </c>
      <c r="LD183">
        <v>2483.1</v>
      </c>
      <c r="LE183">
        <v>2255.19</v>
      </c>
      <c r="LF183">
        <v>1945.69</v>
      </c>
      <c r="LG183">
        <v>1905.36</v>
      </c>
      <c r="LH183">
        <v>2184.44</v>
      </c>
      <c r="LI183">
        <v>2918.92</v>
      </c>
      <c r="LJ183">
        <v>2654.56</v>
      </c>
      <c r="LK183">
        <v>2697.68</v>
      </c>
      <c r="LL183">
        <v>2086.56</v>
      </c>
      <c r="LM183">
        <v>1914.7</v>
      </c>
      <c r="LN183">
        <v>1342.99</v>
      </c>
      <c r="LO183">
        <v>1354.6</v>
      </c>
      <c r="LP183">
        <v>1367</v>
      </c>
      <c r="LQ183">
        <v>1364</v>
      </c>
      <c r="LR183">
        <v>1371</v>
      </c>
    </row>
    <row r="184" spans="1:330" x14ac:dyDescent="0.2">
      <c r="A184" t="s">
        <v>2119</v>
      </c>
      <c r="B184" t="s">
        <v>713</v>
      </c>
      <c r="C184" t="s">
        <v>1448</v>
      </c>
      <c r="D184" t="s">
        <v>1449</v>
      </c>
      <c r="E184" t="s">
        <v>556</v>
      </c>
      <c r="F184" t="s">
        <v>1044</v>
      </c>
      <c r="G184" t="s">
        <v>839</v>
      </c>
      <c r="H184" t="s">
        <v>1605</v>
      </c>
      <c r="I184" t="s">
        <v>1606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7</v>
      </c>
      <c r="KM184">
        <v>8</v>
      </c>
      <c r="KN184">
        <v>7</v>
      </c>
      <c r="KO184">
        <v>11</v>
      </c>
      <c r="KP184">
        <v>11</v>
      </c>
      <c r="KQ184">
        <v>15</v>
      </c>
      <c r="KR184">
        <v>15</v>
      </c>
      <c r="KS184">
        <v>23</v>
      </c>
      <c r="KT184">
        <v>38</v>
      </c>
      <c r="KU184">
        <v>57</v>
      </c>
      <c r="KV184">
        <v>106</v>
      </c>
      <c r="KW184">
        <v>156</v>
      </c>
      <c r="KX184">
        <v>210</v>
      </c>
      <c r="KY184">
        <v>210</v>
      </c>
      <c r="KZ184">
        <v>286</v>
      </c>
      <c r="LA184">
        <v>296</v>
      </c>
      <c r="LB184">
        <v>431</v>
      </c>
      <c r="LC184">
        <v>491</v>
      </c>
      <c r="LD184">
        <v>691</v>
      </c>
      <c r="LE184">
        <v>841</v>
      </c>
      <c r="LF184">
        <v>1123</v>
      </c>
      <c r="LG184">
        <v>1372</v>
      </c>
      <c r="LH184">
        <v>1688</v>
      </c>
      <c r="LI184">
        <v>1871</v>
      </c>
      <c r="LJ184">
        <v>3025</v>
      </c>
      <c r="LK184">
        <v>4125</v>
      </c>
      <c r="LL184">
        <v>4625</v>
      </c>
      <c r="LM184">
        <v>5680</v>
      </c>
      <c r="LN184">
        <v>5655</v>
      </c>
      <c r="LO184">
        <v>6001.1</v>
      </c>
      <c r="LP184">
        <v>6021.1</v>
      </c>
      <c r="LQ184">
        <v>6051</v>
      </c>
      <c r="LR184">
        <v>6102</v>
      </c>
    </row>
    <row r="185" spans="1:330" x14ac:dyDescent="0.2">
      <c r="A185" t="s">
        <v>2134</v>
      </c>
      <c r="B185" t="s">
        <v>713</v>
      </c>
      <c r="C185" t="s">
        <v>790</v>
      </c>
      <c r="D185" t="s">
        <v>791</v>
      </c>
      <c r="E185" t="s">
        <v>556</v>
      </c>
      <c r="F185" t="s">
        <v>1044</v>
      </c>
      <c r="G185" t="s">
        <v>839</v>
      </c>
      <c r="H185" t="s">
        <v>1605</v>
      </c>
      <c r="I185" t="s">
        <v>1606</v>
      </c>
      <c r="JJ185">
        <v>60769</v>
      </c>
      <c r="JK185">
        <v>61575</v>
      </c>
      <c r="JL185">
        <v>62314</v>
      </c>
      <c r="JM185">
        <v>63070</v>
      </c>
      <c r="JN185">
        <v>63885</v>
      </c>
      <c r="JO185">
        <v>65613</v>
      </c>
      <c r="JP185">
        <v>66323</v>
      </c>
      <c r="JQ185">
        <v>66880</v>
      </c>
      <c r="JR185">
        <v>100035</v>
      </c>
      <c r="JS185">
        <v>99251</v>
      </c>
      <c r="JT185">
        <v>101651</v>
      </c>
      <c r="JU185">
        <v>105699</v>
      </c>
      <c r="JV185">
        <v>107424</v>
      </c>
      <c r="JW185">
        <v>110975</v>
      </c>
      <c r="JX185">
        <v>140073</v>
      </c>
      <c r="JY185">
        <v>133446</v>
      </c>
      <c r="JZ185">
        <v>143328</v>
      </c>
      <c r="KA185">
        <v>162274</v>
      </c>
      <c r="KB185">
        <v>223377</v>
      </c>
      <c r="KC185">
        <v>260479</v>
      </c>
      <c r="KD185">
        <v>332642</v>
      </c>
      <c r="KE185">
        <v>352082</v>
      </c>
      <c r="KF185">
        <v>407225</v>
      </c>
      <c r="KG185">
        <v>472370</v>
      </c>
      <c r="KH185">
        <v>478345</v>
      </c>
      <c r="KI185">
        <v>495184</v>
      </c>
      <c r="KJ185">
        <v>470923</v>
      </c>
      <c r="KK185">
        <v>560970</v>
      </c>
      <c r="KL185">
        <v>599464</v>
      </c>
      <c r="KM185">
        <v>629323</v>
      </c>
      <c r="KN185">
        <v>671116</v>
      </c>
      <c r="KO185">
        <v>692401</v>
      </c>
      <c r="KP185">
        <v>736381</v>
      </c>
      <c r="KQ185">
        <v>793620</v>
      </c>
      <c r="KR185">
        <v>869083</v>
      </c>
      <c r="KS185">
        <v>940619</v>
      </c>
      <c r="KT185">
        <v>1007677</v>
      </c>
      <c r="KU185">
        <v>984437</v>
      </c>
      <c r="KV185">
        <v>997841</v>
      </c>
      <c r="KW185">
        <v>1048679</v>
      </c>
      <c r="KX185">
        <v>1100902</v>
      </c>
      <c r="KY185">
        <v>1220456</v>
      </c>
      <c r="KZ185">
        <v>1338394</v>
      </c>
      <c r="LA185">
        <v>1448504</v>
      </c>
      <c r="LB185">
        <v>1717028</v>
      </c>
      <c r="LC185">
        <v>1895848</v>
      </c>
      <c r="LD185">
        <v>2092274</v>
      </c>
      <c r="LE185">
        <v>2214785</v>
      </c>
      <c r="LF185">
        <v>2407698.1</v>
      </c>
      <c r="LG185">
        <v>2477392.44</v>
      </c>
      <c r="LH185">
        <v>2545967</v>
      </c>
      <c r="LI185">
        <v>2608120</v>
      </c>
      <c r="LJ185">
        <v>2541965</v>
      </c>
      <c r="LK185">
        <v>2373386</v>
      </c>
      <c r="LL185">
        <v>2337605</v>
      </c>
      <c r="LM185">
        <v>2348159</v>
      </c>
      <c r="LN185">
        <v>2200912.25</v>
      </c>
      <c r="LO185">
        <v>2237787</v>
      </c>
      <c r="LP185">
        <v>2304360.7400000002</v>
      </c>
      <c r="LQ185">
        <v>2358238.38</v>
      </c>
      <c r="LR185">
        <v>2322831.42</v>
      </c>
    </row>
    <row r="186" spans="1:330" x14ac:dyDescent="0.2">
      <c r="A186" t="s">
        <v>2122</v>
      </c>
      <c r="B186" t="s">
        <v>713</v>
      </c>
      <c r="C186" t="s">
        <v>1576</v>
      </c>
      <c r="D186" t="s">
        <v>1577</v>
      </c>
      <c r="E186" t="s">
        <v>556</v>
      </c>
      <c r="F186" t="s">
        <v>1044</v>
      </c>
      <c r="G186" t="s">
        <v>839</v>
      </c>
      <c r="H186" t="s">
        <v>1605</v>
      </c>
      <c r="I186" t="s">
        <v>1606</v>
      </c>
      <c r="JJ186">
        <v>1170</v>
      </c>
      <c r="JK186">
        <v>1270</v>
      </c>
      <c r="JL186">
        <v>1360</v>
      </c>
      <c r="JM186">
        <v>1470</v>
      </c>
      <c r="JN186">
        <v>1580</v>
      </c>
      <c r="JO186">
        <v>1700</v>
      </c>
      <c r="JP186">
        <v>1840</v>
      </c>
      <c r="JQ186">
        <v>1980</v>
      </c>
      <c r="JR186">
        <v>2130</v>
      </c>
      <c r="JS186">
        <v>2300</v>
      </c>
      <c r="JT186">
        <v>2500</v>
      </c>
      <c r="JU186">
        <v>2700</v>
      </c>
      <c r="JV186">
        <v>2900</v>
      </c>
      <c r="JW186">
        <v>3100</v>
      </c>
      <c r="JX186">
        <v>3300</v>
      </c>
      <c r="JY186">
        <v>3600</v>
      </c>
      <c r="JZ186">
        <v>3900</v>
      </c>
      <c r="KA186">
        <v>4200</v>
      </c>
      <c r="KB186">
        <v>4500</v>
      </c>
      <c r="KC186">
        <v>4800</v>
      </c>
      <c r="KD186">
        <v>5200</v>
      </c>
      <c r="KE186">
        <v>5600</v>
      </c>
      <c r="KF186">
        <v>6000</v>
      </c>
      <c r="KG186">
        <v>6500</v>
      </c>
      <c r="KH186">
        <v>8500</v>
      </c>
      <c r="KI186">
        <v>8500</v>
      </c>
      <c r="KJ186">
        <v>8500</v>
      </c>
      <c r="KK186">
        <v>8500</v>
      </c>
      <c r="KL186">
        <v>6837</v>
      </c>
      <c r="KM186">
        <v>9750</v>
      </c>
      <c r="KN186">
        <v>10041</v>
      </c>
      <c r="KO186">
        <v>12795</v>
      </c>
      <c r="KP186">
        <v>12604</v>
      </c>
      <c r="KQ186">
        <v>13389</v>
      </c>
      <c r="KR186">
        <v>14664</v>
      </c>
      <c r="KS186">
        <v>14848</v>
      </c>
      <c r="KT186">
        <v>13557</v>
      </c>
      <c r="KU186">
        <v>15464</v>
      </c>
      <c r="KV186">
        <v>17369</v>
      </c>
      <c r="KW186">
        <v>23076</v>
      </c>
      <c r="KX186">
        <v>12485</v>
      </c>
      <c r="KY186">
        <v>57632</v>
      </c>
      <c r="KZ186">
        <v>66970</v>
      </c>
      <c r="LA186">
        <v>73047</v>
      </c>
      <c r="LB186">
        <v>76653</v>
      </c>
      <c r="LC186">
        <v>80621.97</v>
      </c>
      <c r="LD186">
        <v>121826</v>
      </c>
      <c r="LE186">
        <v>130092</v>
      </c>
      <c r="LF186">
        <v>135098</v>
      </c>
      <c r="LG186">
        <v>138099</v>
      </c>
      <c r="LH186">
        <v>140101</v>
      </c>
      <c r="LI186">
        <v>141935</v>
      </c>
      <c r="LJ186">
        <v>142832</v>
      </c>
      <c r="LK186">
        <v>148120</v>
      </c>
      <c r="LL186">
        <v>148381</v>
      </c>
      <c r="LM186">
        <v>151174</v>
      </c>
      <c r="LN186">
        <v>156430</v>
      </c>
      <c r="LO186">
        <v>157469</v>
      </c>
      <c r="LP186">
        <v>159083</v>
      </c>
      <c r="LQ186">
        <v>160744</v>
      </c>
      <c r="LR186">
        <v>162462</v>
      </c>
    </row>
    <row r="187" spans="1:330" x14ac:dyDescent="0.2">
      <c r="A187" t="s">
        <v>2150</v>
      </c>
      <c r="B187" t="s">
        <v>713</v>
      </c>
      <c r="C187" t="s">
        <v>1122</v>
      </c>
      <c r="D187" t="s">
        <v>1123</v>
      </c>
      <c r="E187" t="s">
        <v>556</v>
      </c>
      <c r="F187" t="s">
        <v>1044</v>
      </c>
      <c r="G187" t="s">
        <v>839</v>
      </c>
      <c r="H187" t="s">
        <v>1605</v>
      </c>
      <c r="I187" t="s">
        <v>1606</v>
      </c>
      <c r="JJ187">
        <v>8100</v>
      </c>
      <c r="JK187">
        <v>8700</v>
      </c>
      <c r="JL187">
        <v>7500</v>
      </c>
      <c r="JM187">
        <v>8800</v>
      </c>
      <c r="JN187">
        <v>10600</v>
      </c>
      <c r="JO187">
        <v>9700</v>
      </c>
      <c r="JP187">
        <v>10109</v>
      </c>
      <c r="JQ187">
        <v>9927</v>
      </c>
      <c r="JR187">
        <v>12464</v>
      </c>
      <c r="JS187">
        <v>12905</v>
      </c>
      <c r="JT187">
        <v>9833</v>
      </c>
      <c r="JU187">
        <v>10365</v>
      </c>
      <c r="JV187">
        <v>13204</v>
      </c>
      <c r="JW187">
        <v>13805</v>
      </c>
      <c r="JX187">
        <v>13512</v>
      </c>
      <c r="JY187">
        <v>14599</v>
      </c>
      <c r="JZ187">
        <v>14578</v>
      </c>
      <c r="KA187">
        <v>16728</v>
      </c>
      <c r="KB187">
        <v>11627</v>
      </c>
      <c r="KC187">
        <v>9932</v>
      </c>
      <c r="KD187">
        <v>9636</v>
      </c>
      <c r="KE187">
        <v>14190</v>
      </c>
      <c r="KF187">
        <v>12881</v>
      </c>
      <c r="KG187">
        <v>18000</v>
      </c>
      <c r="KH187">
        <v>20000</v>
      </c>
      <c r="KI187">
        <v>20099</v>
      </c>
      <c r="KJ187">
        <v>18684</v>
      </c>
      <c r="KK187">
        <v>20472</v>
      </c>
      <c r="KL187">
        <v>25951</v>
      </c>
      <c r="KM187">
        <v>25951</v>
      </c>
      <c r="KN187">
        <v>26400</v>
      </c>
      <c r="KO187">
        <v>29500</v>
      </c>
      <c r="KP187">
        <v>30200</v>
      </c>
      <c r="KQ187">
        <v>18609</v>
      </c>
      <c r="KR187">
        <v>24500</v>
      </c>
      <c r="KS187">
        <v>25111</v>
      </c>
      <c r="KT187">
        <v>27700</v>
      </c>
      <c r="KU187">
        <v>28680</v>
      </c>
      <c r="KV187">
        <v>29791</v>
      </c>
      <c r="KW187">
        <v>33711</v>
      </c>
      <c r="KX187">
        <v>35795</v>
      </c>
      <c r="KY187">
        <v>35460</v>
      </c>
      <c r="KZ187">
        <v>32709</v>
      </c>
      <c r="LA187">
        <v>35436</v>
      </c>
      <c r="LB187">
        <v>35131</v>
      </c>
      <c r="LC187">
        <v>37920</v>
      </c>
      <c r="LD187">
        <v>35867</v>
      </c>
      <c r="LE187">
        <v>35628</v>
      </c>
      <c r="LF187">
        <v>36813</v>
      </c>
      <c r="LG187">
        <v>36503</v>
      </c>
      <c r="LH187">
        <v>30751</v>
      </c>
      <c r="LI187">
        <v>29037</v>
      </c>
      <c r="LJ187">
        <v>32261</v>
      </c>
      <c r="LK187">
        <v>35208.129999999997</v>
      </c>
      <c r="LL187">
        <v>40109.69</v>
      </c>
      <c r="LM187">
        <v>36971</v>
      </c>
      <c r="LN187">
        <v>38293</v>
      </c>
      <c r="LO187">
        <v>38799.769999999997</v>
      </c>
      <c r="LP187">
        <v>43361.34</v>
      </c>
      <c r="LQ187">
        <v>44719</v>
      </c>
      <c r="LR187">
        <v>47700</v>
      </c>
    </row>
    <row r="188" spans="1:330" x14ac:dyDescent="0.2">
      <c r="A188" t="s">
        <v>2155</v>
      </c>
      <c r="B188" t="s">
        <v>713</v>
      </c>
      <c r="C188" t="s">
        <v>1910</v>
      </c>
      <c r="D188" t="s">
        <v>1911</v>
      </c>
      <c r="E188" t="s">
        <v>556</v>
      </c>
      <c r="F188" t="s">
        <v>1044</v>
      </c>
      <c r="G188" t="s">
        <v>839</v>
      </c>
      <c r="H188" t="s">
        <v>1605</v>
      </c>
      <c r="I188" t="s">
        <v>1606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97</v>
      </c>
      <c r="KL188">
        <v>86</v>
      </c>
      <c r="KM188">
        <v>110</v>
      </c>
      <c r="KN188">
        <v>113</v>
      </c>
      <c r="KO188">
        <v>242</v>
      </c>
      <c r="KP188">
        <v>284</v>
      </c>
      <c r="KQ188">
        <v>160</v>
      </c>
      <c r="KR188">
        <v>143</v>
      </c>
      <c r="KS188">
        <v>68</v>
      </c>
      <c r="KT188">
        <v>58</v>
      </c>
      <c r="KU188">
        <v>13</v>
      </c>
      <c r="KV188">
        <v>164</v>
      </c>
      <c r="KW188">
        <v>138</v>
      </c>
      <c r="KX188">
        <v>154</v>
      </c>
      <c r="KY188">
        <v>414</v>
      </c>
      <c r="KZ188">
        <v>462</v>
      </c>
      <c r="LA188">
        <v>309</v>
      </c>
      <c r="LB188">
        <v>457</v>
      </c>
      <c r="LC188">
        <v>351</v>
      </c>
      <c r="LD188">
        <v>306</v>
      </c>
      <c r="LE188">
        <v>84.3</v>
      </c>
      <c r="LF188">
        <v>62</v>
      </c>
      <c r="LG188">
        <v>51</v>
      </c>
      <c r="LH188">
        <v>17</v>
      </c>
      <c r="LI188">
        <v>20</v>
      </c>
      <c r="LJ188">
        <v>20</v>
      </c>
      <c r="LK188">
        <v>19.920000000000002</v>
      </c>
      <c r="LL188">
        <v>20</v>
      </c>
      <c r="LM188">
        <v>20</v>
      </c>
      <c r="LN188">
        <v>20</v>
      </c>
      <c r="LO188">
        <v>20</v>
      </c>
      <c r="LP188">
        <v>20</v>
      </c>
      <c r="LQ188">
        <v>20</v>
      </c>
      <c r="LR188">
        <v>18</v>
      </c>
    </row>
    <row r="189" spans="1:330" x14ac:dyDescent="0.2">
      <c r="A189" t="s">
        <v>2226</v>
      </c>
      <c r="B189" t="s">
        <v>713</v>
      </c>
      <c r="C189" t="s">
        <v>2227</v>
      </c>
      <c r="D189" t="s">
        <v>2228</v>
      </c>
      <c r="E189" t="s">
        <v>556</v>
      </c>
      <c r="F189" t="s">
        <v>1044</v>
      </c>
      <c r="G189" t="s">
        <v>839</v>
      </c>
      <c r="H189" t="s">
        <v>1605</v>
      </c>
      <c r="I189" t="s">
        <v>1606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10</v>
      </c>
      <c r="LD189">
        <v>17</v>
      </c>
      <c r="LE189">
        <v>37</v>
      </c>
      <c r="LF189">
        <v>65</v>
      </c>
      <c r="LG189">
        <v>115</v>
      </c>
      <c r="LH189">
        <v>280</v>
      </c>
      <c r="LI189">
        <v>189</v>
      </c>
      <c r="LJ189">
        <v>269</v>
      </c>
      <c r="LK189">
        <v>284</v>
      </c>
      <c r="LL189">
        <v>184</v>
      </c>
      <c r="LM189">
        <v>256</v>
      </c>
      <c r="LN189">
        <v>280</v>
      </c>
      <c r="LO189">
        <v>500</v>
      </c>
      <c r="LP189">
        <v>749</v>
      </c>
      <c r="LQ189">
        <v>630</v>
      </c>
      <c r="LR189">
        <v>600</v>
      </c>
    </row>
    <row r="190" spans="1:330" x14ac:dyDescent="0.2">
      <c r="A190" t="s">
        <v>2156</v>
      </c>
      <c r="B190" t="s">
        <v>713</v>
      </c>
      <c r="C190" t="s">
        <v>763</v>
      </c>
      <c r="D190" t="s">
        <v>764</v>
      </c>
      <c r="E190" t="s">
        <v>556</v>
      </c>
      <c r="F190" t="s">
        <v>1044</v>
      </c>
      <c r="G190" t="s">
        <v>839</v>
      </c>
      <c r="H190" t="s">
        <v>1605</v>
      </c>
      <c r="I190" t="s">
        <v>1606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3</v>
      </c>
      <c r="JQ190">
        <v>8</v>
      </c>
      <c r="JR190">
        <v>16</v>
      </c>
      <c r="JS190">
        <v>24</v>
      </c>
      <c r="JT190">
        <v>47</v>
      </c>
      <c r="JU190">
        <v>79</v>
      </c>
      <c r="JV190">
        <v>119</v>
      </c>
      <c r="JW190">
        <v>155</v>
      </c>
      <c r="JX190">
        <v>203</v>
      </c>
      <c r="JY190">
        <v>232</v>
      </c>
      <c r="JZ190">
        <v>265</v>
      </c>
      <c r="KA190">
        <v>309</v>
      </c>
      <c r="KB190">
        <v>394</v>
      </c>
      <c r="KC190">
        <v>489</v>
      </c>
      <c r="KD190">
        <v>599</v>
      </c>
      <c r="KE190">
        <v>682</v>
      </c>
      <c r="KF190">
        <v>839</v>
      </c>
      <c r="KG190">
        <v>2463</v>
      </c>
      <c r="KH190">
        <v>6240</v>
      </c>
      <c r="KI190">
        <v>6402</v>
      </c>
      <c r="KJ190">
        <v>10331</v>
      </c>
      <c r="KK190">
        <v>11012</v>
      </c>
      <c r="KL190">
        <v>10433</v>
      </c>
      <c r="KM190">
        <v>8549</v>
      </c>
      <c r="KN190">
        <v>4968</v>
      </c>
      <c r="KO190">
        <v>6277</v>
      </c>
      <c r="KP190">
        <v>6402</v>
      </c>
      <c r="KQ190">
        <v>5970</v>
      </c>
      <c r="KR190">
        <v>6538</v>
      </c>
      <c r="KS190">
        <v>4981</v>
      </c>
      <c r="KT190">
        <v>5364</v>
      </c>
      <c r="KU190">
        <v>7185</v>
      </c>
      <c r="KV190">
        <v>7536</v>
      </c>
      <c r="KW190">
        <v>6268</v>
      </c>
      <c r="KX190">
        <v>7537</v>
      </c>
      <c r="KY190">
        <v>8209</v>
      </c>
      <c r="KZ190">
        <v>8288</v>
      </c>
      <c r="LA190">
        <v>8033</v>
      </c>
      <c r="LB190">
        <v>6700</v>
      </c>
      <c r="LC190">
        <v>6696</v>
      </c>
      <c r="LD190">
        <v>7894</v>
      </c>
      <c r="LE190">
        <v>7416</v>
      </c>
      <c r="LF190">
        <v>7352</v>
      </c>
      <c r="LG190">
        <v>6728.1</v>
      </c>
      <c r="LH190">
        <v>8224.58</v>
      </c>
      <c r="LI190">
        <v>9165.39</v>
      </c>
      <c r="LJ190">
        <v>10317.799999999999</v>
      </c>
      <c r="LK190">
        <v>10067.209999999999</v>
      </c>
      <c r="LL190">
        <v>11338.95</v>
      </c>
      <c r="LM190">
        <v>9562.8799999999992</v>
      </c>
      <c r="LN190">
        <v>9787.24</v>
      </c>
      <c r="LO190">
        <v>12508.74</v>
      </c>
      <c r="LP190">
        <v>13991.17</v>
      </c>
      <c r="LQ190">
        <v>13690.77</v>
      </c>
      <c r="LR190">
        <v>14551.75</v>
      </c>
    </row>
    <row r="191" spans="1:330" x14ac:dyDescent="0.2">
      <c r="A191" t="s">
        <v>2121</v>
      </c>
      <c r="B191" t="s">
        <v>713</v>
      </c>
      <c r="C191" t="s">
        <v>1900</v>
      </c>
      <c r="D191" t="s">
        <v>1901</v>
      </c>
      <c r="E191" t="s">
        <v>556</v>
      </c>
      <c r="F191" t="s">
        <v>1044</v>
      </c>
      <c r="G191" t="s">
        <v>839</v>
      </c>
      <c r="H191" t="s">
        <v>1605</v>
      </c>
      <c r="I191" t="s">
        <v>1606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3</v>
      </c>
      <c r="KN191">
        <v>2</v>
      </c>
      <c r="KO191">
        <v>2</v>
      </c>
      <c r="KP191">
        <v>2</v>
      </c>
      <c r="KQ191">
        <v>2</v>
      </c>
      <c r="KR191">
        <v>3</v>
      </c>
      <c r="KS191">
        <v>3</v>
      </c>
      <c r="KT191">
        <v>2</v>
      </c>
      <c r="KU191">
        <v>2</v>
      </c>
      <c r="KV191">
        <v>1</v>
      </c>
      <c r="KW191">
        <v>1</v>
      </c>
      <c r="KX191">
        <v>2</v>
      </c>
      <c r="KY191">
        <v>2</v>
      </c>
      <c r="KZ191">
        <v>4</v>
      </c>
      <c r="LA191">
        <v>4</v>
      </c>
      <c r="LB191">
        <v>5</v>
      </c>
      <c r="LC191">
        <v>5</v>
      </c>
      <c r="LD191">
        <v>5</v>
      </c>
      <c r="LE191">
        <v>18</v>
      </c>
      <c r="LF191">
        <v>20</v>
      </c>
      <c r="LG191">
        <v>41.88</v>
      </c>
      <c r="LH191">
        <v>25.11</v>
      </c>
      <c r="LI191">
        <v>23.58</v>
      </c>
      <c r="LJ191">
        <v>35.909999999999997</v>
      </c>
      <c r="LK191">
        <v>19.899999999999999</v>
      </c>
      <c r="LL191">
        <v>29.33</v>
      </c>
      <c r="LM191">
        <v>26.19</v>
      </c>
      <c r="LN191">
        <v>23.8</v>
      </c>
      <c r="LO191">
        <v>20.7</v>
      </c>
      <c r="LP191">
        <v>22.7</v>
      </c>
      <c r="LQ191">
        <v>22</v>
      </c>
      <c r="LR191">
        <v>22</v>
      </c>
    </row>
    <row r="192" spans="1:330" x14ac:dyDescent="0.2">
      <c r="A192" t="s">
        <v>2133</v>
      </c>
      <c r="B192" t="s">
        <v>713</v>
      </c>
      <c r="C192" t="s">
        <v>807</v>
      </c>
      <c r="D192" t="s">
        <v>808</v>
      </c>
      <c r="E192" t="s">
        <v>556</v>
      </c>
      <c r="F192" t="s">
        <v>1044</v>
      </c>
      <c r="G192" t="s">
        <v>839</v>
      </c>
      <c r="H192" t="s">
        <v>1605</v>
      </c>
      <c r="I192" t="s">
        <v>1606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22</v>
      </c>
      <c r="KL192">
        <v>54</v>
      </c>
      <c r="KM192">
        <v>51</v>
      </c>
      <c r="KN192">
        <v>61</v>
      </c>
      <c r="KO192">
        <v>60</v>
      </c>
      <c r="KP192">
        <v>75</v>
      </c>
      <c r="KQ192">
        <v>75</v>
      </c>
      <c r="KR192">
        <v>100</v>
      </c>
      <c r="KS192">
        <v>190</v>
      </c>
      <c r="KT192">
        <v>350</v>
      </c>
      <c r="KU192">
        <v>350</v>
      </c>
      <c r="KV192">
        <v>95</v>
      </c>
      <c r="KW192">
        <v>95</v>
      </c>
      <c r="KX192">
        <v>103</v>
      </c>
      <c r="KY192">
        <v>570</v>
      </c>
      <c r="KZ192">
        <v>1000</v>
      </c>
      <c r="LA192">
        <v>1300</v>
      </c>
      <c r="LB192">
        <v>2100</v>
      </c>
      <c r="LC192">
        <v>2120</v>
      </c>
      <c r="LD192">
        <v>2250</v>
      </c>
      <c r="LE192">
        <v>2350</v>
      </c>
      <c r="LF192">
        <v>2450</v>
      </c>
      <c r="LG192">
        <v>2600</v>
      </c>
      <c r="LH192">
        <v>2957.42</v>
      </c>
      <c r="LI192">
        <v>4929.0600000000004</v>
      </c>
      <c r="LJ192">
        <v>5400</v>
      </c>
      <c r="LK192">
        <v>6450</v>
      </c>
      <c r="LL192">
        <v>7500</v>
      </c>
      <c r="LM192">
        <v>8481</v>
      </c>
      <c r="LN192">
        <v>8500</v>
      </c>
      <c r="LO192">
        <v>10781</v>
      </c>
      <c r="LP192">
        <v>11536</v>
      </c>
      <c r="LQ192">
        <v>12000</v>
      </c>
      <c r="LR192">
        <v>14100</v>
      </c>
    </row>
    <row r="193" spans="1:330" x14ac:dyDescent="0.2">
      <c r="A193" t="s">
        <v>2154</v>
      </c>
      <c r="B193" t="s">
        <v>713</v>
      </c>
      <c r="C193" t="s">
        <v>1913</v>
      </c>
      <c r="D193" t="s">
        <v>1914</v>
      </c>
      <c r="E193" t="s">
        <v>556</v>
      </c>
      <c r="F193" t="s">
        <v>1044</v>
      </c>
      <c r="G193" t="s">
        <v>839</v>
      </c>
      <c r="H193" t="s">
        <v>1605</v>
      </c>
      <c r="I193" t="s">
        <v>1606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2</v>
      </c>
      <c r="KV193">
        <v>0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11</v>
      </c>
      <c r="LD193">
        <v>36</v>
      </c>
      <c r="LE193">
        <v>36</v>
      </c>
      <c r="LF193">
        <v>36</v>
      </c>
      <c r="LG193">
        <v>36</v>
      </c>
      <c r="LH193">
        <v>36</v>
      </c>
      <c r="LI193">
        <v>36</v>
      </c>
      <c r="LJ193">
        <v>36</v>
      </c>
      <c r="LK193">
        <v>56</v>
      </c>
      <c r="LL193">
        <v>56</v>
      </c>
      <c r="LM193">
        <v>10</v>
      </c>
      <c r="LN193">
        <v>10</v>
      </c>
      <c r="LO193">
        <v>10</v>
      </c>
      <c r="LP193">
        <v>10</v>
      </c>
      <c r="LQ193">
        <v>22</v>
      </c>
      <c r="LR193">
        <v>22.8</v>
      </c>
    </row>
    <row r="194" spans="1:330" x14ac:dyDescent="0.2">
      <c r="A194" t="s">
        <v>2153</v>
      </c>
      <c r="B194" t="s">
        <v>713</v>
      </c>
      <c r="C194" t="s">
        <v>855</v>
      </c>
      <c r="D194" t="s">
        <v>856</v>
      </c>
      <c r="E194" t="s">
        <v>556</v>
      </c>
      <c r="F194" t="s">
        <v>1044</v>
      </c>
      <c r="G194" t="s">
        <v>839</v>
      </c>
      <c r="H194" t="s">
        <v>1605</v>
      </c>
      <c r="I194" t="s">
        <v>1606</v>
      </c>
      <c r="JJ194">
        <v>13700</v>
      </c>
      <c r="JK194">
        <v>14400</v>
      </c>
      <c r="JL194">
        <v>13700</v>
      </c>
      <c r="JM194">
        <v>13500</v>
      </c>
      <c r="JN194">
        <v>14010</v>
      </c>
      <c r="JO194">
        <v>13850</v>
      </c>
      <c r="JP194">
        <v>14300</v>
      </c>
      <c r="JQ194">
        <v>17900</v>
      </c>
      <c r="JR194">
        <v>14400</v>
      </c>
      <c r="JS194">
        <v>15400</v>
      </c>
      <c r="JT194">
        <v>18850</v>
      </c>
      <c r="JU194">
        <v>22000</v>
      </c>
      <c r="JV194">
        <v>28710</v>
      </c>
      <c r="JW194">
        <v>27850</v>
      </c>
      <c r="JX194">
        <v>33544</v>
      </c>
      <c r="JY194">
        <v>32316</v>
      </c>
      <c r="JZ194">
        <v>37373</v>
      </c>
      <c r="KA194">
        <v>35142</v>
      </c>
      <c r="KB194">
        <v>35330</v>
      </c>
      <c r="KC194">
        <v>34551</v>
      </c>
      <c r="KD194">
        <v>34676</v>
      </c>
      <c r="KE194">
        <v>39016</v>
      </c>
      <c r="KF194">
        <v>43661</v>
      </c>
      <c r="KG194">
        <v>32217</v>
      </c>
      <c r="KH194">
        <v>45116</v>
      </c>
      <c r="KI194">
        <v>42414</v>
      </c>
      <c r="KJ194">
        <v>47544</v>
      </c>
      <c r="KK194">
        <v>40183</v>
      </c>
      <c r="KL194">
        <v>50680</v>
      </c>
      <c r="KM194">
        <v>47260</v>
      </c>
      <c r="KN194">
        <v>34950</v>
      </c>
      <c r="KO194">
        <v>29530</v>
      </c>
      <c r="KP194">
        <v>24620</v>
      </c>
      <c r="KQ194">
        <v>21100</v>
      </c>
      <c r="KR194">
        <v>20400</v>
      </c>
      <c r="KS194">
        <v>19830</v>
      </c>
      <c r="KT194">
        <v>13900</v>
      </c>
      <c r="KU194">
        <v>11168</v>
      </c>
      <c r="KV194">
        <v>9614</v>
      </c>
      <c r="KW194">
        <v>8998</v>
      </c>
      <c r="KX194">
        <v>9727</v>
      </c>
      <c r="KY194">
        <v>10818</v>
      </c>
      <c r="KZ194">
        <v>9248</v>
      </c>
      <c r="LA194">
        <v>9042</v>
      </c>
      <c r="LB194">
        <v>8137</v>
      </c>
      <c r="LC194">
        <v>7284</v>
      </c>
      <c r="LD194">
        <v>8088</v>
      </c>
      <c r="LE194">
        <v>10312</v>
      </c>
      <c r="LF194">
        <v>12532</v>
      </c>
      <c r="LG194">
        <v>13131</v>
      </c>
      <c r="LH194">
        <v>8981.32</v>
      </c>
      <c r="LI194">
        <v>8353.26</v>
      </c>
      <c r="LJ194">
        <v>10004</v>
      </c>
      <c r="LK194">
        <v>10146</v>
      </c>
      <c r="LL194">
        <v>10679.98</v>
      </c>
      <c r="LM194">
        <v>11041.75</v>
      </c>
      <c r="LN194">
        <v>12574.03</v>
      </c>
      <c r="LO194">
        <v>12798.2</v>
      </c>
      <c r="LP194">
        <v>12298.45</v>
      </c>
      <c r="LQ194">
        <v>12847.78</v>
      </c>
      <c r="LR194">
        <v>12200</v>
      </c>
    </row>
    <row r="195" spans="1:330" x14ac:dyDescent="0.2">
      <c r="A195" t="s">
        <v>2145</v>
      </c>
      <c r="B195" t="s">
        <v>713</v>
      </c>
      <c r="C195" t="s">
        <v>2146</v>
      </c>
      <c r="D195" t="s">
        <v>2147</v>
      </c>
      <c r="E195" t="s">
        <v>556</v>
      </c>
      <c r="F195" t="s">
        <v>1044</v>
      </c>
      <c r="G195" t="s">
        <v>839</v>
      </c>
      <c r="H195" t="s">
        <v>1605</v>
      </c>
      <c r="I195" t="s">
        <v>1606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5013.05</v>
      </c>
      <c r="LE195">
        <v>6608.8</v>
      </c>
      <c r="LF195">
        <v>7533.72</v>
      </c>
      <c r="LG195">
        <v>7440.44</v>
      </c>
      <c r="LH195">
        <v>8195.33</v>
      </c>
      <c r="LI195">
        <v>7628.95</v>
      </c>
      <c r="LJ195">
        <v>7661.19</v>
      </c>
      <c r="LK195">
        <v>5935.54</v>
      </c>
      <c r="LL195">
        <v>7168.37</v>
      </c>
      <c r="LM195">
        <v>7387</v>
      </c>
      <c r="LN195">
        <v>6877.66</v>
      </c>
      <c r="LO195">
        <v>5069.6499999999996</v>
      </c>
      <c r="LP195">
        <v>7338.7</v>
      </c>
      <c r="LQ195">
        <v>6806.77</v>
      </c>
      <c r="LR195">
        <v>6010.26</v>
      </c>
    </row>
    <row r="196" spans="1:330" x14ac:dyDescent="0.2">
      <c r="A196" t="s">
        <v>2152</v>
      </c>
      <c r="B196" t="s">
        <v>713</v>
      </c>
      <c r="C196" t="s">
        <v>756</v>
      </c>
      <c r="D196" t="s">
        <v>1917</v>
      </c>
      <c r="E196" t="s">
        <v>556</v>
      </c>
      <c r="F196" t="s">
        <v>1044</v>
      </c>
      <c r="G196" t="s">
        <v>839</v>
      </c>
      <c r="H196" t="s">
        <v>1605</v>
      </c>
      <c r="I196" t="s">
        <v>1606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151377</v>
      </c>
      <c r="KM196">
        <v>176600</v>
      </c>
      <c r="KN196">
        <v>259735</v>
      </c>
      <c r="KO196">
        <v>120877</v>
      </c>
      <c r="KP196">
        <v>104999</v>
      </c>
      <c r="KQ196">
        <v>92866</v>
      </c>
      <c r="KR196">
        <v>77956</v>
      </c>
      <c r="KS196">
        <v>68578</v>
      </c>
      <c r="KT196">
        <v>53309</v>
      </c>
      <c r="KU196">
        <v>59766</v>
      </c>
      <c r="KV196">
        <v>66230</v>
      </c>
      <c r="KW196">
        <v>71615</v>
      </c>
      <c r="KX196">
        <v>77132</v>
      </c>
      <c r="KY196">
        <v>90449</v>
      </c>
      <c r="KZ196">
        <v>101483</v>
      </c>
      <c r="LA196">
        <v>108751</v>
      </c>
      <c r="LB196">
        <v>110018</v>
      </c>
      <c r="LC196">
        <v>114997</v>
      </c>
      <c r="LD196">
        <v>106343</v>
      </c>
      <c r="LE196">
        <v>105803</v>
      </c>
      <c r="LF196">
        <v>115680</v>
      </c>
      <c r="LG196">
        <v>117310</v>
      </c>
      <c r="LH196">
        <v>120998</v>
      </c>
      <c r="LI196">
        <v>129651</v>
      </c>
      <c r="LJ196">
        <v>146455</v>
      </c>
      <c r="LK196">
        <v>155540</v>
      </c>
      <c r="LL196">
        <v>163600</v>
      </c>
      <c r="LM196">
        <v>154050</v>
      </c>
      <c r="LN196">
        <v>173981</v>
      </c>
      <c r="LO196">
        <v>186544</v>
      </c>
      <c r="LP196">
        <v>204032</v>
      </c>
      <c r="LQ196">
        <v>248293</v>
      </c>
      <c r="LR196">
        <v>291194</v>
      </c>
    </row>
    <row r="197" spans="1:330" x14ac:dyDescent="0.2">
      <c r="A197" t="s">
        <v>2151</v>
      </c>
      <c r="B197" t="s">
        <v>713</v>
      </c>
      <c r="C197" t="s">
        <v>1919</v>
      </c>
      <c r="D197" t="s">
        <v>1920</v>
      </c>
      <c r="E197" t="s">
        <v>556</v>
      </c>
      <c r="F197" t="s">
        <v>1044</v>
      </c>
      <c r="G197" t="s">
        <v>839</v>
      </c>
      <c r="H197" t="s">
        <v>1605</v>
      </c>
      <c r="I197" t="s">
        <v>1606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18</v>
      </c>
      <c r="KC197">
        <v>20</v>
      </c>
      <c r="KD197">
        <v>23</v>
      </c>
      <c r="KE197">
        <v>27</v>
      </c>
      <c r="KF197">
        <v>30</v>
      </c>
      <c r="KG197">
        <v>36</v>
      </c>
      <c r="KH197">
        <v>39</v>
      </c>
      <c r="KI197">
        <v>39</v>
      </c>
      <c r="KJ197">
        <v>61</v>
      </c>
      <c r="KK197">
        <v>64</v>
      </c>
      <c r="KL197">
        <v>38</v>
      </c>
      <c r="KM197">
        <v>44</v>
      </c>
      <c r="KN197">
        <v>164</v>
      </c>
      <c r="KO197">
        <v>58</v>
      </c>
      <c r="KP197">
        <v>53</v>
      </c>
      <c r="KQ197">
        <v>53</v>
      </c>
      <c r="KR197">
        <v>60</v>
      </c>
      <c r="KS197">
        <v>79</v>
      </c>
      <c r="KT197">
        <v>100</v>
      </c>
      <c r="KU197">
        <v>118</v>
      </c>
      <c r="KV197">
        <v>128</v>
      </c>
      <c r="KW197">
        <v>300</v>
      </c>
      <c r="KX197">
        <v>270</v>
      </c>
      <c r="KY197">
        <v>435</v>
      </c>
      <c r="KZ197">
        <v>612</v>
      </c>
      <c r="LA197">
        <v>1027</v>
      </c>
      <c r="LB197">
        <v>386</v>
      </c>
      <c r="LC197">
        <v>34.15</v>
      </c>
      <c r="LD197">
        <v>30.2</v>
      </c>
      <c r="LE197">
        <v>60.2</v>
      </c>
      <c r="LF197">
        <v>60.25</v>
      </c>
      <c r="LG197">
        <v>60.3</v>
      </c>
      <c r="LH197">
        <v>100.3</v>
      </c>
      <c r="LI197">
        <v>265.33</v>
      </c>
      <c r="LJ197">
        <v>505.98</v>
      </c>
      <c r="LK197">
        <v>1165.2</v>
      </c>
      <c r="LL197">
        <v>1504</v>
      </c>
      <c r="LM197">
        <v>1620.2</v>
      </c>
      <c r="LN197">
        <v>1580</v>
      </c>
      <c r="LO197">
        <v>3357</v>
      </c>
      <c r="LP197">
        <v>3557</v>
      </c>
      <c r="LQ197">
        <v>3850</v>
      </c>
      <c r="LR197">
        <v>7058.6</v>
      </c>
    </row>
    <row r="198" spans="1:330" x14ac:dyDescent="0.2">
      <c r="A198" t="s">
        <v>2138</v>
      </c>
      <c r="B198" t="s">
        <v>713</v>
      </c>
      <c r="C198" t="s">
        <v>1313</v>
      </c>
      <c r="D198" t="s">
        <v>303</v>
      </c>
      <c r="E198" t="s">
        <v>556</v>
      </c>
      <c r="F198" t="s">
        <v>1044</v>
      </c>
      <c r="G198" t="s">
        <v>839</v>
      </c>
      <c r="H198" t="s">
        <v>1605</v>
      </c>
      <c r="I198" t="s">
        <v>1606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28</v>
      </c>
      <c r="KK198">
        <v>140</v>
      </c>
      <c r="KL198">
        <v>331</v>
      </c>
      <c r="KM198">
        <v>1240</v>
      </c>
      <c r="KN198">
        <v>1988</v>
      </c>
      <c r="KO198">
        <v>2153</v>
      </c>
      <c r="KP198">
        <v>2380</v>
      </c>
      <c r="KQ198">
        <v>2503</v>
      </c>
      <c r="KR198">
        <v>2235</v>
      </c>
      <c r="KS198">
        <v>2696</v>
      </c>
      <c r="KT198">
        <v>3835</v>
      </c>
      <c r="KU198">
        <v>4690</v>
      </c>
      <c r="KV198">
        <v>5101</v>
      </c>
      <c r="KW198">
        <v>5620</v>
      </c>
      <c r="KX198">
        <v>6004</v>
      </c>
      <c r="KY198">
        <v>8218</v>
      </c>
      <c r="KZ198">
        <v>6744</v>
      </c>
      <c r="LA198">
        <v>11824</v>
      </c>
      <c r="LB198">
        <v>11172</v>
      </c>
      <c r="LC198">
        <v>14375</v>
      </c>
      <c r="LD198">
        <v>15586</v>
      </c>
      <c r="LE198">
        <v>18410.400000000001</v>
      </c>
      <c r="LF198">
        <v>22340</v>
      </c>
      <c r="LG198">
        <v>26441.85</v>
      </c>
      <c r="LH198">
        <v>26374</v>
      </c>
      <c r="LI198">
        <v>16076</v>
      </c>
      <c r="LJ198">
        <v>12737</v>
      </c>
      <c r="LK198">
        <v>9266</v>
      </c>
      <c r="LL198">
        <v>23880</v>
      </c>
      <c r="LM198">
        <v>30000</v>
      </c>
      <c r="LN198">
        <v>39945</v>
      </c>
      <c r="LO198">
        <v>55025</v>
      </c>
      <c r="LP198">
        <v>72025</v>
      </c>
      <c r="LQ198">
        <v>75562.8</v>
      </c>
      <c r="LR198">
        <v>99906.61</v>
      </c>
    </row>
    <row r="199" spans="1:330" x14ac:dyDescent="0.2">
      <c r="A199" t="s">
        <v>2109</v>
      </c>
      <c r="B199" t="s">
        <v>713</v>
      </c>
      <c r="C199" t="s">
        <v>2110</v>
      </c>
      <c r="D199" t="s">
        <v>2111</v>
      </c>
      <c r="E199" t="s">
        <v>556</v>
      </c>
      <c r="F199" t="s">
        <v>1044</v>
      </c>
      <c r="G199" t="s">
        <v>839</v>
      </c>
      <c r="H199" t="s">
        <v>1605</v>
      </c>
      <c r="I199" t="s">
        <v>1606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28</v>
      </c>
      <c r="KI199">
        <v>0</v>
      </c>
      <c r="KJ199">
        <v>0</v>
      </c>
      <c r="KK199">
        <v>6</v>
      </c>
      <c r="KL199">
        <v>5</v>
      </c>
      <c r="KM199">
        <v>3</v>
      </c>
      <c r="KN199">
        <v>5</v>
      </c>
      <c r="KO199">
        <v>6</v>
      </c>
      <c r="KP199">
        <v>8</v>
      </c>
      <c r="KQ199">
        <v>10</v>
      </c>
      <c r="KR199">
        <v>13</v>
      </c>
      <c r="KS199">
        <v>13</v>
      </c>
      <c r="KT199">
        <v>13</v>
      </c>
      <c r="KU199">
        <v>13</v>
      </c>
      <c r="KV199">
        <v>13</v>
      </c>
      <c r="KW199">
        <v>13</v>
      </c>
      <c r="KX199">
        <v>15</v>
      </c>
      <c r="KY199">
        <v>15</v>
      </c>
      <c r="KZ199">
        <v>6</v>
      </c>
      <c r="LA199">
        <v>400</v>
      </c>
      <c r="LB199">
        <v>1711.2</v>
      </c>
      <c r="LC199">
        <v>2608.8000000000002</v>
      </c>
      <c r="LD199">
        <v>1353.6</v>
      </c>
      <c r="LE199">
        <v>866.6</v>
      </c>
      <c r="LF199">
        <v>1160.2</v>
      </c>
      <c r="LG199">
        <v>4029.8</v>
      </c>
      <c r="LH199">
        <v>7105</v>
      </c>
      <c r="LI199">
        <v>7218.6</v>
      </c>
      <c r="LJ199">
        <v>6992.4</v>
      </c>
      <c r="LK199">
        <v>11815</v>
      </c>
      <c r="LL199">
        <v>12165.4</v>
      </c>
      <c r="LM199">
        <v>12203</v>
      </c>
      <c r="LN199">
        <v>10583.5</v>
      </c>
      <c r="LO199">
        <v>4783.5</v>
      </c>
      <c r="LP199">
        <v>5523.5</v>
      </c>
      <c r="LQ199">
        <v>5604</v>
      </c>
      <c r="LR199">
        <v>5504</v>
      </c>
    </row>
    <row r="200" spans="1:330" x14ac:dyDescent="0.2">
      <c r="A200" t="s">
        <v>2142</v>
      </c>
      <c r="B200" t="s">
        <v>713</v>
      </c>
      <c r="C200" t="s">
        <v>2143</v>
      </c>
      <c r="D200" t="s">
        <v>2144</v>
      </c>
      <c r="E200" t="s">
        <v>556</v>
      </c>
      <c r="F200" t="s">
        <v>1044</v>
      </c>
      <c r="G200" t="s">
        <v>839</v>
      </c>
      <c r="H200" t="s">
        <v>1605</v>
      </c>
      <c r="I200" t="s">
        <v>1606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7</v>
      </c>
      <c r="KN200">
        <v>15</v>
      </c>
      <c r="KO200">
        <v>12</v>
      </c>
      <c r="KP200">
        <v>50</v>
      </c>
      <c r="KQ200">
        <v>100</v>
      </c>
      <c r="KR200">
        <v>164</v>
      </c>
      <c r="KS200">
        <v>195</v>
      </c>
      <c r="KT200">
        <v>278</v>
      </c>
      <c r="KU200">
        <v>584</v>
      </c>
      <c r="KV200">
        <v>649</v>
      </c>
      <c r="KW200">
        <v>227</v>
      </c>
      <c r="KX200">
        <v>425</v>
      </c>
      <c r="KY200">
        <v>282</v>
      </c>
      <c r="KZ200">
        <v>234</v>
      </c>
      <c r="LA200">
        <v>1084</v>
      </c>
      <c r="LB200">
        <v>1175</v>
      </c>
      <c r="LC200">
        <v>772</v>
      </c>
      <c r="LD200">
        <v>704</v>
      </c>
      <c r="LE200">
        <v>368</v>
      </c>
      <c r="LF200">
        <v>289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0.1</v>
      </c>
      <c r="LM200">
        <v>0.1</v>
      </c>
      <c r="LN200">
        <v>0</v>
      </c>
      <c r="LO200">
        <v>0.1</v>
      </c>
      <c r="LP200">
        <v>0</v>
      </c>
      <c r="LQ200">
        <v>0</v>
      </c>
      <c r="LR200">
        <v>0</v>
      </c>
    </row>
    <row r="201" spans="1:330" x14ac:dyDescent="0.2">
      <c r="A201" t="s">
        <v>2050</v>
      </c>
      <c r="B201" t="s">
        <v>713</v>
      </c>
      <c r="C201" t="s">
        <v>1257</v>
      </c>
      <c r="D201" t="s">
        <v>1258</v>
      </c>
      <c r="E201" t="s">
        <v>556</v>
      </c>
      <c r="F201" t="s">
        <v>1044</v>
      </c>
      <c r="G201" t="s">
        <v>839</v>
      </c>
      <c r="H201" t="s">
        <v>1605</v>
      </c>
      <c r="I201" t="s">
        <v>1606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10</v>
      </c>
      <c r="KI201">
        <v>30</v>
      </c>
      <c r="KJ201">
        <v>41</v>
      </c>
      <c r="KK201">
        <v>43</v>
      </c>
      <c r="KL201">
        <v>45</v>
      </c>
      <c r="KM201">
        <v>100</v>
      </c>
      <c r="KN201">
        <v>234</v>
      </c>
      <c r="KO201">
        <v>203</v>
      </c>
      <c r="KP201">
        <v>200</v>
      </c>
      <c r="KQ201">
        <v>200</v>
      </c>
      <c r="KR201">
        <v>200</v>
      </c>
      <c r="KS201">
        <v>1000</v>
      </c>
      <c r="KT201">
        <v>1000</v>
      </c>
      <c r="KU201">
        <v>1000</v>
      </c>
      <c r="KV201">
        <v>1000</v>
      </c>
      <c r="KW201">
        <v>1000</v>
      </c>
      <c r="KX201">
        <v>1000</v>
      </c>
      <c r="KY201">
        <v>1000</v>
      </c>
      <c r="KZ201">
        <v>1600</v>
      </c>
      <c r="LA201">
        <v>1600</v>
      </c>
      <c r="LB201">
        <v>1600</v>
      </c>
      <c r="LC201">
        <v>1600</v>
      </c>
      <c r="LD201">
        <v>1600</v>
      </c>
      <c r="LE201">
        <v>1950</v>
      </c>
      <c r="LF201">
        <v>1800</v>
      </c>
      <c r="LG201">
        <v>2000</v>
      </c>
      <c r="LH201">
        <v>2000</v>
      </c>
      <c r="LI201">
        <v>2000</v>
      </c>
      <c r="LJ201">
        <v>7500</v>
      </c>
      <c r="LK201">
        <v>6500</v>
      </c>
      <c r="LL201">
        <v>6000</v>
      </c>
      <c r="LM201">
        <v>7000</v>
      </c>
      <c r="LN201">
        <v>6000</v>
      </c>
      <c r="LO201">
        <v>9000</v>
      </c>
      <c r="LP201">
        <v>10000</v>
      </c>
      <c r="LQ201">
        <v>10000</v>
      </c>
      <c r="LR201">
        <v>9850</v>
      </c>
    </row>
    <row r="202" spans="1:330" x14ac:dyDescent="0.2">
      <c r="A202" t="s">
        <v>2057</v>
      </c>
      <c r="B202" t="s">
        <v>713</v>
      </c>
      <c r="C202" t="s">
        <v>748</v>
      </c>
      <c r="D202" t="s">
        <v>749</v>
      </c>
      <c r="E202" t="s">
        <v>556</v>
      </c>
      <c r="F202" t="s">
        <v>1044</v>
      </c>
      <c r="G202" t="s">
        <v>839</v>
      </c>
      <c r="H202" t="s">
        <v>1605</v>
      </c>
      <c r="I202" t="s">
        <v>1606</v>
      </c>
      <c r="JJ202">
        <v>510</v>
      </c>
      <c r="JK202">
        <v>511</v>
      </c>
      <c r="JL202">
        <v>828</v>
      </c>
      <c r="JM202">
        <v>838</v>
      </c>
      <c r="JN202">
        <v>649</v>
      </c>
      <c r="JO202">
        <v>562</v>
      </c>
      <c r="JP202">
        <v>778</v>
      </c>
      <c r="JQ202">
        <v>597</v>
      </c>
      <c r="JR202">
        <v>619</v>
      </c>
      <c r="JS202">
        <v>544</v>
      </c>
      <c r="JT202">
        <v>373</v>
      </c>
      <c r="JU202">
        <v>307</v>
      </c>
      <c r="JV202">
        <v>244</v>
      </c>
      <c r="JW202">
        <v>287</v>
      </c>
      <c r="JX202">
        <v>392</v>
      </c>
      <c r="JY202">
        <v>420</v>
      </c>
      <c r="JZ202">
        <v>489</v>
      </c>
      <c r="KA202">
        <v>548</v>
      </c>
      <c r="KB202">
        <v>640</v>
      </c>
      <c r="KC202">
        <v>721</v>
      </c>
      <c r="KD202">
        <v>822</v>
      </c>
      <c r="KE202">
        <v>2607</v>
      </c>
      <c r="KF202">
        <v>3998</v>
      </c>
      <c r="KG202">
        <v>3227</v>
      </c>
      <c r="KH202">
        <v>3265</v>
      </c>
      <c r="KI202">
        <v>3081</v>
      </c>
      <c r="KJ202">
        <v>4346</v>
      </c>
      <c r="KK202">
        <v>7288</v>
      </c>
      <c r="KL202">
        <v>8287</v>
      </c>
      <c r="KM202">
        <v>7914</v>
      </c>
      <c r="KN202">
        <v>9124</v>
      </c>
      <c r="KO202">
        <v>7984</v>
      </c>
      <c r="KP202">
        <v>7119</v>
      </c>
      <c r="KQ202">
        <v>5904</v>
      </c>
      <c r="KR202">
        <v>7410</v>
      </c>
      <c r="KS202">
        <v>7554</v>
      </c>
      <c r="KT202">
        <v>8244</v>
      </c>
      <c r="KU202">
        <v>6683</v>
      </c>
      <c r="KV202">
        <v>5476</v>
      </c>
      <c r="KW202">
        <v>6004</v>
      </c>
      <c r="KX202">
        <v>4834</v>
      </c>
      <c r="KY202">
        <v>6773</v>
      </c>
      <c r="KZ202">
        <v>5618</v>
      </c>
      <c r="LA202">
        <v>6334</v>
      </c>
      <c r="LB202">
        <v>5989</v>
      </c>
      <c r="LC202">
        <v>5880</v>
      </c>
      <c r="LD202">
        <v>7549</v>
      </c>
      <c r="LE202">
        <v>5365</v>
      </c>
      <c r="LF202">
        <v>7595</v>
      </c>
      <c r="LG202">
        <v>8540</v>
      </c>
      <c r="LH202">
        <v>10644</v>
      </c>
      <c r="LI202">
        <v>13441</v>
      </c>
      <c r="LJ202">
        <v>13757</v>
      </c>
      <c r="LK202">
        <v>13366</v>
      </c>
      <c r="LL202">
        <v>12899</v>
      </c>
      <c r="LM202">
        <v>12020</v>
      </c>
      <c r="LN202">
        <v>15747</v>
      </c>
      <c r="LO202">
        <v>14793</v>
      </c>
      <c r="LP202">
        <v>13095</v>
      </c>
      <c r="LQ202">
        <v>11579.3</v>
      </c>
      <c r="LR202">
        <v>12090.3</v>
      </c>
    </row>
    <row r="203" spans="1:330" x14ac:dyDescent="0.2">
      <c r="A203" t="s">
        <v>2135</v>
      </c>
      <c r="B203" t="s">
        <v>713</v>
      </c>
      <c r="C203" t="s">
        <v>2136</v>
      </c>
      <c r="D203" t="s">
        <v>2137</v>
      </c>
      <c r="E203" t="s">
        <v>556</v>
      </c>
      <c r="F203" t="s">
        <v>1044</v>
      </c>
      <c r="G203" t="s">
        <v>839</v>
      </c>
      <c r="H203" t="s">
        <v>1605</v>
      </c>
      <c r="I203" t="s">
        <v>1606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10</v>
      </c>
      <c r="JU203">
        <v>30</v>
      </c>
      <c r="JV203">
        <v>135</v>
      </c>
      <c r="JW203">
        <v>140</v>
      </c>
      <c r="JX203">
        <v>40</v>
      </c>
      <c r="JY203">
        <v>38</v>
      </c>
      <c r="JZ203">
        <v>107</v>
      </c>
      <c r="KA203">
        <v>52</v>
      </c>
      <c r="KB203">
        <v>96</v>
      </c>
      <c r="KC203">
        <v>103</v>
      </c>
      <c r="KD203">
        <v>91</v>
      </c>
      <c r="KE203">
        <v>279</v>
      </c>
      <c r="KF203">
        <v>1126</v>
      </c>
      <c r="KG203">
        <v>1497</v>
      </c>
      <c r="KH203">
        <v>1149</v>
      </c>
      <c r="KI203">
        <v>1225</v>
      </c>
      <c r="KJ203">
        <v>1330</v>
      </c>
      <c r="KK203">
        <v>1855</v>
      </c>
      <c r="KL203">
        <v>1969</v>
      </c>
      <c r="KM203">
        <v>1965</v>
      </c>
      <c r="KN203">
        <v>1857</v>
      </c>
      <c r="KO203">
        <v>2000</v>
      </c>
      <c r="KP203">
        <v>2350</v>
      </c>
      <c r="KQ203">
        <v>2350</v>
      </c>
      <c r="KR203">
        <v>2360</v>
      </c>
      <c r="KS203">
        <v>3625</v>
      </c>
      <c r="KT203">
        <v>3567</v>
      </c>
      <c r="KU203">
        <v>4088</v>
      </c>
      <c r="KV203">
        <v>3706</v>
      </c>
      <c r="KW203">
        <v>4029</v>
      </c>
      <c r="KX203">
        <v>5112</v>
      </c>
      <c r="KY203">
        <v>4443</v>
      </c>
      <c r="KZ203">
        <v>5027</v>
      </c>
      <c r="LA203">
        <v>5024</v>
      </c>
      <c r="LB203">
        <v>5406</v>
      </c>
      <c r="LC203">
        <v>5917</v>
      </c>
      <c r="LD203">
        <v>8573</v>
      </c>
      <c r="LE203">
        <v>4503</v>
      </c>
      <c r="LF203">
        <v>3518</v>
      </c>
      <c r="LG203">
        <v>3567</v>
      </c>
      <c r="LH203">
        <v>3498.87</v>
      </c>
      <c r="LI203">
        <v>4335.79</v>
      </c>
      <c r="LJ203">
        <v>4232.3100000000004</v>
      </c>
      <c r="LK203">
        <v>5566.11</v>
      </c>
      <c r="LL203">
        <v>5262.32</v>
      </c>
      <c r="LM203">
        <v>6896.3</v>
      </c>
      <c r="LN203">
        <v>6112.35</v>
      </c>
      <c r="LO203">
        <v>5833.81</v>
      </c>
      <c r="LP203">
        <v>5701.66</v>
      </c>
      <c r="LQ203">
        <v>5831.39</v>
      </c>
      <c r="LR203">
        <v>4828.8500000000004</v>
      </c>
    </row>
    <row r="204" spans="1:330" x14ac:dyDescent="0.2">
      <c r="A204" t="s">
        <v>2078</v>
      </c>
      <c r="B204" t="s">
        <v>713</v>
      </c>
      <c r="C204" t="s">
        <v>2079</v>
      </c>
      <c r="D204" t="s">
        <v>2080</v>
      </c>
      <c r="E204" t="s">
        <v>556</v>
      </c>
      <c r="F204" t="s">
        <v>1044</v>
      </c>
      <c r="G204" t="s">
        <v>839</v>
      </c>
      <c r="H204" t="s">
        <v>1605</v>
      </c>
      <c r="I204" t="s">
        <v>1606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868</v>
      </c>
      <c r="KQ204">
        <v>718</v>
      </c>
      <c r="KR204">
        <v>787</v>
      </c>
      <c r="KS204">
        <v>789</v>
      </c>
      <c r="KT204">
        <v>869</v>
      </c>
      <c r="KU204">
        <v>917</v>
      </c>
      <c r="KV204">
        <v>909</v>
      </c>
      <c r="KW204">
        <v>1206</v>
      </c>
      <c r="KX204">
        <v>1181</v>
      </c>
      <c r="KY204">
        <v>1262</v>
      </c>
      <c r="KZ204">
        <v>1289</v>
      </c>
      <c r="LA204">
        <v>1353</v>
      </c>
      <c r="LB204">
        <v>1571</v>
      </c>
      <c r="LC204">
        <v>1346</v>
      </c>
      <c r="LD204">
        <v>1369</v>
      </c>
      <c r="LE204">
        <v>1352</v>
      </c>
      <c r="LF204">
        <v>1315</v>
      </c>
      <c r="LG204">
        <v>1306.5999999999999</v>
      </c>
      <c r="LH204">
        <v>778.4</v>
      </c>
      <c r="LI204">
        <v>1396.6</v>
      </c>
      <c r="LJ204">
        <v>1154.3</v>
      </c>
      <c r="LK204">
        <v>1225.7</v>
      </c>
      <c r="LL204">
        <v>1396.3</v>
      </c>
      <c r="LM204">
        <v>1617.2</v>
      </c>
      <c r="LN204">
        <v>1858.7</v>
      </c>
      <c r="LO204">
        <v>1750.1</v>
      </c>
      <c r="LP204">
        <v>1943.5</v>
      </c>
      <c r="LQ204">
        <v>2143.9</v>
      </c>
      <c r="LR204">
        <v>1672.6</v>
      </c>
    </row>
    <row r="205" spans="1:330" x14ac:dyDescent="0.2">
      <c r="A205" t="s">
        <v>2112</v>
      </c>
      <c r="B205" t="s">
        <v>713</v>
      </c>
      <c r="C205" t="s">
        <v>2113</v>
      </c>
      <c r="D205" t="s">
        <v>2114</v>
      </c>
      <c r="E205" t="s">
        <v>556</v>
      </c>
      <c r="F205" t="s">
        <v>1044</v>
      </c>
      <c r="G205" t="s">
        <v>839</v>
      </c>
      <c r="H205" t="s">
        <v>1605</v>
      </c>
      <c r="I205" t="s">
        <v>1606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1588</v>
      </c>
      <c r="KR205">
        <v>1861</v>
      </c>
      <c r="KS205">
        <v>1617</v>
      </c>
      <c r="KT205">
        <v>954</v>
      </c>
      <c r="KU205">
        <v>1254</v>
      </c>
      <c r="KV205">
        <v>648</v>
      </c>
      <c r="KW205">
        <v>872</v>
      </c>
      <c r="KX205">
        <v>887</v>
      </c>
      <c r="KY205">
        <v>999</v>
      </c>
      <c r="KZ205">
        <v>829</v>
      </c>
      <c r="LA205">
        <v>881</v>
      </c>
      <c r="LB205">
        <v>1180</v>
      </c>
      <c r="LC205">
        <v>955</v>
      </c>
      <c r="LD205">
        <v>1263</v>
      </c>
      <c r="LE205">
        <v>1199</v>
      </c>
      <c r="LF205">
        <v>1071</v>
      </c>
      <c r="LG205">
        <v>834.9</v>
      </c>
      <c r="LH205">
        <v>702.4</v>
      </c>
      <c r="LI205">
        <v>834.5</v>
      </c>
      <c r="LJ205">
        <v>1310.56</v>
      </c>
      <c r="LK205">
        <v>1106.2</v>
      </c>
      <c r="LL205">
        <v>1230.6600000000001</v>
      </c>
      <c r="LM205">
        <v>1308.6300000000001</v>
      </c>
      <c r="LN205">
        <v>2168.65</v>
      </c>
      <c r="LO205">
        <v>2646.26</v>
      </c>
      <c r="LP205">
        <v>2224.41</v>
      </c>
      <c r="LQ205">
        <v>2687.54</v>
      </c>
      <c r="LR205">
        <v>2296</v>
      </c>
    </row>
    <row r="206" spans="1:330" x14ac:dyDescent="0.2">
      <c r="A206" t="s">
        <v>2139</v>
      </c>
      <c r="B206" t="s">
        <v>713</v>
      </c>
      <c r="C206" t="s">
        <v>1033</v>
      </c>
      <c r="D206" t="s">
        <v>1034</v>
      </c>
      <c r="E206" t="s">
        <v>556</v>
      </c>
      <c r="F206" t="s">
        <v>1044</v>
      </c>
      <c r="G206" t="s">
        <v>839</v>
      </c>
      <c r="H206" t="s">
        <v>1605</v>
      </c>
      <c r="I206" t="s">
        <v>1606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1</v>
      </c>
      <c r="KD206">
        <v>2</v>
      </c>
      <c r="KE206">
        <v>2</v>
      </c>
      <c r="KF206">
        <v>3</v>
      </c>
      <c r="KG206">
        <v>4</v>
      </c>
      <c r="KH206">
        <v>7</v>
      </c>
      <c r="KI206">
        <v>9</v>
      </c>
      <c r="KJ206">
        <v>14</v>
      </c>
      <c r="KK206">
        <v>18</v>
      </c>
      <c r="KL206">
        <v>20</v>
      </c>
      <c r="KM206">
        <v>20</v>
      </c>
      <c r="KN206">
        <v>20</v>
      </c>
      <c r="KO206">
        <v>20</v>
      </c>
      <c r="KP206">
        <v>20</v>
      </c>
      <c r="KQ206">
        <v>15</v>
      </c>
      <c r="KR206">
        <v>25</v>
      </c>
      <c r="KS206">
        <v>25</v>
      </c>
      <c r="KT206">
        <v>30</v>
      </c>
      <c r="KU206">
        <v>30</v>
      </c>
      <c r="KV206">
        <v>30</v>
      </c>
      <c r="KW206">
        <v>30</v>
      </c>
      <c r="KX206">
        <v>30</v>
      </c>
      <c r="KY206">
        <v>30</v>
      </c>
      <c r="KZ206">
        <v>30</v>
      </c>
      <c r="LA206">
        <v>30</v>
      </c>
      <c r="LB206">
        <v>30</v>
      </c>
      <c r="LC206">
        <v>30</v>
      </c>
      <c r="LD206">
        <v>30</v>
      </c>
      <c r="LE206">
        <v>50</v>
      </c>
      <c r="LF206">
        <v>50</v>
      </c>
      <c r="LG206">
        <v>75</v>
      </c>
      <c r="LH206">
        <v>75</v>
      </c>
      <c r="LI206">
        <v>75</v>
      </c>
      <c r="LJ206">
        <v>75</v>
      </c>
      <c r="LK206">
        <v>75</v>
      </c>
      <c r="LL206">
        <v>75</v>
      </c>
      <c r="LM206">
        <v>85</v>
      </c>
      <c r="LN206">
        <v>85</v>
      </c>
      <c r="LO206">
        <v>85</v>
      </c>
      <c r="LP206">
        <v>85</v>
      </c>
      <c r="LQ206">
        <v>85</v>
      </c>
      <c r="LR206">
        <v>85</v>
      </c>
    </row>
    <row r="207" spans="1:330" x14ac:dyDescent="0.2">
      <c r="A207" t="s">
        <v>2148</v>
      </c>
      <c r="B207" t="s">
        <v>713</v>
      </c>
      <c r="C207" t="s">
        <v>1041</v>
      </c>
      <c r="D207" t="s">
        <v>1042</v>
      </c>
      <c r="E207" t="s">
        <v>556</v>
      </c>
      <c r="F207" t="s">
        <v>1044</v>
      </c>
      <c r="G207" t="s">
        <v>839</v>
      </c>
      <c r="H207" t="s">
        <v>1605</v>
      </c>
      <c r="I207" t="s">
        <v>1606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100</v>
      </c>
      <c r="JU207">
        <v>100</v>
      </c>
      <c r="JV207">
        <v>200</v>
      </c>
      <c r="JW207">
        <v>200</v>
      </c>
      <c r="JX207">
        <v>98</v>
      </c>
      <c r="JY207">
        <v>66</v>
      </c>
      <c r="JZ207">
        <v>81</v>
      </c>
      <c r="KA207">
        <v>146</v>
      </c>
      <c r="KB207">
        <v>123</v>
      </c>
      <c r="KC207">
        <v>92</v>
      </c>
      <c r="KD207">
        <v>149</v>
      </c>
      <c r="KE207">
        <v>136</v>
      </c>
      <c r="KF207">
        <v>124</v>
      </c>
      <c r="KG207">
        <v>0</v>
      </c>
      <c r="KH207">
        <v>39</v>
      </c>
      <c r="KI207">
        <v>36</v>
      </c>
      <c r="KJ207">
        <v>34</v>
      </c>
      <c r="KK207">
        <v>34</v>
      </c>
      <c r="KL207">
        <v>43</v>
      </c>
      <c r="KM207">
        <v>11</v>
      </c>
      <c r="KN207">
        <v>7</v>
      </c>
      <c r="KO207">
        <v>12</v>
      </c>
      <c r="KP207">
        <v>11</v>
      </c>
      <c r="KQ207">
        <v>26</v>
      </c>
      <c r="KR207">
        <v>42</v>
      </c>
      <c r="KS207">
        <v>60</v>
      </c>
      <c r="KT207">
        <v>78</v>
      </c>
      <c r="KU207">
        <v>74</v>
      </c>
      <c r="KV207">
        <v>23</v>
      </c>
      <c r="KW207">
        <v>155</v>
      </c>
      <c r="KX207">
        <v>104</v>
      </c>
      <c r="KY207">
        <v>105</v>
      </c>
      <c r="KZ207">
        <v>109</v>
      </c>
      <c r="LA207">
        <v>98</v>
      </c>
      <c r="LB207">
        <v>52</v>
      </c>
      <c r="LC207">
        <v>54</v>
      </c>
      <c r="LD207">
        <v>45</v>
      </c>
      <c r="LE207">
        <v>45</v>
      </c>
      <c r="LF207">
        <v>54</v>
      </c>
      <c r="LG207">
        <v>71</v>
      </c>
      <c r="LH207">
        <v>79.599999999999994</v>
      </c>
      <c r="LI207">
        <v>334.67</v>
      </c>
      <c r="LJ207">
        <v>399.3</v>
      </c>
      <c r="LK207">
        <v>706.8</v>
      </c>
      <c r="LL207">
        <v>1012</v>
      </c>
      <c r="LM207">
        <v>1212.5</v>
      </c>
      <c r="LN207">
        <v>2078.83</v>
      </c>
      <c r="LO207">
        <v>1010.7</v>
      </c>
      <c r="LP207">
        <v>1108</v>
      </c>
      <c r="LQ207">
        <v>1010</v>
      </c>
      <c r="LR207">
        <v>1100</v>
      </c>
    </row>
    <row r="208" spans="1:330" x14ac:dyDescent="0.2">
      <c r="A208" t="s">
        <v>2059</v>
      </c>
      <c r="B208" t="s">
        <v>713</v>
      </c>
      <c r="C208" t="s">
        <v>1391</v>
      </c>
      <c r="D208" t="s">
        <v>1392</v>
      </c>
      <c r="E208" t="s">
        <v>556</v>
      </c>
      <c r="F208" t="s">
        <v>1044</v>
      </c>
      <c r="G208" t="s">
        <v>839</v>
      </c>
      <c r="H208" t="s">
        <v>1605</v>
      </c>
      <c r="I208" t="s">
        <v>1606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3</v>
      </c>
      <c r="KQ208">
        <v>3</v>
      </c>
      <c r="KR208">
        <v>1</v>
      </c>
      <c r="KS208">
        <v>1</v>
      </c>
      <c r="KT208">
        <v>1</v>
      </c>
      <c r="KU208">
        <v>1</v>
      </c>
      <c r="KV208">
        <v>106</v>
      </c>
      <c r="KW208">
        <v>200</v>
      </c>
      <c r="KX208">
        <v>345</v>
      </c>
      <c r="KY208">
        <v>422</v>
      </c>
      <c r="KZ208">
        <v>422</v>
      </c>
      <c r="LA208">
        <v>260</v>
      </c>
      <c r="LB208">
        <v>288</v>
      </c>
      <c r="LC208">
        <v>242</v>
      </c>
      <c r="LD208">
        <v>180</v>
      </c>
      <c r="LE208">
        <v>118.3</v>
      </c>
      <c r="LF208">
        <v>74.400000000000006</v>
      </c>
      <c r="LG208">
        <v>41.16</v>
      </c>
      <c r="LH208">
        <v>71.099999999999994</v>
      </c>
      <c r="LI208">
        <v>96</v>
      </c>
      <c r="LJ208">
        <v>74.2</v>
      </c>
      <c r="LK208">
        <v>78.7</v>
      </c>
      <c r="LL208">
        <v>82.82</v>
      </c>
      <c r="LM208">
        <v>122.17</v>
      </c>
      <c r="LN208">
        <v>102.1</v>
      </c>
      <c r="LO208">
        <v>106.75</v>
      </c>
      <c r="LP208">
        <v>72.400000000000006</v>
      </c>
      <c r="LQ208">
        <v>69.5</v>
      </c>
      <c r="LR208">
        <v>37</v>
      </c>
    </row>
    <row r="209" spans="1:330" x14ac:dyDescent="0.2">
      <c r="A209" t="s">
        <v>2072</v>
      </c>
      <c r="B209" t="s">
        <v>713</v>
      </c>
      <c r="C209" t="s">
        <v>2073</v>
      </c>
      <c r="D209" t="s">
        <v>2074</v>
      </c>
      <c r="E209" t="s">
        <v>556</v>
      </c>
      <c r="F209" t="s">
        <v>1044</v>
      </c>
      <c r="G209" t="s">
        <v>839</v>
      </c>
      <c r="H209" t="s">
        <v>1605</v>
      </c>
      <c r="I209" t="s">
        <v>1606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20</v>
      </c>
      <c r="LK209">
        <v>20</v>
      </c>
      <c r="LL209">
        <v>20</v>
      </c>
      <c r="LM209">
        <v>20</v>
      </c>
      <c r="LN209">
        <v>20</v>
      </c>
      <c r="LO209">
        <v>21</v>
      </c>
      <c r="LP209">
        <v>22</v>
      </c>
      <c r="LQ209">
        <v>27</v>
      </c>
      <c r="LR209">
        <v>30</v>
      </c>
    </row>
    <row r="210" spans="1:330" x14ac:dyDescent="0.2">
      <c r="A210" t="s">
        <v>1805</v>
      </c>
      <c r="B210" t="s">
        <v>713</v>
      </c>
      <c r="C210" t="s">
        <v>1007</v>
      </c>
      <c r="D210" t="s">
        <v>1008</v>
      </c>
      <c r="E210" t="s">
        <v>556</v>
      </c>
      <c r="F210" t="s">
        <v>1044</v>
      </c>
      <c r="G210" t="s">
        <v>839</v>
      </c>
      <c r="H210" t="s">
        <v>1605</v>
      </c>
      <c r="I210" t="s">
        <v>1606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10</v>
      </c>
      <c r="KI210">
        <v>676</v>
      </c>
      <c r="KJ210">
        <v>760</v>
      </c>
      <c r="KK210">
        <v>790</v>
      </c>
      <c r="KL210">
        <v>718</v>
      </c>
      <c r="KM210">
        <v>711</v>
      </c>
      <c r="KN210">
        <v>632</v>
      </c>
      <c r="KO210">
        <v>117</v>
      </c>
      <c r="KP210">
        <v>539</v>
      </c>
      <c r="KQ210">
        <v>628</v>
      </c>
      <c r="KR210">
        <v>1324</v>
      </c>
      <c r="KS210">
        <v>518</v>
      </c>
      <c r="KT210">
        <v>358</v>
      </c>
      <c r="KU210">
        <v>384</v>
      </c>
      <c r="KV210">
        <v>399</v>
      </c>
      <c r="KW210">
        <v>279</v>
      </c>
      <c r="KX210">
        <v>261</v>
      </c>
      <c r="KY210">
        <v>395</v>
      </c>
      <c r="KZ210">
        <v>781</v>
      </c>
      <c r="LA210">
        <v>1131</v>
      </c>
      <c r="LB210">
        <v>2219</v>
      </c>
      <c r="LC210">
        <v>2203</v>
      </c>
      <c r="LD210">
        <v>3078</v>
      </c>
      <c r="LE210">
        <v>3734</v>
      </c>
      <c r="LF210">
        <v>3817</v>
      </c>
      <c r="LG210">
        <v>4355.71</v>
      </c>
      <c r="LH210">
        <v>4499.93</v>
      </c>
      <c r="LI210">
        <v>4883.7</v>
      </c>
      <c r="LJ210">
        <v>5322</v>
      </c>
      <c r="LK210">
        <v>3278</v>
      </c>
      <c r="LL210">
        <v>1663</v>
      </c>
      <c r="LM210">
        <v>6742.71</v>
      </c>
      <c r="LN210">
        <v>7955.68</v>
      </c>
      <c r="LO210">
        <v>8300</v>
      </c>
      <c r="LP210">
        <v>8600</v>
      </c>
      <c r="LQ210">
        <v>8680</v>
      </c>
      <c r="LR210">
        <v>8500</v>
      </c>
    </row>
    <row r="211" spans="1:330" x14ac:dyDescent="0.2">
      <c r="A211" t="s">
        <v>2054</v>
      </c>
      <c r="B211" t="s">
        <v>713</v>
      </c>
      <c r="C211" t="s">
        <v>1556</v>
      </c>
      <c r="D211" t="s">
        <v>2055</v>
      </c>
      <c r="E211" t="s">
        <v>556</v>
      </c>
      <c r="F211" t="s">
        <v>1044</v>
      </c>
      <c r="G211" t="s">
        <v>839</v>
      </c>
      <c r="H211" t="s">
        <v>1605</v>
      </c>
      <c r="I211" t="s">
        <v>1606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4</v>
      </c>
      <c r="JT211">
        <v>8</v>
      </c>
      <c r="JU211">
        <v>10</v>
      </c>
      <c r="JV211">
        <v>15</v>
      </c>
      <c r="JW211">
        <v>20</v>
      </c>
      <c r="JX211">
        <v>20</v>
      </c>
      <c r="JY211">
        <v>30</v>
      </c>
      <c r="JZ211">
        <v>70</v>
      </c>
      <c r="KA211">
        <v>120</v>
      </c>
      <c r="KB211">
        <v>163</v>
      </c>
      <c r="KC211">
        <v>230</v>
      </c>
      <c r="KD211">
        <v>509</v>
      </c>
      <c r="KE211">
        <v>816</v>
      </c>
      <c r="KF211">
        <v>1122</v>
      </c>
      <c r="KG211">
        <v>1375</v>
      </c>
      <c r="KH211">
        <v>2055</v>
      </c>
      <c r="KI211">
        <v>2810</v>
      </c>
      <c r="KJ211">
        <v>2573</v>
      </c>
      <c r="KK211">
        <v>1982</v>
      </c>
      <c r="KL211">
        <v>3040</v>
      </c>
      <c r="KM211">
        <v>2662</v>
      </c>
      <c r="KN211">
        <v>2729</v>
      </c>
      <c r="KO211">
        <v>3169</v>
      </c>
      <c r="KP211">
        <v>5116</v>
      </c>
      <c r="KQ211">
        <v>4635</v>
      </c>
      <c r="KR211">
        <v>4521</v>
      </c>
      <c r="KS211">
        <v>5857</v>
      </c>
      <c r="KT211">
        <v>6355</v>
      </c>
      <c r="KU211">
        <v>5596</v>
      </c>
      <c r="KV211">
        <v>7233</v>
      </c>
      <c r="KW211">
        <v>6079</v>
      </c>
      <c r="KX211">
        <v>6797</v>
      </c>
      <c r="KY211">
        <v>5880</v>
      </c>
      <c r="KZ211">
        <v>5988</v>
      </c>
      <c r="LA211">
        <v>7217</v>
      </c>
      <c r="LB211">
        <v>8692</v>
      </c>
      <c r="LC211">
        <v>8533</v>
      </c>
      <c r="LD211">
        <v>8902</v>
      </c>
      <c r="LE211">
        <v>8425</v>
      </c>
      <c r="LF211">
        <v>8595</v>
      </c>
      <c r="LG211">
        <v>8697</v>
      </c>
      <c r="LH211">
        <v>8610</v>
      </c>
      <c r="LI211">
        <v>7500</v>
      </c>
      <c r="LJ211">
        <v>6200</v>
      </c>
      <c r="LK211">
        <v>4000</v>
      </c>
      <c r="LL211">
        <v>3000</v>
      </c>
      <c r="LM211">
        <v>2500</v>
      </c>
      <c r="LN211">
        <v>2500</v>
      </c>
      <c r="LO211">
        <v>2350</v>
      </c>
      <c r="LP211">
        <v>2225</v>
      </c>
      <c r="LQ211">
        <v>2250</v>
      </c>
      <c r="LR211">
        <v>2300</v>
      </c>
    </row>
    <row r="212" spans="1:330" x14ac:dyDescent="0.2">
      <c r="A212" t="s">
        <v>1813</v>
      </c>
      <c r="B212" t="s">
        <v>713</v>
      </c>
      <c r="C212" t="s">
        <v>1814</v>
      </c>
      <c r="D212" t="s">
        <v>1815</v>
      </c>
      <c r="E212" t="s">
        <v>556</v>
      </c>
      <c r="F212" t="s">
        <v>1044</v>
      </c>
      <c r="G212" t="s">
        <v>839</v>
      </c>
      <c r="H212" t="s">
        <v>1605</v>
      </c>
      <c r="I212" t="s">
        <v>1606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8</v>
      </c>
      <c r="KI212">
        <v>12</v>
      </c>
      <c r="KJ212">
        <v>18</v>
      </c>
      <c r="KK212">
        <v>19</v>
      </c>
      <c r="KL212">
        <v>20</v>
      </c>
      <c r="KM212">
        <v>40</v>
      </c>
      <c r="KN212">
        <v>45</v>
      </c>
      <c r="KO212">
        <v>45</v>
      </c>
      <c r="KP212">
        <v>40</v>
      </c>
      <c r="KQ212">
        <v>42</v>
      </c>
      <c r="KR212">
        <v>60</v>
      </c>
      <c r="KS212">
        <v>88</v>
      </c>
      <c r="KT212">
        <v>93</v>
      </c>
      <c r="KU212">
        <v>66</v>
      </c>
      <c r="KV212">
        <v>81</v>
      </c>
      <c r="KW212">
        <v>61</v>
      </c>
      <c r="KX212">
        <v>69</v>
      </c>
      <c r="KY212">
        <v>72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73</v>
      </c>
      <c r="LH212">
        <v>209</v>
      </c>
      <c r="LI212">
        <v>100</v>
      </c>
      <c r="LJ212">
        <v>100</v>
      </c>
      <c r="LK212">
        <v>100</v>
      </c>
      <c r="LL212">
        <v>100</v>
      </c>
      <c r="LM212">
        <v>100</v>
      </c>
      <c r="LN212">
        <v>100</v>
      </c>
      <c r="LO212">
        <v>100</v>
      </c>
      <c r="LP212">
        <v>100</v>
      </c>
      <c r="LQ212">
        <v>100</v>
      </c>
      <c r="LR212">
        <v>100</v>
      </c>
    </row>
    <row r="213" spans="1:330" x14ac:dyDescent="0.2">
      <c r="A213" t="s">
        <v>2091</v>
      </c>
      <c r="B213" t="s">
        <v>713</v>
      </c>
      <c r="C213" t="s">
        <v>2092</v>
      </c>
      <c r="D213" t="s">
        <v>2093</v>
      </c>
      <c r="E213" t="s">
        <v>556</v>
      </c>
      <c r="F213" t="s">
        <v>1044</v>
      </c>
      <c r="G213" t="s">
        <v>839</v>
      </c>
      <c r="H213" t="s">
        <v>1605</v>
      </c>
      <c r="I213" t="s">
        <v>1606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360</v>
      </c>
      <c r="KL213">
        <v>100</v>
      </c>
      <c r="KM213">
        <v>10</v>
      </c>
      <c r="KN213">
        <v>5</v>
      </c>
      <c r="KO213">
        <v>2</v>
      </c>
      <c r="KP213">
        <v>2</v>
      </c>
      <c r="KQ213">
        <v>1</v>
      </c>
      <c r="KR213">
        <v>1</v>
      </c>
      <c r="KS213">
        <v>5</v>
      </c>
      <c r="KT213">
        <v>3</v>
      </c>
      <c r="KU213">
        <v>4</v>
      </c>
      <c r="KV213">
        <v>4</v>
      </c>
      <c r="KW213">
        <v>10</v>
      </c>
      <c r="KX213">
        <v>15</v>
      </c>
      <c r="KY213">
        <v>20</v>
      </c>
      <c r="KZ213">
        <v>30</v>
      </c>
      <c r="LA213">
        <v>25</v>
      </c>
      <c r="LB213">
        <v>4</v>
      </c>
      <c r="LC213">
        <v>4</v>
      </c>
      <c r="LD213">
        <v>4</v>
      </c>
      <c r="LE213">
        <v>0</v>
      </c>
      <c r="LF213">
        <v>0</v>
      </c>
      <c r="LG213">
        <v>0.2</v>
      </c>
      <c r="LH213">
        <v>0.5</v>
      </c>
      <c r="LI213">
        <v>0.5</v>
      </c>
      <c r="LJ213">
        <v>0.5</v>
      </c>
      <c r="LK213">
        <v>0.5</v>
      </c>
      <c r="LL213">
        <v>0.5</v>
      </c>
      <c r="LM213">
        <v>0.5</v>
      </c>
      <c r="LN213">
        <v>0.5</v>
      </c>
      <c r="LO213">
        <v>0.5</v>
      </c>
      <c r="LP213">
        <v>0.5</v>
      </c>
      <c r="LQ213">
        <v>0</v>
      </c>
      <c r="LR213">
        <v>0</v>
      </c>
    </row>
    <row r="214" spans="1:330" x14ac:dyDescent="0.2">
      <c r="A214" t="s">
        <v>1688</v>
      </c>
      <c r="B214" t="s">
        <v>713</v>
      </c>
      <c r="C214" t="s">
        <v>1689</v>
      </c>
      <c r="D214" t="s">
        <v>1690</v>
      </c>
      <c r="E214" t="s">
        <v>556</v>
      </c>
      <c r="F214" t="s">
        <v>1044</v>
      </c>
      <c r="G214" t="s">
        <v>839</v>
      </c>
      <c r="H214" t="s">
        <v>1605</v>
      </c>
      <c r="I214" t="s">
        <v>1606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30</v>
      </c>
      <c r="LG214">
        <v>30</v>
      </c>
      <c r="LH214">
        <v>30</v>
      </c>
      <c r="LI214">
        <v>30</v>
      </c>
      <c r="LJ214">
        <v>30</v>
      </c>
      <c r="LK214">
        <v>60</v>
      </c>
      <c r="LL214">
        <v>60</v>
      </c>
      <c r="LM214">
        <v>154</v>
      </c>
      <c r="LN214">
        <v>94</v>
      </c>
      <c r="LO214">
        <v>105</v>
      </c>
      <c r="LP214">
        <v>105</v>
      </c>
      <c r="LQ214">
        <v>105</v>
      </c>
      <c r="LR214">
        <v>105</v>
      </c>
    </row>
    <row r="215" spans="1:330" x14ac:dyDescent="0.2">
      <c r="A215" t="s">
        <v>2108</v>
      </c>
      <c r="B215" t="s">
        <v>713</v>
      </c>
      <c r="C215" t="s">
        <v>1309</v>
      </c>
      <c r="D215" t="s">
        <v>1310</v>
      </c>
      <c r="E215" t="s">
        <v>556</v>
      </c>
      <c r="F215" t="s">
        <v>1044</v>
      </c>
      <c r="G215" t="s">
        <v>839</v>
      </c>
      <c r="H215" t="s">
        <v>1605</v>
      </c>
      <c r="I215" t="s">
        <v>1606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40</v>
      </c>
      <c r="KI215">
        <v>30</v>
      </c>
      <c r="KJ215">
        <v>14</v>
      </c>
      <c r="KK215">
        <v>14</v>
      </c>
      <c r="KL215">
        <v>14</v>
      </c>
      <c r="KM215">
        <v>14</v>
      </c>
      <c r="KN215">
        <v>22</v>
      </c>
      <c r="KO215">
        <v>22</v>
      </c>
      <c r="KP215">
        <v>150</v>
      </c>
      <c r="KQ215">
        <v>150</v>
      </c>
      <c r="KR215">
        <v>150</v>
      </c>
      <c r="KS215">
        <v>20</v>
      </c>
      <c r="KT215">
        <v>21</v>
      </c>
      <c r="KU215">
        <v>20</v>
      </c>
      <c r="KV215">
        <v>25</v>
      </c>
      <c r="KW215">
        <v>20</v>
      </c>
      <c r="KX215">
        <v>20</v>
      </c>
      <c r="KY215">
        <v>20</v>
      </c>
      <c r="KZ215">
        <v>30</v>
      </c>
      <c r="LA215">
        <v>30</v>
      </c>
      <c r="LB215">
        <v>35</v>
      </c>
      <c r="LC215">
        <v>50</v>
      </c>
      <c r="LD215">
        <v>50</v>
      </c>
      <c r="LE215">
        <v>50</v>
      </c>
      <c r="LF215">
        <v>107</v>
      </c>
      <c r="LG215">
        <v>107</v>
      </c>
      <c r="LH215">
        <v>100</v>
      </c>
      <c r="LI215">
        <v>20</v>
      </c>
      <c r="LJ215">
        <v>20</v>
      </c>
      <c r="LK215">
        <v>23</v>
      </c>
      <c r="LL215">
        <v>25</v>
      </c>
      <c r="LM215">
        <v>58</v>
      </c>
      <c r="LN215">
        <v>98</v>
      </c>
      <c r="LO215">
        <v>132</v>
      </c>
      <c r="LP215">
        <v>290</v>
      </c>
      <c r="LQ215">
        <v>1000</v>
      </c>
      <c r="LR215">
        <v>730</v>
      </c>
    </row>
    <row r="216" spans="1:330" x14ac:dyDescent="0.2">
      <c r="A216" t="s">
        <v>2063</v>
      </c>
      <c r="B216" t="s">
        <v>713</v>
      </c>
      <c r="C216" t="s">
        <v>810</v>
      </c>
      <c r="D216" t="s">
        <v>324</v>
      </c>
      <c r="E216" t="s">
        <v>556</v>
      </c>
      <c r="F216" t="s">
        <v>1044</v>
      </c>
      <c r="G216" t="s">
        <v>839</v>
      </c>
      <c r="H216" t="s">
        <v>1605</v>
      </c>
      <c r="I216" t="s">
        <v>1606</v>
      </c>
      <c r="JJ216">
        <v>31545</v>
      </c>
      <c r="JK216">
        <v>41436</v>
      </c>
      <c r="JL216">
        <v>41893</v>
      </c>
      <c r="JM216">
        <v>39525</v>
      </c>
      <c r="JN216">
        <v>40474</v>
      </c>
      <c r="JO216">
        <v>42112</v>
      </c>
      <c r="JP216">
        <v>51800</v>
      </c>
      <c r="JQ216">
        <v>54769</v>
      </c>
      <c r="JR216">
        <v>63673</v>
      </c>
      <c r="JS216">
        <v>72390</v>
      </c>
      <c r="JT216">
        <v>80876</v>
      </c>
      <c r="JU216">
        <v>89384</v>
      </c>
      <c r="JV216">
        <v>52748</v>
      </c>
      <c r="JW216">
        <v>42574</v>
      </c>
      <c r="JX216">
        <v>47884</v>
      </c>
      <c r="JY216">
        <v>80821</v>
      </c>
      <c r="JZ216">
        <v>125100</v>
      </c>
      <c r="KA216">
        <v>150858</v>
      </c>
      <c r="KB216">
        <v>130775</v>
      </c>
      <c r="KC216">
        <v>118363</v>
      </c>
      <c r="KD216">
        <v>95966</v>
      </c>
      <c r="KE216">
        <v>129097</v>
      </c>
      <c r="KF216">
        <v>86643</v>
      </c>
      <c r="KG216">
        <v>99978</v>
      </c>
      <c r="KH216">
        <v>111932</v>
      </c>
      <c r="KI216">
        <v>135840</v>
      </c>
      <c r="KJ216">
        <v>134063</v>
      </c>
      <c r="KK216">
        <v>151656</v>
      </c>
      <c r="KL216">
        <v>218191</v>
      </c>
      <c r="KM216">
        <v>260191</v>
      </c>
      <c r="KN216">
        <v>291719</v>
      </c>
      <c r="KO216">
        <v>353333</v>
      </c>
      <c r="KP216">
        <v>370974</v>
      </c>
      <c r="KQ216">
        <v>457314</v>
      </c>
      <c r="KR216">
        <v>509800</v>
      </c>
      <c r="KS216">
        <v>559504</v>
      </c>
      <c r="KT216">
        <v>556155</v>
      </c>
      <c r="KU216">
        <v>539817</v>
      </c>
      <c r="KV216">
        <v>594579</v>
      </c>
      <c r="KW216">
        <v>693762</v>
      </c>
      <c r="KX216">
        <v>738155</v>
      </c>
      <c r="KY216">
        <v>814121</v>
      </c>
      <c r="KZ216">
        <v>954608</v>
      </c>
      <c r="LA216">
        <v>1064406</v>
      </c>
      <c r="LB216">
        <v>1259984</v>
      </c>
      <c r="LC216">
        <v>1304232</v>
      </c>
      <c r="LD216">
        <v>1354297</v>
      </c>
      <c r="LE216">
        <v>1370456</v>
      </c>
      <c r="LF216">
        <v>1330861</v>
      </c>
      <c r="LG216">
        <v>1416668</v>
      </c>
      <c r="LH216">
        <v>1286122</v>
      </c>
      <c r="LI216">
        <v>1202005.43</v>
      </c>
      <c r="LJ216">
        <v>1272700</v>
      </c>
      <c r="LK216">
        <v>998117</v>
      </c>
      <c r="LL216">
        <v>898564.86</v>
      </c>
      <c r="LM216">
        <v>921023</v>
      </c>
      <c r="LN216">
        <v>963573</v>
      </c>
      <c r="LO216">
        <v>894974</v>
      </c>
      <c r="LP216">
        <v>921313.13</v>
      </c>
      <c r="LQ216">
        <v>963265.54</v>
      </c>
      <c r="LR216">
        <v>962466.91</v>
      </c>
    </row>
    <row r="217" spans="1:330" x14ac:dyDescent="0.2">
      <c r="A217" t="s">
        <v>2051</v>
      </c>
      <c r="B217" t="s">
        <v>713</v>
      </c>
      <c r="C217" t="s">
        <v>2052</v>
      </c>
      <c r="D217" t="s">
        <v>2053</v>
      </c>
      <c r="E217" t="s">
        <v>556</v>
      </c>
      <c r="F217" t="s">
        <v>1044</v>
      </c>
      <c r="G217" t="s">
        <v>839</v>
      </c>
      <c r="H217" t="s">
        <v>1605</v>
      </c>
      <c r="I217" t="s">
        <v>1606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3227</v>
      </c>
      <c r="KM217">
        <v>3267</v>
      </c>
      <c r="KN217">
        <v>3603</v>
      </c>
      <c r="KO217">
        <v>3689</v>
      </c>
      <c r="KP217">
        <v>1874</v>
      </c>
      <c r="KQ217">
        <v>2462</v>
      </c>
      <c r="KR217">
        <v>980</v>
      </c>
      <c r="KS217">
        <v>284</v>
      </c>
      <c r="KT217">
        <v>93</v>
      </c>
      <c r="KU217">
        <v>71</v>
      </c>
      <c r="KV217">
        <v>81</v>
      </c>
      <c r="KW217">
        <v>74</v>
      </c>
      <c r="KX217">
        <v>86</v>
      </c>
      <c r="KY217">
        <v>99</v>
      </c>
      <c r="KZ217">
        <v>143</v>
      </c>
      <c r="LA217">
        <v>167</v>
      </c>
      <c r="LB217">
        <v>26</v>
      </c>
      <c r="LC217">
        <v>26</v>
      </c>
      <c r="LD217">
        <v>26</v>
      </c>
      <c r="LE217">
        <v>26</v>
      </c>
      <c r="LF217">
        <v>26</v>
      </c>
      <c r="LG217">
        <v>255.1</v>
      </c>
      <c r="LH217">
        <v>517.20000000000005</v>
      </c>
      <c r="LI217">
        <v>537</v>
      </c>
      <c r="LJ217">
        <v>274.8</v>
      </c>
      <c r="LK217">
        <v>403.9</v>
      </c>
      <c r="LL217">
        <v>443.6</v>
      </c>
      <c r="LM217">
        <v>450</v>
      </c>
      <c r="LN217">
        <v>439</v>
      </c>
      <c r="LO217">
        <v>470</v>
      </c>
      <c r="LP217">
        <v>512</v>
      </c>
      <c r="LQ217">
        <v>736</v>
      </c>
      <c r="LR217">
        <v>775</v>
      </c>
    </row>
    <row r="218" spans="1:330" x14ac:dyDescent="0.2">
      <c r="A218" t="s">
        <v>2094</v>
      </c>
      <c r="B218" t="s">
        <v>713</v>
      </c>
      <c r="C218" t="s">
        <v>2095</v>
      </c>
      <c r="D218" t="s">
        <v>2096</v>
      </c>
      <c r="E218" t="s">
        <v>556</v>
      </c>
      <c r="F218" t="s">
        <v>1044</v>
      </c>
      <c r="G218" t="s">
        <v>839</v>
      </c>
      <c r="H218" t="s">
        <v>1605</v>
      </c>
      <c r="I218" t="s">
        <v>1606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15</v>
      </c>
      <c r="LC218">
        <v>22</v>
      </c>
      <c r="LD218">
        <v>23</v>
      </c>
      <c r="LE218">
        <v>402</v>
      </c>
      <c r="LF218">
        <v>452</v>
      </c>
      <c r="LG218">
        <v>497</v>
      </c>
      <c r="LH218">
        <v>1554</v>
      </c>
      <c r="LI218">
        <v>361</v>
      </c>
      <c r="LJ218">
        <v>468</v>
      </c>
      <c r="LK218">
        <v>1174</v>
      </c>
      <c r="LL218">
        <v>880</v>
      </c>
      <c r="LM218">
        <v>637</v>
      </c>
      <c r="LN218">
        <v>695</v>
      </c>
      <c r="LO218">
        <v>850</v>
      </c>
      <c r="LP218">
        <v>810</v>
      </c>
      <c r="LQ218">
        <v>830</v>
      </c>
      <c r="LR218">
        <v>835</v>
      </c>
    </row>
    <row r="219" spans="1:330" x14ac:dyDescent="0.2">
      <c r="A219" t="s">
        <v>2097</v>
      </c>
      <c r="B219" t="s">
        <v>713</v>
      </c>
      <c r="C219" t="s">
        <v>2098</v>
      </c>
      <c r="D219" t="s">
        <v>2099</v>
      </c>
      <c r="E219" t="s">
        <v>556</v>
      </c>
      <c r="F219" t="s">
        <v>1044</v>
      </c>
      <c r="G219" t="s">
        <v>839</v>
      </c>
      <c r="H219" t="s">
        <v>1605</v>
      </c>
      <c r="I219" t="s">
        <v>1606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2380</v>
      </c>
      <c r="KM219">
        <v>2464</v>
      </c>
      <c r="KN219">
        <v>2410</v>
      </c>
      <c r="KO219">
        <v>2248</v>
      </c>
      <c r="KP219">
        <v>1950</v>
      </c>
      <c r="KQ219">
        <v>2163</v>
      </c>
      <c r="KR219">
        <v>2125</v>
      </c>
      <c r="KS219">
        <v>1669</v>
      </c>
      <c r="KT219">
        <v>307</v>
      </c>
      <c r="KU219">
        <v>605</v>
      </c>
      <c r="KV219">
        <v>559</v>
      </c>
      <c r="KW219">
        <v>73</v>
      </c>
      <c r="KX219">
        <v>68</v>
      </c>
      <c r="KY219">
        <v>43</v>
      </c>
      <c r="KZ219">
        <v>38</v>
      </c>
      <c r="LA219">
        <v>24</v>
      </c>
      <c r="LB219">
        <v>16</v>
      </c>
      <c r="LC219">
        <v>26</v>
      </c>
      <c r="LD219">
        <v>26</v>
      </c>
      <c r="LE219">
        <v>26</v>
      </c>
      <c r="LF219">
        <v>26</v>
      </c>
      <c r="LG219">
        <v>26</v>
      </c>
      <c r="LH219">
        <v>26</v>
      </c>
      <c r="LI219">
        <v>26</v>
      </c>
      <c r="LJ219">
        <v>26</v>
      </c>
      <c r="LK219">
        <v>30</v>
      </c>
      <c r="LL219">
        <v>50</v>
      </c>
      <c r="LM219">
        <v>50</v>
      </c>
      <c r="LN219">
        <v>75</v>
      </c>
      <c r="LO219">
        <v>80</v>
      </c>
      <c r="LP219">
        <v>120</v>
      </c>
      <c r="LQ219">
        <v>140</v>
      </c>
      <c r="LR219">
        <v>150</v>
      </c>
    </row>
    <row r="220" spans="1:330" x14ac:dyDescent="0.2">
      <c r="A220" t="s">
        <v>2102</v>
      </c>
      <c r="B220" t="s">
        <v>713</v>
      </c>
      <c r="C220" t="s">
        <v>1306</v>
      </c>
      <c r="D220" t="s">
        <v>1307</v>
      </c>
      <c r="E220" t="s">
        <v>556</v>
      </c>
      <c r="F220" t="s">
        <v>1044</v>
      </c>
      <c r="G220" t="s">
        <v>839</v>
      </c>
      <c r="H220" t="s">
        <v>1605</v>
      </c>
      <c r="I220" t="s">
        <v>1606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2</v>
      </c>
      <c r="JZ220">
        <v>9</v>
      </c>
      <c r="KA220">
        <v>17</v>
      </c>
      <c r="KB220">
        <v>28</v>
      </c>
      <c r="KC220">
        <v>41</v>
      </c>
      <c r="KD220">
        <v>56</v>
      </c>
      <c r="KE220">
        <v>72</v>
      </c>
      <c r="KF220">
        <v>117</v>
      </c>
      <c r="KG220">
        <v>160</v>
      </c>
      <c r="KH220">
        <v>116</v>
      </c>
      <c r="KI220">
        <v>147</v>
      </c>
      <c r="KJ220">
        <v>182</v>
      </c>
      <c r="KK220">
        <v>212</v>
      </c>
      <c r="KL220">
        <v>993</v>
      </c>
      <c r="KM220">
        <v>820</v>
      </c>
      <c r="KN220">
        <v>1023</v>
      </c>
      <c r="KO220">
        <v>778</v>
      </c>
      <c r="KP220">
        <v>859</v>
      </c>
      <c r="KQ220">
        <v>795</v>
      </c>
      <c r="KR220">
        <v>1137</v>
      </c>
      <c r="KS220">
        <v>960</v>
      </c>
      <c r="KT220">
        <v>1351</v>
      </c>
      <c r="KU220">
        <v>1875</v>
      </c>
      <c r="KV220">
        <v>1842</v>
      </c>
      <c r="KW220">
        <v>1095</v>
      </c>
      <c r="KX220">
        <v>1553</v>
      </c>
      <c r="KY220">
        <v>1868</v>
      </c>
      <c r="KZ220">
        <v>1980</v>
      </c>
      <c r="LA220">
        <v>2086</v>
      </c>
      <c r="LB220">
        <v>2308</v>
      </c>
      <c r="LC220">
        <v>2603</v>
      </c>
      <c r="LD220">
        <v>2855</v>
      </c>
      <c r="LE220">
        <v>3662</v>
      </c>
      <c r="LF220">
        <v>3756</v>
      </c>
      <c r="LG220">
        <v>4720</v>
      </c>
      <c r="LH220">
        <v>5447</v>
      </c>
      <c r="LI220">
        <v>8406</v>
      </c>
      <c r="LJ220">
        <v>9197</v>
      </c>
      <c r="LK220">
        <v>11935</v>
      </c>
      <c r="LL220">
        <v>11663</v>
      </c>
      <c r="LM220">
        <v>14584</v>
      </c>
      <c r="LN220">
        <v>17593</v>
      </c>
      <c r="LO220">
        <v>21930</v>
      </c>
      <c r="LP220">
        <v>21826.2</v>
      </c>
      <c r="LQ220">
        <v>22913.200000000001</v>
      </c>
      <c r="LR220">
        <v>23486.1</v>
      </c>
    </row>
    <row r="221" spans="1:330" x14ac:dyDescent="0.2">
      <c r="A221" t="s">
        <v>2105</v>
      </c>
      <c r="B221" t="s">
        <v>713</v>
      </c>
      <c r="C221" t="s">
        <v>2106</v>
      </c>
      <c r="D221" t="s">
        <v>2107</v>
      </c>
      <c r="E221" t="s">
        <v>556</v>
      </c>
      <c r="F221" t="s">
        <v>1044</v>
      </c>
      <c r="G221" t="s">
        <v>839</v>
      </c>
      <c r="H221" t="s">
        <v>1605</v>
      </c>
      <c r="I221" t="s">
        <v>1606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6</v>
      </c>
      <c r="KW221">
        <v>4</v>
      </c>
      <c r="KX221">
        <v>77</v>
      </c>
      <c r="KY221">
        <v>70</v>
      </c>
      <c r="KZ221">
        <v>67</v>
      </c>
      <c r="LA221">
        <v>72</v>
      </c>
      <c r="LB221">
        <v>33</v>
      </c>
      <c r="LC221">
        <v>81</v>
      </c>
      <c r="LD221">
        <v>5</v>
      </c>
      <c r="LE221">
        <v>5.5</v>
      </c>
      <c r="LF221">
        <v>302.61</v>
      </c>
      <c r="LG221">
        <v>300.2</v>
      </c>
      <c r="LH221">
        <v>300.3</v>
      </c>
      <c r="LI221">
        <v>300.3</v>
      </c>
      <c r="LJ221">
        <v>300</v>
      </c>
      <c r="LK221">
        <v>132.04</v>
      </c>
      <c r="LL221">
        <v>87.31</v>
      </c>
      <c r="LM221">
        <v>57.41</v>
      </c>
      <c r="LN221">
        <v>21.03</v>
      </c>
      <c r="LO221">
        <v>70</v>
      </c>
      <c r="LP221">
        <v>80</v>
      </c>
      <c r="LQ221">
        <v>90</v>
      </c>
      <c r="LR221">
        <v>105.2</v>
      </c>
    </row>
    <row r="222" spans="1:330" x14ac:dyDescent="0.2">
      <c r="A222" t="s">
        <v>2100</v>
      </c>
      <c r="B222" t="s">
        <v>713</v>
      </c>
      <c r="C222" t="s">
        <v>824</v>
      </c>
      <c r="D222" t="s">
        <v>2101</v>
      </c>
      <c r="E222" t="s">
        <v>556</v>
      </c>
      <c r="F222" t="s">
        <v>1044</v>
      </c>
      <c r="G222" t="s">
        <v>839</v>
      </c>
      <c r="H222" t="s">
        <v>1605</v>
      </c>
      <c r="I222" t="s">
        <v>1606</v>
      </c>
      <c r="JJ222">
        <v>60</v>
      </c>
      <c r="JK222">
        <v>80</v>
      </c>
      <c r="JL222">
        <v>100</v>
      </c>
      <c r="JM222">
        <v>120</v>
      </c>
      <c r="JN222">
        <v>150</v>
      </c>
      <c r="JO222">
        <v>180</v>
      </c>
      <c r="JP222">
        <v>220</v>
      </c>
      <c r="JQ222">
        <v>250</v>
      </c>
      <c r="JR222">
        <v>310</v>
      </c>
      <c r="JS222">
        <v>350</v>
      </c>
      <c r="JT222">
        <v>400</v>
      </c>
      <c r="JU222">
        <v>470</v>
      </c>
      <c r="JV222">
        <v>530</v>
      </c>
      <c r="JW222">
        <v>600</v>
      </c>
      <c r="JX222">
        <v>680</v>
      </c>
      <c r="JY222">
        <v>770</v>
      </c>
      <c r="JZ222">
        <v>860</v>
      </c>
      <c r="KA222">
        <v>970</v>
      </c>
      <c r="KB222">
        <v>1090</v>
      </c>
      <c r="KC222">
        <v>1220</v>
      </c>
      <c r="KD222">
        <v>1370</v>
      </c>
      <c r="KE222">
        <v>1540</v>
      </c>
      <c r="KF222">
        <v>1740</v>
      </c>
      <c r="KG222">
        <v>1970</v>
      </c>
      <c r="KH222">
        <v>2226</v>
      </c>
      <c r="KI222">
        <v>2700</v>
      </c>
      <c r="KJ222">
        <v>3075</v>
      </c>
      <c r="KK222">
        <v>3300</v>
      </c>
      <c r="KL222">
        <v>4100</v>
      </c>
      <c r="KM222">
        <v>4354</v>
      </c>
      <c r="KN222">
        <v>5782</v>
      </c>
      <c r="KO222">
        <v>7835</v>
      </c>
      <c r="KP222">
        <v>9085</v>
      </c>
      <c r="KQ222">
        <v>12438</v>
      </c>
      <c r="KR222">
        <v>15998</v>
      </c>
      <c r="KS222">
        <v>21607</v>
      </c>
      <c r="KT222">
        <v>33201</v>
      </c>
      <c r="KU222">
        <v>45450</v>
      </c>
      <c r="KV222">
        <v>56700</v>
      </c>
      <c r="KW222">
        <v>63000</v>
      </c>
      <c r="KX222">
        <v>79031</v>
      </c>
      <c r="KY222">
        <v>67244</v>
      </c>
      <c r="KZ222">
        <v>61165</v>
      </c>
      <c r="LA222">
        <v>79943</v>
      </c>
      <c r="LB222">
        <v>94450</v>
      </c>
      <c r="LC222">
        <v>119567</v>
      </c>
      <c r="LD222">
        <v>129333</v>
      </c>
      <c r="LE222">
        <v>140743</v>
      </c>
      <c r="LF222">
        <v>152896</v>
      </c>
      <c r="LG222">
        <v>159639</v>
      </c>
      <c r="LH222">
        <v>167721</v>
      </c>
      <c r="LI222">
        <v>188890</v>
      </c>
      <c r="LJ222">
        <v>212805</v>
      </c>
      <c r="LK222">
        <v>233863.6</v>
      </c>
      <c r="LL222">
        <v>235133</v>
      </c>
      <c r="LM222">
        <v>240334</v>
      </c>
      <c r="LN222">
        <v>253395</v>
      </c>
      <c r="LO222">
        <v>276502</v>
      </c>
      <c r="LP222">
        <v>314537</v>
      </c>
      <c r="LQ222">
        <v>373356</v>
      </c>
      <c r="LR222">
        <v>421411</v>
      </c>
    </row>
    <row r="223" spans="1:330" x14ac:dyDescent="0.2">
      <c r="A223" t="s">
        <v>2103</v>
      </c>
      <c r="B223" t="s">
        <v>713</v>
      </c>
      <c r="C223" t="s">
        <v>935</v>
      </c>
      <c r="D223" t="s">
        <v>2104</v>
      </c>
      <c r="E223" t="s">
        <v>556</v>
      </c>
      <c r="F223" t="s">
        <v>1044</v>
      </c>
      <c r="G223" t="s">
        <v>839</v>
      </c>
      <c r="H223" t="s">
        <v>1605</v>
      </c>
      <c r="I223" t="s">
        <v>1606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2</v>
      </c>
      <c r="KN223">
        <v>2</v>
      </c>
      <c r="KO223">
        <v>3</v>
      </c>
      <c r="KP223">
        <v>3</v>
      </c>
      <c r="KQ223">
        <v>4</v>
      </c>
      <c r="KR223">
        <v>4</v>
      </c>
      <c r="KS223">
        <v>15</v>
      </c>
      <c r="KT223">
        <v>15</v>
      </c>
      <c r="KU223">
        <v>13</v>
      </c>
      <c r="KV223">
        <v>13</v>
      </c>
      <c r="KW223">
        <v>13</v>
      </c>
      <c r="KX223">
        <v>22</v>
      </c>
      <c r="KY223">
        <v>7</v>
      </c>
      <c r="KZ223">
        <v>7</v>
      </c>
      <c r="LA223">
        <v>7</v>
      </c>
      <c r="LB223">
        <v>25.5</v>
      </c>
      <c r="LC223">
        <v>25.5</v>
      </c>
      <c r="LD223">
        <v>25.5</v>
      </c>
      <c r="LE223">
        <v>19.3</v>
      </c>
      <c r="LF223">
        <v>12.69</v>
      </c>
      <c r="LG223">
        <v>27.36</v>
      </c>
      <c r="LH223">
        <v>13.5</v>
      </c>
      <c r="LI223">
        <v>5.75</v>
      </c>
      <c r="LJ223">
        <v>6.55</v>
      </c>
      <c r="LK223">
        <v>7.55</v>
      </c>
      <c r="LL223">
        <v>5.45</v>
      </c>
      <c r="LM223">
        <v>23.8</v>
      </c>
      <c r="LN223">
        <v>11.1</v>
      </c>
      <c r="LO223">
        <v>7.45</v>
      </c>
      <c r="LP223">
        <v>7.45</v>
      </c>
      <c r="LQ223">
        <v>54</v>
      </c>
      <c r="LR223">
        <v>4.2</v>
      </c>
    </row>
    <row r="224" spans="1:330" x14ac:dyDescent="0.2">
      <c r="A224" t="s">
        <v>2081</v>
      </c>
      <c r="B224" t="s">
        <v>713</v>
      </c>
      <c r="C224" t="s">
        <v>2082</v>
      </c>
      <c r="D224" t="s">
        <v>2083</v>
      </c>
      <c r="E224" t="s">
        <v>556</v>
      </c>
      <c r="F224" t="s">
        <v>1044</v>
      </c>
      <c r="G224" t="s">
        <v>839</v>
      </c>
      <c r="H224" t="s">
        <v>1605</v>
      </c>
      <c r="I224" t="s">
        <v>1606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5</v>
      </c>
      <c r="LB224">
        <v>1</v>
      </c>
      <c r="LC224">
        <v>1</v>
      </c>
      <c r="LD224">
        <v>1</v>
      </c>
      <c r="LE224">
        <v>1</v>
      </c>
      <c r="LF224">
        <v>0</v>
      </c>
      <c r="LG224">
        <v>2.5</v>
      </c>
      <c r="LH224">
        <v>2.5</v>
      </c>
      <c r="LI224">
        <v>2.5</v>
      </c>
      <c r="LJ224">
        <v>2.5</v>
      </c>
      <c r="LK224">
        <v>2.5</v>
      </c>
      <c r="LL224">
        <v>2.5</v>
      </c>
      <c r="LM224">
        <v>2.5</v>
      </c>
      <c r="LN224">
        <v>2.5</v>
      </c>
      <c r="LO224">
        <v>2.5</v>
      </c>
      <c r="LP224">
        <v>2.5</v>
      </c>
      <c r="LQ224">
        <v>2.5</v>
      </c>
      <c r="LR224">
        <v>2.5</v>
      </c>
    </row>
    <row r="225" spans="1:330" x14ac:dyDescent="0.2">
      <c r="A225" t="s">
        <v>2076</v>
      </c>
      <c r="B225" t="s">
        <v>713</v>
      </c>
      <c r="C225" t="s">
        <v>1083</v>
      </c>
      <c r="D225" t="s">
        <v>1084</v>
      </c>
      <c r="E225" t="s">
        <v>556</v>
      </c>
      <c r="F225" t="s">
        <v>1044</v>
      </c>
      <c r="G225" t="s">
        <v>839</v>
      </c>
      <c r="H225" t="s">
        <v>1605</v>
      </c>
      <c r="I225" t="s">
        <v>1606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13</v>
      </c>
      <c r="KG225">
        <v>8</v>
      </c>
      <c r="KH225">
        <v>15</v>
      </c>
      <c r="KI225">
        <v>21</v>
      </c>
      <c r="KJ225">
        <v>32</v>
      </c>
      <c r="KK225">
        <v>35</v>
      </c>
      <c r="KL225">
        <v>37</v>
      </c>
      <c r="KM225">
        <v>1375</v>
      </c>
      <c r="KN225">
        <v>9455</v>
      </c>
      <c r="KO225">
        <v>26370</v>
      </c>
      <c r="KP225">
        <v>22580</v>
      </c>
      <c r="KQ225">
        <v>18880</v>
      </c>
      <c r="KR225">
        <v>25740</v>
      </c>
      <c r="KS225">
        <v>40370</v>
      </c>
      <c r="KT225">
        <v>48940</v>
      </c>
      <c r="KU225">
        <v>37870</v>
      </c>
      <c r="KV225">
        <v>44250</v>
      </c>
      <c r="KW225">
        <v>38370</v>
      </c>
      <c r="KX225">
        <v>51120</v>
      </c>
      <c r="KY225">
        <v>83160</v>
      </c>
      <c r="KZ225">
        <v>114460</v>
      </c>
      <c r="LA225">
        <v>96642</v>
      </c>
      <c r="LB225">
        <v>74873</v>
      </c>
      <c r="LC225">
        <v>76632</v>
      </c>
      <c r="LD225">
        <v>80032</v>
      </c>
      <c r="LE225">
        <v>88895</v>
      </c>
      <c r="LF225">
        <v>113142</v>
      </c>
      <c r="LG225">
        <v>108403.95</v>
      </c>
      <c r="LH225">
        <v>132495.5</v>
      </c>
      <c r="LI225">
        <v>137648.75</v>
      </c>
      <c r="LJ225">
        <v>160803.19</v>
      </c>
      <c r="LK225">
        <v>120610.87</v>
      </c>
      <c r="LL225">
        <v>143347.79</v>
      </c>
      <c r="LM225">
        <v>183236.14</v>
      </c>
      <c r="LN225">
        <v>123699.13</v>
      </c>
      <c r="LO225">
        <v>129415.46</v>
      </c>
      <c r="LP225">
        <v>121116.44</v>
      </c>
      <c r="LQ225">
        <v>114660.4</v>
      </c>
      <c r="LR225">
        <v>108568.01</v>
      </c>
    </row>
    <row r="226" spans="1:330" x14ac:dyDescent="0.2">
      <c r="A226" t="s">
        <v>2158</v>
      </c>
      <c r="B226" t="s">
        <v>713</v>
      </c>
      <c r="C226" t="s">
        <v>2159</v>
      </c>
      <c r="D226" t="s">
        <v>2160</v>
      </c>
      <c r="E226" t="s">
        <v>556</v>
      </c>
      <c r="F226" t="s">
        <v>1044</v>
      </c>
      <c r="G226" t="s">
        <v>839</v>
      </c>
      <c r="H226" t="s">
        <v>1605</v>
      </c>
      <c r="I226" t="s">
        <v>1606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96182</v>
      </c>
      <c r="KM226">
        <v>94891</v>
      </c>
      <c r="KN226">
        <v>81639</v>
      </c>
      <c r="KO226">
        <v>54648</v>
      </c>
      <c r="KP226">
        <v>66904</v>
      </c>
      <c r="KQ226">
        <v>66117</v>
      </c>
      <c r="KR226">
        <v>43686</v>
      </c>
      <c r="KS226">
        <v>35368</v>
      </c>
      <c r="KT226">
        <v>32709</v>
      </c>
      <c r="KU226">
        <v>30000</v>
      </c>
      <c r="KV226">
        <v>28332</v>
      </c>
      <c r="KW226">
        <v>33816</v>
      </c>
      <c r="KX226">
        <v>30969</v>
      </c>
      <c r="KY226">
        <v>31037</v>
      </c>
      <c r="KZ226">
        <v>30869.759999999998</v>
      </c>
      <c r="LA226">
        <v>25615.1</v>
      </c>
      <c r="LB226">
        <v>26350.2</v>
      </c>
      <c r="LC226">
        <v>28854</v>
      </c>
      <c r="LD226">
        <v>19181</v>
      </c>
      <c r="LE226">
        <v>27965</v>
      </c>
      <c r="LF226">
        <v>24337</v>
      </c>
      <c r="LG226">
        <v>24082.5</v>
      </c>
      <c r="LH226">
        <v>22864.9</v>
      </c>
      <c r="LI226">
        <v>23553.200000000001</v>
      </c>
      <c r="LJ226">
        <v>23719.9</v>
      </c>
      <c r="LK226">
        <v>23174.6</v>
      </c>
      <c r="LL226">
        <v>24434</v>
      </c>
      <c r="LM226">
        <v>22241.3</v>
      </c>
      <c r="LN226">
        <v>21424.6</v>
      </c>
      <c r="LO226">
        <v>20168.2</v>
      </c>
      <c r="LP226">
        <v>18595.43</v>
      </c>
      <c r="LQ226">
        <v>18603.71</v>
      </c>
      <c r="LR226">
        <v>18567.8</v>
      </c>
    </row>
    <row r="227" spans="1:330" x14ac:dyDescent="0.2">
      <c r="A227" t="s">
        <v>2090</v>
      </c>
      <c r="B227" t="s">
        <v>713</v>
      </c>
      <c r="C227" t="s">
        <v>1246</v>
      </c>
      <c r="D227" t="s">
        <v>1247</v>
      </c>
      <c r="E227" t="s">
        <v>556</v>
      </c>
      <c r="F227" t="s">
        <v>1044</v>
      </c>
      <c r="G227" t="s">
        <v>839</v>
      </c>
      <c r="H227" t="s">
        <v>1605</v>
      </c>
      <c r="I227" t="s">
        <v>1606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31</v>
      </c>
      <c r="KI227">
        <v>33</v>
      </c>
      <c r="KJ227">
        <v>35</v>
      </c>
      <c r="KK227">
        <v>38</v>
      </c>
      <c r="KL227">
        <v>34</v>
      </c>
      <c r="KM227">
        <v>42</v>
      </c>
      <c r="KN227">
        <v>52</v>
      </c>
      <c r="KO227">
        <v>63</v>
      </c>
      <c r="KP227">
        <v>77</v>
      </c>
      <c r="KQ227">
        <v>87</v>
      </c>
      <c r="KR227">
        <v>179</v>
      </c>
      <c r="KS227">
        <v>194</v>
      </c>
      <c r="KT227">
        <v>210</v>
      </c>
      <c r="KU227">
        <v>360</v>
      </c>
      <c r="KV227">
        <v>320</v>
      </c>
      <c r="KW227">
        <v>475</v>
      </c>
      <c r="KX227">
        <v>820</v>
      </c>
      <c r="KY227">
        <v>2360</v>
      </c>
      <c r="KZ227">
        <v>4915</v>
      </c>
      <c r="LA227">
        <v>5500</v>
      </c>
      <c r="LB227">
        <v>5539</v>
      </c>
      <c r="LC227">
        <v>10817</v>
      </c>
      <c r="LD227">
        <v>32392</v>
      </c>
      <c r="LE227">
        <v>51110</v>
      </c>
      <c r="LF227">
        <v>52250</v>
      </c>
      <c r="LG227">
        <v>76654.100000000006</v>
      </c>
      <c r="LH227">
        <v>95000</v>
      </c>
      <c r="LI227">
        <v>85712.7</v>
      </c>
      <c r="LJ227">
        <v>95906</v>
      </c>
      <c r="LK227">
        <v>98063</v>
      </c>
      <c r="LL227">
        <v>111023</v>
      </c>
      <c r="LM227">
        <v>117590</v>
      </c>
      <c r="LN227">
        <v>118051.2</v>
      </c>
      <c r="LO227">
        <v>112343.6</v>
      </c>
      <c r="LP227">
        <v>103737</v>
      </c>
      <c r="LQ227">
        <v>102942.7</v>
      </c>
      <c r="LR227">
        <v>123897</v>
      </c>
    </row>
    <row r="228" spans="1:330" x14ac:dyDescent="0.2">
      <c r="A228" t="s">
        <v>2084</v>
      </c>
      <c r="B228" t="s">
        <v>713</v>
      </c>
      <c r="C228" t="s">
        <v>304</v>
      </c>
      <c r="D228" t="s">
        <v>305</v>
      </c>
      <c r="E228" t="s">
        <v>556</v>
      </c>
      <c r="F228" t="s">
        <v>1044</v>
      </c>
      <c r="G228" t="s">
        <v>839</v>
      </c>
      <c r="H228" t="s">
        <v>1605</v>
      </c>
      <c r="I228" t="s">
        <v>1606</v>
      </c>
      <c r="JJ228">
        <v>104421</v>
      </c>
      <c r="JK228">
        <v>102547</v>
      </c>
      <c r="JL228">
        <v>109961</v>
      </c>
      <c r="JM228">
        <v>122697</v>
      </c>
      <c r="JN228">
        <v>123884</v>
      </c>
      <c r="JO228">
        <v>132578</v>
      </c>
      <c r="JP228">
        <v>114236</v>
      </c>
      <c r="JQ228">
        <v>127299</v>
      </c>
      <c r="JR228">
        <v>131115</v>
      </c>
      <c r="JS228">
        <v>116768</v>
      </c>
      <c r="JT228">
        <v>168681</v>
      </c>
      <c r="JU228">
        <v>165590</v>
      </c>
      <c r="JV228">
        <v>173630</v>
      </c>
      <c r="JW228">
        <v>170320</v>
      </c>
      <c r="JX228">
        <v>167039</v>
      </c>
      <c r="JY228">
        <v>218459</v>
      </c>
      <c r="JZ228">
        <v>183907</v>
      </c>
      <c r="KA228">
        <v>174310</v>
      </c>
      <c r="KB228">
        <v>158795</v>
      </c>
      <c r="KC228">
        <v>138990</v>
      </c>
      <c r="KD228">
        <v>168365</v>
      </c>
      <c r="KE228">
        <v>230111</v>
      </c>
      <c r="KF228">
        <v>261725</v>
      </c>
      <c r="KG228">
        <v>268483</v>
      </c>
      <c r="KH228">
        <v>326453</v>
      </c>
      <c r="KI228">
        <v>323573</v>
      </c>
      <c r="KJ228">
        <v>372191</v>
      </c>
      <c r="KK228">
        <v>383259</v>
      </c>
      <c r="KL228">
        <v>357657</v>
      </c>
      <c r="KM228">
        <v>369252</v>
      </c>
      <c r="KN228">
        <v>315727</v>
      </c>
      <c r="KO228">
        <v>363083</v>
      </c>
      <c r="KP228">
        <v>413844</v>
      </c>
      <c r="KQ228">
        <v>416913</v>
      </c>
      <c r="KR228">
        <v>391412</v>
      </c>
      <c r="KS228">
        <v>413454</v>
      </c>
      <c r="KT228">
        <v>393346</v>
      </c>
      <c r="KU228">
        <v>438356</v>
      </c>
      <c r="KV228">
        <v>445119</v>
      </c>
      <c r="KW228">
        <v>479212</v>
      </c>
      <c r="KX228">
        <v>456830</v>
      </c>
      <c r="KY228">
        <v>480362</v>
      </c>
      <c r="KZ228">
        <v>498899</v>
      </c>
      <c r="LA228">
        <v>545971</v>
      </c>
      <c r="LB228">
        <v>607570</v>
      </c>
      <c r="LC228">
        <v>513920</v>
      </c>
      <c r="LD228">
        <v>519967</v>
      </c>
      <c r="LE228">
        <v>526045</v>
      </c>
      <c r="LF228">
        <v>501326</v>
      </c>
      <c r="LG228">
        <v>481224</v>
      </c>
      <c r="LH228">
        <v>496699</v>
      </c>
      <c r="LI228">
        <v>397292</v>
      </c>
      <c r="LJ228">
        <v>420386</v>
      </c>
      <c r="LK228">
        <v>429011</v>
      </c>
      <c r="LL228">
        <v>421189</v>
      </c>
      <c r="LM228">
        <v>426014.5</v>
      </c>
      <c r="LN228">
        <v>444697.5</v>
      </c>
      <c r="LO228">
        <v>439698</v>
      </c>
      <c r="LP228">
        <v>466174.39</v>
      </c>
      <c r="LQ228">
        <v>490304.71</v>
      </c>
      <c r="LR228">
        <v>448534.61</v>
      </c>
    </row>
    <row r="229" spans="1:330" x14ac:dyDescent="0.2">
      <c r="A229" t="s">
        <v>2157</v>
      </c>
      <c r="B229" t="s">
        <v>713</v>
      </c>
      <c r="C229" t="s">
        <v>830</v>
      </c>
      <c r="D229" t="s">
        <v>831</v>
      </c>
      <c r="E229" t="s">
        <v>556</v>
      </c>
      <c r="F229" t="s">
        <v>1044</v>
      </c>
      <c r="G229" t="s">
        <v>839</v>
      </c>
      <c r="H229" t="s">
        <v>1605</v>
      </c>
      <c r="I229" t="s">
        <v>1606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3</v>
      </c>
      <c r="KL229">
        <v>5</v>
      </c>
      <c r="KM229">
        <v>3</v>
      </c>
      <c r="KN229">
        <v>3</v>
      </c>
      <c r="KO229">
        <v>3</v>
      </c>
      <c r="KP229">
        <v>7</v>
      </c>
      <c r="KQ229">
        <v>5</v>
      </c>
      <c r="KR229">
        <v>10</v>
      </c>
      <c r="KS229">
        <v>20</v>
      </c>
      <c r="KT229">
        <v>21</v>
      </c>
      <c r="KU229">
        <v>19</v>
      </c>
      <c r="KV229">
        <v>19</v>
      </c>
      <c r="KW229">
        <v>31</v>
      </c>
      <c r="KX229">
        <v>85</v>
      </c>
      <c r="KY229">
        <v>17</v>
      </c>
      <c r="KZ229">
        <v>17</v>
      </c>
      <c r="LA229">
        <v>24</v>
      </c>
      <c r="LB229">
        <v>22</v>
      </c>
      <c r="LC229">
        <v>49</v>
      </c>
      <c r="LD229">
        <v>37</v>
      </c>
      <c r="LE229">
        <v>31</v>
      </c>
      <c r="LF229">
        <v>36</v>
      </c>
      <c r="LG229">
        <v>54.41</v>
      </c>
      <c r="LH229">
        <v>84.97</v>
      </c>
      <c r="LI229">
        <v>77.819999999999993</v>
      </c>
      <c r="LJ229">
        <v>91.23</v>
      </c>
      <c r="LK229">
        <v>217.86</v>
      </c>
      <c r="LL229">
        <v>215</v>
      </c>
      <c r="LM229">
        <v>203.83</v>
      </c>
      <c r="LN229">
        <v>69.650000000000006</v>
      </c>
      <c r="LO229">
        <v>59.98</v>
      </c>
      <c r="LP229">
        <v>101.77</v>
      </c>
      <c r="LQ229">
        <v>117</v>
      </c>
      <c r="LR229">
        <v>103</v>
      </c>
    </row>
    <row r="230" spans="1:330" x14ac:dyDescent="0.2">
      <c r="A230" t="s">
        <v>2115</v>
      </c>
      <c r="B230" t="s">
        <v>713</v>
      </c>
      <c r="C230" t="s">
        <v>2116</v>
      </c>
      <c r="D230" t="s">
        <v>2117</v>
      </c>
      <c r="E230" t="s">
        <v>556</v>
      </c>
      <c r="F230" t="s">
        <v>1044</v>
      </c>
      <c r="G230" t="s">
        <v>839</v>
      </c>
      <c r="H230" t="s">
        <v>1605</v>
      </c>
      <c r="I230" t="s">
        <v>1606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20471</v>
      </c>
      <c r="KM230">
        <v>21001</v>
      </c>
      <c r="KN230">
        <v>21962</v>
      </c>
      <c r="KO230">
        <v>24316</v>
      </c>
      <c r="KP230">
        <v>18751</v>
      </c>
      <c r="KQ230">
        <v>19043</v>
      </c>
      <c r="KR230">
        <v>14559</v>
      </c>
      <c r="KS230">
        <v>10197</v>
      </c>
      <c r="KT230">
        <v>5006</v>
      </c>
      <c r="KU230">
        <v>7490</v>
      </c>
      <c r="KV230">
        <v>6966</v>
      </c>
      <c r="KW230">
        <v>6056</v>
      </c>
      <c r="KX230">
        <v>5652</v>
      </c>
      <c r="KY230">
        <v>3988</v>
      </c>
      <c r="KZ230">
        <v>3824</v>
      </c>
      <c r="LA230">
        <v>3118</v>
      </c>
      <c r="LB230">
        <v>3093</v>
      </c>
      <c r="LC230">
        <v>3800</v>
      </c>
      <c r="LD230">
        <v>3800</v>
      </c>
      <c r="LE230">
        <v>4000</v>
      </c>
      <c r="LF230">
        <v>4100</v>
      </c>
      <c r="LG230">
        <v>5162</v>
      </c>
      <c r="LH230">
        <v>6654</v>
      </c>
      <c r="LI230">
        <v>8722.2999999999993</v>
      </c>
      <c r="LJ230">
        <v>14832.9</v>
      </c>
      <c r="LK230">
        <v>23835.200000000001</v>
      </c>
      <c r="LL230">
        <v>29275.8</v>
      </c>
      <c r="LM230">
        <v>36896.400000000001</v>
      </c>
      <c r="LN230">
        <v>38054.699999999997</v>
      </c>
      <c r="LO230">
        <v>52450</v>
      </c>
      <c r="LP230">
        <v>57384</v>
      </c>
      <c r="LQ230">
        <v>81717</v>
      </c>
      <c r="LR230">
        <v>98003</v>
      </c>
    </row>
    <row r="231" spans="1:330" x14ac:dyDescent="0.2">
      <c r="A231" t="s">
        <v>2060</v>
      </c>
      <c r="B231" t="s">
        <v>713</v>
      </c>
      <c r="C231" t="s">
        <v>2061</v>
      </c>
      <c r="D231" t="s">
        <v>2062</v>
      </c>
      <c r="E231" t="s">
        <v>556</v>
      </c>
      <c r="F231" t="s">
        <v>1044</v>
      </c>
      <c r="G231" t="s">
        <v>839</v>
      </c>
      <c r="H231" t="s">
        <v>1605</v>
      </c>
      <c r="I231" t="s">
        <v>1606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0.5</v>
      </c>
      <c r="LL231">
        <v>1.4</v>
      </c>
      <c r="LM231">
        <v>1.4</v>
      </c>
      <c r="LN231">
        <v>1.4</v>
      </c>
      <c r="LO231">
        <v>1.1000000000000001</v>
      </c>
      <c r="LP231">
        <v>1</v>
      </c>
      <c r="LQ231">
        <v>0.24</v>
      </c>
      <c r="LR231">
        <v>13.07</v>
      </c>
    </row>
    <row r="232" spans="1:330" x14ac:dyDescent="0.2">
      <c r="A232" t="s">
        <v>2204</v>
      </c>
      <c r="B232" t="s">
        <v>713</v>
      </c>
      <c r="C232" t="s">
        <v>924</v>
      </c>
      <c r="D232" t="s">
        <v>2205</v>
      </c>
      <c r="E232" t="s">
        <v>556</v>
      </c>
      <c r="F232" t="s">
        <v>1044</v>
      </c>
      <c r="G232" t="s">
        <v>839</v>
      </c>
      <c r="H232" t="s">
        <v>1605</v>
      </c>
      <c r="I232" t="s">
        <v>1606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2</v>
      </c>
      <c r="JR232">
        <v>5</v>
      </c>
      <c r="JS232">
        <v>15</v>
      </c>
      <c r="JT232">
        <v>20</v>
      </c>
      <c r="JU232">
        <v>30</v>
      </c>
      <c r="JV232">
        <v>45</v>
      </c>
      <c r="JW232">
        <v>75</v>
      </c>
      <c r="JX232">
        <v>101</v>
      </c>
      <c r="JY232">
        <v>134</v>
      </c>
      <c r="JZ232">
        <v>157</v>
      </c>
      <c r="KA232">
        <v>218</v>
      </c>
      <c r="KB232">
        <v>242</v>
      </c>
      <c r="KC232">
        <v>277</v>
      </c>
      <c r="KD232">
        <v>272</v>
      </c>
      <c r="KE232">
        <v>289</v>
      </c>
      <c r="KF232">
        <v>327</v>
      </c>
      <c r="KG232">
        <v>450</v>
      </c>
      <c r="KH232">
        <v>807</v>
      </c>
      <c r="KI232">
        <v>863</v>
      </c>
      <c r="KJ232">
        <v>405</v>
      </c>
      <c r="KK232">
        <v>401</v>
      </c>
      <c r="KL232">
        <v>712</v>
      </c>
      <c r="KM232">
        <v>802</v>
      </c>
      <c r="KN232">
        <v>638</v>
      </c>
      <c r="KO232">
        <v>1119</v>
      </c>
      <c r="KP232">
        <v>2104</v>
      </c>
      <c r="KQ232">
        <v>2708</v>
      </c>
      <c r="KR232">
        <v>4153</v>
      </c>
      <c r="KS232">
        <v>5719</v>
      </c>
      <c r="KT232">
        <v>7362</v>
      </c>
      <c r="KU232">
        <v>8950</v>
      </c>
      <c r="KV232">
        <v>9830</v>
      </c>
      <c r="KW232">
        <v>11020</v>
      </c>
      <c r="KX232">
        <v>13505</v>
      </c>
      <c r="KY232">
        <v>16647</v>
      </c>
      <c r="KZ232">
        <v>18020</v>
      </c>
      <c r="LA232">
        <v>15705</v>
      </c>
      <c r="LB232">
        <v>24006</v>
      </c>
      <c r="LC232">
        <v>19228</v>
      </c>
      <c r="LD232">
        <v>23355.5</v>
      </c>
      <c r="LE232">
        <v>19951.3</v>
      </c>
      <c r="LF232">
        <v>18762.599999999999</v>
      </c>
      <c r="LG232">
        <v>14844</v>
      </c>
      <c r="LH232">
        <v>18225.330000000002</v>
      </c>
      <c r="LI232">
        <v>23954.240000000002</v>
      </c>
      <c r="LJ232">
        <v>26115.18</v>
      </c>
      <c r="LK232">
        <v>26830</v>
      </c>
      <c r="LL232">
        <v>30725.66</v>
      </c>
      <c r="LM232">
        <v>18911.41</v>
      </c>
      <c r="LN232">
        <v>25998</v>
      </c>
      <c r="LO232">
        <v>27000</v>
      </c>
      <c r="LP232">
        <v>25911</v>
      </c>
      <c r="LQ232">
        <v>39886</v>
      </c>
      <c r="LR232">
        <v>53609</v>
      </c>
    </row>
    <row r="233" spans="1:330" x14ac:dyDescent="0.2">
      <c r="A233" t="s">
        <v>1665</v>
      </c>
      <c r="B233" t="s">
        <v>713</v>
      </c>
      <c r="C233" t="s">
        <v>1666</v>
      </c>
      <c r="D233" t="s">
        <v>1667</v>
      </c>
      <c r="E233" t="s">
        <v>556</v>
      </c>
      <c r="F233" t="s">
        <v>1044</v>
      </c>
      <c r="G233" t="s">
        <v>839</v>
      </c>
      <c r="H233" t="s">
        <v>1605</v>
      </c>
      <c r="I233" t="s">
        <v>1606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0.5</v>
      </c>
      <c r="LN233">
        <v>0.5</v>
      </c>
      <c r="LO233">
        <v>1</v>
      </c>
      <c r="LP233">
        <v>1</v>
      </c>
      <c r="LQ233">
        <v>1</v>
      </c>
      <c r="LR233">
        <v>1</v>
      </c>
    </row>
    <row r="234" spans="1:330" x14ac:dyDescent="0.2">
      <c r="A234" t="s">
        <v>2231</v>
      </c>
      <c r="B234" t="s">
        <v>713</v>
      </c>
      <c r="C234" t="s">
        <v>2232</v>
      </c>
      <c r="D234" t="s">
        <v>2233</v>
      </c>
      <c r="E234" t="s">
        <v>556</v>
      </c>
      <c r="F234" t="s">
        <v>1044</v>
      </c>
      <c r="G234" t="s">
        <v>839</v>
      </c>
      <c r="H234" t="s">
        <v>1605</v>
      </c>
      <c r="I234" t="s">
        <v>1606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6</v>
      </c>
      <c r="KI234">
        <v>6</v>
      </c>
      <c r="KJ234">
        <v>7</v>
      </c>
      <c r="KK234">
        <v>7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10</v>
      </c>
      <c r="LE234">
        <v>10</v>
      </c>
      <c r="LF234">
        <v>10</v>
      </c>
      <c r="LG234">
        <v>10</v>
      </c>
      <c r="LH234">
        <v>10</v>
      </c>
      <c r="LI234">
        <v>10</v>
      </c>
      <c r="LJ234">
        <v>10</v>
      </c>
      <c r="LK234">
        <v>10</v>
      </c>
      <c r="LL234">
        <v>7.64</v>
      </c>
      <c r="LM234">
        <v>8</v>
      </c>
      <c r="LN234">
        <v>8</v>
      </c>
      <c r="LO234">
        <v>8</v>
      </c>
      <c r="LP234">
        <v>8</v>
      </c>
      <c r="LQ234">
        <v>8</v>
      </c>
      <c r="LR234">
        <v>8</v>
      </c>
    </row>
    <row r="235" spans="1:330" x14ac:dyDescent="0.2">
      <c r="A235" t="s">
        <v>2236</v>
      </c>
      <c r="B235" t="s">
        <v>713</v>
      </c>
      <c r="C235" t="s">
        <v>1592</v>
      </c>
      <c r="D235" t="s">
        <v>1593</v>
      </c>
      <c r="E235" t="s">
        <v>556</v>
      </c>
      <c r="F235" t="s">
        <v>1044</v>
      </c>
      <c r="G235" t="s">
        <v>839</v>
      </c>
      <c r="H235" t="s">
        <v>1605</v>
      </c>
      <c r="I235" t="s">
        <v>1606</v>
      </c>
      <c r="JJ235">
        <v>37660</v>
      </c>
      <c r="JK235">
        <v>40320</v>
      </c>
      <c r="JL235">
        <v>43040</v>
      </c>
      <c r="JM235">
        <v>45750</v>
      </c>
      <c r="JN235">
        <v>48540</v>
      </c>
      <c r="JO235">
        <v>51330</v>
      </c>
      <c r="JP235">
        <v>54130</v>
      </c>
      <c r="JQ235">
        <v>56850</v>
      </c>
      <c r="JR235">
        <v>59580</v>
      </c>
      <c r="JS235">
        <v>62440</v>
      </c>
      <c r="JT235">
        <v>65350</v>
      </c>
      <c r="JU235">
        <v>68360</v>
      </c>
      <c r="JV235">
        <v>71230</v>
      </c>
      <c r="JW235">
        <v>74250</v>
      </c>
      <c r="JX235">
        <v>77220</v>
      </c>
      <c r="JY235">
        <v>80390</v>
      </c>
      <c r="JZ235">
        <v>83580</v>
      </c>
      <c r="KA235">
        <v>87020</v>
      </c>
      <c r="KB235">
        <v>90760</v>
      </c>
      <c r="KC235">
        <v>94690</v>
      </c>
      <c r="KD235">
        <v>99160</v>
      </c>
      <c r="KE235">
        <v>103810</v>
      </c>
      <c r="KF235">
        <v>108770</v>
      </c>
      <c r="KG235">
        <v>113920</v>
      </c>
      <c r="KH235">
        <v>119000</v>
      </c>
      <c r="KI235">
        <v>129500</v>
      </c>
      <c r="KJ235">
        <v>127449</v>
      </c>
      <c r="KK235">
        <v>141747</v>
      </c>
      <c r="KL235">
        <v>154317</v>
      </c>
      <c r="KM235">
        <v>164917</v>
      </c>
      <c r="KN235">
        <v>162076</v>
      </c>
      <c r="KO235">
        <v>168104</v>
      </c>
      <c r="KP235">
        <v>172899</v>
      </c>
      <c r="KQ235">
        <v>188061</v>
      </c>
      <c r="KR235">
        <v>344084</v>
      </c>
      <c r="KS235">
        <v>389069</v>
      </c>
      <c r="KT235">
        <v>308288</v>
      </c>
      <c r="KU235">
        <v>332378</v>
      </c>
      <c r="KV235">
        <v>353920</v>
      </c>
      <c r="KW235">
        <v>413468</v>
      </c>
      <c r="KX235">
        <v>513517</v>
      </c>
      <c r="KY235">
        <v>603098</v>
      </c>
      <c r="KZ235">
        <v>718041</v>
      </c>
      <c r="LA235">
        <v>952502</v>
      </c>
      <c r="LB235">
        <v>1213617</v>
      </c>
      <c r="LC235">
        <v>1452300</v>
      </c>
      <c r="LD235">
        <v>1672727</v>
      </c>
      <c r="LE235">
        <v>2100400</v>
      </c>
      <c r="LF235">
        <v>2477450</v>
      </c>
      <c r="LG235">
        <v>2571080</v>
      </c>
      <c r="LH235">
        <v>2701317</v>
      </c>
      <c r="LI235">
        <v>2860990</v>
      </c>
      <c r="LJ235">
        <v>3104501</v>
      </c>
      <c r="LK235">
        <v>3221095</v>
      </c>
      <c r="LL235">
        <v>3355234</v>
      </c>
      <c r="LM235">
        <v>3475449.61</v>
      </c>
      <c r="LN235">
        <v>3581579.03</v>
      </c>
      <c r="LO235">
        <v>3831777.53</v>
      </c>
      <c r="LP235">
        <v>4162822.5</v>
      </c>
      <c r="LQ235">
        <v>4500719</v>
      </c>
      <c r="LR235">
        <v>4614692</v>
      </c>
    </row>
    <row r="236" spans="1:330" x14ac:dyDescent="0.2">
      <c r="A236" t="s">
        <v>2161</v>
      </c>
      <c r="B236" t="s">
        <v>713</v>
      </c>
      <c r="C236" t="s">
        <v>2162</v>
      </c>
      <c r="D236" t="s">
        <v>2163</v>
      </c>
      <c r="E236" t="s">
        <v>556</v>
      </c>
      <c r="F236" t="s">
        <v>1044</v>
      </c>
      <c r="G236" t="s">
        <v>839</v>
      </c>
      <c r="H236" t="s">
        <v>1605</v>
      </c>
      <c r="I236" t="s">
        <v>1606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1</v>
      </c>
      <c r="LD236">
        <v>114</v>
      </c>
      <c r="LE236">
        <v>31</v>
      </c>
      <c r="LF236">
        <v>40</v>
      </c>
      <c r="LG236">
        <v>36.75</v>
      </c>
      <c r="LH236">
        <v>104.5</v>
      </c>
      <c r="LI236">
        <v>57</v>
      </c>
      <c r="LJ236">
        <v>60.38</v>
      </c>
      <c r="LK236">
        <v>80.78</v>
      </c>
      <c r="LL236">
        <v>79.7</v>
      </c>
      <c r="LM236">
        <v>11.54</v>
      </c>
      <c r="LN236">
        <v>15.71</v>
      </c>
      <c r="LO236">
        <v>17.05</v>
      </c>
      <c r="LP236">
        <v>16.2</v>
      </c>
      <c r="LQ236">
        <v>16.18</v>
      </c>
      <c r="LR236">
        <v>3.08</v>
      </c>
    </row>
    <row r="237" spans="1:330" x14ac:dyDescent="0.2">
      <c r="A237" t="s">
        <v>1715</v>
      </c>
      <c r="B237" t="s">
        <v>886</v>
      </c>
      <c r="C237" t="s">
        <v>359</v>
      </c>
      <c r="D237" t="s">
        <v>359</v>
      </c>
      <c r="E237" t="s">
        <v>556</v>
      </c>
      <c r="F237" t="s">
        <v>1044</v>
      </c>
      <c r="G237" t="s">
        <v>839</v>
      </c>
      <c r="H237" t="s">
        <v>1605</v>
      </c>
      <c r="I237" t="s">
        <v>1606</v>
      </c>
      <c r="JJ237">
        <v>2047815</v>
      </c>
      <c r="JK237">
        <v>1955924</v>
      </c>
      <c r="JL237">
        <v>2031135</v>
      </c>
      <c r="JM237">
        <v>2278131</v>
      </c>
      <c r="JN237">
        <v>2464211</v>
      </c>
      <c r="JO237">
        <v>2664490</v>
      </c>
      <c r="JP237">
        <v>2878194</v>
      </c>
      <c r="JQ237">
        <v>2996726</v>
      </c>
      <c r="JR237">
        <v>3172722</v>
      </c>
      <c r="JS237">
        <v>3353912</v>
      </c>
      <c r="JT237">
        <v>3607571</v>
      </c>
      <c r="JU237">
        <v>4058721</v>
      </c>
      <c r="JV237">
        <v>4435236</v>
      </c>
      <c r="JW237">
        <v>4605380</v>
      </c>
      <c r="JX237">
        <v>5054032</v>
      </c>
      <c r="JY237">
        <v>5333828</v>
      </c>
      <c r="JZ237">
        <v>5509795</v>
      </c>
      <c r="KA237">
        <v>6501285.5</v>
      </c>
      <c r="KB237">
        <v>6862791</v>
      </c>
      <c r="KC237">
        <v>6947785</v>
      </c>
      <c r="KD237">
        <v>7604596</v>
      </c>
      <c r="KE237">
        <v>7986865</v>
      </c>
      <c r="KF237">
        <v>8356278</v>
      </c>
      <c r="KG237">
        <v>9236094.5</v>
      </c>
      <c r="KH237">
        <v>10330986.449999999</v>
      </c>
      <c r="KI237">
        <v>11476786.66</v>
      </c>
      <c r="KJ237">
        <v>12672402.09</v>
      </c>
      <c r="KK237">
        <v>13905034.23</v>
      </c>
      <c r="KL237">
        <v>15878678.960000001</v>
      </c>
      <c r="KM237">
        <v>16933265.059999999</v>
      </c>
      <c r="KN237">
        <v>17244868.039999999</v>
      </c>
      <c r="KO237">
        <v>18903686.600000001</v>
      </c>
      <c r="KP237">
        <v>22057053.890000001</v>
      </c>
      <c r="KQ237">
        <v>25526788.050000001</v>
      </c>
      <c r="KR237">
        <v>28915410</v>
      </c>
      <c r="KS237">
        <v>32365967.199999999</v>
      </c>
      <c r="KT237">
        <v>35098898.129999898</v>
      </c>
      <c r="KU237">
        <v>35591912.700000003</v>
      </c>
      <c r="KV237">
        <v>37721636.100000001</v>
      </c>
      <c r="KW237">
        <v>41004304.609999999</v>
      </c>
      <c r="KX237">
        <v>43012663.75</v>
      </c>
      <c r="KY237">
        <v>45557275.719999999</v>
      </c>
      <c r="KZ237">
        <v>48672234.759999998</v>
      </c>
      <c r="LA237">
        <v>51533393.119999997</v>
      </c>
      <c r="LB237">
        <v>55811023.100000001</v>
      </c>
      <c r="LC237">
        <v>59155618.710000001</v>
      </c>
      <c r="LD237">
        <v>62950523.119999997</v>
      </c>
      <c r="LE237">
        <v>66320808.770000003</v>
      </c>
      <c r="LF237">
        <v>70216715.730000004</v>
      </c>
      <c r="LG237">
        <v>73845170.319999993</v>
      </c>
      <c r="LH237">
        <v>77993683.310000002</v>
      </c>
      <c r="LI237">
        <v>81623172.049999997</v>
      </c>
      <c r="LJ237">
        <v>88183649.430000007</v>
      </c>
      <c r="LK237">
        <v>94952730.049999997</v>
      </c>
      <c r="LL237">
        <v>99626234.790000007</v>
      </c>
      <c r="LM237">
        <v>104003294.59999999</v>
      </c>
      <c r="LN237">
        <v>108215372.40000001</v>
      </c>
      <c r="LO237">
        <v>112236485.78</v>
      </c>
      <c r="LP237">
        <v>115911560.8</v>
      </c>
      <c r="LQ237">
        <v>119799127.67</v>
      </c>
      <c r="LR237">
        <v>122580059.7</v>
      </c>
    </row>
    <row r="238" spans="1:330" x14ac:dyDescent="0.2">
      <c r="A238" t="s">
        <v>2149</v>
      </c>
      <c r="B238" t="s">
        <v>713</v>
      </c>
      <c r="C238" t="s">
        <v>1922</v>
      </c>
      <c r="D238" t="s">
        <v>1923</v>
      </c>
      <c r="E238" t="s">
        <v>556</v>
      </c>
      <c r="F238" t="s">
        <v>1044</v>
      </c>
      <c r="G238" t="s">
        <v>839</v>
      </c>
      <c r="H238" t="s">
        <v>1605</v>
      </c>
      <c r="I238" t="s">
        <v>1606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3</v>
      </c>
      <c r="LF238">
        <v>3</v>
      </c>
      <c r="LG238">
        <v>5</v>
      </c>
      <c r="LH238">
        <v>5</v>
      </c>
      <c r="LI238">
        <v>5</v>
      </c>
      <c r="LJ238">
        <v>4.5999999999999996</v>
      </c>
      <c r="LK238">
        <v>3.73</v>
      </c>
      <c r="LL238">
        <v>5.56</v>
      </c>
      <c r="LM238">
        <v>13.34</v>
      </c>
      <c r="LN238">
        <v>10</v>
      </c>
      <c r="LO238">
        <v>10.119999999999999</v>
      </c>
      <c r="LP238">
        <v>12.93</v>
      </c>
      <c r="LQ238">
        <v>13.3</v>
      </c>
      <c r="LR238">
        <v>10.01</v>
      </c>
    </row>
    <row r="239" spans="1:330" x14ac:dyDescent="0.2">
      <c r="A239" t="s">
        <v>2223</v>
      </c>
      <c r="B239" t="s">
        <v>713</v>
      </c>
      <c r="C239" t="s">
        <v>2224</v>
      </c>
      <c r="D239" t="s">
        <v>2225</v>
      </c>
      <c r="E239" t="s">
        <v>556</v>
      </c>
      <c r="F239" t="s">
        <v>1044</v>
      </c>
      <c r="G239" t="s">
        <v>839</v>
      </c>
      <c r="H239" t="s">
        <v>1605</v>
      </c>
      <c r="I239" t="s">
        <v>1606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380</v>
      </c>
      <c r="LD239">
        <v>300</v>
      </c>
      <c r="LE239">
        <v>300</v>
      </c>
      <c r="LF239">
        <v>150</v>
      </c>
      <c r="LG239">
        <v>150</v>
      </c>
      <c r="LH239">
        <v>150</v>
      </c>
      <c r="LI239">
        <v>150</v>
      </c>
      <c r="LJ239">
        <v>100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</row>
    <row r="240" spans="1:330" x14ac:dyDescent="0.2">
      <c r="A240" t="s">
        <v>2075</v>
      </c>
      <c r="B240" t="s">
        <v>713</v>
      </c>
      <c r="C240" t="s">
        <v>866</v>
      </c>
      <c r="D240" t="s">
        <v>311</v>
      </c>
      <c r="E240" t="s">
        <v>556</v>
      </c>
      <c r="F240" t="s">
        <v>1044</v>
      </c>
      <c r="G240" t="s">
        <v>839</v>
      </c>
      <c r="H240" t="s">
        <v>1605</v>
      </c>
      <c r="I240" t="s">
        <v>1606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9</v>
      </c>
      <c r="JY240">
        <v>9</v>
      </c>
      <c r="JZ240">
        <v>9</v>
      </c>
      <c r="KA240">
        <v>12</v>
      </c>
      <c r="KB240">
        <v>14</v>
      </c>
      <c r="KC240">
        <v>14</v>
      </c>
      <c r="KD240">
        <v>13</v>
      </c>
      <c r="KE240">
        <v>11</v>
      </c>
      <c r="KF240">
        <v>10</v>
      </c>
      <c r="KG240">
        <v>6</v>
      </c>
      <c r="KH240">
        <v>366</v>
      </c>
      <c r="KI240">
        <v>615</v>
      </c>
      <c r="KJ240">
        <v>789</v>
      </c>
      <c r="KK240">
        <v>1096</v>
      </c>
      <c r="KL240">
        <v>1376</v>
      </c>
      <c r="KM240">
        <v>2037</v>
      </c>
      <c r="KN240">
        <v>3613</v>
      </c>
      <c r="KO240">
        <v>4882</v>
      </c>
      <c r="KP240">
        <v>4288</v>
      </c>
      <c r="KQ240">
        <v>4021</v>
      </c>
      <c r="KR240">
        <v>4429</v>
      </c>
      <c r="KS240">
        <v>3530</v>
      </c>
      <c r="KT240">
        <v>3013</v>
      </c>
      <c r="KU240">
        <v>4196</v>
      </c>
      <c r="KV240">
        <v>5088</v>
      </c>
      <c r="KW240">
        <v>4148</v>
      </c>
      <c r="KX240">
        <v>2819</v>
      </c>
      <c r="KY240">
        <v>2830</v>
      </c>
      <c r="KZ240">
        <v>4105</v>
      </c>
      <c r="LA240">
        <v>6602</v>
      </c>
      <c r="LB240">
        <v>5954</v>
      </c>
      <c r="LC240">
        <v>5895</v>
      </c>
      <c r="LD240">
        <v>6037</v>
      </c>
      <c r="LE240">
        <v>5669</v>
      </c>
      <c r="LF240">
        <v>5421</v>
      </c>
      <c r="LG240">
        <v>4982</v>
      </c>
      <c r="LH240">
        <v>5147.6000000000004</v>
      </c>
      <c r="LI240">
        <v>5343.28</v>
      </c>
      <c r="LJ240">
        <v>5926.53</v>
      </c>
      <c r="LK240">
        <v>6613</v>
      </c>
      <c r="LL240">
        <v>7222</v>
      </c>
      <c r="LM240">
        <v>6730.4</v>
      </c>
      <c r="LN240">
        <v>8094.27</v>
      </c>
      <c r="LO240">
        <v>6338.32</v>
      </c>
      <c r="LP240">
        <v>7991.55</v>
      </c>
      <c r="LQ240">
        <v>9224.32</v>
      </c>
      <c r="LR240">
        <v>9753.01</v>
      </c>
    </row>
    <row r="241" spans="1:331" x14ac:dyDescent="0.2">
      <c r="A241" t="s">
        <v>2222</v>
      </c>
      <c r="B241" t="s">
        <v>713</v>
      </c>
      <c r="C241" t="s">
        <v>1254</v>
      </c>
      <c r="D241" t="s">
        <v>1255</v>
      </c>
      <c r="E241" t="s">
        <v>556</v>
      </c>
      <c r="F241" t="s">
        <v>1044</v>
      </c>
      <c r="G241" t="s">
        <v>839</v>
      </c>
      <c r="H241" t="s">
        <v>1605</v>
      </c>
      <c r="I241" t="s">
        <v>1606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3</v>
      </c>
      <c r="KB241">
        <v>8</v>
      </c>
      <c r="KC241">
        <v>15</v>
      </c>
      <c r="KD241">
        <v>27</v>
      </c>
      <c r="KE241">
        <v>45</v>
      </c>
      <c r="KF241">
        <v>72</v>
      </c>
      <c r="KG241">
        <v>202</v>
      </c>
      <c r="KH241">
        <v>340</v>
      </c>
      <c r="KI241">
        <v>363</v>
      </c>
      <c r="KJ241">
        <v>695</v>
      </c>
      <c r="KK241">
        <v>1091</v>
      </c>
      <c r="KL241">
        <v>1147</v>
      </c>
      <c r="KM241">
        <v>1180</v>
      </c>
      <c r="KN241">
        <v>1460</v>
      </c>
      <c r="KO241">
        <v>2470</v>
      </c>
      <c r="KP241">
        <v>3700</v>
      </c>
      <c r="KQ241">
        <v>4655</v>
      </c>
      <c r="KR241">
        <v>4530</v>
      </c>
      <c r="KS241">
        <v>4081</v>
      </c>
      <c r="KT241">
        <v>4770</v>
      </c>
      <c r="KU241">
        <v>4718</v>
      </c>
      <c r="KV241">
        <v>4159</v>
      </c>
      <c r="KW241">
        <v>4180</v>
      </c>
      <c r="KX241">
        <v>4240</v>
      </c>
      <c r="KY241">
        <v>4520</v>
      </c>
      <c r="KZ241">
        <v>4630</v>
      </c>
      <c r="LA241">
        <v>4501</v>
      </c>
      <c r="LB241">
        <v>5125</v>
      </c>
      <c r="LC241">
        <v>5125</v>
      </c>
      <c r="LD241">
        <v>5210</v>
      </c>
      <c r="LE241">
        <v>5876</v>
      </c>
      <c r="LF241">
        <v>5640</v>
      </c>
      <c r="LG241">
        <v>8505</v>
      </c>
      <c r="LH241">
        <v>10290</v>
      </c>
      <c r="LI241">
        <v>10530</v>
      </c>
      <c r="LJ241">
        <v>12988</v>
      </c>
      <c r="LK241">
        <v>20271</v>
      </c>
      <c r="LL241">
        <v>19281</v>
      </c>
      <c r="LM241">
        <v>22754</v>
      </c>
      <c r="LN241">
        <v>21600</v>
      </c>
      <c r="LO241">
        <v>21567.1</v>
      </c>
      <c r="LP241">
        <v>29565</v>
      </c>
      <c r="LQ241">
        <v>38480</v>
      </c>
      <c r="LR241">
        <v>45670</v>
      </c>
    </row>
    <row r="242" spans="1:331" x14ac:dyDescent="0.2">
      <c r="A242" t="s">
        <v>2219</v>
      </c>
      <c r="B242" t="s">
        <v>713</v>
      </c>
      <c r="C242" t="s">
        <v>1181</v>
      </c>
      <c r="D242" t="s">
        <v>1182</v>
      </c>
      <c r="E242" t="s">
        <v>556</v>
      </c>
      <c r="F242" t="s">
        <v>1044</v>
      </c>
      <c r="G242" t="s">
        <v>839</v>
      </c>
      <c r="H242" t="s">
        <v>1605</v>
      </c>
      <c r="I242" t="s">
        <v>1606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2</v>
      </c>
      <c r="JW242">
        <v>12</v>
      </c>
      <c r="JX242">
        <v>22</v>
      </c>
      <c r="JY242">
        <v>31</v>
      </c>
      <c r="JZ242">
        <v>40</v>
      </c>
      <c r="KA242">
        <v>40</v>
      </c>
      <c r="KB242">
        <v>40</v>
      </c>
      <c r="KC242">
        <v>75</v>
      </c>
      <c r="KD242">
        <v>75</v>
      </c>
      <c r="KE242">
        <v>76</v>
      </c>
      <c r="KF242">
        <v>74</v>
      </c>
      <c r="KG242">
        <v>131</v>
      </c>
      <c r="KH242">
        <v>138</v>
      </c>
      <c r="KI242">
        <v>140</v>
      </c>
      <c r="KJ242">
        <v>150</v>
      </c>
      <c r="KK242">
        <v>156</v>
      </c>
      <c r="KL242">
        <v>165</v>
      </c>
      <c r="KM242">
        <v>160</v>
      </c>
      <c r="KN242">
        <v>157</v>
      </c>
      <c r="KO242">
        <v>134</v>
      </c>
      <c r="KP242">
        <v>132</v>
      </c>
      <c r="KQ242">
        <v>130</v>
      </c>
      <c r="KR242">
        <v>130</v>
      </c>
      <c r="KS242">
        <v>150</v>
      </c>
      <c r="KT242">
        <v>170</v>
      </c>
      <c r="KU242">
        <v>170</v>
      </c>
      <c r="KV242">
        <v>170</v>
      </c>
      <c r="KW242">
        <v>1203</v>
      </c>
      <c r="KX242">
        <v>2151</v>
      </c>
      <c r="KY242">
        <v>2285</v>
      </c>
      <c r="KZ242">
        <v>2263</v>
      </c>
      <c r="LA242">
        <v>2650</v>
      </c>
      <c r="LB242">
        <v>3005</v>
      </c>
      <c r="LC242">
        <v>2502</v>
      </c>
      <c r="LD242">
        <v>2500</v>
      </c>
      <c r="LE242">
        <v>2550</v>
      </c>
      <c r="LF242">
        <v>2652</v>
      </c>
      <c r="LG242">
        <v>2702</v>
      </c>
      <c r="LH242">
        <v>2782</v>
      </c>
      <c r="LI242">
        <v>7682</v>
      </c>
      <c r="LJ242">
        <v>8091</v>
      </c>
      <c r="LK242">
        <v>10092</v>
      </c>
      <c r="LL242">
        <v>10603</v>
      </c>
      <c r="LM242">
        <v>10589.6</v>
      </c>
      <c r="LN242">
        <v>10069.299999999999</v>
      </c>
      <c r="LO242">
        <v>10275.9</v>
      </c>
      <c r="LP242">
        <v>10956.6</v>
      </c>
      <c r="LQ242">
        <v>12495.27</v>
      </c>
      <c r="LR242">
        <v>15425.11</v>
      </c>
    </row>
    <row r="243" spans="1:331" x14ac:dyDescent="0.2">
      <c r="A243" t="s">
        <v>1573</v>
      </c>
      <c r="B243" t="s">
        <v>713</v>
      </c>
      <c r="C243" t="s">
        <v>834</v>
      </c>
      <c r="D243" t="s">
        <v>835</v>
      </c>
      <c r="E243" t="s">
        <v>376</v>
      </c>
      <c r="F243" t="s">
        <v>717</v>
      </c>
      <c r="G243" t="s">
        <v>718</v>
      </c>
      <c r="H243" t="s">
        <v>719</v>
      </c>
      <c r="I243" t="s">
        <v>377</v>
      </c>
      <c r="IL243">
        <v>0.2</v>
      </c>
      <c r="IM243">
        <v>0.8</v>
      </c>
      <c r="IN243">
        <v>1.2</v>
      </c>
      <c r="IO243">
        <v>2.4</v>
      </c>
      <c r="IP243">
        <v>2.7</v>
      </c>
      <c r="IQ243">
        <v>3.5</v>
      </c>
      <c r="IR243">
        <v>3.8</v>
      </c>
      <c r="IS243">
        <v>3.5</v>
      </c>
      <c r="IT243">
        <v>3.8</v>
      </c>
      <c r="IU243">
        <v>4.4000000000000004</v>
      </c>
      <c r="IV243">
        <v>5.0999999999999996</v>
      </c>
      <c r="IW243">
        <v>4.8</v>
      </c>
      <c r="IX243">
        <v>4.7</v>
      </c>
      <c r="IY243">
        <v>7.1</v>
      </c>
      <c r="IZ243">
        <v>7.5</v>
      </c>
      <c r="JA243">
        <v>7.6</v>
      </c>
      <c r="JB243">
        <v>7.6</v>
      </c>
      <c r="JC243">
        <v>8.6999999999999993</v>
      </c>
      <c r="JD243">
        <v>10.1</v>
      </c>
      <c r="JE243">
        <v>11.3</v>
      </c>
      <c r="JF243">
        <v>12.3</v>
      </c>
      <c r="JG243">
        <v>13.4</v>
      </c>
      <c r="JH243">
        <v>14.4</v>
      </c>
      <c r="JI243">
        <v>11.6</v>
      </c>
      <c r="JJ243">
        <v>12.1</v>
      </c>
      <c r="JK243">
        <v>17.8</v>
      </c>
      <c r="JL243">
        <v>14.2</v>
      </c>
      <c r="JM243">
        <v>14.6</v>
      </c>
      <c r="JN243">
        <v>27.7</v>
      </c>
      <c r="JO243">
        <v>33</v>
      </c>
      <c r="JP243">
        <v>31</v>
      </c>
      <c r="JQ243">
        <v>30</v>
      </c>
      <c r="JR243">
        <v>29</v>
      </c>
      <c r="JS243">
        <v>34</v>
      </c>
      <c r="JT243">
        <v>34.799999999999997</v>
      </c>
      <c r="JU243">
        <v>47</v>
      </c>
      <c r="JV243">
        <v>55</v>
      </c>
      <c r="JW243">
        <v>64</v>
      </c>
      <c r="JX243">
        <v>65</v>
      </c>
      <c r="JY243">
        <v>61</v>
      </c>
      <c r="JZ243">
        <v>51</v>
      </c>
      <c r="KA243">
        <v>54</v>
      </c>
      <c r="KB243">
        <v>47</v>
      </c>
      <c r="KC243">
        <v>62</v>
      </c>
      <c r="KD243">
        <v>38.6</v>
      </c>
      <c r="KE243">
        <v>26.1</v>
      </c>
      <c r="KF243">
        <v>32.6</v>
      </c>
      <c r="KG243">
        <v>44.7</v>
      </c>
      <c r="KH243">
        <v>55.6</v>
      </c>
      <c r="KI243">
        <v>39.9</v>
      </c>
      <c r="KJ243">
        <v>66.5</v>
      </c>
      <c r="KK243">
        <v>62.8</v>
      </c>
      <c r="KL243">
        <v>54.5</v>
      </c>
      <c r="KM243">
        <v>48.4</v>
      </c>
      <c r="KN243">
        <v>50.3</v>
      </c>
      <c r="KO243">
        <v>57.3</v>
      </c>
      <c r="KP243">
        <v>55.2</v>
      </c>
      <c r="KQ243">
        <v>56.5</v>
      </c>
      <c r="KR243">
        <v>50.4</v>
      </c>
      <c r="KS243">
        <v>59.3</v>
      </c>
      <c r="KT243">
        <v>64.2</v>
      </c>
      <c r="KU243">
        <v>59.1</v>
      </c>
      <c r="KV243">
        <v>46</v>
      </c>
    </row>
    <row r="244" spans="1:331" x14ac:dyDescent="0.2">
      <c r="A244" t="s">
        <v>1383</v>
      </c>
      <c r="B244" t="s">
        <v>713</v>
      </c>
      <c r="C244" t="s">
        <v>826</v>
      </c>
      <c r="D244" t="s">
        <v>827</v>
      </c>
      <c r="E244" t="s">
        <v>376</v>
      </c>
      <c r="F244" t="s">
        <v>717</v>
      </c>
      <c r="G244" t="s">
        <v>718</v>
      </c>
      <c r="H244" t="s">
        <v>719</v>
      </c>
      <c r="I244" t="s">
        <v>377</v>
      </c>
      <c r="IB244">
        <v>0.1</v>
      </c>
      <c r="IC244">
        <v>0.3</v>
      </c>
      <c r="ID244">
        <v>0.3</v>
      </c>
      <c r="IE244">
        <v>0.2</v>
      </c>
      <c r="IF244">
        <v>0.3</v>
      </c>
      <c r="IG244">
        <v>0.5</v>
      </c>
      <c r="IH244">
        <v>0.7</v>
      </c>
      <c r="II244">
        <v>0.9</v>
      </c>
      <c r="IJ244">
        <v>1.2</v>
      </c>
      <c r="IK244">
        <v>1.6</v>
      </c>
      <c r="IL244">
        <v>2.2000000000000002</v>
      </c>
      <c r="IM244">
        <v>3.3</v>
      </c>
      <c r="IN244">
        <v>5.5</v>
      </c>
      <c r="IO244">
        <v>7.2</v>
      </c>
      <c r="IP244">
        <v>7.8</v>
      </c>
      <c r="IQ244">
        <v>8.5</v>
      </c>
      <c r="IR244">
        <v>8.6999999999999993</v>
      </c>
      <c r="IS244">
        <v>7.7</v>
      </c>
      <c r="IT244">
        <v>9.8000000000000007</v>
      </c>
      <c r="IU244">
        <v>10</v>
      </c>
      <c r="IV244">
        <v>11</v>
      </c>
      <c r="IW244">
        <v>13</v>
      </c>
      <c r="IX244">
        <v>12</v>
      </c>
      <c r="IY244">
        <v>16</v>
      </c>
      <c r="IZ244">
        <v>20</v>
      </c>
      <c r="JA244">
        <v>25</v>
      </c>
      <c r="JB244">
        <v>26</v>
      </c>
      <c r="JC244">
        <v>27</v>
      </c>
      <c r="JD244">
        <v>30</v>
      </c>
      <c r="JE244">
        <v>32.200000000000003</v>
      </c>
      <c r="JF244">
        <v>34.4</v>
      </c>
      <c r="JG244">
        <v>36.299999999999997</v>
      </c>
      <c r="JH244">
        <v>35.9</v>
      </c>
      <c r="JI244">
        <v>38.9</v>
      </c>
      <c r="JJ244">
        <v>45.5</v>
      </c>
      <c r="JK244">
        <v>47.7</v>
      </c>
      <c r="JL244">
        <v>50.7</v>
      </c>
      <c r="JM244">
        <v>50</v>
      </c>
      <c r="JN244">
        <v>54</v>
      </c>
      <c r="JO244">
        <v>57</v>
      </c>
      <c r="JP244">
        <v>65</v>
      </c>
      <c r="JQ244">
        <v>64</v>
      </c>
      <c r="JR244">
        <v>80</v>
      </c>
      <c r="JS244">
        <v>78</v>
      </c>
      <c r="JT244">
        <v>92</v>
      </c>
      <c r="JU244">
        <v>105</v>
      </c>
      <c r="JV244">
        <v>128</v>
      </c>
      <c r="JW244">
        <v>162</v>
      </c>
      <c r="JX244">
        <v>170</v>
      </c>
      <c r="JY244">
        <v>175</v>
      </c>
      <c r="JZ244">
        <v>211</v>
      </c>
      <c r="KA244">
        <v>210</v>
      </c>
      <c r="KB244">
        <v>226</v>
      </c>
      <c r="KC244">
        <v>264</v>
      </c>
      <c r="KD244">
        <v>282</v>
      </c>
      <c r="KE244">
        <v>248</v>
      </c>
      <c r="KF244">
        <v>242</v>
      </c>
      <c r="KG244">
        <v>225</v>
      </c>
      <c r="KH244">
        <v>263</v>
      </c>
      <c r="KI244">
        <v>264</v>
      </c>
      <c r="KJ244">
        <v>287</v>
      </c>
      <c r="KK244">
        <v>297</v>
      </c>
      <c r="KL244">
        <v>291</v>
      </c>
      <c r="KM244">
        <v>301</v>
      </c>
      <c r="KN244">
        <v>263</v>
      </c>
      <c r="KO244">
        <v>272</v>
      </c>
      <c r="KP244">
        <v>284</v>
      </c>
      <c r="KQ244">
        <v>291</v>
      </c>
      <c r="KR244">
        <v>290</v>
      </c>
      <c r="KS244">
        <v>295</v>
      </c>
      <c r="KT244">
        <v>292</v>
      </c>
      <c r="KU244">
        <v>273</v>
      </c>
      <c r="KV244">
        <v>245</v>
      </c>
      <c r="KW244">
        <v>0</v>
      </c>
      <c r="KX244">
        <v>0</v>
      </c>
      <c r="KY244">
        <v>0</v>
      </c>
      <c r="KZ244">
        <v>0</v>
      </c>
      <c r="LA244">
        <v>0</v>
      </c>
    </row>
    <row r="245" spans="1:331" x14ac:dyDescent="0.2">
      <c r="A245" t="s">
        <v>1289</v>
      </c>
      <c r="B245" t="s">
        <v>713</v>
      </c>
      <c r="C245" t="s">
        <v>804</v>
      </c>
      <c r="D245" t="s">
        <v>301</v>
      </c>
      <c r="E245" t="s">
        <v>376</v>
      </c>
      <c r="F245" t="s">
        <v>717</v>
      </c>
      <c r="G245" t="s">
        <v>718</v>
      </c>
      <c r="H245" t="s">
        <v>719</v>
      </c>
      <c r="I245" t="s">
        <v>377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0.2</v>
      </c>
      <c r="IB245">
        <v>0.9</v>
      </c>
      <c r="IC245">
        <v>1.1000000000000001</v>
      </c>
      <c r="ID245">
        <v>1.5</v>
      </c>
      <c r="IE245">
        <v>1.7</v>
      </c>
      <c r="IF245">
        <v>2.1</v>
      </c>
      <c r="IG245">
        <v>2.7</v>
      </c>
      <c r="IH245">
        <v>3.3</v>
      </c>
      <c r="II245">
        <v>3.8</v>
      </c>
      <c r="IJ245">
        <v>4.8</v>
      </c>
      <c r="IK245">
        <v>6</v>
      </c>
      <c r="IL245">
        <v>6.2</v>
      </c>
      <c r="IM245">
        <v>7.5</v>
      </c>
      <c r="IN245">
        <v>6.2</v>
      </c>
      <c r="IO245">
        <v>6.4</v>
      </c>
      <c r="IP245">
        <v>8.9</v>
      </c>
      <c r="IQ245">
        <v>9.5</v>
      </c>
      <c r="IR245">
        <v>8.6</v>
      </c>
      <c r="IS245">
        <v>8</v>
      </c>
      <c r="IT245">
        <v>9.4</v>
      </c>
      <c r="IU245">
        <v>10</v>
      </c>
      <c r="IV245">
        <v>9.8000000000000007</v>
      </c>
      <c r="IW245">
        <v>13</v>
      </c>
      <c r="IX245">
        <v>16.2</v>
      </c>
      <c r="IY245">
        <v>17</v>
      </c>
      <c r="IZ245">
        <v>26.3</v>
      </c>
      <c r="JA245">
        <v>28.9</v>
      </c>
      <c r="JB245">
        <v>31.7</v>
      </c>
      <c r="JC245">
        <v>33.5</v>
      </c>
      <c r="JD245">
        <v>37.5</v>
      </c>
      <c r="JE245">
        <v>41.6</v>
      </c>
      <c r="JF245">
        <v>41.3</v>
      </c>
      <c r="JG245">
        <v>43.3</v>
      </c>
      <c r="JH245">
        <v>41</v>
      </c>
      <c r="JI245">
        <v>52</v>
      </c>
      <c r="JJ245">
        <v>51</v>
      </c>
      <c r="JK245">
        <v>53</v>
      </c>
      <c r="JL245">
        <v>63</v>
      </c>
      <c r="JM245">
        <v>70</v>
      </c>
      <c r="JN245">
        <v>79</v>
      </c>
      <c r="JO245">
        <v>90</v>
      </c>
      <c r="JP245">
        <v>91</v>
      </c>
      <c r="JQ245">
        <v>95</v>
      </c>
      <c r="JR245">
        <v>115</v>
      </c>
      <c r="JS245">
        <v>119</v>
      </c>
      <c r="JT245">
        <v>108</v>
      </c>
      <c r="JU245">
        <v>124</v>
      </c>
      <c r="JV245">
        <v>121</v>
      </c>
      <c r="JW245">
        <v>137</v>
      </c>
      <c r="JX245">
        <v>133</v>
      </c>
      <c r="JY245">
        <v>124</v>
      </c>
      <c r="JZ245">
        <v>125</v>
      </c>
      <c r="KA245">
        <v>152</v>
      </c>
      <c r="KB245">
        <v>162</v>
      </c>
      <c r="KC245">
        <v>167</v>
      </c>
      <c r="KD245">
        <v>166</v>
      </c>
      <c r="KE245">
        <v>152</v>
      </c>
      <c r="KF245">
        <v>134</v>
      </c>
      <c r="KG245">
        <v>152</v>
      </c>
      <c r="KH245">
        <v>173</v>
      </c>
      <c r="KI245">
        <v>168</v>
      </c>
      <c r="KJ245">
        <v>178</v>
      </c>
      <c r="KK245">
        <v>167</v>
      </c>
      <c r="KL245">
        <v>176</v>
      </c>
      <c r="KM245">
        <v>172</v>
      </c>
      <c r="KN245">
        <v>163</v>
      </c>
      <c r="KO245">
        <v>168</v>
      </c>
      <c r="KP245">
        <v>155</v>
      </c>
      <c r="KQ245">
        <v>123</v>
      </c>
      <c r="KR245">
        <v>118</v>
      </c>
      <c r="KS245">
        <v>134</v>
      </c>
      <c r="KT245">
        <v>156</v>
      </c>
      <c r="KU245">
        <v>159</v>
      </c>
      <c r="KV245">
        <v>168</v>
      </c>
    </row>
    <row r="246" spans="1:331" x14ac:dyDescent="0.2">
      <c r="A246" t="s">
        <v>1559</v>
      </c>
      <c r="B246" t="s">
        <v>713</v>
      </c>
      <c r="C246" t="s">
        <v>852</v>
      </c>
      <c r="D246" t="s">
        <v>853</v>
      </c>
      <c r="E246" t="s">
        <v>376</v>
      </c>
      <c r="F246" t="s">
        <v>717</v>
      </c>
      <c r="G246" t="s">
        <v>718</v>
      </c>
      <c r="H246" t="s">
        <v>719</v>
      </c>
      <c r="I246" t="s">
        <v>377</v>
      </c>
      <c r="IO246">
        <v>0.1</v>
      </c>
      <c r="IP246">
        <v>0.3</v>
      </c>
      <c r="IQ246">
        <v>0.5</v>
      </c>
      <c r="IR246">
        <v>0.6</v>
      </c>
      <c r="IS246">
        <v>0.6</v>
      </c>
      <c r="IT246">
        <v>0.7</v>
      </c>
      <c r="IU246">
        <v>1</v>
      </c>
      <c r="IV246">
        <v>1.4</v>
      </c>
      <c r="IX246">
        <v>1.5</v>
      </c>
      <c r="IY246">
        <v>1.4</v>
      </c>
      <c r="IZ246">
        <v>1.7</v>
      </c>
      <c r="JA246">
        <v>1.8</v>
      </c>
      <c r="JB246">
        <v>3.7</v>
      </c>
      <c r="JC246">
        <v>5.4</v>
      </c>
      <c r="JD246">
        <v>5.2</v>
      </c>
      <c r="JE246">
        <v>6.8</v>
      </c>
      <c r="JF246">
        <v>6.3</v>
      </c>
      <c r="JG246">
        <v>8.1</v>
      </c>
      <c r="JH246">
        <v>7.8</v>
      </c>
      <c r="JI246">
        <v>7.8</v>
      </c>
      <c r="JJ246">
        <v>7.7</v>
      </c>
      <c r="JK246">
        <v>7</v>
      </c>
      <c r="JL246">
        <v>11.9</v>
      </c>
      <c r="JM246">
        <v>13.9</v>
      </c>
      <c r="JN246">
        <v>13.9</v>
      </c>
      <c r="JO246">
        <v>13</v>
      </c>
      <c r="JP246">
        <v>11.9</v>
      </c>
      <c r="JQ246">
        <v>14.3</v>
      </c>
      <c r="JR246">
        <v>17.7</v>
      </c>
      <c r="JS246">
        <v>20</v>
      </c>
      <c r="JT246">
        <v>21.8</v>
      </c>
      <c r="JU246">
        <v>26</v>
      </c>
      <c r="JV246">
        <v>29</v>
      </c>
      <c r="JW246">
        <v>31.4</v>
      </c>
      <c r="JX246">
        <v>30</v>
      </c>
      <c r="JY246">
        <v>32.6</v>
      </c>
      <c r="JZ246">
        <v>37.4</v>
      </c>
      <c r="KA246">
        <v>42.3</v>
      </c>
      <c r="KB246">
        <v>44.4</v>
      </c>
      <c r="KC246">
        <v>40.4</v>
      </c>
      <c r="KD246">
        <v>41.4</v>
      </c>
      <c r="KE246">
        <v>45.8</v>
      </c>
      <c r="KF246">
        <v>41.8</v>
      </c>
      <c r="KG246">
        <v>41.8</v>
      </c>
      <c r="KH246">
        <v>48.8</v>
      </c>
      <c r="KI246">
        <v>49.8</v>
      </c>
      <c r="KJ246">
        <v>48.8</v>
      </c>
      <c r="KK246">
        <v>51.3</v>
      </c>
      <c r="KL246">
        <v>51.5</v>
      </c>
      <c r="KM246">
        <v>53</v>
      </c>
      <c r="KN246">
        <v>58</v>
      </c>
      <c r="KO246">
        <v>74.900000000000006</v>
      </c>
      <c r="KP246">
        <v>77</v>
      </c>
      <c r="KQ246">
        <v>82.8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</row>
    <row r="247" spans="1:331" x14ac:dyDescent="0.2">
      <c r="A247" t="s">
        <v>2780</v>
      </c>
      <c r="B247" t="s">
        <v>713</v>
      </c>
      <c r="C247" t="s">
        <v>842</v>
      </c>
      <c r="D247" t="s">
        <v>321</v>
      </c>
      <c r="E247" t="s">
        <v>376</v>
      </c>
      <c r="F247" t="s">
        <v>717</v>
      </c>
      <c r="G247" t="s">
        <v>718</v>
      </c>
      <c r="H247" t="s">
        <v>719</v>
      </c>
      <c r="I247" t="s">
        <v>377</v>
      </c>
      <c r="IS247">
        <v>0.2</v>
      </c>
      <c r="IT247">
        <v>0.2</v>
      </c>
      <c r="IU247">
        <v>0.2</v>
      </c>
      <c r="IV247">
        <v>0.2</v>
      </c>
      <c r="IW247">
        <v>1.3</v>
      </c>
      <c r="IX247">
        <v>4.5999999999999996</v>
      </c>
      <c r="IY247">
        <v>9.8000000000000007</v>
      </c>
      <c r="IZ247">
        <v>9.1</v>
      </c>
      <c r="JA247">
        <v>11</v>
      </c>
      <c r="JB247">
        <v>11</v>
      </c>
      <c r="JC247">
        <v>11</v>
      </c>
      <c r="JD247">
        <v>14.1</v>
      </c>
      <c r="JE247">
        <v>17.100000000000001</v>
      </c>
      <c r="JF247">
        <v>19.100000000000001</v>
      </c>
      <c r="JG247">
        <v>16.2</v>
      </c>
      <c r="JH247">
        <v>18.3</v>
      </c>
      <c r="JI247">
        <v>20.399999999999999</v>
      </c>
      <c r="JJ247">
        <v>21.7</v>
      </c>
      <c r="JK247">
        <v>22.3</v>
      </c>
      <c r="JL247">
        <v>25.9</v>
      </c>
      <c r="JM247">
        <v>26.6</v>
      </c>
      <c r="JN247">
        <v>31</v>
      </c>
      <c r="JO247">
        <v>34.799999999999997</v>
      </c>
      <c r="JP247">
        <v>39</v>
      </c>
      <c r="JQ247">
        <v>44</v>
      </c>
      <c r="JR247">
        <v>52</v>
      </c>
      <c r="JS247">
        <v>59</v>
      </c>
      <c r="JT247">
        <v>73</v>
      </c>
      <c r="JU247">
        <v>97</v>
      </c>
      <c r="JV247">
        <v>119</v>
      </c>
      <c r="JW247">
        <v>136</v>
      </c>
      <c r="JX247">
        <v>160</v>
      </c>
      <c r="JY247">
        <v>181</v>
      </c>
      <c r="JZ247">
        <v>167</v>
      </c>
      <c r="KA247">
        <v>183</v>
      </c>
      <c r="KB247">
        <v>196</v>
      </c>
      <c r="KC247">
        <v>207</v>
      </c>
      <c r="KD247">
        <v>220</v>
      </c>
      <c r="KE247">
        <v>239</v>
      </c>
      <c r="KF247">
        <v>229</v>
      </c>
      <c r="KG247">
        <v>239</v>
      </c>
      <c r="KH247">
        <v>240</v>
      </c>
      <c r="KI247">
        <v>254</v>
      </c>
      <c r="KJ247">
        <v>240</v>
      </c>
      <c r="KK247">
        <v>257</v>
      </c>
      <c r="KL247">
        <v>20</v>
      </c>
      <c r="KM247">
        <v>22</v>
      </c>
      <c r="KN247">
        <v>23</v>
      </c>
      <c r="KO247">
        <v>25</v>
      </c>
      <c r="KP247">
        <v>24</v>
      </c>
      <c r="KQ247">
        <v>23</v>
      </c>
      <c r="KR247">
        <v>22</v>
      </c>
      <c r="KS247">
        <v>21</v>
      </c>
      <c r="KT247">
        <v>23</v>
      </c>
      <c r="KU247">
        <v>23</v>
      </c>
      <c r="KV247">
        <v>20</v>
      </c>
    </row>
    <row r="248" spans="1:331" x14ac:dyDescent="0.2">
      <c r="A248" t="s">
        <v>1300</v>
      </c>
      <c r="B248" t="s">
        <v>713</v>
      </c>
      <c r="C248" t="s">
        <v>304</v>
      </c>
      <c r="D248" t="s">
        <v>868</v>
      </c>
      <c r="E248" t="s">
        <v>376</v>
      </c>
      <c r="F248" t="s">
        <v>717</v>
      </c>
      <c r="G248" t="s">
        <v>718</v>
      </c>
      <c r="H248" t="s">
        <v>719</v>
      </c>
      <c r="I248" t="s">
        <v>377</v>
      </c>
      <c r="HL248">
        <v>0</v>
      </c>
      <c r="HM248">
        <v>1</v>
      </c>
      <c r="HN248">
        <v>1.3</v>
      </c>
      <c r="HO248">
        <v>1.8</v>
      </c>
      <c r="HP248">
        <v>2.2999999999999998</v>
      </c>
      <c r="HQ248">
        <v>3</v>
      </c>
      <c r="HR248">
        <v>3</v>
      </c>
      <c r="HS248">
        <v>3.1</v>
      </c>
      <c r="HT248">
        <v>2.7</v>
      </c>
      <c r="HU248">
        <v>4.2</v>
      </c>
      <c r="HV248">
        <v>3.9</v>
      </c>
      <c r="HW248">
        <v>9</v>
      </c>
      <c r="HX248">
        <v>11</v>
      </c>
      <c r="HY248">
        <v>17</v>
      </c>
      <c r="HZ248">
        <v>17</v>
      </c>
      <c r="IA248">
        <v>24</v>
      </c>
      <c r="IB248">
        <v>28</v>
      </c>
      <c r="IC248">
        <v>34</v>
      </c>
      <c r="ID248">
        <v>44</v>
      </c>
      <c r="IE248">
        <v>55</v>
      </c>
      <c r="IF248">
        <v>58</v>
      </c>
      <c r="IG248">
        <v>69</v>
      </c>
      <c r="IH248">
        <v>62</v>
      </c>
      <c r="II248">
        <v>98</v>
      </c>
      <c r="IJ248">
        <v>96</v>
      </c>
      <c r="IK248">
        <v>119</v>
      </c>
      <c r="IL248">
        <v>131</v>
      </c>
      <c r="IM248">
        <v>155</v>
      </c>
      <c r="IN248">
        <v>130</v>
      </c>
      <c r="IO248">
        <v>172</v>
      </c>
      <c r="IP248">
        <v>215.2</v>
      </c>
      <c r="IQ248">
        <v>263.39999999999998</v>
      </c>
      <c r="IR248">
        <v>292.5</v>
      </c>
      <c r="IS248">
        <v>309</v>
      </c>
      <c r="IT248">
        <v>339</v>
      </c>
      <c r="IU248">
        <v>372</v>
      </c>
      <c r="IV248">
        <v>387</v>
      </c>
      <c r="IW248">
        <v>442</v>
      </c>
      <c r="IX248">
        <v>540</v>
      </c>
      <c r="IY248">
        <v>452</v>
      </c>
      <c r="IZ248">
        <v>627</v>
      </c>
      <c r="JA248">
        <v>664</v>
      </c>
      <c r="JB248">
        <v>611</v>
      </c>
      <c r="JC248">
        <v>655</v>
      </c>
      <c r="JD248">
        <v>622</v>
      </c>
      <c r="JE248">
        <v>744</v>
      </c>
      <c r="JF248">
        <v>703</v>
      </c>
      <c r="JG248">
        <v>751</v>
      </c>
      <c r="JH248">
        <v>691</v>
      </c>
      <c r="JI248">
        <v>822</v>
      </c>
      <c r="JJ248">
        <v>774</v>
      </c>
      <c r="JK248">
        <v>838</v>
      </c>
      <c r="JL248">
        <v>982</v>
      </c>
      <c r="JM248">
        <v>1136</v>
      </c>
      <c r="JN248">
        <v>1288</v>
      </c>
      <c r="JO248">
        <v>1500</v>
      </c>
      <c r="JP248">
        <v>1634</v>
      </c>
      <c r="JQ248">
        <v>1687</v>
      </c>
      <c r="JR248">
        <v>2188</v>
      </c>
      <c r="JS248">
        <v>2315</v>
      </c>
      <c r="JT248">
        <v>2250</v>
      </c>
      <c r="JU248">
        <v>2577</v>
      </c>
      <c r="JV248">
        <v>3062</v>
      </c>
      <c r="JW248">
        <v>3478</v>
      </c>
      <c r="JX248">
        <v>3367</v>
      </c>
      <c r="JY248">
        <v>3010</v>
      </c>
      <c r="JZ248">
        <v>3388</v>
      </c>
      <c r="KA248">
        <v>3727</v>
      </c>
      <c r="KB248">
        <v>3932</v>
      </c>
      <c r="KC248">
        <v>4250</v>
      </c>
      <c r="KD248">
        <v>3608</v>
      </c>
      <c r="KE248">
        <v>3624</v>
      </c>
      <c r="KF248">
        <v>2868</v>
      </c>
      <c r="KG248">
        <v>3307</v>
      </c>
      <c r="KH248">
        <v>3222</v>
      </c>
      <c r="KI248">
        <v>3117</v>
      </c>
      <c r="KJ248">
        <v>3200</v>
      </c>
      <c r="KK248">
        <v>3369</v>
      </c>
      <c r="KL248">
        <v>3426</v>
      </c>
      <c r="KM248">
        <v>3382</v>
      </c>
      <c r="KN248">
        <v>3115</v>
      </c>
      <c r="KO248">
        <v>3124</v>
      </c>
      <c r="KP248">
        <v>3206</v>
      </c>
      <c r="KQ248">
        <v>3205</v>
      </c>
      <c r="KR248">
        <v>3196</v>
      </c>
      <c r="KS248">
        <v>3076</v>
      </c>
      <c r="KT248">
        <v>3077</v>
      </c>
      <c r="KU248">
        <v>3033</v>
      </c>
      <c r="KV248">
        <v>3124</v>
      </c>
    </row>
    <row r="249" spans="1:331" x14ac:dyDescent="0.2">
      <c r="A249" t="s">
        <v>4346</v>
      </c>
      <c r="B249" t="s">
        <v>713</v>
      </c>
      <c r="C249" t="s">
        <v>304</v>
      </c>
      <c r="D249" t="s">
        <v>305</v>
      </c>
      <c r="E249" t="s">
        <v>4347</v>
      </c>
      <c r="F249" t="s">
        <v>4348</v>
      </c>
      <c r="G249" t="s">
        <v>1175</v>
      </c>
      <c r="H249" t="s">
        <v>1176</v>
      </c>
      <c r="I249" t="s">
        <v>4349</v>
      </c>
      <c r="HL249">
        <v>0</v>
      </c>
      <c r="IO249">
        <v>0</v>
      </c>
      <c r="JA249">
        <v>0.36</v>
      </c>
      <c r="JB249">
        <v>0.44500000000000001</v>
      </c>
      <c r="JC249">
        <v>0.5</v>
      </c>
      <c r="JD249">
        <v>0.55000000000000004</v>
      </c>
      <c r="JE249">
        <v>0.63500000000000001</v>
      </c>
      <c r="JF249">
        <v>0.72299999999999998</v>
      </c>
      <c r="JG249">
        <v>0.8</v>
      </c>
      <c r="JH249">
        <v>0.82</v>
      </c>
      <c r="JI249">
        <v>0.81</v>
      </c>
      <c r="JJ249">
        <v>0.78</v>
      </c>
      <c r="JK249">
        <v>0.77</v>
      </c>
      <c r="JL249">
        <v>0.78</v>
      </c>
      <c r="JM249">
        <v>0.8</v>
      </c>
      <c r="JN249">
        <v>0.82</v>
      </c>
      <c r="JO249">
        <v>0.84</v>
      </c>
      <c r="JP249">
        <v>0.86499999999999999</v>
      </c>
      <c r="JQ249">
        <v>0.89500000000000002</v>
      </c>
      <c r="JR249">
        <v>0.93</v>
      </c>
      <c r="JS249">
        <v>0.95</v>
      </c>
      <c r="JT249">
        <v>0.97</v>
      </c>
      <c r="JU249">
        <v>0.97499999999999998</v>
      </c>
      <c r="JV249">
        <v>0.98</v>
      </c>
      <c r="JW249">
        <v>0.98499999999999999</v>
      </c>
      <c r="JX249">
        <v>0.98</v>
      </c>
      <c r="JY249">
        <v>0.98499999999999999</v>
      </c>
      <c r="JZ249">
        <v>0.98</v>
      </c>
      <c r="KA249">
        <v>0.99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</row>
    <row r="250" spans="1:331" x14ac:dyDescent="0.2">
      <c r="A250" t="s">
        <v>3524</v>
      </c>
      <c r="B250" t="s">
        <v>713</v>
      </c>
      <c r="C250" t="s">
        <v>2088</v>
      </c>
      <c r="D250" t="s">
        <v>315</v>
      </c>
      <c r="E250" t="s">
        <v>3142</v>
      </c>
      <c r="F250" t="s">
        <v>3143</v>
      </c>
      <c r="G250" t="s">
        <v>1175</v>
      </c>
      <c r="H250" t="s">
        <v>3144</v>
      </c>
      <c r="I250" t="s">
        <v>3145</v>
      </c>
      <c r="KD250">
        <v>0.15</v>
      </c>
      <c r="KE250">
        <v>0.18</v>
      </c>
      <c r="KF250">
        <v>0.28000000000000003</v>
      </c>
      <c r="KG250">
        <v>0.37</v>
      </c>
      <c r="KH250">
        <v>0.42</v>
      </c>
      <c r="KI250">
        <v>0.6</v>
      </c>
      <c r="KJ250">
        <v>0.78</v>
      </c>
      <c r="KK250">
        <v>0.92</v>
      </c>
      <c r="KL250">
        <v>0.93</v>
      </c>
      <c r="KM250">
        <v>0.96</v>
      </c>
      <c r="KN250">
        <v>0.96</v>
      </c>
      <c r="KO250">
        <v>0.96</v>
      </c>
      <c r="KP250">
        <v>0.98</v>
      </c>
      <c r="KQ250">
        <v>0.98</v>
      </c>
      <c r="KR250">
        <v>0.98</v>
      </c>
      <c r="KS250">
        <v>0.98</v>
      </c>
      <c r="KT250">
        <v>0.98</v>
      </c>
      <c r="KU250">
        <v>0.98</v>
      </c>
      <c r="KV250">
        <v>0.98</v>
      </c>
      <c r="KW250">
        <v>0.98</v>
      </c>
      <c r="KX250">
        <v>0.98</v>
      </c>
      <c r="KY250">
        <v>0.98</v>
      </c>
      <c r="KZ250">
        <v>0.98</v>
      </c>
      <c r="LA250">
        <v>0.98</v>
      </c>
      <c r="LB250">
        <v>0.98</v>
      </c>
      <c r="LC250">
        <v>0.98</v>
      </c>
      <c r="LD250">
        <v>0.98</v>
      </c>
      <c r="LE250">
        <v>0.98</v>
      </c>
      <c r="LF250">
        <v>0.98</v>
      </c>
      <c r="LG250">
        <v>0.98</v>
      </c>
      <c r="LH250">
        <v>0.98</v>
      </c>
      <c r="LI250">
        <v>0.96</v>
      </c>
      <c r="LJ250">
        <v>0.94</v>
      </c>
      <c r="LK250">
        <v>0.94</v>
      </c>
      <c r="LL250">
        <v>0.9</v>
      </c>
      <c r="LM250">
        <v>0.96</v>
      </c>
      <c r="LN250">
        <v>0.99</v>
      </c>
      <c r="LO250">
        <v>0.95</v>
      </c>
      <c r="LP250">
        <v>0.95</v>
      </c>
      <c r="LQ250">
        <v>0.94</v>
      </c>
      <c r="LR250">
        <v>0.86</v>
      </c>
      <c r="LS250">
        <v>0.99</v>
      </c>
    </row>
    <row r="251" spans="1:331" x14ac:dyDescent="0.2">
      <c r="A251" t="s">
        <v>3942</v>
      </c>
      <c r="B251" t="s">
        <v>713</v>
      </c>
      <c r="C251" t="s">
        <v>1420</v>
      </c>
      <c r="D251" t="s">
        <v>1421</v>
      </c>
      <c r="E251" t="s">
        <v>3142</v>
      </c>
      <c r="F251" t="s">
        <v>3143</v>
      </c>
      <c r="G251" t="s">
        <v>1175</v>
      </c>
      <c r="H251" t="s">
        <v>3144</v>
      </c>
      <c r="I251" t="s">
        <v>3145</v>
      </c>
      <c r="KF251">
        <v>0.1</v>
      </c>
      <c r="KG251">
        <v>0.1</v>
      </c>
      <c r="KH251">
        <v>0.11</v>
      </c>
      <c r="KI251">
        <v>0.17</v>
      </c>
      <c r="KJ251">
        <v>0.18</v>
      </c>
      <c r="KK251">
        <v>0.27</v>
      </c>
      <c r="KL251">
        <v>0.4</v>
      </c>
      <c r="KM251">
        <v>0.38</v>
      </c>
      <c r="KN251">
        <v>0.3</v>
      </c>
      <c r="KO251">
        <v>0.21</v>
      </c>
      <c r="KP251">
        <v>0.19</v>
      </c>
      <c r="KQ251">
        <v>0.17</v>
      </c>
      <c r="KR251">
        <v>0.15</v>
      </c>
      <c r="KS251">
        <v>0.31</v>
      </c>
      <c r="KT251">
        <v>0.47</v>
      </c>
      <c r="KU251">
        <v>0.43</v>
      </c>
      <c r="KV251">
        <v>0.35</v>
      </c>
      <c r="KW251">
        <v>0.38</v>
      </c>
      <c r="KX251">
        <v>0.3</v>
      </c>
      <c r="KY251">
        <v>0.43</v>
      </c>
      <c r="KZ251">
        <v>0.46</v>
      </c>
      <c r="LA251">
        <v>0.44</v>
      </c>
      <c r="LB251">
        <v>0.51</v>
      </c>
      <c r="LC251">
        <v>0.56999999999999995</v>
      </c>
      <c r="LD251">
        <v>0.6</v>
      </c>
      <c r="LE251">
        <v>0.6</v>
      </c>
      <c r="LF251">
        <v>0.66</v>
      </c>
      <c r="LG251">
        <v>0.64</v>
      </c>
      <c r="LH251">
        <v>0.68</v>
      </c>
      <c r="LI251">
        <v>0.71</v>
      </c>
      <c r="LJ251">
        <v>0.78</v>
      </c>
      <c r="LK251">
        <v>0.72</v>
      </c>
      <c r="LL251">
        <v>0.74</v>
      </c>
      <c r="LM251">
        <v>0.76</v>
      </c>
      <c r="LN251">
        <v>0.78</v>
      </c>
      <c r="LO251">
        <v>0.84</v>
      </c>
      <c r="LP251">
        <v>0.89</v>
      </c>
      <c r="LQ251">
        <v>0.86</v>
      </c>
      <c r="LR251">
        <v>0.87</v>
      </c>
      <c r="LS251">
        <v>0.84</v>
      </c>
    </row>
    <row r="252" spans="1:331" x14ac:dyDescent="0.2">
      <c r="A252" t="s">
        <v>3205</v>
      </c>
      <c r="B252" t="s">
        <v>713</v>
      </c>
      <c r="C252" t="s">
        <v>1414</v>
      </c>
      <c r="D252" t="s">
        <v>1415</v>
      </c>
      <c r="E252" t="s">
        <v>3142</v>
      </c>
      <c r="F252" t="s">
        <v>3143</v>
      </c>
      <c r="G252" t="s">
        <v>1175</v>
      </c>
      <c r="H252" t="s">
        <v>3144</v>
      </c>
      <c r="I252" t="s">
        <v>3145</v>
      </c>
      <c r="KD252">
        <v>0.93</v>
      </c>
      <c r="KE252">
        <v>0.93</v>
      </c>
      <c r="KF252">
        <v>0.92</v>
      </c>
      <c r="KG252">
        <v>0.9</v>
      </c>
      <c r="KH252">
        <v>0.9</v>
      </c>
      <c r="KI252">
        <v>0.92</v>
      </c>
      <c r="KJ252">
        <v>0.92</v>
      </c>
      <c r="KK252">
        <v>0.92</v>
      </c>
      <c r="KL252">
        <v>0.92</v>
      </c>
      <c r="KM252">
        <v>0.94</v>
      </c>
      <c r="KN252">
        <v>0.94</v>
      </c>
      <c r="KO252">
        <v>0.8</v>
      </c>
      <c r="KP252">
        <v>0.81</v>
      </c>
      <c r="KQ252">
        <v>0.82</v>
      </c>
      <c r="KR252">
        <v>0.87</v>
      </c>
      <c r="KS252">
        <v>0.97</v>
      </c>
      <c r="KT252">
        <v>0.94</v>
      </c>
      <c r="KU252">
        <v>0.94</v>
      </c>
      <c r="KV252">
        <v>0.87</v>
      </c>
      <c r="KW252">
        <v>0.93</v>
      </c>
      <c r="KX252">
        <v>0.93</v>
      </c>
      <c r="KY252">
        <v>0.93</v>
      </c>
      <c r="KZ252">
        <v>0.94</v>
      </c>
      <c r="LA252">
        <v>0.95</v>
      </c>
      <c r="LB252">
        <v>0.97</v>
      </c>
      <c r="LC252">
        <v>0.98</v>
      </c>
      <c r="LD252">
        <v>0.97</v>
      </c>
      <c r="LE252">
        <v>0.98</v>
      </c>
      <c r="LF252">
        <v>0.99</v>
      </c>
      <c r="LG252">
        <v>0.97</v>
      </c>
      <c r="LH252">
        <v>0.99</v>
      </c>
      <c r="LI252">
        <v>0.97</v>
      </c>
      <c r="LJ252">
        <v>0.96</v>
      </c>
      <c r="LK252">
        <v>0.99</v>
      </c>
      <c r="LL252">
        <v>0.99</v>
      </c>
      <c r="LM252">
        <v>0.99</v>
      </c>
      <c r="LN252">
        <v>0.99</v>
      </c>
      <c r="LO252">
        <v>0.99</v>
      </c>
      <c r="LP252">
        <v>0.99</v>
      </c>
      <c r="LQ252">
        <v>0.99</v>
      </c>
      <c r="LR252">
        <v>0.98</v>
      </c>
      <c r="LS252">
        <v>0.99</v>
      </c>
    </row>
    <row r="253" spans="1:331" x14ac:dyDescent="0.2">
      <c r="A253" t="s">
        <v>4692</v>
      </c>
      <c r="B253" t="s">
        <v>713</v>
      </c>
      <c r="C253" t="s">
        <v>1726</v>
      </c>
      <c r="D253" t="s">
        <v>1727</v>
      </c>
      <c r="E253" t="s">
        <v>3142</v>
      </c>
      <c r="F253" t="s">
        <v>3143</v>
      </c>
      <c r="G253" t="s">
        <v>1175</v>
      </c>
      <c r="H253" t="s">
        <v>3144</v>
      </c>
      <c r="I253" t="s">
        <v>3145</v>
      </c>
      <c r="KP253">
        <v>0.88</v>
      </c>
      <c r="KQ253">
        <v>0.84</v>
      </c>
      <c r="KR253">
        <v>0.83</v>
      </c>
      <c r="KS253">
        <v>0.84</v>
      </c>
      <c r="KT253">
        <v>0.82</v>
      </c>
      <c r="KU253">
        <v>0.72</v>
      </c>
      <c r="KV253">
        <v>0.95</v>
      </c>
      <c r="KW253">
        <v>0.93</v>
      </c>
      <c r="KX253">
        <v>0.97</v>
      </c>
      <c r="KY253">
        <v>0.96</v>
      </c>
      <c r="KZ253">
        <v>0.97</v>
      </c>
      <c r="LA253">
        <v>0.92</v>
      </c>
      <c r="LB253">
        <v>0.96</v>
      </c>
      <c r="LC253">
        <v>0.94</v>
      </c>
      <c r="LD253">
        <v>0.91</v>
      </c>
      <c r="LE253">
        <v>0.94</v>
      </c>
      <c r="LF253">
        <v>0.98</v>
      </c>
      <c r="LG253">
        <v>0.99</v>
      </c>
      <c r="LH253">
        <v>0.95</v>
      </c>
      <c r="LI253">
        <v>0.96</v>
      </c>
      <c r="LJ253">
        <v>0.96</v>
      </c>
      <c r="LK253">
        <v>0.99</v>
      </c>
      <c r="LL253">
        <v>0.99</v>
      </c>
      <c r="LM253">
        <v>0.99</v>
      </c>
      <c r="LN253">
        <v>0.99</v>
      </c>
      <c r="LO253">
        <v>0.99</v>
      </c>
      <c r="LP253">
        <v>0.99</v>
      </c>
      <c r="LQ253">
        <v>0.99</v>
      </c>
      <c r="LR253">
        <v>0.99</v>
      </c>
      <c r="LS253">
        <v>0.98</v>
      </c>
    </row>
    <row r="254" spans="1:331" x14ac:dyDescent="0.2">
      <c r="A254" t="s">
        <v>4071</v>
      </c>
      <c r="B254" t="s">
        <v>713</v>
      </c>
      <c r="C254" t="s">
        <v>982</v>
      </c>
      <c r="D254" t="s">
        <v>983</v>
      </c>
      <c r="E254" t="s">
        <v>3142</v>
      </c>
      <c r="F254" t="s">
        <v>3143</v>
      </c>
      <c r="G254" t="s">
        <v>1175</v>
      </c>
      <c r="H254" t="s">
        <v>3144</v>
      </c>
      <c r="I254" t="s">
        <v>3145</v>
      </c>
      <c r="KG254">
        <v>0.25</v>
      </c>
      <c r="KH254">
        <v>0.28000000000000003</v>
      </c>
      <c r="KI254">
        <v>0.28000000000000003</v>
      </c>
      <c r="KJ254">
        <v>0.32</v>
      </c>
      <c r="KK254">
        <v>0.28999999999999998</v>
      </c>
      <c r="KL254">
        <v>0.32</v>
      </c>
      <c r="KM254">
        <v>0.47</v>
      </c>
      <c r="KN254">
        <v>0.48</v>
      </c>
      <c r="KO254">
        <v>0.53</v>
      </c>
      <c r="KP254">
        <v>0.47</v>
      </c>
      <c r="KQ254">
        <v>0.53</v>
      </c>
      <c r="KR254">
        <v>0.48</v>
      </c>
      <c r="KS254">
        <v>0.6</v>
      </c>
      <c r="KT254">
        <v>0.65</v>
      </c>
      <c r="KU254">
        <v>0.7</v>
      </c>
      <c r="KV254">
        <v>0.6</v>
      </c>
      <c r="KW254">
        <v>0.49</v>
      </c>
      <c r="KX254">
        <v>0.53</v>
      </c>
      <c r="KY254">
        <v>0.7</v>
      </c>
      <c r="KZ254">
        <v>0.76</v>
      </c>
      <c r="LA254">
        <v>0.54</v>
      </c>
      <c r="LB254">
        <v>0.63</v>
      </c>
      <c r="LC254">
        <v>0.51</v>
      </c>
      <c r="LD254">
        <v>0.54</v>
      </c>
      <c r="LE254">
        <v>0.75</v>
      </c>
      <c r="LF254">
        <v>0.73</v>
      </c>
      <c r="LG254">
        <v>0.7</v>
      </c>
      <c r="LH254">
        <v>0.79</v>
      </c>
      <c r="LI254">
        <v>0.74</v>
      </c>
      <c r="LJ254">
        <v>0.73</v>
      </c>
      <c r="LK254">
        <v>0.71</v>
      </c>
      <c r="LL254">
        <v>0.72</v>
      </c>
      <c r="LM254">
        <v>0.64</v>
      </c>
      <c r="LN254">
        <v>0.4</v>
      </c>
      <c r="LO254">
        <v>0.69</v>
      </c>
      <c r="LP254">
        <v>0.72</v>
      </c>
      <c r="LQ254">
        <v>0.69</v>
      </c>
      <c r="LR254">
        <v>0.57999999999999996</v>
      </c>
      <c r="LS254">
        <v>0.56000000000000005</v>
      </c>
    </row>
    <row r="255" spans="1:331" x14ac:dyDescent="0.2">
      <c r="A255" t="s">
        <v>3206</v>
      </c>
      <c r="B255" t="s">
        <v>713</v>
      </c>
      <c r="C255" t="s">
        <v>834</v>
      </c>
      <c r="D255" t="s">
        <v>835</v>
      </c>
      <c r="E255" t="s">
        <v>3142</v>
      </c>
      <c r="F255" t="s">
        <v>3143</v>
      </c>
      <c r="G255" t="s">
        <v>1175</v>
      </c>
      <c r="H255" t="s">
        <v>3144</v>
      </c>
      <c r="I255" t="s">
        <v>3145</v>
      </c>
      <c r="KD255">
        <v>0.62</v>
      </c>
      <c r="KE255">
        <v>0.7</v>
      </c>
      <c r="KF255">
        <v>0.77</v>
      </c>
      <c r="KG255">
        <v>0.7</v>
      </c>
      <c r="KH255">
        <v>0.78</v>
      </c>
      <c r="KI255">
        <v>0.9</v>
      </c>
      <c r="KJ255">
        <v>0.99</v>
      </c>
      <c r="KK255">
        <v>0.94</v>
      </c>
      <c r="KL255">
        <v>0.91</v>
      </c>
      <c r="KM255">
        <v>0.92</v>
      </c>
      <c r="KN255">
        <v>0.99</v>
      </c>
      <c r="KO255">
        <v>0.99</v>
      </c>
      <c r="KP255">
        <v>0.99</v>
      </c>
      <c r="KQ255">
        <v>0.99</v>
      </c>
      <c r="KR255">
        <v>0.99</v>
      </c>
      <c r="KS255">
        <v>0.99</v>
      </c>
      <c r="KT255">
        <v>0.99</v>
      </c>
      <c r="KU255">
        <v>0.99</v>
      </c>
      <c r="KV255">
        <v>0.98</v>
      </c>
      <c r="KW255">
        <v>0.96</v>
      </c>
      <c r="KX255">
        <v>0.95</v>
      </c>
      <c r="KY255">
        <v>0.92</v>
      </c>
      <c r="KZ255">
        <v>0.95</v>
      </c>
      <c r="LA255">
        <v>0.99</v>
      </c>
      <c r="LB255">
        <v>0.99</v>
      </c>
      <c r="LC255">
        <v>0.99</v>
      </c>
      <c r="LD255">
        <v>0.99</v>
      </c>
      <c r="LE255">
        <v>0.99</v>
      </c>
      <c r="LF255">
        <v>0.99</v>
      </c>
      <c r="LG255">
        <v>0.99</v>
      </c>
      <c r="LH255">
        <v>0.99</v>
      </c>
      <c r="LI255">
        <v>0.99</v>
      </c>
      <c r="LJ255">
        <v>0.99</v>
      </c>
      <c r="LK255">
        <v>0.99</v>
      </c>
      <c r="LL255">
        <v>0.99</v>
      </c>
      <c r="LM255">
        <v>0.96</v>
      </c>
      <c r="LN255">
        <v>0.92</v>
      </c>
      <c r="LO255">
        <v>0.95</v>
      </c>
      <c r="LP255">
        <v>0.93</v>
      </c>
      <c r="LQ255">
        <v>0.85</v>
      </c>
      <c r="LR255">
        <v>0.75</v>
      </c>
      <c r="LS255">
        <v>0.81</v>
      </c>
    </row>
    <row r="256" spans="1:331" x14ac:dyDescent="0.2">
      <c r="A256" t="s">
        <v>7387</v>
      </c>
      <c r="B256" t="s">
        <v>713</v>
      </c>
      <c r="C256" t="s">
        <v>849</v>
      </c>
      <c r="D256" t="s">
        <v>850</v>
      </c>
      <c r="E256" t="s">
        <v>3142</v>
      </c>
      <c r="F256" t="s">
        <v>3143</v>
      </c>
      <c r="G256" t="s">
        <v>1175</v>
      </c>
      <c r="H256" t="s">
        <v>3144</v>
      </c>
      <c r="I256" t="s">
        <v>3145</v>
      </c>
      <c r="KD256">
        <v>0.9</v>
      </c>
      <c r="KE256">
        <v>0.9</v>
      </c>
      <c r="KF256">
        <v>0.9</v>
      </c>
      <c r="KG256">
        <v>0.9</v>
      </c>
      <c r="KH256">
        <v>0.9</v>
      </c>
      <c r="KI256">
        <v>0.9</v>
      </c>
      <c r="KJ256">
        <v>0.9</v>
      </c>
      <c r="KK256">
        <v>0.9</v>
      </c>
      <c r="KL256">
        <v>0.9</v>
      </c>
      <c r="KM256">
        <v>0.9</v>
      </c>
    </row>
    <row r="257" spans="1:331" x14ac:dyDescent="0.2">
      <c r="A257" t="s">
        <v>4703</v>
      </c>
      <c r="B257" t="s">
        <v>713</v>
      </c>
      <c r="C257" t="s">
        <v>1734</v>
      </c>
      <c r="D257" t="s">
        <v>1735</v>
      </c>
      <c r="E257" t="s">
        <v>3142</v>
      </c>
      <c r="F257" t="s">
        <v>3143</v>
      </c>
      <c r="G257" t="s">
        <v>1175</v>
      </c>
      <c r="H257" t="s">
        <v>3144</v>
      </c>
      <c r="I257" t="s">
        <v>3145</v>
      </c>
      <c r="KP257">
        <v>0.69</v>
      </c>
      <c r="KQ257">
        <v>0.74</v>
      </c>
      <c r="KR257">
        <v>0.77</v>
      </c>
      <c r="KS257">
        <v>0.76</v>
      </c>
      <c r="KT257">
        <v>0.76</v>
      </c>
      <c r="KU257">
        <v>0.77</v>
      </c>
      <c r="KV257">
        <v>0.79</v>
      </c>
      <c r="KW257">
        <v>0.82</v>
      </c>
      <c r="KX257">
        <v>0.81</v>
      </c>
      <c r="KY257">
        <v>0.83</v>
      </c>
      <c r="KZ257">
        <v>0.82</v>
      </c>
      <c r="LA257">
        <v>0.83</v>
      </c>
      <c r="LB257">
        <v>0.82</v>
      </c>
      <c r="LC257">
        <v>0.82</v>
      </c>
      <c r="LD257">
        <v>0.86</v>
      </c>
      <c r="LE257">
        <v>0.88</v>
      </c>
      <c r="LF257">
        <v>0.92</v>
      </c>
      <c r="LG257">
        <v>0.95</v>
      </c>
      <c r="LH257">
        <v>0.98</v>
      </c>
      <c r="LI257">
        <v>0.99</v>
      </c>
      <c r="LJ257">
        <v>0.98</v>
      </c>
      <c r="LK257">
        <v>0.98</v>
      </c>
      <c r="LL257">
        <v>0.98</v>
      </c>
      <c r="LM257">
        <v>0.98</v>
      </c>
      <c r="LN257">
        <v>0.98</v>
      </c>
      <c r="LO257">
        <v>0.97</v>
      </c>
      <c r="LP257">
        <v>0.97</v>
      </c>
      <c r="LQ257">
        <v>0.96</v>
      </c>
      <c r="LR257">
        <v>0.94</v>
      </c>
      <c r="LS257">
        <v>0.95</v>
      </c>
    </row>
    <row r="258" spans="1:331" x14ac:dyDescent="0.2">
      <c r="A258" t="s">
        <v>4588</v>
      </c>
      <c r="B258" t="s">
        <v>713</v>
      </c>
      <c r="C258" t="s">
        <v>1708</v>
      </c>
      <c r="D258" t="s">
        <v>1709</v>
      </c>
      <c r="E258" t="s">
        <v>3142</v>
      </c>
      <c r="F258" t="s">
        <v>3143</v>
      </c>
      <c r="G258" t="s">
        <v>1175</v>
      </c>
      <c r="H258" t="s">
        <v>3144</v>
      </c>
      <c r="I258" t="s">
        <v>3145</v>
      </c>
      <c r="KP258">
        <v>0.2</v>
      </c>
      <c r="KQ258">
        <v>0.24</v>
      </c>
      <c r="KR258">
        <v>0.85</v>
      </c>
      <c r="KS258">
        <v>0.64</v>
      </c>
      <c r="KT258">
        <v>0.8</v>
      </c>
      <c r="KU258">
        <v>0.97</v>
      </c>
      <c r="KV258">
        <v>0.92</v>
      </c>
      <c r="KW258">
        <v>0.99</v>
      </c>
      <c r="KX258">
        <v>0.93</v>
      </c>
      <c r="KY258">
        <v>0.95</v>
      </c>
      <c r="KZ258">
        <v>0.91</v>
      </c>
      <c r="LA258">
        <v>0.94</v>
      </c>
      <c r="LB258">
        <v>0.95</v>
      </c>
      <c r="LC258">
        <v>0.95</v>
      </c>
      <c r="LD258">
        <v>0.97</v>
      </c>
      <c r="LE258">
        <v>0.98</v>
      </c>
      <c r="LF258">
        <v>0.96</v>
      </c>
      <c r="LG258">
        <v>0.97</v>
      </c>
      <c r="LH258">
        <v>0.96</v>
      </c>
      <c r="LI258">
        <v>0.94</v>
      </c>
      <c r="LJ258">
        <v>0.96</v>
      </c>
      <c r="LK258">
        <v>0.97</v>
      </c>
      <c r="LL258">
        <v>0.98</v>
      </c>
      <c r="LM258">
        <v>0.95</v>
      </c>
      <c r="LN258">
        <v>0.97</v>
      </c>
      <c r="LO258">
        <v>0.97</v>
      </c>
      <c r="LP258">
        <v>0.95</v>
      </c>
      <c r="LQ258">
        <v>0.95</v>
      </c>
      <c r="LR258">
        <v>0.95</v>
      </c>
      <c r="LS258">
        <v>0.95</v>
      </c>
    </row>
    <row r="259" spans="1:331" x14ac:dyDescent="0.2">
      <c r="A259" t="s">
        <v>3868</v>
      </c>
      <c r="B259" t="s">
        <v>713</v>
      </c>
      <c r="C259" t="s">
        <v>1741</v>
      </c>
      <c r="D259" t="s">
        <v>1742</v>
      </c>
      <c r="E259" t="s">
        <v>3142</v>
      </c>
      <c r="F259" t="s">
        <v>3143</v>
      </c>
      <c r="G259" t="s">
        <v>1175</v>
      </c>
      <c r="H259" t="s">
        <v>3144</v>
      </c>
      <c r="I259" t="s">
        <v>3145</v>
      </c>
      <c r="KE259">
        <v>0.01</v>
      </c>
      <c r="KF259">
        <v>0.01</v>
      </c>
      <c r="KG259">
        <v>0.02</v>
      </c>
      <c r="KH259">
        <v>0.02</v>
      </c>
      <c r="KI259">
        <v>0.02</v>
      </c>
      <c r="KJ259">
        <v>0.04</v>
      </c>
      <c r="KK259">
        <v>0.15</v>
      </c>
      <c r="KL259">
        <v>0.26</v>
      </c>
      <c r="KM259">
        <v>0.56000000000000005</v>
      </c>
      <c r="KN259">
        <v>0.86</v>
      </c>
      <c r="KO259">
        <v>0.87</v>
      </c>
      <c r="KP259">
        <v>0.89</v>
      </c>
      <c r="KQ259">
        <v>0.93</v>
      </c>
      <c r="KR259">
        <v>0.95</v>
      </c>
      <c r="KS259">
        <v>0.93</v>
      </c>
      <c r="KT259">
        <v>0.9</v>
      </c>
      <c r="KU259">
        <v>0.92</v>
      </c>
      <c r="KV259">
        <v>0.91</v>
      </c>
      <c r="KW259">
        <v>0.92</v>
      </c>
      <c r="KX259">
        <v>0.94</v>
      </c>
      <c r="KY259">
        <v>0.95</v>
      </c>
      <c r="KZ259">
        <v>0.95</v>
      </c>
      <c r="LA259">
        <v>0.93</v>
      </c>
      <c r="LB259">
        <v>0.96</v>
      </c>
      <c r="LC259">
        <v>0.97</v>
      </c>
      <c r="LD259">
        <v>0.97</v>
      </c>
      <c r="LE259">
        <v>0.98</v>
      </c>
      <c r="LF259">
        <v>0.99</v>
      </c>
      <c r="LG259">
        <v>0.99</v>
      </c>
      <c r="LH259">
        <v>0.98</v>
      </c>
      <c r="LI259">
        <v>0.99</v>
      </c>
      <c r="LJ259">
        <v>0.98</v>
      </c>
      <c r="LK259">
        <v>0.99</v>
      </c>
      <c r="LL259">
        <v>0.99</v>
      </c>
      <c r="LM259">
        <v>0.99</v>
      </c>
      <c r="LN259">
        <v>0.99</v>
      </c>
      <c r="LO259">
        <v>0.99</v>
      </c>
      <c r="LP259">
        <v>0.99</v>
      </c>
      <c r="LQ259">
        <v>0.99</v>
      </c>
      <c r="LR259">
        <v>0.99</v>
      </c>
      <c r="LS259">
        <v>0.99</v>
      </c>
    </row>
    <row r="260" spans="1:331" x14ac:dyDescent="0.2">
      <c r="A260" t="s">
        <v>4296</v>
      </c>
      <c r="B260" t="s">
        <v>713</v>
      </c>
      <c r="C260" t="s">
        <v>1672</v>
      </c>
      <c r="D260" t="s">
        <v>1673</v>
      </c>
      <c r="E260" t="s">
        <v>3142</v>
      </c>
      <c r="F260" t="s">
        <v>3143</v>
      </c>
      <c r="G260" t="s">
        <v>1175</v>
      </c>
      <c r="H260" t="s">
        <v>3144</v>
      </c>
      <c r="I260" t="s">
        <v>3145</v>
      </c>
      <c r="KI260">
        <v>0.33</v>
      </c>
      <c r="KJ260">
        <v>0.52</v>
      </c>
      <c r="KK260">
        <v>0.56999999999999995</v>
      </c>
      <c r="KL260">
        <v>0.7</v>
      </c>
      <c r="KM260">
        <v>0.83</v>
      </c>
      <c r="KN260">
        <v>0.95</v>
      </c>
      <c r="KO260">
        <v>0.88</v>
      </c>
      <c r="KP260">
        <v>0.85</v>
      </c>
      <c r="KQ260">
        <v>0.8</v>
      </c>
      <c r="KR260">
        <v>0.75</v>
      </c>
      <c r="KS260">
        <v>0.72</v>
      </c>
      <c r="KT260">
        <v>0.73</v>
      </c>
      <c r="KU260">
        <v>0.75</v>
      </c>
      <c r="KV260">
        <v>0.79</v>
      </c>
      <c r="KW260">
        <v>0.77</v>
      </c>
      <c r="KX260">
        <v>0.81</v>
      </c>
      <c r="KY260">
        <v>0.8</v>
      </c>
      <c r="KZ260">
        <v>0.9</v>
      </c>
      <c r="LA260">
        <v>0.83</v>
      </c>
      <c r="LB260">
        <v>0.99</v>
      </c>
      <c r="LC260">
        <v>0.99</v>
      </c>
      <c r="LD260">
        <v>0.99</v>
      </c>
      <c r="LE260">
        <v>0.99</v>
      </c>
      <c r="LF260">
        <v>0.99</v>
      </c>
      <c r="LG260">
        <v>0.99</v>
      </c>
      <c r="LH260">
        <v>0.99</v>
      </c>
      <c r="LI260">
        <v>0.99</v>
      </c>
      <c r="LJ260">
        <v>0.96</v>
      </c>
      <c r="LK260">
        <v>0.96</v>
      </c>
      <c r="LL260">
        <v>0.98</v>
      </c>
      <c r="LM260">
        <v>0.98</v>
      </c>
      <c r="LN260">
        <v>0.98</v>
      </c>
      <c r="LO260">
        <v>0.98</v>
      </c>
      <c r="LP260">
        <v>0.98</v>
      </c>
      <c r="LQ260">
        <v>0.98</v>
      </c>
      <c r="LR260">
        <v>0.98</v>
      </c>
      <c r="LS260">
        <v>0.98</v>
      </c>
    </row>
    <row r="261" spans="1:331" x14ac:dyDescent="0.2">
      <c r="A261" t="s">
        <v>3221</v>
      </c>
      <c r="B261" t="s">
        <v>713</v>
      </c>
      <c r="C261" t="s">
        <v>860</v>
      </c>
      <c r="D261" t="s">
        <v>861</v>
      </c>
      <c r="E261" t="s">
        <v>3142</v>
      </c>
      <c r="F261" t="s">
        <v>3143</v>
      </c>
      <c r="G261" t="s">
        <v>1175</v>
      </c>
      <c r="H261" t="s">
        <v>3144</v>
      </c>
      <c r="I261" t="s">
        <v>3145</v>
      </c>
      <c r="KD261">
        <v>0.99</v>
      </c>
      <c r="KE261">
        <v>0.99</v>
      </c>
      <c r="KF261">
        <v>0.99</v>
      </c>
      <c r="KG261">
        <v>0.99</v>
      </c>
      <c r="KH261">
        <v>0.99</v>
      </c>
      <c r="KI261">
        <v>0.99</v>
      </c>
      <c r="KJ261">
        <v>0.99</v>
      </c>
      <c r="KK261">
        <v>0.99</v>
      </c>
      <c r="KL261">
        <v>0.99</v>
      </c>
      <c r="KM261">
        <v>0.99</v>
      </c>
      <c r="KN261">
        <v>0.99</v>
      </c>
      <c r="KO261">
        <v>0.99</v>
      </c>
      <c r="KP261">
        <v>0.99</v>
      </c>
      <c r="KQ261">
        <v>0.99</v>
      </c>
      <c r="KR261">
        <v>0.98</v>
      </c>
      <c r="KS261">
        <v>0.99</v>
      </c>
      <c r="KT261">
        <v>0.98</v>
      </c>
      <c r="KU261">
        <v>0.97</v>
      </c>
      <c r="KV261">
        <v>0.98</v>
      </c>
      <c r="KW261">
        <v>0.99</v>
      </c>
      <c r="KX261">
        <v>0.98</v>
      </c>
      <c r="KY261">
        <v>0.98</v>
      </c>
      <c r="KZ261">
        <v>0.98</v>
      </c>
      <c r="LA261">
        <v>0.98</v>
      </c>
      <c r="LB261">
        <v>0.98</v>
      </c>
      <c r="LC261">
        <v>0.98</v>
      </c>
      <c r="LD261">
        <v>0.98</v>
      </c>
      <c r="LE261">
        <v>0.98</v>
      </c>
      <c r="LF261">
        <v>0.98</v>
      </c>
      <c r="LG261">
        <v>0.98</v>
      </c>
      <c r="LH261">
        <v>0.98</v>
      </c>
      <c r="LI261">
        <v>0.98</v>
      </c>
      <c r="LJ261">
        <v>0.97</v>
      </c>
      <c r="LK261">
        <v>0.97</v>
      </c>
      <c r="LL261">
        <v>0.97</v>
      </c>
      <c r="LM261">
        <v>0.96</v>
      </c>
      <c r="LN261">
        <v>0.96</v>
      </c>
      <c r="LO261">
        <v>0.96</v>
      </c>
      <c r="LP261">
        <v>0.96</v>
      </c>
      <c r="LQ261">
        <v>0.96</v>
      </c>
      <c r="LR261">
        <v>0.97</v>
      </c>
      <c r="LS261">
        <v>0.97</v>
      </c>
    </row>
    <row r="262" spans="1:331" x14ac:dyDescent="0.2">
      <c r="A262" t="s">
        <v>3870</v>
      </c>
      <c r="B262" t="s">
        <v>713</v>
      </c>
      <c r="C262" t="s">
        <v>1675</v>
      </c>
      <c r="D262" t="s">
        <v>1676</v>
      </c>
      <c r="E262" t="s">
        <v>3142</v>
      </c>
      <c r="F262" t="s">
        <v>3143</v>
      </c>
      <c r="G262" t="s">
        <v>1175</v>
      </c>
      <c r="H262" t="s">
        <v>3144</v>
      </c>
      <c r="I262" t="s">
        <v>3145</v>
      </c>
      <c r="KE262">
        <v>0.59</v>
      </c>
      <c r="KF262">
        <v>0.56000000000000005</v>
      </c>
      <c r="KG262">
        <v>0.52</v>
      </c>
      <c r="KH262">
        <v>0.46</v>
      </c>
      <c r="KI262">
        <v>0.52</v>
      </c>
      <c r="KJ262">
        <v>0.77</v>
      </c>
      <c r="KK262">
        <v>0.82</v>
      </c>
      <c r="KL262">
        <v>0.54</v>
      </c>
      <c r="KM262">
        <v>0.99</v>
      </c>
      <c r="KN262">
        <v>0.97</v>
      </c>
      <c r="KO262">
        <v>0.87</v>
      </c>
      <c r="KP262">
        <v>0.9</v>
      </c>
      <c r="KQ262">
        <v>0.73</v>
      </c>
      <c r="KR262">
        <v>0.61</v>
      </c>
      <c r="KS262">
        <v>0.92</v>
      </c>
      <c r="KT262">
        <v>0.9</v>
      </c>
      <c r="KU262">
        <v>0.87</v>
      </c>
      <c r="KV262">
        <v>0.86</v>
      </c>
      <c r="KW262">
        <v>0.84</v>
      </c>
      <c r="KX262">
        <v>0.85</v>
      </c>
      <c r="KY262">
        <v>0.87</v>
      </c>
      <c r="KZ262">
        <v>0.88</v>
      </c>
      <c r="LA262">
        <v>0.9</v>
      </c>
      <c r="LB262">
        <v>0.91</v>
      </c>
      <c r="LC262">
        <v>0.89</v>
      </c>
      <c r="LD262">
        <v>0.98</v>
      </c>
      <c r="LE262">
        <v>0.97</v>
      </c>
      <c r="LF262">
        <v>0.99</v>
      </c>
      <c r="LG262">
        <v>0.98</v>
      </c>
      <c r="LH262">
        <v>0.93</v>
      </c>
      <c r="LI262">
        <v>0.9</v>
      </c>
      <c r="LJ262">
        <v>0.98</v>
      </c>
      <c r="LK262">
        <v>0.95</v>
      </c>
      <c r="LL262">
        <v>0.92</v>
      </c>
      <c r="LM262">
        <v>0.93</v>
      </c>
      <c r="LN262">
        <v>0.93</v>
      </c>
      <c r="LO262">
        <v>0.92</v>
      </c>
      <c r="LP262">
        <v>0.91</v>
      </c>
      <c r="LQ262">
        <v>0.93</v>
      </c>
      <c r="LR262">
        <v>0.83</v>
      </c>
      <c r="LS262">
        <v>0.95</v>
      </c>
    </row>
    <row r="263" spans="1:331" x14ac:dyDescent="0.2">
      <c r="A263" t="s">
        <v>4297</v>
      </c>
      <c r="B263" t="s">
        <v>713</v>
      </c>
      <c r="C263" t="s">
        <v>977</v>
      </c>
      <c r="D263" t="s">
        <v>978</v>
      </c>
      <c r="E263" t="s">
        <v>3142</v>
      </c>
      <c r="F263" t="s">
        <v>3143</v>
      </c>
      <c r="G263" t="s">
        <v>1175</v>
      </c>
      <c r="H263" t="s">
        <v>3144</v>
      </c>
      <c r="I263" t="s">
        <v>3145</v>
      </c>
      <c r="KI263">
        <v>0.27</v>
      </c>
      <c r="KJ263">
        <v>0.41</v>
      </c>
      <c r="KK263">
        <v>0.46</v>
      </c>
      <c r="KL263">
        <v>0.5</v>
      </c>
      <c r="KM263">
        <v>0.75</v>
      </c>
      <c r="KN263">
        <v>0.92</v>
      </c>
      <c r="KO263">
        <v>0.82</v>
      </c>
      <c r="KP263">
        <v>0.84</v>
      </c>
      <c r="KQ263">
        <v>0.89</v>
      </c>
      <c r="KR263">
        <v>0.94</v>
      </c>
      <c r="KS263">
        <v>0.85</v>
      </c>
      <c r="KT263">
        <v>0.8</v>
      </c>
      <c r="KU263">
        <v>0.78</v>
      </c>
      <c r="KV263">
        <v>0.83</v>
      </c>
      <c r="KW263">
        <v>0.87</v>
      </c>
      <c r="KX263">
        <v>0.92</v>
      </c>
      <c r="KY263">
        <v>0.91</v>
      </c>
      <c r="KZ263">
        <v>0.9</v>
      </c>
      <c r="LA263">
        <v>0.9</v>
      </c>
      <c r="LB263">
        <v>0.89</v>
      </c>
      <c r="LC263">
        <v>0.88</v>
      </c>
      <c r="LD263">
        <v>0.93</v>
      </c>
      <c r="LE263">
        <v>0.97</v>
      </c>
      <c r="LF263">
        <v>0.96</v>
      </c>
      <c r="LG263">
        <v>0.93</v>
      </c>
      <c r="LH263">
        <v>0.9</v>
      </c>
      <c r="LI263">
        <v>0.88</v>
      </c>
      <c r="LJ263">
        <v>0.96</v>
      </c>
      <c r="LK263">
        <v>0.95</v>
      </c>
      <c r="LL263">
        <v>0.96</v>
      </c>
      <c r="LM263">
        <v>0.96</v>
      </c>
      <c r="LN263">
        <v>0.88</v>
      </c>
      <c r="LO263">
        <v>0.88</v>
      </c>
      <c r="LP263">
        <v>0.88</v>
      </c>
      <c r="LQ263">
        <v>0.88</v>
      </c>
      <c r="LR263">
        <v>0.88</v>
      </c>
      <c r="LS263">
        <v>0.88</v>
      </c>
    </row>
    <row r="264" spans="1:331" x14ac:dyDescent="0.2">
      <c r="A264" t="s">
        <v>3222</v>
      </c>
      <c r="B264" t="s">
        <v>713</v>
      </c>
      <c r="C264" t="s">
        <v>1394</v>
      </c>
      <c r="D264" t="s">
        <v>1669</v>
      </c>
      <c r="E264" t="s">
        <v>3142</v>
      </c>
      <c r="F264" t="s">
        <v>3143</v>
      </c>
      <c r="G264" t="s">
        <v>1175</v>
      </c>
      <c r="H264" t="s">
        <v>3144</v>
      </c>
      <c r="I264" t="s">
        <v>3145</v>
      </c>
      <c r="KD264">
        <v>0.99</v>
      </c>
      <c r="KE264">
        <v>0.99</v>
      </c>
      <c r="KF264">
        <v>0.99</v>
      </c>
      <c r="KG264">
        <v>0.99</v>
      </c>
      <c r="KH264">
        <v>0.9</v>
      </c>
      <c r="KI264">
        <v>0.95</v>
      </c>
      <c r="KJ264">
        <v>0.85</v>
      </c>
      <c r="KK264">
        <v>0.84</v>
      </c>
      <c r="KL264">
        <v>0.85</v>
      </c>
      <c r="KM264">
        <v>0.88</v>
      </c>
      <c r="KN264">
        <v>0.91</v>
      </c>
      <c r="KO264">
        <v>0.94</v>
      </c>
      <c r="KP264">
        <v>0.97</v>
      </c>
      <c r="KQ264">
        <v>0.99</v>
      </c>
      <c r="KR264">
        <v>0.99</v>
      </c>
      <c r="KS264">
        <v>0.99</v>
      </c>
      <c r="KT264">
        <v>0.99</v>
      </c>
      <c r="KU264">
        <v>0.99</v>
      </c>
      <c r="KV264">
        <v>0.96</v>
      </c>
      <c r="KW264">
        <v>0.98</v>
      </c>
      <c r="KX264">
        <v>0.99</v>
      </c>
      <c r="KY264">
        <v>0.99</v>
      </c>
      <c r="KZ264">
        <v>0.95</v>
      </c>
      <c r="LA264">
        <v>0.95</v>
      </c>
      <c r="LB264">
        <v>0.99</v>
      </c>
      <c r="LC264">
        <v>0.94</v>
      </c>
      <c r="LD264">
        <v>0.99</v>
      </c>
      <c r="LE264">
        <v>0.96</v>
      </c>
      <c r="LF264">
        <v>0.99</v>
      </c>
      <c r="LG264">
        <v>0.99</v>
      </c>
      <c r="LH264">
        <v>0.95</v>
      </c>
      <c r="LI264">
        <v>0.96</v>
      </c>
      <c r="LJ264">
        <v>0.99</v>
      </c>
      <c r="LK264">
        <v>0.99</v>
      </c>
      <c r="LL264">
        <v>0.99</v>
      </c>
      <c r="LM264">
        <v>0.99</v>
      </c>
      <c r="LN264">
        <v>0.99</v>
      </c>
      <c r="LO264">
        <v>0.99</v>
      </c>
      <c r="LP264">
        <v>0.99</v>
      </c>
      <c r="LQ264">
        <v>0.99</v>
      </c>
      <c r="LR264">
        <v>0.99</v>
      </c>
      <c r="LS264">
        <v>0.99</v>
      </c>
    </row>
    <row r="265" spans="1:331" x14ac:dyDescent="0.2">
      <c r="A265" t="s">
        <v>3226</v>
      </c>
      <c r="B265" t="s">
        <v>713</v>
      </c>
      <c r="C265" t="s">
        <v>907</v>
      </c>
      <c r="D265" t="s">
        <v>3227</v>
      </c>
      <c r="E265" t="s">
        <v>3142</v>
      </c>
      <c r="F265" t="s">
        <v>3143</v>
      </c>
      <c r="G265" t="s">
        <v>1175</v>
      </c>
      <c r="H265" t="s">
        <v>3144</v>
      </c>
      <c r="I265" t="s">
        <v>3145</v>
      </c>
      <c r="KD265">
        <v>0.3</v>
      </c>
      <c r="KE265">
        <v>0.3</v>
      </c>
      <c r="KF265">
        <v>0.31</v>
      </c>
      <c r="KG265">
        <v>0.27</v>
      </c>
      <c r="KH265">
        <v>0.23</v>
      </c>
      <c r="KI265">
        <v>0.24</v>
      </c>
      <c r="KJ265">
        <v>0.53</v>
      </c>
      <c r="KK265">
        <v>0.55000000000000004</v>
      </c>
      <c r="KL265">
        <v>0.56000000000000005</v>
      </c>
      <c r="KM265">
        <v>0.64</v>
      </c>
      <c r="KN265">
        <v>0.65</v>
      </c>
      <c r="KO265">
        <v>0.67</v>
      </c>
      <c r="KP265">
        <v>0.81</v>
      </c>
      <c r="KQ265">
        <v>0.84</v>
      </c>
      <c r="KR265">
        <v>0.92</v>
      </c>
      <c r="KS265">
        <v>0.87</v>
      </c>
      <c r="KT265">
        <v>0.98</v>
      </c>
      <c r="KU265">
        <v>0.88</v>
      </c>
      <c r="KV265">
        <v>0.85</v>
      </c>
      <c r="KW265">
        <v>0.95</v>
      </c>
      <c r="KX265">
        <v>0.92</v>
      </c>
      <c r="KY265">
        <v>0.9</v>
      </c>
      <c r="KZ265">
        <v>0.93</v>
      </c>
      <c r="LA265">
        <v>0.96</v>
      </c>
      <c r="LB265">
        <v>0.86</v>
      </c>
      <c r="LC265">
        <v>0.88</v>
      </c>
      <c r="LD265">
        <v>0.87</v>
      </c>
      <c r="LE265">
        <v>0.87</v>
      </c>
      <c r="LF265">
        <v>0.9</v>
      </c>
      <c r="LG265">
        <v>0.93</v>
      </c>
      <c r="LH265">
        <v>0.98</v>
      </c>
      <c r="LI265">
        <v>0.99</v>
      </c>
      <c r="LJ265">
        <v>0.99</v>
      </c>
      <c r="LK265">
        <v>0.94</v>
      </c>
      <c r="LL265">
        <v>0.94</v>
      </c>
      <c r="LM265">
        <v>0.99</v>
      </c>
      <c r="LN265">
        <v>0.96</v>
      </c>
      <c r="LO265">
        <v>0.93</v>
      </c>
      <c r="LP265">
        <v>0.9</v>
      </c>
      <c r="LQ265">
        <v>0.8</v>
      </c>
      <c r="LR265">
        <v>0.82</v>
      </c>
      <c r="LS265">
        <v>0.78</v>
      </c>
    </row>
    <row r="266" spans="1:331" x14ac:dyDescent="0.2">
      <c r="A266" t="s">
        <v>3223</v>
      </c>
      <c r="B266" t="s">
        <v>713</v>
      </c>
      <c r="C266" t="s">
        <v>826</v>
      </c>
      <c r="D266" t="s">
        <v>827</v>
      </c>
      <c r="E266" t="s">
        <v>3142</v>
      </c>
      <c r="F266" t="s">
        <v>3143</v>
      </c>
      <c r="G266" t="s">
        <v>1175</v>
      </c>
      <c r="H266" t="s">
        <v>3144</v>
      </c>
      <c r="I266" t="s">
        <v>3145</v>
      </c>
      <c r="KD266">
        <v>0.56000000000000005</v>
      </c>
      <c r="KE266">
        <v>0.62</v>
      </c>
      <c r="KF266">
        <v>0.64</v>
      </c>
      <c r="KG266">
        <v>0.66</v>
      </c>
      <c r="KH266">
        <v>0.75</v>
      </c>
      <c r="KI266">
        <v>0.63</v>
      </c>
      <c r="KJ266">
        <v>0.65</v>
      </c>
      <c r="KK266">
        <v>0.68</v>
      </c>
      <c r="KL266">
        <v>0.74</v>
      </c>
      <c r="KM266">
        <v>0.74</v>
      </c>
      <c r="KN266">
        <v>0.79</v>
      </c>
      <c r="KO266">
        <v>0.87</v>
      </c>
      <c r="KP266">
        <v>0.9</v>
      </c>
      <c r="KQ266">
        <v>0.95</v>
      </c>
      <c r="KR266">
        <v>0.93</v>
      </c>
      <c r="KS266">
        <v>0.99</v>
      </c>
      <c r="KT266">
        <v>0.99</v>
      </c>
      <c r="KU266">
        <v>0.99</v>
      </c>
      <c r="KV266">
        <v>0.99</v>
      </c>
      <c r="KW266">
        <v>0.99</v>
      </c>
      <c r="KX266">
        <v>0.99</v>
      </c>
      <c r="KY266">
        <v>0.99</v>
      </c>
      <c r="KZ266">
        <v>0.99</v>
      </c>
      <c r="LA266">
        <v>0.99</v>
      </c>
      <c r="LB266">
        <v>0.99</v>
      </c>
      <c r="LC266">
        <v>0.99</v>
      </c>
      <c r="LD266">
        <v>0.99</v>
      </c>
      <c r="LE266">
        <v>0.99</v>
      </c>
      <c r="LF266">
        <v>0.99</v>
      </c>
      <c r="LG266">
        <v>0.99</v>
      </c>
      <c r="LH266">
        <v>0.99</v>
      </c>
      <c r="LI266">
        <v>0.99</v>
      </c>
      <c r="LJ266">
        <v>0.99</v>
      </c>
      <c r="LK266">
        <v>0.99</v>
      </c>
      <c r="LL266">
        <v>0.99</v>
      </c>
      <c r="LM266">
        <v>0.99</v>
      </c>
      <c r="LN266">
        <v>0.9</v>
      </c>
      <c r="LO266">
        <v>0.91</v>
      </c>
      <c r="LP266">
        <v>0.92</v>
      </c>
      <c r="LQ266">
        <v>0.79</v>
      </c>
      <c r="LR266">
        <v>0.67</v>
      </c>
      <c r="LS266">
        <v>0.63</v>
      </c>
    </row>
    <row r="267" spans="1:331" x14ac:dyDescent="0.2">
      <c r="A267" t="s">
        <v>3219</v>
      </c>
      <c r="B267" t="s">
        <v>713</v>
      </c>
      <c r="C267" t="s">
        <v>1751</v>
      </c>
      <c r="D267" t="s">
        <v>1752</v>
      </c>
      <c r="E267" t="s">
        <v>3142</v>
      </c>
      <c r="F267" t="s">
        <v>3143</v>
      </c>
      <c r="G267" t="s">
        <v>1175</v>
      </c>
      <c r="H267" t="s">
        <v>3144</v>
      </c>
      <c r="I267" t="s">
        <v>3145</v>
      </c>
      <c r="KD267">
        <v>0.43</v>
      </c>
      <c r="KE267">
        <v>0.44</v>
      </c>
      <c r="KF267">
        <v>0.45</v>
      </c>
      <c r="KG267">
        <v>0.46</v>
      </c>
      <c r="KH267">
        <v>0.47</v>
      </c>
      <c r="KI267">
        <v>0.54</v>
      </c>
      <c r="KJ267">
        <v>0.6</v>
      </c>
      <c r="KK267">
        <v>0.67</v>
      </c>
      <c r="KL267">
        <v>0.73</v>
      </c>
      <c r="KM267">
        <v>0.93</v>
      </c>
      <c r="KN267">
        <v>0.99</v>
      </c>
      <c r="KO267">
        <v>0.95</v>
      </c>
      <c r="KP267">
        <v>0.9</v>
      </c>
      <c r="KQ267">
        <v>0.89</v>
      </c>
      <c r="KR267">
        <v>0.96</v>
      </c>
      <c r="KS267">
        <v>0.98</v>
      </c>
      <c r="KT267">
        <v>0.98</v>
      </c>
      <c r="KU267">
        <v>0.92</v>
      </c>
      <c r="KV267">
        <v>0.94</v>
      </c>
      <c r="KW267">
        <v>0.9</v>
      </c>
      <c r="KX267">
        <v>0.97</v>
      </c>
      <c r="KY267">
        <v>0.81</v>
      </c>
      <c r="KZ267">
        <v>0.83</v>
      </c>
      <c r="LA267">
        <v>0.93</v>
      </c>
      <c r="LB267">
        <v>0.92</v>
      </c>
      <c r="LC267">
        <v>0.92</v>
      </c>
      <c r="LD267">
        <v>0.92</v>
      </c>
      <c r="LE267">
        <v>0.94</v>
      </c>
      <c r="LF267">
        <v>0.99</v>
      </c>
      <c r="LG267">
        <v>0.94</v>
      </c>
      <c r="LH267">
        <v>0.96</v>
      </c>
      <c r="LI267">
        <v>0.95</v>
      </c>
      <c r="LJ267">
        <v>0.95</v>
      </c>
      <c r="LK267">
        <v>0.97</v>
      </c>
      <c r="LL267">
        <v>0.99</v>
      </c>
      <c r="LM267">
        <v>0.99</v>
      </c>
      <c r="LN267">
        <v>0.99</v>
      </c>
      <c r="LO267">
        <v>0.99</v>
      </c>
      <c r="LP267">
        <v>0.99</v>
      </c>
      <c r="LQ267">
        <v>0.92</v>
      </c>
      <c r="LR267">
        <v>0.98</v>
      </c>
      <c r="LS267">
        <v>0.99</v>
      </c>
    </row>
    <row r="268" spans="1:331" x14ac:dyDescent="0.2">
      <c r="A268" t="s">
        <v>3224</v>
      </c>
      <c r="B268" t="s">
        <v>713</v>
      </c>
      <c r="C268" t="s">
        <v>1434</v>
      </c>
      <c r="D268" t="s">
        <v>1435</v>
      </c>
      <c r="E268" t="s">
        <v>3142</v>
      </c>
      <c r="F268" t="s">
        <v>3143</v>
      </c>
      <c r="G268" t="s">
        <v>1175</v>
      </c>
      <c r="H268" t="s">
        <v>3144</v>
      </c>
      <c r="I268" t="s">
        <v>3145</v>
      </c>
      <c r="KD268">
        <v>0.92</v>
      </c>
      <c r="KE268">
        <v>0.93</v>
      </c>
      <c r="KF268">
        <v>0.94</v>
      </c>
      <c r="KG268">
        <v>0.94</v>
      </c>
      <c r="KH268">
        <v>0.95</v>
      </c>
      <c r="KI268">
        <v>0.97</v>
      </c>
      <c r="KJ268">
        <v>0.99</v>
      </c>
      <c r="KK268">
        <v>0.95</v>
      </c>
      <c r="KL268">
        <v>0.95</v>
      </c>
      <c r="KM268">
        <v>0.92</v>
      </c>
      <c r="KN268">
        <v>0.93</v>
      </c>
      <c r="KO268">
        <v>0.93</v>
      </c>
      <c r="KP268">
        <v>0.94</v>
      </c>
      <c r="KQ268">
        <v>0.95</v>
      </c>
      <c r="KR268">
        <v>0.96</v>
      </c>
      <c r="KS268">
        <v>0.96</v>
      </c>
      <c r="KT268">
        <v>0.97</v>
      </c>
      <c r="KU268">
        <v>0.98</v>
      </c>
      <c r="KV268">
        <v>0.99</v>
      </c>
      <c r="KW268">
        <v>0.99</v>
      </c>
      <c r="KX268">
        <v>0.99</v>
      </c>
      <c r="KY268">
        <v>0.99</v>
      </c>
      <c r="KZ268">
        <v>0.99</v>
      </c>
      <c r="LA268">
        <v>0.99</v>
      </c>
      <c r="LB268">
        <v>0.99</v>
      </c>
      <c r="LC268">
        <v>0.99</v>
      </c>
      <c r="LD268">
        <v>0.99</v>
      </c>
      <c r="LE268">
        <v>0.99</v>
      </c>
      <c r="LF268">
        <v>0.99</v>
      </c>
      <c r="LG268">
        <v>0.99</v>
      </c>
      <c r="LH268">
        <v>0.98</v>
      </c>
      <c r="LI268">
        <v>0.98</v>
      </c>
      <c r="LJ268">
        <v>0.98</v>
      </c>
      <c r="LK268">
        <v>0.98</v>
      </c>
      <c r="LL268">
        <v>0.98</v>
      </c>
      <c r="LM268">
        <v>0.98</v>
      </c>
      <c r="LN268">
        <v>0.98</v>
      </c>
      <c r="LO268">
        <v>0.98</v>
      </c>
      <c r="LP268">
        <v>0.98</v>
      </c>
      <c r="LQ268">
        <v>0.98</v>
      </c>
      <c r="LR268">
        <v>0.98</v>
      </c>
      <c r="LS268">
        <v>0.98</v>
      </c>
    </row>
    <row r="269" spans="1:331" x14ac:dyDescent="0.2">
      <c r="A269" t="s">
        <v>4577</v>
      </c>
      <c r="B269" t="s">
        <v>713</v>
      </c>
      <c r="C269" t="s">
        <v>1745</v>
      </c>
      <c r="D269" t="s">
        <v>1746</v>
      </c>
      <c r="E269" t="s">
        <v>3142</v>
      </c>
      <c r="F269" t="s">
        <v>3143</v>
      </c>
      <c r="G269" t="s">
        <v>1175</v>
      </c>
      <c r="H269" t="s">
        <v>3144</v>
      </c>
      <c r="I269" t="s">
        <v>3145</v>
      </c>
      <c r="KP269">
        <v>0.95</v>
      </c>
      <c r="KQ269">
        <v>0.93</v>
      </c>
      <c r="KR269">
        <v>0.94</v>
      </c>
      <c r="KS269">
        <v>0.96</v>
      </c>
      <c r="KT269">
        <v>0.97</v>
      </c>
      <c r="KU269">
        <v>0.98</v>
      </c>
      <c r="KV269">
        <v>0.99</v>
      </c>
      <c r="KW269">
        <v>0.99</v>
      </c>
      <c r="KX269">
        <v>0.99</v>
      </c>
      <c r="KY269">
        <v>0.99</v>
      </c>
      <c r="KZ269">
        <v>0.99</v>
      </c>
      <c r="LA269">
        <v>0.99</v>
      </c>
      <c r="LB269">
        <v>0.99</v>
      </c>
      <c r="LC269">
        <v>0.99</v>
      </c>
      <c r="LD269">
        <v>0.99</v>
      </c>
      <c r="LE269">
        <v>0.98</v>
      </c>
      <c r="LF269">
        <v>0.98</v>
      </c>
      <c r="LG269">
        <v>0.98</v>
      </c>
      <c r="LH269">
        <v>0.99</v>
      </c>
      <c r="LI269">
        <v>0.99</v>
      </c>
      <c r="LJ269">
        <v>0.98</v>
      </c>
      <c r="LK269">
        <v>0.99</v>
      </c>
      <c r="LL269">
        <v>0.98</v>
      </c>
      <c r="LM269">
        <v>0.97</v>
      </c>
      <c r="LN269">
        <v>0.98</v>
      </c>
      <c r="LO269">
        <v>0.98</v>
      </c>
      <c r="LP269">
        <v>0.98</v>
      </c>
      <c r="LQ269">
        <v>0.97</v>
      </c>
      <c r="LR269">
        <v>0.97</v>
      </c>
      <c r="LS269">
        <v>0.98</v>
      </c>
    </row>
    <row r="270" spans="1:331" x14ac:dyDescent="0.2">
      <c r="A270" t="s">
        <v>3207</v>
      </c>
      <c r="B270" t="s">
        <v>713</v>
      </c>
      <c r="C270" t="s">
        <v>1092</v>
      </c>
      <c r="D270" t="s">
        <v>1093</v>
      </c>
      <c r="E270" t="s">
        <v>3142</v>
      </c>
      <c r="F270" t="s">
        <v>3143</v>
      </c>
      <c r="G270" t="s">
        <v>1175</v>
      </c>
      <c r="H270" t="s">
        <v>3144</v>
      </c>
      <c r="I270" t="s">
        <v>3145</v>
      </c>
      <c r="KD270">
        <v>0.71</v>
      </c>
      <c r="KE270">
        <v>0.71</v>
      </c>
      <c r="KF270">
        <v>0.85</v>
      </c>
      <c r="KG270">
        <v>0.81</v>
      </c>
      <c r="KH270">
        <v>0.77</v>
      </c>
      <c r="KI270">
        <v>0.81</v>
      </c>
      <c r="KJ270">
        <v>0.94</v>
      </c>
      <c r="KK270">
        <v>0.77</v>
      </c>
      <c r="KL270">
        <v>0.85</v>
      </c>
      <c r="KM270">
        <v>0.91</v>
      </c>
      <c r="KN270">
        <v>0.93</v>
      </c>
      <c r="KO270">
        <v>0.94</v>
      </c>
      <c r="KP270">
        <v>0.97</v>
      </c>
      <c r="KQ270">
        <v>0.91</v>
      </c>
      <c r="KR270">
        <v>0.9</v>
      </c>
      <c r="KS270">
        <v>0.92</v>
      </c>
      <c r="KT270">
        <v>0.9</v>
      </c>
      <c r="KU270">
        <v>0.85</v>
      </c>
      <c r="KV270">
        <v>0.93</v>
      </c>
      <c r="KW270">
        <v>0.96</v>
      </c>
      <c r="KX270">
        <v>0.96</v>
      </c>
      <c r="KY270">
        <v>0.98</v>
      </c>
      <c r="KZ270">
        <v>0.96</v>
      </c>
      <c r="LA270">
        <v>0.99</v>
      </c>
      <c r="LB270">
        <v>0.99</v>
      </c>
      <c r="LC270">
        <v>0.96</v>
      </c>
      <c r="LD270">
        <v>0.97</v>
      </c>
      <c r="LE270">
        <v>0.99</v>
      </c>
      <c r="LF270">
        <v>0.98</v>
      </c>
      <c r="LG270">
        <v>0.99</v>
      </c>
      <c r="LH270">
        <v>0.98</v>
      </c>
      <c r="LI270">
        <v>0.98</v>
      </c>
      <c r="LJ270">
        <v>0.98</v>
      </c>
      <c r="LK270">
        <v>0.99</v>
      </c>
      <c r="LL270">
        <v>0.98</v>
      </c>
      <c r="LM270">
        <v>0.98</v>
      </c>
      <c r="LN270">
        <v>0.94</v>
      </c>
      <c r="LO270">
        <v>0.9</v>
      </c>
      <c r="LP270">
        <v>0.99</v>
      </c>
      <c r="LQ270">
        <v>0.95</v>
      </c>
      <c r="LR270">
        <v>0.76</v>
      </c>
      <c r="LS270">
        <v>0.84</v>
      </c>
    </row>
    <row r="271" spans="1:331" x14ac:dyDescent="0.2">
      <c r="A271" t="s">
        <v>3211</v>
      </c>
      <c r="B271" t="s">
        <v>713</v>
      </c>
      <c r="C271" t="s">
        <v>1075</v>
      </c>
      <c r="D271" t="s">
        <v>1076</v>
      </c>
      <c r="E271" t="s">
        <v>3142</v>
      </c>
      <c r="F271" t="s">
        <v>3143</v>
      </c>
      <c r="G271" t="s">
        <v>1175</v>
      </c>
      <c r="H271" t="s">
        <v>3144</v>
      </c>
      <c r="I271" t="s">
        <v>3145</v>
      </c>
      <c r="KD271">
        <v>0.56999999999999995</v>
      </c>
      <c r="KE271">
        <v>0.61</v>
      </c>
      <c r="KF271">
        <v>0.62</v>
      </c>
      <c r="KG271">
        <v>0.65</v>
      </c>
      <c r="KH271">
        <v>0.62</v>
      </c>
      <c r="KI271">
        <v>0.56999999999999995</v>
      </c>
      <c r="KJ271">
        <v>0.51</v>
      </c>
      <c r="KK271">
        <v>0.56999999999999995</v>
      </c>
      <c r="KL271">
        <v>0.59</v>
      </c>
      <c r="KM271">
        <v>0.55000000000000004</v>
      </c>
      <c r="KN271">
        <v>0.65</v>
      </c>
      <c r="KO271">
        <v>0.21</v>
      </c>
      <c r="KP271">
        <v>0.32</v>
      </c>
      <c r="KQ271">
        <v>0.43</v>
      </c>
      <c r="KR271">
        <v>0.46</v>
      </c>
      <c r="KS271">
        <v>0.34</v>
      </c>
      <c r="KT271">
        <v>0.25</v>
      </c>
      <c r="KU271">
        <v>0.25</v>
      </c>
      <c r="KV271">
        <v>0.25</v>
      </c>
      <c r="KW271">
        <v>0.3</v>
      </c>
      <c r="KX271">
        <v>0.56999999999999995</v>
      </c>
      <c r="KY271">
        <v>0.43</v>
      </c>
      <c r="KZ271">
        <v>0.5</v>
      </c>
      <c r="LA271">
        <v>0.61</v>
      </c>
      <c r="LB271">
        <v>0.68</v>
      </c>
      <c r="LC271">
        <v>0.72</v>
      </c>
      <c r="LD271">
        <v>0.72</v>
      </c>
      <c r="LE271">
        <v>0.76</v>
      </c>
      <c r="LF271">
        <v>0.79</v>
      </c>
      <c r="LG271">
        <v>0.83</v>
      </c>
      <c r="LH271">
        <v>0.83</v>
      </c>
      <c r="LI271">
        <v>0.65</v>
      </c>
      <c r="LJ271">
        <v>0.83</v>
      </c>
      <c r="LK271">
        <v>0.85</v>
      </c>
      <c r="LL271">
        <v>0.8</v>
      </c>
      <c r="LM271">
        <v>0.79</v>
      </c>
      <c r="LN271">
        <v>0.83</v>
      </c>
      <c r="LO271">
        <v>0.85</v>
      </c>
      <c r="LP271">
        <v>0.86</v>
      </c>
      <c r="LQ271">
        <v>0.84</v>
      </c>
      <c r="LR271">
        <v>0.83</v>
      </c>
      <c r="LS271">
        <v>0.67</v>
      </c>
    </row>
    <row r="272" spans="1:331" x14ac:dyDescent="0.2">
      <c r="A272" t="s">
        <v>3220</v>
      </c>
      <c r="B272" t="s">
        <v>713</v>
      </c>
      <c r="C272" t="s">
        <v>1686</v>
      </c>
      <c r="D272" t="s">
        <v>1687</v>
      </c>
      <c r="E272" t="s">
        <v>3142</v>
      </c>
      <c r="F272" t="s">
        <v>3143</v>
      </c>
      <c r="G272" t="s">
        <v>1175</v>
      </c>
      <c r="H272" t="s">
        <v>3144</v>
      </c>
      <c r="I272" t="s">
        <v>3145</v>
      </c>
      <c r="KD272">
        <v>0.17</v>
      </c>
      <c r="KE272">
        <v>0.26</v>
      </c>
      <c r="KF272">
        <v>0.24</v>
      </c>
      <c r="KG272">
        <v>0.28999999999999998</v>
      </c>
      <c r="KH272">
        <v>0.32</v>
      </c>
      <c r="KI272">
        <v>0.34</v>
      </c>
      <c r="KJ272">
        <v>0.37</v>
      </c>
      <c r="KK272">
        <v>0.42</v>
      </c>
      <c r="KL272">
        <v>0.53</v>
      </c>
      <c r="KM272">
        <v>0.86</v>
      </c>
      <c r="KN272">
        <v>0.96</v>
      </c>
      <c r="KO272">
        <v>0.91</v>
      </c>
      <c r="KP272">
        <v>0.85</v>
      </c>
      <c r="KQ272">
        <v>0.81</v>
      </c>
      <c r="KR272">
        <v>0.77</v>
      </c>
      <c r="KS272">
        <v>0.94</v>
      </c>
      <c r="KT272">
        <v>0.86</v>
      </c>
      <c r="KU272">
        <v>0.78</v>
      </c>
      <c r="KV272">
        <v>0.7</v>
      </c>
      <c r="KW272">
        <v>0.62</v>
      </c>
      <c r="KX272">
        <v>0.66</v>
      </c>
      <c r="KY272">
        <v>0.7</v>
      </c>
      <c r="KZ272">
        <v>0.71</v>
      </c>
      <c r="LA272">
        <v>0.72</v>
      </c>
      <c r="LB272">
        <v>0.73</v>
      </c>
      <c r="LC272">
        <v>0.74</v>
      </c>
      <c r="LD272">
        <v>0.74</v>
      </c>
      <c r="LE272">
        <v>0.74</v>
      </c>
      <c r="LF272">
        <v>0.74</v>
      </c>
      <c r="LG272">
        <v>0.74</v>
      </c>
      <c r="LH272">
        <v>0.74</v>
      </c>
      <c r="LI272">
        <v>0.74</v>
      </c>
      <c r="LJ272">
        <v>0.74</v>
      </c>
      <c r="LK272">
        <v>0.37</v>
      </c>
      <c r="LL272">
        <v>0.68</v>
      </c>
      <c r="LM272">
        <v>0.64</v>
      </c>
      <c r="LN272">
        <v>0.61</v>
      </c>
      <c r="LO272">
        <v>0.61</v>
      </c>
      <c r="LP272">
        <v>0.61</v>
      </c>
      <c r="LQ272">
        <v>0.61</v>
      </c>
      <c r="LR272">
        <v>0.61</v>
      </c>
      <c r="LS272">
        <v>0.61</v>
      </c>
    </row>
    <row r="273" spans="1:331" x14ac:dyDescent="0.2">
      <c r="A273" t="s">
        <v>3872</v>
      </c>
      <c r="B273" t="s">
        <v>713</v>
      </c>
      <c r="C273" t="s">
        <v>1268</v>
      </c>
      <c r="D273" t="s">
        <v>3111</v>
      </c>
      <c r="E273" t="s">
        <v>3142</v>
      </c>
      <c r="F273" t="s">
        <v>3143</v>
      </c>
      <c r="G273" t="s">
        <v>1175</v>
      </c>
      <c r="H273" t="s">
        <v>3144</v>
      </c>
      <c r="I273" t="s">
        <v>3145</v>
      </c>
      <c r="KD273">
        <v>0.92</v>
      </c>
      <c r="KF273">
        <v>0.91</v>
      </c>
      <c r="KG273">
        <v>0.9</v>
      </c>
      <c r="KH273">
        <v>0.8</v>
      </c>
      <c r="KI273">
        <v>0.89</v>
      </c>
      <c r="KJ273">
        <v>0.86</v>
      </c>
      <c r="KK273">
        <v>0.87</v>
      </c>
      <c r="KL273">
        <v>0.88</v>
      </c>
      <c r="KM273">
        <v>0.9</v>
      </c>
      <c r="KN273">
        <v>0.9</v>
      </c>
      <c r="KO273">
        <v>0.89</v>
      </c>
      <c r="KP273">
        <v>0.75</v>
      </c>
      <c r="KQ273">
        <v>0.63</v>
      </c>
      <c r="KR273">
        <v>0.61</v>
      </c>
      <c r="KS273">
        <v>0.57999999999999996</v>
      </c>
      <c r="KT273">
        <v>0.51</v>
      </c>
      <c r="KU273">
        <v>0.28999999999999998</v>
      </c>
      <c r="KV273">
        <v>0.34</v>
      </c>
      <c r="KW273">
        <v>0.39</v>
      </c>
      <c r="KX273">
        <v>0.5</v>
      </c>
      <c r="KY273">
        <v>0.53</v>
      </c>
      <c r="KZ273">
        <v>0.51</v>
      </c>
      <c r="LA273">
        <v>0.6</v>
      </c>
      <c r="LB273">
        <v>0.85</v>
      </c>
      <c r="LC273">
        <v>0.73</v>
      </c>
      <c r="LD273">
        <v>0.84</v>
      </c>
      <c r="LE273">
        <v>0.86</v>
      </c>
      <c r="LF273">
        <v>0.93</v>
      </c>
      <c r="LG273">
        <v>0.9</v>
      </c>
      <c r="LH273">
        <v>0.95</v>
      </c>
      <c r="LI273">
        <v>0.95</v>
      </c>
      <c r="LJ273">
        <v>0.92</v>
      </c>
      <c r="LK273">
        <v>0.92</v>
      </c>
      <c r="LL273">
        <v>0.95</v>
      </c>
      <c r="LM273">
        <v>0.85</v>
      </c>
      <c r="LN273">
        <v>0.8</v>
      </c>
      <c r="LO273">
        <v>0.76</v>
      </c>
      <c r="LP273">
        <v>0.81</v>
      </c>
      <c r="LQ273">
        <v>0.8</v>
      </c>
      <c r="LR273">
        <v>0.72</v>
      </c>
      <c r="LS273">
        <v>0.81</v>
      </c>
    </row>
    <row r="274" spans="1:331" x14ac:dyDescent="0.2">
      <c r="A274" t="s">
        <v>4163</v>
      </c>
      <c r="B274" t="s">
        <v>713</v>
      </c>
      <c r="C274" t="s">
        <v>1263</v>
      </c>
      <c r="D274" t="s">
        <v>1701</v>
      </c>
      <c r="E274" t="s">
        <v>3142</v>
      </c>
      <c r="F274" t="s">
        <v>3143</v>
      </c>
      <c r="G274" t="s">
        <v>1175</v>
      </c>
      <c r="H274" t="s">
        <v>3144</v>
      </c>
      <c r="I274" t="s">
        <v>3145</v>
      </c>
      <c r="KH274">
        <v>0.17</v>
      </c>
      <c r="KI274">
        <v>0.28999999999999998</v>
      </c>
      <c r="KJ274">
        <v>0.41</v>
      </c>
      <c r="KK274">
        <v>0.53</v>
      </c>
      <c r="KL274">
        <v>0.52</v>
      </c>
      <c r="KM274">
        <v>0.47</v>
      </c>
      <c r="KN274">
        <v>0.62</v>
      </c>
      <c r="KO274">
        <v>0.65</v>
      </c>
      <c r="KP274">
        <v>0.7</v>
      </c>
      <c r="KQ274">
        <v>0.74</v>
      </c>
      <c r="KR274">
        <v>0.75</v>
      </c>
      <c r="KS274">
        <v>0.69</v>
      </c>
      <c r="KT274">
        <v>0.68</v>
      </c>
      <c r="KU274">
        <v>0.73</v>
      </c>
      <c r="KV274">
        <v>0.71</v>
      </c>
      <c r="KW274">
        <v>0.74</v>
      </c>
      <c r="KX274">
        <v>0.8</v>
      </c>
      <c r="KY274">
        <v>0.8</v>
      </c>
      <c r="KZ274">
        <v>0.79</v>
      </c>
      <c r="LA274">
        <v>0.78</v>
      </c>
      <c r="LB274">
        <v>0.71</v>
      </c>
      <c r="LC274">
        <v>0.85</v>
      </c>
      <c r="LD274">
        <v>0.77</v>
      </c>
      <c r="LE274">
        <v>0.94</v>
      </c>
      <c r="LF274">
        <v>0.91</v>
      </c>
      <c r="LG274">
        <v>0.95</v>
      </c>
      <c r="LH274">
        <v>0.79</v>
      </c>
      <c r="LI274">
        <v>0.76</v>
      </c>
      <c r="LJ274">
        <v>0.93</v>
      </c>
      <c r="LK274">
        <v>0.85</v>
      </c>
      <c r="LL274">
        <v>0.85</v>
      </c>
      <c r="LM274">
        <v>0.8</v>
      </c>
      <c r="LN274">
        <v>0.95</v>
      </c>
      <c r="LO274">
        <v>0.93</v>
      </c>
      <c r="LP274">
        <v>0.96</v>
      </c>
      <c r="LQ274">
        <v>0.97</v>
      </c>
      <c r="LR274">
        <v>0.91</v>
      </c>
      <c r="LS274">
        <v>0.93</v>
      </c>
    </row>
    <row r="275" spans="1:331" x14ac:dyDescent="0.2">
      <c r="A275" t="s">
        <v>3215</v>
      </c>
      <c r="B275" t="s">
        <v>713</v>
      </c>
      <c r="C275" t="s">
        <v>3216</v>
      </c>
      <c r="D275" t="s">
        <v>3217</v>
      </c>
      <c r="E275" t="s">
        <v>3142</v>
      </c>
      <c r="F275" t="s">
        <v>3143</v>
      </c>
      <c r="G275" t="s">
        <v>1175</v>
      </c>
      <c r="H275" t="s">
        <v>3144</v>
      </c>
      <c r="I275" t="s">
        <v>3145</v>
      </c>
      <c r="KD275">
        <v>0.28999999999999998</v>
      </c>
      <c r="KE275">
        <v>0.44</v>
      </c>
      <c r="KF275">
        <v>0.59</v>
      </c>
      <c r="KG275">
        <v>0.74</v>
      </c>
      <c r="KH275">
        <v>0.6</v>
      </c>
      <c r="KI275">
        <v>0.99</v>
      </c>
      <c r="KJ275">
        <v>0.87</v>
      </c>
      <c r="KK275">
        <v>0.89</v>
      </c>
      <c r="KL275">
        <v>0.9</v>
      </c>
      <c r="KM275">
        <v>0.94</v>
      </c>
      <c r="KN275">
        <v>0.99</v>
      </c>
      <c r="KO275">
        <v>0.96</v>
      </c>
      <c r="KP275">
        <v>0.94</v>
      </c>
      <c r="KQ275">
        <v>0.94</v>
      </c>
      <c r="KR275">
        <v>0.99</v>
      </c>
      <c r="KS275">
        <v>0.96</v>
      </c>
      <c r="KT275">
        <v>0.9</v>
      </c>
      <c r="KU275">
        <v>0.85</v>
      </c>
      <c r="KV275">
        <v>0.98</v>
      </c>
      <c r="KW275">
        <v>0.97</v>
      </c>
      <c r="KX275">
        <v>0.99</v>
      </c>
      <c r="KY275">
        <v>0.98</v>
      </c>
      <c r="KZ275">
        <v>0.98</v>
      </c>
      <c r="LA275">
        <v>0.99</v>
      </c>
      <c r="LB275">
        <v>0.99</v>
      </c>
      <c r="LC275">
        <v>0.99</v>
      </c>
      <c r="LD275">
        <v>0.99</v>
      </c>
      <c r="LE275">
        <v>0.99</v>
      </c>
      <c r="LF275">
        <v>0.99</v>
      </c>
      <c r="LG275">
        <v>0.99</v>
      </c>
      <c r="LH275">
        <v>0.99</v>
      </c>
      <c r="LI275">
        <v>0.98</v>
      </c>
      <c r="LJ275">
        <v>0.98</v>
      </c>
      <c r="LK275">
        <v>0.98</v>
      </c>
      <c r="LL275">
        <v>0.99</v>
      </c>
      <c r="LM275">
        <v>0.99</v>
      </c>
      <c r="LN275">
        <v>0.99</v>
      </c>
      <c r="LO275">
        <v>0.99</v>
      </c>
      <c r="LP275">
        <v>0.99</v>
      </c>
      <c r="LQ275">
        <v>0.99</v>
      </c>
      <c r="LR275">
        <v>0.99</v>
      </c>
      <c r="LS275">
        <v>0.99</v>
      </c>
    </row>
    <row r="276" spans="1:331" x14ac:dyDescent="0.2">
      <c r="A276" t="s">
        <v>3218</v>
      </c>
      <c r="B276" t="s">
        <v>713</v>
      </c>
      <c r="C276" t="s">
        <v>864</v>
      </c>
      <c r="D276" t="s">
        <v>318</v>
      </c>
      <c r="E276" t="s">
        <v>3142</v>
      </c>
      <c r="F276" t="s">
        <v>3143</v>
      </c>
      <c r="G276" t="s">
        <v>1175</v>
      </c>
      <c r="H276" t="s">
        <v>3144</v>
      </c>
      <c r="I276" t="s">
        <v>3145</v>
      </c>
      <c r="KD276">
        <v>0.96</v>
      </c>
      <c r="KE276">
        <v>0.96</v>
      </c>
      <c r="KF276">
        <v>0.94</v>
      </c>
      <c r="KG276">
        <v>0.92</v>
      </c>
      <c r="KH276">
        <v>0.95</v>
      </c>
      <c r="KI276">
        <v>0.96</v>
      </c>
      <c r="KJ276">
        <v>0.96</v>
      </c>
      <c r="KK276">
        <v>0.97</v>
      </c>
      <c r="KL276">
        <v>0.98</v>
      </c>
      <c r="KM276">
        <v>0.97</v>
      </c>
      <c r="KN276">
        <v>0.94</v>
      </c>
      <c r="KO276">
        <v>0.99</v>
      </c>
      <c r="KP276">
        <v>0.99</v>
      </c>
      <c r="KQ276">
        <v>0.97</v>
      </c>
      <c r="KR276">
        <v>0.99</v>
      </c>
      <c r="KS276">
        <v>0.97</v>
      </c>
      <c r="KT276">
        <v>0.99</v>
      </c>
      <c r="KU276">
        <v>0.92</v>
      </c>
      <c r="KV276">
        <v>0.92</v>
      </c>
      <c r="KW276">
        <v>0.95</v>
      </c>
      <c r="KX276">
        <v>0.93</v>
      </c>
      <c r="KY276">
        <v>0.98</v>
      </c>
      <c r="KZ276">
        <v>0.96</v>
      </c>
      <c r="LA276">
        <v>0.95</v>
      </c>
      <c r="LB276">
        <v>0.95</v>
      </c>
      <c r="LC276">
        <v>0.95</v>
      </c>
      <c r="LD276">
        <v>0.98</v>
      </c>
      <c r="LE276">
        <v>0.98</v>
      </c>
      <c r="LF276">
        <v>0.99</v>
      </c>
      <c r="LG276">
        <v>0.95</v>
      </c>
      <c r="LH276">
        <v>0.95</v>
      </c>
      <c r="LI276">
        <v>0.91</v>
      </c>
      <c r="LJ276">
        <v>0.92</v>
      </c>
      <c r="LK276">
        <v>0.98</v>
      </c>
      <c r="LL276">
        <v>0.98</v>
      </c>
      <c r="LM276">
        <v>0.93</v>
      </c>
      <c r="LN276">
        <v>0.97</v>
      </c>
      <c r="LO276">
        <v>0.96</v>
      </c>
      <c r="LP276">
        <v>0.96</v>
      </c>
      <c r="LQ276">
        <v>0.98</v>
      </c>
      <c r="LR276">
        <v>0.98</v>
      </c>
      <c r="LS276">
        <v>0.98</v>
      </c>
    </row>
    <row r="277" spans="1:331" x14ac:dyDescent="0.2">
      <c r="A277" t="s">
        <v>3871</v>
      </c>
      <c r="B277" t="s">
        <v>713</v>
      </c>
      <c r="C277" t="s">
        <v>1318</v>
      </c>
      <c r="D277" t="s">
        <v>1319</v>
      </c>
      <c r="E277" t="s">
        <v>3142</v>
      </c>
      <c r="F277" t="s">
        <v>3143</v>
      </c>
      <c r="G277" t="s">
        <v>1175</v>
      </c>
      <c r="H277" t="s">
        <v>3144</v>
      </c>
      <c r="I277" t="s">
        <v>3145</v>
      </c>
      <c r="KE277">
        <v>0.08</v>
      </c>
      <c r="KF277">
        <v>0.27</v>
      </c>
      <c r="KG277">
        <v>0.46</v>
      </c>
      <c r="KH277">
        <v>0.49</v>
      </c>
      <c r="KI277">
        <v>0.54</v>
      </c>
      <c r="KJ277">
        <v>0.6</v>
      </c>
      <c r="KK277">
        <v>0.65</v>
      </c>
      <c r="KL277">
        <v>0.71</v>
      </c>
      <c r="KM277">
        <v>0.76</v>
      </c>
      <c r="KN277">
        <v>0.76</v>
      </c>
      <c r="KO277">
        <v>0.69</v>
      </c>
      <c r="KP277">
        <v>0.62</v>
      </c>
      <c r="KQ277">
        <v>0.57999999999999996</v>
      </c>
      <c r="KR277">
        <v>0.59</v>
      </c>
      <c r="KS277">
        <v>0.62</v>
      </c>
      <c r="KT277">
        <v>0.69</v>
      </c>
      <c r="KU277">
        <v>0.75</v>
      </c>
      <c r="KV277">
        <v>0.8</v>
      </c>
      <c r="KW277">
        <v>0.78</v>
      </c>
      <c r="KX277">
        <v>0.78</v>
      </c>
      <c r="KY277">
        <v>0.79</v>
      </c>
      <c r="KZ277">
        <v>0.79</v>
      </c>
      <c r="LA277">
        <v>0.82</v>
      </c>
      <c r="LB277">
        <v>0.83</v>
      </c>
      <c r="LC277">
        <v>0.9</v>
      </c>
      <c r="LD277">
        <v>0.96</v>
      </c>
      <c r="LE277">
        <v>0.89</v>
      </c>
      <c r="LF277">
        <v>0.91</v>
      </c>
      <c r="LG277">
        <v>0.81</v>
      </c>
      <c r="LH277">
        <v>0.83</v>
      </c>
      <c r="LI277">
        <v>0.8</v>
      </c>
      <c r="LJ277">
        <v>0.81</v>
      </c>
      <c r="LK277">
        <v>0.82</v>
      </c>
      <c r="LL277">
        <v>0.87</v>
      </c>
      <c r="LM277">
        <v>0.83</v>
      </c>
      <c r="LN277">
        <v>0.84</v>
      </c>
      <c r="LO277">
        <v>0.87</v>
      </c>
      <c r="LP277">
        <v>0.84</v>
      </c>
      <c r="LQ277">
        <v>0.8</v>
      </c>
      <c r="LR277">
        <v>0.8</v>
      </c>
      <c r="LS277">
        <v>0.77</v>
      </c>
    </row>
    <row r="278" spans="1:331" x14ac:dyDescent="0.2">
      <c r="A278" t="s">
        <v>4099</v>
      </c>
      <c r="B278" t="s">
        <v>713</v>
      </c>
      <c r="C278" t="s">
        <v>845</v>
      </c>
      <c r="D278" t="s">
        <v>306</v>
      </c>
      <c r="E278" t="s">
        <v>3142</v>
      </c>
      <c r="F278" t="s">
        <v>3143</v>
      </c>
      <c r="G278" t="s">
        <v>1175</v>
      </c>
      <c r="H278" t="s">
        <v>3144</v>
      </c>
      <c r="I278" t="s">
        <v>3145</v>
      </c>
      <c r="KG278">
        <v>0.34</v>
      </c>
      <c r="KH278">
        <v>0.59</v>
      </c>
      <c r="KI278">
        <v>0.64</v>
      </c>
      <c r="KJ278">
        <v>0.7</v>
      </c>
      <c r="KK278">
        <v>0.85</v>
      </c>
      <c r="KL278">
        <v>0.98</v>
      </c>
      <c r="KM278">
        <v>0.98</v>
      </c>
      <c r="KN278">
        <v>0.99</v>
      </c>
      <c r="KO278">
        <v>0.97</v>
      </c>
      <c r="KP278">
        <v>0.94</v>
      </c>
      <c r="KQ278">
        <v>0.92</v>
      </c>
      <c r="KR278">
        <v>0.89</v>
      </c>
      <c r="KS278">
        <v>0.79</v>
      </c>
      <c r="KT278">
        <v>0.84</v>
      </c>
      <c r="KU278">
        <v>0.83</v>
      </c>
      <c r="KV278">
        <v>0.83</v>
      </c>
      <c r="KW278">
        <v>0.84</v>
      </c>
      <c r="KX278">
        <v>0.84</v>
      </c>
      <c r="KY278">
        <v>0.85</v>
      </c>
      <c r="KZ278">
        <v>0.85</v>
      </c>
      <c r="LA278">
        <v>0.85</v>
      </c>
      <c r="LB278">
        <v>0.86</v>
      </c>
      <c r="LC278">
        <v>0.86</v>
      </c>
      <c r="LD278">
        <v>0.92</v>
      </c>
      <c r="LE278">
        <v>0.94</v>
      </c>
      <c r="LF278">
        <v>0.97</v>
      </c>
      <c r="LG278">
        <v>0.99</v>
      </c>
      <c r="LH278">
        <v>0.99</v>
      </c>
      <c r="LI278">
        <v>0.99</v>
      </c>
      <c r="LJ278">
        <v>0.99</v>
      </c>
      <c r="LK278">
        <v>0.99</v>
      </c>
      <c r="LL278">
        <v>0.99</v>
      </c>
      <c r="LM278">
        <v>0.99</v>
      </c>
      <c r="LN278">
        <v>0.99</v>
      </c>
      <c r="LO278">
        <v>0.99</v>
      </c>
      <c r="LP278">
        <v>0.99</v>
      </c>
      <c r="LQ278">
        <v>0.99</v>
      </c>
      <c r="LR278">
        <v>0.99</v>
      </c>
      <c r="LS278">
        <v>0.99</v>
      </c>
    </row>
    <row r="279" spans="1:331" x14ac:dyDescent="0.2">
      <c r="A279" t="s">
        <v>3208</v>
      </c>
      <c r="B279" t="s">
        <v>713</v>
      </c>
      <c r="C279" t="s">
        <v>852</v>
      </c>
      <c r="D279" t="s">
        <v>853</v>
      </c>
      <c r="E279" t="s">
        <v>3142</v>
      </c>
      <c r="F279" t="s">
        <v>3143</v>
      </c>
      <c r="G279" t="s">
        <v>1175</v>
      </c>
      <c r="H279" t="s">
        <v>3144</v>
      </c>
      <c r="I279" t="s">
        <v>3145</v>
      </c>
      <c r="KD279">
        <v>0.45</v>
      </c>
      <c r="KE279">
        <v>0.56999999999999995</v>
      </c>
      <c r="KF279">
        <v>0.65</v>
      </c>
      <c r="KG279">
        <v>0.79</v>
      </c>
      <c r="KH279">
        <v>0.69</v>
      </c>
      <c r="KI279">
        <v>0.76</v>
      </c>
      <c r="KJ279">
        <v>0.7</v>
      </c>
      <c r="KK279">
        <v>0.8</v>
      </c>
      <c r="KL279">
        <v>0.99</v>
      </c>
      <c r="KM279">
        <v>0.94</v>
      </c>
      <c r="KN279">
        <v>0.95</v>
      </c>
      <c r="KO279">
        <v>0.95</v>
      </c>
      <c r="KP279">
        <v>0.88</v>
      </c>
      <c r="KQ279">
        <v>0.96</v>
      </c>
      <c r="KR279">
        <v>0.99</v>
      </c>
      <c r="KS279">
        <v>0.99</v>
      </c>
      <c r="KT279">
        <v>0.99</v>
      </c>
      <c r="KU279">
        <v>0.97</v>
      </c>
      <c r="KV279">
        <v>0.85</v>
      </c>
      <c r="KW279">
        <v>0.8</v>
      </c>
      <c r="KX279">
        <v>0.91</v>
      </c>
      <c r="KY279">
        <v>0.87</v>
      </c>
      <c r="KZ279">
        <v>0.87</v>
      </c>
      <c r="LA279">
        <v>0.97</v>
      </c>
      <c r="LB279">
        <v>0.92</v>
      </c>
      <c r="LC279">
        <v>0.94</v>
      </c>
      <c r="LD279">
        <v>0.96</v>
      </c>
      <c r="LE279">
        <v>0.93</v>
      </c>
      <c r="LF279">
        <v>0.93</v>
      </c>
      <c r="LG279">
        <v>0.9</v>
      </c>
      <c r="LH279">
        <v>0.84</v>
      </c>
      <c r="LI279">
        <v>0.87</v>
      </c>
      <c r="LJ279">
        <v>0.89</v>
      </c>
      <c r="LK279">
        <v>0.85</v>
      </c>
      <c r="LL279">
        <v>0.89</v>
      </c>
      <c r="LM279">
        <v>0.9</v>
      </c>
      <c r="LN279">
        <v>0.88</v>
      </c>
      <c r="LO279">
        <v>0.91</v>
      </c>
      <c r="LP279">
        <v>0.89</v>
      </c>
      <c r="LQ279">
        <v>0.9</v>
      </c>
      <c r="LR279">
        <v>0.89</v>
      </c>
      <c r="LS279">
        <v>0.87</v>
      </c>
    </row>
    <row r="280" spans="1:331" x14ac:dyDescent="0.2">
      <c r="A280" t="s">
        <v>3214</v>
      </c>
      <c r="B280" t="s">
        <v>713</v>
      </c>
      <c r="C280" t="s">
        <v>992</v>
      </c>
      <c r="D280" t="s">
        <v>993</v>
      </c>
      <c r="E280" t="s">
        <v>3142</v>
      </c>
      <c r="F280" t="s">
        <v>3143</v>
      </c>
      <c r="G280" t="s">
        <v>1175</v>
      </c>
      <c r="H280" t="s">
        <v>3144</v>
      </c>
      <c r="I280" t="s">
        <v>3145</v>
      </c>
      <c r="KD280">
        <v>0.8</v>
      </c>
      <c r="KE280">
        <v>0.81</v>
      </c>
      <c r="KF280">
        <v>0.81</v>
      </c>
      <c r="KG280">
        <v>0.83</v>
      </c>
      <c r="KH280">
        <v>0.86</v>
      </c>
      <c r="KI280">
        <v>0.82</v>
      </c>
      <c r="KJ280">
        <v>0.79</v>
      </c>
      <c r="KK280">
        <v>0.83</v>
      </c>
      <c r="KL280">
        <v>0.86</v>
      </c>
      <c r="KM280">
        <v>0.89</v>
      </c>
      <c r="KN280">
        <v>0.92</v>
      </c>
      <c r="KO280">
        <v>0.81</v>
      </c>
      <c r="KP280">
        <v>0.94</v>
      </c>
      <c r="KQ280">
        <v>0.98</v>
      </c>
      <c r="KR280">
        <v>0.94</v>
      </c>
      <c r="KS280">
        <v>0.99</v>
      </c>
      <c r="KT280">
        <v>0.92</v>
      </c>
      <c r="KU280">
        <v>0.82</v>
      </c>
      <c r="KV280">
        <v>0.88</v>
      </c>
      <c r="KW280">
        <v>0.91</v>
      </c>
      <c r="KX280">
        <v>0.95</v>
      </c>
      <c r="KY280">
        <v>0.91</v>
      </c>
      <c r="KZ280">
        <v>0.96</v>
      </c>
      <c r="LA280">
        <v>0.93</v>
      </c>
      <c r="LB280">
        <v>0.97</v>
      </c>
      <c r="LC280">
        <v>0.96</v>
      </c>
      <c r="LD280">
        <v>0.95</v>
      </c>
      <c r="LE280">
        <v>0.99</v>
      </c>
      <c r="LF280">
        <v>0.99</v>
      </c>
      <c r="LG280">
        <v>0.91</v>
      </c>
      <c r="LH280">
        <v>0.88</v>
      </c>
      <c r="LI280">
        <v>0.9</v>
      </c>
      <c r="LJ280">
        <v>0.91</v>
      </c>
      <c r="LK280">
        <v>0.93</v>
      </c>
      <c r="LL280">
        <v>0.95</v>
      </c>
      <c r="LM280">
        <v>0.99</v>
      </c>
      <c r="LN280">
        <v>0.99</v>
      </c>
      <c r="LO280">
        <v>0.99</v>
      </c>
      <c r="LP280">
        <v>0.99</v>
      </c>
      <c r="LQ280">
        <v>0.99</v>
      </c>
      <c r="LR280">
        <v>0.99</v>
      </c>
      <c r="LS280">
        <v>0.88</v>
      </c>
    </row>
    <row r="281" spans="1:331" x14ac:dyDescent="0.2">
      <c r="A281" t="s">
        <v>3213</v>
      </c>
      <c r="B281" t="s">
        <v>713</v>
      </c>
      <c r="C281" t="s">
        <v>725</v>
      </c>
      <c r="D281" t="s">
        <v>726</v>
      </c>
      <c r="E281" t="s">
        <v>3142</v>
      </c>
      <c r="F281" t="s">
        <v>3143</v>
      </c>
      <c r="G281" t="s">
        <v>1175</v>
      </c>
      <c r="H281" t="s">
        <v>3144</v>
      </c>
      <c r="I281" t="s">
        <v>3145</v>
      </c>
      <c r="KD281">
        <v>0.99</v>
      </c>
      <c r="KE281">
        <v>0.97</v>
      </c>
      <c r="KF281">
        <v>0.97</v>
      </c>
      <c r="KG281">
        <v>0.96</v>
      </c>
      <c r="KH281">
        <v>0.97</v>
      </c>
      <c r="KI281">
        <v>0.98</v>
      </c>
      <c r="KJ281">
        <v>0.98</v>
      </c>
      <c r="KK281">
        <v>0.96</v>
      </c>
      <c r="KL281">
        <v>0.99</v>
      </c>
      <c r="KM281">
        <v>0.98</v>
      </c>
      <c r="KN281">
        <v>0.98</v>
      </c>
      <c r="KO281">
        <v>0.98</v>
      </c>
      <c r="KP281">
        <v>0.98</v>
      </c>
      <c r="KQ281">
        <v>0.97</v>
      </c>
      <c r="KR281">
        <v>0.99</v>
      </c>
      <c r="KS281">
        <v>0.99</v>
      </c>
      <c r="KT281">
        <v>0.99</v>
      </c>
      <c r="KU281">
        <v>0.99</v>
      </c>
      <c r="KV281">
        <v>0.99</v>
      </c>
      <c r="KW281">
        <v>0.99</v>
      </c>
      <c r="KX281">
        <v>0.99</v>
      </c>
      <c r="KY281">
        <v>0.99</v>
      </c>
      <c r="KZ281">
        <v>0.99</v>
      </c>
      <c r="LA281">
        <v>0.99</v>
      </c>
      <c r="LB281">
        <v>0.99</v>
      </c>
      <c r="LC281">
        <v>0.99</v>
      </c>
      <c r="LD281">
        <v>0.99</v>
      </c>
      <c r="LE281">
        <v>0.99</v>
      </c>
      <c r="LF281">
        <v>0.99</v>
      </c>
      <c r="LG281">
        <v>0.99</v>
      </c>
      <c r="LH281">
        <v>0.99</v>
      </c>
      <c r="LI281">
        <v>0.99</v>
      </c>
      <c r="LJ281">
        <v>0.99</v>
      </c>
      <c r="LK281">
        <v>0.99</v>
      </c>
      <c r="LL281">
        <v>0.99</v>
      </c>
      <c r="LM281">
        <v>0.99</v>
      </c>
      <c r="LN281">
        <v>0.99</v>
      </c>
      <c r="LO281">
        <v>0.99</v>
      </c>
      <c r="LP281">
        <v>0.99</v>
      </c>
      <c r="LQ281">
        <v>0.99</v>
      </c>
      <c r="LR281">
        <v>0.99</v>
      </c>
      <c r="LS281">
        <v>0.99</v>
      </c>
    </row>
    <row r="282" spans="1:331" x14ac:dyDescent="0.2">
      <c r="A282" t="s">
        <v>4295</v>
      </c>
      <c r="B282" t="s">
        <v>713</v>
      </c>
      <c r="C282" t="s">
        <v>1678</v>
      </c>
      <c r="D282" t="s">
        <v>1679</v>
      </c>
      <c r="E282" t="s">
        <v>3142</v>
      </c>
      <c r="F282" t="s">
        <v>3143</v>
      </c>
      <c r="G282" t="s">
        <v>1175</v>
      </c>
      <c r="H282" t="s">
        <v>3144</v>
      </c>
      <c r="I282" t="s">
        <v>3145</v>
      </c>
      <c r="KI282">
        <v>0.64</v>
      </c>
      <c r="KJ282">
        <v>0.93</v>
      </c>
      <c r="KK282">
        <v>0.99</v>
      </c>
      <c r="KL282">
        <v>0.99</v>
      </c>
      <c r="KM282">
        <v>0.99</v>
      </c>
      <c r="KN282">
        <v>0.97</v>
      </c>
      <c r="KO282">
        <v>0.99</v>
      </c>
      <c r="KP282">
        <v>0.99</v>
      </c>
      <c r="KQ282">
        <v>0.95</v>
      </c>
      <c r="KR282">
        <v>0.95</v>
      </c>
      <c r="KS282">
        <v>0.94</v>
      </c>
      <c r="KT282">
        <v>0.94</v>
      </c>
      <c r="KU282">
        <v>0.93</v>
      </c>
      <c r="KV282">
        <v>0.94</v>
      </c>
      <c r="KW282">
        <v>0.95</v>
      </c>
      <c r="KX282">
        <v>0.96</v>
      </c>
      <c r="KY282">
        <v>0.96</v>
      </c>
      <c r="KZ282">
        <v>0.97</v>
      </c>
      <c r="LA282">
        <v>0.98</v>
      </c>
      <c r="LB282">
        <v>0.99</v>
      </c>
      <c r="LC282">
        <v>0.99</v>
      </c>
      <c r="LD282">
        <v>0.99</v>
      </c>
      <c r="LE282">
        <v>0.99</v>
      </c>
      <c r="LF282">
        <v>0.99</v>
      </c>
      <c r="LG282">
        <v>0.99</v>
      </c>
      <c r="LH282">
        <v>0.99</v>
      </c>
      <c r="LI282">
        <v>0.99</v>
      </c>
      <c r="LJ282">
        <v>0.99</v>
      </c>
      <c r="LK282">
        <v>0.94</v>
      </c>
      <c r="LL282">
        <v>0.99</v>
      </c>
      <c r="LM282">
        <v>0.94</v>
      </c>
      <c r="LN282">
        <v>0.96</v>
      </c>
      <c r="LO282">
        <v>0.98</v>
      </c>
      <c r="LP282">
        <v>0.96</v>
      </c>
      <c r="LQ282">
        <v>0.98</v>
      </c>
      <c r="LR282">
        <v>0.98</v>
      </c>
      <c r="LS282">
        <v>0.98</v>
      </c>
    </row>
    <row r="283" spans="1:331" x14ac:dyDescent="0.2">
      <c r="A283" t="s">
        <v>6691</v>
      </c>
      <c r="B283" t="s">
        <v>713</v>
      </c>
      <c r="C283" t="s">
        <v>1757</v>
      </c>
      <c r="D283" t="s">
        <v>317</v>
      </c>
      <c r="E283" t="s">
        <v>3142</v>
      </c>
      <c r="F283" t="s">
        <v>3143</v>
      </c>
      <c r="G283" t="s">
        <v>1175</v>
      </c>
      <c r="H283" t="s">
        <v>3144</v>
      </c>
      <c r="I283" t="s">
        <v>3145</v>
      </c>
      <c r="KQ283">
        <v>0.98</v>
      </c>
      <c r="KR283">
        <v>0.95</v>
      </c>
      <c r="KS283">
        <v>0.95</v>
      </c>
      <c r="KT283">
        <v>0.96</v>
      </c>
      <c r="KU283">
        <v>0.97</v>
      </c>
      <c r="KV283">
        <v>0.98</v>
      </c>
      <c r="KW283">
        <v>0.98</v>
      </c>
      <c r="KX283">
        <v>0.98</v>
      </c>
      <c r="KY283">
        <v>0.98</v>
      </c>
      <c r="KZ283">
        <v>0.97</v>
      </c>
      <c r="LA283">
        <v>0.98</v>
      </c>
      <c r="LB283">
        <v>0.99</v>
      </c>
      <c r="LC283">
        <v>0.99</v>
      </c>
      <c r="LD283">
        <v>0.99</v>
      </c>
      <c r="LE283">
        <v>0.99</v>
      </c>
      <c r="LF283">
        <v>0.99</v>
      </c>
      <c r="LG283">
        <v>0.98</v>
      </c>
    </row>
    <row r="284" spans="1:331" x14ac:dyDescent="0.2">
      <c r="A284" t="s">
        <v>3935</v>
      </c>
      <c r="B284" t="s">
        <v>713</v>
      </c>
      <c r="C284" t="s">
        <v>2030</v>
      </c>
      <c r="D284" t="s">
        <v>2031</v>
      </c>
      <c r="E284" t="s">
        <v>3142</v>
      </c>
      <c r="F284" t="s">
        <v>3143</v>
      </c>
      <c r="G284" t="s">
        <v>1175</v>
      </c>
      <c r="H284" t="s">
        <v>3144</v>
      </c>
      <c r="I284" t="s">
        <v>3145</v>
      </c>
      <c r="KF284">
        <v>0.05</v>
      </c>
      <c r="KG284">
        <v>0.36</v>
      </c>
      <c r="KH284">
        <v>0.36</v>
      </c>
      <c r="KI284">
        <v>0.37</v>
      </c>
      <c r="KJ284">
        <v>0.38</v>
      </c>
      <c r="KK284">
        <v>0.42</v>
      </c>
      <c r="KL284">
        <v>0.87</v>
      </c>
      <c r="KM284">
        <v>0.8</v>
      </c>
      <c r="KN284">
        <v>0.81</v>
      </c>
      <c r="KO284">
        <v>0.66</v>
      </c>
      <c r="KP284">
        <v>0.51</v>
      </c>
      <c r="KQ284">
        <v>0.51</v>
      </c>
      <c r="KR284">
        <v>0.51</v>
      </c>
      <c r="KS284">
        <v>0.51</v>
      </c>
      <c r="KT284">
        <v>0.51</v>
      </c>
      <c r="KU284">
        <v>0.43</v>
      </c>
      <c r="KV284">
        <v>0.35</v>
      </c>
      <c r="KW284">
        <v>0.26</v>
      </c>
      <c r="KX284">
        <v>0.34</v>
      </c>
      <c r="KY284">
        <v>0.38</v>
      </c>
      <c r="KZ284">
        <v>0.52</v>
      </c>
      <c r="LA284">
        <v>0.63</v>
      </c>
      <c r="LB284">
        <v>0.71</v>
      </c>
      <c r="LC284">
        <v>0.8</v>
      </c>
      <c r="LD284">
        <v>0.88</v>
      </c>
      <c r="LE284">
        <v>0.9</v>
      </c>
      <c r="LF284">
        <v>0.9</v>
      </c>
      <c r="LG284">
        <v>0.9</v>
      </c>
      <c r="LH284">
        <v>0.9</v>
      </c>
      <c r="LI284">
        <v>0.89</v>
      </c>
      <c r="LJ284">
        <v>0.87</v>
      </c>
      <c r="LK284">
        <v>0.86</v>
      </c>
      <c r="LL284">
        <v>0.99</v>
      </c>
      <c r="LM284">
        <v>0.92</v>
      </c>
      <c r="LN284">
        <v>0.9</v>
      </c>
      <c r="LO284">
        <v>0.92</v>
      </c>
      <c r="LP284">
        <v>0.93</v>
      </c>
      <c r="LQ284">
        <v>0.95</v>
      </c>
      <c r="LR284">
        <v>0.77</v>
      </c>
      <c r="LS284">
        <v>0.61</v>
      </c>
    </row>
    <row r="285" spans="1:331" x14ac:dyDescent="0.2">
      <c r="A285" t="s">
        <v>3210</v>
      </c>
      <c r="B285" t="s">
        <v>713</v>
      </c>
      <c r="C285" t="s">
        <v>1799</v>
      </c>
      <c r="D285" t="s">
        <v>1800</v>
      </c>
      <c r="E285" t="s">
        <v>3142</v>
      </c>
      <c r="F285" t="s">
        <v>3143</v>
      </c>
      <c r="G285" t="s">
        <v>1175</v>
      </c>
      <c r="H285" t="s">
        <v>3144</v>
      </c>
      <c r="I285" t="s">
        <v>3145</v>
      </c>
      <c r="KD285">
        <v>0.65</v>
      </c>
      <c r="KE285">
        <v>0.56999999999999995</v>
      </c>
      <c r="KF285">
        <v>0.48</v>
      </c>
      <c r="KG285">
        <v>0.99</v>
      </c>
      <c r="KH285">
        <v>0.84</v>
      </c>
      <c r="KI285">
        <v>0.9</v>
      </c>
      <c r="KJ285">
        <v>0.87</v>
      </c>
      <c r="KK285">
        <v>0.98</v>
      </c>
      <c r="KL285">
        <v>0.98</v>
      </c>
      <c r="KM285">
        <v>0.99</v>
      </c>
      <c r="KN285">
        <v>0.99</v>
      </c>
      <c r="KO285">
        <v>0.99</v>
      </c>
      <c r="KP285">
        <v>0.99</v>
      </c>
      <c r="KQ285">
        <v>0.99</v>
      </c>
      <c r="KR285">
        <v>0.99</v>
      </c>
      <c r="KS285">
        <v>0.99</v>
      </c>
      <c r="KT285">
        <v>0.99</v>
      </c>
      <c r="KU285">
        <v>0.99</v>
      </c>
      <c r="KV285">
        <v>0.99</v>
      </c>
      <c r="KW285">
        <v>0.99</v>
      </c>
      <c r="KX285">
        <v>0.99</v>
      </c>
      <c r="KY285">
        <v>0.99</v>
      </c>
      <c r="KZ285">
        <v>0.99</v>
      </c>
      <c r="LA285">
        <v>0.99</v>
      </c>
      <c r="LB285">
        <v>0.99</v>
      </c>
      <c r="LC285">
        <v>0.98</v>
      </c>
      <c r="LD285">
        <v>0.99</v>
      </c>
      <c r="LE285">
        <v>0.9</v>
      </c>
      <c r="LF285">
        <v>0.98</v>
      </c>
      <c r="LG285">
        <v>0.99</v>
      </c>
      <c r="LH285">
        <v>0.99</v>
      </c>
      <c r="LI285">
        <v>0.98</v>
      </c>
      <c r="LJ285">
        <v>0.98</v>
      </c>
      <c r="LK285">
        <v>0.97</v>
      </c>
      <c r="LL285">
        <v>0.98</v>
      </c>
      <c r="LM285">
        <v>0.98</v>
      </c>
      <c r="LN285">
        <v>0.98</v>
      </c>
      <c r="LO285">
        <v>0.97</v>
      </c>
      <c r="LP285">
        <v>0.95</v>
      </c>
      <c r="LQ285">
        <v>0.98</v>
      </c>
      <c r="LR285">
        <v>0.98</v>
      </c>
      <c r="LS285">
        <v>0.89</v>
      </c>
    </row>
    <row r="286" spans="1:331" x14ac:dyDescent="0.2">
      <c r="A286" t="s">
        <v>3209</v>
      </c>
      <c r="B286" t="s">
        <v>713</v>
      </c>
      <c r="C286" t="s">
        <v>1029</v>
      </c>
      <c r="D286" t="s">
        <v>1030</v>
      </c>
      <c r="E286" t="s">
        <v>3142</v>
      </c>
      <c r="F286" t="s">
        <v>3143</v>
      </c>
      <c r="G286" t="s">
        <v>1175</v>
      </c>
      <c r="H286" t="s">
        <v>3144</v>
      </c>
      <c r="I286" t="s">
        <v>3145</v>
      </c>
      <c r="KD286">
        <v>0.28999999999999998</v>
      </c>
      <c r="KE286">
        <v>0.34</v>
      </c>
      <c r="KF286">
        <v>0.38</v>
      </c>
      <c r="KG286">
        <v>0.41</v>
      </c>
      <c r="KH286">
        <v>0.43</v>
      </c>
      <c r="KI286">
        <v>0.51</v>
      </c>
      <c r="KJ286">
        <v>0.54</v>
      </c>
      <c r="KK286">
        <v>0.56999999999999995</v>
      </c>
      <c r="KL286">
        <v>0.6</v>
      </c>
      <c r="KM286">
        <v>0.63</v>
      </c>
      <c r="KN286">
        <v>0.7</v>
      </c>
      <c r="KO286">
        <v>0.74</v>
      </c>
      <c r="KP286">
        <v>0.78</v>
      </c>
      <c r="KQ286">
        <v>0.82</v>
      </c>
      <c r="KR286">
        <v>0.86</v>
      </c>
      <c r="KS286">
        <v>0.9</v>
      </c>
      <c r="KT286">
        <v>0.79</v>
      </c>
      <c r="KU286">
        <v>0.88</v>
      </c>
      <c r="KV286">
        <v>0.86</v>
      </c>
      <c r="KW286">
        <v>0.99</v>
      </c>
      <c r="KX286">
        <v>0.9</v>
      </c>
      <c r="KY286">
        <v>0.98</v>
      </c>
      <c r="KZ286">
        <v>0.97</v>
      </c>
      <c r="LA286">
        <v>0.95</v>
      </c>
      <c r="LB286">
        <v>0.97</v>
      </c>
      <c r="LC286">
        <v>0.96</v>
      </c>
      <c r="LD286">
        <v>0.95</v>
      </c>
      <c r="LE286">
        <v>0.92</v>
      </c>
      <c r="LF286">
        <v>0.92</v>
      </c>
      <c r="LG286">
        <v>0.96</v>
      </c>
      <c r="LH286">
        <v>0.98</v>
      </c>
      <c r="LI286">
        <v>0.99</v>
      </c>
      <c r="LJ286">
        <v>0.99</v>
      </c>
      <c r="LK286">
        <v>0.99</v>
      </c>
      <c r="LL286">
        <v>0.99</v>
      </c>
      <c r="LM286">
        <v>0.99</v>
      </c>
      <c r="LN286">
        <v>0.99</v>
      </c>
      <c r="LO286">
        <v>0.99</v>
      </c>
      <c r="LP286">
        <v>0.99</v>
      </c>
      <c r="LQ286">
        <v>0.99</v>
      </c>
      <c r="LR286">
        <v>0.85</v>
      </c>
      <c r="LS286">
        <v>0.99</v>
      </c>
    </row>
    <row r="287" spans="1:331" x14ac:dyDescent="0.2">
      <c r="A287" t="s">
        <v>4298</v>
      </c>
      <c r="B287" t="s">
        <v>713</v>
      </c>
      <c r="C287" t="s">
        <v>990</v>
      </c>
      <c r="D287" t="s">
        <v>327</v>
      </c>
      <c r="E287" t="s">
        <v>3142</v>
      </c>
      <c r="F287" t="s">
        <v>3143</v>
      </c>
      <c r="G287" t="s">
        <v>1175</v>
      </c>
      <c r="H287" t="s">
        <v>3144</v>
      </c>
      <c r="I287" t="s">
        <v>3145</v>
      </c>
      <c r="KI287">
        <v>0.86</v>
      </c>
      <c r="KJ287">
        <v>0.88</v>
      </c>
      <c r="KK287">
        <v>0.93</v>
      </c>
      <c r="KL287">
        <v>0.96</v>
      </c>
      <c r="KM287">
        <v>0.96</v>
      </c>
      <c r="KN287">
        <v>0.99</v>
      </c>
      <c r="KO287">
        <v>0.98</v>
      </c>
      <c r="KP287">
        <v>0.97</v>
      </c>
      <c r="KQ287">
        <v>0.95</v>
      </c>
      <c r="KR287">
        <v>0.93</v>
      </c>
      <c r="KS287">
        <v>0.93</v>
      </c>
      <c r="KT287">
        <v>0.94</v>
      </c>
      <c r="KU287">
        <v>0.94</v>
      </c>
      <c r="KV287">
        <v>0.95</v>
      </c>
      <c r="KW287">
        <v>0.97</v>
      </c>
      <c r="KX287">
        <v>0.97</v>
      </c>
      <c r="KY287">
        <v>0.97</v>
      </c>
      <c r="KZ287">
        <v>0.98</v>
      </c>
      <c r="LA287">
        <v>0.98</v>
      </c>
      <c r="LB287">
        <v>0.98</v>
      </c>
      <c r="LC287">
        <v>0.98</v>
      </c>
      <c r="LD287">
        <v>0.99</v>
      </c>
      <c r="LE287">
        <v>0.99</v>
      </c>
      <c r="LF287">
        <v>0.99</v>
      </c>
      <c r="LG287">
        <v>0.99</v>
      </c>
      <c r="LH287">
        <v>0.99</v>
      </c>
      <c r="LI287">
        <v>0.99</v>
      </c>
      <c r="LJ287">
        <v>0.99</v>
      </c>
      <c r="LK287">
        <v>0.99</v>
      </c>
      <c r="LL287">
        <v>0.99</v>
      </c>
      <c r="LM287">
        <v>0.99</v>
      </c>
      <c r="LN287">
        <v>0.99</v>
      </c>
      <c r="LO287">
        <v>0.99</v>
      </c>
      <c r="LP287">
        <v>0.99</v>
      </c>
      <c r="LQ287">
        <v>0.99</v>
      </c>
      <c r="LR287">
        <v>0.99</v>
      </c>
      <c r="LS287">
        <v>0.99</v>
      </c>
    </row>
    <row r="288" spans="1:331" x14ac:dyDescent="0.2">
      <c r="A288" t="s">
        <v>3188</v>
      </c>
      <c r="B288" t="s">
        <v>713</v>
      </c>
      <c r="C288" t="s">
        <v>821</v>
      </c>
      <c r="D288" t="s">
        <v>822</v>
      </c>
      <c r="E288" t="s">
        <v>3142</v>
      </c>
      <c r="F288" t="s">
        <v>3143</v>
      </c>
      <c r="G288" t="s">
        <v>1175</v>
      </c>
      <c r="H288" t="s">
        <v>3144</v>
      </c>
      <c r="I288" t="s">
        <v>3145</v>
      </c>
      <c r="KD288">
        <v>0.76</v>
      </c>
      <c r="KE288">
        <v>0.82</v>
      </c>
      <c r="KF288">
        <v>0.99</v>
      </c>
      <c r="KG288">
        <v>0.85</v>
      </c>
      <c r="KH288">
        <v>0.99</v>
      </c>
      <c r="KI288">
        <v>0.99</v>
      </c>
      <c r="KJ288">
        <v>0.94</v>
      </c>
      <c r="KK288">
        <v>0.85</v>
      </c>
      <c r="KL288">
        <v>0.92</v>
      </c>
      <c r="KM288">
        <v>0.91</v>
      </c>
      <c r="KN288">
        <v>0.89</v>
      </c>
      <c r="KO288">
        <v>0.82</v>
      </c>
      <c r="KP288">
        <v>0.99</v>
      </c>
      <c r="KQ288">
        <v>0.99</v>
      </c>
      <c r="KR288">
        <v>0.99</v>
      </c>
      <c r="KS288">
        <v>0.99</v>
      </c>
      <c r="KT288">
        <v>0.99</v>
      </c>
      <c r="KU288">
        <v>0.99</v>
      </c>
      <c r="KV288">
        <v>0.98</v>
      </c>
      <c r="KW288">
        <v>0.99</v>
      </c>
      <c r="KX288">
        <v>0.99</v>
      </c>
      <c r="KY288">
        <v>0.99</v>
      </c>
      <c r="KZ288">
        <v>0.99</v>
      </c>
      <c r="LA288">
        <v>0.99</v>
      </c>
      <c r="LB288">
        <v>0.99</v>
      </c>
      <c r="LC288">
        <v>0.99</v>
      </c>
      <c r="LD288">
        <v>0.99</v>
      </c>
      <c r="LE288">
        <v>0.99</v>
      </c>
      <c r="LF288">
        <v>0.98</v>
      </c>
      <c r="LG288">
        <v>0.99</v>
      </c>
      <c r="LH288">
        <v>0.98</v>
      </c>
      <c r="LI288">
        <v>0.98</v>
      </c>
      <c r="LJ288">
        <v>0.94</v>
      </c>
      <c r="LK288">
        <v>0.9</v>
      </c>
      <c r="LL288">
        <v>0.89</v>
      </c>
      <c r="LM288">
        <v>0.88</v>
      </c>
      <c r="LN288">
        <v>0.84</v>
      </c>
      <c r="LO288">
        <v>0.88</v>
      </c>
      <c r="LP288">
        <v>0.9</v>
      </c>
      <c r="LQ288">
        <v>0.86</v>
      </c>
      <c r="LR288">
        <v>0.81</v>
      </c>
      <c r="LS288">
        <v>0.75</v>
      </c>
    </row>
    <row r="289" spans="1:331" x14ac:dyDescent="0.2">
      <c r="A289" t="s">
        <v>4786</v>
      </c>
      <c r="B289" t="s">
        <v>713</v>
      </c>
      <c r="C289" t="s">
        <v>1811</v>
      </c>
      <c r="D289" t="s">
        <v>1812</v>
      </c>
      <c r="E289" t="s">
        <v>3142</v>
      </c>
      <c r="F289" t="s">
        <v>3143</v>
      </c>
      <c r="G289" t="s">
        <v>1175</v>
      </c>
      <c r="H289" t="s">
        <v>3144</v>
      </c>
      <c r="I289" t="s">
        <v>3145</v>
      </c>
      <c r="KQ289">
        <v>0.98</v>
      </c>
      <c r="KR289">
        <v>0.98</v>
      </c>
      <c r="KS289">
        <v>0.99</v>
      </c>
      <c r="KT289">
        <v>0.99</v>
      </c>
      <c r="KU289">
        <v>0.99</v>
      </c>
      <c r="KV289">
        <v>0.99</v>
      </c>
      <c r="KW289">
        <v>0.99</v>
      </c>
      <c r="KX289">
        <v>0.99</v>
      </c>
      <c r="KY289">
        <v>0.99</v>
      </c>
      <c r="KZ289">
        <v>0.99</v>
      </c>
      <c r="LA289">
        <v>0.99</v>
      </c>
      <c r="LB289">
        <v>0.99</v>
      </c>
      <c r="LC289">
        <v>0.99</v>
      </c>
      <c r="LD289">
        <v>0.99</v>
      </c>
      <c r="LE289">
        <v>0.98</v>
      </c>
      <c r="LF289">
        <v>0.98</v>
      </c>
      <c r="LG289">
        <v>0.97</v>
      </c>
      <c r="LH289">
        <v>0.97</v>
      </c>
      <c r="LI289">
        <v>0.99</v>
      </c>
      <c r="LJ289">
        <v>0.97</v>
      </c>
      <c r="LK289">
        <v>0.96</v>
      </c>
      <c r="LL289">
        <v>0.95</v>
      </c>
      <c r="LM289">
        <v>0.95</v>
      </c>
      <c r="LN289">
        <v>0.95</v>
      </c>
      <c r="LO289">
        <v>0.94</v>
      </c>
      <c r="LP289">
        <v>0.92</v>
      </c>
      <c r="LQ289">
        <v>0.92</v>
      </c>
      <c r="LR289">
        <v>0.91</v>
      </c>
      <c r="LS289">
        <v>0.9</v>
      </c>
    </row>
    <row r="290" spans="1:331" x14ac:dyDescent="0.2">
      <c r="A290" t="s">
        <v>3187</v>
      </c>
      <c r="B290" t="s">
        <v>713</v>
      </c>
      <c r="C290" t="s">
        <v>955</v>
      </c>
      <c r="D290" t="s">
        <v>326</v>
      </c>
      <c r="E290" t="s">
        <v>3142</v>
      </c>
      <c r="F290" t="s">
        <v>3143</v>
      </c>
      <c r="G290" t="s">
        <v>1175</v>
      </c>
      <c r="H290" t="s">
        <v>3144</v>
      </c>
      <c r="I290" t="s">
        <v>3145</v>
      </c>
      <c r="KD290">
        <v>0.5</v>
      </c>
      <c r="KE290">
        <v>0.5</v>
      </c>
      <c r="KF290">
        <v>0.5</v>
      </c>
      <c r="KG290">
        <v>0.53</v>
      </c>
      <c r="KH290">
        <v>0.53</v>
      </c>
      <c r="KI290">
        <v>0.8</v>
      </c>
      <c r="KJ290">
        <v>0.77</v>
      </c>
      <c r="KK290">
        <v>0.72</v>
      </c>
      <c r="KL290">
        <v>0.8</v>
      </c>
      <c r="KM290">
        <v>0.83</v>
      </c>
      <c r="KN290">
        <v>0.89</v>
      </c>
      <c r="KO290">
        <v>0.92</v>
      </c>
      <c r="KP290">
        <v>0.92</v>
      </c>
      <c r="KQ290">
        <v>0.95</v>
      </c>
      <c r="KR290">
        <v>0.95</v>
      </c>
      <c r="KS290">
        <v>0.93</v>
      </c>
      <c r="KT290">
        <v>0.95</v>
      </c>
      <c r="KU290">
        <v>0.98</v>
      </c>
      <c r="KV290">
        <v>0.99</v>
      </c>
      <c r="KW290">
        <v>0.98</v>
      </c>
      <c r="KX290">
        <v>0.98</v>
      </c>
      <c r="KY290">
        <v>0.98</v>
      </c>
      <c r="KZ290">
        <v>0.98</v>
      </c>
      <c r="LA290">
        <v>0.98</v>
      </c>
      <c r="LB290">
        <v>0.98</v>
      </c>
      <c r="LC290">
        <v>0.98</v>
      </c>
      <c r="LD290">
        <v>0.99</v>
      </c>
      <c r="LE290">
        <v>0.98</v>
      </c>
      <c r="LF290">
        <v>0.98</v>
      </c>
      <c r="LG290">
        <v>0.98</v>
      </c>
      <c r="LH290">
        <v>0.98</v>
      </c>
      <c r="LI290">
        <v>0.98</v>
      </c>
      <c r="LJ290">
        <v>0.95</v>
      </c>
      <c r="LK290">
        <v>0.98</v>
      </c>
      <c r="LL290">
        <v>0.96</v>
      </c>
      <c r="LM290">
        <v>0.96</v>
      </c>
      <c r="LN290">
        <v>0.96</v>
      </c>
      <c r="LO290">
        <v>0.86</v>
      </c>
      <c r="LP290">
        <v>0.95</v>
      </c>
      <c r="LQ290">
        <v>0.96</v>
      </c>
      <c r="LR290">
        <v>0.96</v>
      </c>
      <c r="LS290">
        <v>0.97</v>
      </c>
    </row>
    <row r="291" spans="1:331" x14ac:dyDescent="0.2">
      <c r="A291" t="s">
        <v>4783</v>
      </c>
      <c r="B291" t="s">
        <v>713</v>
      </c>
      <c r="C291" t="s">
        <v>1581</v>
      </c>
      <c r="D291" t="s">
        <v>1582</v>
      </c>
      <c r="E291" t="s">
        <v>3142</v>
      </c>
      <c r="F291" t="s">
        <v>3143</v>
      </c>
      <c r="G291" t="s">
        <v>1175</v>
      </c>
      <c r="H291" t="s">
        <v>3144</v>
      </c>
      <c r="I291" t="s">
        <v>3145</v>
      </c>
      <c r="KQ291">
        <v>0.4</v>
      </c>
      <c r="KR291">
        <v>0.6</v>
      </c>
      <c r="KS291">
        <v>0.68</v>
      </c>
      <c r="KT291">
        <v>0.75</v>
      </c>
      <c r="KU291">
        <v>0.83</v>
      </c>
      <c r="KV291">
        <v>0.96</v>
      </c>
      <c r="KW291">
        <v>0.98</v>
      </c>
      <c r="KX291">
        <v>0.89</v>
      </c>
      <c r="KY291">
        <v>0.91</v>
      </c>
      <c r="KZ291">
        <v>0.94</v>
      </c>
      <c r="LA291">
        <v>0.97</v>
      </c>
      <c r="LB291">
        <v>0.99</v>
      </c>
      <c r="LC291">
        <v>0.99</v>
      </c>
      <c r="LD291">
        <v>0.99</v>
      </c>
      <c r="LE291">
        <v>0.99</v>
      </c>
      <c r="LF291">
        <v>0.95</v>
      </c>
      <c r="LG291">
        <v>0.96</v>
      </c>
      <c r="LH291">
        <v>0.96</v>
      </c>
      <c r="LI291">
        <v>0.97</v>
      </c>
      <c r="LJ291">
        <v>0.97</v>
      </c>
      <c r="LK291">
        <v>0.97</v>
      </c>
      <c r="LL291">
        <v>0.97</v>
      </c>
      <c r="LM291">
        <v>0.97</v>
      </c>
      <c r="LN291">
        <v>0.97</v>
      </c>
      <c r="LO291">
        <v>0.97</v>
      </c>
      <c r="LP291">
        <v>0.97</v>
      </c>
      <c r="LQ291">
        <v>0.97</v>
      </c>
      <c r="LR291">
        <v>0.97</v>
      </c>
      <c r="LS291">
        <v>0.97</v>
      </c>
    </row>
    <row r="292" spans="1:331" x14ac:dyDescent="0.2">
      <c r="A292" t="s">
        <v>3852</v>
      </c>
      <c r="B292" t="s">
        <v>713</v>
      </c>
      <c r="C292" t="s">
        <v>970</v>
      </c>
      <c r="D292" t="s">
        <v>971</v>
      </c>
      <c r="E292" t="s">
        <v>3142</v>
      </c>
      <c r="F292" t="s">
        <v>3143</v>
      </c>
      <c r="G292" t="s">
        <v>1175</v>
      </c>
      <c r="H292" t="s">
        <v>3144</v>
      </c>
      <c r="I292" t="s">
        <v>3145</v>
      </c>
      <c r="KE292">
        <v>0.05</v>
      </c>
      <c r="KF292">
        <v>0.06</v>
      </c>
      <c r="KG292">
        <v>7.0000000000000007E-2</v>
      </c>
      <c r="KH292">
        <v>0.08</v>
      </c>
      <c r="KI292">
        <v>0.11</v>
      </c>
      <c r="KJ292">
        <v>0.13</v>
      </c>
      <c r="KK292">
        <v>0.28000000000000003</v>
      </c>
      <c r="KL292">
        <v>0.27</v>
      </c>
      <c r="KM292">
        <v>0.44</v>
      </c>
      <c r="KN292">
        <v>0.64</v>
      </c>
      <c r="KO292">
        <v>0.28999999999999998</v>
      </c>
      <c r="KP292">
        <v>0.26</v>
      </c>
      <c r="KQ292">
        <v>0.36</v>
      </c>
      <c r="KR292">
        <v>0.65</v>
      </c>
      <c r="KS292">
        <v>0.61</v>
      </c>
      <c r="KT292">
        <v>0.56999999999999995</v>
      </c>
      <c r="KU292">
        <v>0.54</v>
      </c>
      <c r="KV292">
        <v>0.54</v>
      </c>
      <c r="KW292">
        <v>0.54</v>
      </c>
      <c r="KX292">
        <v>0.56000000000000005</v>
      </c>
      <c r="KY292">
        <v>0.56999999999999995</v>
      </c>
      <c r="KZ292">
        <v>0.57999999999999996</v>
      </c>
      <c r="LA292">
        <v>0.59</v>
      </c>
      <c r="LB292">
        <v>0.6</v>
      </c>
      <c r="LC292">
        <v>0.64</v>
      </c>
      <c r="LD292">
        <v>0.66</v>
      </c>
      <c r="LE292">
        <v>0.69</v>
      </c>
      <c r="LF292">
        <v>0.71</v>
      </c>
      <c r="LG292">
        <v>0.74</v>
      </c>
      <c r="LH292">
        <v>0.76</v>
      </c>
      <c r="LI292">
        <v>0.8</v>
      </c>
      <c r="LJ292">
        <v>0.74</v>
      </c>
      <c r="LK292">
        <v>0.68</v>
      </c>
      <c r="LL292">
        <v>0.69</v>
      </c>
      <c r="LM292">
        <v>0.7</v>
      </c>
      <c r="LN292">
        <v>0.72</v>
      </c>
      <c r="LO292">
        <v>0.73</v>
      </c>
      <c r="LP292">
        <v>0.71</v>
      </c>
      <c r="LQ292">
        <v>0.69</v>
      </c>
      <c r="LR292">
        <v>0.7</v>
      </c>
      <c r="LS292">
        <v>0.68</v>
      </c>
    </row>
    <row r="293" spans="1:331" x14ac:dyDescent="0.2">
      <c r="A293" t="s">
        <v>5019</v>
      </c>
      <c r="B293" t="s">
        <v>713</v>
      </c>
      <c r="C293" t="s">
        <v>745</v>
      </c>
      <c r="D293" t="s">
        <v>746</v>
      </c>
      <c r="E293" t="s">
        <v>3142</v>
      </c>
      <c r="F293" t="s">
        <v>3143</v>
      </c>
      <c r="G293" t="s">
        <v>1175</v>
      </c>
      <c r="H293" t="s">
        <v>3144</v>
      </c>
      <c r="I293" t="s">
        <v>3145</v>
      </c>
      <c r="KD293">
        <v>0.9</v>
      </c>
      <c r="KE293">
        <v>0.9</v>
      </c>
      <c r="KF293">
        <v>0.9</v>
      </c>
      <c r="KG293">
        <v>0.9</v>
      </c>
      <c r="KH293">
        <v>0.86</v>
      </c>
      <c r="KI293">
        <v>0.83</v>
      </c>
      <c r="KJ293">
        <v>0.8</v>
      </c>
      <c r="KK293">
        <v>0.9</v>
      </c>
      <c r="KL293">
        <v>0.99</v>
      </c>
      <c r="KM293">
        <v>0.91</v>
      </c>
      <c r="KN293">
        <v>0.91</v>
      </c>
      <c r="KO293">
        <v>0.99</v>
      </c>
      <c r="KP293">
        <v>0.99</v>
      </c>
      <c r="KQ293">
        <v>0.99</v>
      </c>
      <c r="KR293">
        <v>0.99</v>
      </c>
      <c r="KS293">
        <v>0.99</v>
      </c>
      <c r="KT293">
        <v>0.99</v>
      </c>
      <c r="KU293">
        <v>0.99</v>
      </c>
      <c r="KV293">
        <v>0.99</v>
      </c>
      <c r="KW293">
        <v>0.99</v>
      </c>
      <c r="KX293">
        <v>0.99</v>
      </c>
      <c r="KY293">
        <v>0.99</v>
      </c>
      <c r="KZ293">
        <v>0.99</v>
      </c>
      <c r="LA293">
        <v>0.98</v>
      </c>
      <c r="LB293">
        <v>0.98</v>
      </c>
      <c r="LC293">
        <v>0.98</v>
      </c>
      <c r="LD293">
        <v>0.98</v>
      </c>
    </row>
    <row r="294" spans="1:331" x14ac:dyDescent="0.2">
      <c r="A294" t="s">
        <v>3185</v>
      </c>
      <c r="B294" t="s">
        <v>713</v>
      </c>
      <c r="C294" t="s">
        <v>1431</v>
      </c>
      <c r="D294" t="s">
        <v>1432</v>
      </c>
      <c r="E294" t="s">
        <v>3142</v>
      </c>
      <c r="F294" t="s">
        <v>3143</v>
      </c>
      <c r="G294" t="s">
        <v>1175</v>
      </c>
      <c r="H294" t="s">
        <v>3144</v>
      </c>
      <c r="I294" t="s">
        <v>3145</v>
      </c>
      <c r="KD294">
        <v>0.95</v>
      </c>
      <c r="KE294">
        <v>0.98</v>
      </c>
      <c r="KF294">
        <v>0.98</v>
      </c>
      <c r="KG294">
        <v>0.99</v>
      </c>
      <c r="KH294">
        <v>0.94</v>
      </c>
      <c r="KI294">
        <v>0.99</v>
      </c>
      <c r="KJ294">
        <v>0.96</v>
      </c>
      <c r="KK294">
        <v>0.98</v>
      </c>
      <c r="KL294">
        <v>0.99</v>
      </c>
      <c r="KM294">
        <v>0.99</v>
      </c>
      <c r="KN294">
        <v>0.99</v>
      </c>
      <c r="KO294">
        <v>0.99</v>
      </c>
      <c r="KP294">
        <v>0.98</v>
      </c>
      <c r="KQ294">
        <v>0.99</v>
      </c>
      <c r="KR294">
        <v>0.99</v>
      </c>
      <c r="KS294">
        <v>0.99</v>
      </c>
      <c r="KT294">
        <v>0.99</v>
      </c>
      <c r="KU294">
        <v>0.95</v>
      </c>
      <c r="KV294">
        <v>0.95</v>
      </c>
      <c r="KW294">
        <v>0.96</v>
      </c>
      <c r="KX294">
        <v>0.96</v>
      </c>
      <c r="KY294">
        <v>0.97</v>
      </c>
      <c r="KZ294">
        <v>0.97</v>
      </c>
      <c r="LA294">
        <v>0.97</v>
      </c>
      <c r="LB294">
        <v>0.98</v>
      </c>
      <c r="LC294">
        <v>0.98</v>
      </c>
      <c r="LD294">
        <v>0.99</v>
      </c>
      <c r="LE294">
        <v>0.99</v>
      </c>
      <c r="LF294">
        <v>0.99</v>
      </c>
      <c r="LG294">
        <v>0.99</v>
      </c>
      <c r="LH294">
        <v>0.99</v>
      </c>
      <c r="LI294">
        <v>0.99</v>
      </c>
      <c r="LJ294">
        <v>0.99</v>
      </c>
      <c r="LK294">
        <v>0.99</v>
      </c>
      <c r="LL294">
        <v>0.99</v>
      </c>
      <c r="LM294">
        <v>0.99</v>
      </c>
      <c r="LN294">
        <v>0.99</v>
      </c>
      <c r="LO294">
        <v>0.99</v>
      </c>
      <c r="LP294">
        <v>0.99</v>
      </c>
      <c r="LQ294">
        <v>0.99</v>
      </c>
      <c r="LR294">
        <v>0.99</v>
      </c>
      <c r="LS294">
        <v>0.99</v>
      </c>
    </row>
    <row r="295" spans="1:331" x14ac:dyDescent="0.2">
      <c r="A295" t="s">
        <v>4466</v>
      </c>
      <c r="B295" t="s">
        <v>713</v>
      </c>
      <c r="C295" t="s">
        <v>1657</v>
      </c>
      <c r="D295" t="s">
        <v>4391</v>
      </c>
      <c r="E295" t="s">
        <v>3142</v>
      </c>
      <c r="F295" t="s">
        <v>3143</v>
      </c>
      <c r="G295" t="s">
        <v>1175</v>
      </c>
      <c r="H295" t="s">
        <v>3144</v>
      </c>
      <c r="I295" t="s">
        <v>3145</v>
      </c>
      <c r="KM295">
        <v>0.08</v>
      </c>
      <c r="KN295">
        <v>0.12</v>
      </c>
      <c r="KO295">
        <v>0.5</v>
      </c>
      <c r="KP295">
        <v>0.5</v>
      </c>
      <c r="KQ295">
        <v>0.5</v>
      </c>
      <c r="KR295">
        <v>0.5</v>
      </c>
      <c r="KS295">
        <v>0.5</v>
      </c>
      <c r="KT295">
        <v>0.49</v>
      </c>
      <c r="KU295">
        <v>0.48</v>
      </c>
      <c r="KV295">
        <v>0.52</v>
      </c>
      <c r="KW295">
        <v>0.39</v>
      </c>
      <c r="KX295">
        <v>0.24</v>
      </c>
      <c r="KY295">
        <v>0.39</v>
      </c>
      <c r="KZ295">
        <v>0.52</v>
      </c>
      <c r="LA295">
        <v>0.64</v>
      </c>
      <c r="LB295">
        <v>0.62</v>
      </c>
      <c r="LC295">
        <v>0.7</v>
      </c>
      <c r="LD295">
        <v>0.55000000000000004</v>
      </c>
      <c r="LE295">
        <v>0.82</v>
      </c>
      <c r="LF295">
        <v>0.79</v>
      </c>
      <c r="LG295">
        <v>0.75</v>
      </c>
      <c r="LH295">
        <v>0.7</v>
      </c>
      <c r="LI295">
        <v>0.75</v>
      </c>
      <c r="LJ295">
        <v>0.78</v>
      </c>
      <c r="LK295">
        <v>0.7</v>
      </c>
      <c r="LL295">
        <v>0.73</v>
      </c>
      <c r="LM295">
        <v>0.76</v>
      </c>
      <c r="LN295">
        <v>0.85</v>
      </c>
      <c r="LO295">
        <v>0.83</v>
      </c>
      <c r="LP295">
        <v>0.8</v>
      </c>
      <c r="LQ295">
        <v>0.77</v>
      </c>
      <c r="LR295">
        <v>0.84</v>
      </c>
      <c r="LS295">
        <v>0.59</v>
      </c>
    </row>
    <row r="296" spans="1:331" x14ac:dyDescent="0.2">
      <c r="A296" t="s">
        <v>4872</v>
      </c>
      <c r="B296" t="s">
        <v>713</v>
      </c>
      <c r="C296" t="s">
        <v>743</v>
      </c>
      <c r="D296" t="s">
        <v>308</v>
      </c>
      <c r="E296" t="s">
        <v>3142</v>
      </c>
      <c r="F296" t="s">
        <v>3143</v>
      </c>
      <c r="G296" t="s">
        <v>1175</v>
      </c>
      <c r="H296" t="s">
        <v>3144</v>
      </c>
      <c r="I296" t="s">
        <v>3145</v>
      </c>
      <c r="KD296">
        <v>0.8</v>
      </c>
      <c r="KE296">
        <v>0.8</v>
      </c>
      <c r="KF296">
        <v>0.81</v>
      </c>
      <c r="KG296">
        <v>0.81</v>
      </c>
      <c r="KH296">
        <v>0.96</v>
      </c>
      <c r="KI296">
        <v>0.82</v>
      </c>
      <c r="KJ296">
        <v>0.84</v>
      </c>
      <c r="KK296">
        <v>0.76</v>
      </c>
      <c r="KL296">
        <v>0.75</v>
      </c>
      <c r="KM296">
        <v>0.75</v>
      </c>
      <c r="KN296">
        <v>0.74</v>
      </c>
      <c r="KO296">
        <v>0.78</v>
      </c>
      <c r="KP296">
        <v>0.77</v>
      </c>
      <c r="KQ296">
        <v>0.79</v>
      </c>
      <c r="KR296">
        <v>0.81</v>
      </c>
      <c r="KS296">
        <v>0.83</v>
      </c>
      <c r="KT296">
        <v>0.82</v>
      </c>
      <c r="KU296">
        <v>0.82</v>
      </c>
      <c r="KV296">
        <v>0.81</v>
      </c>
      <c r="KW296">
        <v>0.83</v>
      </c>
      <c r="KX296">
        <v>0.83</v>
      </c>
      <c r="KY296">
        <v>0.84</v>
      </c>
      <c r="KZ296">
        <v>0.85</v>
      </c>
      <c r="LA296">
        <v>0.84</v>
      </c>
      <c r="LB296">
        <v>0.85</v>
      </c>
      <c r="LC296">
        <v>0.81</v>
      </c>
      <c r="LD296">
        <v>0.83</v>
      </c>
      <c r="LE296">
        <v>0.78</v>
      </c>
    </row>
    <row r="297" spans="1:331" x14ac:dyDescent="0.2">
      <c r="A297" t="s">
        <v>3940</v>
      </c>
      <c r="B297" t="s">
        <v>713</v>
      </c>
      <c r="C297" t="s">
        <v>1827</v>
      </c>
      <c r="D297" t="s">
        <v>1828</v>
      </c>
      <c r="E297" t="s">
        <v>3142</v>
      </c>
      <c r="F297" t="s">
        <v>3143</v>
      </c>
      <c r="G297" t="s">
        <v>1175</v>
      </c>
      <c r="H297" t="s">
        <v>3144</v>
      </c>
      <c r="I297" t="s">
        <v>3145</v>
      </c>
      <c r="KF297">
        <v>0.82</v>
      </c>
      <c r="KG297">
        <v>0.8</v>
      </c>
      <c r="KH297">
        <v>0.77</v>
      </c>
      <c r="KI297">
        <v>0.8</v>
      </c>
      <c r="KJ297">
        <v>0.9</v>
      </c>
      <c r="KK297">
        <v>0.95</v>
      </c>
      <c r="KL297">
        <v>0.95</v>
      </c>
      <c r="KM297">
        <v>0.96</v>
      </c>
      <c r="KN297">
        <v>0.96</v>
      </c>
      <c r="KO297">
        <v>0.97</v>
      </c>
      <c r="KP297">
        <v>0.97</v>
      </c>
      <c r="KQ297">
        <v>0.97</v>
      </c>
      <c r="KR297">
        <v>0.94</v>
      </c>
      <c r="KS297">
        <v>0.9</v>
      </c>
      <c r="KT297">
        <v>0.9</v>
      </c>
      <c r="KU297">
        <v>0.9</v>
      </c>
      <c r="KV297">
        <v>0.9</v>
      </c>
      <c r="KW297">
        <v>0.89</v>
      </c>
      <c r="KX297">
        <v>0.89</v>
      </c>
      <c r="KY297">
        <v>0.9</v>
      </c>
      <c r="KZ297">
        <v>0.9</v>
      </c>
      <c r="LA297">
        <v>0.91</v>
      </c>
      <c r="LB297">
        <v>0.91</v>
      </c>
      <c r="LC297">
        <v>0.92</v>
      </c>
      <c r="LD297">
        <v>0.92</v>
      </c>
      <c r="LE297">
        <v>0.92</v>
      </c>
      <c r="LF297">
        <v>0.93</v>
      </c>
      <c r="LG297">
        <v>0.93</v>
      </c>
      <c r="LH297">
        <v>0.94</v>
      </c>
      <c r="LI297">
        <v>0.94</v>
      </c>
      <c r="LJ297">
        <v>0.97</v>
      </c>
      <c r="LK297">
        <v>0.92</v>
      </c>
      <c r="LL297">
        <v>0.91</v>
      </c>
      <c r="LM297">
        <v>0.98</v>
      </c>
      <c r="LN297">
        <v>0.94</v>
      </c>
      <c r="LO297">
        <v>0.93</v>
      </c>
      <c r="LP297">
        <v>0.87</v>
      </c>
      <c r="LQ297">
        <v>0.92</v>
      </c>
      <c r="LR297">
        <v>0.85</v>
      </c>
      <c r="LS297">
        <v>0.86</v>
      </c>
    </row>
    <row r="298" spans="1:331" x14ac:dyDescent="0.2">
      <c r="A298" t="s">
        <v>4599</v>
      </c>
      <c r="B298" t="s">
        <v>713</v>
      </c>
      <c r="C298" t="s">
        <v>1833</v>
      </c>
      <c r="D298" t="s">
        <v>1834</v>
      </c>
      <c r="E298" t="s">
        <v>3142</v>
      </c>
      <c r="F298" t="s">
        <v>3143</v>
      </c>
      <c r="G298" t="s">
        <v>1175</v>
      </c>
      <c r="H298" t="s">
        <v>3144</v>
      </c>
      <c r="I298" t="s">
        <v>3145</v>
      </c>
      <c r="KP298">
        <v>0.67</v>
      </c>
      <c r="KQ298">
        <v>0.3</v>
      </c>
      <c r="KR298">
        <v>0.3</v>
      </c>
      <c r="KS298">
        <v>0.7</v>
      </c>
      <c r="KT298">
        <v>0.7</v>
      </c>
      <c r="KU298">
        <v>0.76</v>
      </c>
      <c r="KV298">
        <v>0.94</v>
      </c>
      <c r="KW298">
        <v>0.95</v>
      </c>
      <c r="KX298">
        <v>0.95</v>
      </c>
      <c r="KY298">
        <v>0.94</v>
      </c>
      <c r="KZ298">
        <v>0.91</v>
      </c>
      <c r="LA298">
        <v>0.87</v>
      </c>
      <c r="LB298">
        <v>0.91</v>
      </c>
      <c r="LC298">
        <v>0.95</v>
      </c>
      <c r="LD298">
        <v>0.95</v>
      </c>
      <c r="LE298">
        <v>0.96</v>
      </c>
      <c r="LF298">
        <v>0.95</v>
      </c>
      <c r="LG298">
        <v>0.95</v>
      </c>
      <c r="LH298">
        <v>0.96</v>
      </c>
      <c r="LI298">
        <v>0.96</v>
      </c>
      <c r="LJ298">
        <v>0.95</v>
      </c>
      <c r="LK298">
        <v>0.95</v>
      </c>
      <c r="LL298">
        <v>0.96</v>
      </c>
      <c r="LM298">
        <v>0.96</v>
      </c>
      <c r="LN298">
        <v>0.98</v>
      </c>
      <c r="LO298">
        <v>0.96</v>
      </c>
      <c r="LP298">
        <v>0.97</v>
      </c>
      <c r="LQ298">
        <v>0.96</v>
      </c>
      <c r="LR298">
        <v>0.96</v>
      </c>
      <c r="LS298">
        <v>0.96</v>
      </c>
    </row>
    <row r="299" spans="1:331" x14ac:dyDescent="0.2">
      <c r="A299" t="s">
        <v>4020</v>
      </c>
      <c r="B299" t="s">
        <v>713</v>
      </c>
      <c r="C299" t="s">
        <v>938</v>
      </c>
      <c r="D299" t="s">
        <v>939</v>
      </c>
      <c r="E299" t="s">
        <v>3142</v>
      </c>
      <c r="F299" t="s">
        <v>3143</v>
      </c>
      <c r="G299" t="s">
        <v>1175</v>
      </c>
      <c r="H299" t="s">
        <v>3144</v>
      </c>
      <c r="I299" t="s">
        <v>3145</v>
      </c>
      <c r="KG299">
        <v>0.31</v>
      </c>
      <c r="KH299">
        <v>0.41</v>
      </c>
      <c r="KI299">
        <v>0.41</v>
      </c>
      <c r="KJ299">
        <v>0.55000000000000004</v>
      </c>
      <c r="KK299">
        <v>0.69</v>
      </c>
      <c r="KL299">
        <v>0.7</v>
      </c>
      <c r="KM299">
        <v>0.7</v>
      </c>
      <c r="KN299">
        <v>0.71</v>
      </c>
      <c r="KO299">
        <v>0.77</v>
      </c>
      <c r="KP299">
        <v>0.83</v>
      </c>
      <c r="KQ299">
        <v>0.85</v>
      </c>
      <c r="KR299">
        <v>0.86</v>
      </c>
      <c r="KS299">
        <v>0.87</v>
      </c>
      <c r="KT299">
        <v>0.87</v>
      </c>
      <c r="KU299">
        <v>0.88</v>
      </c>
      <c r="KV299">
        <v>0.9</v>
      </c>
      <c r="KW299">
        <v>0.98</v>
      </c>
      <c r="KX299">
        <v>0.99</v>
      </c>
      <c r="KY299">
        <v>0.94</v>
      </c>
      <c r="KZ299">
        <v>0.92</v>
      </c>
      <c r="LA299">
        <v>0.92</v>
      </c>
      <c r="LB299">
        <v>0.92</v>
      </c>
      <c r="LC299">
        <v>0.99</v>
      </c>
      <c r="LD299">
        <v>0.99</v>
      </c>
      <c r="LE299">
        <v>0.99</v>
      </c>
      <c r="LF299">
        <v>0.99</v>
      </c>
      <c r="LG299">
        <v>0.99</v>
      </c>
      <c r="LH299">
        <v>0.99</v>
      </c>
      <c r="LI299">
        <v>0.98</v>
      </c>
      <c r="LJ299">
        <v>0.98</v>
      </c>
      <c r="LK299">
        <v>0.98</v>
      </c>
      <c r="LL299">
        <v>0.99</v>
      </c>
      <c r="LM299">
        <v>0.97</v>
      </c>
      <c r="LN299">
        <v>0.94</v>
      </c>
      <c r="LO299">
        <v>0.99</v>
      </c>
      <c r="LP299">
        <v>0.98</v>
      </c>
      <c r="LQ299">
        <v>0.96</v>
      </c>
      <c r="LR299">
        <v>0.93</v>
      </c>
      <c r="LS299">
        <v>0.99</v>
      </c>
    </row>
    <row r="300" spans="1:331" x14ac:dyDescent="0.2">
      <c r="A300" t="s">
        <v>3150</v>
      </c>
      <c r="B300" t="s">
        <v>713</v>
      </c>
      <c r="C300" t="s">
        <v>1830</v>
      </c>
      <c r="D300" t="s">
        <v>3151</v>
      </c>
      <c r="E300" t="s">
        <v>3142</v>
      </c>
      <c r="F300" t="s">
        <v>3143</v>
      </c>
      <c r="G300" t="s">
        <v>1175</v>
      </c>
      <c r="H300" t="s">
        <v>3144</v>
      </c>
      <c r="I300" t="s">
        <v>3145</v>
      </c>
      <c r="KD300">
        <v>0.85</v>
      </c>
      <c r="KE300">
        <v>0.96</v>
      </c>
      <c r="KF300">
        <v>0.91</v>
      </c>
      <c r="KG300">
        <v>0.96</v>
      </c>
      <c r="KH300">
        <v>0.98</v>
      </c>
      <c r="KI300">
        <v>0.92</v>
      </c>
      <c r="KJ300">
        <v>0.96</v>
      </c>
      <c r="KK300">
        <v>0.97</v>
      </c>
      <c r="KL300">
        <v>0.96</v>
      </c>
      <c r="KM300">
        <v>0.98</v>
      </c>
      <c r="KN300">
        <v>0.98</v>
      </c>
      <c r="KO300">
        <v>0.97</v>
      </c>
      <c r="KP300">
        <v>0.97</v>
      </c>
      <c r="KQ300">
        <v>0.98</v>
      </c>
      <c r="KR300">
        <v>0.99</v>
      </c>
      <c r="KS300">
        <v>0.99</v>
      </c>
      <c r="KT300">
        <v>0.99</v>
      </c>
      <c r="KU300">
        <v>0.99</v>
      </c>
      <c r="KV300">
        <v>0.99</v>
      </c>
      <c r="KW300">
        <v>0.98</v>
      </c>
      <c r="KX300">
        <v>0.99</v>
      </c>
      <c r="KY300">
        <v>0.99</v>
      </c>
      <c r="KZ300">
        <v>0.99</v>
      </c>
      <c r="LA300">
        <v>0.99</v>
      </c>
      <c r="LB300">
        <v>0.99</v>
      </c>
      <c r="LC300">
        <v>0.99</v>
      </c>
      <c r="LD300">
        <v>0.97</v>
      </c>
      <c r="LE300">
        <v>0.97</v>
      </c>
      <c r="LF300">
        <v>0.95</v>
      </c>
      <c r="LG300">
        <v>0.94</v>
      </c>
      <c r="LH300">
        <v>0.92</v>
      </c>
      <c r="LI300">
        <v>0.9</v>
      </c>
      <c r="LJ300">
        <v>0.98</v>
      </c>
      <c r="LK300">
        <v>0.98</v>
      </c>
      <c r="LL300">
        <v>0.96</v>
      </c>
      <c r="LM300">
        <v>0.98</v>
      </c>
      <c r="LN300">
        <v>0.98</v>
      </c>
      <c r="LO300">
        <v>0.94</v>
      </c>
      <c r="LP300">
        <v>0.94</v>
      </c>
      <c r="LQ300">
        <v>0.88</v>
      </c>
      <c r="LR300">
        <v>0.85</v>
      </c>
      <c r="LS300">
        <v>0.81</v>
      </c>
    </row>
    <row r="301" spans="1:331" x14ac:dyDescent="0.2">
      <c r="A301" t="s">
        <v>3850</v>
      </c>
      <c r="B301" t="s">
        <v>713</v>
      </c>
      <c r="C301" t="s">
        <v>974</v>
      </c>
      <c r="D301" t="s">
        <v>975</v>
      </c>
      <c r="E301" t="s">
        <v>3142</v>
      </c>
      <c r="F301" t="s">
        <v>3143</v>
      </c>
      <c r="G301" t="s">
        <v>1175</v>
      </c>
      <c r="H301" t="s">
        <v>3144</v>
      </c>
      <c r="I301" t="s">
        <v>3145</v>
      </c>
      <c r="KE301">
        <v>0.04</v>
      </c>
      <c r="KF301">
        <v>7.0000000000000007E-2</v>
      </c>
      <c r="KG301">
        <v>0.1</v>
      </c>
      <c r="KH301">
        <v>0.14000000000000001</v>
      </c>
      <c r="KI301">
        <v>0.18</v>
      </c>
      <c r="KJ301">
        <v>0.23</v>
      </c>
      <c r="KK301">
        <v>0.27</v>
      </c>
      <c r="KL301">
        <v>0.31</v>
      </c>
      <c r="KM301">
        <v>0.31</v>
      </c>
      <c r="KN301">
        <v>0.5</v>
      </c>
      <c r="KO301">
        <v>0.6</v>
      </c>
      <c r="KP301">
        <v>0.65</v>
      </c>
      <c r="KQ301">
        <v>0.7</v>
      </c>
      <c r="KR301">
        <v>0.75</v>
      </c>
      <c r="KS301">
        <v>0.78</v>
      </c>
      <c r="KT301">
        <v>0.77</v>
      </c>
      <c r="KU301">
        <v>0.76</v>
      </c>
      <c r="KV301">
        <v>0.76</v>
      </c>
      <c r="KW301">
        <v>0.82</v>
      </c>
      <c r="KX301">
        <v>0.81</v>
      </c>
      <c r="KY301">
        <v>0.81</v>
      </c>
      <c r="KZ301">
        <v>0.8</v>
      </c>
      <c r="LA301">
        <v>0.8</v>
      </c>
      <c r="LB301">
        <v>0.79</v>
      </c>
      <c r="LC301">
        <v>0.8</v>
      </c>
      <c r="LD301">
        <v>0.81</v>
      </c>
      <c r="LE301">
        <v>0.84</v>
      </c>
      <c r="LF301">
        <v>0.87</v>
      </c>
      <c r="LG301">
        <v>0.91</v>
      </c>
      <c r="LH301">
        <v>0.93</v>
      </c>
      <c r="LI301">
        <v>0.82</v>
      </c>
      <c r="LJ301">
        <v>0.77</v>
      </c>
      <c r="LK301">
        <v>0.71</v>
      </c>
      <c r="LL301">
        <v>0.66</v>
      </c>
      <c r="LM301">
        <v>0.72</v>
      </c>
      <c r="LN301">
        <v>0.73</v>
      </c>
      <c r="LO301">
        <v>0.73</v>
      </c>
      <c r="LP301">
        <v>0.73</v>
      </c>
      <c r="LQ301">
        <v>0.73</v>
      </c>
      <c r="LR301">
        <v>0.72</v>
      </c>
      <c r="LS301">
        <v>0.72</v>
      </c>
    </row>
    <row r="302" spans="1:331" x14ac:dyDescent="0.2">
      <c r="A302" t="s">
        <v>4274</v>
      </c>
      <c r="B302" t="s">
        <v>713</v>
      </c>
      <c r="C302" t="s">
        <v>1807</v>
      </c>
      <c r="D302" t="s">
        <v>1808</v>
      </c>
      <c r="E302" t="s">
        <v>3142</v>
      </c>
      <c r="F302" t="s">
        <v>3143</v>
      </c>
      <c r="G302" t="s">
        <v>1175</v>
      </c>
      <c r="H302" t="s">
        <v>3144</v>
      </c>
      <c r="I302" t="s">
        <v>3145</v>
      </c>
      <c r="KI302">
        <v>0.28000000000000003</v>
      </c>
      <c r="KJ302">
        <v>0.3</v>
      </c>
      <c r="KK302">
        <v>0.4</v>
      </c>
      <c r="KL302">
        <v>0.49</v>
      </c>
      <c r="KM302">
        <v>0.49</v>
      </c>
      <c r="KN302">
        <v>0.94</v>
      </c>
      <c r="KO302">
        <v>0.95</v>
      </c>
      <c r="KP302">
        <v>0.97</v>
      </c>
      <c r="KQ302">
        <v>0.98</v>
      </c>
      <c r="KR302">
        <v>0.99</v>
      </c>
      <c r="KS302">
        <v>0.99</v>
      </c>
      <c r="KT302">
        <v>0.99</v>
      </c>
      <c r="KU302">
        <v>0.99</v>
      </c>
      <c r="KV302">
        <v>0.99</v>
      </c>
      <c r="KW302">
        <v>0.73</v>
      </c>
      <c r="KX302">
        <v>0.73</v>
      </c>
      <c r="KY302">
        <v>0.73</v>
      </c>
      <c r="KZ302">
        <v>0.72</v>
      </c>
      <c r="LA302">
        <v>0.72</v>
      </c>
      <c r="LB302">
        <v>0.72</v>
      </c>
      <c r="LC302">
        <v>0.72</v>
      </c>
      <c r="LD302">
        <v>0.72</v>
      </c>
      <c r="LE302">
        <v>0.72</v>
      </c>
      <c r="LF302">
        <v>0.71</v>
      </c>
      <c r="LG302">
        <v>0.71</v>
      </c>
      <c r="LH302">
        <v>0.71</v>
      </c>
      <c r="LI302">
        <v>0.75</v>
      </c>
      <c r="LJ302">
        <v>0.78</v>
      </c>
      <c r="LK302">
        <v>0.82</v>
      </c>
      <c r="LL302">
        <v>0.85</v>
      </c>
      <c r="LM302">
        <v>0.77</v>
      </c>
      <c r="LN302">
        <v>0.85</v>
      </c>
      <c r="LO302">
        <v>0.85</v>
      </c>
      <c r="LP302">
        <v>0.85</v>
      </c>
      <c r="LQ302">
        <v>0.85</v>
      </c>
      <c r="LR302">
        <v>0.85</v>
      </c>
      <c r="LS302">
        <v>0.85</v>
      </c>
    </row>
    <row r="303" spans="1:331" x14ac:dyDescent="0.2">
      <c r="A303" t="s">
        <v>6879</v>
      </c>
      <c r="B303" t="s">
        <v>713</v>
      </c>
      <c r="C303" t="s">
        <v>797</v>
      </c>
      <c r="D303" t="s">
        <v>798</v>
      </c>
      <c r="E303" t="s">
        <v>3142</v>
      </c>
      <c r="F303" t="s">
        <v>3143</v>
      </c>
      <c r="G303" t="s">
        <v>1175</v>
      </c>
      <c r="H303" t="s">
        <v>3144</v>
      </c>
      <c r="I303" t="s">
        <v>3145</v>
      </c>
      <c r="KD303">
        <v>0.95</v>
      </c>
      <c r="KE303">
        <v>0.95</v>
      </c>
      <c r="KF303">
        <v>0.76</v>
      </c>
      <c r="KG303">
        <v>0.56000000000000005</v>
      </c>
      <c r="KH303">
        <v>0.6</v>
      </c>
      <c r="KI303">
        <v>0.65</v>
      </c>
      <c r="KJ303">
        <v>0.69</v>
      </c>
      <c r="KK303">
        <v>0.73</v>
      </c>
      <c r="KL303">
        <v>0.77</v>
      </c>
      <c r="KM303">
        <v>0.82</v>
      </c>
      <c r="KN303">
        <v>0.86</v>
      </c>
      <c r="KO303">
        <v>0.9</v>
      </c>
      <c r="KP303">
        <v>0.76</v>
      </c>
      <c r="KQ303">
        <v>0.65</v>
      </c>
      <c r="KR303">
        <v>0.5</v>
      </c>
    </row>
    <row r="304" spans="1:331" x14ac:dyDescent="0.2">
      <c r="A304" t="s">
        <v>3152</v>
      </c>
      <c r="B304" t="s">
        <v>713</v>
      </c>
      <c r="C304" t="s">
        <v>985</v>
      </c>
      <c r="D304" t="s">
        <v>986</v>
      </c>
      <c r="E304" t="s">
        <v>3142</v>
      </c>
      <c r="F304" t="s">
        <v>3143</v>
      </c>
      <c r="G304" t="s">
        <v>1175</v>
      </c>
      <c r="H304" t="s">
        <v>3144</v>
      </c>
      <c r="I304" t="s">
        <v>3145</v>
      </c>
      <c r="KD304">
        <v>0.36</v>
      </c>
      <c r="KE304">
        <v>0.28999999999999998</v>
      </c>
      <c r="KF304">
        <v>0.28000000000000003</v>
      </c>
      <c r="KG304">
        <v>0.24</v>
      </c>
      <c r="KH304">
        <v>0.33</v>
      </c>
      <c r="KI304">
        <v>0.3</v>
      </c>
      <c r="KJ304">
        <v>0.32</v>
      </c>
      <c r="KK304">
        <v>0.34</v>
      </c>
      <c r="KL304">
        <v>0.41</v>
      </c>
      <c r="KM304">
        <v>0.21</v>
      </c>
      <c r="KN304">
        <v>0.62</v>
      </c>
      <c r="KO304">
        <v>0.43</v>
      </c>
      <c r="KP304">
        <v>0.56999999999999995</v>
      </c>
      <c r="KQ304">
        <v>0.69</v>
      </c>
      <c r="KR304">
        <v>0.78</v>
      </c>
      <c r="KS304">
        <v>0.79</v>
      </c>
      <c r="KT304">
        <v>0.76</v>
      </c>
      <c r="KU304">
        <v>0.88</v>
      </c>
      <c r="KV304">
        <v>0.89</v>
      </c>
      <c r="KW304">
        <v>0.93</v>
      </c>
      <c r="KX304">
        <v>0.95</v>
      </c>
      <c r="KY304">
        <v>0.93</v>
      </c>
      <c r="KZ304">
        <v>0.96</v>
      </c>
      <c r="LA304">
        <v>0.97</v>
      </c>
      <c r="LB304">
        <v>0.98</v>
      </c>
      <c r="LC304">
        <v>0.96</v>
      </c>
      <c r="LD304">
        <v>0.96</v>
      </c>
      <c r="LE304">
        <v>0.88</v>
      </c>
      <c r="LF304">
        <v>0.99</v>
      </c>
      <c r="LG304">
        <v>0.93</v>
      </c>
      <c r="LH304">
        <v>0.99</v>
      </c>
      <c r="LI304">
        <v>0.91</v>
      </c>
      <c r="LJ304">
        <v>0.94</v>
      </c>
      <c r="LK304">
        <v>0.99</v>
      </c>
      <c r="LL304">
        <v>0.93</v>
      </c>
      <c r="LM304">
        <v>0.92</v>
      </c>
      <c r="LN304">
        <v>0.91</v>
      </c>
      <c r="LO304">
        <v>0.93</v>
      </c>
      <c r="LP304">
        <v>0.88</v>
      </c>
      <c r="LQ304">
        <v>0.86</v>
      </c>
      <c r="LR304">
        <v>0.86</v>
      </c>
      <c r="LS304">
        <v>0.84</v>
      </c>
    </row>
    <row r="305" spans="1:331" x14ac:dyDescent="0.2">
      <c r="A305" t="s">
        <v>4190</v>
      </c>
      <c r="B305" t="s">
        <v>713</v>
      </c>
      <c r="C305" t="s">
        <v>1763</v>
      </c>
      <c r="D305" t="s">
        <v>1764</v>
      </c>
      <c r="E305" t="s">
        <v>3142</v>
      </c>
      <c r="F305" t="s">
        <v>3143</v>
      </c>
      <c r="G305" t="s">
        <v>1175</v>
      </c>
      <c r="H305" t="s">
        <v>3144</v>
      </c>
      <c r="I305" t="s">
        <v>3145</v>
      </c>
      <c r="KH305">
        <v>0.42</v>
      </c>
      <c r="KI305">
        <v>0.56000000000000005</v>
      </c>
      <c r="KJ305">
        <v>0.69</v>
      </c>
      <c r="KK305">
        <v>0.82</v>
      </c>
      <c r="KL305">
        <v>0.89</v>
      </c>
      <c r="KM305">
        <v>0.95</v>
      </c>
      <c r="KN305">
        <v>0.9</v>
      </c>
      <c r="KO305">
        <v>0.94</v>
      </c>
      <c r="KP305">
        <v>0.99</v>
      </c>
      <c r="KQ305">
        <v>0.96</v>
      </c>
      <c r="KR305">
        <v>0.95</v>
      </c>
      <c r="KS305">
        <v>0.92</v>
      </c>
      <c r="KT305">
        <v>0.68</v>
      </c>
      <c r="KU305">
        <v>0.82</v>
      </c>
      <c r="KV305">
        <v>0.78</v>
      </c>
      <c r="KW305">
        <v>0.74</v>
      </c>
      <c r="KX305">
        <v>0.77</v>
      </c>
      <c r="KY305">
        <v>0.79</v>
      </c>
      <c r="KZ305">
        <v>0.82</v>
      </c>
      <c r="LA305">
        <v>0.84</v>
      </c>
      <c r="LB305">
        <v>0.87</v>
      </c>
      <c r="LC305">
        <v>0.89</v>
      </c>
      <c r="LD305">
        <v>0.9</v>
      </c>
      <c r="LE305">
        <v>0.92</v>
      </c>
      <c r="LF305">
        <v>0.93</v>
      </c>
      <c r="LG305">
        <v>0.94</v>
      </c>
      <c r="LH305">
        <v>0.93</v>
      </c>
      <c r="LI305">
        <v>0.92</v>
      </c>
      <c r="LJ305">
        <v>0.94</v>
      </c>
      <c r="LK305">
        <v>0.93</v>
      </c>
      <c r="LL305">
        <v>0.93</v>
      </c>
      <c r="LM305">
        <v>0.92</v>
      </c>
      <c r="LN305">
        <v>0.91</v>
      </c>
      <c r="LO305">
        <v>0.87</v>
      </c>
      <c r="LP305">
        <v>0.89</v>
      </c>
      <c r="LQ305">
        <v>0.84</v>
      </c>
      <c r="LR305">
        <v>0.67</v>
      </c>
      <c r="LS305">
        <v>0.34</v>
      </c>
    </row>
    <row r="306" spans="1:331" x14ac:dyDescent="0.2">
      <c r="A306" t="s">
        <v>3157</v>
      </c>
      <c r="B306" t="s">
        <v>713</v>
      </c>
      <c r="C306" t="s">
        <v>877</v>
      </c>
      <c r="D306" t="s">
        <v>878</v>
      </c>
      <c r="E306" t="s">
        <v>3142</v>
      </c>
      <c r="F306" t="s">
        <v>3143</v>
      </c>
      <c r="G306" t="s">
        <v>1175</v>
      </c>
      <c r="H306" t="s">
        <v>3144</v>
      </c>
      <c r="I306" t="s">
        <v>3145</v>
      </c>
      <c r="KD306">
        <v>0.68</v>
      </c>
      <c r="KE306">
        <v>0.73</v>
      </c>
      <c r="KF306">
        <v>0.78</v>
      </c>
      <c r="KG306">
        <v>0.76</v>
      </c>
      <c r="KH306">
        <v>0.49</v>
      </c>
      <c r="KI306">
        <v>0.98</v>
      </c>
      <c r="KJ306">
        <v>0.76</v>
      </c>
      <c r="KK306">
        <v>0.69</v>
      </c>
      <c r="KL306">
        <v>0.64</v>
      </c>
      <c r="KM306">
        <v>0.76</v>
      </c>
      <c r="KN306">
        <v>0.85</v>
      </c>
      <c r="KO306">
        <v>0.89</v>
      </c>
      <c r="KP306">
        <v>0.88</v>
      </c>
      <c r="KQ306">
        <v>0.94</v>
      </c>
      <c r="KR306">
        <v>0.94</v>
      </c>
      <c r="KS306">
        <v>0.93</v>
      </c>
      <c r="KT306">
        <v>0.88</v>
      </c>
      <c r="KU306">
        <v>0.94</v>
      </c>
      <c r="KV306">
        <v>0.92</v>
      </c>
      <c r="KW306">
        <v>0.91</v>
      </c>
      <c r="KX306">
        <v>0.93</v>
      </c>
      <c r="KY306">
        <v>0.95</v>
      </c>
      <c r="KZ306">
        <v>0.91</v>
      </c>
      <c r="LA306">
        <v>0.95</v>
      </c>
      <c r="LB306">
        <v>0.94</v>
      </c>
      <c r="LC306">
        <v>0.96</v>
      </c>
      <c r="LD306">
        <v>0.96</v>
      </c>
      <c r="LE306">
        <v>0.97</v>
      </c>
      <c r="LF306">
        <v>0.96</v>
      </c>
      <c r="LG306">
        <v>0.98</v>
      </c>
      <c r="LH306">
        <v>0.98</v>
      </c>
      <c r="LI306">
        <v>0.97</v>
      </c>
      <c r="LJ306">
        <v>0.98</v>
      </c>
      <c r="LK306">
        <v>0.98</v>
      </c>
      <c r="LL306">
        <v>0.99</v>
      </c>
      <c r="LM306">
        <v>0.99</v>
      </c>
      <c r="LN306">
        <v>0.95</v>
      </c>
      <c r="LO306">
        <v>0.97</v>
      </c>
      <c r="LP306">
        <v>0.99</v>
      </c>
      <c r="LQ306">
        <v>0.99</v>
      </c>
      <c r="LR306">
        <v>0.94</v>
      </c>
      <c r="LS306">
        <v>0.89</v>
      </c>
    </row>
    <row r="307" spans="1:331" x14ac:dyDescent="0.2">
      <c r="A307" t="s">
        <v>3158</v>
      </c>
      <c r="B307" t="s">
        <v>713</v>
      </c>
      <c r="C307" t="s">
        <v>963</v>
      </c>
      <c r="D307" t="s">
        <v>964</v>
      </c>
      <c r="E307" t="s">
        <v>3142</v>
      </c>
      <c r="F307" t="s">
        <v>3143</v>
      </c>
      <c r="G307" t="s">
        <v>1175</v>
      </c>
      <c r="H307" t="s">
        <v>3144</v>
      </c>
      <c r="I307" t="s">
        <v>3145</v>
      </c>
      <c r="KD307">
        <v>0.25</v>
      </c>
      <c r="KE307">
        <v>0.41</v>
      </c>
      <c r="KF307">
        <v>0.5</v>
      </c>
      <c r="KG307">
        <v>0.55000000000000004</v>
      </c>
      <c r="KH307">
        <v>0.41</v>
      </c>
      <c r="KI307">
        <v>0.65</v>
      </c>
      <c r="KJ307">
        <v>0.72</v>
      </c>
      <c r="KK307">
        <v>0.66</v>
      </c>
      <c r="KL307">
        <v>0.64</v>
      </c>
      <c r="KM307">
        <v>0.8</v>
      </c>
      <c r="KN307">
        <v>0.7</v>
      </c>
      <c r="KO307">
        <v>0.99</v>
      </c>
      <c r="KP307">
        <v>0.92</v>
      </c>
      <c r="KQ307">
        <v>0.95</v>
      </c>
      <c r="KR307">
        <v>0.99</v>
      </c>
      <c r="KS307">
        <v>0.97</v>
      </c>
      <c r="KT307">
        <v>0.99</v>
      </c>
      <c r="KU307">
        <v>0.99</v>
      </c>
      <c r="KV307">
        <v>0.96</v>
      </c>
      <c r="KW307">
        <v>0.93</v>
      </c>
      <c r="KX307">
        <v>0.99</v>
      </c>
      <c r="KY307">
        <v>0.99</v>
      </c>
      <c r="KZ307">
        <v>0.94</v>
      </c>
      <c r="LA307">
        <v>0.91</v>
      </c>
      <c r="LB307">
        <v>0.98</v>
      </c>
      <c r="LC307">
        <v>0.98</v>
      </c>
      <c r="LD307">
        <v>0.97</v>
      </c>
      <c r="LE307">
        <v>0.99</v>
      </c>
      <c r="LF307">
        <v>0.99</v>
      </c>
      <c r="LG307">
        <v>0.99</v>
      </c>
      <c r="LH307">
        <v>0.99</v>
      </c>
      <c r="LI307">
        <v>0.99</v>
      </c>
      <c r="LJ307">
        <v>0.98</v>
      </c>
      <c r="LK307">
        <v>0.97</v>
      </c>
      <c r="LL307">
        <v>0.96</v>
      </c>
      <c r="LM307">
        <v>0.94</v>
      </c>
      <c r="LN307">
        <v>0.93</v>
      </c>
      <c r="LO307">
        <v>0.92</v>
      </c>
      <c r="LP307">
        <v>0.93</v>
      </c>
      <c r="LQ307">
        <v>0.87</v>
      </c>
      <c r="LR307">
        <v>0.83</v>
      </c>
      <c r="LS307">
        <v>0.82</v>
      </c>
    </row>
    <row r="308" spans="1:331" x14ac:dyDescent="0.2">
      <c r="A308" t="s">
        <v>4601</v>
      </c>
      <c r="B308" t="s">
        <v>713</v>
      </c>
      <c r="C308" t="s">
        <v>1703</v>
      </c>
      <c r="D308" t="s">
        <v>1704</v>
      </c>
      <c r="E308" t="s">
        <v>3142</v>
      </c>
      <c r="F308" t="s">
        <v>3143</v>
      </c>
      <c r="G308" t="s">
        <v>1175</v>
      </c>
      <c r="H308" t="s">
        <v>3144</v>
      </c>
      <c r="I308" t="s">
        <v>3145</v>
      </c>
      <c r="KP308">
        <v>0.92</v>
      </c>
      <c r="KQ308">
        <v>0.98</v>
      </c>
      <c r="KR308">
        <v>0.98</v>
      </c>
      <c r="KS308">
        <v>0.99</v>
      </c>
      <c r="KT308">
        <v>0.99</v>
      </c>
      <c r="KU308">
        <v>0.98</v>
      </c>
      <c r="KV308">
        <v>0.97</v>
      </c>
      <c r="KW308">
        <v>0.96</v>
      </c>
      <c r="KX308">
        <v>0.98</v>
      </c>
      <c r="KY308">
        <v>0.97</v>
      </c>
      <c r="KZ308">
        <v>0.99</v>
      </c>
      <c r="LA308">
        <v>0.98</v>
      </c>
      <c r="LB308">
        <v>0.98</v>
      </c>
      <c r="LC308">
        <v>0.98</v>
      </c>
      <c r="LD308">
        <v>0.99</v>
      </c>
      <c r="LE308">
        <v>0.99</v>
      </c>
      <c r="LF308">
        <v>0.99</v>
      </c>
      <c r="LG308">
        <v>0.99</v>
      </c>
      <c r="LH308">
        <v>0.99</v>
      </c>
      <c r="LI308">
        <v>0.99</v>
      </c>
      <c r="LJ308">
        <v>0.99</v>
      </c>
      <c r="LK308">
        <v>0.99</v>
      </c>
      <c r="LL308">
        <v>0.98</v>
      </c>
      <c r="LM308">
        <v>0.98</v>
      </c>
      <c r="LN308">
        <v>0.99</v>
      </c>
      <c r="LO308">
        <v>0.98</v>
      </c>
      <c r="LP308">
        <v>0.98</v>
      </c>
      <c r="LQ308">
        <v>0.98</v>
      </c>
      <c r="LR308">
        <v>0.98</v>
      </c>
      <c r="LS308">
        <v>0.97</v>
      </c>
    </row>
    <row r="309" spans="1:331" x14ac:dyDescent="0.2">
      <c r="A309" t="s">
        <v>3829</v>
      </c>
      <c r="B309" t="s">
        <v>713</v>
      </c>
      <c r="C309" t="s">
        <v>818</v>
      </c>
      <c r="D309" t="s">
        <v>819</v>
      </c>
      <c r="E309" t="s">
        <v>3142</v>
      </c>
      <c r="F309" t="s">
        <v>3143</v>
      </c>
      <c r="G309" t="s">
        <v>1175</v>
      </c>
      <c r="H309" t="s">
        <v>3144</v>
      </c>
      <c r="I309" t="s">
        <v>3145</v>
      </c>
      <c r="KE309">
        <v>0.6</v>
      </c>
      <c r="KF309">
        <v>0.57999999999999996</v>
      </c>
      <c r="KG309">
        <v>0.62</v>
      </c>
      <c r="KH309">
        <v>0.71</v>
      </c>
      <c r="KI309">
        <v>0.71</v>
      </c>
      <c r="KJ309">
        <v>0.76</v>
      </c>
      <c r="KK309">
        <v>0.72</v>
      </c>
      <c r="KL309">
        <v>0.66</v>
      </c>
      <c r="KM309">
        <v>0.69</v>
      </c>
      <c r="KN309">
        <v>0.72</v>
      </c>
      <c r="KO309">
        <v>0.72</v>
      </c>
      <c r="KP309">
        <v>0.73</v>
      </c>
      <c r="KQ309">
        <v>0.73</v>
      </c>
      <c r="KR309">
        <v>0.73</v>
      </c>
      <c r="KS309">
        <v>0.74</v>
      </c>
      <c r="KT309">
        <v>0.72</v>
      </c>
      <c r="KU309">
        <v>0.72</v>
      </c>
      <c r="KV309">
        <v>0.72</v>
      </c>
      <c r="KW309">
        <v>0.71</v>
      </c>
      <c r="KX309">
        <v>0.72</v>
      </c>
      <c r="KY309">
        <v>0.72</v>
      </c>
      <c r="KZ309">
        <v>0.73</v>
      </c>
      <c r="LA309">
        <v>0.74</v>
      </c>
      <c r="LB309">
        <v>0.74</v>
      </c>
      <c r="LC309">
        <v>0.75</v>
      </c>
      <c r="LD309">
        <v>0.75</v>
      </c>
      <c r="LE309">
        <v>0.78</v>
      </c>
      <c r="LF309">
        <v>0.78</v>
      </c>
      <c r="LG309">
        <v>0.8</v>
      </c>
      <c r="LH309">
        <v>0.82</v>
      </c>
      <c r="LI309">
        <v>0.83</v>
      </c>
      <c r="LJ309">
        <v>0.82</v>
      </c>
      <c r="LK309">
        <v>0.82</v>
      </c>
      <c r="LL309">
        <v>0.81</v>
      </c>
      <c r="LM309">
        <v>0.83</v>
      </c>
      <c r="LN309">
        <v>0.83</v>
      </c>
      <c r="LO309">
        <v>0.83</v>
      </c>
      <c r="LP309">
        <v>0.83</v>
      </c>
      <c r="LQ309">
        <v>0.73</v>
      </c>
      <c r="LR309">
        <v>0.73</v>
      </c>
      <c r="LS309">
        <v>0.73</v>
      </c>
    </row>
    <row r="310" spans="1:331" x14ac:dyDescent="0.2">
      <c r="A310" t="s">
        <v>3141</v>
      </c>
      <c r="B310" t="s">
        <v>713</v>
      </c>
      <c r="C310" t="s">
        <v>917</v>
      </c>
      <c r="D310" t="s">
        <v>918</v>
      </c>
      <c r="E310" t="s">
        <v>3142</v>
      </c>
      <c r="F310" t="s">
        <v>3143</v>
      </c>
      <c r="G310" t="s">
        <v>1175</v>
      </c>
      <c r="H310" t="s">
        <v>3144</v>
      </c>
      <c r="I310" t="s">
        <v>3145</v>
      </c>
      <c r="KD310">
        <v>0.99</v>
      </c>
      <c r="KE310">
        <v>0.99</v>
      </c>
      <c r="KF310">
        <v>0.99</v>
      </c>
      <c r="KG310">
        <v>0.99</v>
      </c>
      <c r="KH310">
        <v>0.99</v>
      </c>
      <c r="KI310">
        <v>0.99</v>
      </c>
      <c r="KJ310">
        <v>0.99</v>
      </c>
      <c r="KK310">
        <v>0.99</v>
      </c>
      <c r="KL310">
        <v>0.99</v>
      </c>
      <c r="KM310">
        <v>0.99</v>
      </c>
      <c r="KN310">
        <v>0.99</v>
      </c>
      <c r="KO310">
        <v>0.99</v>
      </c>
      <c r="KP310">
        <v>0.99</v>
      </c>
      <c r="KQ310">
        <v>0.99</v>
      </c>
      <c r="KR310">
        <v>0.99</v>
      </c>
      <c r="KS310">
        <v>0.99</v>
      </c>
      <c r="KT310">
        <v>0.99</v>
      </c>
      <c r="KU310">
        <v>0.99</v>
      </c>
      <c r="KV310">
        <v>0.99</v>
      </c>
      <c r="KW310">
        <v>0.99</v>
      </c>
      <c r="KX310">
        <v>0.99</v>
      </c>
      <c r="KY310">
        <v>0.99</v>
      </c>
      <c r="KZ310">
        <v>0.99</v>
      </c>
      <c r="LA310">
        <v>0.99</v>
      </c>
      <c r="LB310">
        <v>0.99</v>
      </c>
      <c r="LC310">
        <v>0.99</v>
      </c>
      <c r="LD310">
        <v>0.99</v>
      </c>
      <c r="LE310">
        <v>0.99</v>
      </c>
      <c r="LF310">
        <v>0.99</v>
      </c>
      <c r="LG310">
        <v>0.99</v>
      </c>
      <c r="LH310">
        <v>0.99</v>
      </c>
      <c r="LI310">
        <v>0.99</v>
      </c>
      <c r="LJ310">
        <v>0.99</v>
      </c>
      <c r="LK310">
        <v>0.99</v>
      </c>
      <c r="LL310">
        <v>0.99</v>
      </c>
      <c r="LM310">
        <v>0.99</v>
      </c>
      <c r="LN310">
        <v>0.99</v>
      </c>
      <c r="LO310">
        <v>0.99</v>
      </c>
      <c r="LP310">
        <v>0.99</v>
      </c>
      <c r="LQ310">
        <v>0.99</v>
      </c>
      <c r="LR310">
        <v>0.99</v>
      </c>
      <c r="LS310">
        <v>0.99</v>
      </c>
    </row>
    <row r="311" spans="1:331" x14ac:dyDescent="0.2">
      <c r="A311" t="s">
        <v>3154</v>
      </c>
      <c r="B311" t="s">
        <v>713</v>
      </c>
      <c r="C311" t="s">
        <v>753</v>
      </c>
      <c r="D311" t="s">
        <v>754</v>
      </c>
      <c r="E311" t="s">
        <v>3142</v>
      </c>
      <c r="F311" t="s">
        <v>3143</v>
      </c>
      <c r="G311" t="s">
        <v>1175</v>
      </c>
      <c r="H311" t="s">
        <v>3144</v>
      </c>
      <c r="I311" t="s">
        <v>3145</v>
      </c>
      <c r="KD311">
        <v>0.61</v>
      </c>
      <c r="KE311">
        <v>0.55000000000000004</v>
      </c>
      <c r="KF311">
        <v>0.6</v>
      </c>
      <c r="KG311">
        <v>0.57999999999999996</v>
      </c>
      <c r="KH311">
        <v>0.56000000000000005</v>
      </c>
      <c r="KI311">
        <v>0.65</v>
      </c>
      <c r="KJ311">
        <v>0.66</v>
      </c>
      <c r="KK311">
        <v>0.68</v>
      </c>
      <c r="KL311">
        <v>0.7</v>
      </c>
      <c r="KM311">
        <v>0.72</v>
      </c>
      <c r="KN311">
        <v>0.74</v>
      </c>
      <c r="KO311">
        <v>0.75</v>
      </c>
      <c r="KP311">
        <v>0.76</v>
      </c>
      <c r="KQ311">
        <v>0.78</v>
      </c>
      <c r="KR311">
        <v>0.77</v>
      </c>
      <c r="KS311">
        <v>0.77</v>
      </c>
      <c r="KT311">
        <v>0.87</v>
      </c>
      <c r="KU311">
        <v>0.85</v>
      </c>
      <c r="KV311">
        <v>0.84</v>
      </c>
      <c r="KW311">
        <v>0.83</v>
      </c>
      <c r="KX311">
        <v>0.81</v>
      </c>
      <c r="KY311">
        <v>0.8</v>
      </c>
      <c r="KZ311">
        <v>0.82</v>
      </c>
      <c r="LA311">
        <v>0.83</v>
      </c>
      <c r="LB311">
        <v>0.85</v>
      </c>
      <c r="LC311">
        <v>0.86</v>
      </c>
      <c r="LD311">
        <v>0.88</v>
      </c>
      <c r="LE311">
        <v>0.83</v>
      </c>
      <c r="LF311">
        <v>0.8</v>
      </c>
      <c r="LG311">
        <v>0.78</v>
      </c>
      <c r="LH311">
        <v>0.88</v>
      </c>
      <c r="LI311">
        <v>0.98</v>
      </c>
      <c r="LJ311">
        <v>0.88</v>
      </c>
      <c r="LK311">
        <v>0.9</v>
      </c>
      <c r="LL311">
        <v>0.9</v>
      </c>
      <c r="LM311">
        <v>0.9</v>
      </c>
      <c r="LN311">
        <v>0.9</v>
      </c>
      <c r="LO311">
        <v>0.93</v>
      </c>
      <c r="LP311">
        <v>0.92</v>
      </c>
      <c r="LQ311">
        <v>0.9</v>
      </c>
      <c r="LR311">
        <v>0.87</v>
      </c>
      <c r="LS311">
        <v>0.81</v>
      </c>
    </row>
    <row r="312" spans="1:331" x14ac:dyDescent="0.2">
      <c r="A312" t="s">
        <v>4025</v>
      </c>
      <c r="B312" t="s">
        <v>713</v>
      </c>
      <c r="C312" t="s">
        <v>902</v>
      </c>
      <c r="D312" t="s">
        <v>903</v>
      </c>
      <c r="E312" t="s">
        <v>3142</v>
      </c>
      <c r="F312" t="s">
        <v>3143</v>
      </c>
      <c r="G312" t="s">
        <v>1175</v>
      </c>
      <c r="H312" t="s">
        <v>3144</v>
      </c>
      <c r="I312" t="s">
        <v>3145</v>
      </c>
      <c r="KG312">
        <v>0.75</v>
      </c>
      <c r="KH312">
        <v>0.75</v>
      </c>
      <c r="KI312">
        <v>0.8</v>
      </c>
      <c r="KJ312">
        <v>0.81</v>
      </c>
      <c r="KK312">
        <v>0.81</v>
      </c>
      <c r="KL312">
        <v>0.82</v>
      </c>
      <c r="KM312">
        <v>0.83</v>
      </c>
      <c r="KN312">
        <v>0.84</v>
      </c>
      <c r="KO312">
        <v>0.84</v>
      </c>
      <c r="KP312">
        <v>0.85</v>
      </c>
      <c r="KQ312">
        <v>0.86</v>
      </c>
      <c r="KR312">
        <v>0.86</v>
      </c>
      <c r="KS312">
        <v>0.87</v>
      </c>
      <c r="KT312">
        <v>0.88</v>
      </c>
      <c r="KU312">
        <v>0.89</v>
      </c>
      <c r="KV312">
        <v>0.89</v>
      </c>
      <c r="KW312">
        <v>0.89</v>
      </c>
      <c r="KX312">
        <v>0.89</v>
      </c>
      <c r="KY312">
        <v>0.89</v>
      </c>
      <c r="KZ312">
        <v>0.9</v>
      </c>
      <c r="LA312">
        <v>0.9</v>
      </c>
      <c r="LB312">
        <v>0.3</v>
      </c>
      <c r="LC312">
        <v>0.31</v>
      </c>
      <c r="LD312">
        <v>0.31</v>
      </c>
      <c r="LE312">
        <v>0.33</v>
      </c>
      <c r="LF312">
        <v>0.34</v>
      </c>
      <c r="LG312">
        <v>0.3</v>
      </c>
      <c r="LH312">
        <v>0.3</v>
      </c>
      <c r="LI312">
        <v>0.41</v>
      </c>
      <c r="LJ312">
        <v>0.42</v>
      </c>
      <c r="LK312">
        <v>0.76</v>
      </c>
      <c r="LL312">
        <v>0.74</v>
      </c>
      <c r="LM312">
        <v>0.77</v>
      </c>
      <c r="LN312">
        <v>0.18</v>
      </c>
      <c r="LO312">
        <v>0</v>
      </c>
      <c r="LP312">
        <v>0</v>
      </c>
      <c r="LQ312">
        <v>0</v>
      </c>
      <c r="LR312">
        <v>0</v>
      </c>
      <c r="LS312">
        <v>0</v>
      </c>
    </row>
    <row r="313" spans="1:331" x14ac:dyDescent="0.2">
      <c r="A313" t="s">
        <v>8438</v>
      </c>
      <c r="B313" t="s">
        <v>713</v>
      </c>
      <c r="C313" t="s">
        <v>1565</v>
      </c>
      <c r="D313" t="s">
        <v>313</v>
      </c>
      <c r="E313" t="s">
        <v>3142</v>
      </c>
      <c r="F313" t="s">
        <v>3143</v>
      </c>
      <c r="G313" t="s">
        <v>1175</v>
      </c>
      <c r="H313" t="s">
        <v>3144</v>
      </c>
      <c r="I313" t="s">
        <v>3145</v>
      </c>
      <c r="KD313">
        <v>0.75</v>
      </c>
      <c r="KE313">
        <v>0.7</v>
      </c>
      <c r="KF313">
        <v>0.68</v>
      </c>
    </row>
    <row r="314" spans="1:331" x14ac:dyDescent="0.2">
      <c r="A314" t="s">
        <v>3830</v>
      </c>
      <c r="B314" t="s">
        <v>713</v>
      </c>
      <c r="C314" t="s">
        <v>915</v>
      </c>
      <c r="D314" t="s">
        <v>314</v>
      </c>
      <c r="E314" t="s">
        <v>3142</v>
      </c>
      <c r="F314" t="s">
        <v>3143</v>
      </c>
      <c r="G314" t="s">
        <v>1175</v>
      </c>
      <c r="H314" t="s">
        <v>3144</v>
      </c>
      <c r="I314" t="s">
        <v>3145</v>
      </c>
      <c r="KE314">
        <v>0.04</v>
      </c>
      <c r="KF314">
        <v>0.04</v>
      </c>
      <c r="KG314">
        <v>0.06</v>
      </c>
      <c r="KH314">
        <v>7.0000000000000007E-2</v>
      </c>
      <c r="KI314">
        <v>0.08</v>
      </c>
      <c r="KJ314">
        <v>0.09</v>
      </c>
      <c r="KK314">
        <v>0.23</v>
      </c>
      <c r="KL314">
        <v>0.23</v>
      </c>
      <c r="KM314">
        <v>0.28000000000000003</v>
      </c>
      <c r="KN314">
        <v>0.66</v>
      </c>
      <c r="KO314">
        <v>0.62</v>
      </c>
      <c r="KP314">
        <v>0.65</v>
      </c>
      <c r="KQ314">
        <v>0.69</v>
      </c>
      <c r="KR314">
        <v>0.71</v>
      </c>
      <c r="KS314">
        <v>0.81</v>
      </c>
      <c r="KT314">
        <v>0.79</v>
      </c>
      <c r="KU314">
        <v>0.72</v>
      </c>
      <c r="KV314">
        <v>0.73</v>
      </c>
      <c r="KW314">
        <v>0.74</v>
      </c>
      <c r="KX314">
        <v>0.74</v>
      </c>
      <c r="KY314">
        <v>0.75</v>
      </c>
      <c r="KZ314">
        <v>0.75</v>
      </c>
      <c r="LA314">
        <v>0.77</v>
      </c>
      <c r="LB314">
        <v>0.8</v>
      </c>
      <c r="LC314">
        <v>0.86</v>
      </c>
      <c r="LD314">
        <v>0.86</v>
      </c>
      <c r="LE314">
        <v>0.87</v>
      </c>
      <c r="LF314">
        <v>0.86</v>
      </c>
      <c r="LG314">
        <v>0.88</v>
      </c>
      <c r="LH314">
        <v>0.89</v>
      </c>
      <c r="LI314">
        <v>0.9</v>
      </c>
      <c r="LJ314">
        <v>0.9</v>
      </c>
      <c r="LK314">
        <v>0.91</v>
      </c>
      <c r="LL314">
        <v>0.89</v>
      </c>
      <c r="LM314">
        <v>0.87</v>
      </c>
      <c r="LN314">
        <v>0.89</v>
      </c>
      <c r="LO314">
        <v>0.92</v>
      </c>
      <c r="LP314">
        <v>0.92</v>
      </c>
      <c r="LQ314">
        <v>0.92</v>
      </c>
      <c r="LR314">
        <v>0.85</v>
      </c>
      <c r="LS314">
        <v>0.84</v>
      </c>
    </row>
    <row r="315" spans="1:331" x14ac:dyDescent="0.2">
      <c r="A315" t="s">
        <v>3160</v>
      </c>
      <c r="B315" t="s">
        <v>713</v>
      </c>
      <c r="C315" t="s">
        <v>1357</v>
      </c>
      <c r="D315" t="s">
        <v>1358</v>
      </c>
      <c r="E315" t="s">
        <v>3142</v>
      </c>
      <c r="F315" t="s">
        <v>3143</v>
      </c>
      <c r="G315" t="s">
        <v>1175</v>
      </c>
      <c r="H315" t="s">
        <v>3144</v>
      </c>
      <c r="I315" t="s">
        <v>3145</v>
      </c>
      <c r="KD315">
        <v>0.76</v>
      </c>
      <c r="KE315">
        <v>0.8</v>
      </c>
      <c r="KF315">
        <v>0.83</v>
      </c>
      <c r="KG315">
        <v>0.87</v>
      </c>
      <c r="KH315">
        <v>0.91</v>
      </c>
      <c r="KI315">
        <v>0.94</v>
      </c>
      <c r="KJ315">
        <v>0.98</v>
      </c>
      <c r="KK315">
        <v>0.99</v>
      </c>
      <c r="KL315">
        <v>0.98</v>
      </c>
      <c r="KM315">
        <v>0.96</v>
      </c>
      <c r="KN315">
        <v>0.96</v>
      </c>
      <c r="KO315">
        <v>0.96</v>
      </c>
      <c r="KP315">
        <v>0.96</v>
      </c>
      <c r="KQ315">
        <v>0.96</v>
      </c>
      <c r="KR315">
        <v>0.97</v>
      </c>
      <c r="KS315">
        <v>0.97</v>
      </c>
      <c r="KT315">
        <v>0.96</v>
      </c>
      <c r="KU315">
        <v>0.95</v>
      </c>
      <c r="KV315">
        <v>0.94</v>
      </c>
      <c r="KW315">
        <v>0.93</v>
      </c>
      <c r="KX315">
        <v>0.93</v>
      </c>
      <c r="KY315">
        <v>0.93</v>
      </c>
      <c r="KZ315">
        <v>0.94</v>
      </c>
      <c r="LA315">
        <v>0.94</v>
      </c>
      <c r="LB315">
        <v>0.94</v>
      </c>
      <c r="LC315">
        <v>0.92</v>
      </c>
      <c r="LD315">
        <v>0.89</v>
      </c>
      <c r="LE315">
        <v>0.92</v>
      </c>
      <c r="LF315">
        <v>0.87</v>
      </c>
      <c r="LG315">
        <v>0.92</v>
      </c>
      <c r="LH315">
        <v>0.9</v>
      </c>
      <c r="LI315">
        <v>0.94</v>
      </c>
      <c r="LJ315">
        <v>0.99</v>
      </c>
      <c r="LK315">
        <v>0.99</v>
      </c>
      <c r="LL315">
        <v>0.99</v>
      </c>
      <c r="LM315">
        <v>0.94</v>
      </c>
      <c r="LN315">
        <v>0.87</v>
      </c>
      <c r="LO315">
        <v>0.92</v>
      </c>
      <c r="LP315">
        <v>0.95</v>
      </c>
      <c r="LQ315">
        <v>0.98</v>
      </c>
      <c r="LR315">
        <v>0.99</v>
      </c>
      <c r="LS315">
        <v>0.94</v>
      </c>
    </row>
    <row r="316" spans="1:331" x14ac:dyDescent="0.2">
      <c r="A316" t="s">
        <v>3161</v>
      </c>
      <c r="B316" t="s">
        <v>713</v>
      </c>
      <c r="C316" t="s">
        <v>812</v>
      </c>
      <c r="D316" t="s">
        <v>2374</v>
      </c>
      <c r="E316" t="s">
        <v>3142</v>
      </c>
      <c r="F316" t="s">
        <v>3143</v>
      </c>
      <c r="G316" t="s">
        <v>1175</v>
      </c>
      <c r="H316" t="s">
        <v>3144</v>
      </c>
      <c r="I316" t="s">
        <v>3145</v>
      </c>
      <c r="KD316">
        <v>7.0000000000000007E-2</v>
      </c>
      <c r="KE316">
        <v>0.06</v>
      </c>
      <c r="KF316">
        <v>0.1</v>
      </c>
      <c r="KG316">
        <v>0.1</v>
      </c>
      <c r="KH316">
        <v>0.1</v>
      </c>
      <c r="KI316">
        <v>0.79</v>
      </c>
      <c r="KJ316">
        <v>0.56000000000000005</v>
      </c>
      <c r="KK316">
        <v>0.56000000000000005</v>
      </c>
      <c r="KL316">
        <v>0.88</v>
      </c>
      <c r="KM316">
        <v>0.85</v>
      </c>
      <c r="KN316">
        <v>0.95</v>
      </c>
      <c r="KO316">
        <v>0.91</v>
      </c>
      <c r="KP316">
        <v>0.99</v>
      </c>
      <c r="KQ316">
        <v>0.99</v>
      </c>
      <c r="KR316">
        <v>0.99</v>
      </c>
      <c r="KS316">
        <v>0.96</v>
      </c>
      <c r="KT316">
        <v>0.96</v>
      </c>
      <c r="KU316">
        <v>0.91</v>
      </c>
      <c r="KV316">
        <v>0.99</v>
      </c>
      <c r="KW316">
        <v>0.99</v>
      </c>
      <c r="KX316">
        <v>0.99</v>
      </c>
      <c r="KY316">
        <v>0.91</v>
      </c>
      <c r="KZ316">
        <v>0.97</v>
      </c>
      <c r="LA316">
        <v>0.99</v>
      </c>
      <c r="LB316">
        <v>0.99</v>
      </c>
      <c r="LC316">
        <v>0.99</v>
      </c>
      <c r="LD316">
        <v>0.99</v>
      </c>
      <c r="LE316">
        <v>0.99</v>
      </c>
      <c r="LF316">
        <v>0.99</v>
      </c>
      <c r="LG316">
        <v>0.99</v>
      </c>
      <c r="LH316">
        <v>0.99</v>
      </c>
      <c r="LI316">
        <v>0.99</v>
      </c>
      <c r="LJ316">
        <v>0.99</v>
      </c>
      <c r="LK316">
        <v>0.99</v>
      </c>
      <c r="LL316">
        <v>0.99</v>
      </c>
      <c r="LM316">
        <v>0.99</v>
      </c>
      <c r="LN316">
        <v>0.99</v>
      </c>
      <c r="LO316">
        <v>0.99</v>
      </c>
      <c r="LP316">
        <v>0.99</v>
      </c>
      <c r="LQ316">
        <v>0.99</v>
      </c>
      <c r="LR316">
        <v>0.98</v>
      </c>
      <c r="LS316">
        <v>0.99</v>
      </c>
    </row>
    <row r="317" spans="1:331" x14ac:dyDescent="0.2">
      <c r="A317" t="s">
        <v>3156</v>
      </c>
      <c r="B317" t="s">
        <v>713</v>
      </c>
      <c r="C317" t="s">
        <v>714</v>
      </c>
      <c r="D317" t="s">
        <v>715</v>
      </c>
      <c r="E317" t="s">
        <v>3142</v>
      </c>
      <c r="F317" t="s">
        <v>3143</v>
      </c>
      <c r="G317" t="s">
        <v>1175</v>
      </c>
      <c r="H317" t="s">
        <v>3144</v>
      </c>
      <c r="I317" t="s">
        <v>3145</v>
      </c>
      <c r="KD317">
        <v>0.38</v>
      </c>
      <c r="KE317">
        <v>0.32</v>
      </c>
      <c r="KF317">
        <v>0.27</v>
      </c>
      <c r="KG317">
        <v>0.56000000000000005</v>
      </c>
      <c r="KH317">
        <v>0.5</v>
      </c>
      <c r="KI317">
        <v>0.51</v>
      </c>
      <c r="KJ317">
        <v>0.73</v>
      </c>
      <c r="KK317">
        <v>0.92</v>
      </c>
      <c r="KL317">
        <v>0.96</v>
      </c>
      <c r="KM317">
        <v>0.99</v>
      </c>
      <c r="KN317">
        <v>0.98</v>
      </c>
      <c r="KO317">
        <v>0.94</v>
      </c>
      <c r="KP317">
        <v>0.85</v>
      </c>
      <c r="KQ317">
        <v>0.99</v>
      </c>
      <c r="KR317">
        <v>0.99</v>
      </c>
      <c r="KS317">
        <v>0.98</v>
      </c>
      <c r="KT317">
        <v>0.98</v>
      </c>
      <c r="KU317">
        <v>0.97</v>
      </c>
      <c r="KV317">
        <v>0.85</v>
      </c>
      <c r="KW317">
        <v>0.89</v>
      </c>
      <c r="KX317">
        <v>0.94</v>
      </c>
      <c r="KY317">
        <v>0.96</v>
      </c>
      <c r="KZ317">
        <v>0.9</v>
      </c>
      <c r="LA317">
        <v>0.88</v>
      </c>
      <c r="LB317">
        <v>0.9</v>
      </c>
      <c r="LC317">
        <v>0.95</v>
      </c>
      <c r="LD317">
        <v>0.9</v>
      </c>
      <c r="LE317">
        <v>0.87</v>
      </c>
      <c r="LF317">
        <v>0.92</v>
      </c>
      <c r="LG317">
        <v>0.94</v>
      </c>
      <c r="LH317">
        <v>0.95</v>
      </c>
      <c r="LI317">
        <v>0.95</v>
      </c>
      <c r="LJ317">
        <v>0.95</v>
      </c>
      <c r="LK317">
        <v>0.93</v>
      </c>
      <c r="LL317">
        <v>0.9</v>
      </c>
      <c r="LM317">
        <v>0.99</v>
      </c>
      <c r="LN317">
        <v>0.96</v>
      </c>
      <c r="LO317">
        <v>0.93</v>
      </c>
      <c r="LP317">
        <v>0.93</v>
      </c>
      <c r="LQ317">
        <v>0.97</v>
      </c>
      <c r="LR317">
        <v>0.99</v>
      </c>
      <c r="LS317">
        <v>0.97</v>
      </c>
    </row>
    <row r="318" spans="1:331" x14ac:dyDescent="0.2">
      <c r="A318" t="s">
        <v>6276</v>
      </c>
      <c r="B318" t="s">
        <v>713</v>
      </c>
      <c r="C318" t="s">
        <v>1788</v>
      </c>
      <c r="D318" t="s">
        <v>1789</v>
      </c>
      <c r="E318" t="s">
        <v>3142</v>
      </c>
      <c r="F318" t="s">
        <v>3143</v>
      </c>
      <c r="G318" t="s">
        <v>1175</v>
      </c>
      <c r="H318" t="s">
        <v>3144</v>
      </c>
      <c r="I318" t="s">
        <v>3145</v>
      </c>
      <c r="KZ318">
        <v>0.28999999999999998</v>
      </c>
      <c r="LA318">
        <v>0.67</v>
      </c>
      <c r="LB318">
        <v>0.57999999999999996</v>
      </c>
      <c r="LC318">
        <v>0.89</v>
      </c>
      <c r="LD318">
        <v>0.95</v>
      </c>
      <c r="LE318">
        <v>0.9</v>
      </c>
      <c r="LF318">
        <v>0.95</v>
      </c>
      <c r="LG318">
        <v>0.95</v>
      </c>
      <c r="LH318">
        <v>0.95</v>
      </c>
      <c r="LI318">
        <v>0.95</v>
      </c>
      <c r="LJ318">
        <v>0.96</v>
      </c>
      <c r="LK318">
        <v>0.98</v>
      </c>
      <c r="LL318">
        <v>0.95</v>
      </c>
      <c r="LM318">
        <v>0.98</v>
      </c>
      <c r="LN318">
        <v>0.99</v>
      </c>
      <c r="LO318">
        <v>0.99</v>
      </c>
      <c r="LP318">
        <v>0.94</v>
      </c>
      <c r="LQ318">
        <v>0.86</v>
      </c>
      <c r="LR318">
        <v>0.76</v>
      </c>
      <c r="LS318">
        <v>0.76</v>
      </c>
    </row>
    <row r="319" spans="1:331" x14ac:dyDescent="0.2">
      <c r="A319" t="s">
        <v>4861</v>
      </c>
      <c r="B319" t="s">
        <v>713</v>
      </c>
      <c r="C319" t="s">
        <v>875</v>
      </c>
      <c r="D319" t="s">
        <v>316</v>
      </c>
      <c r="E319" t="s">
        <v>3142</v>
      </c>
      <c r="F319" t="s">
        <v>3143</v>
      </c>
      <c r="G319" t="s">
        <v>1175</v>
      </c>
      <c r="H319" t="s">
        <v>3144</v>
      </c>
      <c r="I319" t="s">
        <v>3145</v>
      </c>
      <c r="KE319">
        <v>0.85</v>
      </c>
      <c r="KF319">
        <v>0.96</v>
      </c>
      <c r="KG319">
        <v>0.91</v>
      </c>
      <c r="KH319">
        <v>0.85</v>
      </c>
      <c r="KI319">
        <v>0.85</v>
      </c>
      <c r="KJ319">
        <v>0.85</v>
      </c>
      <c r="KK319">
        <v>0.85</v>
      </c>
      <c r="KL319">
        <v>0.85</v>
      </c>
      <c r="KM319">
        <v>0.85</v>
      </c>
      <c r="KN319">
        <v>0.85</v>
      </c>
      <c r="KO319">
        <v>0.94</v>
      </c>
      <c r="KP319">
        <v>0.93</v>
      </c>
      <c r="KQ319">
        <v>0.91</v>
      </c>
      <c r="LE319">
        <v>0.94</v>
      </c>
      <c r="LF319">
        <v>0.9</v>
      </c>
      <c r="LG319">
        <v>0.94</v>
      </c>
      <c r="LH319">
        <v>0.99</v>
      </c>
      <c r="LI319">
        <v>0.94</v>
      </c>
      <c r="LJ319">
        <v>0.95</v>
      </c>
      <c r="LK319">
        <v>0.93</v>
      </c>
      <c r="LL319">
        <v>0.93</v>
      </c>
      <c r="LM319">
        <v>0.84</v>
      </c>
      <c r="LN319">
        <v>0.98</v>
      </c>
      <c r="LO319">
        <v>0.93</v>
      </c>
      <c r="LP319">
        <v>0.99</v>
      </c>
      <c r="LQ319">
        <v>0.97</v>
      </c>
      <c r="LR319">
        <v>0.95</v>
      </c>
      <c r="LS319">
        <v>0.95</v>
      </c>
    </row>
    <row r="320" spans="1:331" x14ac:dyDescent="0.2">
      <c r="A320" t="s">
        <v>4187</v>
      </c>
      <c r="B320" t="s">
        <v>713</v>
      </c>
      <c r="C320" t="s">
        <v>942</v>
      </c>
      <c r="D320" t="s">
        <v>943</v>
      </c>
      <c r="E320" t="s">
        <v>3142</v>
      </c>
      <c r="F320" t="s">
        <v>3143</v>
      </c>
      <c r="G320" t="s">
        <v>1175</v>
      </c>
      <c r="H320" t="s">
        <v>3144</v>
      </c>
      <c r="I320" t="s">
        <v>3145</v>
      </c>
      <c r="KH320">
        <v>0.76</v>
      </c>
      <c r="KI320">
        <v>0.82</v>
      </c>
      <c r="KJ320">
        <v>0.8</v>
      </c>
      <c r="KK320">
        <v>0.86</v>
      </c>
      <c r="KL320">
        <v>0.9</v>
      </c>
      <c r="KM320">
        <v>0.9</v>
      </c>
      <c r="KN320">
        <v>0.92</v>
      </c>
      <c r="KO320">
        <v>0.94</v>
      </c>
      <c r="KP320">
        <v>0.96</v>
      </c>
      <c r="KQ320">
        <v>0.96</v>
      </c>
      <c r="KR320">
        <v>0.97</v>
      </c>
      <c r="KS320">
        <v>0.97</v>
      </c>
      <c r="KT320">
        <v>0.96</v>
      </c>
      <c r="KU320">
        <v>0.96</v>
      </c>
      <c r="KV320">
        <v>0.99</v>
      </c>
      <c r="KW320">
        <v>0.88</v>
      </c>
      <c r="KX320">
        <v>0.91</v>
      </c>
      <c r="KY320">
        <v>0.94</v>
      </c>
      <c r="KZ320">
        <v>0.91</v>
      </c>
      <c r="LA320">
        <v>0.87</v>
      </c>
      <c r="LB320">
        <v>0.87</v>
      </c>
      <c r="LC320">
        <v>0.85</v>
      </c>
      <c r="LD320">
        <v>0.92</v>
      </c>
      <c r="LE320">
        <v>0.92</v>
      </c>
      <c r="LF320">
        <v>0.98</v>
      </c>
      <c r="LG320">
        <v>0.99</v>
      </c>
      <c r="LH320">
        <v>0.99</v>
      </c>
      <c r="LI320">
        <v>0.99</v>
      </c>
      <c r="LJ320">
        <v>0.97</v>
      </c>
      <c r="LK320">
        <v>0.92</v>
      </c>
      <c r="LL320">
        <v>0.94</v>
      </c>
      <c r="LM320">
        <v>0.87</v>
      </c>
      <c r="LN320">
        <v>0.99</v>
      </c>
      <c r="LO320">
        <v>0.89</v>
      </c>
      <c r="LP320">
        <v>0.95</v>
      </c>
      <c r="LQ320">
        <v>0.93</v>
      </c>
      <c r="LR320">
        <v>0.92</v>
      </c>
      <c r="LS320">
        <v>0.97</v>
      </c>
    </row>
    <row r="321" spans="1:331" x14ac:dyDescent="0.2">
      <c r="A321" t="s">
        <v>4582</v>
      </c>
      <c r="B321" t="s">
        <v>713</v>
      </c>
      <c r="C321" t="s">
        <v>1620</v>
      </c>
      <c r="D321" t="s">
        <v>4583</v>
      </c>
      <c r="E321" t="s">
        <v>3142</v>
      </c>
      <c r="F321" t="s">
        <v>3143</v>
      </c>
      <c r="G321" t="s">
        <v>1175</v>
      </c>
      <c r="H321" t="s">
        <v>3144</v>
      </c>
      <c r="I321" t="s">
        <v>3145</v>
      </c>
      <c r="KP321">
        <v>0.97</v>
      </c>
      <c r="KQ321">
        <v>0.95</v>
      </c>
      <c r="KR321">
        <v>0.97</v>
      </c>
      <c r="KS321">
        <v>0.96</v>
      </c>
      <c r="KT321">
        <v>0.99</v>
      </c>
      <c r="KU321">
        <v>0.97</v>
      </c>
      <c r="KV321">
        <v>0.94</v>
      </c>
      <c r="KW321">
        <v>0.99</v>
      </c>
      <c r="KX321">
        <v>0.96</v>
      </c>
      <c r="KY321">
        <v>0.99</v>
      </c>
      <c r="KZ321">
        <v>0.99</v>
      </c>
      <c r="LA321">
        <v>0.99</v>
      </c>
      <c r="LB321">
        <v>0.98</v>
      </c>
      <c r="LC321">
        <v>0.96</v>
      </c>
      <c r="LD321">
        <v>0.99</v>
      </c>
      <c r="LE321">
        <v>0.98</v>
      </c>
      <c r="LF321">
        <v>0.99</v>
      </c>
      <c r="LG321">
        <v>0.98</v>
      </c>
      <c r="LH321">
        <v>0.98</v>
      </c>
      <c r="LI321">
        <v>0.98</v>
      </c>
      <c r="LJ321">
        <v>0.98</v>
      </c>
      <c r="LK321">
        <v>0.98</v>
      </c>
      <c r="LL321">
        <v>0.97</v>
      </c>
      <c r="LM321">
        <v>0.97</v>
      </c>
      <c r="LN321">
        <v>0.97</v>
      </c>
      <c r="LO321">
        <v>0.97</v>
      </c>
      <c r="LP321">
        <v>0.97</v>
      </c>
      <c r="LQ321">
        <v>0.96</v>
      </c>
      <c r="LR321">
        <v>0.96</v>
      </c>
      <c r="LS321">
        <v>0.97</v>
      </c>
    </row>
    <row r="322" spans="1:331" x14ac:dyDescent="0.2">
      <c r="A322" t="s">
        <v>4128</v>
      </c>
      <c r="B322" t="s">
        <v>713</v>
      </c>
      <c r="C322" t="s">
        <v>1681</v>
      </c>
      <c r="D322" t="s">
        <v>1682</v>
      </c>
      <c r="E322" t="s">
        <v>3142</v>
      </c>
      <c r="F322" t="s">
        <v>3143</v>
      </c>
      <c r="G322" t="s">
        <v>1175</v>
      </c>
      <c r="H322" t="s">
        <v>3144</v>
      </c>
      <c r="I322" t="s">
        <v>3145</v>
      </c>
      <c r="KH322">
        <v>0.27</v>
      </c>
      <c r="KI322">
        <v>0.33</v>
      </c>
      <c r="KJ322">
        <v>0.47</v>
      </c>
      <c r="KK322">
        <v>0.61</v>
      </c>
      <c r="KL322">
        <v>0.57999999999999996</v>
      </c>
      <c r="KM322">
        <v>0.55000000000000004</v>
      </c>
      <c r="KN322">
        <v>0.52</v>
      </c>
      <c r="KO322">
        <v>0.56000000000000005</v>
      </c>
      <c r="KP322">
        <v>0.5</v>
      </c>
      <c r="KQ322">
        <v>0.56999999999999995</v>
      </c>
      <c r="KR322">
        <v>0.63</v>
      </c>
      <c r="KS322">
        <v>0.69</v>
      </c>
      <c r="KT322">
        <v>0.68</v>
      </c>
      <c r="KU322">
        <v>0.67</v>
      </c>
      <c r="KV322">
        <v>0.69</v>
      </c>
      <c r="KW322">
        <v>0.78</v>
      </c>
      <c r="KX322">
        <v>0.81</v>
      </c>
      <c r="KY322">
        <v>0.64</v>
      </c>
      <c r="KZ322">
        <v>0.63</v>
      </c>
      <c r="LA322">
        <v>0.76</v>
      </c>
      <c r="LB322">
        <v>0.95</v>
      </c>
      <c r="LC322">
        <v>0.87</v>
      </c>
      <c r="LD322">
        <v>0.87</v>
      </c>
      <c r="LE322">
        <v>0.9</v>
      </c>
      <c r="LF322">
        <v>0.98</v>
      </c>
      <c r="LG322">
        <v>0.96</v>
      </c>
      <c r="LH322">
        <v>0.95</v>
      </c>
      <c r="LI322">
        <v>0.98</v>
      </c>
      <c r="LJ322">
        <v>0.99</v>
      </c>
      <c r="LK322">
        <v>0.96</v>
      </c>
      <c r="LL322">
        <v>0.98</v>
      </c>
      <c r="LM322">
        <v>0.99</v>
      </c>
      <c r="LN322">
        <v>0.99</v>
      </c>
      <c r="LO322">
        <v>0.99</v>
      </c>
      <c r="LP322">
        <v>0.93</v>
      </c>
      <c r="LQ322">
        <v>0.98</v>
      </c>
      <c r="LR322">
        <v>0.97</v>
      </c>
      <c r="LS322">
        <v>0.95</v>
      </c>
    </row>
    <row r="323" spans="1:331" x14ac:dyDescent="0.2">
      <c r="A323" t="s">
        <v>3155</v>
      </c>
      <c r="B323" t="s">
        <v>713</v>
      </c>
      <c r="C323" t="s">
        <v>1641</v>
      </c>
      <c r="D323" t="s">
        <v>1642</v>
      </c>
      <c r="E323" t="s">
        <v>3142</v>
      </c>
      <c r="F323" t="s">
        <v>3143</v>
      </c>
      <c r="G323" t="s">
        <v>1175</v>
      </c>
      <c r="H323" t="s">
        <v>3144</v>
      </c>
      <c r="I323" t="s">
        <v>3145</v>
      </c>
      <c r="KD323">
        <v>0.66</v>
      </c>
      <c r="KE323">
        <v>0.68</v>
      </c>
      <c r="KF323">
        <v>0.91</v>
      </c>
      <c r="KG323">
        <v>0.72</v>
      </c>
      <c r="KH323">
        <v>0.54</v>
      </c>
      <c r="KI323">
        <v>0.62</v>
      </c>
      <c r="KJ323">
        <v>0.65</v>
      </c>
      <c r="KK323">
        <v>0.68</v>
      </c>
      <c r="KL323">
        <v>0.98</v>
      </c>
      <c r="KM323">
        <v>0.99</v>
      </c>
      <c r="KN323">
        <v>0.93</v>
      </c>
      <c r="KO323">
        <v>0.94</v>
      </c>
      <c r="KP323">
        <v>0.79</v>
      </c>
      <c r="KQ323">
        <v>0.87</v>
      </c>
      <c r="KR323">
        <v>0.6</v>
      </c>
      <c r="KS323">
        <v>0.47</v>
      </c>
      <c r="KT323">
        <v>0.99</v>
      </c>
      <c r="KU323">
        <v>0.99</v>
      </c>
      <c r="KV323">
        <v>0.97</v>
      </c>
      <c r="KW323">
        <v>0.7</v>
      </c>
      <c r="KX323">
        <v>0.8</v>
      </c>
      <c r="KY323">
        <v>0.85</v>
      </c>
      <c r="KZ323">
        <v>0.88</v>
      </c>
      <c r="LA323">
        <v>0.91</v>
      </c>
      <c r="LB323">
        <v>0.94</v>
      </c>
      <c r="LC323">
        <v>0.93</v>
      </c>
      <c r="LD323">
        <v>0.91</v>
      </c>
      <c r="LE323">
        <v>0.9</v>
      </c>
      <c r="LF323">
        <v>0.83</v>
      </c>
      <c r="LG323">
        <v>0.76</v>
      </c>
      <c r="LH323">
        <v>0.87</v>
      </c>
      <c r="LI323">
        <v>0.86</v>
      </c>
      <c r="LJ323">
        <v>0.95</v>
      </c>
      <c r="LK323">
        <v>0.86</v>
      </c>
      <c r="LL323">
        <v>0.72</v>
      </c>
      <c r="LM323">
        <v>0.79</v>
      </c>
      <c r="LN323">
        <v>0.79</v>
      </c>
      <c r="LO323">
        <v>0.89</v>
      </c>
      <c r="LP323">
        <v>0.9</v>
      </c>
      <c r="LQ323">
        <v>0.92</v>
      </c>
      <c r="LR323">
        <v>0.93</v>
      </c>
      <c r="LS323">
        <v>0.96</v>
      </c>
    </row>
    <row r="324" spans="1:331" x14ac:dyDescent="0.2">
      <c r="A324" t="s">
        <v>4131</v>
      </c>
      <c r="B324" t="s">
        <v>713</v>
      </c>
      <c r="C324" t="s">
        <v>1973</v>
      </c>
      <c r="D324" t="s">
        <v>1974</v>
      </c>
      <c r="E324" t="s">
        <v>3142</v>
      </c>
      <c r="F324" t="s">
        <v>3143</v>
      </c>
      <c r="G324" t="s">
        <v>1175</v>
      </c>
      <c r="H324" t="s">
        <v>3144</v>
      </c>
      <c r="I324" t="s">
        <v>3145</v>
      </c>
      <c r="KH324">
        <v>0.56000000000000005</v>
      </c>
      <c r="KI324">
        <v>0.77</v>
      </c>
      <c r="KJ324">
        <v>0.97</v>
      </c>
      <c r="KK324">
        <v>0.97</v>
      </c>
      <c r="KL324">
        <v>0.72</v>
      </c>
      <c r="KM324">
        <v>0.95</v>
      </c>
      <c r="KN324">
        <v>0.99</v>
      </c>
      <c r="KO324">
        <v>0.71</v>
      </c>
      <c r="KP324">
        <v>0.81</v>
      </c>
      <c r="KQ324">
        <v>0.95</v>
      </c>
      <c r="KR324">
        <v>0.94</v>
      </c>
      <c r="KS324">
        <v>0.95</v>
      </c>
      <c r="KT324">
        <v>0.55000000000000004</v>
      </c>
      <c r="KU324">
        <v>0.55000000000000004</v>
      </c>
      <c r="KV324">
        <v>0.84</v>
      </c>
      <c r="KW324">
        <v>0.87</v>
      </c>
      <c r="KX324">
        <v>0.9</v>
      </c>
      <c r="KY324">
        <v>0.9</v>
      </c>
      <c r="KZ324">
        <v>0.9</v>
      </c>
      <c r="LA324">
        <v>0.79</v>
      </c>
      <c r="LB324">
        <v>0.79</v>
      </c>
      <c r="LC324">
        <v>0.8</v>
      </c>
      <c r="LD324">
        <v>0.84</v>
      </c>
      <c r="LE324">
        <v>0.77</v>
      </c>
      <c r="LF324">
        <v>0.81</v>
      </c>
      <c r="LG324">
        <v>0.8</v>
      </c>
      <c r="LH324">
        <v>0.76</v>
      </c>
      <c r="LI324">
        <v>0.78</v>
      </c>
      <c r="LJ324">
        <v>0.79</v>
      </c>
      <c r="LK324">
        <v>0.85</v>
      </c>
      <c r="LL324">
        <v>0.9</v>
      </c>
      <c r="LM324">
        <v>0.94</v>
      </c>
      <c r="LN324">
        <v>0.94</v>
      </c>
      <c r="LO324">
        <v>0.94</v>
      </c>
      <c r="LP324">
        <v>0.94</v>
      </c>
      <c r="LQ324">
        <v>0.94</v>
      </c>
      <c r="LR324">
        <v>0.91</v>
      </c>
      <c r="LS324">
        <v>0.96</v>
      </c>
    </row>
    <row r="325" spans="1:331" x14ac:dyDescent="0.2">
      <c r="A325" t="s">
        <v>4421</v>
      </c>
      <c r="B325" t="s">
        <v>713</v>
      </c>
      <c r="C325" t="s">
        <v>2068</v>
      </c>
      <c r="D325" t="s">
        <v>3285</v>
      </c>
      <c r="E325" t="s">
        <v>3142</v>
      </c>
      <c r="F325" t="s">
        <v>3143</v>
      </c>
      <c r="G325" t="s">
        <v>1175</v>
      </c>
      <c r="H325" t="s">
        <v>3144</v>
      </c>
      <c r="I325" t="s">
        <v>3145</v>
      </c>
      <c r="KL325">
        <v>0.75</v>
      </c>
      <c r="KM325">
        <v>0.78</v>
      </c>
      <c r="KN325">
        <v>0.8</v>
      </c>
      <c r="KO325">
        <v>0.83</v>
      </c>
      <c r="KP325">
        <v>0.86</v>
      </c>
      <c r="KQ325">
        <v>0.88</v>
      </c>
      <c r="KR325">
        <v>0.91</v>
      </c>
      <c r="KS325">
        <v>0.94</v>
      </c>
      <c r="KT325">
        <v>0.96</v>
      </c>
      <c r="KU325">
        <v>0.99</v>
      </c>
      <c r="KV325">
        <v>0.99</v>
      </c>
      <c r="KW325">
        <v>0.99</v>
      </c>
      <c r="KX325">
        <v>0.99</v>
      </c>
      <c r="KY325">
        <v>0.95</v>
      </c>
      <c r="KZ325">
        <v>0.99</v>
      </c>
      <c r="LA325">
        <v>0.99</v>
      </c>
      <c r="LB325">
        <v>0.89</v>
      </c>
      <c r="LC325">
        <v>0.99</v>
      </c>
      <c r="LD325">
        <v>0.99</v>
      </c>
      <c r="LE325">
        <v>0.97</v>
      </c>
      <c r="LF325">
        <v>0.95</v>
      </c>
      <c r="LG325">
        <v>0.93</v>
      </c>
      <c r="LH325">
        <v>0.91</v>
      </c>
      <c r="LI325">
        <v>0.99</v>
      </c>
      <c r="LJ325">
        <v>0.95</v>
      </c>
      <c r="LK325">
        <v>0.94</v>
      </c>
      <c r="LL325">
        <v>0.99</v>
      </c>
      <c r="LM325">
        <v>0.95</v>
      </c>
      <c r="LN325">
        <v>0.96</v>
      </c>
      <c r="LO325">
        <v>0.97</v>
      </c>
      <c r="LP325">
        <v>0.97</v>
      </c>
      <c r="LQ325">
        <v>0.99</v>
      </c>
      <c r="LR325">
        <v>0.98</v>
      </c>
      <c r="LS325">
        <v>0.96</v>
      </c>
    </row>
    <row r="326" spans="1:331" x14ac:dyDescent="0.2">
      <c r="A326" t="s">
        <v>3212</v>
      </c>
      <c r="B326" t="s">
        <v>713</v>
      </c>
      <c r="C326" t="s">
        <v>1650</v>
      </c>
      <c r="D326" t="s">
        <v>2265</v>
      </c>
      <c r="E326" t="s">
        <v>3142</v>
      </c>
      <c r="F326" t="s">
        <v>3143</v>
      </c>
      <c r="G326" t="s">
        <v>1175</v>
      </c>
      <c r="H326" t="s">
        <v>3144</v>
      </c>
      <c r="I326" t="s">
        <v>3145</v>
      </c>
      <c r="KD326">
        <v>0.5</v>
      </c>
      <c r="KE326">
        <v>0.52</v>
      </c>
      <c r="KF326">
        <v>0.51</v>
      </c>
      <c r="KG326">
        <v>0.52</v>
      </c>
      <c r="KH326">
        <v>0.49</v>
      </c>
      <c r="KI326">
        <v>0.51</v>
      </c>
      <c r="KJ326">
        <v>0.53</v>
      </c>
      <c r="KK326">
        <v>0.69</v>
      </c>
      <c r="KL326">
        <v>0.98</v>
      </c>
      <c r="KM326">
        <v>0.99</v>
      </c>
      <c r="KN326">
        <v>0.99</v>
      </c>
      <c r="KO326">
        <v>0.99</v>
      </c>
      <c r="KP326">
        <v>0.99</v>
      </c>
      <c r="KQ326">
        <v>0.99</v>
      </c>
      <c r="KR326">
        <v>0.9</v>
      </c>
      <c r="KS326">
        <v>0.82</v>
      </c>
      <c r="KT326">
        <v>0.73</v>
      </c>
      <c r="KU326">
        <v>0.64</v>
      </c>
      <c r="KV326">
        <v>0.69</v>
      </c>
      <c r="KW326">
        <v>0.73</v>
      </c>
      <c r="KX326">
        <v>0.78</v>
      </c>
      <c r="KY326">
        <v>0.82</v>
      </c>
      <c r="KZ326">
        <v>0.96</v>
      </c>
      <c r="LA326">
        <v>0.88</v>
      </c>
      <c r="LB326">
        <v>0.95</v>
      </c>
      <c r="LC326">
        <v>0.94</v>
      </c>
      <c r="LD326">
        <v>0.96</v>
      </c>
      <c r="LE326">
        <v>0.96</v>
      </c>
      <c r="LF326">
        <v>0.97</v>
      </c>
      <c r="LG326">
        <v>0.98</v>
      </c>
      <c r="LH326">
        <v>0.98</v>
      </c>
      <c r="LI326">
        <v>0.98</v>
      </c>
      <c r="LJ326">
        <v>0.98</v>
      </c>
      <c r="LK326">
        <v>0.98</v>
      </c>
      <c r="LL326">
        <v>0.98</v>
      </c>
      <c r="LM326">
        <v>0.97</v>
      </c>
      <c r="LN326">
        <v>0.97</v>
      </c>
      <c r="LO326">
        <v>0.98</v>
      </c>
      <c r="LP326">
        <v>0.96</v>
      </c>
      <c r="LQ326">
        <v>0.96</v>
      </c>
      <c r="LR326">
        <v>0.99</v>
      </c>
      <c r="LS326">
        <v>0.95</v>
      </c>
    </row>
    <row r="327" spans="1:331" x14ac:dyDescent="0.2">
      <c r="A327" t="s">
        <v>3845</v>
      </c>
      <c r="B327" t="s">
        <v>713</v>
      </c>
      <c r="C327" t="s">
        <v>1614</v>
      </c>
      <c r="D327" t="s">
        <v>2277</v>
      </c>
      <c r="E327" t="s">
        <v>3142</v>
      </c>
      <c r="F327" t="s">
        <v>3143</v>
      </c>
      <c r="G327" t="s">
        <v>1175</v>
      </c>
      <c r="H327" t="s">
        <v>3144</v>
      </c>
      <c r="I327" t="s">
        <v>3145</v>
      </c>
      <c r="KE327">
        <v>0.42</v>
      </c>
      <c r="KF327">
        <v>0.44</v>
      </c>
      <c r="KG327">
        <v>0.45</v>
      </c>
      <c r="KH327">
        <v>0.47</v>
      </c>
      <c r="KI327">
        <v>0.47</v>
      </c>
      <c r="KJ327">
        <v>0.47</v>
      </c>
      <c r="KK327">
        <v>0.54</v>
      </c>
      <c r="KL327">
        <v>0.56999999999999995</v>
      </c>
      <c r="KM327">
        <v>0.7</v>
      </c>
      <c r="KN327">
        <v>0.72</v>
      </c>
      <c r="KO327">
        <v>0.77</v>
      </c>
      <c r="KP327">
        <v>0.83</v>
      </c>
      <c r="KQ327">
        <v>0.88</v>
      </c>
      <c r="KR327">
        <v>0.93</v>
      </c>
      <c r="KS327">
        <v>0.93</v>
      </c>
      <c r="KT327">
        <v>0.92</v>
      </c>
      <c r="KU327">
        <v>0.91</v>
      </c>
      <c r="KV327">
        <v>0.75</v>
      </c>
      <c r="KW327">
        <v>0.74</v>
      </c>
      <c r="KX327">
        <v>0.73</v>
      </c>
      <c r="KY327">
        <v>0.81</v>
      </c>
      <c r="KZ327">
        <v>0.89</v>
      </c>
      <c r="LA327">
        <v>0.87</v>
      </c>
      <c r="LB327">
        <v>0.93</v>
      </c>
      <c r="LC327">
        <v>0.97</v>
      </c>
      <c r="LD327">
        <v>0.98</v>
      </c>
      <c r="LE327">
        <v>0.96</v>
      </c>
      <c r="LF327">
        <v>0.96</v>
      </c>
      <c r="LG327">
        <v>0.96</v>
      </c>
      <c r="LH327">
        <v>0.96</v>
      </c>
      <c r="LI327">
        <v>0.99</v>
      </c>
      <c r="LJ327">
        <v>0.99</v>
      </c>
      <c r="LK327">
        <v>0.99</v>
      </c>
      <c r="LL327">
        <v>0.99</v>
      </c>
      <c r="LM327">
        <v>0.97</v>
      </c>
      <c r="LN327">
        <v>0.98</v>
      </c>
      <c r="LO327">
        <v>0.98</v>
      </c>
      <c r="LP327">
        <v>0.98</v>
      </c>
      <c r="LQ327">
        <v>0.98</v>
      </c>
      <c r="LR327">
        <v>0.98</v>
      </c>
      <c r="LS327">
        <v>0.98</v>
      </c>
    </row>
    <row r="328" spans="1:331" x14ac:dyDescent="0.2">
      <c r="A328" t="s">
        <v>6766</v>
      </c>
      <c r="B328" t="s">
        <v>713</v>
      </c>
      <c r="C328" t="s">
        <v>1572</v>
      </c>
      <c r="D328" t="s">
        <v>319</v>
      </c>
      <c r="E328" t="s">
        <v>3142</v>
      </c>
      <c r="F328" t="s">
        <v>3143</v>
      </c>
      <c r="G328" t="s">
        <v>1175</v>
      </c>
      <c r="H328" t="s">
        <v>3144</v>
      </c>
      <c r="I328" t="s">
        <v>3145</v>
      </c>
      <c r="LD328">
        <v>0.84</v>
      </c>
      <c r="LE328">
        <v>0.94</v>
      </c>
      <c r="LF328">
        <v>0.99</v>
      </c>
      <c r="LG328">
        <v>0.99</v>
      </c>
      <c r="LH328">
        <v>0.98</v>
      </c>
      <c r="LI328">
        <v>0.99</v>
      </c>
      <c r="LJ328">
        <v>0.97</v>
      </c>
      <c r="LK328">
        <v>0.99</v>
      </c>
      <c r="LL328">
        <v>0.99</v>
      </c>
      <c r="LM328">
        <v>0.99</v>
      </c>
      <c r="LN328">
        <v>0.96</v>
      </c>
      <c r="LO328">
        <v>0.99</v>
      </c>
      <c r="LP328">
        <v>0.96</v>
      </c>
      <c r="LQ328">
        <v>0.97</v>
      </c>
      <c r="LR328">
        <v>0.98</v>
      </c>
      <c r="LS328">
        <v>0.99</v>
      </c>
    </row>
    <row r="329" spans="1:331" x14ac:dyDescent="0.2">
      <c r="A329" t="s">
        <v>4581</v>
      </c>
      <c r="B329" t="s">
        <v>713</v>
      </c>
      <c r="C329" t="s">
        <v>1759</v>
      </c>
      <c r="D329" t="s">
        <v>1760</v>
      </c>
      <c r="E329" t="s">
        <v>3142</v>
      </c>
      <c r="F329" t="s">
        <v>3143</v>
      </c>
      <c r="G329" t="s">
        <v>1175</v>
      </c>
      <c r="H329" t="s">
        <v>3144</v>
      </c>
      <c r="I329" t="s">
        <v>3145</v>
      </c>
      <c r="KP329">
        <v>0.9</v>
      </c>
      <c r="KQ329">
        <v>0.93</v>
      </c>
      <c r="KR329">
        <v>0.86</v>
      </c>
      <c r="KS329">
        <v>0.9</v>
      </c>
      <c r="KT329">
        <v>0.93</v>
      </c>
      <c r="KU329">
        <v>0.99</v>
      </c>
      <c r="KV329">
        <v>0.99</v>
      </c>
      <c r="KW329">
        <v>0.99</v>
      </c>
      <c r="KX329">
        <v>0.98</v>
      </c>
      <c r="KY329">
        <v>0.95</v>
      </c>
      <c r="KZ329">
        <v>0.99</v>
      </c>
      <c r="LA329">
        <v>0.99</v>
      </c>
      <c r="LB329">
        <v>0.65</v>
      </c>
      <c r="LC329">
        <v>0.69</v>
      </c>
      <c r="LD329">
        <v>0.99</v>
      </c>
      <c r="LE329">
        <v>0.99</v>
      </c>
      <c r="LF329">
        <v>0.97</v>
      </c>
      <c r="LG329">
        <v>0.96</v>
      </c>
      <c r="LH329">
        <v>0.96</v>
      </c>
      <c r="LI329">
        <v>0.96</v>
      </c>
      <c r="LJ329">
        <v>0.95</v>
      </c>
      <c r="LK329">
        <v>0.95</v>
      </c>
      <c r="LL329">
        <v>0.95</v>
      </c>
      <c r="LM329">
        <v>0.95</v>
      </c>
      <c r="LN329">
        <v>0.95</v>
      </c>
      <c r="LO329">
        <v>0.95</v>
      </c>
      <c r="LP329">
        <v>0.95</v>
      </c>
      <c r="LQ329">
        <v>0.87</v>
      </c>
      <c r="LR329">
        <v>0.93</v>
      </c>
      <c r="LS329">
        <v>0.94</v>
      </c>
    </row>
    <row r="330" spans="1:331" x14ac:dyDescent="0.2">
      <c r="A330" t="s">
        <v>3832</v>
      </c>
      <c r="B330" t="s">
        <v>713</v>
      </c>
      <c r="C330" t="s">
        <v>1603</v>
      </c>
      <c r="D330" t="s">
        <v>3672</v>
      </c>
      <c r="E330" t="s">
        <v>3142</v>
      </c>
      <c r="F330" t="s">
        <v>3143</v>
      </c>
      <c r="G330" t="s">
        <v>1175</v>
      </c>
      <c r="H330" t="s">
        <v>3144</v>
      </c>
      <c r="I330" t="s">
        <v>3145</v>
      </c>
      <c r="KE330">
        <v>0.04</v>
      </c>
      <c r="KF330">
        <v>0.06</v>
      </c>
      <c r="KG330">
        <v>7.0000000000000007E-2</v>
      </c>
      <c r="KH330">
        <v>7.0000000000000007E-2</v>
      </c>
      <c r="KI330">
        <v>0.08</v>
      </c>
      <c r="KJ330">
        <v>0.1</v>
      </c>
      <c r="KK330">
        <v>0.15</v>
      </c>
      <c r="KL330">
        <v>0.27</v>
      </c>
      <c r="KM330">
        <v>0.28999999999999998</v>
      </c>
      <c r="KN330">
        <v>0.26</v>
      </c>
      <c r="KO330">
        <v>0.34</v>
      </c>
      <c r="KP330">
        <v>0.34</v>
      </c>
      <c r="KQ330">
        <v>0.42</v>
      </c>
      <c r="KR330">
        <v>0.69</v>
      </c>
      <c r="KS330">
        <v>0.62</v>
      </c>
      <c r="KT330">
        <v>0.61</v>
      </c>
      <c r="KU330">
        <v>0.57999999999999996</v>
      </c>
      <c r="KV330">
        <v>0.56000000000000005</v>
      </c>
      <c r="KW330">
        <v>0.63</v>
      </c>
      <c r="KX330">
        <v>0.69</v>
      </c>
      <c r="KY330">
        <v>0.6</v>
      </c>
      <c r="KZ330">
        <v>0.65</v>
      </c>
      <c r="LA330">
        <v>0.65</v>
      </c>
      <c r="LB330">
        <v>0.6</v>
      </c>
      <c r="LC330">
        <v>0.65</v>
      </c>
      <c r="LD330">
        <v>0.61</v>
      </c>
      <c r="LE330">
        <v>0.56000000000000005</v>
      </c>
      <c r="LF330">
        <v>0.68</v>
      </c>
      <c r="LG330">
        <v>0.67</v>
      </c>
      <c r="LH330">
        <v>0.72</v>
      </c>
      <c r="LI330">
        <v>0.78</v>
      </c>
      <c r="LJ330">
        <v>0.85</v>
      </c>
      <c r="LK330">
        <v>0.87</v>
      </c>
      <c r="LL330">
        <v>0.89</v>
      </c>
      <c r="LM330">
        <v>0.89</v>
      </c>
      <c r="LN330">
        <v>0.89</v>
      </c>
      <c r="LO330">
        <v>0.91</v>
      </c>
      <c r="LP330">
        <v>0.92</v>
      </c>
      <c r="LQ330">
        <v>0.85</v>
      </c>
      <c r="LR330">
        <v>0.9</v>
      </c>
      <c r="LS330">
        <v>0.8</v>
      </c>
    </row>
    <row r="331" spans="1:331" x14ac:dyDescent="0.2">
      <c r="A331" t="s">
        <v>3179</v>
      </c>
      <c r="B331" t="s">
        <v>713</v>
      </c>
      <c r="C331" t="s">
        <v>2065</v>
      </c>
      <c r="D331" t="s">
        <v>3180</v>
      </c>
      <c r="E331" t="s">
        <v>3142</v>
      </c>
      <c r="F331" t="s">
        <v>3143</v>
      </c>
      <c r="G331" t="s">
        <v>1175</v>
      </c>
      <c r="H331" t="s">
        <v>3144</v>
      </c>
      <c r="I331" t="s">
        <v>3145</v>
      </c>
      <c r="KD331">
        <v>0.27</v>
      </c>
      <c r="KE331">
        <v>0.44</v>
      </c>
      <c r="KF331">
        <v>0.6</v>
      </c>
      <c r="KG331">
        <v>0.69</v>
      </c>
      <c r="KH331">
        <v>0.8</v>
      </c>
      <c r="KI331">
        <v>0.99</v>
      </c>
      <c r="KJ331">
        <v>0.73</v>
      </c>
      <c r="KK331">
        <v>0.89</v>
      </c>
      <c r="KL331">
        <v>0.85</v>
      </c>
      <c r="KM331">
        <v>0.99</v>
      </c>
      <c r="KN331">
        <v>0.94</v>
      </c>
      <c r="KO331">
        <v>0.95</v>
      </c>
      <c r="KP331">
        <v>0.99</v>
      </c>
      <c r="KQ331">
        <v>0.95</v>
      </c>
      <c r="KR331">
        <v>0.99</v>
      </c>
      <c r="KS331">
        <v>0.98</v>
      </c>
      <c r="KT331">
        <v>0.89</v>
      </c>
      <c r="KU331">
        <v>0.99</v>
      </c>
      <c r="KV331">
        <v>0.85</v>
      </c>
      <c r="KW331">
        <v>0.99</v>
      </c>
      <c r="KX331">
        <v>0.91</v>
      </c>
      <c r="KY331">
        <v>0.99</v>
      </c>
      <c r="KZ331">
        <v>0.95</v>
      </c>
      <c r="LA331">
        <v>0.95</v>
      </c>
      <c r="LB331">
        <v>0.99</v>
      </c>
      <c r="LC331">
        <v>0.97</v>
      </c>
      <c r="LD331">
        <v>0.94</v>
      </c>
      <c r="LE331">
        <v>0.99</v>
      </c>
      <c r="LF331">
        <v>0.99</v>
      </c>
      <c r="LG331">
        <v>0.97</v>
      </c>
      <c r="LH331">
        <v>0.97</v>
      </c>
      <c r="LI331">
        <v>0.99</v>
      </c>
      <c r="LJ331">
        <v>0.99</v>
      </c>
      <c r="LK331">
        <v>0.99</v>
      </c>
      <c r="LL331">
        <v>0.89</v>
      </c>
      <c r="LM331">
        <v>0.99</v>
      </c>
      <c r="LN331">
        <v>0.96</v>
      </c>
      <c r="LO331">
        <v>0.88</v>
      </c>
      <c r="LP331">
        <v>0.99</v>
      </c>
      <c r="LQ331">
        <v>0.95</v>
      </c>
      <c r="LR331">
        <v>0.89</v>
      </c>
      <c r="LS331">
        <v>0.81</v>
      </c>
    </row>
    <row r="332" spans="1:331" x14ac:dyDescent="0.2">
      <c r="A332" t="s">
        <v>3436</v>
      </c>
      <c r="B332" t="s">
        <v>713</v>
      </c>
      <c r="C332" t="s">
        <v>1003</v>
      </c>
      <c r="D332" t="s">
        <v>1004</v>
      </c>
      <c r="E332" t="s">
        <v>3142</v>
      </c>
      <c r="F332" t="s">
        <v>3143</v>
      </c>
      <c r="G332" t="s">
        <v>1175</v>
      </c>
      <c r="H332" t="s">
        <v>3144</v>
      </c>
      <c r="I332" t="s">
        <v>3145</v>
      </c>
      <c r="KD332">
        <v>0.61</v>
      </c>
      <c r="KE332">
        <v>0.57999999999999996</v>
      </c>
      <c r="KF332">
        <v>0.65</v>
      </c>
      <c r="KG332">
        <v>0.64</v>
      </c>
      <c r="KH332">
        <v>0.67</v>
      </c>
      <c r="KI332">
        <v>0.71</v>
      </c>
      <c r="KJ332">
        <v>0.79</v>
      </c>
      <c r="KK332">
        <v>0.76</v>
      </c>
      <c r="KL332">
        <v>0.81</v>
      </c>
      <c r="KM332">
        <v>0.9</v>
      </c>
      <c r="KN332">
        <v>0.84</v>
      </c>
      <c r="KO332">
        <v>0.88</v>
      </c>
      <c r="KP332">
        <v>0.87</v>
      </c>
      <c r="KQ332">
        <v>0.88</v>
      </c>
      <c r="KR332">
        <v>0.86</v>
      </c>
      <c r="KS332">
        <v>0.9</v>
      </c>
      <c r="KT332">
        <v>0.88</v>
      </c>
      <c r="KU332">
        <v>0.96</v>
      </c>
      <c r="KV332">
        <v>0.9</v>
      </c>
      <c r="KW332">
        <v>0.97</v>
      </c>
      <c r="KX332">
        <v>0.98</v>
      </c>
      <c r="KY332">
        <v>0.98</v>
      </c>
      <c r="KZ332">
        <v>0.99</v>
      </c>
      <c r="LA332">
        <v>0.99</v>
      </c>
      <c r="LB332">
        <v>0.99</v>
      </c>
      <c r="LC332">
        <v>0.99</v>
      </c>
      <c r="LD332">
        <v>0.99</v>
      </c>
      <c r="LE332">
        <v>0.99</v>
      </c>
      <c r="LF332">
        <v>0.99</v>
      </c>
      <c r="LG332">
        <v>0.99</v>
      </c>
      <c r="LH332">
        <v>0.99</v>
      </c>
      <c r="LI332">
        <v>0.99</v>
      </c>
      <c r="LJ332">
        <v>0.99</v>
      </c>
      <c r="LK332">
        <v>0.99</v>
      </c>
      <c r="LL332">
        <v>0.99</v>
      </c>
      <c r="LM332">
        <v>0.99</v>
      </c>
      <c r="LN332">
        <v>0.99</v>
      </c>
      <c r="LO332">
        <v>0.99</v>
      </c>
      <c r="LP332">
        <v>0.99</v>
      </c>
      <c r="LQ332">
        <v>0.99</v>
      </c>
      <c r="LR332">
        <v>0.99</v>
      </c>
      <c r="LS332">
        <v>0.99</v>
      </c>
    </row>
    <row r="333" spans="1:331" x14ac:dyDescent="0.2">
      <c r="A333" t="s">
        <v>5454</v>
      </c>
      <c r="B333" t="s">
        <v>713</v>
      </c>
      <c r="C333" t="s">
        <v>911</v>
      </c>
      <c r="D333" t="s">
        <v>912</v>
      </c>
      <c r="E333" t="s">
        <v>3142</v>
      </c>
      <c r="F333" t="s">
        <v>3143</v>
      </c>
      <c r="G333" t="s">
        <v>1175</v>
      </c>
      <c r="H333" t="s">
        <v>3144</v>
      </c>
      <c r="I333" t="s">
        <v>3145</v>
      </c>
      <c r="KW333">
        <v>0.82</v>
      </c>
      <c r="KX333">
        <v>0.78</v>
      </c>
      <c r="KY333">
        <v>0.73</v>
      </c>
      <c r="KZ333">
        <v>0.69</v>
      </c>
      <c r="LA333">
        <v>0.64</v>
      </c>
      <c r="LB333">
        <v>0.6</v>
      </c>
      <c r="LC333">
        <v>0.76</v>
      </c>
      <c r="LD333">
        <v>0.77</v>
      </c>
      <c r="LE333">
        <v>0.77</v>
      </c>
      <c r="LF333">
        <v>0.85</v>
      </c>
      <c r="LG333">
        <v>0.87</v>
      </c>
      <c r="LH333">
        <v>0.73</v>
      </c>
      <c r="LI333">
        <v>0.85</v>
      </c>
      <c r="LJ333">
        <v>0.85</v>
      </c>
      <c r="LK333">
        <v>0.87</v>
      </c>
      <c r="LL333">
        <v>0.73</v>
      </c>
      <c r="LM333">
        <v>0.74</v>
      </c>
      <c r="LN333">
        <v>0.81</v>
      </c>
      <c r="LO333">
        <v>0.87</v>
      </c>
      <c r="LP333">
        <v>0.92</v>
      </c>
      <c r="LQ333">
        <v>0.84</v>
      </c>
      <c r="LR333">
        <v>0.85</v>
      </c>
      <c r="LS333">
        <v>0.81</v>
      </c>
    </row>
    <row r="334" spans="1:331" x14ac:dyDescent="0.2">
      <c r="A334" t="s">
        <v>3153</v>
      </c>
      <c r="B334" t="s">
        <v>713</v>
      </c>
      <c r="C334" t="s">
        <v>1638</v>
      </c>
      <c r="D334" t="s">
        <v>1639</v>
      </c>
      <c r="E334" t="s">
        <v>3142</v>
      </c>
      <c r="F334" t="s">
        <v>3143</v>
      </c>
      <c r="G334" t="s">
        <v>1175</v>
      </c>
      <c r="H334" t="s">
        <v>3144</v>
      </c>
      <c r="I334" t="s">
        <v>3145</v>
      </c>
      <c r="KD334">
        <v>0.81</v>
      </c>
      <c r="KE334">
        <v>0.81</v>
      </c>
      <c r="KF334">
        <v>0.84</v>
      </c>
      <c r="KG334">
        <v>0.87</v>
      </c>
      <c r="KH334">
        <v>0.89</v>
      </c>
      <c r="KI334">
        <v>0.91</v>
      </c>
      <c r="KJ334">
        <v>0.88</v>
      </c>
      <c r="KK334">
        <v>0.84</v>
      </c>
      <c r="KL334">
        <v>0.86</v>
      </c>
      <c r="KM334">
        <v>0.87</v>
      </c>
      <c r="KN334">
        <v>0.89</v>
      </c>
      <c r="KO334">
        <v>0.9</v>
      </c>
      <c r="KP334">
        <v>0.92</v>
      </c>
      <c r="KQ334">
        <v>0.93</v>
      </c>
      <c r="KR334">
        <v>0.95</v>
      </c>
      <c r="KS334">
        <v>0.96</v>
      </c>
      <c r="KT334">
        <v>0.95</v>
      </c>
      <c r="KU334">
        <v>0.94</v>
      </c>
      <c r="KV334">
        <v>0.93</v>
      </c>
      <c r="KW334">
        <v>0.92</v>
      </c>
      <c r="KX334">
        <v>0.88</v>
      </c>
      <c r="KY334">
        <v>0.83</v>
      </c>
      <c r="KZ334">
        <v>0.9</v>
      </c>
      <c r="LA334">
        <v>0.96</v>
      </c>
      <c r="LB334">
        <v>0.96</v>
      </c>
      <c r="LC334">
        <v>0.96</v>
      </c>
      <c r="LD334">
        <v>0.95</v>
      </c>
      <c r="LE334">
        <v>0.95</v>
      </c>
      <c r="LF334">
        <v>0.95</v>
      </c>
      <c r="LG334">
        <v>0.92</v>
      </c>
      <c r="LH334">
        <v>0.9</v>
      </c>
      <c r="LI334">
        <v>0.87</v>
      </c>
      <c r="LJ334">
        <v>0.93</v>
      </c>
      <c r="LK334">
        <v>0.98</v>
      </c>
      <c r="LL334">
        <v>0.97</v>
      </c>
      <c r="LM334">
        <v>0.95</v>
      </c>
      <c r="LN334">
        <v>0.96</v>
      </c>
      <c r="LO334">
        <v>0.96</v>
      </c>
      <c r="LP334">
        <v>0.96</v>
      </c>
      <c r="LQ334">
        <v>0.96</v>
      </c>
      <c r="LR334">
        <v>0.96</v>
      </c>
      <c r="LS334">
        <v>0.96</v>
      </c>
    </row>
    <row r="335" spans="1:331" x14ac:dyDescent="0.2">
      <c r="A335" t="s">
        <v>4591</v>
      </c>
      <c r="B335" t="s">
        <v>713</v>
      </c>
      <c r="C335" t="s">
        <v>1608</v>
      </c>
      <c r="D335" t="s">
        <v>1609</v>
      </c>
      <c r="E335" t="s">
        <v>3142</v>
      </c>
      <c r="F335" t="s">
        <v>3143</v>
      </c>
      <c r="G335" t="s">
        <v>1175</v>
      </c>
      <c r="H335" t="s">
        <v>3144</v>
      </c>
      <c r="I335" t="s">
        <v>3145</v>
      </c>
      <c r="KP335">
        <v>0.94</v>
      </c>
      <c r="KQ335">
        <v>0.98</v>
      </c>
      <c r="KR335">
        <v>0.96</v>
      </c>
      <c r="KS335">
        <v>0.97</v>
      </c>
      <c r="KT335">
        <v>0.98</v>
      </c>
      <c r="KU335">
        <v>0.98</v>
      </c>
      <c r="KV335">
        <v>0.99</v>
      </c>
      <c r="KW335">
        <v>0.99</v>
      </c>
      <c r="KX335">
        <v>0.99</v>
      </c>
      <c r="KY335">
        <v>0.99</v>
      </c>
      <c r="KZ335">
        <v>0.99</v>
      </c>
      <c r="LA335">
        <v>0.99</v>
      </c>
      <c r="LB335">
        <v>0.99</v>
      </c>
      <c r="LC335">
        <v>0.99</v>
      </c>
      <c r="LD335">
        <v>0.99</v>
      </c>
      <c r="LE335">
        <v>0.99</v>
      </c>
      <c r="LF335">
        <v>0.99</v>
      </c>
      <c r="LG335">
        <v>0.99</v>
      </c>
      <c r="LH335">
        <v>0.99</v>
      </c>
      <c r="LI335">
        <v>0.98</v>
      </c>
      <c r="LJ335">
        <v>0.98</v>
      </c>
      <c r="LK335">
        <v>0.98</v>
      </c>
      <c r="LL335">
        <v>0.98</v>
      </c>
      <c r="LM335">
        <v>0.97</v>
      </c>
      <c r="LN335">
        <v>0.98</v>
      </c>
      <c r="LO335">
        <v>0.97</v>
      </c>
      <c r="LP335">
        <v>0.96</v>
      </c>
      <c r="LQ335">
        <v>0.97</v>
      </c>
      <c r="LR335">
        <v>0.96</v>
      </c>
      <c r="LS335">
        <v>0.93</v>
      </c>
    </row>
    <row r="336" spans="1:331" x14ac:dyDescent="0.2">
      <c r="A336" t="s">
        <v>4580</v>
      </c>
      <c r="B336" t="s">
        <v>713</v>
      </c>
      <c r="C336" t="s">
        <v>1647</v>
      </c>
      <c r="D336" t="s">
        <v>1648</v>
      </c>
      <c r="E336" t="s">
        <v>3142</v>
      </c>
      <c r="F336" t="s">
        <v>3143</v>
      </c>
      <c r="G336" t="s">
        <v>1175</v>
      </c>
      <c r="H336" t="s">
        <v>3144</v>
      </c>
      <c r="I336" t="s">
        <v>3145</v>
      </c>
      <c r="KP336">
        <v>0.93</v>
      </c>
      <c r="KQ336">
        <v>0.91</v>
      </c>
      <c r="KR336">
        <v>0.99</v>
      </c>
      <c r="KS336">
        <v>0.99</v>
      </c>
      <c r="KT336">
        <v>0.99</v>
      </c>
      <c r="KU336">
        <v>0.99</v>
      </c>
      <c r="KV336">
        <v>0.99</v>
      </c>
      <c r="KW336">
        <v>0.99</v>
      </c>
      <c r="KX336">
        <v>0.99</v>
      </c>
      <c r="KY336">
        <v>0.99</v>
      </c>
      <c r="KZ336">
        <v>0.99</v>
      </c>
      <c r="LA336">
        <v>0.97</v>
      </c>
      <c r="LB336">
        <v>0.98</v>
      </c>
      <c r="LC336">
        <v>0.97</v>
      </c>
      <c r="LD336">
        <v>0.95</v>
      </c>
      <c r="LE336">
        <v>0.95</v>
      </c>
      <c r="LF336">
        <v>0.95</v>
      </c>
      <c r="LG336">
        <v>0.96</v>
      </c>
      <c r="LH336">
        <v>0.92</v>
      </c>
      <c r="LI336">
        <v>0.93</v>
      </c>
      <c r="LJ336">
        <v>0.94</v>
      </c>
      <c r="LK336">
        <v>0.94</v>
      </c>
      <c r="LL336">
        <v>0.92</v>
      </c>
      <c r="LM336">
        <v>0.93</v>
      </c>
      <c r="LN336">
        <v>0.96</v>
      </c>
      <c r="LO336">
        <v>0.96</v>
      </c>
      <c r="LP336">
        <v>0.95</v>
      </c>
      <c r="LQ336">
        <v>0.96</v>
      </c>
      <c r="LR336">
        <v>0.99</v>
      </c>
      <c r="LS336">
        <v>0.96</v>
      </c>
    </row>
    <row r="337" spans="1:331" x14ac:dyDescent="0.2">
      <c r="A337" t="s">
        <v>3149</v>
      </c>
      <c r="B337" t="s">
        <v>713</v>
      </c>
      <c r="C337" t="s">
        <v>1633</v>
      </c>
      <c r="D337" t="s">
        <v>1634</v>
      </c>
      <c r="E337" t="s">
        <v>3142</v>
      </c>
      <c r="F337" t="s">
        <v>3143</v>
      </c>
      <c r="G337" t="s">
        <v>1175</v>
      </c>
      <c r="H337" t="s">
        <v>3144</v>
      </c>
      <c r="I337" t="s">
        <v>3145</v>
      </c>
      <c r="KD337">
        <v>0.88</v>
      </c>
      <c r="KE337">
        <v>0.78</v>
      </c>
      <c r="KF337">
        <v>0.89</v>
      </c>
      <c r="KG337">
        <v>0.84</v>
      </c>
      <c r="KH337">
        <v>0.85</v>
      </c>
      <c r="KI337">
        <v>0.87</v>
      </c>
      <c r="KJ337">
        <v>0.92</v>
      </c>
      <c r="KK337">
        <v>0.95</v>
      </c>
      <c r="KL337">
        <v>0.92</v>
      </c>
      <c r="KM337">
        <v>0.9</v>
      </c>
      <c r="KN337">
        <v>0.9</v>
      </c>
      <c r="KO337">
        <v>0.95</v>
      </c>
      <c r="KP337">
        <v>0.99</v>
      </c>
      <c r="KQ337">
        <v>0.99</v>
      </c>
      <c r="KR337">
        <v>0.99</v>
      </c>
      <c r="KS337">
        <v>0.99</v>
      </c>
      <c r="KT337">
        <v>0.97</v>
      </c>
      <c r="KU337">
        <v>0.97</v>
      </c>
      <c r="KV337">
        <v>0.97</v>
      </c>
      <c r="KW337">
        <v>0.97</v>
      </c>
      <c r="KX337">
        <v>0.98</v>
      </c>
      <c r="KY337">
        <v>0.99</v>
      </c>
      <c r="KZ337">
        <v>0.99</v>
      </c>
      <c r="LA337">
        <v>0.99</v>
      </c>
      <c r="LB337">
        <v>0.99</v>
      </c>
      <c r="LC337">
        <v>0.99</v>
      </c>
      <c r="LD337">
        <v>0.99</v>
      </c>
      <c r="LE337">
        <v>0.99</v>
      </c>
      <c r="LF337">
        <v>0.99</v>
      </c>
      <c r="LG337">
        <v>0.99</v>
      </c>
      <c r="LH337">
        <v>0.99</v>
      </c>
      <c r="LI337">
        <v>0.99</v>
      </c>
      <c r="LJ337">
        <v>0.99</v>
      </c>
      <c r="LK337">
        <v>0.99</v>
      </c>
      <c r="LL337">
        <v>0.99</v>
      </c>
      <c r="LM337">
        <v>0.99</v>
      </c>
      <c r="LN337">
        <v>0.99</v>
      </c>
      <c r="LO337">
        <v>0.99</v>
      </c>
      <c r="LP337">
        <v>0.74</v>
      </c>
      <c r="LQ337">
        <v>0.74</v>
      </c>
      <c r="LR337">
        <v>0.74</v>
      </c>
      <c r="LS337">
        <v>0.74</v>
      </c>
    </row>
    <row r="338" spans="1:331" x14ac:dyDescent="0.2">
      <c r="A338" t="s">
        <v>3924</v>
      </c>
      <c r="B338" t="s">
        <v>713</v>
      </c>
      <c r="C338" t="s">
        <v>1252</v>
      </c>
      <c r="D338" t="s">
        <v>320</v>
      </c>
      <c r="E338" t="s">
        <v>3142</v>
      </c>
      <c r="F338" t="s">
        <v>3143</v>
      </c>
      <c r="G338" t="s">
        <v>1175</v>
      </c>
      <c r="H338" t="s">
        <v>3144</v>
      </c>
      <c r="I338" t="s">
        <v>3145</v>
      </c>
      <c r="KF338">
        <v>0.5</v>
      </c>
      <c r="KG338">
        <v>0.62</v>
      </c>
      <c r="KH338">
        <v>0.7</v>
      </c>
      <c r="KI338">
        <v>0.77</v>
      </c>
      <c r="KJ338">
        <v>0.83</v>
      </c>
      <c r="KK338">
        <v>0.92</v>
      </c>
      <c r="KL338">
        <v>0.92</v>
      </c>
      <c r="KM338">
        <v>0.91</v>
      </c>
      <c r="KN338">
        <v>0.96</v>
      </c>
      <c r="KO338">
        <v>0.96</v>
      </c>
      <c r="KP338">
        <v>0.97</v>
      </c>
      <c r="KQ338">
        <v>0.99</v>
      </c>
      <c r="KR338">
        <v>0.97</v>
      </c>
      <c r="KS338">
        <v>0.96</v>
      </c>
      <c r="KT338">
        <v>0.96</v>
      </c>
      <c r="KU338">
        <v>0.94</v>
      </c>
      <c r="KV338">
        <v>0.9</v>
      </c>
      <c r="KW338">
        <v>0.93</v>
      </c>
      <c r="KX338">
        <v>0.97</v>
      </c>
      <c r="KY338">
        <v>0.93</v>
      </c>
      <c r="KZ338">
        <v>0.92</v>
      </c>
      <c r="LA338">
        <v>0.92</v>
      </c>
      <c r="LB338">
        <v>0.95</v>
      </c>
      <c r="LC338">
        <v>0.95</v>
      </c>
      <c r="LD338">
        <v>0.95</v>
      </c>
      <c r="LE338">
        <v>0.96</v>
      </c>
      <c r="LF338">
        <v>0.99</v>
      </c>
      <c r="LG338">
        <v>0.99</v>
      </c>
      <c r="LH338">
        <v>0.99</v>
      </c>
      <c r="LI338">
        <v>0.99</v>
      </c>
      <c r="LJ338">
        <v>0.99</v>
      </c>
      <c r="LK338">
        <v>0.99</v>
      </c>
      <c r="LL338">
        <v>0.99</v>
      </c>
      <c r="LM338">
        <v>0.99</v>
      </c>
      <c r="LN338">
        <v>0.99</v>
      </c>
      <c r="LO338">
        <v>0.99</v>
      </c>
      <c r="LP338">
        <v>0.99</v>
      </c>
      <c r="LQ338">
        <v>0.99</v>
      </c>
      <c r="LR338">
        <v>0.99</v>
      </c>
      <c r="LS338">
        <v>0.99</v>
      </c>
    </row>
    <row r="339" spans="1:331" x14ac:dyDescent="0.2">
      <c r="A339" t="s">
        <v>5086</v>
      </c>
      <c r="B339" t="s">
        <v>713</v>
      </c>
      <c r="C339" t="s">
        <v>1934</v>
      </c>
      <c r="D339" t="s">
        <v>1935</v>
      </c>
      <c r="E339" t="s">
        <v>3142</v>
      </c>
      <c r="F339" t="s">
        <v>3143</v>
      </c>
      <c r="G339" t="s">
        <v>1175</v>
      </c>
      <c r="H339" t="s">
        <v>3144</v>
      </c>
      <c r="I339" t="s">
        <v>3145</v>
      </c>
      <c r="KL339">
        <v>0.99</v>
      </c>
      <c r="KM339">
        <v>0.99</v>
      </c>
      <c r="KN339">
        <v>0.99</v>
      </c>
      <c r="KO339">
        <v>0.99</v>
      </c>
      <c r="KP339">
        <v>0.98</v>
      </c>
      <c r="KQ339">
        <v>0.94</v>
      </c>
      <c r="KR339">
        <v>0.9</v>
      </c>
      <c r="KS339">
        <v>0.9</v>
      </c>
      <c r="KT339">
        <v>0.93</v>
      </c>
      <c r="KU339">
        <v>0.95</v>
      </c>
      <c r="KV339">
        <v>0.99</v>
      </c>
      <c r="KW339">
        <v>0.99</v>
      </c>
      <c r="KX339">
        <v>0.97</v>
      </c>
      <c r="KY339">
        <v>0.94</v>
      </c>
      <c r="KZ339">
        <v>0.92</v>
      </c>
      <c r="LA339">
        <v>0.89</v>
      </c>
      <c r="LB339">
        <v>0.89</v>
      </c>
      <c r="LC339">
        <v>0.89</v>
      </c>
      <c r="LD339">
        <v>0.89</v>
      </c>
      <c r="LE339">
        <v>0.89</v>
      </c>
      <c r="LF339">
        <v>0.89</v>
      </c>
      <c r="LG339">
        <v>0.89</v>
      </c>
      <c r="LH339">
        <v>0.89</v>
      </c>
      <c r="LI339">
        <v>0.89</v>
      </c>
      <c r="LJ339">
        <v>0.89</v>
      </c>
    </row>
    <row r="340" spans="1:331" x14ac:dyDescent="0.2">
      <c r="A340" t="s">
        <v>4699</v>
      </c>
      <c r="B340" t="s">
        <v>713</v>
      </c>
      <c r="C340" t="s">
        <v>1627</v>
      </c>
      <c r="D340" t="s">
        <v>4587</v>
      </c>
      <c r="E340" t="s">
        <v>3142</v>
      </c>
      <c r="F340" t="s">
        <v>3143</v>
      </c>
      <c r="G340" t="s">
        <v>1175</v>
      </c>
      <c r="H340" t="s">
        <v>3144</v>
      </c>
      <c r="I340" t="s">
        <v>3145</v>
      </c>
      <c r="KP340">
        <v>0.92</v>
      </c>
      <c r="KQ340">
        <v>0.92</v>
      </c>
      <c r="KR340">
        <v>0.94</v>
      </c>
      <c r="KS340">
        <v>0.95</v>
      </c>
      <c r="KT340">
        <v>0.97</v>
      </c>
      <c r="KU340">
        <v>0.97</v>
      </c>
      <c r="KV340">
        <v>0.98</v>
      </c>
      <c r="KW340">
        <v>0.99</v>
      </c>
      <c r="KX340">
        <v>0.99</v>
      </c>
      <c r="KY340">
        <v>0.99</v>
      </c>
      <c r="KZ340">
        <v>0.99</v>
      </c>
      <c r="LA340">
        <v>0.99</v>
      </c>
      <c r="LB340">
        <v>0.99</v>
      </c>
      <c r="LC340">
        <v>0.97</v>
      </c>
      <c r="LD340">
        <v>0.99</v>
      </c>
      <c r="LE340">
        <v>0.98</v>
      </c>
      <c r="LF340">
        <v>0.98</v>
      </c>
      <c r="LG340">
        <v>0.96</v>
      </c>
      <c r="LH340">
        <v>0.98</v>
      </c>
      <c r="LI340">
        <v>0.98</v>
      </c>
      <c r="LJ340">
        <v>0.99</v>
      </c>
      <c r="LK340">
        <v>0.96</v>
      </c>
      <c r="LL340">
        <v>0.97</v>
      </c>
      <c r="LM340">
        <v>0.97</v>
      </c>
      <c r="LN340">
        <v>0.97</v>
      </c>
      <c r="LO340">
        <v>0.96</v>
      </c>
      <c r="LP340">
        <v>0.96</v>
      </c>
      <c r="LQ340">
        <v>0.94</v>
      </c>
      <c r="LR340">
        <v>0.95</v>
      </c>
      <c r="LS340">
        <v>0.98</v>
      </c>
    </row>
    <row r="341" spans="1:331" x14ac:dyDescent="0.2">
      <c r="A341" t="s">
        <v>6773</v>
      </c>
      <c r="B341" t="s">
        <v>713</v>
      </c>
      <c r="C341" t="s">
        <v>1617</v>
      </c>
      <c r="D341" t="s">
        <v>1618</v>
      </c>
      <c r="E341" t="s">
        <v>3142</v>
      </c>
      <c r="F341" t="s">
        <v>3143</v>
      </c>
      <c r="G341" t="s">
        <v>1175</v>
      </c>
      <c r="H341" t="s">
        <v>3144</v>
      </c>
      <c r="I341" t="s">
        <v>3145</v>
      </c>
      <c r="LD341">
        <v>0.98</v>
      </c>
      <c r="LE341">
        <v>0.98</v>
      </c>
      <c r="LF341">
        <v>0.98</v>
      </c>
      <c r="LG341">
        <v>0.95</v>
      </c>
      <c r="LH341">
        <v>0.95</v>
      </c>
      <c r="LI341">
        <v>0.97</v>
      </c>
      <c r="LJ341">
        <v>0.95</v>
      </c>
      <c r="LK341">
        <v>0.93</v>
      </c>
      <c r="LL341">
        <v>0.91</v>
      </c>
      <c r="LM341">
        <v>0.88</v>
      </c>
      <c r="LN341">
        <v>0.85</v>
      </c>
      <c r="LO341">
        <v>0.83</v>
      </c>
      <c r="LP341">
        <v>0.93</v>
      </c>
      <c r="LQ341">
        <v>0.8</v>
      </c>
      <c r="LR341">
        <v>0.67</v>
      </c>
      <c r="LS341">
        <v>0.76</v>
      </c>
    </row>
    <row r="342" spans="1:331" x14ac:dyDescent="0.2">
      <c r="A342" t="s">
        <v>3148</v>
      </c>
      <c r="B342" t="s">
        <v>713</v>
      </c>
      <c r="C342" t="s">
        <v>1249</v>
      </c>
      <c r="D342" t="s">
        <v>1250</v>
      </c>
      <c r="E342" t="s">
        <v>3142</v>
      </c>
      <c r="F342" t="s">
        <v>3143</v>
      </c>
      <c r="G342" t="s">
        <v>1175</v>
      </c>
      <c r="H342" t="s">
        <v>3144</v>
      </c>
      <c r="I342" t="s">
        <v>3145</v>
      </c>
      <c r="KD342">
        <v>0.21</v>
      </c>
      <c r="KE342">
        <v>0.26</v>
      </c>
      <c r="KF342">
        <v>0.22</v>
      </c>
      <c r="KG342">
        <v>0.31</v>
      </c>
      <c r="KH342">
        <v>0.28000000000000003</v>
      </c>
      <c r="KI342">
        <v>0.31</v>
      </c>
      <c r="KJ342">
        <v>0.49</v>
      </c>
      <c r="KK342">
        <v>0.54</v>
      </c>
      <c r="KL342">
        <v>0.7</v>
      </c>
      <c r="KM342">
        <v>0.72</v>
      </c>
      <c r="KN342">
        <v>0.67</v>
      </c>
      <c r="KO342">
        <v>0.75</v>
      </c>
      <c r="KP342">
        <v>0.77</v>
      </c>
      <c r="KQ342">
        <v>0.77</v>
      </c>
      <c r="KR342">
        <v>0.77</v>
      </c>
      <c r="KS342">
        <v>0.72</v>
      </c>
      <c r="KT342">
        <v>0.67</v>
      </c>
      <c r="KU342">
        <v>0.67</v>
      </c>
      <c r="KV342">
        <v>0.7</v>
      </c>
      <c r="KW342">
        <v>0.72</v>
      </c>
      <c r="KX342">
        <v>0.72</v>
      </c>
      <c r="KY342">
        <v>0.73</v>
      </c>
      <c r="KZ342">
        <v>0.73</v>
      </c>
      <c r="LA342">
        <v>0.77</v>
      </c>
      <c r="LB342">
        <v>0.85</v>
      </c>
      <c r="LC342">
        <v>0.92</v>
      </c>
      <c r="LD342">
        <v>0.95</v>
      </c>
      <c r="LE342">
        <v>0.94</v>
      </c>
      <c r="LF342">
        <v>0.83</v>
      </c>
      <c r="LG342">
        <v>0.78</v>
      </c>
      <c r="LH342">
        <v>0.76</v>
      </c>
      <c r="LI342">
        <v>0.82</v>
      </c>
      <c r="LJ342">
        <v>0.74</v>
      </c>
      <c r="LK342">
        <v>0.7</v>
      </c>
      <c r="LL342">
        <v>0.64</v>
      </c>
      <c r="LM342">
        <v>0.56000000000000005</v>
      </c>
      <c r="LN342">
        <v>0.74</v>
      </c>
      <c r="LO342">
        <v>0.74</v>
      </c>
      <c r="LP342">
        <v>0.75</v>
      </c>
      <c r="LQ342">
        <v>0.79</v>
      </c>
      <c r="LR342">
        <v>0.75</v>
      </c>
      <c r="LS342">
        <v>0.52</v>
      </c>
    </row>
    <row r="343" spans="1:331" x14ac:dyDescent="0.2">
      <c r="A343" t="s">
        <v>4509</v>
      </c>
      <c r="B343" t="s">
        <v>713</v>
      </c>
      <c r="C343" t="s">
        <v>1653</v>
      </c>
      <c r="D343" t="s">
        <v>1654</v>
      </c>
      <c r="E343" t="s">
        <v>3142</v>
      </c>
      <c r="F343" t="s">
        <v>3143</v>
      </c>
      <c r="G343" t="s">
        <v>1175</v>
      </c>
      <c r="H343" t="s">
        <v>3144</v>
      </c>
      <c r="I343" t="s">
        <v>3145</v>
      </c>
      <c r="KN343">
        <v>0.49</v>
      </c>
      <c r="KO343">
        <v>0.71</v>
      </c>
      <c r="KP343">
        <v>0.72</v>
      </c>
      <c r="KQ343">
        <v>0.88</v>
      </c>
      <c r="KR343">
        <v>0.96</v>
      </c>
      <c r="KS343">
        <v>0.71</v>
      </c>
      <c r="KT343">
        <v>0.98</v>
      </c>
      <c r="KU343">
        <v>0.94</v>
      </c>
      <c r="KV343">
        <v>0.81</v>
      </c>
      <c r="KW343">
        <v>0.81</v>
      </c>
      <c r="KX343">
        <v>0.89</v>
      </c>
      <c r="KY343">
        <v>0.99</v>
      </c>
      <c r="KZ343">
        <v>0.9</v>
      </c>
      <c r="LA343">
        <v>0.93</v>
      </c>
      <c r="LB343">
        <v>0.91</v>
      </c>
      <c r="LC343">
        <v>0.93</v>
      </c>
      <c r="LD343">
        <v>0.92</v>
      </c>
      <c r="LE343">
        <v>0.92</v>
      </c>
      <c r="LF343">
        <v>0.95</v>
      </c>
      <c r="LG343">
        <v>0.98</v>
      </c>
      <c r="LH343">
        <v>0.99</v>
      </c>
      <c r="LI343">
        <v>0.8</v>
      </c>
      <c r="LJ343">
        <v>0.97</v>
      </c>
      <c r="LK343">
        <v>0.93</v>
      </c>
      <c r="LL343">
        <v>0.89</v>
      </c>
      <c r="LM343">
        <v>0.99</v>
      </c>
      <c r="LN343">
        <v>0.94</v>
      </c>
      <c r="LO343">
        <v>0.92</v>
      </c>
      <c r="LP343">
        <v>0.98</v>
      </c>
      <c r="LQ343">
        <v>0.89</v>
      </c>
      <c r="LR343">
        <v>0.91</v>
      </c>
      <c r="LS343">
        <v>0.83</v>
      </c>
    </row>
    <row r="344" spans="1:331" x14ac:dyDescent="0.2">
      <c r="A344" t="s">
        <v>4754</v>
      </c>
      <c r="B344" t="s">
        <v>713</v>
      </c>
      <c r="C344" t="s">
        <v>1929</v>
      </c>
      <c r="D344" t="s">
        <v>4730</v>
      </c>
      <c r="E344" t="s">
        <v>3142</v>
      </c>
      <c r="F344" t="s">
        <v>3143</v>
      </c>
      <c r="G344" t="s">
        <v>1175</v>
      </c>
      <c r="H344" t="s">
        <v>3144</v>
      </c>
      <c r="I344" t="s">
        <v>3145</v>
      </c>
      <c r="KQ344">
        <v>0.95</v>
      </c>
      <c r="KR344">
        <v>0.9</v>
      </c>
      <c r="KS344">
        <v>0.95</v>
      </c>
      <c r="KT344">
        <v>0.98</v>
      </c>
      <c r="KU344">
        <v>0.97</v>
      </c>
      <c r="KV344">
        <v>0.9</v>
      </c>
      <c r="KW344">
        <v>0.97</v>
      </c>
      <c r="KX344">
        <v>0.97</v>
      </c>
      <c r="KY344">
        <v>0.97</v>
      </c>
      <c r="KZ344">
        <v>0.91</v>
      </c>
      <c r="LA344">
        <v>0.95</v>
      </c>
      <c r="LB344">
        <v>0.94</v>
      </c>
      <c r="LC344">
        <v>0.99</v>
      </c>
      <c r="LD344">
        <v>0.92</v>
      </c>
      <c r="LE344">
        <v>0.95</v>
      </c>
      <c r="LF344">
        <v>0.94</v>
      </c>
      <c r="LG344">
        <v>0.98</v>
      </c>
      <c r="LH344">
        <v>0.96</v>
      </c>
      <c r="LI344">
        <v>0.94</v>
      </c>
      <c r="LJ344">
        <v>0.95</v>
      </c>
      <c r="LK344">
        <v>0.97</v>
      </c>
      <c r="LL344">
        <v>0.99</v>
      </c>
      <c r="LM344">
        <v>0.94</v>
      </c>
      <c r="LN344">
        <v>0.99</v>
      </c>
      <c r="LO344">
        <v>0.97</v>
      </c>
      <c r="LP344">
        <v>0.93</v>
      </c>
      <c r="LQ344">
        <v>0.93</v>
      </c>
      <c r="LR344">
        <v>0.93</v>
      </c>
      <c r="LS344">
        <v>0.93</v>
      </c>
    </row>
    <row r="345" spans="1:331" x14ac:dyDescent="0.2">
      <c r="A345" t="s">
        <v>3834</v>
      </c>
      <c r="B345" t="s">
        <v>713</v>
      </c>
      <c r="C345" t="s">
        <v>1644</v>
      </c>
      <c r="D345" t="s">
        <v>1645</v>
      </c>
      <c r="E345" t="s">
        <v>3142</v>
      </c>
      <c r="F345" t="s">
        <v>3143</v>
      </c>
      <c r="G345" t="s">
        <v>1175</v>
      </c>
      <c r="H345" t="s">
        <v>3144</v>
      </c>
      <c r="I345" t="s">
        <v>3145</v>
      </c>
      <c r="KE345">
        <v>0.19</v>
      </c>
      <c r="KF345">
        <v>0.23</v>
      </c>
      <c r="KG345">
        <v>0.26</v>
      </c>
      <c r="KH345">
        <v>0.3</v>
      </c>
      <c r="KI345">
        <v>0.33</v>
      </c>
      <c r="KJ345">
        <v>0.37</v>
      </c>
      <c r="KK345">
        <v>0.51</v>
      </c>
      <c r="KL345">
        <v>0.64</v>
      </c>
      <c r="KM345">
        <v>0.85</v>
      </c>
      <c r="KN345">
        <v>0.82</v>
      </c>
      <c r="KO345">
        <v>0.68</v>
      </c>
      <c r="KP345">
        <v>0.7</v>
      </c>
      <c r="KQ345">
        <v>0.74</v>
      </c>
      <c r="KR345">
        <v>0.75</v>
      </c>
      <c r="KS345">
        <v>0.76</v>
      </c>
      <c r="KT345">
        <v>0.8</v>
      </c>
      <c r="KU345">
        <v>0.84</v>
      </c>
      <c r="KV345">
        <v>0.79</v>
      </c>
      <c r="KW345">
        <v>0.78</v>
      </c>
      <c r="KX345">
        <v>0.69</v>
      </c>
      <c r="KY345">
        <v>0.75</v>
      </c>
      <c r="KZ345">
        <v>0.82</v>
      </c>
      <c r="LA345">
        <v>0.74</v>
      </c>
      <c r="LB345">
        <v>0.76</v>
      </c>
      <c r="LC345">
        <v>0.83</v>
      </c>
      <c r="LD345">
        <v>0.86</v>
      </c>
      <c r="LE345">
        <v>0.86</v>
      </c>
      <c r="LF345">
        <v>0.86</v>
      </c>
      <c r="LG345">
        <v>0.84</v>
      </c>
      <c r="LH345">
        <v>0.82</v>
      </c>
      <c r="LI345">
        <v>0.84</v>
      </c>
      <c r="LJ345">
        <v>0.77</v>
      </c>
      <c r="LK345">
        <v>0.7</v>
      </c>
      <c r="LL345">
        <v>0.73</v>
      </c>
      <c r="LM345">
        <v>0.78</v>
      </c>
      <c r="LN345">
        <v>0.82</v>
      </c>
      <c r="LO345">
        <v>0.83</v>
      </c>
      <c r="LP345">
        <v>0.83</v>
      </c>
      <c r="LQ345">
        <v>0.83</v>
      </c>
      <c r="LR345">
        <v>0.78</v>
      </c>
      <c r="LS345">
        <v>0.83</v>
      </c>
    </row>
    <row r="346" spans="1:331" x14ac:dyDescent="0.2">
      <c r="A346" t="s">
        <v>3182</v>
      </c>
      <c r="B346" t="s">
        <v>713</v>
      </c>
      <c r="C346" t="s">
        <v>1292</v>
      </c>
      <c r="D346" t="s">
        <v>1293</v>
      </c>
      <c r="E346" t="s">
        <v>3142</v>
      </c>
      <c r="F346" t="s">
        <v>3143</v>
      </c>
      <c r="G346" t="s">
        <v>1175</v>
      </c>
      <c r="H346" t="s">
        <v>3144</v>
      </c>
      <c r="I346" t="s">
        <v>3145</v>
      </c>
      <c r="KD346">
        <v>0.09</v>
      </c>
      <c r="KE346">
        <v>0.15</v>
      </c>
      <c r="KF346">
        <v>0.2</v>
      </c>
      <c r="KG346">
        <v>0.28000000000000003</v>
      </c>
      <c r="KH346">
        <v>0.36</v>
      </c>
      <c r="KI346">
        <v>0.45</v>
      </c>
      <c r="KJ346">
        <v>0.28000000000000003</v>
      </c>
      <c r="KK346">
        <v>0.54</v>
      </c>
      <c r="KL346">
        <v>0.6</v>
      </c>
      <c r="KM346">
        <v>0.66</v>
      </c>
      <c r="KN346">
        <v>0.95</v>
      </c>
      <c r="KO346">
        <v>0.69</v>
      </c>
      <c r="KP346">
        <v>0.77</v>
      </c>
      <c r="KQ346">
        <v>0.8</v>
      </c>
      <c r="KR346">
        <v>0.83</v>
      </c>
      <c r="KS346">
        <v>0.9</v>
      </c>
      <c r="KT346">
        <v>0.92</v>
      </c>
      <c r="KU346">
        <v>0.94</v>
      </c>
      <c r="KV346">
        <v>0.95</v>
      </c>
      <c r="KW346">
        <v>0.9</v>
      </c>
      <c r="KX346">
        <v>0.88</v>
      </c>
      <c r="KY346">
        <v>0.75</v>
      </c>
      <c r="KZ346">
        <v>0.82</v>
      </c>
      <c r="LA346">
        <v>0.8</v>
      </c>
      <c r="LB346">
        <v>0.85</v>
      </c>
      <c r="LC346">
        <v>0.76</v>
      </c>
      <c r="LD346">
        <v>0.85</v>
      </c>
      <c r="LE346">
        <v>0.89</v>
      </c>
      <c r="LF346">
        <v>0.88</v>
      </c>
      <c r="LG346">
        <v>0.93</v>
      </c>
      <c r="LH346">
        <v>0.93</v>
      </c>
      <c r="LI346">
        <v>0.93</v>
      </c>
      <c r="LJ346">
        <v>0.87</v>
      </c>
      <c r="LK346">
        <v>0.86</v>
      </c>
      <c r="LL346">
        <v>0.92</v>
      </c>
      <c r="LM346">
        <v>0.94</v>
      </c>
      <c r="LN346">
        <v>0.88</v>
      </c>
      <c r="LO346">
        <v>0.91</v>
      </c>
      <c r="LP346">
        <v>0.9</v>
      </c>
      <c r="LQ346">
        <v>0.91</v>
      </c>
      <c r="LR346">
        <v>0.87</v>
      </c>
      <c r="LS346">
        <v>0.48</v>
      </c>
    </row>
    <row r="347" spans="1:331" x14ac:dyDescent="0.2">
      <c r="A347" t="s">
        <v>3176</v>
      </c>
      <c r="B347" t="s">
        <v>713</v>
      </c>
      <c r="C347" t="s">
        <v>1937</v>
      </c>
      <c r="D347" t="s">
        <v>1938</v>
      </c>
      <c r="E347" t="s">
        <v>3142</v>
      </c>
      <c r="F347" t="s">
        <v>3143</v>
      </c>
      <c r="G347" t="s">
        <v>1175</v>
      </c>
      <c r="H347" t="s">
        <v>3144</v>
      </c>
      <c r="I347" t="s">
        <v>3145</v>
      </c>
      <c r="KD347">
        <v>0.51</v>
      </c>
      <c r="KE347">
        <v>0.53</v>
      </c>
      <c r="KF347">
        <v>0.52</v>
      </c>
      <c r="KG347">
        <v>0.52</v>
      </c>
      <c r="KH347">
        <v>0.52</v>
      </c>
      <c r="KI347">
        <v>0.52</v>
      </c>
      <c r="KJ347">
        <v>0.54</v>
      </c>
      <c r="KK347">
        <v>0.6</v>
      </c>
      <c r="KL347">
        <v>0.78</v>
      </c>
      <c r="KM347">
        <v>0.92</v>
      </c>
      <c r="KN347">
        <v>0.81</v>
      </c>
      <c r="KO347">
        <v>0.85</v>
      </c>
      <c r="KP347">
        <v>0.83</v>
      </c>
      <c r="KQ347">
        <v>0.84</v>
      </c>
      <c r="KR347">
        <v>0.9</v>
      </c>
      <c r="KS347">
        <v>0.94</v>
      </c>
      <c r="KT347">
        <v>0.9</v>
      </c>
      <c r="KU347">
        <v>0.96</v>
      </c>
      <c r="KV347">
        <v>0.95</v>
      </c>
      <c r="KW347">
        <v>0.97</v>
      </c>
      <c r="KX347">
        <v>0.97</v>
      </c>
      <c r="KY347">
        <v>0.98</v>
      </c>
      <c r="KZ347">
        <v>0.98</v>
      </c>
      <c r="LA347">
        <v>0.98</v>
      </c>
      <c r="LB347">
        <v>0.98</v>
      </c>
      <c r="LC347">
        <v>0.99</v>
      </c>
      <c r="LD347">
        <v>0.98</v>
      </c>
      <c r="LE347">
        <v>0.99</v>
      </c>
      <c r="LF347">
        <v>0.98</v>
      </c>
      <c r="LG347">
        <v>0.98</v>
      </c>
      <c r="LH347">
        <v>0.99</v>
      </c>
      <c r="LI347">
        <v>0.99</v>
      </c>
      <c r="LJ347">
        <v>0.99</v>
      </c>
      <c r="LK347">
        <v>0.99</v>
      </c>
      <c r="LL347">
        <v>0.99</v>
      </c>
      <c r="LM347">
        <v>0.99</v>
      </c>
      <c r="LN347">
        <v>0.99</v>
      </c>
      <c r="LO347">
        <v>0.99</v>
      </c>
      <c r="LP347">
        <v>0.99</v>
      </c>
      <c r="LQ347">
        <v>0.99</v>
      </c>
      <c r="LR347">
        <v>0.99</v>
      </c>
      <c r="LS347">
        <v>0.99</v>
      </c>
    </row>
    <row r="348" spans="1:331" x14ac:dyDescent="0.2">
      <c r="A348" t="s">
        <v>3835</v>
      </c>
      <c r="B348" t="s">
        <v>713</v>
      </c>
      <c r="C348" t="s">
        <v>1888</v>
      </c>
      <c r="D348" t="s">
        <v>1889</v>
      </c>
      <c r="E348" t="s">
        <v>3142</v>
      </c>
      <c r="F348" t="s">
        <v>3143</v>
      </c>
      <c r="G348" t="s">
        <v>1175</v>
      </c>
      <c r="H348" t="s">
        <v>3144</v>
      </c>
      <c r="I348" t="s">
        <v>3145</v>
      </c>
      <c r="KE348">
        <v>0.56999999999999995</v>
      </c>
      <c r="KF348">
        <v>0.61</v>
      </c>
      <c r="KG348">
        <v>0.66</v>
      </c>
      <c r="KH348">
        <v>0.7</v>
      </c>
      <c r="KI348">
        <v>0.74</v>
      </c>
      <c r="KJ348">
        <v>0.73</v>
      </c>
      <c r="KK348">
        <v>0.77</v>
      </c>
      <c r="KL348">
        <v>0.79</v>
      </c>
      <c r="KM348">
        <v>0.79</v>
      </c>
      <c r="KN348">
        <v>0.79</v>
      </c>
      <c r="KO348">
        <v>0.8</v>
      </c>
      <c r="KP348">
        <v>0.81</v>
      </c>
      <c r="KQ348">
        <v>0.84</v>
      </c>
      <c r="KR348">
        <v>0.82</v>
      </c>
      <c r="KS348">
        <v>0.8</v>
      </c>
      <c r="KT348">
        <v>0.79</v>
      </c>
      <c r="KU348">
        <v>0.78</v>
      </c>
      <c r="KV348">
        <v>0.77</v>
      </c>
      <c r="KW348">
        <v>0.75</v>
      </c>
      <c r="KX348">
        <v>0.78</v>
      </c>
      <c r="KY348">
        <v>0.95</v>
      </c>
      <c r="KZ348">
        <v>0.99</v>
      </c>
      <c r="LA348">
        <v>0.96</v>
      </c>
      <c r="LB348">
        <v>0.94</v>
      </c>
      <c r="LC348">
        <v>0.91</v>
      </c>
      <c r="LD348">
        <v>0.86</v>
      </c>
      <c r="LE348">
        <v>0.92</v>
      </c>
      <c r="LF348">
        <v>0.89</v>
      </c>
      <c r="LG348">
        <v>0.81</v>
      </c>
      <c r="LH348">
        <v>0.85</v>
      </c>
      <c r="LI348">
        <v>0.86</v>
      </c>
      <c r="LJ348">
        <v>0.95</v>
      </c>
      <c r="LK348">
        <v>0.95</v>
      </c>
      <c r="LL348">
        <v>0.93</v>
      </c>
      <c r="LM348">
        <v>0.85</v>
      </c>
      <c r="LN348">
        <v>0.86</v>
      </c>
      <c r="LO348">
        <v>0.88</v>
      </c>
      <c r="LP348">
        <v>0.89</v>
      </c>
      <c r="LQ348">
        <v>0.9</v>
      </c>
      <c r="LR348">
        <v>0.82</v>
      </c>
      <c r="LS348">
        <v>0.79</v>
      </c>
    </row>
    <row r="349" spans="1:331" x14ac:dyDescent="0.2">
      <c r="A349" t="s">
        <v>6962</v>
      </c>
      <c r="B349" t="s">
        <v>713</v>
      </c>
      <c r="C349" t="s">
        <v>1630</v>
      </c>
      <c r="D349" t="s">
        <v>1631</v>
      </c>
      <c r="E349" t="s">
        <v>3142</v>
      </c>
      <c r="F349" t="s">
        <v>3143</v>
      </c>
      <c r="G349" t="s">
        <v>1175</v>
      </c>
      <c r="H349" t="s">
        <v>3144</v>
      </c>
      <c r="I349" t="s">
        <v>3145</v>
      </c>
      <c r="KG349">
        <v>0.63</v>
      </c>
      <c r="KH349">
        <v>0.63</v>
      </c>
      <c r="KI349">
        <v>0.65</v>
      </c>
      <c r="KJ349">
        <v>0.72</v>
      </c>
      <c r="KK349">
        <v>0.79</v>
      </c>
      <c r="KL349">
        <v>0.67</v>
      </c>
      <c r="KM349">
        <v>0.79</v>
      </c>
      <c r="KN349">
        <v>0.77</v>
      </c>
      <c r="KO349">
        <v>0.87</v>
      </c>
      <c r="KP349">
        <v>0.79</v>
      </c>
      <c r="KQ349">
        <v>0.77</v>
      </c>
      <c r="KR349">
        <v>0.77</v>
      </c>
      <c r="KS349">
        <v>0.92</v>
      </c>
      <c r="KT349">
        <v>0.96</v>
      </c>
    </row>
    <row r="350" spans="1:331" x14ac:dyDescent="0.2">
      <c r="A350" t="s">
        <v>3159</v>
      </c>
      <c r="B350" t="s">
        <v>713</v>
      </c>
      <c r="C350" t="s">
        <v>732</v>
      </c>
      <c r="D350" t="s">
        <v>733</v>
      </c>
      <c r="E350" t="s">
        <v>3142</v>
      </c>
      <c r="F350" t="s">
        <v>3143</v>
      </c>
      <c r="G350" t="s">
        <v>1175</v>
      </c>
      <c r="H350" t="s">
        <v>3144</v>
      </c>
      <c r="I350" t="s">
        <v>3145</v>
      </c>
      <c r="KD350">
        <v>0.89</v>
      </c>
      <c r="KE350">
        <v>0.87</v>
      </c>
      <c r="KF350">
        <v>0.89</v>
      </c>
      <c r="KG350">
        <v>0.88</v>
      </c>
      <c r="KH350">
        <v>0.88</v>
      </c>
      <c r="KI350">
        <v>0.87</v>
      </c>
      <c r="KJ350">
        <v>0.88</v>
      </c>
      <c r="KK350">
        <v>0.87</v>
      </c>
      <c r="KL350">
        <v>0.88</v>
      </c>
      <c r="KM350">
        <v>0.88</v>
      </c>
      <c r="KN350">
        <v>0.87</v>
      </c>
      <c r="KO350">
        <v>0.87</v>
      </c>
      <c r="KP350">
        <v>0.87</v>
      </c>
      <c r="KQ350">
        <v>0.87</v>
      </c>
      <c r="KR350">
        <v>0.87</v>
      </c>
      <c r="KS350">
        <v>0.86</v>
      </c>
      <c r="KT350">
        <v>0.86</v>
      </c>
      <c r="KU350">
        <v>0.87</v>
      </c>
      <c r="KV350">
        <v>0.87</v>
      </c>
      <c r="KW350">
        <v>0.86</v>
      </c>
      <c r="KX350">
        <v>0.88</v>
      </c>
      <c r="KY350">
        <v>0.89</v>
      </c>
      <c r="KZ350">
        <v>0.87</v>
      </c>
      <c r="LA350">
        <v>0.99</v>
      </c>
      <c r="LB350">
        <v>0.99</v>
      </c>
      <c r="LC350">
        <v>0.99</v>
      </c>
      <c r="LD350">
        <v>0.97</v>
      </c>
      <c r="LE350">
        <v>0.98</v>
      </c>
      <c r="LF350">
        <v>0.96</v>
      </c>
      <c r="LG350">
        <v>0.95</v>
      </c>
      <c r="LH350">
        <v>0.99</v>
      </c>
      <c r="LI350">
        <v>0.99</v>
      </c>
      <c r="LJ350">
        <v>0.99</v>
      </c>
      <c r="LK350">
        <v>0.99</v>
      </c>
      <c r="LL350">
        <v>0.97</v>
      </c>
      <c r="LM350">
        <v>0.98</v>
      </c>
      <c r="LN350">
        <v>0.98</v>
      </c>
      <c r="LO350">
        <v>0.99</v>
      </c>
      <c r="LP350">
        <v>0.99</v>
      </c>
      <c r="LQ350">
        <v>0.99</v>
      </c>
      <c r="LR350">
        <v>0.96</v>
      </c>
      <c r="LS350">
        <v>0.95</v>
      </c>
    </row>
    <row r="351" spans="1:331" x14ac:dyDescent="0.2">
      <c r="A351" t="s">
        <v>3162</v>
      </c>
      <c r="B351" t="s">
        <v>713</v>
      </c>
      <c r="C351" t="s">
        <v>1861</v>
      </c>
      <c r="D351" t="s">
        <v>1862</v>
      </c>
      <c r="E351" t="s">
        <v>3142</v>
      </c>
      <c r="F351" t="s">
        <v>3143</v>
      </c>
      <c r="G351" t="s">
        <v>1175</v>
      </c>
      <c r="H351" t="s">
        <v>3144</v>
      </c>
      <c r="I351" t="s">
        <v>3145</v>
      </c>
      <c r="KD351">
        <v>7.0000000000000007E-2</v>
      </c>
      <c r="KE351">
        <v>0.08</v>
      </c>
      <c r="KF351">
        <v>0.2</v>
      </c>
      <c r="KG351">
        <v>0.27</v>
      </c>
      <c r="KH351">
        <v>0.36</v>
      </c>
      <c r="KI351">
        <v>0.45</v>
      </c>
      <c r="KJ351">
        <v>0.54</v>
      </c>
      <c r="KK351">
        <v>0.62</v>
      </c>
      <c r="KL351">
        <v>0.98</v>
      </c>
      <c r="KM351">
        <v>0.98</v>
      </c>
      <c r="KN351">
        <v>0.99</v>
      </c>
      <c r="KO351">
        <v>0.99</v>
      </c>
      <c r="KP351">
        <v>0.99</v>
      </c>
      <c r="KQ351">
        <v>0.89</v>
      </c>
      <c r="KR351">
        <v>0.98</v>
      </c>
      <c r="KS351">
        <v>0.99</v>
      </c>
      <c r="KT351">
        <v>0.99</v>
      </c>
      <c r="KU351">
        <v>0.99</v>
      </c>
      <c r="KV351">
        <v>0.99</v>
      </c>
      <c r="KW351">
        <v>0.98</v>
      </c>
      <c r="KX351">
        <v>0.99</v>
      </c>
      <c r="KY351">
        <v>0.98</v>
      </c>
      <c r="KZ351">
        <v>0.99</v>
      </c>
      <c r="LA351">
        <v>0.98</v>
      </c>
      <c r="LB351">
        <v>0.98</v>
      </c>
      <c r="LC351">
        <v>0.97</v>
      </c>
      <c r="LD351">
        <v>0.99</v>
      </c>
      <c r="LE351">
        <v>0.98</v>
      </c>
      <c r="LF351">
        <v>0.98</v>
      </c>
      <c r="LG351">
        <v>0.99</v>
      </c>
      <c r="LH351">
        <v>0.97</v>
      </c>
      <c r="LI351">
        <v>0.98</v>
      </c>
      <c r="LJ351">
        <v>0.99</v>
      </c>
      <c r="LK351">
        <v>0.99</v>
      </c>
      <c r="LL351">
        <v>0.99</v>
      </c>
      <c r="LM351">
        <v>0.99</v>
      </c>
      <c r="LN351">
        <v>0.99</v>
      </c>
      <c r="LO351">
        <v>0.99</v>
      </c>
      <c r="LP351">
        <v>0.99</v>
      </c>
      <c r="LQ351">
        <v>0.99</v>
      </c>
      <c r="LR351">
        <v>0.99</v>
      </c>
      <c r="LS351">
        <v>0.99</v>
      </c>
    </row>
    <row r="352" spans="1:331" x14ac:dyDescent="0.2">
      <c r="A352" t="s">
        <v>3833</v>
      </c>
      <c r="B352" t="s">
        <v>713</v>
      </c>
      <c r="C352" t="s">
        <v>1284</v>
      </c>
      <c r="D352" t="s">
        <v>1285</v>
      </c>
      <c r="E352" t="s">
        <v>3142</v>
      </c>
      <c r="F352" t="s">
        <v>3143</v>
      </c>
      <c r="G352" t="s">
        <v>1175</v>
      </c>
      <c r="H352" t="s">
        <v>3144</v>
      </c>
      <c r="I352" t="s">
        <v>3145</v>
      </c>
      <c r="KE352">
        <v>0.86</v>
      </c>
      <c r="KF352">
        <v>0.87</v>
      </c>
      <c r="KG352">
        <v>0.81</v>
      </c>
      <c r="KH352">
        <v>0.74</v>
      </c>
      <c r="KI352">
        <v>0.87</v>
      </c>
      <c r="KJ352">
        <v>0.87</v>
      </c>
      <c r="KK352">
        <v>0.92</v>
      </c>
      <c r="KL352">
        <v>0.9</v>
      </c>
      <c r="KM352">
        <v>0.96</v>
      </c>
      <c r="KN352">
        <v>0.97</v>
      </c>
      <c r="KO352">
        <v>0.96</v>
      </c>
      <c r="KP352">
        <v>0.98</v>
      </c>
      <c r="KQ352">
        <v>0.96</v>
      </c>
      <c r="KR352">
        <v>0.94</v>
      </c>
      <c r="KS352">
        <v>0.97</v>
      </c>
      <c r="KT352">
        <v>0.95</v>
      </c>
      <c r="KU352">
        <v>0.99</v>
      </c>
      <c r="KV352">
        <v>0.99</v>
      </c>
      <c r="KW352">
        <v>0.87</v>
      </c>
      <c r="KX352">
        <v>0.83</v>
      </c>
      <c r="KY352">
        <v>0.93</v>
      </c>
      <c r="KZ352">
        <v>0.78</v>
      </c>
      <c r="LA352">
        <v>0.91</v>
      </c>
      <c r="LB352">
        <v>0.97</v>
      </c>
      <c r="LC352">
        <v>0.99</v>
      </c>
      <c r="LD352">
        <v>0.99</v>
      </c>
      <c r="LE352">
        <v>0.95</v>
      </c>
      <c r="LF352">
        <v>0.97</v>
      </c>
      <c r="LG352">
        <v>0.95</v>
      </c>
      <c r="LH352">
        <v>0.97</v>
      </c>
      <c r="LI352">
        <v>0.99</v>
      </c>
      <c r="LJ352">
        <v>0.99</v>
      </c>
      <c r="LK352">
        <v>0.96</v>
      </c>
      <c r="LL352">
        <v>0.97</v>
      </c>
      <c r="LM352">
        <v>0.9</v>
      </c>
      <c r="LN352">
        <v>0.86</v>
      </c>
      <c r="LO352">
        <v>0.89</v>
      </c>
      <c r="LP352">
        <v>0.92</v>
      </c>
      <c r="LQ352">
        <v>0.91</v>
      </c>
      <c r="LR352">
        <v>0.87</v>
      </c>
      <c r="LS352">
        <v>0.89</v>
      </c>
    </row>
    <row r="353" spans="1:331" x14ac:dyDescent="0.2">
      <c r="A353" t="s">
        <v>3164</v>
      </c>
      <c r="B353" t="s">
        <v>713</v>
      </c>
      <c r="C353" t="s">
        <v>842</v>
      </c>
      <c r="D353" t="s">
        <v>321</v>
      </c>
      <c r="E353" t="s">
        <v>3142</v>
      </c>
      <c r="F353" t="s">
        <v>3143</v>
      </c>
      <c r="G353" t="s">
        <v>1175</v>
      </c>
      <c r="H353" t="s">
        <v>3144</v>
      </c>
      <c r="I353" t="s">
        <v>3145</v>
      </c>
      <c r="KD353">
        <v>0.48</v>
      </c>
      <c r="KE353">
        <v>0.41</v>
      </c>
      <c r="KF353">
        <v>0.5</v>
      </c>
      <c r="KG353">
        <v>0.52</v>
      </c>
      <c r="KH353">
        <v>0.47</v>
      </c>
      <c r="KI353">
        <v>0.16</v>
      </c>
      <c r="KJ353">
        <v>0.54</v>
      </c>
      <c r="KK353">
        <v>0.71</v>
      </c>
      <c r="KL353">
        <v>0.72</v>
      </c>
      <c r="KM353">
        <v>0.8</v>
      </c>
      <c r="KN353">
        <v>0.67</v>
      </c>
      <c r="KO353">
        <v>0.89</v>
      </c>
      <c r="KP353">
        <v>0.94</v>
      </c>
      <c r="KQ353">
        <v>0.93</v>
      </c>
      <c r="KR353">
        <v>0.97</v>
      </c>
      <c r="KS353">
        <v>0.98</v>
      </c>
      <c r="KT353">
        <v>0.99</v>
      </c>
      <c r="KU353">
        <v>0.99</v>
      </c>
      <c r="KV353">
        <v>0.99</v>
      </c>
      <c r="KW353">
        <v>0.99</v>
      </c>
      <c r="KX353">
        <v>0.99</v>
      </c>
      <c r="KY353">
        <v>0.99</v>
      </c>
      <c r="KZ353">
        <v>0.99</v>
      </c>
      <c r="LA353">
        <v>0.99</v>
      </c>
      <c r="LB353">
        <v>0.99</v>
      </c>
      <c r="LC353">
        <v>0.99</v>
      </c>
      <c r="LD353">
        <v>0.99</v>
      </c>
      <c r="LE353">
        <v>0.99</v>
      </c>
      <c r="LF353">
        <v>0.99</v>
      </c>
      <c r="LG353">
        <v>0.99</v>
      </c>
      <c r="LH353">
        <v>0.98</v>
      </c>
      <c r="LI353">
        <v>0.99</v>
      </c>
      <c r="LJ353">
        <v>0.99</v>
      </c>
      <c r="LK353">
        <v>0.91</v>
      </c>
      <c r="LL353">
        <v>0.96</v>
      </c>
      <c r="LM353">
        <v>0.98</v>
      </c>
      <c r="LN353">
        <v>0.99</v>
      </c>
      <c r="LO353">
        <v>0.94</v>
      </c>
      <c r="LP353">
        <v>0.96</v>
      </c>
      <c r="LQ353">
        <v>0.76</v>
      </c>
      <c r="LR353">
        <v>0.28000000000000003</v>
      </c>
      <c r="LS353">
        <v>0.99</v>
      </c>
    </row>
    <row r="354" spans="1:331" x14ac:dyDescent="0.2">
      <c r="A354" t="s">
        <v>3146</v>
      </c>
      <c r="B354" t="s">
        <v>713</v>
      </c>
      <c r="C354" t="s">
        <v>1135</v>
      </c>
      <c r="D354" t="s">
        <v>1136</v>
      </c>
      <c r="E354" t="s">
        <v>3142</v>
      </c>
      <c r="F354" t="s">
        <v>3143</v>
      </c>
      <c r="G354" t="s">
        <v>1175</v>
      </c>
      <c r="H354" t="s">
        <v>3144</v>
      </c>
      <c r="I354" t="s">
        <v>3145</v>
      </c>
      <c r="KD354">
        <v>0.94</v>
      </c>
      <c r="KE354">
        <v>0.91</v>
      </c>
      <c r="KF354">
        <v>0.95</v>
      </c>
      <c r="KG354">
        <v>0.94</v>
      </c>
      <c r="KH354">
        <v>0.95</v>
      </c>
      <c r="KI354">
        <v>0.95</v>
      </c>
      <c r="KJ354">
        <v>0.96</v>
      </c>
      <c r="KK354">
        <v>0.98</v>
      </c>
      <c r="KL354">
        <v>0.99</v>
      </c>
      <c r="KM354">
        <v>0.99</v>
      </c>
      <c r="KN354">
        <v>0.99</v>
      </c>
      <c r="KO354">
        <v>0.99</v>
      </c>
      <c r="KP354">
        <v>0.99</v>
      </c>
      <c r="KQ354">
        <v>0.98</v>
      </c>
      <c r="KR354">
        <v>0.97</v>
      </c>
      <c r="KS354">
        <v>0.98</v>
      </c>
      <c r="KT354">
        <v>0.98</v>
      </c>
      <c r="KU354">
        <v>0.98</v>
      </c>
      <c r="KV354">
        <v>0.98</v>
      </c>
      <c r="KW354">
        <v>0.99</v>
      </c>
      <c r="KX354">
        <v>0.99</v>
      </c>
      <c r="KY354">
        <v>0.98</v>
      </c>
      <c r="KZ354">
        <v>0.98</v>
      </c>
      <c r="LA354">
        <v>0.99</v>
      </c>
      <c r="LB354">
        <v>0.99</v>
      </c>
      <c r="LC354">
        <v>0.98</v>
      </c>
      <c r="LD354">
        <v>0.98</v>
      </c>
      <c r="LE354">
        <v>0.99</v>
      </c>
      <c r="LF354">
        <v>0.99</v>
      </c>
      <c r="LG354">
        <v>0.99</v>
      </c>
      <c r="LH354">
        <v>0.99</v>
      </c>
      <c r="LI354">
        <v>0.99</v>
      </c>
      <c r="LJ354">
        <v>0.99</v>
      </c>
      <c r="LK354">
        <v>0.99</v>
      </c>
      <c r="LL354">
        <v>0.99</v>
      </c>
      <c r="LM354">
        <v>0.99</v>
      </c>
      <c r="LN354">
        <v>0.99</v>
      </c>
      <c r="LO354">
        <v>0.98</v>
      </c>
      <c r="LP354">
        <v>0.99</v>
      </c>
      <c r="LQ354">
        <v>0.99</v>
      </c>
      <c r="LR354">
        <v>0.99</v>
      </c>
      <c r="LS354">
        <v>0.99</v>
      </c>
    </row>
    <row r="355" spans="1:331" x14ac:dyDescent="0.2">
      <c r="A355" t="s">
        <v>3838</v>
      </c>
      <c r="B355" t="s">
        <v>713</v>
      </c>
      <c r="C355" t="s">
        <v>945</v>
      </c>
      <c r="D355" t="s">
        <v>946</v>
      </c>
      <c r="E355" t="s">
        <v>3142</v>
      </c>
      <c r="F355" t="s">
        <v>3143</v>
      </c>
      <c r="G355" t="s">
        <v>1175</v>
      </c>
      <c r="H355" t="s">
        <v>3144</v>
      </c>
      <c r="I355" t="s">
        <v>3145</v>
      </c>
      <c r="KE355">
        <v>0.46</v>
      </c>
      <c r="KF355">
        <v>0.56000000000000005</v>
      </c>
      <c r="KG355">
        <v>0.59</v>
      </c>
      <c r="KH355">
        <v>0.49</v>
      </c>
      <c r="KI355">
        <v>0.47</v>
      </c>
      <c r="KJ355">
        <v>0.45</v>
      </c>
      <c r="KK355">
        <v>0.52</v>
      </c>
      <c r="KL355">
        <v>0.49</v>
      </c>
      <c r="KM355">
        <v>0.53</v>
      </c>
      <c r="KN355">
        <v>0.59</v>
      </c>
      <c r="KO355">
        <v>0.63</v>
      </c>
      <c r="KP355">
        <v>0.64</v>
      </c>
      <c r="KQ355">
        <v>0.66</v>
      </c>
      <c r="KR355">
        <v>0.78</v>
      </c>
      <c r="KS355">
        <v>0.78</v>
      </c>
      <c r="KT355">
        <v>0.78</v>
      </c>
      <c r="KU355">
        <v>0.8</v>
      </c>
      <c r="KV355">
        <v>0.81</v>
      </c>
      <c r="KW355">
        <v>0.83</v>
      </c>
      <c r="KX355">
        <v>0.84</v>
      </c>
      <c r="KY355">
        <v>0.86</v>
      </c>
      <c r="KZ355">
        <v>0.87</v>
      </c>
      <c r="LA355">
        <v>0.9</v>
      </c>
      <c r="LB355">
        <v>0.9</v>
      </c>
      <c r="LC355">
        <v>0.9</v>
      </c>
      <c r="LD355">
        <v>0.9</v>
      </c>
      <c r="LE355">
        <v>0.9</v>
      </c>
      <c r="LF355">
        <v>0.9</v>
      </c>
      <c r="LG355">
        <v>0.9</v>
      </c>
      <c r="LH355">
        <v>0.9</v>
      </c>
      <c r="LI355">
        <v>0.91</v>
      </c>
      <c r="LJ355">
        <v>0.92</v>
      </c>
      <c r="LK355">
        <v>0.93</v>
      </c>
      <c r="LL355">
        <v>0.94</v>
      </c>
      <c r="LM355">
        <v>0.94</v>
      </c>
      <c r="LN355">
        <v>0.94</v>
      </c>
      <c r="LO355">
        <v>0.94</v>
      </c>
      <c r="LP355">
        <v>0.93</v>
      </c>
      <c r="LQ355">
        <v>0.93</v>
      </c>
      <c r="LR355">
        <v>0.91</v>
      </c>
      <c r="LS355">
        <v>0.79</v>
      </c>
    </row>
    <row r="356" spans="1:331" x14ac:dyDescent="0.2">
      <c r="A356" t="s">
        <v>3840</v>
      </c>
      <c r="B356" t="s">
        <v>713</v>
      </c>
      <c r="C356" t="s">
        <v>1952</v>
      </c>
      <c r="D356" t="s">
        <v>1953</v>
      </c>
      <c r="E356" t="s">
        <v>3142</v>
      </c>
      <c r="F356" t="s">
        <v>3143</v>
      </c>
      <c r="G356" t="s">
        <v>1175</v>
      </c>
      <c r="H356" t="s">
        <v>3144</v>
      </c>
      <c r="I356" t="s">
        <v>3145</v>
      </c>
      <c r="KE356">
        <v>0.28000000000000003</v>
      </c>
      <c r="KF356">
        <v>0.28000000000000003</v>
      </c>
      <c r="KG356">
        <v>0.28000000000000003</v>
      </c>
      <c r="KH356">
        <v>0.28000000000000003</v>
      </c>
      <c r="KI356">
        <v>0.28000000000000003</v>
      </c>
      <c r="KJ356">
        <v>0.28000000000000003</v>
      </c>
      <c r="KK356">
        <v>0.28000000000000003</v>
      </c>
      <c r="KL356">
        <v>0.27</v>
      </c>
      <c r="KM356">
        <v>0.32</v>
      </c>
      <c r="KN356">
        <v>0.5</v>
      </c>
      <c r="KO356">
        <v>0.38</v>
      </c>
      <c r="KP356">
        <v>0.38</v>
      </c>
      <c r="KQ356">
        <v>0.34</v>
      </c>
      <c r="KR356">
        <v>0.32</v>
      </c>
      <c r="KS356">
        <v>0.53</v>
      </c>
      <c r="KT356">
        <v>0.53</v>
      </c>
      <c r="KU356">
        <v>0.48</v>
      </c>
      <c r="KV356">
        <v>0.48</v>
      </c>
      <c r="KW356">
        <v>0.47</v>
      </c>
      <c r="KX356">
        <v>0.5</v>
      </c>
      <c r="KY356">
        <v>0.53</v>
      </c>
      <c r="KZ356">
        <v>0.56000000000000005</v>
      </c>
      <c r="LA356">
        <v>0.57999999999999996</v>
      </c>
      <c r="LB356">
        <v>0.61</v>
      </c>
      <c r="LC356">
        <v>0.64</v>
      </c>
      <c r="LD356">
        <v>0.69</v>
      </c>
      <c r="LE356">
        <v>0.73</v>
      </c>
      <c r="LF356">
        <v>0.78</v>
      </c>
      <c r="LG356">
        <v>0.86</v>
      </c>
      <c r="LH356">
        <v>0.81</v>
      </c>
      <c r="LI356">
        <v>0.53</v>
      </c>
      <c r="LJ356">
        <v>0.85</v>
      </c>
      <c r="LK356">
        <v>0.43</v>
      </c>
      <c r="LL356">
        <v>0.87</v>
      </c>
      <c r="LM356">
        <v>0.94</v>
      </c>
      <c r="LN356">
        <v>0.91</v>
      </c>
      <c r="LO356">
        <v>0.92</v>
      </c>
      <c r="LP356">
        <v>0.87</v>
      </c>
      <c r="LQ356">
        <v>0.7</v>
      </c>
      <c r="LR356">
        <v>0.94</v>
      </c>
      <c r="LS356">
        <v>0.95</v>
      </c>
    </row>
    <row r="357" spans="1:331" x14ac:dyDescent="0.2">
      <c r="A357" t="s">
        <v>3841</v>
      </c>
      <c r="B357" t="s">
        <v>713</v>
      </c>
      <c r="C357" t="s">
        <v>1012</v>
      </c>
      <c r="D357" t="s">
        <v>1013</v>
      </c>
      <c r="E357" t="s">
        <v>3142</v>
      </c>
      <c r="F357" t="s">
        <v>3143</v>
      </c>
      <c r="G357" t="s">
        <v>1175</v>
      </c>
      <c r="H357" t="s">
        <v>3144</v>
      </c>
      <c r="I357" t="s">
        <v>3145</v>
      </c>
      <c r="KE357">
        <v>0.23</v>
      </c>
      <c r="KF357">
        <v>0.21</v>
      </c>
      <c r="KG357">
        <v>0.19</v>
      </c>
      <c r="KH357">
        <v>0.16</v>
      </c>
      <c r="KI357">
        <v>0.28000000000000003</v>
      </c>
      <c r="KJ357">
        <v>0.4</v>
      </c>
      <c r="KK357">
        <v>0.47</v>
      </c>
      <c r="KL357">
        <v>0.54</v>
      </c>
      <c r="KM357">
        <v>0.61</v>
      </c>
      <c r="KN357">
        <v>0.8</v>
      </c>
      <c r="KO357">
        <v>0.6</v>
      </c>
      <c r="KP357">
        <v>0.56999999999999995</v>
      </c>
      <c r="KQ357">
        <v>0.52</v>
      </c>
      <c r="KR357">
        <v>0.55000000000000004</v>
      </c>
      <c r="KS357">
        <v>0.42</v>
      </c>
      <c r="KT357">
        <v>0.43</v>
      </c>
      <c r="KU357">
        <v>0.28999999999999998</v>
      </c>
      <c r="KV357">
        <v>0.49</v>
      </c>
      <c r="KW357">
        <v>0.46</v>
      </c>
      <c r="KX357">
        <v>0.44</v>
      </c>
      <c r="KY357">
        <v>0.41</v>
      </c>
      <c r="KZ357">
        <v>0.38</v>
      </c>
      <c r="LA357">
        <v>0.42</v>
      </c>
      <c r="LB357">
        <v>0.45</v>
      </c>
      <c r="LC357">
        <v>0.49</v>
      </c>
      <c r="LD357">
        <v>0.52</v>
      </c>
      <c r="LE357">
        <v>0.53</v>
      </c>
      <c r="LF357">
        <v>0.65</v>
      </c>
      <c r="LG357">
        <v>0.76</v>
      </c>
      <c r="LH357">
        <v>0.62</v>
      </c>
      <c r="LI357">
        <v>0.56999999999999995</v>
      </c>
      <c r="LJ357">
        <v>0.51</v>
      </c>
      <c r="LK357">
        <v>0.51</v>
      </c>
      <c r="LL357">
        <v>0.51</v>
      </c>
      <c r="LM357">
        <v>0.53</v>
      </c>
      <c r="LN357">
        <v>0.64</v>
      </c>
      <c r="LO357">
        <v>0.67</v>
      </c>
      <c r="LP357">
        <v>0.7</v>
      </c>
      <c r="LQ357">
        <v>0.72</v>
      </c>
      <c r="LR357">
        <v>0.75</v>
      </c>
      <c r="LS357">
        <v>0.75</v>
      </c>
    </row>
    <row r="358" spans="1:331" x14ac:dyDescent="0.2">
      <c r="A358" t="s">
        <v>3178</v>
      </c>
      <c r="B358" t="s">
        <v>713</v>
      </c>
      <c r="C358" t="s">
        <v>967</v>
      </c>
      <c r="D358" t="s">
        <v>968</v>
      </c>
      <c r="E358" t="s">
        <v>3142</v>
      </c>
      <c r="F358" t="s">
        <v>3143</v>
      </c>
      <c r="G358" t="s">
        <v>1175</v>
      </c>
      <c r="H358" t="s">
        <v>3144</v>
      </c>
      <c r="I358" t="s">
        <v>3145</v>
      </c>
      <c r="KD358">
        <v>0.34</v>
      </c>
      <c r="KE358">
        <v>0.66</v>
      </c>
      <c r="KF358">
        <v>0.83</v>
      </c>
      <c r="KG358">
        <v>0.89</v>
      </c>
      <c r="KH358">
        <v>0.98</v>
      </c>
      <c r="KI358">
        <v>0.99</v>
      </c>
      <c r="KJ358">
        <v>0.99</v>
      </c>
      <c r="KK358">
        <v>0.94</v>
      </c>
      <c r="KL358">
        <v>0.91</v>
      </c>
      <c r="KM358">
        <v>0.94</v>
      </c>
      <c r="KN358">
        <v>0.84</v>
      </c>
      <c r="KO358">
        <v>0.74</v>
      </c>
      <c r="KP358">
        <v>0.91</v>
      </c>
      <c r="KQ358">
        <v>0.91</v>
      </c>
      <c r="KR358">
        <v>0.92</v>
      </c>
      <c r="KS358">
        <v>0.93</v>
      </c>
      <c r="KT358">
        <v>0.94</v>
      </c>
      <c r="KU358">
        <v>0.95</v>
      </c>
      <c r="KV358">
        <v>0.92</v>
      </c>
      <c r="KW358">
        <v>0.99</v>
      </c>
      <c r="KX358">
        <v>0.96</v>
      </c>
      <c r="KY358">
        <v>0.97</v>
      </c>
      <c r="KZ358">
        <v>0.93</v>
      </c>
      <c r="LA358">
        <v>0.94</v>
      </c>
      <c r="LB358">
        <v>0.88</v>
      </c>
      <c r="LC358">
        <v>0.88</v>
      </c>
      <c r="LD358">
        <v>0.98</v>
      </c>
      <c r="LE358">
        <v>0.98</v>
      </c>
      <c r="LF358">
        <v>0.99</v>
      </c>
      <c r="LG358">
        <v>0.99</v>
      </c>
      <c r="LH358">
        <v>0.99</v>
      </c>
      <c r="LI358">
        <v>0.99</v>
      </c>
      <c r="LJ358">
        <v>0.99</v>
      </c>
      <c r="LK358">
        <v>0.99</v>
      </c>
      <c r="LL358">
        <v>0.99</v>
      </c>
      <c r="LM358">
        <v>0.99</v>
      </c>
      <c r="LN358">
        <v>0.99</v>
      </c>
      <c r="LO358">
        <v>0.99</v>
      </c>
      <c r="LP358">
        <v>0.99</v>
      </c>
      <c r="LQ358">
        <v>0.99</v>
      </c>
      <c r="LR358">
        <v>0.93</v>
      </c>
      <c r="LS358">
        <v>0.86</v>
      </c>
    </row>
    <row r="359" spans="1:331" x14ac:dyDescent="0.2">
      <c r="A359" t="s">
        <v>3181</v>
      </c>
      <c r="B359" t="s">
        <v>713</v>
      </c>
      <c r="C359" t="s">
        <v>1892</v>
      </c>
      <c r="D359" t="s">
        <v>1893</v>
      </c>
      <c r="E359" t="s">
        <v>3142</v>
      </c>
      <c r="F359" t="s">
        <v>3143</v>
      </c>
      <c r="G359" t="s">
        <v>1175</v>
      </c>
      <c r="H359" t="s">
        <v>3144</v>
      </c>
      <c r="I359" t="s">
        <v>3145</v>
      </c>
      <c r="KD359">
        <v>0.22</v>
      </c>
      <c r="KE359">
        <v>0.32</v>
      </c>
      <c r="KF359">
        <v>0.59</v>
      </c>
      <c r="KG359">
        <v>0.53</v>
      </c>
      <c r="KH359">
        <v>0.57999999999999996</v>
      </c>
      <c r="KI359">
        <v>0.67</v>
      </c>
      <c r="KJ359">
        <v>0.67</v>
      </c>
      <c r="KK359">
        <v>0.62</v>
      </c>
      <c r="KL359">
        <v>0.66</v>
      </c>
      <c r="KM359">
        <v>0.7</v>
      </c>
      <c r="KN359">
        <v>0.74</v>
      </c>
      <c r="KO359">
        <v>0.74</v>
      </c>
      <c r="KP359">
        <v>0.75</v>
      </c>
      <c r="KQ359">
        <v>0.75</v>
      </c>
      <c r="KR359">
        <v>0.76</v>
      </c>
      <c r="KS359">
        <v>0.76</v>
      </c>
      <c r="KT359">
        <v>0.81</v>
      </c>
      <c r="KU359">
        <v>0.86</v>
      </c>
      <c r="KV359">
        <v>0.81</v>
      </c>
      <c r="KW359">
        <v>0.93</v>
      </c>
      <c r="KX359">
        <v>0.84</v>
      </c>
      <c r="KY359">
        <v>0.84</v>
      </c>
      <c r="KZ359">
        <v>0.85</v>
      </c>
      <c r="LA359">
        <v>0.91</v>
      </c>
      <c r="LB359">
        <v>0.85</v>
      </c>
      <c r="LC359">
        <v>0.87</v>
      </c>
      <c r="LD359">
        <v>0.93</v>
      </c>
      <c r="LE359">
        <v>0.89</v>
      </c>
      <c r="LF359">
        <v>0.87</v>
      </c>
      <c r="LG359">
        <v>0.94</v>
      </c>
      <c r="LH359">
        <v>0.94</v>
      </c>
      <c r="LI359">
        <v>0.97</v>
      </c>
      <c r="LJ359">
        <v>0.96</v>
      </c>
      <c r="LK359">
        <v>0.97</v>
      </c>
      <c r="LL359">
        <v>0.99</v>
      </c>
      <c r="LM359">
        <v>0.94</v>
      </c>
      <c r="LN359">
        <v>0.93</v>
      </c>
      <c r="LO359">
        <v>0.95</v>
      </c>
      <c r="LP359">
        <v>0.96</v>
      </c>
      <c r="LQ359">
        <v>0.96</v>
      </c>
      <c r="LR359">
        <v>0.92</v>
      </c>
      <c r="LS359">
        <v>0.95</v>
      </c>
    </row>
    <row r="360" spans="1:331" x14ac:dyDescent="0.2">
      <c r="A360" t="s">
        <v>4189</v>
      </c>
      <c r="B360" t="s">
        <v>713</v>
      </c>
      <c r="C360" t="s">
        <v>1841</v>
      </c>
      <c r="D360" t="s">
        <v>1842</v>
      </c>
      <c r="E360" t="s">
        <v>3142</v>
      </c>
      <c r="F360" t="s">
        <v>3143</v>
      </c>
      <c r="G360" t="s">
        <v>1175</v>
      </c>
      <c r="H360" t="s">
        <v>3144</v>
      </c>
      <c r="I360" t="s">
        <v>3145</v>
      </c>
      <c r="KH360">
        <v>0.81</v>
      </c>
      <c r="KI360">
        <v>0.81</v>
      </c>
      <c r="KJ360">
        <v>0.87</v>
      </c>
      <c r="KK360">
        <v>0.93</v>
      </c>
      <c r="KL360">
        <v>0.95</v>
      </c>
      <c r="KM360">
        <v>0.96</v>
      </c>
      <c r="KN360">
        <v>0.93</v>
      </c>
      <c r="KO360">
        <v>0.9</v>
      </c>
      <c r="KP360">
        <v>0.86</v>
      </c>
      <c r="KQ360">
        <v>0.84</v>
      </c>
      <c r="KR360">
        <v>0.81</v>
      </c>
      <c r="KS360">
        <v>0.78</v>
      </c>
      <c r="KT360">
        <v>0.78</v>
      </c>
      <c r="KU360">
        <v>0.78</v>
      </c>
      <c r="KV360">
        <v>0.89</v>
      </c>
      <c r="KW360">
        <v>0.95</v>
      </c>
      <c r="KX360">
        <v>0.93</v>
      </c>
      <c r="KY360">
        <v>0.99</v>
      </c>
      <c r="KZ360">
        <v>0.99</v>
      </c>
      <c r="LA360">
        <v>0.97</v>
      </c>
      <c r="LB360">
        <v>0.93</v>
      </c>
      <c r="LC360">
        <v>0.9</v>
      </c>
      <c r="LD360">
        <v>0.99</v>
      </c>
      <c r="LE360">
        <v>0.99</v>
      </c>
      <c r="LF360">
        <v>0.99</v>
      </c>
      <c r="LG360">
        <v>0.99</v>
      </c>
      <c r="LH360">
        <v>0.99</v>
      </c>
      <c r="LI360">
        <v>0.99</v>
      </c>
      <c r="LJ360">
        <v>0.99</v>
      </c>
      <c r="LK360">
        <v>0.99</v>
      </c>
      <c r="LL360">
        <v>0.99</v>
      </c>
      <c r="LM360">
        <v>0.99</v>
      </c>
      <c r="LN360">
        <v>0.99</v>
      </c>
      <c r="LO360">
        <v>0.99</v>
      </c>
      <c r="LP360">
        <v>0.99</v>
      </c>
      <c r="LQ360">
        <v>0.99</v>
      </c>
      <c r="LR360">
        <v>0.99</v>
      </c>
      <c r="LS360">
        <v>0.99</v>
      </c>
    </row>
    <row r="361" spans="1:331" x14ac:dyDescent="0.2">
      <c r="A361" t="s">
        <v>3173</v>
      </c>
      <c r="B361" t="s">
        <v>713</v>
      </c>
      <c r="C361" t="s">
        <v>3174</v>
      </c>
      <c r="D361" t="s">
        <v>3175</v>
      </c>
      <c r="E361" t="s">
        <v>3142</v>
      </c>
      <c r="F361" t="s">
        <v>3143</v>
      </c>
      <c r="G361" t="s">
        <v>1175</v>
      </c>
      <c r="H361" t="s">
        <v>3144</v>
      </c>
      <c r="I361" t="s">
        <v>3145</v>
      </c>
      <c r="KD361">
        <v>0.85</v>
      </c>
      <c r="KE361">
        <v>0.99</v>
      </c>
      <c r="KF361">
        <v>0.8</v>
      </c>
      <c r="KG361">
        <v>0.6</v>
      </c>
      <c r="KH361">
        <v>0.41</v>
      </c>
      <c r="KI361">
        <v>0.41</v>
      </c>
      <c r="KJ361">
        <v>0.71</v>
      </c>
      <c r="KK361">
        <v>0.99</v>
      </c>
      <c r="KL361">
        <v>0.99</v>
      </c>
      <c r="KM361">
        <v>0.99</v>
      </c>
      <c r="KN361">
        <v>0.99</v>
      </c>
      <c r="KO361">
        <v>0.99</v>
      </c>
      <c r="KP361">
        <v>0.99</v>
      </c>
      <c r="KQ361">
        <v>0.99</v>
      </c>
      <c r="KR361">
        <v>0.99</v>
      </c>
      <c r="KS361">
        <v>0.92</v>
      </c>
      <c r="KT361">
        <v>0.99</v>
      </c>
      <c r="KU361">
        <v>0.99</v>
      </c>
      <c r="KV361">
        <v>0.99</v>
      </c>
      <c r="KW361">
        <v>0.99</v>
      </c>
      <c r="KX361">
        <v>0.99</v>
      </c>
      <c r="KY361">
        <v>0.99</v>
      </c>
      <c r="KZ361">
        <v>0.99</v>
      </c>
      <c r="LA361">
        <v>0.99</v>
      </c>
      <c r="LB361">
        <v>0.96</v>
      </c>
      <c r="LC361">
        <v>0.97</v>
      </c>
      <c r="LD361">
        <v>0.99</v>
      </c>
      <c r="LE361">
        <v>0.99</v>
      </c>
      <c r="LF361">
        <v>0.99</v>
      </c>
      <c r="LG361">
        <v>0.99</v>
      </c>
      <c r="LH361">
        <v>0.99</v>
      </c>
      <c r="LI361">
        <v>0.99</v>
      </c>
      <c r="LJ361">
        <v>0.99</v>
      </c>
      <c r="LK361">
        <v>0.99</v>
      </c>
      <c r="LL361">
        <v>0.99</v>
      </c>
      <c r="LM361">
        <v>0.99</v>
      </c>
      <c r="LN361">
        <v>0.92</v>
      </c>
      <c r="LO361">
        <v>0.99</v>
      </c>
      <c r="LP361">
        <v>0.99</v>
      </c>
      <c r="LQ361">
        <v>0.99</v>
      </c>
      <c r="LR361">
        <v>0.94</v>
      </c>
      <c r="LS361">
        <v>0.88</v>
      </c>
    </row>
    <row r="362" spans="1:331" x14ac:dyDescent="0.2">
      <c r="A362" t="s">
        <v>3170</v>
      </c>
      <c r="B362" t="s">
        <v>713</v>
      </c>
      <c r="C362" t="s">
        <v>1896</v>
      </c>
      <c r="D362" t="s">
        <v>1897</v>
      </c>
      <c r="E362" t="s">
        <v>3142</v>
      </c>
      <c r="F362" t="s">
        <v>3143</v>
      </c>
      <c r="G362" t="s">
        <v>1175</v>
      </c>
      <c r="H362" t="s">
        <v>3144</v>
      </c>
      <c r="I362" t="s">
        <v>3145</v>
      </c>
      <c r="KD362">
        <v>0.51</v>
      </c>
      <c r="KE362">
        <v>0.54</v>
      </c>
      <c r="KF362">
        <v>0.77</v>
      </c>
      <c r="KG362">
        <v>0.77</v>
      </c>
      <c r="KH362">
        <v>0.79</v>
      </c>
      <c r="KI362">
        <v>0.93</v>
      </c>
      <c r="KJ362">
        <v>0.95</v>
      </c>
      <c r="KK362">
        <v>0.97</v>
      </c>
      <c r="KL362">
        <v>0.96</v>
      </c>
      <c r="KM362">
        <v>0.95</v>
      </c>
      <c r="KN362">
        <v>0.96</v>
      </c>
      <c r="KO362">
        <v>0.94</v>
      </c>
      <c r="KP362">
        <v>0.96</v>
      </c>
      <c r="KQ362">
        <v>0.95</v>
      </c>
      <c r="KR362">
        <v>0.96</v>
      </c>
      <c r="KS362">
        <v>0.96</v>
      </c>
      <c r="KT362">
        <v>0.96</v>
      </c>
      <c r="KU362">
        <v>0.96</v>
      </c>
      <c r="KV362">
        <v>0.96</v>
      </c>
      <c r="KW362">
        <v>0.98</v>
      </c>
      <c r="KX362">
        <v>0.98</v>
      </c>
      <c r="KY362">
        <v>0.98</v>
      </c>
      <c r="KZ362">
        <v>0.98</v>
      </c>
      <c r="LA362">
        <v>0.98</v>
      </c>
      <c r="LB362">
        <v>0.99</v>
      </c>
      <c r="LC362">
        <v>0.98</v>
      </c>
      <c r="LD362">
        <v>0.99</v>
      </c>
      <c r="LE362">
        <v>0.99</v>
      </c>
      <c r="LF362">
        <v>0.99</v>
      </c>
      <c r="LG362">
        <v>0.99</v>
      </c>
      <c r="LH362">
        <v>0.99</v>
      </c>
      <c r="LI362">
        <v>0.99</v>
      </c>
      <c r="LJ362">
        <v>0.99</v>
      </c>
      <c r="LK362">
        <v>0.99</v>
      </c>
      <c r="LL362">
        <v>0.99</v>
      </c>
      <c r="LM362">
        <v>0.99</v>
      </c>
      <c r="LN362">
        <v>0.99</v>
      </c>
      <c r="LO362">
        <v>0.99</v>
      </c>
      <c r="LP362">
        <v>0.99</v>
      </c>
      <c r="LQ362">
        <v>0.99</v>
      </c>
      <c r="LR362">
        <v>0.99</v>
      </c>
      <c r="LS362">
        <v>0.99</v>
      </c>
    </row>
    <row r="363" spans="1:331" x14ac:dyDescent="0.2">
      <c r="A363" t="s">
        <v>3167</v>
      </c>
      <c r="B363" t="s">
        <v>713</v>
      </c>
      <c r="C363" t="s">
        <v>781</v>
      </c>
      <c r="D363" t="s">
        <v>782</v>
      </c>
      <c r="E363" t="s">
        <v>3142</v>
      </c>
      <c r="F363" t="s">
        <v>3143</v>
      </c>
      <c r="G363" t="s">
        <v>1175</v>
      </c>
      <c r="H363" t="s">
        <v>3144</v>
      </c>
      <c r="I363" t="s">
        <v>3145</v>
      </c>
      <c r="KD363">
        <v>0.99</v>
      </c>
      <c r="KE363">
        <v>0.98</v>
      </c>
      <c r="KF363">
        <v>0.83</v>
      </c>
      <c r="KG363">
        <v>0.81</v>
      </c>
      <c r="KH363">
        <v>0.89</v>
      </c>
      <c r="KI363">
        <v>0.94</v>
      </c>
      <c r="KJ363">
        <v>0.92</v>
      </c>
      <c r="KK363">
        <v>0.9</v>
      </c>
      <c r="KL363">
        <v>0.92</v>
      </c>
      <c r="KM363">
        <v>0.87</v>
      </c>
      <c r="KN363">
        <v>0.97</v>
      </c>
      <c r="KO363">
        <v>0.87</v>
      </c>
      <c r="KP363">
        <v>0.84</v>
      </c>
      <c r="KQ363">
        <v>0.92</v>
      </c>
      <c r="KR363">
        <v>0.95</v>
      </c>
      <c r="KS363">
        <v>0.99</v>
      </c>
      <c r="KT363">
        <v>0.99</v>
      </c>
      <c r="KU363">
        <v>0.99</v>
      </c>
      <c r="KV363">
        <v>0.99</v>
      </c>
      <c r="KW363">
        <v>0.99</v>
      </c>
      <c r="KX363">
        <v>0.99</v>
      </c>
      <c r="KY363">
        <v>0.99</v>
      </c>
      <c r="KZ363">
        <v>0.99</v>
      </c>
      <c r="LA363">
        <v>0.99</v>
      </c>
      <c r="LB363">
        <v>0.99</v>
      </c>
      <c r="LC363">
        <v>0.99</v>
      </c>
      <c r="LD363">
        <v>0.98</v>
      </c>
      <c r="LE363">
        <v>0.97</v>
      </c>
      <c r="LF363">
        <v>0.98</v>
      </c>
      <c r="LG363">
        <v>0.99</v>
      </c>
      <c r="LH363">
        <v>0.99</v>
      </c>
      <c r="LI363">
        <v>0.99</v>
      </c>
      <c r="LJ363">
        <v>0.98</v>
      </c>
      <c r="LK363">
        <v>0.95</v>
      </c>
      <c r="LL363">
        <v>0.99</v>
      </c>
      <c r="LM363">
        <v>0.99</v>
      </c>
      <c r="LN363">
        <v>0.99</v>
      </c>
      <c r="LO363">
        <v>0.99</v>
      </c>
      <c r="LP363">
        <v>0.99</v>
      </c>
      <c r="LQ363">
        <v>0.99</v>
      </c>
      <c r="LR363">
        <v>0.99</v>
      </c>
      <c r="LS363">
        <v>0.99</v>
      </c>
    </row>
    <row r="364" spans="1:331" x14ac:dyDescent="0.2">
      <c r="A364" t="s">
        <v>3171</v>
      </c>
      <c r="B364" t="s">
        <v>713</v>
      </c>
      <c r="C364" t="s">
        <v>899</v>
      </c>
      <c r="D364" t="s">
        <v>900</v>
      </c>
      <c r="E364" t="s">
        <v>3142</v>
      </c>
      <c r="F364" t="s">
        <v>3143</v>
      </c>
      <c r="G364" t="s">
        <v>1175</v>
      </c>
      <c r="H364" t="s">
        <v>3144</v>
      </c>
      <c r="I364" t="s">
        <v>3145</v>
      </c>
      <c r="KD364">
        <v>0.56999999999999995</v>
      </c>
      <c r="KE364">
        <v>0.63</v>
      </c>
      <c r="KF364">
        <v>0.65</v>
      </c>
      <c r="KG364">
        <v>0.61</v>
      </c>
      <c r="KH364">
        <v>0.64</v>
      </c>
      <c r="KI364">
        <v>0.63</v>
      </c>
      <c r="KJ364">
        <v>0.54</v>
      </c>
      <c r="KK364">
        <v>0.61</v>
      </c>
      <c r="KL364">
        <v>0.7</v>
      </c>
      <c r="KM364">
        <v>0.62</v>
      </c>
      <c r="KN364">
        <v>0.83</v>
      </c>
      <c r="KO364">
        <v>0.78</v>
      </c>
      <c r="KP364">
        <v>0.85</v>
      </c>
      <c r="KQ364">
        <v>0.87</v>
      </c>
      <c r="KR364">
        <v>0.91</v>
      </c>
      <c r="KS364">
        <v>0.94</v>
      </c>
      <c r="KT364">
        <v>0.99</v>
      </c>
      <c r="KU364">
        <v>0.98</v>
      </c>
      <c r="KV364">
        <v>0.96</v>
      </c>
      <c r="KW364">
        <v>0.97</v>
      </c>
      <c r="KX364">
        <v>0.93</v>
      </c>
      <c r="KY364">
        <v>0.87</v>
      </c>
      <c r="KZ364">
        <v>0.92</v>
      </c>
      <c r="LA364">
        <v>0.94</v>
      </c>
      <c r="LB364">
        <v>0.95</v>
      </c>
      <c r="LC364">
        <v>0.95</v>
      </c>
      <c r="LD364">
        <v>0.96</v>
      </c>
      <c r="LE364">
        <v>0.96</v>
      </c>
      <c r="LF364">
        <v>0.97</v>
      </c>
      <c r="LG364">
        <v>0.97</v>
      </c>
      <c r="LH364">
        <v>0.95</v>
      </c>
      <c r="LI364">
        <v>0.91</v>
      </c>
      <c r="LJ364">
        <v>0.95</v>
      </c>
      <c r="LK364">
        <v>0.95</v>
      </c>
      <c r="LL364">
        <v>0.94</v>
      </c>
      <c r="LM364">
        <v>0.91</v>
      </c>
      <c r="LN364">
        <v>0.9</v>
      </c>
      <c r="LO364">
        <v>0.84</v>
      </c>
      <c r="LP364">
        <v>0.81</v>
      </c>
      <c r="LQ364">
        <v>0.94</v>
      </c>
      <c r="LR364">
        <v>0.87</v>
      </c>
      <c r="LS364">
        <v>0.87</v>
      </c>
    </row>
    <row r="365" spans="1:331" x14ac:dyDescent="0.2">
      <c r="A365" t="s">
        <v>3166</v>
      </c>
      <c r="B365" t="s">
        <v>713</v>
      </c>
      <c r="C365" t="s">
        <v>1448</v>
      </c>
      <c r="D365" t="s">
        <v>1449</v>
      </c>
      <c r="E365" t="s">
        <v>3142</v>
      </c>
      <c r="F365" t="s">
        <v>3143</v>
      </c>
      <c r="G365" t="s">
        <v>1175</v>
      </c>
      <c r="H365" t="s">
        <v>3144</v>
      </c>
      <c r="I365" t="s">
        <v>3145</v>
      </c>
      <c r="KD365">
        <v>0.62</v>
      </c>
      <c r="KE365">
        <v>0.64</v>
      </c>
      <c r="KF365">
        <v>0.5</v>
      </c>
      <c r="KG365">
        <v>0.57999999999999996</v>
      </c>
      <c r="KH365">
        <v>0.66</v>
      </c>
      <c r="KI365">
        <v>0.66</v>
      </c>
      <c r="KJ365">
        <v>0.76</v>
      </c>
      <c r="KK365">
        <v>0.74</v>
      </c>
      <c r="KL365">
        <v>0.8</v>
      </c>
      <c r="KM365">
        <v>0.82</v>
      </c>
      <c r="KN365">
        <v>0.92</v>
      </c>
      <c r="KO365">
        <v>0.89</v>
      </c>
      <c r="KP365">
        <v>0.82</v>
      </c>
      <c r="KQ365">
        <v>0.94</v>
      </c>
      <c r="KR365">
        <v>0.85</v>
      </c>
      <c r="KS365">
        <v>0.91</v>
      </c>
      <c r="KT365">
        <v>0.8</v>
      </c>
      <c r="KU365">
        <v>0.88</v>
      </c>
      <c r="KV365">
        <v>0.86</v>
      </c>
      <c r="KW365">
        <v>0.82</v>
      </c>
      <c r="KX365">
        <v>0.88</v>
      </c>
      <c r="KY365">
        <v>0.81</v>
      </c>
      <c r="KZ365">
        <v>0.84</v>
      </c>
      <c r="LA365">
        <v>0.89</v>
      </c>
      <c r="LB365">
        <v>0.89</v>
      </c>
      <c r="LC365">
        <v>0.9</v>
      </c>
      <c r="LD365">
        <v>0.9</v>
      </c>
      <c r="LE365">
        <v>0.81</v>
      </c>
      <c r="LF365">
        <v>0.8</v>
      </c>
      <c r="LG365">
        <v>0.89</v>
      </c>
      <c r="LH365">
        <v>0.88</v>
      </c>
      <c r="LI365">
        <v>0.91</v>
      </c>
      <c r="LJ365">
        <v>0.91</v>
      </c>
      <c r="LK365">
        <v>0.93</v>
      </c>
      <c r="LL365">
        <v>0.84</v>
      </c>
      <c r="LM365">
        <v>0.67</v>
      </c>
      <c r="LN365">
        <v>0.72</v>
      </c>
      <c r="LO365">
        <v>0.62</v>
      </c>
      <c r="LP365">
        <v>0.52</v>
      </c>
      <c r="LQ365">
        <v>0.52</v>
      </c>
      <c r="LR365">
        <v>0.52</v>
      </c>
      <c r="LS365">
        <v>0.42</v>
      </c>
    </row>
    <row r="366" spans="1:331" x14ac:dyDescent="0.2">
      <c r="A366" t="s">
        <v>3172</v>
      </c>
      <c r="B366" t="s">
        <v>713</v>
      </c>
      <c r="C366" t="s">
        <v>790</v>
      </c>
      <c r="D366" t="s">
        <v>791</v>
      </c>
      <c r="E366" t="s">
        <v>3142</v>
      </c>
      <c r="F366" t="s">
        <v>3143</v>
      </c>
      <c r="G366" t="s">
        <v>1175</v>
      </c>
      <c r="H366" t="s">
        <v>3144</v>
      </c>
      <c r="I366" t="s">
        <v>3145</v>
      </c>
      <c r="KD366">
        <v>0.56000000000000005</v>
      </c>
      <c r="KE366">
        <v>0.61</v>
      </c>
      <c r="KF366">
        <v>0.66</v>
      </c>
      <c r="KG366">
        <v>0.69</v>
      </c>
      <c r="KH366">
        <v>0.71</v>
      </c>
      <c r="KI366">
        <v>0.76</v>
      </c>
      <c r="KJ366">
        <v>0.84</v>
      </c>
      <c r="KK366">
        <v>0.9</v>
      </c>
      <c r="KL366">
        <v>0.95</v>
      </c>
      <c r="KM366">
        <v>0.96</v>
      </c>
      <c r="KN366">
        <v>0.96</v>
      </c>
      <c r="KO366">
        <v>0.97</v>
      </c>
      <c r="KP366">
        <v>0.94</v>
      </c>
      <c r="KQ366">
        <v>0.91</v>
      </c>
      <c r="KR366">
        <v>0.86</v>
      </c>
      <c r="KS366">
        <v>0.82</v>
      </c>
      <c r="KT366">
        <v>0.86</v>
      </c>
      <c r="KU366">
        <v>0.91</v>
      </c>
      <c r="KV366">
        <v>0.92</v>
      </c>
      <c r="KW366">
        <v>0.92</v>
      </c>
      <c r="KX366">
        <v>0.92</v>
      </c>
      <c r="KY366">
        <v>0.92</v>
      </c>
      <c r="KZ366">
        <v>0.85</v>
      </c>
      <c r="LA366">
        <v>0.86</v>
      </c>
      <c r="LB366">
        <v>0.91</v>
      </c>
      <c r="LC366">
        <v>0.91</v>
      </c>
      <c r="LD366">
        <v>0.91</v>
      </c>
      <c r="LE366">
        <v>0.9</v>
      </c>
      <c r="LF366">
        <v>0.91</v>
      </c>
      <c r="LG366">
        <v>0.92</v>
      </c>
      <c r="LH366">
        <v>0.93</v>
      </c>
      <c r="LI366">
        <v>0.94</v>
      </c>
      <c r="LJ366">
        <v>0.95</v>
      </c>
      <c r="LK366">
        <v>0.92</v>
      </c>
      <c r="LL366">
        <v>0.88</v>
      </c>
      <c r="LM366">
        <v>0.85</v>
      </c>
      <c r="LN366">
        <v>0.9</v>
      </c>
      <c r="LO366">
        <v>0.83</v>
      </c>
      <c r="LP366">
        <v>0.77</v>
      </c>
      <c r="LQ366">
        <v>0.7</v>
      </c>
      <c r="LR366">
        <v>0.64</v>
      </c>
      <c r="LS366">
        <v>0.47</v>
      </c>
    </row>
    <row r="367" spans="1:331" x14ac:dyDescent="0.2">
      <c r="A367" t="s">
        <v>3168</v>
      </c>
      <c r="B367" t="s">
        <v>713</v>
      </c>
      <c r="C367" t="s">
        <v>1576</v>
      </c>
      <c r="D367" t="s">
        <v>1577</v>
      </c>
      <c r="E367" t="s">
        <v>3142</v>
      </c>
      <c r="F367" t="s">
        <v>3143</v>
      </c>
      <c r="G367" t="s">
        <v>1175</v>
      </c>
      <c r="H367" t="s">
        <v>3144</v>
      </c>
      <c r="I367" t="s">
        <v>3145</v>
      </c>
      <c r="KD367">
        <v>0.06</v>
      </c>
      <c r="KE367">
        <v>0.11</v>
      </c>
      <c r="KF367">
        <v>0.12</v>
      </c>
      <c r="KG367">
        <v>0.35</v>
      </c>
      <c r="KH367">
        <v>0.55000000000000004</v>
      </c>
      <c r="KI367">
        <v>0.62</v>
      </c>
      <c r="KJ367">
        <v>0.69</v>
      </c>
      <c r="KK367">
        <v>0.72</v>
      </c>
      <c r="KL367">
        <v>0.77</v>
      </c>
      <c r="KM367">
        <v>0.8</v>
      </c>
      <c r="KN367">
        <v>0.8</v>
      </c>
      <c r="KO367">
        <v>0.8</v>
      </c>
      <c r="KP367">
        <v>0.8</v>
      </c>
      <c r="KQ367">
        <v>0.77</v>
      </c>
      <c r="KR367">
        <v>0.75</v>
      </c>
      <c r="KS367">
        <v>0.73</v>
      </c>
      <c r="KT367">
        <v>0.59</v>
      </c>
      <c r="KU367">
        <v>0.62</v>
      </c>
      <c r="KV367">
        <v>0.66</v>
      </c>
      <c r="KW367">
        <v>0.7</v>
      </c>
      <c r="KX367">
        <v>0.74</v>
      </c>
      <c r="KY367">
        <v>0.78</v>
      </c>
      <c r="KZ367">
        <v>0.82</v>
      </c>
      <c r="LA367">
        <v>0.8</v>
      </c>
      <c r="LB367">
        <v>0.78</v>
      </c>
      <c r="LC367">
        <v>0.78</v>
      </c>
      <c r="LD367">
        <v>0.77</v>
      </c>
      <c r="LE367">
        <v>0.77</v>
      </c>
      <c r="LF367">
        <v>0.75</v>
      </c>
      <c r="LG367">
        <v>0.74</v>
      </c>
      <c r="LH367">
        <v>0.74</v>
      </c>
      <c r="LI367">
        <v>0.83</v>
      </c>
      <c r="LJ367">
        <v>0.84</v>
      </c>
      <c r="LK367">
        <v>0.84</v>
      </c>
      <c r="LL367">
        <v>0.85</v>
      </c>
      <c r="LM367">
        <v>0.86</v>
      </c>
      <c r="LN367">
        <v>0.86</v>
      </c>
      <c r="LO367">
        <v>0.86</v>
      </c>
      <c r="LP367">
        <v>0.9</v>
      </c>
      <c r="LQ367">
        <v>0.93</v>
      </c>
      <c r="LR367">
        <v>0.91</v>
      </c>
      <c r="LS367">
        <v>0.93</v>
      </c>
    </row>
    <row r="368" spans="1:331" x14ac:dyDescent="0.2">
      <c r="A368" t="s">
        <v>3165</v>
      </c>
      <c r="B368" t="s">
        <v>713</v>
      </c>
      <c r="C368" t="s">
        <v>1122</v>
      </c>
      <c r="D368" t="s">
        <v>1123</v>
      </c>
      <c r="E368" t="s">
        <v>3142</v>
      </c>
      <c r="F368" t="s">
        <v>3143</v>
      </c>
      <c r="G368" t="s">
        <v>1175</v>
      </c>
      <c r="H368" t="s">
        <v>3144</v>
      </c>
      <c r="I368" t="s">
        <v>3145</v>
      </c>
      <c r="KD368">
        <v>0.93</v>
      </c>
      <c r="KE368">
        <v>0.93</v>
      </c>
      <c r="KF368">
        <v>0.93</v>
      </c>
      <c r="KG368">
        <v>0.95</v>
      </c>
      <c r="KH368">
        <v>0.95</v>
      </c>
      <c r="KI368">
        <v>0.95</v>
      </c>
      <c r="KJ368">
        <v>0.95</v>
      </c>
      <c r="KK368">
        <v>0.95</v>
      </c>
      <c r="KL368">
        <v>0.95</v>
      </c>
      <c r="KM368">
        <v>0.95</v>
      </c>
      <c r="KN368">
        <v>0.97</v>
      </c>
      <c r="KO368">
        <v>0.94</v>
      </c>
      <c r="KP368">
        <v>0.95</v>
      </c>
      <c r="KQ368">
        <v>0.95</v>
      </c>
      <c r="KR368">
        <v>0.94</v>
      </c>
      <c r="KS368">
        <v>0.98</v>
      </c>
      <c r="KT368">
        <v>0.97</v>
      </c>
      <c r="KU368">
        <v>0.96</v>
      </c>
      <c r="KV368">
        <v>0.96</v>
      </c>
      <c r="KW368">
        <v>0.96</v>
      </c>
      <c r="KX368">
        <v>0.96</v>
      </c>
      <c r="KY368">
        <v>0.95</v>
      </c>
      <c r="KZ368">
        <v>0.95</v>
      </c>
      <c r="LA368">
        <v>0.93</v>
      </c>
      <c r="LB368">
        <v>0.94</v>
      </c>
      <c r="LC368">
        <v>0.94</v>
      </c>
      <c r="LD368">
        <v>0.94</v>
      </c>
      <c r="LE368">
        <v>0.93</v>
      </c>
      <c r="LF368">
        <v>0.93</v>
      </c>
      <c r="LG368">
        <v>0.94</v>
      </c>
      <c r="LH368">
        <v>0.93</v>
      </c>
      <c r="LI368">
        <v>0.94</v>
      </c>
      <c r="LJ368">
        <v>0.94</v>
      </c>
      <c r="LK368">
        <v>0.93</v>
      </c>
      <c r="LL368">
        <v>0.92</v>
      </c>
      <c r="LM368">
        <v>0.94</v>
      </c>
      <c r="LN368">
        <v>0.93</v>
      </c>
      <c r="LO368">
        <v>0.92</v>
      </c>
      <c r="LP368">
        <v>0.92</v>
      </c>
      <c r="LQ368">
        <v>0.92</v>
      </c>
      <c r="LR368">
        <v>0.91</v>
      </c>
      <c r="LS368">
        <v>0.91</v>
      </c>
    </row>
    <row r="369" spans="1:331" x14ac:dyDescent="0.2">
      <c r="A369" t="s">
        <v>4850</v>
      </c>
      <c r="B369" t="s">
        <v>713</v>
      </c>
      <c r="C369" t="s">
        <v>2227</v>
      </c>
      <c r="D369" t="s">
        <v>4740</v>
      </c>
      <c r="E369" t="s">
        <v>3142</v>
      </c>
      <c r="F369" t="s">
        <v>3143</v>
      </c>
      <c r="G369" t="s">
        <v>1175</v>
      </c>
      <c r="H369" t="s">
        <v>3144</v>
      </c>
      <c r="I369" t="s">
        <v>3145</v>
      </c>
      <c r="KR369">
        <v>0.99</v>
      </c>
      <c r="KS369">
        <v>0.91</v>
      </c>
      <c r="KT369">
        <v>0.95</v>
      </c>
      <c r="KU369">
        <v>0.89</v>
      </c>
      <c r="KV369">
        <v>0.92</v>
      </c>
      <c r="KW369">
        <v>0.91</v>
      </c>
      <c r="KX369">
        <v>0.92</v>
      </c>
      <c r="KY369">
        <v>0.97</v>
      </c>
      <c r="KZ369">
        <v>0.96</v>
      </c>
      <c r="LA369">
        <v>0.99</v>
      </c>
      <c r="LB369">
        <v>0.98</v>
      </c>
      <c r="LC369">
        <v>0.99</v>
      </c>
      <c r="LD369">
        <v>0.99</v>
      </c>
      <c r="LE369">
        <v>0.99</v>
      </c>
      <c r="LF369">
        <v>0.99</v>
      </c>
      <c r="LG369">
        <v>0.99</v>
      </c>
      <c r="LH369">
        <v>0.98</v>
      </c>
      <c r="LI369">
        <v>0.98</v>
      </c>
      <c r="LJ369">
        <v>0.98</v>
      </c>
      <c r="LK369">
        <v>0.99</v>
      </c>
      <c r="LL369">
        <v>0.99</v>
      </c>
      <c r="LM369">
        <v>0.99</v>
      </c>
      <c r="LN369">
        <v>0.99</v>
      </c>
      <c r="LO369">
        <v>0.99</v>
      </c>
      <c r="LP369">
        <v>0.99</v>
      </c>
      <c r="LQ369">
        <v>0.99</v>
      </c>
      <c r="LR369">
        <v>0.99</v>
      </c>
      <c r="LS369">
        <v>0.99</v>
      </c>
    </row>
    <row r="370" spans="1:331" x14ac:dyDescent="0.2">
      <c r="A370" t="s">
        <v>4397</v>
      </c>
      <c r="B370" t="s">
        <v>713</v>
      </c>
      <c r="C370" t="s">
        <v>763</v>
      </c>
      <c r="D370" t="s">
        <v>764</v>
      </c>
      <c r="E370" t="s">
        <v>3142</v>
      </c>
      <c r="F370" t="s">
        <v>3143</v>
      </c>
      <c r="G370" t="s">
        <v>1175</v>
      </c>
      <c r="H370" t="s">
        <v>3144</v>
      </c>
      <c r="I370" t="s">
        <v>3145</v>
      </c>
      <c r="KE370">
        <v>0.74</v>
      </c>
      <c r="KF370">
        <v>0.76</v>
      </c>
      <c r="KG370">
        <v>0.76</v>
      </c>
      <c r="KH370">
        <v>0.79</v>
      </c>
      <c r="KI370">
        <v>0.82</v>
      </c>
      <c r="KJ370">
        <v>0.71</v>
      </c>
      <c r="KK370">
        <v>0.78</v>
      </c>
      <c r="KL370">
        <v>0.86</v>
      </c>
      <c r="KM370">
        <v>0.87</v>
      </c>
      <c r="KN370">
        <v>0.88</v>
      </c>
      <c r="KO370">
        <v>0.89</v>
      </c>
      <c r="KP370">
        <v>0.92</v>
      </c>
      <c r="KQ370">
        <v>0.91</v>
      </c>
      <c r="KR370">
        <v>0.87</v>
      </c>
      <c r="KS370">
        <v>0.94</v>
      </c>
      <c r="KT370">
        <v>0.87</v>
      </c>
      <c r="KU370">
        <v>0.87</v>
      </c>
      <c r="KV370">
        <v>0.88</v>
      </c>
      <c r="KW370">
        <v>0.85</v>
      </c>
      <c r="KX370">
        <v>0.82</v>
      </c>
      <c r="KY370">
        <v>0.82</v>
      </c>
      <c r="KZ370">
        <v>0.81</v>
      </c>
      <c r="LA370">
        <v>0.81</v>
      </c>
      <c r="LB370">
        <v>0.83</v>
      </c>
      <c r="LC370">
        <v>0.89</v>
      </c>
      <c r="LD370">
        <v>0.99</v>
      </c>
      <c r="LE370">
        <v>0.98</v>
      </c>
      <c r="LF370">
        <v>0.98</v>
      </c>
      <c r="LG370">
        <v>0.98</v>
      </c>
      <c r="LH370">
        <v>0.96</v>
      </c>
      <c r="LI370">
        <v>0.97</v>
      </c>
      <c r="LJ370">
        <v>0.99</v>
      </c>
      <c r="LK370">
        <v>0.99</v>
      </c>
      <c r="LL370">
        <v>0.99</v>
      </c>
      <c r="LM370">
        <v>0.32</v>
      </c>
    </row>
    <row r="371" spans="1:331" x14ac:dyDescent="0.2">
      <c r="A371" t="s">
        <v>3183</v>
      </c>
      <c r="B371" t="s">
        <v>713</v>
      </c>
      <c r="C371" t="s">
        <v>807</v>
      </c>
      <c r="D371" t="s">
        <v>808</v>
      </c>
      <c r="E371" t="s">
        <v>3142</v>
      </c>
      <c r="F371" t="s">
        <v>3143</v>
      </c>
      <c r="G371" t="s">
        <v>1175</v>
      </c>
      <c r="H371" t="s">
        <v>3144</v>
      </c>
      <c r="I371" t="s">
        <v>3145</v>
      </c>
      <c r="KD371">
        <v>0.31</v>
      </c>
      <c r="KE371">
        <v>0.42</v>
      </c>
      <c r="KF371">
        <v>0.47</v>
      </c>
      <c r="KG371">
        <v>0.55000000000000004</v>
      </c>
      <c r="KH371">
        <v>0.8</v>
      </c>
      <c r="KI371">
        <v>0.68</v>
      </c>
      <c r="KJ371">
        <v>0.51</v>
      </c>
      <c r="KK371">
        <v>0.66</v>
      </c>
      <c r="KL371">
        <v>0.56000000000000005</v>
      </c>
      <c r="KM371">
        <v>0.66</v>
      </c>
      <c r="KN371">
        <v>0.75</v>
      </c>
      <c r="KO371">
        <v>0.78</v>
      </c>
      <c r="KP371">
        <v>0.84</v>
      </c>
      <c r="KQ371">
        <v>0.8</v>
      </c>
      <c r="KR371">
        <v>0.82</v>
      </c>
      <c r="KS371">
        <v>0.82</v>
      </c>
      <c r="KT371">
        <v>0.83</v>
      </c>
      <c r="KU371">
        <v>0.83</v>
      </c>
      <c r="KV371">
        <v>0.84</v>
      </c>
      <c r="KW371">
        <v>0.85</v>
      </c>
      <c r="KX371">
        <v>0.85</v>
      </c>
      <c r="KY371">
        <v>0.86</v>
      </c>
      <c r="KZ371">
        <v>0.83</v>
      </c>
      <c r="LA371">
        <v>0.88</v>
      </c>
      <c r="LB371">
        <v>0.97</v>
      </c>
      <c r="LC371">
        <v>0.98</v>
      </c>
      <c r="LD371">
        <v>0.99</v>
      </c>
      <c r="LE371">
        <v>0.98</v>
      </c>
      <c r="LF371">
        <v>0.94</v>
      </c>
      <c r="LG371">
        <v>0.91</v>
      </c>
      <c r="LH371">
        <v>0.93</v>
      </c>
      <c r="LI371">
        <v>0.94</v>
      </c>
      <c r="LJ371">
        <v>0.93</v>
      </c>
      <c r="LK371">
        <v>0.91</v>
      </c>
      <c r="LL371">
        <v>0.96</v>
      </c>
      <c r="LM371">
        <v>0.96</v>
      </c>
      <c r="LN371">
        <v>0.94</v>
      </c>
      <c r="LO371">
        <v>0.96</v>
      </c>
      <c r="LP371">
        <v>0.91</v>
      </c>
      <c r="LQ371">
        <v>0.87</v>
      </c>
      <c r="LR371">
        <v>0.84</v>
      </c>
      <c r="LS371">
        <v>0.79</v>
      </c>
    </row>
    <row r="372" spans="1:331" x14ac:dyDescent="0.2">
      <c r="A372" t="s">
        <v>3177</v>
      </c>
      <c r="B372" t="s">
        <v>713</v>
      </c>
      <c r="C372" t="s">
        <v>1913</v>
      </c>
      <c r="D372" t="s">
        <v>1914</v>
      </c>
      <c r="E372" t="s">
        <v>3142</v>
      </c>
      <c r="F372" t="s">
        <v>3143</v>
      </c>
      <c r="G372" t="s">
        <v>1175</v>
      </c>
      <c r="H372" t="s">
        <v>3144</v>
      </c>
      <c r="I372" t="s">
        <v>3145</v>
      </c>
      <c r="KD372">
        <v>0.04</v>
      </c>
      <c r="KE372">
        <v>0.28000000000000003</v>
      </c>
      <c r="KF372">
        <v>0.44</v>
      </c>
      <c r="KG372">
        <v>0.69</v>
      </c>
      <c r="KH372">
        <v>0.73</v>
      </c>
      <c r="KI372">
        <v>0.76</v>
      </c>
      <c r="KJ372">
        <v>0.84</v>
      </c>
      <c r="KK372">
        <v>0.85</v>
      </c>
      <c r="KL372">
        <v>0.85</v>
      </c>
      <c r="KM372">
        <v>0.79</v>
      </c>
      <c r="KN372">
        <v>0.97</v>
      </c>
      <c r="KO372">
        <v>0.98</v>
      </c>
      <c r="KP372">
        <v>0.99</v>
      </c>
      <c r="KQ372">
        <v>0.99</v>
      </c>
      <c r="KR372">
        <v>0.96</v>
      </c>
      <c r="KS372">
        <v>0.96</v>
      </c>
      <c r="KT372">
        <v>0.98</v>
      </c>
      <c r="KU372">
        <v>0.99</v>
      </c>
      <c r="KV372">
        <v>0.99</v>
      </c>
      <c r="KW372">
        <v>0.99</v>
      </c>
      <c r="KX372">
        <v>0.99</v>
      </c>
      <c r="KY372">
        <v>0.99</v>
      </c>
      <c r="KZ372">
        <v>0.99</v>
      </c>
      <c r="LA372">
        <v>0.99</v>
      </c>
      <c r="LB372">
        <v>0.99</v>
      </c>
      <c r="LC372">
        <v>0.99</v>
      </c>
      <c r="LD372">
        <v>0.99</v>
      </c>
      <c r="LE372">
        <v>0.96</v>
      </c>
      <c r="LF372">
        <v>0.97</v>
      </c>
      <c r="LG372">
        <v>0.98</v>
      </c>
      <c r="LH372">
        <v>0.99</v>
      </c>
      <c r="LI372">
        <v>0.97</v>
      </c>
      <c r="LJ372">
        <v>0.97</v>
      </c>
      <c r="LK372">
        <v>0.98</v>
      </c>
      <c r="LL372">
        <v>0.9</v>
      </c>
      <c r="LM372">
        <v>0.97</v>
      </c>
      <c r="LN372">
        <v>0.97</v>
      </c>
      <c r="LO372">
        <v>0.99</v>
      </c>
      <c r="LP372">
        <v>0.99</v>
      </c>
      <c r="LQ372">
        <v>0.99</v>
      </c>
      <c r="LR372">
        <v>0.98</v>
      </c>
      <c r="LS372">
        <v>0.99</v>
      </c>
    </row>
    <row r="373" spans="1:331" x14ac:dyDescent="0.2">
      <c r="A373" t="s">
        <v>4343</v>
      </c>
      <c r="B373" t="s">
        <v>713</v>
      </c>
      <c r="C373" t="s">
        <v>855</v>
      </c>
      <c r="D373" t="s">
        <v>856</v>
      </c>
      <c r="E373" t="s">
        <v>3142</v>
      </c>
      <c r="F373" t="s">
        <v>3143</v>
      </c>
      <c r="G373" t="s">
        <v>1175</v>
      </c>
      <c r="H373" t="s">
        <v>3144</v>
      </c>
      <c r="I373" t="s">
        <v>3145</v>
      </c>
      <c r="KJ373">
        <v>0.93</v>
      </c>
      <c r="KK373">
        <v>0.95</v>
      </c>
      <c r="KL373">
        <v>0.93</v>
      </c>
      <c r="KM373">
        <v>0.9</v>
      </c>
      <c r="KN373">
        <v>0.9</v>
      </c>
      <c r="KO373">
        <v>0.99</v>
      </c>
      <c r="KP373">
        <v>0.99</v>
      </c>
      <c r="KQ373">
        <v>0.99</v>
      </c>
      <c r="KR373">
        <v>0.99</v>
      </c>
      <c r="KS373">
        <v>0.99</v>
      </c>
      <c r="KT373">
        <v>0.99</v>
      </c>
      <c r="KU373">
        <v>0.99</v>
      </c>
      <c r="KV373">
        <v>0.99</v>
      </c>
      <c r="KW373">
        <v>0.99</v>
      </c>
      <c r="KX373">
        <v>0.99</v>
      </c>
      <c r="KY373">
        <v>0.99</v>
      </c>
      <c r="KZ373">
        <v>0.99</v>
      </c>
      <c r="LA373">
        <v>0.99</v>
      </c>
      <c r="LB373">
        <v>0.99</v>
      </c>
      <c r="LC373">
        <v>0.98</v>
      </c>
      <c r="LD373">
        <v>0.99</v>
      </c>
      <c r="LE373">
        <v>0.99</v>
      </c>
      <c r="LF373">
        <v>0.99</v>
      </c>
      <c r="LG373">
        <v>0.99</v>
      </c>
      <c r="LH373">
        <v>0.99</v>
      </c>
      <c r="LI373">
        <v>0.99</v>
      </c>
      <c r="LJ373">
        <v>0.99</v>
      </c>
      <c r="LK373">
        <v>0.98</v>
      </c>
      <c r="LL373">
        <v>0.98</v>
      </c>
      <c r="LM373">
        <v>0.98</v>
      </c>
      <c r="LN373">
        <v>0.84</v>
      </c>
      <c r="LO373">
        <v>0.97</v>
      </c>
      <c r="LP373">
        <v>0.96</v>
      </c>
      <c r="LQ373">
        <v>0.96</v>
      </c>
      <c r="LR373">
        <v>0.97</v>
      </c>
      <c r="LS373">
        <v>0.97</v>
      </c>
    </row>
    <row r="374" spans="1:331" x14ac:dyDescent="0.2">
      <c r="A374" t="s">
        <v>4614</v>
      </c>
      <c r="B374" t="s">
        <v>713</v>
      </c>
      <c r="C374" t="s">
        <v>2146</v>
      </c>
      <c r="D374" t="s">
        <v>2147</v>
      </c>
      <c r="E374" t="s">
        <v>3142</v>
      </c>
      <c r="F374" t="s">
        <v>3143</v>
      </c>
      <c r="G374" t="s">
        <v>1175</v>
      </c>
      <c r="H374" t="s">
        <v>3144</v>
      </c>
      <c r="I374" t="s">
        <v>3145</v>
      </c>
      <c r="KP374">
        <v>0.97</v>
      </c>
      <c r="KQ374">
        <v>0.97</v>
      </c>
      <c r="KR374">
        <v>0.97</v>
      </c>
      <c r="KS374">
        <v>0.97</v>
      </c>
      <c r="KT374">
        <v>0.97</v>
      </c>
      <c r="KU374">
        <v>0.96</v>
      </c>
      <c r="KV374">
        <v>0.89</v>
      </c>
      <c r="KW374">
        <v>0.82</v>
      </c>
      <c r="KX374">
        <v>0.85</v>
      </c>
      <c r="KY374">
        <v>0.88</v>
      </c>
      <c r="KZ374">
        <v>0.91</v>
      </c>
      <c r="LA374">
        <v>0.94</v>
      </c>
      <c r="LB374">
        <v>0.97</v>
      </c>
      <c r="LC374">
        <v>0.98</v>
      </c>
      <c r="LD374">
        <v>0.99</v>
      </c>
      <c r="LE374">
        <v>0.98</v>
      </c>
      <c r="LF374">
        <v>0.99</v>
      </c>
      <c r="LG374">
        <v>0.98</v>
      </c>
      <c r="LH374">
        <v>0.99</v>
      </c>
      <c r="LI374">
        <v>0.99</v>
      </c>
      <c r="LJ374">
        <v>0.98</v>
      </c>
      <c r="LK374">
        <v>0.97</v>
      </c>
      <c r="LL374">
        <v>0.98</v>
      </c>
      <c r="LM374">
        <v>0.98</v>
      </c>
      <c r="LN374">
        <v>0.98</v>
      </c>
      <c r="LO374">
        <v>0.97</v>
      </c>
      <c r="LP374">
        <v>0.98</v>
      </c>
      <c r="LQ374">
        <v>0.98</v>
      </c>
      <c r="LR374">
        <v>0.98</v>
      </c>
      <c r="LS374">
        <v>0.98</v>
      </c>
    </row>
    <row r="375" spans="1:331" x14ac:dyDescent="0.2">
      <c r="A375" t="s">
        <v>4698</v>
      </c>
      <c r="B375" t="s">
        <v>713</v>
      </c>
      <c r="C375" t="s">
        <v>756</v>
      </c>
      <c r="D375" t="s">
        <v>1917</v>
      </c>
      <c r="E375" t="s">
        <v>3142</v>
      </c>
      <c r="F375" t="s">
        <v>3143</v>
      </c>
      <c r="G375" t="s">
        <v>1175</v>
      </c>
      <c r="H375" t="s">
        <v>3144</v>
      </c>
      <c r="I375" t="s">
        <v>3145</v>
      </c>
      <c r="KP375">
        <v>0.86</v>
      </c>
      <c r="KQ375">
        <v>0.87</v>
      </c>
      <c r="KR375">
        <v>0.92</v>
      </c>
      <c r="KS375">
        <v>0.92</v>
      </c>
      <c r="KT375">
        <v>0.93</v>
      </c>
      <c r="KU375">
        <v>0.94</v>
      </c>
      <c r="KV375">
        <v>0.95</v>
      </c>
      <c r="KW375">
        <v>0.96</v>
      </c>
      <c r="KX375">
        <v>0.96</v>
      </c>
      <c r="KY375">
        <v>0.96</v>
      </c>
      <c r="KZ375">
        <v>0.97</v>
      </c>
      <c r="LA375">
        <v>0.97</v>
      </c>
      <c r="LB375">
        <v>0.96</v>
      </c>
      <c r="LC375">
        <v>0.97</v>
      </c>
      <c r="LD375">
        <v>0.97</v>
      </c>
      <c r="LE375">
        <v>0.97</v>
      </c>
      <c r="LF375">
        <v>0.96</v>
      </c>
      <c r="LG375">
        <v>0.96</v>
      </c>
      <c r="LH375">
        <v>0.96</v>
      </c>
      <c r="LI375">
        <v>0.95</v>
      </c>
      <c r="LJ375">
        <v>0.96</v>
      </c>
      <c r="LK375">
        <v>0.96</v>
      </c>
      <c r="LL375">
        <v>0.96</v>
      </c>
      <c r="LM375">
        <v>0.96</v>
      </c>
      <c r="LN375">
        <v>0.96</v>
      </c>
      <c r="LO375">
        <v>0.95</v>
      </c>
      <c r="LP375">
        <v>0.95</v>
      </c>
      <c r="LQ375">
        <v>0.96</v>
      </c>
      <c r="LR375">
        <v>0.95</v>
      </c>
      <c r="LS375">
        <v>0.95</v>
      </c>
    </row>
    <row r="376" spans="1:331" x14ac:dyDescent="0.2">
      <c r="A376" t="s">
        <v>3846</v>
      </c>
      <c r="B376" t="s">
        <v>713</v>
      </c>
      <c r="C376" t="s">
        <v>1919</v>
      </c>
      <c r="D376" t="s">
        <v>1920</v>
      </c>
      <c r="E376" t="s">
        <v>3142</v>
      </c>
      <c r="F376" t="s">
        <v>3143</v>
      </c>
      <c r="G376" t="s">
        <v>1175</v>
      </c>
      <c r="H376" t="s">
        <v>3144</v>
      </c>
      <c r="I376" t="s">
        <v>3145</v>
      </c>
      <c r="KE376">
        <v>0.51</v>
      </c>
      <c r="KF376">
        <v>0.5</v>
      </c>
      <c r="KG376">
        <v>0.49</v>
      </c>
      <c r="KH376">
        <v>0.66</v>
      </c>
      <c r="KI376">
        <v>0.83</v>
      </c>
      <c r="KJ376">
        <v>0.92</v>
      </c>
      <c r="KK376">
        <v>0.92</v>
      </c>
      <c r="KL376">
        <v>0.91</v>
      </c>
      <c r="KM376">
        <v>0.92</v>
      </c>
      <c r="KN376">
        <v>0.92</v>
      </c>
      <c r="KO376">
        <v>0.94</v>
      </c>
      <c r="KP376">
        <v>0.94</v>
      </c>
      <c r="KQ376">
        <v>0.82</v>
      </c>
      <c r="KR376">
        <v>0.32</v>
      </c>
      <c r="KS376">
        <v>0.89</v>
      </c>
      <c r="KT376">
        <v>0.93</v>
      </c>
      <c r="KU376">
        <v>0.96</v>
      </c>
      <c r="KV376">
        <v>0.95</v>
      </c>
      <c r="KW376">
        <v>0.94</v>
      </c>
      <c r="KX376">
        <v>0.81</v>
      </c>
      <c r="KY376">
        <v>0.74</v>
      </c>
      <c r="KZ376">
        <v>0.81</v>
      </c>
      <c r="LA376">
        <v>0.88</v>
      </c>
      <c r="LB376">
        <v>0.86</v>
      </c>
      <c r="LC376">
        <v>0.91</v>
      </c>
      <c r="LD376">
        <v>0.98</v>
      </c>
      <c r="LE376">
        <v>0.89</v>
      </c>
      <c r="LF376">
        <v>0.93</v>
      </c>
      <c r="LG376">
        <v>0.99</v>
      </c>
      <c r="LH376">
        <v>0.99</v>
      </c>
      <c r="LI376">
        <v>0.99</v>
      </c>
      <c r="LJ376">
        <v>0.99</v>
      </c>
      <c r="LK376">
        <v>0.99</v>
      </c>
      <c r="LL376">
        <v>0.99</v>
      </c>
      <c r="LM376">
        <v>0.99</v>
      </c>
      <c r="LN376">
        <v>0.99</v>
      </c>
      <c r="LO376">
        <v>0.98</v>
      </c>
      <c r="LP376">
        <v>0.97</v>
      </c>
      <c r="LQ376">
        <v>0.98</v>
      </c>
      <c r="LR376">
        <v>0.89</v>
      </c>
      <c r="LS376">
        <v>0.89</v>
      </c>
    </row>
    <row r="377" spans="1:331" x14ac:dyDescent="0.2">
      <c r="A377" t="s">
        <v>3184</v>
      </c>
      <c r="B377" t="s">
        <v>713</v>
      </c>
      <c r="C377" t="s">
        <v>1313</v>
      </c>
      <c r="D377" t="s">
        <v>303</v>
      </c>
      <c r="E377" t="s">
        <v>3142</v>
      </c>
      <c r="F377" t="s">
        <v>3143</v>
      </c>
      <c r="G377" t="s">
        <v>1175</v>
      </c>
      <c r="H377" t="s">
        <v>3144</v>
      </c>
      <c r="I377" t="s">
        <v>3145</v>
      </c>
      <c r="KD377">
        <v>0.33</v>
      </c>
      <c r="KE377">
        <v>0.49</v>
      </c>
      <c r="KF377">
        <v>0.56000000000000005</v>
      </c>
      <c r="KG377">
        <v>0.72</v>
      </c>
      <c r="KH377">
        <v>0.88</v>
      </c>
      <c r="KI377">
        <v>0.89</v>
      </c>
      <c r="KJ377">
        <v>0.9</v>
      </c>
      <c r="KK377">
        <v>0.91</v>
      </c>
      <c r="KL377">
        <v>0.93</v>
      </c>
      <c r="KM377">
        <v>0.96</v>
      </c>
      <c r="KN377">
        <v>0.9</v>
      </c>
      <c r="KO377">
        <v>0.85</v>
      </c>
      <c r="KP377">
        <v>0.91</v>
      </c>
      <c r="KQ377">
        <v>0.93</v>
      </c>
      <c r="KR377">
        <v>0.94</v>
      </c>
      <c r="KS377">
        <v>0.94</v>
      </c>
      <c r="KT377">
        <v>0.91</v>
      </c>
      <c r="KU377">
        <v>0.91</v>
      </c>
      <c r="KV377">
        <v>0.92</v>
      </c>
      <c r="KW377">
        <v>0.92</v>
      </c>
      <c r="KX377">
        <v>0.94</v>
      </c>
      <c r="KY377">
        <v>0.94</v>
      </c>
      <c r="KZ377">
        <v>0.98</v>
      </c>
      <c r="LA377">
        <v>0.94</v>
      </c>
      <c r="LB377">
        <v>0.95</v>
      </c>
      <c r="LC377">
        <v>0.96</v>
      </c>
      <c r="LD377">
        <v>0.95</v>
      </c>
      <c r="LE377">
        <v>0.96</v>
      </c>
      <c r="LF377">
        <v>0.98</v>
      </c>
      <c r="LG377">
        <v>0.98</v>
      </c>
      <c r="LH377">
        <v>0.98</v>
      </c>
      <c r="LI377">
        <v>0.98</v>
      </c>
      <c r="LJ377">
        <v>0.99</v>
      </c>
      <c r="LK377">
        <v>0.99</v>
      </c>
      <c r="LL377">
        <v>0.98</v>
      </c>
      <c r="LM377">
        <v>0.98</v>
      </c>
      <c r="LN377">
        <v>0.98</v>
      </c>
      <c r="LO377">
        <v>0.97</v>
      </c>
      <c r="LP377">
        <v>0.98</v>
      </c>
      <c r="LQ377">
        <v>0.52</v>
      </c>
      <c r="LR377">
        <v>0.95</v>
      </c>
      <c r="LS377">
        <v>0.94</v>
      </c>
    </row>
    <row r="378" spans="1:331" x14ac:dyDescent="0.2">
      <c r="A378" t="s">
        <v>3228</v>
      </c>
      <c r="B378" t="s">
        <v>713</v>
      </c>
      <c r="C378" t="s">
        <v>2110</v>
      </c>
      <c r="D378" t="s">
        <v>2111</v>
      </c>
      <c r="E378" t="s">
        <v>3142</v>
      </c>
      <c r="F378" t="s">
        <v>3143</v>
      </c>
      <c r="G378" t="s">
        <v>1175</v>
      </c>
      <c r="H378" t="s">
        <v>3144</v>
      </c>
      <c r="I378" t="s">
        <v>3145</v>
      </c>
      <c r="KD378">
        <v>0.65</v>
      </c>
      <c r="KE378">
        <v>0.43</v>
      </c>
      <c r="KF378">
        <v>0.36</v>
      </c>
      <c r="KG378">
        <v>0.39</v>
      </c>
      <c r="KH378">
        <v>0.61</v>
      </c>
      <c r="KI378">
        <v>0.5</v>
      </c>
      <c r="KJ378">
        <v>0.47</v>
      </c>
      <c r="KK378">
        <v>0.66</v>
      </c>
      <c r="KL378">
        <v>0.79</v>
      </c>
      <c r="KM378">
        <v>0.82</v>
      </c>
      <c r="KN378">
        <v>0.87</v>
      </c>
      <c r="KO378">
        <v>0.83</v>
      </c>
      <c r="KP378">
        <v>0.75</v>
      </c>
      <c r="KQ378">
        <v>0.66</v>
      </c>
      <c r="KR378">
        <v>0.76</v>
      </c>
      <c r="KS378">
        <v>0.77</v>
      </c>
      <c r="KT378">
        <v>0.96</v>
      </c>
      <c r="KU378">
        <v>0.73</v>
      </c>
      <c r="KV378">
        <v>0.74</v>
      </c>
      <c r="KW378">
        <v>0.99</v>
      </c>
      <c r="KX378">
        <v>0.99</v>
      </c>
      <c r="KY378">
        <v>0.94</v>
      </c>
      <c r="KZ378">
        <v>0.87</v>
      </c>
      <c r="LA378">
        <v>0.93</v>
      </c>
      <c r="LB378">
        <v>0.99</v>
      </c>
      <c r="LC378">
        <v>0.96</v>
      </c>
      <c r="LD378">
        <v>0.99</v>
      </c>
      <c r="LE378">
        <v>0.98</v>
      </c>
      <c r="LF378">
        <v>0.92</v>
      </c>
      <c r="LG378">
        <v>0.92</v>
      </c>
      <c r="LH378">
        <v>0.91</v>
      </c>
      <c r="LI378">
        <v>0.94</v>
      </c>
      <c r="LJ378">
        <v>0.85</v>
      </c>
      <c r="LK378">
        <v>0.82</v>
      </c>
      <c r="LL378">
        <v>0.81</v>
      </c>
      <c r="LM378">
        <v>0.79</v>
      </c>
      <c r="LN378">
        <v>0.8</v>
      </c>
      <c r="LO378">
        <v>0.78</v>
      </c>
      <c r="LP378">
        <v>0.83</v>
      </c>
      <c r="LQ378">
        <v>0.77</v>
      </c>
      <c r="LR378">
        <v>0.82</v>
      </c>
      <c r="LS378">
        <v>0.83</v>
      </c>
    </row>
    <row r="379" spans="1:331" x14ac:dyDescent="0.2">
      <c r="A379" t="s">
        <v>3849</v>
      </c>
      <c r="B379" t="s">
        <v>713</v>
      </c>
      <c r="C379" t="s">
        <v>2143</v>
      </c>
      <c r="D379" t="s">
        <v>2144</v>
      </c>
      <c r="E379" t="s">
        <v>3142</v>
      </c>
      <c r="F379" t="s">
        <v>3143</v>
      </c>
      <c r="G379" t="s">
        <v>1175</v>
      </c>
      <c r="H379" t="s">
        <v>3144</v>
      </c>
      <c r="I379" t="s">
        <v>3145</v>
      </c>
      <c r="KE379">
        <v>0.67</v>
      </c>
      <c r="KF379">
        <v>0.83</v>
      </c>
      <c r="KG379">
        <v>0.98</v>
      </c>
      <c r="KH379">
        <v>0.95</v>
      </c>
      <c r="KI379">
        <v>0.92</v>
      </c>
      <c r="KJ379">
        <v>0.94</v>
      </c>
      <c r="KK379">
        <v>0.94</v>
      </c>
      <c r="KL379">
        <v>0.94</v>
      </c>
      <c r="KM379">
        <v>0.94</v>
      </c>
      <c r="KN379">
        <v>0.98</v>
      </c>
      <c r="KO379">
        <v>0.99</v>
      </c>
      <c r="KP379">
        <v>0.99</v>
      </c>
      <c r="KQ379">
        <v>0.99</v>
      </c>
      <c r="KR379">
        <v>0.99</v>
      </c>
      <c r="KS379">
        <v>0.99</v>
      </c>
      <c r="KT379">
        <v>0.99</v>
      </c>
      <c r="KU379">
        <v>0.99</v>
      </c>
      <c r="KV379">
        <v>0.99</v>
      </c>
      <c r="KW379">
        <v>0.99</v>
      </c>
      <c r="KX379">
        <v>0.99</v>
      </c>
      <c r="KY379">
        <v>0.99</v>
      </c>
      <c r="KZ379">
        <v>0.99</v>
      </c>
      <c r="LA379">
        <v>0.99</v>
      </c>
      <c r="LB379">
        <v>0.99</v>
      </c>
      <c r="LC379">
        <v>0.99</v>
      </c>
      <c r="LD379">
        <v>0.99</v>
      </c>
      <c r="LE379">
        <v>0.99</v>
      </c>
      <c r="LF379">
        <v>0.99</v>
      </c>
      <c r="LG379">
        <v>0.96</v>
      </c>
      <c r="LH379">
        <v>0.99</v>
      </c>
      <c r="LI379">
        <v>0.99</v>
      </c>
      <c r="LJ379">
        <v>0.99</v>
      </c>
      <c r="LK379">
        <v>0.99</v>
      </c>
      <c r="LL379">
        <v>0.98</v>
      </c>
      <c r="LM379">
        <v>0.99</v>
      </c>
      <c r="LN379">
        <v>0.99</v>
      </c>
      <c r="LO379">
        <v>0.99</v>
      </c>
      <c r="LP379">
        <v>0.97</v>
      </c>
      <c r="LQ379">
        <v>0.98</v>
      </c>
      <c r="LR379">
        <v>0.99</v>
      </c>
      <c r="LS379">
        <v>0.99</v>
      </c>
    </row>
    <row r="380" spans="1:331" x14ac:dyDescent="0.2">
      <c r="A380" t="s">
        <v>3533</v>
      </c>
      <c r="B380" t="s">
        <v>713</v>
      </c>
      <c r="C380" t="s">
        <v>1257</v>
      </c>
      <c r="D380" t="s">
        <v>1258</v>
      </c>
      <c r="E380" t="s">
        <v>3142</v>
      </c>
      <c r="F380" t="s">
        <v>3143</v>
      </c>
      <c r="G380" t="s">
        <v>1175</v>
      </c>
      <c r="H380" t="s">
        <v>3144</v>
      </c>
      <c r="I380" t="s">
        <v>3145</v>
      </c>
      <c r="KD380">
        <v>0.02</v>
      </c>
      <c r="KE380">
        <v>0.03</v>
      </c>
      <c r="KF380">
        <v>0.03</v>
      </c>
      <c r="KG380">
        <v>0.05</v>
      </c>
      <c r="KH380">
        <v>0.08</v>
      </c>
      <c r="KI380">
        <v>0.12</v>
      </c>
      <c r="KJ380">
        <v>0.22</v>
      </c>
      <c r="KK380">
        <v>0.43</v>
      </c>
      <c r="KL380">
        <v>0.54</v>
      </c>
      <c r="KM380">
        <v>0.75</v>
      </c>
      <c r="KN380">
        <v>0.77</v>
      </c>
      <c r="KO380">
        <v>0.78</v>
      </c>
      <c r="KP380">
        <v>0.68</v>
      </c>
      <c r="KQ380">
        <v>0.66</v>
      </c>
      <c r="KR380">
        <v>0.6</v>
      </c>
      <c r="KS380">
        <v>0.63</v>
      </c>
      <c r="KT380">
        <v>0.71</v>
      </c>
      <c r="KU380">
        <v>0.7</v>
      </c>
      <c r="KV380">
        <v>0.61</v>
      </c>
      <c r="KW380">
        <v>0.66</v>
      </c>
      <c r="KX380">
        <v>0.56000000000000005</v>
      </c>
      <c r="KY380">
        <v>0.67</v>
      </c>
      <c r="KZ380">
        <v>0.65</v>
      </c>
      <c r="LA380">
        <v>0.69</v>
      </c>
      <c r="LB380">
        <v>0.66</v>
      </c>
      <c r="LC380">
        <v>0.72</v>
      </c>
      <c r="LD380">
        <v>0.77</v>
      </c>
      <c r="LE380">
        <v>0.83</v>
      </c>
      <c r="LF380">
        <v>0.88</v>
      </c>
      <c r="LG380">
        <v>0.82</v>
      </c>
      <c r="LH380">
        <v>0.9</v>
      </c>
      <c r="LI380">
        <v>0.92</v>
      </c>
      <c r="LJ380">
        <v>0.92</v>
      </c>
      <c r="LK380">
        <v>0.93</v>
      </c>
      <c r="LL380">
        <v>0.95</v>
      </c>
      <c r="LM380">
        <v>0.88</v>
      </c>
      <c r="LN380">
        <v>0.96</v>
      </c>
      <c r="LO380">
        <v>0.97</v>
      </c>
      <c r="LP380">
        <v>0.88</v>
      </c>
      <c r="LQ380">
        <v>0.92</v>
      </c>
      <c r="LR380">
        <v>0.92</v>
      </c>
      <c r="LS380">
        <v>0.8</v>
      </c>
    </row>
    <row r="381" spans="1:331" x14ac:dyDescent="0.2">
      <c r="A381" t="s">
        <v>3532</v>
      </c>
      <c r="B381" t="s">
        <v>713</v>
      </c>
      <c r="C381" t="s">
        <v>748</v>
      </c>
      <c r="D381" t="s">
        <v>749</v>
      </c>
      <c r="E381" t="s">
        <v>3142</v>
      </c>
      <c r="F381" t="s">
        <v>3143</v>
      </c>
      <c r="G381" t="s">
        <v>1175</v>
      </c>
      <c r="H381" t="s">
        <v>3144</v>
      </c>
      <c r="I381" t="s">
        <v>3145</v>
      </c>
      <c r="KD381">
        <v>0.03</v>
      </c>
      <c r="KE381">
        <v>0.04</v>
      </c>
      <c r="KF381">
        <v>0.06</v>
      </c>
      <c r="KG381">
        <v>0.1</v>
      </c>
      <c r="KH381">
        <v>0.16</v>
      </c>
      <c r="KI381">
        <v>0.16</v>
      </c>
      <c r="KJ381">
        <v>0.14000000000000001</v>
      </c>
      <c r="KK381">
        <v>0.14000000000000001</v>
      </c>
      <c r="KL381">
        <v>0.14000000000000001</v>
      </c>
      <c r="KM381">
        <v>0.13</v>
      </c>
      <c r="KN381">
        <v>0.13</v>
      </c>
      <c r="KO381">
        <v>0.12</v>
      </c>
      <c r="KP381">
        <v>0.13</v>
      </c>
      <c r="KQ381">
        <v>0.13</v>
      </c>
      <c r="KR381">
        <v>0.13</v>
      </c>
      <c r="KS381">
        <v>0.14000000000000001</v>
      </c>
      <c r="KT381">
        <v>0.14000000000000001</v>
      </c>
      <c r="KU381">
        <v>0.15</v>
      </c>
      <c r="KV381">
        <v>0.16</v>
      </c>
      <c r="KW381">
        <v>0.16</v>
      </c>
      <c r="KX381">
        <v>0.16</v>
      </c>
      <c r="KY381">
        <v>0.16</v>
      </c>
      <c r="KZ381">
        <v>0.16</v>
      </c>
      <c r="LA381">
        <v>0.17</v>
      </c>
      <c r="LB381">
        <v>0.18</v>
      </c>
      <c r="LC381">
        <v>0.2</v>
      </c>
      <c r="LD381">
        <v>0.21</v>
      </c>
      <c r="LE381">
        <v>0.23</v>
      </c>
      <c r="LF381">
        <v>0.23</v>
      </c>
      <c r="LG381">
        <v>0.21</v>
      </c>
      <c r="LH381">
        <v>0.23</v>
      </c>
      <c r="LI381">
        <v>0.23</v>
      </c>
      <c r="LJ381">
        <v>0.24</v>
      </c>
      <c r="LK381">
        <v>0.27</v>
      </c>
      <c r="LL381">
        <v>0.26</v>
      </c>
      <c r="LM381">
        <v>0.24</v>
      </c>
      <c r="LN381">
        <v>0.26</v>
      </c>
      <c r="LO381">
        <v>0.25</v>
      </c>
      <c r="LP381">
        <v>0.26</v>
      </c>
      <c r="LQ381">
        <v>0.25</v>
      </c>
      <c r="LR381">
        <v>0.26</v>
      </c>
      <c r="LS381">
        <v>0.24</v>
      </c>
    </row>
    <row r="382" spans="1:331" x14ac:dyDescent="0.2">
      <c r="A382" t="s">
        <v>3147</v>
      </c>
      <c r="B382" t="s">
        <v>713</v>
      </c>
      <c r="C382" t="s">
        <v>2136</v>
      </c>
      <c r="D382" t="s">
        <v>2137</v>
      </c>
      <c r="E382" t="s">
        <v>3142</v>
      </c>
      <c r="F382" t="s">
        <v>3143</v>
      </c>
      <c r="G382" t="s">
        <v>1175</v>
      </c>
      <c r="H382" t="s">
        <v>3144</v>
      </c>
      <c r="I382" t="s">
        <v>3145</v>
      </c>
      <c r="KD382">
        <v>0.85</v>
      </c>
      <c r="KE382">
        <v>0.83</v>
      </c>
      <c r="KF382">
        <v>0.87</v>
      </c>
      <c r="KG382">
        <v>0.83</v>
      </c>
      <c r="KH382">
        <v>0.93</v>
      </c>
      <c r="KI382">
        <v>0.93</v>
      </c>
      <c r="KJ382">
        <v>0.99</v>
      </c>
      <c r="KK382">
        <v>0.98</v>
      </c>
      <c r="KL382">
        <v>0.99</v>
      </c>
      <c r="KM382">
        <v>0.99</v>
      </c>
      <c r="KN382">
        <v>0.99</v>
      </c>
      <c r="KO382">
        <v>0.99</v>
      </c>
      <c r="KP382">
        <v>0.99</v>
      </c>
      <c r="KQ382">
        <v>0.98</v>
      </c>
      <c r="KR382">
        <v>0.97</v>
      </c>
      <c r="KS382">
        <v>0.98</v>
      </c>
      <c r="KT382">
        <v>0.98</v>
      </c>
      <c r="KU382">
        <v>0.98</v>
      </c>
      <c r="KV382">
        <v>0.98</v>
      </c>
      <c r="KW382">
        <v>0.99</v>
      </c>
      <c r="KX382">
        <v>0.99</v>
      </c>
      <c r="KY382">
        <v>0.98</v>
      </c>
      <c r="KZ382">
        <v>0.98</v>
      </c>
      <c r="LA382">
        <v>0.99</v>
      </c>
      <c r="LB382">
        <v>0.99</v>
      </c>
      <c r="LC382">
        <v>0.98</v>
      </c>
      <c r="LD382">
        <v>0.98</v>
      </c>
      <c r="LE382">
        <v>0.99</v>
      </c>
      <c r="LF382">
        <v>0.99</v>
      </c>
      <c r="LG382">
        <v>0.99</v>
      </c>
      <c r="LH382">
        <v>0.99</v>
      </c>
      <c r="LI382">
        <v>0.99</v>
      </c>
      <c r="LJ382">
        <v>0.99</v>
      </c>
      <c r="LK382">
        <v>0.99</v>
      </c>
      <c r="LL382">
        <v>0.99</v>
      </c>
      <c r="LM382">
        <v>0.99</v>
      </c>
      <c r="LN382">
        <v>0.99</v>
      </c>
      <c r="LO382">
        <v>0.99</v>
      </c>
      <c r="LP382">
        <v>0.98</v>
      </c>
      <c r="LQ382">
        <v>0.98</v>
      </c>
      <c r="LR382">
        <v>0.98</v>
      </c>
      <c r="LS382">
        <v>0.98</v>
      </c>
    </row>
    <row r="383" spans="1:331" x14ac:dyDescent="0.2">
      <c r="A383" t="s">
        <v>7106</v>
      </c>
      <c r="B383" t="s">
        <v>713</v>
      </c>
      <c r="C383" t="s">
        <v>2079</v>
      </c>
      <c r="D383" t="s">
        <v>2080</v>
      </c>
      <c r="E383" t="s">
        <v>3142</v>
      </c>
      <c r="F383" t="s">
        <v>3143</v>
      </c>
      <c r="G383" t="s">
        <v>1175</v>
      </c>
      <c r="H383" t="s">
        <v>3144</v>
      </c>
      <c r="I383" t="s">
        <v>3145</v>
      </c>
      <c r="KP383">
        <v>0.93</v>
      </c>
      <c r="KQ383">
        <v>0.99</v>
      </c>
      <c r="KR383">
        <v>0.99</v>
      </c>
      <c r="KS383">
        <v>0.99</v>
      </c>
      <c r="KT383">
        <v>0.98</v>
      </c>
      <c r="KU383">
        <v>0.97</v>
      </c>
      <c r="KV383">
        <v>0.98</v>
      </c>
      <c r="KW383">
        <v>0.96</v>
      </c>
      <c r="KX383">
        <v>0.98</v>
      </c>
      <c r="KY383">
        <v>0.98</v>
      </c>
      <c r="KZ383">
        <v>0.97</v>
      </c>
      <c r="LA383">
        <v>0.97</v>
      </c>
      <c r="LB383">
        <v>0.96</v>
      </c>
    </row>
    <row r="384" spans="1:331" x14ac:dyDescent="0.2">
      <c r="A384" t="s">
        <v>6357</v>
      </c>
      <c r="B384" t="s">
        <v>713</v>
      </c>
      <c r="C384" t="s">
        <v>2113</v>
      </c>
      <c r="D384" t="s">
        <v>2497</v>
      </c>
      <c r="E384" t="s">
        <v>3142</v>
      </c>
      <c r="F384" t="s">
        <v>3143</v>
      </c>
      <c r="G384" t="s">
        <v>1175</v>
      </c>
      <c r="H384" t="s">
        <v>3144</v>
      </c>
      <c r="I384" t="s">
        <v>3145</v>
      </c>
      <c r="KR384">
        <v>0.98</v>
      </c>
      <c r="KS384">
        <v>0.92</v>
      </c>
      <c r="KT384">
        <v>0.96</v>
      </c>
      <c r="KU384">
        <v>0.95</v>
      </c>
      <c r="KV384">
        <v>0.93</v>
      </c>
      <c r="KW384">
        <v>0.96</v>
      </c>
      <c r="KX384">
        <v>0.94</v>
      </c>
      <c r="KY384">
        <v>0.93</v>
      </c>
      <c r="KZ384">
        <v>0.98</v>
      </c>
      <c r="LA384">
        <v>0.98</v>
      </c>
      <c r="LB384">
        <v>0.98</v>
      </c>
      <c r="LC384">
        <v>0.98</v>
      </c>
      <c r="LD384">
        <v>0.98</v>
      </c>
      <c r="LE384">
        <v>0.98</v>
      </c>
      <c r="LF384">
        <v>0.98</v>
      </c>
      <c r="LG384">
        <v>0.97</v>
      </c>
      <c r="LH384">
        <v>0.98</v>
      </c>
      <c r="LI384">
        <v>0.97</v>
      </c>
      <c r="LJ384">
        <v>0.9</v>
      </c>
    </row>
    <row r="385" spans="1:331" x14ac:dyDescent="0.2">
      <c r="A385" t="s">
        <v>5457</v>
      </c>
      <c r="B385" t="s">
        <v>713</v>
      </c>
      <c r="C385" t="s">
        <v>1033</v>
      </c>
      <c r="D385" t="s">
        <v>1034</v>
      </c>
      <c r="E385" t="s">
        <v>3142</v>
      </c>
      <c r="F385" t="s">
        <v>3143</v>
      </c>
      <c r="G385" t="s">
        <v>1175</v>
      </c>
      <c r="H385" t="s">
        <v>3144</v>
      </c>
      <c r="I385" t="s">
        <v>3145</v>
      </c>
      <c r="KW385">
        <v>0.73</v>
      </c>
      <c r="KX385">
        <v>0.74</v>
      </c>
      <c r="KY385">
        <v>0.63</v>
      </c>
      <c r="KZ385">
        <v>0.76</v>
      </c>
      <c r="LA385">
        <v>0.89</v>
      </c>
      <c r="LB385">
        <v>0.86</v>
      </c>
      <c r="LC385">
        <v>0.85</v>
      </c>
      <c r="LD385">
        <v>0.83</v>
      </c>
      <c r="LE385">
        <v>0.82</v>
      </c>
      <c r="LF385">
        <v>0.91</v>
      </c>
      <c r="LG385">
        <v>0.96</v>
      </c>
      <c r="LH385">
        <v>0.97</v>
      </c>
      <c r="LI385">
        <v>0.97</v>
      </c>
      <c r="LJ385">
        <v>0.98</v>
      </c>
      <c r="LK385">
        <v>0.99</v>
      </c>
      <c r="LL385">
        <v>0.9</v>
      </c>
      <c r="LM385">
        <v>0.9</v>
      </c>
      <c r="LN385">
        <v>0.92</v>
      </c>
      <c r="LO385">
        <v>0.9</v>
      </c>
      <c r="LP385">
        <v>0.88</v>
      </c>
      <c r="LQ385">
        <v>0.86</v>
      </c>
      <c r="LR385">
        <v>0.72</v>
      </c>
      <c r="LS385">
        <v>0.74</v>
      </c>
    </row>
    <row r="386" spans="1:331" x14ac:dyDescent="0.2">
      <c r="A386" t="s">
        <v>4336</v>
      </c>
      <c r="B386" t="s">
        <v>713</v>
      </c>
      <c r="C386" t="s">
        <v>1041</v>
      </c>
      <c r="D386" t="s">
        <v>1042</v>
      </c>
      <c r="E386" t="s">
        <v>3142</v>
      </c>
      <c r="F386" t="s">
        <v>3143</v>
      </c>
      <c r="G386" t="s">
        <v>1175</v>
      </c>
      <c r="H386" t="s">
        <v>3144</v>
      </c>
      <c r="I386" t="s">
        <v>3145</v>
      </c>
      <c r="KJ386">
        <v>0.92</v>
      </c>
      <c r="KK386">
        <v>0.92</v>
      </c>
      <c r="KL386">
        <v>0.91</v>
      </c>
      <c r="KM386">
        <v>0.9</v>
      </c>
      <c r="KN386">
        <v>0.9</v>
      </c>
      <c r="KO386">
        <v>0.8</v>
      </c>
      <c r="KP386">
        <v>0.8</v>
      </c>
      <c r="KQ386">
        <v>0.8</v>
      </c>
      <c r="KR386">
        <v>0.8</v>
      </c>
      <c r="KS386">
        <v>0.91</v>
      </c>
      <c r="KT386">
        <v>0.81</v>
      </c>
      <c r="KU386">
        <v>0.81</v>
      </c>
      <c r="KV386">
        <v>0.81</v>
      </c>
      <c r="KW386">
        <v>0.9</v>
      </c>
      <c r="KX386">
        <v>0.89</v>
      </c>
      <c r="KY386">
        <v>0.89</v>
      </c>
      <c r="KZ386">
        <v>0.7</v>
      </c>
      <c r="LA386">
        <v>0.77</v>
      </c>
      <c r="LB386">
        <v>0.95</v>
      </c>
      <c r="LC386">
        <v>0.92</v>
      </c>
      <c r="LD386">
        <v>0.94</v>
      </c>
      <c r="LE386">
        <v>0.96</v>
      </c>
      <c r="LF386">
        <v>0.98</v>
      </c>
      <c r="LG386">
        <v>0.97</v>
      </c>
      <c r="LH386">
        <v>0.97</v>
      </c>
      <c r="LI386">
        <v>0.97</v>
      </c>
      <c r="LJ386">
        <v>0.97</v>
      </c>
      <c r="LK386">
        <v>0.97</v>
      </c>
      <c r="LL386">
        <v>0.95</v>
      </c>
      <c r="LM386">
        <v>0.95</v>
      </c>
      <c r="LN386">
        <v>0.97</v>
      </c>
      <c r="LO386">
        <v>0.99</v>
      </c>
      <c r="LP386">
        <v>0.94</v>
      </c>
      <c r="LQ386">
        <v>0.95</v>
      </c>
      <c r="LR386">
        <v>0.95</v>
      </c>
      <c r="LS386">
        <v>0.87</v>
      </c>
    </row>
    <row r="387" spans="1:331" x14ac:dyDescent="0.2">
      <c r="A387" t="s">
        <v>3204</v>
      </c>
      <c r="B387" t="s">
        <v>713</v>
      </c>
      <c r="C387" t="s">
        <v>1296</v>
      </c>
      <c r="D387" t="s">
        <v>1297</v>
      </c>
      <c r="E387" t="s">
        <v>3142</v>
      </c>
      <c r="F387" t="s">
        <v>3143</v>
      </c>
      <c r="G387" t="s">
        <v>1175</v>
      </c>
      <c r="H387" t="s">
        <v>3144</v>
      </c>
      <c r="I387" t="s">
        <v>3145</v>
      </c>
      <c r="KD387">
        <v>0.06</v>
      </c>
      <c r="KE387">
        <v>0.03</v>
      </c>
      <c r="KF387">
        <v>0.08</v>
      </c>
      <c r="KG387">
        <v>7.0000000000000007E-2</v>
      </c>
      <c r="KH387">
        <v>0.17</v>
      </c>
      <c r="KI387">
        <v>0.3</v>
      </c>
      <c r="KJ387">
        <v>0.28000000000000003</v>
      </c>
      <c r="KK387">
        <v>0.33</v>
      </c>
      <c r="KL387">
        <v>0.39</v>
      </c>
      <c r="KM387">
        <v>0.31</v>
      </c>
      <c r="KN387">
        <v>0.31</v>
      </c>
      <c r="KO387">
        <v>0.31</v>
      </c>
      <c r="KP387">
        <v>0.37</v>
      </c>
      <c r="KQ387">
        <v>0.42</v>
      </c>
      <c r="KR387">
        <v>0.48</v>
      </c>
      <c r="KS387">
        <v>0.46</v>
      </c>
      <c r="KT387">
        <v>0.43</v>
      </c>
      <c r="KU387">
        <v>0.37</v>
      </c>
      <c r="KV387">
        <v>0.54</v>
      </c>
      <c r="KW387">
        <v>0.71</v>
      </c>
      <c r="KX387">
        <v>0.69</v>
      </c>
      <c r="KY387">
        <v>0.7</v>
      </c>
      <c r="KZ387">
        <v>0.6</v>
      </c>
      <c r="LA387">
        <v>0.65</v>
      </c>
      <c r="LB387">
        <v>0.5</v>
      </c>
      <c r="LC387">
        <v>0.5</v>
      </c>
      <c r="LD387">
        <v>0.4</v>
      </c>
      <c r="LE387">
        <v>0.38</v>
      </c>
      <c r="LF387">
        <v>0.36</v>
      </c>
      <c r="LG387">
        <v>0.28999999999999998</v>
      </c>
      <c r="LH387">
        <v>0.41</v>
      </c>
      <c r="LI387">
        <v>0.39</v>
      </c>
      <c r="LJ387">
        <v>0.37</v>
      </c>
      <c r="LK387">
        <v>0.37</v>
      </c>
      <c r="LL387">
        <v>0.37</v>
      </c>
      <c r="LM387">
        <v>0.37</v>
      </c>
      <c r="LN387">
        <v>0.37</v>
      </c>
      <c r="LO387">
        <v>0.37</v>
      </c>
      <c r="LP387">
        <v>0.37</v>
      </c>
      <c r="LQ387">
        <v>0.37</v>
      </c>
      <c r="LR387">
        <v>0.37</v>
      </c>
      <c r="LS387">
        <v>0.37</v>
      </c>
    </row>
    <row r="388" spans="1:331" x14ac:dyDescent="0.2">
      <c r="A388" t="s">
        <v>7255</v>
      </c>
      <c r="B388" t="s">
        <v>713</v>
      </c>
      <c r="C388" t="s">
        <v>2073</v>
      </c>
      <c r="D388" t="s">
        <v>2074</v>
      </c>
      <c r="E388" t="s">
        <v>3142</v>
      </c>
      <c r="F388" t="s">
        <v>3143</v>
      </c>
      <c r="G388" t="s">
        <v>1175</v>
      </c>
      <c r="H388" t="s">
        <v>3144</v>
      </c>
      <c r="I388" t="s">
        <v>3145</v>
      </c>
      <c r="LI388">
        <v>0.75</v>
      </c>
      <c r="LJ388">
        <v>0.65</v>
      </c>
      <c r="LK388">
        <v>0.57999999999999996</v>
      </c>
      <c r="LL388">
        <v>0.55000000000000004</v>
      </c>
      <c r="LM388">
        <v>0.55000000000000004</v>
      </c>
      <c r="LN388">
        <v>0.52</v>
      </c>
      <c r="LO388">
        <v>0.52</v>
      </c>
      <c r="LP388">
        <v>0.52</v>
      </c>
      <c r="LQ388">
        <v>0.52</v>
      </c>
      <c r="LR388">
        <v>0.52</v>
      </c>
      <c r="LS388">
        <v>0.52</v>
      </c>
    </row>
    <row r="389" spans="1:331" x14ac:dyDescent="0.2">
      <c r="A389" t="s">
        <v>3848</v>
      </c>
      <c r="B389" t="s">
        <v>713</v>
      </c>
      <c r="C389" t="s">
        <v>2047</v>
      </c>
      <c r="D389" t="s">
        <v>2048</v>
      </c>
      <c r="E389" t="s">
        <v>3142</v>
      </c>
      <c r="F389" t="s">
        <v>3143</v>
      </c>
      <c r="G389" t="s">
        <v>1175</v>
      </c>
      <c r="H389" t="s">
        <v>3144</v>
      </c>
      <c r="I389" t="s">
        <v>3145</v>
      </c>
      <c r="KE389">
        <v>0.95</v>
      </c>
      <c r="KF389">
        <v>0.9</v>
      </c>
      <c r="KG389">
        <v>0.86</v>
      </c>
      <c r="KH389">
        <v>0.82</v>
      </c>
      <c r="KI389">
        <v>0.75</v>
      </c>
      <c r="KJ389">
        <v>0.99</v>
      </c>
      <c r="KK389">
        <v>0.88</v>
      </c>
      <c r="KL389">
        <v>0.88</v>
      </c>
      <c r="KM389">
        <v>0.94</v>
      </c>
      <c r="KN389">
        <v>0.99</v>
      </c>
      <c r="KO389">
        <v>0.99</v>
      </c>
      <c r="KP389">
        <v>0.83</v>
      </c>
      <c r="KQ389">
        <v>0.77</v>
      </c>
      <c r="KR389">
        <v>0.86</v>
      </c>
      <c r="KS389">
        <v>0.95</v>
      </c>
      <c r="KT389">
        <v>0.85</v>
      </c>
      <c r="KU389">
        <v>0.7</v>
      </c>
      <c r="KV389">
        <v>0.8</v>
      </c>
      <c r="KW389">
        <v>0.81</v>
      </c>
      <c r="KX389">
        <v>0.81</v>
      </c>
      <c r="KY389">
        <v>0.92</v>
      </c>
      <c r="KZ389">
        <v>0.96</v>
      </c>
      <c r="LA389">
        <v>0.99</v>
      </c>
      <c r="LB389">
        <v>0.99</v>
      </c>
      <c r="LC389">
        <v>0.98</v>
      </c>
      <c r="LD389">
        <v>0.98</v>
      </c>
      <c r="LE389">
        <v>0.98</v>
      </c>
      <c r="LF389">
        <v>0.99</v>
      </c>
      <c r="LG389">
        <v>0.99</v>
      </c>
      <c r="LH389">
        <v>0.99</v>
      </c>
      <c r="LI389">
        <v>0.99</v>
      </c>
      <c r="LJ389">
        <v>0.99</v>
      </c>
      <c r="LK389">
        <v>0.97</v>
      </c>
      <c r="LL389">
        <v>0.95</v>
      </c>
      <c r="LM389">
        <v>0.97</v>
      </c>
      <c r="LN389">
        <v>0.92</v>
      </c>
      <c r="LO389">
        <v>0.94</v>
      </c>
      <c r="LP389">
        <v>0.96</v>
      </c>
      <c r="LQ389">
        <v>0.95</v>
      </c>
      <c r="LR389">
        <v>0.94</v>
      </c>
      <c r="LS389">
        <v>0.93</v>
      </c>
    </row>
    <row r="390" spans="1:331" x14ac:dyDescent="0.2">
      <c r="A390" t="s">
        <v>3169</v>
      </c>
      <c r="B390" t="s">
        <v>713</v>
      </c>
      <c r="C390" t="s">
        <v>1007</v>
      </c>
      <c r="D390" t="s">
        <v>1008</v>
      </c>
      <c r="E390" t="s">
        <v>3142</v>
      </c>
      <c r="F390" t="s">
        <v>3143</v>
      </c>
      <c r="G390" t="s">
        <v>1175</v>
      </c>
      <c r="H390" t="s">
        <v>3144</v>
      </c>
      <c r="I390" t="s">
        <v>3145</v>
      </c>
      <c r="KD390">
        <v>0.56000000000000005</v>
      </c>
      <c r="KE390">
        <v>0.47</v>
      </c>
      <c r="KF390">
        <v>0.46</v>
      </c>
      <c r="KG390">
        <v>0.48</v>
      </c>
      <c r="KH390">
        <v>0.22</v>
      </c>
      <c r="KI390">
        <v>0.5</v>
      </c>
      <c r="KJ390">
        <v>0.51</v>
      </c>
      <c r="KK390">
        <v>0.55000000000000004</v>
      </c>
      <c r="KL390">
        <v>0.56000000000000005</v>
      </c>
      <c r="KM390">
        <v>0.62</v>
      </c>
      <c r="KN390">
        <v>0.75</v>
      </c>
      <c r="KO390">
        <v>0.67</v>
      </c>
      <c r="KP390">
        <v>0.62</v>
      </c>
      <c r="KQ390">
        <v>0.79</v>
      </c>
      <c r="KR390">
        <v>0.82</v>
      </c>
      <c r="KS390">
        <v>0.99</v>
      </c>
      <c r="KT390">
        <v>0.98</v>
      </c>
      <c r="KU390">
        <v>0.95</v>
      </c>
      <c r="KV390">
        <v>0.99</v>
      </c>
      <c r="KW390">
        <v>0.99</v>
      </c>
      <c r="KX390">
        <v>0.99</v>
      </c>
      <c r="KY390">
        <v>0.92</v>
      </c>
      <c r="KZ390">
        <v>0.92</v>
      </c>
      <c r="LA390">
        <v>0.91</v>
      </c>
      <c r="LB390">
        <v>0.94</v>
      </c>
      <c r="LC390">
        <v>0.84</v>
      </c>
      <c r="LD390">
        <v>0.93</v>
      </c>
      <c r="LE390">
        <v>0.99</v>
      </c>
      <c r="LF390">
        <v>0.99</v>
      </c>
      <c r="LG390">
        <v>0.99</v>
      </c>
      <c r="LH390">
        <v>0.96</v>
      </c>
      <c r="LI390">
        <v>0.95</v>
      </c>
      <c r="LJ390">
        <v>0.9</v>
      </c>
      <c r="LK390">
        <v>0.9</v>
      </c>
      <c r="LL390">
        <v>0.85</v>
      </c>
      <c r="LM390">
        <v>0.99</v>
      </c>
      <c r="LN390">
        <v>0.87</v>
      </c>
      <c r="LO390">
        <v>0.83</v>
      </c>
      <c r="LP390">
        <v>0.81</v>
      </c>
      <c r="LQ390">
        <v>0.78</v>
      </c>
      <c r="LR390">
        <v>0.79</v>
      </c>
      <c r="LS390">
        <v>0.78</v>
      </c>
    </row>
    <row r="391" spans="1:331" x14ac:dyDescent="0.2">
      <c r="A391" t="s">
        <v>3531</v>
      </c>
      <c r="B391" t="s">
        <v>713</v>
      </c>
      <c r="C391" t="s">
        <v>1556</v>
      </c>
      <c r="D391" t="s">
        <v>2055</v>
      </c>
      <c r="E391" t="s">
        <v>3142</v>
      </c>
      <c r="F391" t="s">
        <v>3143</v>
      </c>
      <c r="G391" t="s">
        <v>1175</v>
      </c>
      <c r="H391" t="s">
        <v>3144</v>
      </c>
      <c r="I391" t="s">
        <v>3145</v>
      </c>
      <c r="KD391">
        <v>0.35</v>
      </c>
      <c r="KE391">
        <v>0.36</v>
      </c>
      <c r="KF391">
        <v>0.37</v>
      </c>
      <c r="KG391">
        <v>0.45</v>
      </c>
      <c r="KH391">
        <v>0.49</v>
      </c>
      <c r="KI391">
        <v>0.53</v>
      </c>
      <c r="KJ391">
        <v>0.98</v>
      </c>
      <c r="KK391">
        <v>0.71</v>
      </c>
      <c r="KL391">
        <v>0.87</v>
      </c>
      <c r="KM391">
        <v>0.98</v>
      </c>
      <c r="KN391">
        <v>0.92</v>
      </c>
      <c r="KO391">
        <v>0.95</v>
      </c>
      <c r="KP391">
        <v>0.92</v>
      </c>
      <c r="KQ391">
        <v>0.91</v>
      </c>
      <c r="KR391">
        <v>0.91</v>
      </c>
      <c r="KS391">
        <v>0.91</v>
      </c>
      <c r="KT391">
        <v>0.91</v>
      </c>
      <c r="KU391">
        <v>0.91</v>
      </c>
      <c r="KV391">
        <v>0.91</v>
      </c>
      <c r="KW391">
        <v>0.91</v>
      </c>
      <c r="KX391">
        <v>0.91</v>
      </c>
      <c r="KY391">
        <v>0.91</v>
      </c>
      <c r="KZ391">
        <v>0.9</v>
      </c>
      <c r="LA391">
        <v>0.9</v>
      </c>
      <c r="LB391">
        <v>0.9</v>
      </c>
      <c r="LC391">
        <v>0.9</v>
      </c>
      <c r="LD391">
        <v>0.91</v>
      </c>
      <c r="LE391">
        <v>0.93</v>
      </c>
      <c r="LF391">
        <v>0.93</v>
      </c>
      <c r="LG391">
        <v>0.95</v>
      </c>
      <c r="LH391">
        <v>0.97</v>
      </c>
      <c r="LI391">
        <v>0.9</v>
      </c>
      <c r="LJ391">
        <v>0.82</v>
      </c>
      <c r="LK391">
        <v>0.84</v>
      </c>
      <c r="LL391">
        <v>0.81</v>
      </c>
      <c r="LM391">
        <v>0.66</v>
      </c>
      <c r="LN391">
        <v>0.72</v>
      </c>
      <c r="LO391">
        <v>0.78</v>
      </c>
      <c r="LP391">
        <v>0.79</v>
      </c>
      <c r="LQ391">
        <v>0.84</v>
      </c>
      <c r="LR391">
        <v>0.74</v>
      </c>
      <c r="LS391">
        <v>0.76</v>
      </c>
    </row>
    <row r="392" spans="1:331" x14ac:dyDescent="0.2">
      <c r="A392" t="s">
        <v>3864</v>
      </c>
      <c r="B392" t="s">
        <v>713</v>
      </c>
      <c r="C392" t="s">
        <v>1814</v>
      </c>
      <c r="D392" t="s">
        <v>1815</v>
      </c>
      <c r="E392" t="s">
        <v>3142</v>
      </c>
      <c r="F392" t="s">
        <v>3143</v>
      </c>
      <c r="G392" t="s">
        <v>1175</v>
      </c>
      <c r="H392" t="s">
        <v>3144</v>
      </c>
      <c r="I392" t="s">
        <v>3145</v>
      </c>
      <c r="KE392">
        <v>0.59</v>
      </c>
      <c r="KF392">
        <v>0.66</v>
      </c>
      <c r="KG392">
        <v>0.72</v>
      </c>
      <c r="KH392">
        <v>0.73</v>
      </c>
      <c r="KI392">
        <v>0.79</v>
      </c>
      <c r="KJ392">
        <v>0.91</v>
      </c>
      <c r="KK392">
        <v>0.94</v>
      </c>
      <c r="KL392">
        <v>0.95</v>
      </c>
      <c r="KM392">
        <v>0.96</v>
      </c>
      <c r="KN392">
        <v>0.96</v>
      </c>
      <c r="KO392">
        <v>0.71</v>
      </c>
      <c r="KP392">
        <v>0.97</v>
      </c>
      <c r="KQ392">
        <v>0.98</v>
      </c>
      <c r="KR392">
        <v>0.99</v>
      </c>
      <c r="KS392">
        <v>0.99</v>
      </c>
      <c r="KT392">
        <v>0.85</v>
      </c>
      <c r="KU392">
        <v>0.85</v>
      </c>
      <c r="KV392">
        <v>0.86</v>
      </c>
      <c r="KW392">
        <v>0.87</v>
      </c>
      <c r="KX392">
        <v>0.88</v>
      </c>
      <c r="KY392">
        <v>0.89</v>
      </c>
      <c r="KZ392">
        <v>0.9</v>
      </c>
      <c r="LA392">
        <v>0.91</v>
      </c>
      <c r="LB392">
        <v>0.92</v>
      </c>
      <c r="LC392">
        <v>0.93</v>
      </c>
      <c r="LD392">
        <v>0.94</v>
      </c>
      <c r="LE392">
        <v>0.95</v>
      </c>
      <c r="LF392">
        <v>0.96</v>
      </c>
      <c r="LG392">
        <v>0.97</v>
      </c>
      <c r="LH392">
        <v>0.98</v>
      </c>
      <c r="LI392">
        <v>0.98</v>
      </c>
      <c r="LJ392">
        <v>0.99</v>
      </c>
      <c r="LK392">
        <v>0.99</v>
      </c>
      <c r="LL392">
        <v>0.99</v>
      </c>
      <c r="LM392">
        <v>0.98</v>
      </c>
      <c r="LN392">
        <v>0.97</v>
      </c>
      <c r="LO392">
        <v>0.98</v>
      </c>
      <c r="LP392">
        <v>0.98</v>
      </c>
      <c r="LQ392">
        <v>0.98</v>
      </c>
      <c r="LR392">
        <v>0.97</v>
      </c>
      <c r="LS392">
        <v>0.97</v>
      </c>
    </row>
    <row r="393" spans="1:331" x14ac:dyDescent="0.2">
      <c r="A393" t="s">
        <v>4161</v>
      </c>
      <c r="B393" t="s">
        <v>713</v>
      </c>
      <c r="C393" t="s">
        <v>1689</v>
      </c>
      <c r="D393" t="s">
        <v>1690</v>
      </c>
      <c r="E393" t="s">
        <v>3142</v>
      </c>
      <c r="F393" t="s">
        <v>3143</v>
      </c>
      <c r="G393" t="s">
        <v>1175</v>
      </c>
      <c r="H393" t="s">
        <v>3144</v>
      </c>
      <c r="I393" t="s">
        <v>3145</v>
      </c>
      <c r="KH393">
        <v>0.08</v>
      </c>
      <c r="KI393">
        <v>0.15</v>
      </c>
      <c r="KJ393">
        <v>0.24</v>
      </c>
      <c r="KK393">
        <v>0.32</v>
      </c>
      <c r="KL393">
        <v>0.38</v>
      </c>
      <c r="KM393">
        <v>0.59</v>
      </c>
      <c r="KN393">
        <v>0.59</v>
      </c>
      <c r="KO393">
        <v>0.4</v>
      </c>
      <c r="KP393">
        <v>0.34</v>
      </c>
      <c r="KQ393">
        <v>0.34</v>
      </c>
      <c r="KR393">
        <v>0.43</v>
      </c>
      <c r="KS393">
        <v>0.43</v>
      </c>
      <c r="KT393">
        <v>0.39</v>
      </c>
      <c r="KU393">
        <v>0.45</v>
      </c>
      <c r="KV393">
        <v>0.45</v>
      </c>
      <c r="KW393">
        <v>0.45</v>
      </c>
      <c r="KX393">
        <v>0.49</v>
      </c>
      <c r="KY393">
        <v>0.52</v>
      </c>
      <c r="KZ393">
        <v>0.46</v>
      </c>
      <c r="LA393">
        <v>0.4</v>
      </c>
      <c r="LB393">
        <v>0.41</v>
      </c>
      <c r="LC393">
        <v>0.41</v>
      </c>
      <c r="LD393">
        <v>0.56000000000000005</v>
      </c>
      <c r="LE393">
        <v>0.44</v>
      </c>
      <c r="LF393">
        <v>0.3</v>
      </c>
      <c r="LG393">
        <v>0.46</v>
      </c>
      <c r="LH393">
        <v>0.57999999999999996</v>
      </c>
      <c r="LI393">
        <v>0.52</v>
      </c>
      <c r="LJ393">
        <v>0.62</v>
      </c>
      <c r="LK393">
        <v>0.6</v>
      </c>
      <c r="LL393">
        <v>0.57999999999999996</v>
      </c>
      <c r="LM393">
        <v>0.7</v>
      </c>
      <c r="LN393">
        <v>0.59</v>
      </c>
      <c r="LO393">
        <v>0.59</v>
      </c>
      <c r="LP393">
        <v>0.26</v>
      </c>
      <c r="LQ393">
        <v>0.51</v>
      </c>
      <c r="LR393">
        <v>0.6</v>
      </c>
      <c r="LS393">
        <v>0.67</v>
      </c>
    </row>
    <row r="394" spans="1:331" x14ac:dyDescent="0.2">
      <c r="A394" t="s">
        <v>3847</v>
      </c>
      <c r="B394" t="s">
        <v>713</v>
      </c>
      <c r="C394" t="s">
        <v>1309</v>
      </c>
      <c r="D394" t="s">
        <v>1310</v>
      </c>
      <c r="E394" t="s">
        <v>3142</v>
      </c>
      <c r="F394" t="s">
        <v>3143</v>
      </c>
      <c r="G394" t="s">
        <v>1175</v>
      </c>
      <c r="H394" t="s">
        <v>3144</v>
      </c>
      <c r="I394" t="s">
        <v>3145</v>
      </c>
      <c r="KE394">
        <v>0.44</v>
      </c>
      <c r="KF394">
        <v>0.48</v>
      </c>
      <c r="KG394">
        <v>0.51</v>
      </c>
      <c r="KH394">
        <v>0.55000000000000004</v>
      </c>
      <c r="KI394">
        <v>0.54</v>
      </c>
      <c r="KJ394">
        <v>0.53</v>
      </c>
      <c r="KK394">
        <v>0.95</v>
      </c>
      <c r="KL394">
        <v>0.91</v>
      </c>
      <c r="KM394">
        <v>0.94</v>
      </c>
      <c r="KN394">
        <v>0.99</v>
      </c>
      <c r="KO394">
        <v>0.96</v>
      </c>
      <c r="KP394">
        <v>0.92</v>
      </c>
      <c r="KQ394">
        <v>0.89</v>
      </c>
      <c r="KR394">
        <v>0.86</v>
      </c>
      <c r="KS394">
        <v>0.83</v>
      </c>
      <c r="KT394">
        <v>0.79</v>
      </c>
      <c r="KU394">
        <v>0.76</v>
      </c>
      <c r="KV394">
        <v>0.7</v>
      </c>
      <c r="KW394">
        <v>0.81</v>
      </c>
      <c r="KX394">
        <v>0.84</v>
      </c>
      <c r="KY394">
        <v>0.83</v>
      </c>
      <c r="KZ394">
        <v>0.81</v>
      </c>
      <c r="LA394">
        <v>0.79</v>
      </c>
      <c r="LB394">
        <v>0.91</v>
      </c>
      <c r="LC394">
        <v>0.96</v>
      </c>
      <c r="LD394">
        <v>0.96</v>
      </c>
      <c r="LE394">
        <v>0.91</v>
      </c>
      <c r="LF394">
        <v>0.92</v>
      </c>
      <c r="LG394">
        <v>0.91</v>
      </c>
      <c r="LH394">
        <v>0.97</v>
      </c>
      <c r="LI394">
        <v>0.97</v>
      </c>
      <c r="LJ394">
        <v>0.97</v>
      </c>
      <c r="LK394">
        <v>0.97</v>
      </c>
      <c r="LL394">
        <v>0.82</v>
      </c>
      <c r="LM394">
        <v>0.93</v>
      </c>
      <c r="LN394">
        <v>0.93</v>
      </c>
      <c r="LO394">
        <v>0.89</v>
      </c>
      <c r="LP394">
        <v>0.97</v>
      </c>
      <c r="LQ394">
        <v>0.98</v>
      </c>
      <c r="LR394">
        <v>0.96</v>
      </c>
      <c r="LS394">
        <v>0.98</v>
      </c>
    </row>
    <row r="395" spans="1:331" x14ac:dyDescent="0.2">
      <c r="A395" t="s">
        <v>3530</v>
      </c>
      <c r="B395" t="s">
        <v>713</v>
      </c>
      <c r="C395" t="s">
        <v>810</v>
      </c>
      <c r="D395" t="s">
        <v>324</v>
      </c>
      <c r="E395" t="s">
        <v>3142</v>
      </c>
      <c r="F395" t="s">
        <v>3143</v>
      </c>
      <c r="G395" t="s">
        <v>1175</v>
      </c>
      <c r="H395" t="s">
        <v>3144</v>
      </c>
      <c r="I395" t="s">
        <v>3145</v>
      </c>
      <c r="KD395">
        <v>0.68</v>
      </c>
      <c r="KE395">
        <v>0.71</v>
      </c>
      <c r="KF395">
        <v>0.73</v>
      </c>
      <c r="KG395">
        <v>0.75</v>
      </c>
      <c r="KH395">
        <v>0.76</v>
      </c>
      <c r="KI395">
        <v>0.8</v>
      </c>
      <c r="KJ395">
        <v>0.83</v>
      </c>
      <c r="KK395">
        <v>0.93</v>
      </c>
      <c r="KL395">
        <v>0.91</v>
      </c>
      <c r="KM395">
        <v>0.98</v>
      </c>
      <c r="KN395">
        <v>0.99</v>
      </c>
      <c r="KO395">
        <v>0.99</v>
      </c>
      <c r="KP395">
        <v>0.99</v>
      </c>
      <c r="KQ395">
        <v>0.99</v>
      </c>
      <c r="KR395">
        <v>0.99</v>
      </c>
      <c r="KS395">
        <v>0.98</v>
      </c>
      <c r="KT395">
        <v>0.98</v>
      </c>
      <c r="KU395">
        <v>0.99</v>
      </c>
      <c r="KV395">
        <v>0.99</v>
      </c>
      <c r="KW395">
        <v>0.98</v>
      </c>
      <c r="KX395">
        <v>0.99</v>
      </c>
      <c r="KY395">
        <v>0.99</v>
      </c>
      <c r="KZ395">
        <v>0.99</v>
      </c>
      <c r="LA395">
        <v>0.99</v>
      </c>
      <c r="LB395">
        <v>0.99</v>
      </c>
      <c r="LC395">
        <v>0.99</v>
      </c>
      <c r="LD395">
        <v>0.99</v>
      </c>
      <c r="LE395">
        <v>0.99</v>
      </c>
      <c r="LF395">
        <v>0.99</v>
      </c>
      <c r="LG395">
        <v>0.99</v>
      </c>
      <c r="LH395">
        <v>0.99</v>
      </c>
      <c r="LI395">
        <v>0.99</v>
      </c>
      <c r="LJ395">
        <v>0.99</v>
      </c>
      <c r="LK395">
        <v>0.99</v>
      </c>
      <c r="LL395">
        <v>0.99</v>
      </c>
      <c r="LM395">
        <v>0.99</v>
      </c>
      <c r="LN395">
        <v>0.99</v>
      </c>
      <c r="LO395">
        <v>0.99</v>
      </c>
      <c r="LP395">
        <v>0.99</v>
      </c>
      <c r="LQ395">
        <v>0.99</v>
      </c>
      <c r="LR395">
        <v>0.99</v>
      </c>
      <c r="LS395">
        <v>0.99</v>
      </c>
    </row>
    <row r="396" spans="1:331" x14ac:dyDescent="0.2">
      <c r="A396" t="s">
        <v>4682</v>
      </c>
      <c r="B396" t="s">
        <v>713</v>
      </c>
      <c r="C396" t="s">
        <v>2052</v>
      </c>
      <c r="D396" t="s">
        <v>2053</v>
      </c>
      <c r="E396" t="s">
        <v>3142</v>
      </c>
      <c r="F396" t="s">
        <v>3143</v>
      </c>
      <c r="G396" t="s">
        <v>1175</v>
      </c>
      <c r="H396" t="s">
        <v>3144</v>
      </c>
      <c r="I396" t="s">
        <v>3145</v>
      </c>
      <c r="KP396">
        <v>0.88</v>
      </c>
      <c r="KQ396">
        <v>0.69</v>
      </c>
      <c r="KR396">
        <v>0.96</v>
      </c>
      <c r="KS396">
        <v>0.96</v>
      </c>
      <c r="KT396">
        <v>0.99</v>
      </c>
      <c r="KU396">
        <v>0.99</v>
      </c>
      <c r="KV396">
        <v>0.98</v>
      </c>
      <c r="KW396">
        <v>0.98</v>
      </c>
      <c r="KX396">
        <v>0.98</v>
      </c>
      <c r="KY396">
        <v>0.96</v>
      </c>
      <c r="KZ396">
        <v>0.97</v>
      </c>
      <c r="LA396">
        <v>0.98</v>
      </c>
      <c r="LB396">
        <v>0.95</v>
      </c>
      <c r="LC396">
        <v>0.97</v>
      </c>
      <c r="LD396">
        <v>0.93</v>
      </c>
      <c r="LE396">
        <v>0.83</v>
      </c>
      <c r="LF396">
        <v>0.89</v>
      </c>
      <c r="LG396">
        <v>0.82</v>
      </c>
      <c r="LH396">
        <v>0.98</v>
      </c>
      <c r="LI396">
        <v>0.97</v>
      </c>
      <c r="LJ396">
        <v>0.97</v>
      </c>
      <c r="LK396">
        <v>0.98</v>
      </c>
      <c r="LL396">
        <v>0.98</v>
      </c>
      <c r="LM396">
        <v>0.98</v>
      </c>
      <c r="LN396">
        <v>0.98</v>
      </c>
      <c r="LO396">
        <v>0.98</v>
      </c>
      <c r="LP396">
        <v>0.99</v>
      </c>
      <c r="LQ396">
        <v>0.98</v>
      </c>
      <c r="LR396">
        <v>0.98</v>
      </c>
      <c r="LS396">
        <v>0.98</v>
      </c>
    </row>
    <row r="397" spans="1:331" x14ac:dyDescent="0.2">
      <c r="A397" t="s">
        <v>6232</v>
      </c>
      <c r="B397" t="s">
        <v>713</v>
      </c>
      <c r="C397" t="s">
        <v>2095</v>
      </c>
      <c r="D397" t="s">
        <v>2096</v>
      </c>
      <c r="E397" t="s">
        <v>3142</v>
      </c>
      <c r="F397" t="s">
        <v>3143</v>
      </c>
      <c r="G397" t="s">
        <v>1175</v>
      </c>
      <c r="H397" t="s">
        <v>3144</v>
      </c>
      <c r="I397" t="s">
        <v>3145</v>
      </c>
      <c r="KZ397">
        <v>0.75</v>
      </c>
      <c r="LA397">
        <v>0.72</v>
      </c>
      <c r="LB397">
        <v>0.72</v>
      </c>
      <c r="LC397">
        <v>0.7</v>
      </c>
      <c r="LD397">
        <v>0.74</v>
      </c>
      <c r="LE397">
        <v>0.74</v>
      </c>
      <c r="LF397">
        <v>0.85</v>
      </c>
      <c r="LG397">
        <v>0.74</v>
      </c>
      <c r="LH397">
        <v>0.79</v>
      </c>
      <c r="LI397">
        <v>0.79</v>
      </c>
      <c r="LJ397">
        <v>0.86</v>
      </c>
      <c r="LK397">
        <v>0.86</v>
      </c>
      <c r="LL397">
        <v>0.79</v>
      </c>
      <c r="LM397">
        <v>0.79</v>
      </c>
      <c r="LN397">
        <v>0.86</v>
      </c>
      <c r="LO397">
        <v>0.95</v>
      </c>
      <c r="LP397">
        <v>0.95</v>
      </c>
      <c r="LQ397">
        <v>0.95</v>
      </c>
      <c r="LR397">
        <v>0.88</v>
      </c>
      <c r="LS397">
        <v>0.88</v>
      </c>
    </row>
    <row r="398" spans="1:331" x14ac:dyDescent="0.2">
      <c r="A398" t="s">
        <v>4678</v>
      </c>
      <c r="B398" t="s">
        <v>713</v>
      </c>
      <c r="C398" t="s">
        <v>2098</v>
      </c>
      <c r="D398" t="s">
        <v>2099</v>
      </c>
      <c r="E398" t="s">
        <v>3142</v>
      </c>
      <c r="F398" t="s">
        <v>3143</v>
      </c>
      <c r="G398" t="s">
        <v>1175</v>
      </c>
      <c r="H398" t="s">
        <v>3144</v>
      </c>
      <c r="I398" t="s">
        <v>3145</v>
      </c>
      <c r="KP398">
        <v>0.97</v>
      </c>
      <c r="KQ398">
        <v>0.94</v>
      </c>
      <c r="KR398">
        <v>0.97</v>
      </c>
      <c r="KS398">
        <v>0.93</v>
      </c>
      <c r="KT398">
        <v>0.93</v>
      </c>
      <c r="KU398">
        <v>0.97</v>
      </c>
      <c r="KV398">
        <v>0.98</v>
      </c>
      <c r="KW398">
        <v>0.99</v>
      </c>
      <c r="KX398">
        <v>0.99</v>
      </c>
      <c r="KY398">
        <v>0.99</v>
      </c>
      <c r="KZ398">
        <v>0.99</v>
      </c>
      <c r="LA398">
        <v>0.99</v>
      </c>
      <c r="LB398">
        <v>0.99</v>
      </c>
      <c r="LC398">
        <v>0.99</v>
      </c>
      <c r="LD398">
        <v>0.99</v>
      </c>
      <c r="LE398">
        <v>0.99</v>
      </c>
      <c r="LF398">
        <v>0.99</v>
      </c>
      <c r="LG398">
        <v>0.99</v>
      </c>
      <c r="LH398">
        <v>0.99</v>
      </c>
      <c r="LI398">
        <v>0.98</v>
      </c>
      <c r="LJ398">
        <v>0.99</v>
      </c>
      <c r="LK398">
        <v>0.98</v>
      </c>
      <c r="LL398">
        <v>0.99</v>
      </c>
      <c r="LM398">
        <v>0.99</v>
      </c>
      <c r="LN398">
        <v>0.98</v>
      </c>
      <c r="LO398">
        <v>0.98</v>
      </c>
      <c r="LP398">
        <v>0.98</v>
      </c>
      <c r="LQ398">
        <v>0.98</v>
      </c>
      <c r="LR398">
        <v>0.98</v>
      </c>
      <c r="LS398">
        <v>0.98</v>
      </c>
    </row>
    <row r="399" spans="1:331" x14ac:dyDescent="0.2">
      <c r="A399" t="s">
        <v>4001</v>
      </c>
      <c r="B399" t="s">
        <v>713</v>
      </c>
      <c r="C399" t="s">
        <v>1306</v>
      </c>
      <c r="D399" t="s">
        <v>1307</v>
      </c>
      <c r="E399" t="s">
        <v>3142</v>
      </c>
      <c r="F399" t="s">
        <v>3143</v>
      </c>
      <c r="G399" t="s">
        <v>1175</v>
      </c>
      <c r="H399" t="s">
        <v>3144</v>
      </c>
      <c r="I399" t="s">
        <v>3145</v>
      </c>
      <c r="KF399">
        <v>0.87</v>
      </c>
      <c r="KG399">
        <v>0.88</v>
      </c>
      <c r="KH399">
        <v>0.89</v>
      </c>
      <c r="KI399">
        <v>0.9</v>
      </c>
      <c r="KJ399">
        <v>0.92</v>
      </c>
      <c r="KK399">
        <v>0.93</v>
      </c>
      <c r="KL399">
        <v>0.95</v>
      </c>
      <c r="KM399">
        <v>0.96</v>
      </c>
      <c r="KN399">
        <v>0.96</v>
      </c>
      <c r="KO399">
        <v>0.96</v>
      </c>
      <c r="KP399">
        <v>0.97</v>
      </c>
      <c r="KQ399">
        <v>0.97</v>
      </c>
      <c r="KR399">
        <v>0.97</v>
      </c>
      <c r="KS399">
        <v>0.97</v>
      </c>
      <c r="KT399">
        <v>0.97</v>
      </c>
      <c r="KU399">
        <v>0.97</v>
      </c>
      <c r="KV399">
        <v>0.93</v>
      </c>
      <c r="KW399">
        <v>0.94</v>
      </c>
      <c r="KX399">
        <v>0.95</v>
      </c>
      <c r="KY399">
        <v>0.91</v>
      </c>
      <c r="KZ399">
        <v>0.91</v>
      </c>
      <c r="LA399">
        <v>0.93</v>
      </c>
      <c r="LB399">
        <v>0.97</v>
      </c>
      <c r="LC399">
        <v>0.98</v>
      </c>
      <c r="LD399">
        <v>0.99</v>
      </c>
      <c r="LE399">
        <v>0.99</v>
      </c>
      <c r="LF399">
        <v>0.99</v>
      </c>
      <c r="LG399">
        <v>0.98</v>
      </c>
      <c r="LH399">
        <v>0.98</v>
      </c>
      <c r="LI399">
        <v>0.98</v>
      </c>
      <c r="LJ399">
        <v>0.99</v>
      </c>
      <c r="LK399">
        <v>0.97</v>
      </c>
      <c r="LL399">
        <v>0.95</v>
      </c>
      <c r="LM399">
        <v>0.97</v>
      </c>
      <c r="LN399">
        <v>0.95</v>
      </c>
      <c r="LO399">
        <v>0.91</v>
      </c>
      <c r="LP399">
        <v>0.92</v>
      </c>
      <c r="LQ399">
        <v>0.91</v>
      </c>
      <c r="LR399">
        <v>0.92</v>
      </c>
      <c r="LS399">
        <v>0.85</v>
      </c>
    </row>
    <row r="400" spans="1:331" x14ac:dyDescent="0.2">
      <c r="A400" t="s">
        <v>3528</v>
      </c>
      <c r="B400" t="s">
        <v>713</v>
      </c>
      <c r="C400" t="s">
        <v>2106</v>
      </c>
      <c r="D400" t="s">
        <v>2107</v>
      </c>
      <c r="E400" t="s">
        <v>3142</v>
      </c>
      <c r="F400" t="s">
        <v>3143</v>
      </c>
      <c r="G400" t="s">
        <v>1175</v>
      </c>
      <c r="H400" t="s">
        <v>3144</v>
      </c>
      <c r="I400" t="s">
        <v>3145</v>
      </c>
      <c r="KD400">
        <v>0.99</v>
      </c>
      <c r="KE400">
        <v>0.86</v>
      </c>
      <c r="KF400">
        <v>0.98</v>
      </c>
      <c r="KG400">
        <v>0.83</v>
      </c>
      <c r="KH400">
        <v>0.78</v>
      </c>
      <c r="KI400">
        <v>0.99</v>
      </c>
      <c r="KJ400">
        <v>0.98</v>
      </c>
      <c r="KK400">
        <v>0.93</v>
      </c>
      <c r="KL400">
        <v>0.95</v>
      </c>
      <c r="KM400">
        <v>0.97</v>
      </c>
      <c r="KN400">
        <v>0.99</v>
      </c>
      <c r="KO400">
        <v>0.99</v>
      </c>
      <c r="KP400">
        <v>0.96</v>
      </c>
      <c r="KQ400">
        <v>0.97</v>
      </c>
      <c r="KR400">
        <v>0.99</v>
      </c>
      <c r="KS400">
        <v>0.99</v>
      </c>
      <c r="KT400">
        <v>0.99</v>
      </c>
      <c r="KU400">
        <v>0.99</v>
      </c>
      <c r="KV400">
        <v>0.99</v>
      </c>
      <c r="KW400">
        <v>0.99</v>
      </c>
      <c r="KX400">
        <v>0.99</v>
      </c>
      <c r="KY400">
        <v>0.91</v>
      </c>
      <c r="KZ400">
        <v>0.95</v>
      </c>
      <c r="LA400">
        <v>0.99</v>
      </c>
      <c r="LB400">
        <v>0.99</v>
      </c>
      <c r="LC400">
        <v>0.99</v>
      </c>
      <c r="LD400">
        <v>0.99</v>
      </c>
      <c r="LE400">
        <v>0.99</v>
      </c>
      <c r="LF400">
        <v>0.99</v>
      </c>
      <c r="LG400">
        <v>0.99</v>
      </c>
      <c r="LH400">
        <v>0.99</v>
      </c>
      <c r="LI400">
        <v>0.99</v>
      </c>
      <c r="LJ400">
        <v>0.95</v>
      </c>
      <c r="LK400">
        <v>0.99</v>
      </c>
      <c r="LL400">
        <v>0.99</v>
      </c>
      <c r="LM400">
        <v>0.91</v>
      </c>
      <c r="LN400">
        <v>0.91</v>
      </c>
      <c r="LO400">
        <v>0.99</v>
      </c>
      <c r="LP400">
        <v>0.99</v>
      </c>
      <c r="LQ400">
        <v>0.99</v>
      </c>
      <c r="LR400">
        <v>0.99</v>
      </c>
      <c r="LS400">
        <v>0.99</v>
      </c>
    </row>
    <row r="401" spans="1:331" x14ac:dyDescent="0.2">
      <c r="A401" t="s">
        <v>3844</v>
      </c>
      <c r="B401" t="s">
        <v>713</v>
      </c>
      <c r="C401" t="s">
        <v>824</v>
      </c>
      <c r="D401" t="s">
        <v>2319</v>
      </c>
      <c r="E401" t="s">
        <v>3142</v>
      </c>
      <c r="F401" t="s">
        <v>3143</v>
      </c>
      <c r="G401" t="s">
        <v>1175</v>
      </c>
      <c r="H401" t="s">
        <v>3144</v>
      </c>
      <c r="I401" t="s">
        <v>3145</v>
      </c>
      <c r="KE401">
        <v>0.42</v>
      </c>
      <c r="KF401">
        <v>0.47</v>
      </c>
      <c r="KG401">
        <v>0.65</v>
      </c>
      <c r="KH401">
        <v>0.71</v>
      </c>
      <c r="KI401">
        <v>0.76</v>
      </c>
      <c r="KJ401">
        <v>0.82</v>
      </c>
      <c r="KK401">
        <v>0.87</v>
      </c>
      <c r="KL401">
        <v>0.97</v>
      </c>
      <c r="KM401">
        <v>0.95</v>
      </c>
      <c r="KN401">
        <v>0.93</v>
      </c>
      <c r="KO401">
        <v>0.91</v>
      </c>
      <c r="KP401">
        <v>0.89</v>
      </c>
      <c r="KQ401">
        <v>0.9</v>
      </c>
      <c r="KR401">
        <v>0.91</v>
      </c>
      <c r="KS401">
        <v>0.9</v>
      </c>
      <c r="KT401">
        <v>0.89</v>
      </c>
      <c r="KU401">
        <v>0.89</v>
      </c>
      <c r="KV401">
        <v>0.91</v>
      </c>
      <c r="KW401">
        <v>0.93</v>
      </c>
      <c r="KX401">
        <v>0.96</v>
      </c>
      <c r="KY401">
        <v>0.95</v>
      </c>
      <c r="KZ401">
        <v>0.89</v>
      </c>
      <c r="LA401">
        <v>0.88</v>
      </c>
      <c r="LB401">
        <v>0.85</v>
      </c>
      <c r="LC401">
        <v>0.88</v>
      </c>
      <c r="LD401">
        <v>0.88</v>
      </c>
      <c r="LE401">
        <v>0.94</v>
      </c>
      <c r="LF401">
        <v>0.96</v>
      </c>
      <c r="LG401">
        <v>0.96</v>
      </c>
      <c r="LH401">
        <v>0.97</v>
      </c>
      <c r="LI401">
        <v>0.96</v>
      </c>
      <c r="LJ401">
        <v>0.96</v>
      </c>
      <c r="LK401">
        <v>0.96</v>
      </c>
      <c r="LL401">
        <v>0.95</v>
      </c>
      <c r="LM401">
        <v>0.96</v>
      </c>
      <c r="LN401">
        <v>0.96</v>
      </c>
      <c r="LO401">
        <v>0.93</v>
      </c>
      <c r="LP401">
        <v>0.96</v>
      </c>
      <c r="LQ401">
        <v>0.96</v>
      </c>
      <c r="LR401">
        <v>0.96</v>
      </c>
      <c r="LS401">
        <v>0.95</v>
      </c>
    </row>
    <row r="402" spans="1:331" x14ac:dyDescent="0.2">
      <c r="A402" t="s">
        <v>3526</v>
      </c>
      <c r="B402" t="s">
        <v>713</v>
      </c>
      <c r="C402" t="s">
        <v>2082</v>
      </c>
      <c r="D402" t="s">
        <v>2083</v>
      </c>
      <c r="E402" t="s">
        <v>3142</v>
      </c>
      <c r="F402" t="s">
        <v>3143</v>
      </c>
      <c r="G402" t="s">
        <v>1175</v>
      </c>
      <c r="H402" t="s">
        <v>3144</v>
      </c>
      <c r="I402" t="s">
        <v>3145</v>
      </c>
      <c r="KD402">
        <v>0.99</v>
      </c>
      <c r="KE402">
        <v>0.89</v>
      </c>
      <c r="KF402">
        <v>0.78</v>
      </c>
      <c r="KG402">
        <v>0.99</v>
      </c>
      <c r="KH402">
        <v>0.9</v>
      </c>
      <c r="KI402">
        <v>0.9</v>
      </c>
      <c r="KJ402">
        <v>0.92</v>
      </c>
      <c r="KK402">
        <v>0.86</v>
      </c>
      <c r="KL402">
        <v>0.95</v>
      </c>
      <c r="KM402">
        <v>0.98</v>
      </c>
      <c r="KN402">
        <v>0.96</v>
      </c>
      <c r="KO402">
        <v>0.95</v>
      </c>
      <c r="KP402">
        <v>0.97</v>
      </c>
      <c r="KQ402">
        <v>0.87</v>
      </c>
      <c r="KR402">
        <v>0.9</v>
      </c>
      <c r="KS402">
        <v>0.88</v>
      </c>
      <c r="KT402">
        <v>0.99</v>
      </c>
      <c r="KU402">
        <v>0.99</v>
      </c>
      <c r="KV402">
        <v>0.99</v>
      </c>
      <c r="KW402">
        <v>0.99</v>
      </c>
      <c r="KX402">
        <v>0.99</v>
      </c>
      <c r="KY402">
        <v>0.99</v>
      </c>
      <c r="KZ402">
        <v>0.99</v>
      </c>
      <c r="LA402">
        <v>0.99</v>
      </c>
      <c r="LB402">
        <v>0.99</v>
      </c>
      <c r="LC402">
        <v>0.99</v>
      </c>
      <c r="LD402">
        <v>0.99</v>
      </c>
      <c r="LE402">
        <v>0.99</v>
      </c>
      <c r="LF402">
        <v>0.99</v>
      </c>
      <c r="LG402">
        <v>0.99</v>
      </c>
      <c r="LH402">
        <v>0.99</v>
      </c>
      <c r="LI402">
        <v>0.99</v>
      </c>
      <c r="LJ402">
        <v>0.99</v>
      </c>
      <c r="LK402">
        <v>0.99</v>
      </c>
      <c r="LL402">
        <v>0.99</v>
      </c>
      <c r="LM402">
        <v>0.99</v>
      </c>
      <c r="LN402">
        <v>0.99</v>
      </c>
      <c r="LO402">
        <v>0.99</v>
      </c>
      <c r="LP402">
        <v>0.99</v>
      </c>
      <c r="LQ402">
        <v>0.99</v>
      </c>
      <c r="LR402">
        <v>0.99</v>
      </c>
      <c r="LS402">
        <v>0.99</v>
      </c>
    </row>
    <row r="403" spans="1:331" x14ac:dyDescent="0.2">
      <c r="A403" t="s">
        <v>3522</v>
      </c>
      <c r="B403" t="s">
        <v>713</v>
      </c>
      <c r="C403" t="s">
        <v>1083</v>
      </c>
      <c r="D403" t="s">
        <v>3379</v>
      </c>
      <c r="E403" t="s">
        <v>3142</v>
      </c>
      <c r="F403" t="s">
        <v>3143</v>
      </c>
      <c r="G403" t="s">
        <v>1175</v>
      </c>
      <c r="H403" t="s">
        <v>3144</v>
      </c>
      <c r="I403" t="s">
        <v>3145</v>
      </c>
      <c r="KD403">
        <v>0.72</v>
      </c>
      <c r="KE403">
        <v>0.74</v>
      </c>
      <c r="KF403">
        <v>0.64</v>
      </c>
      <c r="KG403">
        <v>0.83</v>
      </c>
      <c r="KH403">
        <v>0.73</v>
      </c>
      <c r="KI403">
        <v>0.9</v>
      </c>
      <c r="KJ403">
        <v>0.82</v>
      </c>
      <c r="KK403">
        <v>0.94</v>
      </c>
      <c r="KL403">
        <v>0.93</v>
      </c>
      <c r="KM403">
        <v>0.92</v>
      </c>
      <c r="KN403">
        <v>0.85</v>
      </c>
      <c r="KO403">
        <v>0.95</v>
      </c>
      <c r="KP403">
        <v>0.99</v>
      </c>
      <c r="KQ403">
        <v>0.94</v>
      </c>
      <c r="KR403">
        <v>0.92</v>
      </c>
      <c r="KS403">
        <v>0.96</v>
      </c>
      <c r="KT403">
        <v>0.8</v>
      </c>
      <c r="KU403">
        <v>0.85</v>
      </c>
      <c r="KV403">
        <v>0.83</v>
      </c>
      <c r="KW403">
        <v>0.87</v>
      </c>
      <c r="KX403">
        <v>0.86</v>
      </c>
      <c r="KY403">
        <v>0.91</v>
      </c>
      <c r="KZ403">
        <v>0.88</v>
      </c>
      <c r="LA403">
        <v>0.91</v>
      </c>
      <c r="LB403">
        <v>0.91</v>
      </c>
      <c r="LC403">
        <v>0.91</v>
      </c>
      <c r="LD403">
        <v>0.9</v>
      </c>
      <c r="LE403">
        <v>0.89</v>
      </c>
      <c r="LF403">
        <v>0.89</v>
      </c>
      <c r="LG403">
        <v>0.93</v>
      </c>
      <c r="LH403">
        <v>0.99</v>
      </c>
      <c r="LI403">
        <v>0.99</v>
      </c>
      <c r="LJ403">
        <v>0.99</v>
      </c>
      <c r="LK403">
        <v>0.99</v>
      </c>
      <c r="LL403">
        <v>0.99</v>
      </c>
      <c r="LM403">
        <v>0.97</v>
      </c>
      <c r="LN403">
        <v>0.95</v>
      </c>
      <c r="LO403">
        <v>0.93</v>
      </c>
      <c r="LP403">
        <v>0.91</v>
      </c>
      <c r="LQ403">
        <v>0.91</v>
      </c>
      <c r="LR403">
        <v>0.87</v>
      </c>
      <c r="LS403">
        <v>0.75</v>
      </c>
    </row>
    <row r="404" spans="1:331" x14ac:dyDescent="0.2">
      <c r="A404" t="s">
        <v>4677</v>
      </c>
      <c r="B404" t="s">
        <v>713</v>
      </c>
      <c r="C404" t="s">
        <v>2159</v>
      </c>
      <c r="D404" t="s">
        <v>2160</v>
      </c>
      <c r="E404" t="s">
        <v>3142</v>
      </c>
      <c r="F404" t="s">
        <v>3143</v>
      </c>
      <c r="G404" t="s">
        <v>1175</v>
      </c>
      <c r="H404" t="s">
        <v>3144</v>
      </c>
      <c r="I404" t="s">
        <v>3145</v>
      </c>
      <c r="KP404">
        <v>0.93</v>
      </c>
      <c r="KQ404">
        <v>0.89</v>
      </c>
      <c r="KR404">
        <v>0.92</v>
      </c>
      <c r="KS404">
        <v>0.95</v>
      </c>
      <c r="KT404">
        <v>0.97</v>
      </c>
      <c r="KU404">
        <v>0.97</v>
      </c>
      <c r="KV404">
        <v>0.97</v>
      </c>
      <c r="KW404">
        <v>0.99</v>
      </c>
      <c r="KX404">
        <v>0.98</v>
      </c>
      <c r="KY404">
        <v>0.98</v>
      </c>
      <c r="KZ404">
        <v>0.98</v>
      </c>
      <c r="LA404">
        <v>0.98</v>
      </c>
      <c r="LB404">
        <v>0.98</v>
      </c>
      <c r="LC404">
        <v>0.96</v>
      </c>
      <c r="LD404">
        <v>0.97</v>
      </c>
      <c r="LE404">
        <v>0.98</v>
      </c>
      <c r="LF404">
        <v>0.95</v>
      </c>
      <c r="LG404">
        <v>0.94</v>
      </c>
      <c r="LH404">
        <v>0.92</v>
      </c>
      <c r="LI404">
        <v>0.9</v>
      </c>
      <c r="LJ404">
        <v>0.95</v>
      </c>
      <c r="LK404">
        <v>0.95</v>
      </c>
      <c r="LL404">
        <v>0.39</v>
      </c>
      <c r="LM404">
        <v>0.39</v>
      </c>
      <c r="LN404">
        <v>0.75</v>
      </c>
      <c r="LO404">
        <v>0.84</v>
      </c>
      <c r="LP404">
        <v>0.9</v>
      </c>
      <c r="LQ404">
        <v>0.84</v>
      </c>
      <c r="LR404">
        <v>0.93</v>
      </c>
      <c r="LS404">
        <v>0.86</v>
      </c>
    </row>
    <row r="405" spans="1:331" x14ac:dyDescent="0.2">
      <c r="A405" t="s">
        <v>3843</v>
      </c>
      <c r="B405" t="s">
        <v>713</v>
      </c>
      <c r="C405" t="s">
        <v>1246</v>
      </c>
      <c r="D405" t="s">
        <v>1247</v>
      </c>
      <c r="E405" t="s">
        <v>3142</v>
      </c>
      <c r="F405" t="s">
        <v>3143</v>
      </c>
      <c r="G405" t="s">
        <v>1175</v>
      </c>
      <c r="H405" t="s">
        <v>3144</v>
      </c>
      <c r="I405" t="s">
        <v>3145</v>
      </c>
      <c r="KE405">
        <v>0.18</v>
      </c>
      <c r="KF405">
        <v>0.23</v>
      </c>
      <c r="KG405">
        <v>0.28000000000000003</v>
      </c>
      <c r="KH405">
        <v>0.32</v>
      </c>
      <c r="KI405">
        <v>0.37</v>
      </c>
      <c r="KJ405">
        <v>0.51</v>
      </c>
      <c r="KK405">
        <v>0.61</v>
      </c>
      <c r="KL405">
        <v>0.7</v>
      </c>
      <c r="KM405">
        <v>0.72</v>
      </c>
      <c r="KN405">
        <v>0.75</v>
      </c>
      <c r="KO405">
        <v>0.77</v>
      </c>
      <c r="KP405">
        <v>0.79</v>
      </c>
      <c r="KQ405">
        <v>0.82</v>
      </c>
      <c r="KR405">
        <v>0.84</v>
      </c>
      <c r="KS405">
        <v>0.83</v>
      </c>
      <c r="KT405">
        <v>0.82</v>
      </c>
      <c r="KU405">
        <v>0.82</v>
      </c>
      <c r="KV405">
        <v>0.75</v>
      </c>
      <c r="KW405">
        <v>0.8</v>
      </c>
      <c r="KX405">
        <v>0.82</v>
      </c>
      <c r="KY405">
        <v>0.83</v>
      </c>
      <c r="KZ405">
        <v>0.85</v>
      </c>
      <c r="LA405">
        <v>0.87</v>
      </c>
      <c r="LB405">
        <v>0.88</v>
      </c>
      <c r="LC405">
        <v>0.9</v>
      </c>
      <c r="LD405">
        <v>0.83</v>
      </c>
      <c r="LE405">
        <v>0.87</v>
      </c>
      <c r="LF405">
        <v>0.86</v>
      </c>
      <c r="LG405">
        <v>0.9</v>
      </c>
      <c r="LH405">
        <v>0.86</v>
      </c>
      <c r="LI405">
        <v>0.97</v>
      </c>
      <c r="LJ405">
        <v>0.95</v>
      </c>
      <c r="LK405">
        <v>0.93</v>
      </c>
      <c r="LL405">
        <v>0.91</v>
      </c>
      <c r="LM405">
        <v>0.95</v>
      </c>
      <c r="LN405">
        <v>0.94</v>
      </c>
      <c r="LO405">
        <v>0.89</v>
      </c>
      <c r="LP405">
        <v>0.88</v>
      </c>
      <c r="LQ405">
        <v>0.88</v>
      </c>
      <c r="LR405">
        <v>0.91</v>
      </c>
      <c r="LS405">
        <v>0.83</v>
      </c>
    </row>
    <row r="406" spans="1:331" x14ac:dyDescent="0.2">
      <c r="A406" t="s">
        <v>3509</v>
      </c>
      <c r="B406" t="s">
        <v>713</v>
      </c>
      <c r="C406" t="s">
        <v>830</v>
      </c>
      <c r="D406" t="s">
        <v>831</v>
      </c>
      <c r="E406" t="s">
        <v>3142</v>
      </c>
      <c r="F406" t="s">
        <v>3143</v>
      </c>
      <c r="G406" t="s">
        <v>1175</v>
      </c>
      <c r="H406" t="s">
        <v>3144</v>
      </c>
      <c r="I406" t="s">
        <v>3145</v>
      </c>
      <c r="KD406">
        <v>0.56000000000000005</v>
      </c>
      <c r="KE406">
        <v>0.76</v>
      </c>
      <c r="KF406">
        <v>0.76</v>
      </c>
      <c r="KG406">
        <v>0.99</v>
      </c>
      <c r="KH406">
        <v>0.93</v>
      </c>
      <c r="KI406">
        <v>0.92</v>
      </c>
      <c r="KJ406">
        <v>0.92</v>
      </c>
      <c r="KK406">
        <v>0.98</v>
      </c>
      <c r="KL406">
        <v>0.98</v>
      </c>
      <c r="KM406">
        <v>0.99</v>
      </c>
      <c r="KN406">
        <v>0.99</v>
      </c>
      <c r="KO406">
        <v>0.99</v>
      </c>
      <c r="KP406">
        <v>0.99</v>
      </c>
      <c r="KQ406">
        <v>0.98</v>
      </c>
      <c r="KR406">
        <v>0.99</v>
      </c>
      <c r="KS406">
        <v>0.99</v>
      </c>
      <c r="KT406">
        <v>0.99</v>
      </c>
      <c r="KU406">
        <v>0.99</v>
      </c>
      <c r="KV406">
        <v>0.99</v>
      </c>
      <c r="KW406">
        <v>0.99</v>
      </c>
      <c r="KX406">
        <v>0.99</v>
      </c>
      <c r="KY406">
        <v>0.99</v>
      </c>
      <c r="KZ406">
        <v>0.99</v>
      </c>
      <c r="LA406">
        <v>0.99</v>
      </c>
      <c r="LB406">
        <v>0.99</v>
      </c>
      <c r="LC406">
        <v>0.99</v>
      </c>
      <c r="LD406">
        <v>0.99</v>
      </c>
      <c r="LE406">
        <v>0.99</v>
      </c>
      <c r="LF406">
        <v>0.99</v>
      </c>
      <c r="LG406">
        <v>0.99</v>
      </c>
      <c r="LH406">
        <v>0.99</v>
      </c>
      <c r="LI406">
        <v>0.99</v>
      </c>
      <c r="LJ406">
        <v>0.99</v>
      </c>
      <c r="LK406">
        <v>0.98</v>
      </c>
      <c r="LL406">
        <v>0.99</v>
      </c>
      <c r="LM406">
        <v>0.98</v>
      </c>
      <c r="LN406">
        <v>0.98</v>
      </c>
      <c r="LO406">
        <v>0.98</v>
      </c>
      <c r="LP406">
        <v>0.98</v>
      </c>
      <c r="LQ406">
        <v>0.99</v>
      </c>
      <c r="LR406">
        <v>0.99</v>
      </c>
      <c r="LS406">
        <v>0.99</v>
      </c>
    </row>
    <row r="407" spans="1:331" x14ac:dyDescent="0.2">
      <c r="A407" t="s">
        <v>4702</v>
      </c>
      <c r="B407" t="s">
        <v>713</v>
      </c>
      <c r="C407" t="s">
        <v>2116</v>
      </c>
      <c r="D407" t="s">
        <v>2117</v>
      </c>
      <c r="E407" t="s">
        <v>3142</v>
      </c>
      <c r="F407" t="s">
        <v>3143</v>
      </c>
      <c r="G407" t="s">
        <v>1175</v>
      </c>
      <c r="H407" t="s">
        <v>3144</v>
      </c>
      <c r="I407" t="s">
        <v>3145</v>
      </c>
      <c r="KP407">
        <v>0.98</v>
      </c>
      <c r="KQ407">
        <v>0.98</v>
      </c>
      <c r="KR407">
        <v>0.93</v>
      </c>
      <c r="KS407">
        <v>0.99</v>
      </c>
      <c r="KT407">
        <v>0.96</v>
      </c>
      <c r="KU407">
        <v>0.97</v>
      </c>
      <c r="KV407">
        <v>0.97</v>
      </c>
      <c r="KW407">
        <v>0.98</v>
      </c>
      <c r="KX407">
        <v>0.98</v>
      </c>
      <c r="KY407">
        <v>0.98</v>
      </c>
      <c r="KZ407">
        <v>0.99</v>
      </c>
      <c r="LA407">
        <v>0.99</v>
      </c>
      <c r="LB407">
        <v>0.99</v>
      </c>
      <c r="LC407">
        <v>0.93</v>
      </c>
      <c r="LD407">
        <v>0.99</v>
      </c>
      <c r="LE407">
        <v>0.99</v>
      </c>
      <c r="LF407">
        <v>0.96</v>
      </c>
      <c r="LG407">
        <v>0.99</v>
      </c>
      <c r="LH407">
        <v>0.99</v>
      </c>
      <c r="LI407">
        <v>0.99</v>
      </c>
      <c r="LJ407">
        <v>0.99</v>
      </c>
      <c r="LK407">
        <v>0.99</v>
      </c>
      <c r="LL407">
        <v>0.99</v>
      </c>
      <c r="LM407">
        <v>0.99</v>
      </c>
      <c r="LN407">
        <v>0.99</v>
      </c>
      <c r="LO407">
        <v>0.99</v>
      </c>
      <c r="LP407">
        <v>0.96</v>
      </c>
      <c r="LQ407">
        <v>0.99</v>
      </c>
      <c r="LR407">
        <v>0.99</v>
      </c>
      <c r="LS407">
        <v>0.99</v>
      </c>
    </row>
    <row r="408" spans="1:331" x14ac:dyDescent="0.2">
      <c r="A408" t="s">
        <v>4188</v>
      </c>
      <c r="B408" t="s">
        <v>713</v>
      </c>
      <c r="C408" t="s">
        <v>2061</v>
      </c>
      <c r="D408" t="s">
        <v>3282</v>
      </c>
      <c r="E408" t="s">
        <v>3142</v>
      </c>
      <c r="F408" t="s">
        <v>3143</v>
      </c>
      <c r="G408" t="s">
        <v>1175</v>
      </c>
      <c r="H408" t="s">
        <v>3144</v>
      </c>
      <c r="I408" t="s">
        <v>3145</v>
      </c>
      <c r="KH408">
        <v>0.32</v>
      </c>
      <c r="KI408">
        <v>0.84</v>
      </c>
      <c r="KJ408">
        <v>0.76</v>
      </c>
      <c r="KK408">
        <v>0.9</v>
      </c>
      <c r="KL408">
        <v>0.95</v>
      </c>
      <c r="KM408">
        <v>0.99</v>
      </c>
      <c r="KN408">
        <v>0.99</v>
      </c>
      <c r="KO408">
        <v>0.99</v>
      </c>
      <c r="KP408">
        <v>0.99</v>
      </c>
      <c r="KQ408">
        <v>0.99</v>
      </c>
      <c r="KR408">
        <v>0.99</v>
      </c>
      <c r="KS408">
        <v>0.99</v>
      </c>
      <c r="KT408">
        <v>0.99</v>
      </c>
      <c r="KU408">
        <v>0.98</v>
      </c>
      <c r="KV408">
        <v>0.99</v>
      </c>
      <c r="KW408">
        <v>0.99</v>
      </c>
      <c r="KX408">
        <v>0.99</v>
      </c>
      <c r="KY408">
        <v>0.99</v>
      </c>
      <c r="KZ408">
        <v>0.91</v>
      </c>
      <c r="LA408">
        <v>0.87</v>
      </c>
      <c r="LB408">
        <v>0.99</v>
      </c>
      <c r="LC408">
        <v>0.95</v>
      </c>
      <c r="LD408">
        <v>0.99</v>
      </c>
      <c r="LE408">
        <v>0.93</v>
      </c>
      <c r="LF408">
        <v>0.87</v>
      </c>
      <c r="LG408">
        <v>0.8</v>
      </c>
      <c r="LH408">
        <v>0.9</v>
      </c>
      <c r="LI408">
        <v>0.99</v>
      </c>
      <c r="LJ408">
        <v>0.97</v>
      </c>
      <c r="LK408">
        <v>0.96</v>
      </c>
      <c r="LL408">
        <v>0.98</v>
      </c>
      <c r="LM408">
        <v>0.99</v>
      </c>
      <c r="LN408">
        <v>0.99</v>
      </c>
      <c r="LO408">
        <v>0.99</v>
      </c>
      <c r="LP408">
        <v>0.99</v>
      </c>
      <c r="LQ408">
        <v>0.99</v>
      </c>
      <c r="LR408">
        <v>0.99</v>
      </c>
      <c r="LS408">
        <v>0.99</v>
      </c>
    </row>
    <row r="409" spans="1:331" x14ac:dyDescent="0.2">
      <c r="A409" t="s">
        <v>3520</v>
      </c>
      <c r="B409" t="s">
        <v>713</v>
      </c>
      <c r="C409" t="s">
        <v>924</v>
      </c>
      <c r="D409" t="s">
        <v>2317</v>
      </c>
      <c r="E409" t="s">
        <v>3142</v>
      </c>
      <c r="F409" t="s">
        <v>3143</v>
      </c>
      <c r="G409" t="s">
        <v>1175</v>
      </c>
      <c r="H409" t="s">
        <v>3144</v>
      </c>
      <c r="I409" t="s">
        <v>3145</v>
      </c>
      <c r="KD409">
        <v>0.72</v>
      </c>
      <c r="KE409">
        <v>0.77</v>
      </c>
      <c r="KF409">
        <v>0.76</v>
      </c>
      <c r="KG409">
        <v>0.82</v>
      </c>
      <c r="KH409">
        <v>0.92</v>
      </c>
      <c r="KI409">
        <v>0.89</v>
      </c>
      <c r="KJ409">
        <v>0.86</v>
      </c>
      <c r="KK409">
        <v>0.63</v>
      </c>
      <c r="KL409">
        <v>0.76</v>
      </c>
      <c r="KM409">
        <v>0.88</v>
      </c>
      <c r="KN409">
        <v>0.82</v>
      </c>
      <c r="KO409">
        <v>0.9</v>
      </c>
      <c r="KP409">
        <v>0.85</v>
      </c>
      <c r="KQ409">
        <v>0.81</v>
      </c>
      <c r="KR409">
        <v>0.95</v>
      </c>
      <c r="KS409">
        <v>0.91</v>
      </c>
      <c r="KT409">
        <v>0.9</v>
      </c>
      <c r="KU409">
        <v>0.89</v>
      </c>
      <c r="KV409">
        <v>0.82</v>
      </c>
      <c r="KW409">
        <v>0.98</v>
      </c>
      <c r="KX409">
        <v>0.99</v>
      </c>
      <c r="KY409">
        <v>0.93</v>
      </c>
      <c r="KZ409">
        <v>0.9</v>
      </c>
      <c r="LA409">
        <v>0.91</v>
      </c>
      <c r="LB409">
        <v>0.96</v>
      </c>
      <c r="LC409">
        <v>0.95</v>
      </c>
      <c r="LD409">
        <v>0.83</v>
      </c>
      <c r="LE409">
        <v>0.82</v>
      </c>
      <c r="LF409">
        <v>0.9</v>
      </c>
      <c r="LG409">
        <v>0.91</v>
      </c>
      <c r="LH409">
        <v>0.92</v>
      </c>
      <c r="LI409">
        <v>0.95</v>
      </c>
      <c r="LJ409">
        <v>0.96</v>
      </c>
      <c r="LK409">
        <v>0.95</v>
      </c>
      <c r="LL409">
        <v>0.97</v>
      </c>
      <c r="LM409">
        <v>0.99</v>
      </c>
      <c r="LN409">
        <v>0.97</v>
      </c>
      <c r="LO409">
        <v>0.94</v>
      </c>
      <c r="LP409">
        <v>0.92</v>
      </c>
      <c r="LQ409">
        <v>0.91</v>
      </c>
      <c r="LR409">
        <v>0.82</v>
      </c>
      <c r="LS409">
        <v>0.68</v>
      </c>
    </row>
    <row r="410" spans="1:331" x14ac:dyDescent="0.2">
      <c r="A410" t="s">
        <v>4013</v>
      </c>
      <c r="B410" t="s">
        <v>713</v>
      </c>
      <c r="C410" t="s">
        <v>1592</v>
      </c>
      <c r="D410" t="s">
        <v>2333</v>
      </c>
      <c r="E410" t="s">
        <v>3142</v>
      </c>
      <c r="F410" t="s">
        <v>3143</v>
      </c>
      <c r="G410" t="s">
        <v>1175</v>
      </c>
      <c r="H410" t="s">
        <v>3144</v>
      </c>
      <c r="I410" t="s">
        <v>3145</v>
      </c>
      <c r="KG410">
        <v>0.04</v>
      </c>
      <c r="KH410">
        <v>0.48</v>
      </c>
      <c r="KI410">
        <v>0.5</v>
      </c>
      <c r="KJ410">
        <v>0.55000000000000004</v>
      </c>
      <c r="KK410">
        <v>0.59</v>
      </c>
      <c r="KL410">
        <v>0.79</v>
      </c>
      <c r="KM410">
        <v>0.94</v>
      </c>
      <c r="KN410">
        <v>0.9</v>
      </c>
      <c r="KO410">
        <v>0.91</v>
      </c>
      <c r="KP410">
        <v>0.91</v>
      </c>
      <c r="KQ410">
        <v>0.94</v>
      </c>
      <c r="KR410">
        <v>0.96</v>
      </c>
      <c r="KS410">
        <v>0.96</v>
      </c>
      <c r="KT410">
        <v>0.95</v>
      </c>
      <c r="KU410">
        <v>0.96</v>
      </c>
      <c r="KV410">
        <v>0.93</v>
      </c>
      <c r="KW410">
        <v>0.95</v>
      </c>
      <c r="KX410">
        <v>0.98</v>
      </c>
      <c r="KY410">
        <v>0.97</v>
      </c>
      <c r="KZ410">
        <v>0.97</v>
      </c>
      <c r="LA410">
        <v>0.97</v>
      </c>
      <c r="LB410">
        <v>0.96</v>
      </c>
      <c r="LC410">
        <v>0.95</v>
      </c>
      <c r="LD410">
        <v>0.95</v>
      </c>
      <c r="LE410">
        <v>0.94</v>
      </c>
      <c r="LF410">
        <v>0.92</v>
      </c>
      <c r="LG410">
        <v>0.97</v>
      </c>
      <c r="LH410">
        <v>0.94</v>
      </c>
      <c r="LI410">
        <v>0.98</v>
      </c>
      <c r="LJ410">
        <v>0.98</v>
      </c>
      <c r="LK410">
        <v>0.95</v>
      </c>
      <c r="LL410">
        <v>0.96</v>
      </c>
      <c r="LM410">
        <v>0.97</v>
      </c>
      <c r="LN410">
        <v>0.95</v>
      </c>
      <c r="LO410">
        <v>0.97</v>
      </c>
      <c r="LP410">
        <v>0.95</v>
      </c>
      <c r="LQ410">
        <v>0.96</v>
      </c>
      <c r="LR410">
        <v>0.95</v>
      </c>
      <c r="LS410">
        <v>0.88</v>
      </c>
    </row>
    <row r="411" spans="1:331" x14ac:dyDescent="0.2">
      <c r="A411" t="s">
        <v>3842</v>
      </c>
      <c r="B411" t="s">
        <v>713</v>
      </c>
      <c r="C411" t="s">
        <v>2162</v>
      </c>
      <c r="D411" t="s">
        <v>2163</v>
      </c>
      <c r="E411" t="s">
        <v>3142</v>
      </c>
      <c r="F411" t="s">
        <v>3143</v>
      </c>
      <c r="G411" t="s">
        <v>1175</v>
      </c>
      <c r="H411" t="s">
        <v>3144</v>
      </c>
      <c r="I411" t="s">
        <v>3145</v>
      </c>
      <c r="KE411">
        <v>0.32</v>
      </c>
      <c r="KF411">
        <v>0.61</v>
      </c>
      <c r="KG411">
        <v>0.57999999999999996</v>
      </c>
      <c r="KH411">
        <v>0.64</v>
      </c>
      <c r="KI411">
        <v>0.83</v>
      </c>
      <c r="KJ411">
        <v>0.75</v>
      </c>
      <c r="KK411">
        <v>0.79</v>
      </c>
      <c r="KL411">
        <v>0.73</v>
      </c>
      <c r="KM411">
        <v>0.8</v>
      </c>
      <c r="KN411">
        <v>0.96</v>
      </c>
      <c r="KO411">
        <v>0.99</v>
      </c>
      <c r="KP411">
        <v>0.84</v>
      </c>
      <c r="KQ411">
        <v>0.96</v>
      </c>
      <c r="KR411">
        <v>0.82</v>
      </c>
      <c r="KS411">
        <v>0.67</v>
      </c>
      <c r="KT411">
        <v>0.72</v>
      </c>
      <c r="KU411">
        <v>0.78</v>
      </c>
      <c r="KV411">
        <v>0.78</v>
      </c>
      <c r="KW411">
        <v>0.79</v>
      </c>
      <c r="KX411">
        <v>0.79</v>
      </c>
      <c r="KY411">
        <v>0.79</v>
      </c>
      <c r="KZ411">
        <v>0.8</v>
      </c>
      <c r="LA411">
        <v>0.8</v>
      </c>
      <c r="LB411">
        <v>0.8</v>
      </c>
      <c r="LC411">
        <v>0.81</v>
      </c>
      <c r="LD411">
        <v>0.81</v>
      </c>
      <c r="LE411">
        <v>0.83</v>
      </c>
      <c r="LF411">
        <v>0.85</v>
      </c>
      <c r="LG411">
        <v>0.86</v>
      </c>
      <c r="LH411">
        <v>0.88</v>
      </c>
      <c r="LI411">
        <v>0.9</v>
      </c>
      <c r="LJ411">
        <v>0.92</v>
      </c>
      <c r="LK411">
        <v>0.93</v>
      </c>
      <c r="LL411">
        <v>0.95</v>
      </c>
      <c r="LM411">
        <v>0.95</v>
      </c>
      <c r="LN411">
        <v>0.94</v>
      </c>
      <c r="LO411">
        <v>0.95</v>
      </c>
      <c r="LP411">
        <v>0.94</v>
      </c>
      <c r="LQ411">
        <v>0.97</v>
      </c>
      <c r="LR411">
        <v>0.77</v>
      </c>
      <c r="LS411">
        <v>0.76</v>
      </c>
    </row>
    <row r="412" spans="1:331" x14ac:dyDescent="0.2">
      <c r="A412" t="s">
        <v>3163</v>
      </c>
      <c r="B412" t="s">
        <v>713</v>
      </c>
      <c r="C412" t="s">
        <v>1922</v>
      </c>
      <c r="D412" t="s">
        <v>1923</v>
      </c>
      <c r="E412" t="s">
        <v>3142</v>
      </c>
      <c r="F412" t="s">
        <v>3143</v>
      </c>
      <c r="G412" t="s">
        <v>1175</v>
      </c>
      <c r="H412" t="s">
        <v>3144</v>
      </c>
      <c r="I412" t="s">
        <v>3145</v>
      </c>
      <c r="KD412">
        <v>0.72</v>
      </c>
      <c r="KE412">
        <v>0.84</v>
      </c>
      <c r="KF412">
        <v>0.96</v>
      </c>
      <c r="KG412">
        <v>0.99</v>
      </c>
      <c r="KH412">
        <v>0.97</v>
      </c>
      <c r="KI412">
        <v>0.97</v>
      </c>
      <c r="KJ412">
        <v>0.97</v>
      </c>
      <c r="KK412">
        <v>0.98</v>
      </c>
      <c r="KL412">
        <v>0.97</v>
      </c>
      <c r="KM412">
        <v>0.8</v>
      </c>
      <c r="KN412">
        <v>0.97</v>
      </c>
      <c r="KO412">
        <v>0.95</v>
      </c>
      <c r="KP412">
        <v>0.91</v>
      </c>
      <c r="KQ412">
        <v>0.94</v>
      </c>
      <c r="KR412">
        <v>0.97</v>
      </c>
      <c r="KS412">
        <v>0.96</v>
      </c>
      <c r="KT412">
        <v>0.98</v>
      </c>
      <c r="KU412">
        <v>0.99</v>
      </c>
      <c r="KV412">
        <v>0.99</v>
      </c>
      <c r="KW412">
        <v>0.99</v>
      </c>
      <c r="KX412">
        <v>0.97</v>
      </c>
      <c r="KY412">
        <v>0.98</v>
      </c>
      <c r="KZ412">
        <v>0.98</v>
      </c>
      <c r="LA412">
        <v>0.73</v>
      </c>
      <c r="LB412">
        <v>0.93</v>
      </c>
      <c r="LC412">
        <v>0.86</v>
      </c>
      <c r="LD412">
        <v>0.84</v>
      </c>
      <c r="LE412">
        <v>0.91</v>
      </c>
      <c r="LF412">
        <v>0.98</v>
      </c>
      <c r="LG412">
        <v>0.92</v>
      </c>
      <c r="LH412">
        <v>0.87</v>
      </c>
      <c r="LI412">
        <v>0.95</v>
      </c>
      <c r="LJ412">
        <v>0.9</v>
      </c>
      <c r="LK412">
        <v>0.9</v>
      </c>
      <c r="LL412">
        <v>0.92</v>
      </c>
      <c r="LM412">
        <v>0.86</v>
      </c>
      <c r="LN412">
        <v>0.81</v>
      </c>
      <c r="LO412">
        <v>0.89</v>
      </c>
      <c r="LP412">
        <v>0.68</v>
      </c>
      <c r="LQ412">
        <v>0.96</v>
      </c>
      <c r="LR412">
        <v>0.99</v>
      </c>
      <c r="LS412">
        <v>0.92</v>
      </c>
    </row>
    <row r="413" spans="1:331" x14ac:dyDescent="0.2">
      <c r="A413" t="s">
        <v>3518</v>
      </c>
      <c r="B413" t="s">
        <v>713</v>
      </c>
      <c r="C413" t="s">
        <v>2224</v>
      </c>
      <c r="D413" t="s">
        <v>2762</v>
      </c>
      <c r="E413" t="s">
        <v>3142</v>
      </c>
      <c r="F413" t="s">
        <v>3143</v>
      </c>
      <c r="G413" t="s">
        <v>1175</v>
      </c>
      <c r="H413" t="s">
        <v>3144</v>
      </c>
      <c r="I413" t="s">
        <v>3145</v>
      </c>
      <c r="KD413">
        <v>0.09</v>
      </c>
      <c r="KE413">
        <v>0.12</v>
      </c>
      <c r="KF413">
        <v>0.13</v>
      </c>
      <c r="KG413">
        <v>0.15</v>
      </c>
      <c r="KH413">
        <v>0.16</v>
      </c>
      <c r="KI413">
        <v>0.2</v>
      </c>
      <c r="KJ413">
        <v>0.23</v>
      </c>
      <c r="KK413">
        <v>0.3</v>
      </c>
      <c r="KL413">
        <v>0.52</v>
      </c>
      <c r="KM413">
        <v>0.75</v>
      </c>
      <c r="KN413">
        <v>0.95</v>
      </c>
      <c r="KO413">
        <v>0.63</v>
      </c>
      <c r="KP413">
        <v>0.54</v>
      </c>
      <c r="KQ413">
        <v>0.56999999999999995</v>
      </c>
      <c r="KR413">
        <v>0.41</v>
      </c>
      <c r="KS413">
        <v>0.6</v>
      </c>
      <c r="KT413">
        <v>0.57999999999999996</v>
      </c>
      <c r="KU413">
        <v>0.54</v>
      </c>
      <c r="KV413">
        <v>0.66</v>
      </c>
      <c r="KW413">
        <v>0.79</v>
      </c>
      <c r="KX413">
        <v>0.82</v>
      </c>
      <c r="KY413">
        <v>0.78</v>
      </c>
      <c r="KZ413">
        <v>0.73</v>
      </c>
      <c r="LA413">
        <v>0.66</v>
      </c>
      <c r="LB413">
        <v>0.64</v>
      </c>
      <c r="LC413">
        <v>0.66</v>
      </c>
      <c r="LD413">
        <v>0.67</v>
      </c>
      <c r="LE413">
        <v>0.64</v>
      </c>
      <c r="LF413">
        <v>0.6</v>
      </c>
      <c r="LG413">
        <v>0.57999999999999996</v>
      </c>
      <c r="LH413">
        <v>0.65</v>
      </c>
      <c r="LI413">
        <v>0.59</v>
      </c>
      <c r="LJ413">
        <v>0.64</v>
      </c>
      <c r="LK413">
        <v>0.71</v>
      </c>
      <c r="LL413">
        <v>0.73</v>
      </c>
      <c r="LM413">
        <v>0.47</v>
      </c>
      <c r="LN413">
        <v>0.73</v>
      </c>
      <c r="LO413">
        <v>0.66</v>
      </c>
      <c r="LP413">
        <v>0.64</v>
      </c>
      <c r="LQ413">
        <v>0.69</v>
      </c>
      <c r="LR413">
        <v>0.71</v>
      </c>
      <c r="LS413">
        <v>0.7</v>
      </c>
    </row>
    <row r="414" spans="1:331" x14ac:dyDescent="0.2">
      <c r="A414" t="s">
        <v>4098</v>
      </c>
      <c r="B414" t="s">
        <v>713</v>
      </c>
      <c r="C414" t="s">
        <v>866</v>
      </c>
      <c r="D414" t="s">
        <v>311</v>
      </c>
      <c r="E414" t="s">
        <v>3142</v>
      </c>
      <c r="F414" t="s">
        <v>3143</v>
      </c>
      <c r="G414" t="s">
        <v>1175</v>
      </c>
      <c r="H414" t="s">
        <v>3144</v>
      </c>
      <c r="I414" t="s">
        <v>3145</v>
      </c>
      <c r="KG414">
        <v>0.71</v>
      </c>
      <c r="KH414">
        <v>0.67</v>
      </c>
      <c r="KI414">
        <v>0.7</v>
      </c>
      <c r="KJ414">
        <v>0.61</v>
      </c>
      <c r="KK414">
        <v>0.64</v>
      </c>
      <c r="KL414">
        <v>0.55000000000000004</v>
      </c>
      <c r="KM414">
        <v>0.73</v>
      </c>
      <c r="KN414">
        <v>0.56999999999999995</v>
      </c>
      <c r="KO414">
        <v>0.63</v>
      </c>
      <c r="KP414">
        <v>0.66</v>
      </c>
      <c r="KQ414">
        <v>0.95</v>
      </c>
      <c r="KR414">
        <v>0.95</v>
      </c>
      <c r="KS414">
        <v>0.95</v>
      </c>
      <c r="KT414">
        <v>0.95</v>
      </c>
      <c r="KU414">
        <v>0.97</v>
      </c>
      <c r="KV414">
        <v>0.94</v>
      </c>
      <c r="KW414">
        <v>0.92</v>
      </c>
      <c r="KX414">
        <v>0.89</v>
      </c>
      <c r="KY414">
        <v>0.86</v>
      </c>
      <c r="KZ414">
        <v>0.84</v>
      </c>
      <c r="LA414">
        <v>0.81</v>
      </c>
      <c r="LB414">
        <v>0.78</v>
      </c>
      <c r="LC414">
        <v>0.76</v>
      </c>
      <c r="LD414">
        <v>0.79</v>
      </c>
      <c r="LE414">
        <v>0.79</v>
      </c>
      <c r="LF414">
        <v>0.84</v>
      </c>
      <c r="LG414">
        <v>0.82</v>
      </c>
      <c r="LH414">
        <v>0.81</v>
      </c>
      <c r="LI414">
        <v>0.84</v>
      </c>
      <c r="LJ414">
        <v>0.86</v>
      </c>
      <c r="LK414">
        <v>0.88</v>
      </c>
      <c r="LL414">
        <v>0.93</v>
      </c>
      <c r="LM414">
        <v>0.83</v>
      </c>
      <c r="LN414">
        <v>0.79</v>
      </c>
      <c r="LO414">
        <v>0.75</v>
      </c>
      <c r="LP414">
        <v>0.7</v>
      </c>
      <c r="LQ414">
        <v>0.84</v>
      </c>
      <c r="LR414">
        <v>0.86</v>
      </c>
      <c r="LS414">
        <v>0.86</v>
      </c>
    </row>
    <row r="415" spans="1:331" x14ac:dyDescent="0.2">
      <c r="A415" t="s">
        <v>3839</v>
      </c>
      <c r="B415" t="s">
        <v>713</v>
      </c>
      <c r="C415" t="s">
        <v>1254</v>
      </c>
      <c r="D415" t="s">
        <v>1255</v>
      </c>
      <c r="E415" t="s">
        <v>3142</v>
      </c>
      <c r="F415" t="s">
        <v>3143</v>
      </c>
      <c r="G415" t="s">
        <v>1175</v>
      </c>
      <c r="H415" t="s">
        <v>3144</v>
      </c>
      <c r="I415" t="s">
        <v>3145</v>
      </c>
      <c r="KE415">
        <v>0.72</v>
      </c>
      <c r="KF415">
        <v>0.7</v>
      </c>
      <c r="KG415">
        <v>0.68</v>
      </c>
      <c r="KH415">
        <v>0.71</v>
      </c>
      <c r="KI415">
        <v>0.92</v>
      </c>
      <c r="KJ415">
        <v>0.95</v>
      </c>
      <c r="KK415">
        <v>0.97</v>
      </c>
      <c r="KL415">
        <v>0.97</v>
      </c>
      <c r="KM415">
        <v>0.97</v>
      </c>
      <c r="KN415">
        <v>0.97</v>
      </c>
      <c r="KO415">
        <v>0.95</v>
      </c>
      <c r="KP415">
        <v>0.94</v>
      </c>
      <c r="KQ415">
        <v>0.92</v>
      </c>
      <c r="KR415">
        <v>0.98</v>
      </c>
      <c r="KS415">
        <v>0.97</v>
      </c>
      <c r="KT415">
        <v>0.96</v>
      </c>
      <c r="KU415">
        <v>0.95</v>
      </c>
      <c r="KV415">
        <v>0.95</v>
      </c>
      <c r="KW415">
        <v>0.95</v>
      </c>
      <c r="KX415">
        <v>0.94</v>
      </c>
      <c r="KY415">
        <v>0.94</v>
      </c>
      <c r="KZ415">
        <v>0.94</v>
      </c>
      <c r="LA415">
        <v>0.93</v>
      </c>
      <c r="LB415">
        <v>0.93</v>
      </c>
      <c r="LC415">
        <v>0.92</v>
      </c>
      <c r="LD415">
        <v>0.92</v>
      </c>
      <c r="LE415">
        <v>0.91</v>
      </c>
      <c r="LF415">
        <v>0.91</v>
      </c>
      <c r="LG415">
        <v>0.92</v>
      </c>
      <c r="LH415">
        <v>0.92</v>
      </c>
      <c r="LI415">
        <v>0.92</v>
      </c>
      <c r="LJ415">
        <v>0.92</v>
      </c>
      <c r="LK415">
        <v>0.95</v>
      </c>
      <c r="LL415">
        <v>0.99</v>
      </c>
      <c r="LM415">
        <v>0.97</v>
      </c>
      <c r="LN415">
        <v>0.99</v>
      </c>
      <c r="LO415">
        <v>0.99</v>
      </c>
      <c r="LP415">
        <v>0.91</v>
      </c>
      <c r="LQ415">
        <v>0.95</v>
      </c>
      <c r="LR415">
        <v>0.85</v>
      </c>
      <c r="LS415">
        <v>0.92</v>
      </c>
    </row>
    <row r="416" spans="1:331" x14ac:dyDescent="0.2">
      <c r="A416" t="s">
        <v>3837</v>
      </c>
      <c r="B416" t="s">
        <v>713</v>
      </c>
      <c r="C416" t="s">
        <v>1181</v>
      </c>
      <c r="D416" t="s">
        <v>1182</v>
      </c>
      <c r="E416" t="s">
        <v>3142</v>
      </c>
      <c r="F416" t="s">
        <v>3143</v>
      </c>
      <c r="G416" t="s">
        <v>1175</v>
      </c>
      <c r="H416" t="s">
        <v>3144</v>
      </c>
      <c r="I416" t="s">
        <v>3145</v>
      </c>
      <c r="KE416">
        <v>0.64</v>
      </c>
      <c r="KF416">
        <v>0.65</v>
      </c>
      <c r="KG416">
        <v>0.67</v>
      </c>
      <c r="KH416">
        <v>0.69</v>
      </c>
      <c r="KI416">
        <v>0.76</v>
      </c>
      <c r="KJ416">
        <v>0.94</v>
      </c>
      <c r="KK416">
        <v>0.94</v>
      </c>
      <c r="KL416">
        <v>0.89</v>
      </c>
      <c r="KM416">
        <v>0.9</v>
      </c>
      <c r="KN416">
        <v>0.91</v>
      </c>
      <c r="KO416">
        <v>0.91</v>
      </c>
      <c r="KP416">
        <v>0.91</v>
      </c>
      <c r="KQ416">
        <v>0.95</v>
      </c>
      <c r="KR416">
        <v>0.95</v>
      </c>
      <c r="KS416">
        <v>0.96</v>
      </c>
      <c r="KT416">
        <v>0.96</v>
      </c>
      <c r="KU416">
        <v>0.92</v>
      </c>
      <c r="KV416">
        <v>0.88</v>
      </c>
      <c r="KW416">
        <v>0.86</v>
      </c>
      <c r="KX416">
        <v>0.84</v>
      </c>
      <c r="KY416">
        <v>0.82</v>
      </c>
      <c r="KZ416">
        <v>0.8</v>
      </c>
      <c r="LA416">
        <v>0.78</v>
      </c>
      <c r="LB416">
        <v>0.76</v>
      </c>
      <c r="LC416">
        <v>0.8</v>
      </c>
      <c r="LD416">
        <v>0.84</v>
      </c>
      <c r="LE416">
        <v>0.87</v>
      </c>
      <c r="LF416">
        <v>0.91</v>
      </c>
      <c r="LG416">
        <v>0.9</v>
      </c>
      <c r="LH416">
        <v>0.99</v>
      </c>
      <c r="LI416">
        <v>0.98</v>
      </c>
      <c r="LJ416">
        <v>0.98</v>
      </c>
      <c r="LK416">
        <v>0.95</v>
      </c>
      <c r="LL416">
        <v>0.99</v>
      </c>
      <c r="LM416">
        <v>0.9</v>
      </c>
      <c r="LN416">
        <v>0.95</v>
      </c>
      <c r="LO416">
        <v>0.95</v>
      </c>
      <c r="LP416">
        <v>0.95</v>
      </c>
      <c r="LQ416">
        <v>0.95</v>
      </c>
      <c r="LR416">
        <v>0.88</v>
      </c>
      <c r="LS416">
        <v>0.88</v>
      </c>
    </row>
    <row r="417" spans="1:317" x14ac:dyDescent="0.2">
      <c r="A417" t="s">
        <v>6714</v>
      </c>
      <c r="B417" t="s">
        <v>713</v>
      </c>
      <c r="C417" t="s">
        <v>1726</v>
      </c>
      <c r="D417" t="s">
        <v>1727</v>
      </c>
      <c r="E417" t="s">
        <v>528</v>
      </c>
      <c r="F417" t="s">
        <v>717</v>
      </c>
      <c r="G417" t="s">
        <v>729</v>
      </c>
      <c r="H417" t="s">
        <v>719</v>
      </c>
      <c r="I417" t="s">
        <v>730</v>
      </c>
      <c r="KO417">
        <v>419</v>
      </c>
      <c r="KP417">
        <v>149</v>
      </c>
      <c r="KQ417">
        <v>70</v>
      </c>
      <c r="KR417">
        <v>70</v>
      </c>
      <c r="KS417">
        <v>53</v>
      </c>
      <c r="KT417">
        <v>29</v>
      </c>
      <c r="KU417">
        <v>50</v>
      </c>
      <c r="KV417">
        <v>133</v>
      </c>
      <c r="KW417">
        <v>84</v>
      </c>
      <c r="KX417">
        <v>79</v>
      </c>
      <c r="KY417">
        <v>100</v>
      </c>
      <c r="KZ417">
        <v>71</v>
      </c>
      <c r="LA417">
        <v>73</v>
      </c>
      <c r="LB417">
        <v>88</v>
      </c>
      <c r="LC417">
        <v>108</v>
      </c>
      <c r="LD417">
        <v>126</v>
      </c>
      <c r="LE417">
        <v>116</v>
      </c>
    </row>
    <row r="418" spans="1:317" x14ac:dyDescent="0.2">
      <c r="A418" t="s">
        <v>3063</v>
      </c>
      <c r="B418" t="s">
        <v>713</v>
      </c>
      <c r="C418" t="s">
        <v>982</v>
      </c>
      <c r="D418" t="s">
        <v>983</v>
      </c>
      <c r="E418" t="s">
        <v>528</v>
      </c>
      <c r="F418" t="s">
        <v>717</v>
      </c>
      <c r="G418" t="s">
        <v>729</v>
      </c>
      <c r="H418" t="s">
        <v>719</v>
      </c>
      <c r="I418" t="s">
        <v>730</v>
      </c>
      <c r="JB418">
        <v>18</v>
      </c>
      <c r="JC418">
        <v>22</v>
      </c>
      <c r="JD418">
        <v>32</v>
      </c>
      <c r="JE418">
        <v>41</v>
      </c>
      <c r="JF418">
        <v>46</v>
      </c>
      <c r="JG418">
        <v>66</v>
      </c>
      <c r="JH418">
        <v>74</v>
      </c>
      <c r="JI418">
        <v>71</v>
      </c>
      <c r="JJ418">
        <v>99</v>
      </c>
      <c r="JK418">
        <v>150</v>
      </c>
      <c r="JL418">
        <v>249</v>
      </c>
      <c r="JM418">
        <v>296</v>
      </c>
      <c r="JN418">
        <v>319</v>
      </c>
      <c r="JO418">
        <v>377</v>
      </c>
      <c r="JP418">
        <v>418</v>
      </c>
      <c r="JQ418">
        <v>458</v>
      </c>
      <c r="JR418">
        <v>531</v>
      </c>
      <c r="JS418">
        <v>608</v>
      </c>
      <c r="JT418">
        <v>708</v>
      </c>
      <c r="JU418">
        <v>819</v>
      </c>
      <c r="JV418">
        <v>939</v>
      </c>
      <c r="JW418">
        <v>1196</v>
      </c>
      <c r="JX418">
        <v>1250</v>
      </c>
      <c r="JY418">
        <v>1250</v>
      </c>
      <c r="JZ418">
        <v>1250</v>
      </c>
      <c r="KA418">
        <v>1300</v>
      </c>
      <c r="KB418">
        <v>1300</v>
      </c>
      <c r="KC418">
        <v>1350</v>
      </c>
      <c r="KE418">
        <v>674</v>
      </c>
      <c r="KF418">
        <v>563</v>
      </c>
      <c r="KG418">
        <v>690</v>
      </c>
      <c r="KH418">
        <v>650</v>
      </c>
      <c r="KI418">
        <v>653</v>
      </c>
      <c r="KJ418">
        <v>583</v>
      </c>
      <c r="KK418">
        <v>531</v>
      </c>
      <c r="KL418">
        <v>391</v>
      </c>
      <c r="KM418">
        <v>479</v>
      </c>
      <c r="KN418">
        <v>410</v>
      </c>
      <c r="KO418">
        <v>484</v>
      </c>
      <c r="KP418">
        <v>345</v>
      </c>
      <c r="KR418">
        <v>371</v>
      </c>
      <c r="KS418">
        <v>280</v>
      </c>
      <c r="KT418">
        <v>797</v>
      </c>
      <c r="KU418">
        <v>1150</v>
      </c>
      <c r="KV418">
        <v>1288</v>
      </c>
      <c r="KW418">
        <v>1609</v>
      </c>
    </row>
    <row r="419" spans="1:317" x14ac:dyDescent="0.2">
      <c r="A419" t="s">
        <v>1219</v>
      </c>
      <c r="B419" t="s">
        <v>713</v>
      </c>
      <c r="C419" t="s">
        <v>834</v>
      </c>
      <c r="D419" t="s">
        <v>835</v>
      </c>
      <c r="E419" t="s">
        <v>528</v>
      </c>
      <c r="F419" t="s">
        <v>717</v>
      </c>
      <c r="G419" t="s">
        <v>729</v>
      </c>
      <c r="H419" t="s">
        <v>719</v>
      </c>
      <c r="I419" t="s">
        <v>730</v>
      </c>
      <c r="GW419">
        <v>156</v>
      </c>
      <c r="HH419">
        <v>648</v>
      </c>
      <c r="HI419">
        <v>701</v>
      </c>
      <c r="HJ419">
        <v>816</v>
      </c>
      <c r="HK419">
        <v>863</v>
      </c>
      <c r="HL419">
        <v>981</v>
      </c>
      <c r="HM419">
        <v>1003</v>
      </c>
      <c r="HN419">
        <v>1094</v>
      </c>
      <c r="HO419">
        <v>1255</v>
      </c>
      <c r="HP419">
        <v>751</v>
      </c>
      <c r="HQ419">
        <v>733</v>
      </c>
      <c r="HR419">
        <v>772</v>
      </c>
      <c r="HS419">
        <v>788</v>
      </c>
      <c r="HT419">
        <v>962</v>
      </c>
      <c r="IA419">
        <v>2002</v>
      </c>
      <c r="IB419">
        <v>2030</v>
      </c>
      <c r="IC419">
        <v>2127</v>
      </c>
      <c r="ID419">
        <v>1981</v>
      </c>
      <c r="IE419">
        <v>2132</v>
      </c>
      <c r="IF419">
        <v>1828</v>
      </c>
      <c r="IG419">
        <v>1347</v>
      </c>
      <c r="IH419">
        <v>1158</v>
      </c>
      <c r="II419">
        <v>983</v>
      </c>
      <c r="IJ419">
        <v>1344</v>
      </c>
      <c r="IK419">
        <v>1330</v>
      </c>
      <c r="IL419">
        <v>1237</v>
      </c>
      <c r="IM419">
        <v>1436</v>
      </c>
      <c r="IN419">
        <v>1412</v>
      </c>
      <c r="IO419">
        <v>1539</v>
      </c>
      <c r="IP419">
        <v>1478</v>
      </c>
      <c r="IQ419">
        <v>1476</v>
      </c>
      <c r="IR419">
        <v>1848</v>
      </c>
      <c r="IS419">
        <v>2161</v>
      </c>
      <c r="IT419">
        <v>2298</v>
      </c>
      <c r="IU419">
        <v>2575</v>
      </c>
      <c r="IV419">
        <v>2467</v>
      </c>
      <c r="IW419">
        <v>3151</v>
      </c>
      <c r="IX419">
        <v>3446</v>
      </c>
      <c r="IY419">
        <v>3738</v>
      </c>
      <c r="IZ419">
        <v>3894</v>
      </c>
      <c r="JA419">
        <v>4009</v>
      </c>
      <c r="JB419">
        <v>3881</v>
      </c>
      <c r="JC419">
        <v>3447</v>
      </c>
      <c r="JD419">
        <v>3732</v>
      </c>
      <c r="JE419">
        <v>3689</v>
      </c>
      <c r="JF419">
        <v>3522</v>
      </c>
      <c r="JG419">
        <v>3568</v>
      </c>
      <c r="JH419">
        <v>3875</v>
      </c>
      <c r="JI419">
        <v>2323</v>
      </c>
      <c r="JJ419">
        <v>2430</v>
      </c>
      <c r="JK419">
        <v>2436</v>
      </c>
      <c r="JL419">
        <v>1987</v>
      </c>
      <c r="JM419">
        <v>1239</v>
      </c>
      <c r="JN419">
        <v>1722</v>
      </c>
      <c r="JO419">
        <v>2492</v>
      </c>
      <c r="JP419">
        <v>2256</v>
      </c>
      <c r="JQ419">
        <v>2496</v>
      </c>
      <c r="JR419">
        <v>3012</v>
      </c>
      <c r="JS419">
        <v>3172</v>
      </c>
      <c r="JT419">
        <v>3565</v>
      </c>
      <c r="JU419">
        <v>2970</v>
      </c>
      <c r="JV419">
        <v>2970</v>
      </c>
      <c r="JW419">
        <v>3033</v>
      </c>
      <c r="JX419">
        <v>4456</v>
      </c>
      <c r="JY419">
        <v>3955</v>
      </c>
      <c r="JZ419">
        <v>2839</v>
      </c>
      <c r="KA419">
        <v>2710</v>
      </c>
      <c r="KB419">
        <v>2048</v>
      </c>
      <c r="KC419">
        <v>2148</v>
      </c>
      <c r="KD419">
        <v>2280</v>
      </c>
      <c r="KE419">
        <v>2102</v>
      </c>
      <c r="KF419">
        <v>2225</v>
      </c>
      <c r="KG419">
        <v>3157</v>
      </c>
      <c r="KH419">
        <v>4079</v>
      </c>
      <c r="KI419">
        <v>3827</v>
      </c>
      <c r="KJ419">
        <v>5548</v>
      </c>
      <c r="KK419">
        <v>5861</v>
      </c>
      <c r="KL419">
        <v>5232</v>
      </c>
      <c r="KM419">
        <v>5110</v>
      </c>
      <c r="KN419">
        <v>6173</v>
      </c>
      <c r="KO419">
        <v>7991</v>
      </c>
      <c r="KP419">
        <v>9518</v>
      </c>
      <c r="KQ419">
        <v>10305</v>
      </c>
      <c r="KR419">
        <v>11272</v>
      </c>
      <c r="KS419">
        <v>10913</v>
      </c>
      <c r="KT419">
        <v>11615</v>
      </c>
      <c r="KU419">
        <v>12687</v>
      </c>
      <c r="KV419">
        <v>12395</v>
      </c>
      <c r="KW419">
        <v>12448</v>
      </c>
      <c r="KX419">
        <v>12685</v>
      </c>
      <c r="KY419">
        <v>12390</v>
      </c>
      <c r="KZ419">
        <v>11990</v>
      </c>
      <c r="LA419">
        <v>12950</v>
      </c>
      <c r="LB419">
        <v>13410</v>
      </c>
      <c r="LC419">
        <v>13960</v>
      </c>
      <c r="LD419">
        <v>14825</v>
      </c>
      <c r="LE419">
        <v>15850</v>
      </c>
    </row>
    <row r="420" spans="1:317" x14ac:dyDescent="0.2">
      <c r="A420" t="s">
        <v>879</v>
      </c>
      <c r="B420" t="s">
        <v>713</v>
      </c>
      <c r="C420" t="s">
        <v>849</v>
      </c>
      <c r="D420" t="s">
        <v>850</v>
      </c>
      <c r="E420" t="s">
        <v>528</v>
      </c>
      <c r="F420" t="s">
        <v>717</v>
      </c>
      <c r="G420" t="s">
        <v>729</v>
      </c>
      <c r="H420" t="s">
        <v>719</v>
      </c>
      <c r="I420" t="s">
        <v>730</v>
      </c>
      <c r="EU420">
        <v>4424</v>
      </c>
      <c r="EV420">
        <v>4662</v>
      </c>
      <c r="EW420">
        <v>4450</v>
      </c>
      <c r="EX420">
        <v>4714</v>
      </c>
      <c r="EY420">
        <v>5016</v>
      </c>
      <c r="FA420">
        <v>3816</v>
      </c>
      <c r="FB420">
        <v>4228</v>
      </c>
      <c r="FE420">
        <v>5771</v>
      </c>
      <c r="FH420">
        <v>4790</v>
      </c>
      <c r="FI420">
        <v>4885</v>
      </c>
      <c r="FJ420">
        <v>5835</v>
      </c>
      <c r="FK420">
        <v>6733</v>
      </c>
      <c r="FL420">
        <v>6950</v>
      </c>
      <c r="FM420">
        <v>7133</v>
      </c>
      <c r="FN420">
        <v>6507</v>
      </c>
      <c r="FO420">
        <v>5806</v>
      </c>
      <c r="FP420">
        <v>7037</v>
      </c>
      <c r="FQ420">
        <v>7831</v>
      </c>
      <c r="FR420">
        <v>7374</v>
      </c>
      <c r="FS420">
        <v>7295</v>
      </c>
      <c r="FT420">
        <v>7144</v>
      </c>
      <c r="FU420">
        <v>6855</v>
      </c>
      <c r="FV420">
        <v>7291</v>
      </c>
      <c r="FW420">
        <v>7915</v>
      </c>
      <c r="FX420">
        <v>9304</v>
      </c>
      <c r="FY420">
        <v>10028</v>
      </c>
      <c r="FZ420">
        <v>11445</v>
      </c>
      <c r="GA420">
        <v>12685</v>
      </c>
      <c r="GB420">
        <v>11744</v>
      </c>
      <c r="GC420">
        <v>11536</v>
      </c>
      <c r="GD420">
        <v>11671</v>
      </c>
      <c r="GE420">
        <v>11101</v>
      </c>
      <c r="GF420">
        <v>10815</v>
      </c>
      <c r="GG420">
        <v>10707</v>
      </c>
      <c r="GH420">
        <v>10530</v>
      </c>
      <c r="GI420">
        <v>11530</v>
      </c>
      <c r="GJ420">
        <v>11655</v>
      </c>
      <c r="GK420">
        <v>11877</v>
      </c>
      <c r="GL420">
        <v>12392</v>
      </c>
      <c r="GM420">
        <v>12486</v>
      </c>
      <c r="GN420">
        <v>11961</v>
      </c>
      <c r="GO420">
        <v>12718</v>
      </c>
      <c r="GP420">
        <v>12621</v>
      </c>
      <c r="GQ420">
        <v>12938</v>
      </c>
      <c r="GR420">
        <v>13570</v>
      </c>
      <c r="GS420">
        <v>14038</v>
      </c>
      <c r="GT420">
        <v>15151</v>
      </c>
      <c r="GU420">
        <v>16248</v>
      </c>
      <c r="GV420">
        <v>16514</v>
      </c>
      <c r="GW420">
        <v>17275</v>
      </c>
      <c r="GX420">
        <v>18621</v>
      </c>
      <c r="GY420">
        <v>19060</v>
      </c>
      <c r="GZ420">
        <v>19207</v>
      </c>
      <c r="HA420">
        <v>19574</v>
      </c>
      <c r="HB420">
        <v>20023</v>
      </c>
      <c r="HC420">
        <v>20104</v>
      </c>
      <c r="HD420">
        <v>19628</v>
      </c>
      <c r="HE420">
        <v>19227</v>
      </c>
      <c r="HF420">
        <v>19820</v>
      </c>
      <c r="HG420">
        <v>19099</v>
      </c>
      <c r="HH420">
        <v>20420</v>
      </c>
      <c r="HI420">
        <v>20915</v>
      </c>
      <c r="HJ420">
        <v>21885</v>
      </c>
      <c r="HK420">
        <v>19735</v>
      </c>
      <c r="HL420">
        <v>20849</v>
      </c>
      <c r="HM420">
        <v>22149</v>
      </c>
      <c r="HN420">
        <v>22709</v>
      </c>
      <c r="HO420">
        <v>21082</v>
      </c>
      <c r="HP420">
        <v>20076</v>
      </c>
      <c r="HQ420">
        <v>16040</v>
      </c>
      <c r="HR420">
        <v>11910</v>
      </c>
      <c r="HS420">
        <v>1112</v>
      </c>
      <c r="HT420">
        <v>1179</v>
      </c>
      <c r="HV420">
        <v>3049</v>
      </c>
      <c r="HW420">
        <v>3040</v>
      </c>
      <c r="HX420">
        <v>3371</v>
      </c>
      <c r="HY420">
        <v>3000</v>
      </c>
      <c r="HZ420">
        <v>4590</v>
      </c>
      <c r="IA420">
        <v>5054</v>
      </c>
      <c r="IB420">
        <v>5330</v>
      </c>
      <c r="IC420">
        <v>5210</v>
      </c>
      <c r="ID420">
        <v>5256</v>
      </c>
      <c r="IE420">
        <v>5275</v>
      </c>
      <c r="IF420">
        <v>5385</v>
      </c>
      <c r="IG420">
        <v>4385</v>
      </c>
      <c r="IH420">
        <v>3058</v>
      </c>
      <c r="II420">
        <v>2522</v>
      </c>
      <c r="IJ420">
        <v>2419</v>
      </c>
      <c r="IK420">
        <v>2287</v>
      </c>
      <c r="IL420">
        <v>2304</v>
      </c>
      <c r="IM420">
        <v>2136</v>
      </c>
      <c r="IV420">
        <v>2004</v>
      </c>
      <c r="IW420">
        <v>1374</v>
      </c>
      <c r="IX420">
        <v>1745</v>
      </c>
      <c r="IY420">
        <v>2232</v>
      </c>
      <c r="IZ420">
        <v>2877</v>
      </c>
      <c r="JA420">
        <v>3051</v>
      </c>
      <c r="JB420">
        <v>3821</v>
      </c>
      <c r="JC420">
        <v>4211</v>
      </c>
      <c r="JD420">
        <v>4087</v>
      </c>
      <c r="JE420">
        <v>4305</v>
      </c>
      <c r="JF420">
        <v>4612</v>
      </c>
      <c r="JG420">
        <v>4942</v>
      </c>
      <c r="JH420">
        <v>5120</v>
      </c>
      <c r="JI420">
        <v>4885</v>
      </c>
      <c r="JJ420">
        <v>5269</v>
      </c>
      <c r="JK420">
        <v>5703</v>
      </c>
      <c r="JL420">
        <v>5885</v>
      </c>
      <c r="JM420">
        <v>6397</v>
      </c>
      <c r="JN420">
        <v>6671</v>
      </c>
      <c r="JO420">
        <v>6896</v>
      </c>
      <c r="JP420">
        <v>7286</v>
      </c>
      <c r="JQ420">
        <v>7623</v>
      </c>
      <c r="JR420">
        <v>7305</v>
      </c>
      <c r="JS420">
        <v>7365</v>
      </c>
      <c r="JT420">
        <v>7391</v>
      </c>
      <c r="JU420">
        <v>7697</v>
      </c>
      <c r="JV420">
        <v>8038</v>
      </c>
      <c r="JW420">
        <v>8208</v>
      </c>
      <c r="JX420">
        <v>7765</v>
      </c>
      <c r="JY420">
        <v>7557</v>
      </c>
      <c r="JZ420">
        <v>7783</v>
      </c>
      <c r="KA420">
        <v>7778</v>
      </c>
      <c r="KB420">
        <v>7720</v>
      </c>
      <c r="KC420">
        <v>7771</v>
      </c>
      <c r="KD420">
        <v>7698</v>
      </c>
      <c r="KE420">
        <v>8181</v>
      </c>
      <c r="KF420">
        <v>8313</v>
      </c>
      <c r="KG420">
        <v>8403</v>
      </c>
      <c r="KH420">
        <v>8440</v>
      </c>
      <c r="KI420">
        <v>8836</v>
      </c>
      <c r="KJ420">
        <v>9017</v>
      </c>
      <c r="KK420">
        <v>8638</v>
      </c>
      <c r="KL420">
        <v>8938</v>
      </c>
      <c r="KM420">
        <v>9174</v>
      </c>
      <c r="KN420">
        <v>9799</v>
      </c>
      <c r="KO420">
        <v>9971</v>
      </c>
      <c r="KP420">
        <v>10176</v>
      </c>
      <c r="KQ420">
        <v>11465</v>
      </c>
      <c r="KR420">
        <v>10070</v>
      </c>
      <c r="KS420">
        <v>9474</v>
      </c>
      <c r="KT420">
        <v>9445</v>
      </c>
      <c r="KU420">
        <v>9303</v>
      </c>
      <c r="KV420">
        <v>8837</v>
      </c>
      <c r="KW420">
        <v>8884</v>
      </c>
      <c r="KX420">
        <v>8725</v>
      </c>
      <c r="KY420">
        <v>8528</v>
      </c>
      <c r="KZ420">
        <v>8745</v>
      </c>
      <c r="LA420">
        <v>8980</v>
      </c>
    </row>
    <row r="421" spans="1:317" x14ac:dyDescent="0.2">
      <c r="A421" t="s">
        <v>1088</v>
      </c>
      <c r="B421" t="s">
        <v>713</v>
      </c>
      <c r="C421" t="s">
        <v>837</v>
      </c>
      <c r="D421" t="s">
        <v>312</v>
      </c>
      <c r="E421" t="s">
        <v>528</v>
      </c>
      <c r="F421" t="s">
        <v>717</v>
      </c>
      <c r="G421" t="s">
        <v>729</v>
      </c>
      <c r="H421" t="s">
        <v>719</v>
      </c>
      <c r="I421" t="s">
        <v>730</v>
      </c>
      <c r="GQ421">
        <v>1408</v>
      </c>
      <c r="GR421">
        <v>1333</v>
      </c>
      <c r="GS421">
        <v>1497</v>
      </c>
      <c r="GT421">
        <v>1424</v>
      </c>
      <c r="GU421">
        <v>1290</v>
      </c>
      <c r="GV421">
        <v>1289</v>
      </c>
      <c r="GW421">
        <v>1498</v>
      </c>
      <c r="GX421">
        <v>1626</v>
      </c>
      <c r="GY421">
        <v>1708</v>
      </c>
      <c r="GZ421">
        <v>1807</v>
      </c>
      <c r="HA421">
        <v>1850</v>
      </c>
      <c r="HB421">
        <v>1999</v>
      </c>
      <c r="HC421">
        <v>1997</v>
      </c>
      <c r="HD421">
        <v>2093</v>
      </c>
      <c r="HE421">
        <v>1980</v>
      </c>
      <c r="HF421">
        <v>1937</v>
      </c>
      <c r="HG421">
        <v>1972</v>
      </c>
      <c r="HH421">
        <v>2054</v>
      </c>
      <c r="HI421">
        <v>2130</v>
      </c>
      <c r="HJ421">
        <v>2164</v>
      </c>
      <c r="HK421">
        <v>2189</v>
      </c>
      <c r="HL421">
        <v>2384</v>
      </c>
      <c r="HM421">
        <v>2562</v>
      </c>
      <c r="HN421">
        <v>2758</v>
      </c>
      <c r="HO421">
        <v>2890</v>
      </c>
      <c r="HP421">
        <v>3048</v>
      </c>
      <c r="HQ421">
        <v>2798</v>
      </c>
      <c r="HR421">
        <v>2768</v>
      </c>
      <c r="HS421">
        <v>2699</v>
      </c>
      <c r="HT421">
        <v>2850</v>
      </c>
      <c r="HU421">
        <v>2940</v>
      </c>
      <c r="HV421">
        <v>3250</v>
      </c>
      <c r="HW421">
        <v>3190</v>
      </c>
      <c r="HX421">
        <v>3059</v>
      </c>
      <c r="HY421">
        <v>3020</v>
      </c>
      <c r="HZ421">
        <v>3028</v>
      </c>
      <c r="IA421">
        <v>3291</v>
      </c>
      <c r="IB421">
        <v>3187</v>
      </c>
      <c r="IC421">
        <v>3216</v>
      </c>
      <c r="ID421">
        <v>3366</v>
      </c>
      <c r="IE421">
        <v>3351</v>
      </c>
      <c r="IF421">
        <v>3027</v>
      </c>
      <c r="IG421">
        <v>2530</v>
      </c>
      <c r="IH421">
        <v>2266</v>
      </c>
      <c r="II421">
        <v>2388</v>
      </c>
      <c r="IJ421">
        <v>2629</v>
      </c>
      <c r="IK421">
        <v>2891</v>
      </c>
      <c r="IL421">
        <v>3187</v>
      </c>
      <c r="IM421">
        <v>3379</v>
      </c>
      <c r="IN421">
        <v>3820</v>
      </c>
      <c r="IO421">
        <v>4056</v>
      </c>
      <c r="IP421">
        <v>4267</v>
      </c>
      <c r="IQ421">
        <v>4761</v>
      </c>
      <c r="IR421">
        <v>4962</v>
      </c>
      <c r="IS421">
        <v>4511</v>
      </c>
      <c r="IT421">
        <v>4595</v>
      </c>
      <c r="IU421">
        <v>4645</v>
      </c>
      <c r="IV421">
        <v>4873</v>
      </c>
      <c r="IW421">
        <v>5831</v>
      </c>
      <c r="IX421">
        <v>5690</v>
      </c>
      <c r="IY421">
        <v>6567</v>
      </c>
      <c r="IZ421">
        <v>7009</v>
      </c>
      <c r="JA421">
        <v>7757</v>
      </c>
      <c r="JB421">
        <v>8297</v>
      </c>
      <c r="JC421">
        <v>8744</v>
      </c>
      <c r="JD421">
        <v>9481</v>
      </c>
      <c r="JE421">
        <v>10078</v>
      </c>
      <c r="JF421">
        <v>10342</v>
      </c>
      <c r="JG421">
        <v>10034</v>
      </c>
      <c r="JH421">
        <v>10294</v>
      </c>
      <c r="JI421">
        <v>10165</v>
      </c>
      <c r="JJ421">
        <v>10532</v>
      </c>
      <c r="JK421">
        <v>10747</v>
      </c>
      <c r="JL421">
        <v>10985</v>
      </c>
      <c r="JM421">
        <v>11340</v>
      </c>
      <c r="JN421">
        <v>11926</v>
      </c>
      <c r="JO421">
        <v>12407</v>
      </c>
      <c r="JP421">
        <v>12706</v>
      </c>
      <c r="JQ421">
        <v>13352</v>
      </c>
      <c r="JR421">
        <v>14082</v>
      </c>
      <c r="JS421">
        <v>14855</v>
      </c>
      <c r="JT421">
        <v>15533</v>
      </c>
      <c r="JU421">
        <v>16191</v>
      </c>
      <c r="JV421">
        <v>16838</v>
      </c>
      <c r="JW421">
        <v>17563</v>
      </c>
      <c r="JX421">
        <v>18677</v>
      </c>
      <c r="JY421">
        <v>19545</v>
      </c>
      <c r="JZ421">
        <v>19158</v>
      </c>
      <c r="KA421">
        <v>19554</v>
      </c>
      <c r="KB421">
        <v>20045</v>
      </c>
      <c r="KC421">
        <v>19860</v>
      </c>
      <c r="KD421">
        <v>20232</v>
      </c>
      <c r="KE421">
        <v>19868</v>
      </c>
      <c r="KF421">
        <v>19677</v>
      </c>
      <c r="KG421">
        <v>19724</v>
      </c>
      <c r="KH421">
        <v>18729</v>
      </c>
      <c r="KI421">
        <v>18553</v>
      </c>
      <c r="KJ421">
        <v>18627</v>
      </c>
      <c r="KK421">
        <v>18589</v>
      </c>
      <c r="KL421">
        <v>18912</v>
      </c>
      <c r="KM421">
        <v>19508</v>
      </c>
      <c r="KN421">
        <v>19540</v>
      </c>
      <c r="KO421">
        <v>18970</v>
      </c>
      <c r="KP421">
        <v>18040</v>
      </c>
      <c r="KQ421">
        <v>17760</v>
      </c>
      <c r="KR421">
        <v>17840</v>
      </c>
      <c r="KS421">
        <v>17700</v>
      </c>
      <c r="KT421">
        <v>17424</v>
      </c>
      <c r="KU421">
        <v>17349</v>
      </c>
      <c r="KV421">
        <v>17570</v>
      </c>
      <c r="KW421">
        <v>17378</v>
      </c>
      <c r="KX421">
        <v>17679</v>
      </c>
      <c r="KY421">
        <v>17449</v>
      </c>
      <c r="KZ421">
        <v>17445</v>
      </c>
      <c r="LA421">
        <v>17270</v>
      </c>
      <c r="LB421">
        <v>17360</v>
      </c>
      <c r="LC421">
        <v>16850</v>
      </c>
      <c r="LD421">
        <v>17141</v>
      </c>
      <c r="LE421">
        <v>17067</v>
      </c>
    </row>
    <row r="422" spans="1:317" x14ac:dyDescent="0.2">
      <c r="A422" t="s">
        <v>6653</v>
      </c>
      <c r="B422" t="s">
        <v>713</v>
      </c>
      <c r="C422" t="s">
        <v>1734</v>
      </c>
      <c r="D422" t="s">
        <v>1735</v>
      </c>
      <c r="E422" t="s">
        <v>528</v>
      </c>
      <c r="F422" t="s">
        <v>717</v>
      </c>
      <c r="G422" t="s">
        <v>729</v>
      </c>
      <c r="H422" t="s">
        <v>719</v>
      </c>
      <c r="I422" t="s">
        <v>730</v>
      </c>
      <c r="KO422">
        <v>5159</v>
      </c>
      <c r="KP422">
        <v>1855</v>
      </c>
      <c r="KQ422">
        <v>1148</v>
      </c>
      <c r="KR422">
        <v>1114</v>
      </c>
      <c r="KS422">
        <v>1022</v>
      </c>
      <c r="KT422">
        <v>1013</v>
      </c>
      <c r="KU422">
        <v>1016</v>
      </c>
      <c r="KV422">
        <v>1011</v>
      </c>
      <c r="KW422">
        <v>69</v>
      </c>
      <c r="KX422">
        <v>71</v>
      </c>
      <c r="KY422">
        <v>116</v>
      </c>
      <c r="KZ422">
        <v>125</v>
      </c>
      <c r="LA422">
        <v>133</v>
      </c>
      <c r="LB422">
        <v>184</v>
      </c>
      <c r="LC422">
        <v>249</v>
      </c>
      <c r="LD422">
        <v>309</v>
      </c>
      <c r="LE422">
        <v>328</v>
      </c>
    </row>
    <row r="423" spans="1:317" x14ac:dyDescent="0.2">
      <c r="A423" t="s">
        <v>765</v>
      </c>
      <c r="B423" t="s">
        <v>713</v>
      </c>
      <c r="C423" t="s">
        <v>766</v>
      </c>
      <c r="D423" t="s">
        <v>310</v>
      </c>
      <c r="E423" t="s">
        <v>528</v>
      </c>
      <c r="F423" t="s">
        <v>717</v>
      </c>
      <c r="G423" t="s">
        <v>729</v>
      </c>
      <c r="H423" t="s">
        <v>719</v>
      </c>
      <c r="I423" t="s">
        <v>730</v>
      </c>
      <c r="EK423">
        <v>4687</v>
      </c>
      <c r="EL423">
        <v>4755</v>
      </c>
      <c r="EM423">
        <v>5114</v>
      </c>
      <c r="EN423">
        <v>5570</v>
      </c>
      <c r="EO423">
        <v>5575</v>
      </c>
      <c r="EP423">
        <v>5632</v>
      </c>
      <c r="EQ423">
        <v>5639</v>
      </c>
      <c r="ER423">
        <v>5772</v>
      </c>
      <c r="ES423">
        <v>5577</v>
      </c>
      <c r="ET423">
        <v>5309</v>
      </c>
      <c r="EU423">
        <v>5161</v>
      </c>
      <c r="EV423">
        <v>5221</v>
      </c>
      <c r="EW423">
        <v>4843</v>
      </c>
      <c r="EX423">
        <v>5731</v>
      </c>
      <c r="EY423">
        <v>5537</v>
      </c>
      <c r="EZ423">
        <v>5338</v>
      </c>
      <c r="FA423">
        <v>4550</v>
      </c>
      <c r="FB423">
        <v>5230</v>
      </c>
      <c r="FC423">
        <v>5277</v>
      </c>
      <c r="FD423">
        <v>5544</v>
      </c>
      <c r="FE423">
        <v>5669</v>
      </c>
      <c r="FF423">
        <v>5586</v>
      </c>
      <c r="FG423">
        <v>5382</v>
      </c>
      <c r="FH423">
        <v>5089</v>
      </c>
      <c r="FI423">
        <v>5130</v>
      </c>
      <c r="FJ423">
        <v>5603</v>
      </c>
      <c r="FK423">
        <v>6235</v>
      </c>
      <c r="FL423">
        <v>6996</v>
      </c>
      <c r="FM423">
        <v>7167</v>
      </c>
      <c r="FN423">
        <v>6555</v>
      </c>
      <c r="FO423">
        <v>6503</v>
      </c>
      <c r="FP423">
        <v>6424</v>
      </c>
      <c r="FQ423">
        <v>6911</v>
      </c>
      <c r="FR423">
        <v>7217</v>
      </c>
      <c r="FS423">
        <v>7562</v>
      </c>
      <c r="FT423">
        <v>7289</v>
      </c>
      <c r="FU423">
        <v>6951</v>
      </c>
      <c r="FV423">
        <v>7393</v>
      </c>
      <c r="FW423">
        <v>7267</v>
      </c>
      <c r="FX423">
        <v>7794</v>
      </c>
      <c r="FY423">
        <v>7721</v>
      </c>
      <c r="FZ423">
        <v>8789</v>
      </c>
      <c r="GA423">
        <v>9189</v>
      </c>
      <c r="GB423">
        <v>9360</v>
      </c>
      <c r="GC423">
        <v>9674</v>
      </c>
      <c r="GD423">
        <v>9688</v>
      </c>
      <c r="GE423">
        <v>9268</v>
      </c>
      <c r="GF423">
        <v>9171</v>
      </c>
      <c r="GG423">
        <v>8683</v>
      </c>
      <c r="GH423">
        <v>9239</v>
      </c>
      <c r="GI423">
        <v>9317</v>
      </c>
      <c r="GJ423">
        <v>9094</v>
      </c>
      <c r="GK423">
        <v>9312</v>
      </c>
      <c r="GL423">
        <v>9703</v>
      </c>
      <c r="GM423">
        <v>9367</v>
      </c>
      <c r="GN423">
        <v>9461</v>
      </c>
      <c r="GO423">
        <v>10160</v>
      </c>
      <c r="GP423">
        <v>10160</v>
      </c>
      <c r="GQ423">
        <v>10631</v>
      </c>
      <c r="GR423">
        <v>10771</v>
      </c>
      <c r="GS423">
        <v>10770</v>
      </c>
      <c r="GT423">
        <v>10927</v>
      </c>
      <c r="GU423">
        <v>11383</v>
      </c>
      <c r="GV423">
        <v>11551</v>
      </c>
      <c r="GW423">
        <v>12230</v>
      </c>
      <c r="GX423">
        <v>12778</v>
      </c>
      <c r="GY423">
        <v>13186</v>
      </c>
      <c r="GZ423">
        <v>13707</v>
      </c>
      <c r="HA423">
        <v>14280</v>
      </c>
      <c r="HB423">
        <v>14617</v>
      </c>
      <c r="HC423">
        <v>14660</v>
      </c>
      <c r="HD423">
        <v>14431</v>
      </c>
      <c r="HE423">
        <v>14804</v>
      </c>
      <c r="HF423">
        <v>15317</v>
      </c>
      <c r="HG423">
        <v>15750</v>
      </c>
      <c r="HH423">
        <v>16399</v>
      </c>
      <c r="HI423">
        <v>16283</v>
      </c>
      <c r="HJ423">
        <v>15932</v>
      </c>
      <c r="HK423">
        <v>15354</v>
      </c>
      <c r="HL423">
        <v>16019</v>
      </c>
      <c r="HM423">
        <v>17032</v>
      </c>
      <c r="HN423">
        <v>16899</v>
      </c>
      <c r="HO423">
        <v>16727</v>
      </c>
      <c r="HQ423">
        <v>8139</v>
      </c>
      <c r="HR423">
        <v>7086</v>
      </c>
      <c r="HS423">
        <v>5391</v>
      </c>
      <c r="HT423">
        <v>4930</v>
      </c>
      <c r="HU423">
        <v>9488</v>
      </c>
      <c r="HV423">
        <v>10408</v>
      </c>
      <c r="HW423">
        <v>12536</v>
      </c>
      <c r="HX423">
        <v>15643</v>
      </c>
      <c r="HY423">
        <v>14491</v>
      </c>
      <c r="HZ423">
        <v>14919</v>
      </c>
      <c r="IA423">
        <v>14650</v>
      </c>
      <c r="IB423">
        <v>13960</v>
      </c>
      <c r="IC423">
        <v>13257</v>
      </c>
      <c r="ID423">
        <v>14928</v>
      </c>
      <c r="IE423">
        <v>15377</v>
      </c>
      <c r="IF423">
        <v>16662</v>
      </c>
      <c r="IG423">
        <v>18377</v>
      </c>
      <c r="IH423">
        <v>15558</v>
      </c>
      <c r="II423">
        <v>14667</v>
      </c>
      <c r="IJ423">
        <v>14717</v>
      </c>
      <c r="IK423">
        <v>14109</v>
      </c>
      <c r="IL423">
        <v>14384</v>
      </c>
      <c r="IM423">
        <v>14228</v>
      </c>
      <c r="IN423">
        <v>13835</v>
      </c>
      <c r="IO423">
        <v>12912</v>
      </c>
      <c r="IP423">
        <v>10232</v>
      </c>
      <c r="IQ423">
        <v>5791</v>
      </c>
      <c r="IR423">
        <v>5097</v>
      </c>
      <c r="IS423">
        <v>4860</v>
      </c>
      <c r="IT423">
        <v>4817</v>
      </c>
      <c r="IU423">
        <v>7870</v>
      </c>
      <c r="IV423">
        <v>10802</v>
      </c>
      <c r="IW423">
        <v>12595</v>
      </c>
      <c r="IX423">
        <v>11340</v>
      </c>
      <c r="IY423">
        <v>10494</v>
      </c>
      <c r="IZ423">
        <v>10140</v>
      </c>
      <c r="JA423">
        <v>9929</v>
      </c>
      <c r="JB423">
        <v>10171</v>
      </c>
      <c r="JC423">
        <v>10210</v>
      </c>
      <c r="JD423">
        <v>9667</v>
      </c>
      <c r="JE423">
        <v>9998</v>
      </c>
      <c r="JF423">
        <v>9769</v>
      </c>
      <c r="JG423">
        <v>10185</v>
      </c>
      <c r="JH423">
        <v>10148</v>
      </c>
      <c r="JI423">
        <v>10600</v>
      </c>
      <c r="JJ423">
        <v>10110</v>
      </c>
      <c r="JK423">
        <v>10514</v>
      </c>
      <c r="JL423">
        <v>10309</v>
      </c>
      <c r="JM423">
        <v>10734</v>
      </c>
      <c r="JN423">
        <v>11330</v>
      </c>
      <c r="JO423">
        <v>11092</v>
      </c>
      <c r="JP423">
        <v>11278</v>
      </c>
      <c r="JQ423">
        <v>11723</v>
      </c>
      <c r="JR423">
        <v>11894</v>
      </c>
      <c r="JS423">
        <v>12478</v>
      </c>
      <c r="JT423">
        <v>13015</v>
      </c>
      <c r="JU423">
        <v>12876</v>
      </c>
      <c r="JV423">
        <v>13495</v>
      </c>
      <c r="JW423">
        <v>14691</v>
      </c>
      <c r="JX423">
        <v>14604</v>
      </c>
      <c r="JY423">
        <v>13797</v>
      </c>
      <c r="JZ423">
        <v>14544</v>
      </c>
      <c r="KA423">
        <v>13819</v>
      </c>
      <c r="KB423">
        <v>13395</v>
      </c>
      <c r="KC423">
        <v>13681</v>
      </c>
      <c r="KD423">
        <v>14291</v>
      </c>
      <c r="KE423">
        <v>13811</v>
      </c>
      <c r="KF423">
        <v>14629</v>
      </c>
      <c r="KG423">
        <v>14224</v>
      </c>
      <c r="KH423">
        <v>14311</v>
      </c>
      <c r="KI423">
        <v>13931</v>
      </c>
      <c r="KJ423">
        <v>13715</v>
      </c>
      <c r="KK423">
        <v>13988</v>
      </c>
      <c r="KL423">
        <v>13792</v>
      </c>
      <c r="KM423">
        <v>13164</v>
      </c>
      <c r="KN423">
        <v>14141</v>
      </c>
      <c r="KO423">
        <v>13799</v>
      </c>
      <c r="KP423">
        <v>14259</v>
      </c>
      <c r="KR423">
        <v>15055</v>
      </c>
      <c r="KS423">
        <v>15110</v>
      </c>
      <c r="KT423">
        <v>14408</v>
      </c>
      <c r="KU423">
        <v>14758</v>
      </c>
      <c r="KV423">
        <v>14763</v>
      </c>
      <c r="KW423">
        <v>15094</v>
      </c>
      <c r="KX423">
        <v>15509</v>
      </c>
      <c r="KY423">
        <v>15068</v>
      </c>
      <c r="KZ423">
        <v>15063</v>
      </c>
      <c r="LA423">
        <v>15924</v>
      </c>
    </row>
    <row r="424" spans="1:317" x14ac:dyDescent="0.2">
      <c r="A424" t="s">
        <v>4309</v>
      </c>
      <c r="B424" t="s">
        <v>713</v>
      </c>
      <c r="C424" t="s">
        <v>1672</v>
      </c>
      <c r="D424" t="s">
        <v>1673</v>
      </c>
      <c r="E424" t="s">
        <v>528</v>
      </c>
      <c r="F424" t="s">
        <v>717</v>
      </c>
      <c r="G424" t="s">
        <v>729</v>
      </c>
      <c r="H424" t="s">
        <v>719</v>
      </c>
      <c r="I424" t="s">
        <v>730</v>
      </c>
      <c r="JL424">
        <v>38</v>
      </c>
      <c r="JM424">
        <v>36</v>
      </c>
      <c r="JN424">
        <v>35</v>
      </c>
      <c r="JO424">
        <v>33</v>
      </c>
      <c r="JP424">
        <v>37</v>
      </c>
      <c r="JQ424">
        <v>40</v>
      </c>
      <c r="JR424">
        <v>45</v>
      </c>
      <c r="JS424">
        <v>58</v>
      </c>
      <c r="JT424">
        <v>59</v>
      </c>
      <c r="JU424">
        <v>65</v>
      </c>
      <c r="JV424">
        <v>78</v>
      </c>
      <c r="JW424">
        <v>118</v>
      </c>
      <c r="JX424">
        <v>133</v>
      </c>
      <c r="JY424">
        <v>121</v>
      </c>
      <c r="JZ424">
        <v>195</v>
      </c>
      <c r="KA424">
        <v>326</v>
      </c>
      <c r="KB424">
        <v>421</v>
      </c>
      <c r="KC424">
        <v>503</v>
      </c>
      <c r="KD424">
        <v>652</v>
      </c>
      <c r="KE424">
        <v>748</v>
      </c>
      <c r="KF424">
        <v>693</v>
      </c>
      <c r="KG424">
        <v>701</v>
      </c>
      <c r="KH424">
        <v>701</v>
      </c>
      <c r="KI424">
        <v>525</v>
      </c>
      <c r="KJ424">
        <v>422</v>
      </c>
      <c r="KK424">
        <v>389</v>
      </c>
      <c r="KL424">
        <v>401</v>
      </c>
      <c r="KM424">
        <v>398</v>
      </c>
      <c r="KN424">
        <v>350</v>
      </c>
      <c r="KO424">
        <v>394</v>
      </c>
      <c r="KP424">
        <v>71</v>
      </c>
      <c r="KQ424">
        <v>258</v>
      </c>
      <c r="KS424">
        <v>372</v>
      </c>
      <c r="KT424">
        <v>435</v>
      </c>
      <c r="KU424">
        <v>460</v>
      </c>
      <c r="KV424">
        <v>501</v>
      </c>
      <c r="KW424">
        <v>516</v>
      </c>
    </row>
    <row r="425" spans="1:317" x14ac:dyDescent="0.2">
      <c r="A425" t="s">
        <v>1201</v>
      </c>
      <c r="B425" t="s">
        <v>713</v>
      </c>
      <c r="C425" t="s">
        <v>860</v>
      </c>
      <c r="D425" t="s">
        <v>861</v>
      </c>
      <c r="E425" t="s">
        <v>528</v>
      </c>
      <c r="F425" t="s">
        <v>717</v>
      </c>
      <c r="G425" t="s">
        <v>729</v>
      </c>
      <c r="H425" t="s">
        <v>719</v>
      </c>
      <c r="I425" t="s">
        <v>730</v>
      </c>
      <c r="GW425">
        <v>35</v>
      </c>
      <c r="GX425">
        <v>38</v>
      </c>
      <c r="GY425">
        <v>32</v>
      </c>
      <c r="GZ425">
        <v>52</v>
      </c>
      <c r="HA425">
        <v>59</v>
      </c>
      <c r="HB425">
        <v>41</v>
      </c>
      <c r="HC425">
        <v>45</v>
      </c>
      <c r="HD425">
        <v>52</v>
      </c>
      <c r="HE425">
        <v>61</v>
      </c>
      <c r="HF425">
        <v>69</v>
      </c>
      <c r="HG425">
        <v>90</v>
      </c>
      <c r="HH425">
        <v>122</v>
      </c>
      <c r="HI425">
        <v>156</v>
      </c>
      <c r="HJ425">
        <v>145</v>
      </c>
      <c r="HK425">
        <v>140</v>
      </c>
      <c r="HL425">
        <v>160</v>
      </c>
      <c r="HN425">
        <v>213</v>
      </c>
      <c r="HO425">
        <v>166</v>
      </c>
      <c r="HP425">
        <v>242</v>
      </c>
      <c r="HQ425">
        <v>216</v>
      </c>
      <c r="HR425">
        <v>161</v>
      </c>
      <c r="HS425">
        <v>73</v>
      </c>
      <c r="HT425">
        <v>12</v>
      </c>
      <c r="HU425">
        <v>20</v>
      </c>
      <c r="HV425">
        <v>139</v>
      </c>
      <c r="HW425">
        <v>219</v>
      </c>
      <c r="HX425">
        <v>204</v>
      </c>
      <c r="HY425">
        <v>222</v>
      </c>
      <c r="HZ425">
        <v>217</v>
      </c>
      <c r="IA425">
        <v>125</v>
      </c>
      <c r="IB425">
        <v>91</v>
      </c>
      <c r="IC425">
        <v>77</v>
      </c>
      <c r="ID425">
        <v>72</v>
      </c>
      <c r="IE425">
        <v>84</v>
      </c>
      <c r="IF425">
        <v>51</v>
      </c>
      <c r="IG425">
        <v>47</v>
      </c>
      <c r="IH425">
        <v>91</v>
      </c>
      <c r="II425">
        <v>60</v>
      </c>
      <c r="IJ425">
        <v>46</v>
      </c>
      <c r="IK425">
        <v>32</v>
      </c>
      <c r="IL425">
        <v>39</v>
      </c>
      <c r="IM425">
        <v>69</v>
      </c>
      <c r="IN425">
        <v>96</v>
      </c>
      <c r="IO425">
        <v>129</v>
      </c>
      <c r="IX425">
        <v>298</v>
      </c>
      <c r="IZ425">
        <v>381</v>
      </c>
      <c r="JA425">
        <v>322</v>
      </c>
      <c r="JB425">
        <v>388</v>
      </c>
      <c r="JC425">
        <v>422</v>
      </c>
      <c r="JD425">
        <v>549</v>
      </c>
      <c r="JE425">
        <v>584</v>
      </c>
      <c r="JF425">
        <v>584</v>
      </c>
      <c r="JG425">
        <v>599</v>
      </c>
      <c r="JH425">
        <v>750</v>
      </c>
      <c r="JI425">
        <v>873</v>
      </c>
      <c r="JJ425">
        <v>1075</v>
      </c>
      <c r="JK425">
        <v>1220</v>
      </c>
      <c r="JL425">
        <v>1322</v>
      </c>
      <c r="JM425">
        <v>1460</v>
      </c>
      <c r="JN425">
        <v>1376</v>
      </c>
      <c r="JO425">
        <v>1717</v>
      </c>
      <c r="JP425">
        <v>1935</v>
      </c>
      <c r="JQ425">
        <v>2169</v>
      </c>
      <c r="JR425">
        <v>2402</v>
      </c>
      <c r="JS425">
        <v>2726</v>
      </c>
      <c r="JT425">
        <v>3047</v>
      </c>
      <c r="JU425">
        <v>3234</v>
      </c>
      <c r="JV425">
        <v>3390</v>
      </c>
      <c r="JW425">
        <v>3760</v>
      </c>
      <c r="JX425">
        <v>4242</v>
      </c>
      <c r="JY425">
        <v>4516</v>
      </c>
      <c r="JZ425">
        <v>4695</v>
      </c>
      <c r="KA425">
        <v>4927</v>
      </c>
      <c r="KB425">
        <v>5165</v>
      </c>
      <c r="KC425">
        <v>5303</v>
      </c>
      <c r="KD425">
        <v>5254</v>
      </c>
      <c r="KE425">
        <v>5128</v>
      </c>
      <c r="KF425">
        <v>5477</v>
      </c>
      <c r="KG425">
        <v>5505</v>
      </c>
      <c r="KH425">
        <v>5764</v>
      </c>
      <c r="KI425">
        <v>5838</v>
      </c>
      <c r="KJ425">
        <v>6023</v>
      </c>
      <c r="KK425">
        <v>6212</v>
      </c>
      <c r="KL425">
        <v>6332</v>
      </c>
      <c r="KM425">
        <v>6720</v>
      </c>
      <c r="KN425">
        <v>6507</v>
      </c>
      <c r="KO425">
        <v>4880</v>
      </c>
      <c r="KP425">
        <v>4695</v>
      </c>
      <c r="KQ425">
        <v>4247</v>
      </c>
      <c r="KR425">
        <v>4792</v>
      </c>
      <c r="KS425">
        <v>4331</v>
      </c>
      <c r="KT425">
        <v>4402</v>
      </c>
      <c r="KU425">
        <v>3031</v>
      </c>
      <c r="KV425">
        <v>3796</v>
      </c>
      <c r="KW425">
        <v>4045</v>
      </c>
      <c r="KX425">
        <v>4048</v>
      </c>
      <c r="KY425">
        <v>4093</v>
      </c>
      <c r="KZ425">
        <v>3952</v>
      </c>
      <c r="LA425">
        <v>4355</v>
      </c>
      <c r="LB425">
        <v>3997</v>
      </c>
      <c r="LC425">
        <v>4287</v>
      </c>
      <c r="LD425">
        <v>4778</v>
      </c>
      <c r="LE425">
        <v>5284</v>
      </c>
    </row>
    <row r="426" spans="1:317" x14ac:dyDescent="0.2">
      <c r="A426" t="s">
        <v>3061</v>
      </c>
      <c r="B426" t="s">
        <v>713</v>
      </c>
      <c r="C426" t="s">
        <v>1675</v>
      </c>
      <c r="D426" t="s">
        <v>1676</v>
      </c>
      <c r="E426" t="s">
        <v>528</v>
      </c>
      <c r="F426" t="s">
        <v>717</v>
      </c>
      <c r="G426" t="s">
        <v>729</v>
      </c>
      <c r="H426" t="s">
        <v>719</v>
      </c>
      <c r="I426" t="s">
        <v>730</v>
      </c>
      <c r="JK426">
        <v>193</v>
      </c>
      <c r="JL426">
        <v>183</v>
      </c>
      <c r="JM426">
        <v>144</v>
      </c>
      <c r="JN426">
        <v>184</v>
      </c>
      <c r="JO426">
        <v>225</v>
      </c>
      <c r="JP426">
        <v>215</v>
      </c>
      <c r="JQ426">
        <v>208</v>
      </c>
      <c r="JR426">
        <v>197</v>
      </c>
      <c r="JS426">
        <v>175</v>
      </c>
      <c r="JT426">
        <v>215</v>
      </c>
      <c r="JU426">
        <v>239</v>
      </c>
      <c r="JV426">
        <v>266</v>
      </c>
      <c r="JW426">
        <v>340</v>
      </c>
      <c r="JX426">
        <v>380</v>
      </c>
      <c r="JY426">
        <v>398</v>
      </c>
      <c r="JZ426">
        <v>480</v>
      </c>
      <c r="KA426">
        <v>525</v>
      </c>
      <c r="KB426">
        <v>525</v>
      </c>
      <c r="KC426">
        <v>526</v>
      </c>
      <c r="KD426">
        <v>662</v>
      </c>
      <c r="KE426">
        <v>687</v>
      </c>
      <c r="KF426">
        <v>684</v>
      </c>
      <c r="KG426">
        <v>644</v>
      </c>
      <c r="KH426">
        <v>798</v>
      </c>
      <c r="KI426">
        <v>817</v>
      </c>
      <c r="KJ426">
        <v>897</v>
      </c>
      <c r="KK426">
        <v>937</v>
      </c>
      <c r="KL426">
        <v>953</v>
      </c>
      <c r="KM426">
        <v>919</v>
      </c>
      <c r="KN426">
        <v>1107</v>
      </c>
      <c r="KO426">
        <v>981</v>
      </c>
      <c r="KP426">
        <v>1007</v>
      </c>
      <c r="KQ426">
        <v>1044</v>
      </c>
      <c r="KR426">
        <v>1383</v>
      </c>
      <c r="KS426">
        <v>1404</v>
      </c>
      <c r="KT426">
        <v>1228</v>
      </c>
      <c r="KU426">
        <v>1161</v>
      </c>
      <c r="KV426">
        <v>1036</v>
      </c>
      <c r="KW426">
        <v>1084</v>
      </c>
      <c r="KX426">
        <v>892</v>
      </c>
      <c r="KY426">
        <v>702</v>
      </c>
      <c r="KZ426">
        <v>752</v>
      </c>
      <c r="LA426">
        <v>876</v>
      </c>
      <c r="LB426">
        <v>973</v>
      </c>
      <c r="LC426">
        <v>1013</v>
      </c>
      <c r="LD426">
        <v>1220</v>
      </c>
    </row>
    <row r="427" spans="1:317" x14ac:dyDescent="0.2">
      <c r="A427" t="s">
        <v>2141</v>
      </c>
      <c r="B427" t="s">
        <v>713</v>
      </c>
      <c r="C427" t="s">
        <v>907</v>
      </c>
      <c r="D427" t="s">
        <v>908</v>
      </c>
      <c r="E427" t="s">
        <v>528</v>
      </c>
      <c r="F427" t="s">
        <v>717</v>
      </c>
      <c r="G427" t="s">
        <v>729</v>
      </c>
      <c r="H427" t="s">
        <v>719</v>
      </c>
      <c r="I427" t="s">
        <v>730</v>
      </c>
      <c r="IM427">
        <v>129</v>
      </c>
      <c r="IN427">
        <v>155</v>
      </c>
      <c r="IO427">
        <v>155</v>
      </c>
      <c r="IP427">
        <v>149</v>
      </c>
      <c r="IQ427">
        <v>175</v>
      </c>
      <c r="IR427">
        <v>193</v>
      </c>
      <c r="IS427">
        <v>224</v>
      </c>
      <c r="IT427">
        <v>215</v>
      </c>
      <c r="IU427">
        <v>214</v>
      </c>
      <c r="IV427">
        <v>215</v>
      </c>
      <c r="IW427">
        <v>221</v>
      </c>
      <c r="IX427">
        <v>267</v>
      </c>
      <c r="IY427">
        <v>278</v>
      </c>
      <c r="IZ427">
        <v>274</v>
      </c>
      <c r="JA427">
        <v>305</v>
      </c>
      <c r="JB427">
        <v>299</v>
      </c>
      <c r="JC427">
        <v>290</v>
      </c>
      <c r="JD427">
        <v>285</v>
      </c>
      <c r="JE427">
        <v>219</v>
      </c>
      <c r="JF427">
        <v>220</v>
      </c>
      <c r="JG427">
        <v>194</v>
      </c>
      <c r="JH427">
        <v>196</v>
      </c>
      <c r="JI427">
        <v>168</v>
      </c>
      <c r="JJ427">
        <v>176</v>
      </c>
      <c r="JK427">
        <v>199</v>
      </c>
      <c r="JL427">
        <v>216</v>
      </c>
      <c r="JM427">
        <v>235</v>
      </c>
      <c r="JN427">
        <v>257</v>
      </c>
      <c r="JO427">
        <v>249</v>
      </c>
      <c r="JP427">
        <v>287</v>
      </c>
      <c r="JQ427">
        <v>302</v>
      </c>
      <c r="JR427">
        <v>306</v>
      </c>
      <c r="JS427">
        <v>341</v>
      </c>
      <c r="JT427">
        <v>381</v>
      </c>
      <c r="JU427">
        <v>412</v>
      </c>
      <c r="JV427">
        <v>426</v>
      </c>
      <c r="JW427">
        <v>442</v>
      </c>
      <c r="JX427">
        <v>563</v>
      </c>
      <c r="JY427">
        <v>752</v>
      </c>
      <c r="JZ427">
        <v>957</v>
      </c>
      <c r="KA427">
        <v>1058</v>
      </c>
      <c r="KB427">
        <v>1113</v>
      </c>
      <c r="KC427">
        <v>814</v>
      </c>
      <c r="KD427">
        <v>1162</v>
      </c>
      <c r="KE427">
        <v>1141</v>
      </c>
      <c r="KF427">
        <v>901</v>
      </c>
      <c r="KG427">
        <v>717</v>
      </c>
      <c r="KH427">
        <v>701</v>
      </c>
      <c r="KI427">
        <v>606</v>
      </c>
      <c r="KJ427">
        <v>803</v>
      </c>
      <c r="KL427">
        <v>1179</v>
      </c>
      <c r="KM427">
        <v>965</v>
      </c>
      <c r="KN427">
        <v>1031</v>
      </c>
      <c r="KO427">
        <v>1278</v>
      </c>
      <c r="KP427">
        <v>1333</v>
      </c>
      <c r="KQ427">
        <v>1047</v>
      </c>
      <c r="KR427">
        <v>1262</v>
      </c>
      <c r="KS427">
        <v>1429</v>
      </c>
      <c r="KU427">
        <v>1870</v>
      </c>
      <c r="KV427">
        <v>1862</v>
      </c>
      <c r="KW427">
        <v>1657</v>
      </c>
    </row>
    <row r="428" spans="1:317" x14ac:dyDescent="0.2">
      <c r="A428" t="s">
        <v>1346</v>
      </c>
      <c r="B428" t="s">
        <v>713</v>
      </c>
      <c r="C428" t="s">
        <v>826</v>
      </c>
      <c r="D428" t="s">
        <v>827</v>
      </c>
      <c r="E428" t="s">
        <v>528</v>
      </c>
      <c r="F428" t="s">
        <v>717</v>
      </c>
      <c r="G428" t="s">
        <v>729</v>
      </c>
      <c r="H428" t="s">
        <v>719</v>
      </c>
      <c r="I428" t="s">
        <v>730</v>
      </c>
      <c r="HM428">
        <v>681</v>
      </c>
      <c r="HN428">
        <v>863</v>
      </c>
      <c r="HO428">
        <v>976</v>
      </c>
      <c r="HP428">
        <v>879</v>
      </c>
      <c r="HQ428">
        <v>765</v>
      </c>
      <c r="HR428">
        <v>726</v>
      </c>
      <c r="HS428">
        <v>586</v>
      </c>
      <c r="HT428">
        <v>600</v>
      </c>
      <c r="HU428">
        <v>799</v>
      </c>
      <c r="HV428">
        <v>819</v>
      </c>
      <c r="HW428">
        <v>898</v>
      </c>
      <c r="HX428">
        <v>1108</v>
      </c>
      <c r="HY428">
        <v>1243</v>
      </c>
      <c r="HZ428">
        <v>1277</v>
      </c>
      <c r="IA428">
        <v>1423</v>
      </c>
      <c r="IB428">
        <v>1426</v>
      </c>
      <c r="IC428">
        <v>1580</v>
      </c>
      <c r="ID428">
        <v>1742</v>
      </c>
      <c r="IE428">
        <v>1766</v>
      </c>
      <c r="IF428">
        <v>1456</v>
      </c>
      <c r="IG428">
        <v>1063</v>
      </c>
      <c r="IH428">
        <v>1076</v>
      </c>
      <c r="II428">
        <v>1141</v>
      </c>
      <c r="IJ428">
        <v>1181</v>
      </c>
      <c r="IK428">
        <v>1792</v>
      </c>
      <c r="IL428">
        <v>1905</v>
      </c>
      <c r="IM428">
        <v>1953</v>
      </c>
      <c r="IN428">
        <v>1857</v>
      </c>
      <c r="IO428">
        <v>2077</v>
      </c>
      <c r="IP428">
        <v>2061</v>
      </c>
      <c r="IQ428">
        <v>2013</v>
      </c>
      <c r="IR428">
        <v>1982</v>
      </c>
      <c r="IS428">
        <v>2257</v>
      </c>
      <c r="IT428">
        <v>3139</v>
      </c>
      <c r="JE428">
        <v>7131</v>
      </c>
      <c r="JF428">
        <v>6553</v>
      </c>
      <c r="JG428">
        <v>6242</v>
      </c>
      <c r="JH428">
        <v>7502</v>
      </c>
      <c r="JL428">
        <v>7360</v>
      </c>
      <c r="JM428">
        <v>7167</v>
      </c>
      <c r="JN428">
        <v>6605</v>
      </c>
      <c r="JO428">
        <v>7576</v>
      </c>
      <c r="JP428">
        <v>8441</v>
      </c>
      <c r="JQ428">
        <v>7845</v>
      </c>
      <c r="JR428">
        <v>7969</v>
      </c>
      <c r="JS428">
        <v>9087</v>
      </c>
      <c r="JT428">
        <v>9132</v>
      </c>
      <c r="JU428">
        <v>10450</v>
      </c>
      <c r="JV428">
        <v>9723</v>
      </c>
      <c r="JW428">
        <v>11298</v>
      </c>
      <c r="JX428">
        <v>12157</v>
      </c>
      <c r="JY428">
        <v>12518</v>
      </c>
      <c r="JZ428">
        <v>40825</v>
      </c>
      <c r="KA428">
        <v>21519</v>
      </c>
      <c r="KB428">
        <v>31897</v>
      </c>
      <c r="KC428">
        <v>30089</v>
      </c>
      <c r="KD428">
        <v>27824</v>
      </c>
      <c r="KE428">
        <v>28928</v>
      </c>
      <c r="KG428">
        <v>25861</v>
      </c>
      <c r="KH428">
        <v>25980</v>
      </c>
      <c r="KI428">
        <v>27092</v>
      </c>
      <c r="KJ428">
        <v>34002</v>
      </c>
      <c r="KK428">
        <v>33893</v>
      </c>
      <c r="KL428">
        <v>36445</v>
      </c>
      <c r="KM428">
        <v>42343</v>
      </c>
      <c r="KN428">
        <v>43849</v>
      </c>
      <c r="KO428">
        <v>54545</v>
      </c>
      <c r="KP428">
        <v>43509</v>
      </c>
      <c r="KQ428">
        <v>45336</v>
      </c>
      <c r="KR428">
        <v>52556</v>
      </c>
      <c r="KS428">
        <v>67284</v>
      </c>
      <c r="KT428">
        <v>63559</v>
      </c>
      <c r="KU428">
        <v>66582</v>
      </c>
      <c r="KV428">
        <v>66453</v>
      </c>
      <c r="KW428">
        <v>62491</v>
      </c>
      <c r="KX428">
        <v>66954</v>
      </c>
      <c r="KY428">
        <v>67905</v>
      </c>
      <c r="KZ428">
        <v>64576</v>
      </c>
      <c r="LA428">
        <v>76921</v>
      </c>
      <c r="LB428">
        <v>86633</v>
      </c>
      <c r="LC428">
        <v>92164</v>
      </c>
      <c r="LD428">
        <v>100176</v>
      </c>
      <c r="LE428">
        <v>100203</v>
      </c>
    </row>
    <row r="429" spans="1:317" x14ac:dyDescent="0.2">
      <c r="A429" t="s">
        <v>6717</v>
      </c>
      <c r="B429" t="s">
        <v>713</v>
      </c>
      <c r="C429" t="s">
        <v>1745</v>
      </c>
      <c r="D429" t="s">
        <v>1746</v>
      </c>
      <c r="E429" t="s">
        <v>528</v>
      </c>
      <c r="F429" t="s">
        <v>717</v>
      </c>
      <c r="G429" t="s">
        <v>729</v>
      </c>
      <c r="H429" t="s">
        <v>719</v>
      </c>
      <c r="I429" t="s">
        <v>730</v>
      </c>
      <c r="KO429">
        <v>3389</v>
      </c>
      <c r="KP429">
        <v>2736</v>
      </c>
      <c r="KQ429">
        <v>2146</v>
      </c>
      <c r="KR429">
        <v>1889</v>
      </c>
      <c r="KS429">
        <v>1518</v>
      </c>
      <c r="KT429">
        <v>2013</v>
      </c>
      <c r="KU429">
        <v>2413</v>
      </c>
      <c r="KV429">
        <v>2604</v>
      </c>
      <c r="KW429">
        <v>2728</v>
      </c>
      <c r="KX429">
        <v>2371</v>
      </c>
      <c r="KY429">
        <v>2174</v>
      </c>
      <c r="KZ429">
        <v>2026</v>
      </c>
      <c r="LA429">
        <v>2056</v>
      </c>
      <c r="LB429">
        <v>2272</v>
      </c>
      <c r="LC429">
        <v>2715</v>
      </c>
      <c r="LD429">
        <v>3322</v>
      </c>
      <c r="LE429">
        <v>3556</v>
      </c>
    </row>
    <row r="430" spans="1:317" x14ac:dyDescent="0.2">
      <c r="A430" t="s">
        <v>1216</v>
      </c>
      <c r="B430" t="s">
        <v>713</v>
      </c>
      <c r="C430" t="s">
        <v>804</v>
      </c>
      <c r="D430" t="s">
        <v>301</v>
      </c>
      <c r="E430" t="s">
        <v>528</v>
      </c>
      <c r="F430" t="s">
        <v>717</v>
      </c>
      <c r="G430" t="s">
        <v>729</v>
      </c>
      <c r="H430" t="s">
        <v>719</v>
      </c>
      <c r="I430" t="s">
        <v>730</v>
      </c>
      <c r="GP430">
        <v>744</v>
      </c>
      <c r="GQ430">
        <v>782</v>
      </c>
      <c r="GR430">
        <v>821</v>
      </c>
      <c r="GS430">
        <v>770</v>
      </c>
      <c r="GT430">
        <v>781</v>
      </c>
      <c r="GU430">
        <v>832</v>
      </c>
      <c r="GV430">
        <v>801</v>
      </c>
      <c r="GW430">
        <v>819</v>
      </c>
      <c r="GX430">
        <v>813</v>
      </c>
      <c r="GY430">
        <v>903</v>
      </c>
      <c r="GZ430">
        <v>959</v>
      </c>
      <c r="HA430">
        <v>1059</v>
      </c>
      <c r="HB430">
        <v>1141</v>
      </c>
      <c r="HC430">
        <v>1256</v>
      </c>
      <c r="HD430">
        <v>1171</v>
      </c>
      <c r="HE430">
        <v>1242</v>
      </c>
      <c r="HF430">
        <v>1379</v>
      </c>
      <c r="HG430">
        <v>1511</v>
      </c>
      <c r="HI430">
        <v>1764</v>
      </c>
      <c r="HJ430">
        <v>1696</v>
      </c>
      <c r="HK430">
        <v>1753</v>
      </c>
      <c r="HM430">
        <v>2190</v>
      </c>
      <c r="HN430">
        <v>2360</v>
      </c>
      <c r="HT430">
        <v>1183</v>
      </c>
      <c r="HU430">
        <v>1676</v>
      </c>
      <c r="HV430">
        <v>1614</v>
      </c>
      <c r="HW430">
        <v>1746</v>
      </c>
      <c r="HX430">
        <v>1672</v>
      </c>
      <c r="HY430">
        <v>2004</v>
      </c>
      <c r="HZ430">
        <v>2198</v>
      </c>
      <c r="IA430">
        <v>2384</v>
      </c>
      <c r="IB430">
        <v>2353</v>
      </c>
      <c r="IC430">
        <v>2655</v>
      </c>
      <c r="ID430">
        <v>2993</v>
      </c>
      <c r="IE430">
        <v>2884</v>
      </c>
      <c r="IF430">
        <v>2686</v>
      </c>
      <c r="IG430">
        <v>2377</v>
      </c>
      <c r="IH430">
        <v>1849</v>
      </c>
      <c r="II430">
        <v>1860</v>
      </c>
      <c r="IJ430">
        <v>2368</v>
      </c>
      <c r="IK430">
        <v>2598</v>
      </c>
      <c r="IL430">
        <v>2742</v>
      </c>
      <c r="IM430">
        <v>3062</v>
      </c>
      <c r="IN430">
        <v>2879</v>
      </c>
      <c r="IO430">
        <v>3023</v>
      </c>
      <c r="IP430">
        <v>3592</v>
      </c>
      <c r="IQ430">
        <v>4595</v>
      </c>
      <c r="IR430">
        <v>4954</v>
      </c>
      <c r="IS430">
        <v>4731</v>
      </c>
      <c r="IT430">
        <v>5570</v>
      </c>
      <c r="IU430">
        <v>6316</v>
      </c>
      <c r="IV430">
        <v>7083</v>
      </c>
      <c r="IW430">
        <v>7874</v>
      </c>
      <c r="IX430">
        <v>8218</v>
      </c>
      <c r="IY430">
        <v>8204</v>
      </c>
      <c r="IZ430">
        <v>8094</v>
      </c>
      <c r="JA430">
        <v>8665</v>
      </c>
      <c r="JB430">
        <v>9455</v>
      </c>
      <c r="JC430">
        <v>9672</v>
      </c>
      <c r="JD430">
        <v>9606</v>
      </c>
      <c r="JE430">
        <v>10098</v>
      </c>
      <c r="JF430">
        <v>10293</v>
      </c>
      <c r="JG430">
        <v>10894</v>
      </c>
      <c r="JH430">
        <v>10649</v>
      </c>
      <c r="JI430">
        <v>11202</v>
      </c>
      <c r="JJ430">
        <v>11489</v>
      </c>
      <c r="JK430">
        <v>11688</v>
      </c>
      <c r="JL430">
        <v>12276</v>
      </c>
      <c r="JM430">
        <v>12732</v>
      </c>
      <c r="JN430">
        <v>13056</v>
      </c>
      <c r="JO430">
        <v>13584</v>
      </c>
      <c r="JP430">
        <v>14344</v>
      </c>
      <c r="JQ430">
        <v>14786</v>
      </c>
      <c r="JR430">
        <v>15057</v>
      </c>
      <c r="JS430">
        <v>15921</v>
      </c>
      <c r="JT430">
        <v>16864</v>
      </c>
      <c r="JU430">
        <v>18404</v>
      </c>
      <c r="JV430">
        <v>19224</v>
      </c>
      <c r="JW430">
        <v>20347</v>
      </c>
      <c r="JX430">
        <v>20902</v>
      </c>
      <c r="JY430">
        <v>21500</v>
      </c>
      <c r="JZ430">
        <v>21712</v>
      </c>
      <c r="KA430">
        <v>21898</v>
      </c>
      <c r="KB430">
        <v>22032</v>
      </c>
      <c r="KC430">
        <v>24106</v>
      </c>
      <c r="KD430">
        <v>22655</v>
      </c>
      <c r="KE430">
        <v>23085</v>
      </c>
      <c r="KF430">
        <v>22658</v>
      </c>
      <c r="KG430">
        <v>23332</v>
      </c>
      <c r="KH430">
        <v>23558</v>
      </c>
      <c r="KI430">
        <v>23237</v>
      </c>
      <c r="KJ430">
        <v>23547</v>
      </c>
      <c r="KV430">
        <v>24352</v>
      </c>
      <c r="KW430">
        <v>24605</v>
      </c>
      <c r="KX430">
        <v>24515</v>
      </c>
      <c r="KY430">
        <v>25551</v>
      </c>
      <c r="KZ430">
        <v>25368</v>
      </c>
      <c r="LA430">
        <v>19299</v>
      </c>
    </row>
    <row r="431" spans="1:317" x14ac:dyDescent="0.2">
      <c r="A431" t="s">
        <v>2705</v>
      </c>
      <c r="B431" t="s">
        <v>713</v>
      </c>
      <c r="C431" t="s">
        <v>1075</v>
      </c>
      <c r="D431" t="s">
        <v>1238</v>
      </c>
      <c r="E431" t="s">
        <v>528</v>
      </c>
      <c r="F431" t="s">
        <v>717</v>
      </c>
      <c r="G431" t="s">
        <v>729</v>
      </c>
      <c r="H431" t="s">
        <v>719</v>
      </c>
      <c r="I431" t="s">
        <v>730</v>
      </c>
      <c r="IE431">
        <v>27</v>
      </c>
      <c r="IF431">
        <v>30</v>
      </c>
      <c r="IG431">
        <v>25</v>
      </c>
      <c r="IH431">
        <v>12</v>
      </c>
      <c r="II431">
        <v>11</v>
      </c>
      <c r="IJ431">
        <v>9</v>
      </c>
      <c r="IK431">
        <v>11</v>
      </c>
      <c r="IL431">
        <v>15</v>
      </c>
      <c r="IM431">
        <v>19</v>
      </c>
      <c r="IN431">
        <v>25</v>
      </c>
      <c r="IO431">
        <v>29</v>
      </c>
      <c r="IP431">
        <v>44</v>
      </c>
      <c r="IQ431">
        <v>84</v>
      </c>
      <c r="IR431">
        <v>99</v>
      </c>
      <c r="IS431">
        <v>143</v>
      </c>
      <c r="IT431">
        <v>156</v>
      </c>
      <c r="IU431">
        <v>173</v>
      </c>
      <c r="IV431">
        <v>182</v>
      </c>
      <c r="IW431">
        <v>201</v>
      </c>
      <c r="IX431">
        <v>212</v>
      </c>
      <c r="IY431">
        <v>299</v>
      </c>
      <c r="IZ431">
        <v>369</v>
      </c>
      <c r="JA431">
        <v>479</v>
      </c>
      <c r="JB431">
        <v>649</v>
      </c>
      <c r="JC431">
        <v>739</v>
      </c>
      <c r="JD431">
        <v>882</v>
      </c>
      <c r="JE431">
        <v>1082</v>
      </c>
      <c r="JF431">
        <v>1229</v>
      </c>
      <c r="JG431">
        <v>1382</v>
      </c>
      <c r="JH431">
        <v>1196</v>
      </c>
      <c r="JI431">
        <v>1358</v>
      </c>
      <c r="JK431">
        <v>1235</v>
      </c>
      <c r="JL431">
        <v>2105</v>
      </c>
      <c r="JM431">
        <v>2078</v>
      </c>
      <c r="JN431">
        <v>1877</v>
      </c>
      <c r="JO431">
        <v>2017</v>
      </c>
      <c r="JP431">
        <v>2240</v>
      </c>
      <c r="JQ431">
        <v>2230</v>
      </c>
      <c r="JR431">
        <v>2233</v>
      </c>
      <c r="JS431">
        <v>2706</v>
      </c>
      <c r="JT431">
        <v>3394</v>
      </c>
      <c r="JU431">
        <v>3803</v>
      </c>
      <c r="JV431">
        <v>4136</v>
      </c>
      <c r="JW431">
        <v>4727</v>
      </c>
      <c r="JX431">
        <v>5723</v>
      </c>
      <c r="JY431">
        <v>4762</v>
      </c>
      <c r="JZ431">
        <v>4548</v>
      </c>
      <c r="KA431">
        <v>4289</v>
      </c>
      <c r="KB431">
        <v>4984</v>
      </c>
      <c r="KC431">
        <v>5010</v>
      </c>
      <c r="KD431">
        <v>2628</v>
      </c>
      <c r="KE431">
        <v>2874</v>
      </c>
      <c r="KF431">
        <v>2954</v>
      </c>
      <c r="KG431">
        <v>3069</v>
      </c>
      <c r="KH431">
        <v>3699</v>
      </c>
      <c r="KI431">
        <v>4222</v>
      </c>
      <c r="KJ431">
        <v>4284</v>
      </c>
    </row>
    <row r="432" spans="1:317" x14ac:dyDescent="0.2">
      <c r="A432" t="s">
        <v>3110</v>
      </c>
      <c r="B432" t="s">
        <v>713</v>
      </c>
      <c r="C432" t="s">
        <v>1268</v>
      </c>
      <c r="D432" t="s">
        <v>3111</v>
      </c>
      <c r="E432" t="s">
        <v>528</v>
      </c>
      <c r="F432" t="s">
        <v>717</v>
      </c>
      <c r="G432" t="s">
        <v>729</v>
      </c>
      <c r="H432" t="s">
        <v>719</v>
      </c>
      <c r="I432" t="s">
        <v>730</v>
      </c>
      <c r="JJ432">
        <v>32</v>
      </c>
      <c r="JK432">
        <v>21</v>
      </c>
      <c r="JL432">
        <v>18</v>
      </c>
      <c r="JM432">
        <v>30</v>
      </c>
      <c r="JN432">
        <v>32</v>
      </c>
      <c r="JO432">
        <v>41</v>
      </c>
      <c r="JP432">
        <v>40</v>
      </c>
      <c r="JQ432">
        <v>58</v>
      </c>
      <c r="JR432">
        <v>81</v>
      </c>
      <c r="JS432">
        <v>76</v>
      </c>
      <c r="JT432">
        <v>66</v>
      </c>
      <c r="JU432">
        <v>106</v>
      </c>
      <c r="JV432">
        <v>201</v>
      </c>
      <c r="JW432">
        <v>241</v>
      </c>
      <c r="JX432">
        <v>279</v>
      </c>
      <c r="JY432">
        <v>343</v>
      </c>
      <c r="JZ432">
        <v>395</v>
      </c>
      <c r="KA432">
        <v>416</v>
      </c>
      <c r="KB432">
        <v>518</v>
      </c>
      <c r="KC432">
        <v>500</v>
      </c>
      <c r="KD432">
        <v>517</v>
      </c>
      <c r="KE432">
        <v>646</v>
      </c>
      <c r="KF432">
        <v>691</v>
      </c>
      <c r="KG432">
        <v>788</v>
      </c>
      <c r="KH432">
        <v>906</v>
      </c>
      <c r="KI432">
        <v>882</v>
      </c>
      <c r="KJ432">
        <v>897</v>
      </c>
      <c r="KK432">
        <v>762</v>
      </c>
      <c r="KL432">
        <v>744</v>
      </c>
      <c r="KM432">
        <v>618</v>
      </c>
      <c r="KN432">
        <v>566</v>
      </c>
      <c r="KO432">
        <v>686</v>
      </c>
      <c r="KP432">
        <v>708</v>
      </c>
      <c r="KQ432">
        <v>759</v>
      </c>
      <c r="KR432">
        <v>782</v>
      </c>
      <c r="KS432">
        <v>795</v>
      </c>
      <c r="KT432">
        <v>743</v>
      </c>
      <c r="KU432">
        <v>691</v>
      </c>
      <c r="KV432">
        <v>687</v>
      </c>
      <c r="KW432">
        <v>526</v>
      </c>
      <c r="KX432">
        <v>623</v>
      </c>
      <c r="KY432">
        <v>661</v>
      </c>
      <c r="KZ432">
        <v>658</v>
      </c>
      <c r="LA432">
        <v>674</v>
      </c>
    </row>
    <row r="433" spans="1:317" x14ac:dyDescent="0.2">
      <c r="A433" t="s">
        <v>1161</v>
      </c>
      <c r="B433" t="s">
        <v>713</v>
      </c>
      <c r="C433" t="s">
        <v>769</v>
      </c>
      <c r="D433" t="s">
        <v>323</v>
      </c>
      <c r="E433" t="s">
        <v>528</v>
      </c>
      <c r="F433" t="s">
        <v>717</v>
      </c>
      <c r="G433" t="s">
        <v>729</v>
      </c>
      <c r="H433" t="s">
        <v>719</v>
      </c>
      <c r="I433" t="s">
        <v>730</v>
      </c>
      <c r="GM433">
        <v>895</v>
      </c>
      <c r="GN433">
        <v>1004</v>
      </c>
      <c r="GO433">
        <v>1115</v>
      </c>
      <c r="GP433">
        <v>1102</v>
      </c>
      <c r="GQ433">
        <v>1158</v>
      </c>
      <c r="GR433">
        <v>1295</v>
      </c>
      <c r="GS433">
        <v>1383</v>
      </c>
      <c r="GT433">
        <v>1460</v>
      </c>
      <c r="GU433">
        <v>1522</v>
      </c>
      <c r="GV433">
        <v>1512</v>
      </c>
      <c r="GW433">
        <v>1702</v>
      </c>
      <c r="GX433">
        <v>1880</v>
      </c>
      <c r="GY433">
        <v>2003</v>
      </c>
      <c r="GZ433">
        <v>2118</v>
      </c>
      <c r="HA433">
        <v>2143</v>
      </c>
      <c r="HB433">
        <v>2166</v>
      </c>
      <c r="HC433">
        <v>1963</v>
      </c>
      <c r="HD433">
        <v>1999</v>
      </c>
      <c r="HE433">
        <v>2079</v>
      </c>
      <c r="HF433">
        <v>2115</v>
      </c>
      <c r="HG433">
        <v>2265</v>
      </c>
      <c r="HH433">
        <v>2393</v>
      </c>
      <c r="HI433">
        <v>2436</v>
      </c>
      <c r="HJ433">
        <v>2441</v>
      </c>
      <c r="HK433">
        <v>2346</v>
      </c>
      <c r="HL433">
        <v>2507</v>
      </c>
      <c r="HM433">
        <v>3003</v>
      </c>
      <c r="HN433">
        <v>2997</v>
      </c>
      <c r="HO433">
        <v>2969</v>
      </c>
      <c r="HP433">
        <v>2811</v>
      </c>
      <c r="HQ433">
        <v>2130</v>
      </c>
      <c r="HR433">
        <v>1703</v>
      </c>
      <c r="HS433">
        <v>1241</v>
      </c>
      <c r="HT433">
        <v>842</v>
      </c>
      <c r="HU433">
        <v>922</v>
      </c>
      <c r="HV433">
        <v>1068</v>
      </c>
      <c r="HW433">
        <v>1362</v>
      </c>
      <c r="HX433">
        <v>1355</v>
      </c>
      <c r="HY433">
        <v>1451</v>
      </c>
      <c r="HZ433">
        <v>1581</v>
      </c>
      <c r="IA433">
        <v>1835</v>
      </c>
      <c r="IB433">
        <v>2044</v>
      </c>
      <c r="IC433">
        <v>2058</v>
      </c>
      <c r="ID433">
        <v>2338</v>
      </c>
      <c r="IE433">
        <v>2541</v>
      </c>
      <c r="IF433">
        <v>2610</v>
      </c>
      <c r="IG433">
        <v>2621</v>
      </c>
      <c r="IH433">
        <v>2526</v>
      </c>
      <c r="II433">
        <v>2419</v>
      </c>
      <c r="IJ433">
        <v>2471</v>
      </c>
      <c r="IK433">
        <v>2321</v>
      </c>
      <c r="IL433">
        <v>2047</v>
      </c>
      <c r="IM433">
        <v>2136</v>
      </c>
      <c r="IN433">
        <v>2135</v>
      </c>
      <c r="IO433">
        <v>2185</v>
      </c>
      <c r="IP433">
        <v>2461</v>
      </c>
      <c r="IQ433">
        <v>2010</v>
      </c>
      <c r="IR433">
        <v>1401</v>
      </c>
      <c r="IS433">
        <v>1018</v>
      </c>
      <c r="IT433">
        <v>868</v>
      </c>
      <c r="IU433">
        <v>1059</v>
      </c>
      <c r="IV433">
        <v>1183</v>
      </c>
      <c r="IW433">
        <v>1693</v>
      </c>
      <c r="IX433">
        <v>1732</v>
      </c>
      <c r="IY433">
        <v>1895</v>
      </c>
      <c r="IZ433">
        <v>1993</v>
      </c>
      <c r="JA433">
        <v>2110</v>
      </c>
      <c r="JB433">
        <v>2361</v>
      </c>
      <c r="JC433">
        <v>2362</v>
      </c>
      <c r="JD433">
        <v>2340</v>
      </c>
      <c r="JE433">
        <v>2572</v>
      </c>
      <c r="JF433">
        <v>2686</v>
      </c>
      <c r="JG433">
        <v>2966</v>
      </c>
      <c r="JH433">
        <v>3156</v>
      </c>
      <c r="JI433">
        <v>3293</v>
      </c>
      <c r="JJ433">
        <v>3127</v>
      </c>
      <c r="JK433">
        <v>3748</v>
      </c>
      <c r="JL433">
        <v>4004</v>
      </c>
      <c r="JM433">
        <v>4136</v>
      </c>
      <c r="JN433">
        <v>4580</v>
      </c>
      <c r="JO433">
        <v>4396</v>
      </c>
      <c r="JP433">
        <v>4586</v>
      </c>
      <c r="JQ433">
        <v>4685</v>
      </c>
      <c r="JR433">
        <v>4510</v>
      </c>
      <c r="JS433">
        <v>4657</v>
      </c>
      <c r="JT433">
        <v>4733</v>
      </c>
      <c r="JU433">
        <v>4821</v>
      </c>
      <c r="JV433">
        <v>4494</v>
      </c>
      <c r="JW433">
        <v>4710</v>
      </c>
      <c r="JX433">
        <v>4631</v>
      </c>
      <c r="JY433">
        <v>4342</v>
      </c>
      <c r="JZ433">
        <v>4239</v>
      </c>
      <c r="KA433">
        <v>4033</v>
      </c>
      <c r="KB433">
        <v>3998</v>
      </c>
      <c r="KC433">
        <v>4022</v>
      </c>
      <c r="KD433">
        <v>4082</v>
      </c>
      <c r="KE433">
        <v>4201</v>
      </c>
      <c r="KF433">
        <v>4205</v>
      </c>
      <c r="KG433">
        <v>4171</v>
      </c>
      <c r="KH433">
        <v>4078</v>
      </c>
      <c r="KI433">
        <v>4076</v>
      </c>
      <c r="KJ433">
        <v>4087</v>
      </c>
      <c r="KK433">
        <v>4045</v>
      </c>
      <c r="KL433">
        <v>4049</v>
      </c>
      <c r="KM433">
        <v>4121</v>
      </c>
      <c r="KN433">
        <v>4143</v>
      </c>
      <c r="KO433">
        <v>4137</v>
      </c>
      <c r="KP433">
        <v>4020</v>
      </c>
      <c r="KQ433">
        <v>3804</v>
      </c>
      <c r="KR433">
        <v>3828</v>
      </c>
      <c r="KS433">
        <v>3672</v>
      </c>
    </row>
    <row r="434" spans="1:317" x14ac:dyDescent="0.2">
      <c r="A434" t="s">
        <v>6019</v>
      </c>
      <c r="B434" t="s">
        <v>713</v>
      </c>
      <c r="C434" t="s">
        <v>1263</v>
      </c>
      <c r="D434" t="s">
        <v>1264</v>
      </c>
      <c r="E434" t="s">
        <v>528</v>
      </c>
      <c r="F434" t="s">
        <v>717</v>
      </c>
      <c r="G434" t="s">
        <v>729</v>
      </c>
      <c r="H434" t="s">
        <v>719</v>
      </c>
      <c r="I434" t="s">
        <v>730</v>
      </c>
      <c r="JM434">
        <v>233</v>
      </c>
      <c r="JN434">
        <v>215</v>
      </c>
      <c r="JO434">
        <v>109</v>
      </c>
      <c r="JP434">
        <v>130</v>
      </c>
      <c r="JQ434">
        <v>133</v>
      </c>
      <c r="JR434">
        <v>148</v>
      </c>
      <c r="JS434">
        <v>155</v>
      </c>
      <c r="JT434">
        <v>170</v>
      </c>
      <c r="JU434">
        <v>330</v>
      </c>
      <c r="JV434">
        <v>470</v>
      </c>
      <c r="JW434">
        <v>569</v>
      </c>
      <c r="JX434">
        <v>625</v>
      </c>
      <c r="JY434">
        <v>614</v>
      </c>
      <c r="JZ434">
        <v>809</v>
      </c>
      <c r="KA434">
        <v>972</v>
      </c>
      <c r="KB434">
        <v>655</v>
      </c>
      <c r="KC434">
        <v>772</v>
      </c>
      <c r="KD434">
        <v>1598</v>
      </c>
      <c r="KE434">
        <v>1348</v>
      </c>
      <c r="KF434">
        <v>1285</v>
      </c>
      <c r="KG434">
        <v>1400</v>
      </c>
      <c r="KH434">
        <v>1245</v>
      </c>
    </row>
    <row r="435" spans="1:317" x14ac:dyDescent="0.2">
      <c r="A435" t="s">
        <v>1303</v>
      </c>
      <c r="B435" t="s">
        <v>713</v>
      </c>
      <c r="C435" t="s">
        <v>864</v>
      </c>
      <c r="D435" t="s">
        <v>318</v>
      </c>
      <c r="E435" t="s">
        <v>528</v>
      </c>
      <c r="F435" t="s">
        <v>717</v>
      </c>
      <c r="G435" t="s">
        <v>729</v>
      </c>
      <c r="H435" t="s">
        <v>719</v>
      </c>
      <c r="I435" t="s">
        <v>730</v>
      </c>
      <c r="HS435">
        <v>430</v>
      </c>
      <c r="HT435">
        <v>430</v>
      </c>
      <c r="HV435">
        <v>450</v>
      </c>
      <c r="HW435">
        <v>394</v>
      </c>
      <c r="HX435">
        <v>355</v>
      </c>
      <c r="HY435">
        <v>531</v>
      </c>
      <c r="HZ435">
        <v>613</v>
      </c>
      <c r="IA435">
        <v>515</v>
      </c>
      <c r="IC435">
        <v>412</v>
      </c>
      <c r="ID435">
        <v>418</v>
      </c>
      <c r="IE435">
        <v>508</v>
      </c>
      <c r="IF435">
        <v>552</v>
      </c>
      <c r="IG435">
        <v>371</v>
      </c>
      <c r="IH435">
        <v>367</v>
      </c>
      <c r="II435">
        <v>392</v>
      </c>
      <c r="IJ435">
        <v>444</v>
      </c>
      <c r="IK435">
        <v>578</v>
      </c>
      <c r="IL435">
        <v>623</v>
      </c>
      <c r="IM435">
        <v>699</v>
      </c>
      <c r="IN435">
        <v>619</v>
      </c>
      <c r="IO435">
        <v>675</v>
      </c>
      <c r="IP435">
        <v>781</v>
      </c>
      <c r="IQ435">
        <v>726</v>
      </c>
      <c r="IR435">
        <v>635</v>
      </c>
      <c r="IS435">
        <v>664</v>
      </c>
      <c r="IT435">
        <v>642</v>
      </c>
      <c r="IU435">
        <v>684</v>
      </c>
      <c r="IV435">
        <v>790</v>
      </c>
      <c r="IW435">
        <v>852</v>
      </c>
      <c r="IX435">
        <v>880</v>
      </c>
      <c r="IY435">
        <v>920</v>
      </c>
      <c r="IZ435">
        <v>915</v>
      </c>
      <c r="JA435">
        <v>914</v>
      </c>
      <c r="JB435">
        <v>1072</v>
      </c>
      <c r="JC435">
        <v>1240</v>
      </c>
      <c r="JD435">
        <v>1203</v>
      </c>
      <c r="JE435">
        <v>1332</v>
      </c>
      <c r="JF435">
        <v>1421</v>
      </c>
      <c r="JG435">
        <v>1416</v>
      </c>
      <c r="JH435">
        <v>1199</v>
      </c>
      <c r="JI435">
        <v>1118</v>
      </c>
      <c r="JJ435">
        <v>1307</v>
      </c>
      <c r="JK435">
        <v>1199</v>
      </c>
      <c r="JL435">
        <v>1309</v>
      </c>
      <c r="JM435">
        <v>1253</v>
      </c>
      <c r="JN435">
        <v>1093</v>
      </c>
      <c r="JO435">
        <v>1649</v>
      </c>
      <c r="JP435">
        <v>1774</v>
      </c>
      <c r="JQ435">
        <v>1761</v>
      </c>
      <c r="JR435">
        <v>1727</v>
      </c>
      <c r="JS435">
        <v>1563</v>
      </c>
      <c r="JT435">
        <v>1776</v>
      </c>
      <c r="JU435">
        <v>2192</v>
      </c>
      <c r="JV435">
        <v>2293</v>
      </c>
      <c r="JW435">
        <v>2058</v>
      </c>
      <c r="JX435">
        <v>1054</v>
      </c>
      <c r="JY435">
        <v>1833</v>
      </c>
      <c r="JZ435">
        <v>1083</v>
      </c>
      <c r="KA435">
        <v>1361</v>
      </c>
      <c r="KB435">
        <v>1404</v>
      </c>
      <c r="KC435">
        <v>1591</v>
      </c>
      <c r="KD435">
        <v>1808</v>
      </c>
      <c r="KE435">
        <v>1904</v>
      </c>
      <c r="KF435">
        <v>1797</v>
      </c>
      <c r="KG435">
        <v>1760</v>
      </c>
      <c r="KH435">
        <v>1781</v>
      </c>
      <c r="KI435">
        <v>1892</v>
      </c>
      <c r="KJ435">
        <v>2050</v>
      </c>
      <c r="KK435">
        <v>2548</v>
      </c>
      <c r="KL435">
        <v>2650</v>
      </c>
      <c r="KM435">
        <v>2765</v>
      </c>
      <c r="KN435">
        <v>2657</v>
      </c>
      <c r="KO435">
        <v>2788</v>
      </c>
      <c r="KP435">
        <v>3349</v>
      </c>
      <c r="KQ435">
        <v>3631</v>
      </c>
      <c r="KR435">
        <v>3303</v>
      </c>
      <c r="KS435">
        <v>3551</v>
      </c>
      <c r="KT435">
        <v>3459</v>
      </c>
      <c r="KU435">
        <v>3640</v>
      </c>
      <c r="KV435">
        <v>3666</v>
      </c>
      <c r="KW435">
        <v>3343</v>
      </c>
      <c r="KX435">
        <v>3221</v>
      </c>
      <c r="KY435">
        <v>3374</v>
      </c>
      <c r="KZ435">
        <v>3401</v>
      </c>
      <c r="LA435">
        <v>3490</v>
      </c>
      <c r="LC435">
        <v>4754</v>
      </c>
      <c r="LD435">
        <v>4518</v>
      </c>
      <c r="LE435">
        <v>5501</v>
      </c>
    </row>
    <row r="436" spans="1:317" x14ac:dyDescent="0.2">
      <c r="A436" t="s">
        <v>3085</v>
      </c>
      <c r="B436" t="s">
        <v>713</v>
      </c>
      <c r="C436" t="s">
        <v>1318</v>
      </c>
      <c r="D436" t="s">
        <v>1319</v>
      </c>
      <c r="E436" t="s">
        <v>528</v>
      </c>
      <c r="F436" t="s">
        <v>717</v>
      </c>
      <c r="G436" t="s">
        <v>729</v>
      </c>
      <c r="H436" t="s">
        <v>719</v>
      </c>
      <c r="I436" t="s">
        <v>730</v>
      </c>
      <c r="JG436">
        <v>125</v>
      </c>
      <c r="JH436">
        <v>179</v>
      </c>
      <c r="JI436">
        <v>211</v>
      </c>
      <c r="JJ436">
        <v>234</v>
      </c>
      <c r="JK436">
        <v>214</v>
      </c>
      <c r="JL436">
        <v>206</v>
      </c>
      <c r="JM436">
        <v>238</v>
      </c>
      <c r="JN436">
        <v>384</v>
      </c>
      <c r="JO436">
        <v>436</v>
      </c>
      <c r="JP436">
        <v>467</v>
      </c>
      <c r="JQ436">
        <v>483</v>
      </c>
      <c r="JR436">
        <v>533</v>
      </c>
      <c r="JS436">
        <v>562</v>
      </c>
      <c r="JT436">
        <v>702</v>
      </c>
      <c r="JU436">
        <v>880</v>
      </c>
      <c r="JV436">
        <v>898</v>
      </c>
      <c r="JW436">
        <v>970</v>
      </c>
      <c r="JX436">
        <v>1242</v>
      </c>
      <c r="JY436">
        <v>1008</v>
      </c>
      <c r="JZ436">
        <v>1146</v>
      </c>
      <c r="KA436">
        <v>1526</v>
      </c>
      <c r="KB436">
        <v>2037</v>
      </c>
      <c r="KC436">
        <v>2229</v>
      </c>
      <c r="KD436">
        <v>1884</v>
      </c>
      <c r="KF436">
        <v>2859</v>
      </c>
      <c r="KG436">
        <v>3354</v>
      </c>
      <c r="KH436">
        <v>3976</v>
      </c>
      <c r="KI436">
        <v>4904</v>
      </c>
      <c r="KJ436">
        <v>5308</v>
      </c>
      <c r="KK436">
        <v>5857</v>
      </c>
      <c r="KL436">
        <v>5105</v>
      </c>
      <c r="KR436">
        <v>2073</v>
      </c>
      <c r="KS436">
        <v>2933</v>
      </c>
      <c r="KT436">
        <v>3251</v>
      </c>
      <c r="KU436">
        <v>3124</v>
      </c>
      <c r="KV436">
        <v>3370</v>
      </c>
      <c r="KW436">
        <v>3373</v>
      </c>
      <c r="KX436">
        <v>3340</v>
      </c>
      <c r="KY436">
        <v>3740</v>
      </c>
      <c r="KZ436">
        <v>4196</v>
      </c>
      <c r="LA436">
        <v>4597</v>
      </c>
      <c r="LB436">
        <v>4287</v>
      </c>
      <c r="LC436">
        <v>4439</v>
      </c>
      <c r="LD436">
        <v>4035</v>
      </c>
      <c r="LE436">
        <v>4192</v>
      </c>
    </row>
    <row r="437" spans="1:317" x14ac:dyDescent="0.2">
      <c r="A437" t="s">
        <v>4956</v>
      </c>
      <c r="B437" t="s">
        <v>713</v>
      </c>
      <c r="C437" t="s">
        <v>845</v>
      </c>
      <c r="D437" t="s">
        <v>306</v>
      </c>
      <c r="E437" t="s">
        <v>528</v>
      </c>
      <c r="F437" t="s">
        <v>717</v>
      </c>
      <c r="G437" t="s">
        <v>729</v>
      </c>
      <c r="H437" t="s">
        <v>719</v>
      </c>
      <c r="I437" t="s">
        <v>730</v>
      </c>
      <c r="JT437">
        <v>1200</v>
      </c>
      <c r="JU437">
        <v>1300</v>
      </c>
      <c r="JV437">
        <v>1500</v>
      </c>
      <c r="JW437">
        <v>1500</v>
      </c>
      <c r="JX437">
        <v>1725</v>
      </c>
      <c r="JY437">
        <v>2700</v>
      </c>
      <c r="JZ437">
        <v>3000</v>
      </c>
      <c r="KA437">
        <v>3500</v>
      </c>
      <c r="KB437">
        <v>4000</v>
      </c>
      <c r="KC437">
        <v>5000</v>
      </c>
      <c r="KD437">
        <v>6880</v>
      </c>
      <c r="KE437">
        <v>9100</v>
      </c>
      <c r="KF437">
        <v>11730</v>
      </c>
      <c r="KG437">
        <v>16300</v>
      </c>
      <c r="KH437">
        <v>22400</v>
      </c>
      <c r="KI437">
        <v>31000</v>
      </c>
      <c r="KJ437">
        <v>41301</v>
      </c>
      <c r="KK437">
        <v>54043</v>
      </c>
      <c r="KL437">
        <v>65600</v>
      </c>
      <c r="KM437">
        <v>64339</v>
      </c>
      <c r="KN437">
        <v>69221</v>
      </c>
      <c r="KO437">
        <v>83800</v>
      </c>
      <c r="KP437">
        <v>102064</v>
      </c>
      <c r="KQ437">
        <v>119207</v>
      </c>
      <c r="KR437">
        <v>141424</v>
      </c>
      <c r="KS437">
        <v>156882</v>
      </c>
      <c r="KT437">
        <v>168190</v>
      </c>
      <c r="KU437">
        <v>188894</v>
      </c>
    </row>
    <row r="438" spans="1:317" x14ac:dyDescent="0.2">
      <c r="A438" t="s">
        <v>2835</v>
      </c>
      <c r="B438" t="s">
        <v>713</v>
      </c>
      <c r="C438" t="s">
        <v>852</v>
      </c>
      <c r="D438" t="s">
        <v>853</v>
      </c>
      <c r="E438" t="s">
        <v>528</v>
      </c>
      <c r="F438" t="s">
        <v>717</v>
      </c>
      <c r="G438" t="s">
        <v>729</v>
      </c>
      <c r="H438" t="s">
        <v>719</v>
      </c>
      <c r="I438" t="s">
        <v>730</v>
      </c>
      <c r="IL438">
        <v>648</v>
      </c>
      <c r="IM438">
        <v>581</v>
      </c>
      <c r="IP438">
        <v>783</v>
      </c>
      <c r="IQ438">
        <v>881</v>
      </c>
      <c r="IR438">
        <v>914</v>
      </c>
      <c r="IS438">
        <v>913</v>
      </c>
      <c r="IU438">
        <v>1226</v>
      </c>
      <c r="IW438">
        <v>1842</v>
      </c>
      <c r="IX438">
        <v>2334</v>
      </c>
      <c r="IY438">
        <v>2514</v>
      </c>
      <c r="IZ438">
        <v>3327</v>
      </c>
      <c r="JA438">
        <v>3380</v>
      </c>
      <c r="JB438">
        <v>3856</v>
      </c>
      <c r="JC438">
        <v>4423</v>
      </c>
      <c r="JD438">
        <v>4657</v>
      </c>
      <c r="JE438">
        <v>4512</v>
      </c>
      <c r="JF438">
        <v>4727</v>
      </c>
      <c r="JG438">
        <v>5182</v>
      </c>
      <c r="JH438">
        <v>5990</v>
      </c>
      <c r="JI438">
        <v>6039</v>
      </c>
      <c r="JJ438">
        <v>6425</v>
      </c>
      <c r="JK438">
        <v>6471</v>
      </c>
      <c r="JL438">
        <v>6514</v>
      </c>
      <c r="JM438">
        <v>6529</v>
      </c>
      <c r="JN438">
        <v>6632</v>
      </c>
      <c r="JO438">
        <v>6854</v>
      </c>
      <c r="JP438">
        <v>6837</v>
      </c>
      <c r="JQ438">
        <v>5847</v>
      </c>
      <c r="JR438">
        <v>5671</v>
      </c>
      <c r="JS438">
        <v>6395</v>
      </c>
      <c r="JT438">
        <v>7058</v>
      </c>
      <c r="JV438">
        <v>7720</v>
      </c>
      <c r="JW438">
        <v>7649</v>
      </c>
      <c r="JX438">
        <v>8194</v>
      </c>
      <c r="JY438">
        <v>8406</v>
      </c>
      <c r="JZ438">
        <v>9577</v>
      </c>
      <c r="KA438">
        <v>10578</v>
      </c>
      <c r="KB438">
        <v>11317</v>
      </c>
      <c r="KC438">
        <v>11467</v>
      </c>
      <c r="KD438">
        <v>12871</v>
      </c>
      <c r="KE438">
        <v>13536</v>
      </c>
      <c r="KF438">
        <v>13383</v>
      </c>
      <c r="KG438">
        <v>14494</v>
      </c>
      <c r="KI438">
        <v>15509</v>
      </c>
      <c r="KJ438">
        <v>16915</v>
      </c>
      <c r="KK438">
        <v>15355</v>
      </c>
      <c r="KL438">
        <v>11973</v>
      </c>
      <c r="KM438">
        <v>14027</v>
      </c>
      <c r="KN438">
        <v>15098</v>
      </c>
      <c r="KR438">
        <v>15739</v>
      </c>
      <c r="KS438">
        <v>20525</v>
      </c>
      <c r="KU438">
        <v>18290</v>
      </c>
      <c r="KV438">
        <v>16461</v>
      </c>
      <c r="KW438">
        <v>14213</v>
      </c>
    </row>
    <row r="439" spans="1:317" x14ac:dyDescent="0.2">
      <c r="A439" t="s">
        <v>4810</v>
      </c>
      <c r="B439" t="s">
        <v>713</v>
      </c>
      <c r="C439" t="s">
        <v>992</v>
      </c>
      <c r="D439" t="s">
        <v>993</v>
      </c>
      <c r="E439" t="s">
        <v>528</v>
      </c>
      <c r="F439" t="s">
        <v>717</v>
      </c>
      <c r="G439" t="s">
        <v>729</v>
      </c>
      <c r="H439" t="s">
        <v>719</v>
      </c>
      <c r="I439" t="s">
        <v>730</v>
      </c>
      <c r="JA439">
        <v>25</v>
      </c>
      <c r="JB439">
        <v>27</v>
      </c>
      <c r="JC439">
        <v>29</v>
      </c>
      <c r="JD439">
        <v>38</v>
      </c>
      <c r="JE439">
        <v>54</v>
      </c>
      <c r="JF439">
        <v>60</v>
      </c>
      <c r="JG439">
        <v>67</v>
      </c>
      <c r="JH439">
        <v>74</v>
      </c>
      <c r="JI439">
        <v>79</v>
      </c>
      <c r="JJ439">
        <v>89</v>
      </c>
      <c r="JK439">
        <v>91</v>
      </c>
      <c r="JL439">
        <v>86</v>
      </c>
      <c r="JM439">
        <v>86</v>
      </c>
      <c r="JN439">
        <v>89</v>
      </c>
      <c r="JO439">
        <v>92</v>
      </c>
      <c r="JP439">
        <v>95</v>
      </c>
      <c r="JQ439">
        <v>99</v>
      </c>
      <c r="JR439">
        <v>102</v>
      </c>
      <c r="JS439">
        <v>105</v>
      </c>
      <c r="JT439">
        <v>109</v>
      </c>
      <c r="JU439">
        <v>112</v>
      </c>
      <c r="JV439">
        <v>140</v>
      </c>
      <c r="JW439">
        <v>200</v>
      </c>
      <c r="JX439">
        <v>220</v>
      </c>
      <c r="JY439">
        <v>270</v>
      </c>
      <c r="JZ439">
        <v>139</v>
      </c>
      <c r="KA439">
        <v>168</v>
      </c>
      <c r="KB439">
        <v>170</v>
      </c>
    </row>
    <row r="440" spans="1:317" x14ac:dyDescent="0.2">
      <c r="A440" t="s">
        <v>1408</v>
      </c>
      <c r="B440" t="s">
        <v>713</v>
      </c>
      <c r="C440" t="s">
        <v>725</v>
      </c>
      <c r="D440" t="s">
        <v>726</v>
      </c>
      <c r="E440" t="s">
        <v>528</v>
      </c>
      <c r="F440" t="s">
        <v>717</v>
      </c>
      <c r="G440" t="s">
        <v>729</v>
      </c>
      <c r="H440" t="s">
        <v>719</v>
      </c>
      <c r="I440" t="s">
        <v>730</v>
      </c>
      <c r="HW440">
        <v>313</v>
      </c>
      <c r="HX440">
        <v>286</v>
      </c>
      <c r="HY440">
        <v>407</v>
      </c>
      <c r="HZ440">
        <v>473</v>
      </c>
      <c r="IA440">
        <v>452</v>
      </c>
      <c r="IB440">
        <v>468</v>
      </c>
      <c r="IC440">
        <v>516</v>
      </c>
      <c r="ID440">
        <v>422</v>
      </c>
      <c r="IE440">
        <v>431</v>
      </c>
      <c r="IF440">
        <v>362</v>
      </c>
      <c r="IG440">
        <v>221</v>
      </c>
      <c r="IH440">
        <v>161</v>
      </c>
      <c r="II440">
        <v>186</v>
      </c>
      <c r="IJ440">
        <v>229</v>
      </c>
      <c r="IK440">
        <v>303</v>
      </c>
      <c r="IL440">
        <v>357</v>
      </c>
      <c r="IM440">
        <v>437</v>
      </c>
      <c r="IN440">
        <v>406</v>
      </c>
      <c r="IO440">
        <v>385</v>
      </c>
      <c r="IP440">
        <v>403</v>
      </c>
      <c r="IQ440">
        <v>454</v>
      </c>
      <c r="IR440">
        <v>433</v>
      </c>
      <c r="IS440">
        <v>436</v>
      </c>
      <c r="IT440">
        <v>597</v>
      </c>
      <c r="IU440">
        <v>780</v>
      </c>
      <c r="IV440">
        <v>814</v>
      </c>
      <c r="IW440">
        <v>844</v>
      </c>
      <c r="IX440">
        <v>998</v>
      </c>
      <c r="IY440">
        <v>965</v>
      </c>
      <c r="IZ440">
        <v>1043</v>
      </c>
      <c r="JA440">
        <v>1255</v>
      </c>
      <c r="JB440">
        <v>1437</v>
      </c>
      <c r="JC440">
        <v>1188</v>
      </c>
      <c r="JD440">
        <v>1202</v>
      </c>
      <c r="JE440">
        <v>1179</v>
      </c>
      <c r="JF440">
        <v>1205</v>
      </c>
      <c r="JG440">
        <v>1292</v>
      </c>
      <c r="JH440">
        <v>1232</v>
      </c>
      <c r="JI440">
        <v>1557</v>
      </c>
      <c r="JK440">
        <v>1394</v>
      </c>
      <c r="JL440">
        <v>927</v>
      </c>
      <c r="JM440">
        <v>891</v>
      </c>
      <c r="JN440">
        <v>1036</v>
      </c>
      <c r="JO440">
        <v>993</v>
      </c>
      <c r="JP440">
        <v>1089</v>
      </c>
      <c r="JQ440">
        <v>1360</v>
      </c>
      <c r="JR440">
        <v>784</v>
      </c>
      <c r="JS440">
        <v>659</v>
      </c>
      <c r="JT440">
        <v>1002</v>
      </c>
      <c r="JU440">
        <v>1309</v>
      </c>
      <c r="JV440">
        <v>1666</v>
      </c>
      <c r="JW440">
        <v>1851</v>
      </c>
      <c r="JX440">
        <v>1808</v>
      </c>
      <c r="JY440">
        <v>2111</v>
      </c>
      <c r="JZ440">
        <v>2169</v>
      </c>
      <c r="KA440">
        <v>2199</v>
      </c>
      <c r="KB440">
        <v>2338</v>
      </c>
      <c r="KC440">
        <v>2307</v>
      </c>
      <c r="KD440">
        <v>2365</v>
      </c>
      <c r="KE440">
        <v>2243</v>
      </c>
      <c r="KF440">
        <v>2421</v>
      </c>
      <c r="KG440">
        <v>2582</v>
      </c>
      <c r="KH440">
        <v>2607</v>
      </c>
      <c r="KI440">
        <v>2736</v>
      </c>
      <c r="KJ440">
        <v>2931</v>
      </c>
      <c r="KK440">
        <v>3288</v>
      </c>
      <c r="KL440">
        <v>3324</v>
      </c>
      <c r="KM440">
        <v>3333</v>
      </c>
      <c r="KX440">
        <v>2136</v>
      </c>
      <c r="KY440">
        <v>2197</v>
      </c>
      <c r="KZ440">
        <v>2331</v>
      </c>
      <c r="LA440">
        <v>2313</v>
      </c>
      <c r="LB440">
        <v>2221</v>
      </c>
      <c r="LC440">
        <v>2255</v>
      </c>
      <c r="LD440">
        <v>2298</v>
      </c>
      <c r="LE440">
        <v>2504</v>
      </c>
    </row>
    <row r="441" spans="1:317" x14ac:dyDescent="0.2">
      <c r="A441" t="s">
        <v>6735</v>
      </c>
      <c r="B441" t="s">
        <v>713</v>
      </c>
      <c r="C441" t="s">
        <v>1757</v>
      </c>
      <c r="D441" t="s">
        <v>2402</v>
      </c>
      <c r="E441" t="s">
        <v>528</v>
      </c>
      <c r="F441" t="s">
        <v>717</v>
      </c>
      <c r="G441" t="s">
        <v>729</v>
      </c>
      <c r="H441" t="s">
        <v>719</v>
      </c>
      <c r="I441" t="s">
        <v>730</v>
      </c>
      <c r="KP441">
        <v>18982</v>
      </c>
      <c r="KQ441">
        <v>17366</v>
      </c>
      <c r="KR441">
        <v>17876</v>
      </c>
      <c r="KS441">
        <v>17687</v>
      </c>
      <c r="KT441">
        <v>18057</v>
      </c>
      <c r="KU441">
        <v>18558</v>
      </c>
      <c r="KV441">
        <v>18290</v>
      </c>
      <c r="KW441">
        <v>17945</v>
      </c>
      <c r="KX441">
        <v>17796</v>
      </c>
      <c r="KY441">
        <v>17734</v>
      </c>
      <c r="KZ441">
        <v>17987</v>
      </c>
      <c r="LA441">
        <v>18216</v>
      </c>
      <c r="LB441">
        <v>18596</v>
      </c>
      <c r="LC441">
        <v>18885</v>
      </c>
      <c r="LD441">
        <v>20134</v>
      </c>
      <c r="LE441">
        <v>18627</v>
      </c>
    </row>
    <row r="442" spans="1:317" x14ac:dyDescent="0.2">
      <c r="A442" t="s">
        <v>927</v>
      </c>
      <c r="B442" t="s">
        <v>713</v>
      </c>
      <c r="C442" t="s">
        <v>779</v>
      </c>
      <c r="D442" t="s">
        <v>302</v>
      </c>
      <c r="E442" t="s">
        <v>528</v>
      </c>
      <c r="F442" t="s">
        <v>717</v>
      </c>
      <c r="G442" t="s">
        <v>729</v>
      </c>
      <c r="H442" t="s">
        <v>719</v>
      </c>
      <c r="I442" t="s">
        <v>730</v>
      </c>
      <c r="DY442">
        <v>10200</v>
      </c>
      <c r="DZ442">
        <v>11100</v>
      </c>
      <c r="EA442">
        <v>11300</v>
      </c>
      <c r="EB442">
        <v>11500</v>
      </c>
      <c r="EC442">
        <v>11300</v>
      </c>
      <c r="ED442">
        <v>11900</v>
      </c>
      <c r="EE442">
        <v>12300</v>
      </c>
      <c r="EF442">
        <v>12400</v>
      </c>
      <c r="EG442">
        <v>12000</v>
      </c>
      <c r="EH442">
        <v>11700</v>
      </c>
      <c r="EI442">
        <v>11100</v>
      </c>
      <c r="EJ442">
        <v>11100</v>
      </c>
      <c r="EK442">
        <v>12800</v>
      </c>
      <c r="EL442">
        <v>11400</v>
      </c>
      <c r="EM442">
        <v>12000</v>
      </c>
      <c r="EN442">
        <v>12200</v>
      </c>
      <c r="EO442">
        <v>12700</v>
      </c>
      <c r="EP442">
        <v>12800</v>
      </c>
      <c r="EQ442">
        <v>13200</v>
      </c>
      <c r="ER442">
        <v>12900</v>
      </c>
      <c r="ES442">
        <v>12900</v>
      </c>
      <c r="ET442">
        <v>13100</v>
      </c>
      <c r="EU442">
        <v>13800</v>
      </c>
      <c r="EV442">
        <v>15000</v>
      </c>
      <c r="EW442">
        <v>13600</v>
      </c>
      <c r="EX442">
        <v>13100</v>
      </c>
      <c r="EY442">
        <v>14400</v>
      </c>
      <c r="EZ442">
        <v>13600</v>
      </c>
      <c r="FA442">
        <v>11600</v>
      </c>
      <c r="FB442">
        <v>13000</v>
      </c>
      <c r="FC442">
        <v>14000</v>
      </c>
      <c r="FD442">
        <v>14600</v>
      </c>
      <c r="FE442">
        <v>14500</v>
      </c>
      <c r="FF442">
        <v>13400</v>
      </c>
      <c r="FG442">
        <v>13800</v>
      </c>
      <c r="FH442">
        <v>12500</v>
      </c>
      <c r="FI442">
        <v>12700</v>
      </c>
      <c r="FJ442">
        <v>13300</v>
      </c>
      <c r="FK442">
        <v>15400</v>
      </c>
      <c r="FL442">
        <v>16500</v>
      </c>
      <c r="FM442">
        <v>17400</v>
      </c>
      <c r="FN442">
        <v>17000</v>
      </c>
      <c r="FO442">
        <v>17200</v>
      </c>
      <c r="FP442">
        <v>18800</v>
      </c>
      <c r="FQ442">
        <v>20700</v>
      </c>
      <c r="FR442">
        <v>21800</v>
      </c>
      <c r="FS442">
        <v>23700</v>
      </c>
      <c r="FT442">
        <v>23600</v>
      </c>
      <c r="FU442">
        <v>22700</v>
      </c>
      <c r="FV442">
        <v>21900</v>
      </c>
      <c r="FW442">
        <v>23900</v>
      </c>
      <c r="FX442">
        <v>23700</v>
      </c>
      <c r="FY442">
        <v>26500</v>
      </c>
      <c r="FZ442">
        <v>32372.5</v>
      </c>
      <c r="GA442">
        <v>36989</v>
      </c>
      <c r="GB442">
        <v>38194</v>
      </c>
      <c r="GC442">
        <v>38936</v>
      </c>
      <c r="GD442">
        <v>38857</v>
      </c>
      <c r="GE442">
        <v>38269</v>
      </c>
      <c r="GF442">
        <v>37425</v>
      </c>
      <c r="GG442">
        <v>37184</v>
      </c>
      <c r="GH442">
        <v>38534.5</v>
      </c>
      <c r="GI442">
        <v>39109</v>
      </c>
      <c r="GJ442">
        <v>39324</v>
      </c>
      <c r="GK442">
        <v>40873</v>
      </c>
      <c r="GL442">
        <v>42374</v>
      </c>
      <c r="GM442">
        <v>41857</v>
      </c>
      <c r="GN442">
        <v>45068</v>
      </c>
      <c r="GO442">
        <v>47100</v>
      </c>
      <c r="GP442">
        <v>47696</v>
      </c>
      <c r="GQ442">
        <v>54420</v>
      </c>
      <c r="GR442">
        <v>52830</v>
      </c>
      <c r="GS442">
        <v>53205</v>
      </c>
      <c r="GT442">
        <v>54780</v>
      </c>
      <c r="GU442">
        <v>55623</v>
      </c>
      <c r="GV442">
        <v>55369</v>
      </c>
      <c r="GW442">
        <v>60695</v>
      </c>
      <c r="GX442">
        <v>61621</v>
      </c>
      <c r="GY442">
        <v>66378</v>
      </c>
      <c r="GZ442">
        <v>67968</v>
      </c>
      <c r="HA442">
        <v>69500</v>
      </c>
      <c r="HB442">
        <v>70857</v>
      </c>
      <c r="HC442">
        <v>71157</v>
      </c>
      <c r="HD442">
        <v>67699</v>
      </c>
      <c r="HE442">
        <v>68976</v>
      </c>
      <c r="HF442">
        <v>70241</v>
      </c>
      <c r="HG442">
        <v>70673</v>
      </c>
      <c r="HH442">
        <v>69031</v>
      </c>
      <c r="HI442">
        <v>69535</v>
      </c>
      <c r="HJ442">
        <v>66961</v>
      </c>
      <c r="HK442">
        <v>63754</v>
      </c>
      <c r="HL442">
        <v>64465</v>
      </c>
      <c r="HM442">
        <v>70353</v>
      </c>
      <c r="HN442">
        <v>67872</v>
      </c>
      <c r="HO442">
        <v>69200</v>
      </c>
      <c r="HP442">
        <v>59373</v>
      </c>
      <c r="HQ442">
        <v>45862</v>
      </c>
      <c r="HR442">
        <v>36835</v>
      </c>
      <c r="HS442">
        <v>23837</v>
      </c>
      <c r="HT442">
        <v>24825</v>
      </c>
      <c r="HU442">
        <v>29458</v>
      </c>
      <c r="HV442">
        <v>23438</v>
      </c>
      <c r="HW442">
        <v>33993</v>
      </c>
      <c r="HZ442">
        <v>38149</v>
      </c>
      <c r="IA442">
        <v>47560</v>
      </c>
      <c r="IB442">
        <v>48342</v>
      </c>
      <c r="IC442">
        <v>51619</v>
      </c>
      <c r="ID442">
        <v>54995</v>
      </c>
      <c r="IE442">
        <v>58078</v>
      </c>
      <c r="IF442">
        <v>48560</v>
      </c>
      <c r="IG442">
        <v>37137</v>
      </c>
      <c r="IH442">
        <v>33570</v>
      </c>
      <c r="II442">
        <v>34517.5</v>
      </c>
      <c r="IJ442">
        <v>36858</v>
      </c>
      <c r="IK442">
        <v>39762</v>
      </c>
      <c r="IL442">
        <v>39897</v>
      </c>
      <c r="IM442">
        <v>43602</v>
      </c>
      <c r="IN442">
        <v>48108</v>
      </c>
      <c r="IO442">
        <v>51268</v>
      </c>
      <c r="IP442">
        <v>48723</v>
      </c>
      <c r="IQ442">
        <v>47024</v>
      </c>
      <c r="IR442">
        <v>42512</v>
      </c>
      <c r="IS442">
        <v>43363</v>
      </c>
      <c r="KO442">
        <v>112071</v>
      </c>
      <c r="KP442">
        <v>114089</v>
      </c>
      <c r="KQ442">
        <v>111075</v>
      </c>
      <c r="KR442">
        <v>113428</v>
      </c>
      <c r="KS442">
        <v>111875</v>
      </c>
      <c r="KT442">
        <v>108938</v>
      </c>
      <c r="KU442">
        <v>108729</v>
      </c>
      <c r="KV442">
        <v>106993</v>
      </c>
      <c r="KW442">
        <v>107479</v>
      </c>
      <c r="KX442">
        <v>109877</v>
      </c>
      <c r="KY442">
        <v>106372</v>
      </c>
      <c r="KZ442">
        <v>102133</v>
      </c>
      <c r="LA442">
        <v>98933</v>
      </c>
      <c r="LB442">
        <v>97748</v>
      </c>
      <c r="LC442">
        <v>94806</v>
      </c>
      <c r="LD442">
        <v>96937</v>
      </c>
      <c r="LE442">
        <v>94781</v>
      </c>
    </row>
    <row r="443" spans="1:317" x14ac:dyDescent="0.2">
      <c r="A443" t="s">
        <v>1133</v>
      </c>
      <c r="B443" t="s">
        <v>713</v>
      </c>
      <c r="C443" t="s">
        <v>751</v>
      </c>
      <c r="D443" t="s">
        <v>322</v>
      </c>
      <c r="E443" t="s">
        <v>528</v>
      </c>
      <c r="F443" t="s">
        <v>717</v>
      </c>
      <c r="G443" t="s">
        <v>729</v>
      </c>
      <c r="H443" t="s">
        <v>719</v>
      </c>
      <c r="I443" t="s">
        <v>730</v>
      </c>
      <c r="GS443">
        <v>730</v>
      </c>
      <c r="GT443">
        <v>737</v>
      </c>
      <c r="GU443">
        <v>743</v>
      </c>
      <c r="GV443">
        <v>790</v>
      </c>
      <c r="GW443">
        <v>825</v>
      </c>
      <c r="GX443">
        <v>909</v>
      </c>
      <c r="GY443">
        <v>956</v>
      </c>
      <c r="GZ443">
        <v>982</v>
      </c>
      <c r="HA443">
        <v>1042</v>
      </c>
      <c r="HB443">
        <v>1018</v>
      </c>
      <c r="HC443">
        <v>1072</v>
      </c>
      <c r="HD443">
        <v>950</v>
      </c>
      <c r="HE443">
        <v>949</v>
      </c>
      <c r="HF443">
        <v>983</v>
      </c>
      <c r="HG443">
        <v>907</v>
      </c>
      <c r="HH443">
        <v>2588</v>
      </c>
      <c r="HI443">
        <v>2549</v>
      </c>
      <c r="HJ443">
        <v>2646</v>
      </c>
      <c r="HK443">
        <v>2441</v>
      </c>
      <c r="HL443">
        <v>2579</v>
      </c>
      <c r="HM443">
        <v>2663</v>
      </c>
      <c r="HN443">
        <v>2449</v>
      </c>
      <c r="HO443">
        <v>2466</v>
      </c>
      <c r="HP443">
        <v>2527</v>
      </c>
      <c r="HQ443">
        <v>2425</v>
      </c>
      <c r="HR443">
        <v>2581</v>
      </c>
      <c r="HS443">
        <v>2306</v>
      </c>
      <c r="HT443">
        <v>1669</v>
      </c>
      <c r="HU443">
        <v>2374</v>
      </c>
      <c r="HV443">
        <v>2662</v>
      </c>
      <c r="HW443">
        <v>2471</v>
      </c>
      <c r="HX443">
        <v>2133</v>
      </c>
      <c r="HY443">
        <v>2294</v>
      </c>
      <c r="HZ443">
        <v>2264</v>
      </c>
      <c r="IA443">
        <v>2415</v>
      </c>
      <c r="IB443">
        <v>2258</v>
      </c>
      <c r="IC443">
        <v>2132</v>
      </c>
      <c r="ID443">
        <v>2014</v>
      </c>
      <c r="IE443">
        <v>2119</v>
      </c>
      <c r="IF443">
        <v>2291</v>
      </c>
      <c r="IG443">
        <v>2212</v>
      </c>
      <c r="IH443">
        <v>2005</v>
      </c>
      <c r="II443">
        <v>2024</v>
      </c>
      <c r="IJ443">
        <v>2161</v>
      </c>
      <c r="IK443">
        <v>2209</v>
      </c>
      <c r="IL443">
        <v>2332</v>
      </c>
      <c r="IM443">
        <v>2353</v>
      </c>
      <c r="IN443">
        <v>2267</v>
      </c>
      <c r="IO443">
        <v>2356</v>
      </c>
      <c r="IP443">
        <v>1865</v>
      </c>
      <c r="IQ443">
        <v>2083</v>
      </c>
      <c r="IR443">
        <v>1957</v>
      </c>
      <c r="IS443">
        <v>2217</v>
      </c>
      <c r="IT443">
        <v>2492</v>
      </c>
      <c r="IU443">
        <v>2831</v>
      </c>
      <c r="IV443">
        <v>2764</v>
      </c>
      <c r="IW443">
        <v>3159</v>
      </c>
      <c r="IX443">
        <v>3236</v>
      </c>
      <c r="IY443">
        <v>3433</v>
      </c>
      <c r="IZ443">
        <v>3540</v>
      </c>
      <c r="JA443">
        <v>3370</v>
      </c>
      <c r="JB443">
        <v>3125</v>
      </c>
      <c r="JC443">
        <v>3287</v>
      </c>
      <c r="JD443">
        <v>3257</v>
      </c>
      <c r="JE443">
        <v>3388</v>
      </c>
      <c r="JF443">
        <v>3374</v>
      </c>
      <c r="JG443">
        <v>3525</v>
      </c>
      <c r="JH443">
        <v>3528</v>
      </c>
      <c r="JI443">
        <v>3938</v>
      </c>
      <c r="JJ443">
        <v>4023</v>
      </c>
      <c r="JK443">
        <v>4236</v>
      </c>
      <c r="JL443">
        <v>4273</v>
      </c>
      <c r="JM443">
        <v>4439</v>
      </c>
      <c r="JN443">
        <v>4765</v>
      </c>
      <c r="JO443">
        <v>4567</v>
      </c>
      <c r="JP443">
        <v>5561</v>
      </c>
      <c r="JQ443">
        <v>6007</v>
      </c>
      <c r="JR443">
        <v>6019</v>
      </c>
      <c r="JS443">
        <v>6523</v>
      </c>
      <c r="JT443">
        <v>7122</v>
      </c>
      <c r="JU443">
        <v>7815</v>
      </c>
      <c r="JV443">
        <v>8445</v>
      </c>
      <c r="JW443">
        <v>9023</v>
      </c>
      <c r="JX443">
        <v>8408</v>
      </c>
      <c r="JY443">
        <v>8881</v>
      </c>
      <c r="JZ443">
        <v>8328</v>
      </c>
      <c r="KA443">
        <v>8450</v>
      </c>
      <c r="KB443">
        <v>8056</v>
      </c>
      <c r="KC443">
        <v>8307</v>
      </c>
      <c r="KD443">
        <v>9168</v>
      </c>
      <c r="KE443">
        <v>9747</v>
      </c>
      <c r="KF443">
        <v>10122</v>
      </c>
      <c r="KG443">
        <v>11038</v>
      </c>
      <c r="KH443">
        <v>8671</v>
      </c>
      <c r="KI443">
        <v>8286</v>
      </c>
      <c r="KJ443">
        <v>9064</v>
      </c>
      <c r="KK443">
        <v>8754</v>
      </c>
      <c r="KL443">
        <v>9160</v>
      </c>
      <c r="KM443">
        <v>9217</v>
      </c>
      <c r="KN443">
        <v>9362</v>
      </c>
      <c r="KP443">
        <v>9775</v>
      </c>
      <c r="KQ443">
        <v>9435</v>
      </c>
      <c r="KR443">
        <v>9410</v>
      </c>
      <c r="KS443">
        <v>9903</v>
      </c>
      <c r="KT443">
        <v>9591</v>
      </c>
      <c r="KU443">
        <v>9181</v>
      </c>
      <c r="KV443">
        <v>8044</v>
      </c>
      <c r="KW443">
        <v>8205</v>
      </c>
      <c r="KX443">
        <v>7455</v>
      </c>
      <c r="KY443">
        <v>7233</v>
      </c>
      <c r="KZ443">
        <v>8202</v>
      </c>
      <c r="LA443">
        <v>8352</v>
      </c>
      <c r="LB443">
        <v>8550</v>
      </c>
      <c r="LC443">
        <v>8493</v>
      </c>
      <c r="LD443">
        <v>7915</v>
      </c>
      <c r="LE443">
        <v>8016</v>
      </c>
    </row>
    <row r="444" spans="1:317" x14ac:dyDescent="0.2">
      <c r="A444" t="s">
        <v>1490</v>
      </c>
      <c r="B444" t="s">
        <v>713</v>
      </c>
      <c r="C444" t="s">
        <v>1029</v>
      </c>
      <c r="D444" t="s">
        <v>1030</v>
      </c>
      <c r="E444" t="s">
        <v>528</v>
      </c>
      <c r="F444" t="s">
        <v>717</v>
      </c>
      <c r="G444" t="s">
        <v>729</v>
      </c>
      <c r="H444" t="s">
        <v>719</v>
      </c>
      <c r="I444" t="s">
        <v>730</v>
      </c>
      <c r="IL444">
        <v>10</v>
      </c>
      <c r="IM444">
        <v>9.3000000000000007</v>
      </c>
      <c r="IN444">
        <v>8</v>
      </c>
      <c r="IO444">
        <v>10</v>
      </c>
      <c r="IP444">
        <v>11</v>
      </c>
      <c r="IQ444">
        <v>12</v>
      </c>
      <c r="IR444">
        <v>17</v>
      </c>
      <c r="IS444">
        <v>12</v>
      </c>
      <c r="IT444">
        <v>20</v>
      </c>
      <c r="IU444">
        <v>35</v>
      </c>
      <c r="IV444">
        <v>35</v>
      </c>
      <c r="IW444">
        <v>51</v>
      </c>
      <c r="IX444">
        <v>50</v>
      </c>
      <c r="IY444">
        <v>67</v>
      </c>
      <c r="IZ444">
        <v>66</v>
      </c>
      <c r="JA444">
        <v>71</v>
      </c>
      <c r="JB444">
        <v>92</v>
      </c>
      <c r="JC444">
        <v>85</v>
      </c>
      <c r="JD444">
        <v>76</v>
      </c>
      <c r="JE444">
        <v>71</v>
      </c>
      <c r="JF444">
        <v>83</v>
      </c>
      <c r="JG444">
        <v>105</v>
      </c>
      <c r="JH444">
        <v>132</v>
      </c>
      <c r="JI444">
        <v>125</v>
      </c>
      <c r="JJ444">
        <v>94</v>
      </c>
      <c r="JK444">
        <v>87</v>
      </c>
      <c r="JL444">
        <v>225</v>
      </c>
      <c r="JM444">
        <v>286</v>
      </c>
      <c r="JN444">
        <v>302</v>
      </c>
      <c r="JO444">
        <v>200</v>
      </c>
      <c r="JP444">
        <v>201</v>
      </c>
      <c r="JQ444">
        <v>176</v>
      </c>
      <c r="JR444">
        <v>252</v>
      </c>
      <c r="JS444">
        <v>314</v>
      </c>
      <c r="JT444">
        <v>374</v>
      </c>
      <c r="JU444">
        <v>427</v>
      </c>
      <c r="JV444">
        <v>488</v>
      </c>
      <c r="JW444">
        <v>484</v>
      </c>
      <c r="JX444">
        <v>486</v>
      </c>
      <c r="JY444">
        <v>445</v>
      </c>
      <c r="JZ444">
        <v>475</v>
      </c>
      <c r="KA444">
        <v>648</v>
      </c>
      <c r="KB444">
        <v>804</v>
      </c>
      <c r="KC444">
        <v>991</v>
      </c>
      <c r="KD444">
        <v>1173</v>
      </c>
      <c r="KE444">
        <v>1101</v>
      </c>
      <c r="KF444">
        <v>1119</v>
      </c>
      <c r="KG444">
        <v>999</v>
      </c>
      <c r="KH444">
        <v>945</v>
      </c>
      <c r="KI444">
        <v>1038</v>
      </c>
      <c r="KJ444">
        <v>1099</v>
      </c>
      <c r="KK444">
        <v>1269</v>
      </c>
      <c r="KN444">
        <v>1376</v>
      </c>
      <c r="KO444">
        <v>1459</v>
      </c>
      <c r="KP444">
        <v>1956</v>
      </c>
      <c r="KQ444">
        <v>1992</v>
      </c>
      <c r="KR444">
        <v>2190</v>
      </c>
      <c r="KS444">
        <v>2082</v>
      </c>
      <c r="KT444">
        <v>447</v>
      </c>
      <c r="KU444">
        <v>2593</v>
      </c>
      <c r="KV444">
        <v>2993</v>
      </c>
      <c r="KW444">
        <v>3484</v>
      </c>
      <c r="KX444">
        <v>3666</v>
      </c>
      <c r="KY444">
        <v>3176</v>
      </c>
      <c r="KZ444">
        <v>3554</v>
      </c>
      <c r="LA444">
        <v>3553</v>
      </c>
      <c r="LB444">
        <v>3547</v>
      </c>
      <c r="LC444">
        <v>4408</v>
      </c>
      <c r="LD444">
        <v>2134</v>
      </c>
    </row>
    <row r="445" spans="1:317" x14ac:dyDescent="0.2">
      <c r="A445" t="s">
        <v>1535</v>
      </c>
      <c r="B445" t="s">
        <v>713</v>
      </c>
      <c r="C445" t="s">
        <v>990</v>
      </c>
      <c r="D445" t="s">
        <v>327</v>
      </c>
      <c r="E445" t="s">
        <v>528</v>
      </c>
      <c r="F445" t="s">
        <v>717</v>
      </c>
      <c r="G445" t="s">
        <v>729</v>
      </c>
      <c r="H445" t="s">
        <v>719</v>
      </c>
      <c r="I445" t="s">
        <v>730</v>
      </c>
      <c r="ID445">
        <v>83</v>
      </c>
      <c r="IE445">
        <v>94</v>
      </c>
      <c r="IF445">
        <v>108</v>
      </c>
      <c r="IG445">
        <v>109</v>
      </c>
      <c r="IH445">
        <v>102</v>
      </c>
      <c r="II445">
        <v>106</v>
      </c>
      <c r="IJ445">
        <v>82</v>
      </c>
      <c r="IK445">
        <v>81</v>
      </c>
      <c r="IL445">
        <v>76</v>
      </c>
      <c r="IM445">
        <v>80</v>
      </c>
      <c r="IY445">
        <v>250</v>
      </c>
      <c r="IZ445">
        <v>286</v>
      </c>
      <c r="JA445">
        <v>278</v>
      </c>
      <c r="JB445">
        <v>330</v>
      </c>
      <c r="JC445">
        <v>319</v>
      </c>
      <c r="JD445">
        <v>349</v>
      </c>
      <c r="JE445">
        <v>513</v>
      </c>
      <c r="JF445">
        <v>717</v>
      </c>
      <c r="JG445">
        <v>899</v>
      </c>
      <c r="JH445">
        <v>1217</v>
      </c>
      <c r="JI445">
        <v>1187</v>
      </c>
      <c r="JJ445">
        <v>1212</v>
      </c>
      <c r="JK445">
        <v>1265</v>
      </c>
      <c r="JL445">
        <v>818</v>
      </c>
      <c r="JM445">
        <v>491</v>
      </c>
      <c r="JN445">
        <v>279</v>
      </c>
      <c r="JO445">
        <v>365</v>
      </c>
      <c r="JP445">
        <v>384</v>
      </c>
      <c r="JQ445">
        <v>470</v>
      </c>
      <c r="JR445">
        <v>513</v>
      </c>
      <c r="JS445">
        <v>547</v>
      </c>
      <c r="JT445">
        <v>605</v>
      </c>
      <c r="JU445">
        <v>612</v>
      </c>
      <c r="JV445">
        <v>643</v>
      </c>
      <c r="JW445">
        <v>711</v>
      </c>
      <c r="JX445">
        <v>635</v>
      </c>
      <c r="JY445">
        <v>415</v>
      </c>
      <c r="JZ445">
        <v>590</v>
      </c>
      <c r="KA445">
        <v>616</v>
      </c>
      <c r="KB445">
        <v>601</v>
      </c>
      <c r="KC445">
        <v>588</v>
      </c>
      <c r="KD445">
        <v>544</v>
      </c>
      <c r="KE445">
        <v>497</v>
      </c>
      <c r="KF445">
        <v>470</v>
      </c>
      <c r="KG445">
        <v>468</v>
      </c>
      <c r="KH445">
        <v>520</v>
      </c>
      <c r="KI445">
        <v>526</v>
      </c>
      <c r="KJ445">
        <v>503</v>
      </c>
      <c r="KK445">
        <v>491</v>
      </c>
      <c r="KL445">
        <v>475</v>
      </c>
      <c r="KM445">
        <v>365</v>
      </c>
      <c r="KN445">
        <v>325</v>
      </c>
      <c r="KO445">
        <v>301</v>
      </c>
      <c r="KP445">
        <v>337</v>
      </c>
      <c r="KQ445">
        <v>421</v>
      </c>
      <c r="KR445">
        <v>398</v>
      </c>
      <c r="KS445">
        <v>402</v>
      </c>
      <c r="KT445">
        <v>377</v>
      </c>
      <c r="KU445">
        <v>370</v>
      </c>
      <c r="KV445">
        <v>382</v>
      </c>
      <c r="KW445">
        <v>383</v>
      </c>
      <c r="KX445">
        <v>453</v>
      </c>
      <c r="KY445">
        <v>435</v>
      </c>
      <c r="KZ445">
        <v>283</v>
      </c>
      <c r="LA445">
        <v>186</v>
      </c>
      <c r="LB445">
        <v>124</v>
      </c>
    </row>
    <row r="446" spans="1:317" x14ac:dyDescent="0.2">
      <c r="A446" t="s">
        <v>2834</v>
      </c>
      <c r="B446" t="s">
        <v>713</v>
      </c>
      <c r="C446" t="s">
        <v>821</v>
      </c>
      <c r="D446" t="s">
        <v>822</v>
      </c>
      <c r="E446" t="s">
        <v>528</v>
      </c>
      <c r="F446" t="s">
        <v>717</v>
      </c>
      <c r="G446" t="s">
        <v>729</v>
      </c>
      <c r="H446" t="s">
        <v>719</v>
      </c>
      <c r="I446" t="s">
        <v>730</v>
      </c>
      <c r="IN446">
        <v>125</v>
      </c>
      <c r="IO446">
        <v>118</v>
      </c>
      <c r="IP446">
        <v>127</v>
      </c>
      <c r="IQ446">
        <v>147</v>
      </c>
      <c r="IR446">
        <v>209</v>
      </c>
      <c r="IS446">
        <v>262</v>
      </c>
      <c r="IT446">
        <v>274</v>
      </c>
      <c r="IU446">
        <v>257</v>
      </c>
      <c r="IV446">
        <v>257</v>
      </c>
      <c r="IW446">
        <v>269</v>
      </c>
      <c r="IX446">
        <v>234</v>
      </c>
      <c r="IY446">
        <v>222</v>
      </c>
      <c r="IZ446">
        <v>262</v>
      </c>
      <c r="JA446">
        <v>356</v>
      </c>
      <c r="JB446">
        <v>437</v>
      </c>
      <c r="JC446">
        <v>492</v>
      </c>
      <c r="JD446">
        <v>582</v>
      </c>
      <c r="JE446">
        <v>570</v>
      </c>
      <c r="JF446">
        <v>442.5</v>
      </c>
      <c r="JG446">
        <v>370</v>
      </c>
      <c r="JH446">
        <v>399</v>
      </c>
      <c r="JI446">
        <v>402</v>
      </c>
      <c r="JJ446">
        <v>406</v>
      </c>
      <c r="JK446">
        <v>390</v>
      </c>
      <c r="JL446">
        <v>378</v>
      </c>
      <c r="JM446">
        <v>345</v>
      </c>
      <c r="JN446">
        <v>417</v>
      </c>
      <c r="JO446">
        <v>441</v>
      </c>
      <c r="JP446">
        <v>446</v>
      </c>
      <c r="JQ446">
        <v>442</v>
      </c>
      <c r="JR446">
        <v>502</v>
      </c>
      <c r="JS446">
        <v>516</v>
      </c>
      <c r="JT446">
        <v>647</v>
      </c>
      <c r="JU446">
        <v>643</v>
      </c>
      <c r="JV446">
        <v>740</v>
      </c>
      <c r="JW446">
        <v>822</v>
      </c>
      <c r="JX446">
        <v>889</v>
      </c>
      <c r="JY446">
        <v>1060</v>
      </c>
      <c r="JZ446">
        <v>1370</v>
      </c>
      <c r="KA446">
        <v>1677</v>
      </c>
      <c r="KB446">
        <v>1957</v>
      </c>
      <c r="KC446">
        <v>2010</v>
      </c>
      <c r="KD446">
        <v>632</v>
      </c>
      <c r="KE446">
        <v>728</v>
      </c>
      <c r="KF446">
        <v>769</v>
      </c>
      <c r="KG446">
        <v>626</v>
      </c>
      <c r="KP446">
        <v>1826</v>
      </c>
      <c r="KR446">
        <v>1131</v>
      </c>
      <c r="KS446">
        <v>3201</v>
      </c>
      <c r="KT446">
        <v>2163</v>
      </c>
      <c r="KU446">
        <v>238</v>
      </c>
      <c r="KV446">
        <v>633</v>
      </c>
      <c r="KW446">
        <v>555</v>
      </c>
      <c r="KX446">
        <v>353</v>
      </c>
    </row>
    <row r="447" spans="1:317" x14ac:dyDescent="0.2">
      <c r="A447" t="s">
        <v>6688</v>
      </c>
      <c r="B447" t="s">
        <v>713</v>
      </c>
      <c r="C447" t="s">
        <v>1811</v>
      </c>
      <c r="D447" t="s">
        <v>1812</v>
      </c>
      <c r="E447" t="s">
        <v>528</v>
      </c>
      <c r="F447" t="s">
        <v>717</v>
      </c>
      <c r="G447" t="s">
        <v>729</v>
      </c>
      <c r="H447" t="s">
        <v>719</v>
      </c>
      <c r="I447" t="s">
        <v>730</v>
      </c>
      <c r="KO447">
        <v>68</v>
      </c>
      <c r="KP447">
        <v>143</v>
      </c>
      <c r="KQ447">
        <v>242</v>
      </c>
      <c r="KR447">
        <v>477</v>
      </c>
      <c r="KS447">
        <v>492</v>
      </c>
      <c r="KT447">
        <v>459</v>
      </c>
      <c r="KU447">
        <v>543</v>
      </c>
      <c r="KV447">
        <v>744</v>
      </c>
      <c r="KW447">
        <v>957</v>
      </c>
      <c r="KX447">
        <v>950</v>
      </c>
      <c r="KY447">
        <v>1015</v>
      </c>
      <c r="KZ447">
        <v>1044</v>
      </c>
      <c r="LA447">
        <v>1040</v>
      </c>
      <c r="LB447">
        <v>1189</v>
      </c>
      <c r="LC447">
        <v>1346</v>
      </c>
      <c r="LD447">
        <v>1411</v>
      </c>
      <c r="LE447">
        <v>1388</v>
      </c>
    </row>
    <row r="448" spans="1:317" x14ac:dyDescent="0.2">
      <c r="A448" t="s">
        <v>1407</v>
      </c>
      <c r="B448" t="s">
        <v>713</v>
      </c>
      <c r="C448" t="s">
        <v>955</v>
      </c>
      <c r="D448" t="s">
        <v>326</v>
      </c>
      <c r="E448" t="s">
        <v>528</v>
      </c>
      <c r="F448" t="s">
        <v>717</v>
      </c>
      <c r="G448" t="s">
        <v>729</v>
      </c>
      <c r="H448" t="s">
        <v>719</v>
      </c>
      <c r="I448" t="s">
        <v>730</v>
      </c>
      <c r="IA448">
        <v>49</v>
      </c>
      <c r="IB448">
        <v>64</v>
      </c>
      <c r="IC448">
        <v>71</v>
      </c>
      <c r="ID448">
        <v>74</v>
      </c>
      <c r="IE448">
        <v>70</v>
      </c>
      <c r="IF448">
        <v>57</v>
      </c>
      <c r="IG448">
        <v>48</v>
      </c>
      <c r="IH448">
        <v>43</v>
      </c>
      <c r="II448">
        <v>45</v>
      </c>
      <c r="IJ448">
        <v>50</v>
      </c>
      <c r="IK448">
        <v>52</v>
      </c>
      <c r="IL448">
        <v>54</v>
      </c>
      <c r="IM448">
        <v>52</v>
      </c>
      <c r="IN448">
        <v>56</v>
      </c>
      <c r="IO448">
        <v>78</v>
      </c>
      <c r="IP448">
        <v>139</v>
      </c>
      <c r="IQ448">
        <v>246</v>
      </c>
      <c r="IR448">
        <v>314</v>
      </c>
      <c r="IS448">
        <v>336</v>
      </c>
      <c r="IT448">
        <v>391</v>
      </c>
      <c r="IU448">
        <v>380</v>
      </c>
      <c r="IV448">
        <v>291</v>
      </c>
      <c r="IW448">
        <v>176</v>
      </c>
      <c r="IX448">
        <v>151</v>
      </c>
      <c r="IY448">
        <v>115</v>
      </c>
      <c r="IZ448">
        <v>131</v>
      </c>
      <c r="JA448">
        <v>131</v>
      </c>
      <c r="JB448">
        <v>123</v>
      </c>
      <c r="JC448">
        <v>84</v>
      </c>
      <c r="JD448">
        <v>85</v>
      </c>
      <c r="JE448">
        <v>124</v>
      </c>
      <c r="JF448">
        <v>100</v>
      </c>
      <c r="JG448">
        <v>99</v>
      </c>
      <c r="JH448">
        <v>107</v>
      </c>
      <c r="JI448">
        <v>111</v>
      </c>
      <c r="JJ448">
        <v>141</v>
      </c>
      <c r="JK448">
        <v>162</v>
      </c>
      <c r="JL448">
        <v>192</v>
      </c>
      <c r="JM448">
        <v>195</v>
      </c>
      <c r="JN448">
        <v>183</v>
      </c>
      <c r="JO448">
        <v>241</v>
      </c>
      <c r="JP448">
        <v>282</v>
      </c>
      <c r="JQ448">
        <v>190</v>
      </c>
      <c r="JR448">
        <v>214</v>
      </c>
      <c r="JS448">
        <v>208</v>
      </c>
      <c r="JT448">
        <v>243</v>
      </c>
      <c r="JU448">
        <v>283</v>
      </c>
      <c r="JV448">
        <v>303</v>
      </c>
      <c r="JW448">
        <v>320</v>
      </c>
      <c r="JX448">
        <v>293</v>
      </c>
      <c r="JY448">
        <v>286</v>
      </c>
      <c r="JZ448">
        <v>302</v>
      </c>
      <c r="KA448">
        <v>388</v>
      </c>
      <c r="KB448">
        <v>423</v>
      </c>
      <c r="KC448">
        <v>360</v>
      </c>
      <c r="KD448">
        <v>420</v>
      </c>
      <c r="KE448">
        <v>459</v>
      </c>
      <c r="KF448">
        <v>506</v>
      </c>
      <c r="KG448">
        <v>314</v>
      </c>
      <c r="KH448">
        <v>360</v>
      </c>
      <c r="KI448">
        <v>423</v>
      </c>
      <c r="KJ448">
        <v>460</v>
      </c>
      <c r="KK448">
        <v>470</v>
      </c>
      <c r="KL448">
        <v>510</v>
      </c>
      <c r="KM448">
        <v>490</v>
      </c>
      <c r="KN448">
        <v>500</v>
      </c>
      <c r="KO448">
        <v>440</v>
      </c>
      <c r="KP448">
        <v>420</v>
      </c>
      <c r="KQ448">
        <v>350</v>
      </c>
      <c r="KR448">
        <v>360</v>
      </c>
      <c r="KS448">
        <v>360</v>
      </c>
      <c r="KT448">
        <v>380</v>
      </c>
      <c r="KU448">
        <v>380</v>
      </c>
      <c r="KW448">
        <v>352</v>
      </c>
      <c r="KX448">
        <v>261</v>
      </c>
      <c r="KY448">
        <v>122</v>
      </c>
    </row>
    <row r="449" spans="1:317" x14ac:dyDescent="0.2">
      <c r="A449" t="s">
        <v>1316</v>
      </c>
      <c r="B449" t="s">
        <v>713</v>
      </c>
      <c r="C449" t="s">
        <v>773</v>
      </c>
      <c r="D449" t="s">
        <v>309</v>
      </c>
      <c r="E449" t="s">
        <v>528</v>
      </c>
      <c r="F449" t="s">
        <v>717</v>
      </c>
      <c r="G449" t="s">
        <v>729</v>
      </c>
      <c r="H449" t="s">
        <v>719</v>
      </c>
      <c r="I449" t="s">
        <v>730</v>
      </c>
      <c r="HS449">
        <v>279</v>
      </c>
      <c r="HT449">
        <v>266</v>
      </c>
      <c r="HU449">
        <v>297</v>
      </c>
      <c r="HV449">
        <v>303</v>
      </c>
      <c r="HW449">
        <v>349</v>
      </c>
      <c r="HX449">
        <v>349</v>
      </c>
      <c r="HY449">
        <v>419</v>
      </c>
      <c r="HZ449">
        <v>438</v>
      </c>
      <c r="IA449">
        <v>442</v>
      </c>
      <c r="IB449">
        <v>616</v>
      </c>
      <c r="IC449">
        <v>601</v>
      </c>
      <c r="ID449">
        <v>603</v>
      </c>
      <c r="IE449">
        <v>744</v>
      </c>
      <c r="IF449">
        <v>794</v>
      </c>
      <c r="IG449">
        <v>359</v>
      </c>
      <c r="IH449">
        <v>719</v>
      </c>
      <c r="II449">
        <v>745</v>
      </c>
      <c r="IJ449">
        <v>763</v>
      </c>
      <c r="IK449">
        <v>793</v>
      </c>
      <c r="IO449">
        <v>770</v>
      </c>
      <c r="IP449">
        <v>611</v>
      </c>
      <c r="IQ449">
        <v>82</v>
      </c>
      <c r="IR449">
        <v>583</v>
      </c>
      <c r="IS449">
        <v>616</v>
      </c>
      <c r="IT449">
        <v>645</v>
      </c>
      <c r="IU449">
        <v>669</v>
      </c>
      <c r="IV449">
        <v>465</v>
      </c>
      <c r="IW449">
        <v>861</v>
      </c>
      <c r="IX449">
        <v>503</v>
      </c>
      <c r="IY449">
        <v>460</v>
      </c>
      <c r="IZ449">
        <v>604</v>
      </c>
      <c r="JA449">
        <v>744</v>
      </c>
      <c r="JB449">
        <v>1157</v>
      </c>
      <c r="JC449">
        <v>1299</v>
      </c>
      <c r="JD449">
        <v>1375</v>
      </c>
      <c r="JE449">
        <v>1683</v>
      </c>
      <c r="JF449">
        <v>1827</v>
      </c>
      <c r="JG449">
        <v>2371</v>
      </c>
      <c r="JH449">
        <v>2897</v>
      </c>
      <c r="JI449">
        <v>3295</v>
      </c>
      <c r="JJ449">
        <v>3433</v>
      </c>
      <c r="JK449">
        <v>4100</v>
      </c>
      <c r="JL449">
        <v>4667</v>
      </c>
      <c r="JM449">
        <v>5688</v>
      </c>
      <c r="JN449">
        <v>6906</v>
      </c>
      <c r="JO449">
        <v>7497</v>
      </c>
      <c r="JP449">
        <v>8352</v>
      </c>
      <c r="JQ449">
        <v>9418</v>
      </c>
      <c r="JR449">
        <v>10260</v>
      </c>
      <c r="JS449">
        <v>10755</v>
      </c>
      <c r="JT449">
        <v>12307</v>
      </c>
      <c r="JU449">
        <v>12184</v>
      </c>
      <c r="JV449">
        <v>12332</v>
      </c>
      <c r="JW449">
        <v>14755</v>
      </c>
      <c r="JX449">
        <v>15483</v>
      </c>
      <c r="JY449">
        <v>16626</v>
      </c>
      <c r="JZ449">
        <v>17127</v>
      </c>
      <c r="KA449">
        <v>17273</v>
      </c>
      <c r="KB449">
        <v>21930</v>
      </c>
      <c r="KC449">
        <v>20785</v>
      </c>
      <c r="KD449">
        <v>20609</v>
      </c>
      <c r="KE449">
        <v>19296</v>
      </c>
      <c r="KF449">
        <v>19122</v>
      </c>
      <c r="KG449">
        <v>20823</v>
      </c>
      <c r="KH449">
        <v>21464</v>
      </c>
      <c r="KI449">
        <v>22475</v>
      </c>
      <c r="KJ449">
        <v>23510</v>
      </c>
      <c r="KK449">
        <v>24788</v>
      </c>
      <c r="KL449">
        <v>26141</v>
      </c>
      <c r="KM449">
        <v>27546</v>
      </c>
      <c r="KN449">
        <v>27940</v>
      </c>
      <c r="KO449">
        <v>26482</v>
      </c>
      <c r="KP449">
        <v>24279</v>
      </c>
      <c r="KR449">
        <v>25587</v>
      </c>
      <c r="KS449">
        <v>25396</v>
      </c>
      <c r="KT449">
        <v>24520</v>
      </c>
      <c r="KU449">
        <v>24786</v>
      </c>
      <c r="KV449">
        <v>22428</v>
      </c>
      <c r="KW449">
        <v>26007</v>
      </c>
      <c r="KX449">
        <v>26388</v>
      </c>
      <c r="KY449">
        <v>26802</v>
      </c>
      <c r="KZ449">
        <v>28631</v>
      </c>
      <c r="LA449">
        <v>31028</v>
      </c>
      <c r="LB449">
        <v>31467</v>
      </c>
      <c r="LC449">
        <v>31156</v>
      </c>
      <c r="LD449">
        <v>34032</v>
      </c>
      <c r="LE449">
        <v>33502</v>
      </c>
    </row>
    <row r="450" spans="1:317" x14ac:dyDescent="0.2">
      <c r="A450" t="s">
        <v>2842</v>
      </c>
      <c r="B450" t="s">
        <v>713</v>
      </c>
      <c r="C450" t="s">
        <v>970</v>
      </c>
      <c r="D450" t="s">
        <v>971</v>
      </c>
      <c r="E450" t="s">
        <v>528</v>
      </c>
      <c r="F450" t="s">
        <v>717</v>
      </c>
      <c r="G450" t="s">
        <v>729</v>
      </c>
      <c r="H450" t="s">
        <v>719</v>
      </c>
      <c r="I450" t="s">
        <v>730</v>
      </c>
      <c r="IY450">
        <v>2</v>
      </c>
      <c r="IZ450">
        <v>1</v>
      </c>
      <c r="JA450">
        <v>2</v>
      </c>
      <c r="JB450">
        <v>5</v>
      </c>
      <c r="JC450">
        <v>6</v>
      </c>
      <c r="JD450">
        <v>11</v>
      </c>
      <c r="JE450">
        <v>15</v>
      </c>
      <c r="JF450">
        <v>13</v>
      </c>
      <c r="JG450">
        <v>42</v>
      </c>
      <c r="JH450">
        <v>42</v>
      </c>
      <c r="JI450">
        <v>51</v>
      </c>
      <c r="JJ450">
        <v>52</v>
      </c>
      <c r="JK450">
        <v>67</v>
      </c>
      <c r="JL450">
        <v>85</v>
      </c>
      <c r="JM450">
        <v>74</v>
      </c>
      <c r="JN450">
        <v>98</v>
      </c>
      <c r="JO450">
        <v>157</v>
      </c>
      <c r="JP450">
        <v>185</v>
      </c>
      <c r="JQ450">
        <v>216</v>
      </c>
      <c r="JS450">
        <v>239</v>
      </c>
      <c r="JT450">
        <v>280</v>
      </c>
      <c r="JU450">
        <v>321</v>
      </c>
      <c r="JV450">
        <v>311</v>
      </c>
      <c r="JW450">
        <v>327</v>
      </c>
      <c r="JX450">
        <v>399</v>
      </c>
      <c r="JY450">
        <v>422</v>
      </c>
      <c r="JZ450">
        <v>376</v>
      </c>
      <c r="KA450">
        <v>411</v>
      </c>
      <c r="KB450">
        <v>415</v>
      </c>
      <c r="KC450">
        <v>496</v>
      </c>
      <c r="KD450">
        <v>552</v>
      </c>
      <c r="KE450">
        <v>604</v>
      </c>
      <c r="KF450">
        <v>616</v>
      </c>
      <c r="KG450">
        <v>655</v>
      </c>
      <c r="KH450">
        <v>613</v>
      </c>
      <c r="KI450">
        <v>818</v>
      </c>
      <c r="KJ450">
        <v>797</v>
      </c>
      <c r="KK450">
        <v>797</v>
      </c>
      <c r="KL450">
        <v>877</v>
      </c>
      <c r="KM450">
        <v>777</v>
      </c>
      <c r="KN450">
        <v>500</v>
      </c>
      <c r="KO450">
        <v>435</v>
      </c>
      <c r="KP450">
        <v>428</v>
      </c>
      <c r="KQ450">
        <v>522</v>
      </c>
      <c r="KR450">
        <v>634</v>
      </c>
      <c r="KS450">
        <v>724</v>
      </c>
      <c r="KT450">
        <v>876</v>
      </c>
      <c r="KU450">
        <v>843</v>
      </c>
      <c r="KV450">
        <v>831</v>
      </c>
      <c r="KW450">
        <v>921</v>
      </c>
      <c r="KX450">
        <v>1111</v>
      </c>
      <c r="KY450">
        <v>1605</v>
      </c>
      <c r="KZ450">
        <v>1812</v>
      </c>
      <c r="LA450">
        <v>2123</v>
      </c>
    </row>
    <row r="451" spans="1:317" x14ac:dyDescent="0.2">
      <c r="A451" t="s">
        <v>1412</v>
      </c>
      <c r="B451" t="s">
        <v>713</v>
      </c>
      <c r="C451" t="s">
        <v>745</v>
      </c>
      <c r="D451" t="s">
        <v>746</v>
      </c>
      <c r="E451" t="s">
        <v>528</v>
      </c>
      <c r="F451" t="s">
        <v>717</v>
      </c>
      <c r="G451" t="s">
        <v>729</v>
      </c>
      <c r="H451" t="s">
        <v>719</v>
      </c>
      <c r="I451" t="s">
        <v>730</v>
      </c>
      <c r="IH451">
        <v>105</v>
      </c>
      <c r="II451">
        <v>141</v>
      </c>
      <c r="IJ451">
        <v>191</v>
      </c>
      <c r="IK451">
        <v>233</v>
      </c>
      <c r="IL451">
        <v>297</v>
      </c>
      <c r="IM451">
        <v>368</v>
      </c>
      <c r="IN451">
        <v>405</v>
      </c>
      <c r="IO451">
        <v>373</v>
      </c>
      <c r="IP451">
        <v>473</v>
      </c>
      <c r="IQ451">
        <v>423</v>
      </c>
      <c r="IR451">
        <v>411</v>
      </c>
      <c r="IS451">
        <v>534</v>
      </c>
      <c r="IT451">
        <v>582</v>
      </c>
      <c r="IU451">
        <v>591</v>
      </c>
      <c r="IV451">
        <v>593</v>
      </c>
      <c r="IW451">
        <v>605</v>
      </c>
      <c r="IX451">
        <v>669</v>
      </c>
      <c r="IY451">
        <v>705</v>
      </c>
      <c r="IZ451">
        <v>776</v>
      </c>
      <c r="JA451">
        <v>878</v>
      </c>
      <c r="JB451">
        <v>881</v>
      </c>
      <c r="JC451">
        <v>896</v>
      </c>
      <c r="JD451">
        <v>889</v>
      </c>
      <c r="JE451">
        <v>932</v>
      </c>
      <c r="JF451">
        <v>902</v>
      </c>
      <c r="JG451">
        <v>908</v>
      </c>
      <c r="JH451">
        <v>860</v>
      </c>
      <c r="JI451">
        <v>894</v>
      </c>
      <c r="JJ451">
        <v>917</v>
      </c>
      <c r="JK451">
        <v>966</v>
      </c>
      <c r="JL451">
        <v>935</v>
      </c>
      <c r="JM451">
        <v>986</v>
      </c>
      <c r="JN451">
        <v>996</v>
      </c>
      <c r="JO451">
        <v>1180</v>
      </c>
      <c r="JP451">
        <v>1178</v>
      </c>
      <c r="JQ451">
        <v>1395</v>
      </c>
      <c r="JR451">
        <v>1581</v>
      </c>
      <c r="JS451">
        <v>2381</v>
      </c>
      <c r="JT451">
        <v>2424</v>
      </c>
      <c r="JU451">
        <v>2383</v>
      </c>
      <c r="JV451">
        <v>2500</v>
      </c>
      <c r="JW451">
        <v>2597</v>
      </c>
      <c r="JX451">
        <v>2489</v>
      </c>
      <c r="JY451">
        <v>2494</v>
      </c>
      <c r="JZ451">
        <v>2455</v>
      </c>
      <c r="KA451">
        <v>2732</v>
      </c>
      <c r="KB451">
        <v>2526</v>
      </c>
      <c r="KC451">
        <v>2698</v>
      </c>
      <c r="KD451">
        <v>2822</v>
      </c>
      <c r="KE451">
        <v>2840</v>
      </c>
      <c r="KF451">
        <v>2804</v>
      </c>
      <c r="KG451">
        <v>2905</v>
      </c>
      <c r="KH451">
        <v>2956</v>
      </c>
      <c r="KI451">
        <v>3170</v>
      </c>
      <c r="KJ451">
        <v>3285</v>
      </c>
      <c r="KK451">
        <v>3427</v>
      </c>
      <c r="KL451">
        <v>3789</v>
      </c>
      <c r="KM451">
        <v>3947</v>
      </c>
      <c r="KN451">
        <v>4151</v>
      </c>
      <c r="KO451">
        <v>4418</v>
      </c>
      <c r="KP451">
        <v>4685</v>
      </c>
      <c r="KQ451">
        <v>4579</v>
      </c>
      <c r="KR451">
        <v>4524</v>
      </c>
      <c r="KS451">
        <v>4702</v>
      </c>
      <c r="KT451">
        <v>4980</v>
      </c>
      <c r="KU451">
        <v>4840</v>
      </c>
      <c r="KV451">
        <v>4341</v>
      </c>
      <c r="KW451">
        <v>4733</v>
      </c>
      <c r="KX451">
        <v>4559</v>
      </c>
      <c r="KY451">
        <v>4650</v>
      </c>
      <c r="KZ451">
        <v>4777</v>
      </c>
      <c r="LA451">
        <v>4606</v>
      </c>
      <c r="LB451">
        <v>4948</v>
      </c>
      <c r="LC451">
        <v>4527</v>
      </c>
      <c r="LD451">
        <v>4557</v>
      </c>
      <c r="LE451">
        <v>4499</v>
      </c>
    </row>
    <row r="452" spans="1:317" x14ac:dyDescent="0.2">
      <c r="A452" t="s">
        <v>802</v>
      </c>
      <c r="B452" t="s">
        <v>713</v>
      </c>
      <c r="C452" t="s">
        <v>743</v>
      </c>
      <c r="D452" t="s">
        <v>308</v>
      </c>
      <c r="E452" t="s">
        <v>528</v>
      </c>
      <c r="F452" t="s">
        <v>717</v>
      </c>
      <c r="G452" t="s">
        <v>729</v>
      </c>
      <c r="H452" t="s">
        <v>719</v>
      </c>
      <c r="I452" t="s">
        <v>730</v>
      </c>
      <c r="EO452">
        <v>3381</v>
      </c>
      <c r="ET452">
        <v>4241</v>
      </c>
      <c r="EY452">
        <v>4700</v>
      </c>
      <c r="FD452">
        <v>4048</v>
      </c>
      <c r="FE452">
        <v>4449</v>
      </c>
      <c r="FF452">
        <v>4523</v>
      </c>
      <c r="FG452">
        <v>5048</v>
      </c>
      <c r="FH452">
        <v>4959</v>
      </c>
      <c r="FI452">
        <v>5871</v>
      </c>
      <c r="FJ452">
        <v>6649</v>
      </c>
      <c r="FK452">
        <v>7088</v>
      </c>
      <c r="FL452">
        <v>6807</v>
      </c>
      <c r="FM452">
        <v>6697</v>
      </c>
      <c r="FN452">
        <v>6573</v>
      </c>
      <c r="FO452">
        <v>6798</v>
      </c>
      <c r="FP452">
        <v>6963</v>
      </c>
      <c r="FQ452">
        <v>7051</v>
      </c>
      <c r="FR452">
        <v>7212</v>
      </c>
      <c r="FS452">
        <v>7686</v>
      </c>
      <c r="FT452">
        <v>8078</v>
      </c>
      <c r="FU452">
        <v>7007</v>
      </c>
      <c r="FV452">
        <v>7327</v>
      </c>
      <c r="FW452">
        <v>7528</v>
      </c>
      <c r="FX452">
        <v>6499</v>
      </c>
      <c r="FY452">
        <v>6400</v>
      </c>
      <c r="FZ452">
        <v>7146</v>
      </c>
      <c r="GA452">
        <v>7414</v>
      </c>
      <c r="GB452">
        <v>7345</v>
      </c>
      <c r="GC452">
        <v>7356</v>
      </c>
      <c r="GD452">
        <v>7604</v>
      </c>
      <c r="GE452">
        <v>7743</v>
      </c>
      <c r="GF452">
        <v>7565</v>
      </c>
      <c r="GG452">
        <v>7375</v>
      </c>
      <c r="GH452">
        <v>8227</v>
      </c>
      <c r="GI452">
        <v>8625</v>
      </c>
      <c r="GJ452">
        <v>8306</v>
      </c>
      <c r="GK452">
        <v>8619</v>
      </c>
      <c r="GL452">
        <v>8493</v>
      </c>
      <c r="GM452">
        <v>8010</v>
      </c>
      <c r="GN452">
        <v>7979</v>
      </c>
      <c r="GO452">
        <v>8234</v>
      </c>
      <c r="GP452">
        <v>7952</v>
      </c>
      <c r="GQ452">
        <v>8383</v>
      </c>
      <c r="GR452">
        <v>8491</v>
      </c>
      <c r="GS452">
        <v>8306</v>
      </c>
      <c r="GT452">
        <v>8937</v>
      </c>
      <c r="GU452">
        <v>8938</v>
      </c>
      <c r="GV452">
        <v>8443</v>
      </c>
      <c r="GW452">
        <v>8867</v>
      </c>
      <c r="GX452">
        <v>8991</v>
      </c>
      <c r="GY452">
        <v>9233</v>
      </c>
      <c r="GZ452">
        <v>9558</v>
      </c>
      <c r="HA452">
        <v>10396</v>
      </c>
      <c r="HB452">
        <v>10712</v>
      </c>
      <c r="HC452">
        <v>10423</v>
      </c>
      <c r="HD452">
        <v>10410</v>
      </c>
      <c r="HE452">
        <v>10944</v>
      </c>
      <c r="HF452">
        <v>11392</v>
      </c>
      <c r="HG452">
        <v>10705</v>
      </c>
      <c r="HH452">
        <v>11594</v>
      </c>
      <c r="HI452">
        <v>11349</v>
      </c>
      <c r="HJ452">
        <v>11749</v>
      </c>
      <c r="HK452">
        <v>11352</v>
      </c>
      <c r="HL452">
        <v>12239</v>
      </c>
      <c r="HM452">
        <v>14350</v>
      </c>
      <c r="HN452">
        <v>12656</v>
      </c>
      <c r="HO452">
        <v>12844</v>
      </c>
      <c r="HP452">
        <v>9056</v>
      </c>
      <c r="HQ452">
        <v>5824</v>
      </c>
      <c r="HR452">
        <v>7705</v>
      </c>
      <c r="HS452">
        <v>7115</v>
      </c>
      <c r="HT452">
        <v>6375</v>
      </c>
      <c r="HU452">
        <v>10785</v>
      </c>
      <c r="HV452">
        <v>11548</v>
      </c>
      <c r="HW452">
        <v>12254</v>
      </c>
      <c r="HX452">
        <v>16802</v>
      </c>
      <c r="HY452">
        <v>20235</v>
      </c>
      <c r="HZ452">
        <v>20396</v>
      </c>
      <c r="IA452">
        <v>19688</v>
      </c>
      <c r="IB452">
        <v>19121</v>
      </c>
      <c r="IC452">
        <v>19237</v>
      </c>
      <c r="ID452">
        <v>16312</v>
      </c>
      <c r="IE452">
        <v>21145</v>
      </c>
      <c r="IF452">
        <v>20761</v>
      </c>
      <c r="IG452">
        <v>21000</v>
      </c>
      <c r="IH452">
        <v>16250</v>
      </c>
      <c r="II452">
        <v>19195</v>
      </c>
      <c r="IJ452">
        <v>29211</v>
      </c>
      <c r="IK452">
        <v>24709</v>
      </c>
      <c r="IL452">
        <v>23133</v>
      </c>
      <c r="IM452">
        <v>24250</v>
      </c>
      <c r="IN452">
        <v>23080</v>
      </c>
      <c r="IO452">
        <v>18231</v>
      </c>
      <c r="IP452">
        <v>18148</v>
      </c>
      <c r="IQ452">
        <v>14902</v>
      </c>
      <c r="IR452">
        <v>13137</v>
      </c>
      <c r="IS452">
        <v>14168</v>
      </c>
      <c r="IT452">
        <v>13044</v>
      </c>
      <c r="IU452">
        <v>9256</v>
      </c>
      <c r="IV452">
        <v>10491</v>
      </c>
      <c r="IW452">
        <v>12866</v>
      </c>
      <c r="IX452">
        <v>8325</v>
      </c>
      <c r="IY452">
        <v>8717</v>
      </c>
      <c r="IZ452">
        <v>7851</v>
      </c>
      <c r="JA452">
        <v>7617</v>
      </c>
      <c r="JB452">
        <v>8388</v>
      </c>
      <c r="JC452">
        <v>8396</v>
      </c>
      <c r="JD452">
        <v>8834</v>
      </c>
      <c r="JE452">
        <v>12575</v>
      </c>
      <c r="JF452">
        <v>13064</v>
      </c>
      <c r="JG452">
        <v>15153</v>
      </c>
      <c r="JH452">
        <v>17573</v>
      </c>
      <c r="JI452">
        <v>18734</v>
      </c>
      <c r="JJ452">
        <v>17261</v>
      </c>
      <c r="JK452">
        <v>18154</v>
      </c>
      <c r="JL452">
        <v>18205</v>
      </c>
      <c r="JM452">
        <v>17850</v>
      </c>
      <c r="JN452">
        <v>20252</v>
      </c>
      <c r="JO452">
        <v>19795</v>
      </c>
      <c r="JP452">
        <v>20220</v>
      </c>
      <c r="JQ452">
        <v>20647</v>
      </c>
      <c r="JR452">
        <v>19962</v>
      </c>
      <c r="JS452">
        <v>20781</v>
      </c>
      <c r="JT452">
        <v>20871</v>
      </c>
      <c r="JU452">
        <v>20955</v>
      </c>
      <c r="JV452">
        <v>20395</v>
      </c>
      <c r="JW452">
        <v>22664</v>
      </c>
      <c r="JX452">
        <v>22098</v>
      </c>
      <c r="JY452">
        <v>22660</v>
      </c>
      <c r="JZ452">
        <v>24585</v>
      </c>
      <c r="KA452">
        <v>23540</v>
      </c>
      <c r="KB452">
        <v>22781</v>
      </c>
      <c r="KC452">
        <v>22793</v>
      </c>
      <c r="KD452">
        <v>21289</v>
      </c>
      <c r="KE452">
        <v>21852</v>
      </c>
      <c r="KF452">
        <v>22409</v>
      </c>
      <c r="KG452">
        <v>22086</v>
      </c>
      <c r="KH452">
        <v>20280</v>
      </c>
      <c r="KI452">
        <v>19300</v>
      </c>
      <c r="KJ452">
        <v>19000</v>
      </c>
      <c r="KK452">
        <v>18000</v>
      </c>
      <c r="KL452">
        <v>17800</v>
      </c>
      <c r="KN452">
        <v>19109</v>
      </c>
      <c r="KO452">
        <v>18654</v>
      </c>
      <c r="KP452">
        <v>18512</v>
      </c>
      <c r="KQ452">
        <v>18291</v>
      </c>
      <c r="KR452">
        <v>17688</v>
      </c>
      <c r="KS452">
        <v>18311</v>
      </c>
      <c r="KT452">
        <v>17140</v>
      </c>
      <c r="KU452">
        <v>17010</v>
      </c>
      <c r="KV452">
        <v>16551</v>
      </c>
      <c r="KW452">
        <v>16623</v>
      </c>
      <c r="KX452">
        <v>15993</v>
      </c>
      <c r="KY452">
        <v>15716</v>
      </c>
      <c r="KZ452">
        <v>17899</v>
      </c>
      <c r="LA452">
        <v>17989</v>
      </c>
      <c r="LB452">
        <v>17477</v>
      </c>
      <c r="LC452">
        <v>17199</v>
      </c>
    </row>
    <row r="453" spans="1:317" x14ac:dyDescent="0.2">
      <c r="A453" t="s">
        <v>3186</v>
      </c>
      <c r="B453" t="s">
        <v>713</v>
      </c>
      <c r="C453" t="s">
        <v>1827</v>
      </c>
      <c r="D453" t="s">
        <v>1828</v>
      </c>
      <c r="E453" t="s">
        <v>528</v>
      </c>
      <c r="F453" t="s">
        <v>717</v>
      </c>
      <c r="G453" t="s">
        <v>729</v>
      </c>
      <c r="H453" t="s">
        <v>719</v>
      </c>
      <c r="I453" t="s">
        <v>730</v>
      </c>
      <c r="JJ453">
        <v>45</v>
      </c>
      <c r="JK453">
        <v>52</v>
      </c>
      <c r="JL453">
        <v>56</v>
      </c>
      <c r="JM453">
        <v>47</v>
      </c>
      <c r="JN453">
        <v>61</v>
      </c>
      <c r="JO453">
        <v>60</v>
      </c>
      <c r="JP453">
        <v>52</v>
      </c>
      <c r="JQ453">
        <v>65</v>
      </c>
      <c r="JR453">
        <v>29</v>
      </c>
      <c r="JS453">
        <v>58</v>
      </c>
      <c r="JT453">
        <v>110</v>
      </c>
      <c r="JU453">
        <v>143</v>
      </c>
      <c r="JV453">
        <v>165</v>
      </c>
      <c r="JW453">
        <v>183</v>
      </c>
      <c r="JX453">
        <v>223</v>
      </c>
      <c r="JY453">
        <v>327</v>
      </c>
      <c r="JZ453">
        <v>374</v>
      </c>
      <c r="KA453">
        <v>462</v>
      </c>
      <c r="KB453">
        <v>519</v>
      </c>
      <c r="KC453">
        <v>543</v>
      </c>
      <c r="KD453">
        <v>594</v>
      </c>
      <c r="KE453">
        <v>628</v>
      </c>
      <c r="KF453">
        <v>696</v>
      </c>
      <c r="KG453">
        <v>733</v>
      </c>
      <c r="KH453">
        <v>770</v>
      </c>
      <c r="KI453">
        <v>850</v>
      </c>
      <c r="KJ453">
        <v>888</v>
      </c>
      <c r="KK453">
        <v>879</v>
      </c>
      <c r="KL453">
        <v>851</v>
      </c>
      <c r="KM453">
        <v>786</v>
      </c>
      <c r="KN453">
        <v>819</v>
      </c>
      <c r="KO453">
        <v>814</v>
      </c>
      <c r="KP453">
        <v>785</v>
      </c>
      <c r="KR453">
        <v>801</v>
      </c>
      <c r="KS453">
        <v>816</v>
      </c>
      <c r="KU453">
        <v>801</v>
      </c>
      <c r="KV453">
        <v>847</v>
      </c>
      <c r="KW453">
        <v>778</v>
      </c>
      <c r="KX453">
        <v>812</v>
      </c>
      <c r="KY453">
        <v>867</v>
      </c>
      <c r="KZ453">
        <v>792</v>
      </c>
      <c r="LA453">
        <v>754</v>
      </c>
    </row>
    <row r="454" spans="1:317" x14ac:dyDescent="0.2">
      <c r="A454" t="s">
        <v>727</v>
      </c>
      <c r="B454" t="s">
        <v>713</v>
      </c>
      <c r="C454" t="s">
        <v>728</v>
      </c>
      <c r="D454" t="s">
        <v>71</v>
      </c>
      <c r="E454" t="s">
        <v>528</v>
      </c>
      <c r="F454" t="s">
        <v>717</v>
      </c>
      <c r="G454" t="s">
        <v>729</v>
      </c>
      <c r="H454" t="s">
        <v>719</v>
      </c>
      <c r="I454" t="s">
        <v>730</v>
      </c>
      <c r="BH454">
        <v>948</v>
      </c>
      <c r="BI454">
        <v>955</v>
      </c>
      <c r="BJ454">
        <v>939</v>
      </c>
      <c r="BK454">
        <v>1098</v>
      </c>
      <c r="BL454">
        <v>927</v>
      </c>
      <c r="BM454">
        <v>918</v>
      </c>
      <c r="BN454">
        <v>942</v>
      </c>
      <c r="BO454">
        <v>889</v>
      </c>
      <c r="BP454">
        <v>915</v>
      </c>
      <c r="BQ454">
        <v>940</v>
      </c>
      <c r="BR454">
        <v>1003</v>
      </c>
      <c r="BS454">
        <v>988</v>
      </c>
      <c r="BT454">
        <v>945</v>
      </c>
      <c r="BU454">
        <v>918</v>
      </c>
      <c r="BV454">
        <v>920</v>
      </c>
      <c r="BW454">
        <v>890</v>
      </c>
      <c r="BX454">
        <v>897</v>
      </c>
      <c r="BY454">
        <v>879</v>
      </c>
      <c r="BZ454">
        <v>896</v>
      </c>
      <c r="CA454">
        <v>897</v>
      </c>
      <c r="CB454">
        <v>898</v>
      </c>
      <c r="CC454">
        <v>900</v>
      </c>
      <c r="CD454">
        <v>898</v>
      </c>
      <c r="CE454">
        <v>904</v>
      </c>
      <c r="CF454">
        <v>864</v>
      </c>
      <c r="CG454">
        <v>897</v>
      </c>
      <c r="CH454">
        <v>922</v>
      </c>
      <c r="CI454">
        <v>938</v>
      </c>
      <c r="CJ454">
        <v>956</v>
      </c>
      <c r="CK454">
        <v>981</v>
      </c>
      <c r="CL454">
        <v>1021</v>
      </c>
      <c r="CM454">
        <v>1009</v>
      </c>
      <c r="CN454">
        <v>1053</v>
      </c>
      <c r="CO454">
        <v>931</v>
      </c>
      <c r="CP454">
        <v>1000</v>
      </c>
      <c r="CQ454">
        <v>985</v>
      </c>
      <c r="CR454">
        <v>963</v>
      </c>
      <c r="CS454">
        <v>1043.5</v>
      </c>
      <c r="CT454">
        <v>1051</v>
      </c>
      <c r="CU454">
        <v>1059</v>
      </c>
      <c r="CV454">
        <v>1089</v>
      </c>
      <c r="CW454">
        <v>1144</v>
      </c>
      <c r="CX454">
        <v>1221</v>
      </c>
      <c r="CY454">
        <v>1244</v>
      </c>
      <c r="CZ454">
        <v>1207</v>
      </c>
      <c r="DA454">
        <v>1211</v>
      </c>
      <c r="DB454">
        <v>1302</v>
      </c>
      <c r="DC454">
        <v>1369</v>
      </c>
      <c r="DD454">
        <v>1372</v>
      </c>
      <c r="DE454">
        <v>1378</v>
      </c>
      <c r="DF454">
        <v>1169</v>
      </c>
      <c r="DG454">
        <v>1107</v>
      </c>
      <c r="DH454">
        <v>1151</v>
      </c>
      <c r="DI454">
        <v>1244</v>
      </c>
      <c r="DJ454">
        <v>1206</v>
      </c>
      <c r="DK454">
        <v>1230</v>
      </c>
      <c r="DL454">
        <v>1238</v>
      </c>
      <c r="DM454">
        <v>1254</v>
      </c>
      <c r="DN454">
        <v>1249</v>
      </c>
      <c r="DO454">
        <v>1233</v>
      </c>
      <c r="DP454">
        <v>1267</v>
      </c>
      <c r="DQ454">
        <v>1293</v>
      </c>
      <c r="DR454">
        <v>1276</v>
      </c>
      <c r="DS454">
        <v>1171</v>
      </c>
      <c r="DT454">
        <v>1210</v>
      </c>
      <c r="DU454">
        <v>1313</v>
      </c>
      <c r="DV454">
        <v>1284</v>
      </c>
      <c r="DW454">
        <v>1147</v>
      </c>
      <c r="DX454">
        <v>1162</v>
      </c>
      <c r="DY454">
        <v>1215</v>
      </c>
      <c r="DZ454">
        <v>1156</v>
      </c>
      <c r="EA454">
        <v>1202</v>
      </c>
      <c r="EB454">
        <v>1236</v>
      </c>
      <c r="EC454">
        <v>1300</v>
      </c>
      <c r="ED454">
        <v>1298</v>
      </c>
      <c r="EE454">
        <v>1369</v>
      </c>
      <c r="EF454">
        <v>1476</v>
      </c>
      <c r="EG454">
        <v>1423</v>
      </c>
      <c r="EH454">
        <v>1358</v>
      </c>
      <c r="EI454">
        <v>1394</v>
      </c>
      <c r="EJ454">
        <v>1264</v>
      </c>
      <c r="GI454">
        <v>44955</v>
      </c>
      <c r="GJ454">
        <v>45057</v>
      </c>
      <c r="GK454">
        <v>44784</v>
      </c>
      <c r="GL454">
        <v>46036</v>
      </c>
      <c r="GM454">
        <v>45176</v>
      </c>
      <c r="GN454">
        <v>45239</v>
      </c>
      <c r="GO454">
        <v>46216</v>
      </c>
      <c r="GP454">
        <v>46507</v>
      </c>
      <c r="GQ454">
        <v>49755</v>
      </c>
      <c r="GR454">
        <v>52100</v>
      </c>
      <c r="GS454">
        <v>52757</v>
      </c>
      <c r="GT454">
        <v>52470</v>
      </c>
      <c r="GU454">
        <v>52520</v>
      </c>
      <c r="GV454">
        <v>52743</v>
      </c>
      <c r="GW454">
        <v>53574</v>
      </c>
      <c r="GX454">
        <v>56284</v>
      </c>
      <c r="GY454">
        <v>57791</v>
      </c>
      <c r="GZ454">
        <v>59218</v>
      </c>
      <c r="HA454">
        <v>61214</v>
      </c>
      <c r="HB454">
        <v>60010</v>
      </c>
      <c r="HC454">
        <v>59144</v>
      </c>
      <c r="HD454">
        <v>58674</v>
      </c>
      <c r="HE454">
        <v>58160</v>
      </c>
      <c r="HF454">
        <v>56971</v>
      </c>
      <c r="HG454">
        <v>55403</v>
      </c>
      <c r="HH454">
        <v>56506</v>
      </c>
      <c r="HI454">
        <v>56360</v>
      </c>
      <c r="HJ454">
        <v>54885</v>
      </c>
      <c r="HK454">
        <v>53843</v>
      </c>
      <c r="HL454">
        <v>54777</v>
      </c>
      <c r="HM454">
        <v>57113</v>
      </c>
      <c r="HN454">
        <v>56682</v>
      </c>
      <c r="HO454">
        <v>58836</v>
      </c>
      <c r="HP454">
        <v>56870</v>
      </c>
      <c r="HQ454">
        <v>48564</v>
      </c>
      <c r="HR454">
        <v>44959</v>
      </c>
      <c r="HS454">
        <v>27088</v>
      </c>
      <c r="HT454">
        <v>21294</v>
      </c>
      <c r="HU454">
        <v>36108</v>
      </c>
      <c r="HV454">
        <v>44846</v>
      </c>
      <c r="HW454">
        <v>40403</v>
      </c>
      <c r="HX454">
        <v>34808</v>
      </c>
      <c r="HY454">
        <v>32666</v>
      </c>
      <c r="HZ454">
        <v>33928</v>
      </c>
      <c r="IA454">
        <v>34144</v>
      </c>
      <c r="IB454">
        <v>32949</v>
      </c>
      <c r="IC454">
        <v>32569</v>
      </c>
      <c r="ID454">
        <v>41019</v>
      </c>
      <c r="IE454">
        <v>40749</v>
      </c>
      <c r="IF454">
        <v>39765</v>
      </c>
      <c r="IG454">
        <v>35415</v>
      </c>
      <c r="IH454">
        <v>30147</v>
      </c>
      <c r="II454">
        <v>31761</v>
      </c>
      <c r="IJ454">
        <v>33996</v>
      </c>
      <c r="IK454">
        <v>35685</v>
      </c>
      <c r="IL454">
        <v>36659</v>
      </c>
      <c r="IM454">
        <v>39127</v>
      </c>
      <c r="IN454">
        <v>40153</v>
      </c>
      <c r="IO454">
        <v>41785</v>
      </c>
      <c r="IP454">
        <v>41731</v>
      </c>
      <c r="IQ454">
        <v>47626</v>
      </c>
      <c r="IR454">
        <v>47740</v>
      </c>
      <c r="IS454">
        <v>49026</v>
      </c>
      <c r="IT454">
        <v>51507</v>
      </c>
      <c r="IU454">
        <v>53463</v>
      </c>
      <c r="IV454">
        <v>50046</v>
      </c>
      <c r="IW454">
        <v>48774</v>
      </c>
      <c r="IX454">
        <v>46126</v>
      </c>
      <c r="IY454">
        <v>43002</v>
      </c>
      <c r="IZ454">
        <v>41182</v>
      </c>
      <c r="JA454">
        <v>41056</v>
      </c>
      <c r="JB454">
        <v>40914</v>
      </c>
      <c r="JC454">
        <v>40888</v>
      </c>
      <c r="JD454">
        <v>39058</v>
      </c>
      <c r="JE454">
        <v>39850</v>
      </c>
      <c r="JF454">
        <v>39801</v>
      </c>
      <c r="JG454">
        <v>40505</v>
      </c>
      <c r="JH454">
        <v>39376</v>
      </c>
      <c r="JI454">
        <v>41634</v>
      </c>
      <c r="JJ454">
        <v>43369</v>
      </c>
      <c r="JK454">
        <v>45333</v>
      </c>
      <c r="JL454">
        <v>45660</v>
      </c>
      <c r="JM454">
        <v>46276</v>
      </c>
      <c r="JN454">
        <v>48472</v>
      </c>
      <c r="JO454">
        <v>48447</v>
      </c>
      <c r="JP454">
        <v>49470</v>
      </c>
      <c r="JQ454">
        <v>50210</v>
      </c>
      <c r="JR454">
        <v>51433</v>
      </c>
      <c r="JS454">
        <v>53861</v>
      </c>
      <c r="JT454">
        <v>55165</v>
      </c>
      <c r="JU454">
        <v>56850</v>
      </c>
      <c r="JV454">
        <v>57737</v>
      </c>
      <c r="JW454">
        <v>60582</v>
      </c>
      <c r="JX454">
        <v>63057</v>
      </c>
      <c r="JY454">
        <v>64565</v>
      </c>
      <c r="JZ454">
        <v>65635</v>
      </c>
      <c r="KA454">
        <v>65239</v>
      </c>
      <c r="KB454">
        <v>66418</v>
      </c>
      <c r="KC454">
        <v>67419</v>
      </c>
      <c r="KD454">
        <v>64830</v>
      </c>
      <c r="KE454">
        <v>61721</v>
      </c>
      <c r="KF454">
        <v>59786</v>
      </c>
      <c r="KG454">
        <v>60324</v>
      </c>
      <c r="KH454">
        <v>60105</v>
      </c>
      <c r="KI454">
        <v>59655</v>
      </c>
      <c r="KJ454">
        <v>59439</v>
      </c>
      <c r="KK454">
        <v>59895</v>
      </c>
      <c r="KL454">
        <v>60156</v>
      </c>
      <c r="KM454">
        <v>54950</v>
      </c>
      <c r="KN454">
        <v>70800</v>
      </c>
      <c r="KR454">
        <v>66161</v>
      </c>
      <c r="KS454">
        <v>59337</v>
      </c>
      <c r="KT454">
        <v>61262</v>
      </c>
      <c r="KU454">
        <v>64816</v>
      </c>
      <c r="KV454">
        <v>60915</v>
      </c>
      <c r="KW454">
        <v>62510</v>
      </c>
      <c r="KX454">
        <v>58913</v>
      </c>
      <c r="KY454">
        <v>57032</v>
      </c>
      <c r="KZ454">
        <v>60646</v>
      </c>
      <c r="LA454">
        <v>64253</v>
      </c>
      <c r="LB454">
        <v>73622</v>
      </c>
    </row>
    <row r="455" spans="1:317" x14ac:dyDescent="0.2">
      <c r="A455" t="s">
        <v>7258</v>
      </c>
      <c r="B455" t="s">
        <v>713</v>
      </c>
      <c r="C455" t="s">
        <v>1833</v>
      </c>
      <c r="D455" t="s">
        <v>1834</v>
      </c>
      <c r="E455" t="s">
        <v>528</v>
      </c>
      <c r="F455" t="s">
        <v>717</v>
      </c>
      <c r="G455" t="s">
        <v>729</v>
      </c>
      <c r="H455" t="s">
        <v>719</v>
      </c>
      <c r="I455" t="s">
        <v>730</v>
      </c>
      <c r="KR455">
        <v>63</v>
      </c>
      <c r="KS455">
        <v>65</v>
      </c>
      <c r="KT455">
        <v>48</v>
      </c>
      <c r="KU455">
        <v>79</v>
      </c>
      <c r="KV455">
        <v>97</v>
      </c>
      <c r="KW455">
        <v>126</v>
      </c>
      <c r="KX455">
        <v>234</v>
      </c>
      <c r="KY455">
        <v>257</v>
      </c>
      <c r="KZ455">
        <v>273</v>
      </c>
      <c r="LA455">
        <v>284</v>
      </c>
      <c r="LB455">
        <v>476</v>
      </c>
    </row>
    <row r="456" spans="1:317" x14ac:dyDescent="0.2">
      <c r="A456" t="s">
        <v>4230</v>
      </c>
      <c r="B456" t="s">
        <v>713</v>
      </c>
      <c r="C456" t="s">
        <v>938</v>
      </c>
      <c r="D456" t="s">
        <v>939</v>
      </c>
      <c r="E456" t="s">
        <v>528</v>
      </c>
      <c r="F456" t="s">
        <v>717</v>
      </c>
      <c r="G456" t="s">
        <v>729</v>
      </c>
      <c r="H456" t="s">
        <v>719</v>
      </c>
      <c r="I456" t="s">
        <v>730</v>
      </c>
      <c r="JB456">
        <v>38</v>
      </c>
      <c r="JC456">
        <v>44</v>
      </c>
      <c r="JD456">
        <v>43</v>
      </c>
      <c r="JE456">
        <v>35</v>
      </c>
      <c r="JF456">
        <v>38</v>
      </c>
      <c r="JG456">
        <v>51</v>
      </c>
      <c r="JH456">
        <v>53</v>
      </c>
      <c r="JI456">
        <v>58</v>
      </c>
      <c r="JJ456">
        <v>54</v>
      </c>
      <c r="JK456">
        <v>94</v>
      </c>
      <c r="JL456">
        <v>138</v>
      </c>
      <c r="JM456">
        <v>176</v>
      </c>
      <c r="JN456">
        <v>252</v>
      </c>
      <c r="JO456">
        <v>218</v>
      </c>
      <c r="JP456">
        <v>284</v>
      </c>
      <c r="JQ456">
        <v>244</v>
      </c>
      <c r="JR456">
        <v>273</v>
      </c>
      <c r="JS456">
        <v>339</v>
      </c>
      <c r="JT456">
        <v>391</v>
      </c>
      <c r="JU456">
        <v>426</v>
      </c>
      <c r="JV456">
        <v>441</v>
      </c>
      <c r="JW456">
        <v>676</v>
      </c>
      <c r="JX456">
        <v>765</v>
      </c>
      <c r="JY456">
        <v>633</v>
      </c>
      <c r="JZ456">
        <v>775</v>
      </c>
      <c r="KA456">
        <v>718</v>
      </c>
      <c r="KB456">
        <v>496</v>
      </c>
      <c r="KC456">
        <v>451</v>
      </c>
      <c r="KD456">
        <v>445</v>
      </c>
      <c r="KE456">
        <v>527</v>
      </c>
      <c r="KF456">
        <v>339</v>
      </c>
      <c r="KG456">
        <v>310</v>
      </c>
      <c r="KH456">
        <v>452</v>
      </c>
      <c r="KI456">
        <v>429</v>
      </c>
      <c r="KJ456">
        <v>546</v>
      </c>
      <c r="KK456">
        <v>589</v>
      </c>
      <c r="KL456">
        <v>614</v>
      </c>
    </row>
    <row r="457" spans="1:317" x14ac:dyDescent="0.2">
      <c r="A457" t="s">
        <v>1586</v>
      </c>
      <c r="B457" t="s">
        <v>713</v>
      </c>
      <c r="C457" t="s">
        <v>985</v>
      </c>
      <c r="D457" t="s">
        <v>986</v>
      </c>
      <c r="E457" t="s">
        <v>528</v>
      </c>
      <c r="F457" t="s">
        <v>717</v>
      </c>
      <c r="G457" t="s">
        <v>729</v>
      </c>
      <c r="H457" t="s">
        <v>719</v>
      </c>
      <c r="I457" t="s">
        <v>730</v>
      </c>
      <c r="IG457">
        <v>16</v>
      </c>
      <c r="IH457">
        <v>11</v>
      </c>
      <c r="II457">
        <v>12</v>
      </c>
      <c r="IJ457">
        <v>8.3000000000000007</v>
      </c>
      <c r="IK457">
        <v>8.1999999999999993</v>
      </c>
      <c r="IL457">
        <v>11</v>
      </c>
      <c r="IM457">
        <v>22</v>
      </c>
      <c r="IN457">
        <v>25</v>
      </c>
      <c r="IO457">
        <v>26</v>
      </c>
      <c r="IP457">
        <v>27</v>
      </c>
      <c r="IS457">
        <v>44</v>
      </c>
      <c r="IT457">
        <v>59</v>
      </c>
      <c r="IU457">
        <v>79</v>
      </c>
      <c r="IV457">
        <v>82</v>
      </c>
      <c r="IW457">
        <v>104</v>
      </c>
      <c r="IX457">
        <v>102</v>
      </c>
      <c r="IY457">
        <v>97</v>
      </c>
      <c r="IZ457">
        <v>96</v>
      </c>
      <c r="JA457">
        <v>95</v>
      </c>
      <c r="JB457">
        <v>96</v>
      </c>
      <c r="JC457">
        <v>113</v>
      </c>
      <c r="JD457">
        <v>112</v>
      </c>
      <c r="JE457">
        <v>111</v>
      </c>
      <c r="JF457">
        <v>130</v>
      </c>
      <c r="JG457">
        <v>155</v>
      </c>
      <c r="JH457">
        <v>187</v>
      </c>
      <c r="JI457">
        <v>202</v>
      </c>
      <c r="JJ457">
        <v>166</v>
      </c>
      <c r="JK457">
        <v>161</v>
      </c>
      <c r="JL457">
        <v>154</v>
      </c>
      <c r="JM457">
        <v>179</v>
      </c>
      <c r="JN457">
        <v>203</v>
      </c>
      <c r="JO457">
        <v>226</v>
      </c>
      <c r="JP457">
        <v>241</v>
      </c>
      <c r="JQ457">
        <v>244</v>
      </c>
      <c r="JR457">
        <v>247</v>
      </c>
      <c r="JS457">
        <v>272</v>
      </c>
      <c r="JT457">
        <v>299</v>
      </c>
      <c r="JU457">
        <v>328</v>
      </c>
      <c r="JV457">
        <v>356</v>
      </c>
      <c r="JW457">
        <v>421</v>
      </c>
      <c r="JX457">
        <v>480</v>
      </c>
      <c r="JY457">
        <v>526</v>
      </c>
      <c r="JZ457">
        <v>572</v>
      </c>
      <c r="KA457">
        <v>598</v>
      </c>
      <c r="KB457">
        <v>700</v>
      </c>
      <c r="KC457">
        <v>700</v>
      </c>
      <c r="KD457">
        <v>789</v>
      </c>
      <c r="KE457">
        <v>718</v>
      </c>
      <c r="KF457">
        <v>645</v>
      </c>
      <c r="KG457">
        <v>672</v>
      </c>
      <c r="KH457">
        <v>715</v>
      </c>
      <c r="KI457">
        <v>613</v>
      </c>
      <c r="KJ457">
        <v>795</v>
      </c>
      <c r="KK457">
        <v>869</v>
      </c>
      <c r="KQ457">
        <v>1327</v>
      </c>
      <c r="KR457">
        <v>805</v>
      </c>
      <c r="KS457">
        <v>1471</v>
      </c>
      <c r="KT457">
        <v>1655</v>
      </c>
      <c r="KU457">
        <v>1303</v>
      </c>
      <c r="KV457">
        <v>1363</v>
      </c>
      <c r="KW457">
        <v>1443</v>
      </c>
      <c r="KX457">
        <v>1406</v>
      </c>
    </row>
    <row r="458" spans="1:317" x14ac:dyDescent="0.2">
      <c r="A458" t="s">
        <v>4381</v>
      </c>
      <c r="B458" t="s">
        <v>713</v>
      </c>
      <c r="C458" t="s">
        <v>963</v>
      </c>
      <c r="D458" t="s">
        <v>964</v>
      </c>
      <c r="E458" t="s">
        <v>528</v>
      </c>
      <c r="F458" t="s">
        <v>717</v>
      </c>
      <c r="G458" t="s">
        <v>729</v>
      </c>
      <c r="H458" t="s">
        <v>719</v>
      </c>
      <c r="I458" t="s">
        <v>730</v>
      </c>
      <c r="JC458">
        <v>94</v>
      </c>
      <c r="JD458">
        <v>101</v>
      </c>
      <c r="JE458">
        <v>131</v>
      </c>
      <c r="JF458">
        <v>161</v>
      </c>
      <c r="JG458">
        <v>178</v>
      </c>
      <c r="JH458">
        <v>161</v>
      </c>
      <c r="JI458">
        <v>147</v>
      </c>
      <c r="JJ458">
        <v>139</v>
      </c>
      <c r="JK458">
        <v>139</v>
      </c>
      <c r="JL458">
        <v>150</v>
      </c>
      <c r="JM458">
        <v>144</v>
      </c>
      <c r="JN458">
        <v>175</v>
      </c>
      <c r="JO458">
        <v>190</v>
      </c>
      <c r="JP458">
        <v>186</v>
      </c>
      <c r="JQ458">
        <v>185</v>
      </c>
      <c r="JR458">
        <v>201</v>
      </c>
      <c r="JS458">
        <v>226</v>
      </c>
      <c r="JT458">
        <v>258</v>
      </c>
      <c r="JU458">
        <v>283</v>
      </c>
      <c r="JV458">
        <v>287</v>
      </c>
      <c r="JW458">
        <v>323</v>
      </c>
      <c r="JX458">
        <v>298</v>
      </c>
      <c r="JY458">
        <v>302</v>
      </c>
      <c r="JZ458">
        <v>233</v>
      </c>
      <c r="KA458">
        <v>309</v>
      </c>
      <c r="KB458">
        <v>374</v>
      </c>
      <c r="KC458">
        <v>380</v>
      </c>
      <c r="KD458">
        <v>433</v>
      </c>
      <c r="KE458">
        <v>471</v>
      </c>
      <c r="KF458">
        <v>397</v>
      </c>
      <c r="KG458">
        <v>469</v>
      </c>
      <c r="KH458">
        <v>511</v>
      </c>
      <c r="KI458">
        <v>500</v>
      </c>
      <c r="KJ458">
        <v>548</v>
      </c>
      <c r="KK458">
        <v>580</v>
      </c>
      <c r="KL458">
        <v>656</v>
      </c>
    </row>
    <row r="459" spans="1:317" x14ac:dyDescent="0.2">
      <c r="A459" t="s">
        <v>6698</v>
      </c>
      <c r="B459" t="s">
        <v>713</v>
      </c>
      <c r="C459" t="s">
        <v>1703</v>
      </c>
      <c r="D459" t="s">
        <v>1704</v>
      </c>
      <c r="E459" t="s">
        <v>528</v>
      </c>
      <c r="F459" t="s">
        <v>717</v>
      </c>
      <c r="G459" t="s">
        <v>729</v>
      </c>
      <c r="H459" t="s">
        <v>719</v>
      </c>
      <c r="I459" t="s">
        <v>730</v>
      </c>
      <c r="KO459">
        <v>2248</v>
      </c>
      <c r="KP459">
        <v>2720</v>
      </c>
      <c r="KQ459">
        <v>2481</v>
      </c>
      <c r="KR459">
        <v>3122</v>
      </c>
      <c r="KS459">
        <v>3166</v>
      </c>
      <c r="KT459">
        <v>3292</v>
      </c>
      <c r="KU459">
        <v>3607</v>
      </c>
      <c r="KV459">
        <v>3759</v>
      </c>
      <c r="KW459">
        <v>3663</v>
      </c>
      <c r="KX459">
        <v>3847</v>
      </c>
      <c r="KY459">
        <v>3799</v>
      </c>
      <c r="KZ459">
        <v>3624</v>
      </c>
      <c r="LA459">
        <v>3679</v>
      </c>
      <c r="LB459">
        <v>3606</v>
      </c>
      <c r="LC459">
        <v>3496</v>
      </c>
      <c r="LD459">
        <v>3689</v>
      </c>
      <c r="LE459">
        <v>3810</v>
      </c>
    </row>
    <row r="460" spans="1:317" x14ac:dyDescent="0.2">
      <c r="A460" t="s">
        <v>916</v>
      </c>
      <c r="B460" t="s">
        <v>713</v>
      </c>
      <c r="C460" t="s">
        <v>917</v>
      </c>
      <c r="D460" t="s">
        <v>918</v>
      </c>
      <c r="E460" t="s">
        <v>528</v>
      </c>
      <c r="F460" t="s">
        <v>717</v>
      </c>
      <c r="G460" t="s">
        <v>729</v>
      </c>
      <c r="H460" t="s">
        <v>719</v>
      </c>
      <c r="I460" t="s">
        <v>730</v>
      </c>
      <c r="FN460">
        <v>626</v>
      </c>
      <c r="FO460">
        <v>490</v>
      </c>
      <c r="FP460">
        <v>572</v>
      </c>
      <c r="FQ460">
        <v>489</v>
      </c>
      <c r="FR460">
        <v>464</v>
      </c>
      <c r="FS460">
        <v>597</v>
      </c>
      <c r="FT460">
        <v>552</v>
      </c>
      <c r="FU460">
        <v>439</v>
      </c>
      <c r="FV460">
        <v>539</v>
      </c>
      <c r="FW460">
        <v>589</v>
      </c>
      <c r="FX460">
        <v>689</v>
      </c>
      <c r="FY460">
        <v>799</v>
      </c>
      <c r="FZ460">
        <v>759</v>
      </c>
      <c r="GA460">
        <v>765</v>
      </c>
      <c r="GB460">
        <v>580</v>
      </c>
      <c r="GC460">
        <v>597</v>
      </c>
      <c r="GD460">
        <v>506</v>
      </c>
      <c r="GE460">
        <v>438</v>
      </c>
      <c r="GF460">
        <v>508</v>
      </c>
      <c r="GG460">
        <v>474</v>
      </c>
      <c r="GH460">
        <v>427</v>
      </c>
      <c r="GI460">
        <v>456</v>
      </c>
      <c r="GJ460">
        <v>487</v>
      </c>
      <c r="GK460">
        <v>547</v>
      </c>
      <c r="GL460">
        <v>645</v>
      </c>
      <c r="GM460">
        <v>669</v>
      </c>
      <c r="GN460">
        <v>630</v>
      </c>
      <c r="GO460">
        <v>631</v>
      </c>
      <c r="GP460">
        <v>522</v>
      </c>
      <c r="GQ460">
        <v>503</v>
      </c>
      <c r="GR460">
        <v>547</v>
      </c>
      <c r="GS460">
        <v>645</v>
      </c>
      <c r="GT460">
        <v>1239</v>
      </c>
      <c r="GU460">
        <v>1322</v>
      </c>
      <c r="GV460">
        <v>1587</v>
      </c>
      <c r="GW460">
        <v>1416</v>
      </c>
      <c r="GX460">
        <v>1676</v>
      </c>
      <c r="GY460">
        <v>1597</v>
      </c>
      <c r="GZ460">
        <v>1604</v>
      </c>
      <c r="HA460">
        <v>1566</v>
      </c>
      <c r="HB460">
        <v>1448</v>
      </c>
      <c r="HC460">
        <v>1415</v>
      </c>
      <c r="HD460">
        <v>1238</v>
      </c>
      <c r="HE460">
        <v>1317</v>
      </c>
      <c r="HF460">
        <v>1516</v>
      </c>
      <c r="HG460">
        <v>1501</v>
      </c>
      <c r="HH460">
        <v>1688</v>
      </c>
      <c r="HI460">
        <v>1882</v>
      </c>
      <c r="HJ460">
        <v>2157</v>
      </c>
      <c r="HK460">
        <v>1908</v>
      </c>
      <c r="HL460">
        <v>2185</v>
      </c>
      <c r="HM460">
        <v>2706</v>
      </c>
      <c r="HN460">
        <v>2951</v>
      </c>
      <c r="HO460">
        <v>2988</v>
      </c>
      <c r="HP460">
        <v>3074</v>
      </c>
      <c r="HQ460">
        <v>3054</v>
      </c>
      <c r="HR460">
        <v>2972</v>
      </c>
      <c r="HS460">
        <v>977</v>
      </c>
      <c r="HT460">
        <v>1262</v>
      </c>
      <c r="HV460">
        <v>491</v>
      </c>
      <c r="HW460">
        <v>443</v>
      </c>
      <c r="HX460">
        <v>768</v>
      </c>
      <c r="HY460">
        <v>354</v>
      </c>
      <c r="HZ460">
        <v>421</v>
      </c>
      <c r="IA460">
        <v>612</v>
      </c>
      <c r="IB460">
        <v>455</v>
      </c>
      <c r="IC460">
        <v>690</v>
      </c>
      <c r="ID460">
        <v>671</v>
      </c>
      <c r="IE460">
        <v>601</v>
      </c>
      <c r="IF460">
        <v>446</v>
      </c>
      <c r="IG460">
        <v>310</v>
      </c>
      <c r="IH460">
        <v>184</v>
      </c>
      <c r="II460">
        <v>165</v>
      </c>
      <c r="IJ460">
        <v>167</v>
      </c>
      <c r="IK460">
        <v>185</v>
      </c>
      <c r="IL460">
        <v>220</v>
      </c>
      <c r="IM460">
        <v>241</v>
      </c>
      <c r="IN460">
        <v>288</v>
      </c>
      <c r="IU460">
        <v>343</v>
      </c>
      <c r="IV460">
        <v>166</v>
      </c>
      <c r="IW460">
        <v>371</v>
      </c>
      <c r="IX460">
        <v>494</v>
      </c>
      <c r="IY460">
        <v>472</v>
      </c>
      <c r="IZ460">
        <v>777</v>
      </c>
      <c r="JA460">
        <v>981</v>
      </c>
      <c r="JB460">
        <v>1250</v>
      </c>
      <c r="JC460">
        <v>1686</v>
      </c>
      <c r="JD460">
        <v>1989</v>
      </c>
      <c r="JE460">
        <v>2354</v>
      </c>
      <c r="JF460">
        <v>2408</v>
      </c>
      <c r="JG460">
        <v>2735</v>
      </c>
      <c r="JH460">
        <v>3065</v>
      </c>
      <c r="JI460">
        <v>3318</v>
      </c>
      <c r="JJ460">
        <v>3555</v>
      </c>
      <c r="JK460">
        <v>3781</v>
      </c>
      <c r="JL460">
        <v>3826</v>
      </c>
      <c r="JM460">
        <v>4080</v>
      </c>
      <c r="JN460">
        <v>4228</v>
      </c>
      <c r="JO460">
        <v>4440</v>
      </c>
      <c r="JP460">
        <v>4635</v>
      </c>
      <c r="JQ460">
        <v>4801</v>
      </c>
      <c r="JR460">
        <v>4814</v>
      </c>
      <c r="JS460">
        <v>4896</v>
      </c>
      <c r="JT460">
        <v>5006</v>
      </c>
      <c r="JU460">
        <v>5027</v>
      </c>
      <c r="JV460">
        <v>4963</v>
      </c>
      <c r="JW460">
        <v>5860</v>
      </c>
      <c r="JX460">
        <v>6456</v>
      </c>
      <c r="JY460">
        <v>6619</v>
      </c>
      <c r="JZ460">
        <v>6765</v>
      </c>
      <c r="KA460">
        <v>6998</v>
      </c>
      <c r="KB460">
        <v>7233</v>
      </c>
      <c r="KC460">
        <v>7412</v>
      </c>
      <c r="KD460">
        <v>7841</v>
      </c>
      <c r="KE460">
        <v>7987</v>
      </c>
      <c r="KF460">
        <v>7882</v>
      </c>
      <c r="KG460">
        <v>7830</v>
      </c>
      <c r="KH460">
        <v>7962</v>
      </c>
      <c r="KI460">
        <v>8740</v>
      </c>
      <c r="KJ460">
        <v>8963</v>
      </c>
      <c r="KK460">
        <v>9045</v>
      </c>
      <c r="KL460">
        <v>9420</v>
      </c>
      <c r="KM460">
        <v>9722</v>
      </c>
      <c r="KN460">
        <v>9918</v>
      </c>
      <c r="KO460">
        <v>9570</v>
      </c>
      <c r="KP460">
        <v>9162</v>
      </c>
      <c r="KQ460">
        <v>7877</v>
      </c>
      <c r="KR460">
        <v>8082</v>
      </c>
      <c r="KS460">
        <v>7697</v>
      </c>
      <c r="KT460">
        <v>7270</v>
      </c>
      <c r="KU460">
        <v>6973</v>
      </c>
      <c r="KV460">
        <v>7163</v>
      </c>
      <c r="KW460">
        <v>6996</v>
      </c>
      <c r="KX460">
        <v>7194</v>
      </c>
      <c r="KY460">
        <v>7142</v>
      </c>
      <c r="KZ460">
        <v>7275</v>
      </c>
      <c r="LA460">
        <v>7255</v>
      </c>
      <c r="LB460">
        <v>6467</v>
      </c>
      <c r="LC460">
        <v>6770</v>
      </c>
      <c r="LD460">
        <v>7157</v>
      </c>
      <c r="LE460">
        <v>7186</v>
      </c>
    </row>
    <row r="461" spans="1:317" x14ac:dyDescent="0.2">
      <c r="A461" t="s">
        <v>3082</v>
      </c>
      <c r="B461" t="s">
        <v>713</v>
      </c>
      <c r="C461" t="s">
        <v>753</v>
      </c>
      <c r="D461" t="s">
        <v>754</v>
      </c>
      <c r="E461" t="s">
        <v>528</v>
      </c>
      <c r="F461" t="s">
        <v>717</v>
      </c>
      <c r="G461" t="s">
        <v>729</v>
      </c>
      <c r="H461" t="s">
        <v>719</v>
      </c>
      <c r="I461" t="s">
        <v>730</v>
      </c>
      <c r="JD461">
        <v>248</v>
      </c>
      <c r="JE461">
        <v>286</v>
      </c>
      <c r="JF461">
        <v>309</v>
      </c>
      <c r="JG461">
        <v>292</v>
      </c>
      <c r="JH461">
        <v>154</v>
      </c>
      <c r="JI461">
        <v>177</v>
      </c>
      <c r="JJ461">
        <v>176</v>
      </c>
      <c r="JK461">
        <v>196</v>
      </c>
      <c r="JL461">
        <v>193</v>
      </c>
      <c r="JM461">
        <v>162</v>
      </c>
      <c r="JN461">
        <v>238</v>
      </c>
      <c r="JQ461">
        <v>86</v>
      </c>
      <c r="JR461">
        <v>104</v>
      </c>
      <c r="JS461">
        <v>130</v>
      </c>
      <c r="JT461">
        <v>187</v>
      </c>
      <c r="JU461">
        <v>242</v>
      </c>
      <c r="JV461">
        <v>279</v>
      </c>
      <c r="JW461">
        <v>390</v>
      </c>
      <c r="JX461">
        <v>438</v>
      </c>
      <c r="JY461">
        <v>500</v>
      </c>
      <c r="JZ461">
        <v>470</v>
      </c>
      <c r="KA461">
        <v>513</v>
      </c>
      <c r="KB461">
        <v>522</v>
      </c>
      <c r="KC461">
        <v>608</v>
      </c>
      <c r="KD461">
        <v>708</v>
      </c>
      <c r="KE461">
        <v>778</v>
      </c>
      <c r="KF461">
        <v>901</v>
      </c>
      <c r="KG461">
        <v>942</v>
      </c>
      <c r="KH461">
        <v>847</v>
      </c>
      <c r="KI461">
        <v>797</v>
      </c>
      <c r="KJ461">
        <v>718</v>
      </c>
      <c r="KK461">
        <v>833</v>
      </c>
      <c r="KL461">
        <v>957</v>
      </c>
      <c r="KM461">
        <v>953</v>
      </c>
      <c r="KN461">
        <v>1042</v>
      </c>
      <c r="KO461">
        <v>1044</v>
      </c>
      <c r="KP461">
        <v>1145</v>
      </c>
      <c r="KQ461">
        <v>871</v>
      </c>
      <c r="KR461">
        <v>779</v>
      </c>
      <c r="KS461">
        <v>1136</v>
      </c>
      <c r="KU461">
        <v>531</v>
      </c>
      <c r="KV461">
        <v>502</v>
      </c>
      <c r="KW461">
        <v>401</v>
      </c>
      <c r="KY461">
        <v>437</v>
      </c>
      <c r="KZ461">
        <v>237</v>
      </c>
    </row>
    <row r="462" spans="1:317" x14ac:dyDescent="0.2">
      <c r="A462" t="s">
        <v>1550</v>
      </c>
      <c r="B462" t="s">
        <v>713</v>
      </c>
      <c r="C462" t="s">
        <v>902</v>
      </c>
      <c r="D462" t="s">
        <v>903</v>
      </c>
      <c r="E462" t="s">
        <v>528</v>
      </c>
      <c r="F462" t="s">
        <v>717</v>
      </c>
      <c r="G462" t="s">
        <v>729</v>
      </c>
      <c r="H462" t="s">
        <v>719</v>
      </c>
      <c r="I462" t="s">
        <v>730</v>
      </c>
      <c r="IA462">
        <v>3998</v>
      </c>
      <c r="IB462">
        <v>3741</v>
      </c>
      <c r="IC462">
        <v>3519</v>
      </c>
      <c r="ID462">
        <v>3370</v>
      </c>
      <c r="IE462">
        <v>3524</v>
      </c>
      <c r="IF462">
        <v>3710</v>
      </c>
      <c r="IG462">
        <v>3357</v>
      </c>
      <c r="IH462">
        <v>2861</v>
      </c>
      <c r="II462">
        <v>3013</v>
      </c>
      <c r="IJ462">
        <v>3034</v>
      </c>
      <c r="IK462">
        <v>3193</v>
      </c>
      <c r="IL462">
        <v>3089</v>
      </c>
      <c r="IM462">
        <v>2895</v>
      </c>
      <c r="IN462">
        <v>2365</v>
      </c>
      <c r="IO462">
        <v>2346</v>
      </c>
      <c r="IP462">
        <v>2240</v>
      </c>
      <c r="IQ462">
        <v>2574</v>
      </c>
      <c r="IR462">
        <v>2110</v>
      </c>
      <c r="IS462">
        <v>2066</v>
      </c>
      <c r="IT462">
        <v>2319</v>
      </c>
      <c r="IU462">
        <v>2705</v>
      </c>
      <c r="IV462">
        <v>2746</v>
      </c>
      <c r="IW462">
        <v>2430</v>
      </c>
      <c r="IX462">
        <v>2708</v>
      </c>
      <c r="IY462">
        <v>2944</v>
      </c>
      <c r="IZ462">
        <v>3035</v>
      </c>
      <c r="JA462">
        <v>3071</v>
      </c>
      <c r="JB462">
        <v>3089</v>
      </c>
      <c r="JC462">
        <v>3036</v>
      </c>
      <c r="JD462">
        <v>3130</v>
      </c>
      <c r="JE462">
        <v>3208</v>
      </c>
      <c r="JF462">
        <v>3385</v>
      </c>
      <c r="JG462">
        <v>3192</v>
      </c>
      <c r="JH462">
        <v>3253</v>
      </c>
      <c r="JI462">
        <v>3252</v>
      </c>
      <c r="JJ462">
        <v>3391</v>
      </c>
      <c r="JK462">
        <v>3622</v>
      </c>
      <c r="JL462">
        <v>3461</v>
      </c>
      <c r="JM462">
        <v>3396</v>
      </c>
      <c r="JN462">
        <v>3463</v>
      </c>
      <c r="JO462">
        <v>3466</v>
      </c>
      <c r="JP462">
        <v>3478</v>
      </c>
      <c r="JQ462">
        <v>3468</v>
      </c>
      <c r="JR462">
        <v>3774</v>
      </c>
      <c r="JS462">
        <v>3727</v>
      </c>
      <c r="JT462">
        <v>3885</v>
      </c>
      <c r="JU462">
        <v>4155</v>
      </c>
      <c r="JV462">
        <v>4200</v>
      </c>
      <c r="JW462">
        <v>4402</v>
      </c>
      <c r="JX462">
        <v>4492</v>
      </c>
      <c r="JY462">
        <v>5000</v>
      </c>
      <c r="JZ462">
        <v>4300</v>
      </c>
      <c r="KA462">
        <v>4400</v>
      </c>
      <c r="KG462">
        <v>4223</v>
      </c>
      <c r="KH462">
        <v>4214</v>
      </c>
      <c r="KI462">
        <v>4352</v>
      </c>
      <c r="KJ462">
        <v>4479</v>
      </c>
      <c r="KK462">
        <v>4360</v>
      </c>
      <c r="KL462">
        <v>4624</v>
      </c>
      <c r="KM462">
        <v>5094</v>
      </c>
      <c r="KN462">
        <v>5236</v>
      </c>
      <c r="KS462">
        <v>8132</v>
      </c>
      <c r="KT462">
        <v>10765</v>
      </c>
      <c r="KU462">
        <v>12095</v>
      </c>
      <c r="KV462">
        <v>12580</v>
      </c>
    </row>
    <row r="463" spans="1:317" x14ac:dyDescent="0.2">
      <c r="A463" t="s">
        <v>1564</v>
      </c>
      <c r="B463" t="s">
        <v>713</v>
      </c>
      <c r="C463" t="s">
        <v>1565</v>
      </c>
      <c r="D463" t="s">
        <v>313</v>
      </c>
      <c r="E463" t="s">
        <v>528</v>
      </c>
      <c r="F463" t="s">
        <v>717</v>
      </c>
      <c r="G463" t="s">
        <v>729</v>
      </c>
      <c r="H463" t="s">
        <v>719</v>
      </c>
      <c r="I463" t="s">
        <v>730</v>
      </c>
      <c r="IK463">
        <v>2</v>
      </c>
      <c r="IL463">
        <v>20</v>
      </c>
      <c r="IM463">
        <v>18</v>
      </c>
      <c r="IN463">
        <v>17</v>
      </c>
      <c r="IO463">
        <v>20</v>
      </c>
      <c r="IP463">
        <v>44</v>
      </c>
      <c r="IQ463">
        <v>68</v>
      </c>
      <c r="IR463">
        <v>92</v>
      </c>
      <c r="IS463">
        <v>116</v>
      </c>
      <c r="IT463">
        <v>163</v>
      </c>
      <c r="IU463">
        <v>194</v>
      </c>
      <c r="IV463">
        <v>181</v>
      </c>
      <c r="IW463">
        <v>180</v>
      </c>
      <c r="IX463">
        <v>37</v>
      </c>
      <c r="IY463">
        <v>89</v>
      </c>
      <c r="IZ463">
        <v>123</v>
      </c>
      <c r="JA463">
        <v>145</v>
      </c>
      <c r="JB463">
        <v>154</v>
      </c>
      <c r="JC463">
        <v>140</v>
      </c>
      <c r="JD463">
        <v>143</v>
      </c>
      <c r="JE463">
        <v>146</v>
      </c>
      <c r="JF463">
        <v>130</v>
      </c>
      <c r="JG463">
        <v>138</v>
      </c>
      <c r="JH463">
        <v>169</v>
      </c>
      <c r="JI463">
        <v>177</v>
      </c>
      <c r="JJ463">
        <v>208</v>
      </c>
      <c r="JK463">
        <v>206</v>
      </c>
      <c r="JL463">
        <v>228</v>
      </c>
      <c r="JM463">
        <v>253</v>
      </c>
      <c r="JN463">
        <v>257</v>
      </c>
      <c r="JO463">
        <v>281</v>
      </c>
      <c r="JP463">
        <v>291</v>
      </c>
      <c r="JQ463">
        <v>238</v>
      </c>
      <c r="JR463">
        <v>290</v>
      </c>
      <c r="JS463">
        <v>317</v>
      </c>
      <c r="JT463">
        <v>324</v>
      </c>
      <c r="JU463">
        <v>337</v>
      </c>
      <c r="JV463">
        <v>332</v>
      </c>
      <c r="JW463">
        <v>355</v>
      </c>
      <c r="JX463">
        <v>341</v>
      </c>
      <c r="JY463">
        <v>355</v>
      </c>
      <c r="JZ463">
        <v>351</v>
      </c>
      <c r="KA463">
        <v>353</v>
      </c>
      <c r="KB463">
        <v>389</v>
      </c>
      <c r="KC463">
        <v>407</v>
      </c>
      <c r="KD463">
        <v>394</v>
      </c>
      <c r="KE463">
        <v>439</v>
      </c>
      <c r="KF463">
        <v>402</v>
      </c>
      <c r="KG463">
        <v>408</v>
      </c>
      <c r="KH463">
        <v>415</v>
      </c>
      <c r="KI463">
        <v>511</v>
      </c>
      <c r="KJ463">
        <v>523</v>
      </c>
      <c r="KK463">
        <v>536</v>
      </c>
      <c r="KL463">
        <v>556</v>
      </c>
      <c r="KM463">
        <v>511</v>
      </c>
      <c r="KN463">
        <v>567</v>
      </c>
      <c r="KO463">
        <v>532</v>
      </c>
      <c r="KP463">
        <v>512</v>
      </c>
      <c r="KQ463">
        <v>587</v>
      </c>
      <c r="KR463">
        <v>508</v>
      </c>
      <c r="KS463">
        <v>514</v>
      </c>
      <c r="KT463">
        <v>536</v>
      </c>
      <c r="KU463">
        <v>544</v>
      </c>
      <c r="KV463">
        <v>569</v>
      </c>
    </row>
    <row r="464" spans="1:317" x14ac:dyDescent="0.2">
      <c r="A464" t="s">
        <v>1437</v>
      </c>
      <c r="B464" t="s">
        <v>713</v>
      </c>
      <c r="C464" t="s">
        <v>915</v>
      </c>
      <c r="D464" t="s">
        <v>314</v>
      </c>
      <c r="E464" t="s">
        <v>528</v>
      </c>
      <c r="F464" t="s">
        <v>717</v>
      </c>
      <c r="G464" t="s">
        <v>729</v>
      </c>
      <c r="H464" t="s">
        <v>719</v>
      </c>
      <c r="I464" t="s">
        <v>730</v>
      </c>
      <c r="IA464">
        <v>136</v>
      </c>
      <c r="IB464">
        <v>131</v>
      </c>
      <c r="IC464">
        <v>121</v>
      </c>
      <c r="ID464">
        <v>115</v>
      </c>
      <c r="IE464">
        <v>118</v>
      </c>
      <c r="IF464">
        <v>96</v>
      </c>
      <c r="IG464">
        <v>88</v>
      </c>
      <c r="IH464">
        <v>81</v>
      </c>
      <c r="II464">
        <v>68</v>
      </c>
      <c r="IJ464">
        <v>72</v>
      </c>
      <c r="IK464">
        <v>57</v>
      </c>
      <c r="IL464">
        <v>53</v>
      </c>
      <c r="IM464">
        <v>57</v>
      </c>
      <c r="IN464">
        <v>52</v>
      </c>
      <c r="IO464">
        <v>52</v>
      </c>
      <c r="IP464">
        <v>60</v>
      </c>
      <c r="IQ464">
        <v>86</v>
      </c>
      <c r="IR464">
        <v>158</v>
      </c>
      <c r="IS464">
        <v>164</v>
      </c>
      <c r="IT464">
        <v>151</v>
      </c>
      <c r="IU464">
        <v>165</v>
      </c>
      <c r="IV464">
        <v>167</v>
      </c>
      <c r="IW464">
        <v>174</v>
      </c>
      <c r="IX464">
        <v>62</v>
      </c>
      <c r="IY464">
        <v>39</v>
      </c>
      <c r="JG464">
        <v>54</v>
      </c>
      <c r="JH464">
        <v>73</v>
      </c>
      <c r="JI464">
        <v>92</v>
      </c>
      <c r="JK464">
        <v>106</v>
      </c>
      <c r="JL464">
        <v>115</v>
      </c>
      <c r="JM464">
        <v>124</v>
      </c>
      <c r="JN464">
        <v>148</v>
      </c>
      <c r="JO464">
        <v>175</v>
      </c>
      <c r="JP464">
        <v>186</v>
      </c>
      <c r="JQ464">
        <v>196</v>
      </c>
      <c r="JR464">
        <v>192</v>
      </c>
      <c r="JS464">
        <v>239</v>
      </c>
      <c r="JT464">
        <v>311</v>
      </c>
      <c r="JU464">
        <v>364</v>
      </c>
      <c r="JV464">
        <v>509</v>
      </c>
      <c r="JW464">
        <v>585</v>
      </c>
      <c r="JX464">
        <v>576</v>
      </c>
      <c r="JY464">
        <v>579</v>
      </c>
      <c r="JZ464">
        <v>817</v>
      </c>
      <c r="KA464">
        <v>1071</v>
      </c>
      <c r="KB464">
        <v>948</v>
      </c>
      <c r="KC464">
        <v>869</v>
      </c>
      <c r="KD464">
        <v>945</v>
      </c>
      <c r="KE464">
        <v>1575</v>
      </c>
      <c r="KF464">
        <v>1924</v>
      </c>
      <c r="KG464">
        <v>1673</v>
      </c>
      <c r="KH464">
        <v>1923</v>
      </c>
      <c r="KI464">
        <v>2030</v>
      </c>
      <c r="KJ464">
        <v>2036</v>
      </c>
      <c r="KK464">
        <v>1492</v>
      </c>
      <c r="KL464">
        <v>1635</v>
      </c>
      <c r="KM464">
        <v>1972</v>
      </c>
      <c r="KN464">
        <v>1915</v>
      </c>
      <c r="KO464">
        <v>2136</v>
      </c>
      <c r="KP464">
        <v>2233</v>
      </c>
      <c r="KQ464">
        <v>3024</v>
      </c>
      <c r="KR464">
        <v>2778</v>
      </c>
      <c r="KS464">
        <v>3700</v>
      </c>
      <c r="KT464">
        <v>4255</v>
      </c>
      <c r="KU464">
        <v>4331</v>
      </c>
      <c r="KV464">
        <v>4332</v>
      </c>
      <c r="KW464">
        <v>3632</v>
      </c>
      <c r="KX464">
        <v>3025</v>
      </c>
      <c r="KY464">
        <v>2352</v>
      </c>
      <c r="KZ464">
        <v>2696</v>
      </c>
      <c r="LA464">
        <v>3609</v>
      </c>
      <c r="LB464">
        <v>2704</v>
      </c>
      <c r="LC464">
        <v>2955</v>
      </c>
      <c r="LD464">
        <v>3722</v>
      </c>
    </row>
    <row r="465" spans="1:317" x14ac:dyDescent="0.2">
      <c r="A465" t="s">
        <v>1018</v>
      </c>
      <c r="B465" t="s">
        <v>713</v>
      </c>
      <c r="C465" t="s">
        <v>761</v>
      </c>
      <c r="D465" t="s">
        <v>307</v>
      </c>
      <c r="E465" t="s">
        <v>528</v>
      </c>
      <c r="F465" t="s">
        <v>717</v>
      </c>
      <c r="G465" t="s">
        <v>729</v>
      </c>
      <c r="H465" t="s">
        <v>719</v>
      </c>
      <c r="I465" t="s">
        <v>730</v>
      </c>
      <c r="GG465">
        <v>112</v>
      </c>
      <c r="GH465">
        <v>116</v>
      </c>
      <c r="GI465">
        <v>127</v>
      </c>
      <c r="GJ465">
        <v>131</v>
      </c>
      <c r="GK465">
        <v>122</v>
      </c>
      <c r="GL465">
        <v>144</v>
      </c>
      <c r="GM465">
        <v>168</v>
      </c>
      <c r="GN465">
        <v>145</v>
      </c>
      <c r="GO465">
        <v>175</v>
      </c>
      <c r="GP465">
        <v>138</v>
      </c>
      <c r="GQ465">
        <v>158</v>
      </c>
      <c r="GR465">
        <v>156</v>
      </c>
      <c r="GS465">
        <v>132</v>
      </c>
      <c r="GT465">
        <v>99</v>
      </c>
      <c r="GU465">
        <v>94</v>
      </c>
      <c r="GV465">
        <v>95</v>
      </c>
      <c r="GW465">
        <v>115</v>
      </c>
      <c r="GX465">
        <v>107</v>
      </c>
      <c r="GY465">
        <v>109</v>
      </c>
      <c r="GZ465">
        <v>133</v>
      </c>
      <c r="HA465">
        <v>145</v>
      </c>
      <c r="HB465">
        <v>163</v>
      </c>
      <c r="HC465">
        <v>162</v>
      </c>
      <c r="HD465">
        <v>176</v>
      </c>
      <c r="HE465">
        <v>217</v>
      </c>
      <c r="HF465">
        <v>220</v>
      </c>
      <c r="HG465">
        <v>305</v>
      </c>
      <c r="HH465">
        <v>360</v>
      </c>
      <c r="HI465">
        <v>447</v>
      </c>
      <c r="HJ465">
        <v>548</v>
      </c>
      <c r="HK465">
        <v>567</v>
      </c>
      <c r="HL465">
        <v>598</v>
      </c>
      <c r="HM465">
        <v>721</v>
      </c>
      <c r="HN465">
        <v>673</v>
      </c>
      <c r="HO465">
        <v>652</v>
      </c>
      <c r="HP465">
        <v>526</v>
      </c>
      <c r="HQ465">
        <v>600</v>
      </c>
      <c r="HR465">
        <v>620</v>
      </c>
      <c r="HS465">
        <v>411</v>
      </c>
      <c r="HT465">
        <v>505</v>
      </c>
      <c r="HU465">
        <v>949</v>
      </c>
      <c r="HV465">
        <v>1157</v>
      </c>
      <c r="HW465">
        <v>1369</v>
      </c>
      <c r="HX465">
        <v>1188</v>
      </c>
      <c r="HY465">
        <v>1465</v>
      </c>
      <c r="HZ465">
        <v>1281</v>
      </c>
      <c r="IA465">
        <v>1218</v>
      </c>
      <c r="IB465">
        <v>1296</v>
      </c>
      <c r="IC465">
        <v>983</v>
      </c>
      <c r="ID465">
        <v>1127</v>
      </c>
      <c r="IE465">
        <v>902</v>
      </c>
      <c r="IF465">
        <v>672</v>
      </c>
      <c r="IG465">
        <v>433</v>
      </c>
      <c r="IH465">
        <v>422</v>
      </c>
      <c r="II465">
        <v>372</v>
      </c>
      <c r="IJ465">
        <v>289</v>
      </c>
      <c r="IK465">
        <v>497</v>
      </c>
      <c r="IL465">
        <v>577</v>
      </c>
      <c r="IM465">
        <v>613</v>
      </c>
      <c r="IN465">
        <v>709</v>
      </c>
      <c r="IO465">
        <v>830</v>
      </c>
      <c r="IP465">
        <v>815</v>
      </c>
      <c r="IQ465">
        <v>633</v>
      </c>
      <c r="IR465">
        <v>299</v>
      </c>
      <c r="IT465">
        <v>347</v>
      </c>
      <c r="IU465">
        <v>696</v>
      </c>
      <c r="IV465">
        <v>898</v>
      </c>
      <c r="IW465">
        <v>919</v>
      </c>
      <c r="IX465">
        <v>892</v>
      </c>
      <c r="IY465">
        <v>1200</v>
      </c>
      <c r="IZ465">
        <v>1383</v>
      </c>
      <c r="JA465">
        <v>1299</v>
      </c>
      <c r="JB465">
        <v>1581</v>
      </c>
      <c r="JC465">
        <v>1495</v>
      </c>
      <c r="JD465">
        <v>1690</v>
      </c>
      <c r="JE465">
        <v>1566</v>
      </c>
      <c r="JF465">
        <v>1833</v>
      </c>
      <c r="JG465">
        <v>1697</v>
      </c>
      <c r="JH465">
        <v>1959</v>
      </c>
      <c r="JI465">
        <v>2071</v>
      </c>
      <c r="JJ465">
        <v>2489</v>
      </c>
      <c r="JK465">
        <v>3055</v>
      </c>
      <c r="JL465">
        <v>3779</v>
      </c>
      <c r="JM465">
        <v>3689</v>
      </c>
      <c r="JN465">
        <v>4268</v>
      </c>
      <c r="JO465">
        <v>4547</v>
      </c>
      <c r="JP465">
        <v>5179</v>
      </c>
      <c r="JQ465">
        <v>5553</v>
      </c>
      <c r="JR465">
        <v>5384</v>
      </c>
      <c r="JS465">
        <v>5748</v>
      </c>
      <c r="JT465">
        <v>5938</v>
      </c>
      <c r="JU465">
        <v>6285</v>
      </c>
      <c r="JV465">
        <v>6524</v>
      </c>
      <c r="JW465">
        <v>8598</v>
      </c>
      <c r="JX465">
        <v>8064</v>
      </c>
      <c r="JY465">
        <v>6493</v>
      </c>
      <c r="JZ465">
        <v>7377</v>
      </c>
      <c r="KA465">
        <v>7402</v>
      </c>
      <c r="KB465">
        <v>7939</v>
      </c>
      <c r="KC465">
        <v>9115</v>
      </c>
      <c r="KD465">
        <v>8718</v>
      </c>
      <c r="KE465">
        <v>9016</v>
      </c>
      <c r="KF465">
        <v>10543</v>
      </c>
      <c r="KG465">
        <v>10320</v>
      </c>
      <c r="KH465">
        <v>9201</v>
      </c>
      <c r="KI465">
        <v>10381</v>
      </c>
      <c r="KJ465">
        <v>11372</v>
      </c>
      <c r="KK465">
        <v>11503</v>
      </c>
      <c r="KL465">
        <v>11589</v>
      </c>
      <c r="KM465">
        <v>10615</v>
      </c>
      <c r="KN465">
        <v>11248</v>
      </c>
      <c r="KO465">
        <v>11049</v>
      </c>
      <c r="KP465">
        <v>10489</v>
      </c>
      <c r="KQ465">
        <v>9873</v>
      </c>
      <c r="KR465">
        <v>10258</v>
      </c>
      <c r="KS465">
        <v>10616</v>
      </c>
      <c r="KT465">
        <v>9559</v>
      </c>
      <c r="KU465">
        <v>10379</v>
      </c>
      <c r="KV465">
        <v>11073</v>
      </c>
      <c r="KW465">
        <v>11123</v>
      </c>
      <c r="KX465">
        <v>11173</v>
      </c>
      <c r="KY465">
        <v>11375</v>
      </c>
      <c r="KZ465">
        <v>11208</v>
      </c>
      <c r="LA465">
        <v>13994</v>
      </c>
      <c r="LB465">
        <v>13692</v>
      </c>
    </row>
    <row r="466" spans="1:317" x14ac:dyDescent="0.2">
      <c r="A466" t="s">
        <v>1460</v>
      </c>
      <c r="B466" t="s">
        <v>713</v>
      </c>
      <c r="C466" t="s">
        <v>714</v>
      </c>
      <c r="D466" t="s">
        <v>715</v>
      </c>
      <c r="E466" t="s">
        <v>528</v>
      </c>
      <c r="F466" t="s">
        <v>717</v>
      </c>
      <c r="G466" t="s">
        <v>729</v>
      </c>
      <c r="H466" t="s">
        <v>719</v>
      </c>
      <c r="I466" t="s">
        <v>730</v>
      </c>
      <c r="IM466">
        <v>11</v>
      </c>
      <c r="IN466">
        <v>12</v>
      </c>
      <c r="IO466">
        <v>11</v>
      </c>
      <c r="IP466">
        <v>7.7</v>
      </c>
      <c r="IQ466">
        <v>13</v>
      </c>
      <c r="IR466">
        <v>12</v>
      </c>
      <c r="IS466">
        <v>12</v>
      </c>
      <c r="IT466">
        <v>20</v>
      </c>
      <c r="IU466">
        <v>25</v>
      </c>
      <c r="IV466">
        <v>34</v>
      </c>
      <c r="IW466">
        <v>41</v>
      </c>
      <c r="IX466">
        <v>54</v>
      </c>
      <c r="IY466">
        <v>32</v>
      </c>
      <c r="IZ466">
        <v>37</v>
      </c>
      <c r="JA466">
        <v>49</v>
      </c>
      <c r="JB466">
        <v>63</v>
      </c>
      <c r="JC466">
        <v>71</v>
      </c>
      <c r="JD466">
        <v>82</v>
      </c>
      <c r="JE466">
        <v>91</v>
      </c>
      <c r="JF466">
        <v>100</v>
      </c>
      <c r="JG466">
        <v>106</v>
      </c>
      <c r="JH466">
        <v>120</v>
      </c>
      <c r="JI466">
        <v>138</v>
      </c>
      <c r="JJ466">
        <v>153</v>
      </c>
      <c r="JK466">
        <v>178</v>
      </c>
      <c r="JL466">
        <v>204</v>
      </c>
      <c r="JM466">
        <v>183</v>
      </c>
      <c r="JN466">
        <v>225</v>
      </c>
      <c r="JO466">
        <v>266</v>
      </c>
      <c r="JP466">
        <v>294</v>
      </c>
      <c r="JQ466">
        <v>311</v>
      </c>
      <c r="JR466">
        <v>335</v>
      </c>
      <c r="JS466">
        <v>401</v>
      </c>
      <c r="JT466">
        <v>432</v>
      </c>
      <c r="JU466">
        <v>430</v>
      </c>
      <c r="JV466">
        <v>506</v>
      </c>
      <c r="JW466">
        <v>567</v>
      </c>
      <c r="JX466">
        <v>578</v>
      </c>
      <c r="JY466">
        <v>663</v>
      </c>
      <c r="JZ466">
        <v>606</v>
      </c>
      <c r="KA466">
        <v>558</v>
      </c>
      <c r="KB466">
        <v>612</v>
      </c>
      <c r="KC466">
        <v>515</v>
      </c>
      <c r="KD466">
        <v>636</v>
      </c>
      <c r="KE466">
        <v>563</v>
      </c>
      <c r="KF466">
        <v>581</v>
      </c>
      <c r="KG466">
        <v>604</v>
      </c>
      <c r="KH466">
        <v>517</v>
      </c>
      <c r="KI466">
        <v>568</v>
      </c>
      <c r="KJ466">
        <v>632</v>
      </c>
      <c r="KK466">
        <v>700</v>
      </c>
      <c r="KL466">
        <v>809</v>
      </c>
      <c r="KM466">
        <v>852</v>
      </c>
      <c r="KN466">
        <v>887</v>
      </c>
      <c r="KO466">
        <v>715</v>
      </c>
      <c r="KP466">
        <v>828</v>
      </c>
      <c r="KQ466">
        <v>786</v>
      </c>
      <c r="KR466">
        <v>760</v>
      </c>
      <c r="KS466">
        <v>662</v>
      </c>
      <c r="KT466">
        <v>690</v>
      </c>
      <c r="KU466">
        <v>674</v>
      </c>
      <c r="KV466">
        <v>670</v>
      </c>
      <c r="KW466">
        <v>656</v>
      </c>
      <c r="KX466">
        <v>697</v>
      </c>
      <c r="KY466">
        <v>784</v>
      </c>
      <c r="KZ466">
        <v>774</v>
      </c>
      <c r="LA466">
        <v>585</v>
      </c>
      <c r="LB466">
        <v>590</v>
      </c>
      <c r="LC466">
        <v>633</v>
      </c>
      <c r="LD466">
        <v>669</v>
      </c>
      <c r="LE466">
        <v>660</v>
      </c>
    </row>
    <row r="467" spans="1:317" x14ac:dyDescent="0.2">
      <c r="A467" t="s">
        <v>1154</v>
      </c>
      <c r="B467" t="s">
        <v>713</v>
      </c>
      <c r="C467" t="s">
        <v>875</v>
      </c>
      <c r="D467" t="s">
        <v>316</v>
      </c>
      <c r="E467" t="s">
        <v>528</v>
      </c>
      <c r="F467" t="s">
        <v>717</v>
      </c>
      <c r="G467" t="s">
        <v>729</v>
      </c>
      <c r="H467" t="s">
        <v>719</v>
      </c>
      <c r="I467" t="s">
        <v>730</v>
      </c>
      <c r="GX467">
        <v>26</v>
      </c>
      <c r="GY467">
        <v>39</v>
      </c>
      <c r="GZ467">
        <v>59</v>
      </c>
      <c r="HA467">
        <v>119</v>
      </c>
      <c r="HB467">
        <v>147</v>
      </c>
      <c r="HC467">
        <v>157</v>
      </c>
      <c r="HD467">
        <v>220</v>
      </c>
      <c r="HE467">
        <v>164</v>
      </c>
      <c r="HF467">
        <v>168</v>
      </c>
      <c r="HG467">
        <v>172</v>
      </c>
      <c r="HH467">
        <v>241</v>
      </c>
      <c r="HI467">
        <v>287</v>
      </c>
      <c r="HJ467">
        <v>363</v>
      </c>
      <c r="HK467">
        <v>295</v>
      </c>
      <c r="HL467">
        <v>272</v>
      </c>
      <c r="HM467">
        <v>281</v>
      </c>
      <c r="HN467">
        <v>321</v>
      </c>
      <c r="HO467">
        <v>354</v>
      </c>
      <c r="HP467">
        <v>400</v>
      </c>
      <c r="HQ467">
        <v>430</v>
      </c>
      <c r="HR467">
        <v>449</v>
      </c>
      <c r="HS467">
        <v>623</v>
      </c>
      <c r="HT467">
        <v>762</v>
      </c>
      <c r="HU467">
        <v>923</v>
      </c>
      <c r="HV467">
        <v>1222</v>
      </c>
      <c r="HW467">
        <v>992</v>
      </c>
      <c r="HX467">
        <v>1184</v>
      </c>
      <c r="HY467">
        <v>1379</v>
      </c>
      <c r="HZ467">
        <v>1454</v>
      </c>
      <c r="IA467">
        <v>1578</v>
      </c>
      <c r="IB467">
        <v>1548</v>
      </c>
      <c r="IC467">
        <v>1385</v>
      </c>
      <c r="ID467">
        <v>1435</v>
      </c>
      <c r="IE467">
        <v>1631</v>
      </c>
      <c r="IF467">
        <v>1616</v>
      </c>
      <c r="IG467">
        <v>1526</v>
      </c>
      <c r="IH467">
        <v>1439</v>
      </c>
      <c r="II467">
        <v>1406</v>
      </c>
      <c r="IJ467">
        <v>1731</v>
      </c>
      <c r="IK467">
        <v>1768</v>
      </c>
      <c r="IL467">
        <v>1889</v>
      </c>
      <c r="IM467">
        <v>2368</v>
      </c>
      <c r="IN467">
        <v>2300</v>
      </c>
      <c r="IO467">
        <v>2656</v>
      </c>
      <c r="IP467">
        <v>3108</v>
      </c>
      <c r="IQ467">
        <v>2717</v>
      </c>
      <c r="IR467">
        <v>2547</v>
      </c>
      <c r="IS467">
        <v>2103</v>
      </c>
      <c r="IT467">
        <v>1564</v>
      </c>
      <c r="IU467">
        <v>999</v>
      </c>
      <c r="IV467">
        <v>962</v>
      </c>
      <c r="IW467">
        <v>928</v>
      </c>
      <c r="IX467">
        <v>914</v>
      </c>
      <c r="IY467">
        <v>1389</v>
      </c>
      <c r="IZ467">
        <v>1709</v>
      </c>
      <c r="JA467">
        <v>2315</v>
      </c>
      <c r="JB467">
        <v>2933</v>
      </c>
      <c r="JC467">
        <v>3878</v>
      </c>
      <c r="JD467">
        <v>4046</v>
      </c>
      <c r="JE467">
        <v>4052</v>
      </c>
      <c r="JF467">
        <v>4591</v>
      </c>
      <c r="JG467">
        <v>5589</v>
      </c>
      <c r="JH467">
        <v>6628</v>
      </c>
      <c r="JI467">
        <v>7511</v>
      </c>
      <c r="JJ467">
        <v>9287</v>
      </c>
      <c r="JK467">
        <v>12295</v>
      </c>
      <c r="JL467">
        <v>15052.5</v>
      </c>
      <c r="JM467">
        <v>17749</v>
      </c>
      <c r="JN467">
        <v>20295</v>
      </c>
      <c r="JO467">
        <v>20152</v>
      </c>
      <c r="JP467">
        <v>21796</v>
      </c>
      <c r="JQ467">
        <v>25289</v>
      </c>
      <c r="JR467">
        <v>24282</v>
      </c>
      <c r="JS467">
        <v>28262</v>
      </c>
      <c r="JT467">
        <v>30536</v>
      </c>
      <c r="JU467">
        <v>31553</v>
      </c>
      <c r="JV467">
        <v>35318</v>
      </c>
      <c r="JW467">
        <v>38362</v>
      </c>
      <c r="JX467">
        <v>36435</v>
      </c>
      <c r="JY467">
        <v>38966</v>
      </c>
      <c r="JZ467">
        <v>37236</v>
      </c>
      <c r="KA467">
        <v>42972</v>
      </c>
      <c r="KB467">
        <v>44210</v>
      </c>
      <c r="KC467">
        <v>46814</v>
      </c>
      <c r="KD467">
        <v>45589</v>
      </c>
      <c r="KE467">
        <v>45416</v>
      </c>
      <c r="KF467">
        <v>48389</v>
      </c>
      <c r="KG467">
        <v>50534</v>
      </c>
      <c r="KH467">
        <v>45978</v>
      </c>
      <c r="KI467">
        <v>48522</v>
      </c>
      <c r="KJ467">
        <v>50754</v>
      </c>
      <c r="KK467">
        <v>54922</v>
      </c>
      <c r="KL467">
        <v>58572</v>
      </c>
      <c r="KM467">
        <v>62869</v>
      </c>
      <c r="KN467">
        <v>65636</v>
      </c>
      <c r="KO467">
        <v>69157</v>
      </c>
      <c r="KP467">
        <v>70106</v>
      </c>
      <c r="KQ467">
        <v>69642</v>
      </c>
      <c r="KR467">
        <v>71007</v>
      </c>
      <c r="KS467">
        <v>67971</v>
      </c>
      <c r="KT467">
        <v>69082</v>
      </c>
      <c r="KU467">
        <v>66370</v>
      </c>
      <c r="KV467">
        <v>61759</v>
      </c>
      <c r="KW467">
        <v>58901</v>
      </c>
      <c r="KX467">
        <v>54638</v>
      </c>
      <c r="KY467">
        <v>48131</v>
      </c>
      <c r="KZ467">
        <v>43000</v>
      </c>
      <c r="LA467">
        <v>39589</v>
      </c>
      <c r="LB467">
        <v>37833</v>
      </c>
      <c r="LC467">
        <v>36169</v>
      </c>
      <c r="LD467">
        <v>34079</v>
      </c>
      <c r="LE467">
        <v>33048</v>
      </c>
    </row>
    <row r="468" spans="1:317" x14ac:dyDescent="0.2">
      <c r="A468" t="s">
        <v>1465</v>
      </c>
      <c r="B468" t="s">
        <v>713</v>
      </c>
      <c r="C468" t="s">
        <v>942</v>
      </c>
      <c r="D468" t="s">
        <v>943</v>
      </c>
      <c r="E468" t="s">
        <v>528</v>
      </c>
      <c r="F468" t="s">
        <v>717</v>
      </c>
      <c r="G468" t="s">
        <v>729</v>
      </c>
      <c r="H468" t="s">
        <v>719</v>
      </c>
      <c r="I468" t="s">
        <v>730</v>
      </c>
      <c r="IN468">
        <v>9</v>
      </c>
      <c r="IO468">
        <v>13</v>
      </c>
      <c r="IP468">
        <v>21</v>
      </c>
      <c r="IQ468">
        <v>33</v>
      </c>
      <c r="IR468">
        <v>40</v>
      </c>
      <c r="IS468">
        <v>49</v>
      </c>
      <c r="IT468">
        <v>55</v>
      </c>
      <c r="IU468">
        <v>55</v>
      </c>
      <c r="IV468">
        <v>54</v>
      </c>
      <c r="IW468">
        <v>48</v>
      </c>
      <c r="IX468">
        <v>55</v>
      </c>
      <c r="IY468">
        <v>67</v>
      </c>
      <c r="IZ468">
        <v>78</v>
      </c>
      <c r="JA468">
        <v>131</v>
      </c>
      <c r="JB468">
        <v>188</v>
      </c>
      <c r="JC468">
        <v>208</v>
      </c>
      <c r="JD468">
        <v>268</v>
      </c>
      <c r="JE468">
        <v>355</v>
      </c>
      <c r="JF468">
        <v>375</v>
      </c>
      <c r="JG468">
        <v>392</v>
      </c>
      <c r="JH468">
        <v>391</v>
      </c>
      <c r="JI468">
        <v>399</v>
      </c>
      <c r="JJ468">
        <v>388</v>
      </c>
      <c r="JK468">
        <v>396</v>
      </c>
      <c r="JL468">
        <v>396</v>
      </c>
      <c r="JM468">
        <v>440</v>
      </c>
      <c r="JN468">
        <v>485</v>
      </c>
      <c r="JO468">
        <v>495</v>
      </c>
      <c r="JP468">
        <v>501</v>
      </c>
      <c r="JQ468">
        <v>488</v>
      </c>
      <c r="JR468">
        <v>600</v>
      </c>
      <c r="JS468">
        <v>648</v>
      </c>
      <c r="JT468">
        <v>795</v>
      </c>
      <c r="JU468">
        <v>935</v>
      </c>
      <c r="JV468">
        <v>1048</v>
      </c>
      <c r="JW468">
        <v>1394</v>
      </c>
      <c r="JX468">
        <v>1576</v>
      </c>
      <c r="JY468">
        <v>1538</v>
      </c>
      <c r="JZ468">
        <v>1658</v>
      </c>
      <c r="KA468">
        <v>1952</v>
      </c>
      <c r="KB468">
        <v>2214</v>
      </c>
      <c r="KC468">
        <v>2127</v>
      </c>
      <c r="KD468">
        <v>2324</v>
      </c>
      <c r="KE468">
        <v>2283</v>
      </c>
      <c r="KF468">
        <v>2337</v>
      </c>
      <c r="KG468">
        <v>2200</v>
      </c>
      <c r="KH468">
        <v>2280</v>
      </c>
      <c r="KI468">
        <v>2630</v>
      </c>
      <c r="KJ468">
        <v>3010</v>
      </c>
      <c r="KK468">
        <v>3070</v>
      </c>
      <c r="KL468">
        <v>3140</v>
      </c>
      <c r="KM468">
        <v>3150</v>
      </c>
      <c r="KN468">
        <v>3311</v>
      </c>
      <c r="KO468">
        <v>3140</v>
      </c>
      <c r="KP468">
        <v>3686</v>
      </c>
      <c r="KQ468">
        <v>3589</v>
      </c>
      <c r="KR468">
        <v>3250</v>
      </c>
      <c r="KS468">
        <v>3474</v>
      </c>
      <c r="KT468">
        <v>2759</v>
      </c>
      <c r="KU468">
        <v>2703</v>
      </c>
      <c r="KV468">
        <v>2630</v>
      </c>
      <c r="KW468">
        <v>1885</v>
      </c>
      <c r="KX468">
        <v>2029</v>
      </c>
      <c r="KY468">
        <v>1843</v>
      </c>
      <c r="KZ468">
        <v>1919</v>
      </c>
      <c r="LA468">
        <v>2223</v>
      </c>
      <c r="LB468">
        <v>2447</v>
      </c>
      <c r="LC468">
        <v>2663</v>
      </c>
      <c r="LD468">
        <v>3116</v>
      </c>
      <c r="LE468">
        <v>3934</v>
      </c>
    </row>
    <row r="469" spans="1:317" x14ac:dyDescent="0.2">
      <c r="A469" t="s">
        <v>6652</v>
      </c>
      <c r="B469" t="s">
        <v>713</v>
      </c>
      <c r="C469" t="s">
        <v>1620</v>
      </c>
      <c r="D469" t="s">
        <v>6407</v>
      </c>
      <c r="E469" t="s">
        <v>528</v>
      </c>
      <c r="F469" t="s">
        <v>717</v>
      </c>
      <c r="G469" t="s">
        <v>729</v>
      </c>
      <c r="H469" t="s">
        <v>719</v>
      </c>
      <c r="I469" t="s">
        <v>730</v>
      </c>
      <c r="KO469">
        <v>445</v>
      </c>
      <c r="KP469">
        <v>310</v>
      </c>
      <c r="KQ469">
        <v>119</v>
      </c>
      <c r="KR469">
        <v>112</v>
      </c>
      <c r="KS469">
        <v>112</v>
      </c>
      <c r="KT469">
        <v>114</v>
      </c>
      <c r="KU469">
        <v>114</v>
      </c>
      <c r="KV469">
        <v>129</v>
      </c>
      <c r="KW469">
        <v>122</v>
      </c>
      <c r="KX469">
        <v>124</v>
      </c>
      <c r="KY469">
        <v>87</v>
      </c>
      <c r="KZ469">
        <v>71</v>
      </c>
      <c r="LA469">
        <v>77</v>
      </c>
      <c r="LB469">
        <v>116</v>
      </c>
      <c r="LC469">
        <v>123</v>
      </c>
      <c r="LD469">
        <v>110</v>
      </c>
      <c r="LE469">
        <v>140</v>
      </c>
    </row>
    <row r="470" spans="1:317" x14ac:dyDescent="0.2">
      <c r="A470" t="s">
        <v>6998</v>
      </c>
      <c r="B470" t="s">
        <v>713</v>
      </c>
      <c r="C470" t="s">
        <v>1759</v>
      </c>
      <c r="D470" t="s">
        <v>1760</v>
      </c>
      <c r="E470" t="s">
        <v>528</v>
      </c>
      <c r="F470" t="s">
        <v>717</v>
      </c>
      <c r="G470" t="s">
        <v>729</v>
      </c>
      <c r="H470" t="s">
        <v>719</v>
      </c>
      <c r="I470" t="s">
        <v>730</v>
      </c>
      <c r="KO470">
        <v>3133</v>
      </c>
      <c r="KP470">
        <v>2301</v>
      </c>
      <c r="KQ470">
        <v>16568</v>
      </c>
      <c r="KV470">
        <v>850</v>
      </c>
      <c r="KW470">
        <v>824</v>
      </c>
      <c r="KX470">
        <v>1357</v>
      </c>
      <c r="KY470">
        <v>1732</v>
      </c>
      <c r="KZ470">
        <v>2020</v>
      </c>
      <c r="LA470">
        <v>2348</v>
      </c>
      <c r="LB470">
        <v>2780</v>
      </c>
      <c r="LC470">
        <v>3235</v>
      </c>
      <c r="LD470">
        <v>3638</v>
      </c>
      <c r="LE470">
        <v>4110</v>
      </c>
    </row>
    <row r="471" spans="1:317" x14ac:dyDescent="0.2">
      <c r="A471" t="s">
        <v>6651</v>
      </c>
      <c r="B471" t="s">
        <v>713</v>
      </c>
      <c r="C471" t="s">
        <v>1608</v>
      </c>
      <c r="D471" t="s">
        <v>1609</v>
      </c>
      <c r="E471" t="s">
        <v>528</v>
      </c>
      <c r="F471" t="s">
        <v>717</v>
      </c>
      <c r="G471" t="s">
        <v>729</v>
      </c>
      <c r="H471" t="s">
        <v>719</v>
      </c>
      <c r="I471" t="s">
        <v>730</v>
      </c>
      <c r="KO471">
        <v>1412</v>
      </c>
      <c r="KP471">
        <v>1426</v>
      </c>
      <c r="KQ471">
        <v>1164</v>
      </c>
      <c r="KR471">
        <v>1353</v>
      </c>
      <c r="KS471">
        <v>1093</v>
      </c>
      <c r="KT471">
        <v>1139</v>
      </c>
      <c r="KU471">
        <v>1413</v>
      </c>
      <c r="KV471">
        <v>1559</v>
      </c>
      <c r="KW471">
        <v>1848</v>
      </c>
      <c r="KX471">
        <v>2105</v>
      </c>
      <c r="KY471">
        <v>2193</v>
      </c>
      <c r="KZ471">
        <v>2683</v>
      </c>
      <c r="LA471">
        <v>2520</v>
      </c>
      <c r="LB471">
        <v>2782</v>
      </c>
      <c r="LC471">
        <v>2916</v>
      </c>
      <c r="LD471">
        <v>2958</v>
      </c>
      <c r="LE471">
        <v>2878</v>
      </c>
    </row>
    <row r="472" spans="1:317" x14ac:dyDescent="0.2">
      <c r="A472" t="s">
        <v>6662</v>
      </c>
      <c r="B472" t="s">
        <v>713</v>
      </c>
      <c r="C472" t="s">
        <v>1647</v>
      </c>
      <c r="D472" t="s">
        <v>1648</v>
      </c>
      <c r="E472" t="s">
        <v>528</v>
      </c>
      <c r="F472" t="s">
        <v>717</v>
      </c>
      <c r="G472" t="s">
        <v>729</v>
      </c>
      <c r="H472" t="s">
        <v>719</v>
      </c>
      <c r="I472" t="s">
        <v>730</v>
      </c>
      <c r="KO472">
        <v>1295</v>
      </c>
      <c r="KP472">
        <v>859</v>
      </c>
      <c r="KQ472">
        <v>546</v>
      </c>
      <c r="KR472">
        <v>638</v>
      </c>
      <c r="KS472">
        <v>653</v>
      </c>
      <c r="KT472">
        <v>645</v>
      </c>
      <c r="KU472">
        <v>715</v>
      </c>
      <c r="KV472">
        <v>721</v>
      </c>
      <c r="KW472">
        <v>953</v>
      </c>
      <c r="KX472">
        <v>945</v>
      </c>
      <c r="KY472">
        <v>997</v>
      </c>
      <c r="KZ472">
        <v>1199</v>
      </c>
      <c r="LA472">
        <v>1364</v>
      </c>
      <c r="LB472">
        <v>1313</v>
      </c>
      <c r="LC472">
        <v>1285</v>
      </c>
      <c r="LD472">
        <v>1383</v>
      </c>
      <c r="LE472">
        <v>1414</v>
      </c>
    </row>
    <row r="473" spans="1:317" x14ac:dyDescent="0.2">
      <c r="A473" t="s">
        <v>2077</v>
      </c>
      <c r="B473" t="s">
        <v>713</v>
      </c>
      <c r="C473" t="s">
        <v>1252</v>
      </c>
      <c r="D473" t="s">
        <v>320</v>
      </c>
      <c r="E473" t="s">
        <v>528</v>
      </c>
      <c r="F473" t="s">
        <v>717</v>
      </c>
      <c r="G473" t="s">
        <v>729</v>
      </c>
      <c r="H473" t="s">
        <v>719</v>
      </c>
      <c r="I473" t="s">
        <v>730</v>
      </c>
      <c r="IF473">
        <v>83</v>
      </c>
      <c r="IG473">
        <v>94</v>
      </c>
      <c r="IH473">
        <v>88</v>
      </c>
      <c r="II473">
        <v>90</v>
      </c>
      <c r="IJ473">
        <v>71</v>
      </c>
      <c r="IK473">
        <v>48</v>
      </c>
      <c r="IL473">
        <v>47</v>
      </c>
      <c r="IM473">
        <v>57</v>
      </c>
      <c r="IN473">
        <v>94</v>
      </c>
      <c r="IO473">
        <v>118</v>
      </c>
      <c r="IP473">
        <v>189</v>
      </c>
      <c r="IQ473">
        <v>214</v>
      </c>
      <c r="IR473">
        <v>272</v>
      </c>
      <c r="IS473">
        <v>306</v>
      </c>
      <c r="IT473">
        <v>309</v>
      </c>
      <c r="IU473">
        <v>195</v>
      </c>
      <c r="IV473">
        <v>187</v>
      </c>
      <c r="IW473">
        <v>262</v>
      </c>
      <c r="IX473">
        <v>260</v>
      </c>
      <c r="IY473">
        <v>240</v>
      </c>
      <c r="IZ473">
        <v>300</v>
      </c>
      <c r="JA473">
        <v>245</v>
      </c>
      <c r="JB473">
        <v>225</v>
      </c>
      <c r="JC473">
        <v>300</v>
      </c>
      <c r="JD473">
        <v>300</v>
      </c>
      <c r="JE473">
        <v>500</v>
      </c>
      <c r="JF473">
        <v>460</v>
      </c>
      <c r="JG473">
        <v>500</v>
      </c>
      <c r="JH473">
        <v>495</v>
      </c>
      <c r="JI473">
        <v>308</v>
      </c>
      <c r="JJ473">
        <v>315</v>
      </c>
      <c r="JK473">
        <v>310</v>
      </c>
      <c r="JL473">
        <v>290</v>
      </c>
      <c r="JM473">
        <v>277</v>
      </c>
      <c r="JN473">
        <v>310</v>
      </c>
      <c r="JO473">
        <v>221</v>
      </c>
      <c r="JP473">
        <v>225</v>
      </c>
      <c r="JQ473">
        <v>248</v>
      </c>
      <c r="JR473">
        <v>302</v>
      </c>
      <c r="JS473">
        <v>334</v>
      </c>
      <c r="JT473">
        <v>404</v>
      </c>
      <c r="JU473">
        <v>338</v>
      </c>
      <c r="JV473">
        <v>307</v>
      </c>
      <c r="JW473">
        <v>281</v>
      </c>
      <c r="JX473">
        <v>246</v>
      </c>
      <c r="JY473">
        <v>254</v>
      </c>
      <c r="JZ473">
        <v>316</v>
      </c>
      <c r="KA473">
        <v>469</v>
      </c>
      <c r="KB473">
        <v>411</v>
      </c>
      <c r="KC473">
        <v>420</v>
      </c>
      <c r="KD473">
        <v>453</v>
      </c>
      <c r="KE473">
        <v>402</v>
      </c>
      <c r="KF473">
        <v>376</v>
      </c>
      <c r="KG473">
        <v>383</v>
      </c>
      <c r="KH473">
        <v>393</v>
      </c>
      <c r="KI473">
        <v>411</v>
      </c>
      <c r="KR473">
        <v>119</v>
      </c>
      <c r="KS473">
        <v>139</v>
      </c>
      <c r="KT473">
        <v>110</v>
      </c>
      <c r="KU473">
        <v>79</v>
      </c>
      <c r="KV473">
        <v>150</v>
      </c>
    </row>
    <row r="474" spans="1:317" x14ac:dyDescent="0.2">
      <c r="A474" t="s">
        <v>8407</v>
      </c>
      <c r="B474" t="s">
        <v>713</v>
      </c>
      <c r="C474" t="s">
        <v>1627</v>
      </c>
      <c r="D474" t="s">
        <v>1628</v>
      </c>
      <c r="E474" t="s">
        <v>528</v>
      </c>
      <c r="F474" t="s">
        <v>717</v>
      </c>
      <c r="G474" t="s">
        <v>729</v>
      </c>
      <c r="H474" t="s">
        <v>719</v>
      </c>
      <c r="I474" t="s">
        <v>730</v>
      </c>
      <c r="KO474">
        <v>660</v>
      </c>
      <c r="KP474">
        <v>410</v>
      </c>
      <c r="KQ474">
        <v>297</v>
      </c>
    </row>
    <row r="475" spans="1:317" x14ac:dyDescent="0.2">
      <c r="A475" t="s">
        <v>6706</v>
      </c>
      <c r="B475" t="s">
        <v>713</v>
      </c>
      <c r="C475" t="s">
        <v>1929</v>
      </c>
      <c r="D475" t="s">
        <v>4802</v>
      </c>
      <c r="E475" t="s">
        <v>528</v>
      </c>
      <c r="F475" t="s">
        <v>717</v>
      </c>
      <c r="G475" t="s">
        <v>729</v>
      </c>
      <c r="H475" t="s">
        <v>719</v>
      </c>
      <c r="I475" t="s">
        <v>730</v>
      </c>
      <c r="KO475">
        <v>928</v>
      </c>
      <c r="KP475">
        <v>861</v>
      </c>
      <c r="KQ475">
        <v>952</v>
      </c>
      <c r="KR475">
        <v>725</v>
      </c>
      <c r="KS475">
        <v>620</v>
      </c>
      <c r="KT475">
        <v>622</v>
      </c>
      <c r="KU475">
        <v>600</v>
      </c>
      <c r="KV475">
        <v>578</v>
      </c>
      <c r="KW475">
        <v>652</v>
      </c>
      <c r="KX475">
        <v>661</v>
      </c>
      <c r="KY475">
        <v>618</v>
      </c>
      <c r="KZ475">
        <v>657</v>
      </c>
      <c r="LA475">
        <v>680</v>
      </c>
      <c r="LB475">
        <v>716</v>
      </c>
      <c r="LC475">
        <v>695</v>
      </c>
      <c r="LD475">
        <v>670</v>
      </c>
      <c r="LE475">
        <v>695</v>
      </c>
    </row>
    <row r="476" spans="1:317" x14ac:dyDescent="0.2">
      <c r="A476" t="s">
        <v>4492</v>
      </c>
      <c r="B476" t="s">
        <v>713</v>
      </c>
      <c r="C476" t="s">
        <v>1284</v>
      </c>
      <c r="D476" t="s">
        <v>1285</v>
      </c>
      <c r="E476" t="s">
        <v>528</v>
      </c>
      <c r="F476" t="s">
        <v>717</v>
      </c>
      <c r="G476" t="s">
        <v>729</v>
      </c>
      <c r="H476" t="s">
        <v>719</v>
      </c>
      <c r="I476" t="s">
        <v>730</v>
      </c>
      <c r="JT476">
        <v>146</v>
      </c>
      <c r="JU476">
        <v>178</v>
      </c>
      <c r="JV476">
        <v>197</v>
      </c>
      <c r="JW476">
        <v>242</v>
      </c>
      <c r="JX476">
        <v>345</v>
      </c>
      <c r="JY476">
        <v>472</v>
      </c>
      <c r="JZ476">
        <v>458</v>
      </c>
      <c r="KA476">
        <v>479</v>
      </c>
      <c r="KB476">
        <v>553</v>
      </c>
      <c r="KC476">
        <v>591</v>
      </c>
      <c r="KD476">
        <v>651</v>
      </c>
      <c r="KE476">
        <v>729</v>
      </c>
      <c r="KF476">
        <v>657</v>
      </c>
      <c r="KG476">
        <v>889</v>
      </c>
      <c r="KH476">
        <v>622</v>
      </c>
      <c r="KI476">
        <v>658</v>
      </c>
      <c r="KJ476">
        <v>627</v>
      </c>
      <c r="KK476">
        <v>675</v>
      </c>
      <c r="KL476">
        <v>659</v>
      </c>
      <c r="KM476">
        <v>757</v>
      </c>
      <c r="KN476">
        <v>752</v>
      </c>
      <c r="KO476">
        <v>763</v>
      </c>
      <c r="KP476">
        <v>774</v>
      </c>
      <c r="KQ476">
        <v>763</v>
      </c>
      <c r="KR476">
        <v>811</v>
      </c>
      <c r="KS476">
        <v>289</v>
      </c>
      <c r="KT476">
        <v>277</v>
      </c>
      <c r="KU476">
        <v>780</v>
      </c>
      <c r="KV476">
        <v>678</v>
      </c>
      <c r="KW476">
        <v>684</v>
      </c>
      <c r="KX476">
        <v>739</v>
      </c>
      <c r="KY476">
        <v>1033</v>
      </c>
    </row>
    <row r="477" spans="1:317" x14ac:dyDescent="0.2">
      <c r="A477" t="s">
        <v>1350</v>
      </c>
      <c r="B477" t="s">
        <v>713</v>
      </c>
      <c r="C477" t="s">
        <v>842</v>
      </c>
      <c r="D477" t="s">
        <v>321</v>
      </c>
      <c r="E477" t="s">
        <v>528</v>
      </c>
      <c r="F477" t="s">
        <v>717</v>
      </c>
      <c r="G477" t="s">
        <v>729</v>
      </c>
      <c r="H477" t="s">
        <v>719</v>
      </c>
      <c r="I477" t="s">
        <v>730</v>
      </c>
      <c r="IA477">
        <v>540</v>
      </c>
      <c r="IB477">
        <v>680</v>
      </c>
      <c r="IC477">
        <v>720</v>
      </c>
      <c r="ID477">
        <v>679</v>
      </c>
      <c r="IE477">
        <v>720</v>
      </c>
      <c r="IF477">
        <v>720</v>
      </c>
      <c r="IG477">
        <v>547</v>
      </c>
      <c r="IH477">
        <v>425</v>
      </c>
      <c r="II477">
        <v>530</v>
      </c>
      <c r="IJ477">
        <v>674</v>
      </c>
      <c r="IK477">
        <v>825</v>
      </c>
      <c r="IL477">
        <v>989</v>
      </c>
      <c r="IM477">
        <v>1208</v>
      </c>
      <c r="IN477">
        <v>1298</v>
      </c>
      <c r="IO477">
        <v>1605</v>
      </c>
      <c r="IP477">
        <v>1792</v>
      </c>
      <c r="IQ477">
        <v>1836</v>
      </c>
      <c r="IR477">
        <v>2198</v>
      </c>
      <c r="IS477">
        <v>2593</v>
      </c>
      <c r="IT477">
        <v>3161</v>
      </c>
      <c r="IU477">
        <v>3687</v>
      </c>
      <c r="IV477">
        <v>4205</v>
      </c>
      <c r="IW477">
        <v>3222</v>
      </c>
      <c r="IX477">
        <v>3360</v>
      </c>
      <c r="IY477">
        <v>4045</v>
      </c>
      <c r="IZ477">
        <v>4949</v>
      </c>
      <c r="JA477">
        <v>6015</v>
      </c>
      <c r="JB477">
        <v>5721</v>
      </c>
      <c r="JC477">
        <v>5657</v>
      </c>
      <c r="JD477">
        <v>6559</v>
      </c>
      <c r="JE477">
        <v>6589</v>
      </c>
      <c r="JF477">
        <v>7292</v>
      </c>
      <c r="JG477">
        <v>7525</v>
      </c>
      <c r="JH477">
        <v>7308</v>
      </c>
      <c r="JI477">
        <v>7908</v>
      </c>
      <c r="JJ477">
        <v>8525</v>
      </c>
      <c r="JK477">
        <v>8403</v>
      </c>
      <c r="JL477">
        <v>8500</v>
      </c>
      <c r="JM477">
        <v>8550</v>
      </c>
      <c r="JN477">
        <v>10280</v>
      </c>
      <c r="JO477">
        <v>11080</v>
      </c>
      <c r="JP477">
        <v>11660</v>
      </c>
      <c r="JQ477">
        <v>12254</v>
      </c>
      <c r="JR477">
        <v>12519</v>
      </c>
      <c r="JS477">
        <v>13649</v>
      </c>
      <c r="JT477">
        <v>14321</v>
      </c>
      <c r="JU477">
        <v>12656</v>
      </c>
      <c r="JV477">
        <v>15137</v>
      </c>
      <c r="JW477">
        <v>17325</v>
      </c>
      <c r="JX477">
        <v>19732</v>
      </c>
      <c r="JY477">
        <v>19684</v>
      </c>
      <c r="JZ477">
        <v>19358</v>
      </c>
      <c r="KA477">
        <v>21642</v>
      </c>
      <c r="KB477">
        <v>22568</v>
      </c>
      <c r="KC477">
        <v>25461</v>
      </c>
      <c r="KD477">
        <v>26876</v>
      </c>
      <c r="KE477">
        <v>28635</v>
      </c>
      <c r="KF477">
        <v>28028</v>
      </c>
      <c r="KG477">
        <v>24139</v>
      </c>
      <c r="KH477">
        <v>25616</v>
      </c>
      <c r="KI477">
        <v>27215</v>
      </c>
      <c r="KJ477">
        <v>27353</v>
      </c>
      <c r="KK477">
        <v>31482</v>
      </c>
      <c r="KL477">
        <v>33261</v>
      </c>
      <c r="KM477">
        <v>37335</v>
      </c>
      <c r="KN477">
        <v>38734</v>
      </c>
      <c r="KO477">
        <v>41092</v>
      </c>
      <c r="KP477">
        <v>42262</v>
      </c>
      <c r="KQ477">
        <v>43630</v>
      </c>
      <c r="KR477">
        <v>45060</v>
      </c>
      <c r="KS477">
        <v>44205</v>
      </c>
      <c r="KT477">
        <v>48111</v>
      </c>
      <c r="KU477">
        <v>51315</v>
      </c>
      <c r="KV477">
        <v>54569</v>
      </c>
      <c r="KW477">
        <v>57905</v>
      </c>
      <c r="KX477">
        <v>59851</v>
      </c>
      <c r="KY477">
        <v>61632</v>
      </c>
      <c r="KZ477">
        <v>63530</v>
      </c>
      <c r="LA477">
        <v>65462</v>
      </c>
      <c r="LB477">
        <v>67575</v>
      </c>
      <c r="LC477">
        <v>72030</v>
      </c>
      <c r="LD477">
        <v>78040</v>
      </c>
      <c r="LE477">
        <v>80510</v>
      </c>
    </row>
    <row r="478" spans="1:317" x14ac:dyDescent="0.2">
      <c r="A478" t="s">
        <v>6841</v>
      </c>
      <c r="B478" t="s">
        <v>713</v>
      </c>
      <c r="C478" t="s">
        <v>1135</v>
      </c>
      <c r="D478" t="s">
        <v>1136</v>
      </c>
      <c r="E478" t="s">
        <v>528</v>
      </c>
      <c r="F478" t="s">
        <v>717</v>
      </c>
      <c r="G478" t="s">
        <v>729</v>
      </c>
      <c r="H478" t="s">
        <v>719</v>
      </c>
      <c r="I478" t="s">
        <v>730</v>
      </c>
      <c r="KA478">
        <v>767</v>
      </c>
      <c r="KB478">
        <v>883</v>
      </c>
      <c r="KC478">
        <v>1072</v>
      </c>
      <c r="KD478">
        <v>1200</v>
      </c>
      <c r="KE478">
        <v>1176</v>
      </c>
      <c r="KF478">
        <v>1181</v>
      </c>
      <c r="KG478">
        <v>954</v>
      </c>
      <c r="KH478">
        <v>998</v>
      </c>
      <c r="KI478">
        <v>1026</v>
      </c>
      <c r="KJ478">
        <v>1013</v>
      </c>
      <c r="KK478">
        <v>988</v>
      </c>
      <c r="KL478">
        <v>1115</v>
      </c>
      <c r="KM478">
        <v>1263</v>
      </c>
      <c r="KN478">
        <v>1401</v>
      </c>
      <c r="KO478">
        <v>1413</v>
      </c>
    </row>
    <row r="479" spans="1:317" x14ac:dyDescent="0.2">
      <c r="A479" t="s">
        <v>1406</v>
      </c>
      <c r="B479" t="s">
        <v>713</v>
      </c>
      <c r="C479" t="s">
        <v>945</v>
      </c>
      <c r="D479" t="s">
        <v>946</v>
      </c>
      <c r="E479" t="s">
        <v>528</v>
      </c>
      <c r="F479" t="s">
        <v>717</v>
      </c>
      <c r="G479" t="s">
        <v>729</v>
      </c>
      <c r="H479" t="s">
        <v>719</v>
      </c>
      <c r="I479" t="s">
        <v>730</v>
      </c>
      <c r="IF479">
        <v>2</v>
      </c>
      <c r="IG479">
        <v>4</v>
      </c>
      <c r="IH479">
        <v>4</v>
      </c>
      <c r="II479">
        <v>5</v>
      </c>
      <c r="IJ479">
        <v>7</v>
      </c>
      <c r="IK479">
        <v>5</v>
      </c>
      <c r="IL479">
        <v>5</v>
      </c>
      <c r="IM479">
        <v>7</v>
      </c>
      <c r="IN479">
        <v>6</v>
      </c>
      <c r="IO479">
        <v>6</v>
      </c>
      <c r="IP479">
        <v>7</v>
      </c>
      <c r="IQ479">
        <v>11</v>
      </c>
      <c r="IR479">
        <v>14</v>
      </c>
      <c r="IS479">
        <v>15</v>
      </c>
      <c r="IT479">
        <v>17</v>
      </c>
      <c r="IU479">
        <v>21</v>
      </c>
      <c r="IV479">
        <v>22</v>
      </c>
      <c r="IW479">
        <v>30</v>
      </c>
      <c r="IX479">
        <v>34</v>
      </c>
      <c r="IY479">
        <v>39</v>
      </c>
      <c r="IZ479">
        <v>42</v>
      </c>
      <c r="JA479">
        <v>46</v>
      </c>
      <c r="JB479">
        <v>49</v>
      </c>
      <c r="JC479">
        <v>46</v>
      </c>
      <c r="JD479">
        <v>46</v>
      </c>
      <c r="JE479">
        <v>46</v>
      </c>
      <c r="JF479">
        <v>50</v>
      </c>
      <c r="JG479">
        <v>54</v>
      </c>
      <c r="JH479">
        <v>59</v>
      </c>
      <c r="JI479">
        <v>78</v>
      </c>
      <c r="JJ479">
        <v>79</v>
      </c>
      <c r="JK479">
        <v>96</v>
      </c>
      <c r="JL479">
        <v>101</v>
      </c>
      <c r="JM479">
        <v>110</v>
      </c>
      <c r="JN479">
        <v>123</v>
      </c>
      <c r="JO479">
        <v>146</v>
      </c>
      <c r="JP479">
        <v>192</v>
      </c>
      <c r="JQ479">
        <v>221</v>
      </c>
      <c r="JR479">
        <v>264</v>
      </c>
      <c r="JS479">
        <v>353</v>
      </c>
      <c r="JT479">
        <v>439</v>
      </c>
      <c r="JU479">
        <v>506</v>
      </c>
      <c r="JV479">
        <v>621</v>
      </c>
      <c r="JW479">
        <v>799</v>
      </c>
      <c r="JX479">
        <v>823</v>
      </c>
      <c r="JY479">
        <v>691</v>
      </c>
      <c r="JZ479">
        <v>655</v>
      </c>
      <c r="KA479">
        <v>650</v>
      </c>
      <c r="KB479">
        <v>665</v>
      </c>
      <c r="KC479">
        <v>573</v>
      </c>
      <c r="KD479">
        <v>538</v>
      </c>
      <c r="KE479">
        <v>511</v>
      </c>
      <c r="KF479">
        <v>450</v>
      </c>
      <c r="KG479">
        <v>445</v>
      </c>
      <c r="KH479">
        <v>375</v>
      </c>
      <c r="KI479">
        <v>228</v>
      </c>
      <c r="KJ479">
        <v>230</v>
      </c>
      <c r="KK479">
        <v>214</v>
      </c>
      <c r="KL479">
        <v>297</v>
      </c>
      <c r="KM479">
        <v>413</v>
      </c>
      <c r="KN479">
        <v>353</v>
      </c>
      <c r="KO479">
        <v>227</v>
      </c>
      <c r="KP479">
        <v>211</v>
      </c>
      <c r="KQ479">
        <v>204</v>
      </c>
      <c r="KR479">
        <v>118</v>
      </c>
      <c r="KS479">
        <v>244</v>
      </c>
      <c r="KT479">
        <v>374</v>
      </c>
      <c r="KU479">
        <v>631</v>
      </c>
      <c r="KV479">
        <v>75</v>
      </c>
      <c r="KW479">
        <v>95</v>
      </c>
      <c r="KX479">
        <v>989</v>
      </c>
      <c r="KY479">
        <v>982</v>
      </c>
      <c r="KZ479">
        <v>779</v>
      </c>
      <c r="LA479">
        <v>1048</v>
      </c>
      <c r="LB479">
        <v>1025</v>
      </c>
      <c r="LC479">
        <v>1412</v>
      </c>
    </row>
    <row r="480" spans="1:317" x14ac:dyDescent="0.2">
      <c r="A480" t="s">
        <v>3086</v>
      </c>
      <c r="B480" t="s">
        <v>713</v>
      </c>
      <c r="C480" t="s">
        <v>1012</v>
      </c>
      <c r="D480" t="s">
        <v>1013</v>
      </c>
      <c r="E480" t="s">
        <v>528</v>
      </c>
      <c r="F480" t="s">
        <v>717</v>
      </c>
      <c r="G480" t="s">
        <v>729</v>
      </c>
      <c r="H480" t="s">
        <v>719</v>
      </c>
      <c r="I480" t="s">
        <v>730</v>
      </c>
      <c r="IY480">
        <v>12</v>
      </c>
      <c r="IZ480">
        <v>26</v>
      </c>
      <c r="JA480">
        <v>31</v>
      </c>
      <c r="JB480">
        <v>38</v>
      </c>
      <c r="JC480">
        <v>64</v>
      </c>
      <c r="JD480">
        <v>78</v>
      </c>
      <c r="JE480">
        <v>80</v>
      </c>
      <c r="JF480">
        <v>101</v>
      </c>
      <c r="JG480">
        <v>109</v>
      </c>
      <c r="JH480">
        <v>140</v>
      </c>
      <c r="JI480">
        <v>202</v>
      </c>
      <c r="JJ480">
        <v>219</v>
      </c>
      <c r="JK480">
        <v>239</v>
      </c>
      <c r="JL480">
        <v>209</v>
      </c>
      <c r="JM480">
        <v>446</v>
      </c>
      <c r="JN480">
        <v>546</v>
      </c>
      <c r="JO480">
        <v>573</v>
      </c>
      <c r="JP480">
        <v>632</v>
      </c>
      <c r="JQ480">
        <v>606</v>
      </c>
      <c r="JR480">
        <v>709</v>
      </c>
      <c r="JS480">
        <v>878</v>
      </c>
      <c r="JT480">
        <v>1052</v>
      </c>
      <c r="JU480">
        <v>1314</v>
      </c>
      <c r="JV480">
        <v>1649</v>
      </c>
      <c r="JW480">
        <v>2360</v>
      </c>
      <c r="JX480">
        <v>2477</v>
      </c>
      <c r="JY480">
        <v>2996</v>
      </c>
      <c r="JZ480">
        <v>3160</v>
      </c>
      <c r="KA480">
        <v>3150</v>
      </c>
      <c r="KB480">
        <v>4694</v>
      </c>
      <c r="KC480">
        <v>5004</v>
      </c>
      <c r="KD480">
        <v>3994</v>
      </c>
      <c r="KE480">
        <v>8185</v>
      </c>
      <c r="KF480">
        <v>8376</v>
      </c>
      <c r="KG480">
        <v>7516</v>
      </c>
      <c r="KH480">
        <v>7355</v>
      </c>
      <c r="KI480">
        <v>8052</v>
      </c>
      <c r="KJ480">
        <v>10160</v>
      </c>
      <c r="KK480">
        <v>6695</v>
      </c>
      <c r="KL480">
        <v>9167</v>
      </c>
      <c r="KM480">
        <v>8179</v>
      </c>
      <c r="KN480">
        <v>7877</v>
      </c>
      <c r="KO480">
        <v>8108</v>
      </c>
      <c r="KP480">
        <v>11438</v>
      </c>
      <c r="KQ480">
        <v>16860</v>
      </c>
    </row>
    <row r="481" spans="1:317" x14ac:dyDescent="0.2">
      <c r="A481" t="s">
        <v>3097</v>
      </c>
      <c r="B481" t="s">
        <v>713</v>
      </c>
      <c r="C481" t="s">
        <v>967</v>
      </c>
      <c r="D481" t="s">
        <v>968</v>
      </c>
      <c r="E481" t="s">
        <v>528</v>
      </c>
      <c r="F481" t="s">
        <v>717</v>
      </c>
      <c r="G481" t="s">
        <v>729</v>
      </c>
      <c r="H481" t="s">
        <v>719</v>
      </c>
      <c r="I481" t="s">
        <v>730</v>
      </c>
      <c r="IN481">
        <v>4.9000000000000004</v>
      </c>
      <c r="IO481">
        <v>7.9</v>
      </c>
      <c r="IP481">
        <v>12</v>
      </c>
      <c r="IQ481">
        <v>13</v>
      </c>
      <c r="IR481">
        <v>15</v>
      </c>
      <c r="IS481">
        <v>17</v>
      </c>
      <c r="IT481">
        <v>15</v>
      </c>
      <c r="IU481">
        <v>18</v>
      </c>
      <c r="IV481">
        <v>18</v>
      </c>
      <c r="IW481">
        <v>16</v>
      </c>
      <c r="IX481">
        <v>18</v>
      </c>
      <c r="IY481">
        <v>17</v>
      </c>
      <c r="IZ481">
        <v>17</v>
      </c>
      <c r="JA481">
        <v>19</v>
      </c>
      <c r="JB481">
        <v>26</v>
      </c>
      <c r="JC481">
        <v>30</v>
      </c>
      <c r="JD481">
        <v>34</v>
      </c>
      <c r="JE481">
        <v>43</v>
      </c>
      <c r="JF481">
        <v>47</v>
      </c>
      <c r="JG481">
        <v>40</v>
      </c>
      <c r="JH481">
        <v>47</v>
      </c>
      <c r="JI481">
        <v>42</v>
      </c>
      <c r="JJ481">
        <v>41</v>
      </c>
      <c r="JK481">
        <v>45</v>
      </c>
      <c r="JL481">
        <v>57</v>
      </c>
      <c r="JM481">
        <v>76</v>
      </c>
      <c r="JN481">
        <v>97</v>
      </c>
      <c r="JO481">
        <v>111</v>
      </c>
      <c r="JP481">
        <v>125</v>
      </c>
      <c r="JQ481">
        <v>140</v>
      </c>
      <c r="JR481">
        <v>180</v>
      </c>
      <c r="JS481">
        <v>128</v>
      </c>
      <c r="JT481">
        <v>137</v>
      </c>
      <c r="JU481">
        <v>144</v>
      </c>
      <c r="JY481">
        <v>150</v>
      </c>
      <c r="JZ481">
        <v>160</v>
      </c>
      <c r="KA481">
        <v>160</v>
      </c>
      <c r="KB481">
        <v>165</v>
      </c>
      <c r="KC481">
        <v>357</v>
      </c>
      <c r="KD481">
        <v>477</v>
      </c>
      <c r="KE481">
        <v>480</v>
      </c>
      <c r="KF481">
        <v>470</v>
      </c>
      <c r="KG481">
        <v>503</v>
      </c>
      <c r="KH481">
        <v>522</v>
      </c>
    </row>
    <row r="482" spans="1:317" x14ac:dyDescent="0.2">
      <c r="A482" t="s">
        <v>1366</v>
      </c>
      <c r="B482" t="s">
        <v>713</v>
      </c>
      <c r="C482" t="s">
        <v>786</v>
      </c>
      <c r="D482" t="s">
        <v>787</v>
      </c>
      <c r="E482" t="s">
        <v>528</v>
      </c>
      <c r="F482" t="s">
        <v>717</v>
      </c>
      <c r="G482" t="s">
        <v>729</v>
      </c>
      <c r="H482" t="s">
        <v>719</v>
      </c>
      <c r="I482" t="s">
        <v>730</v>
      </c>
      <c r="IA482">
        <v>1944</v>
      </c>
      <c r="IB482">
        <v>2033</v>
      </c>
      <c r="IC482">
        <v>2058</v>
      </c>
      <c r="IE482">
        <v>2319</v>
      </c>
      <c r="IF482">
        <v>2280</v>
      </c>
      <c r="IG482">
        <v>2103</v>
      </c>
      <c r="IH482">
        <v>1807</v>
      </c>
      <c r="II482">
        <v>1609</v>
      </c>
      <c r="IJ482">
        <v>1512</v>
      </c>
      <c r="IK482">
        <v>1373</v>
      </c>
      <c r="IL482">
        <v>1262</v>
      </c>
      <c r="IM482">
        <v>1298</v>
      </c>
      <c r="IN482">
        <v>1382</v>
      </c>
      <c r="IO482">
        <v>1508</v>
      </c>
      <c r="IP482">
        <v>1764</v>
      </c>
      <c r="IQ482">
        <v>2247</v>
      </c>
      <c r="IR482">
        <v>2076</v>
      </c>
      <c r="IS482">
        <v>2286</v>
      </c>
      <c r="IT482">
        <v>1848</v>
      </c>
      <c r="IU482">
        <v>1157</v>
      </c>
      <c r="IV482">
        <v>1873</v>
      </c>
      <c r="IW482">
        <v>1852</v>
      </c>
      <c r="IX482">
        <v>1514</v>
      </c>
      <c r="IY482">
        <v>1336</v>
      </c>
      <c r="IZ482">
        <v>1413</v>
      </c>
      <c r="JA482">
        <v>1603</v>
      </c>
      <c r="JB482">
        <v>1611</v>
      </c>
      <c r="JC482">
        <v>1832</v>
      </c>
      <c r="JD482">
        <v>1978</v>
      </c>
      <c r="JE482">
        <v>2321</v>
      </c>
      <c r="JF482">
        <v>2485</v>
      </c>
      <c r="JG482">
        <v>2733</v>
      </c>
      <c r="JH482">
        <v>2941</v>
      </c>
      <c r="JI482">
        <v>3398</v>
      </c>
      <c r="JJ482">
        <v>3552</v>
      </c>
      <c r="JK482">
        <v>3802</v>
      </c>
      <c r="JL482">
        <v>3965</v>
      </c>
      <c r="JM482">
        <v>4408</v>
      </c>
      <c r="JN482">
        <v>4965</v>
      </c>
      <c r="JO482">
        <v>5402</v>
      </c>
      <c r="JP482">
        <v>5695</v>
      </c>
      <c r="JQ482">
        <v>6571</v>
      </c>
      <c r="JR482">
        <v>6849</v>
      </c>
      <c r="JS482">
        <v>7841</v>
      </c>
      <c r="JT482">
        <v>8772</v>
      </c>
      <c r="JU482">
        <v>9492</v>
      </c>
      <c r="JV482">
        <v>9875</v>
      </c>
      <c r="JW482">
        <v>11066</v>
      </c>
      <c r="JX482">
        <v>11642</v>
      </c>
      <c r="JY482">
        <v>12430</v>
      </c>
      <c r="JZ482">
        <v>13862</v>
      </c>
      <c r="KA482">
        <v>13993</v>
      </c>
      <c r="KB482">
        <v>14650</v>
      </c>
      <c r="KC482">
        <v>15387</v>
      </c>
      <c r="KD482">
        <v>15683</v>
      </c>
      <c r="KE482">
        <v>16639</v>
      </c>
      <c r="KF482">
        <v>16180</v>
      </c>
      <c r="KG482">
        <v>17330</v>
      </c>
      <c r="KH482">
        <v>17050</v>
      </c>
      <c r="KI482">
        <v>17530</v>
      </c>
      <c r="KJ482">
        <v>17990</v>
      </c>
      <c r="KK482">
        <v>17550</v>
      </c>
      <c r="KL482">
        <v>17437</v>
      </c>
      <c r="KM482">
        <v>18908</v>
      </c>
      <c r="KN482">
        <v>20055</v>
      </c>
      <c r="KO482">
        <v>19863</v>
      </c>
      <c r="KP482">
        <v>20419</v>
      </c>
      <c r="KQ482">
        <v>20709</v>
      </c>
      <c r="KR482">
        <v>21200</v>
      </c>
      <c r="KS482">
        <v>22380</v>
      </c>
      <c r="KT482">
        <v>22670</v>
      </c>
      <c r="KU482">
        <v>23780</v>
      </c>
      <c r="KV482">
        <v>23040</v>
      </c>
      <c r="KW482">
        <v>23799</v>
      </c>
      <c r="KX482">
        <v>24956</v>
      </c>
      <c r="KY482">
        <v>24605</v>
      </c>
      <c r="KZ482">
        <v>24774</v>
      </c>
      <c r="LA482">
        <v>25699</v>
      </c>
      <c r="LB482">
        <v>24546</v>
      </c>
      <c r="LC482">
        <v>23851</v>
      </c>
    </row>
    <row r="483" spans="1:317" x14ac:dyDescent="0.2">
      <c r="A483" t="s">
        <v>994</v>
      </c>
      <c r="B483" t="s">
        <v>713</v>
      </c>
      <c r="C483" t="s">
        <v>735</v>
      </c>
      <c r="D483" t="s">
        <v>736</v>
      </c>
      <c r="E483" t="s">
        <v>528</v>
      </c>
      <c r="F483" t="s">
        <v>717</v>
      </c>
      <c r="G483" t="s">
        <v>729</v>
      </c>
      <c r="H483" t="s">
        <v>719</v>
      </c>
      <c r="I483" t="s">
        <v>730</v>
      </c>
      <c r="FX483">
        <v>208</v>
      </c>
      <c r="FY483">
        <v>232</v>
      </c>
      <c r="FZ483">
        <v>247</v>
      </c>
      <c r="GA483">
        <v>315</v>
      </c>
      <c r="GB483">
        <v>358</v>
      </c>
      <c r="GC483">
        <v>431</v>
      </c>
      <c r="GD483">
        <v>414</v>
      </c>
      <c r="GE483">
        <v>423</v>
      </c>
      <c r="GF483">
        <v>426</v>
      </c>
      <c r="GG483">
        <v>366</v>
      </c>
      <c r="GH483">
        <v>363</v>
      </c>
      <c r="GI483">
        <v>355</v>
      </c>
      <c r="GJ483">
        <v>356</v>
      </c>
      <c r="GK483">
        <v>381</v>
      </c>
      <c r="GL483">
        <v>369</v>
      </c>
      <c r="GM483">
        <v>374</v>
      </c>
      <c r="GN483">
        <v>300</v>
      </c>
      <c r="GO483">
        <v>302</v>
      </c>
      <c r="GP483">
        <v>350</v>
      </c>
      <c r="GQ483">
        <v>347</v>
      </c>
      <c r="GR483">
        <v>427</v>
      </c>
      <c r="GS483">
        <v>492</v>
      </c>
      <c r="GT483">
        <v>467</v>
      </c>
      <c r="GU483">
        <v>480</v>
      </c>
      <c r="GV483">
        <v>475</v>
      </c>
      <c r="GW483">
        <v>420</v>
      </c>
      <c r="GX483">
        <v>414</v>
      </c>
      <c r="GY483">
        <v>457</v>
      </c>
      <c r="GZ483">
        <v>555</v>
      </c>
      <c r="HA483">
        <v>606</v>
      </c>
      <c r="HB483">
        <v>589</v>
      </c>
      <c r="HC483">
        <v>559</v>
      </c>
      <c r="HD483">
        <v>529</v>
      </c>
      <c r="HE483">
        <v>437</v>
      </c>
      <c r="HF483">
        <v>417</v>
      </c>
      <c r="HG483">
        <v>428</v>
      </c>
      <c r="HH483">
        <v>426</v>
      </c>
      <c r="HI483">
        <v>419</v>
      </c>
      <c r="HJ483">
        <v>418</v>
      </c>
      <c r="HK483">
        <v>450</v>
      </c>
      <c r="HL483">
        <v>462</v>
      </c>
      <c r="HM483">
        <v>502</v>
      </c>
      <c r="HN483">
        <v>529</v>
      </c>
      <c r="HO483">
        <v>514</v>
      </c>
      <c r="HP483">
        <v>550</v>
      </c>
      <c r="HQ483">
        <v>511</v>
      </c>
      <c r="HR483">
        <v>615</v>
      </c>
      <c r="HS483">
        <v>564</v>
      </c>
      <c r="HT483">
        <v>412</v>
      </c>
      <c r="HU483">
        <v>583</v>
      </c>
      <c r="HV483">
        <v>894</v>
      </c>
      <c r="HW483">
        <v>869</v>
      </c>
      <c r="HX483">
        <v>847</v>
      </c>
      <c r="HY483">
        <v>809</v>
      </c>
      <c r="HZ483">
        <v>712</v>
      </c>
      <c r="IA483">
        <v>746</v>
      </c>
      <c r="IB483">
        <v>667</v>
      </c>
      <c r="IC483">
        <v>558</v>
      </c>
      <c r="ID483">
        <v>502</v>
      </c>
      <c r="IE483">
        <v>502</v>
      </c>
      <c r="IF483">
        <v>506</v>
      </c>
      <c r="IG483">
        <v>415</v>
      </c>
      <c r="IH483">
        <v>420</v>
      </c>
      <c r="II483">
        <v>391</v>
      </c>
      <c r="IJ483">
        <v>397</v>
      </c>
      <c r="IK483">
        <v>406</v>
      </c>
      <c r="IL483">
        <v>443</v>
      </c>
      <c r="IM483">
        <v>481</v>
      </c>
      <c r="IN483">
        <v>480</v>
      </c>
      <c r="IO483">
        <v>504</v>
      </c>
      <c r="IP483">
        <v>607</v>
      </c>
      <c r="IQ483">
        <v>477</v>
      </c>
      <c r="IR483">
        <v>65</v>
      </c>
      <c r="IT483">
        <v>2</v>
      </c>
      <c r="IU483">
        <v>25</v>
      </c>
      <c r="IV483">
        <v>446</v>
      </c>
      <c r="IW483">
        <v>518</v>
      </c>
      <c r="IX483">
        <v>471</v>
      </c>
      <c r="IY483">
        <v>550</v>
      </c>
      <c r="IZ483">
        <v>598</v>
      </c>
      <c r="JA483">
        <v>664</v>
      </c>
      <c r="JB483">
        <v>687</v>
      </c>
      <c r="JC483">
        <v>651</v>
      </c>
      <c r="JD483">
        <v>655</v>
      </c>
      <c r="JE483">
        <v>750</v>
      </c>
      <c r="JF483">
        <v>764</v>
      </c>
      <c r="JG483">
        <v>759</v>
      </c>
      <c r="JH483">
        <v>782</v>
      </c>
      <c r="JI483">
        <v>817</v>
      </c>
      <c r="JJ483">
        <v>843</v>
      </c>
      <c r="JK483">
        <v>904</v>
      </c>
      <c r="JL483">
        <v>874</v>
      </c>
      <c r="JM483">
        <v>977</v>
      </c>
      <c r="JN483">
        <v>981</v>
      </c>
      <c r="JO483">
        <v>1071</v>
      </c>
      <c r="JP483">
        <v>1137</v>
      </c>
      <c r="JQ483">
        <v>1226</v>
      </c>
      <c r="JR483">
        <v>1338</v>
      </c>
      <c r="JS483">
        <v>1442</v>
      </c>
      <c r="JT483">
        <v>1517</v>
      </c>
      <c r="JU483">
        <v>1656</v>
      </c>
      <c r="JV483">
        <v>1687</v>
      </c>
      <c r="JW483">
        <v>1821</v>
      </c>
      <c r="JX483">
        <v>1869</v>
      </c>
      <c r="JY483">
        <v>1875</v>
      </c>
      <c r="JZ483">
        <v>1875</v>
      </c>
      <c r="KA483">
        <v>1867</v>
      </c>
      <c r="KB483">
        <v>1926</v>
      </c>
      <c r="KC483">
        <v>1923</v>
      </c>
      <c r="KD483">
        <v>1974</v>
      </c>
      <c r="KE483">
        <v>2131</v>
      </c>
      <c r="KF483">
        <v>2013</v>
      </c>
      <c r="KG483">
        <v>1911</v>
      </c>
      <c r="KH483">
        <v>1944</v>
      </c>
      <c r="KI483">
        <v>1991</v>
      </c>
      <c r="KJ483">
        <v>2134</v>
      </c>
      <c r="KK483">
        <v>2198</v>
      </c>
      <c r="KL483">
        <v>2238</v>
      </c>
      <c r="KM483">
        <v>2229</v>
      </c>
      <c r="KN483">
        <v>2281</v>
      </c>
      <c r="KP483">
        <v>2273</v>
      </c>
      <c r="KS483">
        <v>2255</v>
      </c>
      <c r="KU483">
        <v>2396</v>
      </c>
      <c r="KV483">
        <v>1833</v>
      </c>
      <c r="KW483">
        <v>2651</v>
      </c>
      <c r="KY483">
        <v>2462</v>
      </c>
      <c r="KZ483">
        <v>2377</v>
      </c>
      <c r="LB483">
        <v>2352</v>
      </c>
      <c r="LC483">
        <v>2442</v>
      </c>
      <c r="LD483">
        <v>2410</v>
      </c>
    </row>
    <row r="484" spans="1:317" x14ac:dyDescent="0.2">
      <c r="A484" t="s">
        <v>1031</v>
      </c>
      <c r="B484" t="s">
        <v>713</v>
      </c>
      <c r="C484" t="s">
        <v>882</v>
      </c>
      <c r="D484" t="s">
        <v>883</v>
      </c>
      <c r="E484" t="s">
        <v>528</v>
      </c>
      <c r="F484" t="s">
        <v>717</v>
      </c>
      <c r="G484" t="s">
        <v>729</v>
      </c>
      <c r="H484" t="s">
        <v>719</v>
      </c>
      <c r="I484" t="s">
        <v>730</v>
      </c>
      <c r="GN484">
        <v>193</v>
      </c>
      <c r="GO484">
        <v>194</v>
      </c>
      <c r="GP484">
        <v>184</v>
      </c>
      <c r="GQ484">
        <v>200</v>
      </c>
      <c r="GR484">
        <v>213</v>
      </c>
      <c r="GS484">
        <v>208</v>
      </c>
      <c r="GT484">
        <v>216</v>
      </c>
      <c r="GU484">
        <v>222</v>
      </c>
      <c r="GV484">
        <v>219</v>
      </c>
      <c r="GW484">
        <v>224</v>
      </c>
      <c r="GX484">
        <v>245</v>
      </c>
      <c r="GY484">
        <v>261</v>
      </c>
      <c r="GZ484">
        <v>273</v>
      </c>
      <c r="HA484">
        <v>285</v>
      </c>
      <c r="HB484">
        <v>310</v>
      </c>
      <c r="HC484">
        <v>324</v>
      </c>
      <c r="HD484">
        <v>326</v>
      </c>
      <c r="HE484">
        <v>343</v>
      </c>
      <c r="HF484">
        <v>354</v>
      </c>
      <c r="HG484">
        <v>354</v>
      </c>
      <c r="HH484">
        <v>378</v>
      </c>
      <c r="HI484">
        <v>411</v>
      </c>
      <c r="HJ484">
        <v>425</v>
      </c>
      <c r="HK484">
        <v>418</v>
      </c>
      <c r="HL484">
        <v>427</v>
      </c>
      <c r="HM484">
        <v>433</v>
      </c>
      <c r="HN484">
        <v>456.5</v>
      </c>
      <c r="HO484">
        <v>484</v>
      </c>
      <c r="HP484">
        <v>494</v>
      </c>
      <c r="HQ484">
        <v>522</v>
      </c>
      <c r="HR484">
        <v>519</v>
      </c>
      <c r="HS484">
        <v>483</v>
      </c>
      <c r="HT484">
        <v>608</v>
      </c>
      <c r="HU484">
        <v>683</v>
      </c>
      <c r="HV484">
        <v>711</v>
      </c>
      <c r="HW484">
        <v>646</v>
      </c>
      <c r="HX484">
        <v>625</v>
      </c>
      <c r="HY484">
        <v>542</v>
      </c>
      <c r="HZ484">
        <v>643.5</v>
      </c>
      <c r="IA484">
        <v>599</v>
      </c>
      <c r="IB484">
        <v>586</v>
      </c>
      <c r="IC484">
        <v>578</v>
      </c>
      <c r="ID484">
        <v>581</v>
      </c>
      <c r="IE484">
        <v>589</v>
      </c>
      <c r="IF484">
        <v>557</v>
      </c>
      <c r="IG484">
        <v>459</v>
      </c>
      <c r="IH484">
        <v>403</v>
      </c>
      <c r="II484">
        <v>392</v>
      </c>
      <c r="IJ484">
        <v>437</v>
      </c>
      <c r="IK484">
        <v>507</v>
      </c>
      <c r="IL484">
        <v>586</v>
      </c>
      <c r="IM484">
        <v>681</v>
      </c>
      <c r="IN484">
        <v>778</v>
      </c>
      <c r="IO484">
        <v>788</v>
      </c>
      <c r="IP484">
        <v>834</v>
      </c>
      <c r="IQ484">
        <v>887</v>
      </c>
      <c r="IR484">
        <v>922</v>
      </c>
      <c r="IS484">
        <v>1091</v>
      </c>
      <c r="IT484">
        <v>1150</v>
      </c>
      <c r="IU484">
        <v>1225</v>
      </c>
      <c r="IV484">
        <v>1353</v>
      </c>
      <c r="IW484">
        <v>1329</v>
      </c>
      <c r="IX484">
        <v>1552</v>
      </c>
      <c r="IY484">
        <v>1448</v>
      </c>
      <c r="IZ484">
        <v>1541</v>
      </c>
      <c r="JA484">
        <v>1764</v>
      </c>
      <c r="JB484">
        <v>1858</v>
      </c>
      <c r="JC484">
        <v>1888</v>
      </c>
      <c r="JD484">
        <v>2065</v>
      </c>
      <c r="JE484">
        <v>2196</v>
      </c>
      <c r="JF484">
        <v>2273</v>
      </c>
      <c r="JG484">
        <v>2374</v>
      </c>
      <c r="JH484">
        <v>2269</v>
      </c>
      <c r="JI484">
        <v>2164</v>
      </c>
      <c r="JJ484">
        <v>2450</v>
      </c>
      <c r="JK484">
        <v>2500</v>
      </c>
      <c r="JL484">
        <v>2632</v>
      </c>
      <c r="JM484">
        <v>2638</v>
      </c>
      <c r="JN484">
        <v>2711</v>
      </c>
      <c r="JO484">
        <v>2788</v>
      </c>
      <c r="JP484">
        <v>2930</v>
      </c>
      <c r="JQ484">
        <v>3054</v>
      </c>
      <c r="JR484">
        <v>3097</v>
      </c>
      <c r="JS484">
        <v>3149</v>
      </c>
      <c r="JT484">
        <v>3353</v>
      </c>
      <c r="JU484">
        <v>3546</v>
      </c>
      <c r="JV484">
        <v>3615</v>
      </c>
      <c r="JW484">
        <v>3801</v>
      </c>
      <c r="JX484">
        <v>3809</v>
      </c>
      <c r="JY484">
        <v>3974</v>
      </c>
      <c r="JZ484">
        <v>3804</v>
      </c>
      <c r="KA484">
        <v>3903</v>
      </c>
      <c r="KB484">
        <v>4059</v>
      </c>
      <c r="KC484">
        <v>3753</v>
      </c>
      <c r="KD484">
        <v>3783</v>
      </c>
      <c r="KE484">
        <v>3826</v>
      </c>
      <c r="KF484">
        <v>3755</v>
      </c>
      <c r="KG484">
        <v>3679</v>
      </c>
      <c r="KH484">
        <v>3839</v>
      </c>
      <c r="KI484">
        <v>3863</v>
      </c>
      <c r="KJ484">
        <v>4062</v>
      </c>
      <c r="KK484">
        <v>4087</v>
      </c>
      <c r="KL484">
        <v>3925</v>
      </c>
      <c r="KM484">
        <v>3916</v>
      </c>
      <c r="KN484">
        <v>3890</v>
      </c>
      <c r="KO484">
        <v>3627</v>
      </c>
      <c r="KP484">
        <v>3593</v>
      </c>
      <c r="KQ484">
        <v>3519</v>
      </c>
      <c r="KR484">
        <v>3568</v>
      </c>
      <c r="KS484">
        <v>3488</v>
      </c>
      <c r="KT484">
        <v>3435</v>
      </c>
      <c r="KU484">
        <v>3214</v>
      </c>
      <c r="KV484">
        <v>3206</v>
      </c>
      <c r="KW484">
        <v>3148</v>
      </c>
      <c r="KX484">
        <v>2980</v>
      </c>
      <c r="KY484">
        <v>3070</v>
      </c>
      <c r="KZ484">
        <v>3093</v>
      </c>
      <c r="LA484">
        <v>3127</v>
      </c>
      <c r="LB484">
        <v>3060</v>
      </c>
      <c r="LC484">
        <v>3036</v>
      </c>
      <c r="LD484">
        <v>2909</v>
      </c>
      <c r="LE484">
        <v>2862</v>
      </c>
    </row>
    <row r="485" spans="1:317" x14ac:dyDescent="0.2">
      <c r="A485" t="s">
        <v>1507</v>
      </c>
      <c r="B485" t="s">
        <v>713</v>
      </c>
      <c r="C485" t="s">
        <v>781</v>
      </c>
      <c r="D485" t="s">
        <v>782</v>
      </c>
      <c r="E485" t="s">
        <v>528</v>
      </c>
      <c r="F485" t="s">
        <v>717</v>
      </c>
      <c r="G485" t="s">
        <v>729</v>
      </c>
      <c r="H485" t="s">
        <v>719</v>
      </c>
      <c r="I485" t="s">
        <v>730</v>
      </c>
      <c r="II485">
        <v>73</v>
      </c>
      <c r="IJ485">
        <v>68</v>
      </c>
      <c r="IK485">
        <v>75</v>
      </c>
      <c r="IL485">
        <v>84</v>
      </c>
      <c r="IM485">
        <v>90</v>
      </c>
      <c r="IN485">
        <v>102</v>
      </c>
      <c r="IO485">
        <v>105</v>
      </c>
      <c r="IP485">
        <v>129</v>
      </c>
      <c r="IQ485">
        <v>170</v>
      </c>
      <c r="IR485">
        <v>232</v>
      </c>
      <c r="IS485">
        <v>275</v>
      </c>
      <c r="IT485">
        <v>246</v>
      </c>
      <c r="IU485">
        <v>262</v>
      </c>
      <c r="IV485">
        <v>233</v>
      </c>
      <c r="IW485">
        <v>218</v>
      </c>
      <c r="IX485">
        <v>172</v>
      </c>
      <c r="IY485">
        <v>145</v>
      </c>
      <c r="IZ485">
        <v>131</v>
      </c>
      <c r="JA485">
        <v>147</v>
      </c>
      <c r="JB485">
        <v>169</v>
      </c>
      <c r="JC485">
        <v>164</v>
      </c>
      <c r="JD485">
        <v>154</v>
      </c>
      <c r="JE485">
        <v>149</v>
      </c>
      <c r="JF485">
        <v>153</v>
      </c>
      <c r="JG485">
        <v>182</v>
      </c>
      <c r="JH485">
        <v>184</v>
      </c>
      <c r="JI485">
        <v>189</v>
      </c>
      <c r="JJ485">
        <v>209</v>
      </c>
      <c r="JK485">
        <v>233</v>
      </c>
      <c r="JL485">
        <v>246</v>
      </c>
      <c r="JM485">
        <v>272</v>
      </c>
      <c r="JN485">
        <v>276</v>
      </c>
      <c r="JO485">
        <v>292</v>
      </c>
      <c r="JP485">
        <v>307</v>
      </c>
      <c r="JQ485">
        <v>321</v>
      </c>
      <c r="JR485">
        <v>308</v>
      </c>
      <c r="JS485">
        <v>353</v>
      </c>
      <c r="JT485">
        <v>366</v>
      </c>
      <c r="JU485">
        <v>378</v>
      </c>
      <c r="JV485">
        <v>284</v>
      </c>
      <c r="JW485">
        <v>349</v>
      </c>
      <c r="JX485">
        <v>393</v>
      </c>
      <c r="JY485">
        <v>423</v>
      </c>
      <c r="JZ485">
        <v>433</v>
      </c>
      <c r="KA485">
        <v>355</v>
      </c>
      <c r="KB485">
        <v>433</v>
      </c>
      <c r="KC485">
        <v>559</v>
      </c>
      <c r="KD485">
        <v>670</v>
      </c>
      <c r="KE485">
        <v>694</v>
      </c>
      <c r="KF485">
        <v>713</v>
      </c>
      <c r="KG485">
        <v>708</v>
      </c>
      <c r="KH485">
        <v>734</v>
      </c>
      <c r="KI485">
        <v>797</v>
      </c>
      <c r="KJ485">
        <v>925</v>
      </c>
      <c r="KK485">
        <v>1014</v>
      </c>
      <c r="KL485">
        <v>871</v>
      </c>
      <c r="KM485">
        <v>1042</v>
      </c>
      <c r="KN485">
        <v>1162</v>
      </c>
      <c r="KO485">
        <v>1219</v>
      </c>
      <c r="KP485">
        <v>1163</v>
      </c>
      <c r="KQ485">
        <v>1204</v>
      </c>
      <c r="KR485">
        <v>1291</v>
      </c>
      <c r="KS485">
        <v>1274</v>
      </c>
      <c r="KT485">
        <v>1229</v>
      </c>
      <c r="KU485">
        <v>1335</v>
      </c>
      <c r="KV485">
        <v>1448</v>
      </c>
      <c r="KW485">
        <v>1461</v>
      </c>
      <c r="KX485">
        <v>1399</v>
      </c>
    </row>
    <row r="486" spans="1:317" x14ac:dyDescent="0.2">
      <c r="A486" t="s">
        <v>1374</v>
      </c>
      <c r="B486" t="s">
        <v>713</v>
      </c>
      <c r="C486" t="s">
        <v>899</v>
      </c>
      <c r="D486" t="s">
        <v>900</v>
      </c>
      <c r="E486" t="s">
        <v>528</v>
      </c>
      <c r="F486" t="s">
        <v>717</v>
      </c>
      <c r="G486" t="s">
        <v>729</v>
      </c>
      <c r="H486" t="s">
        <v>719</v>
      </c>
      <c r="I486" t="s">
        <v>730</v>
      </c>
      <c r="IC486">
        <v>20</v>
      </c>
      <c r="ID486">
        <v>17</v>
      </c>
      <c r="IE486">
        <v>18</v>
      </c>
      <c r="IF486">
        <v>112</v>
      </c>
      <c r="IG486">
        <v>88</v>
      </c>
      <c r="IH486">
        <v>71</v>
      </c>
      <c r="II486">
        <v>70</v>
      </c>
      <c r="IJ486">
        <v>88</v>
      </c>
      <c r="IK486">
        <v>104</v>
      </c>
      <c r="IL486">
        <v>122</v>
      </c>
      <c r="IM486">
        <v>142</v>
      </c>
      <c r="IN486">
        <v>149</v>
      </c>
      <c r="IO486">
        <v>186</v>
      </c>
      <c r="IP486">
        <v>194</v>
      </c>
      <c r="IQ486">
        <v>209</v>
      </c>
      <c r="IR486">
        <v>239</v>
      </c>
      <c r="IS486">
        <v>262</v>
      </c>
      <c r="IT486">
        <v>311</v>
      </c>
      <c r="IU486">
        <v>345</v>
      </c>
      <c r="IV486">
        <v>368</v>
      </c>
      <c r="IW486">
        <v>351</v>
      </c>
      <c r="IX486">
        <v>316</v>
      </c>
      <c r="IY486">
        <v>334</v>
      </c>
      <c r="IZ486">
        <v>444</v>
      </c>
      <c r="JA486">
        <v>556</v>
      </c>
      <c r="JB486">
        <v>663</v>
      </c>
      <c r="JC486">
        <v>811</v>
      </c>
      <c r="JD486">
        <v>923</v>
      </c>
      <c r="JE486">
        <v>963</v>
      </c>
      <c r="JF486">
        <v>984</v>
      </c>
      <c r="JG486">
        <v>1219</v>
      </c>
      <c r="JH486">
        <v>1171</v>
      </c>
      <c r="JI486">
        <v>1203</v>
      </c>
      <c r="JJ486">
        <v>1461</v>
      </c>
      <c r="JK486">
        <v>1429</v>
      </c>
      <c r="JL486">
        <v>1541</v>
      </c>
      <c r="JM486">
        <v>1637</v>
      </c>
      <c r="JN486">
        <v>1646</v>
      </c>
      <c r="JO486">
        <v>1726</v>
      </c>
      <c r="JP486">
        <v>2098</v>
      </c>
      <c r="JQ486">
        <v>2121</v>
      </c>
      <c r="JR486">
        <v>2188</v>
      </c>
      <c r="JS486">
        <v>2320</v>
      </c>
      <c r="JT486">
        <v>2344</v>
      </c>
      <c r="JU486">
        <v>2940</v>
      </c>
      <c r="JV486">
        <v>3000</v>
      </c>
      <c r="JW486">
        <v>3426</v>
      </c>
      <c r="JX486">
        <v>3826</v>
      </c>
      <c r="JY486">
        <v>4296</v>
      </c>
      <c r="JZ486">
        <v>5096</v>
      </c>
      <c r="KA486">
        <v>4691</v>
      </c>
      <c r="KB486">
        <v>3964</v>
      </c>
      <c r="KC486">
        <v>4600</v>
      </c>
      <c r="KD486">
        <v>5325</v>
      </c>
      <c r="KE486">
        <v>5141</v>
      </c>
      <c r="KF486">
        <v>5556</v>
      </c>
      <c r="KG486">
        <v>5230</v>
      </c>
      <c r="KH486">
        <v>5388</v>
      </c>
      <c r="KI486">
        <v>5724</v>
      </c>
      <c r="KJ486">
        <v>7477</v>
      </c>
      <c r="KK486">
        <v>8559</v>
      </c>
      <c r="KL486">
        <v>7018</v>
      </c>
      <c r="KM486">
        <v>5548</v>
      </c>
      <c r="KN486">
        <v>5732</v>
      </c>
      <c r="KO486">
        <v>6774</v>
      </c>
      <c r="KP486">
        <v>6764</v>
      </c>
      <c r="KQ486">
        <v>7060</v>
      </c>
      <c r="KR486">
        <v>6957</v>
      </c>
      <c r="KS486">
        <v>7817</v>
      </c>
      <c r="KT486">
        <v>7435</v>
      </c>
      <c r="KU486">
        <v>7431</v>
      </c>
      <c r="KV486">
        <v>6557</v>
      </c>
      <c r="KW486">
        <v>6168</v>
      </c>
      <c r="KX486">
        <v>5706</v>
      </c>
      <c r="KY486">
        <v>5296</v>
      </c>
      <c r="KZ486">
        <v>6163</v>
      </c>
      <c r="LA486">
        <v>6483</v>
      </c>
      <c r="LB486">
        <v>6733</v>
      </c>
      <c r="LC486">
        <v>7970</v>
      </c>
    </row>
    <row r="487" spans="1:317" x14ac:dyDescent="0.2">
      <c r="A487" t="s">
        <v>4562</v>
      </c>
      <c r="B487" t="s">
        <v>713</v>
      </c>
      <c r="C487" t="s">
        <v>790</v>
      </c>
      <c r="D487" t="s">
        <v>791</v>
      </c>
      <c r="E487" t="s">
        <v>528</v>
      </c>
      <c r="F487" t="s">
        <v>717</v>
      </c>
      <c r="G487" t="s">
        <v>729</v>
      </c>
      <c r="H487" t="s">
        <v>719</v>
      </c>
      <c r="I487" t="s">
        <v>730</v>
      </c>
      <c r="IX487">
        <v>316</v>
      </c>
      <c r="IY487">
        <v>377</v>
      </c>
      <c r="IZ487">
        <v>331</v>
      </c>
      <c r="JA487">
        <v>386</v>
      </c>
      <c r="JB487">
        <v>428</v>
      </c>
      <c r="JC487">
        <v>512</v>
      </c>
      <c r="JD487">
        <v>532</v>
      </c>
      <c r="JE487">
        <v>507</v>
      </c>
      <c r="JF487">
        <v>574</v>
      </c>
      <c r="JG487">
        <v>658</v>
      </c>
      <c r="JH487">
        <v>700</v>
      </c>
      <c r="JI487">
        <v>816</v>
      </c>
      <c r="JJ487">
        <v>908</v>
      </c>
      <c r="JK487">
        <v>1001</v>
      </c>
      <c r="JT487">
        <v>3500</v>
      </c>
      <c r="JU487">
        <v>3750</v>
      </c>
      <c r="JV487">
        <v>3850</v>
      </c>
      <c r="JW487">
        <v>3600</v>
      </c>
      <c r="JX487">
        <v>4800</v>
      </c>
      <c r="JY487">
        <v>5000</v>
      </c>
      <c r="JZ487">
        <v>6000</v>
      </c>
      <c r="KA487">
        <v>6500</v>
      </c>
      <c r="KB487">
        <v>7000</v>
      </c>
      <c r="KC487">
        <v>7500</v>
      </c>
      <c r="KD487">
        <v>5246</v>
      </c>
      <c r="KE487">
        <v>5219</v>
      </c>
      <c r="KG487">
        <v>9260</v>
      </c>
      <c r="KH487">
        <v>19030</v>
      </c>
      <c r="KI487">
        <v>11395</v>
      </c>
      <c r="KJ487">
        <v>8780</v>
      </c>
      <c r="KK487">
        <v>1175</v>
      </c>
    </row>
    <row r="488" spans="1:317" x14ac:dyDescent="0.2">
      <c r="A488" t="s">
        <v>1381</v>
      </c>
      <c r="B488" t="s">
        <v>713</v>
      </c>
      <c r="C488" t="s">
        <v>1122</v>
      </c>
      <c r="D488" t="s">
        <v>1123</v>
      </c>
      <c r="E488" t="s">
        <v>528</v>
      </c>
      <c r="F488" t="s">
        <v>717</v>
      </c>
      <c r="G488" t="s">
        <v>729</v>
      </c>
      <c r="H488" t="s">
        <v>719</v>
      </c>
      <c r="I488" t="s">
        <v>730</v>
      </c>
      <c r="HW488">
        <v>1659</v>
      </c>
      <c r="HX488">
        <v>1840</v>
      </c>
      <c r="HZ488">
        <v>1641</v>
      </c>
      <c r="IA488">
        <v>1651</v>
      </c>
      <c r="IB488">
        <v>1690</v>
      </c>
      <c r="IC488">
        <v>2097</v>
      </c>
      <c r="ID488">
        <v>2511</v>
      </c>
      <c r="IE488">
        <v>2786</v>
      </c>
      <c r="IF488">
        <v>2516</v>
      </c>
      <c r="IG488">
        <v>1928</v>
      </c>
      <c r="IH488">
        <v>1400</v>
      </c>
      <c r="II488">
        <v>1058</v>
      </c>
      <c r="IJ488">
        <v>1172</v>
      </c>
      <c r="IK488">
        <v>1065</v>
      </c>
      <c r="IL488">
        <v>1179</v>
      </c>
      <c r="IM488">
        <v>1407</v>
      </c>
      <c r="IN488">
        <v>1502</v>
      </c>
      <c r="IW488">
        <v>1529</v>
      </c>
      <c r="IX488">
        <v>1615</v>
      </c>
      <c r="IY488">
        <v>2532</v>
      </c>
      <c r="IZ488">
        <v>3458</v>
      </c>
      <c r="JA488">
        <v>3790</v>
      </c>
      <c r="JB488">
        <v>4231</v>
      </c>
      <c r="JC488">
        <v>4978</v>
      </c>
      <c r="JD488">
        <v>5246</v>
      </c>
      <c r="JE488">
        <v>5170</v>
      </c>
      <c r="JF488">
        <v>5195</v>
      </c>
      <c r="JG488">
        <v>5692</v>
      </c>
      <c r="JH488">
        <v>6106</v>
      </c>
      <c r="JI488">
        <v>6590</v>
      </c>
      <c r="JJ488">
        <v>6732</v>
      </c>
      <c r="JK488">
        <v>7055</v>
      </c>
      <c r="JL488">
        <v>6563</v>
      </c>
      <c r="JM488">
        <v>7254</v>
      </c>
      <c r="JN488">
        <v>7580</v>
      </c>
      <c r="JO488">
        <v>7735</v>
      </c>
      <c r="JP488">
        <v>8297</v>
      </c>
      <c r="JQ488">
        <v>8956</v>
      </c>
      <c r="JR488">
        <v>9453</v>
      </c>
      <c r="JS488">
        <v>9992</v>
      </c>
      <c r="JT488">
        <v>10372</v>
      </c>
      <c r="JU488">
        <v>11211</v>
      </c>
      <c r="JV488">
        <v>11809</v>
      </c>
      <c r="JW488">
        <v>12788</v>
      </c>
      <c r="JX488">
        <v>12442</v>
      </c>
      <c r="JY488">
        <v>12901</v>
      </c>
      <c r="JZ488">
        <v>12318</v>
      </c>
      <c r="KA488">
        <v>12069</v>
      </c>
      <c r="KB488">
        <v>11378</v>
      </c>
      <c r="KC488">
        <v>11293</v>
      </c>
      <c r="KD488">
        <v>11155</v>
      </c>
      <c r="KE488">
        <v>10514</v>
      </c>
      <c r="KF488">
        <v>10617</v>
      </c>
      <c r="KG488">
        <v>10306</v>
      </c>
      <c r="KH488">
        <v>9867</v>
      </c>
      <c r="KI488">
        <v>11078</v>
      </c>
      <c r="KJ488">
        <v>11300</v>
      </c>
      <c r="KK488">
        <v>11900</v>
      </c>
      <c r="KL488">
        <v>12500</v>
      </c>
      <c r="KM488">
        <v>12082</v>
      </c>
      <c r="KN488">
        <v>11294</v>
      </c>
      <c r="KO488">
        <v>13633</v>
      </c>
      <c r="KP488">
        <v>14139</v>
      </c>
      <c r="KQ488">
        <v>12585</v>
      </c>
      <c r="KR488">
        <v>14099</v>
      </c>
      <c r="KS488">
        <v>15205</v>
      </c>
      <c r="KT488">
        <v>16667</v>
      </c>
      <c r="KU488">
        <v>19281</v>
      </c>
      <c r="KV488">
        <v>21017</v>
      </c>
      <c r="KW488">
        <v>23360</v>
      </c>
      <c r="KX488">
        <v>25231</v>
      </c>
      <c r="KY488">
        <v>25163</v>
      </c>
      <c r="KZ488">
        <v>26875</v>
      </c>
      <c r="LA488">
        <v>28412</v>
      </c>
      <c r="LB488">
        <v>29794</v>
      </c>
      <c r="LC488">
        <v>31343</v>
      </c>
      <c r="LD488">
        <v>33531</v>
      </c>
      <c r="LE488">
        <v>36351</v>
      </c>
    </row>
    <row r="489" spans="1:317" x14ac:dyDescent="0.2">
      <c r="A489" t="s">
        <v>1493</v>
      </c>
      <c r="B489" t="s">
        <v>713</v>
      </c>
      <c r="C489" t="s">
        <v>763</v>
      </c>
      <c r="D489" t="s">
        <v>764</v>
      </c>
      <c r="E489" t="s">
        <v>528</v>
      </c>
      <c r="F489" t="s">
        <v>717</v>
      </c>
      <c r="G489" t="s">
        <v>729</v>
      </c>
      <c r="H489" t="s">
        <v>719</v>
      </c>
      <c r="I489" t="s">
        <v>730</v>
      </c>
      <c r="IM489">
        <v>64</v>
      </c>
      <c r="IN489">
        <v>65</v>
      </c>
      <c r="IO489">
        <v>69</v>
      </c>
      <c r="IP489">
        <v>82</v>
      </c>
      <c r="IQ489">
        <v>115</v>
      </c>
      <c r="IR489">
        <v>126</v>
      </c>
      <c r="IS489">
        <v>132</v>
      </c>
      <c r="IT489">
        <v>142</v>
      </c>
      <c r="IU489">
        <v>158</v>
      </c>
      <c r="IV489">
        <v>150</v>
      </c>
      <c r="IW489">
        <v>170</v>
      </c>
      <c r="IX489">
        <v>183</v>
      </c>
      <c r="IY489">
        <v>163</v>
      </c>
      <c r="IZ489">
        <v>129</v>
      </c>
      <c r="JA489">
        <v>126</v>
      </c>
      <c r="JB489">
        <v>135</v>
      </c>
      <c r="JC489">
        <v>150</v>
      </c>
      <c r="JD489">
        <v>150</v>
      </c>
      <c r="JE489">
        <v>205</v>
      </c>
      <c r="JF489">
        <v>204</v>
      </c>
      <c r="JG489">
        <v>218</v>
      </c>
      <c r="JH489">
        <v>297</v>
      </c>
      <c r="JI489">
        <v>328</v>
      </c>
      <c r="JJ489">
        <v>379</v>
      </c>
      <c r="JK489">
        <v>415</v>
      </c>
      <c r="JL489">
        <v>322</v>
      </c>
      <c r="JM489">
        <v>373</v>
      </c>
      <c r="JN489">
        <v>501</v>
      </c>
      <c r="JO489">
        <v>502</v>
      </c>
      <c r="JP489">
        <v>660</v>
      </c>
      <c r="JQ489">
        <v>749</v>
      </c>
      <c r="JR489">
        <v>857</v>
      </c>
      <c r="JS489">
        <v>1000</v>
      </c>
      <c r="JT489">
        <v>1345</v>
      </c>
      <c r="JU489">
        <v>1365</v>
      </c>
      <c r="JV489">
        <v>1504</v>
      </c>
      <c r="JW489">
        <v>2529</v>
      </c>
      <c r="JX489">
        <v>2975</v>
      </c>
      <c r="JY489">
        <v>3194</v>
      </c>
      <c r="JZ489">
        <v>2812</v>
      </c>
      <c r="KA489">
        <v>2795</v>
      </c>
      <c r="KB489">
        <v>3610</v>
      </c>
      <c r="KC489">
        <v>3786</v>
      </c>
      <c r="KD489">
        <v>3780</v>
      </c>
      <c r="KE489">
        <v>4035</v>
      </c>
      <c r="KF489">
        <v>3608</v>
      </c>
      <c r="KG489">
        <v>4265</v>
      </c>
      <c r="KH489">
        <v>3682</v>
      </c>
      <c r="KI489">
        <v>3795</v>
      </c>
      <c r="KJ489">
        <v>4128</v>
      </c>
      <c r="KK489">
        <v>4977</v>
      </c>
      <c r="KL489">
        <v>5619</v>
      </c>
      <c r="KM489">
        <v>6874</v>
      </c>
      <c r="KN489">
        <v>6919</v>
      </c>
      <c r="KO489">
        <v>6309</v>
      </c>
      <c r="KP489">
        <v>6860</v>
      </c>
      <c r="KR489">
        <v>6902</v>
      </c>
      <c r="KS489">
        <v>7220</v>
      </c>
      <c r="KT489">
        <v>6958</v>
      </c>
      <c r="KU489">
        <v>6766</v>
      </c>
      <c r="KV489">
        <v>7072</v>
      </c>
      <c r="KW489">
        <v>6945</v>
      </c>
      <c r="KX489">
        <v>7090</v>
      </c>
      <c r="KY489">
        <v>6830</v>
      </c>
      <c r="KZ489">
        <v>7125</v>
      </c>
      <c r="LA489">
        <v>7110</v>
      </c>
      <c r="LB489">
        <v>7712</v>
      </c>
      <c r="LC489">
        <v>7702</v>
      </c>
      <c r="LD489">
        <v>8337</v>
      </c>
    </row>
    <row r="490" spans="1:317" x14ac:dyDescent="0.2">
      <c r="A490" t="s">
        <v>1583</v>
      </c>
      <c r="B490" t="s">
        <v>713</v>
      </c>
      <c r="C490" t="s">
        <v>807</v>
      </c>
      <c r="D490" t="s">
        <v>808</v>
      </c>
      <c r="E490" t="s">
        <v>528</v>
      </c>
      <c r="F490" t="s">
        <v>717</v>
      </c>
      <c r="G490" t="s">
        <v>729</v>
      </c>
      <c r="H490" t="s">
        <v>719</v>
      </c>
      <c r="I490" t="s">
        <v>730</v>
      </c>
      <c r="IF490">
        <v>17</v>
      </c>
      <c r="IH490">
        <v>4.5999999999999996</v>
      </c>
      <c r="II490">
        <v>4.5999999999999996</v>
      </c>
      <c r="IJ490">
        <v>7.1</v>
      </c>
      <c r="IK490">
        <v>13</v>
      </c>
      <c r="IL490">
        <v>11</v>
      </c>
      <c r="IM490">
        <v>7.7</v>
      </c>
      <c r="IN490">
        <v>7.2</v>
      </c>
      <c r="IO490">
        <v>7.7</v>
      </c>
      <c r="IP490">
        <v>7.8</v>
      </c>
      <c r="IQ490">
        <v>7.8</v>
      </c>
      <c r="IR490">
        <v>10</v>
      </c>
      <c r="IS490">
        <v>16</v>
      </c>
      <c r="IT490">
        <v>23</v>
      </c>
      <c r="IU490">
        <v>31</v>
      </c>
      <c r="IV490">
        <v>35</v>
      </c>
      <c r="IW490">
        <v>28</v>
      </c>
      <c r="IX490">
        <v>39</v>
      </c>
      <c r="IY490">
        <v>40</v>
      </c>
      <c r="IZ490">
        <v>32</v>
      </c>
      <c r="JA490">
        <v>41</v>
      </c>
      <c r="JB490">
        <v>53</v>
      </c>
      <c r="JC490">
        <v>57</v>
      </c>
      <c r="JD490">
        <v>55</v>
      </c>
      <c r="JE490">
        <v>52</v>
      </c>
      <c r="JF490">
        <v>45</v>
      </c>
      <c r="JG490">
        <v>52</v>
      </c>
      <c r="JH490">
        <v>53</v>
      </c>
      <c r="JI490">
        <v>55</v>
      </c>
      <c r="JJ490">
        <v>51</v>
      </c>
      <c r="JK490">
        <v>64</v>
      </c>
      <c r="JL490">
        <v>62</v>
      </c>
      <c r="JM490">
        <v>82</v>
      </c>
      <c r="JN490">
        <v>86</v>
      </c>
      <c r="JO490">
        <v>85</v>
      </c>
      <c r="JP490">
        <v>97</v>
      </c>
      <c r="JQ490">
        <v>103</v>
      </c>
      <c r="JR490">
        <v>114</v>
      </c>
      <c r="JS490">
        <v>157</v>
      </c>
      <c r="JT490">
        <v>175</v>
      </c>
      <c r="JU490">
        <v>164</v>
      </c>
      <c r="JV490">
        <v>181</v>
      </c>
      <c r="JW490">
        <v>208</v>
      </c>
      <c r="JX490">
        <v>253</v>
      </c>
      <c r="JY490">
        <v>301</v>
      </c>
      <c r="JZ490">
        <v>332</v>
      </c>
      <c r="KA490">
        <v>451</v>
      </c>
      <c r="KB490">
        <v>514</v>
      </c>
      <c r="KC490">
        <v>591</v>
      </c>
      <c r="KD490">
        <v>621</v>
      </c>
      <c r="KE490">
        <v>632</v>
      </c>
      <c r="KF490">
        <v>696</v>
      </c>
      <c r="KG490">
        <v>717</v>
      </c>
      <c r="KH490">
        <v>753</v>
      </c>
      <c r="KI490">
        <v>768</v>
      </c>
      <c r="KJ490">
        <v>887</v>
      </c>
      <c r="KK490">
        <v>918</v>
      </c>
      <c r="KL490">
        <v>903</v>
      </c>
      <c r="KM490">
        <v>1055</v>
      </c>
      <c r="KN490">
        <v>1076</v>
      </c>
      <c r="KO490">
        <v>1126</v>
      </c>
      <c r="KP490">
        <v>1163</v>
      </c>
      <c r="KQ490">
        <v>1710</v>
      </c>
    </row>
    <row r="491" spans="1:317" x14ac:dyDescent="0.2">
      <c r="A491" t="s">
        <v>1086</v>
      </c>
      <c r="B491" t="s">
        <v>713</v>
      </c>
      <c r="C491" t="s">
        <v>855</v>
      </c>
      <c r="D491" t="s">
        <v>856</v>
      </c>
      <c r="E491" t="s">
        <v>528</v>
      </c>
      <c r="F491" t="s">
        <v>717</v>
      </c>
      <c r="G491" t="s">
        <v>729</v>
      </c>
      <c r="H491" t="s">
        <v>719</v>
      </c>
      <c r="I491" t="s">
        <v>730</v>
      </c>
      <c r="GI491">
        <v>24</v>
      </c>
      <c r="GJ491">
        <v>20</v>
      </c>
      <c r="GK491">
        <v>20</v>
      </c>
      <c r="GL491">
        <v>24</v>
      </c>
      <c r="GM491">
        <v>18</v>
      </c>
      <c r="GN491">
        <v>18</v>
      </c>
      <c r="GO491">
        <v>24</v>
      </c>
      <c r="GP491">
        <v>28</v>
      </c>
      <c r="GQ491">
        <v>23</v>
      </c>
      <c r="GR491">
        <v>26</v>
      </c>
      <c r="GS491">
        <v>30</v>
      </c>
      <c r="GU491">
        <v>32</v>
      </c>
      <c r="GV491">
        <v>36</v>
      </c>
      <c r="GW491">
        <v>42</v>
      </c>
      <c r="GX491">
        <v>42</v>
      </c>
      <c r="GY491">
        <v>53</v>
      </c>
      <c r="GZ491">
        <v>63</v>
      </c>
      <c r="HA491">
        <v>91</v>
      </c>
      <c r="HB491">
        <v>81</v>
      </c>
      <c r="HC491">
        <v>53</v>
      </c>
      <c r="HD491">
        <v>48</v>
      </c>
      <c r="HE491">
        <v>60</v>
      </c>
      <c r="HF491">
        <v>78</v>
      </c>
      <c r="HG491">
        <v>86</v>
      </c>
      <c r="HH491">
        <v>112</v>
      </c>
      <c r="HI491">
        <v>135</v>
      </c>
      <c r="HJ491">
        <v>178</v>
      </c>
      <c r="HK491">
        <v>186</v>
      </c>
      <c r="HL491">
        <v>186</v>
      </c>
      <c r="HM491">
        <v>176</v>
      </c>
      <c r="HN491">
        <v>265</v>
      </c>
      <c r="HO491">
        <v>324</v>
      </c>
      <c r="HP491">
        <v>299</v>
      </c>
      <c r="HQ491">
        <v>325</v>
      </c>
      <c r="HR491">
        <v>329</v>
      </c>
      <c r="HU491">
        <v>41</v>
      </c>
      <c r="HV491">
        <v>169</v>
      </c>
      <c r="HW491">
        <v>314</v>
      </c>
      <c r="HX491">
        <v>792</v>
      </c>
      <c r="HY491">
        <v>786</v>
      </c>
      <c r="HZ491">
        <v>737</v>
      </c>
      <c r="IA491">
        <v>642</v>
      </c>
      <c r="IB491">
        <v>872</v>
      </c>
      <c r="IC491">
        <v>929</v>
      </c>
      <c r="ID491">
        <v>985</v>
      </c>
      <c r="IE491">
        <v>771</v>
      </c>
      <c r="IF491">
        <v>595</v>
      </c>
      <c r="IG491">
        <v>419</v>
      </c>
      <c r="IH491">
        <v>358</v>
      </c>
      <c r="II491">
        <v>342</v>
      </c>
      <c r="IJ491">
        <v>510</v>
      </c>
      <c r="IK491">
        <v>514</v>
      </c>
      <c r="IL491">
        <v>506</v>
      </c>
      <c r="IM491">
        <v>596</v>
      </c>
      <c r="IN491">
        <v>605</v>
      </c>
      <c r="IO491">
        <v>637</v>
      </c>
      <c r="IP491">
        <v>770</v>
      </c>
      <c r="IQ491">
        <v>1274</v>
      </c>
      <c r="IR491">
        <v>1062</v>
      </c>
      <c r="IS491">
        <v>1003</v>
      </c>
      <c r="IX491">
        <v>418</v>
      </c>
      <c r="IZ491">
        <v>871</v>
      </c>
      <c r="JA491">
        <v>954</v>
      </c>
      <c r="JB491">
        <v>1184</v>
      </c>
      <c r="JC491">
        <v>1245</v>
      </c>
      <c r="JD491">
        <v>1362</v>
      </c>
      <c r="JE491">
        <v>1308</v>
      </c>
      <c r="JF491">
        <v>1312</v>
      </c>
      <c r="JG491">
        <v>1557</v>
      </c>
      <c r="JH491">
        <v>1512</v>
      </c>
      <c r="JI491">
        <v>1480</v>
      </c>
      <c r="JJ491">
        <v>1633</v>
      </c>
      <c r="JK491">
        <v>1927</v>
      </c>
      <c r="JL491">
        <v>2128</v>
      </c>
      <c r="JM491">
        <v>2256</v>
      </c>
      <c r="JN491">
        <v>2384</v>
      </c>
      <c r="JO491">
        <v>2665</v>
      </c>
      <c r="JP491">
        <v>3028</v>
      </c>
      <c r="JQ491">
        <v>3311</v>
      </c>
      <c r="JR491">
        <v>3511</v>
      </c>
      <c r="JS491">
        <v>3707</v>
      </c>
      <c r="JT491">
        <v>4375</v>
      </c>
      <c r="JU491">
        <v>4951</v>
      </c>
      <c r="JV491">
        <v>5051</v>
      </c>
      <c r="JW491">
        <v>5621</v>
      </c>
      <c r="JX491">
        <v>6480</v>
      </c>
      <c r="JY491">
        <v>7449</v>
      </c>
      <c r="JZ491">
        <v>7625</v>
      </c>
      <c r="KA491">
        <v>7918</v>
      </c>
      <c r="KB491">
        <v>8980</v>
      </c>
      <c r="KC491">
        <v>9842</v>
      </c>
      <c r="KD491">
        <v>9897</v>
      </c>
      <c r="KE491">
        <v>9730</v>
      </c>
      <c r="KF491">
        <v>9911</v>
      </c>
      <c r="KG491">
        <v>9928</v>
      </c>
      <c r="KH491">
        <v>9845</v>
      </c>
      <c r="KI491">
        <v>9847</v>
      </c>
      <c r="KJ491">
        <v>10603</v>
      </c>
      <c r="KK491">
        <v>10364</v>
      </c>
      <c r="KL491">
        <v>10655</v>
      </c>
      <c r="KM491">
        <v>11513</v>
      </c>
      <c r="KN491">
        <v>10527</v>
      </c>
      <c r="KO491">
        <v>9803</v>
      </c>
      <c r="KP491">
        <v>10014</v>
      </c>
      <c r="KQ491">
        <v>9929</v>
      </c>
      <c r="KR491">
        <v>9047</v>
      </c>
      <c r="KS491">
        <v>8768</v>
      </c>
      <c r="KT491">
        <v>8118</v>
      </c>
      <c r="KU491">
        <v>7651</v>
      </c>
      <c r="KV491">
        <v>9989</v>
      </c>
      <c r="KW491">
        <v>11133</v>
      </c>
      <c r="KX491">
        <v>12664</v>
      </c>
      <c r="KY491">
        <v>12087</v>
      </c>
      <c r="KZ491">
        <v>11602</v>
      </c>
      <c r="LA491">
        <v>13087</v>
      </c>
      <c r="LB491">
        <v>14159</v>
      </c>
      <c r="LC491">
        <v>14713</v>
      </c>
      <c r="LD491">
        <v>17554</v>
      </c>
      <c r="LE491">
        <v>18865</v>
      </c>
    </row>
    <row r="492" spans="1:317" x14ac:dyDescent="0.2">
      <c r="A492" t="s">
        <v>6080</v>
      </c>
      <c r="B492" t="s">
        <v>713</v>
      </c>
      <c r="C492" t="s">
        <v>2146</v>
      </c>
      <c r="D492" t="s">
        <v>2147</v>
      </c>
      <c r="E492" t="s">
        <v>528</v>
      </c>
      <c r="F492" t="s">
        <v>717</v>
      </c>
      <c r="G492" t="s">
        <v>729</v>
      </c>
      <c r="H492" t="s">
        <v>719</v>
      </c>
      <c r="I492" t="s">
        <v>730</v>
      </c>
      <c r="GP492">
        <v>42</v>
      </c>
      <c r="GQ492">
        <v>39</v>
      </c>
      <c r="GR492">
        <v>46</v>
      </c>
      <c r="GS492">
        <v>43</v>
      </c>
      <c r="GT492">
        <v>50</v>
      </c>
      <c r="GU492">
        <v>55</v>
      </c>
      <c r="GV492">
        <v>66</v>
      </c>
      <c r="GW492">
        <v>61</v>
      </c>
      <c r="GX492">
        <v>55</v>
      </c>
      <c r="GY492">
        <v>55</v>
      </c>
      <c r="GZ492">
        <v>68</v>
      </c>
      <c r="HA492">
        <v>70</v>
      </c>
      <c r="HB492">
        <v>71</v>
      </c>
      <c r="HC492">
        <v>63</v>
      </c>
      <c r="HD492">
        <v>71</v>
      </c>
      <c r="HE492">
        <v>76</v>
      </c>
      <c r="HF492">
        <v>76</v>
      </c>
      <c r="HG492">
        <v>68</v>
      </c>
      <c r="HH492">
        <v>82</v>
      </c>
      <c r="HI492">
        <v>90</v>
      </c>
      <c r="HJ492">
        <v>108</v>
      </c>
      <c r="HK492">
        <v>112</v>
      </c>
    </row>
    <row r="493" spans="1:317" x14ac:dyDescent="0.2">
      <c r="A493" t="s">
        <v>1228</v>
      </c>
      <c r="B493" t="s">
        <v>713</v>
      </c>
      <c r="C493" t="s">
        <v>756</v>
      </c>
      <c r="D493" t="s">
        <v>72</v>
      </c>
      <c r="E493" t="s">
        <v>528</v>
      </c>
      <c r="F493" t="s">
        <v>717</v>
      </c>
      <c r="G493" t="s">
        <v>729</v>
      </c>
      <c r="H493" t="s">
        <v>719</v>
      </c>
      <c r="I493" t="s">
        <v>730</v>
      </c>
      <c r="GX493">
        <v>5364</v>
      </c>
      <c r="GY493">
        <v>5657</v>
      </c>
      <c r="GZ493">
        <v>5374</v>
      </c>
      <c r="HA493">
        <v>5913</v>
      </c>
      <c r="HB493">
        <v>5872</v>
      </c>
      <c r="HC493">
        <v>5744</v>
      </c>
      <c r="HD493">
        <v>5706</v>
      </c>
      <c r="HE493">
        <v>6682</v>
      </c>
      <c r="HF493">
        <v>6674</v>
      </c>
      <c r="HG493">
        <v>7291</v>
      </c>
      <c r="HH493">
        <v>8796</v>
      </c>
      <c r="HI493">
        <v>9300</v>
      </c>
      <c r="HJ493">
        <v>8760</v>
      </c>
      <c r="HK493">
        <v>9253</v>
      </c>
      <c r="HL493">
        <v>10198</v>
      </c>
      <c r="HM493">
        <v>10990</v>
      </c>
      <c r="HN493">
        <v>10666</v>
      </c>
      <c r="HO493">
        <v>11612</v>
      </c>
      <c r="HP493">
        <v>8064</v>
      </c>
      <c r="HZ493">
        <v>2276</v>
      </c>
      <c r="IA493">
        <v>2513</v>
      </c>
      <c r="IB493">
        <v>4084</v>
      </c>
      <c r="IC493">
        <v>4141</v>
      </c>
      <c r="ID493">
        <v>3907</v>
      </c>
      <c r="IE493">
        <v>3400</v>
      </c>
      <c r="IF493">
        <v>3700</v>
      </c>
      <c r="IG493">
        <v>3920</v>
      </c>
      <c r="IH493">
        <v>4210</v>
      </c>
      <c r="II493">
        <v>4315</v>
      </c>
      <c r="IJ493">
        <v>4568</v>
      </c>
      <c r="IK493">
        <v>5186</v>
      </c>
      <c r="IL493">
        <v>7436</v>
      </c>
      <c r="IM493">
        <v>8960</v>
      </c>
      <c r="IN493">
        <v>10310</v>
      </c>
      <c r="IO493">
        <v>10740</v>
      </c>
      <c r="IP493">
        <v>12130</v>
      </c>
      <c r="IU493">
        <v>4050</v>
      </c>
      <c r="IV493">
        <v>5690</v>
      </c>
      <c r="IW493">
        <v>6840</v>
      </c>
      <c r="IX493">
        <v>7075</v>
      </c>
      <c r="IY493">
        <v>9835</v>
      </c>
      <c r="IZ493">
        <v>13080</v>
      </c>
      <c r="JA493">
        <v>15170</v>
      </c>
      <c r="JB493">
        <v>16080</v>
      </c>
      <c r="JC493">
        <v>18330</v>
      </c>
      <c r="JD493">
        <v>18890</v>
      </c>
      <c r="JE493">
        <v>18470</v>
      </c>
      <c r="JF493">
        <v>18070</v>
      </c>
      <c r="JG493">
        <v>19650</v>
      </c>
      <c r="JH493">
        <v>19910</v>
      </c>
      <c r="JI493">
        <v>23190</v>
      </c>
      <c r="JJ493">
        <v>24979</v>
      </c>
      <c r="JK493">
        <v>26667</v>
      </c>
      <c r="JL493">
        <v>28184</v>
      </c>
      <c r="JM493">
        <v>28088</v>
      </c>
      <c r="JN493">
        <v>28296</v>
      </c>
      <c r="JO493">
        <v>31690</v>
      </c>
      <c r="JP493">
        <v>34371</v>
      </c>
      <c r="JQ493">
        <v>36126</v>
      </c>
      <c r="JR493">
        <v>38300</v>
      </c>
      <c r="JS493">
        <v>39706</v>
      </c>
      <c r="JT493">
        <v>41857</v>
      </c>
      <c r="JU493">
        <v>44131</v>
      </c>
      <c r="JV493">
        <v>45861</v>
      </c>
      <c r="JW493">
        <v>50809</v>
      </c>
      <c r="JX493">
        <v>54003</v>
      </c>
      <c r="JY493">
        <v>57050</v>
      </c>
      <c r="JZ493">
        <v>59152</v>
      </c>
      <c r="KA493">
        <v>61861</v>
      </c>
      <c r="KB493">
        <v>64138</v>
      </c>
      <c r="KC493">
        <v>63315</v>
      </c>
      <c r="KD493">
        <v>61330</v>
      </c>
      <c r="KE493">
        <v>62976</v>
      </c>
      <c r="KF493">
        <v>64673</v>
      </c>
      <c r="KG493">
        <v>66081</v>
      </c>
      <c r="KH493">
        <v>65385</v>
      </c>
      <c r="KI493">
        <v>65721</v>
      </c>
      <c r="KJ493">
        <v>48907</v>
      </c>
      <c r="KK493">
        <v>50711</v>
      </c>
      <c r="KL493">
        <v>55811</v>
      </c>
      <c r="KM493">
        <v>60182</v>
      </c>
      <c r="KN493">
        <v>62507</v>
      </c>
      <c r="KR493">
        <v>21800</v>
      </c>
      <c r="KS493">
        <v>21400</v>
      </c>
      <c r="KT493">
        <v>20800</v>
      </c>
      <c r="KU493">
        <v>26100</v>
      </c>
      <c r="KV493">
        <v>33631</v>
      </c>
      <c r="KW493">
        <v>44484</v>
      </c>
      <c r="KX493">
        <v>51563</v>
      </c>
      <c r="KY493">
        <v>63780</v>
      </c>
      <c r="KZ493">
        <v>70266</v>
      </c>
      <c r="LA493">
        <v>75540</v>
      </c>
      <c r="LB493">
        <v>83787</v>
      </c>
      <c r="LC493">
        <v>90986</v>
      </c>
      <c r="LD493">
        <v>100051</v>
      </c>
      <c r="LE493">
        <v>114722</v>
      </c>
    </row>
    <row r="494" spans="1:317" x14ac:dyDescent="0.2">
      <c r="A494" t="s">
        <v>5165</v>
      </c>
      <c r="B494" t="s">
        <v>713</v>
      </c>
      <c r="C494" t="s">
        <v>1919</v>
      </c>
      <c r="D494" t="s">
        <v>1920</v>
      </c>
      <c r="E494" t="s">
        <v>528</v>
      </c>
      <c r="F494" t="s">
        <v>717</v>
      </c>
      <c r="G494" t="s">
        <v>729</v>
      </c>
      <c r="H494" t="s">
        <v>719</v>
      </c>
      <c r="I494" t="s">
        <v>730</v>
      </c>
      <c r="JO494">
        <v>9</v>
      </c>
      <c r="JP494">
        <v>120</v>
      </c>
      <c r="JQ494">
        <v>117</v>
      </c>
      <c r="JR494">
        <v>127</v>
      </c>
      <c r="JS494">
        <v>124</v>
      </c>
      <c r="JT494">
        <v>142</v>
      </c>
      <c r="JU494">
        <v>162</v>
      </c>
      <c r="JV494">
        <v>183</v>
      </c>
      <c r="JW494">
        <v>204</v>
      </c>
      <c r="JX494">
        <v>235</v>
      </c>
      <c r="JY494">
        <v>266</v>
      </c>
      <c r="JZ494">
        <v>355</v>
      </c>
      <c r="KA494">
        <v>425</v>
      </c>
      <c r="KB494">
        <v>498</v>
      </c>
      <c r="KC494">
        <v>386</v>
      </c>
      <c r="KD494">
        <v>505</v>
      </c>
      <c r="KE494">
        <v>599</v>
      </c>
      <c r="KF494">
        <v>629</v>
      </c>
      <c r="KG494">
        <v>555</v>
      </c>
      <c r="KH494">
        <v>576</v>
      </c>
      <c r="KI494">
        <v>631</v>
      </c>
      <c r="KJ494">
        <v>578</v>
      </c>
      <c r="KK494">
        <v>596</v>
      </c>
      <c r="KL494">
        <v>711</v>
      </c>
    </row>
    <row r="495" spans="1:317" x14ac:dyDescent="0.2">
      <c r="A495" t="s">
        <v>1026</v>
      </c>
      <c r="B495" t="s">
        <v>713</v>
      </c>
      <c r="C495" t="s">
        <v>748</v>
      </c>
      <c r="D495" t="s">
        <v>749</v>
      </c>
      <c r="E495" t="s">
        <v>528</v>
      </c>
      <c r="F495" t="s">
        <v>717</v>
      </c>
      <c r="G495" t="s">
        <v>729</v>
      </c>
      <c r="H495" t="s">
        <v>719</v>
      </c>
      <c r="I495" t="s">
        <v>730</v>
      </c>
      <c r="GM495">
        <v>950</v>
      </c>
      <c r="GN495">
        <v>1040</v>
      </c>
      <c r="GO495">
        <v>1070</v>
      </c>
      <c r="GP495">
        <v>1285</v>
      </c>
      <c r="GQ495">
        <v>1340</v>
      </c>
      <c r="GR495">
        <v>1305</v>
      </c>
      <c r="GS495">
        <v>1475</v>
      </c>
      <c r="GT495">
        <v>1480</v>
      </c>
      <c r="GU495">
        <v>1525</v>
      </c>
      <c r="GV495">
        <v>1608</v>
      </c>
      <c r="GW495">
        <v>1744</v>
      </c>
      <c r="GX495">
        <v>2102</v>
      </c>
      <c r="GY495">
        <v>2253</v>
      </c>
      <c r="GZ495">
        <v>2531</v>
      </c>
      <c r="HA495">
        <v>2958</v>
      </c>
      <c r="HB495">
        <v>2894</v>
      </c>
      <c r="HC495">
        <v>3125</v>
      </c>
      <c r="HD495">
        <v>2941</v>
      </c>
      <c r="HE495">
        <v>3062</v>
      </c>
      <c r="HF495">
        <v>3176</v>
      </c>
      <c r="HG495">
        <v>3208</v>
      </c>
      <c r="HH495">
        <v>3293</v>
      </c>
      <c r="HI495">
        <v>3152</v>
      </c>
      <c r="HJ495">
        <v>3120</v>
      </c>
      <c r="HK495">
        <v>2734</v>
      </c>
      <c r="HL495">
        <v>2583</v>
      </c>
      <c r="HM495">
        <v>2776</v>
      </c>
      <c r="HN495">
        <v>2658</v>
      </c>
      <c r="HO495">
        <v>2745</v>
      </c>
      <c r="HP495">
        <v>2827</v>
      </c>
      <c r="HQ495">
        <v>2619</v>
      </c>
      <c r="HR495">
        <v>2631</v>
      </c>
      <c r="HS495">
        <v>2372</v>
      </c>
      <c r="HT495">
        <v>1499</v>
      </c>
      <c r="HU495">
        <v>1542</v>
      </c>
      <c r="HV495">
        <v>2040</v>
      </c>
      <c r="HW495">
        <v>2072</v>
      </c>
      <c r="HX495">
        <v>1824</v>
      </c>
      <c r="HY495">
        <v>1960</v>
      </c>
      <c r="HZ495">
        <v>2070</v>
      </c>
      <c r="IA495">
        <v>1417</v>
      </c>
      <c r="IB495">
        <v>1455</v>
      </c>
      <c r="IC495">
        <v>1502</v>
      </c>
      <c r="ID495">
        <v>1470</v>
      </c>
      <c r="IE495">
        <v>1503</v>
      </c>
      <c r="IF495">
        <v>1642</v>
      </c>
      <c r="IG495">
        <v>1614</v>
      </c>
      <c r="IH495">
        <v>1563</v>
      </c>
      <c r="II495">
        <v>1265</v>
      </c>
      <c r="IJ495">
        <v>1205</v>
      </c>
      <c r="IK495">
        <v>1302</v>
      </c>
      <c r="IL495">
        <v>1349</v>
      </c>
      <c r="IM495">
        <v>1481</v>
      </c>
      <c r="IN495">
        <v>1588</v>
      </c>
      <c r="IO495">
        <v>1752</v>
      </c>
      <c r="IP495">
        <v>1563</v>
      </c>
      <c r="IQ495">
        <v>1294</v>
      </c>
      <c r="IR495">
        <v>1236</v>
      </c>
      <c r="IS495">
        <v>1350</v>
      </c>
      <c r="IT495">
        <v>1285</v>
      </c>
      <c r="IU495">
        <v>1376</v>
      </c>
      <c r="IV495">
        <v>1478</v>
      </c>
      <c r="IW495">
        <v>1660</v>
      </c>
      <c r="IX495">
        <v>1670</v>
      </c>
      <c r="IY495">
        <v>1721</v>
      </c>
      <c r="IZ495">
        <v>1756</v>
      </c>
      <c r="JA495">
        <v>1753</v>
      </c>
      <c r="JB495">
        <v>1785</v>
      </c>
      <c r="JC495">
        <v>1969</v>
      </c>
      <c r="JD495">
        <v>2041</v>
      </c>
      <c r="JE495">
        <v>2238</v>
      </c>
      <c r="JF495">
        <v>2121</v>
      </c>
      <c r="JG495">
        <v>2089</v>
      </c>
      <c r="JH495">
        <v>2777</v>
      </c>
      <c r="JI495">
        <v>2752</v>
      </c>
      <c r="JJ495">
        <v>2795</v>
      </c>
      <c r="JK495">
        <v>2798</v>
      </c>
      <c r="JL495">
        <v>2724</v>
      </c>
      <c r="JM495">
        <v>2959</v>
      </c>
      <c r="JN495">
        <v>2987</v>
      </c>
      <c r="JO495">
        <v>3039</v>
      </c>
      <c r="JP495">
        <v>3141</v>
      </c>
      <c r="JQ495">
        <v>3279</v>
      </c>
      <c r="JR495">
        <v>3755</v>
      </c>
      <c r="JS495">
        <v>4251</v>
      </c>
      <c r="JT495">
        <v>4374</v>
      </c>
      <c r="JU495">
        <v>4469</v>
      </c>
      <c r="JV495">
        <v>4406</v>
      </c>
      <c r="JW495">
        <v>4507</v>
      </c>
      <c r="JX495">
        <v>4386</v>
      </c>
      <c r="JY495">
        <v>4562</v>
      </c>
      <c r="JZ495">
        <v>4793</v>
      </c>
      <c r="KA495">
        <v>4703</v>
      </c>
      <c r="KB495">
        <v>4153</v>
      </c>
      <c r="KC495">
        <v>4104</v>
      </c>
      <c r="KD495">
        <v>3867</v>
      </c>
      <c r="KE495">
        <v>3684</v>
      </c>
      <c r="KF495">
        <v>3694</v>
      </c>
      <c r="KG495">
        <v>3705</v>
      </c>
      <c r="KH495">
        <v>3616</v>
      </c>
      <c r="KI495">
        <v>3784</v>
      </c>
      <c r="KJ495">
        <v>3979</v>
      </c>
      <c r="KK495">
        <v>4106</v>
      </c>
      <c r="KL495">
        <v>4391</v>
      </c>
      <c r="KM495">
        <v>4722</v>
      </c>
      <c r="KN495">
        <v>4711</v>
      </c>
      <c r="KO495">
        <v>4663</v>
      </c>
      <c r="KP495">
        <v>4969</v>
      </c>
      <c r="KQ495">
        <v>5087</v>
      </c>
      <c r="KR495">
        <v>5379</v>
      </c>
      <c r="KS495">
        <v>5471</v>
      </c>
      <c r="KT495">
        <v>5318</v>
      </c>
      <c r="KU495">
        <v>5078</v>
      </c>
      <c r="KV495">
        <v>4763</v>
      </c>
      <c r="KW495">
        <v>4718</v>
      </c>
      <c r="KX495">
        <v>4686</v>
      </c>
      <c r="KY495">
        <v>4522</v>
      </c>
      <c r="KZ495">
        <v>4473</v>
      </c>
      <c r="LA495">
        <v>4255</v>
      </c>
      <c r="LB495">
        <v>3870</v>
      </c>
      <c r="LC495">
        <v>3952</v>
      </c>
      <c r="LD495">
        <v>4381</v>
      </c>
      <c r="LE495">
        <v>4447</v>
      </c>
    </row>
    <row r="496" spans="1:317" x14ac:dyDescent="0.2">
      <c r="A496" t="s">
        <v>5166</v>
      </c>
      <c r="B496" t="s">
        <v>713</v>
      </c>
      <c r="C496" t="s">
        <v>2136</v>
      </c>
      <c r="D496" t="s">
        <v>2137</v>
      </c>
      <c r="E496" t="s">
        <v>528</v>
      </c>
      <c r="F496" t="s">
        <v>717</v>
      </c>
      <c r="G496" t="s">
        <v>729</v>
      </c>
      <c r="H496" t="s">
        <v>719</v>
      </c>
      <c r="I496" t="s">
        <v>730</v>
      </c>
      <c r="JF496">
        <v>383</v>
      </c>
      <c r="JG496">
        <v>388</v>
      </c>
      <c r="JH496">
        <v>363</v>
      </c>
      <c r="JI496">
        <v>336</v>
      </c>
      <c r="JJ496">
        <v>348</v>
      </c>
      <c r="JK496">
        <v>370</v>
      </c>
      <c r="JL496">
        <v>352</v>
      </c>
      <c r="JM496">
        <v>271</v>
      </c>
      <c r="JN496">
        <v>293</v>
      </c>
      <c r="JO496">
        <v>341</v>
      </c>
      <c r="JP496">
        <v>395</v>
      </c>
      <c r="JQ496">
        <v>393</v>
      </c>
      <c r="JR496">
        <v>383</v>
      </c>
      <c r="JS496">
        <v>379</v>
      </c>
      <c r="JT496">
        <v>413</v>
      </c>
      <c r="JU496">
        <v>405</v>
      </c>
      <c r="JV496">
        <v>382</v>
      </c>
      <c r="JW496">
        <v>404</v>
      </c>
      <c r="JX496">
        <v>442</v>
      </c>
      <c r="JY496">
        <v>462</v>
      </c>
      <c r="JZ496">
        <v>480</v>
      </c>
      <c r="KA496">
        <v>500</v>
      </c>
      <c r="KB496">
        <v>500</v>
      </c>
      <c r="KC496">
        <v>525</v>
      </c>
    </row>
    <row r="497" spans="1:317" x14ac:dyDescent="0.2">
      <c r="A497" t="s">
        <v>7267</v>
      </c>
      <c r="B497" t="s">
        <v>713</v>
      </c>
      <c r="C497" t="s">
        <v>2079</v>
      </c>
      <c r="D497" t="s">
        <v>2080</v>
      </c>
      <c r="E497" t="s">
        <v>528</v>
      </c>
      <c r="F497" t="s">
        <v>717</v>
      </c>
      <c r="G497" t="s">
        <v>729</v>
      </c>
      <c r="H497" t="s">
        <v>719</v>
      </c>
      <c r="I497" t="s">
        <v>730</v>
      </c>
      <c r="KO497">
        <v>2203</v>
      </c>
      <c r="KP497">
        <v>1783</v>
      </c>
      <c r="KQ497">
        <v>1978</v>
      </c>
      <c r="KR497">
        <v>2075</v>
      </c>
      <c r="KS497">
        <v>2087</v>
      </c>
      <c r="KT497">
        <v>2223</v>
      </c>
      <c r="KU497">
        <v>2138</v>
      </c>
      <c r="KV497">
        <v>2000</v>
      </c>
      <c r="KW497">
        <v>2022</v>
      </c>
      <c r="KX497">
        <v>2571</v>
      </c>
      <c r="KY497">
        <v>2546</v>
      </c>
    </row>
    <row r="498" spans="1:317" x14ac:dyDescent="0.2">
      <c r="A498" t="s">
        <v>2968</v>
      </c>
      <c r="B498" t="s">
        <v>713</v>
      </c>
      <c r="C498" t="s">
        <v>1007</v>
      </c>
      <c r="D498" t="s">
        <v>1008</v>
      </c>
      <c r="E498" t="s">
        <v>528</v>
      </c>
      <c r="F498" t="s">
        <v>717</v>
      </c>
      <c r="G498" t="s">
        <v>729</v>
      </c>
      <c r="H498" t="s">
        <v>719</v>
      </c>
      <c r="I498" t="s">
        <v>730</v>
      </c>
      <c r="IH498">
        <v>7.1</v>
      </c>
      <c r="II498">
        <v>20</v>
      </c>
      <c r="IJ498">
        <v>21</v>
      </c>
      <c r="IK498">
        <v>17</v>
      </c>
      <c r="IL498">
        <v>16</v>
      </c>
      <c r="IM498">
        <v>15</v>
      </c>
      <c r="IN498">
        <v>14</v>
      </c>
      <c r="IO498">
        <v>19</v>
      </c>
      <c r="IP498">
        <v>8.9</v>
      </c>
      <c r="IQ498">
        <v>11</v>
      </c>
      <c r="IR498">
        <v>14</v>
      </c>
      <c r="IS498">
        <v>16</v>
      </c>
      <c r="IT498">
        <v>22</v>
      </c>
      <c r="IU498">
        <v>24</v>
      </c>
      <c r="IV498">
        <v>32</v>
      </c>
      <c r="IW498">
        <v>38</v>
      </c>
      <c r="IX498">
        <v>42</v>
      </c>
      <c r="IZ498">
        <v>94</v>
      </c>
      <c r="JA498">
        <v>141</v>
      </c>
      <c r="JB498">
        <v>194</v>
      </c>
      <c r="JC498">
        <v>217</v>
      </c>
      <c r="JD498">
        <v>183</v>
      </c>
      <c r="JE498">
        <v>158</v>
      </c>
      <c r="JF498">
        <v>158</v>
      </c>
      <c r="JG498">
        <v>200</v>
      </c>
      <c r="JH498">
        <v>169</v>
      </c>
      <c r="JI498">
        <v>131</v>
      </c>
      <c r="JJ498">
        <v>145</v>
      </c>
      <c r="JK498">
        <v>139</v>
      </c>
      <c r="JL498">
        <v>142</v>
      </c>
      <c r="JM498">
        <v>139</v>
      </c>
      <c r="JN498">
        <v>128</v>
      </c>
      <c r="JO498">
        <v>133</v>
      </c>
      <c r="JP498">
        <v>131</v>
      </c>
      <c r="JQ498">
        <v>129</v>
      </c>
      <c r="JR498">
        <v>135</v>
      </c>
      <c r="JS498">
        <v>153</v>
      </c>
      <c r="JT498">
        <v>184</v>
      </c>
      <c r="JU498">
        <v>204</v>
      </c>
      <c r="JV498">
        <v>229</v>
      </c>
      <c r="JW498">
        <v>237</v>
      </c>
      <c r="JX498">
        <v>329</v>
      </c>
      <c r="JY498">
        <v>386</v>
      </c>
      <c r="JZ498">
        <v>484</v>
      </c>
      <c r="KA498">
        <v>578</v>
      </c>
      <c r="KB498">
        <v>581</v>
      </c>
      <c r="KC498">
        <v>414</v>
      </c>
      <c r="KD498">
        <v>351</v>
      </c>
      <c r="KE498">
        <v>427</v>
      </c>
      <c r="KF498">
        <v>420</v>
      </c>
      <c r="KG498">
        <v>344</v>
      </c>
    </row>
    <row r="499" spans="1:317" x14ac:dyDescent="0.2">
      <c r="A499" t="s">
        <v>3062</v>
      </c>
      <c r="B499" t="s">
        <v>713</v>
      </c>
      <c r="C499" t="s">
        <v>810</v>
      </c>
      <c r="D499" t="s">
        <v>324</v>
      </c>
      <c r="E499" t="s">
        <v>528</v>
      </c>
      <c r="F499" t="s">
        <v>717</v>
      </c>
      <c r="G499" t="s">
        <v>729</v>
      </c>
      <c r="H499" t="s">
        <v>719</v>
      </c>
      <c r="I499" t="s">
        <v>730</v>
      </c>
      <c r="JL499">
        <v>78</v>
      </c>
      <c r="JM499">
        <v>86</v>
      </c>
      <c r="JN499">
        <v>125</v>
      </c>
      <c r="JO499">
        <v>151</v>
      </c>
      <c r="JP499">
        <v>249</v>
      </c>
      <c r="JQ499">
        <v>314</v>
      </c>
      <c r="JR499">
        <v>358</v>
      </c>
      <c r="JS499">
        <v>392</v>
      </c>
      <c r="JT499">
        <v>363</v>
      </c>
      <c r="JU499">
        <v>321</v>
      </c>
      <c r="JV499">
        <v>339</v>
      </c>
      <c r="JW499">
        <v>432</v>
      </c>
      <c r="JX499">
        <v>448</v>
      </c>
      <c r="JY499">
        <v>613</v>
      </c>
      <c r="JZ499">
        <v>750</v>
      </c>
      <c r="KA499">
        <v>1031</v>
      </c>
      <c r="KB499">
        <v>1084</v>
      </c>
      <c r="KC499">
        <v>1563</v>
      </c>
      <c r="KD499">
        <v>1241</v>
      </c>
      <c r="KE499">
        <v>1054</v>
      </c>
      <c r="KF499">
        <v>1217</v>
      </c>
      <c r="KG499">
        <v>1456</v>
      </c>
      <c r="KH499">
        <v>1639</v>
      </c>
      <c r="KI499">
        <v>1052</v>
      </c>
      <c r="KJ499">
        <v>863</v>
      </c>
      <c r="KK499">
        <v>973</v>
      </c>
      <c r="KL499">
        <v>1303</v>
      </c>
      <c r="KM499">
        <v>1801</v>
      </c>
      <c r="KN499">
        <v>2635</v>
      </c>
      <c r="KO499">
        <v>2840</v>
      </c>
      <c r="KP499">
        <v>3252</v>
      </c>
      <c r="KQ499">
        <v>4153</v>
      </c>
      <c r="KR499">
        <v>5230</v>
      </c>
      <c r="KS499">
        <v>6473</v>
      </c>
      <c r="KT499">
        <v>7591</v>
      </c>
      <c r="KU499">
        <v>8742</v>
      </c>
      <c r="KV499">
        <v>9770</v>
      </c>
      <c r="KW499">
        <v>10422</v>
      </c>
      <c r="KX499">
        <v>11650</v>
      </c>
      <c r="KY499">
        <v>12380</v>
      </c>
      <c r="KZ499">
        <v>12750</v>
      </c>
      <c r="LA499">
        <v>16020</v>
      </c>
      <c r="LB499">
        <v>16320</v>
      </c>
      <c r="LC499">
        <v>16950</v>
      </c>
      <c r="LD499">
        <v>20110</v>
      </c>
      <c r="LE499">
        <v>21610</v>
      </c>
    </row>
    <row r="500" spans="1:317" x14ac:dyDescent="0.2">
      <c r="A500" t="s">
        <v>6655</v>
      </c>
      <c r="B500" t="s">
        <v>713</v>
      </c>
      <c r="C500" t="s">
        <v>2052</v>
      </c>
      <c r="D500" t="s">
        <v>2053</v>
      </c>
      <c r="E500" t="s">
        <v>528</v>
      </c>
      <c r="F500" t="s">
        <v>717</v>
      </c>
      <c r="G500" t="s">
        <v>729</v>
      </c>
      <c r="H500" t="s">
        <v>719</v>
      </c>
      <c r="I500" t="s">
        <v>730</v>
      </c>
      <c r="KO500">
        <v>364</v>
      </c>
      <c r="KP500">
        <v>135</v>
      </c>
      <c r="KQ500">
        <v>82</v>
      </c>
      <c r="KR500">
        <v>67</v>
      </c>
      <c r="KS500">
        <v>47</v>
      </c>
      <c r="KT500">
        <v>6</v>
      </c>
      <c r="KU500">
        <v>6</v>
      </c>
      <c r="KV500">
        <v>9</v>
      </c>
      <c r="KW500">
        <v>7</v>
      </c>
      <c r="KX500">
        <v>4</v>
      </c>
      <c r="KY500">
        <v>8</v>
      </c>
      <c r="KZ500">
        <v>9</v>
      </c>
      <c r="LA500">
        <v>9</v>
      </c>
      <c r="LB500">
        <v>11</v>
      </c>
      <c r="LC500">
        <v>13</v>
      </c>
      <c r="LD500">
        <v>16</v>
      </c>
      <c r="LE500">
        <v>16</v>
      </c>
    </row>
    <row r="501" spans="1:317" x14ac:dyDescent="0.2">
      <c r="A501" t="s">
        <v>7180</v>
      </c>
      <c r="B501" t="s">
        <v>713</v>
      </c>
      <c r="C501" t="s">
        <v>2098</v>
      </c>
      <c r="D501" t="s">
        <v>2099</v>
      </c>
      <c r="E501" t="s">
        <v>528</v>
      </c>
      <c r="F501" t="s">
        <v>717</v>
      </c>
      <c r="G501" t="s">
        <v>729</v>
      </c>
      <c r="H501" t="s">
        <v>719</v>
      </c>
      <c r="I501" t="s">
        <v>730</v>
      </c>
      <c r="KO501">
        <v>5</v>
      </c>
      <c r="KP501">
        <v>4</v>
      </c>
      <c r="KQ501">
        <v>3</v>
      </c>
      <c r="KR501">
        <v>218</v>
      </c>
      <c r="KS501">
        <v>113</v>
      </c>
      <c r="KT501">
        <v>17</v>
      </c>
      <c r="KU501">
        <v>44</v>
      </c>
      <c r="KV501">
        <v>29</v>
      </c>
      <c r="KW501">
        <v>37</v>
      </c>
      <c r="KX501">
        <v>52</v>
      </c>
      <c r="KY501">
        <v>79</v>
      </c>
      <c r="KZ501">
        <v>84</v>
      </c>
    </row>
    <row r="502" spans="1:317" x14ac:dyDescent="0.2">
      <c r="A502" t="s">
        <v>1509</v>
      </c>
      <c r="B502" t="s">
        <v>713</v>
      </c>
      <c r="C502" t="s">
        <v>824</v>
      </c>
      <c r="D502" t="s">
        <v>325</v>
      </c>
      <c r="E502" t="s">
        <v>528</v>
      </c>
      <c r="F502" t="s">
        <v>717</v>
      </c>
      <c r="G502" t="s">
        <v>729</v>
      </c>
      <c r="H502" t="s">
        <v>719</v>
      </c>
      <c r="I502" t="s">
        <v>730</v>
      </c>
      <c r="IO502">
        <v>57</v>
      </c>
      <c r="IP502">
        <v>94</v>
      </c>
      <c r="IQ502">
        <v>101</v>
      </c>
      <c r="IR502">
        <v>89</v>
      </c>
      <c r="IS502">
        <v>140</v>
      </c>
      <c r="IT502">
        <v>162</v>
      </c>
      <c r="IU502">
        <v>118</v>
      </c>
      <c r="IV502">
        <v>187</v>
      </c>
      <c r="IW502">
        <v>201</v>
      </c>
      <c r="IX502">
        <v>186</v>
      </c>
      <c r="IY502">
        <v>201</v>
      </c>
      <c r="IZ502">
        <v>195</v>
      </c>
      <c r="JA502">
        <v>211</v>
      </c>
      <c r="JB502">
        <v>227</v>
      </c>
      <c r="JC502">
        <v>218</v>
      </c>
      <c r="JD502">
        <v>311</v>
      </c>
      <c r="JE502">
        <v>298</v>
      </c>
      <c r="JF502">
        <v>281</v>
      </c>
      <c r="JG502">
        <v>314</v>
      </c>
      <c r="JH502">
        <v>337</v>
      </c>
      <c r="JI502">
        <v>304</v>
      </c>
      <c r="JJ502">
        <v>303</v>
      </c>
      <c r="JK502">
        <v>320</v>
      </c>
      <c r="JL502">
        <v>337</v>
      </c>
      <c r="JM502">
        <v>248</v>
      </c>
      <c r="JN502">
        <v>286</v>
      </c>
      <c r="JO502">
        <v>344</v>
      </c>
      <c r="JP502">
        <v>380</v>
      </c>
      <c r="JQ502">
        <v>341</v>
      </c>
      <c r="JR502">
        <v>380</v>
      </c>
      <c r="JS502">
        <v>415</v>
      </c>
      <c r="JT502">
        <v>480</v>
      </c>
      <c r="JU502">
        <v>1079</v>
      </c>
      <c r="JV502">
        <v>1152</v>
      </c>
      <c r="JW502">
        <v>1335</v>
      </c>
      <c r="JX502">
        <v>1205</v>
      </c>
      <c r="JY502">
        <v>1533</v>
      </c>
      <c r="JZ502">
        <v>1709</v>
      </c>
      <c r="KA502">
        <v>1931</v>
      </c>
      <c r="KB502">
        <v>2002</v>
      </c>
      <c r="KC502">
        <v>2094</v>
      </c>
      <c r="KD502">
        <v>2533</v>
      </c>
      <c r="KE502">
        <v>2932</v>
      </c>
      <c r="KF502">
        <v>3036</v>
      </c>
      <c r="KG502">
        <v>3226</v>
      </c>
      <c r="KH502">
        <v>2622</v>
      </c>
      <c r="KI502">
        <v>1965</v>
      </c>
      <c r="KJ502">
        <v>1890</v>
      </c>
      <c r="KK502">
        <v>2440</v>
      </c>
      <c r="KL502">
        <v>2671</v>
      </c>
      <c r="KM502">
        <v>2994</v>
      </c>
      <c r="KN502">
        <v>3544</v>
      </c>
      <c r="KO502">
        <v>4188</v>
      </c>
      <c r="KP502">
        <v>4843</v>
      </c>
      <c r="KQ502">
        <v>5524</v>
      </c>
      <c r="KR502">
        <v>6019</v>
      </c>
      <c r="KS502">
        <v>6946</v>
      </c>
      <c r="KT502">
        <v>7381</v>
      </c>
      <c r="KU502">
        <v>7656</v>
      </c>
      <c r="KV502">
        <v>7130</v>
      </c>
      <c r="KW502">
        <v>7188</v>
      </c>
      <c r="KX502">
        <v>7649</v>
      </c>
      <c r="KY502">
        <v>7441</v>
      </c>
      <c r="KZ502">
        <v>7845</v>
      </c>
      <c r="LA502">
        <v>8363</v>
      </c>
      <c r="LB502">
        <v>8812</v>
      </c>
      <c r="LC502">
        <v>8936</v>
      </c>
      <c r="LD502">
        <v>9059</v>
      </c>
    </row>
    <row r="503" spans="1:317" x14ac:dyDescent="0.2">
      <c r="A503" t="s">
        <v>1474</v>
      </c>
      <c r="B503" t="s">
        <v>713</v>
      </c>
      <c r="C503" t="s">
        <v>1083</v>
      </c>
      <c r="D503" t="s">
        <v>1084</v>
      </c>
      <c r="E503" t="s">
        <v>528</v>
      </c>
      <c r="F503" t="s">
        <v>717</v>
      </c>
      <c r="G503" t="s">
        <v>729</v>
      </c>
      <c r="H503" t="s">
        <v>719</v>
      </c>
      <c r="I503" t="s">
        <v>730</v>
      </c>
      <c r="IN503">
        <v>2</v>
      </c>
      <c r="IO503">
        <v>2</v>
      </c>
      <c r="IP503">
        <v>4</v>
      </c>
      <c r="IQ503">
        <v>4</v>
      </c>
      <c r="IR503">
        <v>6</v>
      </c>
      <c r="IS503">
        <v>8</v>
      </c>
      <c r="IT503">
        <v>9</v>
      </c>
      <c r="IU503">
        <v>10</v>
      </c>
      <c r="IV503">
        <v>10</v>
      </c>
      <c r="IW503">
        <v>10</v>
      </c>
      <c r="IX503">
        <v>12</v>
      </c>
      <c r="IY503">
        <v>15</v>
      </c>
      <c r="IZ503">
        <v>18</v>
      </c>
      <c r="JA503">
        <v>25</v>
      </c>
      <c r="JB503">
        <v>24</v>
      </c>
      <c r="JC503">
        <v>29</v>
      </c>
      <c r="JD503">
        <v>34</v>
      </c>
      <c r="JE503">
        <v>41</v>
      </c>
      <c r="JF503">
        <v>49</v>
      </c>
      <c r="JG503">
        <v>58</v>
      </c>
      <c r="JH503">
        <v>47</v>
      </c>
      <c r="JI503">
        <v>45</v>
      </c>
      <c r="JJ503">
        <v>60</v>
      </c>
      <c r="JK503">
        <v>66</v>
      </c>
      <c r="JL503">
        <v>80</v>
      </c>
      <c r="JM503">
        <v>89</v>
      </c>
      <c r="JN503">
        <v>101</v>
      </c>
      <c r="JO503">
        <v>122</v>
      </c>
      <c r="JP503">
        <v>188</v>
      </c>
      <c r="JQ503">
        <v>230</v>
      </c>
      <c r="JR503">
        <v>243</v>
      </c>
      <c r="JS503">
        <v>328</v>
      </c>
      <c r="JT503">
        <v>386</v>
      </c>
      <c r="JU503">
        <v>539</v>
      </c>
      <c r="JV503">
        <v>648</v>
      </c>
      <c r="JW503">
        <v>693</v>
      </c>
      <c r="JX503">
        <v>699</v>
      </c>
      <c r="JY503">
        <v>642</v>
      </c>
      <c r="JZ503">
        <v>664</v>
      </c>
      <c r="KA503">
        <v>741</v>
      </c>
      <c r="KB503">
        <v>815</v>
      </c>
      <c r="KC503">
        <v>752</v>
      </c>
      <c r="KD503">
        <v>638</v>
      </c>
      <c r="KE503">
        <v>643</v>
      </c>
      <c r="KF503">
        <v>642</v>
      </c>
      <c r="KG503">
        <v>650</v>
      </c>
      <c r="KH503">
        <v>670</v>
      </c>
      <c r="KI503">
        <v>758</v>
      </c>
      <c r="KJ503">
        <v>652</v>
      </c>
      <c r="KK503">
        <v>588</v>
      </c>
      <c r="KL503">
        <v>530</v>
      </c>
      <c r="KM503">
        <v>537</v>
      </c>
      <c r="KN503">
        <v>450</v>
      </c>
      <c r="KO503">
        <v>498</v>
      </c>
      <c r="KP503">
        <v>493</v>
      </c>
      <c r="KQ503">
        <v>570</v>
      </c>
      <c r="KR503">
        <v>582</v>
      </c>
      <c r="KS503">
        <v>573</v>
      </c>
      <c r="KT503">
        <v>551</v>
      </c>
      <c r="KU503">
        <v>631</v>
      </c>
      <c r="KV503">
        <v>665</v>
      </c>
      <c r="KW503">
        <v>1674</v>
      </c>
      <c r="KX503">
        <v>1830</v>
      </c>
      <c r="KY503">
        <v>1756</v>
      </c>
      <c r="KZ503">
        <v>1759</v>
      </c>
      <c r="LA503">
        <v>1941</v>
      </c>
      <c r="LB503">
        <v>2026</v>
      </c>
      <c r="LC503">
        <v>2166</v>
      </c>
      <c r="LD503">
        <v>2990</v>
      </c>
      <c r="LE503">
        <v>3102</v>
      </c>
    </row>
    <row r="504" spans="1:317" x14ac:dyDescent="0.2">
      <c r="A504" t="s">
        <v>6709</v>
      </c>
      <c r="B504" t="s">
        <v>713</v>
      </c>
      <c r="C504" t="s">
        <v>2159</v>
      </c>
      <c r="D504" t="s">
        <v>2160</v>
      </c>
      <c r="E504" t="s">
        <v>528</v>
      </c>
      <c r="F504" t="s">
        <v>717</v>
      </c>
      <c r="G504" t="s">
        <v>729</v>
      </c>
      <c r="H504" t="s">
        <v>719</v>
      </c>
      <c r="I504" t="s">
        <v>730</v>
      </c>
      <c r="KO504">
        <v>13093</v>
      </c>
      <c r="KP504">
        <v>1434</v>
      </c>
      <c r="KQ504">
        <v>9086</v>
      </c>
      <c r="KR504">
        <v>9087</v>
      </c>
      <c r="KS504">
        <v>7102</v>
      </c>
      <c r="KT504">
        <v>6025</v>
      </c>
      <c r="KU504">
        <v>6125</v>
      </c>
      <c r="KV504">
        <v>6842</v>
      </c>
      <c r="KW504">
        <v>8407</v>
      </c>
      <c r="KX504">
        <v>10765</v>
      </c>
      <c r="KY504">
        <v>13059</v>
      </c>
      <c r="KZ504">
        <v>14999</v>
      </c>
      <c r="LA504">
        <v>17012</v>
      </c>
      <c r="LB504">
        <v>19373</v>
      </c>
      <c r="LC504">
        <v>23805</v>
      </c>
      <c r="LD504">
        <v>26750</v>
      </c>
      <c r="LE504">
        <v>31579</v>
      </c>
    </row>
    <row r="505" spans="1:317" x14ac:dyDescent="0.2">
      <c r="A505" t="s">
        <v>1021</v>
      </c>
      <c r="B505" t="s">
        <v>713</v>
      </c>
      <c r="C505" t="s">
        <v>304</v>
      </c>
      <c r="D505" t="s">
        <v>304</v>
      </c>
      <c r="E505" t="s">
        <v>528</v>
      </c>
      <c r="F505" t="s">
        <v>717</v>
      </c>
      <c r="G505" t="s">
        <v>729</v>
      </c>
      <c r="H505" t="s">
        <v>719</v>
      </c>
      <c r="I505" t="s">
        <v>730</v>
      </c>
      <c r="FX505">
        <v>7744</v>
      </c>
      <c r="FY505">
        <v>9035</v>
      </c>
      <c r="FZ505">
        <v>10208</v>
      </c>
      <c r="GA505">
        <v>11264</v>
      </c>
      <c r="GB505">
        <v>11264</v>
      </c>
      <c r="GC505">
        <v>11147</v>
      </c>
      <c r="GD505">
        <v>11616</v>
      </c>
      <c r="GE505">
        <v>11499</v>
      </c>
      <c r="GF505">
        <v>11968</v>
      </c>
      <c r="GG505">
        <v>13024</v>
      </c>
      <c r="GH505">
        <v>15606</v>
      </c>
      <c r="GI505">
        <v>16779</v>
      </c>
      <c r="GJ505">
        <v>19947</v>
      </c>
      <c r="GK505">
        <v>20886</v>
      </c>
      <c r="GL505">
        <v>22294</v>
      </c>
      <c r="GM505">
        <v>22528</v>
      </c>
      <c r="GN505">
        <v>24288</v>
      </c>
      <c r="GO505">
        <v>27104</v>
      </c>
      <c r="GP505">
        <v>28982</v>
      </c>
      <c r="GQ505">
        <v>29451</v>
      </c>
      <c r="GR505">
        <v>32384</v>
      </c>
      <c r="GS505">
        <v>35787</v>
      </c>
      <c r="GT505">
        <v>37430</v>
      </c>
      <c r="GU505">
        <v>40598</v>
      </c>
      <c r="GV505">
        <v>39190</v>
      </c>
      <c r="GW505">
        <v>39424</v>
      </c>
      <c r="GX505">
        <v>42123</v>
      </c>
      <c r="GY505">
        <v>40481</v>
      </c>
      <c r="GZ505">
        <v>44001</v>
      </c>
      <c r="HA505">
        <v>43062</v>
      </c>
      <c r="HB505">
        <v>46347</v>
      </c>
      <c r="HC505">
        <v>47638</v>
      </c>
      <c r="HD505">
        <v>52331</v>
      </c>
      <c r="HE505">
        <v>54795</v>
      </c>
      <c r="HF505">
        <v>56673</v>
      </c>
      <c r="HG505">
        <v>58081</v>
      </c>
      <c r="HH505">
        <v>64182</v>
      </c>
      <c r="HI505">
        <v>68758</v>
      </c>
      <c r="HJ505">
        <v>68993</v>
      </c>
      <c r="HK505">
        <v>66059</v>
      </c>
      <c r="HL505">
        <v>69814</v>
      </c>
      <c r="HM505">
        <v>74273</v>
      </c>
      <c r="HN505">
        <v>72982</v>
      </c>
      <c r="HO505">
        <v>76620</v>
      </c>
      <c r="HP505">
        <v>77676</v>
      </c>
      <c r="HT505">
        <v>59019</v>
      </c>
      <c r="HU505">
        <v>32502</v>
      </c>
      <c r="HV505">
        <v>10795</v>
      </c>
      <c r="HW505">
        <v>10795</v>
      </c>
      <c r="HX505">
        <v>7392</v>
      </c>
      <c r="HY505">
        <v>6219</v>
      </c>
      <c r="HZ505">
        <v>5749</v>
      </c>
      <c r="IA505">
        <v>5884</v>
      </c>
      <c r="IB505">
        <v>5749</v>
      </c>
      <c r="IC505">
        <v>5163</v>
      </c>
      <c r="ID505">
        <v>4928</v>
      </c>
      <c r="IE505">
        <v>4576</v>
      </c>
      <c r="IF505">
        <v>4319</v>
      </c>
      <c r="IG505">
        <v>3681</v>
      </c>
      <c r="IH505">
        <v>3245</v>
      </c>
      <c r="II505">
        <v>11496</v>
      </c>
      <c r="IJ505">
        <v>44209</v>
      </c>
      <c r="IK505">
        <v>53069</v>
      </c>
      <c r="IL505">
        <v>60794</v>
      </c>
      <c r="IM505">
        <v>68932</v>
      </c>
      <c r="IN505">
        <v>66107</v>
      </c>
      <c r="IO505">
        <v>63210</v>
      </c>
      <c r="IP505">
        <v>64408</v>
      </c>
      <c r="IQ505">
        <v>64785</v>
      </c>
      <c r="IR505">
        <v>74762</v>
      </c>
      <c r="IS505">
        <v>83225</v>
      </c>
      <c r="IT505">
        <v>95762</v>
      </c>
      <c r="IU505">
        <v>101458</v>
      </c>
      <c r="IV505">
        <v>99551</v>
      </c>
      <c r="IW505">
        <v>102912</v>
      </c>
      <c r="IX505">
        <v>106996</v>
      </c>
      <c r="IY505">
        <v>105292</v>
      </c>
      <c r="IZ505">
        <v>104202</v>
      </c>
      <c r="JA505">
        <v>104400</v>
      </c>
      <c r="JB505">
        <v>105133</v>
      </c>
      <c r="JC505">
        <v>106111</v>
      </c>
      <c r="JD505">
        <v>108606</v>
      </c>
      <c r="JE505">
        <v>105356</v>
      </c>
      <c r="JF505">
        <v>106420</v>
      </c>
      <c r="JG505">
        <v>105463</v>
      </c>
      <c r="JH505">
        <v>104441</v>
      </c>
      <c r="JI505">
        <v>106744</v>
      </c>
      <c r="JJ505">
        <v>110938</v>
      </c>
      <c r="JK505">
        <v>109704</v>
      </c>
      <c r="JL505">
        <v>113132</v>
      </c>
      <c r="JM505">
        <v>114943</v>
      </c>
      <c r="JN505">
        <v>120876</v>
      </c>
      <c r="JO505">
        <v>126739</v>
      </c>
      <c r="JP505">
        <v>128759</v>
      </c>
      <c r="JQ505">
        <v>136770</v>
      </c>
      <c r="JR505">
        <v>137897</v>
      </c>
      <c r="JS505">
        <v>143920</v>
      </c>
      <c r="JT505">
        <v>157996</v>
      </c>
      <c r="JU505">
        <v>157354</v>
      </c>
      <c r="JV505">
        <v>164671</v>
      </c>
      <c r="JW505">
        <v>167789</v>
      </c>
      <c r="JX505">
        <v>179523</v>
      </c>
      <c r="JY505">
        <v>185389</v>
      </c>
      <c r="JZ505">
        <v>179523</v>
      </c>
      <c r="KA505">
        <v>167789</v>
      </c>
      <c r="KB505">
        <v>195434</v>
      </c>
      <c r="KC505">
        <v>216155</v>
      </c>
      <c r="KD505">
        <v>227772</v>
      </c>
      <c r="KE505">
        <v>227303</v>
      </c>
      <c r="KF505">
        <v>228007</v>
      </c>
      <c r="KG505">
        <v>228945</v>
      </c>
      <c r="KH505">
        <v>228955</v>
      </c>
      <c r="KI505">
        <v>228960</v>
      </c>
      <c r="KJ505">
        <v>230588</v>
      </c>
      <c r="KK505">
        <v>229321</v>
      </c>
      <c r="KL505">
        <v>231985</v>
      </c>
      <c r="KM505">
        <v>232510</v>
      </c>
      <c r="KN505">
        <v>236670</v>
      </c>
      <c r="KP505">
        <v>237092</v>
      </c>
      <c r="KQ505">
        <v>237345</v>
      </c>
      <c r="KR505">
        <v>237521</v>
      </c>
      <c r="KS505">
        <v>237942</v>
      </c>
      <c r="KT505">
        <v>238261</v>
      </c>
      <c r="KU505">
        <v>238492</v>
      </c>
      <c r="KV505">
        <v>238647</v>
      </c>
    </row>
    <row r="506" spans="1:317" x14ac:dyDescent="0.2">
      <c r="A506" t="s">
        <v>1215</v>
      </c>
      <c r="B506" t="s">
        <v>713</v>
      </c>
      <c r="C506" t="s">
        <v>830</v>
      </c>
      <c r="D506" t="s">
        <v>831</v>
      </c>
      <c r="E506" t="s">
        <v>528</v>
      </c>
      <c r="F506" t="s">
        <v>717</v>
      </c>
      <c r="G506" t="s">
        <v>729</v>
      </c>
      <c r="H506" t="s">
        <v>719</v>
      </c>
      <c r="I506" t="s">
        <v>730</v>
      </c>
      <c r="GS506">
        <v>7.5</v>
      </c>
      <c r="GT506">
        <v>22</v>
      </c>
      <c r="GU506">
        <v>16</v>
      </c>
      <c r="GV506">
        <v>19</v>
      </c>
      <c r="GW506">
        <v>15</v>
      </c>
      <c r="GX506">
        <v>13</v>
      </c>
      <c r="GY506">
        <v>12</v>
      </c>
      <c r="GZ506">
        <v>11</v>
      </c>
      <c r="HA506">
        <v>1</v>
      </c>
      <c r="HB506">
        <v>15</v>
      </c>
      <c r="HC506">
        <v>16</v>
      </c>
      <c r="HD506">
        <v>17</v>
      </c>
      <c r="HE506">
        <v>19</v>
      </c>
      <c r="HF506">
        <v>18</v>
      </c>
      <c r="HG506">
        <v>22</v>
      </c>
      <c r="HH506">
        <v>30</v>
      </c>
      <c r="HI506">
        <v>31</v>
      </c>
      <c r="HJ506">
        <v>35</v>
      </c>
      <c r="HK506">
        <v>39</v>
      </c>
      <c r="HL506">
        <v>44</v>
      </c>
      <c r="HM506">
        <v>52</v>
      </c>
      <c r="HN506">
        <v>66</v>
      </c>
      <c r="HO506">
        <v>79</v>
      </c>
      <c r="HP506">
        <v>68</v>
      </c>
      <c r="HQ506">
        <v>47</v>
      </c>
      <c r="HR506">
        <v>50</v>
      </c>
      <c r="HS506">
        <v>53</v>
      </c>
      <c r="HT506">
        <v>60</v>
      </c>
      <c r="HU506">
        <v>68</v>
      </c>
      <c r="HV506">
        <v>89</v>
      </c>
      <c r="HW506">
        <v>87</v>
      </c>
      <c r="HX506">
        <v>91</v>
      </c>
      <c r="HY506">
        <v>97</v>
      </c>
      <c r="HZ506">
        <v>95</v>
      </c>
      <c r="IA506">
        <v>109</v>
      </c>
      <c r="IB506">
        <v>117</v>
      </c>
      <c r="IC506">
        <v>143</v>
      </c>
      <c r="ID506">
        <v>135</v>
      </c>
      <c r="IE506">
        <v>159</v>
      </c>
      <c r="IF506">
        <v>152</v>
      </c>
      <c r="IG506">
        <v>147</v>
      </c>
      <c r="IH506">
        <v>121</v>
      </c>
      <c r="II506">
        <v>102</v>
      </c>
      <c r="IJ506">
        <v>116</v>
      </c>
      <c r="IK506">
        <v>112</v>
      </c>
      <c r="IL506">
        <v>123</v>
      </c>
      <c r="IM506">
        <v>142</v>
      </c>
      <c r="IN506">
        <v>149</v>
      </c>
      <c r="IO506">
        <v>156</v>
      </c>
      <c r="IP506">
        <v>178</v>
      </c>
      <c r="IQ506">
        <v>166</v>
      </c>
      <c r="IR506">
        <v>187</v>
      </c>
      <c r="IS506">
        <v>189</v>
      </c>
      <c r="IT506">
        <v>193</v>
      </c>
      <c r="IU506">
        <v>210</v>
      </c>
      <c r="IV506">
        <v>239</v>
      </c>
      <c r="IW506">
        <v>276</v>
      </c>
      <c r="IX506">
        <v>213</v>
      </c>
      <c r="IY506">
        <v>368</v>
      </c>
      <c r="IZ506">
        <v>411</v>
      </c>
      <c r="JA506">
        <v>459</v>
      </c>
      <c r="JB506">
        <v>561</v>
      </c>
      <c r="JG506">
        <v>621</v>
      </c>
      <c r="JH506">
        <v>626</v>
      </c>
      <c r="JI506">
        <v>629</v>
      </c>
      <c r="JJ506">
        <v>525</v>
      </c>
      <c r="JK506">
        <v>1038</v>
      </c>
      <c r="JL506">
        <v>638</v>
      </c>
      <c r="JM506">
        <v>956</v>
      </c>
      <c r="JN506">
        <v>689</v>
      </c>
      <c r="JO506">
        <v>646</v>
      </c>
      <c r="JP506">
        <v>517</v>
      </c>
      <c r="JQ506">
        <v>494</v>
      </c>
      <c r="JR506">
        <v>660</v>
      </c>
      <c r="JT506">
        <v>810</v>
      </c>
      <c r="JU506">
        <v>860</v>
      </c>
      <c r="JV506">
        <v>865</v>
      </c>
      <c r="JW506">
        <v>745</v>
      </c>
      <c r="JX506">
        <v>620</v>
      </c>
      <c r="JY506">
        <v>670</v>
      </c>
      <c r="JZ506">
        <v>600</v>
      </c>
      <c r="KA506">
        <v>650</v>
      </c>
      <c r="KB506">
        <v>660</v>
      </c>
      <c r="KC506">
        <v>670</v>
      </c>
      <c r="KI506">
        <v>468</v>
      </c>
      <c r="KJ506">
        <v>678</v>
      </c>
      <c r="KK506">
        <v>709</v>
      </c>
      <c r="KL506">
        <v>603</v>
      </c>
      <c r="KQ506">
        <v>817</v>
      </c>
      <c r="KS506">
        <v>998</v>
      </c>
      <c r="KT506">
        <v>815</v>
      </c>
      <c r="KU506">
        <v>912</v>
      </c>
      <c r="KV506">
        <v>860</v>
      </c>
      <c r="KW506">
        <v>741</v>
      </c>
      <c r="KX506">
        <v>706</v>
      </c>
      <c r="KY506">
        <v>629</v>
      </c>
      <c r="KZ506">
        <v>507</v>
      </c>
      <c r="LA506">
        <v>415</v>
      </c>
    </row>
    <row r="507" spans="1:317" x14ac:dyDescent="0.2">
      <c r="A507" t="s">
        <v>7500</v>
      </c>
      <c r="B507" t="s">
        <v>713</v>
      </c>
      <c r="C507" t="s">
        <v>2116</v>
      </c>
      <c r="D507" t="s">
        <v>2117</v>
      </c>
      <c r="E507" t="s">
        <v>528</v>
      </c>
      <c r="F507" t="s">
        <v>717</v>
      </c>
      <c r="G507" t="s">
        <v>729</v>
      </c>
      <c r="H507" t="s">
        <v>719</v>
      </c>
      <c r="I507" t="s">
        <v>730</v>
      </c>
      <c r="KO507">
        <v>1759</v>
      </c>
      <c r="KQ507">
        <v>1363</v>
      </c>
      <c r="KR507">
        <v>1291</v>
      </c>
      <c r="KS507">
        <v>724</v>
      </c>
      <c r="KT507">
        <v>677</v>
      </c>
      <c r="KU507">
        <v>619</v>
      </c>
      <c r="KV507">
        <v>569</v>
      </c>
      <c r="KW507">
        <v>422</v>
      </c>
      <c r="KX507">
        <v>609</v>
      </c>
    </row>
    <row r="508" spans="1:317" x14ac:dyDescent="0.2">
      <c r="A508" t="s">
        <v>3131</v>
      </c>
      <c r="B508" t="s">
        <v>713</v>
      </c>
      <c r="C508" t="s">
        <v>924</v>
      </c>
      <c r="D508" t="s">
        <v>925</v>
      </c>
      <c r="E508" t="s">
        <v>528</v>
      </c>
      <c r="F508" t="s">
        <v>717</v>
      </c>
      <c r="G508" t="s">
        <v>729</v>
      </c>
      <c r="H508" t="s">
        <v>719</v>
      </c>
      <c r="I508" t="s">
        <v>730</v>
      </c>
      <c r="IM508">
        <v>115</v>
      </c>
      <c r="IN508">
        <v>141</v>
      </c>
      <c r="IO508">
        <v>192</v>
      </c>
      <c r="IP508">
        <v>219</v>
      </c>
      <c r="IQ508">
        <v>216</v>
      </c>
      <c r="IR508">
        <v>217</v>
      </c>
      <c r="IS508">
        <v>241</v>
      </c>
      <c r="IT508">
        <v>316</v>
      </c>
      <c r="IU508">
        <v>401</v>
      </c>
      <c r="IV508">
        <v>437</v>
      </c>
      <c r="IW508">
        <v>502</v>
      </c>
      <c r="IX508">
        <v>578</v>
      </c>
      <c r="IY508">
        <v>683</v>
      </c>
      <c r="IZ508">
        <v>806</v>
      </c>
      <c r="JA508">
        <v>1007</v>
      </c>
      <c r="JB508">
        <v>1187</v>
      </c>
      <c r="JC508">
        <v>1244</v>
      </c>
      <c r="JD508">
        <v>1280</v>
      </c>
      <c r="JE508">
        <v>1348</v>
      </c>
      <c r="JF508">
        <v>1395</v>
      </c>
      <c r="JG508">
        <v>1539</v>
      </c>
      <c r="JH508">
        <v>1891</v>
      </c>
      <c r="JI508">
        <v>2162</v>
      </c>
      <c r="JJ508">
        <v>2411</v>
      </c>
      <c r="JK508">
        <v>2407</v>
      </c>
      <c r="JL508">
        <v>2477</v>
      </c>
      <c r="JM508">
        <v>2488</v>
      </c>
      <c r="JN508">
        <v>2626</v>
      </c>
      <c r="JO508">
        <v>2779</v>
      </c>
      <c r="JP508">
        <v>2971</v>
      </c>
      <c r="JQ508">
        <v>3324</v>
      </c>
      <c r="JR508">
        <v>3559</v>
      </c>
      <c r="JS508">
        <v>4844</v>
      </c>
      <c r="JT508">
        <v>4954</v>
      </c>
      <c r="JU508">
        <v>4367</v>
      </c>
      <c r="JV508">
        <v>4504</v>
      </c>
      <c r="JW508">
        <v>4600</v>
      </c>
      <c r="JX508">
        <v>4580</v>
      </c>
      <c r="JY508">
        <v>4261</v>
      </c>
      <c r="JZ508">
        <v>4400</v>
      </c>
      <c r="KA508">
        <v>4600</v>
      </c>
      <c r="KB508">
        <v>4750</v>
      </c>
      <c r="KC508">
        <v>4900</v>
      </c>
    </row>
    <row r="509" spans="1:317" x14ac:dyDescent="0.2">
      <c r="A509" t="s">
        <v>3035</v>
      </c>
      <c r="B509" t="s">
        <v>713</v>
      </c>
      <c r="C509" t="s">
        <v>1592</v>
      </c>
      <c r="D509" t="s">
        <v>1593</v>
      </c>
      <c r="E509" t="s">
        <v>528</v>
      </c>
      <c r="F509" t="s">
        <v>717</v>
      </c>
      <c r="G509" t="s">
        <v>729</v>
      </c>
      <c r="H509" t="s">
        <v>719</v>
      </c>
      <c r="I509" t="s">
        <v>730</v>
      </c>
      <c r="IN509">
        <v>100</v>
      </c>
      <c r="IQ509">
        <v>167</v>
      </c>
      <c r="IR509">
        <v>160</v>
      </c>
      <c r="IS509">
        <v>163</v>
      </c>
      <c r="IT509">
        <v>155</v>
      </c>
      <c r="IU509">
        <v>82</v>
      </c>
      <c r="IV509">
        <v>64</v>
      </c>
      <c r="IW509">
        <v>120</v>
      </c>
      <c r="IX509">
        <v>161</v>
      </c>
      <c r="IY509">
        <v>488</v>
      </c>
      <c r="IZ509">
        <v>350</v>
      </c>
      <c r="JA509">
        <v>446</v>
      </c>
      <c r="JB509">
        <v>547</v>
      </c>
      <c r="JC509">
        <v>647</v>
      </c>
      <c r="JD509">
        <v>728</v>
      </c>
      <c r="JY509">
        <v>768</v>
      </c>
      <c r="JZ509">
        <v>880</v>
      </c>
      <c r="KA509">
        <v>905</v>
      </c>
      <c r="KB509">
        <v>893</v>
      </c>
      <c r="KC509">
        <v>942</v>
      </c>
      <c r="KD509">
        <v>600</v>
      </c>
      <c r="KE509">
        <v>590</v>
      </c>
      <c r="KF509">
        <v>558</v>
      </c>
      <c r="KG509">
        <v>527</v>
      </c>
      <c r="KH509">
        <v>845</v>
      </c>
      <c r="KI509">
        <v>866</v>
      </c>
      <c r="KJ509">
        <v>872</v>
      </c>
      <c r="KK509">
        <v>840</v>
      </c>
      <c r="KL509">
        <v>976</v>
      </c>
      <c r="KM509">
        <v>892</v>
      </c>
      <c r="KN509">
        <v>1000</v>
      </c>
      <c r="KO509">
        <v>1312</v>
      </c>
      <c r="KP509">
        <v>1685</v>
      </c>
      <c r="KR509">
        <v>1782</v>
      </c>
      <c r="KS509">
        <v>4650</v>
      </c>
      <c r="KT509">
        <v>5330</v>
      </c>
      <c r="KU509">
        <v>5810</v>
      </c>
      <c r="KV509">
        <v>6700</v>
      </c>
      <c r="KW509">
        <v>6480</v>
      </c>
      <c r="KX509">
        <v>7791</v>
      </c>
      <c r="KY509">
        <v>8712</v>
      </c>
      <c r="KZ509">
        <v>9398</v>
      </c>
      <c r="LA509">
        <v>11189</v>
      </c>
      <c r="LB509">
        <v>13428</v>
      </c>
      <c r="LC509">
        <v>14606</v>
      </c>
      <c r="LD509">
        <v>15472</v>
      </c>
      <c r="LE509">
        <v>16553</v>
      </c>
    </row>
    <row r="510" spans="1:317" x14ac:dyDescent="0.2">
      <c r="A510" t="s">
        <v>1404</v>
      </c>
      <c r="B510" t="s">
        <v>713</v>
      </c>
      <c r="C510" t="s">
        <v>866</v>
      </c>
      <c r="D510" t="s">
        <v>311</v>
      </c>
      <c r="E510" t="s">
        <v>528</v>
      </c>
      <c r="F510" t="s">
        <v>717</v>
      </c>
      <c r="G510" t="s">
        <v>729</v>
      </c>
      <c r="H510" t="s">
        <v>719</v>
      </c>
      <c r="I510" t="s">
        <v>730</v>
      </c>
      <c r="HS510">
        <v>296</v>
      </c>
      <c r="HV510">
        <v>402</v>
      </c>
      <c r="HW510">
        <v>391</v>
      </c>
      <c r="HX510">
        <v>318</v>
      </c>
      <c r="HY510">
        <v>282</v>
      </c>
      <c r="IA510">
        <v>296</v>
      </c>
      <c r="IB510">
        <v>324</v>
      </c>
      <c r="IC510">
        <v>332</v>
      </c>
      <c r="ID510">
        <v>323</v>
      </c>
      <c r="IE510">
        <v>320</v>
      </c>
      <c r="IF510">
        <v>314</v>
      </c>
      <c r="II510">
        <v>256</v>
      </c>
      <c r="IJ510">
        <v>278</v>
      </c>
      <c r="IK510">
        <v>321</v>
      </c>
      <c r="IL510">
        <v>341</v>
      </c>
      <c r="IM510">
        <v>382</v>
      </c>
      <c r="IN510">
        <v>433</v>
      </c>
      <c r="IO510">
        <v>439</v>
      </c>
      <c r="IP510">
        <v>467</v>
      </c>
      <c r="IQ510">
        <v>599</v>
      </c>
      <c r="IR510">
        <v>659</v>
      </c>
      <c r="IS510">
        <v>747</v>
      </c>
      <c r="IT510">
        <v>780</v>
      </c>
      <c r="IU510">
        <v>841</v>
      </c>
      <c r="IV510">
        <v>863</v>
      </c>
      <c r="IW510">
        <v>886</v>
      </c>
      <c r="IX510">
        <v>928</v>
      </c>
      <c r="IY510">
        <v>1004</v>
      </c>
      <c r="IZ510">
        <v>975</v>
      </c>
      <c r="JA510">
        <v>931</v>
      </c>
      <c r="JB510">
        <v>975</v>
      </c>
      <c r="JC510">
        <v>969</v>
      </c>
      <c r="JD510">
        <v>949</v>
      </c>
      <c r="JE510">
        <v>825</v>
      </c>
      <c r="JF510">
        <v>842</v>
      </c>
      <c r="JG510">
        <v>805</v>
      </c>
      <c r="JH510">
        <v>796</v>
      </c>
      <c r="JI510">
        <v>777</v>
      </c>
      <c r="JJ510">
        <v>800</v>
      </c>
      <c r="JK510">
        <v>853</v>
      </c>
      <c r="JL510">
        <v>974</v>
      </c>
      <c r="JM510">
        <v>1137</v>
      </c>
      <c r="JN510">
        <v>1426</v>
      </c>
      <c r="JO510">
        <v>1705</v>
      </c>
      <c r="JP510">
        <v>1880</v>
      </c>
      <c r="JQ510">
        <v>1673</v>
      </c>
      <c r="JR510">
        <v>1918</v>
      </c>
      <c r="JS510">
        <v>2409</v>
      </c>
      <c r="JT510">
        <v>2903</v>
      </c>
      <c r="JU510">
        <v>2891</v>
      </c>
      <c r="JV510">
        <v>3330</v>
      </c>
      <c r="JW510">
        <v>3973</v>
      </c>
      <c r="JX510">
        <v>4948</v>
      </c>
      <c r="JY510">
        <v>5496</v>
      </c>
      <c r="JZ510">
        <v>5389</v>
      </c>
      <c r="KA510">
        <v>5608</v>
      </c>
      <c r="KB510">
        <v>5951</v>
      </c>
      <c r="KC510">
        <v>6023</v>
      </c>
      <c r="KD510">
        <v>7508</v>
      </c>
      <c r="KE510">
        <v>9203</v>
      </c>
      <c r="KF510">
        <v>11440</v>
      </c>
      <c r="KG510">
        <v>11586</v>
      </c>
      <c r="KH510">
        <v>12400</v>
      </c>
      <c r="KI510">
        <v>12284</v>
      </c>
      <c r="KJ510">
        <v>13751</v>
      </c>
      <c r="KK510">
        <v>16710</v>
      </c>
      <c r="KL510">
        <v>18330</v>
      </c>
      <c r="KM510">
        <v>18610</v>
      </c>
      <c r="KN510">
        <v>17750</v>
      </c>
      <c r="KO510">
        <v>17710</v>
      </c>
      <c r="KP510">
        <v>18290</v>
      </c>
      <c r="KR510">
        <v>18349</v>
      </c>
      <c r="KS510">
        <v>18102</v>
      </c>
      <c r="KT510">
        <v>17922</v>
      </c>
      <c r="KU510">
        <v>17714</v>
      </c>
      <c r="KV510">
        <v>17908</v>
      </c>
    </row>
    <row r="511" spans="1:317" x14ac:dyDescent="0.2">
      <c r="A511" t="s">
        <v>6384</v>
      </c>
      <c r="B511" t="s">
        <v>713</v>
      </c>
      <c r="C511" t="s">
        <v>1254</v>
      </c>
      <c r="D511" t="s">
        <v>1255</v>
      </c>
      <c r="E511" t="s">
        <v>528</v>
      </c>
      <c r="F511" t="s">
        <v>717</v>
      </c>
      <c r="G511" t="s">
        <v>729</v>
      </c>
      <c r="H511" t="s">
        <v>719</v>
      </c>
      <c r="I511" t="s">
        <v>730</v>
      </c>
      <c r="JS511">
        <v>2450</v>
      </c>
      <c r="JT511">
        <v>2600</v>
      </c>
      <c r="JU511">
        <v>2870</v>
      </c>
      <c r="JV511">
        <v>2630</v>
      </c>
      <c r="JW511">
        <v>2670</v>
      </c>
      <c r="JX511">
        <v>2700</v>
      </c>
      <c r="JY511">
        <v>2700</v>
      </c>
      <c r="JZ511">
        <v>2725</v>
      </c>
      <c r="KA511">
        <v>2750</v>
      </c>
      <c r="KB511">
        <v>2750</v>
      </c>
      <c r="KC511">
        <v>2775</v>
      </c>
      <c r="KE511">
        <v>22006</v>
      </c>
      <c r="KF511">
        <v>22760</v>
      </c>
      <c r="KG511">
        <v>21861</v>
      </c>
      <c r="KH511">
        <v>4169</v>
      </c>
      <c r="KI511">
        <v>717</v>
      </c>
      <c r="KJ511">
        <v>782</v>
      </c>
      <c r="KK511">
        <v>714</v>
      </c>
      <c r="KL511">
        <v>825</v>
      </c>
    </row>
    <row r="512" spans="1:317" x14ac:dyDescent="0.2">
      <c r="A512" t="s">
        <v>6607</v>
      </c>
      <c r="B512" t="s">
        <v>713</v>
      </c>
      <c r="C512" t="s">
        <v>1181</v>
      </c>
      <c r="D512" t="s">
        <v>1182</v>
      </c>
      <c r="E512" t="s">
        <v>528</v>
      </c>
      <c r="F512" t="s">
        <v>717</v>
      </c>
      <c r="G512" t="s">
        <v>729</v>
      </c>
      <c r="H512" t="s">
        <v>719</v>
      </c>
      <c r="I512" t="s">
        <v>730</v>
      </c>
      <c r="JT512">
        <v>430</v>
      </c>
      <c r="JU512">
        <v>560</v>
      </c>
      <c r="JV512">
        <v>680</v>
      </c>
      <c r="JW512">
        <v>750</v>
      </c>
      <c r="JX512">
        <v>970</v>
      </c>
      <c r="JY512">
        <v>875</v>
      </c>
      <c r="JZ512">
        <v>900</v>
      </c>
      <c r="KA512">
        <v>730</v>
      </c>
      <c r="KB512">
        <v>666</v>
      </c>
      <c r="KC512">
        <v>686</v>
      </c>
      <c r="KD512">
        <v>812</v>
      </c>
      <c r="KE512">
        <v>963</v>
      </c>
      <c r="KF512">
        <v>1074</v>
      </c>
      <c r="KG512">
        <v>1235</v>
      </c>
      <c r="KH512">
        <v>920</v>
      </c>
      <c r="KI512">
        <v>1100</v>
      </c>
      <c r="KY512">
        <v>4747</v>
      </c>
      <c r="KZ512">
        <v>2957</v>
      </c>
    </row>
    <row r="513" spans="1:331" x14ac:dyDescent="0.2">
      <c r="A513" t="s">
        <v>6784</v>
      </c>
      <c r="B513" t="s">
        <v>886</v>
      </c>
      <c r="C513" t="s">
        <v>359</v>
      </c>
      <c r="D513" t="s">
        <v>359</v>
      </c>
      <c r="E513" t="s">
        <v>459</v>
      </c>
      <c r="F513" t="s">
        <v>1044</v>
      </c>
      <c r="G513" t="s">
        <v>6785</v>
      </c>
      <c r="H513" t="s">
        <v>4075</v>
      </c>
      <c r="I513" t="s">
        <v>460</v>
      </c>
      <c r="JC513">
        <v>0.26100000000000001</v>
      </c>
      <c r="JD513">
        <v>0.25</v>
      </c>
      <c r="JE513">
        <v>0.28799999999999998</v>
      </c>
      <c r="JF513">
        <v>0.30099999999999999</v>
      </c>
      <c r="JG513">
        <v>0.31</v>
      </c>
      <c r="JH513">
        <v>0.27100000000000002</v>
      </c>
      <c r="JI513">
        <v>0.33900000000000002</v>
      </c>
      <c r="JJ513">
        <v>0.45600000000000002</v>
      </c>
      <c r="JK513">
        <v>0.54300000000000004</v>
      </c>
      <c r="JL513">
        <v>0.54100000000000004</v>
      </c>
      <c r="JM513">
        <v>0.64800000000000002</v>
      </c>
      <c r="JN513">
        <v>0.73099999999999998</v>
      </c>
      <c r="JO513">
        <v>0.82699999999999996</v>
      </c>
      <c r="JP513">
        <v>0.95499999999999996</v>
      </c>
      <c r="JQ513">
        <v>0.96299999999999997</v>
      </c>
      <c r="JR513">
        <v>0.95699999999999996</v>
      </c>
    </row>
    <row r="514" spans="1:331" x14ac:dyDescent="0.2">
      <c r="A514" t="s">
        <v>885</v>
      </c>
      <c r="B514" t="s">
        <v>886</v>
      </c>
      <c r="C514" t="s">
        <v>359</v>
      </c>
      <c r="D514" t="s">
        <v>359</v>
      </c>
      <c r="E514" t="s">
        <v>686</v>
      </c>
      <c r="F514" t="s">
        <v>887</v>
      </c>
      <c r="G514" t="s">
        <v>412</v>
      </c>
      <c r="H514" t="s">
        <v>888</v>
      </c>
      <c r="I514" t="s">
        <v>687</v>
      </c>
      <c r="FO514">
        <v>2.0000000000000001E-4</v>
      </c>
      <c r="FP514">
        <v>1.44E-2</v>
      </c>
      <c r="FQ514">
        <v>3.7199999999999997E-2</v>
      </c>
      <c r="FR514">
        <v>6.8599999999999994E-2</v>
      </c>
      <c r="FS514">
        <v>0.1086</v>
      </c>
      <c r="FT514">
        <v>0.45376666666666599</v>
      </c>
      <c r="FU514">
        <v>1.1041000000000001</v>
      </c>
      <c r="FV514">
        <v>2.1280999999999901</v>
      </c>
      <c r="FW514">
        <v>3.6929386681188001</v>
      </c>
      <c r="FX514">
        <v>7.2358327583232596</v>
      </c>
      <c r="FY514">
        <v>12.7575768376618</v>
      </c>
      <c r="FZ514">
        <v>20.259012969041901</v>
      </c>
      <c r="GA514">
        <v>29.741033550330499</v>
      </c>
      <c r="GB514">
        <v>41.204584323165598</v>
      </c>
      <c r="GC514">
        <v>54.650667561620502</v>
      </c>
      <c r="GD514">
        <v>70.080345451473306</v>
      </c>
      <c r="GE514">
        <v>87.501543670000004</v>
      </c>
      <c r="GF514">
        <v>108.553855188688</v>
      </c>
      <c r="GG514">
        <v>136.25954428070199</v>
      </c>
      <c r="GH514">
        <v>168.02289197473701</v>
      </c>
      <c r="GI514">
        <v>203.90531821215299</v>
      </c>
      <c r="GJ514">
        <v>243.908327812392</v>
      </c>
      <c r="GK514">
        <v>287.99351554663201</v>
      </c>
      <c r="GL514">
        <v>336.16257151471802</v>
      </c>
      <c r="GM514">
        <v>388.76402585575102</v>
      </c>
      <c r="GN514">
        <v>445.48110607942402</v>
      </c>
      <c r="GO514">
        <v>506.69448631422699</v>
      </c>
      <c r="GP514">
        <v>581.53576185668101</v>
      </c>
      <c r="GQ514">
        <v>670.01472999722205</v>
      </c>
      <c r="GR514">
        <v>776.59212332420896</v>
      </c>
      <c r="GS514">
        <v>920.26768063919599</v>
      </c>
      <c r="GT514">
        <v>1101.0543032058299</v>
      </c>
      <c r="GU514">
        <v>1279.2994808073399</v>
      </c>
      <c r="GV514">
        <v>1455.01875554655</v>
      </c>
      <c r="GW514">
        <v>1628.22919979485</v>
      </c>
      <c r="GX514">
        <v>1885.1874385854101</v>
      </c>
      <c r="GY514">
        <v>2188.2666190109799</v>
      </c>
      <c r="GZ514">
        <v>2451.9644378585799</v>
      </c>
      <c r="HA514">
        <v>2706.10087596826</v>
      </c>
      <c r="HB514">
        <v>2952.74844063103</v>
      </c>
      <c r="HC514">
        <v>3156.1849343865701</v>
      </c>
      <c r="HD514">
        <v>3316.4237530728401</v>
      </c>
      <c r="HE514">
        <v>3483.8542162681902</v>
      </c>
      <c r="HF514">
        <v>3666.0819339999998</v>
      </c>
      <c r="HG514">
        <v>3845.3567105475399</v>
      </c>
      <c r="HH514">
        <v>4020.7029983562202</v>
      </c>
      <c r="HI514">
        <v>4233.0153917920497</v>
      </c>
      <c r="HJ514">
        <v>4433.0739219999996</v>
      </c>
      <c r="HK514">
        <v>4642.2501835585399</v>
      </c>
      <c r="HL514">
        <v>4860.3177489999998</v>
      </c>
      <c r="HM514">
        <v>5093.4479130514601</v>
      </c>
      <c r="HN514">
        <v>5325.8505168632</v>
      </c>
      <c r="HO514">
        <v>5579.9298500955701</v>
      </c>
      <c r="HP514">
        <v>5819.0206494177301</v>
      </c>
      <c r="HQ514">
        <v>6073.4413365886003</v>
      </c>
      <c r="HR514">
        <v>6343.3259348878701</v>
      </c>
      <c r="HS514">
        <v>6628.8225284364398</v>
      </c>
      <c r="HT514">
        <v>6930.0947005547796</v>
      </c>
      <c r="HU514">
        <v>7247.32310116605</v>
      </c>
      <c r="HV514">
        <v>7564.8071496366802</v>
      </c>
      <c r="HW514">
        <v>7882.7668782701303</v>
      </c>
      <c r="HX514">
        <v>8230.5577771108292</v>
      </c>
      <c r="HY514">
        <v>8597.4472126500004</v>
      </c>
      <c r="HZ514">
        <v>8970.7145613144603</v>
      </c>
      <c r="IA514">
        <v>9334.4162652844607</v>
      </c>
      <c r="IB514">
        <v>9708.1980878019494</v>
      </c>
      <c r="IC514">
        <v>10074.462903285401</v>
      </c>
      <c r="ID514">
        <v>10438.1384278061</v>
      </c>
      <c r="IE514">
        <v>10830.7749967787</v>
      </c>
      <c r="IF514">
        <v>11225.928343183799</v>
      </c>
      <c r="IG514">
        <v>11677.215179802301</v>
      </c>
      <c r="IH514">
        <v>12145.4525573193</v>
      </c>
      <c r="II514">
        <v>12631.295586940199</v>
      </c>
      <c r="IJ514">
        <v>13165.668353942099</v>
      </c>
      <c r="IK514">
        <v>13780.846035782401</v>
      </c>
      <c r="IL514">
        <v>14507.019899269801</v>
      </c>
      <c r="IM514">
        <v>15285.5771794229</v>
      </c>
      <c r="IN514">
        <v>16111.1183074851</v>
      </c>
      <c r="IO514">
        <v>16964.7572461661</v>
      </c>
      <c r="IP514">
        <v>17824.856189580001</v>
      </c>
      <c r="IQ514">
        <v>18655.404459653299</v>
      </c>
      <c r="IR514">
        <v>19373.647269502999</v>
      </c>
      <c r="IS514">
        <v>20039.005770429401</v>
      </c>
      <c r="IT514">
        <v>20779.8792389927</v>
      </c>
      <c r="IU514">
        <v>21596.4422822013</v>
      </c>
      <c r="IV514">
        <v>22521.820393017799</v>
      </c>
      <c r="IW514">
        <v>23608.607396376599</v>
      </c>
      <c r="IX514">
        <v>24784.953949999999</v>
      </c>
      <c r="IY514">
        <v>26059.971684789802</v>
      </c>
      <c r="IZ514">
        <v>27279.752124010902</v>
      </c>
      <c r="JA514">
        <v>28530.321308382299</v>
      </c>
      <c r="JB514">
        <v>29855.666828796599</v>
      </c>
      <c r="JC514">
        <v>31155.666828796599</v>
      </c>
      <c r="JD514">
        <v>32555.666828796599</v>
      </c>
      <c r="JE514">
        <v>34055.666828796602</v>
      </c>
      <c r="JF514">
        <v>35655.666828796602</v>
      </c>
      <c r="JG514">
        <v>37355.666828796602</v>
      </c>
      <c r="JH514">
        <v>39155.666828796602</v>
      </c>
      <c r="JI514">
        <v>41055.666828796602</v>
      </c>
      <c r="JJ514">
        <v>43055.666828796602</v>
      </c>
      <c r="JK514">
        <v>45055.666828796602</v>
      </c>
      <c r="JL514">
        <v>47176.366828796599</v>
      </c>
      <c r="JM514">
        <v>49097.766828796601</v>
      </c>
      <c r="JN514">
        <v>51170.766828796601</v>
      </c>
      <c r="JO514">
        <v>53328.766828796601</v>
      </c>
      <c r="JP514">
        <v>55560.766828796601</v>
      </c>
      <c r="JQ514">
        <v>57893.166828796602</v>
      </c>
      <c r="JR514">
        <v>60459.066828796596</v>
      </c>
      <c r="JS514">
        <v>63078.466828796598</v>
      </c>
      <c r="JT514">
        <v>66686.566828796596</v>
      </c>
      <c r="JU514">
        <v>70562.466828796605</v>
      </c>
      <c r="JV514">
        <v>75208.966828796605</v>
      </c>
      <c r="JW514">
        <v>80147.466828796605</v>
      </c>
      <c r="JX514">
        <v>85067.266828796593</v>
      </c>
      <c r="JY514">
        <v>89219.666828796602</v>
      </c>
      <c r="JZ514">
        <v>93727.866828796599</v>
      </c>
      <c r="KA514">
        <v>98649.166828796602</v>
      </c>
      <c r="KB514">
        <v>103712.866828796</v>
      </c>
      <c r="KC514">
        <v>109235.46682879599</v>
      </c>
      <c r="KD514">
        <v>115152.16682879601</v>
      </c>
      <c r="KE514">
        <v>121421.266828796</v>
      </c>
      <c r="KF514">
        <v>128214.66682879601</v>
      </c>
      <c r="KG514">
        <v>135388.107228796</v>
      </c>
      <c r="KH514">
        <v>142736.05412879601</v>
      </c>
      <c r="KI514">
        <v>150455.80382879599</v>
      </c>
      <c r="KJ514">
        <v>158719.255528796</v>
      </c>
      <c r="KK514">
        <v>167413.101228796</v>
      </c>
      <c r="KL514">
        <v>176962.40612879599</v>
      </c>
      <c r="KM514">
        <v>184755.52382879599</v>
      </c>
      <c r="KN514">
        <v>192119.972428796</v>
      </c>
      <c r="KO514">
        <v>200707.39172879601</v>
      </c>
      <c r="KP514">
        <v>209693.63762879599</v>
      </c>
      <c r="KQ514">
        <v>218788.23262879599</v>
      </c>
      <c r="KR514">
        <v>228125.628628796</v>
      </c>
      <c r="KS514">
        <v>237278.69762879601</v>
      </c>
      <c r="KT514">
        <v>244976.59902879599</v>
      </c>
      <c r="KU514">
        <v>252989.560728796</v>
      </c>
      <c r="KV514">
        <v>259840.57332879599</v>
      </c>
      <c r="KW514">
        <v>267101.27782879601</v>
      </c>
      <c r="KX514">
        <v>275049.22722879599</v>
      </c>
      <c r="KY514">
        <v>282779.46692879603</v>
      </c>
      <c r="KZ514">
        <v>291605.43922879599</v>
      </c>
      <c r="LA514">
        <v>301948.15112879599</v>
      </c>
      <c r="LB514">
        <v>313959.96092879598</v>
      </c>
      <c r="LC514">
        <v>324039.08322879602</v>
      </c>
      <c r="LD514">
        <v>335286.00352879602</v>
      </c>
      <c r="LE514">
        <v>345545.85088879598</v>
      </c>
    </row>
    <row r="515" spans="1:331" x14ac:dyDescent="0.2">
      <c r="A515" t="s">
        <v>7595</v>
      </c>
      <c r="B515" t="s">
        <v>713</v>
      </c>
      <c r="C515" t="s">
        <v>2088</v>
      </c>
      <c r="D515" t="s">
        <v>315</v>
      </c>
      <c r="E515" t="s">
        <v>648</v>
      </c>
      <c r="F515" t="s">
        <v>5343</v>
      </c>
      <c r="G515" t="s">
        <v>412</v>
      </c>
      <c r="H515" t="s">
        <v>5344</v>
      </c>
      <c r="I515" t="s">
        <v>5994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1</v>
      </c>
    </row>
    <row r="516" spans="1:331" x14ac:dyDescent="0.2">
      <c r="A516" t="s">
        <v>8194</v>
      </c>
      <c r="B516" t="s">
        <v>713</v>
      </c>
      <c r="C516" t="s">
        <v>1726</v>
      </c>
      <c r="D516" t="s">
        <v>1727</v>
      </c>
      <c r="E516" t="s">
        <v>648</v>
      </c>
      <c r="F516" t="s">
        <v>5343</v>
      </c>
      <c r="G516" t="s">
        <v>412</v>
      </c>
      <c r="H516" t="s">
        <v>5344</v>
      </c>
      <c r="I516" t="s">
        <v>5994</v>
      </c>
      <c r="LF516">
        <v>1.3</v>
      </c>
      <c r="LG516">
        <v>1.3</v>
      </c>
      <c r="LH516">
        <v>1.3</v>
      </c>
      <c r="LI516">
        <v>1.3</v>
      </c>
      <c r="LJ516">
        <v>1.3</v>
      </c>
    </row>
    <row r="517" spans="1:331" x14ac:dyDescent="0.2">
      <c r="A517" t="s">
        <v>7380</v>
      </c>
      <c r="B517" t="s">
        <v>713</v>
      </c>
      <c r="C517" t="s">
        <v>834</v>
      </c>
      <c r="D517" t="s">
        <v>835</v>
      </c>
      <c r="E517" t="s">
        <v>648</v>
      </c>
      <c r="F517" t="s">
        <v>5343</v>
      </c>
      <c r="G517" t="s">
        <v>412</v>
      </c>
      <c r="H517" t="s">
        <v>5344</v>
      </c>
      <c r="I517" t="s">
        <v>5994</v>
      </c>
      <c r="LJ517">
        <v>16.600000000000001</v>
      </c>
      <c r="LK517">
        <v>16.600000000000001</v>
      </c>
      <c r="LL517">
        <v>16.600000000000001</v>
      </c>
      <c r="LM517">
        <v>16.600000000000001</v>
      </c>
      <c r="LN517">
        <v>16.600000000000001</v>
      </c>
      <c r="LO517">
        <v>21.215</v>
      </c>
      <c r="LP517">
        <v>22.635000000000002</v>
      </c>
      <c r="LQ517">
        <v>43.674999999999997</v>
      </c>
      <c r="LR517">
        <v>54.575000000000003</v>
      </c>
      <c r="LS517">
        <v>68.974999999999994</v>
      </c>
    </row>
    <row r="518" spans="1:331" x14ac:dyDescent="0.2">
      <c r="A518" t="s">
        <v>6085</v>
      </c>
      <c r="B518" t="s">
        <v>713</v>
      </c>
      <c r="C518" t="s">
        <v>849</v>
      </c>
      <c r="D518" t="s">
        <v>850</v>
      </c>
      <c r="E518" t="s">
        <v>648</v>
      </c>
      <c r="F518" t="s">
        <v>5343</v>
      </c>
      <c r="G518" t="s">
        <v>412</v>
      </c>
      <c r="H518" t="s">
        <v>5344</v>
      </c>
      <c r="I518" t="s">
        <v>5994</v>
      </c>
      <c r="KX518">
        <v>24</v>
      </c>
      <c r="KY518">
        <v>27</v>
      </c>
      <c r="KZ518">
        <v>18</v>
      </c>
      <c r="LA518">
        <v>29</v>
      </c>
      <c r="LB518">
        <v>29</v>
      </c>
      <c r="LC518">
        <v>217.78200000000001</v>
      </c>
      <c r="LD518">
        <v>222.16900000000001</v>
      </c>
      <c r="LE518">
        <v>289.35199999999998</v>
      </c>
      <c r="LF518">
        <v>284.65899999999999</v>
      </c>
      <c r="LG518">
        <v>335.48200000000003</v>
      </c>
      <c r="LH518">
        <v>330.27</v>
      </c>
      <c r="LI518">
        <v>372.19799999999998</v>
      </c>
      <c r="LJ518">
        <v>272.93700000000001</v>
      </c>
      <c r="LK518">
        <v>194.03700000000001</v>
      </c>
      <c r="LL518">
        <v>188.87299999999999</v>
      </c>
      <c r="LM518">
        <v>191.41300000000001</v>
      </c>
      <c r="LN518">
        <v>202.304</v>
      </c>
      <c r="LO518">
        <v>180.07900000000001</v>
      </c>
      <c r="LP518">
        <v>175.39599999999999</v>
      </c>
      <c r="LQ518">
        <v>163.74</v>
      </c>
      <c r="LR518">
        <v>164.57900000000001</v>
      </c>
      <c r="LS518">
        <v>164.57900000000001</v>
      </c>
    </row>
    <row r="519" spans="1:331" x14ac:dyDescent="0.2">
      <c r="A519" t="s">
        <v>6084</v>
      </c>
      <c r="B519" t="s">
        <v>713</v>
      </c>
      <c r="C519" t="s">
        <v>837</v>
      </c>
      <c r="D519" t="s">
        <v>312</v>
      </c>
      <c r="E519" t="s">
        <v>648</v>
      </c>
      <c r="F519" t="s">
        <v>5343</v>
      </c>
      <c r="G519" t="s">
        <v>412</v>
      </c>
      <c r="H519" t="s">
        <v>5344</v>
      </c>
      <c r="I519" t="s">
        <v>5994</v>
      </c>
      <c r="KX519">
        <v>90</v>
      </c>
      <c r="KY519">
        <v>92</v>
      </c>
      <c r="KZ519">
        <v>99</v>
      </c>
      <c r="LA519">
        <v>143</v>
      </c>
      <c r="LB519">
        <v>207</v>
      </c>
      <c r="LC519">
        <v>265</v>
      </c>
      <c r="LD519">
        <v>270</v>
      </c>
      <c r="LE519">
        <v>273</v>
      </c>
      <c r="LF519">
        <v>218</v>
      </c>
      <c r="LG519">
        <v>225</v>
      </c>
      <c r="LH519">
        <v>228</v>
      </c>
      <c r="LI519">
        <v>229</v>
      </c>
      <c r="LJ519">
        <v>230</v>
      </c>
      <c r="LK519">
        <v>220</v>
      </c>
      <c r="LL519">
        <v>226</v>
      </c>
      <c r="LM519">
        <v>228</v>
      </c>
      <c r="LN519">
        <v>190</v>
      </c>
      <c r="LO519">
        <v>190</v>
      </c>
      <c r="LP519">
        <v>190</v>
      </c>
      <c r="LQ519">
        <v>190</v>
      </c>
      <c r="LR519">
        <v>197</v>
      </c>
      <c r="LS519">
        <v>197.9</v>
      </c>
    </row>
    <row r="520" spans="1:331" x14ac:dyDescent="0.2">
      <c r="A520" t="s">
        <v>7969</v>
      </c>
      <c r="B520" t="s">
        <v>713</v>
      </c>
      <c r="C520" t="s">
        <v>1734</v>
      </c>
      <c r="D520" t="s">
        <v>1735</v>
      </c>
      <c r="E520" t="s">
        <v>648</v>
      </c>
      <c r="F520" t="s">
        <v>5343</v>
      </c>
      <c r="G520" t="s">
        <v>412</v>
      </c>
      <c r="H520" t="s">
        <v>5344</v>
      </c>
      <c r="I520" t="s">
        <v>5994</v>
      </c>
      <c r="LM520">
        <v>1.05</v>
      </c>
      <c r="LN520">
        <v>1.05</v>
      </c>
      <c r="LO520">
        <v>1.05</v>
      </c>
      <c r="LP520">
        <v>1.05</v>
      </c>
      <c r="LQ520">
        <v>1.05</v>
      </c>
      <c r="LR520">
        <v>1.05</v>
      </c>
      <c r="LS520">
        <v>1.05</v>
      </c>
    </row>
    <row r="521" spans="1:331" x14ac:dyDescent="0.2">
      <c r="A521" t="s">
        <v>8061</v>
      </c>
      <c r="B521" t="s">
        <v>713</v>
      </c>
      <c r="C521" t="s">
        <v>1708</v>
      </c>
      <c r="D521" t="s">
        <v>1709</v>
      </c>
      <c r="E521" t="s">
        <v>648</v>
      </c>
      <c r="F521" t="s">
        <v>5343</v>
      </c>
      <c r="G521" t="s">
        <v>412</v>
      </c>
      <c r="H521" t="s">
        <v>5344</v>
      </c>
      <c r="I521" t="s">
        <v>5994</v>
      </c>
      <c r="LN521">
        <v>1</v>
      </c>
      <c r="LO521">
        <v>1</v>
      </c>
      <c r="LP521">
        <v>0.99</v>
      </c>
      <c r="LQ521">
        <v>2.0699999999999998</v>
      </c>
      <c r="LR521">
        <v>2.0699999999999998</v>
      </c>
      <c r="LS521">
        <v>2.0699999999999998</v>
      </c>
    </row>
    <row r="522" spans="1:331" x14ac:dyDescent="0.2">
      <c r="A522" t="s">
        <v>6058</v>
      </c>
      <c r="B522" t="s">
        <v>713</v>
      </c>
      <c r="C522" t="s">
        <v>766</v>
      </c>
      <c r="D522" t="s">
        <v>310</v>
      </c>
      <c r="E522" t="s">
        <v>648</v>
      </c>
      <c r="F522" t="s">
        <v>5343</v>
      </c>
      <c r="G522" t="s">
        <v>412</v>
      </c>
      <c r="H522" t="s">
        <v>5344</v>
      </c>
      <c r="I522" t="s">
        <v>5994</v>
      </c>
      <c r="KX522">
        <v>20</v>
      </c>
      <c r="KY522">
        <v>28</v>
      </c>
      <c r="KZ522">
        <v>33</v>
      </c>
      <c r="LA522">
        <v>42</v>
      </c>
      <c r="LB522">
        <v>50</v>
      </c>
      <c r="LC522">
        <v>56</v>
      </c>
      <c r="LD522">
        <v>53</v>
      </c>
      <c r="LE522">
        <v>68</v>
      </c>
      <c r="LF522">
        <v>88</v>
      </c>
      <c r="LG522">
        <v>105</v>
      </c>
      <c r="LH522">
        <v>115</v>
      </c>
      <c r="LI522">
        <v>129</v>
      </c>
      <c r="LJ522">
        <v>141</v>
      </c>
      <c r="LK522">
        <v>151</v>
      </c>
      <c r="LL522">
        <v>181</v>
      </c>
      <c r="LM522">
        <v>178.9</v>
      </c>
      <c r="LN522">
        <v>187.5</v>
      </c>
      <c r="LO522">
        <v>182.5</v>
      </c>
      <c r="LP522">
        <v>190.2</v>
      </c>
      <c r="LQ522">
        <v>196.6</v>
      </c>
      <c r="LR522">
        <v>199</v>
      </c>
      <c r="LS522">
        <v>199</v>
      </c>
    </row>
    <row r="523" spans="1:331" x14ac:dyDescent="0.2">
      <c r="A523" t="s">
        <v>7971</v>
      </c>
      <c r="B523" t="s">
        <v>713</v>
      </c>
      <c r="C523" t="s">
        <v>1672</v>
      </c>
      <c r="D523" t="s">
        <v>1673</v>
      </c>
      <c r="E523" t="s">
        <v>648</v>
      </c>
      <c r="F523" t="s">
        <v>5343</v>
      </c>
      <c r="G523" t="s">
        <v>412</v>
      </c>
      <c r="H523" t="s">
        <v>5344</v>
      </c>
      <c r="I523" t="s">
        <v>5994</v>
      </c>
      <c r="LM523">
        <v>0.75</v>
      </c>
      <c r="LN523">
        <v>0.75</v>
      </c>
      <c r="LO523">
        <v>0.75</v>
      </c>
      <c r="LP523">
        <v>0.75</v>
      </c>
      <c r="LQ523">
        <v>0.75</v>
      </c>
      <c r="LR523">
        <v>0.75</v>
      </c>
      <c r="LS523">
        <v>0.75</v>
      </c>
    </row>
    <row r="524" spans="1:331" x14ac:dyDescent="0.2">
      <c r="A524" t="s">
        <v>7220</v>
      </c>
      <c r="B524" t="s">
        <v>713</v>
      </c>
      <c r="C524" t="s">
        <v>860</v>
      </c>
      <c r="D524" t="s">
        <v>861</v>
      </c>
      <c r="E524" t="s">
        <v>648</v>
      </c>
      <c r="F524" t="s">
        <v>5343</v>
      </c>
      <c r="G524" t="s">
        <v>412</v>
      </c>
      <c r="H524" t="s">
        <v>5344</v>
      </c>
      <c r="I524" t="s">
        <v>5994</v>
      </c>
      <c r="LG524">
        <v>3</v>
      </c>
      <c r="LH524">
        <v>4</v>
      </c>
      <c r="LI524">
        <v>5</v>
      </c>
      <c r="LK524">
        <v>4</v>
      </c>
      <c r="LL524">
        <v>10</v>
      </c>
      <c r="LM524">
        <v>20</v>
      </c>
      <c r="LN524">
        <v>38</v>
      </c>
      <c r="LO524">
        <v>29.03</v>
      </c>
      <c r="LP524">
        <v>36.408999999999999</v>
      </c>
      <c r="LQ524">
        <v>33.356000000000002</v>
      </c>
      <c r="LR524">
        <v>32.99</v>
      </c>
      <c r="LS524">
        <v>32.99</v>
      </c>
    </row>
    <row r="525" spans="1:331" x14ac:dyDescent="0.2">
      <c r="A525" t="s">
        <v>8426</v>
      </c>
      <c r="B525" t="s">
        <v>713</v>
      </c>
      <c r="C525" t="s">
        <v>907</v>
      </c>
      <c r="D525" t="s">
        <v>3227</v>
      </c>
      <c r="E525" t="s">
        <v>648</v>
      </c>
      <c r="F525" t="s">
        <v>5343</v>
      </c>
      <c r="G525" t="s">
        <v>412</v>
      </c>
      <c r="H525" t="s">
        <v>5344</v>
      </c>
      <c r="I525" t="s">
        <v>5994</v>
      </c>
      <c r="LQ525">
        <v>5</v>
      </c>
      <c r="LR525">
        <v>5</v>
      </c>
      <c r="LS525">
        <v>5</v>
      </c>
    </row>
    <row r="526" spans="1:331" x14ac:dyDescent="0.2">
      <c r="A526" t="s">
        <v>6692</v>
      </c>
      <c r="B526" t="s">
        <v>713</v>
      </c>
      <c r="C526" t="s">
        <v>826</v>
      </c>
      <c r="D526" t="s">
        <v>827</v>
      </c>
      <c r="E526" t="s">
        <v>648</v>
      </c>
      <c r="F526" t="s">
        <v>5343</v>
      </c>
      <c r="G526" t="s">
        <v>412</v>
      </c>
      <c r="H526" t="s">
        <v>5344</v>
      </c>
      <c r="I526" t="s">
        <v>5994</v>
      </c>
      <c r="LC526">
        <v>42</v>
      </c>
      <c r="LD526">
        <v>42</v>
      </c>
      <c r="LE526">
        <v>42</v>
      </c>
      <c r="LF526">
        <v>102</v>
      </c>
      <c r="LG526">
        <v>130</v>
      </c>
      <c r="LH526">
        <v>156</v>
      </c>
      <c r="LI526">
        <v>159</v>
      </c>
      <c r="LJ526">
        <v>172</v>
      </c>
      <c r="LK526">
        <v>173</v>
      </c>
      <c r="LL526">
        <v>178.11</v>
      </c>
      <c r="LM526">
        <v>196.27</v>
      </c>
      <c r="LN526">
        <v>460.57299999999998</v>
      </c>
      <c r="LO526">
        <v>262.32100000000003</v>
      </c>
      <c r="LP526">
        <v>301.94400000000002</v>
      </c>
      <c r="LQ526">
        <v>371.61</v>
      </c>
      <c r="LR526">
        <v>417.24799999999999</v>
      </c>
      <c r="LS526">
        <v>413.14600000000002</v>
      </c>
    </row>
    <row r="527" spans="1:331" x14ac:dyDescent="0.2">
      <c r="A527" t="s">
        <v>6907</v>
      </c>
      <c r="B527" t="s">
        <v>713</v>
      </c>
      <c r="C527" t="s">
        <v>1745</v>
      </c>
      <c r="D527" t="s">
        <v>1746</v>
      </c>
      <c r="E527" t="s">
        <v>648</v>
      </c>
      <c r="F527" t="s">
        <v>5343</v>
      </c>
      <c r="G527" t="s">
        <v>412</v>
      </c>
      <c r="H527" t="s">
        <v>5344</v>
      </c>
      <c r="I527" t="s">
        <v>5994</v>
      </c>
      <c r="LF527">
        <v>1.2</v>
      </c>
      <c r="LG527">
        <v>1.2</v>
      </c>
      <c r="LH527">
        <v>1.2</v>
      </c>
      <c r="LI527">
        <v>6</v>
      </c>
      <c r="LJ527">
        <v>6</v>
      </c>
      <c r="LK527">
        <v>22.4</v>
      </c>
      <c r="LL527">
        <v>22.4</v>
      </c>
      <c r="LM527">
        <v>22.4</v>
      </c>
      <c r="LN527">
        <v>26.8</v>
      </c>
      <c r="LO527">
        <v>27.9</v>
      </c>
      <c r="LP527">
        <v>32.9</v>
      </c>
      <c r="LQ527">
        <v>37.799999999999997</v>
      </c>
      <c r="LR527">
        <v>38.799999999999997</v>
      </c>
      <c r="LS527">
        <v>38.799999999999997</v>
      </c>
    </row>
    <row r="528" spans="1:331" x14ac:dyDescent="0.2">
      <c r="A528" t="s">
        <v>6083</v>
      </c>
      <c r="B528" t="s">
        <v>713</v>
      </c>
      <c r="C528" t="s">
        <v>804</v>
      </c>
      <c r="D528" t="s">
        <v>301</v>
      </c>
      <c r="E528" t="s">
        <v>648</v>
      </c>
      <c r="F528" t="s">
        <v>5343</v>
      </c>
      <c r="G528" t="s">
        <v>412</v>
      </c>
      <c r="H528" t="s">
        <v>5344</v>
      </c>
      <c r="I528" t="s">
        <v>5994</v>
      </c>
      <c r="KX528">
        <v>104</v>
      </c>
      <c r="KY528">
        <v>101</v>
      </c>
      <c r="KZ528">
        <v>101</v>
      </c>
      <c r="LA528">
        <v>101</v>
      </c>
      <c r="LB528">
        <v>102</v>
      </c>
      <c r="LC528">
        <v>129</v>
      </c>
      <c r="LD528">
        <v>129</v>
      </c>
      <c r="LE528">
        <v>127</v>
      </c>
      <c r="LF528">
        <v>126</v>
      </c>
      <c r="LG528">
        <v>136</v>
      </c>
      <c r="LH528">
        <v>136</v>
      </c>
      <c r="LI528">
        <v>130</v>
      </c>
      <c r="LJ528">
        <v>116</v>
      </c>
      <c r="LK528">
        <v>116</v>
      </c>
      <c r="LL528">
        <v>116</v>
      </c>
      <c r="LM528">
        <v>116</v>
      </c>
      <c r="LN528">
        <v>116</v>
      </c>
      <c r="LO528">
        <v>139</v>
      </c>
      <c r="LP528">
        <v>139</v>
      </c>
      <c r="LQ528">
        <v>139</v>
      </c>
      <c r="LR528">
        <v>145.4</v>
      </c>
      <c r="LS528">
        <v>145.4</v>
      </c>
    </row>
    <row r="529" spans="1:331" x14ac:dyDescent="0.2">
      <c r="A529" t="s">
        <v>6032</v>
      </c>
      <c r="B529" t="s">
        <v>713</v>
      </c>
      <c r="C529" t="s">
        <v>769</v>
      </c>
      <c r="D529" t="s">
        <v>323</v>
      </c>
      <c r="E529" t="s">
        <v>648</v>
      </c>
      <c r="F529" t="s">
        <v>5343</v>
      </c>
      <c r="G529" t="s">
        <v>412</v>
      </c>
      <c r="H529" t="s">
        <v>5344</v>
      </c>
      <c r="I529" t="s">
        <v>5994</v>
      </c>
      <c r="KX529">
        <v>33</v>
      </c>
      <c r="KY529">
        <v>32</v>
      </c>
      <c r="KZ529">
        <v>33</v>
      </c>
      <c r="LA529">
        <v>33</v>
      </c>
      <c r="LB529">
        <v>32</v>
      </c>
      <c r="LC529">
        <v>34</v>
      </c>
      <c r="LD529">
        <v>32</v>
      </c>
      <c r="LE529">
        <v>32</v>
      </c>
      <c r="LF529">
        <v>32</v>
      </c>
      <c r="LG529">
        <v>32</v>
      </c>
      <c r="LH529">
        <v>32</v>
      </c>
      <c r="LI529">
        <v>32</v>
      </c>
      <c r="LJ529">
        <v>33</v>
      </c>
      <c r="LK529">
        <v>33</v>
      </c>
      <c r="LL529">
        <v>32</v>
      </c>
      <c r="LM529">
        <v>29</v>
      </c>
      <c r="LN529">
        <v>29</v>
      </c>
      <c r="LO529">
        <v>30</v>
      </c>
      <c r="LP529">
        <v>30</v>
      </c>
      <c r="LQ529">
        <v>30</v>
      </c>
      <c r="LR529">
        <v>33.9</v>
      </c>
      <c r="LS529">
        <v>33.9</v>
      </c>
    </row>
    <row r="530" spans="1:331" x14ac:dyDescent="0.2">
      <c r="A530" t="s">
        <v>7222</v>
      </c>
      <c r="B530" t="s">
        <v>713</v>
      </c>
      <c r="C530" t="s">
        <v>864</v>
      </c>
      <c r="D530" t="s">
        <v>318</v>
      </c>
      <c r="E530" t="s">
        <v>648</v>
      </c>
      <c r="F530" t="s">
        <v>5343</v>
      </c>
      <c r="G530" t="s">
        <v>412</v>
      </c>
      <c r="H530" t="s">
        <v>5344</v>
      </c>
      <c r="I530" t="s">
        <v>5994</v>
      </c>
      <c r="LH530">
        <v>2</v>
      </c>
      <c r="LI530">
        <v>19</v>
      </c>
      <c r="LJ530">
        <v>27</v>
      </c>
      <c r="LK530">
        <v>27</v>
      </c>
      <c r="LL530">
        <v>42</v>
      </c>
      <c r="LM530">
        <v>49</v>
      </c>
      <c r="LN530">
        <v>53</v>
      </c>
      <c r="LO530">
        <v>56</v>
      </c>
      <c r="LP530">
        <v>57</v>
      </c>
      <c r="LQ530">
        <v>60.003999999999998</v>
      </c>
      <c r="LR530">
        <v>55.485999999999997</v>
      </c>
      <c r="LS530">
        <v>63.601999999999997</v>
      </c>
    </row>
    <row r="531" spans="1:331" x14ac:dyDescent="0.2">
      <c r="A531" t="s">
        <v>7224</v>
      </c>
      <c r="B531" t="s">
        <v>713</v>
      </c>
      <c r="C531" t="s">
        <v>845</v>
      </c>
      <c r="D531" t="s">
        <v>306</v>
      </c>
      <c r="E531" t="s">
        <v>648</v>
      </c>
      <c r="F531" t="s">
        <v>5343</v>
      </c>
      <c r="G531" t="s">
        <v>412</v>
      </c>
      <c r="H531" t="s">
        <v>5344</v>
      </c>
      <c r="I531" t="s">
        <v>5994</v>
      </c>
      <c r="LH531">
        <v>71.162000000000006</v>
      </c>
      <c r="LI531">
        <v>81</v>
      </c>
      <c r="LJ531">
        <v>138.06</v>
      </c>
      <c r="LK531">
        <v>192.59</v>
      </c>
      <c r="LL531">
        <v>309.589</v>
      </c>
      <c r="LM531">
        <v>331.01499999999999</v>
      </c>
      <c r="LN531">
        <v>349.57400000000001</v>
      </c>
      <c r="LO531">
        <v>454</v>
      </c>
      <c r="LP531">
        <v>630</v>
      </c>
      <c r="LQ531">
        <v>799.39099999999996</v>
      </c>
      <c r="LR531">
        <v>1285.348</v>
      </c>
      <c r="LS531">
        <v>1710.848</v>
      </c>
    </row>
    <row r="532" spans="1:331" x14ac:dyDescent="0.2">
      <c r="A532" t="s">
        <v>8064</v>
      </c>
      <c r="B532" t="s">
        <v>713</v>
      </c>
      <c r="C532" t="s">
        <v>852</v>
      </c>
      <c r="D532" t="s">
        <v>853</v>
      </c>
      <c r="E532" t="s">
        <v>648</v>
      </c>
      <c r="F532" t="s">
        <v>5343</v>
      </c>
      <c r="G532" t="s">
        <v>412</v>
      </c>
      <c r="H532" t="s">
        <v>5344</v>
      </c>
      <c r="I532" t="s">
        <v>5994</v>
      </c>
      <c r="LN532">
        <v>3.95</v>
      </c>
      <c r="LO532">
        <v>3.95</v>
      </c>
      <c r="LP532">
        <v>3.95</v>
      </c>
      <c r="LQ532">
        <v>3.95</v>
      </c>
      <c r="LR532">
        <v>9.4499999999999993</v>
      </c>
      <c r="LS532">
        <v>9.4499999999999993</v>
      </c>
    </row>
    <row r="533" spans="1:331" x14ac:dyDescent="0.2">
      <c r="A533" t="s">
        <v>6610</v>
      </c>
      <c r="B533" t="s">
        <v>713</v>
      </c>
      <c r="C533" t="s">
        <v>992</v>
      </c>
      <c r="D533" t="s">
        <v>993</v>
      </c>
      <c r="E533" t="s">
        <v>648</v>
      </c>
      <c r="F533" t="s">
        <v>5343</v>
      </c>
      <c r="G533" t="s">
        <v>412</v>
      </c>
      <c r="H533" t="s">
        <v>5344</v>
      </c>
      <c r="I533" t="s">
        <v>5994</v>
      </c>
      <c r="LB533">
        <v>3.7</v>
      </c>
      <c r="LC533">
        <v>3.7</v>
      </c>
      <c r="LD533">
        <v>3.7</v>
      </c>
      <c r="LE533">
        <v>3.7</v>
      </c>
      <c r="LF533">
        <v>3.7</v>
      </c>
      <c r="LG533">
        <v>3.7</v>
      </c>
      <c r="LH533">
        <v>3.7</v>
      </c>
      <c r="LI533">
        <v>3.7</v>
      </c>
      <c r="LJ533">
        <v>3.7</v>
      </c>
      <c r="LK533">
        <v>3.7</v>
      </c>
      <c r="LL533">
        <v>2.2160000000000002</v>
      </c>
      <c r="LM533">
        <v>2.6829999999999998</v>
      </c>
      <c r="LN533">
        <v>2.6829999999999998</v>
      </c>
      <c r="LO533">
        <v>2.6829999999999998</v>
      </c>
      <c r="LP533">
        <v>2.8130000000000002</v>
      </c>
      <c r="LQ533">
        <v>3.9</v>
      </c>
      <c r="LR533">
        <v>4.96</v>
      </c>
      <c r="LS533">
        <v>4.96</v>
      </c>
    </row>
    <row r="534" spans="1:331" x14ac:dyDescent="0.2">
      <c r="A534" t="s">
        <v>7782</v>
      </c>
      <c r="B534" t="s">
        <v>713</v>
      </c>
      <c r="C534" t="s">
        <v>725</v>
      </c>
      <c r="D534" t="s">
        <v>726</v>
      </c>
      <c r="E534" t="s">
        <v>648</v>
      </c>
      <c r="F534" t="s">
        <v>5343</v>
      </c>
      <c r="G534" t="s">
        <v>412</v>
      </c>
      <c r="H534" t="s">
        <v>5344</v>
      </c>
      <c r="I534" t="s">
        <v>5994</v>
      </c>
      <c r="LL534">
        <v>0.82</v>
      </c>
      <c r="LM534">
        <v>0.82</v>
      </c>
      <c r="LN534">
        <v>0.82</v>
      </c>
      <c r="LO534">
        <v>0.82</v>
      </c>
      <c r="LP534">
        <v>0.82</v>
      </c>
      <c r="LQ534">
        <v>0.82</v>
      </c>
      <c r="LR534">
        <v>0.82</v>
      </c>
      <c r="LS534">
        <v>0.82</v>
      </c>
    </row>
    <row r="535" spans="1:331" x14ac:dyDescent="0.2">
      <c r="A535" t="s">
        <v>6807</v>
      </c>
      <c r="B535" t="s">
        <v>713</v>
      </c>
      <c r="C535" t="s">
        <v>1711</v>
      </c>
      <c r="D535" t="s">
        <v>1712</v>
      </c>
      <c r="E535" t="s">
        <v>648</v>
      </c>
      <c r="F535" t="s">
        <v>5343</v>
      </c>
      <c r="G535" t="s">
        <v>412</v>
      </c>
      <c r="H535" t="s">
        <v>5344</v>
      </c>
      <c r="I535" t="s">
        <v>5994</v>
      </c>
      <c r="LE535">
        <v>1</v>
      </c>
      <c r="LF535">
        <v>7</v>
      </c>
      <c r="LG535">
        <v>8</v>
      </c>
      <c r="LH535">
        <v>8</v>
      </c>
      <c r="LI535">
        <v>9</v>
      </c>
      <c r="LJ535">
        <v>9</v>
      </c>
      <c r="LK535">
        <v>10</v>
      </c>
      <c r="LL535">
        <v>10</v>
      </c>
      <c r="LM535">
        <v>10</v>
      </c>
      <c r="LN535">
        <v>10</v>
      </c>
      <c r="LO535">
        <v>9.75</v>
      </c>
      <c r="LP535">
        <v>12.718</v>
      </c>
      <c r="LQ535">
        <v>12.718</v>
      </c>
      <c r="LR535">
        <v>12.718</v>
      </c>
      <c r="LS535">
        <v>12.718</v>
      </c>
    </row>
    <row r="536" spans="1:331" x14ac:dyDescent="0.2">
      <c r="A536" t="s">
        <v>6074</v>
      </c>
      <c r="B536" t="s">
        <v>713</v>
      </c>
      <c r="C536" t="s">
        <v>1757</v>
      </c>
      <c r="D536" t="s">
        <v>317</v>
      </c>
      <c r="E536" t="s">
        <v>648</v>
      </c>
      <c r="F536" t="s">
        <v>5343</v>
      </c>
      <c r="G536" t="s">
        <v>412</v>
      </c>
      <c r="H536" t="s">
        <v>5344</v>
      </c>
      <c r="I536" t="s">
        <v>5994</v>
      </c>
      <c r="KX536">
        <v>24.984999999999999</v>
      </c>
      <c r="KY536">
        <v>24.984999999999999</v>
      </c>
      <c r="KZ536">
        <v>24.984999999999999</v>
      </c>
      <c r="LA536">
        <v>25</v>
      </c>
      <c r="LB536">
        <v>25</v>
      </c>
      <c r="LC536">
        <v>36</v>
      </c>
      <c r="LD536">
        <v>43</v>
      </c>
      <c r="LE536">
        <v>50</v>
      </c>
      <c r="LF536">
        <v>71</v>
      </c>
      <c r="LG536">
        <v>96</v>
      </c>
      <c r="LH536">
        <v>118</v>
      </c>
      <c r="LI536">
        <v>177</v>
      </c>
      <c r="LJ536">
        <v>300</v>
      </c>
      <c r="LK536">
        <v>361</v>
      </c>
      <c r="LL536">
        <v>367</v>
      </c>
      <c r="LM536">
        <v>368</v>
      </c>
      <c r="LN536">
        <v>369</v>
      </c>
      <c r="LO536">
        <v>372</v>
      </c>
      <c r="LP536">
        <v>369</v>
      </c>
      <c r="LQ536">
        <v>368</v>
      </c>
      <c r="LR536">
        <v>366</v>
      </c>
      <c r="LS536">
        <v>366</v>
      </c>
    </row>
    <row r="537" spans="1:331" x14ac:dyDescent="0.2">
      <c r="A537" t="s">
        <v>6053</v>
      </c>
      <c r="B537" t="s">
        <v>713</v>
      </c>
      <c r="C537" t="s">
        <v>779</v>
      </c>
      <c r="D537" t="s">
        <v>302</v>
      </c>
      <c r="E537" t="s">
        <v>648</v>
      </c>
      <c r="F537" t="s">
        <v>5343</v>
      </c>
      <c r="G537" t="s">
        <v>412</v>
      </c>
      <c r="H537" t="s">
        <v>5344</v>
      </c>
      <c r="I537" t="s">
        <v>5994</v>
      </c>
      <c r="KX537">
        <v>345</v>
      </c>
      <c r="KY537">
        <v>560</v>
      </c>
      <c r="KZ537">
        <v>580</v>
      </c>
      <c r="LA537">
        <v>561</v>
      </c>
      <c r="LB537">
        <v>653</v>
      </c>
      <c r="LC537">
        <v>1096</v>
      </c>
      <c r="LD537">
        <v>1428</v>
      </c>
      <c r="LE537">
        <v>1661</v>
      </c>
      <c r="LF537">
        <v>1885</v>
      </c>
      <c r="LG537">
        <v>2987</v>
      </c>
      <c r="LH537">
        <v>3548</v>
      </c>
      <c r="LI537">
        <v>4520</v>
      </c>
      <c r="LJ537">
        <v>4921</v>
      </c>
      <c r="LK537">
        <v>5148</v>
      </c>
      <c r="LL537">
        <v>5437</v>
      </c>
      <c r="LM537">
        <v>5643</v>
      </c>
      <c r="LN537">
        <v>5850</v>
      </c>
      <c r="LO537">
        <v>6147</v>
      </c>
      <c r="LP537">
        <v>6784</v>
      </c>
      <c r="LQ537">
        <v>7081</v>
      </c>
      <c r="LR537">
        <v>7465</v>
      </c>
      <c r="LS537">
        <v>7611</v>
      </c>
    </row>
    <row r="538" spans="1:331" x14ac:dyDescent="0.2">
      <c r="A538" t="s">
        <v>6102</v>
      </c>
      <c r="B538" t="s">
        <v>713</v>
      </c>
      <c r="C538" t="s">
        <v>751</v>
      </c>
      <c r="D538" t="s">
        <v>322</v>
      </c>
      <c r="E538" t="s">
        <v>648</v>
      </c>
      <c r="F538" t="s">
        <v>5343</v>
      </c>
      <c r="G538" t="s">
        <v>412</v>
      </c>
      <c r="H538" t="s">
        <v>5344</v>
      </c>
      <c r="I538" t="s">
        <v>5994</v>
      </c>
      <c r="KX538">
        <v>41</v>
      </c>
      <c r="KY538">
        <v>47</v>
      </c>
      <c r="KZ538">
        <v>53</v>
      </c>
      <c r="LA538">
        <v>58</v>
      </c>
      <c r="LB538">
        <v>63</v>
      </c>
      <c r="LC538">
        <v>65</v>
      </c>
      <c r="LD538">
        <v>61</v>
      </c>
      <c r="LE538">
        <v>59</v>
      </c>
      <c r="LF538">
        <v>74</v>
      </c>
      <c r="LG538">
        <v>77</v>
      </c>
      <c r="LH538">
        <v>80</v>
      </c>
      <c r="LI538">
        <v>77</v>
      </c>
      <c r="LJ538">
        <v>79.790000000000006</v>
      </c>
      <c r="LK538">
        <v>93.213999999999999</v>
      </c>
      <c r="LL538">
        <v>95.789000000000001</v>
      </c>
      <c r="LM538">
        <v>103.747</v>
      </c>
      <c r="LN538">
        <v>106.54300000000001</v>
      </c>
      <c r="LO538">
        <v>107.617</v>
      </c>
      <c r="LP538">
        <v>107.617</v>
      </c>
      <c r="LQ538">
        <v>107.617</v>
      </c>
      <c r="LR538">
        <v>119.173</v>
      </c>
      <c r="LS538">
        <v>119.173</v>
      </c>
    </row>
    <row r="539" spans="1:331" x14ac:dyDescent="0.2">
      <c r="A539" t="s">
        <v>8069</v>
      </c>
      <c r="B539" t="s">
        <v>713</v>
      </c>
      <c r="C539" t="s">
        <v>821</v>
      </c>
      <c r="D539" t="s">
        <v>822</v>
      </c>
      <c r="E539" t="s">
        <v>648</v>
      </c>
      <c r="F539" t="s">
        <v>5343</v>
      </c>
      <c r="G539" t="s">
        <v>412</v>
      </c>
      <c r="H539" t="s">
        <v>5344</v>
      </c>
      <c r="I539" t="s">
        <v>5994</v>
      </c>
      <c r="LN539">
        <v>2</v>
      </c>
      <c r="LO539">
        <v>7.26</v>
      </c>
      <c r="LP539">
        <v>7.26</v>
      </c>
      <c r="LQ539">
        <v>7.26</v>
      </c>
      <c r="LR539">
        <v>7.26</v>
      </c>
      <c r="LS539">
        <v>8.32</v>
      </c>
    </row>
    <row r="540" spans="1:331" x14ac:dyDescent="0.2">
      <c r="A540" t="s">
        <v>6251</v>
      </c>
      <c r="B540" t="s">
        <v>713</v>
      </c>
      <c r="C540" t="s">
        <v>1811</v>
      </c>
      <c r="D540" t="s">
        <v>1812</v>
      </c>
      <c r="E540" t="s">
        <v>648</v>
      </c>
      <c r="F540" t="s">
        <v>5343</v>
      </c>
      <c r="G540" t="s">
        <v>412</v>
      </c>
      <c r="H540" t="s">
        <v>5344</v>
      </c>
      <c r="I540" t="s">
        <v>5994</v>
      </c>
      <c r="KZ540">
        <v>1</v>
      </c>
      <c r="LA540">
        <v>1</v>
      </c>
      <c r="LB540">
        <v>1</v>
      </c>
      <c r="LC540">
        <v>2</v>
      </c>
      <c r="LD540">
        <v>2</v>
      </c>
      <c r="LE540">
        <v>2</v>
      </c>
      <c r="LF540">
        <v>2</v>
      </c>
      <c r="LG540">
        <v>2</v>
      </c>
      <c r="LH540">
        <v>4</v>
      </c>
      <c r="LI540">
        <v>4</v>
      </c>
      <c r="LJ540">
        <v>4</v>
      </c>
      <c r="LK540">
        <v>6</v>
      </c>
      <c r="LL540">
        <v>8</v>
      </c>
      <c r="LM540">
        <v>11</v>
      </c>
      <c r="LN540">
        <v>11</v>
      </c>
      <c r="LO540">
        <v>11</v>
      </c>
      <c r="LP540">
        <v>9.35</v>
      </c>
      <c r="LQ540">
        <v>7.9</v>
      </c>
      <c r="LR540">
        <v>11</v>
      </c>
      <c r="LS540">
        <v>11</v>
      </c>
    </row>
    <row r="541" spans="1:331" x14ac:dyDescent="0.2">
      <c r="A541" t="s">
        <v>8425</v>
      </c>
      <c r="B541" t="s">
        <v>713</v>
      </c>
      <c r="C541" t="s">
        <v>955</v>
      </c>
      <c r="D541" t="s">
        <v>326</v>
      </c>
      <c r="E541" t="s">
        <v>648</v>
      </c>
      <c r="F541" t="s">
        <v>5343</v>
      </c>
      <c r="G541" t="s">
        <v>412</v>
      </c>
      <c r="H541" t="s">
        <v>5344</v>
      </c>
      <c r="I541" t="s">
        <v>5994</v>
      </c>
      <c r="LQ541">
        <v>11.5</v>
      </c>
      <c r="LR541">
        <v>12</v>
      </c>
      <c r="LS541">
        <v>12</v>
      </c>
    </row>
    <row r="542" spans="1:331" x14ac:dyDescent="0.2">
      <c r="A542" t="s">
        <v>6035</v>
      </c>
      <c r="B542" t="s">
        <v>713</v>
      </c>
      <c r="C542" t="s">
        <v>773</v>
      </c>
      <c r="D542" t="s">
        <v>309</v>
      </c>
      <c r="E542" t="s">
        <v>648</v>
      </c>
      <c r="F542" t="s">
        <v>5343</v>
      </c>
      <c r="G542" t="s">
        <v>412</v>
      </c>
      <c r="H542" t="s">
        <v>5344</v>
      </c>
      <c r="I542" t="s">
        <v>5994</v>
      </c>
      <c r="KX542">
        <v>30.382999999999999</v>
      </c>
      <c r="KY542">
        <v>36.337000000000003</v>
      </c>
      <c r="KZ542">
        <v>61.069000000000003</v>
      </c>
      <c r="LA542">
        <v>102.026</v>
      </c>
      <c r="LB542">
        <v>118.96599999999999</v>
      </c>
      <c r="LC542">
        <v>136.34</v>
      </c>
      <c r="LD542">
        <v>144.42400000000001</v>
      </c>
      <c r="LE542">
        <v>153.30600000000001</v>
      </c>
      <c r="LF542">
        <v>158.77799999999999</v>
      </c>
      <c r="LG542">
        <v>180.29</v>
      </c>
      <c r="LH542">
        <v>198.072</v>
      </c>
      <c r="LI542">
        <v>222.52500000000001</v>
      </c>
      <c r="LJ542">
        <v>232.99</v>
      </c>
      <c r="LK542">
        <v>242.982</v>
      </c>
      <c r="LL542">
        <v>242.542</v>
      </c>
      <c r="LM542">
        <v>245.23500000000001</v>
      </c>
      <c r="LN542">
        <v>247.815</v>
      </c>
      <c r="LO542">
        <v>251.107</v>
      </c>
      <c r="LP542">
        <v>257.92</v>
      </c>
      <c r="LQ542">
        <v>266.69900000000001</v>
      </c>
      <c r="LR542">
        <v>269.08300000000003</v>
      </c>
      <c r="LS542">
        <v>269.08300000000003</v>
      </c>
    </row>
    <row r="543" spans="1:331" x14ac:dyDescent="0.2">
      <c r="A543" t="s">
        <v>6082</v>
      </c>
      <c r="B543" t="s">
        <v>713</v>
      </c>
      <c r="C543" t="s">
        <v>745</v>
      </c>
      <c r="D543" t="s">
        <v>746</v>
      </c>
      <c r="E543" t="s">
        <v>648</v>
      </c>
      <c r="F543" t="s">
        <v>5343</v>
      </c>
      <c r="G543" t="s">
        <v>412</v>
      </c>
      <c r="H543" t="s">
        <v>5344</v>
      </c>
      <c r="I543" t="s">
        <v>5994</v>
      </c>
      <c r="KX543">
        <v>9</v>
      </c>
      <c r="KY543">
        <v>8</v>
      </c>
      <c r="KZ543">
        <v>9</v>
      </c>
      <c r="LA543">
        <v>11</v>
      </c>
      <c r="LB543">
        <v>11</v>
      </c>
      <c r="LC543">
        <v>9</v>
      </c>
      <c r="LD543">
        <v>12</v>
      </c>
      <c r="LE543">
        <v>11</v>
      </c>
      <c r="LF543">
        <v>13</v>
      </c>
      <c r="LG543">
        <v>13</v>
      </c>
      <c r="LH543">
        <v>30</v>
      </c>
      <c r="LI543">
        <v>45</v>
      </c>
      <c r="LJ543">
        <v>46</v>
      </c>
      <c r="LK543">
        <v>88</v>
      </c>
      <c r="LL543">
        <v>100</v>
      </c>
      <c r="LM543">
        <v>102</v>
      </c>
      <c r="LN543">
        <v>114</v>
      </c>
      <c r="LO543">
        <v>116</v>
      </c>
      <c r="LP543">
        <v>116</v>
      </c>
      <c r="LQ543">
        <v>116</v>
      </c>
      <c r="LR543">
        <v>116</v>
      </c>
      <c r="LS543">
        <v>116</v>
      </c>
    </row>
    <row r="544" spans="1:331" x14ac:dyDescent="0.2">
      <c r="A544" t="s">
        <v>8542</v>
      </c>
      <c r="B544" t="s">
        <v>713</v>
      </c>
      <c r="C544" t="s">
        <v>1818</v>
      </c>
      <c r="D544" t="s">
        <v>1819</v>
      </c>
      <c r="E544" t="s">
        <v>648</v>
      </c>
      <c r="F544" t="s">
        <v>5343</v>
      </c>
      <c r="G544" t="s">
        <v>412</v>
      </c>
      <c r="H544" t="s">
        <v>5344</v>
      </c>
      <c r="I544" t="s">
        <v>5994</v>
      </c>
      <c r="LR544">
        <v>0.32</v>
      </c>
      <c r="LS544">
        <v>0.32</v>
      </c>
    </row>
    <row r="545" spans="1:331" x14ac:dyDescent="0.2">
      <c r="A545" t="s">
        <v>6067</v>
      </c>
      <c r="B545" t="s">
        <v>713</v>
      </c>
      <c r="C545" t="s">
        <v>743</v>
      </c>
      <c r="D545" t="s">
        <v>308</v>
      </c>
      <c r="E545" t="s">
        <v>648</v>
      </c>
      <c r="F545" t="s">
        <v>5343</v>
      </c>
      <c r="G545" t="s">
        <v>412</v>
      </c>
      <c r="H545" t="s">
        <v>5344</v>
      </c>
      <c r="I545" t="s">
        <v>5994</v>
      </c>
      <c r="KX545">
        <v>34</v>
      </c>
      <c r="KY545">
        <v>35</v>
      </c>
      <c r="KZ545">
        <v>66</v>
      </c>
      <c r="LA545">
        <v>69</v>
      </c>
      <c r="LB545">
        <v>73</v>
      </c>
      <c r="LC545">
        <v>84</v>
      </c>
      <c r="LD545">
        <v>90</v>
      </c>
      <c r="LE545">
        <v>107</v>
      </c>
      <c r="LF545">
        <v>127</v>
      </c>
      <c r="LG545">
        <v>159</v>
      </c>
      <c r="LH545">
        <v>171</v>
      </c>
      <c r="LI545">
        <v>213.286</v>
      </c>
      <c r="LJ545">
        <v>255.661</v>
      </c>
      <c r="LK545">
        <v>297.904</v>
      </c>
      <c r="LL545">
        <v>342.089</v>
      </c>
      <c r="LM545">
        <v>383.41399999999999</v>
      </c>
      <c r="LN545">
        <v>409.16300000000001</v>
      </c>
      <c r="LO545">
        <v>444.31099999999998</v>
      </c>
      <c r="LP545">
        <v>464.91500000000002</v>
      </c>
      <c r="LQ545">
        <v>499.72699999999998</v>
      </c>
      <c r="LR545">
        <v>532.54600000000005</v>
      </c>
      <c r="LS545">
        <v>562.54600000000005</v>
      </c>
    </row>
    <row r="546" spans="1:331" x14ac:dyDescent="0.2">
      <c r="A546" t="s">
        <v>6021</v>
      </c>
      <c r="B546" t="s">
        <v>713</v>
      </c>
      <c r="C546" t="s">
        <v>728</v>
      </c>
      <c r="D546" t="s">
        <v>2344</v>
      </c>
      <c r="E546" t="s">
        <v>648</v>
      </c>
      <c r="F546" t="s">
        <v>5343</v>
      </c>
      <c r="G546" t="s">
        <v>412</v>
      </c>
      <c r="H546" t="s">
        <v>5344</v>
      </c>
      <c r="I546" t="s">
        <v>5994</v>
      </c>
      <c r="KX546">
        <v>468</v>
      </c>
      <c r="KY546">
        <v>503</v>
      </c>
      <c r="KZ546">
        <v>535</v>
      </c>
      <c r="LA546">
        <v>700</v>
      </c>
      <c r="LB546">
        <v>804</v>
      </c>
      <c r="LC546">
        <v>900</v>
      </c>
      <c r="LD546">
        <v>943</v>
      </c>
      <c r="LE546">
        <v>991</v>
      </c>
      <c r="LF546">
        <v>987</v>
      </c>
      <c r="LG546">
        <v>1068</v>
      </c>
      <c r="LH546">
        <v>1244</v>
      </c>
      <c r="LI546">
        <v>1326</v>
      </c>
      <c r="LJ546">
        <v>1375</v>
      </c>
      <c r="LK546">
        <v>1414</v>
      </c>
      <c r="LL546">
        <v>1531</v>
      </c>
      <c r="LM546">
        <v>1628</v>
      </c>
      <c r="LN546">
        <v>1773.626</v>
      </c>
      <c r="LO546">
        <v>1819.05</v>
      </c>
      <c r="LP546">
        <v>1835.915</v>
      </c>
      <c r="LQ546">
        <v>1831.604</v>
      </c>
      <c r="LR546">
        <v>1838.078</v>
      </c>
      <c r="LS546">
        <v>1841.078</v>
      </c>
    </row>
    <row r="547" spans="1:331" x14ac:dyDescent="0.2">
      <c r="A547" t="s">
        <v>7976</v>
      </c>
      <c r="B547" t="s">
        <v>713</v>
      </c>
      <c r="C547" t="s">
        <v>938</v>
      </c>
      <c r="D547" t="s">
        <v>939</v>
      </c>
      <c r="E547" t="s">
        <v>648</v>
      </c>
      <c r="F547" t="s">
        <v>5343</v>
      </c>
      <c r="G547" t="s">
        <v>412</v>
      </c>
      <c r="H547" t="s">
        <v>5344</v>
      </c>
      <c r="I547" t="s">
        <v>5994</v>
      </c>
      <c r="LM547">
        <v>0.1</v>
      </c>
      <c r="LN547">
        <v>0.1</v>
      </c>
      <c r="LO547">
        <v>0.1</v>
      </c>
      <c r="LP547">
        <v>0.1</v>
      </c>
      <c r="LQ547">
        <v>0.1</v>
      </c>
      <c r="LR547">
        <v>0.1</v>
      </c>
      <c r="LS547">
        <v>0.1</v>
      </c>
    </row>
    <row r="548" spans="1:331" x14ac:dyDescent="0.2">
      <c r="A548" t="s">
        <v>7394</v>
      </c>
      <c r="B548" t="s">
        <v>713</v>
      </c>
      <c r="C548" t="s">
        <v>5389</v>
      </c>
      <c r="D548" t="s">
        <v>5390</v>
      </c>
      <c r="E548" t="s">
        <v>648</v>
      </c>
      <c r="F548" t="s">
        <v>5343</v>
      </c>
      <c r="G548" t="s">
        <v>412</v>
      </c>
      <c r="H548" t="s">
        <v>5344</v>
      </c>
      <c r="I548" t="s">
        <v>5994</v>
      </c>
      <c r="LJ548">
        <v>0.2</v>
      </c>
      <c r="LK548">
        <v>0.2</v>
      </c>
      <c r="LL548">
        <v>0.2</v>
      </c>
      <c r="LM548">
        <v>0.2</v>
      </c>
      <c r="LN548">
        <v>0.2</v>
      </c>
      <c r="LO548">
        <v>0.2</v>
      </c>
      <c r="LP548">
        <v>4.5999999999999996</v>
      </c>
      <c r="LQ548">
        <v>4.5999999999999996</v>
      </c>
      <c r="LR548">
        <v>4.5999999999999996</v>
      </c>
      <c r="LS548">
        <v>4.5999999999999996</v>
      </c>
    </row>
    <row r="549" spans="1:331" x14ac:dyDescent="0.2">
      <c r="A549" t="s">
        <v>6055</v>
      </c>
      <c r="B549" t="s">
        <v>713</v>
      </c>
      <c r="C549" t="s">
        <v>797</v>
      </c>
      <c r="D549" t="s">
        <v>798</v>
      </c>
      <c r="E549" t="s">
        <v>648</v>
      </c>
      <c r="F549" t="s">
        <v>5343</v>
      </c>
      <c r="G549" t="s">
        <v>412</v>
      </c>
      <c r="H549" t="s">
        <v>5344</v>
      </c>
      <c r="I549" t="s">
        <v>5994</v>
      </c>
      <c r="KX549">
        <v>1</v>
      </c>
      <c r="KY549">
        <v>22</v>
      </c>
      <c r="KZ549">
        <v>22</v>
      </c>
      <c r="LA549">
        <v>22</v>
      </c>
      <c r="LB549">
        <v>24</v>
      </c>
      <c r="LC549">
        <v>24</v>
      </c>
      <c r="LD549">
        <v>24</v>
      </c>
      <c r="LE549">
        <v>39</v>
      </c>
      <c r="LF549">
        <v>40</v>
      </c>
      <c r="LG549">
        <v>40</v>
      </c>
      <c r="LH549">
        <v>41</v>
      </c>
      <c r="LI549">
        <v>45</v>
      </c>
      <c r="LJ549">
        <v>45</v>
      </c>
      <c r="LK549">
        <v>46</v>
      </c>
      <c r="LL549">
        <v>47</v>
      </c>
      <c r="LM549">
        <v>49</v>
      </c>
      <c r="LN549">
        <v>56</v>
      </c>
      <c r="LO549">
        <v>61.52</v>
      </c>
      <c r="LP549">
        <v>70.150000000000006</v>
      </c>
      <c r="LQ549">
        <v>74.760000000000005</v>
      </c>
      <c r="LR549">
        <v>83.296999999999997</v>
      </c>
      <c r="LS549">
        <v>94.296999999999997</v>
      </c>
    </row>
    <row r="550" spans="1:331" x14ac:dyDescent="0.2">
      <c r="A550" t="s">
        <v>7603</v>
      </c>
      <c r="B550" t="s">
        <v>713</v>
      </c>
      <c r="C550" t="s">
        <v>985</v>
      </c>
      <c r="D550" t="s">
        <v>986</v>
      </c>
      <c r="E550" t="s">
        <v>648</v>
      </c>
      <c r="F550" t="s">
        <v>5343</v>
      </c>
      <c r="G550" t="s">
        <v>412</v>
      </c>
      <c r="H550" t="s">
        <v>5344</v>
      </c>
      <c r="I550" t="s">
        <v>5994</v>
      </c>
      <c r="LK550">
        <v>1.3</v>
      </c>
      <c r="LL550">
        <v>1.3</v>
      </c>
      <c r="LM550">
        <v>3.556</v>
      </c>
      <c r="LN550">
        <v>3.556</v>
      </c>
      <c r="LO550">
        <v>7.1559999999999997</v>
      </c>
      <c r="LP550">
        <v>7.1559999999999997</v>
      </c>
      <c r="LQ550">
        <v>7.1559999999999997</v>
      </c>
      <c r="LR550">
        <v>7.1559999999999997</v>
      </c>
      <c r="LS550">
        <v>5.8559999999999999</v>
      </c>
    </row>
    <row r="551" spans="1:331" x14ac:dyDescent="0.2">
      <c r="A551" t="s">
        <v>6795</v>
      </c>
      <c r="B551" t="s">
        <v>713</v>
      </c>
      <c r="C551" t="s">
        <v>963</v>
      </c>
      <c r="D551" t="s">
        <v>964</v>
      </c>
      <c r="E551" t="s">
        <v>648</v>
      </c>
      <c r="F551" t="s">
        <v>5343</v>
      </c>
      <c r="G551" t="s">
        <v>412</v>
      </c>
      <c r="H551" t="s">
        <v>5344</v>
      </c>
      <c r="I551" t="s">
        <v>5994</v>
      </c>
      <c r="LD551">
        <v>2.2000000000000002</v>
      </c>
      <c r="LE551">
        <v>2.2000000000000002</v>
      </c>
      <c r="LF551">
        <v>2.2000000000000002</v>
      </c>
      <c r="LG551">
        <v>2.2000000000000002</v>
      </c>
      <c r="LH551">
        <v>2.2000000000000002</v>
      </c>
      <c r="LI551">
        <v>2.2000000000000002</v>
      </c>
      <c r="LJ551">
        <v>1</v>
      </c>
      <c r="LK551">
        <v>1</v>
      </c>
      <c r="LL551">
        <v>1</v>
      </c>
      <c r="LN551">
        <v>3.77</v>
      </c>
      <c r="LO551">
        <v>3.77</v>
      </c>
      <c r="LP551">
        <v>3.77</v>
      </c>
      <c r="LQ551">
        <v>3.77</v>
      </c>
      <c r="LR551">
        <v>3.77</v>
      </c>
      <c r="LS551">
        <v>3.77</v>
      </c>
    </row>
    <row r="552" spans="1:331" x14ac:dyDescent="0.2">
      <c r="A552" t="s">
        <v>6720</v>
      </c>
      <c r="B552" t="s">
        <v>713</v>
      </c>
      <c r="C552" t="s">
        <v>1703</v>
      </c>
      <c r="D552" t="s">
        <v>1704</v>
      </c>
      <c r="E552" t="s">
        <v>648</v>
      </c>
      <c r="F552" t="s">
        <v>5343</v>
      </c>
      <c r="G552" t="s">
        <v>412</v>
      </c>
      <c r="H552" t="s">
        <v>5344</v>
      </c>
      <c r="I552" t="s">
        <v>5994</v>
      </c>
      <c r="LC552">
        <v>2</v>
      </c>
      <c r="LD552">
        <v>2</v>
      </c>
      <c r="LE552">
        <v>2</v>
      </c>
      <c r="LF552">
        <v>4.5</v>
      </c>
      <c r="LG552">
        <v>4.5</v>
      </c>
      <c r="LH552">
        <v>6.5</v>
      </c>
      <c r="LI552">
        <v>8.5</v>
      </c>
      <c r="LJ552">
        <v>11.5</v>
      </c>
      <c r="LK552">
        <v>16.5</v>
      </c>
      <c r="LL552">
        <v>16.5</v>
      </c>
      <c r="LM552">
        <v>27.5</v>
      </c>
      <c r="LN552">
        <v>36.5</v>
      </c>
      <c r="LO552">
        <v>44.6</v>
      </c>
      <c r="LP552">
        <v>50.6</v>
      </c>
      <c r="LQ552">
        <v>51.9</v>
      </c>
      <c r="LR552">
        <v>55.1</v>
      </c>
      <c r="LS552">
        <v>55.1</v>
      </c>
    </row>
    <row r="553" spans="1:331" x14ac:dyDescent="0.2">
      <c r="A553" t="s">
        <v>6088</v>
      </c>
      <c r="B553" t="s">
        <v>713</v>
      </c>
      <c r="C553" t="s">
        <v>917</v>
      </c>
      <c r="D553" t="s">
        <v>918</v>
      </c>
      <c r="E553" t="s">
        <v>648</v>
      </c>
      <c r="F553" t="s">
        <v>5343</v>
      </c>
      <c r="G553" t="s">
        <v>412</v>
      </c>
      <c r="H553" t="s">
        <v>5344</v>
      </c>
      <c r="I553" t="s">
        <v>5994</v>
      </c>
      <c r="KX553">
        <v>1</v>
      </c>
      <c r="KY553">
        <v>1</v>
      </c>
      <c r="KZ553">
        <v>2</v>
      </c>
      <c r="LA553">
        <v>4</v>
      </c>
      <c r="LB553">
        <v>4</v>
      </c>
      <c r="LC553">
        <v>6</v>
      </c>
      <c r="LD553">
        <v>8</v>
      </c>
      <c r="LE553">
        <v>19</v>
      </c>
      <c r="LF553">
        <v>19</v>
      </c>
      <c r="LG553">
        <v>24</v>
      </c>
      <c r="LH553">
        <v>24</v>
      </c>
      <c r="LI553">
        <v>45</v>
      </c>
      <c r="LJ553">
        <v>53</v>
      </c>
      <c r="LK553">
        <v>63</v>
      </c>
      <c r="LL553">
        <v>63</v>
      </c>
      <c r="LM553">
        <v>72</v>
      </c>
      <c r="LN553">
        <v>76</v>
      </c>
      <c r="LO553">
        <v>82</v>
      </c>
      <c r="LP553">
        <v>76</v>
      </c>
      <c r="LQ553">
        <v>79</v>
      </c>
      <c r="LR553">
        <v>85</v>
      </c>
      <c r="LS553">
        <v>85.262</v>
      </c>
    </row>
    <row r="554" spans="1:331" x14ac:dyDescent="0.2">
      <c r="A554" t="s">
        <v>6838</v>
      </c>
      <c r="B554" t="s">
        <v>713</v>
      </c>
      <c r="C554" t="s">
        <v>753</v>
      </c>
      <c r="D554" t="s">
        <v>754</v>
      </c>
      <c r="E554" t="s">
        <v>648</v>
      </c>
      <c r="F554" t="s">
        <v>5343</v>
      </c>
      <c r="G554" t="s">
        <v>412</v>
      </c>
      <c r="H554" t="s">
        <v>5344</v>
      </c>
      <c r="I554" t="s">
        <v>5994</v>
      </c>
      <c r="LE554">
        <v>1.06</v>
      </c>
      <c r="LF554">
        <v>1.06</v>
      </c>
      <c r="LG554">
        <v>1.06</v>
      </c>
      <c r="LH554">
        <v>3.06</v>
      </c>
      <c r="LI554">
        <v>9.06</v>
      </c>
      <c r="LJ554">
        <v>9.06</v>
      </c>
      <c r="LK554">
        <v>9.06</v>
      </c>
      <c r="LL554">
        <v>10.26</v>
      </c>
      <c r="LM554">
        <v>45.72</v>
      </c>
      <c r="LN554">
        <v>48.16</v>
      </c>
      <c r="LO554">
        <v>48.62</v>
      </c>
      <c r="LP554">
        <v>40.35</v>
      </c>
      <c r="LQ554">
        <v>42.15</v>
      </c>
      <c r="LR554">
        <v>18.600000000000001</v>
      </c>
      <c r="LS554">
        <v>35.1</v>
      </c>
    </row>
    <row r="555" spans="1:331" x14ac:dyDescent="0.2">
      <c r="A555" t="s">
        <v>6071</v>
      </c>
      <c r="B555" t="s">
        <v>713</v>
      </c>
      <c r="C555" t="s">
        <v>902</v>
      </c>
      <c r="D555" t="s">
        <v>903</v>
      </c>
      <c r="E555" t="s">
        <v>648</v>
      </c>
      <c r="F555" t="s">
        <v>5343</v>
      </c>
      <c r="G555" t="s">
        <v>412</v>
      </c>
      <c r="H555" t="s">
        <v>5344</v>
      </c>
      <c r="I555" t="s">
        <v>5994</v>
      </c>
      <c r="KX555">
        <v>15</v>
      </c>
      <c r="KY555">
        <v>15</v>
      </c>
      <c r="KZ555">
        <v>15</v>
      </c>
      <c r="LA555">
        <v>15</v>
      </c>
      <c r="LB555">
        <v>15</v>
      </c>
      <c r="LC555">
        <v>18</v>
      </c>
      <c r="LD555">
        <v>25</v>
      </c>
      <c r="LE555">
        <v>26.821999999999999</v>
      </c>
      <c r="LF555">
        <v>28.753</v>
      </c>
      <c r="LG555">
        <v>29.622</v>
      </c>
      <c r="LH555">
        <v>30.731999999999999</v>
      </c>
      <c r="LI555">
        <v>39.396999999999998</v>
      </c>
      <c r="LJ555">
        <v>43.844999999999999</v>
      </c>
      <c r="LK555">
        <v>52.445</v>
      </c>
      <c r="LL555">
        <v>53.444000000000003</v>
      </c>
      <c r="LM555">
        <v>53.444000000000003</v>
      </c>
      <c r="LN555">
        <v>55.957999999999998</v>
      </c>
      <c r="LO555">
        <v>56.078000000000003</v>
      </c>
      <c r="LP555">
        <v>56.527999999999999</v>
      </c>
      <c r="LQ555">
        <v>59.328000000000003</v>
      </c>
      <c r="LR555">
        <v>59.473999999999997</v>
      </c>
      <c r="LS555">
        <v>59.473999999999997</v>
      </c>
    </row>
    <row r="556" spans="1:331" x14ac:dyDescent="0.2">
      <c r="A556" t="s">
        <v>6811</v>
      </c>
      <c r="B556" t="s">
        <v>713</v>
      </c>
      <c r="C556" t="s">
        <v>1565</v>
      </c>
      <c r="D556" t="s">
        <v>313</v>
      </c>
      <c r="E556" t="s">
        <v>648</v>
      </c>
      <c r="F556" t="s">
        <v>5343</v>
      </c>
      <c r="G556" t="s">
        <v>412</v>
      </c>
      <c r="H556" t="s">
        <v>5344</v>
      </c>
      <c r="I556" t="s">
        <v>5994</v>
      </c>
      <c r="LE556">
        <v>2.1280000000000001</v>
      </c>
      <c r="LF556">
        <v>2.1280000000000001</v>
      </c>
      <c r="LG556">
        <v>3.778</v>
      </c>
      <c r="LH556">
        <v>6.9359999999999999</v>
      </c>
      <c r="LI556">
        <v>6.9359999999999999</v>
      </c>
      <c r="LJ556">
        <v>6.9359999999999999</v>
      </c>
      <c r="LK556">
        <v>10.936</v>
      </c>
      <c r="LL556">
        <v>13.778</v>
      </c>
      <c r="LM556">
        <v>25.027999999999999</v>
      </c>
      <c r="LN556">
        <v>25.027999999999999</v>
      </c>
      <c r="LO556">
        <v>25.027999999999999</v>
      </c>
      <c r="LP556">
        <v>25.027999999999999</v>
      </c>
      <c r="LQ556">
        <v>25.027999999999999</v>
      </c>
      <c r="LR556">
        <v>26.027999999999999</v>
      </c>
      <c r="LS556">
        <v>26.027999999999999</v>
      </c>
    </row>
    <row r="557" spans="1:331" x14ac:dyDescent="0.2">
      <c r="A557" t="s">
        <v>6843</v>
      </c>
      <c r="B557" t="s">
        <v>713</v>
      </c>
      <c r="C557" t="s">
        <v>915</v>
      </c>
      <c r="D557" t="s">
        <v>314</v>
      </c>
      <c r="E557" t="s">
        <v>648</v>
      </c>
      <c r="F557" t="s">
        <v>5343</v>
      </c>
      <c r="G557" t="s">
        <v>412</v>
      </c>
      <c r="H557" t="s">
        <v>5344</v>
      </c>
      <c r="I557" t="s">
        <v>5994</v>
      </c>
      <c r="LE557">
        <v>0.2</v>
      </c>
      <c r="LF557">
        <v>0.61399999999999999</v>
      </c>
      <c r="LG557">
        <v>0.61399999999999999</v>
      </c>
      <c r="LH557">
        <v>0.61399999999999999</v>
      </c>
      <c r="LI557">
        <v>2.0630000000000002</v>
      </c>
      <c r="LJ557">
        <v>3.1480000000000001</v>
      </c>
      <c r="LK557">
        <v>3.25</v>
      </c>
      <c r="LL557">
        <v>3.8</v>
      </c>
      <c r="LM557">
        <v>5.5</v>
      </c>
      <c r="LN557">
        <v>5.5</v>
      </c>
      <c r="LO557">
        <v>7.04</v>
      </c>
      <c r="LP557">
        <v>7.04</v>
      </c>
      <c r="LQ557">
        <v>7.04</v>
      </c>
      <c r="LR557">
        <v>7.04</v>
      </c>
      <c r="LS557">
        <v>7.04</v>
      </c>
    </row>
    <row r="558" spans="1:331" x14ac:dyDescent="0.2">
      <c r="A558" t="s">
        <v>7023</v>
      </c>
      <c r="B558" t="s">
        <v>713</v>
      </c>
      <c r="C558" t="s">
        <v>812</v>
      </c>
      <c r="D558" t="s">
        <v>2374</v>
      </c>
      <c r="E558" t="s">
        <v>648</v>
      </c>
      <c r="F558" t="s">
        <v>5343</v>
      </c>
      <c r="G558" t="s">
        <v>412</v>
      </c>
      <c r="H558" t="s">
        <v>5344</v>
      </c>
      <c r="I558" t="s">
        <v>5994</v>
      </c>
      <c r="LG558">
        <v>1.86</v>
      </c>
      <c r="LH558">
        <v>6.66</v>
      </c>
      <c r="LI558">
        <v>6.66</v>
      </c>
      <c r="LJ558">
        <v>6.66</v>
      </c>
      <c r="LK558">
        <v>6.66</v>
      </c>
      <c r="LL558">
        <v>10.56</v>
      </c>
      <c r="LM558">
        <v>10.56</v>
      </c>
      <c r="LN558">
        <v>10.56</v>
      </c>
      <c r="LO558">
        <v>10.56</v>
      </c>
      <c r="LP558">
        <v>10.56</v>
      </c>
      <c r="LQ558">
        <v>10.56</v>
      </c>
      <c r="LR558">
        <v>10.56</v>
      </c>
      <c r="LS558">
        <v>10.56</v>
      </c>
    </row>
    <row r="559" spans="1:331" x14ac:dyDescent="0.2">
      <c r="A559" t="s">
        <v>8054</v>
      </c>
      <c r="B559" t="s">
        <v>713</v>
      </c>
      <c r="C559" t="s">
        <v>1775</v>
      </c>
      <c r="D559" t="s">
        <v>1776</v>
      </c>
      <c r="E559" t="s">
        <v>648</v>
      </c>
      <c r="F559" t="s">
        <v>5343</v>
      </c>
      <c r="G559" t="s">
        <v>412</v>
      </c>
      <c r="H559" t="s">
        <v>5344</v>
      </c>
      <c r="I559" t="s">
        <v>5994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</row>
    <row r="560" spans="1:331" x14ac:dyDescent="0.2">
      <c r="A560" t="s">
        <v>6079</v>
      </c>
      <c r="B560" t="s">
        <v>713</v>
      </c>
      <c r="C560" t="s">
        <v>761</v>
      </c>
      <c r="D560" t="s">
        <v>307</v>
      </c>
      <c r="E560" t="s">
        <v>648</v>
      </c>
      <c r="F560" t="s">
        <v>5343</v>
      </c>
      <c r="G560" t="s">
        <v>412</v>
      </c>
      <c r="H560" t="s">
        <v>5344</v>
      </c>
      <c r="I560" t="s">
        <v>5994</v>
      </c>
      <c r="KX560">
        <v>180</v>
      </c>
      <c r="KY560">
        <v>198</v>
      </c>
      <c r="KZ560">
        <v>224</v>
      </c>
      <c r="LA560">
        <v>256</v>
      </c>
      <c r="LB560">
        <v>268</v>
      </c>
      <c r="LC560">
        <v>284</v>
      </c>
      <c r="LD560">
        <v>294</v>
      </c>
      <c r="LE560">
        <v>329</v>
      </c>
      <c r="LF560">
        <v>349</v>
      </c>
      <c r="LG560">
        <v>359</v>
      </c>
      <c r="LH560">
        <v>480</v>
      </c>
      <c r="LI560">
        <v>732</v>
      </c>
      <c r="LJ560">
        <v>1274</v>
      </c>
      <c r="LK560">
        <v>1317</v>
      </c>
      <c r="LL560">
        <v>1336</v>
      </c>
      <c r="LM560">
        <v>1336</v>
      </c>
      <c r="LN560">
        <v>1352</v>
      </c>
      <c r="LO560">
        <v>1371.5050000000001</v>
      </c>
      <c r="LP560">
        <v>1375.35</v>
      </c>
      <c r="LQ560">
        <v>1382.35</v>
      </c>
      <c r="LR560">
        <v>1379.058</v>
      </c>
      <c r="LS560">
        <v>1379.058</v>
      </c>
    </row>
    <row r="561" spans="1:331" x14ac:dyDescent="0.2">
      <c r="A561" t="s">
        <v>6081</v>
      </c>
      <c r="B561" t="s">
        <v>713</v>
      </c>
      <c r="C561" t="s">
        <v>1788</v>
      </c>
      <c r="D561" t="s">
        <v>1789</v>
      </c>
      <c r="E561" t="s">
        <v>648</v>
      </c>
      <c r="F561" t="s">
        <v>5343</v>
      </c>
      <c r="G561" t="s">
        <v>412</v>
      </c>
      <c r="H561" t="s">
        <v>5344</v>
      </c>
      <c r="I561" t="s">
        <v>5994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3.5</v>
      </c>
      <c r="LE561">
        <v>3.5</v>
      </c>
      <c r="LF561">
        <v>3.5</v>
      </c>
      <c r="LG561">
        <v>3.5</v>
      </c>
      <c r="LH561">
        <v>3.5</v>
      </c>
      <c r="LI561">
        <v>3.5</v>
      </c>
      <c r="LJ561">
        <v>3.5</v>
      </c>
      <c r="LK561">
        <v>3.5</v>
      </c>
      <c r="LL561">
        <v>3.5</v>
      </c>
      <c r="LM561">
        <v>13</v>
      </c>
      <c r="LN561">
        <v>13</v>
      </c>
      <c r="LO561">
        <v>13</v>
      </c>
      <c r="LP561">
        <v>13</v>
      </c>
      <c r="LQ561">
        <v>13</v>
      </c>
      <c r="LR561">
        <v>13</v>
      </c>
      <c r="LS561">
        <v>13</v>
      </c>
    </row>
    <row r="562" spans="1:331" x14ac:dyDescent="0.2">
      <c r="A562" t="s">
        <v>6776</v>
      </c>
      <c r="B562" t="s">
        <v>713</v>
      </c>
      <c r="C562" t="s">
        <v>875</v>
      </c>
      <c r="D562" t="s">
        <v>316</v>
      </c>
      <c r="E562" t="s">
        <v>648</v>
      </c>
      <c r="F562" t="s">
        <v>5343</v>
      </c>
      <c r="G562" t="s">
        <v>412</v>
      </c>
      <c r="H562" t="s">
        <v>5344</v>
      </c>
      <c r="I562" t="s">
        <v>5994</v>
      </c>
      <c r="LD562">
        <v>5</v>
      </c>
      <c r="LE562">
        <v>5</v>
      </c>
      <c r="LF562">
        <v>5</v>
      </c>
      <c r="LG562">
        <v>6</v>
      </c>
      <c r="LH562">
        <v>6</v>
      </c>
      <c r="LI562">
        <v>6</v>
      </c>
      <c r="LJ562">
        <v>7</v>
      </c>
      <c r="LK562">
        <v>10</v>
      </c>
      <c r="LL562">
        <v>15</v>
      </c>
      <c r="LM562">
        <v>23</v>
      </c>
      <c r="LN562">
        <v>34</v>
      </c>
      <c r="LO562">
        <v>47</v>
      </c>
      <c r="LP562">
        <v>59</v>
      </c>
      <c r="LQ562">
        <v>70</v>
      </c>
      <c r="LR562">
        <v>77</v>
      </c>
      <c r="LS562">
        <v>85</v>
      </c>
    </row>
    <row r="563" spans="1:331" x14ac:dyDescent="0.2">
      <c r="A563" t="s">
        <v>7951</v>
      </c>
      <c r="B563" t="s">
        <v>713</v>
      </c>
      <c r="C563" t="s">
        <v>942</v>
      </c>
      <c r="D563" t="s">
        <v>943</v>
      </c>
      <c r="E563" t="s">
        <v>648</v>
      </c>
      <c r="F563" t="s">
        <v>5343</v>
      </c>
      <c r="G563" t="s">
        <v>412</v>
      </c>
      <c r="H563" t="s">
        <v>5344</v>
      </c>
      <c r="I563" t="s">
        <v>5994</v>
      </c>
      <c r="LM563">
        <v>2.8</v>
      </c>
      <c r="LN563">
        <v>2.8</v>
      </c>
      <c r="LO563">
        <v>2</v>
      </c>
      <c r="LP563">
        <v>2</v>
      </c>
      <c r="LQ563">
        <v>2</v>
      </c>
      <c r="LR563">
        <v>2</v>
      </c>
      <c r="LS563">
        <v>2</v>
      </c>
    </row>
    <row r="564" spans="1:331" x14ac:dyDescent="0.2">
      <c r="A564" t="s">
        <v>6182</v>
      </c>
      <c r="B564" t="s">
        <v>713</v>
      </c>
      <c r="C564" t="s">
        <v>1614</v>
      </c>
      <c r="D564" t="s">
        <v>2277</v>
      </c>
      <c r="E564" t="s">
        <v>648</v>
      </c>
      <c r="F564" t="s">
        <v>5343</v>
      </c>
      <c r="G564" t="s">
        <v>412</v>
      </c>
      <c r="H564" t="s">
        <v>5344</v>
      </c>
      <c r="I564" t="s">
        <v>5994</v>
      </c>
      <c r="KY564">
        <v>1</v>
      </c>
      <c r="KZ564">
        <v>12</v>
      </c>
      <c r="LA564">
        <v>27</v>
      </c>
      <c r="LB564">
        <v>28</v>
      </c>
      <c r="LC564">
        <v>30</v>
      </c>
      <c r="LD564">
        <v>80</v>
      </c>
      <c r="LE564">
        <v>86</v>
      </c>
      <c r="LF564">
        <v>86</v>
      </c>
      <c r="LG564">
        <v>88</v>
      </c>
      <c r="LH564">
        <v>95</v>
      </c>
      <c r="LI564">
        <v>107</v>
      </c>
      <c r="LJ564">
        <v>108</v>
      </c>
      <c r="LK564">
        <v>99</v>
      </c>
      <c r="LL564">
        <v>121</v>
      </c>
      <c r="LM564">
        <v>113</v>
      </c>
      <c r="LN564">
        <v>129</v>
      </c>
      <c r="LO564">
        <v>136</v>
      </c>
      <c r="LP564">
        <v>140</v>
      </c>
      <c r="LQ564">
        <v>139</v>
      </c>
      <c r="LR564">
        <v>117</v>
      </c>
      <c r="LS564">
        <v>131</v>
      </c>
    </row>
    <row r="565" spans="1:331" x14ac:dyDescent="0.2">
      <c r="A565" t="s">
        <v>7589</v>
      </c>
      <c r="B565" t="s">
        <v>713</v>
      </c>
      <c r="C565" t="s">
        <v>1759</v>
      </c>
      <c r="D565" t="s">
        <v>1760</v>
      </c>
      <c r="E565" t="s">
        <v>648</v>
      </c>
      <c r="F565" t="s">
        <v>5343</v>
      </c>
      <c r="G565" t="s">
        <v>412</v>
      </c>
      <c r="H565" t="s">
        <v>5344</v>
      </c>
      <c r="I565" t="s">
        <v>5994</v>
      </c>
      <c r="LK565">
        <v>0.3</v>
      </c>
      <c r="LL565">
        <v>0.35</v>
      </c>
      <c r="LM565">
        <v>0.35</v>
      </c>
      <c r="LN565">
        <v>0.35</v>
      </c>
      <c r="LO565">
        <v>0.8</v>
      </c>
      <c r="LP565">
        <v>1.3</v>
      </c>
      <c r="LQ565">
        <v>2.42</v>
      </c>
      <c r="LR565">
        <v>7.82</v>
      </c>
      <c r="LS565">
        <v>15.64</v>
      </c>
    </row>
    <row r="566" spans="1:331" x14ac:dyDescent="0.2">
      <c r="A566" t="s">
        <v>7385</v>
      </c>
      <c r="B566" t="s">
        <v>713</v>
      </c>
      <c r="C566" t="s">
        <v>1660</v>
      </c>
      <c r="D566" t="s">
        <v>1661</v>
      </c>
      <c r="E566" t="s">
        <v>648</v>
      </c>
      <c r="F566" t="s">
        <v>5343</v>
      </c>
      <c r="G566" t="s">
        <v>412</v>
      </c>
      <c r="H566" t="s">
        <v>5344</v>
      </c>
      <c r="I566" t="s">
        <v>5994</v>
      </c>
      <c r="LJ566">
        <v>2</v>
      </c>
      <c r="LK566">
        <v>2</v>
      </c>
      <c r="LL566">
        <v>2</v>
      </c>
      <c r="LM566">
        <v>2</v>
      </c>
      <c r="LN566">
        <v>9</v>
      </c>
      <c r="LO566">
        <v>9</v>
      </c>
      <c r="LP566">
        <v>9</v>
      </c>
      <c r="LQ566">
        <v>9</v>
      </c>
      <c r="LR566">
        <v>9</v>
      </c>
      <c r="LS566">
        <v>9</v>
      </c>
    </row>
    <row r="567" spans="1:331" x14ac:dyDescent="0.2">
      <c r="A567" t="s">
        <v>7948</v>
      </c>
      <c r="B567" t="s">
        <v>713</v>
      </c>
      <c r="C567" t="s">
        <v>1003</v>
      </c>
      <c r="D567" t="s">
        <v>1004</v>
      </c>
      <c r="E567" t="s">
        <v>648</v>
      </c>
      <c r="F567" t="s">
        <v>5343</v>
      </c>
      <c r="G567" t="s">
        <v>412</v>
      </c>
      <c r="H567" t="s">
        <v>5344</v>
      </c>
      <c r="I567" t="s">
        <v>5994</v>
      </c>
      <c r="LM567">
        <v>0.08</v>
      </c>
      <c r="LN567">
        <v>0.08</v>
      </c>
      <c r="LO567">
        <v>0.08</v>
      </c>
      <c r="LP567">
        <v>0.08</v>
      </c>
      <c r="LQ567">
        <v>0.08</v>
      </c>
      <c r="LR567">
        <v>0.08</v>
      </c>
      <c r="LS567">
        <v>8.5000000000000006E-2</v>
      </c>
    </row>
    <row r="568" spans="1:331" x14ac:dyDescent="0.2">
      <c r="A568" t="s">
        <v>6262</v>
      </c>
      <c r="B568" t="s">
        <v>713</v>
      </c>
      <c r="C568" t="s">
        <v>1608</v>
      </c>
      <c r="D568" t="s">
        <v>1609</v>
      </c>
      <c r="E568" t="s">
        <v>648</v>
      </c>
      <c r="F568" t="s">
        <v>5343</v>
      </c>
      <c r="G568" t="s">
        <v>412</v>
      </c>
      <c r="H568" t="s">
        <v>5344</v>
      </c>
      <c r="I568" t="s">
        <v>5994</v>
      </c>
      <c r="KZ568">
        <v>2</v>
      </c>
      <c r="LA568">
        <v>2</v>
      </c>
      <c r="LB568">
        <v>3</v>
      </c>
      <c r="LC568">
        <v>3</v>
      </c>
      <c r="LD568">
        <v>3</v>
      </c>
      <c r="LE568">
        <v>6</v>
      </c>
      <c r="LF568">
        <v>8</v>
      </c>
      <c r="LG568">
        <v>8</v>
      </c>
      <c r="LH568">
        <v>13</v>
      </c>
      <c r="LI568">
        <v>15</v>
      </c>
      <c r="LJ568">
        <v>15</v>
      </c>
      <c r="LK568">
        <v>16</v>
      </c>
      <c r="LL568">
        <v>20</v>
      </c>
      <c r="LM568">
        <v>21</v>
      </c>
      <c r="LN568">
        <v>25</v>
      </c>
      <c r="LO568">
        <v>25</v>
      </c>
      <c r="LP568">
        <v>35</v>
      </c>
      <c r="LQ568">
        <v>35</v>
      </c>
      <c r="LR568">
        <v>36</v>
      </c>
      <c r="LS568">
        <v>37</v>
      </c>
    </row>
    <row r="569" spans="1:331" x14ac:dyDescent="0.2">
      <c r="A569" t="s">
        <v>6062</v>
      </c>
      <c r="B569" t="s">
        <v>713</v>
      </c>
      <c r="C569" t="s">
        <v>815</v>
      </c>
      <c r="D569" t="s">
        <v>816</v>
      </c>
      <c r="E569" t="s">
        <v>648</v>
      </c>
      <c r="F569" t="s">
        <v>5343</v>
      </c>
      <c r="G569" t="s">
        <v>412</v>
      </c>
      <c r="H569" t="s">
        <v>5344</v>
      </c>
      <c r="I569" t="s">
        <v>5994</v>
      </c>
      <c r="KX569">
        <v>1.7</v>
      </c>
      <c r="KY569">
        <v>2.0670000000000002</v>
      </c>
      <c r="KZ569">
        <v>2.9849999999999999</v>
      </c>
      <c r="LA569">
        <v>3.8679999999999999</v>
      </c>
      <c r="LB569">
        <v>4.6230000000000002</v>
      </c>
      <c r="LC569">
        <v>4.6230000000000002</v>
      </c>
      <c r="LD569">
        <v>5.8680000000000003</v>
      </c>
      <c r="LE569">
        <v>5.8680000000000003</v>
      </c>
      <c r="LF569">
        <v>7.7759999999999998</v>
      </c>
      <c r="LG569">
        <v>9.0980000000000008</v>
      </c>
      <c r="LH569">
        <v>9.298</v>
      </c>
      <c r="LI569">
        <v>9.8970000000000002</v>
      </c>
      <c r="LJ569">
        <v>10.063000000000001</v>
      </c>
      <c r="LK569">
        <v>9.9689999999999994</v>
      </c>
      <c r="LL569">
        <v>10.439</v>
      </c>
      <c r="LM569">
        <v>11.903</v>
      </c>
      <c r="LN569">
        <v>12.273</v>
      </c>
      <c r="LO569">
        <v>12.273</v>
      </c>
      <c r="LP569">
        <v>12.202999999999999</v>
      </c>
      <c r="LQ569">
        <v>12.202999999999999</v>
      </c>
      <c r="LR569">
        <v>12.212999999999999</v>
      </c>
      <c r="LS569">
        <v>12.212999999999999</v>
      </c>
    </row>
    <row r="570" spans="1:331" x14ac:dyDescent="0.2">
      <c r="A570" t="s">
        <v>6258</v>
      </c>
      <c r="B570" t="s">
        <v>713</v>
      </c>
      <c r="C570" t="s">
        <v>1647</v>
      </c>
      <c r="D570" t="s">
        <v>1648</v>
      </c>
      <c r="E570" t="s">
        <v>648</v>
      </c>
      <c r="F570" t="s">
        <v>5343</v>
      </c>
      <c r="G570" t="s">
        <v>412</v>
      </c>
      <c r="H570" t="s">
        <v>5344</v>
      </c>
      <c r="I570" t="s">
        <v>5994</v>
      </c>
      <c r="KZ570">
        <v>5</v>
      </c>
      <c r="LA570">
        <v>5</v>
      </c>
      <c r="LB570">
        <v>6</v>
      </c>
      <c r="LC570">
        <v>7</v>
      </c>
      <c r="LD570">
        <v>7</v>
      </c>
      <c r="LE570">
        <v>7</v>
      </c>
      <c r="LF570">
        <v>7</v>
      </c>
      <c r="LG570">
        <v>8</v>
      </c>
      <c r="LH570">
        <v>11</v>
      </c>
      <c r="LI570">
        <v>25</v>
      </c>
      <c r="LJ570">
        <v>43</v>
      </c>
      <c r="LK570">
        <v>53</v>
      </c>
      <c r="LL570">
        <v>58</v>
      </c>
      <c r="LM570">
        <v>60</v>
      </c>
      <c r="LN570">
        <v>62</v>
      </c>
      <c r="LO570">
        <v>60.287999999999997</v>
      </c>
      <c r="LP570">
        <v>61.475999999999999</v>
      </c>
      <c r="LQ570">
        <v>60.665999999999997</v>
      </c>
      <c r="LR570">
        <v>60.246000000000002</v>
      </c>
      <c r="LS570">
        <v>60.246000000000002</v>
      </c>
    </row>
    <row r="571" spans="1:331" x14ac:dyDescent="0.2">
      <c r="A571" t="s">
        <v>7154</v>
      </c>
      <c r="B571" t="s">
        <v>713</v>
      </c>
      <c r="C571" t="s">
        <v>1252</v>
      </c>
      <c r="D571" t="s">
        <v>320</v>
      </c>
      <c r="E571" t="s">
        <v>648</v>
      </c>
      <c r="F571" t="s">
        <v>5343</v>
      </c>
      <c r="G571" t="s">
        <v>412</v>
      </c>
      <c r="H571" t="s">
        <v>5344</v>
      </c>
      <c r="I571" t="s">
        <v>5994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4.7</v>
      </c>
      <c r="LN571">
        <v>7.4</v>
      </c>
      <c r="LO571">
        <v>7.4</v>
      </c>
      <c r="LP571">
        <v>7.4</v>
      </c>
      <c r="LQ571">
        <v>7.4</v>
      </c>
      <c r="LR571">
        <v>7.4</v>
      </c>
      <c r="LS571">
        <v>7.4</v>
      </c>
    </row>
    <row r="572" spans="1:331" x14ac:dyDescent="0.2">
      <c r="A572" t="s">
        <v>7458</v>
      </c>
      <c r="B572" t="s">
        <v>713</v>
      </c>
      <c r="C572" t="s">
        <v>1627</v>
      </c>
      <c r="D572" t="s">
        <v>4587</v>
      </c>
      <c r="E572" t="s">
        <v>648</v>
      </c>
      <c r="F572" t="s">
        <v>5343</v>
      </c>
      <c r="G572" t="s">
        <v>412</v>
      </c>
      <c r="H572" t="s">
        <v>5344</v>
      </c>
      <c r="I572" t="s">
        <v>5994</v>
      </c>
      <c r="LJ572">
        <v>0.4</v>
      </c>
      <c r="LK572">
        <v>2</v>
      </c>
      <c r="LL572">
        <v>3</v>
      </c>
      <c r="LM572">
        <v>3</v>
      </c>
      <c r="LN572">
        <v>3</v>
      </c>
      <c r="LO572">
        <v>6</v>
      </c>
      <c r="LP572">
        <v>5.5</v>
      </c>
      <c r="LQ572">
        <v>5.5</v>
      </c>
      <c r="LR572">
        <v>6.6</v>
      </c>
      <c r="LS572">
        <v>6.35</v>
      </c>
    </row>
    <row r="573" spans="1:331" x14ac:dyDescent="0.2">
      <c r="A573" t="s">
        <v>7947</v>
      </c>
      <c r="B573" t="s">
        <v>713</v>
      </c>
      <c r="C573" t="s">
        <v>1929</v>
      </c>
      <c r="D573" t="s">
        <v>4730</v>
      </c>
      <c r="E573" t="s">
        <v>648</v>
      </c>
      <c r="F573" t="s">
        <v>5343</v>
      </c>
      <c r="G573" t="s">
        <v>412</v>
      </c>
      <c r="H573" t="s">
        <v>5344</v>
      </c>
      <c r="I573" t="s">
        <v>5994</v>
      </c>
      <c r="LM573">
        <v>4</v>
      </c>
      <c r="LN573">
        <v>5</v>
      </c>
      <c r="LO573">
        <v>7</v>
      </c>
      <c r="LP573">
        <v>7</v>
      </c>
      <c r="LQ573">
        <v>8</v>
      </c>
      <c r="LR573">
        <v>8</v>
      </c>
      <c r="LS573">
        <v>8</v>
      </c>
    </row>
    <row r="574" spans="1:331" x14ac:dyDescent="0.2">
      <c r="A574" t="s">
        <v>7957</v>
      </c>
      <c r="B574" t="s">
        <v>713</v>
      </c>
      <c r="C574" t="s">
        <v>5452</v>
      </c>
      <c r="D574" t="s">
        <v>5453</v>
      </c>
      <c r="E574" t="s">
        <v>648</v>
      </c>
      <c r="F574" t="s">
        <v>5343</v>
      </c>
      <c r="G574" t="s">
        <v>412</v>
      </c>
      <c r="H574" t="s">
        <v>5344</v>
      </c>
      <c r="I574" t="s">
        <v>5994</v>
      </c>
      <c r="LM574">
        <v>0.8</v>
      </c>
      <c r="LN574">
        <v>0.8</v>
      </c>
      <c r="LO574">
        <v>1.1000000000000001</v>
      </c>
      <c r="LP574">
        <v>1.4</v>
      </c>
      <c r="LQ574">
        <v>1.4</v>
      </c>
      <c r="LR574">
        <v>1.4</v>
      </c>
      <c r="LS574">
        <v>1.4</v>
      </c>
    </row>
    <row r="575" spans="1:331" x14ac:dyDescent="0.2">
      <c r="A575" t="s">
        <v>7315</v>
      </c>
      <c r="B575" t="s">
        <v>713</v>
      </c>
      <c r="C575" t="s">
        <v>1630</v>
      </c>
      <c r="D575" t="s">
        <v>1631</v>
      </c>
      <c r="E575" t="s">
        <v>648</v>
      </c>
      <c r="F575" t="s">
        <v>5343</v>
      </c>
      <c r="G575" t="s">
        <v>412</v>
      </c>
      <c r="H575" t="s">
        <v>5344</v>
      </c>
      <c r="I575" t="s">
        <v>5994</v>
      </c>
      <c r="LI575">
        <v>3</v>
      </c>
      <c r="LJ575">
        <v>3</v>
      </c>
      <c r="LK575">
        <v>3</v>
      </c>
      <c r="LL575">
        <v>3</v>
      </c>
      <c r="LM575">
        <v>3</v>
      </c>
      <c r="LN575">
        <v>4.5599999999999996</v>
      </c>
      <c r="LO575">
        <v>4.5599999999999996</v>
      </c>
      <c r="LP575">
        <v>4.5599999999999996</v>
      </c>
      <c r="LQ575">
        <v>4.5599999999999996</v>
      </c>
      <c r="LR575">
        <v>4.5599999999999996</v>
      </c>
      <c r="LS575">
        <v>4.5599999999999996</v>
      </c>
    </row>
    <row r="576" spans="1:331" x14ac:dyDescent="0.2">
      <c r="A576" t="s">
        <v>7325</v>
      </c>
      <c r="B576" t="s">
        <v>713</v>
      </c>
      <c r="C576" t="s">
        <v>732</v>
      </c>
      <c r="D576" t="s">
        <v>733</v>
      </c>
      <c r="E576" t="s">
        <v>648</v>
      </c>
      <c r="F576" t="s">
        <v>5343</v>
      </c>
      <c r="G576" t="s">
        <v>412</v>
      </c>
      <c r="H576" t="s">
        <v>5344</v>
      </c>
      <c r="I576" t="s">
        <v>5994</v>
      </c>
      <c r="LI576">
        <v>2</v>
      </c>
      <c r="LJ576">
        <v>2.2000000000000002</v>
      </c>
      <c r="LK576">
        <v>3.3</v>
      </c>
      <c r="LL576">
        <v>3.3</v>
      </c>
      <c r="LM576">
        <v>3.45</v>
      </c>
      <c r="LN576">
        <v>3.45</v>
      </c>
      <c r="LO576">
        <v>3.45</v>
      </c>
      <c r="LP576">
        <v>3.45</v>
      </c>
      <c r="LQ576">
        <v>3.45</v>
      </c>
      <c r="LR576">
        <v>3.45</v>
      </c>
      <c r="LS576">
        <v>3.45</v>
      </c>
    </row>
    <row r="577" spans="1:331" x14ac:dyDescent="0.2">
      <c r="A577" t="s">
        <v>6100</v>
      </c>
      <c r="B577" t="s">
        <v>713</v>
      </c>
      <c r="C577" t="s">
        <v>842</v>
      </c>
      <c r="D577" t="s">
        <v>321</v>
      </c>
      <c r="E577" t="s">
        <v>648</v>
      </c>
      <c r="F577" t="s">
        <v>5343</v>
      </c>
      <c r="G577" t="s">
        <v>412</v>
      </c>
      <c r="H577" t="s">
        <v>5344</v>
      </c>
      <c r="I577" t="s">
        <v>5994</v>
      </c>
      <c r="KX577">
        <v>8</v>
      </c>
      <c r="KY577">
        <v>8</v>
      </c>
      <c r="KZ577">
        <v>8</v>
      </c>
      <c r="LA577">
        <v>14</v>
      </c>
      <c r="LB577">
        <v>9</v>
      </c>
      <c r="LC577">
        <v>10</v>
      </c>
      <c r="LD577">
        <v>10</v>
      </c>
      <c r="LE577">
        <v>11</v>
      </c>
      <c r="LF577">
        <v>15</v>
      </c>
      <c r="LG577">
        <v>17</v>
      </c>
      <c r="LH577">
        <v>21</v>
      </c>
      <c r="LI577">
        <v>31.792999999999999</v>
      </c>
      <c r="LJ577">
        <v>37.295999999999999</v>
      </c>
      <c r="LK577">
        <v>36.340000000000003</v>
      </c>
      <c r="LL577">
        <v>36.220999999999997</v>
      </c>
      <c r="LM577">
        <v>36.220999999999997</v>
      </c>
      <c r="LN577">
        <v>85.429000000000002</v>
      </c>
      <c r="LO577">
        <v>173.47200000000001</v>
      </c>
      <c r="LP577">
        <v>220.23</v>
      </c>
      <c r="LQ577">
        <v>201.53399999999999</v>
      </c>
      <c r="LR577">
        <v>203.553</v>
      </c>
      <c r="LS577">
        <v>210.744</v>
      </c>
    </row>
    <row r="578" spans="1:331" x14ac:dyDescent="0.2">
      <c r="A578" t="s">
        <v>6202</v>
      </c>
      <c r="B578" t="s">
        <v>713</v>
      </c>
      <c r="C578" t="s">
        <v>1135</v>
      </c>
      <c r="D578" t="s">
        <v>1136</v>
      </c>
      <c r="E578" t="s">
        <v>648</v>
      </c>
      <c r="F578" t="s">
        <v>5343</v>
      </c>
      <c r="G578" t="s">
        <v>412</v>
      </c>
      <c r="H578" t="s">
        <v>5344</v>
      </c>
      <c r="I578" t="s">
        <v>5994</v>
      </c>
      <c r="KY578">
        <v>2</v>
      </c>
      <c r="KZ578">
        <v>2</v>
      </c>
      <c r="LA578">
        <v>2</v>
      </c>
      <c r="LB578">
        <v>2</v>
      </c>
      <c r="LC578">
        <v>2</v>
      </c>
      <c r="LD578">
        <v>2</v>
      </c>
      <c r="LE578">
        <v>2</v>
      </c>
      <c r="LF578">
        <v>2</v>
      </c>
      <c r="LG578">
        <v>4</v>
      </c>
      <c r="LH578">
        <v>5.25</v>
      </c>
      <c r="LI578">
        <v>7.95</v>
      </c>
      <c r="LJ578">
        <v>12.14</v>
      </c>
      <c r="LK578">
        <v>14.27</v>
      </c>
      <c r="LL578">
        <v>17.87</v>
      </c>
      <c r="LM578">
        <v>20.23</v>
      </c>
      <c r="LN578">
        <v>57.57</v>
      </c>
      <c r="LO578">
        <v>61.79</v>
      </c>
      <c r="LP578">
        <v>69.94</v>
      </c>
      <c r="LQ578">
        <v>102.76</v>
      </c>
      <c r="LR578">
        <v>110.59</v>
      </c>
      <c r="LS578">
        <v>120</v>
      </c>
    </row>
    <row r="579" spans="1:331" x14ac:dyDescent="0.2">
      <c r="A579" t="s">
        <v>6097</v>
      </c>
      <c r="B579" t="s">
        <v>713</v>
      </c>
      <c r="C579" t="s">
        <v>786</v>
      </c>
      <c r="D579" t="s">
        <v>787</v>
      </c>
      <c r="E579" t="s">
        <v>648</v>
      </c>
      <c r="F579" t="s">
        <v>5343</v>
      </c>
      <c r="G579" t="s">
        <v>412</v>
      </c>
      <c r="H579" t="s">
        <v>5344</v>
      </c>
      <c r="I579" t="s">
        <v>5994</v>
      </c>
      <c r="KX579">
        <v>59</v>
      </c>
      <c r="KY579">
        <v>61</v>
      </c>
      <c r="KZ579">
        <v>66</v>
      </c>
      <c r="LA579">
        <v>65</v>
      </c>
      <c r="LB579">
        <v>59</v>
      </c>
      <c r="LC579">
        <v>68</v>
      </c>
      <c r="LD579">
        <v>89</v>
      </c>
      <c r="LE579">
        <v>124</v>
      </c>
      <c r="LF579">
        <v>167</v>
      </c>
      <c r="LG579">
        <v>186</v>
      </c>
      <c r="LH579">
        <v>200</v>
      </c>
      <c r="LI579">
        <v>217</v>
      </c>
      <c r="LJ579">
        <v>219</v>
      </c>
      <c r="LK579">
        <v>230</v>
      </c>
      <c r="LL579">
        <v>237</v>
      </c>
      <c r="LM579">
        <v>239</v>
      </c>
      <c r="LN579">
        <v>221</v>
      </c>
      <c r="LO579">
        <v>221</v>
      </c>
      <c r="LP579">
        <v>205</v>
      </c>
      <c r="LQ579">
        <v>202.994</v>
      </c>
      <c r="LR579">
        <v>208.98500000000001</v>
      </c>
      <c r="LS579">
        <v>214.98500000000001</v>
      </c>
    </row>
    <row r="580" spans="1:331" x14ac:dyDescent="0.2">
      <c r="A580" t="s">
        <v>6812</v>
      </c>
      <c r="B580" t="s">
        <v>713</v>
      </c>
      <c r="C580" t="s">
        <v>735</v>
      </c>
      <c r="D580" t="s">
        <v>736</v>
      </c>
      <c r="E580" t="s">
        <v>648</v>
      </c>
      <c r="F580" t="s">
        <v>5343</v>
      </c>
      <c r="G580" t="s">
        <v>412</v>
      </c>
      <c r="H580" t="s">
        <v>5344</v>
      </c>
      <c r="I580" t="s">
        <v>5994</v>
      </c>
      <c r="LE580">
        <v>15</v>
      </c>
      <c r="LF580">
        <v>15</v>
      </c>
      <c r="LG580">
        <v>15</v>
      </c>
      <c r="LH580">
        <v>13</v>
      </c>
      <c r="LI580">
        <v>17</v>
      </c>
      <c r="LJ580">
        <v>17</v>
      </c>
      <c r="LK580">
        <v>17</v>
      </c>
      <c r="LL580">
        <v>17</v>
      </c>
      <c r="LM580">
        <v>17</v>
      </c>
      <c r="LN580">
        <v>10</v>
      </c>
      <c r="LO580">
        <v>10</v>
      </c>
      <c r="LP580">
        <v>10</v>
      </c>
      <c r="LQ580">
        <v>7</v>
      </c>
      <c r="LR580">
        <v>7</v>
      </c>
      <c r="LS580">
        <v>7</v>
      </c>
    </row>
    <row r="581" spans="1:331" x14ac:dyDescent="0.2">
      <c r="A581" t="s">
        <v>6095</v>
      </c>
      <c r="B581" t="s">
        <v>713</v>
      </c>
      <c r="C581" t="s">
        <v>882</v>
      </c>
      <c r="D581" t="s">
        <v>883</v>
      </c>
      <c r="E581" t="s">
        <v>648</v>
      </c>
      <c r="F581" t="s">
        <v>5343</v>
      </c>
      <c r="G581" t="s">
        <v>412</v>
      </c>
      <c r="H581" t="s">
        <v>5344</v>
      </c>
      <c r="I581" t="s">
        <v>5994</v>
      </c>
      <c r="KX581">
        <v>17</v>
      </c>
      <c r="KY581">
        <v>17</v>
      </c>
      <c r="KZ581">
        <v>26</v>
      </c>
      <c r="LA581">
        <v>34</v>
      </c>
      <c r="LB581">
        <v>34</v>
      </c>
      <c r="LC581">
        <v>34</v>
      </c>
      <c r="LD581">
        <v>36</v>
      </c>
      <c r="LE581">
        <v>38</v>
      </c>
      <c r="LF581">
        <v>40</v>
      </c>
      <c r="LG581">
        <v>43</v>
      </c>
      <c r="LH581">
        <v>43</v>
      </c>
      <c r="LI581">
        <v>45</v>
      </c>
      <c r="LJ581">
        <v>45</v>
      </c>
      <c r="LK581">
        <v>45</v>
      </c>
      <c r="LL581">
        <v>49</v>
      </c>
      <c r="LM581">
        <v>50</v>
      </c>
      <c r="LN581">
        <v>47</v>
      </c>
      <c r="LO581">
        <v>46</v>
      </c>
      <c r="LP581">
        <v>46</v>
      </c>
      <c r="LQ581">
        <v>46</v>
      </c>
      <c r="LR581">
        <v>46</v>
      </c>
      <c r="LS581">
        <v>46</v>
      </c>
    </row>
    <row r="582" spans="1:331" x14ac:dyDescent="0.2">
      <c r="A582" t="s">
        <v>8037</v>
      </c>
      <c r="B582" t="s">
        <v>713</v>
      </c>
      <c r="C582" t="s">
        <v>781</v>
      </c>
      <c r="D582" t="s">
        <v>782</v>
      </c>
      <c r="E582" t="s">
        <v>648</v>
      </c>
      <c r="F582" t="s">
        <v>5343</v>
      </c>
      <c r="G582" t="s">
        <v>412</v>
      </c>
      <c r="H582" t="s">
        <v>5344</v>
      </c>
      <c r="I582" t="s">
        <v>5994</v>
      </c>
      <c r="LN582">
        <v>8.1</v>
      </c>
      <c r="LO582">
        <v>8.1</v>
      </c>
      <c r="LP582">
        <v>8.1</v>
      </c>
      <c r="LQ582">
        <v>8.1</v>
      </c>
      <c r="LR582">
        <v>8.1</v>
      </c>
      <c r="LS582">
        <v>8.1</v>
      </c>
    </row>
    <row r="583" spans="1:331" x14ac:dyDescent="0.2">
      <c r="A583" t="s">
        <v>7321</v>
      </c>
      <c r="B583" t="s">
        <v>713</v>
      </c>
      <c r="C583" t="s">
        <v>899</v>
      </c>
      <c r="D583" t="s">
        <v>900</v>
      </c>
      <c r="E583" t="s">
        <v>648</v>
      </c>
      <c r="F583" t="s">
        <v>5343</v>
      </c>
      <c r="G583" t="s">
        <v>412</v>
      </c>
      <c r="H583" t="s">
        <v>5344</v>
      </c>
      <c r="I583" t="s">
        <v>5994</v>
      </c>
      <c r="LI583">
        <v>4.8</v>
      </c>
      <c r="LJ583">
        <v>5.05</v>
      </c>
      <c r="LK583">
        <v>4.8</v>
      </c>
      <c r="LL583">
        <v>5.05</v>
      </c>
      <c r="LM583">
        <v>5.05</v>
      </c>
      <c r="LN583">
        <v>4.8</v>
      </c>
      <c r="LO583">
        <v>4.8</v>
      </c>
      <c r="LP583">
        <v>10.4</v>
      </c>
      <c r="LQ583">
        <v>10.4</v>
      </c>
      <c r="LR583">
        <v>10.4</v>
      </c>
      <c r="LS583">
        <v>10.4</v>
      </c>
    </row>
    <row r="584" spans="1:331" x14ac:dyDescent="0.2">
      <c r="A584" t="s">
        <v>7052</v>
      </c>
      <c r="B584" t="s">
        <v>713</v>
      </c>
      <c r="C584" t="s">
        <v>790</v>
      </c>
      <c r="D584" t="s">
        <v>791</v>
      </c>
      <c r="E584" t="s">
        <v>648</v>
      </c>
      <c r="F584" t="s">
        <v>5343</v>
      </c>
      <c r="G584" t="s">
        <v>412</v>
      </c>
      <c r="H584" t="s">
        <v>5344</v>
      </c>
      <c r="I584" t="s">
        <v>5994</v>
      </c>
      <c r="LG584">
        <v>8.1999999999999993</v>
      </c>
      <c r="LH584">
        <v>8.1999999999999993</v>
      </c>
      <c r="LI584">
        <v>8.1999999999999993</v>
      </c>
      <c r="LJ584">
        <v>8.1999999999999993</v>
      </c>
      <c r="LK584">
        <v>9.6999999999999993</v>
      </c>
      <c r="LL584">
        <v>9.6999999999999993</v>
      </c>
      <c r="LM584">
        <v>9.6999999999999993</v>
      </c>
      <c r="LN584">
        <v>9.6999999999999993</v>
      </c>
      <c r="LO584">
        <v>11.7</v>
      </c>
      <c r="LP584">
        <v>24.09</v>
      </c>
      <c r="LQ584">
        <v>24.09</v>
      </c>
      <c r="LR584">
        <v>26.49</v>
      </c>
      <c r="LS584">
        <v>33.25</v>
      </c>
    </row>
    <row r="585" spans="1:331" x14ac:dyDescent="0.2">
      <c r="A585" t="s">
        <v>6809</v>
      </c>
      <c r="B585" t="s">
        <v>713</v>
      </c>
      <c r="C585" t="s">
        <v>1576</v>
      </c>
      <c r="D585" t="s">
        <v>1577</v>
      </c>
      <c r="E585" t="s">
        <v>648</v>
      </c>
      <c r="F585" t="s">
        <v>5343</v>
      </c>
      <c r="G585" t="s">
        <v>412</v>
      </c>
      <c r="H585" t="s">
        <v>5344</v>
      </c>
      <c r="I585" t="s">
        <v>5994</v>
      </c>
      <c r="LE585">
        <v>4.3</v>
      </c>
      <c r="LF585">
        <v>8.5</v>
      </c>
      <c r="LG585">
        <v>8.5</v>
      </c>
      <c r="LH585">
        <v>8.5</v>
      </c>
      <c r="LI585">
        <v>8.5</v>
      </c>
      <c r="LJ585">
        <v>8.5</v>
      </c>
      <c r="LK585">
        <v>8.5</v>
      </c>
      <c r="LL585">
        <v>8.5</v>
      </c>
      <c r="LM585">
        <v>8.5</v>
      </c>
      <c r="LN585">
        <v>8.65</v>
      </c>
      <c r="LO585">
        <v>8.65</v>
      </c>
      <c r="LP585">
        <v>8.65</v>
      </c>
      <c r="LQ585">
        <v>8.65</v>
      </c>
      <c r="LR585">
        <v>8.65</v>
      </c>
      <c r="LS585">
        <v>8.65</v>
      </c>
    </row>
    <row r="586" spans="1:331" x14ac:dyDescent="0.2">
      <c r="A586" t="s">
        <v>5993</v>
      </c>
      <c r="B586" t="s">
        <v>713</v>
      </c>
      <c r="C586" t="s">
        <v>1122</v>
      </c>
      <c r="D586" t="s">
        <v>1123</v>
      </c>
      <c r="E586" t="s">
        <v>648</v>
      </c>
      <c r="F586" t="s">
        <v>5343</v>
      </c>
      <c r="G586" t="s">
        <v>412</v>
      </c>
      <c r="H586" t="s">
        <v>5344</v>
      </c>
      <c r="I586" t="s">
        <v>5994</v>
      </c>
      <c r="KX586">
        <v>9</v>
      </c>
      <c r="KY586">
        <v>12</v>
      </c>
      <c r="KZ586">
        <v>14</v>
      </c>
      <c r="LA586">
        <v>17</v>
      </c>
      <c r="LB586">
        <v>24</v>
      </c>
      <c r="LC586">
        <v>30</v>
      </c>
      <c r="LD586">
        <v>32</v>
      </c>
      <c r="LE586">
        <v>40</v>
      </c>
      <c r="LF586">
        <v>52</v>
      </c>
      <c r="LG586">
        <v>68</v>
      </c>
      <c r="LH586">
        <v>81</v>
      </c>
      <c r="LI586">
        <v>102</v>
      </c>
      <c r="LJ586">
        <v>128</v>
      </c>
      <c r="LK586">
        <v>153</v>
      </c>
      <c r="LL586">
        <v>187</v>
      </c>
      <c r="LM586">
        <v>216</v>
      </c>
      <c r="LN586">
        <v>225</v>
      </c>
      <c r="LO586">
        <v>229.22399999999999</v>
      </c>
      <c r="LP586">
        <v>225.45099999999999</v>
      </c>
      <c r="LQ586">
        <v>232.863</v>
      </c>
      <c r="LR586">
        <v>261.00200000000001</v>
      </c>
      <c r="LS586">
        <v>261.00200000000001</v>
      </c>
    </row>
    <row r="587" spans="1:331" x14ac:dyDescent="0.2">
      <c r="A587" t="s">
        <v>8041</v>
      </c>
      <c r="B587" t="s">
        <v>713</v>
      </c>
      <c r="C587" t="s">
        <v>1910</v>
      </c>
      <c r="D587" t="s">
        <v>1911</v>
      </c>
      <c r="E587" t="s">
        <v>648</v>
      </c>
      <c r="F587" t="s">
        <v>5343</v>
      </c>
      <c r="G587" t="s">
        <v>412</v>
      </c>
      <c r="H587" t="s">
        <v>5344</v>
      </c>
      <c r="I587" t="s">
        <v>5994</v>
      </c>
      <c r="LN587">
        <v>2.4</v>
      </c>
      <c r="LO587">
        <v>2.4</v>
      </c>
      <c r="LP587">
        <v>2.4</v>
      </c>
      <c r="LQ587">
        <v>2.4</v>
      </c>
      <c r="LR587">
        <v>4.8</v>
      </c>
      <c r="LS587">
        <v>4.8</v>
      </c>
    </row>
    <row r="588" spans="1:331" x14ac:dyDescent="0.2">
      <c r="A588" t="s">
        <v>8199</v>
      </c>
      <c r="B588" t="s">
        <v>713</v>
      </c>
      <c r="C588" t="s">
        <v>2227</v>
      </c>
      <c r="D588" t="s">
        <v>4740</v>
      </c>
      <c r="E588" t="s">
        <v>648</v>
      </c>
      <c r="F588" t="s">
        <v>5343</v>
      </c>
      <c r="G588" t="s">
        <v>412</v>
      </c>
      <c r="H588" t="s">
        <v>5344</v>
      </c>
      <c r="I588" t="s">
        <v>5994</v>
      </c>
      <c r="LO588">
        <v>0.34</v>
      </c>
      <c r="LP588">
        <v>0.34</v>
      </c>
      <c r="LQ588">
        <v>0.34</v>
      </c>
      <c r="LR588">
        <v>0.34</v>
      </c>
      <c r="LS588">
        <v>0.34</v>
      </c>
    </row>
    <row r="589" spans="1:331" x14ac:dyDescent="0.2">
      <c r="A589" t="s">
        <v>6025</v>
      </c>
      <c r="B589" t="s">
        <v>713</v>
      </c>
      <c r="C589" t="s">
        <v>763</v>
      </c>
      <c r="D589" t="s">
        <v>764</v>
      </c>
      <c r="E589" t="s">
        <v>648</v>
      </c>
      <c r="F589" t="s">
        <v>5343</v>
      </c>
      <c r="G589" t="s">
        <v>412</v>
      </c>
      <c r="H589" t="s">
        <v>5344</v>
      </c>
      <c r="I589" t="s">
        <v>5994</v>
      </c>
      <c r="KX589">
        <v>1</v>
      </c>
      <c r="KY589">
        <v>1</v>
      </c>
      <c r="KZ589">
        <v>1</v>
      </c>
      <c r="LA589">
        <v>1</v>
      </c>
      <c r="LB589">
        <v>6</v>
      </c>
      <c r="LC589">
        <v>8</v>
      </c>
      <c r="LD589">
        <v>8</v>
      </c>
      <c r="LE589">
        <v>13</v>
      </c>
      <c r="LF589">
        <v>13</v>
      </c>
      <c r="LG589">
        <v>20</v>
      </c>
      <c r="LH589">
        <v>25</v>
      </c>
      <c r="LI589">
        <v>44</v>
      </c>
      <c r="LJ589">
        <v>51</v>
      </c>
      <c r="LK589">
        <v>55</v>
      </c>
      <c r="LL589">
        <v>66</v>
      </c>
      <c r="LM589">
        <v>66</v>
      </c>
      <c r="LN589">
        <v>68</v>
      </c>
      <c r="LO589">
        <v>70.078000000000003</v>
      </c>
      <c r="LP589">
        <v>71.233000000000004</v>
      </c>
      <c r="LQ589">
        <v>72.02</v>
      </c>
      <c r="LR589">
        <v>71.242999999999995</v>
      </c>
      <c r="LS589">
        <v>75.242999999999995</v>
      </c>
    </row>
    <row r="590" spans="1:331" x14ac:dyDescent="0.2">
      <c r="A590" t="s">
        <v>6170</v>
      </c>
      <c r="B590" t="s">
        <v>713</v>
      </c>
      <c r="C590" t="s">
        <v>807</v>
      </c>
      <c r="D590" t="s">
        <v>808</v>
      </c>
      <c r="E590" t="s">
        <v>648</v>
      </c>
      <c r="F590" t="s">
        <v>5343</v>
      </c>
      <c r="G590" t="s">
        <v>412</v>
      </c>
      <c r="H590" t="s">
        <v>5344</v>
      </c>
      <c r="I590" t="s">
        <v>5994</v>
      </c>
      <c r="KY590">
        <v>0.255</v>
      </c>
      <c r="KZ590">
        <v>0.255</v>
      </c>
      <c r="LA590">
        <v>0.255</v>
      </c>
      <c r="LB590">
        <v>0.255</v>
      </c>
      <c r="LC590">
        <v>0.41799999999999998</v>
      </c>
      <c r="LD590">
        <v>0.41799999999999998</v>
      </c>
      <c r="LE590">
        <v>0.41799999999999998</v>
      </c>
      <c r="LF590">
        <v>0.41799999999999998</v>
      </c>
      <c r="LG590">
        <v>0.41799999999999998</v>
      </c>
      <c r="LH590">
        <v>0.41799999999999998</v>
      </c>
      <c r="LI590">
        <v>0.41799999999999998</v>
      </c>
      <c r="LJ590">
        <v>0.41799999999999998</v>
      </c>
      <c r="LK590">
        <v>0.41799999999999998</v>
      </c>
      <c r="LL590">
        <v>0.41799999999999998</v>
      </c>
      <c r="LM590">
        <v>0.41799999999999998</v>
      </c>
      <c r="LN590">
        <v>0.41799999999999998</v>
      </c>
      <c r="LO590">
        <v>0.41799999999999998</v>
      </c>
      <c r="LP590">
        <v>0.41799999999999998</v>
      </c>
      <c r="LQ590">
        <v>2.4180000000000001</v>
      </c>
      <c r="LR590">
        <v>2.4180000000000001</v>
      </c>
      <c r="LS590">
        <v>2.4180000000000001</v>
      </c>
    </row>
    <row r="591" spans="1:331" x14ac:dyDescent="0.2">
      <c r="A591" t="s">
        <v>7334</v>
      </c>
      <c r="B591" t="s">
        <v>713</v>
      </c>
      <c r="C591" t="s">
        <v>1913</v>
      </c>
      <c r="D591" t="s">
        <v>1914</v>
      </c>
      <c r="E591" t="s">
        <v>648</v>
      </c>
      <c r="F591" t="s">
        <v>5343</v>
      </c>
      <c r="G591" t="s">
        <v>412</v>
      </c>
      <c r="H591" t="s">
        <v>5344</v>
      </c>
      <c r="I591" t="s">
        <v>5994</v>
      </c>
      <c r="LI591">
        <v>8</v>
      </c>
      <c r="LJ591">
        <v>8</v>
      </c>
      <c r="LK591">
        <v>8</v>
      </c>
      <c r="LL591">
        <v>8</v>
      </c>
      <c r="LM591">
        <v>8</v>
      </c>
      <c r="LN591">
        <v>8</v>
      </c>
      <c r="LO591">
        <v>8</v>
      </c>
      <c r="LP591">
        <v>8</v>
      </c>
      <c r="LQ591">
        <v>8</v>
      </c>
      <c r="LR591">
        <v>8</v>
      </c>
      <c r="LS591">
        <v>8</v>
      </c>
    </row>
    <row r="592" spans="1:331" x14ac:dyDescent="0.2">
      <c r="A592" t="s">
        <v>6955</v>
      </c>
      <c r="B592" t="s">
        <v>713</v>
      </c>
      <c r="C592" t="s">
        <v>5377</v>
      </c>
      <c r="D592" t="s">
        <v>5378</v>
      </c>
      <c r="E592" t="s">
        <v>648</v>
      </c>
      <c r="F592" t="s">
        <v>5343</v>
      </c>
      <c r="G592" t="s">
        <v>412</v>
      </c>
      <c r="H592" t="s">
        <v>5344</v>
      </c>
      <c r="I592" t="s">
        <v>5994</v>
      </c>
      <c r="LF592">
        <v>2</v>
      </c>
      <c r="LG592">
        <v>2</v>
      </c>
      <c r="LH592">
        <v>2</v>
      </c>
      <c r="LI592">
        <v>2</v>
      </c>
      <c r="LJ592">
        <v>2</v>
      </c>
      <c r="LK592">
        <v>2</v>
      </c>
      <c r="LL592">
        <v>2</v>
      </c>
      <c r="LM592">
        <v>3.3</v>
      </c>
      <c r="LN592">
        <v>4.4000000000000004</v>
      </c>
      <c r="LO592">
        <v>4.4000000000000004</v>
      </c>
      <c r="LP592">
        <v>4.4000000000000004</v>
      </c>
      <c r="LQ592">
        <v>4.4000000000000004</v>
      </c>
      <c r="LR592">
        <v>4.4000000000000004</v>
      </c>
      <c r="LS592">
        <v>4.4000000000000004</v>
      </c>
    </row>
    <row r="593" spans="1:331" x14ac:dyDescent="0.2">
      <c r="A593" t="s">
        <v>6287</v>
      </c>
      <c r="B593" t="s">
        <v>713</v>
      </c>
      <c r="C593" t="s">
        <v>855</v>
      </c>
      <c r="D593" t="s">
        <v>856</v>
      </c>
      <c r="E593" t="s">
        <v>648</v>
      </c>
      <c r="F593" t="s">
        <v>5343</v>
      </c>
      <c r="G593" t="s">
        <v>412</v>
      </c>
      <c r="H593" t="s">
        <v>5344</v>
      </c>
      <c r="I593" t="s">
        <v>5994</v>
      </c>
      <c r="KZ593">
        <v>3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4</v>
      </c>
      <c r="LJ593">
        <v>5</v>
      </c>
      <c r="LK593">
        <v>11</v>
      </c>
      <c r="LL593">
        <v>15</v>
      </c>
      <c r="LM593">
        <v>14</v>
      </c>
      <c r="LN593">
        <v>16</v>
      </c>
      <c r="LO593">
        <v>21.587</v>
      </c>
      <c r="LP593">
        <v>22.079000000000001</v>
      </c>
      <c r="LQ593">
        <v>20.079000000000001</v>
      </c>
      <c r="LR593">
        <v>29.533000000000001</v>
      </c>
      <c r="LS593">
        <v>29.533000000000001</v>
      </c>
    </row>
    <row r="594" spans="1:331" x14ac:dyDescent="0.2">
      <c r="A594" t="s">
        <v>7324</v>
      </c>
      <c r="B594" t="s">
        <v>713</v>
      </c>
      <c r="C594" t="s">
        <v>2146</v>
      </c>
      <c r="D594" t="s">
        <v>2147</v>
      </c>
      <c r="E594" t="s">
        <v>648</v>
      </c>
      <c r="F594" t="s">
        <v>5343</v>
      </c>
      <c r="G594" t="s">
        <v>412</v>
      </c>
      <c r="H594" t="s">
        <v>5344</v>
      </c>
      <c r="I594" t="s">
        <v>5994</v>
      </c>
      <c r="LI594">
        <v>2</v>
      </c>
      <c r="LJ594">
        <v>4</v>
      </c>
      <c r="LK594">
        <v>4</v>
      </c>
      <c r="LL594">
        <v>5</v>
      </c>
      <c r="LM594">
        <v>5</v>
      </c>
      <c r="LN594">
        <v>10</v>
      </c>
      <c r="LO594">
        <v>13</v>
      </c>
      <c r="LP594">
        <v>17</v>
      </c>
      <c r="LQ594">
        <v>25.736000000000001</v>
      </c>
      <c r="LR594">
        <v>28.507999999999999</v>
      </c>
      <c r="LS594">
        <v>28.507999999999999</v>
      </c>
    </row>
    <row r="595" spans="1:331" x14ac:dyDescent="0.2">
      <c r="A595" t="s">
        <v>6033</v>
      </c>
      <c r="B595" t="s">
        <v>713</v>
      </c>
      <c r="C595" t="s">
        <v>748</v>
      </c>
      <c r="D595" t="s">
        <v>749</v>
      </c>
      <c r="E595" t="s">
        <v>648</v>
      </c>
      <c r="F595" t="s">
        <v>5343</v>
      </c>
      <c r="G595" t="s">
        <v>412</v>
      </c>
      <c r="H595" t="s">
        <v>5344</v>
      </c>
      <c r="I595" t="s">
        <v>5994</v>
      </c>
      <c r="KX595">
        <v>18</v>
      </c>
      <c r="KY595">
        <v>19</v>
      </c>
      <c r="KZ595">
        <v>20</v>
      </c>
      <c r="LA595">
        <v>20</v>
      </c>
      <c r="LB595">
        <v>20</v>
      </c>
      <c r="LC595">
        <v>42</v>
      </c>
      <c r="LD595">
        <v>24</v>
      </c>
      <c r="LE595">
        <v>24</v>
      </c>
      <c r="LF595">
        <v>24</v>
      </c>
      <c r="LG595">
        <v>17</v>
      </c>
      <c r="LH595">
        <v>22</v>
      </c>
      <c r="LI595">
        <v>4</v>
      </c>
      <c r="LJ595">
        <v>5</v>
      </c>
      <c r="LK595">
        <v>5</v>
      </c>
      <c r="LL595">
        <v>2</v>
      </c>
      <c r="LM595">
        <v>2</v>
      </c>
      <c r="LN595">
        <v>2</v>
      </c>
      <c r="LO595">
        <v>2</v>
      </c>
      <c r="LP595">
        <v>2</v>
      </c>
      <c r="LQ595">
        <v>2</v>
      </c>
      <c r="LR595">
        <v>2</v>
      </c>
      <c r="LS595">
        <v>2</v>
      </c>
    </row>
    <row r="596" spans="1:331" x14ac:dyDescent="0.2">
      <c r="A596" t="s">
        <v>6038</v>
      </c>
      <c r="B596" t="s">
        <v>713</v>
      </c>
      <c r="C596" t="s">
        <v>2079</v>
      </c>
      <c r="D596" t="s">
        <v>2080</v>
      </c>
      <c r="E596" t="s">
        <v>648</v>
      </c>
      <c r="F596" t="s">
        <v>5343</v>
      </c>
      <c r="G596" t="s">
        <v>412</v>
      </c>
      <c r="H596" t="s">
        <v>5344</v>
      </c>
      <c r="I596" t="s">
        <v>5994</v>
      </c>
      <c r="KX596">
        <v>2</v>
      </c>
      <c r="KY596">
        <v>3</v>
      </c>
      <c r="KZ596">
        <v>3</v>
      </c>
      <c r="LA596">
        <v>3</v>
      </c>
      <c r="LB596">
        <v>5</v>
      </c>
      <c r="LC596">
        <v>5</v>
      </c>
      <c r="LD596">
        <v>6</v>
      </c>
      <c r="LE596">
        <v>8</v>
      </c>
      <c r="LF596">
        <v>9</v>
      </c>
      <c r="LG596">
        <v>12</v>
      </c>
      <c r="LH596">
        <v>14</v>
      </c>
      <c r="LI596">
        <v>21</v>
      </c>
      <c r="LJ596">
        <v>29</v>
      </c>
      <c r="LK596">
        <v>28</v>
      </c>
      <c r="LL596">
        <v>31</v>
      </c>
      <c r="LM596">
        <v>32</v>
      </c>
      <c r="LN596">
        <v>29</v>
      </c>
      <c r="LO596">
        <v>27.4</v>
      </c>
      <c r="LP596">
        <v>27</v>
      </c>
      <c r="LQ596">
        <v>25</v>
      </c>
      <c r="LR596">
        <v>30.346</v>
      </c>
      <c r="LS596">
        <v>30.346</v>
      </c>
    </row>
    <row r="597" spans="1:331" x14ac:dyDescent="0.2">
      <c r="A597" t="s">
        <v>6210</v>
      </c>
      <c r="B597" t="s">
        <v>713</v>
      </c>
      <c r="C597" t="s">
        <v>2113</v>
      </c>
      <c r="D597" t="s">
        <v>2497</v>
      </c>
      <c r="E597" t="s">
        <v>648</v>
      </c>
      <c r="F597" t="s">
        <v>5343</v>
      </c>
      <c r="G597" t="s">
        <v>412</v>
      </c>
      <c r="H597" t="s">
        <v>5344</v>
      </c>
      <c r="I597" t="s">
        <v>5994</v>
      </c>
      <c r="KY597">
        <v>1</v>
      </c>
      <c r="KZ597">
        <v>2</v>
      </c>
      <c r="LA597">
        <v>2</v>
      </c>
      <c r="LB597">
        <v>2</v>
      </c>
      <c r="LC597">
        <v>2</v>
      </c>
      <c r="LD597">
        <v>2</v>
      </c>
      <c r="LE597">
        <v>3</v>
      </c>
      <c r="LF597">
        <v>4</v>
      </c>
      <c r="LG597">
        <v>4</v>
      </c>
      <c r="LH597">
        <v>9</v>
      </c>
      <c r="LI597">
        <v>21</v>
      </c>
      <c r="LJ597">
        <v>41</v>
      </c>
      <c r="LK597">
        <v>35</v>
      </c>
      <c r="LL597">
        <v>78</v>
      </c>
      <c r="LM597">
        <v>91</v>
      </c>
      <c r="LN597">
        <v>93</v>
      </c>
      <c r="LO597">
        <v>91</v>
      </c>
      <c r="LP597">
        <v>89</v>
      </c>
      <c r="LQ597">
        <v>82</v>
      </c>
      <c r="LR597">
        <v>82</v>
      </c>
      <c r="LS597">
        <v>82</v>
      </c>
    </row>
    <row r="598" spans="1:331" x14ac:dyDescent="0.2">
      <c r="A598" t="s">
        <v>7341</v>
      </c>
      <c r="B598" t="s">
        <v>713</v>
      </c>
      <c r="C598" t="s">
        <v>1007</v>
      </c>
      <c r="D598" t="s">
        <v>1008</v>
      </c>
      <c r="E598" t="s">
        <v>648</v>
      </c>
      <c r="F598" t="s">
        <v>5343</v>
      </c>
      <c r="G598" t="s">
        <v>412</v>
      </c>
      <c r="H598" t="s">
        <v>5344</v>
      </c>
      <c r="I598" t="s">
        <v>5994</v>
      </c>
      <c r="LI598">
        <v>6.4</v>
      </c>
      <c r="LJ598">
        <v>6.4</v>
      </c>
      <c r="LK598">
        <v>6.4</v>
      </c>
      <c r="LL598">
        <v>6.4</v>
      </c>
      <c r="LM598">
        <v>6.7</v>
      </c>
      <c r="LN598">
        <v>6.7</v>
      </c>
      <c r="LO598">
        <v>6.85</v>
      </c>
      <c r="LP598">
        <v>6.85</v>
      </c>
      <c r="LQ598">
        <v>6.85</v>
      </c>
      <c r="LR598">
        <v>6.85</v>
      </c>
      <c r="LS598">
        <v>6.85</v>
      </c>
    </row>
    <row r="599" spans="1:331" x14ac:dyDescent="0.2">
      <c r="A599" t="s">
        <v>6018</v>
      </c>
      <c r="B599" t="s">
        <v>713</v>
      </c>
      <c r="C599" t="s">
        <v>1556</v>
      </c>
      <c r="D599" t="s">
        <v>2055</v>
      </c>
      <c r="E599" t="s">
        <v>648</v>
      </c>
      <c r="F599" t="s">
        <v>5343</v>
      </c>
      <c r="G599" t="s">
        <v>412</v>
      </c>
      <c r="H599" t="s">
        <v>5344</v>
      </c>
      <c r="I599" t="s">
        <v>5994</v>
      </c>
      <c r="KX599">
        <v>6.7050000000000001</v>
      </c>
      <c r="KY599">
        <v>6.7050000000000001</v>
      </c>
      <c r="KZ599">
        <v>6.7050000000000001</v>
      </c>
      <c r="LA599">
        <v>6.7050000000000001</v>
      </c>
      <c r="LB599">
        <v>6.7050000000000001</v>
      </c>
      <c r="LC599">
        <v>6.7050000000000001</v>
      </c>
      <c r="LD599">
        <v>6.7050000000000001</v>
      </c>
      <c r="LE599">
        <v>6.7050000000000001</v>
      </c>
      <c r="LF599">
        <v>6.7050000000000001</v>
      </c>
      <c r="LG599">
        <v>6.7050000000000001</v>
      </c>
      <c r="LH599">
        <v>6.7050000000000001</v>
      </c>
      <c r="LI599">
        <v>6.7050000000000001</v>
      </c>
      <c r="LJ599">
        <v>6.7050000000000001</v>
      </c>
      <c r="LK599">
        <v>6.7050000000000001</v>
      </c>
      <c r="LL599">
        <v>6.7050000000000001</v>
      </c>
      <c r="LM599">
        <v>6.7050000000000001</v>
      </c>
      <c r="LN599">
        <v>6.7050000000000001</v>
      </c>
      <c r="LO599">
        <v>6.7050000000000001</v>
      </c>
      <c r="LP599">
        <v>6.7050000000000001</v>
      </c>
      <c r="LQ599">
        <v>6.7050000000000001</v>
      </c>
      <c r="LR599">
        <v>6.7050000000000001</v>
      </c>
      <c r="LS599">
        <v>6.7050000000000001</v>
      </c>
    </row>
    <row r="600" spans="1:331" x14ac:dyDescent="0.2">
      <c r="A600" t="s">
        <v>6467</v>
      </c>
      <c r="B600" t="s">
        <v>713</v>
      </c>
      <c r="C600" t="s">
        <v>810</v>
      </c>
      <c r="D600" t="s">
        <v>324</v>
      </c>
      <c r="E600" t="s">
        <v>648</v>
      </c>
      <c r="F600" t="s">
        <v>5343</v>
      </c>
      <c r="G600" t="s">
        <v>412</v>
      </c>
      <c r="H600" t="s">
        <v>5344</v>
      </c>
      <c r="I600" t="s">
        <v>5994</v>
      </c>
      <c r="LA600">
        <v>0.3</v>
      </c>
      <c r="LB600">
        <v>4.0999999999999996</v>
      </c>
      <c r="LC600">
        <v>6</v>
      </c>
      <c r="LD600">
        <v>7.5</v>
      </c>
      <c r="LE600">
        <v>10.7</v>
      </c>
      <c r="LF600">
        <v>10.7</v>
      </c>
      <c r="LG600">
        <v>69.8</v>
      </c>
      <c r="LH600">
        <v>103.4</v>
      </c>
      <c r="LI600">
        <v>159.19999999999999</v>
      </c>
      <c r="LJ600">
        <v>193.4</v>
      </c>
      <c r="LK600">
        <v>265.7</v>
      </c>
      <c r="LL600">
        <v>311.5</v>
      </c>
      <c r="LM600">
        <v>372.5</v>
      </c>
      <c r="LN600">
        <v>434.86</v>
      </c>
      <c r="LO600">
        <v>475.42</v>
      </c>
      <c r="LP600">
        <v>505.24</v>
      </c>
      <c r="LQ600">
        <v>529.98</v>
      </c>
      <c r="LR600">
        <v>554.25</v>
      </c>
      <c r="LS600">
        <v>554.25</v>
      </c>
    </row>
    <row r="601" spans="1:331" x14ac:dyDescent="0.2">
      <c r="A601" t="s">
        <v>6020</v>
      </c>
      <c r="B601" t="s">
        <v>713</v>
      </c>
      <c r="C601" t="s">
        <v>824</v>
      </c>
      <c r="D601" t="s">
        <v>2319</v>
      </c>
      <c r="E601" t="s">
        <v>648</v>
      </c>
      <c r="F601" t="s">
        <v>5343</v>
      </c>
      <c r="G601" t="s">
        <v>412</v>
      </c>
      <c r="H601" t="s">
        <v>5344</v>
      </c>
      <c r="I601" t="s">
        <v>5994</v>
      </c>
      <c r="KX601">
        <v>4</v>
      </c>
      <c r="KY601">
        <v>4</v>
      </c>
      <c r="KZ601">
        <v>9</v>
      </c>
      <c r="LA601">
        <v>9</v>
      </c>
      <c r="LB601">
        <v>9</v>
      </c>
      <c r="LC601">
        <v>9</v>
      </c>
      <c r="LD601">
        <v>14</v>
      </c>
      <c r="LE601">
        <v>16</v>
      </c>
      <c r="LF601">
        <v>33</v>
      </c>
      <c r="LG601">
        <v>55</v>
      </c>
      <c r="LH601">
        <v>71</v>
      </c>
      <c r="LI601">
        <v>89</v>
      </c>
      <c r="LJ601">
        <v>132</v>
      </c>
      <c r="LK601">
        <v>162</v>
      </c>
      <c r="LL601">
        <v>204</v>
      </c>
      <c r="LM601">
        <v>252</v>
      </c>
      <c r="LN601">
        <v>297</v>
      </c>
      <c r="LO601">
        <v>376.5</v>
      </c>
      <c r="LP601">
        <v>438.48700000000002</v>
      </c>
      <c r="LQ601">
        <v>547.78300000000002</v>
      </c>
      <c r="LR601">
        <v>761.78300000000002</v>
      </c>
      <c r="LS601">
        <v>999.78800000000001</v>
      </c>
    </row>
    <row r="602" spans="1:331" x14ac:dyDescent="0.2">
      <c r="A602" t="s">
        <v>7972</v>
      </c>
      <c r="B602" t="s">
        <v>713</v>
      </c>
      <c r="C602" t="s">
        <v>929</v>
      </c>
      <c r="D602" t="s">
        <v>5626</v>
      </c>
      <c r="E602" t="s">
        <v>648</v>
      </c>
      <c r="F602" t="s">
        <v>5343</v>
      </c>
      <c r="G602" t="s">
        <v>412</v>
      </c>
      <c r="H602" t="s">
        <v>5344</v>
      </c>
      <c r="I602" t="s">
        <v>5994</v>
      </c>
      <c r="LM602">
        <v>1.2</v>
      </c>
      <c r="LN602">
        <v>1.2</v>
      </c>
      <c r="LO602">
        <v>1.2</v>
      </c>
      <c r="LP602">
        <v>1.2</v>
      </c>
      <c r="LQ602">
        <v>1.2</v>
      </c>
      <c r="LR602">
        <v>1.2</v>
      </c>
      <c r="LS602">
        <v>1.2</v>
      </c>
    </row>
    <row r="603" spans="1:331" x14ac:dyDescent="0.2">
      <c r="A603" t="s">
        <v>6912</v>
      </c>
      <c r="B603" t="s">
        <v>713</v>
      </c>
      <c r="C603" t="s">
        <v>1083</v>
      </c>
      <c r="D603" t="s">
        <v>3379</v>
      </c>
      <c r="E603" t="s">
        <v>648</v>
      </c>
      <c r="F603" t="s">
        <v>5343</v>
      </c>
      <c r="G603" t="s">
        <v>412</v>
      </c>
      <c r="H603" t="s">
        <v>5344</v>
      </c>
      <c r="I603" t="s">
        <v>5994</v>
      </c>
      <c r="LF603">
        <v>0.5</v>
      </c>
      <c r="LG603">
        <v>0.5</v>
      </c>
      <c r="LH603">
        <v>0.5</v>
      </c>
      <c r="LI603">
        <v>0.5</v>
      </c>
      <c r="LJ603">
        <v>0.5</v>
      </c>
      <c r="LK603">
        <v>0.5</v>
      </c>
      <c r="LL603">
        <v>0.5</v>
      </c>
      <c r="LM603">
        <v>0.5</v>
      </c>
      <c r="LN603">
        <v>0.5</v>
      </c>
      <c r="LO603">
        <v>0.5</v>
      </c>
      <c r="LP603">
        <v>0.5</v>
      </c>
      <c r="LQ603">
        <v>0.5</v>
      </c>
      <c r="LR603">
        <v>0.5</v>
      </c>
      <c r="LS603">
        <v>0.5</v>
      </c>
    </row>
    <row r="604" spans="1:331" x14ac:dyDescent="0.2">
      <c r="A604" t="s">
        <v>7435</v>
      </c>
      <c r="B604" t="s">
        <v>713</v>
      </c>
      <c r="C604" t="s">
        <v>2159</v>
      </c>
      <c r="D604" t="s">
        <v>2160</v>
      </c>
      <c r="E604" t="s">
        <v>648</v>
      </c>
      <c r="F604" t="s">
        <v>5343</v>
      </c>
      <c r="G604" t="s">
        <v>412</v>
      </c>
      <c r="H604" t="s">
        <v>5344</v>
      </c>
      <c r="I604" t="s">
        <v>5994</v>
      </c>
      <c r="LJ604">
        <v>7</v>
      </c>
      <c r="LK604">
        <v>14</v>
      </c>
      <c r="LL604">
        <v>15</v>
      </c>
      <c r="LM604">
        <v>18</v>
      </c>
      <c r="LN604">
        <v>21</v>
      </c>
      <c r="LO604">
        <v>34</v>
      </c>
      <c r="LP604">
        <v>46</v>
      </c>
      <c r="LQ604">
        <v>93</v>
      </c>
      <c r="LR604">
        <v>103</v>
      </c>
      <c r="LS604">
        <v>123</v>
      </c>
    </row>
    <row r="605" spans="1:331" x14ac:dyDescent="0.2">
      <c r="A605" t="s">
        <v>6022</v>
      </c>
      <c r="B605" t="s">
        <v>713</v>
      </c>
      <c r="C605" t="s">
        <v>304</v>
      </c>
      <c r="D605" t="s">
        <v>868</v>
      </c>
      <c r="E605" t="s">
        <v>648</v>
      </c>
      <c r="F605" t="s">
        <v>5343</v>
      </c>
      <c r="G605" t="s">
        <v>412</v>
      </c>
      <c r="H605" t="s">
        <v>5344</v>
      </c>
      <c r="I605" t="s">
        <v>5994</v>
      </c>
      <c r="KX605">
        <v>880</v>
      </c>
      <c r="KY605">
        <v>885</v>
      </c>
      <c r="KZ605">
        <v>958</v>
      </c>
      <c r="LA605">
        <v>1030</v>
      </c>
      <c r="LB605">
        <v>1004</v>
      </c>
      <c r="LC605">
        <v>1097</v>
      </c>
      <c r="LD605">
        <v>1176</v>
      </c>
      <c r="LE605">
        <v>1491</v>
      </c>
      <c r="LF605">
        <v>1574</v>
      </c>
      <c r="LG605">
        <v>1575</v>
      </c>
      <c r="LH605">
        <v>1636</v>
      </c>
      <c r="LI605">
        <v>1785</v>
      </c>
      <c r="LJ605">
        <v>2102</v>
      </c>
      <c r="LK605">
        <v>2271</v>
      </c>
      <c r="LL605">
        <v>2394</v>
      </c>
      <c r="LM605">
        <v>2370</v>
      </c>
      <c r="LN605">
        <v>2375</v>
      </c>
      <c r="LO605">
        <v>2416</v>
      </c>
      <c r="LP605">
        <v>2379</v>
      </c>
      <c r="LQ605">
        <v>2303</v>
      </c>
      <c r="LR605">
        <v>2308.4</v>
      </c>
      <c r="LS605">
        <v>2310.4</v>
      </c>
    </row>
    <row r="606" spans="1:331" x14ac:dyDescent="0.2">
      <c r="A606" t="s">
        <v>6644</v>
      </c>
      <c r="B606" t="s">
        <v>713</v>
      </c>
      <c r="C606" t="s">
        <v>830</v>
      </c>
      <c r="D606" t="s">
        <v>831</v>
      </c>
      <c r="E606" t="s">
        <v>648</v>
      </c>
      <c r="F606" t="s">
        <v>5343</v>
      </c>
      <c r="G606" t="s">
        <v>412</v>
      </c>
      <c r="H606" t="s">
        <v>5344</v>
      </c>
      <c r="I606" t="s">
        <v>5994</v>
      </c>
      <c r="LC606">
        <v>1</v>
      </c>
      <c r="LD606">
        <v>1</v>
      </c>
      <c r="LE606">
        <v>1</v>
      </c>
      <c r="LF606">
        <v>1</v>
      </c>
      <c r="LG606">
        <v>1</v>
      </c>
      <c r="LH606">
        <v>1</v>
      </c>
      <c r="LI606">
        <v>1</v>
      </c>
      <c r="LJ606">
        <v>1</v>
      </c>
      <c r="LK606">
        <v>1</v>
      </c>
      <c r="LL606">
        <v>1.6</v>
      </c>
      <c r="LM606">
        <v>1.6</v>
      </c>
      <c r="LN606">
        <v>1.6</v>
      </c>
      <c r="LO606">
        <v>1.6</v>
      </c>
      <c r="LP606">
        <v>1.6</v>
      </c>
      <c r="LQ606">
        <v>1.6</v>
      </c>
      <c r="LR606">
        <v>1.67</v>
      </c>
      <c r="LS606">
        <v>1.67</v>
      </c>
    </row>
    <row r="607" spans="1:331" x14ac:dyDescent="0.2">
      <c r="A607" t="s">
        <v>8185</v>
      </c>
      <c r="B607" t="s">
        <v>713</v>
      </c>
      <c r="C607" t="s">
        <v>1592</v>
      </c>
      <c r="D607" t="s">
        <v>2333</v>
      </c>
      <c r="E607" t="s">
        <v>648</v>
      </c>
      <c r="F607" t="s">
        <v>5343</v>
      </c>
      <c r="G607" t="s">
        <v>412</v>
      </c>
      <c r="H607" t="s">
        <v>5344</v>
      </c>
      <c r="I607" t="s">
        <v>5994</v>
      </c>
      <c r="LO607">
        <v>7</v>
      </c>
      <c r="LP607">
        <v>7</v>
      </c>
      <c r="LQ607">
        <v>7</v>
      </c>
      <c r="LR607">
        <v>7</v>
      </c>
      <c r="LS607">
        <v>7</v>
      </c>
    </row>
    <row r="608" spans="1:331" x14ac:dyDescent="0.2">
      <c r="A608" t="s">
        <v>8541</v>
      </c>
      <c r="B608" t="s">
        <v>713</v>
      </c>
      <c r="C608" t="s">
        <v>1922</v>
      </c>
      <c r="D608" t="s">
        <v>1923</v>
      </c>
      <c r="E608" t="s">
        <v>648</v>
      </c>
      <c r="F608" t="s">
        <v>5343</v>
      </c>
      <c r="G608" t="s">
        <v>412</v>
      </c>
      <c r="H608" t="s">
        <v>5344</v>
      </c>
      <c r="I608" t="s">
        <v>5994</v>
      </c>
      <c r="LR608">
        <v>0.75</v>
      </c>
      <c r="LS608">
        <v>0.75</v>
      </c>
    </row>
    <row r="609" spans="1:331" x14ac:dyDescent="0.2">
      <c r="A609" t="s">
        <v>6848</v>
      </c>
      <c r="B609" t="s">
        <v>713</v>
      </c>
      <c r="C609" t="s">
        <v>866</v>
      </c>
      <c r="D609" t="s">
        <v>311</v>
      </c>
      <c r="E609" t="s">
        <v>648</v>
      </c>
      <c r="F609" t="s">
        <v>5343</v>
      </c>
      <c r="G609" t="s">
        <v>412</v>
      </c>
      <c r="H609" t="s">
        <v>5344</v>
      </c>
      <c r="I609" t="s">
        <v>5994</v>
      </c>
      <c r="LE609">
        <v>4.2</v>
      </c>
      <c r="LF609">
        <v>4.2</v>
      </c>
      <c r="LG609">
        <v>4.2</v>
      </c>
      <c r="LH609">
        <v>4.2</v>
      </c>
      <c r="LI609">
        <v>4.2649999999999997</v>
      </c>
      <c r="LJ609">
        <v>4.2649999999999997</v>
      </c>
      <c r="LK609">
        <v>4.2649999999999997</v>
      </c>
      <c r="LL609">
        <v>4.2649999999999997</v>
      </c>
      <c r="LM609">
        <v>8.9849999999999994</v>
      </c>
      <c r="LN609">
        <v>13.984999999999999</v>
      </c>
      <c r="LO609">
        <v>17.984999999999999</v>
      </c>
      <c r="LP609">
        <v>22.984999999999999</v>
      </c>
      <c r="LQ609">
        <v>22.984999999999999</v>
      </c>
      <c r="LR609">
        <v>22.984999999999999</v>
      </c>
      <c r="LS609">
        <v>22.984999999999999</v>
      </c>
    </row>
    <row r="610" spans="1:331" x14ac:dyDescent="0.2">
      <c r="A610" t="s">
        <v>6934</v>
      </c>
      <c r="B610" t="s">
        <v>886</v>
      </c>
      <c r="C610" t="s">
        <v>359</v>
      </c>
      <c r="D610" t="s">
        <v>359</v>
      </c>
      <c r="E610" t="s">
        <v>465</v>
      </c>
      <c r="F610" t="s">
        <v>1044</v>
      </c>
      <c r="G610" t="s">
        <v>5133</v>
      </c>
      <c r="H610" t="s">
        <v>4075</v>
      </c>
      <c r="I610" t="s">
        <v>6935</v>
      </c>
      <c r="JI610">
        <v>43.8</v>
      </c>
      <c r="JJ610">
        <v>50.5</v>
      </c>
      <c r="JK610">
        <v>45.8</v>
      </c>
      <c r="JL610">
        <v>62.1</v>
      </c>
      <c r="JM610">
        <v>72.400000000000006</v>
      </c>
      <c r="JN610">
        <v>92.9</v>
      </c>
      <c r="JO610">
        <v>97.2</v>
      </c>
      <c r="JP610">
        <v>126.4</v>
      </c>
      <c r="JQ610">
        <v>130.4</v>
      </c>
      <c r="JR610">
        <v>143.69999999999999</v>
      </c>
      <c r="JS610">
        <v>182.1</v>
      </c>
      <c r="JT610">
        <v>202.2</v>
      </c>
      <c r="JU610">
        <v>186.7</v>
      </c>
      <c r="JV610">
        <v>255.2</v>
      </c>
    </row>
    <row r="611" spans="1:331" x14ac:dyDescent="0.2">
      <c r="A611" t="s">
        <v>4629</v>
      </c>
      <c r="B611" t="s">
        <v>713</v>
      </c>
      <c r="C611" t="s">
        <v>304</v>
      </c>
      <c r="D611" t="s">
        <v>305</v>
      </c>
      <c r="E611" t="s">
        <v>4630</v>
      </c>
      <c r="F611" t="s">
        <v>1174</v>
      </c>
      <c r="G611" t="s">
        <v>1175</v>
      </c>
      <c r="H611" t="s">
        <v>1176</v>
      </c>
      <c r="I611" t="s">
        <v>4631</v>
      </c>
      <c r="JR611">
        <v>7.5999999999999998E-2</v>
      </c>
      <c r="JS611">
        <v>8.6999999999999994E-2</v>
      </c>
      <c r="JT611">
        <v>9.6000000000000002E-2</v>
      </c>
      <c r="JU611">
        <v>0.111</v>
      </c>
      <c r="JV611">
        <v>0.13</v>
      </c>
      <c r="JW611">
        <v>0.155</v>
      </c>
      <c r="JX611">
        <v>0.155</v>
      </c>
      <c r="JY611">
        <v>0.16699999999999901</v>
      </c>
      <c r="JZ611">
        <v>0.17699999999999999</v>
      </c>
      <c r="KA611">
        <v>0.18969999999999901</v>
      </c>
      <c r="KB611">
        <v>0.21879999999999999</v>
      </c>
      <c r="KC611">
        <v>0.28320000000000001</v>
      </c>
      <c r="KD611">
        <v>0.35259999999999903</v>
      </c>
      <c r="KE611">
        <v>0.40399999999999903</v>
      </c>
      <c r="KF611">
        <v>0.43530000000000002</v>
      </c>
      <c r="KG611">
        <v>0.45939999999999998</v>
      </c>
      <c r="KH611">
        <v>0.47939999999999999</v>
      </c>
      <c r="KI611">
        <v>0.50319999999999998</v>
      </c>
      <c r="KJ611">
        <v>0.53679999999999894</v>
      </c>
      <c r="KK611">
        <v>0.5726</v>
      </c>
      <c r="KL611">
        <v>0.58779999999999999</v>
      </c>
      <c r="KM611">
        <v>0.59050000000000002</v>
      </c>
      <c r="KN611">
        <v>0.59899999999999998</v>
      </c>
      <c r="KO611">
        <v>0.60899999999999999</v>
      </c>
      <c r="KP611">
        <v>0.61850000000000005</v>
      </c>
      <c r="KQ611">
        <v>0.63600000000000001</v>
      </c>
      <c r="KR611">
        <v>0.64900000000000002</v>
      </c>
      <c r="KS611">
        <v>0.65269999999999995</v>
      </c>
      <c r="KT611">
        <v>0.65359999999999996</v>
      </c>
      <c r="KU611">
        <v>0.65069999999999995</v>
      </c>
    </row>
    <row r="612" spans="1:331" x14ac:dyDescent="0.2">
      <c r="A612" t="s">
        <v>6244</v>
      </c>
      <c r="B612" t="s">
        <v>713</v>
      </c>
      <c r="C612" t="s">
        <v>834</v>
      </c>
      <c r="D612" t="s">
        <v>835</v>
      </c>
      <c r="E612" t="s">
        <v>584</v>
      </c>
      <c r="F612" t="s">
        <v>1044</v>
      </c>
      <c r="G612" t="s">
        <v>839</v>
      </c>
      <c r="H612" t="s">
        <v>1045</v>
      </c>
      <c r="I612" t="s">
        <v>585</v>
      </c>
      <c r="KN612">
        <v>55</v>
      </c>
      <c r="KO612">
        <v>49</v>
      </c>
      <c r="KP612">
        <v>37</v>
      </c>
      <c r="KQ612">
        <v>25</v>
      </c>
      <c r="KR612">
        <v>27</v>
      </c>
      <c r="KS612">
        <v>43</v>
      </c>
      <c r="KT612">
        <v>40</v>
      </c>
      <c r="KU612">
        <v>45</v>
      </c>
      <c r="KV612">
        <v>34</v>
      </c>
      <c r="KY612">
        <v>34</v>
      </c>
      <c r="LA612">
        <v>25</v>
      </c>
      <c r="LB612">
        <v>39</v>
      </c>
      <c r="LC612">
        <v>3</v>
      </c>
      <c r="LD612">
        <v>6</v>
      </c>
      <c r="LE612">
        <v>35</v>
      </c>
      <c r="LF612">
        <v>38</v>
      </c>
      <c r="LG612">
        <v>36</v>
      </c>
      <c r="LH612">
        <v>32</v>
      </c>
      <c r="LI612">
        <v>31</v>
      </c>
      <c r="LJ612">
        <v>30</v>
      </c>
    </row>
    <row r="613" spans="1:331" x14ac:dyDescent="0.2">
      <c r="A613" t="s">
        <v>8514</v>
      </c>
      <c r="B613" t="s">
        <v>713</v>
      </c>
      <c r="C613" t="s">
        <v>849</v>
      </c>
      <c r="D613" t="s">
        <v>850</v>
      </c>
      <c r="E613" t="s">
        <v>584</v>
      </c>
      <c r="F613" t="s">
        <v>1044</v>
      </c>
      <c r="G613" t="s">
        <v>839</v>
      </c>
      <c r="H613" t="s">
        <v>1045</v>
      </c>
      <c r="I613" t="s">
        <v>585</v>
      </c>
      <c r="KN613">
        <v>44</v>
      </c>
      <c r="KO613">
        <v>19</v>
      </c>
    </row>
    <row r="614" spans="1:331" x14ac:dyDescent="0.2">
      <c r="A614" t="s">
        <v>5496</v>
      </c>
      <c r="B614" t="s">
        <v>713</v>
      </c>
      <c r="C614" t="s">
        <v>837</v>
      </c>
      <c r="D614" t="s">
        <v>312</v>
      </c>
      <c r="E614" t="s">
        <v>584</v>
      </c>
      <c r="F614" t="s">
        <v>1044</v>
      </c>
      <c r="G614" t="s">
        <v>839</v>
      </c>
      <c r="H614" t="s">
        <v>1045</v>
      </c>
      <c r="I614" t="s">
        <v>585</v>
      </c>
      <c r="KN614">
        <v>638</v>
      </c>
      <c r="KO614">
        <v>1080</v>
      </c>
      <c r="KP614">
        <v>1000</v>
      </c>
      <c r="KQ614">
        <v>951</v>
      </c>
      <c r="KR614">
        <v>910</v>
      </c>
      <c r="KS614">
        <v>838</v>
      </c>
      <c r="KT614">
        <v>639</v>
      </c>
      <c r="KU614">
        <v>632</v>
      </c>
      <c r="KV614">
        <v>585</v>
      </c>
      <c r="KW614">
        <v>462</v>
      </c>
      <c r="KX614">
        <v>552</v>
      </c>
      <c r="KY614">
        <v>378</v>
      </c>
      <c r="KZ614">
        <v>370</v>
      </c>
      <c r="LA614">
        <v>560</v>
      </c>
      <c r="LB614">
        <v>347</v>
      </c>
      <c r="LC614">
        <v>358</v>
      </c>
      <c r="LD614">
        <v>329</v>
      </c>
      <c r="LE614">
        <v>351</v>
      </c>
      <c r="LF614">
        <v>350</v>
      </c>
      <c r="LG614">
        <v>370</v>
      </c>
      <c r="LH614">
        <v>350</v>
      </c>
      <c r="LI614">
        <v>390</v>
      </c>
      <c r="LJ614">
        <v>380</v>
      </c>
    </row>
    <row r="615" spans="1:331" x14ac:dyDescent="0.2">
      <c r="A615" t="s">
        <v>7124</v>
      </c>
      <c r="B615" t="s">
        <v>713</v>
      </c>
      <c r="C615" t="s">
        <v>766</v>
      </c>
      <c r="D615" t="s">
        <v>310</v>
      </c>
      <c r="E615" t="s">
        <v>584</v>
      </c>
      <c r="F615" t="s">
        <v>1044</v>
      </c>
      <c r="G615" t="s">
        <v>839</v>
      </c>
      <c r="H615" t="s">
        <v>1045</v>
      </c>
      <c r="I615" t="s">
        <v>585</v>
      </c>
      <c r="KN615">
        <v>1960</v>
      </c>
      <c r="KO615">
        <v>1810</v>
      </c>
      <c r="KP615">
        <v>1550</v>
      </c>
      <c r="KQ615">
        <v>1570</v>
      </c>
      <c r="KR615">
        <v>1560</v>
      </c>
      <c r="KS615">
        <v>1710</v>
      </c>
      <c r="KT615">
        <v>1580</v>
      </c>
      <c r="KU615">
        <v>1420</v>
      </c>
      <c r="KV615">
        <v>1320</v>
      </c>
      <c r="KW615">
        <v>1240</v>
      </c>
      <c r="KX615">
        <v>1150</v>
      </c>
      <c r="KY615">
        <v>1240</v>
      </c>
      <c r="KZ615">
        <v>117</v>
      </c>
    </row>
    <row r="616" spans="1:331" x14ac:dyDescent="0.2">
      <c r="A616" t="s">
        <v>5503</v>
      </c>
      <c r="B616" t="s">
        <v>713</v>
      </c>
      <c r="C616" t="s">
        <v>860</v>
      </c>
      <c r="D616" t="s">
        <v>861</v>
      </c>
      <c r="E616" t="s">
        <v>584</v>
      </c>
      <c r="F616" t="s">
        <v>1044</v>
      </c>
      <c r="G616" t="s">
        <v>839</v>
      </c>
      <c r="H616" t="s">
        <v>1045</v>
      </c>
      <c r="I616" t="s">
        <v>585</v>
      </c>
      <c r="KN616">
        <v>309</v>
      </c>
      <c r="KO616">
        <v>232</v>
      </c>
      <c r="KP616">
        <v>194</v>
      </c>
      <c r="KQ616">
        <v>265</v>
      </c>
      <c r="KR616">
        <v>286</v>
      </c>
      <c r="KS616">
        <v>250</v>
      </c>
      <c r="KT616">
        <v>250</v>
      </c>
      <c r="KU616">
        <v>280</v>
      </c>
      <c r="KV616">
        <v>250</v>
      </c>
      <c r="KW616">
        <v>150</v>
      </c>
      <c r="KX616">
        <v>331</v>
      </c>
      <c r="KY616">
        <v>333</v>
      </c>
      <c r="KZ616">
        <v>345</v>
      </c>
      <c r="LA616">
        <v>307</v>
      </c>
      <c r="LB616">
        <v>356</v>
      </c>
      <c r="LC616">
        <v>319</v>
      </c>
      <c r="LD616">
        <v>363</v>
      </c>
      <c r="LE616">
        <v>459</v>
      </c>
      <c r="LF616">
        <v>460</v>
      </c>
      <c r="LG616">
        <v>420</v>
      </c>
      <c r="LH616">
        <v>420</v>
      </c>
      <c r="LI616">
        <v>420</v>
      </c>
      <c r="LJ616">
        <v>420</v>
      </c>
    </row>
    <row r="617" spans="1:331" x14ac:dyDescent="0.2">
      <c r="A617" t="s">
        <v>5504</v>
      </c>
      <c r="B617" t="s">
        <v>713</v>
      </c>
      <c r="C617" t="s">
        <v>826</v>
      </c>
      <c r="D617" t="s">
        <v>827</v>
      </c>
      <c r="E617" t="s">
        <v>584</v>
      </c>
      <c r="F617" t="s">
        <v>1044</v>
      </c>
      <c r="G617" t="s">
        <v>839</v>
      </c>
      <c r="H617" t="s">
        <v>1045</v>
      </c>
      <c r="I617" t="s">
        <v>585</v>
      </c>
      <c r="KN617">
        <v>200</v>
      </c>
      <c r="KO617">
        <v>200</v>
      </c>
      <c r="KP617">
        <v>200</v>
      </c>
      <c r="KQ617">
        <v>200</v>
      </c>
      <c r="KR617">
        <v>300</v>
      </c>
      <c r="KS617">
        <v>300</v>
      </c>
      <c r="KT617">
        <v>300</v>
      </c>
      <c r="KU617">
        <v>300</v>
      </c>
      <c r="KV617">
        <v>300</v>
      </c>
      <c r="KW617">
        <v>300</v>
      </c>
      <c r="KX617">
        <v>300</v>
      </c>
      <c r="KY617">
        <v>120</v>
      </c>
      <c r="KZ617">
        <v>151</v>
      </c>
      <c r="LA617">
        <v>189</v>
      </c>
      <c r="LB617">
        <v>187</v>
      </c>
      <c r="LC617">
        <v>200</v>
      </c>
      <c r="LD617">
        <v>141</v>
      </c>
      <c r="LE617">
        <v>200</v>
      </c>
      <c r="LF617">
        <v>200</v>
      </c>
      <c r="LG617">
        <v>200</v>
      </c>
      <c r="LH617">
        <v>200</v>
      </c>
      <c r="LI617">
        <v>200</v>
      </c>
      <c r="LJ617">
        <v>200</v>
      </c>
    </row>
    <row r="618" spans="1:331" x14ac:dyDescent="0.2">
      <c r="A618" t="s">
        <v>5502</v>
      </c>
      <c r="B618" t="s">
        <v>713</v>
      </c>
      <c r="C618" t="s">
        <v>804</v>
      </c>
      <c r="D618" t="s">
        <v>301</v>
      </c>
      <c r="E618" t="s">
        <v>584</v>
      </c>
      <c r="F618" t="s">
        <v>1044</v>
      </c>
      <c r="G618" t="s">
        <v>839</v>
      </c>
      <c r="H618" t="s">
        <v>1045</v>
      </c>
      <c r="I618" t="s">
        <v>585</v>
      </c>
      <c r="KN618">
        <v>1470</v>
      </c>
      <c r="KO618">
        <v>1830</v>
      </c>
      <c r="KP618">
        <v>1960</v>
      </c>
      <c r="KQ618">
        <v>1940</v>
      </c>
      <c r="KR618">
        <v>2170</v>
      </c>
      <c r="KS618">
        <v>2350</v>
      </c>
      <c r="KT618">
        <v>2540</v>
      </c>
      <c r="KU618">
        <v>2260</v>
      </c>
      <c r="KV618">
        <v>2090</v>
      </c>
      <c r="KW618">
        <v>1910</v>
      </c>
      <c r="KX618">
        <v>1940</v>
      </c>
      <c r="KY618">
        <v>1490</v>
      </c>
      <c r="KZ618">
        <v>1710</v>
      </c>
      <c r="LA618">
        <v>1760</v>
      </c>
      <c r="LB618">
        <v>1880</v>
      </c>
      <c r="LC618">
        <v>1730</v>
      </c>
      <c r="LD618">
        <v>2090</v>
      </c>
      <c r="LE618">
        <v>1390</v>
      </c>
      <c r="LF618">
        <v>1410</v>
      </c>
      <c r="LG618">
        <v>1300</v>
      </c>
      <c r="LH618">
        <v>1360</v>
      </c>
      <c r="LI618">
        <v>1200</v>
      </c>
      <c r="LJ618">
        <v>1100</v>
      </c>
    </row>
    <row r="619" spans="1:331" x14ac:dyDescent="0.2">
      <c r="A619" t="s">
        <v>8162</v>
      </c>
      <c r="B619" t="s">
        <v>713</v>
      </c>
      <c r="C619" t="s">
        <v>1075</v>
      </c>
      <c r="D619" t="s">
        <v>5913</v>
      </c>
      <c r="E619" t="s">
        <v>584</v>
      </c>
      <c r="F619" t="s">
        <v>1044</v>
      </c>
      <c r="G619" t="s">
        <v>839</v>
      </c>
      <c r="H619" t="s">
        <v>1045</v>
      </c>
      <c r="I619" t="s">
        <v>585</v>
      </c>
      <c r="KN619">
        <v>127</v>
      </c>
      <c r="KO619">
        <v>65</v>
      </c>
      <c r="KP619">
        <v>84</v>
      </c>
      <c r="KQ619">
        <v>12</v>
      </c>
      <c r="KR619">
        <v>1</v>
      </c>
    </row>
    <row r="620" spans="1:331" x14ac:dyDescent="0.2">
      <c r="A620" t="s">
        <v>5501</v>
      </c>
      <c r="B620" t="s">
        <v>713</v>
      </c>
      <c r="C620" t="s">
        <v>845</v>
      </c>
      <c r="D620" t="s">
        <v>306</v>
      </c>
      <c r="E620" t="s">
        <v>584</v>
      </c>
      <c r="F620" t="s">
        <v>1044</v>
      </c>
      <c r="G620" t="s">
        <v>839</v>
      </c>
      <c r="H620" t="s">
        <v>1045</v>
      </c>
      <c r="I620" t="s">
        <v>585</v>
      </c>
      <c r="KN620">
        <v>1100</v>
      </c>
      <c r="KO620">
        <v>1200</v>
      </c>
      <c r="KP620">
        <v>1150</v>
      </c>
      <c r="KQ620">
        <v>1160</v>
      </c>
      <c r="KR620">
        <v>1280</v>
      </c>
      <c r="KS620">
        <v>1450</v>
      </c>
      <c r="KT620">
        <v>1570</v>
      </c>
      <c r="KU620">
        <v>1980</v>
      </c>
      <c r="KV620">
        <v>2130</v>
      </c>
      <c r="KW620">
        <v>2150</v>
      </c>
      <c r="KX620">
        <v>2370</v>
      </c>
      <c r="KY620">
        <v>2510</v>
      </c>
      <c r="KZ620">
        <v>2440</v>
      </c>
      <c r="LA620">
        <v>2710</v>
      </c>
      <c r="LB620">
        <v>2800</v>
      </c>
      <c r="LC620">
        <v>4080</v>
      </c>
      <c r="LD620">
        <v>3790</v>
      </c>
      <c r="LE620">
        <v>4210</v>
      </c>
      <c r="LF620">
        <v>6960</v>
      </c>
      <c r="LG620">
        <v>7050</v>
      </c>
      <c r="LH620">
        <v>7360</v>
      </c>
      <c r="LI620">
        <v>7000</v>
      </c>
      <c r="LJ620">
        <v>7300</v>
      </c>
    </row>
    <row r="621" spans="1:331" x14ac:dyDescent="0.2">
      <c r="A621" t="s">
        <v>5956</v>
      </c>
      <c r="B621" t="s">
        <v>713</v>
      </c>
      <c r="C621" t="s">
        <v>779</v>
      </c>
      <c r="D621" t="s">
        <v>302</v>
      </c>
      <c r="E621" t="s">
        <v>584</v>
      </c>
      <c r="F621" t="s">
        <v>1044</v>
      </c>
      <c r="G621" t="s">
        <v>839</v>
      </c>
      <c r="H621" t="s">
        <v>1045</v>
      </c>
      <c r="I621" t="s">
        <v>585</v>
      </c>
      <c r="KO621">
        <v>1050</v>
      </c>
      <c r="KP621">
        <v>961</v>
      </c>
      <c r="KQ621">
        <v>1060</v>
      </c>
      <c r="KR621">
        <v>1150</v>
      </c>
      <c r="KS621">
        <v>1150</v>
      </c>
      <c r="KT621">
        <v>1150</v>
      </c>
      <c r="KU621">
        <v>1150</v>
      </c>
      <c r="KV621">
        <v>1020</v>
      </c>
      <c r="KW621">
        <v>1150</v>
      </c>
      <c r="KX621">
        <v>458</v>
      </c>
      <c r="KY621">
        <v>539</v>
      </c>
      <c r="KZ621">
        <v>422</v>
      </c>
      <c r="LA621">
        <v>640</v>
      </c>
      <c r="LB621">
        <v>640</v>
      </c>
      <c r="LC621">
        <v>640</v>
      </c>
      <c r="LD621">
        <v>640</v>
      </c>
      <c r="LE621">
        <v>475</v>
      </c>
      <c r="LF621">
        <v>420</v>
      </c>
      <c r="LG621">
        <v>278</v>
      </c>
      <c r="LH621">
        <v>290</v>
      </c>
      <c r="LI621">
        <v>300</v>
      </c>
      <c r="LJ621">
        <v>300</v>
      </c>
    </row>
    <row r="622" spans="1:331" x14ac:dyDescent="0.2">
      <c r="A622" t="s">
        <v>6938</v>
      </c>
      <c r="B622" t="s">
        <v>713</v>
      </c>
      <c r="C622" t="s">
        <v>990</v>
      </c>
      <c r="D622" t="s">
        <v>327</v>
      </c>
      <c r="E622" t="s">
        <v>584</v>
      </c>
      <c r="F622" t="s">
        <v>1044</v>
      </c>
      <c r="G622" t="s">
        <v>839</v>
      </c>
      <c r="H622" t="s">
        <v>1045</v>
      </c>
      <c r="I622" t="s">
        <v>585</v>
      </c>
      <c r="KN622">
        <v>65</v>
      </c>
      <c r="KO622">
        <v>78</v>
      </c>
      <c r="KP622">
        <v>56</v>
      </c>
      <c r="KQ622">
        <v>18</v>
      </c>
      <c r="KR622">
        <v>59</v>
      </c>
      <c r="KS622">
        <v>75</v>
      </c>
      <c r="KT622">
        <v>75</v>
      </c>
      <c r="KU622">
        <v>75</v>
      </c>
      <c r="KV622">
        <v>70</v>
      </c>
      <c r="KW622">
        <v>10</v>
      </c>
      <c r="KX622">
        <v>10</v>
      </c>
      <c r="KY622">
        <v>10</v>
      </c>
      <c r="KZ622">
        <v>8</v>
      </c>
      <c r="LA622">
        <v>5</v>
      </c>
    </row>
    <row r="623" spans="1:331" x14ac:dyDescent="0.2">
      <c r="A623" t="s">
        <v>7574</v>
      </c>
      <c r="B623" t="s">
        <v>713</v>
      </c>
      <c r="C623" t="s">
        <v>773</v>
      </c>
      <c r="D623" t="s">
        <v>309</v>
      </c>
      <c r="E623" t="s">
        <v>584</v>
      </c>
      <c r="F623" t="s">
        <v>1044</v>
      </c>
      <c r="G623" t="s">
        <v>839</v>
      </c>
      <c r="H623" t="s">
        <v>1045</v>
      </c>
      <c r="I623" t="s">
        <v>585</v>
      </c>
      <c r="KN623">
        <v>355</v>
      </c>
      <c r="KO623">
        <v>344</v>
      </c>
      <c r="KP623">
        <v>361</v>
      </c>
      <c r="KQ623">
        <v>365</v>
      </c>
      <c r="KR623">
        <v>387</v>
      </c>
      <c r="KS623">
        <v>397</v>
      </c>
      <c r="KT623">
        <v>307</v>
      </c>
      <c r="KU623">
        <v>301</v>
      </c>
      <c r="KV623">
        <v>196</v>
      </c>
    </row>
    <row r="624" spans="1:331" x14ac:dyDescent="0.2">
      <c r="A624" t="s">
        <v>7054</v>
      </c>
      <c r="B624" t="s">
        <v>713</v>
      </c>
      <c r="C624" t="s">
        <v>745</v>
      </c>
      <c r="D624" t="s">
        <v>746</v>
      </c>
      <c r="E624" t="s">
        <v>584</v>
      </c>
      <c r="F624" t="s">
        <v>1044</v>
      </c>
      <c r="G624" t="s">
        <v>839</v>
      </c>
      <c r="H624" t="s">
        <v>1045</v>
      </c>
      <c r="I624" t="s">
        <v>585</v>
      </c>
      <c r="KN624">
        <v>569</v>
      </c>
      <c r="KO624">
        <v>593</v>
      </c>
      <c r="KP624">
        <v>590</v>
      </c>
      <c r="KQ624">
        <v>785</v>
      </c>
      <c r="KR624">
        <v>548</v>
      </c>
      <c r="KS624">
        <v>539</v>
      </c>
      <c r="KT624">
        <v>648</v>
      </c>
      <c r="KU624">
        <v>650</v>
      </c>
      <c r="KV624">
        <v>520</v>
      </c>
      <c r="KW624">
        <v>700</v>
      </c>
      <c r="KX624">
        <v>683</v>
      </c>
      <c r="KY624">
        <v>604</v>
      </c>
      <c r="KZ624">
        <v>4</v>
      </c>
    </row>
    <row r="625" spans="1:322" x14ac:dyDescent="0.2">
      <c r="A625" t="s">
        <v>7167</v>
      </c>
      <c r="B625" t="s">
        <v>713</v>
      </c>
      <c r="C625" t="s">
        <v>743</v>
      </c>
      <c r="D625" t="s">
        <v>308</v>
      </c>
      <c r="E625" t="s">
        <v>584</v>
      </c>
      <c r="F625" t="s">
        <v>1044</v>
      </c>
      <c r="G625" t="s">
        <v>839</v>
      </c>
      <c r="H625" t="s">
        <v>1045</v>
      </c>
      <c r="I625" t="s">
        <v>585</v>
      </c>
      <c r="KN625">
        <v>187</v>
      </c>
      <c r="KO625">
        <v>271</v>
      </c>
      <c r="KP625">
        <v>252</v>
      </c>
      <c r="KQ625">
        <v>137</v>
      </c>
      <c r="KR625">
        <v>6</v>
      </c>
      <c r="KT625">
        <v>92</v>
      </c>
      <c r="KU625">
        <v>309</v>
      </c>
      <c r="KV625">
        <v>177</v>
      </c>
      <c r="KW625">
        <v>195</v>
      </c>
      <c r="KX625">
        <v>160</v>
      </c>
      <c r="KY625">
        <v>176</v>
      </c>
      <c r="KZ625">
        <v>63</v>
      </c>
    </row>
    <row r="626" spans="1:322" x14ac:dyDescent="0.2">
      <c r="A626" t="s">
        <v>6964</v>
      </c>
      <c r="B626" t="s">
        <v>713</v>
      </c>
      <c r="C626" t="s">
        <v>728</v>
      </c>
      <c r="D626" t="s">
        <v>771</v>
      </c>
      <c r="E626" t="s">
        <v>584</v>
      </c>
      <c r="F626" t="s">
        <v>1044</v>
      </c>
      <c r="G626" t="s">
        <v>839</v>
      </c>
      <c r="H626" t="s">
        <v>1045</v>
      </c>
      <c r="I626" t="s">
        <v>585</v>
      </c>
      <c r="KN626">
        <v>438</v>
      </c>
      <c r="KO626">
        <v>449</v>
      </c>
      <c r="KP626">
        <v>383</v>
      </c>
      <c r="KQ626">
        <v>458</v>
      </c>
      <c r="KR626">
        <v>469</v>
      </c>
      <c r="KS626">
        <v>549</v>
      </c>
      <c r="KT626">
        <v>541</v>
      </c>
      <c r="KU626">
        <v>455</v>
      </c>
      <c r="KV626">
        <v>440</v>
      </c>
      <c r="KW626">
        <v>547</v>
      </c>
      <c r="KX626">
        <v>503</v>
      </c>
      <c r="KY626">
        <v>425</v>
      </c>
      <c r="KZ626">
        <v>292</v>
      </c>
      <c r="LA626">
        <v>22</v>
      </c>
    </row>
    <row r="627" spans="1:322" x14ac:dyDescent="0.2">
      <c r="A627" t="s">
        <v>5340</v>
      </c>
      <c r="B627" t="s">
        <v>713</v>
      </c>
      <c r="C627" t="s">
        <v>915</v>
      </c>
      <c r="D627" t="s">
        <v>314</v>
      </c>
      <c r="E627" t="s">
        <v>584</v>
      </c>
      <c r="F627" t="s">
        <v>1044</v>
      </c>
      <c r="G627" t="s">
        <v>839</v>
      </c>
      <c r="H627" t="s">
        <v>1045</v>
      </c>
      <c r="I627" t="s">
        <v>585</v>
      </c>
      <c r="KN627">
        <v>277</v>
      </c>
      <c r="KO627">
        <v>271</v>
      </c>
      <c r="KP627">
        <v>313</v>
      </c>
      <c r="KQ627">
        <v>255</v>
      </c>
      <c r="KR627">
        <v>216</v>
      </c>
      <c r="KS627">
        <v>254</v>
      </c>
      <c r="KT627">
        <v>271</v>
      </c>
      <c r="KU627">
        <v>298</v>
      </c>
      <c r="KV627">
        <v>304</v>
      </c>
      <c r="KW627">
        <v>269</v>
      </c>
      <c r="KX627">
        <v>314</v>
      </c>
      <c r="KY627">
        <v>436</v>
      </c>
      <c r="KZ627">
        <v>466</v>
      </c>
      <c r="LA627">
        <v>477</v>
      </c>
      <c r="LB627">
        <v>489</v>
      </c>
      <c r="LC627">
        <v>409</v>
      </c>
      <c r="LD627">
        <v>457</v>
      </c>
      <c r="LE627">
        <v>580</v>
      </c>
      <c r="LF627">
        <v>599</v>
      </c>
      <c r="LG627">
        <v>627</v>
      </c>
      <c r="LH627">
        <v>632</v>
      </c>
      <c r="LI627">
        <v>616</v>
      </c>
      <c r="LJ627">
        <v>620</v>
      </c>
    </row>
    <row r="628" spans="1:322" x14ac:dyDescent="0.2">
      <c r="A628" t="s">
        <v>6568</v>
      </c>
      <c r="B628" t="s">
        <v>713</v>
      </c>
      <c r="C628" t="s">
        <v>761</v>
      </c>
      <c r="D628" t="s">
        <v>307</v>
      </c>
      <c r="E628" t="s">
        <v>584</v>
      </c>
      <c r="F628" t="s">
        <v>1044</v>
      </c>
      <c r="G628" t="s">
        <v>839</v>
      </c>
      <c r="H628" t="s">
        <v>1045</v>
      </c>
      <c r="I628" t="s">
        <v>585</v>
      </c>
      <c r="KN628">
        <v>691</v>
      </c>
      <c r="KO628">
        <v>658</v>
      </c>
      <c r="KP628">
        <v>742</v>
      </c>
      <c r="KQ628">
        <v>517</v>
      </c>
      <c r="KR628">
        <v>475</v>
      </c>
      <c r="KS628">
        <v>308</v>
      </c>
      <c r="KT628">
        <v>296</v>
      </c>
      <c r="KU628">
        <v>287</v>
      </c>
      <c r="KV628">
        <v>328</v>
      </c>
      <c r="KW628">
        <v>360</v>
      </c>
      <c r="KX628">
        <v>284</v>
      </c>
      <c r="KY628">
        <v>313</v>
      </c>
      <c r="KZ628">
        <v>391</v>
      </c>
      <c r="LA628">
        <v>22</v>
      </c>
      <c r="LB628">
        <v>10</v>
      </c>
      <c r="LC628">
        <v>10</v>
      </c>
      <c r="LD628">
        <v>10</v>
      </c>
      <c r="LE628">
        <v>10</v>
      </c>
    </row>
    <row r="629" spans="1:322" x14ac:dyDescent="0.2">
      <c r="A629" t="s">
        <v>5478</v>
      </c>
      <c r="B629" t="s">
        <v>713</v>
      </c>
      <c r="C629" t="s">
        <v>875</v>
      </c>
      <c r="D629" t="s">
        <v>316</v>
      </c>
      <c r="E629" t="s">
        <v>584</v>
      </c>
      <c r="F629" t="s">
        <v>1044</v>
      </c>
      <c r="G629" t="s">
        <v>839</v>
      </c>
      <c r="H629" t="s">
        <v>1045</v>
      </c>
      <c r="I629" t="s">
        <v>585</v>
      </c>
      <c r="KN629">
        <v>2450</v>
      </c>
      <c r="KO629">
        <v>2890</v>
      </c>
      <c r="KP629">
        <v>2990</v>
      </c>
      <c r="KQ629">
        <v>2830</v>
      </c>
      <c r="KR629">
        <v>2630</v>
      </c>
      <c r="KS629">
        <v>2650</v>
      </c>
      <c r="KT629">
        <v>2340</v>
      </c>
      <c r="KU629">
        <v>2470</v>
      </c>
      <c r="KV629">
        <v>2340</v>
      </c>
      <c r="KW629">
        <v>2570</v>
      </c>
      <c r="KX629">
        <v>2470</v>
      </c>
      <c r="KY629">
        <v>2460</v>
      </c>
      <c r="KZ629">
        <v>2440</v>
      </c>
      <c r="LA629">
        <v>2500</v>
      </c>
      <c r="LB629">
        <v>2230</v>
      </c>
      <c r="LC629">
        <v>2300</v>
      </c>
      <c r="LD629">
        <v>2290</v>
      </c>
      <c r="LE629">
        <v>1940</v>
      </c>
      <c r="LF629">
        <v>2130</v>
      </c>
      <c r="LG629">
        <v>1820</v>
      </c>
      <c r="LH629">
        <v>2050</v>
      </c>
      <c r="LI629">
        <v>1760</v>
      </c>
      <c r="LJ629">
        <v>1800</v>
      </c>
    </row>
    <row r="630" spans="1:322" x14ac:dyDescent="0.2">
      <c r="A630" t="s">
        <v>6569</v>
      </c>
      <c r="B630" t="s">
        <v>713</v>
      </c>
      <c r="C630" t="s">
        <v>1650</v>
      </c>
      <c r="D630" t="s">
        <v>5238</v>
      </c>
      <c r="E630" t="s">
        <v>584</v>
      </c>
      <c r="F630" t="s">
        <v>1044</v>
      </c>
      <c r="G630" t="s">
        <v>839</v>
      </c>
      <c r="H630" t="s">
        <v>1045</v>
      </c>
      <c r="I630" t="s">
        <v>585</v>
      </c>
      <c r="KN630">
        <v>100</v>
      </c>
      <c r="KO630">
        <v>100</v>
      </c>
      <c r="KP630">
        <v>100</v>
      </c>
      <c r="KQ630">
        <v>100</v>
      </c>
      <c r="KR630">
        <v>100</v>
      </c>
      <c r="KS630">
        <v>100</v>
      </c>
      <c r="KT630">
        <v>100</v>
      </c>
      <c r="KU630">
        <v>100</v>
      </c>
      <c r="KV630">
        <v>100</v>
      </c>
      <c r="KW630">
        <v>100</v>
      </c>
      <c r="KX630">
        <v>100</v>
      </c>
      <c r="KY630">
        <v>200</v>
      </c>
      <c r="KZ630">
        <v>200</v>
      </c>
      <c r="LA630">
        <v>200</v>
      </c>
      <c r="LB630">
        <v>200</v>
      </c>
      <c r="LC630">
        <v>200</v>
      </c>
      <c r="LD630">
        <v>200</v>
      </c>
      <c r="LE630">
        <v>200</v>
      </c>
    </row>
    <row r="631" spans="1:322" x14ac:dyDescent="0.2">
      <c r="A631" t="s">
        <v>5477</v>
      </c>
      <c r="B631" t="s">
        <v>713</v>
      </c>
      <c r="C631" t="s">
        <v>1614</v>
      </c>
      <c r="D631" t="s">
        <v>5215</v>
      </c>
      <c r="E631" t="s">
        <v>584</v>
      </c>
      <c r="F631" t="s">
        <v>1044</v>
      </c>
      <c r="G631" t="s">
        <v>839</v>
      </c>
      <c r="H631" t="s">
        <v>1045</v>
      </c>
      <c r="I631" t="s">
        <v>585</v>
      </c>
      <c r="KN631">
        <v>750</v>
      </c>
      <c r="KO631">
        <v>750</v>
      </c>
      <c r="KP631">
        <v>750</v>
      </c>
      <c r="KQ631">
        <v>400</v>
      </c>
      <c r="KR631">
        <v>400</v>
      </c>
      <c r="KS631">
        <v>1670</v>
      </c>
      <c r="KT631">
        <v>501</v>
      </c>
      <c r="KU631">
        <v>570</v>
      </c>
      <c r="KV631">
        <v>1180</v>
      </c>
      <c r="KW631">
        <v>1790</v>
      </c>
      <c r="KX631">
        <v>1910</v>
      </c>
      <c r="KY631">
        <v>1880</v>
      </c>
      <c r="KZ631">
        <v>1830</v>
      </c>
      <c r="LA631">
        <v>2180</v>
      </c>
      <c r="LB631">
        <v>2360</v>
      </c>
      <c r="LC631">
        <v>2580</v>
      </c>
      <c r="LD631">
        <v>3320</v>
      </c>
      <c r="LE631">
        <v>2850</v>
      </c>
      <c r="LF631">
        <v>3090</v>
      </c>
      <c r="LG631">
        <v>2500</v>
      </c>
      <c r="LH631">
        <v>4170</v>
      </c>
      <c r="LI631">
        <v>3010</v>
      </c>
      <c r="LJ631">
        <v>3000</v>
      </c>
    </row>
    <row r="632" spans="1:322" x14ac:dyDescent="0.2">
      <c r="A632" t="s">
        <v>6173</v>
      </c>
      <c r="B632" t="s">
        <v>713</v>
      </c>
      <c r="C632" t="s">
        <v>1759</v>
      </c>
      <c r="D632" t="s">
        <v>1760</v>
      </c>
      <c r="E632" t="s">
        <v>584</v>
      </c>
      <c r="F632" t="s">
        <v>1044</v>
      </c>
      <c r="G632" t="s">
        <v>839</v>
      </c>
      <c r="H632" t="s">
        <v>1045</v>
      </c>
      <c r="I632" t="s">
        <v>585</v>
      </c>
      <c r="KP632">
        <v>1000</v>
      </c>
      <c r="KQ632">
        <v>800</v>
      </c>
      <c r="KR632">
        <v>1100</v>
      </c>
      <c r="KS632">
        <v>794</v>
      </c>
      <c r="KT632">
        <v>800</v>
      </c>
      <c r="KU632">
        <v>745</v>
      </c>
      <c r="KV632">
        <v>1620</v>
      </c>
      <c r="KW632">
        <v>1250</v>
      </c>
      <c r="KX632">
        <v>1250</v>
      </c>
      <c r="KY632">
        <v>1250</v>
      </c>
      <c r="KZ632">
        <v>1300</v>
      </c>
      <c r="LA632">
        <v>1350</v>
      </c>
      <c r="LB632">
        <v>1900</v>
      </c>
      <c r="LC632">
        <v>2000</v>
      </c>
      <c r="LD632">
        <v>2000</v>
      </c>
      <c r="LE632">
        <v>1300</v>
      </c>
      <c r="LF632">
        <v>1100</v>
      </c>
      <c r="LG632">
        <v>1300</v>
      </c>
      <c r="LH632">
        <v>1400</v>
      </c>
      <c r="LI632">
        <v>1300</v>
      </c>
      <c r="LJ632">
        <v>1300</v>
      </c>
    </row>
    <row r="633" spans="1:322" x14ac:dyDescent="0.2">
      <c r="A633" t="s">
        <v>8436</v>
      </c>
      <c r="B633" t="s">
        <v>713</v>
      </c>
      <c r="C633" t="s">
        <v>1929</v>
      </c>
      <c r="D633" t="s">
        <v>4802</v>
      </c>
      <c r="E633" t="s">
        <v>584</v>
      </c>
      <c r="F633" t="s">
        <v>1044</v>
      </c>
      <c r="G633" t="s">
        <v>839</v>
      </c>
      <c r="H633" t="s">
        <v>1045</v>
      </c>
      <c r="I633" t="s">
        <v>585</v>
      </c>
      <c r="KY633">
        <v>73</v>
      </c>
      <c r="KZ633">
        <v>111</v>
      </c>
      <c r="LA633">
        <v>75</v>
      </c>
    </row>
    <row r="634" spans="1:322" x14ac:dyDescent="0.2">
      <c r="A634" t="s">
        <v>5476</v>
      </c>
      <c r="B634" t="s">
        <v>713</v>
      </c>
      <c r="C634" t="s">
        <v>842</v>
      </c>
      <c r="D634" t="s">
        <v>321</v>
      </c>
      <c r="E634" t="s">
        <v>584</v>
      </c>
      <c r="F634" t="s">
        <v>1044</v>
      </c>
      <c r="G634" t="s">
        <v>839</v>
      </c>
      <c r="H634" t="s">
        <v>1045</v>
      </c>
      <c r="I634" t="s">
        <v>585</v>
      </c>
      <c r="KN634">
        <v>882</v>
      </c>
      <c r="KO634">
        <v>688</v>
      </c>
      <c r="KP634">
        <v>602</v>
      </c>
      <c r="KQ634">
        <v>797</v>
      </c>
      <c r="KR634">
        <v>646</v>
      </c>
      <c r="KS634">
        <v>689</v>
      </c>
      <c r="KT634">
        <v>784</v>
      </c>
      <c r="KU634">
        <v>1220</v>
      </c>
      <c r="KV634">
        <v>1220</v>
      </c>
      <c r="KW634">
        <v>1280</v>
      </c>
      <c r="KX634">
        <v>1270</v>
      </c>
      <c r="KY634">
        <v>1420</v>
      </c>
      <c r="KZ634">
        <v>1380</v>
      </c>
      <c r="LA634">
        <v>1590</v>
      </c>
      <c r="LB634">
        <v>1620</v>
      </c>
      <c r="LC634">
        <v>1650</v>
      </c>
      <c r="LD634">
        <v>1400</v>
      </c>
      <c r="LE634">
        <v>1620</v>
      </c>
      <c r="LF634">
        <v>1550</v>
      </c>
      <c r="LG634">
        <v>1510</v>
      </c>
      <c r="LH634">
        <v>1460</v>
      </c>
      <c r="LI634">
        <v>1490</v>
      </c>
      <c r="LJ634">
        <v>1620</v>
      </c>
    </row>
    <row r="635" spans="1:322" x14ac:dyDescent="0.2">
      <c r="A635" t="s">
        <v>5450</v>
      </c>
      <c r="B635" t="s">
        <v>713</v>
      </c>
      <c r="C635" t="s">
        <v>786</v>
      </c>
      <c r="D635" t="s">
        <v>787</v>
      </c>
      <c r="E635" t="s">
        <v>584</v>
      </c>
      <c r="F635" t="s">
        <v>1044</v>
      </c>
      <c r="G635" t="s">
        <v>839</v>
      </c>
      <c r="H635" t="s">
        <v>1045</v>
      </c>
      <c r="I635" t="s">
        <v>585</v>
      </c>
      <c r="KN635">
        <v>590</v>
      </c>
      <c r="KO635">
        <v>549</v>
      </c>
      <c r="KP635">
        <v>594</v>
      </c>
      <c r="KQ635">
        <v>526</v>
      </c>
      <c r="KR635">
        <v>307</v>
      </c>
      <c r="KS635">
        <v>704</v>
      </c>
      <c r="KT635">
        <v>603</v>
      </c>
      <c r="KU635">
        <v>718</v>
      </c>
      <c r="KV635">
        <v>739</v>
      </c>
      <c r="KW635">
        <v>731</v>
      </c>
      <c r="KX635">
        <v>628</v>
      </c>
      <c r="KY635">
        <v>455</v>
      </c>
      <c r="KZ635">
        <v>485</v>
      </c>
      <c r="LA635">
        <v>480</v>
      </c>
      <c r="LB635">
        <v>493</v>
      </c>
      <c r="LC635">
        <v>494</v>
      </c>
      <c r="LD635">
        <v>524</v>
      </c>
      <c r="LE635">
        <v>495</v>
      </c>
      <c r="LF635">
        <v>530</v>
      </c>
      <c r="LG635">
        <v>490</v>
      </c>
      <c r="LH635">
        <v>560</v>
      </c>
      <c r="LI635">
        <v>570</v>
      </c>
      <c r="LJ635">
        <v>560</v>
      </c>
    </row>
    <row r="636" spans="1:322" x14ac:dyDescent="0.2">
      <c r="A636" t="s">
        <v>5448</v>
      </c>
      <c r="B636" t="s">
        <v>713</v>
      </c>
      <c r="C636" t="s">
        <v>735</v>
      </c>
      <c r="D636" t="s">
        <v>736</v>
      </c>
      <c r="E636" t="s">
        <v>584</v>
      </c>
      <c r="F636" t="s">
        <v>1044</v>
      </c>
      <c r="G636" t="s">
        <v>839</v>
      </c>
      <c r="H636" t="s">
        <v>1045</v>
      </c>
      <c r="I636" t="s">
        <v>585</v>
      </c>
      <c r="KN636">
        <v>286</v>
      </c>
      <c r="KO636">
        <v>227</v>
      </c>
      <c r="KP636">
        <v>247</v>
      </c>
      <c r="KQ636">
        <v>213</v>
      </c>
      <c r="KR636">
        <v>288</v>
      </c>
      <c r="KS636">
        <v>315</v>
      </c>
      <c r="KT636">
        <v>274</v>
      </c>
      <c r="KU636">
        <v>290</v>
      </c>
      <c r="KV636">
        <v>270</v>
      </c>
      <c r="KW636">
        <v>211</v>
      </c>
      <c r="KX636">
        <v>298</v>
      </c>
      <c r="KY636">
        <v>372</v>
      </c>
      <c r="KZ636">
        <v>209</v>
      </c>
      <c r="LA636">
        <v>331</v>
      </c>
      <c r="LB636">
        <v>141</v>
      </c>
      <c r="LC636">
        <v>153</v>
      </c>
      <c r="LD636">
        <v>125</v>
      </c>
      <c r="LE636">
        <v>269</v>
      </c>
      <c r="LF636">
        <v>178</v>
      </c>
      <c r="LG636">
        <v>249</v>
      </c>
      <c r="LH636">
        <v>300</v>
      </c>
      <c r="LI636">
        <v>309</v>
      </c>
      <c r="LJ636">
        <v>310</v>
      </c>
    </row>
    <row r="637" spans="1:322" x14ac:dyDescent="0.2">
      <c r="A637" t="s">
        <v>5447</v>
      </c>
      <c r="B637" t="s">
        <v>713</v>
      </c>
      <c r="C637" t="s">
        <v>899</v>
      </c>
      <c r="D637" t="s">
        <v>900</v>
      </c>
      <c r="E637" t="s">
        <v>584</v>
      </c>
      <c r="F637" t="s">
        <v>1044</v>
      </c>
      <c r="G637" t="s">
        <v>839</v>
      </c>
      <c r="H637" t="s">
        <v>1045</v>
      </c>
      <c r="I637" t="s">
        <v>585</v>
      </c>
      <c r="KN637">
        <v>265</v>
      </c>
      <c r="KO637">
        <v>138</v>
      </c>
      <c r="KP637">
        <v>399</v>
      </c>
      <c r="KQ637">
        <v>472</v>
      </c>
      <c r="KR637">
        <v>510</v>
      </c>
      <c r="KS637">
        <v>560</v>
      </c>
      <c r="KT637">
        <v>405</v>
      </c>
      <c r="KU637">
        <v>474</v>
      </c>
      <c r="KV637">
        <v>535</v>
      </c>
      <c r="KW637">
        <v>466</v>
      </c>
      <c r="KX637">
        <v>483</v>
      </c>
      <c r="KY637">
        <v>485</v>
      </c>
      <c r="KZ637">
        <v>422</v>
      </c>
      <c r="LA637">
        <v>529</v>
      </c>
      <c r="LB637">
        <v>532</v>
      </c>
      <c r="LC637">
        <v>481</v>
      </c>
      <c r="LD637">
        <v>416</v>
      </c>
      <c r="LE637">
        <v>347</v>
      </c>
      <c r="LF637">
        <v>371</v>
      </c>
      <c r="LG637">
        <v>289</v>
      </c>
      <c r="LH637">
        <v>357</v>
      </c>
      <c r="LI637">
        <v>572</v>
      </c>
      <c r="LJ637">
        <v>684</v>
      </c>
    </row>
    <row r="638" spans="1:322" x14ac:dyDescent="0.2">
      <c r="A638" t="s">
        <v>6450</v>
      </c>
      <c r="B638" t="s">
        <v>713</v>
      </c>
      <c r="C638" t="s">
        <v>1122</v>
      </c>
      <c r="D638" t="s">
        <v>1123</v>
      </c>
      <c r="E638" t="s">
        <v>584</v>
      </c>
      <c r="F638" t="s">
        <v>1044</v>
      </c>
      <c r="G638" t="s">
        <v>839</v>
      </c>
      <c r="H638" t="s">
        <v>1045</v>
      </c>
      <c r="I638" t="s">
        <v>585</v>
      </c>
      <c r="KN638">
        <v>373</v>
      </c>
      <c r="KO638">
        <v>364</v>
      </c>
      <c r="KP638">
        <v>132</v>
      </c>
      <c r="KQ638">
        <v>149</v>
      </c>
      <c r="KR638">
        <v>61</v>
      </c>
      <c r="KU638">
        <v>22</v>
      </c>
      <c r="KX638">
        <v>6</v>
      </c>
      <c r="KY638">
        <v>330</v>
      </c>
      <c r="KZ638">
        <v>440</v>
      </c>
      <c r="LA638">
        <v>375</v>
      </c>
      <c r="LB638">
        <v>356</v>
      </c>
      <c r="LC638">
        <v>408</v>
      </c>
      <c r="LD638">
        <v>373</v>
      </c>
      <c r="LE638">
        <v>421</v>
      </c>
      <c r="LF638">
        <v>603</v>
      </c>
      <c r="LG638">
        <v>534</v>
      </c>
      <c r="LH638">
        <v>451</v>
      </c>
      <c r="LI638">
        <v>526</v>
      </c>
      <c r="LJ638">
        <v>530</v>
      </c>
    </row>
    <row r="639" spans="1:322" x14ac:dyDescent="0.2">
      <c r="A639" t="s">
        <v>7638</v>
      </c>
      <c r="B639" t="s">
        <v>713</v>
      </c>
      <c r="C639" t="s">
        <v>855</v>
      </c>
      <c r="D639" t="s">
        <v>856</v>
      </c>
      <c r="E639" t="s">
        <v>584</v>
      </c>
      <c r="F639" t="s">
        <v>1044</v>
      </c>
      <c r="G639" t="s">
        <v>839</v>
      </c>
      <c r="H639" t="s">
        <v>1045</v>
      </c>
      <c r="I639" t="s">
        <v>585</v>
      </c>
      <c r="KN639">
        <v>40</v>
      </c>
      <c r="KO639">
        <v>10</v>
      </c>
      <c r="KP639">
        <v>10</v>
      </c>
      <c r="KQ639">
        <v>10</v>
      </c>
      <c r="KR639">
        <v>4</v>
      </c>
      <c r="KS639">
        <v>5</v>
      </c>
      <c r="KT639">
        <v>5</v>
      </c>
      <c r="KU639">
        <v>5</v>
      </c>
    </row>
    <row r="640" spans="1:322" x14ac:dyDescent="0.2">
      <c r="A640" t="s">
        <v>6174</v>
      </c>
      <c r="B640" t="s">
        <v>713</v>
      </c>
      <c r="C640" t="s">
        <v>756</v>
      </c>
      <c r="D640" t="s">
        <v>72</v>
      </c>
      <c r="E640" t="s">
        <v>584</v>
      </c>
      <c r="F640" t="s">
        <v>1044</v>
      </c>
      <c r="G640" t="s">
        <v>839</v>
      </c>
      <c r="H640" t="s">
        <v>1045</v>
      </c>
      <c r="I640" t="s">
        <v>585</v>
      </c>
      <c r="KP640">
        <v>800</v>
      </c>
      <c r="KQ640">
        <v>700</v>
      </c>
      <c r="KR640">
        <v>600</v>
      </c>
      <c r="KS640">
        <v>725</v>
      </c>
      <c r="KT640">
        <v>730</v>
      </c>
      <c r="KU640">
        <v>790</v>
      </c>
      <c r="KV640">
        <v>800</v>
      </c>
      <c r="KW640">
        <v>900</v>
      </c>
      <c r="KX640">
        <v>925</v>
      </c>
      <c r="KY640">
        <v>950</v>
      </c>
      <c r="KZ640">
        <v>950</v>
      </c>
      <c r="LA640">
        <v>629</v>
      </c>
      <c r="LB640">
        <v>532</v>
      </c>
      <c r="LC640">
        <v>621</v>
      </c>
      <c r="LD640">
        <v>690</v>
      </c>
      <c r="LE640">
        <v>810</v>
      </c>
      <c r="LF640">
        <v>800</v>
      </c>
      <c r="LG640">
        <v>700</v>
      </c>
      <c r="LH640">
        <v>700</v>
      </c>
      <c r="LI640">
        <v>700</v>
      </c>
      <c r="LJ640">
        <v>700</v>
      </c>
    </row>
    <row r="641" spans="1:330" x14ac:dyDescent="0.2">
      <c r="A641" t="s">
        <v>7639</v>
      </c>
      <c r="B641" t="s">
        <v>713</v>
      </c>
      <c r="C641" t="s">
        <v>810</v>
      </c>
      <c r="D641" t="s">
        <v>324</v>
      </c>
      <c r="E641" t="s">
        <v>584</v>
      </c>
      <c r="F641" t="s">
        <v>1044</v>
      </c>
      <c r="G641" t="s">
        <v>839</v>
      </c>
      <c r="H641" t="s">
        <v>1045</v>
      </c>
      <c r="I641" t="s">
        <v>585</v>
      </c>
      <c r="KO641">
        <v>373</v>
      </c>
      <c r="KP641">
        <v>635</v>
      </c>
      <c r="KQ641">
        <v>449</v>
      </c>
      <c r="KR641">
        <v>643</v>
      </c>
      <c r="KS641">
        <v>365</v>
      </c>
      <c r="KT641">
        <v>385</v>
      </c>
      <c r="KU641">
        <v>238</v>
      </c>
      <c r="KV641">
        <v>238</v>
      </c>
    </row>
    <row r="642" spans="1:330" x14ac:dyDescent="0.2">
      <c r="A642" t="s">
        <v>7372</v>
      </c>
      <c r="B642" t="s">
        <v>713</v>
      </c>
      <c r="C642" t="s">
        <v>824</v>
      </c>
      <c r="D642" t="s">
        <v>325</v>
      </c>
      <c r="E642" t="s">
        <v>584</v>
      </c>
      <c r="F642" t="s">
        <v>1044</v>
      </c>
      <c r="G642" t="s">
        <v>839</v>
      </c>
      <c r="H642" t="s">
        <v>1045</v>
      </c>
      <c r="I642" t="s">
        <v>585</v>
      </c>
      <c r="KN642">
        <v>46</v>
      </c>
      <c r="KO642">
        <v>22</v>
      </c>
      <c r="KP642">
        <v>23</v>
      </c>
      <c r="KQ642">
        <v>31</v>
      </c>
      <c r="KR642">
        <v>22</v>
      </c>
      <c r="KS642">
        <v>23</v>
      </c>
      <c r="KT642">
        <v>42</v>
      </c>
      <c r="KU642">
        <v>89</v>
      </c>
      <c r="KV642">
        <v>69</v>
      </c>
      <c r="KW642">
        <v>64</v>
      </c>
    </row>
    <row r="643" spans="1:330" x14ac:dyDescent="0.2">
      <c r="A643" t="s">
        <v>6816</v>
      </c>
      <c r="B643" t="s">
        <v>713</v>
      </c>
      <c r="C643" t="s">
        <v>2159</v>
      </c>
      <c r="D643" t="s">
        <v>2160</v>
      </c>
      <c r="E643" t="s">
        <v>584</v>
      </c>
      <c r="F643" t="s">
        <v>1044</v>
      </c>
      <c r="G643" t="s">
        <v>839</v>
      </c>
      <c r="H643" t="s">
        <v>1045</v>
      </c>
      <c r="I643" t="s">
        <v>585</v>
      </c>
      <c r="KP643">
        <v>5</v>
      </c>
      <c r="KQ643">
        <v>7</v>
      </c>
      <c r="KR643">
        <v>10</v>
      </c>
      <c r="KS643">
        <v>15</v>
      </c>
      <c r="KT643">
        <v>25</v>
      </c>
      <c r="KU643">
        <v>25</v>
      </c>
      <c r="KV643">
        <v>25</v>
      </c>
      <c r="KW643">
        <v>25</v>
      </c>
      <c r="KX643">
        <v>25</v>
      </c>
      <c r="KY643">
        <v>25</v>
      </c>
      <c r="KZ643">
        <v>25</v>
      </c>
      <c r="LA643">
        <v>25</v>
      </c>
      <c r="LB643">
        <v>25</v>
      </c>
      <c r="LC643">
        <v>25</v>
      </c>
      <c r="LD643">
        <v>25</v>
      </c>
    </row>
    <row r="644" spans="1:330" x14ac:dyDescent="0.2">
      <c r="A644" t="s">
        <v>1158</v>
      </c>
      <c r="B644" t="s">
        <v>713</v>
      </c>
      <c r="C644" t="s">
        <v>304</v>
      </c>
      <c r="D644" t="s">
        <v>305</v>
      </c>
      <c r="E644" t="s">
        <v>584</v>
      </c>
      <c r="F644" t="s">
        <v>1044</v>
      </c>
      <c r="G644" t="s">
        <v>839</v>
      </c>
      <c r="H644" t="s">
        <v>1045</v>
      </c>
      <c r="I644" t="s">
        <v>585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0.13600000000000001</v>
      </c>
      <c r="HI644">
        <v>6.35</v>
      </c>
      <c r="HJ644">
        <v>3.63</v>
      </c>
      <c r="HK644">
        <v>2.41</v>
      </c>
      <c r="HL644">
        <v>2.13</v>
      </c>
      <c r="HM644">
        <v>11.9</v>
      </c>
      <c r="HN644">
        <v>23.8</v>
      </c>
      <c r="HO644">
        <v>24.6</v>
      </c>
      <c r="HP644">
        <v>41.5</v>
      </c>
      <c r="HQ644">
        <v>41.5</v>
      </c>
      <c r="HR644">
        <v>61.4</v>
      </c>
      <c r="HS644">
        <v>94.1</v>
      </c>
      <c r="HT644">
        <v>57.7</v>
      </c>
      <c r="HU644">
        <v>45.3</v>
      </c>
      <c r="HV644">
        <v>58.7</v>
      </c>
      <c r="HW644">
        <v>31.1</v>
      </c>
      <c r="HX644">
        <v>59.7</v>
      </c>
      <c r="HY644">
        <v>83.4</v>
      </c>
      <c r="HZ644">
        <v>58.7</v>
      </c>
      <c r="IA644">
        <v>228</v>
      </c>
      <c r="IB644">
        <v>368</v>
      </c>
      <c r="IC644">
        <v>488</v>
      </c>
      <c r="ID644">
        <v>851</v>
      </c>
      <c r="IE644">
        <v>1130</v>
      </c>
      <c r="IF644">
        <v>1260</v>
      </c>
      <c r="IG644">
        <v>477</v>
      </c>
      <c r="IH644">
        <v>363</v>
      </c>
      <c r="II644">
        <v>1030</v>
      </c>
      <c r="IJ644">
        <v>1260</v>
      </c>
      <c r="IK644">
        <v>1580</v>
      </c>
      <c r="IL644">
        <v>1650</v>
      </c>
      <c r="IM644">
        <v>1940</v>
      </c>
      <c r="IN644">
        <v>1950</v>
      </c>
      <c r="IO644">
        <v>2170</v>
      </c>
      <c r="IP644">
        <v>2890</v>
      </c>
      <c r="IQ644">
        <v>3280</v>
      </c>
      <c r="IR644">
        <v>3340</v>
      </c>
      <c r="IS644">
        <v>3840</v>
      </c>
      <c r="IT644">
        <v>3980</v>
      </c>
      <c r="IU644">
        <v>3800</v>
      </c>
      <c r="IV644">
        <v>2940</v>
      </c>
      <c r="IW644">
        <v>3860</v>
      </c>
      <c r="IX644">
        <v>3530</v>
      </c>
      <c r="IY644">
        <v>3730</v>
      </c>
      <c r="IZ644">
        <v>4170</v>
      </c>
      <c r="JA644">
        <v>3770</v>
      </c>
      <c r="JB644">
        <v>3890</v>
      </c>
      <c r="JC644">
        <v>4430</v>
      </c>
      <c r="JD644">
        <v>4330</v>
      </c>
      <c r="JE644">
        <v>4420</v>
      </c>
      <c r="JF644">
        <v>4810</v>
      </c>
      <c r="JG644">
        <v>4790</v>
      </c>
      <c r="JH644">
        <v>4390</v>
      </c>
      <c r="JI644">
        <v>3900</v>
      </c>
      <c r="JJ644">
        <v>4740</v>
      </c>
      <c r="JK644">
        <v>4750</v>
      </c>
      <c r="JL644">
        <v>5050</v>
      </c>
      <c r="JM644">
        <v>4530</v>
      </c>
      <c r="JN644">
        <v>4740</v>
      </c>
      <c r="JO644">
        <v>4390</v>
      </c>
      <c r="JP644">
        <v>4750</v>
      </c>
      <c r="JQ644">
        <v>3950</v>
      </c>
      <c r="JR644">
        <v>4830</v>
      </c>
      <c r="JS644">
        <v>5740</v>
      </c>
      <c r="JT644">
        <v>4290</v>
      </c>
      <c r="JU644">
        <v>3600</v>
      </c>
      <c r="JV644">
        <v>3760</v>
      </c>
      <c r="JW644">
        <v>3400</v>
      </c>
      <c r="JX644">
        <v>3020</v>
      </c>
      <c r="JY644">
        <v>1990</v>
      </c>
      <c r="JZ644">
        <v>2050</v>
      </c>
      <c r="KA644">
        <v>2000</v>
      </c>
      <c r="KB644">
        <v>1650</v>
      </c>
      <c r="KC644">
        <v>1820</v>
      </c>
      <c r="KD644">
        <v>1580</v>
      </c>
      <c r="KE644">
        <v>1600</v>
      </c>
      <c r="KF644">
        <v>1010</v>
      </c>
      <c r="KG644">
        <v>1050</v>
      </c>
      <c r="KH644">
        <v>1690</v>
      </c>
      <c r="KI644">
        <v>1600</v>
      </c>
      <c r="KJ644">
        <v>1490</v>
      </c>
      <c r="KK644">
        <v>1520</v>
      </c>
      <c r="KL644">
        <v>1890</v>
      </c>
      <c r="KM644">
        <v>1550</v>
      </c>
      <c r="KN644">
        <v>1680</v>
      </c>
      <c r="KO644">
        <v>1680</v>
      </c>
      <c r="KP644">
        <v>1620</v>
      </c>
      <c r="KQ644">
        <v>1090</v>
      </c>
      <c r="KR644">
        <v>1010</v>
      </c>
      <c r="KS644">
        <v>1270</v>
      </c>
      <c r="KT644">
        <v>1530</v>
      </c>
      <c r="KU644">
        <v>2060</v>
      </c>
      <c r="KV644">
        <v>1240</v>
      </c>
      <c r="KW644">
        <v>1190</v>
      </c>
      <c r="KX644">
        <v>1890</v>
      </c>
      <c r="KY644">
        <v>1450</v>
      </c>
      <c r="KZ644">
        <v>1280</v>
      </c>
      <c r="LA644">
        <v>1450</v>
      </c>
      <c r="LB644">
        <v>1480</v>
      </c>
      <c r="LC644">
        <v>1470</v>
      </c>
      <c r="LD644">
        <v>723</v>
      </c>
      <c r="LE644">
        <v>735</v>
      </c>
      <c r="LF644">
        <v>777</v>
      </c>
      <c r="LG644">
        <v>633</v>
      </c>
      <c r="LH644">
        <v>637</v>
      </c>
    </row>
    <row r="645" spans="1:330" x14ac:dyDescent="0.2">
      <c r="A645" t="s">
        <v>1067</v>
      </c>
      <c r="B645" t="s">
        <v>886</v>
      </c>
      <c r="C645" t="s">
        <v>359</v>
      </c>
      <c r="D645" t="s">
        <v>359</v>
      </c>
      <c r="E645" t="s">
        <v>584</v>
      </c>
      <c r="F645" t="s">
        <v>1044</v>
      </c>
      <c r="G645" t="s">
        <v>839</v>
      </c>
      <c r="H645" t="s">
        <v>1045</v>
      </c>
      <c r="I645" t="s">
        <v>585</v>
      </c>
      <c r="HB645">
        <v>14</v>
      </c>
      <c r="HC645">
        <v>13</v>
      </c>
      <c r="HD645">
        <v>13</v>
      </c>
      <c r="HE645">
        <v>17</v>
      </c>
      <c r="HF645">
        <v>25</v>
      </c>
      <c r="HG645">
        <v>25</v>
      </c>
      <c r="HH645">
        <v>21</v>
      </c>
      <c r="HI645">
        <v>39</v>
      </c>
      <c r="HJ645">
        <v>37</v>
      </c>
      <c r="HK645">
        <v>39</v>
      </c>
      <c r="HL645">
        <v>43</v>
      </c>
      <c r="HM645">
        <v>55</v>
      </c>
      <c r="HN645">
        <v>67</v>
      </c>
      <c r="HO645">
        <v>62</v>
      </c>
      <c r="HP645">
        <v>80</v>
      </c>
      <c r="HQ645">
        <v>78</v>
      </c>
      <c r="HR645">
        <v>119</v>
      </c>
      <c r="HS645">
        <v>172</v>
      </c>
      <c r="HT645">
        <v>165</v>
      </c>
      <c r="HU645">
        <v>89</v>
      </c>
      <c r="HV645">
        <v>81</v>
      </c>
      <c r="HW645">
        <v>54</v>
      </c>
      <c r="HX645">
        <v>128</v>
      </c>
      <c r="HY645">
        <v>248</v>
      </c>
      <c r="HZ645">
        <v>245</v>
      </c>
      <c r="IA645">
        <v>416</v>
      </c>
      <c r="IB645">
        <v>960</v>
      </c>
      <c r="IC645">
        <v>661</v>
      </c>
      <c r="ID645">
        <v>1500</v>
      </c>
      <c r="IE645">
        <v>2180</v>
      </c>
      <c r="IF645">
        <v>2480</v>
      </c>
      <c r="IG645">
        <v>1230</v>
      </c>
      <c r="IH645">
        <v>1040</v>
      </c>
      <c r="II645">
        <v>1950</v>
      </c>
      <c r="IJ645">
        <v>2480</v>
      </c>
      <c r="IK645">
        <v>3150</v>
      </c>
      <c r="IL645">
        <v>3390</v>
      </c>
      <c r="IM645">
        <v>3970</v>
      </c>
      <c r="IN645">
        <v>4010</v>
      </c>
      <c r="IO645">
        <v>4580</v>
      </c>
      <c r="IP645">
        <v>5220</v>
      </c>
      <c r="IQ645">
        <v>5220</v>
      </c>
      <c r="IR645">
        <v>5030</v>
      </c>
      <c r="IS645">
        <v>5380</v>
      </c>
      <c r="IT645">
        <v>5320</v>
      </c>
      <c r="IU645">
        <v>4760</v>
      </c>
      <c r="IV645">
        <v>4050</v>
      </c>
      <c r="IW645">
        <v>4930</v>
      </c>
      <c r="IX645">
        <v>4870</v>
      </c>
      <c r="IY645">
        <v>5220</v>
      </c>
      <c r="IZ645">
        <v>6010</v>
      </c>
      <c r="JA645">
        <v>6070</v>
      </c>
      <c r="JB645">
        <v>6170</v>
      </c>
      <c r="JC645">
        <v>7060</v>
      </c>
      <c r="JD645">
        <v>7300</v>
      </c>
      <c r="JE645">
        <v>8390</v>
      </c>
      <c r="JF645">
        <v>9070</v>
      </c>
      <c r="JG645">
        <v>9390</v>
      </c>
      <c r="JH645">
        <v>9800</v>
      </c>
      <c r="JI645">
        <v>10200</v>
      </c>
      <c r="JJ645">
        <v>11100</v>
      </c>
      <c r="JK645">
        <v>11700</v>
      </c>
      <c r="JL645">
        <v>11700</v>
      </c>
      <c r="JM645">
        <v>11800</v>
      </c>
      <c r="JN645">
        <v>12700</v>
      </c>
      <c r="JO645">
        <v>11900</v>
      </c>
      <c r="JP645">
        <v>13000</v>
      </c>
      <c r="JQ645">
        <v>13200</v>
      </c>
      <c r="JR645">
        <v>15000</v>
      </c>
      <c r="JS645">
        <v>17600</v>
      </c>
      <c r="JT645">
        <v>16500</v>
      </c>
      <c r="JU645">
        <v>15400</v>
      </c>
      <c r="JV645">
        <v>16700</v>
      </c>
      <c r="JW645">
        <v>17200</v>
      </c>
      <c r="JX645">
        <v>17300</v>
      </c>
      <c r="JY645">
        <v>15200</v>
      </c>
      <c r="JZ645">
        <v>17000</v>
      </c>
      <c r="KA645">
        <v>18300</v>
      </c>
      <c r="KB645">
        <v>17300</v>
      </c>
      <c r="KC645">
        <v>18700</v>
      </c>
      <c r="KD645">
        <v>18200</v>
      </c>
      <c r="KE645">
        <v>17400</v>
      </c>
      <c r="KF645">
        <v>16400</v>
      </c>
      <c r="KG645">
        <v>17600</v>
      </c>
      <c r="KH645">
        <v>19600</v>
      </c>
      <c r="KI645">
        <v>19100</v>
      </c>
      <c r="KJ645">
        <v>19100</v>
      </c>
      <c r="KK645">
        <v>19000</v>
      </c>
      <c r="KL645">
        <v>21900</v>
      </c>
      <c r="KM645">
        <v>21400</v>
      </c>
      <c r="KN645">
        <v>20200</v>
      </c>
      <c r="KO645">
        <v>20900</v>
      </c>
      <c r="KP645">
        <v>19600</v>
      </c>
      <c r="KQ645">
        <v>18700</v>
      </c>
      <c r="KR645">
        <v>18200</v>
      </c>
      <c r="KS645">
        <v>20100</v>
      </c>
      <c r="KT645">
        <v>18900</v>
      </c>
      <c r="KU645">
        <v>20300</v>
      </c>
      <c r="KV645">
        <v>20200</v>
      </c>
      <c r="KW645">
        <v>20000</v>
      </c>
      <c r="KX645">
        <v>20300</v>
      </c>
      <c r="KY645">
        <v>20000</v>
      </c>
      <c r="KZ645">
        <v>17800</v>
      </c>
      <c r="LA645">
        <v>18400</v>
      </c>
      <c r="LB645">
        <v>18600</v>
      </c>
      <c r="LC645">
        <v>20100</v>
      </c>
      <c r="LD645">
        <v>19900</v>
      </c>
      <c r="LE645">
        <v>18700</v>
      </c>
      <c r="LF645">
        <v>21600</v>
      </c>
      <c r="LG645">
        <v>20800</v>
      </c>
      <c r="LH645">
        <v>23700</v>
      </c>
      <c r="LI645">
        <v>21100</v>
      </c>
      <c r="LJ645">
        <v>22500</v>
      </c>
      <c r="LK645">
        <v>22500</v>
      </c>
      <c r="LL645">
        <v>25600</v>
      </c>
      <c r="LM645">
        <v>25100</v>
      </c>
      <c r="LN645">
        <v>25800</v>
      </c>
      <c r="LO645">
        <v>25500</v>
      </c>
      <c r="LP645">
        <v>25100</v>
      </c>
      <c r="LQ645">
        <v>24400</v>
      </c>
    </row>
    <row r="646" spans="1:330" x14ac:dyDescent="0.2">
      <c r="A646" t="s">
        <v>8360</v>
      </c>
      <c r="B646" t="s">
        <v>713</v>
      </c>
      <c r="C646" t="s">
        <v>866</v>
      </c>
      <c r="D646" t="s">
        <v>311</v>
      </c>
      <c r="E646" t="s">
        <v>584</v>
      </c>
      <c r="F646" t="s">
        <v>1044</v>
      </c>
      <c r="G646" t="s">
        <v>839</v>
      </c>
      <c r="H646" t="s">
        <v>1045</v>
      </c>
      <c r="I646" t="s">
        <v>585</v>
      </c>
      <c r="KN646">
        <v>57</v>
      </c>
      <c r="KO646">
        <v>103</v>
      </c>
      <c r="KP646">
        <v>60</v>
      </c>
      <c r="KQ646">
        <v>70</v>
      </c>
    </row>
    <row r="647" spans="1:330" x14ac:dyDescent="0.2">
      <c r="A647" t="s">
        <v>4378</v>
      </c>
      <c r="B647" t="s">
        <v>713</v>
      </c>
      <c r="C647" t="s">
        <v>304</v>
      </c>
      <c r="D647" t="s">
        <v>305</v>
      </c>
      <c r="E647" t="s">
        <v>447</v>
      </c>
      <c r="F647" t="s">
        <v>1036</v>
      </c>
      <c r="G647" t="s">
        <v>1037</v>
      </c>
      <c r="H647" t="s">
        <v>4379</v>
      </c>
      <c r="I647" t="s">
        <v>4380</v>
      </c>
      <c r="CZ647">
        <v>30</v>
      </c>
      <c r="DH647">
        <v>52</v>
      </c>
      <c r="DJ647">
        <v>79</v>
      </c>
      <c r="DY647">
        <v>155</v>
      </c>
      <c r="EA647">
        <v>203</v>
      </c>
      <c r="EE647">
        <v>625</v>
      </c>
      <c r="EF647">
        <v>687</v>
      </c>
      <c r="EG647">
        <v>772</v>
      </c>
      <c r="EH647">
        <v>943</v>
      </c>
      <c r="EI647">
        <v>1029</v>
      </c>
      <c r="EJ647">
        <v>1485</v>
      </c>
      <c r="EK647">
        <v>1597</v>
      </c>
      <c r="EL647">
        <v>1915</v>
      </c>
      <c r="EM647">
        <v>2085</v>
      </c>
      <c r="EN647">
        <v>2292</v>
      </c>
      <c r="EO647">
        <v>2446</v>
      </c>
      <c r="EP647">
        <v>2464</v>
      </c>
      <c r="EQ647">
        <v>2632</v>
      </c>
      <c r="ER647">
        <v>2777</v>
      </c>
      <c r="ES647">
        <v>2941</v>
      </c>
      <c r="ET647">
        <v>3236</v>
      </c>
      <c r="EU647">
        <v>3236</v>
      </c>
      <c r="EV647">
        <v>3248</v>
      </c>
      <c r="EW647">
        <v>3315</v>
      </c>
      <c r="EX647">
        <v>3405</v>
      </c>
      <c r="EY647">
        <v>3405</v>
      </c>
      <c r="EZ647">
        <v>3489</v>
      </c>
      <c r="FA647">
        <v>3501</v>
      </c>
      <c r="FB647">
        <v>3603</v>
      </c>
      <c r="FC647">
        <v>3639</v>
      </c>
      <c r="FD647">
        <v>3792</v>
      </c>
      <c r="FE647">
        <v>4228</v>
      </c>
      <c r="FI647">
        <v>4235</v>
      </c>
      <c r="FM647">
        <v>4246</v>
      </c>
      <c r="FN647">
        <v>4254</v>
      </c>
      <c r="FO647">
        <v>4261</v>
      </c>
    </row>
    <row r="648" spans="1:330" x14ac:dyDescent="0.2">
      <c r="A648" t="s">
        <v>7307</v>
      </c>
      <c r="B648" t="s">
        <v>886</v>
      </c>
      <c r="C648" t="s">
        <v>359</v>
      </c>
      <c r="D648" t="s">
        <v>359</v>
      </c>
      <c r="E648" t="s">
        <v>467</v>
      </c>
      <c r="F648" t="s">
        <v>1044</v>
      </c>
      <c r="G648" t="s">
        <v>5133</v>
      </c>
      <c r="H648" t="s">
        <v>4075</v>
      </c>
      <c r="I648" t="s">
        <v>468</v>
      </c>
      <c r="JL648">
        <v>163.80000000000001</v>
      </c>
      <c r="JM648">
        <v>187.6</v>
      </c>
      <c r="JN648">
        <v>245.7</v>
      </c>
      <c r="JO648">
        <v>290</v>
      </c>
      <c r="JP648">
        <v>319</v>
      </c>
      <c r="JQ648">
        <v>328.6</v>
      </c>
      <c r="JR648">
        <v>400</v>
      </c>
      <c r="JS648">
        <v>480</v>
      </c>
      <c r="JT648">
        <v>508</v>
      </c>
      <c r="JU648">
        <v>574.70000000000005</v>
      </c>
      <c r="JV648">
        <v>640</v>
      </c>
    </row>
    <row r="649" spans="1:330" x14ac:dyDescent="0.2">
      <c r="A649" t="s">
        <v>2212</v>
      </c>
      <c r="B649" t="s">
        <v>713</v>
      </c>
      <c r="C649" t="s">
        <v>2213</v>
      </c>
      <c r="D649" t="s">
        <v>2214</v>
      </c>
      <c r="E649" t="s">
        <v>554</v>
      </c>
      <c r="F649" t="s">
        <v>1044</v>
      </c>
      <c r="G649" t="s">
        <v>839</v>
      </c>
      <c r="H649" t="s">
        <v>1605</v>
      </c>
      <c r="I649" t="s">
        <v>555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</row>
    <row r="650" spans="1:330" x14ac:dyDescent="0.2">
      <c r="A650" t="s">
        <v>2173</v>
      </c>
      <c r="B650" t="s">
        <v>713</v>
      </c>
      <c r="C650" t="s">
        <v>2088</v>
      </c>
      <c r="D650" t="s">
        <v>315</v>
      </c>
      <c r="E650" t="s">
        <v>554</v>
      </c>
      <c r="F650" t="s">
        <v>1044</v>
      </c>
      <c r="G650" t="s">
        <v>839</v>
      </c>
      <c r="H650" t="s">
        <v>1605</v>
      </c>
      <c r="I650" t="s">
        <v>555</v>
      </c>
      <c r="JJ650">
        <v>30000</v>
      </c>
      <c r="JK650">
        <v>30000</v>
      </c>
      <c r="JL650">
        <v>35000</v>
      </c>
      <c r="JM650">
        <v>35000</v>
      </c>
      <c r="JN650">
        <v>35000</v>
      </c>
      <c r="JO650">
        <v>38000</v>
      </c>
      <c r="JP650">
        <v>38000</v>
      </c>
      <c r="JQ650">
        <v>40000</v>
      </c>
      <c r="JR650">
        <v>40000</v>
      </c>
      <c r="JS650">
        <v>40000</v>
      </c>
      <c r="JT650">
        <v>40000</v>
      </c>
      <c r="JU650">
        <v>43000</v>
      </c>
      <c r="JV650">
        <v>43000</v>
      </c>
      <c r="JW650">
        <v>43000</v>
      </c>
      <c r="JX650">
        <v>67800</v>
      </c>
      <c r="JY650">
        <v>67800</v>
      </c>
      <c r="JZ650">
        <v>64600</v>
      </c>
      <c r="KA650">
        <v>64600</v>
      </c>
      <c r="KB650">
        <v>64600</v>
      </c>
      <c r="KC650">
        <v>64600</v>
      </c>
      <c r="KD650">
        <v>64600</v>
      </c>
      <c r="KE650">
        <v>67760</v>
      </c>
      <c r="KF650">
        <v>69755</v>
      </c>
      <c r="KG650">
        <v>72716</v>
      </c>
      <c r="KH650">
        <v>72716</v>
      </c>
      <c r="KI650">
        <v>72260</v>
      </c>
      <c r="KJ650">
        <v>79321</v>
      </c>
      <c r="KK650">
        <v>85243</v>
      </c>
      <c r="KL650">
        <v>89500</v>
      </c>
      <c r="KM650">
        <v>91160</v>
      </c>
      <c r="KN650">
        <v>95129</v>
      </c>
      <c r="KO650">
        <v>92336</v>
      </c>
      <c r="KP650">
        <v>95046</v>
      </c>
      <c r="KQ650">
        <v>99600</v>
      </c>
      <c r="KR650">
        <v>108600</v>
      </c>
      <c r="KS650">
        <v>105884</v>
      </c>
      <c r="KT650">
        <v>107000</v>
      </c>
      <c r="KU650">
        <v>114358</v>
      </c>
      <c r="KV650">
        <v>114739</v>
      </c>
      <c r="KW650">
        <v>117607</v>
      </c>
      <c r="KX650">
        <v>105456</v>
      </c>
      <c r="KY650">
        <v>112561</v>
      </c>
      <c r="KZ650">
        <v>97574</v>
      </c>
      <c r="LA650">
        <v>95150</v>
      </c>
      <c r="LB650">
        <v>90000</v>
      </c>
      <c r="LC650">
        <v>86735</v>
      </c>
      <c r="LD650">
        <v>100403</v>
      </c>
      <c r="LE650">
        <v>96453</v>
      </c>
      <c r="LF650">
        <v>74075</v>
      </c>
      <c r="LG650">
        <v>77705</v>
      </c>
      <c r="LH650">
        <v>70590</v>
      </c>
      <c r="LI650">
        <v>66611</v>
      </c>
      <c r="LJ650">
        <v>69166</v>
      </c>
      <c r="LK650">
        <v>63378</v>
      </c>
      <c r="LL650">
        <v>66026</v>
      </c>
      <c r="LM650">
        <v>61765</v>
      </c>
      <c r="LN650">
        <v>60920</v>
      </c>
      <c r="LO650">
        <v>63515</v>
      </c>
      <c r="LP650">
        <v>64137</v>
      </c>
      <c r="LQ650">
        <v>61260</v>
      </c>
      <c r="LR650">
        <v>66481</v>
      </c>
    </row>
    <row r="651" spans="1:330" x14ac:dyDescent="0.2">
      <c r="A651" t="s">
        <v>2242</v>
      </c>
      <c r="B651" t="s">
        <v>713</v>
      </c>
      <c r="C651" t="s">
        <v>1420</v>
      </c>
      <c r="D651" t="s">
        <v>1421</v>
      </c>
      <c r="E651" t="s">
        <v>554</v>
      </c>
      <c r="F651" t="s">
        <v>1044</v>
      </c>
      <c r="G651" t="s">
        <v>839</v>
      </c>
      <c r="H651" t="s">
        <v>1605</v>
      </c>
      <c r="I651" t="s">
        <v>555</v>
      </c>
      <c r="JJ651">
        <v>200</v>
      </c>
      <c r="JK651">
        <v>300</v>
      </c>
      <c r="JL651">
        <v>300</v>
      </c>
      <c r="JM651">
        <v>300</v>
      </c>
      <c r="JN651">
        <v>300</v>
      </c>
      <c r="JO651">
        <v>300</v>
      </c>
      <c r="JP651">
        <v>300</v>
      </c>
      <c r="JQ651">
        <v>400</v>
      </c>
      <c r="JR651">
        <v>400</v>
      </c>
      <c r="JS651">
        <v>400</v>
      </c>
      <c r="JT651">
        <v>400</v>
      </c>
      <c r="JU651">
        <v>500</v>
      </c>
      <c r="JV651">
        <v>500</v>
      </c>
      <c r="JW651">
        <v>500</v>
      </c>
      <c r="JX651">
        <v>500</v>
      </c>
      <c r="JY651">
        <v>600</v>
      </c>
      <c r="JZ651">
        <v>600</v>
      </c>
      <c r="KA651">
        <v>600</v>
      </c>
      <c r="KB651">
        <v>600</v>
      </c>
      <c r="KC651">
        <v>600</v>
      </c>
      <c r="KD651">
        <v>700</v>
      </c>
      <c r="KE651">
        <v>700</v>
      </c>
      <c r="KF651">
        <v>700</v>
      </c>
      <c r="KG651">
        <v>800</v>
      </c>
      <c r="KH651">
        <v>800</v>
      </c>
      <c r="KI651">
        <v>800</v>
      </c>
      <c r="KJ651">
        <v>800</v>
      </c>
      <c r="KK651">
        <v>1000</v>
      </c>
      <c r="KL651">
        <v>1000</v>
      </c>
      <c r="KM651">
        <v>1000</v>
      </c>
      <c r="KN651">
        <v>1100</v>
      </c>
      <c r="KO651">
        <v>1100</v>
      </c>
      <c r="KP651">
        <v>1200</v>
      </c>
      <c r="KQ651">
        <v>1200</v>
      </c>
      <c r="KR651">
        <v>1300</v>
      </c>
      <c r="KS651">
        <v>1300</v>
      </c>
      <c r="KT651">
        <v>1300</v>
      </c>
      <c r="KU651">
        <v>1250</v>
      </c>
      <c r="KV651">
        <v>1200</v>
      </c>
      <c r="KW651">
        <v>1200</v>
      </c>
      <c r="KX651">
        <v>1000</v>
      </c>
      <c r="KY651">
        <v>800</v>
      </c>
      <c r="KZ651">
        <v>900</v>
      </c>
      <c r="LA651">
        <v>900</v>
      </c>
      <c r="LB651">
        <v>1000</v>
      </c>
      <c r="LC651">
        <v>1000</v>
      </c>
      <c r="LD651">
        <v>1000</v>
      </c>
      <c r="LE651">
        <v>1000</v>
      </c>
      <c r="LF651">
        <v>1000</v>
      </c>
      <c r="LG651">
        <v>1000</v>
      </c>
      <c r="LH651">
        <v>1000</v>
      </c>
      <c r="LI651">
        <v>1150</v>
      </c>
      <c r="LJ651">
        <v>1300</v>
      </c>
      <c r="LK651">
        <v>1450</v>
      </c>
      <c r="LL651">
        <v>1600</v>
      </c>
      <c r="LM651">
        <v>1750</v>
      </c>
      <c r="LN651">
        <v>1900</v>
      </c>
      <c r="LO651">
        <v>2000</v>
      </c>
      <c r="LP651">
        <v>2050</v>
      </c>
      <c r="LQ651">
        <v>2100</v>
      </c>
      <c r="LR651">
        <v>2000</v>
      </c>
    </row>
    <row r="652" spans="1:330" x14ac:dyDescent="0.2">
      <c r="A652" t="s">
        <v>2216</v>
      </c>
      <c r="B652" t="s">
        <v>713</v>
      </c>
      <c r="C652" t="s">
        <v>1722</v>
      </c>
      <c r="D652" t="s">
        <v>1723</v>
      </c>
      <c r="E652" t="s">
        <v>554</v>
      </c>
      <c r="F652" t="s">
        <v>1044</v>
      </c>
      <c r="G652" t="s">
        <v>839</v>
      </c>
      <c r="H652" t="s">
        <v>1605</v>
      </c>
      <c r="I652" t="s">
        <v>555</v>
      </c>
      <c r="JJ652">
        <v>600</v>
      </c>
      <c r="JK652">
        <v>800</v>
      </c>
      <c r="JL652">
        <v>800</v>
      </c>
      <c r="JM652">
        <v>800</v>
      </c>
      <c r="JN652">
        <v>700</v>
      </c>
      <c r="JO652">
        <v>800</v>
      </c>
      <c r="JP652">
        <v>800</v>
      </c>
      <c r="JQ652">
        <v>800</v>
      </c>
      <c r="JR652">
        <v>800</v>
      </c>
      <c r="JS652">
        <v>800</v>
      </c>
      <c r="JT652">
        <v>900</v>
      </c>
      <c r="JU652">
        <v>900</v>
      </c>
      <c r="JV652">
        <v>1200</v>
      </c>
      <c r="JW652">
        <v>1500</v>
      </c>
      <c r="JX652">
        <v>1590</v>
      </c>
      <c r="JY652">
        <v>1601</v>
      </c>
      <c r="JZ652">
        <v>1613</v>
      </c>
      <c r="KA652">
        <v>1821</v>
      </c>
      <c r="KB652">
        <v>1620</v>
      </c>
      <c r="KC652">
        <v>1219</v>
      </c>
      <c r="KD652">
        <v>1171</v>
      </c>
      <c r="KE652">
        <v>1157</v>
      </c>
      <c r="KF652">
        <v>950</v>
      </c>
      <c r="KG652">
        <v>1063</v>
      </c>
      <c r="KH652">
        <v>1465</v>
      </c>
      <c r="KI652">
        <v>2407</v>
      </c>
      <c r="KJ652">
        <v>2400</v>
      </c>
      <c r="KK652">
        <v>1985</v>
      </c>
      <c r="KL652">
        <v>1488</v>
      </c>
      <c r="KM652">
        <v>990</v>
      </c>
      <c r="KN652">
        <v>875</v>
      </c>
      <c r="KO652">
        <v>1481</v>
      </c>
      <c r="KP652">
        <v>1692</v>
      </c>
      <c r="KQ652">
        <v>1046</v>
      </c>
      <c r="KR652">
        <v>1095</v>
      </c>
      <c r="KS652">
        <v>1576</v>
      </c>
      <c r="KT652">
        <v>1434</v>
      </c>
      <c r="KU652">
        <v>1639</v>
      </c>
      <c r="KV652">
        <v>1675</v>
      </c>
      <c r="KW652">
        <v>1626</v>
      </c>
      <c r="KX652">
        <v>1723</v>
      </c>
      <c r="KY652">
        <v>1797</v>
      </c>
      <c r="KZ652">
        <v>2343</v>
      </c>
      <c r="LA652">
        <v>2541</v>
      </c>
      <c r="LB652">
        <v>2473</v>
      </c>
      <c r="LC652">
        <v>2948</v>
      </c>
      <c r="LD652">
        <v>3044</v>
      </c>
      <c r="LE652">
        <v>3042</v>
      </c>
      <c r="LF652">
        <v>3389</v>
      </c>
      <c r="LG652">
        <v>2416</v>
      </c>
      <c r="LH652">
        <v>2219</v>
      </c>
      <c r="LI652">
        <v>3055</v>
      </c>
      <c r="LJ652">
        <v>5951</v>
      </c>
      <c r="LK652">
        <v>4605</v>
      </c>
      <c r="LL652">
        <v>3114</v>
      </c>
      <c r="LM652">
        <v>3165</v>
      </c>
      <c r="LN652">
        <v>3165</v>
      </c>
      <c r="LO652">
        <v>3165</v>
      </c>
      <c r="LP652">
        <v>3165</v>
      </c>
      <c r="LQ652">
        <v>3165</v>
      </c>
      <c r="LR652">
        <v>3165</v>
      </c>
    </row>
    <row r="653" spans="1:330" x14ac:dyDescent="0.2">
      <c r="A653" t="s">
        <v>2209</v>
      </c>
      <c r="B653" t="s">
        <v>713</v>
      </c>
      <c r="C653" t="s">
        <v>1414</v>
      </c>
      <c r="D653" t="s">
        <v>1415</v>
      </c>
      <c r="E653" t="s">
        <v>554</v>
      </c>
      <c r="F653" t="s">
        <v>1044</v>
      </c>
      <c r="G653" t="s">
        <v>839</v>
      </c>
      <c r="H653" t="s">
        <v>1605</v>
      </c>
      <c r="I653" t="s">
        <v>555</v>
      </c>
      <c r="JJ653">
        <v>2600</v>
      </c>
      <c r="JK653">
        <v>3200</v>
      </c>
      <c r="JL653">
        <v>2800</v>
      </c>
      <c r="JM653">
        <v>3000</v>
      </c>
      <c r="JN653">
        <v>3000</v>
      </c>
      <c r="JO653">
        <v>4000</v>
      </c>
      <c r="JP653">
        <v>4000</v>
      </c>
      <c r="JQ653">
        <v>5000</v>
      </c>
      <c r="JR653">
        <v>6000</v>
      </c>
      <c r="JS653">
        <v>7000</v>
      </c>
      <c r="JT653">
        <v>8000</v>
      </c>
      <c r="JU653">
        <v>8000</v>
      </c>
      <c r="JV653">
        <v>8000</v>
      </c>
      <c r="JW653">
        <v>7997</v>
      </c>
      <c r="JX653">
        <v>8455</v>
      </c>
      <c r="JY653">
        <v>8415</v>
      </c>
      <c r="JZ653">
        <v>8377</v>
      </c>
      <c r="KA653">
        <v>8336</v>
      </c>
      <c r="KB653">
        <v>8807</v>
      </c>
      <c r="KC653">
        <v>8740</v>
      </c>
      <c r="KD653">
        <v>8661</v>
      </c>
      <c r="KE653">
        <v>8921</v>
      </c>
      <c r="KF653">
        <v>8812</v>
      </c>
      <c r="KG653">
        <v>8653</v>
      </c>
      <c r="KH653">
        <v>6809</v>
      </c>
      <c r="KI653">
        <v>10191</v>
      </c>
      <c r="KJ653">
        <v>9757.2000000000007</v>
      </c>
      <c r="KK653">
        <v>10766.4</v>
      </c>
      <c r="KL653">
        <v>10827.3</v>
      </c>
      <c r="KM653">
        <v>9357.4</v>
      </c>
      <c r="KN653">
        <v>10054.6</v>
      </c>
      <c r="KO653">
        <v>3012</v>
      </c>
      <c r="KP653">
        <v>2696.2</v>
      </c>
      <c r="KQ653">
        <v>2500</v>
      </c>
      <c r="KR653">
        <v>2100</v>
      </c>
      <c r="KS653">
        <v>1380.3</v>
      </c>
      <c r="KT653">
        <v>2126.1999999999998</v>
      </c>
      <c r="KU653">
        <v>1013.8</v>
      </c>
      <c r="KV653">
        <v>2683.5</v>
      </c>
      <c r="KW653">
        <v>2747.9</v>
      </c>
      <c r="KX653">
        <v>3328</v>
      </c>
      <c r="KY653">
        <v>3311.2</v>
      </c>
      <c r="KZ653">
        <v>3656.8</v>
      </c>
      <c r="LA653">
        <v>2801.6</v>
      </c>
      <c r="LB653">
        <v>4549.5</v>
      </c>
      <c r="LC653">
        <v>5000</v>
      </c>
      <c r="LD653">
        <v>5652.3</v>
      </c>
      <c r="LE653">
        <v>5413.4</v>
      </c>
      <c r="LF653">
        <v>5365</v>
      </c>
      <c r="LG653">
        <v>5811</v>
      </c>
      <c r="LH653">
        <v>5132.2</v>
      </c>
      <c r="LI653">
        <v>4805.2</v>
      </c>
      <c r="LJ653">
        <v>8605.2000000000007</v>
      </c>
      <c r="LK653">
        <v>8973.09</v>
      </c>
      <c r="LL653">
        <v>8705.0499999999993</v>
      </c>
      <c r="LM653">
        <v>7855.1</v>
      </c>
      <c r="LN653">
        <v>7862.09</v>
      </c>
      <c r="LO653">
        <v>8563.2000000000007</v>
      </c>
      <c r="LP653">
        <v>8648.2999999999993</v>
      </c>
      <c r="LQ653">
        <v>8711.5</v>
      </c>
      <c r="LR653">
        <v>7627.16</v>
      </c>
    </row>
    <row r="654" spans="1:330" x14ac:dyDescent="0.2">
      <c r="A654" t="s">
        <v>2220</v>
      </c>
      <c r="B654" t="s">
        <v>713</v>
      </c>
      <c r="C654" t="s">
        <v>1726</v>
      </c>
      <c r="D654" t="s">
        <v>1727</v>
      </c>
      <c r="E654" t="s">
        <v>554</v>
      </c>
      <c r="F654" t="s">
        <v>1044</v>
      </c>
      <c r="G654" t="s">
        <v>839</v>
      </c>
      <c r="H654" t="s">
        <v>1605</v>
      </c>
      <c r="I654" t="s">
        <v>555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2419</v>
      </c>
      <c r="KM654">
        <v>2738</v>
      </c>
      <c r="KN654">
        <v>2698</v>
      </c>
      <c r="KO654">
        <v>1933</v>
      </c>
      <c r="KP654">
        <v>1885</v>
      </c>
      <c r="KQ654">
        <v>1850</v>
      </c>
      <c r="KR654">
        <v>1033</v>
      </c>
      <c r="KS654">
        <v>821</v>
      </c>
      <c r="KT654">
        <v>580</v>
      </c>
      <c r="KU654">
        <v>580</v>
      </c>
      <c r="KV654">
        <v>698</v>
      </c>
      <c r="KW654">
        <v>1144</v>
      </c>
      <c r="KX654">
        <v>1133</v>
      </c>
      <c r="KY654">
        <v>866</v>
      </c>
      <c r="KZ654">
        <v>465</v>
      </c>
      <c r="LA654">
        <v>569</v>
      </c>
      <c r="LB654">
        <v>218</v>
      </c>
      <c r="LC654">
        <v>250</v>
      </c>
      <c r="LD654">
        <v>350</v>
      </c>
      <c r="LE654">
        <v>1065</v>
      </c>
      <c r="LF654">
        <v>601</v>
      </c>
      <c r="LG654">
        <v>619</v>
      </c>
      <c r="LH654">
        <v>617</v>
      </c>
      <c r="LI654">
        <v>795</v>
      </c>
      <c r="LJ654">
        <v>861</v>
      </c>
      <c r="LK654">
        <v>4099</v>
      </c>
      <c r="LL654">
        <v>4795</v>
      </c>
      <c r="LM654">
        <v>8140</v>
      </c>
      <c r="LN654">
        <v>3758</v>
      </c>
      <c r="LO654">
        <v>364</v>
      </c>
      <c r="LP654">
        <v>369</v>
      </c>
      <c r="LQ654">
        <v>710</v>
      </c>
      <c r="LR654">
        <v>542</v>
      </c>
    </row>
    <row r="655" spans="1:330" x14ac:dyDescent="0.2">
      <c r="A655" t="s">
        <v>2215</v>
      </c>
      <c r="B655" t="s">
        <v>713</v>
      </c>
      <c r="C655" t="s">
        <v>982</v>
      </c>
      <c r="D655" t="s">
        <v>983</v>
      </c>
      <c r="E655" t="s">
        <v>554</v>
      </c>
      <c r="F655" t="s">
        <v>1044</v>
      </c>
      <c r="G655" t="s">
        <v>839</v>
      </c>
      <c r="H655" t="s">
        <v>1605</v>
      </c>
      <c r="I655" t="s">
        <v>555</v>
      </c>
      <c r="JJ655">
        <v>257300</v>
      </c>
      <c r="JK655">
        <v>246800</v>
      </c>
      <c r="JL655">
        <v>274800</v>
      </c>
      <c r="JM655">
        <v>245300</v>
      </c>
      <c r="JN655">
        <v>362000</v>
      </c>
      <c r="JO655">
        <v>263300</v>
      </c>
      <c r="JP655">
        <v>335300</v>
      </c>
      <c r="JQ655">
        <v>299300</v>
      </c>
      <c r="JR655">
        <v>303100</v>
      </c>
      <c r="JS655">
        <v>425200</v>
      </c>
      <c r="JT655">
        <v>374501</v>
      </c>
      <c r="JU655">
        <v>324322</v>
      </c>
      <c r="JV655">
        <v>606656</v>
      </c>
      <c r="JW655">
        <v>478659</v>
      </c>
      <c r="JX655">
        <v>399784</v>
      </c>
      <c r="JY655">
        <v>160581</v>
      </c>
      <c r="JZ655">
        <v>81542</v>
      </c>
      <c r="KA655">
        <v>120407</v>
      </c>
      <c r="KB655">
        <v>125630</v>
      </c>
      <c r="KC655">
        <v>113072</v>
      </c>
      <c r="KD655">
        <v>85085</v>
      </c>
      <c r="KE655">
        <v>130957</v>
      </c>
      <c r="KF655">
        <v>111488</v>
      </c>
      <c r="KG655">
        <v>110376</v>
      </c>
      <c r="KH655">
        <v>95188</v>
      </c>
      <c r="KI655">
        <v>100093</v>
      </c>
      <c r="KJ655">
        <v>84660</v>
      </c>
      <c r="KK655">
        <v>107490</v>
      </c>
      <c r="KL655">
        <v>126031</v>
      </c>
      <c r="KM655">
        <v>137465</v>
      </c>
      <c r="KN655">
        <v>133088</v>
      </c>
      <c r="KO655">
        <v>117104</v>
      </c>
      <c r="KP655">
        <v>113625</v>
      </c>
      <c r="KQ655">
        <v>126200</v>
      </c>
      <c r="KR655">
        <v>132413</v>
      </c>
      <c r="KS655">
        <v>122781</v>
      </c>
      <c r="KT655">
        <v>137815</v>
      </c>
      <c r="KU655">
        <v>146304</v>
      </c>
      <c r="KV655">
        <v>163149</v>
      </c>
      <c r="KW655">
        <v>175799</v>
      </c>
      <c r="KX655">
        <v>239351</v>
      </c>
      <c r="KY655">
        <v>254553</v>
      </c>
      <c r="KZ655">
        <v>255443</v>
      </c>
      <c r="LA655">
        <v>212033</v>
      </c>
      <c r="LB655">
        <v>240002</v>
      </c>
      <c r="LC655">
        <v>202616</v>
      </c>
      <c r="LD655">
        <v>225741</v>
      </c>
      <c r="LE655">
        <v>306436</v>
      </c>
      <c r="LF655">
        <v>305860</v>
      </c>
      <c r="LG655">
        <v>272042</v>
      </c>
      <c r="LH655">
        <v>310000</v>
      </c>
      <c r="LI655">
        <v>342000</v>
      </c>
      <c r="LJ655">
        <v>374000</v>
      </c>
      <c r="LK655">
        <v>407000</v>
      </c>
      <c r="LL655">
        <v>442084</v>
      </c>
      <c r="LM655">
        <v>495232</v>
      </c>
      <c r="LN655">
        <v>486490</v>
      </c>
      <c r="LO655">
        <v>531575</v>
      </c>
      <c r="LP655">
        <v>443066</v>
      </c>
      <c r="LQ655">
        <v>400762</v>
      </c>
      <c r="LR655">
        <v>377345</v>
      </c>
    </row>
    <row r="656" spans="1:330" x14ac:dyDescent="0.2">
      <c r="A656" t="s">
        <v>2207</v>
      </c>
      <c r="B656" t="s">
        <v>713</v>
      </c>
      <c r="C656" t="s">
        <v>834</v>
      </c>
      <c r="D656" t="s">
        <v>835</v>
      </c>
      <c r="E656" t="s">
        <v>554</v>
      </c>
      <c r="F656" t="s">
        <v>1044</v>
      </c>
      <c r="G656" t="s">
        <v>839</v>
      </c>
      <c r="H656" t="s">
        <v>1605</v>
      </c>
      <c r="I656" t="s">
        <v>555</v>
      </c>
      <c r="JJ656">
        <v>103800</v>
      </c>
      <c r="JK656">
        <v>101900</v>
      </c>
      <c r="JL656">
        <v>101306</v>
      </c>
      <c r="JM656">
        <v>130571</v>
      </c>
      <c r="JN656">
        <v>168604</v>
      </c>
      <c r="JO656">
        <v>205000</v>
      </c>
      <c r="JP656">
        <v>250800</v>
      </c>
      <c r="JQ656">
        <v>240860</v>
      </c>
      <c r="JR656">
        <v>223121</v>
      </c>
      <c r="JS656">
        <v>202800</v>
      </c>
      <c r="JT656">
        <v>214500</v>
      </c>
      <c r="JU656">
        <v>228608</v>
      </c>
      <c r="JV656">
        <v>237948</v>
      </c>
      <c r="JW656">
        <v>301989</v>
      </c>
      <c r="JX656">
        <v>295965</v>
      </c>
      <c r="JY656">
        <v>232209</v>
      </c>
      <c r="JZ656">
        <v>281727</v>
      </c>
      <c r="KA656">
        <v>402723</v>
      </c>
      <c r="KB656">
        <v>541892</v>
      </c>
      <c r="KC656">
        <v>580657</v>
      </c>
      <c r="KD656">
        <v>400011</v>
      </c>
      <c r="KE656">
        <v>374777</v>
      </c>
      <c r="KF656">
        <v>488112</v>
      </c>
      <c r="KG656">
        <v>428064</v>
      </c>
      <c r="KH656">
        <v>322542</v>
      </c>
      <c r="KI656">
        <v>419454</v>
      </c>
      <c r="KJ656">
        <v>422393</v>
      </c>
      <c r="KK656">
        <v>461539</v>
      </c>
      <c r="KL656">
        <v>496041</v>
      </c>
      <c r="KM656">
        <v>494683</v>
      </c>
      <c r="KN656">
        <v>560857</v>
      </c>
      <c r="KO656">
        <v>642321</v>
      </c>
      <c r="KP656">
        <v>745582</v>
      </c>
      <c r="KQ656">
        <v>984544</v>
      </c>
      <c r="KR656">
        <v>999697</v>
      </c>
      <c r="KS656">
        <v>1175473</v>
      </c>
      <c r="KT656">
        <v>1290065</v>
      </c>
      <c r="KU656">
        <v>1389550</v>
      </c>
      <c r="KV656">
        <v>1165389</v>
      </c>
      <c r="KW656">
        <v>1086926</v>
      </c>
      <c r="KX656">
        <v>921800</v>
      </c>
      <c r="KY656">
        <v>931081</v>
      </c>
      <c r="KZ656">
        <v>946185</v>
      </c>
      <c r="LA656">
        <v>910200</v>
      </c>
      <c r="LB656">
        <v>944846</v>
      </c>
      <c r="LC656">
        <v>929937</v>
      </c>
      <c r="LD656">
        <v>1171980</v>
      </c>
      <c r="LE656">
        <v>985409</v>
      </c>
      <c r="LF656">
        <v>995083</v>
      </c>
      <c r="LG656">
        <v>861974</v>
      </c>
      <c r="LH656">
        <v>811749</v>
      </c>
      <c r="LI656">
        <v>793308</v>
      </c>
      <c r="LJ656">
        <v>738060</v>
      </c>
      <c r="LK656">
        <v>870705</v>
      </c>
      <c r="LL656">
        <v>829935</v>
      </c>
      <c r="LM656">
        <v>814300</v>
      </c>
      <c r="LN656">
        <v>755226</v>
      </c>
      <c r="LO656">
        <v>835061</v>
      </c>
      <c r="LP656">
        <v>835387</v>
      </c>
      <c r="LQ656">
        <v>826095</v>
      </c>
      <c r="LR656">
        <v>837589.49</v>
      </c>
    </row>
    <row r="657" spans="1:330" x14ac:dyDescent="0.2">
      <c r="A657" t="s">
        <v>2211</v>
      </c>
      <c r="B657" t="s">
        <v>713</v>
      </c>
      <c r="C657" t="s">
        <v>1718</v>
      </c>
      <c r="D657" t="s">
        <v>1719</v>
      </c>
      <c r="E657" t="s">
        <v>554</v>
      </c>
      <c r="F657" t="s">
        <v>1044</v>
      </c>
      <c r="G657" t="s">
        <v>839</v>
      </c>
      <c r="H657" t="s">
        <v>1605</v>
      </c>
      <c r="I657" t="s">
        <v>555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100</v>
      </c>
      <c r="JX657">
        <v>82</v>
      </c>
      <c r="JY657">
        <v>136</v>
      </c>
      <c r="JZ657">
        <v>113</v>
      </c>
      <c r="KA657">
        <v>202</v>
      </c>
      <c r="KB657">
        <v>193</v>
      </c>
      <c r="KC657">
        <v>183</v>
      </c>
      <c r="KD657">
        <v>148</v>
      </c>
      <c r="KE657">
        <v>153</v>
      </c>
      <c r="KF657">
        <v>112</v>
      </c>
      <c r="KG657">
        <v>112</v>
      </c>
      <c r="KH657">
        <v>152</v>
      </c>
      <c r="KI657">
        <v>118</v>
      </c>
      <c r="KJ657">
        <v>181</v>
      </c>
      <c r="KK657">
        <v>78</v>
      </c>
      <c r="KL657">
        <v>123</v>
      </c>
      <c r="KM657">
        <v>102</v>
      </c>
      <c r="KN657">
        <v>42</v>
      </c>
      <c r="KO657">
        <v>45</v>
      </c>
      <c r="KP657">
        <v>55</v>
      </c>
      <c r="KQ657">
        <v>35</v>
      </c>
      <c r="KR657">
        <v>127</v>
      </c>
      <c r="KS657">
        <v>171</v>
      </c>
      <c r="KT657">
        <v>220</v>
      </c>
      <c r="KU657">
        <v>443</v>
      </c>
      <c r="KV657">
        <v>605</v>
      </c>
      <c r="KW657">
        <v>549</v>
      </c>
      <c r="KX657">
        <v>846</v>
      </c>
      <c r="KY657">
        <v>3667</v>
      </c>
      <c r="KZ657">
        <v>6939</v>
      </c>
      <c r="LA657">
        <v>5089</v>
      </c>
      <c r="LB657">
        <v>4041</v>
      </c>
      <c r="LC657">
        <v>4019</v>
      </c>
      <c r="LD657">
        <v>5349</v>
      </c>
      <c r="LE657">
        <v>6519</v>
      </c>
      <c r="LF657">
        <v>4424</v>
      </c>
      <c r="LG657">
        <v>4944</v>
      </c>
      <c r="LH657">
        <v>5122.78</v>
      </c>
      <c r="LI657">
        <v>3587.12</v>
      </c>
      <c r="LJ657">
        <v>4371.96</v>
      </c>
      <c r="LK657">
        <v>2841.43</v>
      </c>
      <c r="LL657">
        <v>2426.77</v>
      </c>
      <c r="LM657">
        <v>4357.95</v>
      </c>
      <c r="LN657">
        <v>2252.27</v>
      </c>
      <c r="LO657">
        <v>2317.88</v>
      </c>
      <c r="LP657">
        <v>2028.42</v>
      </c>
      <c r="LQ657">
        <v>1434.78</v>
      </c>
      <c r="LR657">
        <v>871.17</v>
      </c>
    </row>
    <row r="658" spans="1:330" x14ac:dyDescent="0.2">
      <c r="A658" t="s">
        <v>1982</v>
      </c>
      <c r="B658" t="s">
        <v>713</v>
      </c>
      <c r="C658" t="s">
        <v>849</v>
      </c>
      <c r="D658" t="s">
        <v>850</v>
      </c>
      <c r="E658" t="s">
        <v>554</v>
      </c>
      <c r="F658" t="s">
        <v>1044</v>
      </c>
      <c r="G658" t="s">
        <v>839</v>
      </c>
      <c r="H658" t="s">
        <v>1605</v>
      </c>
      <c r="I658" t="s">
        <v>555</v>
      </c>
      <c r="JJ658">
        <v>3550</v>
      </c>
      <c r="JK658">
        <v>3540</v>
      </c>
      <c r="JL658">
        <v>3830</v>
      </c>
      <c r="JM658">
        <v>4000</v>
      </c>
      <c r="JN658">
        <v>4220</v>
      </c>
      <c r="JO658">
        <v>4370</v>
      </c>
      <c r="JP658">
        <v>4150</v>
      </c>
      <c r="JQ658">
        <v>3410</v>
      </c>
      <c r="JR658">
        <v>3260</v>
      </c>
      <c r="JS658">
        <v>2700</v>
      </c>
      <c r="JT658">
        <v>2330</v>
      </c>
      <c r="JU658">
        <v>1940</v>
      </c>
      <c r="JV658">
        <v>1520</v>
      </c>
      <c r="JW658">
        <v>900</v>
      </c>
      <c r="JX658">
        <v>850</v>
      </c>
      <c r="JY658">
        <v>840</v>
      </c>
      <c r="JZ658">
        <v>970</v>
      </c>
      <c r="KA658">
        <v>870</v>
      </c>
      <c r="KB658">
        <v>800</v>
      </c>
      <c r="KC658">
        <v>700</v>
      </c>
      <c r="KD658">
        <v>1100</v>
      </c>
      <c r="KE658">
        <v>1200</v>
      </c>
      <c r="KF658">
        <v>1400</v>
      </c>
      <c r="KG658">
        <v>1100</v>
      </c>
      <c r="KH658">
        <v>700</v>
      </c>
      <c r="KI658">
        <v>700</v>
      </c>
      <c r="KJ658">
        <v>640</v>
      </c>
      <c r="KK658">
        <v>600</v>
      </c>
      <c r="KL658">
        <v>600</v>
      </c>
      <c r="KM658">
        <v>550</v>
      </c>
      <c r="KN658">
        <v>533</v>
      </c>
      <c r="KO658">
        <v>500</v>
      </c>
      <c r="KP658">
        <v>479</v>
      </c>
      <c r="KQ658">
        <v>420</v>
      </c>
      <c r="KR658">
        <v>388</v>
      </c>
      <c r="KS658">
        <v>404</v>
      </c>
      <c r="KT658">
        <v>450</v>
      </c>
      <c r="KU658">
        <v>465</v>
      </c>
      <c r="KV658">
        <v>451</v>
      </c>
      <c r="KW658">
        <v>432</v>
      </c>
      <c r="KX658">
        <v>439</v>
      </c>
      <c r="KY658">
        <v>362</v>
      </c>
      <c r="KZ658">
        <v>350</v>
      </c>
      <c r="LA658">
        <v>372</v>
      </c>
      <c r="LB658">
        <v>400</v>
      </c>
      <c r="LC658">
        <v>370</v>
      </c>
      <c r="LD658">
        <v>360</v>
      </c>
      <c r="LE658">
        <v>350</v>
      </c>
      <c r="LF658">
        <v>350</v>
      </c>
      <c r="LG658">
        <v>350</v>
      </c>
      <c r="LH658">
        <v>350</v>
      </c>
      <c r="LI658">
        <v>350</v>
      </c>
      <c r="LJ658">
        <v>300</v>
      </c>
      <c r="LK658">
        <v>350</v>
      </c>
      <c r="LL658">
        <v>350</v>
      </c>
      <c r="LM658">
        <v>350</v>
      </c>
      <c r="LN658">
        <v>350</v>
      </c>
      <c r="LO658">
        <v>350</v>
      </c>
      <c r="LP658">
        <v>350</v>
      </c>
      <c r="LQ658">
        <v>350</v>
      </c>
      <c r="LR658">
        <v>350</v>
      </c>
    </row>
    <row r="659" spans="1:330" x14ac:dyDescent="0.2">
      <c r="A659" t="s">
        <v>2140</v>
      </c>
      <c r="B659" t="s">
        <v>713</v>
      </c>
      <c r="C659" t="s">
        <v>837</v>
      </c>
      <c r="D659" t="s">
        <v>312</v>
      </c>
      <c r="E659" t="s">
        <v>554</v>
      </c>
      <c r="F659" t="s">
        <v>1044</v>
      </c>
      <c r="G659" t="s">
        <v>839</v>
      </c>
      <c r="H659" t="s">
        <v>1605</v>
      </c>
      <c r="I659" t="s">
        <v>555</v>
      </c>
      <c r="JJ659">
        <v>55645</v>
      </c>
      <c r="JK659">
        <v>55278</v>
      </c>
      <c r="JL659">
        <v>61336</v>
      </c>
      <c r="JM659">
        <v>67099</v>
      </c>
      <c r="JN659">
        <v>67532</v>
      </c>
      <c r="JO659">
        <v>77276</v>
      </c>
      <c r="JP659">
        <v>88908</v>
      </c>
      <c r="JQ659">
        <v>92457</v>
      </c>
      <c r="JR659">
        <v>102837</v>
      </c>
      <c r="JS659">
        <v>91079</v>
      </c>
      <c r="JT659">
        <v>97197</v>
      </c>
      <c r="JU659">
        <v>106169</v>
      </c>
      <c r="JV659">
        <v>116297</v>
      </c>
      <c r="JW659">
        <v>119490</v>
      </c>
      <c r="JX659">
        <v>133002</v>
      </c>
      <c r="JY659">
        <v>104200</v>
      </c>
      <c r="JZ659">
        <v>104577</v>
      </c>
      <c r="KA659">
        <v>136571</v>
      </c>
      <c r="KB659">
        <v>130603</v>
      </c>
      <c r="KC659">
        <v>137912</v>
      </c>
      <c r="KD659">
        <v>136873</v>
      </c>
      <c r="KE659">
        <v>153148</v>
      </c>
      <c r="KF659">
        <v>171926</v>
      </c>
      <c r="KG659">
        <v>169101</v>
      </c>
      <c r="KH659">
        <v>177014</v>
      </c>
      <c r="KI659">
        <v>162845</v>
      </c>
      <c r="KJ659">
        <v>183734</v>
      </c>
      <c r="KK659">
        <v>212829</v>
      </c>
      <c r="KL659">
        <v>219446</v>
      </c>
      <c r="KM659">
        <v>197279</v>
      </c>
      <c r="KN659">
        <v>234541</v>
      </c>
      <c r="KO659">
        <v>244070</v>
      </c>
      <c r="KP659">
        <v>250134</v>
      </c>
      <c r="KQ659">
        <v>248620</v>
      </c>
      <c r="KR659">
        <v>220397</v>
      </c>
      <c r="KS659">
        <v>227721</v>
      </c>
      <c r="KT659">
        <v>220000</v>
      </c>
      <c r="KU659">
        <v>220461</v>
      </c>
      <c r="KV659">
        <v>228009.44</v>
      </c>
      <c r="KW659">
        <v>239333</v>
      </c>
      <c r="KX659">
        <v>206380</v>
      </c>
      <c r="KY659">
        <v>205227</v>
      </c>
      <c r="KZ659">
        <v>207516</v>
      </c>
      <c r="LA659">
        <v>224550.23</v>
      </c>
      <c r="LB659">
        <v>243559.05</v>
      </c>
      <c r="LC659">
        <v>250986.28</v>
      </c>
      <c r="LD659">
        <v>212900</v>
      </c>
      <c r="LE659">
        <v>190499.31</v>
      </c>
      <c r="LF659">
        <v>183642.7</v>
      </c>
      <c r="LG659">
        <v>179100.49</v>
      </c>
      <c r="LH659">
        <v>181106.4</v>
      </c>
      <c r="LI659">
        <v>177034.68</v>
      </c>
      <c r="LJ659">
        <v>167624.88</v>
      </c>
      <c r="LK659">
        <v>160241.39000000001</v>
      </c>
      <c r="LL659">
        <v>154690.69</v>
      </c>
      <c r="LM659">
        <v>156188.13</v>
      </c>
      <c r="LN659">
        <v>176599.67</v>
      </c>
      <c r="LO659">
        <v>171564</v>
      </c>
      <c r="LP659">
        <v>176171.88</v>
      </c>
      <c r="LQ659">
        <v>170430.32</v>
      </c>
      <c r="LR659">
        <v>179836.93</v>
      </c>
    </row>
    <row r="660" spans="1:330" x14ac:dyDescent="0.2">
      <c r="A660" t="s">
        <v>1839</v>
      </c>
      <c r="B660" t="s">
        <v>713</v>
      </c>
      <c r="C660" t="s">
        <v>1729</v>
      </c>
      <c r="D660" t="s">
        <v>1730</v>
      </c>
      <c r="E660" t="s">
        <v>554</v>
      </c>
      <c r="F660" t="s">
        <v>1044</v>
      </c>
      <c r="G660" t="s">
        <v>839</v>
      </c>
      <c r="H660" t="s">
        <v>1605</v>
      </c>
      <c r="I660" t="s">
        <v>555</v>
      </c>
      <c r="JJ660">
        <v>200</v>
      </c>
      <c r="JK660">
        <v>200</v>
      </c>
      <c r="JL660">
        <v>300</v>
      </c>
      <c r="JM660">
        <v>300</v>
      </c>
      <c r="JN660">
        <v>300</v>
      </c>
      <c r="JO660">
        <v>300</v>
      </c>
      <c r="JP660">
        <v>300</v>
      </c>
      <c r="JQ660">
        <v>400</v>
      </c>
      <c r="JR660">
        <v>400</v>
      </c>
      <c r="JS660">
        <v>400</v>
      </c>
      <c r="JT660">
        <v>400</v>
      </c>
      <c r="JU660">
        <v>400</v>
      </c>
      <c r="JV660">
        <v>400</v>
      </c>
      <c r="JW660">
        <v>500</v>
      </c>
      <c r="JX660">
        <v>550</v>
      </c>
      <c r="JY660">
        <v>600</v>
      </c>
      <c r="JZ660">
        <v>650</v>
      </c>
      <c r="KA660">
        <v>700</v>
      </c>
      <c r="KB660">
        <v>770</v>
      </c>
      <c r="KC660">
        <v>770</v>
      </c>
      <c r="KD660">
        <v>770</v>
      </c>
      <c r="KE660">
        <v>770</v>
      </c>
      <c r="KF660">
        <v>770</v>
      </c>
      <c r="KG660">
        <v>770</v>
      </c>
      <c r="KH660">
        <v>770</v>
      </c>
      <c r="KI660">
        <v>770</v>
      </c>
      <c r="KJ660">
        <v>700</v>
      </c>
      <c r="KK660">
        <v>620</v>
      </c>
      <c r="KL660">
        <v>550</v>
      </c>
      <c r="KM660">
        <v>480</v>
      </c>
      <c r="KN660">
        <v>420</v>
      </c>
      <c r="KO660">
        <v>350</v>
      </c>
      <c r="KP660">
        <v>300</v>
      </c>
      <c r="KQ660">
        <v>260</v>
      </c>
      <c r="KR660">
        <v>260</v>
      </c>
      <c r="KS660">
        <v>140</v>
      </c>
      <c r="KT660">
        <v>160</v>
      </c>
      <c r="KU660">
        <v>205</v>
      </c>
      <c r="KV660">
        <v>182</v>
      </c>
      <c r="KW660">
        <v>175</v>
      </c>
      <c r="KX660">
        <v>163</v>
      </c>
      <c r="KY660">
        <v>163</v>
      </c>
      <c r="KZ660">
        <v>163</v>
      </c>
      <c r="LA660">
        <v>160</v>
      </c>
      <c r="LB660">
        <v>162</v>
      </c>
      <c r="LC660">
        <v>162</v>
      </c>
      <c r="LD660">
        <v>145</v>
      </c>
      <c r="LE660">
        <v>159</v>
      </c>
      <c r="LF660">
        <v>151</v>
      </c>
      <c r="LG660">
        <v>163</v>
      </c>
      <c r="LH660">
        <v>153</v>
      </c>
      <c r="LI660">
        <v>166</v>
      </c>
      <c r="LJ660">
        <v>138</v>
      </c>
      <c r="LK660">
        <v>145</v>
      </c>
      <c r="LL660">
        <v>152</v>
      </c>
      <c r="LM660">
        <v>150</v>
      </c>
      <c r="LN660">
        <v>150</v>
      </c>
      <c r="LO660">
        <v>149</v>
      </c>
      <c r="LP660">
        <v>149</v>
      </c>
      <c r="LQ660">
        <v>163</v>
      </c>
      <c r="LR660">
        <v>155</v>
      </c>
    </row>
    <row r="661" spans="1:330" x14ac:dyDescent="0.2">
      <c r="A661" t="s">
        <v>1983</v>
      </c>
      <c r="B661" t="s">
        <v>713</v>
      </c>
      <c r="C661" t="s">
        <v>1734</v>
      </c>
      <c r="D661" t="s">
        <v>1735</v>
      </c>
      <c r="E661" t="s">
        <v>554</v>
      </c>
      <c r="F661" t="s">
        <v>1044</v>
      </c>
      <c r="G661" t="s">
        <v>839</v>
      </c>
      <c r="H661" t="s">
        <v>1605</v>
      </c>
      <c r="I661" t="s">
        <v>555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55340</v>
      </c>
      <c r="KM661">
        <v>52785</v>
      </c>
      <c r="KN661">
        <v>40449</v>
      </c>
      <c r="KO661">
        <v>37487</v>
      </c>
      <c r="KP661">
        <v>30339</v>
      </c>
      <c r="KQ661">
        <v>21733</v>
      </c>
      <c r="KR661">
        <v>18901</v>
      </c>
      <c r="KS661">
        <v>10545</v>
      </c>
      <c r="KT661">
        <v>6702</v>
      </c>
      <c r="KU661">
        <v>5161</v>
      </c>
      <c r="KV661">
        <v>4760</v>
      </c>
      <c r="KW661">
        <v>20866</v>
      </c>
      <c r="KX661">
        <v>18797</v>
      </c>
      <c r="KY661">
        <v>10893</v>
      </c>
      <c r="KZ661">
        <v>11188</v>
      </c>
      <c r="LA661">
        <v>6435</v>
      </c>
      <c r="LB661">
        <v>9258</v>
      </c>
      <c r="LC661">
        <v>9001</v>
      </c>
      <c r="LD661">
        <v>4061</v>
      </c>
      <c r="LE661">
        <v>2949</v>
      </c>
      <c r="LF661">
        <v>1524</v>
      </c>
      <c r="LG661">
        <v>1206</v>
      </c>
      <c r="LH661">
        <v>1131</v>
      </c>
      <c r="LI661">
        <v>1061</v>
      </c>
      <c r="LJ661">
        <v>911</v>
      </c>
      <c r="LK661">
        <v>857</v>
      </c>
      <c r="LL661">
        <v>929</v>
      </c>
      <c r="LM661">
        <v>626.20000000000005</v>
      </c>
      <c r="LN661">
        <v>739</v>
      </c>
      <c r="LO661">
        <v>965</v>
      </c>
      <c r="LP661">
        <v>1614</v>
      </c>
      <c r="LQ661">
        <v>1177</v>
      </c>
      <c r="LR661">
        <v>2089</v>
      </c>
    </row>
    <row r="662" spans="1:330" x14ac:dyDescent="0.2">
      <c r="A662" t="s">
        <v>1997</v>
      </c>
      <c r="B662" t="s">
        <v>713</v>
      </c>
      <c r="C662" t="s">
        <v>1708</v>
      </c>
      <c r="D662" t="s">
        <v>1709</v>
      </c>
      <c r="E662" t="s">
        <v>554</v>
      </c>
      <c r="F662" t="s">
        <v>1044</v>
      </c>
      <c r="G662" t="s">
        <v>839</v>
      </c>
      <c r="H662" t="s">
        <v>1605</v>
      </c>
      <c r="I662" t="s">
        <v>555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201</v>
      </c>
      <c r="KQ662">
        <v>201</v>
      </c>
      <c r="KR662">
        <v>201</v>
      </c>
      <c r="KS662">
        <v>201</v>
      </c>
      <c r="KT662">
        <v>252</v>
      </c>
      <c r="KU662">
        <v>253</v>
      </c>
      <c r="KV662">
        <v>254</v>
      </c>
      <c r="KW662">
        <v>255</v>
      </c>
      <c r="KX662">
        <v>255</v>
      </c>
      <c r="KY662">
        <v>255</v>
      </c>
      <c r="KZ662">
        <v>255</v>
      </c>
      <c r="LA662">
        <v>255</v>
      </c>
      <c r="LB662">
        <v>305</v>
      </c>
      <c r="LC662">
        <v>305</v>
      </c>
      <c r="LD662">
        <v>305</v>
      </c>
      <c r="LE662">
        <v>305</v>
      </c>
      <c r="LF662">
        <v>305</v>
      </c>
      <c r="LG662">
        <v>305</v>
      </c>
      <c r="LH662">
        <v>305</v>
      </c>
      <c r="LI662">
        <v>305</v>
      </c>
      <c r="LJ662">
        <v>305</v>
      </c>
      <c r="LK662">
        <v>305</v>
      </c>
      <c r="LL662">
        <v>305</v>
      </c>
      <c r="LM662">
        <v>305</v>
      </c>
      <c r="LN662">
        <v>305</v>
      </c>
      <c r="LO662">
        <v>305</v>
      </c>
      <c r="LP662">
        <v>305</v>
      </c>
      <c r="LQ662">
        <v>305</v>
      </c>
      <c r="LR662">
        <v>305</v>
      </c>
    </row>
    <row r="663" spans="1:330" x14ac:dyDescent="0.2">
      <c r="A663" t="s">
        <v>1987</v>
      </c>
      <c r="B663" t="s">
        <v>713</v>
      </c>
      <c r="C663" t="s">
        <v>722</v>
      </c>
      <c r="D663" t="s">
        <v>723</v>
      </c>
      <c r="E663" t="s">
        <v>554</v>
      </c>
      <c r="F663" t="s">
        <v>1044</v>
      </c>
      <c r="G663" t="s">
        <v>839</v>
      </c>
      <c r="H663" t="s">
        <v>1605</v>
      </c>
      <c r="I663" t="s">
        <v>555</v>
      </c>
      <c r="JJ663">
        <v>5213</v>
      </c>
      <c r="JK663">
        <v>4613</v>
      </c>
      <c r="JL663">
        <v>4713</v>
      </c>
      <c r="JM663">
        <v>2813</v>
      </c>
      <c r="JN663">
        <v>2113</v>
      </c>
      <c r="JO663">
        <v>2613</v>
      </c>
      <c r="JP663">
        <v>4813</v>
      </c>
      <c r="JQ663">
        <v>4613</v>
      </c>
      <c r="JR663">
        <v>3213</v>
      </c>
      <c r="JS663">
        <v>3013</v>
      </c>
      <c r="JT663">
        <v>2313</v>
      </c>
      <c r="JU663">
        <v>2313</v>
      </c>
      <c r="JV663">
        <v>2313</v>
      </c>
      <c r="JW663">
        <v>2613</v>
      </c>
      <c r="JX663">
        <v>2668</v>
      </c>
      <c r="JY663">
        <v>4223</v>
      </c>
      <c r="JZ663">
        <v>4952</v>
      </c>
      <c r="KA663">
        <v>3188</v>
      </c>
      <c r="KB663">
        <v>3597</v>
      </c>
      <c r="KC663">
        <v>4267</v>
      </c>
      <c r="KD663">
        <v>3747</v>
      </c>
      <c r="KE663">
        <v>3423</v>
      </c>
      <c r="KF663">
        <v>3492</v>
      </c>
      <c r="KG663">
        <v>6534</v>
      </c>
      <c r="KH663">
        <v>5784</v>
      </c>
      <c r="KI663">
        <v>3832</v>
      </c>
      <c r="KJ663">
        <v>4112</v>
      </c>
      <c r="KK663">
        <v>3610</v>
      </c>
      <c r="KL663">
        <v>8939</v>
      </c>
      <c r="KM663">
        <v>2585</v>
      </c>
      <c r="KN663">
        <v>3029</v>
      </c>
      <c r="KO663">
        <v>2292</v>
      </c>
      <c r="KP663">
        <v>3585</v>
      </c>
      <c r="KQ663">
        <v>3225</v>
      </c>
      <c r="KR663">
        <v>2829</v>
      </c>
      <c r="KS663">
        <v>3592</v>
      </c>
      <c r="KT663">
        <v>3523</v>
      </c>
      <c r="KU663">
        <v>2820</v>
      </c>
      <c r="KV663">
        <v>3655</v>
      </c>
      <c r="KW663">
        <v>3281</v>
      </c>
      <c r="KX663">
        <v>3185</v>
      </c>
      <c r="KY663">
        <v>2731</v>
      </c>
      <c r="KZ663">
        <v>2530</v>
      </c>
      <c r="LA663">
        <v>2849</v>
      </c>
      <c r="LB663">
        <v>2159</v>
      </c>
      <c r="LC663">
        <v>2193</v>
      </c>
      <c r="LD663">
        <v>1986</v>
      </c>
      <c r="LE663">
        <v>2235</v>
      </c>
      <c r="LF663">
        <v>3562</v>
      </c>
      <c r="LG663">
        <v>3507</v>
      </c>
      <c r="LH663">
        <v>3280</v>
      </c>
      <c r="LI663">
        <v>1817.89</v>
      </c>
      <c r="LJ663">
        <v>1360.63</v>
      </c>
      <c r="LK663">
        <v>2975.86</v>
      </c>
      <c r="LL663">
        <v>2206.3200000000002</v>
      </c>
      <c r="LM663">
        <v>1498.95</v>
      </c>
      <c r="LN663">
        <v>1735.48</v>
      </c>
      <c r="LO663">
        <v>1696.32</v>
      </c>
      <c r="LP663">
        <v>1675.67</v>
      </c>
      <c r="LQ663">
        <v>1496.58</v>
      </c>
      <c r="LR663">
        <v>1516.6</v>
      </c>
    </row>
    <row r="664" spans="1:330" x14ac:dyDescent="0.2">
      <c r="A664" t="s">
        <v>1986</v>
      </c>
      <c r="B664" t="s">
        <v>713</v>
      </c>
      <c r="C664" t="s">
        <v>1741</v>
      </c>
      <c r="D664" t="s">
        <v>1742</v>
      </c>
      <c r="E664" t="s">
        <v>554</v>
      </c>
      <c r="F664" t="s">
        <v>1044</v>
      </c>
      <c r="G664" t="s">
        <v>839</v>
      </c>
      <c r="H664" t="s">
        <v>1605</v>
      </c>
      <c r="I664" t="s">
        <v>555</v>
      </c>
      <c r="JJ664">
        <v>351333</v>
      </c>
      <c r="JK664">
        <v>400071</v>
      </c>
      <c r="JL664">
        <v>448776</v>
      </c>
      <c r="JM664">
        <v>447448</v>
      </c>
      <c r="JN664">
        <v>496086</v>
      </c>
      <c r="JO664">
        <v>543000</v>
      </c>
      <c r="JP664">
        <v>543253</v>
      </c>
      <c r="JQ664">
        <v>541781</v>
      </c>
      <c r="JR664">
        <v>592000</v>
      </c>
      <c r="JS664">
        <v>588723</v>
      </c>
      <c r="JT664">
        <v>625384</v>
      </c>
      <c r="JU664">
        <v>672020</v>
      </c>
      <c r="JV664">
        <v>749592</v>
      </c>
      <c r="JW664">
        <v>749675</v>
      </c>
      <c r="JX664">
        <v>751112</v>
      </c>
      <c r="JY664">
        <v>566730</v>
      </c>
      <c r="JZ664">
        <v>564542</v>
      </c>
      <c r="KA664">
        <v>566539</v>
      </c>
      <c r="KB664">
        <v>564135</v>
      </c>
      <c r="KC664">
        <v>559768</v>
      </c>
      <c r="KD664">
        <v>555940</v>
      </c>
      <c r="KE664">
        <v>554476</v>
      </c>
      <c r="KF664">
        <v>587868</v>
      </c>
      <c r="KG664">
        <v>619587</v>
      </c>
      <c r="KH664">
        <v>633171</v>
      </c>
      <c r="KI664">
        <v>642270</v>
      </c>
      <c r="KJ664">
        <v>648468</v>
      </c>
      <c r="KK664">
        <v>639185</v>
      </c>
      <c r="KL664">
        <v>654668</v>
      </c>
      <c r="KM664">
        <v>656439</v>
      </c>
      <c r="KN664">
        <v>653552</v>
      </c>
      <c r="KO664">
        <v>689727</v>
      </c>
      <c r="KP664">
        <v>709332</v>
      </c>
      <c r="KQ664">
        <v>764824</v>
      </c>
      <c r="KR664">
        <v>770790</v>
      </c>
      <c r="KS664">
        <v>792389</v>
      </c>
      <c r="KT664">
        <v>814787</v>
      </c>
      <c r="KU664">
        <v>829426</v>
      </c>
      <c r="KV664">
        <v>839141</v>
      </c>
      <c r="KW664">
        <v>959215</v>
      </c>
      <c r="KX664">
        <v>1004264</v>
      </c>
      <c r="KY664">
        <v>1068417</v>
      </c>
      <c r="KZ664">
        <v>1103855</v>
      </c>
      <c r="LA664">
        <v>1141241</v>
      </c>
      <c r="LB664">
        <v>1187274</v>
      </c>
      <c r="LC664">
        <v>1333866</v>
      </c>
      <c r="LD664">
        <v>1436496</v>
      </c>
      <c r="LE664">
        <v>1494199</v>
      </c>
      <c r="LF664">
        <v>1557754</v>
      </c>
      <c r="LG664">
        <v>1821579</v>
      </c>
      <c r="LH664">
        <v>1726586</v>
      </c>
      <c r="LI664">
        <v>1600918</v>
      </c>
      <c r="LJ664">
        <v>1535715</v>
      </c>
      <c r="LK664">
        <v>1550446</v>
      </c>
      <c r="LL664">
        <v>1591190</v>
      </c>
      <c r="LM664">
        <v>1623837</v>
      </c>
      <c r="LN664">
        <v>1674770</v>
      </c>
      <c r="LO664">
        <v>1801084</v>
      </c>
      <c r="LP664">
        <v>1871225</v>
      </c>
      <c r="LQ664">
        <v>1895619</v>
      </c>
      <c r="LR664">
        <v>1919505</v>
      </c>
    </row>
    <row r="665" spans="1:330" x14ac:dyDescent="0.2">
      <c r="A665" t="s">
        <v>1989</v>
      </c>
      <c r="B665" t="s">
        <v>713</v>
      </c>
      <c r="C665" t="s">
        <v>766</v>
      </c>
      <c r="D665" t="s">
        <v>310</v>
      </c>
      <c r="E665" t="s">
        <v>554</v>
      </c>
      <c r="F665" t="s">
        <v>1044</v>
      </c>
      <c r="G665" t="s">
        <v>839</v>
      </c>
      <c r="H665" t="s">
        <v>1605</v>
      </c>
      <c r="I665" t="s">
        <v>555</v>
      </c>
      <c r="JJ665">
        <v>63700</v>
      </c>
      <c r="JK665">
        <v>61600</v>
      </c>
      <c r="JL665">
        <v>59900</v>
      </c>
      <c r="JM665">
        <v>62000</v>
      </c>
      <c r="JN665">
        <v>59500</v>
      </c>
      <c r="JO665">
        <v>59700</v>
      </c>
      <c r="JP665">
        <v>62800</v>
      </c>
      <c r="JQ665">
        <v>63800</v>
      </c>
      <c r="JR665">
        <v>68200</v>
      </c>
      <c r="JS665">
        <v>58700</v>
      </c>
      <c r="JT665">
        <v>53000</v>
      </c>
      <c r="JU665">
        <v>60200</v>
      </c>
      <c r="JV665">
        <v>59000</v>
      </c>
      <c r="JW665">
        <v>53300</v>
      </c>
      <c r="JX665">
        <v>46820</v>
      </c>
      <c r="JY665">
        <v>49027</v>
      </c>
      <c r="JZ665">
        <v>44496</v>
      </c>
      <c r="KA665">
        <v>45360</v>
      </c>
      <c r="KB665">
        <v>50577</v>
      </c>
      <c r="KC665">
        <v>47125</v>
      </c>
      <c r="KD665">
        <v>45615</v>
      </c>
      <c r="KE665">
        <v>49279</v>
      </c>
      <c r="KF665">
        <v>47841</v>
      </c>
      <c r="KG665">
        <v>48580</v>
      </c>
      <c r="KH665">
        <v>47871</v>
      </c>
      <c r="KI665">
        <v>45115</v>
      </c>
      <c r="KJ665">
        <v>39466</v>
      </c>
      <c r="KK665">
        <v>40231</v>
      </c>
      <c r="KL665">
        <v>41541</v>
      </c>
      <c r="KM665">
        <v>39633</v>
      </c>
      <c r="KN665">
        <v>41460</v>
      </c>
      <c r="KO665">
        <v>39891</v>
      </c>
      <c r="KP665">
        <v>37120</v>
      </c>
      <c r="KQ665">
        <v>36089</v>
      </c>
      <c r="KR665">
        <v>34254</v>
      </c>
      <c r="KS665">
        <v>35599</v>
      </c>
      <c r="KT665">
        <v>30823</v>
      </c>
      <c r="KU665">
        <v>30500</v>
      </c>
      <c r="KV665">
        <v>30835</v>
      </c>
      <c r="KW665">
        <v>29876</v>
      </c>
      <c r="KX665">
        <v>29800</v>
      </c>
      <c r="KY665">
        <v>30209</v>
      </c>
      <c r="KZ665">
        <v>29028</v>
      </c>
      <c r="LA665">
        <v>26831</v>
      </c>
      <c r="LB665">
        <v>26735</v>
      </c>
      <c r="LC665">
        <v>24567</v>
      </c>
      <c r="LD665">
        <v>23019</v>
      </c>
      <c r="LE665">
        <v>24541</v>
      </c>
      <c r="LF665">
        <v>22609</v>
      </c>
      <c r="LG665">
        <v>21722</v>
      </c>
      <c r="LH665">
        <v>22418</v>
      </c>
      <c r="LI665">
        <v>22477</v>
      </c>
      <c r="LJ665">
        <v>24659</v>
      </c>
      <c r="LK665">
        <v>25662</v>
      </c>
      <c r="LL665">
        <v>26793</v>
      </c>
      <c r="LM665">
        <v>24721</v>
      </c>
      <c r="LN665">
        <v>26970</v>
      </c>
      <c r="LO665">
        <v>24649</v>
      </c>
      <c r="LP665">
        <v>23005</v>
      </c>
      <c r="LQ665">
        <v>21350</v>
      </c>
      <c r="LR665">
        <v>19953.8</v>
      </c>
    </row>
    <row r="666" spans="1:330" x14ac:dyDescent="0.2">
      <c r="A666" t="s">
        <v>1958</v>
      </c>
      <c r="B666" t="s">
        <v>713</v>
      </c>
      <c r="C666" t="s">
        <v>1672</v>
      </c>
      <c r="D666" t="s">
        <v>1673</v>
      </c>
      <c r="E666" t="s">
        <v>554</v>
      </c>
      <c r="F666" t="s">
        <v>1044</v>
      </c>
      <c r="G666" t="s">
        <v>839</v>
      </c>
      <c r="H666" t="s">
        <v>1605</v>
      </c>
      <c r="I666" t="s">
        <v>555</v>
      </c>
      <c r="JJ666">
        <v>2000</v>
      </c>
      <c r="JK666">
        <v>2500</v>
      </c>
      <c r="JL666">
        <v>2500</v>
      </c>
      <c r="JM666">
        <v>3000</v>
      </c>
      <c r="JN666">
        <v>3500</v>
      </c>
      <c r="JO666">
        <v>3500</v>
      </c>
      <c r="JP666">
        <v>4000</v>
      </c>
      <c r="JQ666">
        <v>4500</v>
      </c>
      <c r="JR666">
        <v>4500</v>
      </c>
      <c r="JS666">
        <v>4500</v>
      </c>
      <c r="JT666">
        <v>5000</v>
      </c>
      <c r="JU666">
        <v>5000</v>
      </c>
      <c r="JV666">
        <v>4000</v>
      </c>
      <c r="JW666">
        <v>5000</v>
      </c>
      <c r="JX666">
        <v>5000</v>
      </c>
      <c r="JY666">
        <v>5000</v>
      </c>
      <c r="JZ666">
        <v>6000</v>
      </c>
      <c r="KA666">
        <v>6000</v>
      </c>
      <c r="KB666">
        <v>7000</v>
      </c>
      <c r="KC666">
        <v>7000</v>
      </c>
      <c r="KD666">
        <v>6500</v>
      </c>
      <c r="KE666">
        <v>7500</v>
      </c>
      <c r="KF666">
        <v>7000</v>
      </c>
      <c r="KG666">
        <v>7100</v>
      </c>
      <c r="KH666">
        <v>7300</v>
      </c>
      <c r="KI666">
        <v>7400</v>
      </c>
      <c r="KJ666">
        <v>7600</v>
      </c>
      <c r="KK666">
        <v>7800</v>
      </c>
      <c r="KL666">
        <v>7900</v>
      </c>
      <c r="KM666">
        <v>8000</v>
      </c>
      <c r="KN666">
        <v>7000</v>
      </c>
      <c r="KO666">
        <v>7000</v>
      </c>
      <c r="KP666">
        <v>7500</v>
      </c>
      <c r="KQ666">
        <v>7000</v>
      </c>
      <c r="KR666">
        <v>8000</v>
      </c>
      <c r="KS666">
        <v>8000</v>
      </c>
      <c r="KT666">
        <v>8000</v>
      </c>
      <c r="KU666">
        <v>8000</v>
      </c>
      <c r="KV666">
        <v>8335</v>
      </c>
      <c r="KW666">
        <v>7600</v>
      </c>
      <c r="KX666">
        <v>8500</v>
      </c>
      <c r="KY666">
        <v>8500</v>
      </c>
      <c r="KZ666">
        <v>8500</v>
      </c>
      <c r="LA666">
        <v>9000</v>
      </c>
      <c r="LB666">
        <v>9000</v>
      </c>
      <c r="LC666">
        <v>9000</v>
      </c>
      <c r="LD666">
        <v>9500</v>
      </c>
      <c r="LE666">
        <v>10200</v>
      </c>
      <c r="LF666">
        <v>11093</v>
      </c>
      <c r="LG666">
        <v>11800</v>
      </c>
      <c r="LH666">
        <v>14520</v>
      </c>
      <c r="LI666">
        <v>16060</v>
      </c>
      <c r="LJ666">
        <v>20300</v>
      </c>
      <c r="LK666">
        <v>20500</v>
      </c>
      <c r="LL666">
        <v>20700</v>
      </c>
      <c r="LM666">
        <v>20750</v>
      </c>
      <c r="LN666">
        <v>21770</v>
      </c>
      <c r="LO666">
        <v>25208</v>
      </c>
      <c r="LP666">
        <v>27299</v>
      </c>
      <c r="LQ666">
        <v>27803</v>
      </c>
      <c r="LR666">
        <v>29104</v>
      </c>
    </row>
    <row r="667" spans="1:330" x14ac:dyDescent="0.2">
      <c r="A667" t="s">
        <v>1978</v>
      </c>
      <c r="B667" t="s">
        <v>713</v>
      </c>
      <c r="C667" t="s">
        <v>860</v>
      </c>
      <c r="D667" t="s">
        <v>861</v>
      </c>
      <c r="E667" t="s">
        <v>554</v>
      </c>
      <c r="F667" t="s">
        <v>1044</v>
      </c>
      <c r="G667" t="s">
        <v>839</v>
      </c>
      <c r="H667" t="s">
        <v>1605</v>
      </c>
      <c r="I667" t="s">
        <v>555</v>
      </c>
      <c r="JJ667">
        <v>7800</v>
      </c>
      <c r="JK667">
        <v>7200</v>
      </c>
      <c r="JL667">
        <v>8600</v>
      </c>
      <c r="JM667">
        <v>6700</v>
      </c>
      <c r="JN667">
        <v>9600</v>
      </c>
      <c r="JO667">
        <v>16083</v>
      </c>
      <c r="JP667">
        <v>22975</v>
      </c>
      <c r="JQ667">
        <v>38081</v>
      </c>
      <c r="JR667">
        <v>55584</v>
      </c>
      <c r="JS667">
        <v>78673</v>
      </c>
      <c r="JT667">
        <v>88601</v>
      </c>
      <c r="JU667">
        <v>95404</v>
      </c>
      <c r="JV667">
        <v>106417</v>
      </c>
      <c r="JW667">
        <v>97110</v>
      </c>
      <c r="JX667">
        <v>112759</v>
      </c>
      <c r="JY667">
        <v>151933</v>
      </c>
      <c r="JZ667">
        <v>160894</v>
      </c>
      <c r="KA667">
        <v>129863</v>
      </c>
      <c r="KB667">
        <v>91261</v>
      </c>
      <c r="KC667">
        <v>76065</v>
      </c>
      <c r="KD667">
        <v>113687</v>
      </c>
      <c r="KE667">
        <v>93953</v>
      </c>
      <c r="KF667">
        <v>100982</v>
      </c>
      <c r="KG667">
        <v>108207</v>
      </c>
      <c r="KH667">
        <v>100996</v>
      </c>
      <c r="KI667">
        <v>89663</v>
      </c>
      <c r="KJ667">
        <v>97314</v>
      </c>
      <c r="KK667">
        <v>99005</v>
      </c>
      <c r="KL667">
        <v>105877</v>
      </c>
      <c r="KM667">
        <v>91351</v>
      </c>
      <c r="KN667">
        <v>49254</v>
      </c>
      <c r="KO667">
        <v>50056</v>
      </c>
      <c r="KP667">
        <v>24016</v>
      </c>
      <c r="KQ667">
        <v>13658</v>
      </c>
      <c r="KR667">
        <v>6585</v>
      </c>
      <c r="KS667">
        <v>8012</v>
      </c>
      <c r="KT667">
        <v>8854</v>
      </c>
      <c r="KU667">
        <v>11237</v>
      </c>
      <c r="KV667">
        <v>18946</v>
      </c>
      <c r="KW667">
        <v>10556</v>
      </c>
      <c r="KX667">
        <v>8663</v>
      </c>
      <c r="KY667">
        <v>8674</v>
      </c>
      <c r="KZ667">
        <v>15008</v>
      </c>
      <c r="LA667">
        <v>12035</v>
      </c>
      <c r="LB667">
        <v>8252</v>
      </c>
      <c r="LC667">
        <v>5434</v>
      </c>
      <c r="LD667">
        <v>7544</v>
      </c>
      <c r="LE667">
        <v>8903</v>
      </c>
      <c r="LF667">
        <v>8864</v>
      </c>
      <c r="LG667">
        <v>8978</v>
      </c>
      <c r="LH667">
        <v>10769</v>
      </c>
      <c r="LI667">
        <v>9623.26</v>
      </c>
      <c r="LJ667">
        <v>9581.1</v>
      </c>
      <c r="LK667">
        <v>9669.93</v>
      </c>
      <c r="LL667">
        <v>8687.39</v>
      </c>
      <c r="LM667">
        <v>8828.73</v>
      </c>
      <c r="LN667">
        <v>8614.2199999999993</v>
      </c>
      <c r="LO667">
        <v>8559.0400000000009</v>
      </c>
      <c r="LP667">
        <v>8598.91</v>
      </c>
      <c r="LQ667">
        <v>10329.65</v>
      </c>
      <c r="LR667">
        <v>6295.8</v>
      </c>
    </row>
    <row r="668" spans="1:330" x14ac:dyDescent="0.2">
      <c r="A668" t="s">
        <v>1985</v>
      </c>
      <c r="B668" t="s">
        <v>713</v>
      </c>
      <c r="C668" t="s">
        <v>1402</v>
      </c>
      <c r="D668" t="s">
        <v>1403</v>
      </c>
      <c r="E668" t="s">
        <v>554</v>
      </c>
      <c r="F668" t="s">
        <v>1044</v>
      </c>
      <c r="G668" t="s">
        <v>839</v>
      </c>
      <c r="H668" t="s">
        <v>1605</v>
      </c>
      <c r="I668" t="s">
        <v>555</v>
      </c>
      <c r="JJ668">
        <v>1500</v>
      </c>
      <c r="JK668">
        <v>1500</v>
      </c>
      <c r="JL668">
        <v>1500</v>
      </c>
      <c r="JM668">
        <v>1800</v>
      </c>
      <c r="JN668">
        <v>1800</v>
      </c>
      <c r="JO668">
        <v>2000</v>
      </c>
      <c r="JP668">
        <v>2500</v>
      </c>
      <c r="JQ668">
        <v>2800</v>
      </c>
      <c r="JR668">
        <v>3000</v>
      </c>
      <c r="JS668">
        <v>3300</v>
      </c>
      <c r="JT668">
        <v>3500</v>
      </c>
      <c r="JU668">
        <v>3600</v>
      </c>
      <c r="JV668">
        <v>3700</v>
      </c>
      <c r="JW668">
        <v>3800</v>
      </c>
      <c r="JX668">
        <v>3900</v>
      </c>
      <c r="JY668">
        <v>4000</v>
      </c>
      <c r="JZ668">
        <v>4084</v>
      </c>
      <c r="KA668">
        <v>4837</v>
      </c>
      <c r="KB668">
        <v>4000</v>
      </c>
      <c r="KC668">
        <v>3801</v>
      </c>
      <c r="KD668">
        <v>5115</v>
      </c>
      <c r="KE668">
        <v>5747</v>
      </c>
      <c r="KF668">
        <v>5594</v>
      </c>
      <c r="KG668">
        <v>4812</v>
      </c>
      <c r="KH668">
        <v>5599</v>
      </c>
      <c r="KI668">
        <v>7763</v>
      </c>
      <c r="KJ668">
        <v>8057</v>
      </c>
      <c r="KK668">
        <v>7842</v>
      </c>
      <c r="KL668">
        <v>6736</v>
      </c>
      <c r="KM668">
        <v>9207</v>
      </c>
      <c r="KN668">
        <v>8105</v>
      </c>
      <c r="KO668">
        <v>7553</v>
      </c>
      <c r="KP668">
        <v>7983</v>
      </c>
      <c r="KQ668">
        <v>8958</v>
      </c>
      <c r="KR668">
        <v>7628</v>
      </c>
      <c r="KS668">
        <v>9389</v>
      </c>
      <c r="KT668">
        <v>12940</v>
      </c>
      <c r="KU668">
        <v>10050</v>
      </c>
      <c r="KV668">
        <v>9849</v>
      </c>
      <c r="KW668">
        <v>10620</v>
      </c>
      <c r="KX668">
        <v>11718</v>
      </c>
      <c r="KY668">
        <v>11230</v>
      </c>
      <c r="KZ668">
        <v>11204</v>
      </c>
      <c r="LA668">
        <v>13638</v>
      </c>
      <c r="LB668">
        <v>14489</v>
      </c>
      <c r="LC668">
        <v>11855</v>
      </c>
      <c r="LD668">
        <v>15593</v>
      </c>
      <c r="LE668">
        <v>15013</v>
      </c>
      <c r="LF668">
        <v>14176</v>
      </c>
      <c r="LG668">
        <v>16356</v>
      </c>
      <c r="LH668">
        <v>13490</v>
      </c>
      <c r="LI668">
        <v>9915</v>
      </c>
      <c r="LJ668">
        <v>27091</v>
      </c>
      <c r="LK668">
        <v>14976</v>
      </c>
      <c r="LL668">
        <v>15854</v>
      </c>
      <c r="LM668">
        <v>15540</v>
      </c>
      <c r="LN668">
        <v>15000</v>
      </c>
      <c r="LO668">
        <v>15000</v>
      </c>
      <c r="LP668">
        <v>15000</v>
      </c>
      <c r="LQ668">
        <v>14850</v>
      </c>
      <c r="LR668">
        <v>14414</v>
      </c>
    </row>
    <row r="669" spans="1:330" x14ac:dyDescent="0.2">
      <c r="A669" t="s">
        <v>1959</v>
      </c>
      <c r="B669" t="s">
        <v>713</v>
      </c>
      <c r="C669" t="s">
        <v>1675</v>
      </c>
      <c r="D669" t="s">
        <v>1676</v>
      </c>
      <c r="E669" t="s">
        <v>554</v>
      </c>
      <c r="F669" t="s">
        <v>1044</v>
      </c>
      <c r="G669" t="s">
        <v>839</v>
      </c>
      <c r="H669" t="s">
        <v>1605</v>
      </c>
      <c r="I669" t="s">
        <v>555</v>
      </c>
      <c r="JJ669">
        <v>9200</v>
      </c>
      <c r="JK669">
        <v>5300</v>
      </c>
      <c r="JL669">
        <v>7200</v>
      </c>
      <c r="JM669">
        <v>10600</v>
      </c>
      <c r="JN669">
        <v>9700</v>
      </c>
      <c r="JO669">
        <v>20200</v>
      </c>
      <c r="JP669">
        <v>16600</v>
      </c>
      <c r="JQ669">
        <v>12300</v>
      </c>
      <c r="JR669">
        <v>15000</v>
      </c>
      <c r="JS669">
        <v>15600</v>
      </c>
      <c r="JT669">
        <v>13300</v>
      </c>
      <c r="JU669">
        <v>16900</v>
      </c>
      <c r="JV669">
        <v>7500</v>
      </c>
      <c r="JW669">
        <v>8500</v>
      </c>
      <c r="JX669">
        <v>10982</v>
      </c>
      <c r="JY669">
        <v>14547</v>
      </c>
      <c r="JZ669">
        <v>20333</v>
      </c>
      <c r="KA669">
        <v>18900</v>
      </c>
      <c r="KB669">
        <v>15682</v>
      </c>
      <c r="KC669">
        <v>11250</v>
      </c>
      <c r="KD669">
        <v>14767</v>
      </c>
      <c r="KE669">
        <v>11880</v>
      </c>
      <c r="KF669">
        <v>12131</v>
      </c>
      <c r="KG669">
        <v>11366</v>
      </c>
      <c r="KH669">
        <v>11361</v>
      </c>
      <c r="KI669">
        <v>11369</v>
      </c>
      <c r="KJ669">
        <v>11840</v>
      </c>
      <c r="KK669">
        <v>12009</v>
      </c>
      <c r="KL669">
        <v>11677</v>
      </c>
      <c r="KM669">
        <v>10762</v>
      </c>
      <c r="KN669">
        <v>17395</v>
      </c>
      <c r="KO669">
        <v>20994</v>
      </c>
      <c r="KP669">
        <v>24073</v>
      </c>
      <c r="KQ669">
        <v>17000</v>
      </c>
      <c r="KR669">
        <v>22000</v>
      </c>
      <c r="KS669">
        <v>21101</v>
      </c>
      <c r="KT669">
        <v>3041</v>
      </c>
      <c r="KU669">
        <v>20296</v>
      </c>
      <c r="KV669">
        <v>13426</v>
      </c>
      <c r="KW669">
        <v>9199</v>
      </c>
      <c r="KX669">
        <v>17315</v>
      </c>
      <c r="KY669">
        <v>8964</v>
      </c>
      <c r="KZ669">
        <v>11000</v>
      </c>
      <c r="LA669">
        <v>14697</v>
      </c>
      <c r="LB669">
        <v>13855</v>
      </c>
      <c r="LC669">
        <v>13400</v>
      </c>
      <c r="LD669">
        <v>12978</v>
      </c>
      <c r="LE669">
        <v>11309</v>
      </c>
      <c r="LF669">
        <v>18265</v>
      </c>
      <c r="LG669">
        <v>12615</v>
      </c>
      <c r="LH669">
        <v>17305</v>
      </c>
      <c r="LI669">
        <v>10654</v>
      </c>
      <c r="LJ669">
        <v>12309</v>
      </c>
      <c r="LK669">
        <v>13232</v>
      </c>
      <c r="LL669">
        <v>16054</v>
      </c>
      <c r="LM669">
        <v>20120</v>
      </c>
      <c r="LN669">
        <v>21805</v>
      </c>
      <c r="LO669">
        <v>18999</v>
      </c>
      <c r="LP669">
        <v>20310</v>
      </c>
      <c r="LQ669">
        <v>20372</v>
      </c>
      <c r="LR669">
        <v>19589</v>
      </c>
    </row>
    <row r="670" spans="1:330" x14ac:dyDescent="0.2">
      <c r="A670" t="s">
        <v>1991</v>
      </c>
      <c r="B670" t="s">
        <v>713</v>
      </c>
      <c r="C670" t="s">
        <v>977</v>
      </c>
      <c r="D670" t="s">
        <v>978</v>
      </c>
      <c r="E670" t="s">
        <v>554</v>
      </c>
      <c r="F670" t="s">
        <v>1044</v>
      </c>
      <c r="G670" t="s">
        <v>839</v>
      </c>
      <c r="H670" t="s">
        <v>1605</v>
      </c>
      <c r="I670" t="s">
        <v>555</v>
      </c>
      <c r="JJ670">
        <v>26000</v>
      </c>
      <c r="JK670">
        <v>28000</v>
      </c>
      <c r="JL670">
        <v>30000</v>
      </c>
      <c r="JM670">
        <v>25000</v>
      </c>
      <c r="JN670">
        <v>26000</v>
      </c>
      <c r="JO670">
        <v>20000</v>
      </c>
      <c r="JP670">
        <v>18800</v>
      </c>
      <c r="JQ670">
        <v>35600</v>
      </c>
      <c r="JR670">
        <v>35900</v>
      </c>
      <c r="JS670">
        <v>36600</v>
      </c>
      <c r="JT670">
        <v>43110</v>
      </c>
      <c r="JU670">
        <v>43404</v>
      </c>
      <c r="JV670">
        <v>43202</v>
      </c>
      <c r="JW670">
        <v>40673</v>
      </c>
      <c r="JX670">
        <v>39402</v>
      </c>
      <c r="JY670">
        <v>37533</v>
      </c>
      <c r="JZ670">
        <v>37104</v>
      </c>
      <c r="KA670">
        <v>36528</v>
      </c>
      <c r="KB670">
        <v>35879</v>
      </c>
      <c r="KC670">
        <v>35700</v>
      </c>
      <c r="KD670">
        <v>37832</v>
      </c>
      <c r="KE670">
        <v>37768</v>
      </c>
      <c r="KF670">
        <v>37521</v>
      </c>
      <c r="KG670">
        <v>34628</v>
      </c>
      <c r="KH670">
        <v>35275</v>
      </c>
      <c r="KI670">
        <v>36360</v>
      </c>
      <c r="KJ670">
        <v>38738</v>
      </c>
      <c r="KK670">
        <v>41889</v>
      </c>
      <c r="KL670">
        <v>37266</v>
      </c>
      <c r="KM670">
        <v>41860</v>
      </c>
      <c r="KN670">
        <v>38234</v>
      </c>
      <c r="KO670">
        <v>35083</v>
      </c>
      <c r="KP670">
        <v>32488</v>
      </c>
      <c r="KQ670">
        <v>39221</v>
      </c>
      <c r="KR670">
        <v>39923</v>
      </c>
      <c r="KS670">
        <v>44379</v>
      </c>
      <c r="KT670">
        <v>42175</v>
      </c>
      <c r="KU670">
        <v>43785</v>
      </c>
      <c r="KV670">
        <v>42139</v>
      </c>
      <c r="KW670">
        <v>40437</v>
      </c>
      <c r="KX670">
        <v>32324</v>
      </c>
      <c r="KY670">
        <v>38415</v>
      </c>
      <c r="KZ670">
        <v>40663</v>
      </c>
      <c r="LA670">
        <v>41648</v>
      </c>
      <c r="LB670">
        <v>39988</v>
      </c>
      <c r="LC670">
        <v>31497</v>
      </c>
      <c r="LD670">
        <v>41507</v>
      </c>
      <c r="LE670">
        <v>36386</v>
      </c>
      <c r="LF670">
        <v>37495</v>
      </c>
      <c r="LG670">
        <v>38928</v>
      </c>
      <c r="LH670">
        <v>39791</v>
      </c>
      <c r="LI670">
        <v>38848</v>
      </c>
      <c r="LJ670">
        <v>40364</v>
      </c>
      <c r="LK670">
        <v>42416</v>
      </c>
      <c r="LL670">
        <v>47583</v>
      </c>
      <c r="LM670">
        <v>36477</v>
      </c>
      <c r="LN670">
        <v>49806</v>
      </c>
      <c r="LO670">
        <v>48203</v>
      </c>
      <c r="LP670">
        <v>54959</v>
      </c>
      <c r="LQ670">
        <v>73484.899999999994</v>
      </c>
      <c r="LR670">
        <v>73965</v>
      </c>
    </row>
    <row r="671" spans="1:330" x14ac:dyDescent="0.2">
      <c r="A671" t="s">
        <v>1992</v>
      </c>
      <c r="B671" t="s">
        <v>713</v>
      </c>
      <c r="C671" t="s">
        <v>1993</v>
      </c>
      <c r="D671" t="s">
        <v>1994</v>
      </c>
      <c r="E671" t="s">
        <v>554</v>
      </c>
      <c r="F671" t="s">
        <v>1044</v>
      </c>
      <c r="G671" t="s">
        <v>839</v>
      </c>
      <c r="H671" t="s">
        <v>1605</v>
      </c>
      <c r="I671" t="s">
        <v>555</v>
      </c>
      <c r="JJ671">
        <v>500</v>
      </c>
      <c r="JK671">
        <v>500</v>
      </c>
      <c r="JL671">
        <v>400</v>
      </c>
      <c r="JM671">
        <v>400</v>
      </c>
      <c r="JN671">
        <v>450</v>
      </c>
      <c r="JO671">
        <v>450</v>
      </c>
      <c r="JP671">
        <v>500</v>
      </c>
      <c r="JQ671">
        <v>500</v>
      </c>
      <c r="JR671">
        <v>550</v>
      </c>
      <c r="JS671">
        <v>550</v>
      </c>
      <c r="JT671">
        <v>900</v>
      </c>
      <c r="JU671">
        <v>2380</v>
      </c>
      <c r="JV671">
        <v>2820</v>
      </c>
      <c r="JW671">
        <v>3220</v>
      </c>
      <c r="JX671">
        <v>3599</v>
      </c>
      <c r="JY671">
        <v>4572</v>
      </c>
      <c r="JZ671">
        <v>7208</v>
      </c>
      <c r="KA671">
        <v>7635</v>
      </c>
      <c r="KB671">
        <v>8723</v>
      </c>
      <c r="KC671">
        <v>6347</v>
      </c>
      <c r="KD671">
        <v>4105</v>
      </c>
      <c r="KE671">
        <v>2024</v>
      </c>
      <c r="KF671">
        <v>2348</v>
      </c>
      <c r="KG671">
        <v>927</v>
      </c>
      <c r="KH671">
        <v>538</v>
      </c>
      <c r="KI671">
        <v>670</v>
      </c>
      <c r="KJ671">
        <v>820</v>
      </c>
      <c r="KK671">
        <v>821</v>
      </c>
      <c r="KL671">
        <v>773</v>
      </c>
      <c r="KM671">
        <v>774</v>
      </c>
      <c r="KN671">
        <v>463</v>
      </c>
      <c r="KO671">
        <v>428</v>
      </c>
      <c r="KP671">
        <v>432</v>
      </c>
      <c r="KQ671">
        <v>404</v>
      </c>
      <c r="KR671">
        <v>394</v>
      </c>
      <c r="KS671">
        <v>449</v>
      </c>
      <c r="KT671">
        <v>465</v>
      </c>
      <c r="KU671">
        <v>461</v>
      </c>
      <c r="KV671">
        <v>466</v>
      </c>
      <c r="KW671">
        <v>453</v>
      </c>
      <c r="KX671">
        <v>290</v>
      </c>
      <c r="KY671">
        <v>309</v>
      </c>
      <c r="KZ671">
        <v>397</v>
      </c>
      <c r="LA671">
        <v>363</v>
      </c>
      <c r="LB671">
        <v>386</v>
      </c>
      <c r="LC671">
        <v>401</v>
      </c>
      <c r="LD671">
        <v>381</v>
      </c>
      <c r="LE671">
        <v>425</v>
      </c>
      <c r="LF671">
        <v>401</v>
      </c>
      <c r="LG671">
        <v>416</v>
      </c>
      <c r="LH671">
        <v>375</v>
      </c>
      <c r="LI671">
        <v>478</v>
      </c>
      <c r="LJ671">
        <v>516</v>
      </c>
      <c r="LK671">
        <v>461</v>
      </c>
      <c r="LL671">
        <v>417</v>
      </c>
      <c r="LM671">
        <v>407</v>
      </c>
      <c r="LN671">
        <v>410</v>
      </c>
      <c r="LO671">
        <v>380</v>
      </c>
      <c r="LP671">
        <v>354</v>
      </c>
      <c r="LQ671">
        <v>374</v>
      </c>
      <c r="LR671">
        <v>358.48</v>
      </c>
    </row>
    <row r="672" spans="1:330" x14ac:dyDescent="0.2">
      <c r="A672" t="s">
        <v>1979</v>
      </c>
      <c r="B672" t="s">
        <v>713</v>
      </c>
      <c r="C672" t="s">
        <v>1394</v>
      </c>
      <c r="D672" t="s">
        <v>1669</v>
      </c>
      <c r="E672" t="s">
        <v>554</v>
      </c>
      <c r="F672" t="s">
        <v>1044</v>
      </c>
      <c r="G672" t="s">
        <v>839</v>
      </c>
      <c r="H672" t="s">
        <v>1605</v>
      </c>
      <c r="I672" t="s">
        <v>555</v>
      </c>
      <c r="JJ672">
        <v>800</v>
      </c>
      <c r="JK672">
        <v>900</v>
      </c>
      <c r="JL672">
        <v>900</v>
      </c>
      <c r="JM672">
        <v>1000</v>
      </c>
      <c r="JN672">
        <v>1000</v>
      </c>
      <c r="JO672">
        <v>1100</v>
      </c>
      <c r="JP672">
        <v>1200</v>
      </c>
      <c r="JQ672">
        <v>1200</v>
      </c>
      <c r="JR672">
        <v>1300</v>
      </c>
      <c r="JS672">
        <v>1300</v>
      </c>
      <c r="JT672">
        <v>1500</v>
      </c>
      <c r="JU672">
        <v>1500</v>
      </c>
      <c r="JV672">
        <v>1500</v>
      </c>
      <c r="JW672">
        <v>1500</v>
      </c>
      <c r="JX672">
        <v>1560</v>
      </c>
      <c r="JY672">
        <v>1570</v>
      </c>
      <c r="JZ672">
        <v>1644</v>
      </c>
      <c r="KA672">
        <v>2193</v>
      </c>
      <c r="KB672">
        <v>2704</v>
      </c>
      <c r="KC672">
        <v>2792</v>
      </c>
      <c r="KD672">
        <v>2225</v>
      </c>
      <c r="KE672">
        <v>2367</v>
      </c>
      <c r="KF672">
        <v>2357</v>
      </c>
      <c r="KG672">
        <v>3055</v>
      </c>
      <c r="KH672">
        <v>3425</v>
      </c>
      <c r="KI672">
        <v>3967</v>
      </c>
      <c r="KJ672">
        <v>4106</v>
      </c>
      <c r="KK672">
        <v>3914</v>
      </c>
      <c r="KL672">
        <v>2040</v>
      </c>
      <c r="KM672">
        <v>2316</v>
      </c>
      <c r="KN672">
        <v>2348</v>
      </c>
      <c r="KO672">
        <v>1651</v>
      </c>
      <c r="KP672">
        <v>1692</v>
      </c>
      <c r="KQ672">
        <v>1728</v>
      </c>
      <c r="KR672">
        <v>4445</v>
      </c>
      <c r="KS672">
        <v>4719</v>
      </c>
      <c r="KT672">
        <v>5729</v>
      </c>
      <c r="KU672">
        <v>4521</v>
      </c>
      <c r="KV672">
        <v>5049</v>
      </c>
      <c r="KW672">
        <v>3186</v>
      </c>
      <c r="KX672">
        <v>2487</v>
      </c>
      <c r="KY672">
        <v>1597</v>
      </c>
      <c r="KZ672">
        <v>2058</v>
      </c>
      <c r="LA672">
        <v>1789</v>
      </c>
      <c r="LB672">
        <v>1923</v>
      </c>
      <c r="LC672">
        <v>2709</v>
      </c>
      <c r="LD672">
        <v>2279</v>
      </c>
      <c r="LE672">
        <v>2550</v>
      </c>
      <c r="LF672">
        <v>2357</v>
      </c>
      <c r="LG672">
        <v>1958</v>
      </c>
      <c r="LH672">
        <v>2351</v>
      </c>
      <c r="LI672">
        <v>2154</v>
      </c>
      <c r="LJ672">
        <v>4523</v>
      </c>
      <c r="LK672">
        <v>2826</v>
      </c>
      <c r="LL672">
        <v>3186</v>
      </c>
      <c r="LM672">
        <v>3370</v>
      </c>
      <c r="LN672">
        <v>13292</v>
      </c>
      <c r="LO672">
        <v>11864</v>
      </c>
      <c r="LP672">
        <v>13566</v>
      </c>
      <c r="LQ672">
        <v>13690.39</v>
      </c>
      <c r="LR672">
        <v>13091.04</v>
      </c>
    </row>
    <row r="673" spans="1:330" x14ac:dyDescent="0.2">
      <c r="A673" t="s">
        <v>1996</v>
      </c>
      <c r="B673" t="s">
        <v>713</v>
      </c>
      <c r="C673" t="s">
        <v>907</v>
      </c>
      <c r="D673" t="s">
        <v>908</v>
      </c>
      <c r="E673" t="s">
        <v>554</v>
      </c>
      <c r="F673" t="s">
        <v>1044</v>
      </c>
      <c r="G673" t="s">
        <v>839</v>
      </c>
      <c r="H673" t="s">
        <v>1605</v>
      </c>
      <c r="I673" t="s">
        <v>555</v>
      </c>
      <c r="JJ673">
        <v>700</v>
      </c>
      <c r="JK673">
        <v>500</v>
      </c>
      <c r="JL673">
        <v>1300</v>
      </c>
      <c r="JM673">
        <v>1400</v>
      </c>
      <c r="JN673">
        <v>1900</v>
      </c>
      <c r="JO673">
        <v>1800</v>
      </c>
      <c r="JP673">
        <v>1700</v>
      </c>
      <c r="JQ673">
        <v>1500</v>
      </c>
      <c r="JR673">
        <v>1300</v>
      </c>
      <c r="JS673">
        <v>1200</v>
      </c>
      <c r="JT673">
        <v>1100</v>
      </c>
      <c r="JU673">
        <v>1300</v>
      </c>
      <c r="JV673">
        <v>1500</v>
      </c>
      <c r="JW673">
        <v>1500</v>
      </c>
      <c r="JX673">
        <v>1050</v>
      </c>
      <c r="JY673">
        <v>1050</v>
      </c>
      <c r="JZ673">
        <v>1250</v>
      </c>
      <c r="KA673">
        <v>1550</v>
      </c>
      <c r="KB673">
        <v>1550</v>
      </c>
      <c r="KC673">
        <v>3650</v>
      </c>
      <c r="KD673">
        <v>4379</v>
      </c>
      <c r="KE673">
        <v>5617</v>
      </c>
      <c r="KF673">
        <v>4105</v>
      </c>
      <c r="KG673">
        <v>4105</v>
      </c>
      <c r="KH673">
        <v>4105</v>
      </c>
      <c r="KI673">
        <v>4170</v>
      </c>
      <c r="KJ673">
        <v>3871</v>
      </c>
      <c r="KK673">
        <v>4226</v>
      </c>
      <c r="KL673">
        <v>4332</v>
      </c>
      <c r="KM673">
        <v>5676</v>
      </c>
      <c r="KN673">
        <v>6909</v>
      </c>
      <c r="KO673">
        <v>5167</v>
      </c>
      <c r="KP673">
        <v>4905</v>
      </c>
      <c r="KQ673">
        <v>5518</v>
      </c>
      <c r="KR673">
        <v>5353</v>
      </c>
      <c r="KS673">
        <v>5692</v>
      </c>
      <c r="KT673">
        <v>5988</v>
      </c>
      <c r="KU673">
        <v>6038</v>
      </c>
      <c r="KV673">
        <v>6055</v>
      </c>
      <c r="KW673">
        <v>6052</v>
      </c>
      <c r="KX673">
        <v>6106</v>
      </c>
      <c r="KY673">
        <v>5940</v>
      </c>
      <c r="KZ673">
        <v>6300</v>
      </c>
      <c r="LA673">
        <v>6599</v>
      </c>
      <c r="LB673">
        <v>6436</v>
      </c>
      <c r="LC673">
        <v>6360</v>
      </c>
      <c r="LD673">
        <v>6080</v>
      </c>
      <c r="LE673">
        <v>5770</v>
      </c>
      <c r="LF673">
        <v>6750</v>
      </c>
      <c r="LG673">
        <v>7568</v>
      </c>
      <c r="LH673">
        <v>6946</v>
      </c>
      <c r="LI673">
        <v>6677</v>
      </c>
      <c r="LJ673">
        <v>6820</v>
      </c>
      <c r="LK673">
        <v>7171</v>
      </c>
      <c r="LL673">
        <v>6990</v>
      </c>
      <c r="LM673">
        <v>7000</v>
      </c>
      <c r="LN673">
        <v>7000</v>
      </c>
      <c r="LO673">
        <v>7000</v>
      </c>
      <c r="LP673">
        <v>7400</v>
      </c>
      <c r="LQ673">
        <v>7900</v>
      </c>
      <c r="LR673">
        <v>7500</v>
      </c>
    </row>
    <row r="674" spans="1:330" x14ac:dyDescent="0.2">
      <c r="A674" t="s">
        <v>1981</v>
      </c>
      <c r="B674" t="s">
        <v>713</v>
      </c>
      <c r="C674" t="s">
        <v>826</v>
      </c>
      <c r="D674" t="s">
        <v>827</v>
      </c>
      <c r="E674" t="s">
        <v>554</v>
      </c>
      <c r="F674" t="s">
        <v>1044</v>
      </c>
      <c r="G674" t="s">
        <v>839</v>
      </c>
      <c r="H674" t="s">
        <v>1605</v>
      </c>
      <c r="I674" t="s">
        <v>555</v>
      </c>
      <c r="JJ674">
        <v>251000</v>
      </c>
      <c r="JK674">
        <v>275100</v>
      </c>
      <c r="JL674">
        <v>379400</v>
      </c>
      <c r="JM674">
        <v>335588</v>
      </c>
      <c r="JN674">
        <v>368976</v>
      </c>
      <c r="JO674">
        <v>388912</v>
      </c>
      <c r="JP674">
        <v>393162</v>
      </c>
      <c r="JQ674">
        <v>419796</v>
      </c>
      <c r="JR674">
        <v>495176</v>
      </c>
      <c r="JS674">
        <v>492293</v>
      </c>
      <c r="JT674">
        <v>573021</v>
      </c>
      <c r="JU674">
        <v>613442</v>
      </c>
      <c r="JV674">
        <v>620117</v>
      </c>
      <c r="JW674">
        <v>759919</v>
      </c>
      <c r="JX674">
        <v>715030</v>
      </c>
      <c r="JY674">
        <v>752504</v>
      </c>
      <c r="JZ674">
        <v>659808</v>
      </c>
      <c r="KA674">
        <v>730936</v>
      </c>
      <c r="KB674">
        <v>753523</v>
      </c>
      <c r="KC674">
        <v>781886</v>
      </c>
      <c r="KD674">
        <v>804869</v>
      </c>
      <c r="KE674">
        <v>805771</v>
      </c>
      <c r="KF674">
        <v>824298</v>
      </c>
      <c r="KG674">
        <v>872106</v>
      </c>
      <c r="KH674">
        <v>949869</v>
      </c>
      <c r="KI674">
        <v>956684</v>
      </c>
      <c r="KJ674">
        <v>946560</v>
      </c>
      <c r="KK674">
        <v>934852</v>
      </c>
      <c r="KL674">
        <v>814543</v>
      </c>
      <c r="KM674">
        <v>780468</v>
      </c>
      <c r="KN674">
        <v>619805</v>
      </c>
      <c r="KO674">
        <v>648120</v>
      </c>
      <c r="KP674">
        <v>640513</v>
      </c>
      <c r="KQ674">
        <v>646051</v>
      </c>
      <c r="KR674">
        <v>670336</v>
      </c>
      <c r="KS674">
        <v>606708</v>
      </c>
      <c r="KT674">
        <v>615482</v>
      </c>
      <c r="KU674">
        <v>644585</v>
      </c>
      <c r="KV674">
        <v>606789</v>
      </c>
      <c r="KW674">
        <v>603941</v>
      </c>
      <c r="KX674">
        <v>666846</v>
      </c>
      <c r="KY674">
        <v>730378</v>
      </c>
      <c r="KZ674">
        <v>755582</v>
      </c>
      <c r="LA674">
        <v>712144</v>
      </c>
      <c r="LB674">
        <v>746217</v>
      </c>
      <c r="LC674">
        <v>750261</v>
      </c>
      <c r="LD674">
        <v>779113</v>
      </c>
      <c r="LE674">
        <v>783177</v>
      </c>
      <c r="LF674">
        <v>791892</v>
      </c>
      <c r="LG674">
        <v>825412</v>
      </c>
      <c r="LH674">
        <v>785369</v>
      </c>
      <c r="LI674">
        <v>760696</v>
      </c>
      <c r="LJ674">
        <v>818590.47</v>
      </c>
      <c r="LK674">
        <v>770017.55</v>
      </c>
      <c r="LL674">
        <v>773293.4</v>
      </c>
      <c r="LM674">
        <v>710374.17</v>
      </c>
      <c r="LN674">
        <v>718786.95</v>
      </c>
      <c r="LO674">
        <v>718180</v>
      </c>
      <c r="LP674">
        <v>714291.55</v>
      </c>
      <c r="LQ674">
        <v>710335.11</v>
      </c>
      <c r="LR674">
        <v>709390.64</v>
      </c>
    </row>
    <row r="675" spans="1:330" x14ac:dyDescent="0.2">
      <c r="A675" t="s">
        <v>1984</v>
      </c>
      <c r="B675" t="s">
        <v>713</v>
      </c>
      <c r="C675" t="s">
        <v>1737</v>
      </c>
      <c r="D675" t="s">
        <v>1738</v>
      </c>
      <c r="E675" t="s">
        <v>554</v>
      </c>
      <c r="F675" t="s">
        <v>1044</v>
      </c>
      <c r="G675" t="s">
        <v>839</v>
      </c>
      <c r="H675" t="s">
        <v>1605</v>
      </c>
      <c r="I675" t="s">
        <v>555</v>
      </c>
      <c r="JJ675">
        <v>1600</v>
      </c>
      <c r="JK675">
        <v>1500</v>
      </c>
      <c r="JL675">
        <v>1600</v>
      </c>
      <c r="JM675">
        <v>1700</v>
      </c>
      <c r="JN675">
        <v>1900</v>
      </c>
      <c r="JO675">
        <v>2950</v>
      </c>
      <c r="JP675">
        <v>3800</v>
      </c>
      <c r="JQ675">
        <v>2950</v>
      </c>
      <c r="JR675">
        <v>2750</v>
      </c>
      <c r="JS675">
        <v>2350</v>
      </c>
      <c r="JT675">
        <v>2750</v>
      </c>
      <c r="JU675">
        <v>2950</v>
      </c>
      <c r="JV675">
        <v>3300</v>
      </c>
      <c r="JW675">
        <v>4400</v>
      </c>
      <c r="JX675">
        <v>4663</v>
      </c>
      <c r="JY675">
        <v>4693</v>
      </c>
      <c r="JZ675">
        <v>4750</v>
      </c>
      <c r="KA675">
        <v>5327</v>
      </c>
      <c r="KB675">
        <v>5114</v>
      </c>
      <c r="KC675">
        <v>5765</v>
      </c>
      <c r="KD675">
        <v>7119</v>
      </c>
      <c r="KE675">
        <v>7631.79</v>
      </c>
      <c r="KF675">
        <v>7737.04</v>
      </c>
      <c r="KG675">
        <v>8548.15</v>
      </c>
      <c r="KH675">
        <v>8430.07</v>
      </c>
      <c r="KI675">
        <v>11164.82</v>
      </c>
      <c r="KJ675">
        <v>8653.9</v>
      </c>
      <c r="KK675">
        <v>10520.03</v>
      </c>
      <c r="KL675">
        <v>10464.66</v>
      </c>
      <c r="KM675">
        <v>9788.61</v>
      </c>
      <c r="KN675">
        <v>9709.18</v>
      </c>
      <c r="KO675">
        <v>11889.54</v>
      </c>
      <c r="KP675">
        <v>12205.54</v>
      </c>
      <c r="KQ675">
        <v>13695.94</v>
      </c>
      <c r="KR675">
        <v>14927.02</v>
      </c>
      <c r="KS675">
        <v>13245.48</v>
      </c>
      <c r="KT675">
        <v>14099.15</v>
      </c>
      <c r="KU675">
        <v>14719.59</v>
      </c>
      <c r="KV675">
        <v>14577.69</v>
      </c>
      <c r="KW675">
        <v>13667</v>
      </c>
      <c r="KX675">
        <v>15527</v>
      </c>
      <c r="KY675">
        <v>13671</v>
      </c>
      <c r="KZ675">
        <v>15675</v>
      </c>
      <c r="LA675">
        <v>16724</v>
      </c>
      <c r="LB675">
        <v>15164</v>
      </c>
      <c r="LC675">
        <v>15555</v>
      </c>
      <c r="LD675">
        <v>16242</v>
      </c>
      <c r="LE675">
        <v>10912</v>
      </c>
      <c r="LF675">
        <v>14813</v>
      </c>
      <c r="LG675">
        <v>13809.83</v>
      </c>
      <c r="LH675">
        <v>16342.44</v>
      </c>
      <c r="LI675">
        <v>15313</v>
      </c>
      <c r="LJ675">
        <v>16756.830000000002</v>
      </c>
      <c r="LK675">
        <v>12765</v>
      </c>
      <c r="LL675">
        <v>11878.22</v>
      </c>
      <c r="LM675">
        <v>11307.29</v>
      </c>
      <c r="LN675">
        <v>11625</v>
      </c>
      <c r="LO675">
        <v>11479.94</v>
      </c>
      <c r="LP675">
        <v>10998.69</v>
      </c>
      <c r="LQ675">
        <v>10145.91</v>
      </c>
      <c r="LR675">
        <v>7433.16</v>
      </c>
    </row>
    <row r="676" spans="1:330" x14ac:dyDescent="0.2">
      <c r="A676" t="s">
        <v>1995</v>
      </c>
      <c r="B676" t="s">
        <v>713</v>
      </c>
      <c r="C676" t="s">
        <v>1751</v>
      </c>
      <c r="D676" t="s">
        <v>1752</v>
      </c>
      <c r="E676" t="s">
        <v>554</v>
      </c>
      <c r="F676" t="s">
        <v>1044</v>
      </c>
      <c r="G676" t="s">
        <v>839</v>
      </c>
      <c r="H676" t="s">
        <v>1605</v>
      </c>
      <c r="I676" t="s">
        <v>555</v>
      </c>
      <c r="JJ676">
        <v>100</v>
      </c>
      <c r="JK676">
        <v>100</v>
      </c>
      <c r="JL676">
        <v>100</v>
      </c>
      <c r="JM676">
        <v>150</v>
      </c>
      <c r="JN676">
        <v>150</v>
      </c>
      <c r="JO676">
        <v>150</v>
      </c>
      <c r="JP676">
        <v>150</v>
      </c>
      <c r="JQ676">
        <v>150</v>
      </c>
      <c r="JR676">
        <v>150</v>
      </c>
      <c r="JS676">
        <v>150</v>
      </c>
      <c r="JT676">
        <v>150</v>
      </c>
      <c r="JU676">
        <v>150</v>
      </c>
      <c r="JV676">
        <v>150</v>
      </c>
      <c r="JW676">
        <v>150</v>
      </c>
      <c r="JX676">
        <v>150</v>
      </c>
      <c r="JY676">
        <v>150</v>
      </c>
      <c r="JZ676">
        <v>150</v>
      </c>
      <c r="KA676">
        <v>150</v>
      </c>
      <c r="KB676">
        <v>150</v>
      </c>
      <c r="KC676">
        <v>150</v>
      </c>
      <c r="KD676">
        <v>150</v>
      </c>
      <c r="KE676">
        <v>145</v>
      </c>
      <c r="KF676">
        <v>140</v>
      </c>
      <c r="KG676">
        <v>135</v>
      </c>
      <c r="KH676">
        <v>130</v>
      </c>
      <c r="KI676">
        <v>125</v>
      </c>
      <c r="KJ676">
        <v>120</v>
      </c>
      <c r="KK676">
        <v>115</v>
      </c>
      <c r="KL676">
        <v>110</v>
      </c>
      <c r="KM676">
        <v>105</v>
      </c>
      <c r="KN676">
        <v>100</v>
      </c>
      <c r="KO676">
        <v>95</v>
      </c>
      <c r="KP676">
        <v>90</v>
      </c>
      <c r="KQ676">
        <v>85</v>
      </c>
      <c r="KR676">
        <v>80</v>
      </c>
      <c r="KS676">
        <v>75</v>
      </c>
      <c r="KT676">
        <v>70</v>
      </c>
      <c r="KU676">
        <v>65</v>
      </c>
      <c r="KV676">
        <v>60</v>
      </c>
      <c r="KW676">
        <v>55</v>
      </c>
      <c r="KX676">
        <v>50</v>
      </c>
      <c r="KY676">
        <v>45</v>
      </c>
      <c r="KZ676">
        <v>40</v>
      </c>
      <c r="LA676">
        <v>35</v>
      </c>
      <c r="LB676">
        <v>30</v>
      </c>
      <c r="LC676">
        <v>25</v>
      </c>
      <c r="LD676">
        <v>20</v>
      </c>
      <c r="LE676">
        <v>15</v>
      </c>
      <c r="LF676">
        <v>10</v>
      </c>
      <c r="LG676">
        <v>8</v>
      </c>
      <c r="LH676">
        <v>6</v>
      </c>
      <c r="LI676">
        <v>4</v>
      </c>
      <c r="LJ676">
        <v>2</v>
      </c>
      <c r="LK676">
        <v>3</v>
      </c>
      <c r="LL676">
        <v>5</v>
      </c>
      <c r="LM676">
        <v>7</v>
      </c>
      <c r="LN676">
        <v>12</v>
      </c>
      <c r="LO676">
        <v>16</v>
      </c>
      <c r="LP676">
        <v>15</v>
      </c>
      <c r="LQ676">
        <v>15</v>
      </c>
      <c r="LR676">
        <v>15</v>
      </c>
    </row>
    <row r="677" spans="1:330" x14ac:dyDescent="0.2">
      <c r="A677" t="s">
        <v>1998</v>
      </c>
      <c r="B677" t="s">
        <v>713</v>
      </c>
      <c r="C677" t="s">
        <v>1434</v>
      </c>
      <c r="D677" t="s">
        <v>1435</v>
      </c>
      <c r="E677" t="s">
        <v>554</v>
      </c>
      <c r="F677" t="s">
        <v>1044</v>
      </c>
      <c r="G677" t="s">
        <v>839</v>
      </c>
      <c r="H677" t="s">
        <v>1605</v>
      </c>
      <c r="I677" t="s">
        <v>555</v>
      </c>
      <c r="JJ677">
        <v>400</v>
      </c>
      <c r="JK677">
        <v>400</v>
      </c>
      <c r="JL677">
        <v>500</v>
      </c>
      <c r="JM677">
        <v>500</v>
      </c>
      <c r="JN677">
        <v>500</v>
      </c>
      <c r="JO677">
        <v>500</v>
      </c>
      <c r="JP677">
        <v>600</v>
      </c>
      <c r="JQ677">
        <v>600</v>
      </c>
      <c r="JR677">
        <v>800</v>
      </c>
      <c r="JS677">
        <v>800</v>
      </c>
      <c r="JT677">
        <v>800</v>
      </c>
      <c r="JU677">
        <v>1100</v>
      </c>
      <c r="JV677">
        <v>1200</v>
      </c>
      <c r="JW677">
        <v>1200</v>
      </c>
      <c r="JX677">
        <v>1200</v>
      </c>
      <c r="JY677">
        <v>1200</v>
      </c>
      <c r="JZ677">
        <v>1600</v>
      </c>
      <c r="KA677">
        <v>1500</v>
      </c>
      <c r="KB677">
        <v>1000</v>
      </c>
      <c r="KC677">
        <v>1000</v>
      </c>
      <c r="KD677">
        <v>1250</v>
      </c>
      <c r="KE677">
        <v>1450</v>
      </c>
      <c r="KF677">
        <v>1400</v>
      </c>
      <c r="KG677">
        <v>1250</v>
      </c>
      <c r="KH677">
        <v>1500</v>
      </c>
      <c r="KI677">
        <v>1500</v>
      </c>
      <c r="KJ677">
        <v>1700</v>
      </c>
      <c r="KK677">
        <v>1900</v>
      </c>
      <c r="KL677">
        <v>1900</v>
      </c>
      <c r="KM677">
        <v>1600</v>
      </c>
      <c r="KN677">
        <v>1300</v>
      </c>
      <c r="KO677">
        <v>1000</v>
      </c>
      <c r="KP677">
        <v>800</v>
      </c>
      <c r="KQ677">
        <v>600</v>
      </c>
      <c r="KR677">
        <v>400</v>
      </c>
      <c r="KS677">
        <v>200</v>
      </c>
      <c r="KT677">
        <v>81</v>
      </c>
      <c r="KU677">
        <v>160</v>
      </c>
      <c r="KV677">
        <v>191</v>
      </c>
      <c r="KW677">
        <v>157</v>
      </c>
      <c r="KX677">
        <v>166</v>
      </c>
      <c r="KY677">
        <v>118</v>
      </c>
      <c r="KZ677">
        <v>139</v>
      </c>
      <c r="LA677">
        <v>122</v>
      </c>
      <c r="LB677">
        <v>161</v>
      </c>
      <c r="LC677">
        <v>132</v>
      </c>
      <c r="LD677">
        <v>81</v>
      </c>
      <c r="LE677">
        <v>122</v>
      </c>
      <c r="LF677">
        <v>86</v>
      </c>
      <c r="LG677">
        <v>73</v>
      </c>
      <c r="LH677">
        <v>60</v>
      </c>
      <c r="LI677">
        <v>234</v>
      </c>
      <c r="LJ677">
        <v>378</v>
      </c>
      <c r="LK677">
        <v>431</v>
      </c>
      <c r="LL677">
        <v>1168</v>
      </c>
      <c r="LM677">
        <v>81</v>
      </c>
      <c r="LN677">
        <v>38</v>
      </c>
      <c r="LO677">
        <v>38</v>
      </c>
      <c r="LP677">
        <v>38</v>
      </c>
      <c r="LQ677">
        <v>38</v>
      </c>
      <c r="LR677">
        <v>33</v>
      </c>
    </row>
    <row r="678" spans="1:330" x14ac:dyDescent="0.2">
      <c r="A678" t="s">
        <v>1988</v>
      </c>
      <c r="B678" t="s">
        <v>713</v>
      </c>
      <c r="C678" t="s">
        <v>1745</v>
      </c>
      <c r="D678" t="s">
        <v>1746</v>
      </c>
      <c r="E678" t="s">
        <v>554</v>
      </c>
      <c r="F678" t="s">
        <v>1044</v>
      </c>
      <c r="G678" t="s">
        <v>839</v>
      </c>
      <c r="H678" t="s">
        <v>1605</v>
      </c>
      <c r="I678" t="s">
        <v>555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2848</v>
      </c>
      <c r="KM678">
        <v>3640</v>
      </c>
      <c r="KN678">
        <v>2988</v>
      </c>
      <c r="KO678">
        <v>793</v>
      </c>
      <c r="KP678">
        <v>1507</v>
      </c>
      <c r="KQ678">
        <v>2993</v>
      </c>
      <c r="KR678">
        <v>787</v>
      </c>
      <c r="KS678">
        <v>715</v>
      </c>
      <c r="KT678">
        <v>821</v>
      </c>
      <c r="KU678">
        <v>499</v>
      </c>
      <c r="KV678">
        <v>457</v>
      </c>
      <c r="KW678">
        <v>980</v>
      </c>
      <c r="KX678">
        <v>553</v>
      </c>
      <c r="KY678">
        <v>944</v>
      </c>
      <c r="KZ678">
        <v>1020</v>
      </c>
      <c r="LA678">
        <v>803</v>
      </c>
      <c r="LB678">
        <v>583</v>
      </c>
      <c r="LC678">
        <v>594</v>
      </c>
      <c r="LD678">
        <v>645</v>
      </c>
      <c r="LE678">
        <v>689</v>
      </c>
      <c r="LF678">
        <v>809</v>
      </c>
      <c r="LG678">
        <v>826</v>
      </c>
      <c r="LH678">
        <v>897</v>
      </c>
      <c r="LI678">
        <v>1122</v>
      </c>
      <c r="LJ678">
        <v>965</v>
      </c>
      <c r="LK678">
        <v>697</v>
      </c>
      <c r="LL678">
        <v>766</v>
      </c>
      <c r="LM678">
        <v>869</v>
      </c>
      <c r="LN678">
        <v>688.3</v>
      </c>
      <c r="LO678">
        <v>773.3</v>
      </c>
      <c r="LP678">
        <v>800.4</v>
      </c>
      <c r="LQ678">
        <v>662</v>
      </c>
      <c r="LR678">
        <v>939.05</v>
      </c>
    </row>
    <row r="679" spans="1:330" x14ac:dyDescent="0.2">
      <c r="A679" t="s">
        <v>1990</v>
      </c>
      <c r="B679" t="s">
        <v>713</v>
      </c>
      <c r="C679" t="s">
        <v>1092</v>
      </c>
      <c r="D679" t="s">
        <v>1093</v>
      </c>
      <c r="E679" t="s">
        <v>554</v>
      </c>
      <c r="F679" t="s">
        <v>1044</v>
      </c>
      <c r="G679" t="s">
        <v>839</v>
      </c>
      <c r="H679" t="s">
        <v>1605</v>
      </c>
      <c r="I679" t="s">
        <v>555</v>
      </c>
      <c r="JJ679">
        <v>900</v>
      </c>
      <c r="JK679">
        <v>600</v>
      </c>
      <c r="JL679">
        <v>800</v>
      </c>
      <c r="JM679">
        <v>900</v>
      </c>
      <c r="JN679">
        <v>900</v>
      </c>
      <c r="JO679">
        <v>800</v>
      </c>
      <c r="JP679">
        <v>900</v>
      </c>
      <c r="JQ679">
        <v>1300</v>
      </c>
      <c r="JR679">
        <v>1300</v>
      </c>
      <c r="JS679">
        <v>1600</v>
      </c>
      <c r="JT679">
        <v>1500</v>
      </c>
      <c r="JU679">
        <v>1800</v>
      </c>
      <c r="JV679">
        <v>1900</v>
      </c>
      <c r="JW679">
        <v>1600</v>
      </c>
      <c r="JX679">
        <v>1618</v>
      </c>
      <c r="JY679">
        <v>1603</v>
      </c>
      <c r="JZ679">
        <v>1613</v>
      </c>
      <c r="KA679">
        <v>3082</v>
      </c>
      <c r="KB679">
        <v>2808</v>
      </c>
      <c r="KC679">
        <v>2554</v>
      </c>
      <c r="KD679">
        <v>2066</v>
      </c>
      <c r="KE679">
        <v>2252</v>
      </c>
      <c r="KF679">
        <v>2288</v>
      </c>
      <c r="KG679">
        <v>2641</v>
      </c>
      <c r="KH679">
        <v>2672</v>
      </c>
      <c r="KI679">
        <v>2427</v>
      </c>
      <c r="KJ679">
        <v>1838</v>
      </c>
      <c r="KK679">
        <v>2059</v>
      </c>
      <c r="KL679">
        <v>2151</v>
      </c>
      <c r="KM679">
        <v>1770</v>
      </c>
      <c r="KN679">
        <v>2033</v>
      </c>
      <c r="KO679">
        <v>2521</v>
      </c>
      <c r="KP679">
        <v>2414</v>
      </c>
      <c r="KQ679">
        <v>3971</v>
      </c>
      <c r="KR679">
        <v>7670</v>
      </c>
      <c r="KS679">
        <v>9719</v>
      </c>
      <c r="KT679">
        <v>12168</v>
      </c>
      <c r="KU679">
        <v>24788</v>
      </c>
      <c r="KV679">
        <v>26600</v>
      </c>
      <c r="KW679">
        <v>51827</v>
      </c>
      <c r="KX679">
        <v>30322</v>
      </c>
      <c r="KY679">
        <v>30746</v>
      </c>
      <c r="KZ679">
        <v>84360</v>
      </c>
      <c r="LA679">
        <v>43358</v>
      </c>
      <c r="LB679">
        <v>70046</v>
      </c>
      <c r="LC679">
        <v>100507</v>
      </c>
      <c r="LD679">
        <v>185773</v>
      </c>
      <c r="LE679">
        <v>305645</v>
      </c>
      <c r="LF679">
        <v>364274</v>
      </c>
      <c r="LG679">
        <v>304217</v>
      </c>
      <c r="LH679">
        <v>399928</v>
      </c>
      <c r="LI679">
        <v>277494.28999999998</v>
      </c>
      <c r="LJ679">
        <v>171943.25</v>
      </c>
      <c r="LK679">
        <v>34703.599999999999</v>
      </c>
      <c r="LL679">
        <v>76201.19</v>
      </c>
      <c r="LM679">
        <v>97524.25</v>
      </c>
      <c r="LN679">
        <v>91429.52</v>
      </c>
      <c r="LO679">
        <v>121142.06</v>
      </c>
      <c r="LP679">
        <v>216956.04</v>
      </c>
      <c r="LQ679">
        <v>213986.32</v>
      </c>
      <c r="LR679">
        <v>186899.16</v>
      </c>
    </row>
    <row r="680" spans="1:330" x14ac:dyDescent="0.2">
      <c r="A680" t="s">
        <v>1963</v>
      </c>
      <c r="B680" t="s">
        <v>713</v>
      </c>
      <c r="C680" t="s">
        <v>804</v>
      </c>
      <c r="D680" t="s">
        <v>301</v>
      </c>
      <c r="E680" t="s">
        <v>554</v>
      </c>
      <c r="F680" t="s">
        <v>1044</v>
      </c>
      <c r="G680" t="s">
        <v>839</v>
      </c>
      <c r="H680" t="s">
        <v>1605</v>
      </c>
      <c r="I680" t="s">
        <v>555</v>
      </c>
      <c r="JJ680">
        <v>928067</v>
      </c>
      <c r="JK680">
        <v>1033880</v>
      </c>
      <c r="JL680">
        <v>1120287</v>
      </c>
      <c r="JM680">
        <v>1209942</v>
      </c>
      <c r="JN680">
        <v>1210086</v>
      </c>
      <c r="JO680">
        <v>1239471</v>
      </c>
      <c r="JP680">
        <v>1355424</v>
      </c>
      <c r="JQ680">
        <v>1293080</v>
      </c>
      <c r="JR680">
        <v>1492496</v>
      </c>
      <c r="JS680">
        <v>1401459</v>
      </c>
      <c r="JT680">
        <v>1392498</v>
      </c>
      <c r="JU680">
        <v>1313756</v>
      </c>
      <c r="JV680">
        <v>1170094</v>
      </c>
      <c r="JW680">
        <v>1163762</v>
      </c>
      <c r="JX680">
        <v>1041273</v>
      </c>
      <c r="JY680">
        <v>1027771</v>
      </c>
      <c r="JZ680">
        <v>1130492</v>
      </c>
      <c r="KA680">
        <v>1267970</v>
      </c>
      <c r="KB680">
        <v>1404112</v>
      </c>
      <c r="KC680">
        <v>1446984</v>
      </c>
      <c r="KD680">
        <v>1373359</v>
      </c>
      <c r="KE680">
        <v>1444327</v>
      </c>
      <c r="KF680">
        <v>1427021</v>
      </c>
      <c r="KG680">
        <v>1371030</v>
      </c>
      <c r="KH680">
        <v>1304529</v>
      </c>
      <c r="KI680">
        <v>1473990</v>
      </c>
      <c r="KJ680">
        <v>1531719</v>
      </c>
      <c r="KK680">
        <v>1615083</v>
      </c>
      <c r="KL680">
        <v>1704410</v>
      </c>
      <c r="KM680">
        <v>1649945</v>
      </c>
      <c r="KN680">
        <v>1685532</v>
      </c>
      <c r="KO680">
        <v>1500398</v>
      </c>
      <c r="KP680">
        <v>1330490</v>
      </c>
      <c r="KQ680">
        <v>1162259</v>
      </c>
      <c r="KR680">
        <v>1057094</v>
      </c>
      <c r="KS680">
        <v>880353</v>
      </c>
      <c r="KT680">
        <v>925943</v>
      </c>
      <c r="KU680">
        <v>1001276</v>
      </c>
      <c r="KV680">
        <v>1031373</v>
      </c>
      <c r="KW680">
        <v>1047330</v>
      </c>
      <c r="KX680">
        <v>1032686</v>
      </c>
      <c r="KY680">
        <v>1076924</v>
      </c>
      <c r="KZ680">
        <v>1105841</v>
      </c>
      <c r="LA680">
        <v>1153788</v>
      </c>
      <c r="LB680">
        <v>1213644</v>
      </c>
      <c r="LC680">
        <v>1145594</v>
      </c>
      <c r="LD680">
        <v>1122606</v>
      </c>
      <c r="LE680">
        <v>1044982</v>
      </c>
      <c r="LF680">
        <v>967874</v>
      </c>
      <c r="LG680">
        <v>993173</v>
      </c>
      <c r="LH680">
        <v>975764</v>
      </c>
      <c r="LI680">
        <v>939688.33</v>
      </c>
      <c r="LJ680">
        <v>834404.23</v>
      </c>
      <c r="LK680">
        <v>893174.36</v>
      </c>
      <c r="LL680">
        <v>884882.53</v>
      </c>
      <c r="LM680">
        <v>867807.5</v>
      </c>
      <c r="LN680">
        <v>884400.43</v>
      </c>
      <c r="LO680">
        <v>852140.29</v>
      </c>
      <c r="LP680">
        <v>859887.15</v>
      </c>
      <c r="LQ680">
        <v>792937.12</v>
      </c>
      <c r="LR680">
        <v>739680.32</v>
      </c>
    </row>
    <row r="681" spans="1:330" x14ac:dyDescent="0.2">
      <c r="A681" t="s">
        <v>1975</v>
      </c>
      <c r="B681" t="s">
        <v>713</v>
      </c>
      <c r="C681" t="s">
        <v>1075</v>
      </c>
      <c r="D681" t="s">
        <v>1695</v>
      </c>
      <c r="E681" t="s">
        <v>554</v>
      </c>
      <c r="F681" t="s">
        <v>1044</v>
      </c>
      <c r="G681" t="s">
        <v>839</v>
      </c>
      <c r="H681" t="s">
        <v>1605</v>
      </c>
      <c r="I681" t="s">
        <v>555</v>
      </c>
      <c r="JJ681">
        <v>77000</v>
      </c>
      <c r="JK681">
        <v>75000</v>
      </c>
      <c r="JL681">
        <v>77000</v>
      </c>
      <c r="JM681">
        <v>69500</v>
      </c>
      <c r="JN681">
        <v>75000</v>
      </c>
      <c r="JO681">
        <v>81000</v>
      </c>
      <c r="JP681">
        <v>84000</v>
      </c>
      <c r="JQ681">
        <v>93400</v>
      </c>
      <c r="JR681">
        <v>127700</v>
      </c>
      <c r="JS681">
        <v>149300</v>
      </c>
      <c r="JT681">
        <v>136600</v>
      </c>
      <c r="JU681">
        <v>123900</v>
      </c>
      <c r="JV681">
        <v>124200</v>
      </c>
      <c r="JW681">
        <v>156900</v>
      </c>
      <c r="JX681">
        <v>128810</v>
      </c>
      <c r="JY681">
        <v>113380</v>
      </c>
      <c r="JZ681">
        <v>117858</v>
      </c>
      <c r="KA681">
        <v>107000</v>
      </c>
      <c r="KB681">
        <v>108706</v>
      </c>
      <c r="KC681">
        <v>115182</v>
      </c>
      <c r="KD681">
        <v>102415</v>
      </c>
      <c r="KE681">
        <v>102640</v>
      </c>
      <c r="KF681">
        <v>100700</v>
      </c>
      <c r="KG681">
        <v>102000</v>
      </c>
      <c r="KH681">
        <v>148219</v>
      </c>
      <c r="KI681">
        <v>148276</v>
      </c>
      <c r="KJ681">
        <v>155825</v>
      </c>
      <c r="KK681">
        <v>161577</v>
      </c>
      <c r="KL681">
        <v>161841</v>
      </c>
      <c r="KM681">
        <v>166240</v>
      </c>
      <c r="KN681">
        <v>162700</v>
      </c>
      <c r="KO681">
        <v>165850</v>
      </c>
      <c r="KP681">
        <v>187840</v>
      </c>
      <c r="KQ681">
        <v>196789</v>
      </c>
      <c r="KR681">
        <v>155897</v>
      </c>
      <c r="KS681">
        <v>158627</v>
      </c>
      <c r="KT681">
        <v>163010</v>
      </c>
      <c r="KU681">
        <v>162211</v>
      </c>
      <c r="KV681">
        <v>178041</v>
      </c>
      <c r="KW681">
        <v>208448</v>
      </c>
      <c r="KX681">
        <v>244619</v>
      </c>
      <c r="KY681">
        <v>231378</v>
      </c>
      <c r="KZ681">
        <v>237690</v>
      </c>
      <c r="LA681">
        <v>234375</v>
      </c>
      <c r="LB681">
        <v>235752</v>
      </c>
      <c r="LC681">
        <v>234814</v>
      </c>
      <c r="LD681">
        <v>234562</v>
      </c>
      <c r="LE681">
        <v>234252</v>
      </c>
      <c r="LF681">
        <v>231447</v>
      </c>
      <c r="LG681">
        <v>228363</v>
      </c>
      <c r="LH681">
        <v>224491</v>
      </c>
      <c r="LI681">
        <v>221250</v>
      </c>
      <c r="LJ681">
        <v>218000</v>
      </c>
      <c r="LK681">
        <v>227414</v>
      </c>
      <c r="LL681">
        <v>229612</v>
      </c>
      <c r="LM681">
        <v>230726</v>
      </c>
      <c r="LN681">
        <v>237372</v>
      </c>
      <c r="LO681">
        <v>238000</v>
      </c>
      <c r="LP681">
        <v>238000</v>
      </c>
      <c r="LQ681">
        <v>238000</v>
      </c>
      <c r="LR681">
        <v>217750</v>
      </c>
    </row>
    <row r="682" spans="1:330" x14ac:dyDescent="0.2">
      <c r="A682" t="s">
        <v>1957</v>
      </c>
      <c r="B682" t="s">
        <v>713</v>
      </c>
      <c r="C682" t="s">
        <v>1686</v>
      </c>
      <c r="D682" t="s">
        <v>1687</v>
      </c>
      <c r="E682" t="s">
        <v>554</v>
      </c>
      <c r="F682" t="s">
        <v>1044</v>
      </c>
      <c r="G682" t="s">
        <v>839</v>
      </c>
      <c r="H682" t="s">
        <v>1605</v>
      </c>
      <c r="I682" t="s">
        <v>555</v>
      </c>
      <c r="JJ682">
        <v>2000</v>
      </c>
      <c r="JK682">
        <v>2000</v>
      </c>
      <c r="JL682">
        <v>2000</v>
      </c>
      <c r="JM682">
        <v>2500</v>
      </c>
      <c r="JN682">
        <v>2500</v>
      </c>
      <c r="JO682">
        <v>3000</v>
      </c>
      <c r="JP682">
        <v>4000</v>
      </c>
      <c r="JQ682">
        <v>5000</v>
      </c>
      <c r="JR682">
        <v>5000</v>
      </c>
      <c r="JS682">
        <v>6000</v>
      </c>
      <c r="JT682">
        <v>7000</v>
      </c>
      <c r="JU682">
        <v>8000</v>
      </c>
      <c r="JV682">
        <v>8000</v>
      </c>
      <c r="JW682">
        <v>10000</v>
      </c>
      <c r="JX682">
        <v>11883</v>
      </c>
      <c r="JY682">
        <v>8044</v>
      </c>
      <c r="JZ682">
        <v>10465</v>
      </c>
      <c r="KA682">
        <v>13000</v>
      </c>
      <c r="KB682">
        <v>13000</v>
      </c>
      <c r="KC682">
        <v>13000</v>
      </c>
      <c r="KD682">
        <v>13000</v>
      </c>
      <c r="KE682">
        <v>13000</v>
      </c>
      <c r="KF682">
        <v>13000</v>
      </c>
      <c r="KG682">
        <v>13000</v>
      </c>
      <c r="KH682">
        <v>13000</v>
      </c>
      <c r="KI682">
        <v>13000</v>
      </c>
      <c r="KJ682">
        <v>13000</v>
      </c>
      <c r="KK682">
        <v>13000</v>
      </c>
      <c r="KL682">
        <v>13000</v>
      </c>
      <c r="KM682">
        <v>13000</v>
      </c>
      <c r="KN682">
        <v>13000</v>
      </c>
      <c r="KO682">
        <v>13500</v>
      </c>
      <c r="KP682">
        <v>13000</v>
      </c>
      <c r="KQ682">
        <v>13250</v>
      </c>
      <c r="KR682">
        <v>13500</v>
      </c>
      <c r="KS682">
        <v>13750</v>
      </c>
      <c r="KT682">
        <v>14000</v>
      </c>
      <c r="KU682">
        <v>14250</v>
      </c>
      <c r="KV682">
        <v>14500</v>
      </c>
      <c r="KW682">
        <v>15000</v>
      </c>
      <c r="KX682">
        <v>15000</v>
      </c>
      <c r="KY682">
        <v>17000</v>
      </c>
      <c r="KZ682">
        <v>19000</v>
      </c>
      <c r="LA682">
        <v>21000</v>
      </c>
      <c r="LB682">
        <v>23000</v>
      </c>
      <c r="LC682">
        <v>25000</v>
      </c>
      <c r="LD682">
        <v>27000</v>
      </c>
      <c r="LE682">
        <v>29000</v>
      </c>
      <c r="LF682">
        <v>31000</v>
      </c>
      <c r="LG682">
        <v>33000</v>
      </c>
      <c r="LH682">
        <v>35000</v>
      </c>
      <c r="LI682">
        <v>35000</v>
      </c>
      <c r="LJ682">
        <v>32000</v>
      </c>
      <c r="LK682">
        <v>30000</v>
      </c>
      <c r="LL682">
        <v>29000</v>
      </c>
      <c r="LM682">
        <v>28000</v>
      </c>
      <c r="LN682">
        <v>29000</v>
      </c>
      <c r="LO682">
        <v>29000</v>
      </c>
      <c r="LP682">
        <v>29000</v>
      </c>
      <c r="LQ682">
        <v>29000</v>
      </c>
      <c r="LR682">
        <v>29000</v>
      </c>
    </row>
    <row r="683" spans="1:330" x14ac:dyDescent="0.2">
      <c r="A683" t="s">
        <v>1976</v>
      </c>
      <c r="B683" t="s">
        <v>713</v>
      </c>
      <c r="C683" t="s">
        <v>1268</v>
      </c>
      <c r="D683" t="s">
        <v>1698</v>
      </c>
      <c r="E683" t="s">
        <v>554</v>
      </c>
      <c r="F683" t="s">
        <v>1044</v>
      </c>
      <c r="G683" t="s">
        <v>839</v>
      </c>
      <c r="H683" t="s">
        <v>1605</v>
      </c>
      <c r="I683" t="s">
        <v>555</v>
      </c>
      <c r="JJ683">
        <v>11000</v>
      </c>
      <c r="JK683">
        <v>11000</v>
      </c>
      <c r="JL683">
        <v>12600</v>
      </c>
      <c r="JM683">
        <v>12500</v>
      </c>
      <c r="JN683">
        <v>13600</v>
      </c>
      <c r="JO683">
        <v>14000</v>
      </c>
      <c r="JP683">
        <v>14200</v>
      </c>
      <c r="JQ683">
        <v>13600</v>
      </c>
      <c r="JR683">
        <v>14100</v>
      </c>
      <c r="JS683">
        <v>13900</v>
      </c>
      <c r="JT683">
        <v>14399</v>
      </c>
      <c r="JU683">
        <v>16010</v>
      </c>
      <c r="JV683">
        <v>24526</v>
      </c>
      <c r="JW683">
        <v>22200</v>
      </c>
      <c r="JX683">
        <v>23718</v>
      </c>
      <c r="JY683">
        <v>23103</v>
      </c>
      <c r="JZ683">
        <v>26869</v>
      </c>
      <c r="KA683">
        <v>24364</v>
      </c>
      <c r="KB683">
        <v>26297</v>
      </c>
      <c r="KC683">
        <v>29630</v>
      </c>
      <c r="KD683">
        <v>31965</v>
      </c>
      <c r="KE683">
        <v>29665</v>
      </c>
      <c r="KF683">
        <v>30835</v>
      </c>
      <c r="KG683">
        <v>35207</v>
      </c>
      <c r="KH683">
        <v>32807</v>
      </c>
      <c r="KI683">
        <v>29878</v>
      </c>
      <c r="KJ683">
        <v>31992</v>
      </c>
      <c r="KK683">
        <v>37731</v>
      </c>
      <c r="KL683">
        <v>41800</v>
      </c>
      <c r="KM683">
        <v>45597</v>
      </c>
      <c r="KN683">
        <v>47970</v>
      </c>
      <c r="KO683">
        <v>45334</v>
      </c>
      <c r="KP683">
        <v>39992</v>
      </c>
      <c r="KQ683">
        <v>46748</v>
      </c>
      <c r="KR683">
        <v>42664</v>
      </c>
      <c r="KS683">
        <v>45776</v>
      </c>
      <c r="KT683">
        <v>45473</v>
      </c>
      <c r="KU683">
        <v>38082</v>
      </c>
      <c r="KV683">
        <v>42955</v>
      </c>
      <c r="KW683">
        <v>43509</v>
      </c>
      <c r="KX683">
        <v>45958</v>
      </c>
      <c r="KY683">
        <v>48830</v>
      </c>
      <c r="KZ683">
        <v>51927</v>
      </c>
      <c r="LA683">
        <v>53865</v>
      </c>
      <c r="LB683">
        <v>57024</v>
      </c>
      <c r="LC683">
        <v>54616</v>
      </c>
      <c r="LD683">
        <v>59082</v>
      </c>
      <c r="LE683">
        <v>59216</v>
      </c>
      <c r="LF683">
        <v>54104</v>
      </c>
      <c r="LG683">
        <v>61218</v>
      </c>
      <c r="LH683">
        <v>65186</v>
      </c>
      <c r="LI683">
        <v>73233</v>
      </c>
      <c r="LJ683">
        <v>81150</v>
      </c>
      <c r="LK683">
        <v>73326</v>
      </c>
      <c r="LL683">
        <v>73536</v>
      </c>
      <c r="LM683">
        <v>69349</v>
      </c>
      <c r="LN683">
        <v>86834</v>
      </c>
      <c r="LO683">
        <v>95035</v>
      </c>
      <c r="LP683">
        <v>98734</v>
      </c>
      <c r="LQ683">
        <v>70349.84</v>
      </c>
      <c r="LR683">
        <v>70637.350000000006</v>
      </c>
    </row>
    <row r="684" spans="1:330" x14ac:dyDescent="0.2">
      <c r="A684" t="s">
        <v>2166</v>
      </c>
      <c r="B684" t="s">
        <v>713</v>
      </c>
      <c r="C684" t="s">
        <v>769</v>
      </c>
      <c r="D684" t="s">
        <v>323</v>
      </c>
      <c r="E684" t="s">
        <v>554</v>
      </c>
      <c r="F684" t="s">
        <v>1044</v>
      </c>
      <c r="G684" t="s">
        <v>839</v>
      </c>
      <c r="H684" t="s">
        <v>1605</v>
      </c>
      <c r="I684" t="s">
        <v>555</v>
      </c>
      <c r="JJ684">
        <v>2500</v>
      </c>
      <c r="JK684">
        <v>2800</v>
      </c>
      <c r="JL684">
        <v>2800</v>
      </c>
      <c r="JM684">
        <v>3300</v>
      </c>
      <c r="JN684">
        <v>2800</v>
      </c>
      <c r="JO684">
        <v>2700</v>
      </c>
      <c r="JP684">
        <v>3000</v>
      </c>
      <c r="JQ684">
        <v>3000</v>
      </c>
      <c r="JR684">
        <v>3500</v>
      </c>
      <c r="JS684">
        <v>3500</v>
      </c>
      <c r="JT684">
        <v>2400</v>
      </c>
      <c r="JU684">
        <v>2800</v>
      </c>
      <c r="JV684">
        <v>3595</v>
      </c>
      <c r="JW684">
        <v>3590</v>
      </c>
      <c r="JX684">
        <v>3785</v>
      </c>
      <c r="JY684">
        <v>3875</v>
      </c>
      <c r="JZ684">
        <v>3875</v>
      </c>
      <c r="KA684">
        <v>3922</v>
      </c>
      <c r="KB684">
        <v>3730</v>
      </c>
      <c r="KC684">
        <v>3760</v>
      </c>
      <c r="KD684">
        <v>3330</v>
      </c>
      <c r="KE684">
        <v>3476</v>
      </c>
      <c r="KF684">
        <v>3149</v>
      </c>
      <c r="KG684">
        <v>3290</v>
      </c>
      <c r="KH684">
        <v>3841</v>
      </c>
      <c r="KI684">
        <v>4294</v>
      </c>
      <c r="KJ684">
        <v>4386</v>
      </c>
      <c r="KK684">
        <v>4271</v>
      </c>
      <c r="KL684">
        <v>3973</v>
      </c>
      <c r="KM684">
        <v>3303</v>
      </c>
      <c r="KN684">
        <v>3158</v>
      </c>
      <c r="KO684">
        <v>3599</v>
      </c>
      <c r="KP684">
        <v>2715</v>
      </c>
      <c r="KQ684">
        <v>1822</v>
      </c>
      <c r="KR684">
        <v>1481</v>
      </c>
      <c r="KS684">
        <v>1588</v>
      </c>
      <c r="KT684">
        <v>1841</v>
      </c>
      <c r="KU684">
        <v>1859</v>
      </c>
      <c r="KV684">
        <v>1809</v>
      </c>
      <c r="KW684">
        <v>1840</v>
      </c>
      <c r="KX684">
        <v>1659</v>
      </c>
      <c r="KY684">
        <v>1715</v>
      </c>
      <c r="KZ684">
        <v>1544</v>
      </c>
      <c r="LA684">
        <v>1815</v>
      </c>
      <c r="LB684">
        <v>1602</v>
      </c>
      <c r="LC684">
        <v>1738</v>
      </c>
      <c r="LD684">
        <v>1690</v>
      </c>
      <c r="LE684">
        <v>1653</v>
      </c>
      <c r="LF684">
        <v>2084</v>
      </c>
      <c r="LG684">
        <v>2184</v>
      </c>
      <c r="LH684">
        <v>2101</v>
      </c>
      <c r="LI684">
        <v>2098</v>
      </c>
      <c r="LJ684">
        <v>2003</v>
      </c>
      <c r="LK684">
        <v>2007</v>
      </c>
      <c r="LL684">
        <v>1983</v>
      </c>
      <c r="LM684">
        <v>2023</v>
      </c>
      <c r="LN684">
        <v>1851</v>
      </c>
      <c r="LO684">
        <v>1932</v>
      </c>
      <c r="LP684">
        <v>1553</v>
      </c>
      <c r="LQ684">
        <v>1382.34</v>
      </c>
      <c r="LR684">
        <v>1485.93</v>
      </c>
    </row>
    <row r="685" spans="1:330" x14ac:dyDescent="0.2">
      <c r="A685" t="s">
        <v>1999</v>
      </c>
      <c r="B685" t="s">
        <v>713</v>
      </c>
      <c r="C685" t="s">
        <v>1263</v>
      </c>
      <c r="D685" t="s">
        <v>1701</v>
      </c>
      <c r="E685" t="s">
        <v>554</v>
      </c>
      <c r="F685" t="s">
        <v>1044</v>
      </c>
      <c r="G685" t="s">
        <v>839</v>
      </c>
      <c r="H685" t="s">
        <v>1605</v>
      </c>
      <c r="I685" t="s">
        <v>555</v>
      </c>
      <c r="JJ685">
        <v>40500</v>
      </c>
      <c r="JK685">
        <v>42100</v>
      </c>
      <c r="JL685">
        <v>43600</v>
      </c>
      <c r="JM685">
        <v>45600</v>
      </c>
      <c r="JN685">
        <v>54600</v>
      </c>
      <c r="JO685">
        <v>59500</v>
      </c>
      <c r="JP685">
        <v>60800</v>
      </c>
      <c r="JQ685">
        <v>66100</v>
      </c>
      <c r="JR685">
        <v>68400</v>
      </c>
      <c r="JS685">
        <v>67400</v>
      </c>
      <c r="JT685">
        <v>64302</v>
      </c>
      <c r="JU685">
        <v>77530</v>
      </c>
      <c r="JV685">
        <v>75199</v>
      </c>
      <c r="JW685">
        <v>60763</v>
      </c>
      <c r="JX685">
        <v>66690</v>
      </c>
      <c r="JY685">
        <v>58590</v>
      </c>
      <c r="JZ685">
        <v>75917</v>
      </c>
      <c r="KA685">
        <v>67054</v>
      </c>
      <c r="KB685">
        <v>65012</v>
      </c>
      <c r="KC685">
        <v>73621</v>
      </c>
      <c r="KD685">
        <v>70068</v>
      </c>
      <c r="KE685">
        <v>75586</v>
      </c>
      <c r="KF685">
        <v>73753</v>
      </c>
      <c r="KG685">
        <v>79858</v>
      </c>
      <c r="KH685">
        <v>73680</v>
      </c>
      <c r="KI685">
        <v>101867</v>
      </c>
      <c r="KJ685">
        <v>103435</v>
      </c>
      <c r="KK685">
        <v>101453</v>
      </c>
      <c r="KL685">
        <v>89336</v>
      </c>
      <c r="KM685">
        <v>99003</v>
      </c>
      <c r="KN685">
        <v>95000</v>
      </c>
      <c r="KO685">
        <v>82855</v>
      </c>
      <c r="KP685">
        <v>87039</v>
      </c>
      <c r="KQ685">
        <v>69823</v>
      </c>
      <c r="KR685">
        <v>73978</v>
      </c>
      <c r="KS685">
        <v>70189</v>
      </c>
      <c r="KT685">
        <v>72711</v>
      </c>
      <c r="KU685">
        <v>67167</v>
      </c>
      <c r="KV685">
        <v>72528</v>
      </c>
      <c r="KW685">
        <v>78273</v>
      </c>
      <c r="KX685">
        <v>80323</v>
      </c>
      <c r="KY685">
        <v>76005</v>
      </c>
      <c r="KZ685">
        <v>69870</v>
      </c>
      <c r="LA685">
        <v>68903</v>
      </c>
      <c r="LB685">
        <v>54401</v>
      </c>
      <c r="LC685">
        <v>42665</v>
      </c>
      <c r="LD685">
        <v>54830</v>
      </c>
      <c r="LE685">
        <v>47300</v>
      </c>
      <c r="LF685">
        <v>43799</v>
      </c>
      <c r="LG685">
        <v>42893</v>
      </c>
      <c r="LH685">
        <v>48038</v>
      </c>
      <c r="LI685">
        <v>52468</v>
      </c>
      <c r="LJ685">
        <v>52514.86</v>
      </c>
      <c r="LK685">
        <v>61332.58</v>
      </c>
      <c r="LL685">
        <v>74818.87</v>
      </c>
      <c r="LM685">
        <v>98549.440000000002</v>
      </c>
      <c r="LN685">
        <v>104262.27</v>
      </c>
      <c r="LO685">
        <v>94771.12</v>
      </c>
      <c r="LP685">
        <v>109076.35</v>
      </c>
      <c r="LQ685">
        <v>109034.05</v>
      </c>
      <c r="LR685">
        <v>103411.36</v>
      </c>
    </row>
    <row r="686" spans="1:330" x14ac:dyDescent="0.2">
      <c r="A686" t="s">
        <v>1969</v>
      </c>
      <c r="B686" t="s">
        <v>713</v>
      </c>
      <c r="C686" t="s">
        <v>864</v>
      </c>
      <c r="D686" t="s">
        <v>318</v>
      </c>
      <c r="E686" t="s">
        <v>554</v>
      </c>
      <c r="F686" t="s">
        <v>1044</v>
      </c>
      <c r="G686" t="s">
        <v>839</v>
      </c>
      <c r="H686" t="s">
        <v>1605</v>
      </c>
      <c r="I686" t="s">
        <v>555</v>
      </c>
      <c r="JJ686">
        <v>346742</v>
      </c>
      <c r="JK686">
        <v>440825</v>
      </c>
      <c r="JL686">
        <v>643607</v>
      </c>
      <c r="JM686">
        <v>773791</v>
      </c>
      <c r="JN686">
        <v>1176009</v>
      </c>
      <c r="JO686">
        <v>729157</v>
      </c>
      <c r="JP686">
        <v>1404630</v>
      </c>
      <c r="JQ686">
        <v>1085551</v>
      </c>
      <c r="JR686">
        <v>1392101</v>
      </c>
      <c r="JS686">
        <v>1109892</v>
      </c>
      <c r="JT686">
        <v>1230285</v>
      </c>
      <c r="JU686">
        <v>1516150</v>
      </c>
      <c r="JV686">
        <v>820722</v>
      </c>
      <c r="JW686">
        <v>694100</v>
      </c>
      <c r="JX686">
        <v>1171526</v>
      </c>
      <c r="JY686">
        <v>970010</v>
      </c>
      <c r="JZ686">
        <v>1436121</v>
      </c>
      <c r="KA686">
        <v>1378152</v>
      </c>
      <c r="KB686">
        <v>1988066</v>
      </c>
      <c r="KC686">
        <v>2695507</v>
      </c>
      <c r="KD686">
        <v>2890766</v>
      </c>
      <c r="KE686">
        <v>3500584</v>
      </c>
      <c r="KF686">
        <v>3841473</v>
      </c>
      <c r="KG686">
        <v>4165533</v>
      </c>
      <c r="KH686">
        <v>4665417</v>
      </c>
      <c r="KI686">
        <v>4979368</v>
      </c>
      <c r="KJ686">
        <v>5685596</v>
      </c>
      <c r="KK686">
        <v>4917724</v>
      </c>
      <c r="KL686">
        <v>5343634</v>
      </c>
      <c r="KM686">
        <v>6581130</v>
      </c>
      <c r="KN686">
        <v>5353591</v>
      </c>
      <c r="KO686">
        <v>6060785</v>
      </c>
      <c r="KP686">
        <v>6511083</v>
      </c>
      <c r="KQ686">
        <v>6056674</v>
      </c>
      <c r="KR686">
        <v>7837699</v>
      </c>
      <c r="KS686">
        <v>7684457</v>
      </c>
      <c r="KT686">
        <v>6909631</v>
      </c>
      <c r="KU686">
        <v>5990596</v>
      </c>
      <c r="KV686">
        <v>3463177</v>
      </c>
      <c r="KW686">
        <v>5281822</v>
      </c>
      <c r="KX686">
        <v>4547594</v>
      </c>
      <c r="KY686">
        <v>4031799</v>
      </c>
      <c r="KZ686">
        <v>4515437</v>
      </c>
      <c r="LA686">
        <v>3921103</v>
      </c>
      <c r="LB686">
        <v>5317385</v>
      </c>
      <c r="LC686">
        <v>4738165</v>
      </c>
      <c r="LD686">
        <v>4461856</v>
      </c>
      <c r="LE686">
        <v>4132854</v>
      </c>
      <c r="LF686">
        <v>3939379</v>
      </c>
      <c r="LG686">
        <v>3821818</v>
      </c>
      <c r="LH686">
        <v>3048316</v>
      </c>
      <c r="LI686">
        <v>3466956</v>
      </c>
      <c r="LJ686">
        <v>3007536.31</v>
      </c>
      <c r="LK686">
        <v>2288875.04</v>
      </c>
      <c r="LL686">
        <v>2592748</v>
      </c>
      <c r="LM686">
        <v>2131558</v>
      </c>
      <c r="LN686">
        <v>1826602.41</v>
      </c>
      <c r="LO686">
        <v>2335016.12</v>
      </c>
      <c r="LP686">
        <v>2370411.1800000002</v>
      </c>
      <c r="LQ686">
        <v>2380299.9900000002</v>
      </c>
      <c r="LR686">
        <v>2182768.11</v>
      </c>
    </row>
    <row r="687" spans="1:330" x14ac:dyDescent="0.2">
      <c r="A687" t="s">
        <v>1962</v>
      </c>
      <c r="B687" t="s">
        <v>713</v>
      </c>
      <c r="C687" t="s">
        <v>1318</v>
      </c>
      <c r="D687" t="s">
        <v>1319</v>
      </c>
      <c r="E687" t="s">
        <v>554</v>
      </c>
      <c r="F687" t="s">
        <v>1044</v>
      </c>
      <c r="G687" t="s">
        <v>839</v>
      </c>
      <c r="H687" t="s">
        <v>1605</v>
      </c>
      <c r="I687" t="s">
        <v>555</v>
      </c>
      <c r="JJ687">
        <v>51700</v>
      </c>
      <c r="JK687">
        <v>56500</v>
      </c>
      <c r="JL687">
        <v>58100</v>
      </c>
      <c r="JM687">
        <v>59400</v>
      </c>
      <c r="JN687">
        <v>59800</v>
      </c>
      <c r="JO687">
        <v>61100</v>
      </c>
      <c r="JP687">
        <v>62600</v>
      </c>
      <c r="JQ687">
        <v>63400</v>
      </c>
      <c r="JR687">
        <v>65100</v>
      </c>
      <c r="JS687">
        <v>68100</v>
      </c>
      <c r="JT687">
        <v>68800</v>
      </c>
      <c r="JU687">
        <v>64700</v>
      </c>
      <c r="JV687">
        <v>60400</v>
      </c>
      <c r="JW687">
        <v>57600</v>
      </c>
      <c r="JX687">
        <v>55736</v>
      </c>
      <c r="JY687">
        <v>66280</v>
      </c>
      <c r="JZ687">
        <v>70397</v>
      </c>
      <c r="KA687">
        <v>70167</v>
      </c>
      <c r="KB687">
        <v>68867</v>
      </c>
      <c r="KC687">
        <v>81214</v>
      </c>
      <c r="KD687">
        <v>81045</v>
      </c>
      <c r="KE687">
        <v>79761</v>
      </c>
      <c r="KF687">
        <v>83012</v>
      </c>
      <c r="KG687">
        <v>77277</v>
      </c>
      <c r="KH687">
        <v>75299</v>
      </c>
      <c r="KI687">
        <v>73969</v>
      </c>
      <c r="KJ687">
        <v>71980</v>
      </c>
      <c r="KK687">
        <v>70636</v>
      </c>
      <c r="KL687">
        <v>70799</v>
      </c>
      <c r="KM687">
        <v>69829</v>
      </c>
      <c r="KN687">
        <v>70742</v>
      </c>
      <c r="KO687">
        <v>69318</v>
      </c>
      <c r="KP687">
        <v>71975</v>
      </c>
      <c r="KQ687">
        <v>65257</v>
      </c>
      <c r="KR687">
        <v>79020</v>
      </c>
      <c r="KS687">
        <v>94131</v>
      </c>
      <c r="KT687">
        <v>98529</v>
      </c>
      <c r="KU687">
        <v>102000</v>
      </c>
      <c r="KV687">
        <v>106800</v>
      </c>
      <c r="KW687">
        <v>110000</v>
      </c>
      <c r="KX687">
        <v>112109</v>
      </c>
      <c r="KY687">
        <v>121031</v>
      </c>
      <c r="KZ687">
        <v>130135</v>
      </c>
      <c r="LA687">
        <v>117801</v>
      </c>
      <c r="LB687">
        <v>129000</v>
      </c>
      <c r="LC687">
        <v>142345</v>
      </c>
      <c r="LD687">
        <v>137232</v>
      </c>
      <c r="LE687">
        <v>138612</v>
      </c>
      <c r="LF687">
        <v>155300</v>
      </c>
      <c r="LG687">
        <v>172000</v>
      </c>
      <c r="LH687">
        <v>181000</v>
      </c>
      <c r="LI687">
        <v>190000</v>
      </c>
      <c r="LJ687">
        <v>199000</v>
      </c>
      <c r="LK687">
        <v>207000</v>
      </c>
      <c r="LL687">
        <v>215000</v>
      </c>
      <c r="LM687">
        <v>224000</v>
      </c>
      <c r="LN687">
        <v>233190</v>
      </c>
      <c r="LO687">
        <v>266737</v>
      </c>
      <c r="LP687">
        <v>281945</v>
      </c>
      <c r="LQ687">
        <v>296953.82</v>
      </c>
      <c r="LR687">
        <v>281630</v>
      </c>
    </row>
    <row r="688" spans="1:330" x14ac:dyDescent="0.2">
      <c r="A688" t="s">
        <v>1970</v>
      </c>
      <c r="B688" t="s">
        <v>713</v>
      </c>
      <c r="C688" t="s">
        <v>845</v>
      </c>
      <c r="D688" t="s">
        <v>306</v>
      </c>
      <c r="E688" t="s">
        <v>554</v>
      </c>
      <c r="F688" t="s">
        <v>1044</v>
      </c>
      <c r="G688" t="s">
        <v>839</v>
      </c>
      <c r="H688" t="s">
        <v>1605</v>
      </c>
      <c r="I688" t="s">
        <v>555</v>
      </c>
      <c r="JJ688">
        <v>2215094</v>
      </c>
      <c r="JK688">
        <v>2395838</v>
      </c>
      <c r="JL688">
        <v>2539279</v>
      </c>
      <c r="JM688">
        <v>2491069</v>
      </c>
      <c r="JN688">
        <v>2466117</v>
      </c>
      <c r="JO688">
        <v>2530460</v>
      </c>
      <c r="JP688">
        <v>2504425</v>
      </c>
      <c r="JQ688">
        <v>2509289</v>
      </c>
      <c r="JR688">
        <v>2625692</v>
      </c>
      <c r="JS688">
        <v>2553251</v>
      </c>
      <c r="JT688">
        <v>2490020</v>
      </c>
      <c r="JU688">
        <v>2703602</v>
      </c>
      <c r="JV688">
        <v>3008671</v>
      </c>
      <c r="JW688">
        <v>3099216</v>
      </c>
      <c r="JX688">
        <v>3384961</v>
      </c>
      <c r="JY688">
        <v>3496766</v>
      </c>
      <c r="JZ688">
        <v>3597449</v>
      </c>
      <c r="KA688">
        <v>3623109</v>
      </c>
      <c r="KB688">
        <v>3451288</v>
      </c>
      <c r="KC688">
        <v>3071706</v>
      </c>
      <c r="KD688">
        <v>3146970</v>
      </c>
      <c r="KE688">
        <v>3140232</v>
      </c>
      <c r="KF688">
        <v>3508610</v>
      </c>
      <c r="KG688">
        <v>3670055</v>
      </c>
      <c r="KH688">
        <v>3940713</v>
      </c>
      <c r="KI688">
        <v>4210121</v>
      </c>
      <c r="KJ688">
        <v>4810254</v>
      </c>
      <c r="KK688">
        <v>5407952</v>
      </c>
      <c r="KL688">
        <v>5812730</v>
      </c>
      <c r="KM688">
        <v>6224910</v>
      </c>
      <c r="KN688">
        <v>6714530</v>
      </c>
      <c r="KO688">
        <v>7452199</v>
      </c>
      <c r="KP688">
        <v>8422552</v>
      </c>
      <c r="KQ688">
        <v>9475687</v>
      </c>
      <c r="KR688">
        <v>11017836</v>
      </c>
      <c r="KS688">
        <v>12712706</v>
      </c>
      <c r="KT688">
        <v>14333737</v>
      </c>
      <c r="KU688">
        <v>14719861</v>
      </c>
      <c r="KV688">
        <v>15472568</v>
      </c>
      <c r="KW688">
        <v>15208077</v>
      </c>
      <c r="KX688">
        <v>14823866</v>
      </c>
      <c r="KY688">
        <v>14403875</v>
      </c>
      <c r="KZ688">
        <v>14426596</v>
      </c>
      <c r="LA688">
        <v>14598934</v>
      </c>
      <c r="LB688">
        <v>14786243</v>
      </c>
      <c r="LC688">
        <v>14850730</v>
      </c>
      <c r="LD688">
        <v>14995706</v>
      </c>
      <c r="LE688">
        <v>14987636</v>
      </c>
      <c r="LF688">
        <v>15157263</v>
      </c>
      <c r="LG688">
        <v>15062980</v>
      </c>
      <c r="LH688">
        <v>15054057</v>
      </c>
      <c r="LI688">
        <v>15263615.15</v>
      </c>
      <c r="LJ688">
        <v>15446318.15</v>
      </c>
      <c r="LK688">
        <v>15633567.439999999</v>
      </c>
      <c r="LL688">
        <v>16363366.41</v>
      </c>
      <c r="LM688">
        <v>16647934.68</v>
      </c>
      <c r="LN688">
        <v>16019261.57</v>
      </c>
      <c r="LO688">
        <v>15576685.300000001</v>
      </c>
      <c r="LP688">
        <v>14831109.109999999</v>
      </c>
      <c r="LQ688">
        <v>14169893.01</v>
      </c>
      <c r="LR688">
        <v>13445983.02</v>
      </c>
    </row>
    <row r="689" spans="1:330" x14ac:dyDescent="0.2">
      <c r="A689" t="s">
        <v>1971</v>
      </c>
      <c r="B689" t="s">
        <v>713</v>
      </c>
      <c r="C689" t="s">
        <v>852</v>
      </c>
      <c r="D689" t="s">
        <v>853</v>
      </c>
      <c r="E689" t="s">
        <v>554</v>
      </c>
      <c r="F689" t="s">
        <v>1044</v>
      </c>
      <c r="G689" t="s">
        <v>839</v>
      </c>
      <c r="H689" t="s">
        <v>1605</v>
      </c>
      <c r="I689" t="s">
        <v>555</v>
      </c>
      <c r="JJ689">
        <v>29800</v>
      </c>
      <c r="JK689">
        <v>43300</v>
      </c>
      <c r="JL689">
        <v>52000</v>
      </c>
      <c r="JM689">
        <v>47700</v>
      </c>
      <c r="JN689">
        <v>50300</v>
      </c>
      <c r="JO689">
        <v>53500</v>
      </c>
      <c r="JP689">
        <v>59200</v>
      </c>
      <c r="JQ689">
        <v>86200</v>
      </c>
      <c r="JR689">
        <v>83600</v>
      </c>
      <c r="JS689">
        <v>57600</v>
      </c>
      <c r="JT689">
        <v>54500</v>
      </c>
      <c r="JU689">
        <v>37696</v>
      </c>
      <c r="JV689">
        <v>110687</v>
      </c>
      <c r="JW689">
        <v>105282</v>
      </c>
      <c r="JX689">
        <v>62387</v>
      </c>
      <c r="JY689">
        <v>66527</v>
      </c>
      <c r="JZ689">
        <v>75043</v>
      </c>
      <c r="KA689">
        <v>63881</v>
      </c>
      <c r="KB689">
        <v>79467</v>
      </c>
      <c r="KC689">
        <v>63246</v>
      </c>
      <c r="KD689">
        <v>76000</v>
      </c>
      <c r="KE689">
        <v>94431</v>
      </c>
      <c r="KF689">
        <v>71042</v>
      </c>
      <c r="KG689">
        <v>57104</v>
      </c>
      <c r="KH689">
        <v>78514</v>
      </c>
      <c r="KI689">
        <v>70775.320000000007</v>
      </c>
      <c r="KJ689">
        <v>82474.48</v>
      </c>
      <c r="KK689">
        <v>84450.34</v>
      </c>
      <c r="KL689">
        <v>86616.34</v>
      </c>
      <c r="KM689">
        <v>92059.3</v>
      </c>
      <c r="KN689">
        <v>119674</v>
      </c>
      <c r="KO689">
        <v>103535</v>
      </c>
      <c r="KP689">
        <v>144248</v>
      </c>
      <c r="KQ689">
        <v>124969.5</v>
      </c>
      <c r="KR689">
        <v>99768.5</v>
      </c>
      <c r="KS689">
        <v>131006</v>
      </c>
      <c r="KT689">
        <v>130099</v>
      </c>
      <c r="KU689">
        <v>148053</v>
      </c>
      <c r="KV689">
        <v>134616</v>
      </c>
      <c r="KW689">
        <v>127426</v>
      </c>
      <c r="KX689">
        <v>137061</v>
      </c>
      <c r="KY689">
        <v>146164</v>
      </c>
      <c r="KZ689">
        <v>124799</v>
      </c>
      <c r="LA689">
        <v>130147</v>
      </c>
      <c r="LB689">
        <v>112492</v>
      </c>
      <c r="LC689">
        <v>121002</v>
      </c>
      <c r="LD689">
        <v>103997</v>
      </c>
      <c r="LE689">
        <v>121655</v>
      </c>
      <c r="LF689">
        <v>112892</v>
      </c>
      <c r="LG689">
        <v>106450</v>
      </c>
      <c r="LH689">
        <v>81168</v>
      </c>
      <c r="LI689">
        <v>87491</v>
      </c>
      <c r="LJ689">
        <v>72004</v>
      </c>
      <c r="LK689">
        <v>70706</v>
      </c>
      <c r="LL689">
        <v>92879</v>
      </c>
      <c r="LM689">
        <v>81951</v>
      </c>
      <c r="LN689">
        <v>69338</v>
      </c>
      <c r="LO689">
        <v>88223.5</v>
      </c>
      <c r="LP689">
        <v>69381.990000000005</v>
      </c>
      <c r="LQ689">
        <v>101594.5</v>
      </c>
      <c r="LR689">
        <v>77314.740000000005</v>
      </c>
    </row>
    <row r="690" spans="1:330" x14ac:dyDescent="0.2">
      <c r="A690" t="s">
        <v>1977</v>
      </c>
      <c r="B690" t="s">
        <v>713</v>
      </c>
      <c r="C690" t="s">
        <v>992</v>
      </c>
      <c r="D690" t="s">
        <v>993</v>
      </c>
      <c r="E690" t="s">
        <v>554</v>
      </c>
      <c r="F690" t="s">
        <v>1044</v>
      </c>
      <c r="G690" t="s">
        <v>839</v>
      </c>
      <c r="H690" t="s">
        <v>1605</v>
      </c>
      <c r="I690" t="s">
        <v>555</v>
      </c>
      <c r="JJ690">
        <v>2200</v>
      </c>
      <c r="JK690">
        <v>2400</v>
      </c>
      <c r="JL690">
        <v>2500</v>
      </c>
      <c r="JM690">
        <v>2400</v>
      </c>
      <c r="JN690">
        <v>3600</v>
      </c>
      <c r="JO690">
        <v>3400</v>
      </c>
      <c r="JP690">
        <v>3300</v>
      </c>
      <c r="JQ690">
        <v>3500</v>
      </c>
      <c r="JR690">
        <v>5000</v>
      </c>
      <c r="JS690">
        <v>4100</v>
      </c>
      <c r="JT690">
        <v>8100</v>
      </c>
      <c r="JU690">
        <v>10560</v>
      </c>
      <c r="JV690">
        <v>12550</v>
      </c>
      <c r="JW690">
        <v>12360</v>
      </c>
      <c r="JX690">
        <v>15554</v>
      </c>
      <c r="JY690">
        <v>16172</v>
      </c>
      <c r="JZ690">
        <v>14197</v>
      </c>
      <c r="KA690">
        <v>15392</v>
      </c>
      <c r="KB690">
        <v>22642</v>
      </c>
      <c r="KC690">
        <v>20766</v>
      </c>
      <c r="KD690">
        <v>16426</v>
      </c>
      <c r="KE690">
        <v>16010</v>
      </c>
      <c r="KF690">
        <v>12567</v>
      </c>
      <c r="KG690">
        <v>11108</v>
      </c>
      <c r="KH690">
        <v>16390</v>
      </c>
      <c r="KI690">
        <v>20383</v>
      </c>
      <c r="KJ690">
        <v>22951</v>
      </c>
      <c r="KK690">
        <v>16970</v>
      </c>
      <c r="KL690">
        <v>16670</v>
      </c>
      <c r="KM690">
        <v>17030</v>
      </c>
      <c r="KN690">
        <v>18370</v>
      </c>
      <c r="KO690">
        <v>16043</v>
      </c>
      <c r="KP690">
        <v>16010</v>
      </c>
      <c r="KQ690">
        <v>16172</v>
      </c>
      <c r="KR690">
        <v>17134</v>
      </c>
      <c r="KS690">
        <v>17441</v>
      </c>
      <c r="KT690">
        <v>24335</v>
      </c>
      <c r="KU690">
        <v>26696</v>
      </c>
      <c r="KV690">
        <v>24620</v>
      </c>
      <c r="KW690">
        <v>28029</v>
      </c>
      <c r="KX690">
        <v>35163</v>
      </c>
      <c r="KY690">
        <v>34016</v>
      </c>
      <c r="KZ690">
        <v>33045</v>
      </c>
      <c r="LA690">
        <v>29556</v>
      </c>
      <c r="LB690">
        <v>20000</v>
      </c>
      <c r="LC690">
        <v>21489</v>
      </c>
      <c r="LD690">
        <v>19195</v>
      </c>
      <c r="LE690">
        <v>19751</v>
      </c>
      <c r="LF690">
        <v>21405</v>
      </c>
      <c r="LG690">
        <v>19814</v>
      </c>
      <c r="LH690">
        <v>17916</v>
      </c>
      <c r="LI690">
        <v>13928</v>
      </c>
      <c r="LJ690">
        <v>15045</v>
      </c>
      <c r="LK690">
        <v>18558</v>
      </c>
      <c r="LL690">
        <v>14746</v>
      </c>
      <c r="LM690">
        <v>14750</v>
      </c>
      <c r="LN690">
        <v>11776.61</v>
      </c>
      <c r="LO690">
        <v>12498.83</v>
      </c>
      <c r="LP690">
        <v>14422.57</v>
      </c>
      <c r="LQ690">
        <v>17768.97</v>
      </c>
      <c r="LR690">
        <v>17394.87</v>
      </c>
    </row>
    <row r="691" spans="1:330" x14ac:dyDescent="0.2">
      <c r="A691" t="s">
        <v>2001</v>
      </c>
      <c r="B691" t="s">
        <v>713</v>
      </c>
      <c r="C691" t="s">
        <v>725</v>
      </c>
      <c r="D691" t="s">
        <v>726</v>
      </c>
      <c r="E691" t="s">
        <v>554</v>
      </c>
      <c r="F691" t="s">
        <v>1044</v>
      </c>
      <c r="G691" t="s">
        <v>839</v>
      </c>
      <c r="H691" t="s">
        <v>1605</v>
      </c>
      <c r="I691" t="s">
        <v>555</v>
      </c>
      <c r="JJ691">
        <v>31200</v>
      </c>
      <c r="JK691">
        <v>30600</v>
      </c>
      <c r="JL691">
        <v>35000</v>
      </c>
      <c r="JM691">
        <v>35612</v>
      </c>
      <c r="JN691">
        <v>37165</v>
      </c>
      <c r="JO691">
        <v>41080</v>
      </c>
      <c r="JP691">
        <v>43826</v>
      </c>
      <c r="JQ691">
        <v>65955</v>
      </c>
      <c r="JR691">
        <v>66170</v>
      </c>
      <c r="JS691">
        <v>78699</v>
      </c>
      <c r="JT691">
        <v>104150</v>
      </c>
      <c r="JU691">
        <v>126650</v>
      </c>
      <c r="JV691">
        <v>139141</v>
      </c>
      <c r="JW691">
        <v>149707</v>
      </c>
      <c r="JX691">
        <v>163819</v>
      </c>
      <c r="JY691">
        <v>143013</v>
      </c>
      <c r="JZ691">
        <v>193180</v>
      </c>
      <c r="KA691">
        <v>183439</v>
      </c>
      <c r="KB691">
        <v>211486</v>
      </c>
      <c r="KC691">
        <v>151711</v>
      </c>
      <c r="KD691">
        <v>184141</v>
      </c>
      <c r="KE691">
        <v>161857</v>
      </c>
      <c r="KF691">
        <v>191517</v>
      </c>
      <c r="KG691">
        <v>194349</v>
      </c>
      <c r="KH691">
        <v>195475.3</v>
      </c>
      <c r="KI691">
        <v>215225.9</v>
      </c>
      <c r="KJ691">
        <v>239932.3</v>
      </c>
      <c r="KK691">
        <v>209195.6</v>
      </c>
      <c r="KL691">
        <v>225323.1</v>
      </c>
      <c r="KM691">
        <v>185846.9</v>
      </c>
      <c r="KN691">
        <v>179893.8</v>
      </c>
      <c r="KO691">
        <v>162800.6</v>
      </c>
      <c r="KP691">
        <v>100966.8</v>
      </c>
      <c r="KQ691">
        <v>84934.3</v>
      </c>
      <c r="KR691">
        <v>77701.399999999994</v>
      </c>
      <c r="KS691">
        <v>80066.2</v>
      </c>
      <c r="KT691">
        <v>84206.8</v>
      </c>
      <c r="KU691">
        <v>76801.5</v>
      </c>
      <c r="KV691">
        <v>58738.1</v>
      </c>
      <c r="KW691">
        <v>60645.1</v>
      </c>
      <c r="KX691">
        <v>68486</v>
      </c>
      <c r="KY691">
        <v>54708</v>
      </c>
      <c r="KZ691">
        <v>32586</v>
      </c>
      <c r="LA691">
        <v>34088</v>
      </c>
      <c r="LB691">
        <v>32194</v>
      </c>
      <c r="LC691">
        <v>28234</v>
      </c>
      <c r="LD691">
        <v>27587</v>
      </c>
      <c r="LE691">
        <v>29485</v>
      </c>
      <c r="LF691">
        <v>28714</v>
      </c>
      <c r="LG691">
        <v>28892</v>
      </c>
      <c r="LH691">
        <v>23996</v>
      </c>
      <c r="LI691">
        <v>24106</v>
      </c>
      <c r="LJ691">
        <v>22320</v>
      </c>
      <c r="LK691">
        <v>22103</v>
      </c>
      <c r="LL691">
        <v>25056</v>
      </c>
      <c r="LM691">
        <v>25634</v>
      </c>
      <c r="LN691">
        <v>23574</v>
      </c>
      <c r="LO691">
        <v>21548</v>
      </c>
      <c r="LP691">
        <v>22621</v>
      </c>
      <c r="LQ691">
        <v>18546.099999999999</v>
      </c>
      <c r="LR691">
        <v>20186.2</v>
      </c>
    </row>
    <row r="692" spans="1:330" x14ac:dyDescent="0.2">
      <c r="A692" t="s">
        <v>1960</v>
      </c>
      <c r="B692" t="s">
        <v>713</v>
      </c>
      <c r="C692" t="s">
        <v>1678</v>
      </c>
      <c r="D692" t="s">
        <v>1679</v>
      </c>
      <c r="E692" t="s">
        <v>554</v>
      </c>
      <c r="F692" t="s">
        <v>1044</v>
      </c>
      <c r="G692" t="s">
        <v>839</v>
      </c>
      <c r="H692" t="s">
        <v>1605</v>
      </c>
      <c r="I692" t="s">
        <v>555</v>
      </c>
      <c r="JJ692">
        <v>1600</v>
      </c>
      <c r="JK692">
        <v>1600</v>
      </c>
      <c r="JL692">
        <v>1500</v>
      </c>
      <c r="JM692">
        <v>2000</v>
      </c>
      <c r="JN692">
        <v>2500</v>
      </c>
      <c r="JO692">
        <v>3500</v>
      </c>
      <c r="JP692">
        <v>4000</v>
      </c>
      <c r="JQ692">
        <v>5900</v>
      </c>
      <c r="JR692">
        <v>4900</v>
      </c>
      <c r="JS692">
        <v>4000</v>
      </c>
      <c r="JT692">
        <v>5181</v>
      </c>
      <c r="JU692">
        <v>4153</v>
      </c>
      <c r="JV692">
        <v>4078</v>
      </c>
      <c r="JW692">
        <v>8333</v>
      </c>
      <c r="JX692">
        <v>3428</v>
      </c>
      <c r="JY692">
        <v>3900</v>
      </c>
      <c r="JZ692">
        <v>3800</v>
      </c>
      <c r="KA692">
        <v>6000</v>
      </c>
      <c r="KB692">
        <v>7000</v>
      </c>
      <c r="KC692">
        <v>7476</v>
      </c>
      <c r="KD692">
        <v>8837</v>
      </c>
      <c r="KE692">
        <v>14730</v>
      </c>
      <c r="KF692">
        <v>12453</v>
      </c>
      <c r="KG692">
        <v>11863</v>
      </c>
      <c r="KH692">
        <v>10730</v>
      </c>
      <c r="KI692">
        <v>10190</v>
      </c>
      <c r="KJ692">
        <v>7335</v>
      </c>
      <c r="KK692">
        <v>7312</v>
      </c>
      <c r="KL692">
        <v>6387</v>
      </c>
      <c r="KM692">
        <v>8614</v>
      </c>
      <c r="KN692">
        <v>6579.04</v>
      </c>
      <c r="KO692">
        <v>7378.1</v>
      </c>
      <c r="KP692">
        <v>6573</v>
      </c>
      <c r="KQ692">
        <v>7000</v>
      </c>
      <c r="KR692">
        <v>8256</v>
      </c>
      <c r="KS692">
        <v>8495</v>
      </c>
      <c r="KT692">
        <v>9255</v>
      </c>
      <c r="KU692">
        <v>9705</v>
      </c>
      <c r="KV692">
        <v>9424</v>
      </c>
      <c r="KW692">
        <v>10360</v>
      </c>
      <c r="KX692">
        <v>10586</v>
      </c>
      <c r="KY692">
        <v>8676</v>
      </c>
      <c r="KZ692">
        <v>8851</v>
      </c>
      <c r="LA692">
        <v>8136</v>
      </c>
      <c r="LB692">
        <v>11031</v>
      </c>
      <c r="LC692">
        <v>21931</v>
      </c>
      <c r="LD692">
        <v>19826</v>
      </c>
      <c r="LE692">
        <v>20127</v>
      </c>
      <c r="LF692">
        <v>21119</v>
      </c>
      <c r="LG692">
        <v>19213</v>
      </c>
      <c r="LH692">
        <v>21412</v>
      </c>
      <c r="LI692">
        <v>23077</v>
      </c>
      <c r="LJ692">
        <v>20943</v>
      </c>
      <c r="LK692">
        <v>35984</v>
      </c>
      <c r="LL692">
        <v>35677</v>
      </c>
      <c r="LM692">
        <v>37742</v>
      </c>
      <c r="LN692">
        <v>27407</v>
      </c>
      <c r="LO692">
        <v>18617</v>
      </c>
      <c r="LP692">
        <v>26405</v>
      </c>
      <c r="LQ692">
        <v>17088</v>
      </c>
      <c r="LR692">
        <v>19291.98</v>
      </c>
    </row>
    <row r="693" spans="1:330" x14ac:dyDescent="0.2">
      <c r="A693" t="s">
        <v>2024</v>
      </c>
      <c r="B693" t="s">
        <v>713</v>
      </c>
      <c r="C693" t="s">
        <v>1754</v>
      </c>
      <c r="D693" t="s">
        <v>1755</v>
      </c>
      <c r="E693" t="s">
        <v>554</v>
      </c>
      <c r="F693" t="s">
        <v>1044</v>
      </c>
      <c r="G693" t="s">
        <v>839</v>
      </c>
      <c r="H693" t="s">
        <v>1605</v>
      </c>
      <c r="I693" t="s">
        <v>555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22074</v>
      </c>
      <c r="LJ693">
        <v>25071.89</v>
      </c>
      <c r="LK693">
        <v>26196.68</v>
      </c>
      <c r="LL693">
        <v>28495.27</v>
      </c>
      <c r="LM693">
        <v>30158.69</v>
      </c>
      <c r="LN693">
        <v>35534.160000000003</v>
      </c>
      <c r="LO693">
        <v>32625.63</v>
      </c>
      <c r="LP693">
        <v>37910.53</v>
      </c>
      <c r="LQ693">
        <v>29213.84</v>
      </c>
      <c r="LR693">
        <v>23049.82</v>
      </c>
    </row>
    <row r="694" spans="1:330" x14ac:dyDescent="0.2">
      <c r="A694" t="s">
        <v>2026</v>
      </c>
      <c r="B694" t="s">
        <v>713</v>
      </c>
      <c r="C694" t="s">
        <v>1711</v>
      </c>
      <c r="D694" t="s">
        <v>1712</v>
      </c>
      <c r="E694" t="s">
        <v>554</v>
      </c>
      <c r="F694" t="s">
        <v>1044</v>
      </c>
      <c r="G694" t="s">
        <v>839</v>
      </c>
      <c r="H694" t="s">
        <v>1605</v>
      </c>
      <c r="I694" t="s">
        <v>555</v>
      </c>
      <c r="JJ694">
        <v>500</v>
      </c>
      <c r="JK694">
        <v>400</v>
      </c>
      <c r="JL694">
        <v>600</v>
      </c>
      <c r="JM694">
        <v>600</v>
      </c>
      <c r="JN694">
        <v>600</v>
      </c>
      <c r="JO694">
        <v>1006</v>
      </c>
      <c r="JP694">
        <v>1009</v>
      </c>
      <c r="JQ694">
        <v>1014</v>
      </c>
      <c r="JR694">
        <v>1412</v>
      </c>
      <c r="JS694">
        <v>1409</v>
      </c>
      <c r="JT694">
        <v>1363</v>
      </c>
      <c r="JU694">
        <v>1255</v>
      </c>
      <c r="JV694">
        <v>1340</v>
      </c>
      <c r="JW694">
        <v>1459</v>
      </c>
      <c r="JX694">
        <v>1180</v>
      </c>
      <c r="JY694">
        <v>919</v>
      </c>
      <c r="JZ694">
        <v>1052</v>
      </c>
      <c r="KA694">
        <v>1189</v>
      </c>
      <c r="KB694">
        <v>1245</v>
      </c>
      <c r="KC694">
        <v>1283</v>
      </c>
      <c r="KD694">
        <v>1308</v>
      </c>
      <c r="KE694">
        <v>1426</v>
      </c>
      <c r="KF694">
        <v>1545</v>
      </c>
      <c r="KG694">
        <v>1938.77</v>
      </c>
      <c r="KH694">
        <v>2206</v>
      </c>
      <c r="KI694">
        <v>2382</v>
      </c>
      <c r="KJ694">
        <v>2541.39</v>
      </c>
      <c r="KK694">
        <v>2543</v>
      </c>
      <c r="KL694">
        <v>2505</v>
      </c>
      <c r="KM694">
        <v>2542</v>
      </c>
      <c r="KN694">
        <v>2584</v>
      </c>
      <c r="KO694">
        <v>2921</v>
      </c>
      <c r="KP694">
        <v>9336</v>
      </c>
      <c r="KQ694">
        <v>10016</v>
      </c>
      <c r="KR694">
        <v>9427</v>
      </c>
      <c r="KS694">
        <v>9320</v>
      </c>
      <c r="KT694">
        <v>12526</v>
      </c>
      <c r="KU694">
        <v>24819</v>
      </c>
      <c r="KV694">
        <v>19304</v>
      </c>
      <c r="KW694">
        <v>39638</v>
      </c>
      <c r="KX694">
        <v>68345</v>
      </c>
      <c r="KY694">
        <v>54723</v>
      </c>
      <c r="KZ694">
        <v>141079</v>
      </c>
      <c r="LA694">
        <v>47740</v>
      </c>
      <c r="LB694">
        <v>78724</v>
      </c>
      <c r="LC694">
        <v>61313</v>
      </c>
      <c r="LD694">
        <v>29940</v>
      </c>
      <c r="LE694">
        <v>2446</v>
      </c>
      <c r="LF694">
        <v>1996</v>
      </c>
      <c r="LG694">
        <v>1409</v>
      </c>
      <c r="LH694">
        <v>1395</v>
      </c>
      <c r="LI694">
        <v>1188</v>
      </c>
      <c r="LJ694">
        <v>1323</v>
      </c>
      <c r="LK694">
        <v>1183</v>
      </c>
      <c r="LL694">
        <v>1268</v>
      </c>
      <c r="LM694">
        <v>1488</v>
      </c>
      <c r="LN694">
        <v>1494</v>
      </c>
      <c r="LO694">
        <v>1756</v>
      </c>
      <c r="LP694">
        <v>1490</v>
      </c>
      <c r="LQ694">
        <v>1500.14</v>
      </c>
      <c r="LR694">
        <v>1265.81</v>
      </c>
    </row>
    <row r="695" spans="1:330" x14ac:dyDescent="0.2">
      <c r="A695" t="s">
        <v>2027</v>
      </c>
      <c r="B695" t="s">
        <v>713</v>
      </c>
      <c r="C695" t="s">
        <v>1757</v>
      </c>
      <c r="D695" t="s">
        <v>317</v>
      </c>
      <c r="E695" t="s">
        <v>554</v>
      </c>
      <c r="F695" t="s">
        <v>1044</v>
      </c>
      <c r="G695" t="s">
        <v>839</v>
      </c>
      <c r="H695" t="s">
        <v>1605</v>
      </c>
      <c r="I695" t="s">
        <v>555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3185</v>
      </c>
      <c r="KR695">
        <v>3955</v>
      </c>
      <c r="KS695">
        <v>3929</v>
      </c>
      <c r="KT695">
        <v>3524</v>
      </c>
      <c r="KU695">
        <v>3321</v>
      </c>
      <c r="KV695">
        <v>3952</v>
      </c>
      <c r="KW695">
        <v>4190</v>
      </c>
      <c r="KX695">
        <v>4654</v>
      </c>
      <c r="KY695">
        <v>4646</v>
      </c>
      <c r="KZ695">
        <v>4983</v>
      </c>
      <c r="LA695">
        <v>5127</v>
      </c>
      <c r="LB695">
        <v>4528</v>
      </c>
      <c r="LC695">
        <v>4242</v>
      </c>
      <c r="LD695">
        <v>4646</v>
      </c>
      <c r="LE695">
        <v>4276</v>
      </c>
      <c r="LF695">
        <v>4164</v>
      </c>
      <c r="LG695">
        <v>4112</v>
      </c>
      <c r="LH695">
        <v>3990</v>
      </c>
      <c r="LI695">
        <v>3859</v>
      </c>
      <c r="LJ695">
        <v>4033</v>
      </c>
      <c r="LK695">
        <v>3761</v>
      </c>
      <c r="LL695">
        <v>3812</v>
      </c>
      <c r="LM695">
        <v>3841</v>
      </c>
      <c r="LN695">
        <v>3507</v>
      </c>
      <c r="LO695">
        <v>3557</v>
      </c>
      <c r="LP695">
        <v>3650</v>
      </c>
      <c r="LQ695">
        <v>3721</v>
      </c>
      <c r="LR695">
        <v>3729</v>
      </c>
    </row>
    <row r="696" spans="1:330" x14ac:dyDescent="0.2">
      <c r="A696" t="s">
        <v>2006</v>
      </c>
      <c r="B696" t="s">
        <v>713</v>
      </c>
      <c r="C696" t="s">
        <v>779</v>
      </c>
      <c r="D696" t="s">
        <v>302</v>
      </c>
      <c r="E696" t="s">
        <v>554</v>
      </c>
      <c r="F696" t="s">
        <v>1044</v>
      </c>
      <c r="G696" t="s">
        <v>839</v>
      </c>
      <c r="H696" t="s">
        <v>1605</v>
      </c>
      <c r="I696" t="s">
        <v>555</v>
      </c>
      <c r="JJ696">
        <v>768100</v>
      </c>
      <c r="JK696">
        <v>732000</v>
      </c>
      <c r="JL696">
        <v>769900</v>
      </c>
      <c r="JM696">
        <v>824900</v>
      </c>
      <c r="JN696">
        <v>836200</v>
      </c>
      <c r="JO696">
        <v>850200</v>
      </c>
      <c r="JP696">
        <v>861700</v>
      </c>
      <c r="JQ696">
        <v>930900</v>
      </c>
      <c r="JR696">
        <v>964500</v>
      </c>
      <c r="JS696">
        <v>950900</v>
      </c>
      <c r="JT696">
        <v>916021</v>
      </c>
      <c r="JU696">
        <v>825676</v>
      </c>
      <c r="JV696">
        <v>736404</v>
      </c>
      <c r="JW696">
        <v>821784</v>
      </c>
      <c r="JX696">
        <v>861817</v>
      </c>
      <c r="JY696">
        <v>788675</v>
      </c>
      <c r="JZ696">
        <v>700436</v>
      </c>
      <c r="KA696">
        <v>619318</v>
      </c>
      <c r="KB696">
        <v>589193</v>
      </c>
      <c r="KC696">
        <v>565071</v>
      </c>
      <c r="KD696">
        <v>523777</v>
      </c>
      <c r="KE696">
        <v>549483</v>
      </c>
      <c r="KF696">
        <v>499021</v>
      </c>
      <c r="KG696">
        <v>473786</v>
      </c>
      <c r="KH696">
        <v>455971</v>
      </c>
      <c r="KI696">
        <v>365323</v>
      </c>
      <c r="KJ696">
        <v>345153</v>
      </c>
      <c r="KK696">
        <v>332893</v>
      </c>
      <c r="KL696">
        <v>321107</v>
      </c>
      <c r="KM696">
        <v>346038</v>
      </c>
      <c r="KN696">
        <v>326304</v>
      </c>
      <c r="KO696">
        <v>235901</v>
      </c>
      <c r="KP696">
        <v>216890</v>
      </c>
      <c r="KQ696">
        <v>253010</v>
      </c>
      <c r="KR696">
        <v>230161</v>
      </c>
      <c r="KS696">
        <v>239889</v>
      </c>
      <c r="KT696">
        <v>236411</v>
      </c>
      <c r="KU696">
        <v>259352</v>
      </c>
      <c r="KV696">
        <v>266087</v>
      </c>
      <c r="KW696">
        <v>237854</v>
      </c>
      <c r="KX696">
        <v>204084</v>
      </c>
      <c r="KY696">
        <v>209142</v>
      </c>
      <c r="KZ696">
        <v>221772</v>
      </c>
      <c r="LA696">
        <v>257647</v>
      </c>
      <c r="LB696">
        <v>258343</v>
      </c>
      <c r="LC696">
        <v>281368</v>
      </c>
      <c r="LD696">
        <v>293037</v>
      </c>
      <c r="LE696">
        <v>290511</v>
      </c>
      <c r="LF696">
        <v>274281</v>
      </c>
      <c r="LG696">
        <v>244047</v>
      </c>
      <c r="LH696">
        <v>243146</v>
      </c>
      <c r="LI696">
        <v>233883</v>
      </c>
      <c r="LJ696">
        <v>214408</v>
      </c>
      <c r="LK696">
        <v>235107</v>
      </c>
      <c r="LL696">
        <v>242743</v>
      </c>
      <c r="LM696">
        <v>261744</v>
      </c>
      <c r="LN696">
        <v>271185</v>
      </c>
      <c r="LO696">
        <v>248237</v>
      </c>
      <c r="LP696">
        <v>279213</v>
      </c>
      <c r="LQ696">
        <v>224394.8</v>
      </c>
      <c r="LR696">
        <v>212094.66</v>
      </c>
    </row>
    <row r="697" spans="1:330" x14ac:dyDescent="0.2">
      <c r="A697" t="s">
        <v>2029</v>
      </c>
      <c r="B697" t="s">
        <v>713</v>
      </c>
      <c r="C697" t="s">
        <v>2030</v>
      </c>
      <c r="D697" t="s">
        <v>2031</v>
      </c>
      <c r="E697" t="s">
        <v>554</v>
      </c>
      <c r="F697" t="s">
        <v>1044</v>
      </c>
      <c r="G697" t="s">
        <v>839</v>
      </c>
      <c r="H697" t="s">
        <v>1605</v>
      </c>
      <c r="I697" t="s">
        <v>555</v>
      </c>
      <c r="JJ697">
        <v>900</v>
      </c>
      <c r="JK697">
        <v>800</v>
      </c>
      <c r="JL697">
        <v>900</v>
      </c>
      <c r="JM697">
        <v>1000</v>
      </c>
      <c r="JN697">
        <v>300</v>
      </c>
      <c r="JO697">
        <v>300</v>
      </c>
      <c r="JP697">
        <v>300</v>
      </c>
      <c r="JQ697">
        <v>300</v>
      </c>
      <c r="JR697">
        <v>300</v>
      </c>
      <c r="JS697">
        <v>300</v>
      </c>
      <c r="JT697">
        <v>300</v>
      </c>
      <c r="JU697">
        <v>300</v>
      </c>
      <c r="JV697">
        <v>100</v>
      </c>
      <c r="JW697">
        <v>200</v>
      </c>
      <c r="JX697">
        <v>380</v>
      </c>
      <c r="JY697">
        <v>300</v>
      </c>
      <c r="JZ697">
        <v>230</v>
      </c>
      <c r="KA697">
        <v>230</v>
      </c>
      <c r="KB697">
        <v>230</v>
      </c>
      <c r="KC697">
        <v>231</v>
      </c>
      <c r="KD697">
        <v>251</v>
      </c>
      <c r="KE697">
        <v>385</v>
      </c>
      <c r="KF697">
        <v>426</v>
      </c>
      <c r="KG697">
        <v>409</v>
      </c>
      <c r="KH697">
        <v>409</v>
      </c>
      <c r="KI697">
        <v>380</v>
      </c>
      <c r="KJ697">
        <v>409</v>
      </c>
      <c r="KK697">
        <v>426</v>
      </c>
      <c r="KL697">
        <v>454</v>
      </c>
      <c r="KM697">
        <v>399</v>
      </c>
      <c r="KN697">
        <v>360</v>
      </c>
      <c r="KO697">
        <v>252</v>
      </c>
      <c r="KP697">
        <v>275</v>
      </c>
      <c r="KQ697">
        <v>300</v>
      </c>
      <c r="KR697">
        <v>320</v>
      </c>
      <c r="KS697">
        <v>350</v>
      </c>
      <c r="KT697">
        <v>400</v>
      </c>
      <c r="KU697">
        <v>500</v>
      </c>
      <c r="KV697">
        <v>600</v>
      </c>
      <c r="KW697">
        <v>700</v>
      </c>
      <c r="KX697">
        <v>800</v>
      </c>
      <c r="KY697">
        <v>900</v>
      </c>
      <c r="KZ697">
        <v>1000</v>
      </c>
      <c r="LA697">
        <v>1100</v>
      </c>
      <c r="LB697">
        <v>1200</v>
      </c>
      <c r="LC697">
        <v>1571</v>
      </c>
      <c r="LD697">
        <v>1299</v>
      </c>
      <c r="LE697">
        <v>1229</v>
      </c>
      <c r="LF697">
        <v>1206</v>
      </c>
      <c r="LG697">
        <v>1058</v>
      </c>
      <c r="LH697">
        <v>1590</v>
      </c>
      <c r="LI697">
        <v>1667</v>
      </c>
      <c r="LJ697">
        <v>2167</v>
      </c>
      <c r="LK697">
        <v>1702</v>
      </c>
      <c r="LL697">
        <v>2298</v>
      </c>
      <c r="LM697">
        <v>2012</v>
      </c>
      <c r="LN697">
        <v>2220</v>
      </c>
      <c r="LO697">
        <v>2022</v>
      </c>
      <c r="LP697">
        <v>2102</v>
      </c>
      <c r="LQ697">
        <v>2270.14</v>
      </c>
      <c r="LR697">
        <v>2322.5</v>
      </c>
    </row>
    <row r="698" spans="1:330" x14ac:dyDescent="0.2">
      <c r="A698" t="s">
        <v>2028</v>
      </c>
      <c r="B698" t="s">
        <v>713</v>
      </c>
      <c r="C698" t="s">
        <v>751</v>
      </c>
      <c r="D698" t="s">
        <v>322</v>
      </c>
      <c r="E698" t="s">
        <v>554</v>
      </c>
      <c r="F698" t="s">
        <v>1044</v>
      </c>
      <c r="G698" t="s">
        <v>839</v>
      </c>
      <c r="H698" t="s">
        <v>1605</v>
      </c>
      <c r="I698" t="s">
        <v>555</v>
      </c>
      <c r="JJ698">
        <v>568602</v>
      </c>
      <c r="JK698">
        <v>629954</v>
      </c>
      <c r="JL698">
        <v>777402</v>
      </c>
      <c r="JM698">
        <v>840080</v>
      </c>
      <c r="JN698">
        <v>862798</v>
      </c>
      <c r="JO698">
        <v>830021</v>
      </c>
      <c r="JP698">
        <v>840667</v>
      </c>
      <c r="JQ698">
        <v>1059777</v>
      </c>
      <c r="JR698">
        <v>1454630</v>
      </c>
      <c r="JS698">
        <v>1264254</v>
      </c>
      <c r="JT698">
        <v>1217228</v>
      </c>
      <c r="JU698">
        <v>1388991</v>
      </c>
      <c r="JV698">
        <v>1429006</v>
      </c>
      <c r="JW698">
        <v>1430485</v>
      </c>
      <c r="JX698">
        <v>1823180</v>
      </c>
      <c r="JY698">
        <v>1751851</v>
      </c>
      <c r="JZ698">
        <v>1905048</v>
      </c>
      <c r="KA698">
        <v>1792979</v>
      </c>
      <c r="KB698">
        <v>1734709</v>
      </c>
      <c r="KC698">
        <v>1724138</v>
      </c>
      <c r="KD698">
        <v>2013518</v>
      </c>
      <c r="KE698">
        <v>1838243</v>
      </c>
      <c r="KF698">
        <v>1909718</v>
      </c>
      <c r="KG698">
        <v>1845546</v>
      </c>
      <c r="KH698">
        <v>1827875</v>
      </c>
      <c r="KI698">
        <v>1772745</v>
      </c>
      <c r="KJ698">
        <v>1825356</v>
      </c>
      <c r="KK698">
        <v>1681965</v>
      </c>
      <c r="KL698">
        <v>1945755</v>
      </c>
      <c r="KM698">
        <v>1896235</v>
      </c>
      <c r="KN698">
        <v>1475700</v>
      </c>
      <c r="KO698">
        <v>1751146</v>
      </c>
      <c r="KP698">
        <v>1953827</v>
      </c>
      <c r="KQ698">
        <v>1614289</v>
      </c>
      <c r="KR698">
        <v>1873316</v>
      </c>
      <c r="KS698">
        <v>1999033</v>
      </c>
      <c r="KT698">
        <v>1681518</v>
      </c>
      <c r="KU698">
        <v>1826852</v>
      </c>
      <c r="KV698">
        <v>1557335</v>
      </c>
      <c r="KW698">
        <v>1405000</v>
      </c>
      <c r="KX698">
        <v>1534089</v>
      </c>
      <c r="KY698">
        <v>1510694</v>
      </c>
      <c r="KZ698">
        <v>1442348</v>
      </c>
      <c r="LA698">
        <v>1031221</v>
      </c>
      <c r="LB698">
        <v>1090596</v>
      </c>
      <c r="LC698">
        <v>910598</v>
      </c>
      <c r="LD698">
        <v>867721</v>
      </c>
      <c r="LE698">
        <v>653053</v>
      </c>
      <c r="LF698">
        <v>690584</v>
      </c>
      <c r="LG698">
        <v>777752</v>
      </c>
      <c r="LH698">
        <v>828089</v>
      </c>
      <c r="LI698">
        <v>716387</v>
      </c>
      <c r="LJ698">
        <v>502790</v>
      </c>
      <c r="LK698">
        <v>668480</v>
      </c>
      <c r="LL698">
        <v>745146</v>
      </c>
      <c r="LM698">
        <v>869013</v>
      </c>
      <c r="LN698">
        <v>670328</v>
      </c>
      <c r="LO698">
        <v>904572</v>
      </c>
      <c r="LP698">
        <v>789283</v>
      </c>
      <c r="LQ698">
        <v>628907</v>
      </c>
      <c r="LR698">
        <v>732889.62</v>
      </c>
    </row>
    <row r="699" spans="1:330" x14ac:dyDescent="0.2">
      <c r="A699" t="s">
        <v>2032</v>
      </c>
      <c r="B699" t="s">
        <v>713</v>
      </c>
      <c r="C699" t="s">
        <v>1799</v>
      </c>
      <c r="D699" t="s">
        <v>1800</v>
      </c>
      <c r="E699" t="s">
        <v>554</v>
      </c>
      <c r="F699" t="s">
        <v>1044</v>
      </c>
      <c r="G699" t="s">
        <v>839</v>
      </c>
      <c r="H699" t="s">
        <v>1605</v>
      </c>
      <c r="I699" t="s">
        <v>555</v>
      </c>
      <c r="JJ699">
        <v>500</v>
      </c>
      <c r="JK699">
        <v>500</v>
      </c>
      <c r="JL699">
        <v>600</v>
      </c>
      <c r="JM699">
        <v>600</v>
      </c>
      <c r="JN699">
        <v>600</v>
      </c>
      <c r="JO699">
        <v>500</v>
      </c>
      <c r="JP699">
        <v>500</v>
      </c>
      <c r="JQ699">
        <v>500</v>
      </c>
      <c r="JR699">
        <v>600</v>
      </c>
      <c r="JS699">
        <v>600</v>
      </c>
      <c r="JT699">
        <v>500</v>
      </c>
      <c r="JU699">
        <v>600</v>
      </c>
      <c r="JV699">
        <v>700</v>
      </c>
      <c r="JW699">
        <v>800</v>
      </c>
      <c r="JX699">
        <v>900</v>
      </c>
      <c r="JY699">
        <v>1001</v>
      </c>
      <c r="JZ699">
        <v>1024</v>
      </c>
      <c r="KA699">
        <v>1047</v>
      </c>
      <c r="KB699">
        <v>1070</v>
      </c>
      <c r="KC699">
        <v>642</v>
      </c>
      <c r="KD699">
        <v>1445</v>
      </c>
      <c r="KE699">
        <v>1514</v>
      </c>
      <c r="KF699">
        <v>1545</v>
      </c>
      <c r="KG699">
        <v>800</v>
      </c>
      <c r="KH699">
        <v>700</v>
      </c>
      <c r="KI699">
        <v>640</v>
      </c>
      <c r="KJ699">
        <v>644</v>
      </c>
      <c r="KK699">
        <v>500</v>
      </c>
      <c r="KL699">
        <v>500</v>
      </c>
      <c r="KM699">
        <v>500</v>
      </c>
      <c r="KN699">
        <v>458</v>
      </c>
      <c r="KO699">
        <v>552</v>
      </c>
      <c r="KP699">
        <v>711</v>
      </c>
      <c r="KQ699">
        <v>794</v>
      </c>
      <c r="KR699">
        <v>882</v>
      </c>
      <c r="KS699">
        <v>950</v>
      </c>
      <c r="KT699">
        <v>1030</v>
      </c>
      <c r="KU699">
        <v>1079</v>
      </c>
      <c r="KV699">
        <v>1212</v>
      </c>
      <c r="KW699">
        <v>1200</v>
      </c>
      <c r="KX699">
        <v>1200</v>
      </c>
      <c r="KY699">
        <v>1200</v>
      </c>
      <c r="KZ699">
        <v>1198</v>
      </c>
      <c r="LA699">
        <v>950</v>
      </c>
      <c r="LB699">
        <v>700</v>
      </c>
      <c r="LC699">
        <v>579</v>
      </c>
      <c r="LD699">
        <v>694</v>
      </c>
      <c r="LE699">
        <v>677</v>
      </c>
      <c r="LF699">
        <v>699</v>
      </c>
      <c r="LG699">
        <v>772</v>
      </c>
      <c r="LH699">
        <v>700</v>
      </c>
      <c r="LI699">
        <v>662</v>
      </c>
      <c r="LJ699">
        <v>625</v>
      </c>
      <c r="LK699">
        <v>527</v>
      </c>
      <c r="LL699">
        <v>1029</v>
      </c>
      <c r="LM699">
        <v>990</v>
      </c>
      <c r="LN699">
        <v>809</v>
      </c>
      <c r="LO699">
        <v>784</v>
      </c>
      <c r="LP699">
        <v>762</v>
      </c>
      <c r="LQ699">
        <v>860.4</v>
      </c>
      <c r="LR699">
        <v>854</v>
      </c>
    </row>
    <row r="700" spans="1:330" x14ac:dyDescent="0.2">
      <c r="A700" t="s">
        <v>2033</v>
      </c>
      <c r="B700" t="s">
        <v>713</v>
      </c>
      <c r="C700" t="s">
        <v>1029</v>
      </c>
      <c r="D700" t="s">
        <v>1030</v>
      </c>
      <c r="E700" t="s">
        <v>554</v>
      </c>
      <c r="F700" t="s">
        <v>1044</v>
      </c>
      <c r="G700" t="s">
        <v>839</v>
      </c>
      <c r="H700" t="s">
        <v>1605</v>
      </c>
      <c r="I700" t="s">
        <v>555</v>
      </c>
      <c r="JJ700">
        <v>1300</v>
      </c>
      <c r="JK700">
        <v>1600</v>
      </c>
      <c r="JL700">
        <v>1700</v>
      </c>
      <c r="JM700">
        <v>3200</v>
      </c>
      <c r="JN700">
        <v>4200</v>
      </c>
      <c r="JO700">
        <v>4100</v>
      </c>
      <c r="JP700">
        <v>3500</v>
      </c>
      <c r="JQ700">
        <v>3200</v>
      </c>
      <c r="JR700">
        <v>4600</v>
      </c>
      <c r="JS700">
        <v>4800</v>
      </c>
      <c r="JT700">
        <v>5200</v>
      </c>
      <c r="JU700">
        <v>4600</v>
      </c>
      <c r="JV700">
        <v>5600</v>
      </c>
      <c r="JW700">
        <v>9200</v>
      </c>
      <c r="JX700">
        <v>6810</v>
      </c>
      <c r="JY700">
        <v>5906</v>
      </c>
      <c r="JZ700">
        <v>7053</v>
      </c>
      <c r="KA700">
        <v>4594</v>
      </c>
      <c r="KB700">
        <v>5086</v>
      </c>
      <c r="KC700">
        <v>7885</v>
      </c>
      <c r="KD700">
        <v>10658</v>
      </c>
      <c r="KE700">
        <v>12003</v>
      </c>
      <c r="KF700">
        <v>13169</v>
      </c>
      <c r="KG700">
        <v>12849</v>
      </c>
      <c r="KH700">
        <v>13875</v>
      </c>
      <c r="KI700">
        <v>17009.900000000001</v>
      </c>
      <c r="KJ700">
        <v>16988.099999999999</v>
      </c>
      <c r="KK700">
        <v>20129</v>
      </c>
      <c r="KL700">
        <v>12663</v>
      </c>
      <c r="KM700">
        <v>21663</v>
      </c>
      <c r="KN700">
        <v>19495</v>
      </c>
      <c r="KO700">
        <v>16839</v>
      </c>
      <c r="KP700">
        <v>12846</v>
      </c>
      <c r="KQ700">
        <v>12857</v>
      </c>
      <c r="KR700">
        <v>22832</v>
      </c>
      <c r="KS700">
        <v>17874</v>
      </c>
      <c r="KT700">
        <v>12894</v>
      </c>
      <c r="KU700">
        <v>14535</v>
      </c>
      <c r="KV700">
        <v>10171</v>
      </c>
      <c r="KW700">
        <v>8418</v>
      </c>
      <c r="KX700">
        <v>11015</v>
      </c>
      <c r="KY700">
        <v>13217</v>
      </c>
      <c r="KZ700">
        <v>17261</v>
      </c>
      <c r="LA700">
        <v>18097</v>
      </c>
      <c r="LB700">
        <v>14223</v>
      </c>
      <c r="LC700">
        <v>11193</v>
      </c>
      <c r="LD700">
        <v>12956</v>
      </c>
      <c r="LE700">
        <v>13709</v>
      </c>
      <c r="LF700">
        <v>15382</v>
      </c>
      <c r="LG700">
        <v>14233</v>
      </c>
      <c r="LH700">
        <v>14490</v>
      </c>
      <c r="LI700">
        <v>14005</v>
      </c>
      <c r="LJ700">
        <v>13663</v>
      </c>
      <c r="LK700">
        <v>13188</v>
      </c>
      <c r="LL700">
        <v>13782</v>
      </c>
      <c r="LM700">
        <v>11893</v>
      </c>
      <c r="LN700">
        <v>14640</v>
      </c>
      <c r="LO700">
        <v>15724.56</v>
      </c>
      <c r="LP700">
        <v>13920.45</v>
      </c>
      <c r="LQ700">
        <v>16066.01</v>
      </c>
      <c r="LR700">
        <v>9880.49</v>
      </c>
    </row>
    <row r="701" spans="1:330" x14ac:dyDescent="0.2">
      <c r="A701" t="s">
        <v>2210</v>
      </c>
      <c r="B701" t="s">
        <v>713</v>
      </c>
      <c r="C701" t="s">
        <v>990</v>
      </c>
      <c r="D701" t="s">
        <v>327</v>
      </c>
      <c r="E701" t="s">
        <v>554</v>
      </c>
      <c r="F701" t="s">
        <v>1044</v>
      </c>
      <c r="G701" t="s">
        <v>839</v>
      </c>
      <c r="H701" t="s">
        <v>1605</v>
      </c>
      <c r="I701" t="s">
        <v>555</v>
      </c>
      <c r="JJ701">
        <v>25500</v>
      </c>
      <c r="JK701">
        <v>30400</v>
      </c>
      <c r="JL701">
        <v>21500</v>
      </c>
      <c r="JM701">
        <v>16900</v>
      </c>
      <c r="JN701">
        <v>17300</v>
      </c>
      <c r="JO701">
        <v>18300</v>
      </c>
      <c r="JP701">
        <v>20350</v>
      </c>
      <c r="JQ701">
        <v>21150</v>
      </c>
      <c r="JR701">
        <v>18250</v>
      </c>
      <c r="JS701">
        <v>23150</v>
      </c>
      <c r="JT701">
        <v>24234</v>
      </c>
      <c r="JU701">
        <v>23715</v>
      </c>
      <c r="JV701">
        <v>28313</v>
      </c>
      <c r="JW701">
        <v>31243</v>
      </c>
      <c r="JX701">
        <v>35758</v>
      </c>
      <c r="JY701">
        <v>37693</v>
      </c>
      <c r="JZ701">
        <v>35122</v>
      </c>
      <c r="KA701">
        <v>43475</v>
      </c>
      <c r="KB701">
        <v>34143</v>
      </c>
      <c r="KC701">
        <v>38678</v>
      </c>
      <c r="KD701">
        <v>48000</v>
      </c>
      <c r="KE701">
        <v>56000</v>
      </c>
      <c r="KF701">
        <v>64500</v>
      </c>
      <c r="KG701">
        <v>65000</v>
      </c>
      <c r="KH701">
        <v>65500.9</v>
      </c>
      <c r="KI701">
        <v>66000.600000000006</v>
      </c>
      <c r="KJ701">
        <v>65261.8</v>
      </c>
      <c r="KK701">
        <v>94093.8</v>
      </c>
      <c r="KL701">
        <v>106437.3</v>
      </c>
      <c r="KM701">
        <v>99187.42</v>
      </c>
      <c r="KN701">
        <v>90196.24</v>
      </c>
      <c r="KO701">
        <v>79702</v>
      </c>
      <c r="KP701">
        <v>95273.91</v>
      </c>
      <c r="KQ701">
        <v>101899.97</v>
      </c>
      <c r="KR701">
        <v>135409.85999999999</v>
      </c>
      <c r="KS701">
        <v>105878.67</v>
      </c>
      <c r="KT701">
        <v>81995.8</v>
      </c>
      <c r="KU701">
        <v>91585.4</v>
      </c>
      <c r="KV701">
        <v>92337</v>
      </c>
      <c r="KW701">
        <v>102399</v>
      </c>
      <c r="KX701">
        <v>113159.9</v>
      </c>
      <c r="KY701">
        <v>133628</v>
      </c>
      <c r="KZ701">
        <v>134324.79999999999</v>
      </c>
      <c r="LA701">
        <v>140959</v>
      </c>
      <c r="LB701">
        <v>113464.2</v>
      </c>
      <c r="LC701">
        <v>126260.3</v>
      </c>
      <c r="LD701">
        <v>145763.79999999999</v>
      </c>
      <c r="LE701">
        <v>147363.13</v>
      </c>
      <c r="LF701">
        <v>138862.43</v>
      </c>
      <c r="LG701">
        <v>127777</v>
      </c>
      <c r="LH701">
        <v>93464</v>
      </c>
      <c r="LI701">
        <v>101814.86</v>
      </c>
      <c r="LJ701">
        <v>105543.41</v>
      </c>
      <c r="LK701">
        <v>100973.13</v>
      </c>
      <c r="LL701">
        <v>97683.17</v>
      </c>
      <c r="LM701">
        <v>95798.89</v>
      </c>
      <c r="LN701">
        <v>100004.86</v>
      </c>
      <c r="LO701">
        <v>103875.31</v>
      </c>
      <c r="LP701">
        <v>115057.99</v>
      </c>
      <c r="LQ701">
        <v>100553.1</v>
      </c>
      <c r="LR701">
        <v>81465.070000000007</v>
      </c>
    </row>
    <row r="702" spans="1:330" x14ac:dyDescent="0.2">
      <c r="A702" t="s">
        <v>2034</v>
      </c>
      <c r="B702" t="s">
        <v>713</v>
      </c>
      <c r="C702" t="s">
        <v>821</v>
      </c>
      <c r="D702" t="s">
        <v>822</v>
      </c>
      <c r="E702" t="s">
        <v>554</v>
      </c>
      <c r="F702" t="s">
        <v>1044</v>
      </c>
      <c r="G702" t="s">
        <v>839</v>
      </c>
      <c r="H702" t="s">
        <v>1605</v>
      </c>
      <c r="I702" t="s">
        <v>555</v>
      </c>
      <c r="JJ702">
        <v>44300</v>
      </c>
      <c r="JK702">
        <v>38600</v>
      </c>
      <c r="JL702">
        <v>42500</v>
      </c>
      <c r="JM702">
        <v>49700</v>
      </c>
      <c r="JN702">
        <v>46300</v>
      </c>
      <c r="JO702">
        <v>53500</v>
      </c>
      <c r="JP702">
        <v>48200</v>
      </c>
      <c r="JQ702">
        <v>57500</v>
      </c>
      <c r="JR702">
        <v>68900</v>
      </c>
      <c r="JS702">
        <v>64890</v>
      </c>
      <c r="JT702">
        <v>90970</v>
      </c>
      <c r="JU702">
        <v>102530</v>
      </c>
      <c r="JV702">
        <v>106840</v>
      </c>
      <c r="JW702">
        <v>151565</v>
      </c>
      <c r="JX702">
        <v>175470</v>
      </c>
      <c r="JY702">
        <v>214198</v>
      </c>
      <c r="JZ702">
        <v>280638</v>
      </c>
      <c r="KA702">
        <v>421954</v>
      </c>
      <c r="KB702">
        <v>610399</v>
      </c>
      <c r="KC702">
        <v>600266</v>
      </c>
      <c r="KD702">
        <v>629977</v>
      </c>
      <c r="KE702">
        <v>526740</v>
      </c>
      <c r="KF702">
        <v>585911</v>
      </c>
      <c r="KG702">
        <v>336156</v>
      </c>
      <c r="KH702">
        <v>849180</v>
      </c>
      <c r="KI702">
        <v>1056800</v>
      </c>
      <c r="KJ702">
        <v>959932</v>
      </c>
      <c r="KK702">
        <v>610035</v>
      </c>
      <c r="KL702">
        <v>800393</v>
      </c>
      <c r="KM702">
        <v>611582</v>
      </c>
      <c r="KN702">
        <v>288913</v>
      </c>
      <c r="KO702">
        <v>330525</v>
      </c>
      <c r="KP702">
        <v>226817</v>
      </c>
      <c r="KQ702">
        <v>286633</v>
      </c>
      <c r="KR702">
        <v>330248</v>
      </c>
      <c r="KS702">
        <v>508572</v>
      </c>
      <c r="KT702">
        <v>702974</v>
      </c>
      <c r="KU702">
        <v>536887</v>
      </c>
      <c r="KV702">
        <v>322348</v>
      </c>
      <c r="KW702">
        <v>503032</v>
      </c>
      <c r="KX702">
        <v>596489</v>
      </c>
      <c r="KY702">
        <v>587770</v>
      </c>
      <c r="KZ702">
        <v>319169</v>
      </c>
      <c r="LA702">
        <v>399526</v>
      </c>
      <c r="LB702">
        <v>356774</v>
      </c>
      <c r="LC702">
        <v>464387</v>
      </c>
      <c r="LD702">
        <v>469060</v>
      </c>
      <c r="LE702">
        <v>408926</v>
      </c>
      <c r="LF702">
        <v>505571</v>
      </c>
      <c r="LG702">
        <v>498679</v>
      </c>
      <c r="LH702">
        <v>399874</v>
      </c>
      <c r="LI702">
        <v>508793</v>
      </c>
      <c r="LJ702">
        <v>501881</v>
      </c>
      <c r="LK702">
        <v>509031</v>
      </c>
      <c r="LL702">
        <v>656448</v>
      </c>
      <c r="LM702">
        <v>632571</v>
      </c>
      <c r="LN702">
        <v>709181</v>
      </c>
      <c r="LO702">
        <v>622687</v>
      </c>
      <c r="LP702">
        <v>597465</v>
      </c>
      <c r="LQ702">
        <v>607744.23</v>
      </c>
      <c r="LR702">
        <v>635191.68000000005</v>
      </c>
    </row>
    <row r="703" spans="1:330" x14ac:dyDescent="0.2">
      <c r="A703" t="s">
        <v>2039</v>
      </c>
      <c r="B703" t="s">
        <v>713</v>
      </c>
      <c r="C703" t="s">
        <v>1811</v>
      </c>
      <c r="D703" t="s">
        <v>1812</v>
      </c>
      <c r="E703" t="s">
        <v>554</v>
      </c>
      <c r="F703" t="s">
        <v>1044</v>
      </c>
      <c r="G703" t="s">
        <v>839</v>
      </c>
      <c r="H703" t="s">
        <v>1605</v>
      </c>
      <c r="I703" t="s">
        <v>555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397381</v>
      </c>
      <c r="KM703">
        <v>374222</v>
      </c>
      <c r="KN703">
        <v>345147</v>
      </c>
      <c r="KO703">
        <v>327876</v>
      </c>
      <c r="KP703">
        <v>128996</v>
      </c>
      <c r="KQ703">
        <v>147185</v>
      </c>
      <c r="KR703">
        <v>124091</v>
      </c>
      <c r="KS703">
        <v>132576</v>
      </c>
      <c r="KT703">
        <v>108720</v>
      </c>
      <c r="KU703">
        <v>126057</v>
      </c>
      <c r="KV703">
        <v>121594</v>
      </c>
      <c r="KW703">
        <v>113112</v>
      </c>
      <c r="KX703">
        <v>113347</v>
      </c>
      <c r="KY703">
        <v>105492</v>
      </c>
      <c r="KZ703">
        <v>102365</v>
      </c>
      <c r="LA703">
        <v>80208</v>
      </c>
      <c r="LB703">
        <v>88625</v>
      </c>
      <c r="LC703">
        <v>99581</v>
      </c>
      <c r="LD703">
        <v>86884</v>
      </c>
      <c r="LE703">
        <v>99444</v>
      </c>
      <c r="LF703">
        <v>102580</v>
      </c>
      <c r="LG703">
        <v>98504</v>
      </c>
      <c r="LH703">
        <v>95731</v>
      </c>
      <c r="LI703">
        <v>81580</v>
      </c>
      <c r="LJ703">
        <v>66613</v>
      </c>
      <c r="LK703">
        <v>69454</v>
      </c>
      <c r="LL703">
        <v>68883</v>
      </c>
      <c r="LM703">
        <v>73195</v>
      </c>
      <c r="LN703">
        <v>75656</v>
      </c>
      <c r="LO703">
        <v>82820</v>
      </c>
      <c r="LP703">
        <v>87051</v>
      </c>
      <c r="LQ703">
        <v>86755</v>
      </c>
      <c r="LR703">
        <v>74142.44</v>
      </c>
    </row>
    <row r="704" spans="1:330" x14ac:dyDescent="0.2">
      <c r="A704" t="s">
        <v>2035</v>
      </c>
      <c r="B704" t="s">
        <v>713</v>
      </c>
      <c r="C704" t="s">
        <v>955</v>
      </c>
      <c r="D704" t="s">
        <v>1804</v>
      </c>
      <c r="E704" t="s">
        <v>554</v>
      </c>
      <c r="F704" t="s">
        <v>1044</v>
      </c>
      <c r="G704" t="s">
        <v>839</v>
      </c>
      <c r="H704" t="s">
        <v>1605</v>
      </c>
      <c r="I704" t="s">
        <v>555</v>
      </c>
      <c r="JJ704">
        <v>83900</v>
      </c>
      <c r="JK704">
        <v>86800</v>
      </c>
      <c r="JL704">
        <v>112800</v>
      </c>
      <c r="JM704">
        <v>109000</v>
      </c>
      <c r="JN704">
        <v>128000</v>
      </c>
      <c r="JO704">
        <v>96200</v>
      </c>
      <c r="JP704">
        <v>93100</v>
      </c>
      <c r="JQ704">
        <v>74700</v>
      </c>
      <c r="JR704">
        <v>74900</v>
      </c>
      <c r="JS704">
        <v>74100</v>
      </c>
      <c r="JT704">
        <v>70758</v>
      </c>
      <c r="JU704">
        <v>77268</v>
      </c>
      <c r="JV704">
        <v>71209</v>
      </c>
      <c r="JW704">
        <v>78514</v>
      </c>
      <c r="JX704">
        <v>89344</v>
      </c>
      <c r="JY704">
        <v>97574</v>
      </c>
      <c r="JZ704">
        <v>91764</v>
      </c>
      <c r="KA704">
        <v>91541</v>
      </c>
      <c r="KB704">
        <v>84915</v>
      </c>
      <c r="KC704">
        <v>120481</v>
      </c>
      <c r="KD704">
        <v>121397</v>
      </c>
      <c r="KE704">
        <v>120715.58</v>
      </c>
      <c r="KF704">
        <v>131732.64000000001</v>
      </c>
      <c r="KG704">
        <v>132306.39000000001</v>
      </c>
      <c r="KH704">
        <v>136839.54</v>
      </c>
      <c r="KI704">
        <v>174109.77</v>
      </c>
      <c r="KJ704">
        <v>183653.98</v>
      </c>
      <c r="KK704">
        <v>184712.89</v>
      </c>
      <c r="KL704">
        <v>232128.79</v>
      </c>
      <c r="KM704">
        <v>233105.8</v>
      </c>
      <c r="KN704">
        <v>251036</v>
      </c>
      <c r="KO704">
        <v>284431</v>
      </c>
      <c r="KP704">
        <v>282401.8</v>
      </c>
      <c r="KQ704">
        <v>302830.7</v>
      </c>
      <c r="KR704">
        <v>311601.59999999998</v>
      </c>
      <c r="KS704">
        <v>335301.5</v>
      </c>
      <c r="KT704">
        <v>340435.4</v>
      </c>
      <c r="KU704">
        <v>371333.2</v>
      </c>
      <c r="KV704">
        <v>406205</v>
      </c>
      <c r="KW704">
        <v>422666</v>
      </c>
      <c r="KX704">
        <v>384315</v>
      </c>
      <c r="KY704">
        <v>428634</v>
      </c>
      <c r="KZ704">
        <v>425163</v>
      </c>
      <c r="LA704">
        <v>431124</v>
      </c>
      <c r="LB704">
        <v>393495</v>
      </c>
      <c r="LC704">
        <v>349554</v>
      </c>
      <c r="LD704">
        <v>375895</v>
      </c>
      <c r="LE704">
        <v>372492</v>
      </c>
      <c r="LF704">
        <v>373816</v>
      </c>
      <c r="LG704">
        <v>387399</v>
      </c>
      <c r="LH704">
        <v>385210</v>
      </c>
      <c r="LI704">
        <v>375355</v>
      </c>
      <c r="LJ704">
        <v>354173.7</v>
      </c>
      <c r="LK704">
        <v>356858.09</v>
      </c>
      <c r="LL704">
        <v>344792.08</v>
      </c>
      <c r="LM704">
        <v>344113</v>
      </c>
      <c r="LN704">
        <v>335614.33</v>
      </c>
      <c r="LO704">
        <v>370959.67</v>
      </c>
      <c r="LP704">
        <v>373286</v>
      </c>
      <c r="LQ704">
        <v>397042.34</v>
      </c>
      <c r="LR704">
        <v>418683</v>
      </c>
    </row>
    <row r="705" spans="1:330" x14ac:dyDescent="0.2">
      <c r="A705" t="s">
        <v>2038</v>
      </c>
      <c r="B705" t="s">
        <v>713</v>
      </c>
      <c r="C705" t="s">
        <v>1581</v>
      </c>
      <c r="D705" t="s">
        <v>1582</v>
      </c>
      <c r="E705" t="s">
        <v>554</v>
      </c>
      <c r="F705" t="s">
        <v>1044</v>
      </c>
      <c r="G705" t="s">
        <v>839</v>
      </c>
      <c r="H705" t="s">
        <v>1605</v>
      </c>
      <c r="I705" t="s">
        <v>555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475</v>
      </c>
      <c r="KR705">
        <v>2706</v>
      </c>
      <c r="KS705">
        <v>3559</v>
      </c>
      <c r="KT705">
        <v>3252</v>
      </c>
      <c r="KU705">
        <v>1038</v>
      </c>
      <c r="KV705">
        <v>1852.9</v>
      </c>
      <c r="KW705">
        <v>6997.05</v>
      </c>
      <c r="KX705">
        <v>12712</v>
      </c>
      <c r="KY705">
        <v>8880</v>
      </c>
      <c r="KZ705">
        <v>7852</v>
      </c>
      <c r="LA705">
        <v>6689</v>
      </c>
      <c r="LB705">
        <v>7404</v>
      </c>
      <c r="LC705">
        <v>4027</v>
      </c>
      <c r="LD705">
        <v>8813</v>
      </c>
      <c r="LE705">
        <v>2232</v>
      </c>
      <c r="LF705">
        <v>1965</v>
      </c>
      <c r="LG705">
        <v>3330</v>
      </c>
      <c r="LH705">
        <v>3586</v>
      </c>
      <c r="LI705">
        <v>2939</v>
      </c>
      <c r="LJ705">
        <v>3924.35</v>
      </c>
      <c r="LK705">
        <v>3616.68</v>
      </c>
      <c r="LL705">
        <v>3695.73</v>
      </c>
      <c r="LM705">
        <v>6230.8</v>
      </c>
      <c r="LN705">
        <v>3306.13</v>
      </c>
      <c r="LO705">
        <v>3929.59</v>
      </c>
      <c r="LP705">
        <v>5798.24</v>
      </c>
      <c r="LQ705">
        <v>5640.4</v>
      </c>
      <c r="LR705">
        <v>5565</v>
      </c>
    </row>
    <row r="706" spans="1:330" x14ac:dyDescent="0.2">
      <c r="A706" t="s">
        <v>2200</v>
      </c>
      <c r="B706" t="s">
        <v>713</v>
      </c>
      <c r="C706" t="s">
        <v>773</v>
      </c>
      <c r="D706" t="s">
        <v>309</v>
      </c>
      <c r="E706" t="s">
        <v>554</v>
      </c>
      <c r="F706" t="s">
        <v>1044</v>
      </c>
      <c r="G706" t="s">
        <v>839</v>
      </c>
      <c r="H706" t="s">
        <v>1605</v>
      </c>
      <c r="I706" t="s">
        <v>555</v>
      </c>
      <c r="JJ706">
        <v>907101</v>
      </c>
      <c r="JK706">
        <v>970920</v>
      </c>
      <c r="JL706">
        <v>993406</v>
      </c>
      <c r="JM706">
        <v>993455.1</v>
      </c>
      <c r="JN706">
        <v>1068109.1000000001</v>
      </c>
      <c r="JO706">
        <v>1188455.3999999999</v>
      </c>
      <c r="JP706">
        <v>1204233.8</v>
      </c>
      <c r="JQ706">
        <v>1308394</v>
      </c>
      <c r="JR706">
        <v>1454802</v>
      </c>
      <c r="JS706">
        <v>1386100</v>
      </c>
      <c r="JT706">
        <v>1426066</v>
      </c>
      <c r="JU706">
        <v>1374338</v>
      </c>
      <c r="JV706">
        <v>1405539</v>
      </c>
      <c r="JW706">
        <v>1431154</v>
      </c>
      <c r="JX706">
        <v>1429814</v>
      </c>
      <c r="JY706">
        <v>1436129</v>
      </c>
      <c r="JZ706">
        <v>1418459</v>
      </c>
      <c r="KA706">
        <v>1337716</v>
      </c>
      <c r="KB706">
        <v>1313419.3999999999</v>
      </c>
      <c r="KC706">
        <v>1153271</v>
      </c>
      <c r="KD706">
        <v>1170003.5</v>
      </c>
      <c r="KE706">
        <v>1181503.5</v>
      </c>
      <c r="KF706">
        <v>1239595</v>
      </c>
      <c r="KG706">
        <v>1178905.5</v>
      </c>
      <c r="KH706">
        <v>1194425.5</v>
      </c>
      <c r="KI706">
        <v>1222906.8</v>
      </c>
      <c r="KJ706">
        <v>1233945.6000000001</v>
      </c>
      <c r="KK706">
        <v>1269198.6000000001</v>
      </c>
      <c r="KL706">
        <v>1327483</v>
      </c>
      <c r="KM706">
        <v>1308066.7</v>
      </c>
      <c r="KN706">
        <v>1131229.2</v>
      </c>
      <c r="KO706">
        <v>1078644.3</v>
      </c>
      <c r="KP706">
        <v>1091922.3999999999</v>
      </c>
      <c r="KQ706">
        <v>1099902.6000000001</v>
      </c>
      <c r="KR706">
        <v>1108820.3</v>
      </c>
      <c r="KS706">
        <v>1195723.1000000001</v>
      </c>
      <c r="KT706">
        <v>1189563</v>
      </c>
      <c r="KU706">
        <v>1220295.2</v>
      </c>
      <c r="KV706">
        <v>1256867.3</v>
      </c>
      <c r="KW706">
        <v>1191034.6000000001</v>
      </c>
      <c r="KX706">
        <v>1063175</v>
      </c>
      <c r="KY706">
        <v>1090797.3</v>
      </c>
      <c r="KZ706">
        <v>883691.5</v>
      </c>
      <c r="LA706">
        <v>889386.4</v>
      </c>
      <c r="LB706">
        <v>811738.8</v>
      </c>
      <c r="LC706">
        <v>855282.1</v>
      </c>
      <c r="LD706">
        <v>962036.1</v>
      </c>
      <c r="LE706">
        <v>820309.1</v>
      </c>
      <c r="LF706">
        <v>923446.9</v>
      </c>
      <c r="LG706">
        <v>932442.3</v>
      </c>
      <c r="LH706">
        <v>975411.6</v>
      </c>
      <c r="LI706">
        <v>1011425.2</v>
      </c>
      <c r="LJ706">
        <v>931415.16</v>
      </c>
      <c r="LK706">
        <v>990297.52</v>
      </c>
      <c r="LL706">
        <v>1064819.6200000001</v>
      </c>
      <c r="LM706">
        <v>978056.95</v>
      </c>
      <c r="LN706">
        <v>917181.16</v>
      </c>
      <c r="LO706">
        <v>953742.22</v>
      </c>
      <c r="LP706">
        <v>939460.94</v>
      </c>
      <c r="LQ706">
        <v>884725.85</v>
      </c>
      <c r="LR706">
        <v>804395.68</v>
      </c>
    </row>
    <row r="707" spans="1:330" x14ac:dyDescent="0.2">
      <c r="A707" t="s">
        <v>2041</v>
      </c>
      <c r="B707" t="s">
        <v>713</v>
      </c>
      <c r="C707" t="s">
        <v>970</v>
      </c>
      <c r="D707" t="s">
        <v>971</v>
      </c>
      <c r="E707" t="s">
        <v>554</v>
      </c>
      <c r="F707" t="s">
        <v>1044</v>
      </c>
      <c r="G707" t="s">
        <v>839</v>
      </c>
      <c r="H707" t="s">
        <v>1605</v>
      </c>
      <c r="I707" t="s">
        <v>555</v>
      </c>
      <c r="JJ707">
        <v>8300</v>
      </c>
      <c r="JK707">
        <v>8600</v>
      </c>
      <c r="JL707">
        <v>9100</v>
      </c>
      <c r="JM707">
        <v>9600</v>
      </c>
      <c r="JN707">
        <v>12000</v>
      </c>
      <c r="JO707">
        <v>15900</v>
      </c>
      <c r="JP707">
        <v>16200</v>
      </c>
      <c r="JQ707">
        <v>16200</v>
      </c>
      <c r="JR707">
        <v>14600</v>
      </c>
      <c r="JS707">
        <v>14400</v>
      </c>
      <c r="JT707">
        <v>17200</v>
      </c>
      <c r="JU707">
        <v>19100</v>
      </c>
      <c r="JV707">
        <v>14800</v>
      </c>
      <c r="JW707">
        <v>4700</v>
      </c>
      <c r="JX707">
        <v>5900</v>
      </c>
      <c r="JY707">
        <v>3930</v>
      </c>
      <c r="JZ707">
        <v>2970</v>
      </c>
      <c r="KA707">
        <v>2472</v>
      </c>
      <c r="KB707">
        <v>2515</v>
      </c>
      <c r="KC707">
        <v>2800</v>
      </c>
      <c r="KD707">
        <v>3507</v>
      </c>
      <c r="KE707">
        <v>3828</v>
      </c>
      <c r="KF707">
        <v>3750</v>
      </c>
      <c r="KG707">
        <v>3900</v>
      </c>
      <c r="KH707">
        <v>4300</v>
      </c>
      <c r="KI707">
        <v>4000</v>
      </c>
      <c r="KJ707">
        <v>4100</v>
      </c>
      <c r="KK707">
        <v>4000</v>
      </c>
      <c r="KL707">
        <v>4066</v>
      </c>
      <c r="KM707">
        <v>4236</v>
      </c>
      <c r="KN707">
        <v>4945</v>
      </c>
      <c r="KO707">
        <v>4226</v>
      </c>
      <c r="KP707">
        <v>4585</v>
      </c>
      <c r="KQ707">
        <v>4175</v>
      </c>
      <c r="KR707">
        <v>5285</v>
      </c>
      <c r="KS707">
        <v>6325</v>
      </c>
      <c r="KT707">
        <v>8770</v>
      </c>
      <c r="KU707">
        <v>10370</v>
      </c>
      <c r="KV707">
        <v>14000</v>
      </c>
      <c r="KW707">
        <v>15858</v>
      </c>
      <c r="KX707">
        <v>15681</v>
      </c>
      <c r="KY707">
        <v>15390</v>
      </c>
      <c r="KZ707">
        <v>12300</v>
      </c>
      <c r="LA707">
        <v>9213</v>
      </c>
      <c r="LB707">
        <v>10005</v>
      </c>
      <c r="LC707">
        <v>9450</v>
      </c>
      <c r="LD707">
        <v>9890</v>
      </c>
      <c r="LE707">
        <v>13254</v>
      </c>
      <c r="LF707">
        <v>16770</v>
      </c>
      <c r="LG707">
        <v>17047</v>
      </c>
      <c r="LH707">
        <v>18058</v>
      </c>
      <c r="LI707">
        <v>24041</v>
      </c>
      <c r="LJ707">
        <v>28952</v>
      </c>
      <c r="LK707">
        <v>38371</v>
      </c>
      <c r="LL707">
        <v>50119</v>
      </c>
      <c r="LM707">
        <v>45519</v>
      </c>
      <c r="LN707">
        <v>50000</v>
      </c>
      <c r="LO707">
        <v>56001</v>
      </c>
      <c r="LP707">
        <v>57166</v>
      </c>
      <c r="LQ707">
        <v>59002</v>
      </c>
      <c r="LR707">
        <v>60002</v>
      </c>
    </row>
    <row r="708" spans="1:330" x14ac:dyDescent="0.2">
      <c r="A708" t="s">
        <v>2023</v>
      </c>
      <c r="B708" t="s">
        <v>713</v>
      </c>
      <c r="C708" t="s">
        <v>745</v>
      </c>
      <c r="D708" t="s">
        <v>746</v>
      </c>
      <c r="E708" t="s">
        <v>554</v>
      </c>
      <c r="F708" t="s">
        <v>1044</v>
      </c>
      <c r="G708" t="s">
        <v>839</v>
      </c>
      <c r="H708" t="s">
        <v>1605</v>
      </c>
      <c r="I708" t="s">
        <v>555</v>
      </c>
      <c r="JJ708">
        <v>65500</v>
      </c>
      <c r="JK708">
        <v>67000</v>
      </c>
      <c r="JL708">
        <v>64900</v>
      </c>
      <c r="JM708">
        <v>80500</v>
      </c>
      <c r="JN708">
        <v>62900</v>
      </c>
      <c r="JO708">
        <v>73200</v>
      </c>
      <c r="JP708">
        <v>70800</v>
      </c>
      <c r="JQ708">
        <v>73700</v>
      </c>
      <c r="JR708">
        <v>92200</v>
      </c>
      <c r="JS708">
        <v>86500</v>
      </c>
      <c r="JT708">
        <v>80700</v>
      </c>
      <c r="JU708">
        <v>90200</v>
      </c>
      <c r="JV708">
        <v>87600</v>
      </c>
      <c r="JW708">
        <v>98800</v>
      </c>
      <c r="JX708">
        <v>109978</v>
      </c>
      <c r="JY708">
        <v>109536</v>
      </c>
      <c r="JZ708">
        <v>116959</v>
      </c>
      <c r="KA708">
        <v>115331</v>
      </c>
      <c r="KB708">
        <v>135711</v>
      </c>
      <c r="KC708">
        <v>130397</v>
      </c>
      <c r="KD708">
        <v>159979</v>
      </c>
      <c r="KE708">
        <v>149396</v>
      </c>
      <c r="KF708">
        <v>157618</v>
      </c>
      <c r="KG708">
        <v>167447</v>
      </c>
      <c r="KH708">
        <v>169308</v>
      </c>
      <c r="KI708">
        <v>169022</v>
      </c>
      <c r="KJ708">
        <v>156424</v>
      </c>
      <c r="KK708">
        <v>153500</v>
      </c>
      <c r="KL708">
        <v>159264</v>
      </c>
      <c r="KM708">
        <v>146558</v>
      </c>
      <c r="KN708">
        <v>132985</v>
      </c>
      <c r="KO708">
        <v>119320</v>
      </c>
      <c r="KP708">
        <v>151753</v>
      </c>
      <c r="KQ708">
        <v>156297</v>
      </c>
      <c r="KR708">
        <v>164269</v>
      </c>
      <c r="KS708">
        <v>167485</v>
      </c>
      <c r="KT708">
        <v>179079</v>
      </c>
      <c r="KU708">
        <v>180100</v>
      </c>
      <c r="KV708">
        <v>171689</v>
      </c>
      <c r="KW708">
        <v>160568</v>
      </c>
      <c r="KX708">
        <v>156428</v>
      </c>
      <c r="KY708">
        <v>149977</v>
      </c>
      <c r="KZ708">
        <v>142302</v>
      </c>
      <c r="LA708">
        <v>121874</v>
      </c>
      <c r="LB708">
        <v>135422</v>
      </c>
      <c r="LC708">
        <v>131733</v>
      </c>
      <c r="LD708">
        <v>149446</v>
      </c>
      <c r="LE708">
        <v>164677</v>
      </c>
      <c r="LF708">
        <v>148666</v>
      </c>
      <c r="LG708">
        <v>154626</v>
      </c>
      <c r="LH708">
        <v>156097</v>
      </c>
      <c r="LI708">
        <v>153702</v>
      </c>
      <c r="LJ708">
        <v>162321</v>
      </c>
      <c r="LK708">
        <v>167787</v>
      </c>
      <c r="LL708">
        <v>182956</v>
      </c>
      <c r="LM708">
        <v>182865</v>
      </c>
      <c r="LN708">
        <v>192881</v>
      </c>
      <c r="LO708">
        <v>190625</v>
      </c>
      <c r="LP708">
        <v>175200.39</v>
      </c>
      <c r="LQ708">
        <v>163916.17000000001</v>
      </c>
      <c r="LR708">
        <v>141128</v>
      </c>
    </row>
    <row r="709" spans="1:330" x14ac:dyDescent="0.2">
      <c r="A709" t="s">
        <v>2025</v>
      </c>
      <c r="B709" t="s">
        <v>713</v>
      </c>
      <c r="C709" t="s">
        <v>1431</v>
      </c>
      <c r="D709" t="s">
        <v>1432</v>
      </c>
      <c r="E709" t="s">
        <v>554</v>
      </c>
      <c r="F709" t="s">
        <v>1044</v>
      </c>
      <c r="G709" t="s">
        <v>839</v>
      </c>
      <c r="H709" t="s">
        <v>1605</v>
      </c>
      <c r="I709" t="s">
        <v>555</v>
      </c>
      <c r="JJ709">
        <v>3000</v>
      </c>
      <c r="JK709">
        <v>3000</v>
      </c>
      <c r="JL709">
        <v>3000</v>
      </c>
      <c r="JM709">
        <v>3200</v>
      </c>
      <c r="JN709">
        <v>3400</v>
      </c>
      <c r="JO709">
        <v>3500</v>
      </c>
      <c r="JP709">
        <v>3500</v>
      </c>
      <c r="JQ709">
        <v>3500</v>
      </c>
      <c r="JR709">
        <v>3800</v>
      </c>
      <c r="JS709">
        <v>3800</v>
      </c>
      <c r="JT709">
        <v>3900</v>
      </c>
      <c r="JU709">
        <v>3900</v>
      </c>
      <c r="JV709">
        <v>4700</v>
      </c>
      <c r="JW709">
        <v>4700</v>
      </c>
      <c r="JX709">
        <v>4800</v>
      </c>
      <c r="JY709">
        <v>5036</v>
      </c>
      <c r="JZ709">
        <v>5589</v>
      </c>
      <c r="KA709">
        <v>7935</v>
      </c>
      <c r="KB709">
        <v>9250</v>
      </c>
      <c r="KC709">
        <v>20243</v>
      </c>
      <c r="KD709">
        <v>20404</v>
      </c>
      <c r="KE709">
        <v>23608</v>
      </c>
      <c r="KF709">
        <v>24931</v>
      </c>
      <c r="KG709">
        <v>24227</v>
      </c>
      <c r="KH709">
        <v>25633</v>
      </c>
      <c r="KI709">
        <v>26113</v>
      </c>
      <c r="KJ709">
        <v>26440.400000000001</v>
      </c>
      <c r="KK709">
        <v>27774.5</v>
      </c>
      <c r="KL709">
        <v>29120</v>
      </c>
      <c r="KM709">
        <v>29475.3</v>
      </c>
      <c r="KN709">
        <v>33175.769999999997</v>
      </c>
      <c r="KO709">
        <v>29518.38</v>
      </c>
      <c r="KP709">
        <v>25188.2</v>
      </c>
      <c r="KQ709">
        <v>28814</v>
      </c>
      <c r="KR709">
        <v>30116</v>
      </c>
      <c r="KS709">
        <v>30307</v>
      </c>
      <c r="KT709">
        <v>26622</v>
      </c>
      <c r="KU709">
        <v>29721</v>
      </c>
      <c r="KV709">
        <v>30667.61</v>
      </c>
      <c r="KW709">
        <v>39206</v>
      </c>
      <c r="KX709">
        <v>42366</v>
      </c>
      <c r="KY709">
        <v>45106</v>
      </c>
      <c r="KZ709">
        <v>40320</v>
      </c>
      <c r="LA709">
        <v>37237.800000000003</v>
      </c>
      <c r="LB709">
        <v>49632.66</v>
      </c>
      <c r="LC709">
        <v>47390</v>
      </c>
      <c r="LD709">
        <v>48733</v>
      </c>
      <c r="LE709">
        <v>47247</v>
      </c>
      <c r="LF709">
        <v>46595</v>
      </c>
      <c r="LG709">
        <v>46387</v>
      </c>
      <c r="LH709">
        <v>41943</v>
      </c>
      <c r="LI709">
        <v>46907</v>
      </c>
      <c r="LJ709">
        <v>46851</v>
      </c>
      <c r="LK709">
        <v>42639</v>
      </c>
      <c r="LL709">
        <v>43312</v>
      </c>
      <c r="LM709">
        <v>41266</v>
      </c>
      <c r="LN709">
        <v>44826</v>
      </c>
      <c r="LO709">
        <v>47500</v>
      </c>
      <c r="LP709">
        <v>43969.41</v>
      </c>
      <c r="LQ709">
        <v>44925.87</v>
      </c>
      <c r="LR709">
        <v>42723.12</v>
      </c>
    </row>
    <row r="710" spans="1:330" x14ac:dyDescent="0.2">
      <c r="A710" t="s">
        <v>1907</v>
      </c>
      <c r="B710" t="s">
        <v>713</v>
      </c>
      <c r="C710" t="s">
        <v>1657</v>
      </c>
      <c r="D710" t="s">
        <v>1658</v>
      </c>
      <c r="E710" t="s">
        <v>554</v>
      </c>
      <c r="F710" t="s">
        <v>1044</v>
      </c>
      <c r="G710" t="s">
        <v>839</v>
      </c>
      <c r="H710" t="s">
        <v>1605</v>
      </c>
      <c r="I710" t="s">
        <v>555</v>
      </c>
      <c r="JJ710">
        <v>400</v>
      </c>
      <c r="JK710">
        <v>500</v>
      </c>
      <c r="JL710">
        <v>500</v>
      </c>
      <c r="JM710">
        <v>600</v>
      </c>
      <c r="JN710">
        <v>600</v>
      </c>
      <c r="JO710">
        <v>700</v>
      </c>
      <c r="JP710">
        <v>800</v>
      </c>
      <c r="JQ710">
        <v>1000</v>
      </c>
      <c r="JR710">
        <v>1000</v>
      </c>
      <c r="JS710">
        <v>1000</v>
      </c>
      <c r="JT710">
        <v>1500</v>
      </c>
      <c r="JU710">
        <v>1500</v>
      </c>
      <c r="JV710">
        <v>1500</v>
      </c>
      <c r="JW710">
        <v>1500</v>
      </c>
      <c r="JX710">
        <v>1500</v>
      </c>
      <c r="JY710">
        <v>1500</v>
      </c>
      <c r="JZ710">
        <v>1500</v>
      </c>
      <c r="KA710">
        <v>1503</v>
      </c>
      <c r="KB710">
        <v>1505</v>
      </c>
      <c r="KC710">
        <v>1505</v>
      </c>
      <c r="KD710">
        <v>1720</v>
      </c>
      <c r="KE710">
        <v>1720</v>
      </c>
      <c r="KF710">
        <v>1777</v>
      </c>
      <c r="KG710">
        <v>1777</v>
      </c>
      <c r="KH710">
        <v>1777</v>
      </c>
      <c r="KI710">
        <v>3564</v>
      </c>
      <c r="KJ710">
        <v>3864</v>
      </c>
      <c r="KK710">
        <v>3766</v>
      </c>
      <c r="KL710">
        <v>2973</v>
      </c>
      <c r="KM710">
        <v>2266</v>
      </c>
      <c r="KN710">
        <v>2367</v>
      </c>
      <c r="KO710">
        <v>12552</v>
      </c>
      <c r="KP710">
        <v>16740</v>
      </c>
      <c r="KQ710">
        <v>18168</v>
      </c>
      <c r="KR710">
        <v>22310</v>
      </c>
      <c r="KS710">
        <v>8082</v>
      </c>
      <c r="KT710">
        <v>8808</v>
      </c>
      <c r="KU710">
        <v>9781</v>
      </c>
      <c r="KV710">
        <v>15807</v>
      </c>
      <c r="KW710">
        <v>12589</v>
      </c>
      <c r="KX710">
        <v>23460</v>
      </c>
      <c r="KY710">
        <v>19471</v>
      </c>
      <c r="KZ710">
        <v>22926</v>
      </c>
      <c r="LA710">
        <v>33753</v>
      </c>
      <c r="LB710">
        <v>31972</v>
      </c>
      <c r="LC710">
        <v>32361</v>
      </c>
      <c r="LD710">
        <v>15442</v>
      </c>
      <c r="LE710">
        <v>20873</v>
      </c>
      <c r="LF710">
        <v>25445</v>
      </c>
      <c r="LG710">
        <v>28606</v>
      </c>
      <c r="LH710">
        <v>31526</v>
      </c>
      <c r="LI710">
        <v>38142.06</v>
      </c>
      <c r="LJ710">
        <v>48420.62</v>
      </c>
      <c r="LK710">
        <v>40972.1</v>
      </c>
      <c r="LL710">
        <v>52496</v>
      </c>
      <c r="LM710">
        <v>71567</v>
      </c>
      <c r="LN710">
        <v>88690</v>
      </c>
      <c r="LO710">
        <v>101418</v>
      </c>
      <c r="LP710">
        <v>137920.65</v>
      </c>
      <c r="LQ710">
        <v>181769.51</v>
      </c>
      <c r="LR710">
        <v>193747.86</v>
      </c>
    </row>
    <row r="711" spans="1:330" x14ac:dyDescent="0.2">
      <c r="A711" t="s">
        <v>2042</v>
      </c>
      <c r="B711" t="s">
        <v>713</v>
      </c>
      <c r="C711" t="s">
        <v>1818</v>
      </c>
      <c r="D711" t="s">
        <v>1819</v>
      </c>
      <c r="E711" t="s">
        <v>554</v>
      </c>
      <c r="F711" t="s">
        <v>1044</v>
      </c>
      <c r="G711" t="s">
        <v>839</v>
      </c>
      <c r="H711" t="s">
        <v>1605</v>
      </c>
      <c r="I711" t="s">
        <v>555</v>
      </c>
      <c r="JJ711">
        <v>109375</v>
      </c>
      <c r="JK711">
        <v>120220</v>
      </c>
      <c r="JL711">
        <v>144252</v>
      </c>
      <c r="JM711">
        <v>137830</v>
      </c>
      <c r="JN711">
        <v>138990</v>
      </c>
      <c r="JO711">
        <v>144686</v>
      </c>
      <c r="JP711">
        <v>166294</v>
      </c>
      <c r="JQ711">
        <v>173324</v>
      </c>
      <c r="JR711">
        <v>166187</v>
      </c>
      <c r="JS711">
        <v>176296</v>
      </c>
      <c r="JT711">
        <v>207772</v>
      </c>
      <c r="JU711">
        <v>207274</v>
      </c>
      <c r="JV711">
        <v>208152</v>
      </c>
      <c r="JW711">
        <v>246261</v>
      </c>
      <c r="JX711">
        <v>246635</v>
      </c>
      <c r="JY711">
        <v>285618</v>
      </c>
      <c r="JZ711">
        <v>341962</v>
      </c>
      <c r="KA711">
        <v>310490</v>
      </c>
      <c r="KB711">
        <v>316675</v>
      </c>
      <c r="KC711">
        <v>266745</v>
      </c>
      <c r="KD711">
        <v>275064</v>
      </c>
      <c r="KE711">
        <v>243343</v>
      </c>
      <c r="KF711">
        <v>250518</v>
      </c>
      <c r="KG711">
        <v>329955</v>
      </c>
      <c r="KH711">
        <v>346839</v>
      </c>
      <c r="KI711">
        <v>372338</v>
      </c>
      <c r="KJ711">
        <v>349675</v>
      </c>
      <c r="KK711">
        <v>386519</v>
      </c>
      <c r="KL711">
        <v>360683</v>
      </c>
      <c r="KM711">
        <v>302839</v>
      </c>
      <c r="KN711">
        <v>273020</v>
      </c>
      <c r="KO711">
        <v>228316</v>
      </c>
      <c r="KP711">
        <v>248430</v>
      </c>
      <c r="KQ711">
        <v>246294</v>
      </c>
      <c r="KR711">
        <v>237708</v>
      </c>
      <c r="KS711">
        <v>287796</v>
      </c>
      <c r="KT711">
        <v>304587</v>
      </c>
      <c r="KU711">
        <v>329145</v>
      </c>
      <c r="KV711">
        <v>364497</v>
      </c>
      <c r="KW711">
        <v>358362</v>
      </c>
      <c r="KX711">
        <v>454399</v>
      </c>
      <c r="KY711">
        <v>515909</v>
      </c>
      <c r="KZ711">
        <v>525991</v>
      </c>
      <c r="LA711">
        <v>620991</v>
      </c>
      <c r="LB711">
        <v>599386</v>
      </c>
      <c r="LC711">
        <v>565260</v>
      </c>
      <c r="LD711">
        <v>623122</v>
      </c>
      <c r="LE711">
        <v>620834</v>
      </c>
      <c r="LF711">
        <v>518267</v>
      </c>
      <c r="LG711">
        <v>351018</v>
      </c>
      <c r="LH711">
        <v>393875</v>
      </c>
      <c r="LI711">
        <v>354956</v>
      </c>
      <c r="LJ711">
        <v>360471</v>
      </c>
      <c r="LK711">
        <v>487140</v>
      </c>
      <c r="LL711">
        <v>542836</v>
      </c>
      <c r="LM711">
        <v>585564</v>
      </c>
      <c r="LN711">
        <v>568435</v>
      </c>
      <c r="LO711">
        <v>701892</v>
      </c>
      <c r="LP711">
        <v>660056</v>
      </c>
      <c r="LQ711">
        <v>653118.80000000005</v>
      </c>
      <c r="LR711">
        <v>646289.69999999995</v>
      </c>
    </row>
    <row r="712" spans="1:330" x14ac:dyDescent="0.2">
      <c r="A712" t="s">
        <v>2002</v>
      </c>
      <c r="B712" t="s">
        <v>713</v>
      </c>
      <c r="C712" t="s">
        <v>743</v>
      </c>
      <c r="D712" t="s">
        <v>308</v>
      </c>
      <c r="E712" t="s">
        <v>554</v>
      </c>
      <c r="F712" t="s">
        <v>1044</v>
      </c>
      <c r="G712" t="s">
        <v>839</v>
      </c>
      <c r="H712" t="s">
        <v>1605</v>
      </c>
      <c r="I712" t="s">
        <v>555</v>
      </c>
      <c r="JJ712">
        <v>651576</v>
      </c>
      <c r="JK712">
        <v>674920</v>
      </c>
      <c r="JL712">
        <v>654311</v>
      </c>
      <c r="JM712">
        <v>689299</v>
      </c>
      <c r="JN712">
        <v>709330</v>
      </c>
      <c r="JO712">
        <v>745249</v>
      </c>
      <c r="JP712">
        <v>799698</v>
      </c>
      <c r="JQ712">
        <v>810052</v>
      </c>
      <c r="JR712">
        <v>829986</v>
      </c>
      <c r="JS712">
        <v>750969</v>
      </c>
      <c r="JT712">
        <v>752458</v>
      </c>
      <c r="JU712">
        <v>761294</v>
      </c>
      <c r="JV712">
        <v>725937</v>
      </c>
      <c r="JW712">
        <v>764694</v>
      </c>
      <c r="JX712">
        <v>747194</v>
      </c>
      <c r="JY712">
        <v>714393</v>
      </c>
      <c r="JZ712">
        <v>713101</v>
      </c>
      <c r="KA712">
        <v>656550</v>
      </c>
      <c r="KB712">
        <v>696895.3</v>
      </c>
      <c r="KC712">
        <v>649366.30000000005</v>
      </c>
      <c r="KD712">
        <v>652110.9</v>
      </c>
      <c r="KE712">
        <v>673271.88</v>
      </c>
      <c r="KF712">
        <v>668074.64</v>
      </c>
      <c r="KG712">
        <v>687885.47</v>
      </c>
      <c r="KH712">
        <v>677794.54</v>
      </c>
      <c r="KI712">
        <v>695266.4</v>
      </c>
      <c r="KJ712">
        <v>716684.58</v>
      </c>
      <c r="KK712">
        <v>694891.48</v>
      </c>
      <c r="KL712">
        <v>741153.08</v>
      </c>
      <c r="KM712">
        <v>719597.4</v>
      </c>
      <c r="KN712">
        <v>699221.8</v>
      </c>
      <c r="KO712">
        <v>657306.5</v>
      </c>
      <c r="KP712">
        <v>668299.5</v>
      </c>
      <c r="KQ712">
        <v>680185.5</v>
      </c>
      <c r="KR712">
        <v>703920.6</v>
      </c>
      <c r="KS712">
        <v>688459.3</v>
      </c>
      <c r="KT712">
        <v>643217.9</v>
      </c>
      <c r="KU712">
        <v>642478.5</v>
      </c>
      <c r="KV712">
        <v>610416.5</v>
      </c>
      <c r="KW712">
        <v>657039.80000000005</v>
      </c>
      <c r="KX712">
        <v>694452.6</v>
      </c>
      <c r="KY712">
        <v>671905.7</v>
      </c>
      <c r="KZ712">
        <v>701925</v>
      </c>
      <c r="LA712">
        <v>709038.7</v>
      </c>
      <c r="LB712">
        <v>664898.19999999995</v>
      </c>
      <c r="LC712">
        <v>598482.80000000005</v>
      </c>
      <c r="LD712">
        <v>595153.9</v>
      </c>
      <c r="LE712">
        <v>553685.69999999995</v>
      </c>
      <c r="LF712">
        <v>500162.8</v>
      </c>
      <c r="LG712">
        <v>440199.3</v>
      </c>
      <c r="LH712">
        <v>452243.5</v>
      </c>
      <c r="LI712">
        <v>502006.02</v>
      </c>
      <c r="LJ712">
        <v>473308.79</v>
      </c>
      <c r="LK712">
        <v>540519.92000000004</v>
      </c>
      <c r="LL712">
        <v>558431.73</v>
      </c>
      <c r="LM712">
        <v>508726.24</v>
      </c>
      <c r="LN712">
        <v>562454.37</v>
      </c>
      <c r="LO712">
        <v>540673.30000000005</v>
      </c>
      <c r="LP712">
        <v>607383.48</v>
      </c>
      <c r="LQ712">
        <v>530844.16000000003</v>
      </c>
      <c r="LR712">
        <v>465872.1</v>
      </c>
    </row>
    <row r="713" spans="1:330" x14ac:dyDescent="0.2">
      <c r="A713" t="s">
        <v>2003</v>
      </c>
      <c r="B713" t="s">
        <v>713</v>
      </c>
      <c r="C713" t="s">
        <v>1827</v>
      </c>
      <c r="D713" t="s">
        <v>1828</v>
      </c>
      <c r="E713" t="s">
        <v>554</v>
      </c>
      <c r="F713" t="s">
        <v>1044</v>
      </c>
      <c r="G713" t="s">
        <v>839</v>
      </c>
      <c r="H713" t="s">
        <v>1605</v>
      </c>
      <c r="I713" t="s">
        <v>555</v>
      </c>
      <c r="JJ713">
        <v>6000</v>
      </c>
      <c r="JK713">
        <v>6500</v>
      </c>
      <c r="JL713">
        <v>7000</v>
      </c>
      <c r="JM713">
        <v>7000</v>
      </c>
      <c r="JN713">
        <v>7000</v>
      </c>
      <c r="JO713">
        <v>8000</v>
      </c>
      <c r="JP713">
        <v>8000</v>
      </c>
      <c r="JQ713">
        <v>8000</v>
      </c>
      <c r="JR713">
        <v>9000</v>
      </c>
      <c r="JS713">
        <v>9000</v>
      </c>
      <c r="JT713">
        <v>10000</v>
      </c>
      <c r="JU713">
        <v>10000</v>
      </c>
      <c r="JV713">
        <v>10000</v>
      </c>
      <c r="JW713">
        <v>12000</v>
      </c>
      <c r="JX713">
        <v>12000</v>
      </c>
      <c r="JY713">
        <v>14900</v>
      </c>
      <c r="JZ713">
        <v>14820</v>
      </c>
      <c r="KA713">
        <v>14010</v>
      </c>
      <c r="KB713">
        <v>17800</v>
      </c>
      <c r="KC713">
        <v>21000</v>
      </c>
      <c r="KD713">
        <v>19800</v>
      </c>
      <c r="KE713">
        <v>20146</v>
      </c>
      <c r="KF713">
        <v>20605</v>
      </c>
      <c r="KG713">
        <v>19449</v>
      </c>
      <c r="KH713">
        <v>21000</v>
      </c>
      <c r="KI713">
        <v>20953</v>
      </c>
      <c r="KJ713">
        <v>20223</v>
      </c>
      <c r="KK713">
        <v>22185</v>
      </c>
      <c r="KL713">
        <v>22091</v>
      </c>
      <c r="KM713">
        <v>20500</v>
      </c>
      <c r="KN713">
        <v>20000</v>
      </c>
      <c r="KO713">
        <v>22000</v>
      </c>
      <c r="KP713">
        <v>24000</v>
      </c>
      <c r="KQ713">
        <v>31789</v>
      </c>
      <c r="KR713">
        <v>31015</v>
      </c>
      <c r="KS713">
        <v>40437</v>
      </c>
      <c r="KT713">
        <v>46113</v>
      </c>
      <c r="KU713">
        <v>44193</v>
      </c>
      <c r="KV713">
        <v>53754</v>
      </c>
      <c r="KW713">
        <v>51255</v>
      </c>
      <c r="KX713">
        <v>47826</v>
      </c>
      <c r="KY713">
        <v>42871</v>
      </c>
      <c r="KZ713">
        <v>41570</v>
      </c>
      <c r="LA713">
        <v>45479</v>
      </c>
      <c r="LB713">
        <v>46072</v>
      </c>
      <c r="LC713">
        <v>43863</v>
      </c>
      <c r="LD713">
        <v>41521</v>
      </c>
      <c r="LE713">
        <v>37814</v>
      </c>
      <c r="LF713">
        <v>31326</v>
      </c>
      <c r="LG713">
        <v>29589</v>
      </c>
      <c r="LH713">
        <v>32692</v>
      </c>
      <c r="LI713">
        <v>36522</v>
      </c>
      <c r="LJ713">
        <v>36500</v>
      </c>
      <c r="LK713">
        <v>36600</v>
      </c>
      <c r="LL713">
        <v>36855</v>
      </c>
      <c r="LM713">
        <v>33000</v>
      </c>
      <c r="LN713">
        <v>31000</v>
      </c>
      <c r="LO713">
        <v>29000</v>
      </c>
      <c r="LP713">
        <v>29000</v>
      </c>
      <c r="LQ713">
        <v>29000</v>
      </c>
      <c r="LR713">
        <v>29000</v>
      </c>
    </row>
    <row r="714" spans="1:330" x14ac:dyDescent="0.2">
      <c r="A714" t="s">
        <v>2218</v>
      </c>
      <c r="B714" t="s">
        <v>713</v>
      </c>
      <c r="C714" t="s">
        <v>728</v>
      </c>
      <c r="D714" t="s">
        <v>771</v>
      </c>
      <c r="E714" t="s">
        <v>554</v>
      </c>
      <c r="F714" t="s">
        <v>1044</v>
      </c>
      <c r="G714" t="s">
        <v>839</v>
      </c>
      <c r="H714" t="s">
        <v>1605</v>
      </c>
      <c r="I714" t="s">
        <v>555</v>
      </c>
      <c r="JJ714">
        <v>1015166</v>
      </c>
      <c r="JK714">
        <v>953603</v>
      </c>
      <c r="JL714">
        <v>1003963</v>
      </c>
      <c r="JM714">
        <v>1007369</v>
      </c>
      <c r="JN714">
        <v>1034141</v>
      </c>
      <c r="JO714">
        <v>1114808</v>
      </c>
      <c r="JP714">
        <v>1137842</v>
      </c>
      <c r="JQ714">
        <v>1101735</v>
      </c>
      <c r="JR714">
        <v>1115640</v>
      </c>
      <c r="JS714">
        <v>1162168</v>
      </c>
      <c r="JT714">
        <v>1172523</v>
      </c>
      <c r="JU714">
        <v>1203736</v>
      </c>
      <c r="JV714">
        <v>1169713</v>
      </c>
      <c r="JW714">
        <v>1212893</v>
      </c>
      <c r="JX714">
        <v>1172153</v>
      </c>
      <c r="JY714">
        <v>1064186</v>
      </c>
      <c r="JZ714">
        <v>1125300</v>
      </c>
      <c r="KA714">
        <v>1079326</v>
      </c>
      <c r="KB714">
        <v>1114783</v>
      </c>
      <c r="KC714">
        <v>990248</v>
      </c>
      <c r="KD714">
        <v>892658</v>
      </c>
      <c r="KE714">
        <v>876998</v>
      </c>
      <c r="KF714">
        <v>903151</v>
      </c>
      <c r="KG714">
        <v>838959</v>
      </c>
      <c r="KH714">
        <v>827671</v>
      </c>
      <c r="KI714">
        <v>881311</v>
      </c>
      <c r="KJ714">
        <v>836442</v>
      </c>
      <c r="KK714">
        <v>923910</v>
      </c>
      <c r="KL714">
        <v>911931</v>
      </c>
      <c r="KM714">
        <v>865632</v>
      </c>
      <c r="KN714">
        <v>771669</v>
      </c>
      <c r="KO714">
        <v>797221</v>
      </c>
      <c r="KP714">
        <v>818709</v>
      </c>
      <c r="KQ714">
        <v>864998</v>
      </c>
      <c r="KR714">
        <v>883701</v>
      </c>
      <c r="KS714">
        <v>917363</v>
      </c>
      <c r="KT714">
        <v>876085</v>
      </c>
      <c r="KU714">
        <v>899036</v>
      </c>
      <c r="KV714">
        <v>923219</v>
      </c>
      <c r="KW714">
        <v>840719</v>
      </c>
      <c r="KX714">
        <v>754478</v>
      </c>
      <c r="KY714">
        <v>769481</v>
      </c>
      <c r="KZ714">
        <v>728987</v>
      </c>
      <c r="LA714">
        <v>643819</v>
      </c>
      <c r="LB714">
        <v>654495</v>
      </c>
      <c r="LC714">
        <v>670334</v>
      </c>
      <c r="LD714">
        <v>624684</v>
      </c>
      <c r="LE714">
        <v>619692</v>
      </c>
      <c r="LF714">
        <v>595993</v>
      </c>
      <c r="LG714">
        <v>590853</v>
      </c>
      <c r="LH714">
        <v>612629</v>
      </c>
      <c r="LI714">
        <v>601079.96</v>
      </c>
      <c r="LJ714">
        <v>631326.52</v>
      </c>
      <c r="LK714">
        <v>632342.04</v>
      </c>
      <c r="LL714">
        <v>755523.46</v>
      </c>
      <c r="LM714">
        <v>705692.98</v>
      </c>
      <c r="LN714">
        <v>703192.19</v>
      </c>
      <c r="LO714">
        <v>725877.94</v>
      </c>
      <c r="LP714">
        <v>700768.93</v>
      </c>
      <c r="LQ714">
        <v>620377.55000000005</v>
      </c>
      <c r="LR714">
        <v>626043.4</v>
      </c>
    </row>
    <row r="715" spans="1:330" x14ac:dyDescent="0.2">
      <c r="A715" t="s">
        <v>2015</v>
      </c>
      <c r="B715" t="s">
        <v>713</v>
      </c>
      <c r="C715" t="s">
        <v>1796</v>
      </c>
      <c r="D715" t="s">
        <v>1797</v>
      </c>
      <c r="E715" t="s">
        <v>554</v>
      </c>
      <c r="F715" t="s">
        <v>1044</v>
      </c>
      <c r="G715" t="s">
        <v>839</v>
      </c>
      <c r="H715" t="s">
        <v>1605</v>
      </c>
      <c r="I715" t="s">
        <v>555</v>
      </c>
      <c r="JJ715">
        <v>300</v>
      </c>
      <c r="JK715">
        <v>500</v>
      </c>
      <c r="JL715">
        <v>900</v>
      </c>
      <c r="JM715">
        <v>700</v>
      </c>
      <c r="JN715">
        <v>1100</v>
      </c>
      <c r="JO715">
        <v>1300</v>
      </c>
      <c r="JP715">
        <v>1200</v>
      </c>
      <c r="JQ715">
        <v>1300</v>
      </c>
      <c r="JR715">
        <v>1300</v>
      </c>
      <c r="JS715">
        <v>1400</v>
      </c>
      <c r="JT715">
        <v>1300</v>
      </c>
      <c r="JU715">
        <v>1500</v>
      </c>
      <c r="JV715">
        <v>1700</v>
      </c>
      <c r="JW715">
        <v>1700</v>
      </c>
      <c r="JX715">
        <v>1634</v>
      </c>
      <c r="JY715">
        <v>1700</v>
      </c>
      <c r="JZ715">
        <v>1700</v>
      </c>
      <c r="KA715">
        <v>2958</v>
      </c>
      <c r="KB715">
        <v>2238</v>
      </c>
      <c r="KC715">
        <v>1491</v>
      </c>
      <c r="KD715">
        <v>1419</v>
      </c>
      <c r="KE715">
        <v>788</v>
      </c>
      <c r="KF715">
        <v>982</v>
      </c>
      <c r="KG715">
        <v>1479</v>
      </c>
      <c r="KH715">
        <v>1555</v>
      </c>
      <c r="KI715">
        <v>1727</v>
      </c>
      <c r="KJ715">
        <v>2296</v>
      </c>
      <c r="KK715">
        <v>2214</v>
      </c>
      <c r="KL715">
        <v>2092</v>
      </c>
      <c r="KM715">
        <v>1782</v>
      </c>
      <c r="KN715">
        <v>1911</v>
      </c>
      <c r="KO715">
        <v>2071</v>
      </c>
      <c r="KP715">
        <v>2115</v>
      </c>
      <c r="KQ715">
        <v>2212</v>
      </c>
      <c r="KR715">
        <v>1599</v>
      </c>
      <c r="KS715">
        <v>1499</v>
      </c>
      <c r="KT715">
        <v>1577</v>
      </c>
      <c r="KU715">
        <v>1530</v>
      </c>
      <c r="KV715">
        <v>1837</v>
      </c>
      <c r="KW715">
        <v>1828</v>
      </c>
      <c r="KX715">
        <v>1701</v>
      </c>
      <c r="KY715">
        <v>2250</v>
      </c>
      <c r="KZ715">
        <v>2171</v>
      </c>
      <c r="LA715">
        <v>2544</v>
      </c>
      <c r="LB715">
        <v>2039</v>
      </c>
      <c r="LC715">
        <v>2048</v>
      </c>
      <c r="LD715">
        <v>2163</v>
      </c>
      <c r="LE715">
        <v>2207</v>
      </c>
      <c r="LF715">
        <v>2386</v>
      </c>
      <c r="LG715">
        <v>2648</v>
      </c>
      <c r="LH715">
        <v>2182</v>
      </c>
      <c r="LI715">
        <v>2411.4699999999998</v>
      </c>
      <c r="LJ715">
        <v>2379.63</v>
      </c>
      <c r="LK715">
        <v>2856.67</v>
      </c>
      <c r="LL715">
        <v>2665</v>
      </c>
      <c r="LM715">
        <v>2393.1799999999998</v>
      </c>
      <c r="LN715">
        <v>2690.04</v>
      </c>
      <c r="LO715">
        <v>2382.34</v>
      </c>
      <c r="LP715">
        <v>2503.34</v>
      </c>
      <c r="LQ715">
        <v>1972.73</v>
      </c>
      <c r="LR715">
        <v>1812.58</v>
      </c>
    </row>
    <row r="716" spans="1:330" x14ac:dyDescent="0.2">
      <c r="A716" t="s">
        <v>2005</v>
      </c>
      <c r="B716" t="s">
        <v>713</v>
      </c>
      <c r="C716" t="s">
        <v>1833</v>
      </c>
      <c r="D716" t="s">
        <v>1834</v>
      </c>
      <c r="E716" t="s">
        <v>554</v>
      </c>
      <c r="F716" t="s">
        <v>1044</v>
      </c>
      <c r="G716" t="s">
        <v>839</v>
      </c>
      <c r="H716" t="s">
        <v>1605</v>
      </c>
      <c r="I716" t="s">
        <v>555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201355</v>
      </c>
      <c r="KM716">
        <v>147688</v>
      </c>
      <c r="KN716">
        <v>104574</v>
      </c>
      <c r="KO716">
        <v>58153</v>
      </c>
      <c r="KP716">
        <v>38100</v>
      </c>
      <c r="KQ716">
        <v>18240</v>
      </c>
      <c r="KR716">
        <v>7413</v>
      </c>
      <c r="KS716">
        <v>3560</v>
      </c>
      <c r="KT716">
        <v>2453</v>
      </c>
      <c r="KU716">
        <v>2583</v>
      </c>
      <c r="KV716">
        <v>3001</v>
      </c>
      <c r="KW716">
        <v>1413</v>
      </c>
      <c r="KX716">
        <v>1791</v>
      </c>
      <c r="KY716">
        <v>1636</v>
      </c>
      <c r="KZ716">
        <v>1811</v>
      </c>
      <c r="LA716">
        <v>3306</v>
      </c>
      <c r="LB716">
        <v>11988</v>
      </c>
      <c r="LC716">
        <v>9974</v>
      </c>
      <c r="LD716">
        <v>14746</v>
      </c>
      <c r="LE716">
        <v>44068</v>
      </c>
      <c r="LF716">
        <v>48443</v>
      </c>
      <c r="LG716">
        <v>50026</v>
      </c>
      <c r="LH716">
        <v>46049</v>
      </c>
      <c r="LI716">
        <v>26547</v>
      </c>
      <c r="LJ716">
        <v>12070</v>
      </c>
      <c r="LK716">
        <v>15520</v>
      </c>
      <c r="LL716">
        <v>19020</v>
      </c>
      <c r="LM716">
        <v>22520</v>
      </c>
      <c r="LN716">
        <v>44708.69</v>
      </c>
      <c r="LO716">
        <v>137423.38</v>
      </c>
      <c r="LP716">
        <v>203523.5</v>
      </c>
      <c r="LQ716">
        <v>251755.45</v>
      </c>
      <c r="LR716">
        <v>231150</v>
      </c>
    </row>
    <row r="717" spans="1:330" x14ac:dyDescent="0.2">
      <c r="A717" t="s">
        <v>2007</v>
      </c>
      <c r="B717" t="s">
        <v>713</v>
      </c>
      <c r="C717" t="s">
        <v>938</v>
      </c>
      <c r="D717" t="s">
        <v>939</v>
      </c>
      <c r="E717" t="s">
        <v>554</v>
      </c>
      <c r="F717" t="s">
        <v>1044</v>
      </c>
      <c r="G717" t="s">
        <v>839</v>
      </c>
      <c r="H717" t="s">
        <v>1605</v>
      </c>
      <c r="I717" t="s">
        <v>555</v>
      </c>
      <c r="JJ717">
        <v>33800</v>
      </c>
      <c r="JK717">
        <v>36500</v>
      </c>
      <c r="JL717">
        <v>45700</v>
      </c>
      <c r="JM717">
        <v>59800</v>
      </c>
      <c r="JN717">
        <v>76600</v>
      </c>
      <c r="JO717">
        <v>76500</v>
      </c>
      <c r="JP717">
        <v>85696</v>
      </c>
      <c r="JQ717">
        <v>98990</v>
      </c>
      <c r="JR717">
        <v>74080</v>
      </c>
      <c r="JS717">
        <v>130954</v>
      </c>
      <c r="JT717">
        <v>171517</v>
      </c>
      <c r="JU717">
        <v>232662</v>
      </c>
      <c r="JV717">
        <v>281189</v>
      </c>
      <c r="JW717">
        <v>221664</v>
      </c>
      <c r="JX717">
        <v>219146</v>
      </c>
      <c r="JY717">
        <v>261391</v>
      </c>
      <c r="JZ717">
        <v>246601</v>
      </c>
      <c r="KA717">
        <v>271933</v>
      </c>
      <c r="KB717">
        <v>274631</v>
      </c>
      <c r="KC717">
        <v>236979</v>
      </c>
      <c r="KD717">
        <v>231566</v>
      </c>
      <c r="KE717">
        <v>240510</v>
      </c>
      <c r="KF717">
        <v>244163</v>
      </c>
      <c r="KG717">
        <v>251503</v>
      </c>
      <c r="KH717">
        <v>269563</v>
      </c>
      <c r="KI717">
        <v>276216</v>
      </c>
      <c r="KJ717">
        <v>319818</v>
      </c>
      <c r="KK717">
        <v>381814</v>
      </c>
      <c r="KL717">
        <v>362050</v>
      </c>
      <c r="KM717">
        <v>361675</v>
      </c>
      <c r="KN717">
        <v>395872</v>
      </c>
      <c r="KO717">
        <v>362538</v>
      </c>
      <c r="KP717">
        <v>423425</v>
      </c>
      <c r="KQ717">
        <v>372619</v>
      </c>
      <c r="KR717">
        <v>335437</v>
      </c>
      <c r="KS717">
        <v>352844</v>
      </c>
      <c r="KT717">
        <v>476744</v>
      </c>
      <c r="KU717">
        <v>447127</v>
      </c>
      <c r="KV717">
        <v>445541</v>
      </c>
      <c r="KW717">
        <v>496770</v>
      </c>
      <c r="KX717">
        <v>454346</v>
      </c>
      <c r="KY717">
        <v>450353</v>
      </c>
      <c r="KZ717">
        <v>375182</v>
      </c>
      <c r="LA717">
        <v>393547</v>
      </c>
      <c r="LB717">
        <v>420674.4</v>
      </c>
      <c r="LC717">
        <v>381637.89</v>
      </c>
      <c r="LD717">
        <v>378642.99</v>
      </c>
      <c r="LE717">
        <v>327294.01</v>
      </c>
      <c r="LF717">
        <v>335694.14</v>
      </c>
      <c r="LG717">
        <v>304584</v>
      </c>
      <c r="LH717">
        <v>351458.65</v>
      </c>
      <c r="LI717">
        <v>349760.3</v>
      </c>
      <c r="LJ717">
        <v>356346.57</v>
      </c>
      <c r="LK717">
        <v>289951.74</v>
      </c>
      <c r="LL717">
        <v>323585.15000000002</v>
      </c>
      <c r="LM717">
        <v>344325.91</v>
      </c>
      <c r="LN717">
        <v>324076.57</v>
      </c>
      <c r="LO717">
        <v>368178.76</v>
      </c>
      <c r="LP717">
        <v>373195.27</v>
      </c>
      <c r="LQ717">
        <v>318005.71999999997</v>
      </c>
      <c r="LR717">
        <v>356361.01</v>
      </c>
    </row>
    <row r="718" spans="1:330" x14ac:dyDescent="0.2">
      <c r="A718" t="s">
        <v>2008</v>
      </c>
      <c r="B718" t="s">
        <v>713</v>
      </c>
      <c r="C718" t="s">
        <v>2009</v>
      </c>
      <c r="D718" t="s">
        <v>2010</v>
      </c>
      <c r="E718" t="s">
        <v>554</v>
      </c>
      <c r="F718" t="s">
        <v>1044</v>
      </c>
      <c r="G718" t="s">
        <v>839</v>
      </c>
      <c r="H718" t="s">
        <v>1605</v>
      </c>
      <c r="I718" t="s">
        <v>555</v>
      </c>
      <c r="JJ718">
        <v>1</v>
      </c>
      <c r="JK718">
        <v>1</v>
      </c>
      <c r="JL718">
        <v>1</v>
      </c>
      <c r="JM718">
        <v>1</v>
      </c>
      <c r="JN718">
        <v>1</v>
      </c>
      <c r="JO718">
        <v>1</v>
      </c>
      <c r="JP718">
        <v>1</v>
      </c>
      <c r="JQ718">
        <v>1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1</v>
      </c>
      <c r="KN718">
        <v>1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1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P718">
        <v>1</v>
      </c>
      <c r="LQ718">
        <v>1</v>
      </c>
      <c r="LR718">
        <v>1</v>
      </c>
    </row>
    <row r="719" spans="1:330" x14ac:dyDescent="0.2">
      <c r="A719" t="s">
        <v>2012</v>
      </c>
      <c r="B719" t="s">
        <v>713</v>
      </c>
      <c r="C719" t="s">
        <v>2013</v>
      </c>
      <c r="D719" t="s">
        <v>2014</v>
      </c>
      <c r="E719" t="s">
        <v>554</v>
      </c>
      <c r="F719" t="s">
        <v>1044</v>
      </c>
      <c r="G719" t="s">
        <v>839</v>
      </c>
      <c r="H719" t="s">
        <v>1605</v>
      </c>
      <c r="I719" t="s">
        <v>555</v>
      </c>
      <c r="JJ719">
        <v>34786</v>
      </c>
      <c r="JK719">
        <v>41895</v>
      </c>
      <c r="JL719">
        <v>43308</v>
      </c>
      <c r="JM719">
        <v>33317</v>
      </c>
      <c r="JN719">
        <v>38248</v>
      </c>
      <c r="JO719">
        <v>40643</v>
      </c>
      <c r="JP719">
        <v>44529</v>
      </c>
      <c r="JQ719">
        <v>44916</v>
      </c>
      <c r="JR719">
        <v>34265</v>
      </c>
      <c r="JS719">
        <v>39245</v>
      </c>
      <c r="JT719">
        <v>39461</v>
      </c>
      <c r="JU719">
        <v>38354</v>
      </c>
      <c r="JV719">
        <v>41792</v>
      </c>
      <c r="JW719">
        <v>44297</v>
      </c>
      <c r="JX719">
        <v>51260</v>
      </c>
      <c r="JY719">
        <v>47593</v>
      </c>
      <c r="JZ719">
        <v>44644</v>
      </c>
      <c r="KA719">
        <v>59865</v>
      </c>
      <c r="KB719">
        <v>68233</v>
      </c>
      <c r="KC719">
        <v>83135</v>
      </c>
      <c r="KD719">
        <v>103738</v>
      </c>
      <c r="KE719">
        <v>107487</v>
      </c>
      <c r="KF719">
        <v>106206</v>
      </c>
      <c r="KG719">
        <v>99311</v>
      </c>
      <c r="KH719">
        <v>86274</v>
      </c>
      <c r="KI719">
        <v>94949</v>
      </c>
      <c r="KJ719">
        <v>102906</v>
      </c>
      <c r="KK719">
        <v>100413</v>
      </c>
      <c r="KL719">
        <v>120337</v>
      </c>
      <c r="KM719">
        <v>168786</v>
      </c>
      <c r="KN719">
        <v>143331</v>
      </c>
      <c r="KO719">
        <v>114164</v>
      </c>
      <c r="KP719">
        <v>113267</v>
      </c>
      <c r="KQ719">
        <v>116775</v>
      </c>
      <c r="KR719">
        <v>117417</v>
      </c>
      <c r="KS719">
        <v>128890</v>
      </c>
      <c r="KT719">
        <v>116018</v>
      </c>
      <c r="KU719">
        <v>113851</v>
      </c>
      <c r="KV719">
        <v>123291</v>
      </c>
      <c r="KW719">
        <v>160253</v>
      </c>
      <c r="KX719">
        <v>159711</v>
      </c>
      <c r="KY719">
        <v>158485</v>
      </c>
      <c r="KZ719">
        <v>195624</v>
      </c>
      <c r="LA719">
        <v>175321</v>
      </c>
      <c r="LB719">
        <v>212988</v>
      </c>
      <c r="LC719">
        <v>234864</v>
      </c>
      <c r="LD719">
        <v>252959</v>
      </c>
      <c r="LE719">
        <v>233754</v>
      </c>
      <c r="LF719">
        <v>241899</v>
      </c>
      <c r="LG719">
        <v>214667</v>
      </c>
      <c r="LH719">
        <v>209446</v>
      </c>
      <c r="LI719">
        <v>214493</v>
      </c>
      <c r="LJ719">
        <v>222894</v>
      </c>
      <c r="LK719">
        <v>275432</v>
      </c>
      <c r="LL719">
        <v>292441</v>
      </c>
      <c r="LM719">
        <v>268371</v>
      </c>
      <c r="LN719">
        <v>273175</v>
      </c>
      <c r="LO719">
        <v>310741</v>
      </c>
      <c r="LP719">
        <v>301052</v>
      </c>
      <c r="LQ719">
        <v>265179</v>
      </c>
      <c r="LR719">
        <v>259209</v>
      </c>
    </row>
    <row r="720" spans="1:330" x14ac:dyDescent="0.2">
      <c r="A720" t="s">
        <v>2004</v>
      </c>
      <c r="B720" t="s">
        <v>713</v>
      </c>
      <c r="C720" t="s">
        <v>1830</v>
      </c>
      <c r="D720" t="s">
        <v>1831</v>
      </c>
      <c r="E720" t="s">
        <v>554</v>
      </c>
      <c r="F720" t="s">
        <v>1044</v>
      </c>
      <c r="G720" t="s">
        <v>839</v>
      </c>
      <c r="H720" t="s">
        <v>1605</v>
      </c>
      <c r="I720" t="s">
        <v>555</v>
      </c>
      <c r="JJ720">
        <v>4500</v>
      </c>
      <c r="JK720">
        <v>4800</v>
      </c>
      <c r="JL720">
        <v>5300</v>
      </c>
      <c r="JM720">
        <v>5300</v>
      </c>
      <c r="JN720">
        <v>5300</v>
      </c>
      <c r="JO720">
        <v>6200</v>
      </c>
      <c r="JP720">
        <v>6200</v>
      </c>
      <c r="JQ720">
        <v>6200</v>
      </c>
      <c r="JR720">
        <v>6700</v>
      </c>
      <c r="JS720">
        <v>6700</v>
      </c>
      <c r="JT720">
        <v>7447</v>
      </c>
      <c r="JU720">
        <v>7739</v>
      </c>
      <c r="JV720">
        <v>7884</v>
      </c>
      <c r="JW720">
        <v>12294</v>
      </c>
      <c r="JX720">
        <v>12695</v>
      </c>
      <c r="JY720">
        <v>12695</v>
      </c>
      <c r="JZ720">
        <v>12695</v>
      </c>
      <c r="KA720">
        <v>18092</v>
      </c>
      <c r="KB720">
        <v>14972</v>
      </c>
      <c r="KC720">
        <v>11143</v>
      </c>
      <c r="KD720">
        <v>13265</v>
      </c>
      <c r="KE720">
        <v>14739</v>
      </c>
      <c r="KF720">
        <v>9212</v>
      </c>
      <c r="KG720">
        <v>11653</v>
      </c>
      <c r="KH720">
        <v>11882</v>
      </c>
      <c r="KI720">
        <v>10712</v>
      </c>
      <c r="KJ720">
        <v>13262</v>
      </c>
      <c r="KK720">
        <v>14642</v>
      </c>
      <c r="KL720">
        <v>13852</v>
      </c>
      <c r="KM720">
        <v>19789</v>
      </c>
      <c r="KN720">
        <v>21602</v>
      </c>
      <c r="KO720">
        <v>24985</v>
      </c>
      <c r="KP720">
        <v>18045</v>
      </c>
      <c r="KQ720">
        <v>21308</v>
      </c>
      <c r="KR720">
        <v>22781</v>
      </c>
      <c r="KS720">
        <v>23699</v>
      </c>
      <c r="KT720">
        <v>31601</v>
      </c>
      <c r="KU720">
        <v>32743</v>
      </c>
      <c r="KV720">
        <v>29033</v>
      </c>
      <c r="KW720">
        <v>32639</v>
      </c>
      <c r="KX720">
        <v>29016</v>
      </c>
      <c r="KY720">
        <v>34527</v>
      </c>
      <c r="KZ720">
        <v>37405</v>
      </c>
      <c r="LA720">
        <v>37366</v>
      </c>
      <c r="LB720">
        <v>32817</v>
      </c>
      <c r="LC720">
        <v>34955</v>
      </c>
      <c r="LD720">
        <v>37477</v>
      </c>
      <c r="LE720">
        <v>43574</v>
      </c>
      <c r="LF720">
        <v>42881</v>
      </c>
      <c r="LG720">
        <v>45884</v>
      </c>
      <c r="LH720">
        <v>46624</v>
      </c>
      <c r="LI720">
        <v>41500</v>
      </c>
      <c r="LJ720">
        <v>36062</v>
      </c>
      <c r="LK720">
        <v>43726</v>
      </c>
      <c r="LL720">
        <v>51500</v>
      </c>
      <c r="LM720">
        <v>55968</v>
      </c>
      <c r="LN720">
        <v>58261</v>
      </c>
      <c r="LO720">
        <v>60461</v>
      </c>
      <c r="LP720">
        <v>49526</v>
      </c>
      <c r="LQ720">
        <v>56198.66</v>
      </c>
      <c r="LR720">
        <v>50989.79</v>
      </c>
    </row>
    <row r="721" spans="1:330" x14ac:dyDescent="0.2">
      <c r="A721" t="s">
        <v>2018</v>
      </c>
      <c r="B721" t="s">
        <v>713</v>
      </c>
      <c r="C721" t="s">
        <v>974</v>
      </c>
      <c r="D721" t="s">
        <v>975</v>
      </c>
      <c r="E721" t="s">
        <v>554</v>
      </c>
      <c r="F721" t="s">
        <v>1044</v>
      </c>
      <c r="G721" t="s">
        <v>839</v>
      </c>
      <c r="H721" t="s">
        <v>1605</v>
      </c>
      <c r="I721" t="s">
        <v>555</v>
      </c>
      <c r="JJ721">
        <v>4000</v>
      </c>
      <c r="JK721">
        <v>4000</v>
      </c>
      <c r="JL721">
        <v>4000</v>
      </c>
      <c r="JM721">
        <v>4000</v>
      </c>
      <c r="JN721">
        <v>5000</v>
      </c>
      <c r="JO721">
        <v>5000</v>
      </c>
      <c r="JP721">
        <v>5000</v>
      </c>
      <c r="JQ721">
        <v>6000</v>
      </c>
      <c r="JR721">
        <v>6000</v>
      </c>
      <c r="JS721">
        <v>6000</v>
      </c>
      <c r="JT721">
        <v>6000</v>
      </c>
      <c r="JU721">
        <v>8300</v>
      </c>
      <c r="JV721">
        <v>8300</v>
      </c>
      <c r="JW721">
        <v>9500</v>
      </c>
      <c r="JX721">
        <v>12100</v>
      </c>
      <c r="JY721">
        <v>13370</v>
      </c>
      <c r="JZ721">
        <v>9920</v>
      </c>
      <c r="KA721">
        <v>9120</v>
      </c>
      <c r="KB721">
        <v>10000</v>
      </c>
      <c r="KC721">
        <v>18453</v>
      </c>
      <c r="KD721">
        <v>20000</v>
      </c>
      <c r="KE721">
        <v>22000</v>
      </c>
      <c r="KF721">
        <v>24000</v>
      </c>
      <c r="KG721">
        <v>26000</v>
      </c>
      <c r="KH721">
        <v>28000</v>
      </c>
      <c r="KI721">
        <v>30000</v>
      </c>
      <c r="KJ721">
        <v>33000</v>
      </c>
      <c r="KK721">
        <v>35000</v>
      </c>
      <c r="KL721">
        <v>38000</v>
      </c>
      <c r="KM721">
        <v>41000</v>
      </c>
      <c r="KN721">
        <v>44000</v>
      </c>
      <c r="KO721">
        <v>49500</v>
      </c>
      <c r="KP721">
        <v>55000</v>
      </c>
      <c r="KQ721">
        <v>60600</v>
      </c>
      <c r="KR721">
        <v>63800</v>
      </c>
      <c r="KS721">
        <v>67860</v>
      </c>
      <c r="KT721">
        <v>63360</v>
      </c>
      <c r="KU721">
        <v>62441</v>
      </c>
      <c r="KV721">
        <v>69764</v>
      </c>
      <c r="KW721">
        <v>87314</v>
      </c>
      <c r="KX721">
        <v>91513</v>
      </c>
      <c r="KY721">
        <v>105404</v>
      </c>
      <c r="KZ721">
        <v>93754</v>
      </c>
      <c r="LA721">
        <v>121925</v>
      </c>
      <c r="LB721">
        <v>97730</v>
      </c>
      <c r="LC721">
        <v>109138</v>
      </c>
      <c r="LD721">
        <v>104718</v>
      </c>
      <c r="LE721">
        <v>82073</v>
      </c>
      <c r="LF721">
        <v>94513</v>
      </c>
      <c r="LG721">
        <v>127746</v>
      </c>
      <c r="LH721">
        <v>113504</v>
      </c>
      <c r="LI721">
        <v>184962</v>
      </c>
      <c r="LJ721">
        <v>198282</v>
      </c>
      <c r="LK721">
        <v>230049</v>
      </c>
      <c r="LL721">
        <v>207348</v>
      </c>
      <c r="LM721">
        <v>184652</v>
      </c>
      <c r="LN721">
        <v>159402</v>
      </c>
      <c r="LO721">
        <v>321169</v>
      </c>
      <c r="LP721">
        <v>293007</v>
      </c>
      <c r="LQ721">
        <v>359837</v>
      </c>
      <c r="LR721">
        <v>309570</v>
      </c>
    </row>
    <row r="722" spans="1:330" x14ac:dyDescent="0.2">
      <c r="A722" t="s">
        <v>2037</v>
      </c>
      <c r="B722" t="s">
        <v>713</v>
      </c>
      <c r="C722" t="s">
        <v>1807</v>
      </c>
      <c r="D722" t="s">
        <v>1808</v>
      </c>
      <c r="E722" t="s">
        <v>554</v>
      </c>
      <c r="F722" t="s">
        <v>1044</v>
      </c>
      <c r="G722" t="s">
        <v>839</v>
      </c>
      <c r="H722" t="s">
        <v>1605</v>
      </c>
      <c r="I722" t="s">
        <v>555</v>
      </c>
      <c r="JJ722">
        <v>900</v>
      </c>
      <c r="JK722">
        <v>500</v>
      </c>
      <c r="JL722">
        <v>800</v>
      </c>
      <c r="JM722">
        <v>1000</v>
      </c>
      <c r="JN722">
        <v>1000</v>
      </c>
      <c r="JO722">
        <v>600</v>
      </c>
      <c r="JP722">
        <v>1200</v>
      </c>
      <c r="JQ722">
        <v>1100</v>
      </c>
      <c r="JR722">
        <v>3700</v>
      </c>
      <c r="JS722">
        <v>3500</v>
      </c>
      <c r="JT722">
        <v>4000</v>
      </c>
      <c r="JU722">
        <v>4000</v>
      </c>
      <c r="JV722">
        <v>4000</v>
      </c>
      <c r="JW722">
        <v>4000</v>
      </c>
      <c r="JX722">
        <v>4000</v>
      </c>
      <c r="JY722">
        <v>4000</v>
      </c>
      <c r="JZ722">
        <v>4000</v>
      </c>
      <c r="KA722">
        <v>4000</v>
      </c>
      <c r="KB722">
        <v>4000</v>
      </c>
      <c r="KC722">
        <v>4000</v>
      </c>
      <c r="KD722">
        <v>2500</v>
      </c>
      <c r="KE722">
        <v>2500</v>
      </c>
      <c r="KF722">
        <v>2019</v>
      </c>
      <c r="KG722">
        <v>2341</v>
      </c>
      <c r="KH722">
        <v>4000</v>
      </c>
      <c r="KI722">
        <v>3600</v>
      </c>
      <c r="KJ722">
        <v>4400</v>
      </c>
      <c r="KK722">
        <v>4000</v>
      </c>
      <c r="KL722">
        <v>4000</v>
      </c>
      <c r="KM722">
        <v>4000</v>
      </c>
      <c r="KN722">
        <v>3700</v>
      </c>
      <c r="KO722">
        <v>3500</v>
      </c>
      <c r="KP722">
        <v>3600</v>
      </c>
      <c r="KQ722">
        <v>3507</v>
      </c>
      <c r="KR722">
        <v>5069</v>
      </c>
      <c r="KS722">
        <v>2306</v>
      </c>
      <c r="KT722">
        <v>5040</v>
      </c>
      <c r="KU722">
        <v>6090</v>
      </c>
      <c r="KV722">
        <v>6005</v>
      </c>
      <c r="KW722">
        <v>7001</v>
      </c>
      <c r="KX722">
        <v>3634</v>
      </c>
      <c r="KY722">
        <v>3600</v>
      </c>
      <c r="KZ722">
        <v>3550</v>
      </c>
      <c r="LA722">
        <v>3550</v>
      </c>
      <c r="LB722">
        <v>3500</v>
      </c>
      <c r="LC722">
        <v>3750</v>
      </c>
      <c r="LD722">
        <v>4000</v>
      </c>
      <c r="LE722">
        <v>4533</v>
      </c>
      <c r="LF722">
        <v>5400</v>
      </c>
      <c r="LG722">
        <v>7669</v>
      </c>
      <c r="LH722">
        <v>7376</v>
      </c>
      <c r="LI722">
        <v>7115</v>
      </c>
      <c r="LJ722">
        <v>7834</v>
      </c>
      <c r="LK722">
        <v>6926.15</v>
      </c>
      <c r="LL722">
        <v>6067.92</v>
      </c>
      <c r="LM722">
        <v>6423.26</v>
      </c>
      <c r="LN722">
        <v>6452.29</v>
      </c>
      <c r="LO722">
        <v>6380</v>
      </c>
      <c r="LP722">
        <v>6409.84</v>
      </c>
      <c r="LQ722">
        <v>6420.72</v>
      </c>
      <c r="LR722">
        <v>6042.46</v>
      </c>
    </row>
    <row r="723" spans="1:330" x14ac:dyDescent="0.2">
      <c r="A723" t="s">
        <v>2011</v>
      </c>
      <c r="B723" t="s">
        <v>713</v>
      </c>
      <c r="C723" t="s">
        <v>797</v>
      </c>
      <c r="D723" t="s">
        <v>798</v>
      </c>
      <c r="E723" t="s">
        <v>554</v>
      </c>
      <c r="F723" t="s">
        <v>1044</v>
      </c>
      <c r="G723" t="s">
        <v>839</v>
      </c>
      <c r="H723" t="s">
        <v>1605</v>
      </c>
      <c r="I723" t="s">
        <v>555</v>
      </c>
      <c r="JJ723">
        <v>87100</v>
      </c>
      <c r="JK723">
        <v>85100</v>
      </c>
      <c r="JL723">
        <v>80100</v>
      </c>
      <c r="JM723">
        <v>80100</v>
      </c>
      <c r="JN723">
        <v>83600</v>
      </c>
      <c r="JO723">
        <v>89700</v>
      </c>
      <c r="JP723">
        <v>91000</v>
      </c>
      <c r="JQ723">
        <v>93200</v>
      </c>
      <c r="JR723">
        <v>99900</v>
      </c>
      <c r="JS723">
        <v>94200</v>
      </c>
      <c r="JT723">
        <v>85099</v>
      </c>
      <c r="JU723">
        <v>94164</v>
      </c>
      <c r="JV723">
        <v>92049</v>
      </c>
      <c r="JW723">
        <v>103346</v>
      </c>
      <c r="JX723">
        <v>92278</v>
      </c>
      <c r="JY723">
        <v>94936</v>
      </c>
      <c r="JZ723">
        <v>105962</v>
      </c>
      <c r="KA723">
        <v>106867</v>
      </c>
      <c r="KB723">
        <v>100871</v>
      </c>
      <c r="KC723">
        <v>103282</v>
      </c>
      <c r="KD723">
        <v>105651</v>
      </c>
      <c r="KE723">
        <v>101460.18</v>
      </c>
      <c r="KF723">
        <v>104637.8</v>
      </c>
      <c r="KG723">
        <v>99847.4</v>
      </c>
      <c r="KH723">
        <v>105998.8</v>
      </c>
      <c r="KI723">
        <v>112584.9</v>
      </c>
      <c r="KJ723">
        <v>122552</v>
      </c>
      <c r="KK723">
        <v>132002.4</v>
      </c>
      <c r="KL723">
        <v>119599.3</v>
      </c>
      <c r="KM723">
        <v>131797.5</v>
      </c>
      <c r="KN723">
        <v>132381</v>
      </c>
      <c r="KO723">
        <v>138644.9</v>
      </c>
      <c r="KP723">
        <v>152611.79999999999</v>
      </c>
      <c r="KQ723">
        <v>159100.5</v>
      </c>
      <c r="KR723">
        <v>181124.9</v>
      </c>
      <c r="KS723">
        <v>151716.5</v>
      </c>
      <c r="KT723">
        <v>151051.20000000001</v>
      </c>
      <c r="KU723">
        <v>156978.1</v>
      </c>
      <c r="KV723">
        <v>110146.4</v>
      </c>
      <c r="KW723">
        <v>120591.75</v>
      </c>
      <c r="KX723">
        <v>99343.7</v>
      </c>
      <c r="KY723">
        <v>94196.4</v>
      </c>
      <c r="KZ723">
        <v>96078.9</v>
      </c>
      <c r="LA723">
        <v>93781.4</v>
      </c>
      <c r="LB723">
        <v>93891.4</v>
      </c>
      <c r="LC723">
        <v>92430.5</v>
      </c>
      <c r="LD723">
        <v>98239.7</v>
      </c>
      <c r="LE723">
        <v>96095.8</v>
      </c>
      <c r="LF723">
        <v>85885.3</v>
      </c>
      <c r="LG723">
        <v>83181.8</v>
      </c>
      <c r="LH723">
        <v>70179.8</v>
      </c>
      <c r="LI723">
        <v>63246.49</v>
      </c>
      <c r="LJ723">
        <v>61044.2</v>
      </c>
      <c r="LK723">
        <v>64169.77</v>
      </c>
      <c r="LL723">
        <v>60173.29</v>
      </c>
      <c r="LM723">
        <v>65426.6</v>
      </c>
      <c r="LN723">
        <v>76570.3</v>
      </c>
      <c r="LO723">
        <v>78183</v>
      </c>
      <c r="LP723">
        <v>77236.95</v>
      </c>
      <c r="LQ723">
        <v>83172.22</v>
      </c>
      <c r="LR723">
        <v>71476.179999999993</v>
      </c>
    </row>
    <row r="724" spans="1:330" x14ac:dyDescent="0.2">
      <c r="A724" t="s">
        <v>2017</v>
      </c>
      <c r="B724" t="s">
        <v>713</v>
      </c>
      <c r="C724" t="s">
        <v>985</v>
      </c>
      <c r="D724" t="s">
        <v>986</v>
      </c>
      <c r="E724" t="s">
        <v>554</v>
      </c>
      <c r="F724" t="s">
        <v>1044</v>
      </c>
      <c r="G724" t="s">
        <v>839</v>
      </c>
      <c r="H724" t="s">
        <v>1605</v>
      </c>
      <c r="I724" t="s">
        <v>555</v>
      </c>
      <c r="JJ724">
        <v>1000</v>
      </c>
      <c r="JK724">
        <v>1300</v>
      </c>
      <c r="JL724">
        <v>2100</v>
      </c>
      <c r="JM724">
        <v>2500</v>
      </c>
      <c r="JN724">
        <v>2700</v>
      </c>
      <c r="JO724">
        <v>2100</v>
      </c>
      <c r="JP724">
        <v>3000</v>
      </c>
      <c r="JQ724">
        <v>2500</v>
      </c>
      <c r="JR724">
        <v>1900</v>
      </c>
      <c r="JS724">
        <v>3000</v>
      </c>
      <c r="JT724">
        <v>3400</v>
      </c>
      <c r="JU724">
        <v>3300</v>
      </c>
      <c r="JV724">
        <v>3100</v>
      </c>
      <c r="JW724">
        <v>3700</v>
      </c>
      <c r="JX724">
        <v>3881</v>
      </c>
      <c r="JY724">
        <v>4530</v>
      </c>
      <c r="JZ724">
        <v>3653</v>
      </c>
      <c r="KA724">
        <v>3074</v>
      </c>
      <c r="KB724">
        <v>5504</v>
      </c>
      <c r="KC724">
        <v>4898</v>
      </c>
      <c r="KD724">
        <v>3507</v>
      </c>
      <c r="KE724">
        <v>4265</v>
      </c>
      <c r="KF724">
        <v>4284</v>
      </c>
      <c r="KG724">
        <v>2376</v>
      </c>
      <c r="KH724">
        <v>2963</v>
      </c>
      <c r="KI724">
        <v>2707</v>
      </c>
      <c r="KJ724">
        <v>2119</v>
      </c>
      <c r="KK724">
        <v>2426</v>
      </c>
      <c r="KL724">
        <v>2805</v>
      </c>
      <c r="KM724">
        <v>3614</v>
      </c>
      <c r="KN724">
        <v>6894</v>
      </c>
      <c r="KO724">
        <v>6513</v>
      </c>
      <c r="KP724">
        <v>6578</v>
      </c>
      <c r="KQ724">
        <v>7582</v>
      </c>
      <c r="KR724">
        <v>7211</v>
      </c>
      <c r="KS724">
        <v>8253</v>
      </c>
      <c r="KT724">
        <v>7653</v>
      </c>
      <c r="KU724">
        <v>6896</v>
      </c>
      <c r="KV724">
        <v>10847</v>
      </c>
      <c r="KW724">
        <v>21018</v>
      </c>
      <c r="KX724">
        <v>39203</v>
      </c>
      <c r="KY724">
        <v>29704</v>
      </c>
      <c r="KZ724">
        <v>23427</v>
      </c>
      <c r="LA724">
        <v>23696</v>
      </c>
      <c r="LB724">
        <v>10012</v>
      </c>
      <c r="LC724">
        <v>18979</v>
      </c>
      <c r="LD724">
        <v>17569</v>
      </c>
      <c r="LE724">
        <v>17965</v>
      </c>
      <c r="LF724">
        <v>23291</v>
      </c>
      <c r="LG724">
        <v>20149</v>
      </c>
      <c r="LH724">
        <v>22332</v>
      </c>
      <c r="LI724">
        <v>19844.509999999998</v>
      </c>
      <c r="LJ724">
        <v>15291.25</v>
      </c>
      <c r="LK724">
        <v>17686.39</v>
      </c>
      <c r="LL724">
        <v>18075.599999999999</v>
      </c>
      <c r="LM724">
        <v>15153.76</v>
      </c>
      <c r="LN724">
        <v>15981.87</v>
      </c>
      <c r="LO724">
        <v>15375.61</v>
      </c>
      <c r="LP724">
        <v>14075.54</v>
      </c>
      <c r="LQ724">
        <v>15713.96</v>
      </c>
      <c r="LR724">
        <v>11276.37</v>
      </c>
    </row>
    <row r="725" spans="1:330" x14ac:dyDescent="0.2">
      <c r="A725" t="s">
        <v>2016</v>
      </c>
      <c r="B725" t="s">
        <v>713</v>
      </c>
      <c r="C725" t="s">
        <v>1792</v>
      </c>
      <c r="D725" t="s">
        <v>1793</v>
      </c>
      <c r="E725" t="s">
        <v>554</v>
      </c>
      <c r="F725" t="s">
        <v>1044</v>
      </c>
      <c r="G725" t="s">
        <v>839</v>
      </c>
      <c r="H725" t="s">
        <v>1605</v>
      </c>
      <c r="I725" t="s">
        <v>555</v>
      </c>
      <c r="JJ725">
        <v>100</v>
      </c>
      <c r="JK725">
        <v>100</v>
      </c>
      <c r="JL725">
        <v>100</v>
      </c>
      <c r="JM725">
        <v>100</v>
      </c>
      <c r="JN725">
        <v>100</v>
      </c>
      <c r="JO725">
        <v>100</v>
      </c>
      <c r="JP725">
        <v>100</v>
      </c>
      <c r="JQ725">
        <v>100</v>
      </c>
      <c r="JR725">
        <v>100</v>
      </c>
      <c r="JS725">
        <v>100</v>
      </c>
      <c r="JT725">
        <v>100</v>
      </c>
      <c r="JU725">
        <v>100</v>
      </c>
      <c r="JV725">
        <v>100</v>
      </c>
      <c r="JW725">
        <v>100</v>
      </c>
      <c r="JX725">
        <v>91</v>
      </c>
      <c r="JY725">
        <v>131</v>
      </c>
      <c r="JZ725">
        <v>95</v>
      </c>
      <c r="KA725">
        <v>184</v>
      </c>
      <c r="KB725">
        <v>200</v>
      </c>
      <c r="KC725">
        <v>162</v>
      </c>
      <c r="KD725">
        <v>253</v>
      </c>
      <c r="KE725">
        <v>315</v>
      </c>
      <c r="KF725">
        <v>399</v>
      </c>
      <c r="KG725">
        <v>290</v>
      </c>
      <c r="KH725">
        <v>348</v>
      </c>
      <c r="KI725">
        <v>433</v>
      </c>
      <c r="KJ725">
        <v>425</v>
      </c>
      <c r="KK725">
        <v>320</v>
      </c>
      <c r="KL725">
        <v>395</v>
      </c>
      <c r="KM725">
        <v>340</v>
      </c>
      <c r="KN725">
        <v>476</v>
      </c>
      <c r="KO725">
        <v>514</v>
      </c>
      <c r="KP725">
        <v>388</v>
      </c>
      <c r="KQ725">
        <v>388</v>
      </c>
      <c r="KR725">
        <v>398</v>
      </c>
      <c r="KS725">
        <v>266</v>
      </c>
      <c r="KT725">
        <v>260</v>
      </c>
      <c r="KU725">
        <v>271</v>
      </c>
      <c r="KV725">
        <v>355</v>
      </c>
      <c r="KW725">
        <v>324</v>
      </c>
      <c r="KX725">
        <v>624</v>
      </c>
      <c r="KY725">
        <v>673</v>
      </c>
      <c r="KZ725">
        <v>435</v>
      </c>
      <c r="LA725">
        <v>456</v>
      </c>
      <c r="LB725">
        <v>532</v>
      </c>
      <c r="LC725">
        <v>280</v>
      </c>
      <c r="LD725">
        <v>418</v>
      </c>
      <c r="LE725">
        <v>326</v>
      </c>
      <c r="LF725">
        <v>329</v>
      </c>
      <c r="LG725">
        <v>462</v>
      </c>
      <c r="LH725">
        <v>167.77</v>
      </c>
      <c r="LI725">
        <v>120.49</v>
      </c>
      <c r="LJ725">
        <v>101.48</v>
      </c>
      <c r="LK725">
        <v>108.68</v>
      </c>
      <c r="LL725">
        <v>87.41</v>
      </c>
      <c r="LM725">
        <v>71.62</v>
      </c>
      <c r="LN725">
        <v>69.8</v>
      </c>
      <c r="LO725">
        <v>152.41999999999999</v>
      </c>
      <c r="LP725">
        <v>94.85</v>
      </c>
      <c r="LQ725">
        <v>90.2</v>
      </c>
      <c r="LR725">
        <v>44.35</v>
      </c>
    </row>
    <row r="726" spans="1:330" x14ac:dyDescent="0.2">
      <c r="A726" t="s">
        <v>2019</v>
      </c>
      <c r="B726" t="s">
        <v>713</v>
      </c>
      <c r="C726" t="s">
        <v>1763</v>
      </c>
      <c r="D726" t="s">
        <v>1764</v>
      </c>
      <c r="E726" t="s">
        <v>554</v>
      </c>
      <c r="F726" t="s">
        <v>1044</v>
      </c>
      <c r="G726" t="s">
        <v>839</v>
      </c>
      <c r="H726" t="s">
        <v>1605</v>
      </c>
      <c r="I726" t="s">
        <v>555</v>
      </c>
      <c r="JJ726">
        <v>700</v>
      </c>
      <c r="JK726">
        <v>700</v>
      </c>
      <c r="JL726">
        <v>600</v>
      </c>
      <c r="JM726">
        <v>600</v>
      </c>
      <c r="JN726">
        <v>800</v>
      </c>
      <c r="JO726">
        <v>900</v>
      </c>
      <c r="JP726">
        <v>700</v>
      </c>
      <c r="JQ726">
        <v>700</v>
      </c>
      <c r="JR726">
        <v>1300</v>
      </c>
      <c r="JS726">
        <v>1400</v>
      </c>
      <c r="JT726">
        <v>1500</v>
      </c>
      <c r="JU726">
        <v>1400</v>
      </c>
      <c r="JV726">
        <v>1700</v>
      </c>
      <c r="JW726">
        <v>1700</v>
      </c>
      <c r="JX726">
        <v>1700</v>
      </c>
      <c r="JY726">
        <v>1669</v>
      </c>
      <c r="JZ726">
        <v>3575</v>
      </c>
      <c r="KA726">
        <v>4275</v>
      </c>
      <c r="KB726">
        <v>4283</v>
      </c>
      <c r="KC726">
        <v>2936</v>
      </c>
      <c r="KD726">
        <v>4166</v>
      </c>
      <c r="KE726">
        <v>3643</v>
      </c>
      <c r="KF726">
        <v>3977</v>
      </c>
      <c r="KG726">
        <v>2671</v>
      </c>
      <c r="KH726">
        <v>2751</v>
      </c>
      <c r="KI726">
        <v>3743</v>
      </c>
      <c r="KJ726">
        <v>3700</v>
      </c>
      <c r="KK726">
        <v>4100</v>
      </c>
      <c r="KL726">
        <v>4690</v>
      </c>
      <c r="KM726">
        <v>5400</v>
      </c>
      <c r="KN726">
        <v>5400</v>
      </c>
      <c r="KO726">
        <v>5000</v>
      </c>
      <c r="KP726">
        <v>5200</v>
      </c>
      <c r="KQ726">
        <v>5350</v>
      </c>
      <c r="KR726">
        <v>6000</v>
      </c>
      <c r="KS726">
        <v>6328</v>
      </c>
      <c r="KT726">
        <v>7000</v>
      </c>
      <c r="KU726">
        <v>7200</v>
      </c>
      <c r="KV726">
        <v>6700</v>
      </c>
      <c r="KW726">
        <v>6200</v>
      </c>
      <c r="KX726">
        <v>6315</v>
      </c>
      <c r="KY726">
        <v>6848</v>
      </c>
      <c r="KZ726">
        <v>7324</v>
      </c>
      <c r="LA726">
        <v>6153</v>
      </c>
      <c r="LB726">
        <v>6650</v>
      </c>
      <c r="LC726">
        <v>6983</v>
      </c>
      <c r="LD726">
        <v>7067</v>
      </c>
      <c r="LE726">
        <v>6500</v>
      </c>
      <c r="LF726">
        <v>6804</v>
      </c>
      <c r="LG726">
        <v>6721</v>
      </c>
      <c r="LH726">
        <v>6584</v>
      </c>
      <c r="LI726">
        <v>6549</v>
      </c>
      <c r="LJ726">
        <v>8750</v>
      </c>
      <c r="LK726">
        <v>11750</v>
      </c>
      <c r="LL726">
        <v>15750</v>
      </c>
      <c r="LM726">
        <v>21150</v>
      </c>
      <c r="LN726">
        <v>28450</v>
      </c>
      <c r="LO726">
        <v>38350</v>
      </c>
      <c r="LP726">
        <v>52253.67</v>
      </c>
      <c r="LQ726">
        <v>60150</v>
      </c>
      <c r="LR726">
        <v>62392.45</v>
      </c>
    </row>
    <row r="727" spans="1:330" x14ac:dyDescent="0.2">
      <c r="A727" t="s">
        <v>2020</v>
      </c>
      <c r="B727" t="s">
        <v>713</v>
      </c>
      <c r="C727" t="s">
        <v>877</v>
      </c>
      <c r="D727" t="s">
        <v>878</v>
      </c>
      <c r="E727" t="s">
        <v>554</v>
      </c>
      <c r="F727" t="s">
        <v>1044</v>
      </c>
      <c r="G727" t="s">
        <v>839</v>
      </c>
      <c r="H727" t="s">
        <v>1605</v>
      </c>
      <c r="I727" t="s">
        <v>555</v>
      </c>
      <c r="JJ727">
        <v>5700</v>
      </c>
      <c r="JK727">
        <v>7400</v>
      </c>
      <c r="JL727">
        <v>7900</v>
      </c>
      <c r="JM727">
        <v>9200</v>
      </c>
      <c r="JN727">
        <v>10400</v>
      </c>
      <c r="JO727">
        <v>12000</v>
      </c>
      <c r="JP727">
        <v>12300</v>
      </c>
      <c r="JQ727">
        <v>13900</v>
      </c>
      <c r="JR727">
        <v>16000</v>
      </c>
      <c r="JS727">
        <v>16600</v>
      </c>
      <c r="JT727">
        <v>17400</v>
      </c>
      <c r="JU727">
        <v>15500</v>
      </c>
      <c r="JV727">
        <v>17600</v>
      </c>
      <c r="JW727">
        <v>19000</v>
      </c>
      <c r="JX727">
        <v>23617</v>
      </c>
      <c r="JY727">
        <v>20123</v>
      </c>
      <c r="JZ727">
        <v>20956</v>
      </c>
      <c r="KA727">
        <v>31907</v>
      </c>
      <c r="KB727">
        <v>35978</v>
      </c>
      <c r="KC727">
        <v>35288</v>
      </c>
      <c r="KD727">
        <v>31530</v>
      </c>
      <c r="KE727">
        <v>32798</v>
      </c>
      <c r="KF727">
        <v>32794</v>
      </c>
      <c r="KG727">
        <v>35366</v>
      </c>
      <c r="KH727">
        <v>37239</v>
      </c>
      <c r="KI727">
        <v>37579</v>
      </c>
      <c r="KJ727">
        <v>37330</v>
      </c>
      <c r="KK727">
        <v>36715</v>
      </c>
      <c r="KL727">
        <v>36480</v>
      </c>
      <c r="KM727">
        <v>35304</v>
      </c>
      <c r="KN727">
        <v>36872</v>
      </c>
      <c r="KO727">
        <v>40741</v>
      </c>
      <c r="KP727">
        <v>41252</v>
      </c>
      <c r="KQ727">
        <v>44123</v>
      </c>
      <c r="KR727">
        <v>46367</v>
      </c>
      <c r="KS727">
        <v>47900</v>
      </c>
      <c r="KT727">
        <v>48583</v>
      </c>
      <c r="KU727">
        <v>53998</v>
      </c>
      <c r="KV727">
        <v>52840</v>
      </c>
      <c r="KW727">
        <v>53844</v>
      </c>
      <c r="KX727">
        <v>48887</v>
      </c>
      <c r="KY727">
        <v>53405</v>
      </c>
      <c r="KZ727">
        <v>48017</v>
      </c>
      <c r="LA727">
        <v>59695</v>
      </c>
      <c r="LB727">
        <v>56719</v>
      </c>
      <c r="LC727">
        <v>53370</v>
      </c>
      <c r="LD727">
        <v>53763</v>
      </c>
      <c r="LE727">
        <v>47448</v>
      </c>
      <c r="LF727">
        <v>42168</v>
      </c>
      <c r="LG727">
        <v>43605</v>
      </c>
      <c r="LH727">
        <v>45188</v>
      </c>
      <c r="LI727">
        <v>43185</v>
      </c>
      <c r="LJ727">
        <v>53844</v>
      </c>
      <c r="LK727">
        <v>49268</v>
      </c>
      <c r="LL727">
        <v>37746</v>
      </c>
      <c r="LM727">
        <v>36558</v>
      </c>
      <c r="LN727">
        <v>42142</v>
      </c>
      <c r="LO727">
        <v>42977</v>
      </c>
      <c r="LP727">
        <v>41388</v>
      </c>
      <c r="LQ727">
        <v>39087</v>
      </c>
      <c r="LR727">
        <v>39986.9</v>
      </c>
    </row>
    <row r="728" spans="1:330" x14ac:dyDescent="0.2">
      <c r="A728" t="s">
        <v>1956</v>
      </c>
      <c r="B728" t="s">
        <v>713</v>
      </c>
      <c r="C728" t="s">
        <v>1771</v>
      </c>
      <c r="D728" t="s">
        <v>1772</v>
      </c>
      <c r="E728" t="s">
        <v>554</v>
      </c>
      <c r="F728" t="s">
        <v>1044</v>
      </c>
      <c r="G728" t="s">
        <v>839</v>
      </c>
      <c r="H728" t="s">
        <v>1605</v>
      </c>
      <c r="I728" t="s">
        <v>555</v>
      </c>
      <c r="JJ728">
        <v>49850</v>
      </c>
      <c r="JK728">
        <v>54200</v>
      </c>
      <c r="JL728">
        <v>58790</v>
      </c>
      <c r="JM728">
        <v>60300</v>
      </c>
      <c r="JN728">
        <v>62430</v>
      </c>
      <c r="JO728">
        <v>65581</v>
      </c>
      <c r="JP728">
        <v>63412</v>
      </c>
      <c r="JQ728">
        <v>66960</v>
      </c>
      <c r="JR728">
        <v>110330</v>
      </c>
      <c r="JS728">
        <v>115320</v>
      </c>
      <c r="JT728">
        <v>133224</v>
      </c>
      <c r="JU728">
        <v>124787</v>
      </c>
      <c r="JV728">
        <v>131778</v>
      </c>
      <c r="JW728">
        <v>124496</v>
      </c>
      <c r="JX728">
        <v>138184</v>
      </c>
      <c r="JY728">
        <v>145947</v>
      </c>
      <c r="JZ728">
        <v>151170</v>
      </c>
      <c r="KA728">
        <v>153638</v>
      </c>
      <c r="KB728">
        <v>156127</v>
      </c>
      <c r="KC728">
        <v>182549</v>
      </c>
      <c r="KD728">
        <v>186797</v>
      </c>
      <c r="KE728">
        <v>174598</v>
      </c>
      <c r="KF728">
        <v>171880</v>
      </c>
      <c r="KG728">
        <v>180742</v>
      </c>
      <c r="KH728">
        <v>192036</v>
      </c>
      <c r="KI728">
        <v>190295</v>
      </c>
      <c r="KJ728">
        <v>204436</v>
      </c>
      <c r="KK728">
        <v>217666</v>
      </c>
      <c r="KL728">
        <v>227390</v>
      </c>
      <c r="KM728">
        <v>232985</v>
      </c>
      <c r="KN728">
        <v>224239</v>
      </c>
      <c r="KO728">
        <v>220288</v>
      </c>
      <c r="KP728">
        <v>220183</v>
      </c>
      <c r="KQ728">
        <v>217545</v>
      </c>
      <c r="KR728">
        <v>211010</v>
      </c>
      <c r="KS728">
        <v>194999</v>
      </c>
      <c r="KT728">
        <v>183856</v>
      </c>
      <c r="KU728">
        <v>186000</v>
      </c>
      <c r="KV728">
        <v>180000</v>
      </c>
      <c r="KW728">
        <v>127780</v>
      </c>
      <c r="KX728">
        <v>157012</v>
      </c>
      <c r="KY728">
        <v>173972</v>
      </c>
      <c r="KZ728">
        <v>169790</v>
      </c>
      <c r="LA728">
        <v>157444</v>
      </c>
      <c r="LB728">
        <v>167544</v>
      </c>
      <c r="LC728">
        <v>161964</v>
      </c>
      <c r="LD728">
        <v>154536</v>
      </c>
      <c r="LE728">
        <v>154147</v>
      </c>
      <c r="LF728">
        <v>158126</v>
      </c>
      <c r="LG728">
        <v>158965</v>
      </c>
      <c r="LH728">
        <v>168010</v>
      </c>
      <c r="LI728">
        <v>170720</v>
      </c>
      <c r="LJ728">
        <v>155230</v>
      </c>
      <c r="LK728">
        <v>170129</v>
      </c>
      <c r="LL728">
        <v>160789</v>
      </c>
      <c r="LM728">
        <v>145193</v>
      </c>
      <c r="LN728">
        <v>142775</v>
      </c>
      <c r="LO728">
        <v>127554</v>
      </c>
      <c r="LP728">
        <v>124299</v>
      </c>
      <c r="LQ728">
        <v>122929</v>
      </c>
      <c r="LR728">
        <v>119428</v>
      </c>
    </row>
    <row r="729" spans="1:330" x14ac:dyDescent="0.2">
      <c r="A729" t="s">
        <v>1968</v>
      </c>
      <c r="B729" t="s">
        <v>713</v>
      </c>
      <c r="C729" t="s">
        <v>963</v>
      </c>
      <c r="D729" t="s">
        <v>964</v>
      </c>
      <c r="E729" t="s">
        <v>554</v>
      </c>
      <c r="F729" t="s">
        <v>1044</v>
      </c>
      <c r="G729" t="s">
        <v>839</v>
      </c>
      <c r="H729" t="s">
        <v>1605</v>
      </c>
      <c r="I729" t="s">
        <v>555</v>
      </c>
      <c r="JJ729">
        <v>1700</v>
      </c>
      <c r="JK729">
        <v>2550</v>
      </c>
      <c r="JL729">
        <v>2550</v>
      </c>
      <c r="JM729">
        <v>2550</v>
      </c>
      <c r="JN729">
        <v>3400</v>
      </c>
      <c r="JO729">
        <v>4050</v>
      </c>
      <c r="JP729">
        <v>2600</v>
      </c>
      <c r="JQ729">
        <v>4000</v>
      </c>
      <c r="JR729">
        <v>5700</v>
      </c>
      <c r="JS729">
        <v>5450</v>
      </c>
      <c r="JT729">
        <v>5000</v>
      </c>
      <c r="JU729">
        <v>5700</v>
      </c>
      <c r="JV729">
        <v>5750</v>
      </c>
      <c r="JW729">
        <v>4450</v>
      </c>
      <c r="JX729">
        <v>3861</v>
      </c>
      <c r="JY729">
        <v>5005</v>
      </c>
      <c r="JZ729">
        <v>4629</v>
      </c>
      <c r="KA729">
        <v>5924</v>
      </c>
      <c r="KB729">
        <v>6768</v>
      </c>
      <c r="KC729">
        <v>8803</v>
      </c>
      <c r="KD729">
        <v>6550</v>
      </c>
      <c r="KE729">
        <v>6295</v>
      </c>
      <c r="KF729">
        <v>7940</v>
      </c>
      <c r="KG729">
        <v>11331</v>
      </c>
      <c r="KH729">
        <v>9471</v>
      </c>
      <c r="KI729">
        <v>11185</v>
      </c>
      <c r="KJ729">
        <v>22188</v>
      </c>
      <c r="KK729">
        <v>25974</v>
      </c>
      <c r="KL729">
        <v>20579</v>
      </c>
      <c r="KM729">
        <v>17463</v>
      </c>
      <c r="KN729">
        <v>16140</v>
      </c>
      <c r="KO729">
        <v>27377</v>
      </c>
      <c r="KP729">
        <v>23963</v>
      </c>
      <c r="KQ729">
        <v>24820</v>
      </c>
      <c r="KR729">
        <v>14337</v>
      </c>
      <c r="KS729">
        <v>25741</v>
      </c>
      <c r="KT729">
        <v>21260</v>
      </c>
      <c r="KU729">
        <v>23780</v>
      </c>
      <c r="KV729">
        <v>15468</v>
      </c>
      <c r="KW729">
        <v>22569</v>
      </c>
      <c r="KX729">
        <v>17915</v>
      </c>
      <c r="KY729">
        <v>22292</v>
      </c>
      <c r="KZ729">
        <v>15789</v>
      </c>
      <c r="LA729">
        <v>17343</v>
      </c>
      <c r="LB729">
        <v>17569</v>
      </c>
      <c r="LC729">
        <v>21139</v>
      </c>
      <c r="LD729">
        <v>22546</v>
      </c>
      <c r="LE729">
        <v>16636</v>
      </c>
      <c r="LF729">
        <v>14160</v>
      </c>
      <c r="LG729">
        <v>12408</v>
      </c>
      <c r="LH729">
        <v>12075</v>
      </c>
      <c r="LI729">
        <v>11181</v>
      </c>
      <c r="LJ729">
        <v>12198</v>
      </c>
      <c r="LK729">
        <v>11849</v>
      </c>
      <c r="LL729">
        <v>8639</v>
      </c>
      <c r="LM729">
        <v>10759</v>
      </c>
      <c r="LN729">
        <v>10600</v>
      </c>
      <c r="LO729">
        <v>10800</v>
      </c>
      <c r="LP729">
        <v>11300</v>
      </c>
      <c r="LQ729">
        <v>11912</v>
      </c>
      <c r="LR729">
        <v>15818.82</v>
      </c>
    </row>
    <row r="730" spans="1:330" x14ac:dyDescent="0.2">
      <c r="A730" t="s">
        <v>2000</v>
      </c>
      <c r="B730" t="s">
        <v>713</v>
      </c>
      <c r="C730" t="s">
        <v>1703</v>
      </c>
      <c r="D730" t="s">
        <v>1704</v>
      </c>
      <c r="E730" t="s">
        <v>554</v>
      </c>
      <c r="F730" t="s">
        <v>1044</v>
      </c>
      <c r="G730" t="s">
        <v>839</v>
      </c>
      <c r="H730" t="s">
        <v>1605</v>
      </c>
      <c r="I730" t="s">
        <v>555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26732.080000000002</v>
      </c>
      <c r="KQ730">
        <v>26630.27</v>
      </c>
      <c r="KR730">
        <v>17481.009999999998</v>
      </c>
      <c r="KS730">
        <v>16268.05</v>
      </c>
      <c r="KT730">
        <v>18237</v>
      </c>
      <c r="KU730">
        <v>17041.490000000002</v>
      </c>
      <c r="KV730">
        <v>21946.080000000002</v>
      </c>
      <c r="KW730">
        <v>18909.189999999999</v>
      </c>
      <c r="KX730">
        <v>21068.240000000002</v>
      </c>
      <c r="KY730">
        <v>18551.12</v>
      </c>
      <c r="KZ730">
        <v>21235.54</v>
      </c>
      <c r="LA730">
        <v>19957.04</v>
      </c>
      <c r="LB730">
        <v>30172.12</v>
      </c>
      <c r="LC730">
        <v>34693.089999999997</v>
      </c>
      <c r="LD730">
        <v>37876.129999999997</v>
      </c>
      <c r="LE730">
        <v>40225.629999999997</v>
      </c>
      <c r="LF730">
        <v>49062.080000000002</v>
      </c>
      <c r="LG730">
        <v>55788.5</v>
      </c>
      <c r="LH730">
        <v>52867.3</v>
      </c>
      <c r="LI730">
        <v>71396.06</v>
      </c>
      <c r="LJ730">
        <v>64389.18</v>
      </c>
      <c r="LK730">
        <v>75832.34</v>
      </c>
      <c r="LL730">
        <v>80369.89</v>
      </c>
      <c r="LM730">
        <v>73944.990000000005</v>
      </c>
      <c r="LN730">
        <v>73301.740000000005</v>
      </c>
      <c r="LO730">
        <v>69940.39</v>
      </c>
      <c r="LP730">
        <v>70558</v>
      </c>
      <c r="LQ730">
        <v>64581.41</v>
      </c>
      <c r="LR730">
        <v>71625.09</v>
      </c>
    </row>
    <row r="731" spans="1:330" x14ac:dyDescent="0.2">
      <c r="A731" t="s">
        <v>2021</v>
      </c>
      <c r="B731" t="s">
        <v>713</v>
      </c>
      <c r="C731" t="s">
        <v>818</v>
      </c>
      <c r="D731" t="s">
        <v>819</v>
      </c>
      <c r="E731" t="s">
        <v>554</v>
      </c>
      <c r="F731" t="s">
        <v>1044</v>
      </c>
      <c r="G731" t="s">
        <v>839</v>
      </c>
      <c r="H731" t="s">
        <v>1605</v>
      </c>
      <c r="I731" t="s">
        <v>555</v>
      </c>
      <c r="JJ731">
        <v>3000</v>
      </c>
      <c r="JK731">
        <v>3000</v>
      </c>
      <c r="JL731">
        <v>3000</v>
      </c>
      <c r="JM731">
        <v>3100</v>
      </c>
      <c r="JN731">
        <v>3300</v>
      </c>
      <c r="JO731">
        <v>3400</v>
      </c>
      <c r="JP731">
        <v>3400</v>
      </c>
      <c r="JQ731">
        <v>3500</v>
      </c>
      <c r="JR731">
        <v>3500</v>
      </c>
      <c r="JS731">
        <v>3500</v>
      </c>
      <c r="JT731">
        <v>4000</v>
      </c>
      <c r="JU731">
        <v>4000</v>
      </c>
      <c r="JV731">
        <v>4000</v>
      </c>
      <c r="JW731">
        <v>4000</v>
      </c>
      <c r="JX731">
        <v>4000</v>
      </c>
      <c r="JY731">
        <v>4000</v>
      </c>
      <c r="JZ731">
        <v>4000</v>
      </c>
      <c r="KA731">
        <v>4150</v>
      </c>
      <c r="KB731">
        <v>4300</v>
      </c>
      <c r="KC731">
        <v>4500</v>
      </c>
      <c r="KD731">
        <v>5000</v>
      </c>
      <c r="KE731">
        <v>5500</v>
      </c>
      <c r="KF731">
        <v>6000</v>
      </c>
      <c r="KG731">
        <v>6502.1</v>
      </c>
      <c r="KH731">
        <v>6901</v>
      </c>
      <c r="KI731">
        <v>6400</v>
      </c>
      <c r="KJ731">
        <v>6000</v>
      </c>
      <c r="KK731">
        <v>5767.9</v>
      </c>
      <c r="KL731">
        <v>5517.9</v>
      </c>
      <c r="KM731">
        <v>5517.9</v>
      </c>
      <c r="KN731">
        <v>5167</v>
      </c>
      <c r="KO731">
        <v>5216</v>
      </c>
      <c r="KP731">
        <v>5016</v>
      </c>
      <c r="KQ731">
        <v>5615</v>
      </c>
      <c r="KR731">
        <v>5215</v>
      </c>
      <c r="KS731">
        <v>5514</v>
      </c>
      <c r="KT731">
        <v>6014</v>
      </c>
      <c r="KU731">
        <v>6313</v>
      </c>
      <c r="KV731">
        <v>6610</v>
      </c>
      <c r="KW731">
        <v>7010</v>
      </c>
      <c r="KX731">
        <v>7410</v>
      </c>
      <c r="KY731">
        <v>7810</v>
      </c>
      <c r="KZ731">
        <v>8110</v>
      </c>
      <c r="LA731">
        <v>8310</v>
      </c>
      <c r="LB731">
        <v>9660</v>
      </c>
      <c r="LC731">
        <v>11010</v>
      </c>
      <c r="LD731">
        <v>12260</v>
      </c>
      <c r="LE731">
        <v>13510</v>
      </c>
      <c r="LF731">
        <v>14810</v>
      </c>
      <c r="LG731">
        <v>16010</v>
      </c>
      <c r="LH731">
        <v>13710</v>
      </c>
      <c r="LI731">
        <v>16530</v>
      </c>
      <c r="LJ731">
        <v>16510</v>
      </c>
      <c r="LK731">
        <v>16510</v>
      </c>
      <c r="LL731">
        <v>16510</v>
      </c>
      <c r="LM731">
        <v>16510</v>
      </c>
      <c r="LN731">
        <v>16510</v>
      </c>
      <c r="LO731">
        <v>16510</v>
      </c>
      <c r="LP731">
        <v>16350</v>
      </c>
      <c r="LQ731">
        <v>16350</v>
      </c>
      <c r="LR731">
        <v>16350</v>
      </c>
    </row>
    <row r="732" spans="1:330" x14ac:dyDescent="0.2">
      <c r="A732" t="s">
        <v>1955</v>
      </c>
      <c r="B732" t="s">
        <v>713</v>
      </c>
      <c r="C732" t="s">
        <v>917</v>
      </c>
      <c r="D732" t="s">
        <v>918</v>
      </c>
      <c r="E732" t="s">
        <v>554</v>
      </c>
      <c r="F732" t="s">
        <v>1044</v>
      </c>
      <c r="G732" t="s">
        <v>839</v>
      </c>
      <c r="H732" t="s">
        <v>1605</v>
      </c>
      <c r="I732" t="s">
        <v>555</v>
      </c>
      <c r="JJ732">
        <v>4900</v>
      </c>
      <c r="JK732">
        <v>6800</v>
      </c>
      <c r="JL732">
        <v>7250</v>
      </c>
      <c r="JM732">
        <v>6850</v>
      </c>
      <c r="JN732">
        <v>6600</v>
      </c>
      <c r="JO732">
        <v>7520</v>
      </c>
      <c r="JP732">
        <v>8010</v>
      </c>
      <c r="JQ732">
        <v>8970</v>
      </c>
      <c r="JR732">
        <v>10100</v>
      </c>
      <c r="JS732">
        <v>7500</v>
      </c>
      <c r="JT732">
        <v>6500</v>
      </c>
      <c r="JU732">
        <v>6800</v>
      </c>
      <c r="JV732">
        <v>6300</v>
      </c>
      <c r="JW732">
        <v>7474</v>
      </c>
      <c r="JX732">
        <v>8368</v>
      </c>
      <c r="JY732">
        <v>8838</v>
      </c>
      <c r="JZ732">
        <v>9932</v>
      </c>
      <c r="KA732">
        <v>12772</v>
      </c>
      <c r="KB732">
        <v>10802</v>
      </c>
      <c r="KC732">
        <v>11219</v>
      </c>
      <c r="KD732">
        <v>11163</v>
      </c>
      <c r="KE732">
        <v>12989</v>
      </c>
      <c r="KF732">
        <v>15972</v>
      </c>
      <c r="KG732">
        <v>16247</v>
      </c>
      <c r="KH732">
        <v>22704</v>
      </c>
      <c r="KI732">
        <v>18612</v>
      </c>
      <c r="KJ732">
        <v>19065</v>
      </c>
      <c r="KK732">
        <v>18811</v>
      </c>
      <c r="KL732">
        <v>20324</v>
      </c>
      <c r="KM732">
        <v>14969</v>
      </c>
      <c r="KN732">
        <v>16234</v>
      </c>
      <c r="KO732">
        <v>8445</v>
      </c>
      <c r="KP732">
        <v>8678</v>
      </c>
      <c r="KQ732">
        <v>7886</v>
      </c>
      <c r="KR732">
        <v>8307</v>
      </c>
      <c r="KS732">
        <v>7314</v>
      </c>
      <c r="KT732">
        <v>7606</v>
      </c>
      <c r="KU732">
        <v>7406</v>
      </c>
      <c r="KV732">
        <v>7265</v>
      </c>
      <c r="KW732">
        <v>7514</v>
      </c>
      <c r="KX732">
        <v>7101</v>
      </c>
      <c r="KY732">
        <v>6638</v>
      </c>
      <c r="KZ732">
        <v>6750</v>
      </c>
      <c r="LA732">
        <v>6536</v>
      </c>
      <c r="LB732">
        <v>7242</v>
      </c>
      <c r="LC732">
        <v>7609</v>
      </c>
      <c r="LD732">
        <v>7543</v>
      </c>
      <c r="LE732">
        <v>7024</v>
      </c>
      <c r="LF732">
        <v>7394</v>
      </c>
      <c r="LG732">
        <v>6366</v>
      </c>
      <c r="LH732">
        <v>6216</v>
      </c>
      <c r="LI732">
        <v>7048</v>
      </c>
      <c r="LJ732">
        <v>6717</v>
      </c>
      <c r="LK732">
        <v>6472</v>
      </c>
      <c r="LL732">
        <v>7463</v>
      </c>
      <c r="LM732">
        <v>5926</v>
      </c>
      <c r="LN732">
        <v>5048</v>
      </c>
      <c r="LO732">
        <v>5607</v>
      </c>
      <c r="LP732">
        <v>5234</v>
      </c>
      <c r="LQ732">
        <v>4816</v>
      </c>
      <c r="LR732">
        <v>5406.42</v>
      </c>
    </row>
    <row r="733" spans="1:330" x14ac:dyDescent="0.2">
      <c r="A733" t="s">
        <v>1871</v>
      </c>
      <c r="B733" t="s">
        <v>713</v>
      </c>
      <c r="C733" t="s">
        <v>753</v>
      </c>
      <c r="D733" t="s">
        <v>754</v>
      </c>
      <c r="E733" t="s">
        <v>554</v>
      </c>
      <c r="F733" t="s">
        <v>1044</v>
      </c>
      <c r="G733" t="s">
        <v>839</v>
      </c>
      <c r="H733" t="s">
        <v>1605</v>
      </c>
      <c r="I733" t="s">
        <v>555</v>
      </c>
      <c r="JJ733">
        <v>681061</v>
      </c>
      <c r="JK733">
        <v>828628</v>
      </c>
      <c r="JL733">
        <v>857937</v>
      </c>
      <c r="JM733">
        <v>850976</v>
      </c>
      <c r="JN733">
        <v>910852</v>
      </c>
      <c r="JO733">
        <v>980902</v>
      </c>
      <c r="JP733">
        <v>1137261</v>
      </c>
      <c r="JQ733">
        <v>1086299</v>
      </c>
      <c r="JR733">
        <v>1075825</v>
      </c>
      <c r="JS733">
        <v>1129110</v>
      </c>
      <c r="JT733">
        <v>1148494</v>
      </c>
      <c r="JU733">
        <v>1159181</v>
      </c>
      <c r="JV733">
        <v>1177852</v>
      </c>
      <c r="JW733">
        <v>1164611</v>
      </c>
      <c r="JX733">
        <v>1225698</v>
      </c>
      <c r="JY733">
        <v>1226933</v>
      </c>
      <c r="JZ733">
        <v>1329767</v>
      </c>
      <c r="KA733">
        <v>1414037</v>
      </c>
      <c r="KB733">
        <v>1478892</v>
      </c>
      <c r="KC733">
        <v>1567885</v>
      </c>
      <c r="KD733">
        <v>1652660</v>
      </c>
      <c r="KE733">
        <v>1677030</v>
      </c>
      <c r="KF733">
        <v>1753048</v>
      </c>
      <c r="KG733">
        <v>1944527</v>
      </c>
      <c r="KH733">
        <v>1982327</v>
      </c>
      <c r="KI733">
        <v>2093069</v>
      </c>
      <c r="KJ733">
        <v>2196212</v>
      </c>
      <c r="KK733">
        <v>2286077</v>
      </c>
      <c r="KL733">
        <v>2447412</v>
      </c>
      <c r="KM733">
        <v>2559240</v>
      </c>
      <c r="KN733">
        <v>2643521</v>
      </c>
      <c r="KO733">
        <v>2806423</v>
      </c>
      <c r="KP733">
        <v>2981883</v>
      </c>
      <c r="KQ733">
        <v>3209582</v>
      </c>
      <c r="KR733">
        <v>3440912</v>
      </c>
      <c r="KS733">
        <v>3645428</v>
      </c>
      <c r="KT733">
        <v>3767439</v>
      </c>
      <c r="KU733">
        <v>3918222</v>
      </c>
      <c r="KV733">
        <v>4013311</v>
      </c>
      <c r="KW733">
        <v>4010871.5</v>
      </c>
      <c r="KX733">
        <v>4158534.6</v>
      </c>
      <c r="KY733">
        <v>4335940</v>
      </c>
      <c r="KZ733">
        <v>4404801</v>
      </c>
      <c r="LA733">
        <v>4698733</v>
      </c>
      <c r="LB733">
        <v>4739638</v>
      </c>
      <c r="LC733">
        <v>4703117</v>
      </c>
      <c r="LD733">
        <v>4798414</v>
      </c>
      <c r="LE733">
        <v>5042176</v>
      </c>
      <c r="LF733">
        <v>5002765</v>
      </c>
      <c r="LG733">
        <v>5115756</v>
      </c>
      <c r="LH733">
        <v>5390461</v>
      </c>
      <c r="LI733">
        <v>5759674</v>
      </c>
      <c r="LJ733">
        <v>5864409.3600000003</v>
      </c>
      <c r="LK733">
        <v>6142410.1100000003</v>
      </c>
      <c r="LL733">
        <v>6528638.2999999998</v>
      </c>
      <c r="LM733">
        <v>6735639.1699999999</v>
      </c>
      <c r="LN733">
        <v>6581114.8300000001</v>
      </c>
      <c r="LO733">
        <v>7079443.29</v>
      </c>
      <c r="LP733">
        <v>7414386.6699999999</v>
      </c>
      <c r="LQ733">
        <v>7335318.46</v>
      </c>
      <c r="LR733">
        <v>6989382.2400000002</v>
      </c>
    </row>
    <row r="734" spans="1:330" x14ac:dyDescent="0.2">
      <c r="A734" t="s">
        <v>1874</v>
      </c>
      <c r="B734" t="s">
        <v>713</v>
      </c>
      <c r="C734" t="s">
        <v>902</v>
      </c>
      <c r="D734" t="s">
        <v>903</v>
      </c>
      <c r="E734" t="s">
        <v>554</v>
      </c>
      <c r="F734" t="s">
        <v>1044</v>
      </c>
      <c r="G734" t="s">
        <v>839</v>
      </c>
      <c r="H734" t="s">
        <v>1605</v>
      </c>
      <c r="I734" t="s">
        <v>555</v>
      </c>
      <c r="JJ734">
        <v>40700</v>
      </c>
      <c r="JK734">
        <v>31200</v>
      </c>
      <c r="JL734">
        <v>28500</v>
      </c>
      <c r="JM734">
        <v>26500</v>
      </c>
      <c r="JN734">
        <v>30900</v>
      </c>
      <c r="JO734">
        <v>34600</v>
      </c>
      <c r="JP734">
        <v>38800</v>
      </c>
      <c r="JQ734">
        <v>48900</v>
      </c>
      <c r="JR734">
        <v>50500</v>
      </c>
      <c r="JS734">
        <v>63500</v>
      </c>
      <c r="JT734">
        <v>75200</v>
      </c>
      <c r="JU734">
        <v>69200</v>
      </c>
      <c r="JV734">
        <v>86600</v>
      </c>
      <c r="JW734">
        <v>87391</v>
      </c>
      <c r="JX734">
        <v>85782</v>
      </c>
      <c r="JY734">
        <v>84165</v>
      </c>
      <c r="JZ734">
        <v>90019</v>
      </c>
      <c r="KA734">
        <v>89222</v>
      </c>
      <c r="KB734">
        <v>100237</v>
      </c>
      <c r="KC734">
        <v>89552</v>
      </c>
      <c r="KD734">
        <v>144391</v>
      </c>
      <c r="KE734">
        <v>185429</v>
      </c>
      <c r="KF734">
        <v>205954</v>
      </c>
      <c r="KG734">
        <v>197088</v>
      </c>
      <c r="KH734">
        <v>224827</v>
      </c>
      <c r="KI734">
        <v>248827</v>
      </c>
      <c r="KJ734">
        <v>248878</v>
      </c>
      <c r="KK734">
        <v>263767</v>
      </c>
      <c r="KL734">
        <v>273824</v>
      </c>
      <c r="KM734">
        <v>219849</v>
      </c>
      <c r="KN734">
        <v>248374</v>
      </c>
      <c r="KO734">
        <v>265510</v>
      </c>
      <c r="KP734">
        <v>279876</v>
      </c>
      <c r="KQ734">
        <v>308504</v>
      </c>
      <c r="KR734">
        <v>327371</v>
      </c>
      <c r="KS734">
        <v>423559</v>
      </c>
      <c r="KT734">
        <v>365443</v>
      </c>
      <c r="KU734">
        <v>328045</v>
      </c>
      <c r="KV734">
        <v>360615</v>
      </c>
      <c r="KW734">
        <v>319385</v>
      </c>
      <c r="KX734">
        <v>312392</v>
      </c>
      <c r="KY734">
        <v>392528</v>
      </c>
      <c r="KZ734">
        <v>318720</v>
      </c>
      <c r="LA734">
        <v>301218</v>
      </c>
      <c r="LB734">
        <v>310570</v>
      </c>
      <c r="LC734">
        <v>297181</v>
      </c>
      <c r="LD734">
        <v>241277</v>
      </c>
      <c r="LE734">
        <v>244368</v>
      </c>
      <c r="LF734">
        <v>234819</v>
      </c>
      <c r="LG734">
        <v>298584</v>
      </c>
      <c r="LH734">
        <v>348441</v>
      </c>
      <c r="LI734">
        <v>243454.95</v>
      </c>
      <c r="LJ734">
        <v>305426.84999999998</v>
      </c>
      <c r="LK734">
        <v>275949.83</v>
      </c>
      <c r="LL734">
        <v>306423.74</v>
      </c>
      <c r="LM734">
        <v>264370.53000000003</v>
      </c>
      <c r="LN734">
        <v>257518.44</v>
      </c>
      <c r="LO734">
        <v>276329.84000000003</v>
      </c>
      <c r="LP734">
        <v>251240.95999999999</v>
      </c>
      <c r="LQ734">
        <v>238443.64</v>
      </c>
      <c r="LR734">
        <v>208502.06</v>
      </c>
    </row>
    <row r="735" spans="1:330" x14ac:dyDescent="0.2">
      <c r="A735" t="s">
        <v>1878</v>
      </c>
      <c r="B735" t="s">
        <v>713</v>
      </c>
      <c r="C735" t="s">
        <v>1565</v>
      </c>
      <c r="D735" t="s">
        <v>313</v>
      </c>
      <c r="E735" t="s">
        <v>554</v>
      </c>
      <c r="F735" t="s">
        <v>1044</v>
      </c>
      <c r="G735" t="s">
        <v>839</v>
      </c>
      <c r="H735" t="s">
        <v>1605</v>
      </c>
      <c r="I735" t="s">
        <v>555</v>
      </c>
      <c r="JJ735">
        <v>5400</v>
      </c>
      <c r="JK735">
        <v>5900</v>
      </c>
      <c r="JL735">
        <v>7400</v>
      </c>
      <c r="JM735">
        <v>7000</v>
      </c>
      <c r="JN735">
        <v>7700</v>
      </c>
      <c r="JO735">
        <v>8900</v>
      </c>
      <c r="JP735">
        <v>14900</v>
      </c>
      <c r="JQ735">
        <v>14900</v>
      </c>
      <c r="JR735">
        <v>18100</v>
      </c>
      <c r="JS735">
        <v>12100</v>
      </c>
      <c r="JT735">
        <v>15401</v>
      </c>
      <c r="JU735">
        <v>18713</v>
      </c>
      <c r="JV735">
        <v>20736</v>
      </c>
      <c r="JW735">
        <v>18295</v>
      </c>
      <c r="JX735">
        <v>15978</v>
      </c>
      <c r="JY735">
        <v>17751</v>
      </c>
      <c r="JZ735">
        <v>18709</v>
      </c>
      <c r="KA735">
        <v>18512</v>
      </c>
      <c r="KB735">
        <v>19838</v>
      </c>
      <c r="KC735">
        <v>17976</v>
      </c>
      <c r="KD735">
        <v>16591</v>
      </c>
      <c r="KE735">
        <v>16414</v>
      </c>
      <c r="KF735">
        <v>15047</v>
      </c>
      <c r="KG735">
        <v>12182</v>
      </c>
      <c r="KH735">
        <v>12930</v>
      </c>
      <c r="KI735">
        <v>14149</v>
      </c>
      <c r="KJ735">
        <v>12857</v>
      </c>
      <c r="KK735">
        <v>14531</v>
      </c>
      <c r="KL735">
        <v>13113</v>
      </c>
      <c r="KM735">
        <v>11875</v>
      </c>
      <c r="KN735">
        <v>8929</v>
      </c>
      <c r="KO735">
        <v>5573</v>
      </c>
      <c r="KP735">
        <v>5460</v>
      </c>
      <c r="KQ735">
        <v>5125</v>
      </c>
      <c r="KR735">
        <v>4061</v>
      </c>
      <c r="KS735">
        <v>4941</v>
      </c>
      <c r="KT735">
        <v>5229</v>
      </c>
      <c r="KU735">
        <v>5204</v>
      </c>
      <c r="KV735">
        <v>6300</v>
      </c>
      <c r="KW735">
        <v>5884</v>
      </c>
      <c r="KX735">
        <v>5818</v>
      </c>
      <c r="KY735">
        <v>5024</v>
      </c>
      <c r="KZ735">
        <v>5043</v>
      </c>
      <c r="LA735">
        <v>4055</v>
      </c>
      <c r="LB735">
        <v>3340</v>
      </c>
      <c r="LC735">
        <v>4151</v>
      </c>
      <c r="LD735">
        <v>3820</v>
      </c>
      <c r="LE735">
        <v>3435</v>
      </c>
      <c r="LF735">
        <v>2708</v>
      </c>
      <c r="LG735">
        <v>2712</v>
      </c>
      <c r="LH735">
        <v>2612</v>
      </c>
      <c r="LI735">
        <v>2575</v>
      </c>
      <c r="LJ735">
        <v>3224</v>
      </c>
      <c r="LK735">
        <v>1983</v>
      </c>
      <c r="LL735">
        <v>2042</v>
      </c>
      <c r="LM735">
        <v>2097</v>
      </c>
      <c r="LN735">
        <v>1588</v>
      </c>
      <c r="LO735">
        <v>2054</v>
      </c>
      <c r="LP735">
        <v>2048</v>
      </c>
      <c r="LQ735">
        <v>2046</v>
      </c>
      <c r="LR735">
        <v>2016</v>
      </c>
    </row>
    <row r="736" spans="1:330" x14ac:dyDescent="0.2">
      <c r="A736" t="s">
        <v>1875</v>
      </c>
      <c r="B736" t="s">
        <v>713</v>
      </c>
      <c r="C736" t="s">
        <v>1876</v>
      </c>
      <c r="D736" t="s">
        <v>1877</v>
      </c>
      <c r="E736" t="s">
        <v>554</v>
      </c>
      <c r="F736" t="s">
        <v>1044</v>
      </c>
      <c r="G736" t="s">
        <v>839</v>
      </c>
      <c r="H736" t="s">
        <v>1605</v>
      </c>
      <c r="I736" t="s">
        <v>555</v>
      </c>
      <c r="JJ736">
        <v>4900</v>
      </c>
      <c r="JK736">
        <v>4900</v>
      </c>
      <c r="JL736">
        <v>4500</v>
      </c>
      <c r="JM736">
        <v>4000</v>
      </c>
      <c r="JN736">
        <v>3600</v>
      </c>
      <c r="JO736">
        <v>5100</v>
      </c>
      <c r="JP736">
        <v>4600</v>
      </c>
      <c r="JQ736">
        <v>6000</v>
      </c>
      <c r="JR736">
        <v>7200</v>
      </c>
      <c r="JS736">
        <v>9800</v>
      </c>
      <c r="JT736">
        <v>14700</v>
      </c>
      <c r="JU736">
        <v>16900</v>
      </c>
      <c r="JV736">
        <v>18000</v>
      </c>
      <c r="JW736">
        <v>15500</v>
      </c>
      <c r="JX736">
        <v>14791</v>
      </c>
      <c r="JY736">
        <v>14505</v>
      </c>
      <c r="JZ736">
        <v>11242</v>
      </c>
      <c r="KA736">
        <v>11844</v>
      </c>
      <c r="KB736">
        <v>10504</v>
      </c>
      <c r="KC736">
        <v>12407</v>
      </c>
      <c r="KD736">
        <v>10106</v>
      </c>
      <c r="KE736">
        <v>8642</v>
      </c>
      <c r="KF736">
        <v>6298</v>
      </c>
      <c r="KG736">
        <v>8322</v>
      </c>
      <c r="KH736">
        <v>7668</v>
      </c>
      <c r="KI736">
        <v>6974</v>
      </c>
      <c r="KJ736">
        <v>5778</v>
      </c>
      <c r="KK736">
        <v>5561</v>
      </c>
      <c r="KL736">
        <v>5624</v>
      </c>
      <c r="KM736">
        <v>5696</v>
      </c>
      <c r="KN736">
        <v>4085</v>
      </c>
      <c r="KO736">
        <v>4562</v>
      </c>
      <c r="KP736">
        <v>4481</v>
      </c>
      <c r="KQ736">
        <v>4850</v>
      </c>
      <c r="KR736">
        <v>3571</v>
      </c>
      <c r="KS736">
        <v>3734</v>
      </c>
      <c r="KT736">
        <v>3537</v>
      </c>
      <c r="KU736">
        <v>4289</v>
      </c>
      <c r="KV736">
        <v>2214</v>
      </c>
      <c r="KW736">
        <v>2609</v>
      </c>
      <c r="KX736">
        <v>3552</v>
      </c>
      <c r="KY736">
        <v>3112</v>
      </c>
      <c r="KZ736">
        <v>3127</v>
      </c>
      <c r="LA736">
        <v>2984</v>
      </c>
      <c r="LB736">
        <v>2627</v>
      </c>
      <c r="LC736">
        <v>2764</v>
      </c>
      <c r="LD736">
        <v>2579</v>
      </c>
      <c r="LE736">
        <v>3812</v>
      </c>
      <c r="LF736">
        <v>2770</v>
      </c>
      <c r="LG736">
        <v>3555</v>
      </c>
      <c r="LH736">
        <v>4814</v>
      </c>
      <c r="LI736">
        <v>6844</v>
      </c>
      <c r="LJ736">
        <v>6172</v>
      </c>
      <c r="LK736">
        <v>5745</v>
      </c>
      <c r="LL736">
        <v>3755</v>
      </c>
      <c r="LM736">
        <v>7781</v>
      </c>
      <c r="LN736">
        <v>7040</v>
      </c>
      <c r="LO736">
        <v>6759</v>
      </c>
      <c r="LP736">
        <v>4431</v>
      </c>
      <c r="LQ736">
        <v>2939</v>
      </c>
      <c r="LR736">
        <v>2742.95</v>
      </c>
    </row>
    <row r="737" spans="1:330" x14ac:dyDescent="0.2">
      <c r="A737" t="s">
        <v>1870</v>
      </c>
      <c r="B737" t="s">
        <v>713</v>
      </c>
      <c r="C737" t="s">
        <v>915</v>
      </c>
      <c r="D737" t="s">
        <v>314</v>
      </c>
      <c r="E737" t="s">
        <v>554</v>
      </c>
      <c r="F737" t="s">
        <v>1044</v>
      </c>
      <c r="G737" t="s">
        <v>839</v>
      </c>
      <c r="H737" t="s">
        <v>1605</v>
      </c>
      <c r="I737" t="s">
        <v>555</v>
      </c>
      <c r="JJ737">
        <v>1116557.01</v>
      </c>
      <c r="JK737">
        <v>911641</v>
      </c>
      <c r="JL737">
        <v>919532</v>
      </c>
      <c r="JM737">
        <v>985873</v>
      </c>
      <c r="JN737">
        <v>1255504</v>
      </c>
      <c r="JO737">
        <v>1258353</v>
      </c>
      <c r="JP737">
        <v>1286639.01</v>
      </c>
      <c r="JQ737">
        <v>1311378</v>
      </c>
      <c r="JR737">
        <v>1427129</v>
      </c>
      <c r="JS737">
        <v>1495679</v>
      </c>
      <c r="JT737">
        <v>1636829</v>
      </c>
      <c r="JU737">
        <v>1716303</v>
      </c>
      <c r="JV737">
        <v>1485142</v>
      </c>
      <c r="JW737">
        <v>1787620</v>
      </c>
      <c r="JX737">
        <v>2064670</v>
      </c>
      <c r="JY737">
        <v>2053375</v>
      </c>
      <c r="JZ737">
        <v>1938973</v>
      </c>
      <c r="KA737">
        <v>2049754.99</v>
      </c>
      <c r="KB737">
        <v>2014855.01</v>
      </c>
      <c r="KC737">
        <v>2015210.01</v>
      </c>
      <c r="KD737">
        <v>2080157</v>
      </c>
      <c r="KE737">
        <v>2041720</v>
      </c>
      <c r="KF737">
        <v>1916381</v>
      </c>
      <c r="KG737">
        <v>2003865.5</v>
      </c>
      <c r="KH737">
        <v>2302519.1</v>
      </c>
      <c r="KI737">
        <v>2206097.6</v>
      </c>
      <c r="KJ737">
        <v>2321272.89</v>
      </c>
      <c r="KK737">
        <v>2206075</v>
      </c>
      <c r="KL737">
        <v>2307632</v>
      </c>
      <c r="KM737">
        <v>2713689</v>
      </c>
      <c r="KN737">
        <v>2862586</v>
      </c>
      <c r="KO737">
        <v>2907233</v>
      </c>
      <c r="KP737">
        <v>2929102.01</v>
      </c>
      <c r="KQ737">
        <v>3150212</v>
      </c>
      <c r="KR737">
        <v>3347607</v>
      </c>
      <c r="KS737">
        <v>3357739.99</v>
      </c>
      <c r="KT737">
        <v>3542948</v>
      </c>
      <c r="KU737">
        <v>3620948</v>
      </c>
      <c r="KV737">
        <v>3473492</v>
      </c>
      <c r="KW737">
        <v>3552149</v>
      </c>
      <c r="KX737">
        <v>3726427</v>
      </c>
      <c r="KY737">
        <v>3817092</v>
      </c>
      <c r="KZ737">
        <v>3783853</v>
      </c>
      <c r="LA737">
        <v>3757899</v>
      </c>
      <c r="LB737">
        <v>3426509</v>
      </c>
      <c r="LC737">
        <v>3725361.99</v>
      </c>
      <c r="LD737">
        <v>3877337</v>
      </c>
      <c r="LE737">
        <v>3890293</v>
      </c>
      <c r="LF737">
        <v>4128727</v>
      </c>
      <c r="LG737">
        <v>4094756</v>
      </c>
      <c r="LH737">
        <v>4715816</v>
      </c>
      <c r="LI737">
        <v>4336132</v>
      </c>
      <c r="LJ737">
        <v>4895142.41</v>
      </c>
      <c r="LK737">
        <v>4665438.43</v>
      </c>
      <c r="LL737">
        <v>4999493.43</v>
      </c>
      <c r="LM737">
        <v>4862038.51</v>
      </c>
      <c r="LN737">
        <v>5196946.01</v>
      </c>
      <c r="LO737">
        <v>5551120.1100000003</v>
      </c>
      <c r="LP737">
        <v>5338057.76</v>
      </c>
      <c r="LQ737">
        <v>5479384.79</v>
      </c>
      <c r="LR737">
        <v>5522714.0199999996</v>
      </c>
    </row>
    <row r="738" spans="1:330" x14ac:dyDescent="0.2">
      <c r="A738" t="s">
        <v>1873</v>
      </c>
      <c r="B738" t="s">
        <v>713</v>
      </c>
      <c r="C738" t="s">
        <v>1357</v>
      </c>
      <c r="D738" t="s">
        <v>1358</v>
      </c>
      <c r="E738" t="s">
        <v>554</v>
      </c>
      <c r="F738" t="s">
        <v>1044</v>
      </c>
      <c r="G738" t="s">
        <v>839</v>
      </c>
      <c r="H738" t="s">
        <v>1605</v>
      </c>
      <c r="I738" t="s">
        <v>555</v>
      </c>
      <c r="JJ738">
        <v>9000</v>
      </c>
      <c r="JK738">
        <v>9000</v>
      </c>
      <c r="JL738">
        <v>9000</v>
      </c>
      <c r="JM738">
        <v>11300</v>
      </c>
      <c r="JN738">
        <v>19200</v>
      </c>
      <c r="JO738">
        <v>16800</v>
      </c>
      <c r="JP738">
        <v>14100</v>
      </c>
      <c r="JQ738">
        <v>10200</v>
      </c>
      <c r="JR738">
        <v>19100</v>
      </c>
      <c r="JS738">
        <v>22000</v>
      </c>
      <c r="JT738">
        <v>32090</v>
      </c>
      <c r="JU738">
        <v>27100</v>
      </c>
      <c r="JV738">
        <v>31500</v>
      </c>
      <c r="JW738">
        <v>26700</v>
      </c>
      <c r="JX738">
        <v>22446</v>
      </c>
      <c r="JY738">
        <v>19532</v>
      </c>
      <c r="JZ738">
        <v>25537</v>
      </c>
      <c r="KA738">
        <v>23101</v>
      </c>
      <c r="KB738">
        <v>22862</v>
      </c>
      <c r="KC738">
        <v>51785</v>
      </c>
      <c r="KD738">
        <v>49623</v>
      </c>
      <c r="KE738">
        <v>22445</v>
      </c>
      <c r="KF738">
        <v>20101</v>
      </c>
      <c r="KG738">
        <v>18503</v>
      </c>
      <c r="KH738">
        <v>16524</v>
      </c>
      <c r="KI738">
        <v>17000</v>
      </c>
      <c r="KJ738">
        <v>16000</v>
      </c>
      <c r="KK738">
        <v>16000</v>
      </c>
      <c r="KL738">
        <v>21461</v>
      </c>
      <c r="KM738">
        <v>21555</v>
      </c>
      <c r="KN738">
        <v>22629</v>
      </c>
      <c r="KO738">
        <v>13485</v>
      </c>
      <c r="KP738">
        <v>18073</v>
      </c>
      <c r="KQ738">
        <v>19941</v>
      </c>
      <c r="KR738">
        <v>25147</v>
      </c>
      <c r="KS738">
        <v>28208</v>
      </c>
      <c r="KT738">
        <v>30737</v>
      </c>
      <c r="KU738">
        <v>31302</v>
      </c>
      <c r="KV738">
        <v>22574</v>
      </c>
      <c r="KW738">
        <v>22423</v>
      </c>
      <c r="KX738">
        <v>20767</v>
      </c>
      <c r="KY738">
        <v>33300</v>
      </c>
      <c r="KZ738">
        <v>26000</v>
      </c>
      <c r="LA738">
        <v>17200</v>
      </c>
      <c r="LB738">
        <v>12936</v>
      </c>
      <c r="LC738">
        <v>26008</v>
      </c>
      <c r="LD738">
        <v>59075</v>
      </c>
      <c r="LE738">
        <v>53032</v>
      </c>
      <c r="LF738">
        <v>34580</v>
      </c>
      <c r="LG738">
        <v>28245</v>
      </c>
      <c r="LH738">
        <v>19348</v>
      </c>
      <c r="LI738">
        <v>31541</v>
      </c>
      <c r="LJ738">
        <v>51077</v>
      </c>
      <c r="LK738">
        <v>56853</v>
      </c>
      <c r="LL738">
        <v>59000</v>
      </c>
      <c r="LM738">
        <v>27296</v>
      </c>
      <c r="LN738">
        <v>31300</v>
      </c>
      <c r="LO738">
        <v>35220</v>
      </c>
      <c r="LP738">
        <v>36936</v>
      </c>
      <c r="LQ738">
        <v>40069</v>
      </c>
      <c r="LR738">
        <v>34770.17</v>
      </c>
    </row>
    <row r="739" spans="1:330" x14ac:dyDescent="0.2">
      <c r="A739" t="s">
        <v>1872</v>
      </c>
      <c r="B739" t="s">
        <v>713</v>
      </c>
      <c r="C739" t="s">
        <v>812</v>
      </c>
      <c r="D739" t="s">
        <v>1780</v>
      </c>
      <c r="E739" t="s">
        <v>554</v>
      </c>
      <c r="F739" t="s">
        <v>1044</v>
      </c>
      <c r="G739" t="s">
        <v>839</v>
      </c>
      <c r="H739" t="s">
        <v>1605</v>
      </c>
      <c r="I739" t="s">
        <v>555</v>
      </c>
      <c r="JJ739">
        <v>20015</v>
      </c>
      <c r="JK739">
        <v>20015</v>
      </c>
      <c r="JL739">
        <v>20015</v>
      </c>
      <c r="JM739">
        <v>18015</v>
      </c>
      <c r="JN739">
        <v>18013</v>
      </c>
      <c r="JO739">
        <v>20014</v>
      </c>
      <c r="JP739">
        <v>21114</v>
      </c>
      <c r="JQ739">
        <v>22515</v>
      </c>
      <c r="JR739">
        <v>24019</v>
      </c>
      <c r="JS739">
        <v>24016</v>
      </c>
      <c r="JT739">
        <v>26066</v>
      </c>
      <c r="JU739">
        <v>24309</v>
      </c>
      <c r="JV739">
        <v>19488</v>
      </c>
      <c r="JW739">
        <v>19949</v>
      </c>
      <c r="JX739">
        <v>69062</v>
      </c>
      <c r="JY739">
        <v>66807</v>
      </c>
      <c r="JZ739">
        <v>70038</v>
      </c>
      <c r="KA739">
        <v>69745</v>
      </c>
      <c r="KB739">
        <v>67170</v>
      </c>
      <c r="KC739">
        <v>65413</v>
      </c>
      <c r="KD739">
        <v>43659</v>
      </c>
      <c r="KE739">
        <v>44608</v>
      </c>
      <c r="KF739">
        <v>92818</v>
      </c>
      <c r="KG739">
        <v>96665</v>
      </c>
      <c r="KH739">
        <v>99554</v>
      </c>
      <c r="KI739">
        <v>102850</v>
      </c>
      <c r="KJ739">
        <v>133381</v>
      </c>
      <c r="KK739">
        <v>190800</v>
      </c>
      <c r="KL739">
        <v>208792</v>
      </c>
      <c r="KM739">
        <v>234383</v>
      </c>
      <c r="KN739">
        <v>241929</v>
      </c>
      <c r="KO739">
        <v>255504</v>
      </c>
      <c r="KP739">
        <v>305707</v>
      </c>
      <c r="KQ739">
        <v>322005</v>
      </c>
      <c r="KR739">
        <v>308100</v>
      </c>
      <c r="KS739">
        <v>339661</v>
      </c>
      <c r="KT739">
        <v>351725</v>
      </c>
      <c r="KU739">
        <v>369988</v>
      </c>
      <c r="KV739">
        <v>367297</v>
      </c>
      <c r="KW739">
        <v>380197</v>
      </c>
      <c r="KX739">
        <v>383991</v>
      </c>
      <c r="KY739">
        <v>351142</v>
      </c>
      <c r="KZ739">
        <v>324838</v>
      </c>
      <c r="LA739">
        <v>350123</v>
      </c>
      <c r="LB739">
        <v>369990</v>
      </c>
      <c r="LC739">
        <v>410567</v>
      </c>
      <c r="LD739">
        <v>445879</v>
      </c>
      <c r="LE739">
        <v>402767</v>
      </c>
      <c r="LF739">
        <v>407842</v>
      </c>
      <c r="LG739">
        <v>420372</v>
      </c>
      <c r="LH739">
        <v>443650</v>
      </c>
      <c r="LI739">
        <v>487633</v>
      </c>
      <c r="LJ739">
        <v>537310.07999999996</v>
      </c>
      <c r="LK739">
        <v>553835.96</v>
      </c>
      <c r="LL739">
        <v>620502.37</v>
      </c>
      <c r="LM739">
        <v>631213.92000000004</v>
      </c>
      <c r="LN739">
        <v>689791.81</v>
      </c>
      <c r="LO739">
        <v>782526.61</v>
      </c>
      <c r="LP739">
        <v>828877.92</v>
      </c>
      <c r="LQ739">
        <v>831652.39</v>
      </c>
      <c r="LR739">
        <v>801881.46</v>
      </c>
    </row>
    <row r="740" spans="1:330" x14ac:dyDescent="0.2">
      <c r="A740" t="s">
        <v>1954</v>
      </c>
      <c r="B740" t="s">
        <v>713</v>
      </c>
      <c r="C740" t="s">
        <v>1775</v>
      </c>
      <c r="D740" t="s">
        <v>1776</v>
      </c>
      <c r="E740" t="s">
        <v>554</v>
      </c>
      <c r="F740" t="s">
        <v>1044</v>
      </c>
      <c r="G740" t="s">
        <v>839</v>
      </c>
      <c r="H740" t="s">
        <v>1605</v>
      </c>
      <c r="I740" t="s">
        <v>555</v>
      </c>
      <c r="JJ740">
        <v>629985</v>
      </c>
      <c r="JK740">
        <v>734064</v>
      </c>
      <c r="JL740">
        <v>847335</v>
      </c>
      <c r="JM740">
        <v>797444</v>
      </c>
      <c r="JN740">
        <v>989173</v>
      </c>
      <c r="JO740">
        <v>1217833</v>
      </c>
      <c r="JP740">
        <v>1260336</v>
      </c>
      <c r="JQ740">
        <v>915201</v>
      </c>
      <c r="JR740">
        <v>617356</v>
      </c>
      <c r="JS740">
        <v>707209</v>
      </c>
      <c r="JT740">
        <v>748800</v>
      </c>
      <c r="JU740">
        <v>699881</v>
      </c>
      <c r="JV740">
        <v>741506</v>
      </c>
      <c r="JW740">
        <v>922000</v>
      </c>
      <c r="JX740">
        <v>954849</v>
      </c>
      <c r="JY740">
        <v>1001791</v>
      </c>
      <c r="JZ740">
        <v>1015137</v>
      </c>
      <c r="KA740">
        <v>1393432</v>
      </c>
      <c r="KB740">
        <v>1579019</v>
      </c>
      <c r="KC740">
        <v>1661093</v>
      </c>
      <c r="KD740">
        <v>1524774</v>
      </c>
      <c r="KE740">
        <v>1449847</v>
      </c>
      <c r="KF740">
        <v>801719</v>
      </c>
      <c r="KG740">
        <v>855025</v>
      </c>
      <c r="KH740">
        <v>1551637</v>
      </c>
      <c r="KI740">
        <v>1695450</v>
      </c>
      <c r="KJ740">
        <v>1668515</v>
      </c>
      <c r="KK740">
        <v>1644279</v>
      </c>
      <c r="KL740">
        <v>1771451</v>
      </c>
      <c r="KM740">
        <v>1516866</v>
      </c>
      <c r="KN740">
        <v>1521354</v>
      </c>
      <c r="KO740">
        <v>1055867</v>
      </c>
      <c r="KP740">
        <v>1583211</v>
      </c>
      <c r="KQ740">
        <v>1726884</v>
      </c>
      <c r="KR740">
        <v>1570944</v>
      </c>
      <c r="KS740">
        <v>1624389</v>
      </c>
      <c r="KT740">
        <v>2074579</v>
      </c>
      <c r="KU740">
        <v>2225449</v>
      </c>
      <c r="KV740">
        <v>1699721</v>
      </c>
      <c r="KW740">
        <v>1754408</v>
      </c>
      <c r="KX740">
        <v>2000046</v>
      </c>
      <c r="KY740">
        <v>2003941</v>
      </c>
      <c r="KZ740">
        <v>2149508</v>
      </c>
      <c r="LA740">
        <v>2008658</v>
      </c>
      <c r="LB740">
        <v>1755172</v>
      </c>
      <c r="LC740">
        <v>1685753</v>
      </c>
      <c r="LD740">
        <v>1348043</v>
      </c>
      <c r="LE740">
        <v>1421057</v>
      </c>
      <c r="LF740">
        <v>1306593</v>
      </c>
      <c r="LG740">
        <v>1164432</v>
      </c>
      <c r="LH740">
        <v>1081655</v>
      </c>
      <c r="LI740">
        <v>1164914</v>
      </c>
      <c r="LJ740">
        <v>1466751</v>
      </c>
      <c r="LK740">
        <v>1380229</v>
      </c>
      <c r="LL740">
        <v>1095508</v>
      </c>
      <c r="LM740">
        <v>1336425</v>
      </c>
      <c r="LN740">
        <v>1085502</v>
      </c>
      <c r="LO740">
        <v>1198222</v>
      </c>
      <c r="LP740">
        <v>1279794</v>
      </c>
      <c r="LQ740">
        <v>1060882.97</v>
      </c>
      <c r="LR740">
        <v>1034713.76</v>
      </c>
    </row>
    <row r="741" spans="1:330" x14ac:dyDescent="0.2">
      <c r="A741" t="s">
        <v>1879</v>
      </c>
      <c r="B741" t="s">
        <v>713</v>
      </c>
      <c r="C741" t="s">
        <v>761</v>
      </c>
      <c r="D741" t="s">
        <v>307</v>
      </c>
      <c r="E741" t="s">
        <v>554</v>
      </c>
      <c r="F741" t="s">
        <v>1044</v>
      </c>
      <c r="G741" t="s">
        <v>839</v>
      </c>
      <c r="H741" t="s">
        <v>1605</v>
      </c>
      <c r="I741" t="s">
        <v>555</v>
      </c>
      <c r="JJ741">
        <v>213960</v>
      </c>
      <c r="JK741">
        <v>240430</v>
      </c>
      <c r="JL741">
        <v>217082</v>
      </c>
      <c r="JM741">
        <v>226952</v>
      </c>
      <c r="JN741">
        <v>317196</v>
      </c>
      <c r="JO741">
        <v>344541</v>
      </c>
      <c r="JP741">
        <v>358591</v>
      </c>
      <c r="JQ741">
        <v>358836</v>
      </c>
      <c r="JR741">
        <v>346140</v>
      </c>
      <c r="JS741">
        <v>349879</v>
      </c>
      <c r="JT741">
        <v>389117</v>
      </c>
      <c r="JU741">
        <v>390997</v>
      </c>
      <c r="JV741">
        <v>407839</v>
      </c>
      <c r="JW741">
        <v>395315</v>
      </c>
      <c r="JX741">
        <v>426700</v>
      </c>
      <c r="JY741">
        <v>399103</v>
      </c>
      <c r="JZ741">
        <v>414847</v>
      </c>
      <c r="KA741">
        <v>363244</v>
      </c>
      <c r="KB741">
        <v>387029.4</v>
      </c>
      <c r="KC741">
        <v>412114.4</v>
      </c>
      <c r="KD741">
        <v>430265.5</v>
      </c>
      <c r="KE741">
        <v>430152.09</v>
      </c>
      <c r="KF741">
        <v>449270.66</v>
      </c>
      <c r="KG741">
        <v>454107.48</v>
      </c>
      <c r="KH741">
        <v>484030.73</v>
      </c>
      <c r="KI741">
        <v>482302.23</v>
      </c>
      <c r="KJ741">
        <v>457232.43</v>
      </c>
      <c r="KK741">
        <v>443686.68</v>
      </c>
      <c r="KL741">
        <v>439140.38</v>
      </c>
      <c r="KM741">
        <v>415807.3</v>
      </c>
      <c r="KN741">
        <v>376932.17</v>
      </c>
      <c r="KO741">
        <v>411327.15</v>
      </c>
      <c r="KP741">
        <v>396467.5</v>
      </c>
      <c r="KQ741">
        <v>397542.40000000002</v>
      </c>
      <c r="KR741">
        <v>399338.8</v>
      </c>
      <c r="KS741">
        <v>397882.1</v>
      </c>
      <c r="KT741">
        <v>367754.5</v>
      </c>
      <c r="KU741">
        <v>345649.6</v>
      </c>
      <c r="KV741">
        <v>308484.7</v>
      </c>
      <c r="KW741">
        <v>284822.34999999998</v>
      </c>
      <c r="KX741">
        <v>304156.84999999998</v>
      </c>
      <c r="KY741">
        <v>312408.7</v>
      </c>
      <c r="KZ741">
        <v>271902.09999999998</v>
      </c>
      <c r="LA741">
        <v>297700.8</v>
      </c>
      <c r="LB741">
        <v>288939.8</v>
      </c>
      <c r="LC741">
        <v>298584.09999999998</v>
      </c>
      <c r="LD741">
        <v>317852.7</v>
      </c>
      <c r="LE741">
        <v>289479.45</v>
      </c>
      <c r="LF741">
        <v>237619.5</v>
      </c>
      <c r="LG741">
        <v>254520</v>
      </c>
      <c r="LH741">
        <v>234960.5</v>
      </c>
      <c r="LI741">
        <v>217829.71</v>
      </c>
      <c r="LJ741">
        <v>202430.39</v>
      </c>
      <c r="LK741">
        <v>177915.51</v>
      </c>
      <c r="LL741">
        <v>183451.41</v>
      </c>
      <c r="LM741">
        <v>198768.91</v>
      </c>
      <c r="LN741">
        <v>197090.67</v>
      </c>
      <c r="LO741">
        <v>197389.39</v>
      </c>
      <c r="LP741">
        <v>206936.7</v>
      </c>
      <c r="LQ741">
        <v>187497.5</v>
      </c>
      <c r="LR741">
        <v>141771.46</v>
      </c>
    </row>
    <row r="742" spans="1:330" x14ac:dyDescent="0.2">
      <c r="A742" t="s">
        <v>1880</v>
      </c>
      <c r="B742" t="s">
        <v>713</v>
      </c>
      <c r="C742" t="s">
        <v>714</v>
      </c>
      <c r="D742" t="s">
        <v>715</v>
      </c>
      <c r="E742" t="s">
        <v>554</v>
      </c>
      <c r="F742" t="s">
        <v>1044</v>
      </c>
      <c r="G742" t="s">
        <v>839</v>
      </c>
      <c r="H742" t="s">
        <v>1605</v>
      </c>
      <c r="I742" t="s">
        <v>555</v>
      </c>
      <c r="JJ742">
        <v>8500</v>
      </c>
      <c r="JK742">
        <v>11500</v>
      </c>
      <c r="JL742">
        <v>11900</v>
      </c>
      <c r="JM742">
        <v>10000</v>
      </c>
      <c r="JN742">
        <v>10000</v>
      </c>
      <c r="JO742">
        <v>9000</v>
      </c>
      <c r="JP742">
        <v>9000</v>
      </c>
      <c r="JQ742">
        <v>9000</v>
      </c>
      <c r="JR742">
        <v>8500</v>
      </c>
      <c r="JS742">
        <v>8500</v>
      </c>
      <c r="JT742">
        <v>8500</v>
      </c>
      <c r="JU742">
        <v>9300</v>
      </c>
      <c r="JV742">
        <v>9500</v>
      </c>
      <c r="JW742">
        <v>9600</v>
      </c>
      <c r="JX742">
        <v>10100</v>
      </c>
      <c r="JY742">
        <v>10100</v>
      </c>
      <c r="JZ742">
        <v>10130</v>
      </c>
      <c r="KA742">
        <v>10107</v>
      </c>
      <c r="KB742">
        <v>9759</v>
      </c>
      <c r="KC742">
        <v>9826</v>
      </c>
      <c r="KD742">
        <v>9230</v>
      </c>
      <c r="KE742">
        <v>8018</v>
      </c>
      <c r="KF742">
        <v>8065</v>
      </c>
      <c r="KG742">
        <v>8813</v>
      </c>
      <c r="KH742">
        <v>9610</v>
      </c>
      <c r="KI742">
        <v>9881</v>
      </c>
      <c r="KJ742">
        <v>9813</v>
      </c>
      <c r="KK742">
        <v>8969</v>
      </c>
      <c r="KL742">
        <v>11880</v>
      </c>
      <c r="KM742">
        <v>13068</v>
      </c>
      <c r="KN742">
        <v>13650</v>
      </c>
      <c r="KO742">
        <v>15250</v>
      </c>
      <c r="KP742">
        <v>19100</v>
      </c>
      <c r="KQ742">
        <v>23000</v>
      </c>
      <c r="KR742">
        <v>25277</v>
      </c>
      <c r="KS742">
        <v>24750</v>
      </c>
      <c r="KT742">
        <v>24255</v>
      </c>
      <c r="KU742">
        <v>20035</v>
      </c>
      <c r="KV742">
        <v>17546</v>
      </c>
      <c r="KW742">
        <v>17264</v>
      </c>
      <c r="KX742">
        <v>5540</v>
      </c>
      <c r="KY742">
        <v>14319</v>
      </c>
      <c r="KZ742">
        <v>14892</v>
      </c>
      <c r="LA742">
        <v>12482</v>
      </c>
      <c r="LB742">
        <v>13471</v>
      </c>
      <c r="LC742">
        <v>13096</v>
      </c>
      <c r="LD742">
        <v>17703</v>
      </c>
      <c r="LE742">
        <v>16398</v>
      </c>
      <c r="LF742">
        <v>13055</v>
      </c>
      <c r="LG742">
        <v>16154</v>
      </c>
      <c r="LH742">
        <v>15390</v>
      </c>
      <c r="LI742">
        <v>17998</v>
      </c>
      <c r="LJ742">
        <v>15383</v>
      </c>
      <c r="LK742">
        <v>18349</v>
      </c>
      <c r="LL742">
        <v>15204</v>
      </c>
      <c r="LM742">
        <v>17025</v>
      </c>
      <c r="LN742">
        <v>17307</v>
      </c>
      <c r="LO742">
        <v>19267</v>
      </c>
      <c r="LP742">
        <v>15346</v>
      </c>
      <c r="LQ742">
        <v>13475</v>
      </c>
      <c r="LR742">
        <v>12874.92</v>
      </c>
    </row>
    <row r="743" spans="1:330" x14ac:dyDescent="0.2">
      <c r="A743" t="s">
        <v>1882</v>
      </c>
      <c r="B743" t="s">
        <v>713</v>
      </c>
      <c r="C743" t="s">
        <v>1788</v>
      </c>
      <c r="D743" t="s">
        <v>1789</v>
      </c>
      <c r="E743" t="s">
        <v>554</v>
      </c>
      <c r="F743" t="s">
        <v>1044</v>
      </c>
      <c r="G743" t="s">
        <v>839</v>
      </c>
      <c r="H743" t="s">
        <v>1605</v>
      </c>
      <c r="I743" t="s">
        <v>555</v>
      </c>
      <c r="JJ743">
        <v>100</v>
      </c>
      <c r="JK743">
        <v>100</v>
      </c>
      <c r="JL743">
        <v>200</v>
      </c>
      <c r="JM743">
        <v>200</v>
      </c>
      <c r="JN743">
        <v>200</v>
      </c>
      <c r="JO743">
        <v>200</v>
      </c>
      <c r="JP743">
        <v>200</v>
      </c>
      <c r="JQ743">
        <v>100</v>
      </c>
      <c r="JR743">
        <v>100</v>
      </c>
      <c r="JS743">
        <v>100</v>
      </c>
      <c r="JT743">
        <v>100</v>
      </c>
      <c r="JU743">
        <v>200</v>
      </c>
      <c r="JV743">
        <v>100</v>
      </c>
      <c r="JW743">
        <v>100</v>
      </c>
      <c r="JX743">
        <v>92</v>
      </c>
      <c r="JY743">
        <v>65</v>
      </c>
      <c r="JZ743">
        <v>49</v>
      </c>
      <c r="KA743">
        <v>31</v>
      </c>
      <c r="KB743">
        <v>31</v>
      </c>
      <c r="KC743">
        <v>36</v>
      </c>
      <c r="KD743">
        <v>56</v>
      </c>
      <c r="KE743">
        <v>35</v>
      </c>
      <c r="KF743">
        <v>19</v>
      </c>
      <c r="KG743">
        <v>17</v>
      </c>
      <c r="KH743">
        <v>102</v>
      </c>
      <c r="KI743">
        <v>152</v>
      </c>
      <c r="KJ743">
        <v>202</v>
      </c>
      <c r="KK743">
        <v>252</v>
      </c>
      <c r="KL743">
        <v>302</v>
      </c>
      <c r="KM743">
        <v>352</v>
      </c>
      <c r="KN743">
        <v>352</v>
      </c>
      <c r="KO743">
        <v>370</v>
      </c>
      <c r="KP743">
        <v>380</v>
      </c>
      <c r="KQ743">
        <v>395</v>
      </c>
      <c r="KR743">
        <v>410</v>
      </c>
      <c r="KS743">
        <v>425</v>
      </c>
      <c r="KT743">
        <v>440</v>
      </c>
      <c r="KU743">
        <v>450</v>
      </c>
      <c r="KV743">
        <v>470</v>
      </c>
      <c r="KW743">
        <v>510</v>
      </c>
      <c r="KX743">
        <v>550</v>
      </c>
      <c r="KY743">
        <v>520</v>
      </c>
      <c r="KZ743">
        <v>526</v>
      </c>
      <c r="LA743">
        <v>481</v>
      </c>
      <c r="LB743">
        <v>494</v>
      </c>
      <c r="LC743">
        <v>510</v>
      </c>
      <c r="LD743">
        <v>497</v>
      </c>
      <c r="LE743">
        <v>506</v>
      </c>
      <c r="LF743">
        <v>500</v>
      </c>
      <c r="LG743">
        <v>569</v>
      </c>
      <c r="LH743">
        <v>486</v>
      </c>
      <c r="LI743">
        <v>500</v>
      </c>
      <c r="LJ743">
        <v>606.53</v>
      </c>
      <c r="LK743">
        <v>542.24</v>
      </c>
      <c r="LL743">
        <v>646.15</v>
      </c>
      <c r="LM743">
        <v>604.33000000000004</v>
      </c>
      <c r="LN743">
        <v>601.14</v>
      </c>
      <c r="LO743">
        <v>634.45000000000005</v>
      </c>
      <c r="LP743">
        <v>664.86</v>
      </c>
      <c r="LQ743">
        <v>678.73</v>
      </c>
      <c r="LR743">
        <v>583.95000000000005</v>
      </c>
    </row>
    <row r="744" spans="1:330" x14ac:dyDescent="0.2">
      <c r="A744" t="s">
        <v>1881</v>
      </c>
      <c r="B744" t="s">
        <v>713</v>
      </c>
      <c r="C744" t="s">
        <v>875</v>
      </c>
      <c r="D744" t="s">
        <v>316</v>
      </c>
      <c r="E744" t="s">
        <v>554</v>
      </c>
      <c r="F744" t="s">
        <v>1044</v>
      </c>
      <c r="G744" t="s">
        <v>839</v>
      </c>
      <c r="H744" t="s">
        <v>1605</v>
      </c>
      <c r="I744" t="s">
        <v>555</v>
      </c>
      <c r="JJ744">
        <v>5925503</v>
      </c>
      <c r="JK744">
        <v>6404993</v>
      </c>
      <c r="JL744">
        <v>6519928</v>
      </c>
      <c r="JM744">
        <v>6325257</v>
      </c>
      <c r="JN744">
        <v>6001440</v>
      </c>
      <c r="JO744">
        <v>6539879</v>
      </c>
      <c r="JP744">
        <v>6735523</v>
      </c>
      <c r="JQ744">
        <v>7466503</v>
      </c>
      <c r="JR744">
        <v>8138806</v>
      </c>
      <c r="JS744">
        <v>8122882</v>
      </c>
      <c r="JT744">
        <v>8747212</v>
      </c>
      <c r="JU744">
        <v>9290197</v>
      </c>
      <c r="JV744">
        <v>9617504</v>
      </c>
      <c r="JW744">
        <v>9915271</v>
      </c>
      <c r="JX744">
        <v>9899715</v>
      </c>
      <c r="JY744">
        <v>9709486</v>
      </c>
      <c r="JZ744">
        <v>9771479</v>
      </c>
      <c r="KA744">
        <v>9838729</v>
      </c>
      <c r="KB744">
        <v>9844616</v>
      </c>
      <c r="KC744">
        <v>9635205</v>
      </c>
      <c r="KD744">
        <v>10062157</v>
      </c>
      <c r="KE744">
        <v>10355590.43</v>
      </c>
      <c r="KF744">
        <v>10437036.119999999</v>
      </c>
      <c r="KG744">
        <v>10828994.460000001</v>
      </c>
      <c r="KH744">
        <v>11589835.18</v>
      </c>
      <c r="KI744">
        <v>10950837.33</v>
      </c>
      <c r="KJ744">
        <v>11479417.470000001</v>
      </c>
      <c r="KK744">
        <v>11298495.82</v>
      </c>
      <c r="KL744">
        <v>11351721.720000001</v>
      </c>
      <c r="KM744">
        <v>10606200.17</v>
      </c>
      <c r="KN744">
        <v>9771717.8900000006</v>
      </c>
      <c r="KO744">
        <v>8677929.4600000009</v>
      </c>
      <c r="KP744">
        <v>7961918.2999999998</v>
      </c>
      <c r="KQ744">
        <v>7431353.4100000001</v>
      </c>
      <c r="KR744">
        <v>6767477.8700000001</v>
      </c>
      <c r="KS744">
        <v>6146892.9199999999</v>
      </c>
      <c r="KT744">
        <v>6097394.3600000003</v>
      </c>
      <c r="KU744">
        <v>6082181.1100000003</v>
      </c>
      <c r="KV744">
        <v>5430070.3899999997</v>
      </c>
      <c r="KW744">
        <v>5319633.24</v>
      </c>
      <c r="KX744">
        <v>5191575.05</v>
      </c>
      <c r="KY744">
        <v>4835571.5</v>
      </c>
      <c r="KZ744">
        <v>4501728.24</v>
      </c>
      <c r="LA744">
        <v>4800065.75</v>
      </c>
      <c r="LB744">
        <v>4451151.71</v>
      </c>
      <c r="LC744">
        <v>4440914.2</v>
      </c>
      <c r="LD744">
        <v>4451205.34</v>
      </c>
      <c r="LE744">
        <v>4430071.55</v>
      </c>
      <c r="LF744">
        <v>4441302.6100000003</v>
      </c>
      <c r="LG744">
        <v>4230700.6500000004</v>
      </c>
      <c r="LH744">
        <v>4188376.3</v>
      </c>
      <c r="LI744">
        <v>3873951.41</v>
      </c>
      <c r="LJ744">
        <v>3761035.82</v>
      </c>
      <c r="LK744">
        <v>3742127.9</v>
      </c>
      <c r="LL744">
        <v>3737171.67</v>
      </c>
      <c r="LM744">
        <v>3499945.76</v>
      </c>
      <c r="LN744">
        <v>3289232.84</v>
      </c>
      <c r="LO744">
        <v>3280712.13</v>
      </c>
      <c r="LP744">
        <v>3361011.09</v>
      </c>
      <c r="LQ744">
        <v>3251688.77</v>
      </c>
      <c r="LR744">
        <v>3215130.2</v>
      </c>
    </row>
    <row r="745" spans="1:330" x14ac:dyDescent="0.2">
      <c r="A745" t="s">
        <v>1884</v>
      </c>
      <c r="B745" t="s">
        <v>713</v>
      </c>
      <c r="C745" t="s">
        <v>942</v>
      </c>
      <c r="D745" t="s">
        <v>943</v>
      </c>
      <c r="E745" t="s">
        <v>554</v>
      </c>
      <c r="F745" t="s">
        <v>1044</v>
      </c>
      <c r="G745" t="s">
        <v>839</v>
      </c>
      <c r="H745" t="s">
        <v>1605</v>
      </c>
      <c r="I745" t="s">
        <v>555</v>
      </c>
      <c r="JJ745">
        <v>12600</v>
      </c>
      <c r="JK745">
        <v>13500</v>
      </c>
      <c r="JL745">
        <v>18400</v>
      </c>
      <c r="JM745">
        <v>20100</v>
      </c>
      <c r="JN745">
        <v>20700</v>
      </c>
      <c r="JO745">
        <v>23400</v>
      </c>
      <c r="JP745">
        <v>27900</v>
      </c>
      <c r="JQ745">
        <v>27300</v>
      </c>
      <c r="JR745">
        <v>28200</v>
      </c>
      <c r="JS745">
        <v>32000</v>
      </c>
      <c r="JT745">
        <v>33700</v>
      </c>
      <c r="JU745">
        <v>28300</v>
      </c>
      <c r="JV745">
        <v>30000</v>
      </c>
      <c r="JW745">
        <v>29000</v>
      </c>
      <c r="JX745">
        <v>28581</v>
      </c>
      <c r="JY745">
        <v>27373</v>
      </c>
      <c r="JZ745">
        <v>41164</v>
      </c>
      <c r="KA745">
        <v>43009</v>
      </c>
      <c r="KB745">
        <v>46425</v>
      </c>
      <c r="KC745">
        <v>51735</v>
      </c>
      <c r="KD745">
        <v>47875</v>
      </c>
      <c r="KE745">
        <v>57900</v>
      </c>
      <c r="KF745">
        <v>81718</v>
      </c>
      <c r="KG745">
        <v>98357</v>
      </c>
      <c r="KH745">
        <v>91127</v>
      </c>
      <c r="KI745">
        <v>106251</v>
      </c>
      <c r="KJ745">
        <v>120244</v>
      </c>
      <c r="KK745">
        <v>131692</v>
      </c>
      <c r="KL745">
        <v>138391</v>
      </c>
      <c r="KM745">
        <v>146193</v>
      </c>
      <c r="KN745">
        <v>201542</v>
      </c>
      <c r="KO745">
        <v>198479</v>
      </c>
      <c r="KP745">
        <v>162967</v>
      </c>
      <c r="KQ745">
        <v>182909</v>
      </c>
      <c r="KR745">
        <v>203362</v>
      </c>
      <c r="KS745">
        <v>193282.74</v>
      </c>
      <c r="KT745">
        <v>181463.35</v>
      </c>
      <c r="KU745">
        <v>161588.66</v>
      </c>
      <c r="KV745">
        <v>173154.58</v>
      </c>
      <c r="KW745">
        <v>205927.39</v>
      </c>
      <c r="KX745">
        <v>215798.91</v>
      </c>
      <c r="KY745">
        <v>164760.32000000001</v>
      </c>
      <c r="KZ745">
        <v>145164.32999999999</v>
      </c>
      <c r="LA745">
        <v>120532</v>
      </c>
      <c r="LB745">
        <v>127297.07</v>
      </c>
      <c r="LC745">
        <v>147920</v>
      </c>
      <c r="LD745">
        <v>159266</v>
      </c>
      <c r="LE745">
        <v>132282</v>
      </c>
      <c r="LF745">
        <v>136109</v>
      </c>
      <c r="LG745">
        <v>134157</v>
      </c>
      <c r="LH745">
        <v>140607</v>
      </c>
      <c r="LI745">
        <v>181450</v>
      </c>
      <c r="LJ745">
        <v>158805</v>
      </c>
      <c r="LK745">
        <v>163207</v>
      </c>
      <c r="LL745">
        <v>169161</v>
      </c>
      <c r="LM745">
        <v>165367</v>
      </c>
      <c r="LN745">
        <v>142133</v>
      </c>
      <c r="LO745">
        <v>122515</v>
      </c>
      <c r="LP745">
        <v>126303</v>
      </c>
      <c r="LQ745">
        <v>126321</v>
      </c>
      <c r="LR745">
        <v>122979</v>
      </c>
    </row>
    <row r="746" spans="1:330" x14ac:dyDescent="0.2">
      <c r="A746" t="s">
        <v>1867</v>
      </c>
      <c r="B746" t="s">
        <v>713</v>
      </c>
      <c r="C746" t="s">
        <v>1620</v>
      </c>
      <c r="D746" t="s">
        <v>1621</v>
      </c>
      <c r="E746" t="s">
        <v>554</v>
      </c>
      <c r="F746" t="s">
        <v>1044</v>
      </c>
      <c r="G746" t="s">
        <v>839</v>
      </c>
      <c r="H746" t="s">
        <v>1605</v>
      </c>
      <c r="I746" t="s">
        <v>555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212</v>
      </c>
      <c r="KM746">
        <v>312</v>
      </c>
      <c r="KN746">
        <v>327</v>
      </c>
      <c r="KO746">
        <v>225</v>
      </c>
      <c r="KP746">
        <v>201</v>
      </c>
      <c r="KQ746">
        <v>127</v>
      </c>
      <c r="KR746">
        <v>131</v>
      </c>
      <c r="KS746">
        <v>185</v>
      </c>
      <c r="KT746">
        <v>145</v>
      </c>
      <c r="KU746">
        <v>85</v>
      </c>
      <c r="KV746">
        <v>85</v>
      </c>
      <c r="KW746">
        <v>48</v>
      </c>
      <c r="KX746">
        <v>52</v>
      </c>
      <c r="KY746">
        <v>180</v>
      </c>
      <c r="KZ746">
        <v>151</v>
      </c>
      <c r="LA746">
        <v>63</v>
      </c>
      <c r="LB746">
        <v>7</v>
      </c>
      <c r="LC746">
        <v>26</v>
      </c>
      <c r="LD746">
        <v>37</v>
      </c>
      <c r="LE746">
        <v>14</v>
      </c>
      <c r="LF746">
        <v>8</v>
      </c>
      <c r="LG746">
        <v>10</v>
      </c>
      <c r="LH746">
        <v>27</v>
      </c>
      <c r="LI746">
        <v>60</v>
      </c>
      <c r="LJ746">
        <v>90</v>
      </c>
      <c r="LK746">
        <v>120</v>
      </c>
      <c r="LL746">
        <v>227</v>
      </c>
      <c r="LM746">
        <v>31</v>
      </c>
      <c r="LN746">
        <v>89</v>
      </c>
      <c r="LO746">
        <v>90</v>
      </c>
      <c r="LP746">
        <v>19</v>
      </c>
      <c r="LQ746">
        <v>20</v>
      </c>
      <c r="LR746">
        <v>20</v>
      </c>
    </row>
    <row r="747" spans="1:330" x14ac:dyDescent="0.2">
      <c r="A747" t="s">
        <v>1961</v>
      </c>
      <c r="B747" t="s">
        <v>713</v>
      </c>
      <c r="C747" t="s">
        <v>1681</v>
      </c>
      <c r="D747" t="s">
        <v>1682</v>
      </c>
      <c r="E747" t="s">
        <v>554</v>
      </c>
      <c r="F747" t="s">
        <v>1044</v>
      </c>
      <c r="G747" t="s">
        <v>839</v>
      </c>
      <c r="H747" t="s">
        <v>1605</v>
      </c>
      <c r="I747" t="s">
        <v>555</v>
      </c>
      <c r="JJ747">
        <v>35000</v>
      </c>
      <c r="JK747">
        <v>45000</v>
      </c>
      <c r="JL747">
        <v>45000</v>
      </c>
      <c r="JM747">
        <v>40000</v>
      </c>
      <c r="JN747">
        <v>40000</v>
      </c>
      <c r="JO747">
        <v>45000</v>
      </c>
      <c r="JP747">
        <v>45000</v>
      </c>
      <c r="JQ747">
        <v>50000</v>
      </c>
      <c r="JR747">
        <v>50000</v>
      </c>
      <c r="JS747">
        <v>52000</v>
      </c>
      <c r="JT747">
        <v>52200</v>
      </c>
      <c r="JU747">
        <v>77100</v>
      </c>
      <c r="JV747">
        <v>87100</v>
      </c>
      <c r="JW747">
        <v>84700</v>
      </c>
      <c r="JX747">
        <v>84700</v>
      </c>
      <c r="JY747">
        <v>84700</v>
      </c>
      <c r="JZ747">
        <v>84700</v>
      </c>
      <c r="KA747">
        <v>84700</v>
      </c>
      <c r="KB747">
        <v>40900</v>
      </c>
      <c r="KC747">
        <v>30000</v>
      </c>
      <c r="KD747">
        <v>19600</v>
      </c>
      <c r="KE747">
        <v>51354</v>
      </c>
      <c r="KF747">
        <v>68251</v>
      </c>
      <c r="KG747">
        <v>67227</v>
      </c>
      <c r="KH747">
        <v>62814</v>
      </c>
      <c r="KI747">
        <v>67578</v>
      </c>
      <c r="KJ747">
        <v>71451</v>
      </c>
      <c r="KK747">
        <v>79724</v>
      </c>
      <c r="KL747">
        <v>82296</v>
      </c>
      <c r="KM747">
        <v>76646</v>
      </c>
      <c r="KN747">
        <v>105027</v>
      </c>
      <c r="KO747">
        <v>111154</v>
      </c>
      <c r="KP747">
        <v>102678</v>
      </c>
      <c r="KQ747">
        <v>101069</v>
      </c>
      <c r="KR747">
        <v>95054</v>
      </c>
      <c r="KS747">
        <v>103000</v>
      </c>
      <c r="KT747">
        <v>94710</v>
      </c>
      <c r="KU747">
        <v>102800</v>
      </c>
      <c r="KV747">
        <v>107900</v>
      </c>
      <c r="KW747">
        <v>269156</v>
      </c>
      <c r="KX747">
        <v>284368</v>
      </c>
      <c r="KY747">
        <v>428200</v>
      </c>
      <c r="KZ747">
        <v>406182</v>
      </c>
      <c r="LA747">
        <v>364357</v>
      </c>
      <c r="LB747">
        <v>305817</v>
      </c>
      <c r="LC747">
        <v>384000</v>
      </c>
      <c r="LD747">
        <v>482500</v>
      </c>
      <c r="LE747">
        <v>458500</v>
      </c>
      <c r="LF747">
        <v>431000</v>
      </c>
      <c r="LG747">
        <v>465000</v>
      </c>
      <c r="LH747">
        <v>490094</v>
      </c>
      <c r="LI747">
        <v>560839</v>
      </c>
      <c r="LJ747">
        <v>566695</v>
      </c>
      <c r="LK747">
        <v>639468</v>
      </c>
      <c r="LL747">
        <v>625255</v>
      </c>
      <c r="LM747">
        <v>608193</v>
      </c>
      <c r="LN747">
        <v>611150</v>
      </c>
      <c r="LO747">
        <v>608050</v>
      </c>
      <c r="LP747">
        <v>551600</v>
      </c>
      <c r="LQ747">
        <v>514342</v>
      </c>
      <c r="LR747">
        <v>532860</v>
      </c>
    </row>
    <row r="748" spans="1:330" x14ac:dyDescent="0.2">
      <c r="A748" t="s">
        <v>1885</v>
      </c>
      <c r="B748" t="s">
        <v>713</v>
      </c>
      <c r="C748" t="s">
        <v>1641</v>
      </c>
      <c r="D748" t="s">
        <v>1642</v>
      </c>
      <c r="E748" t="s">
        <v>554</v>
      </c>
      <c r="F748" t="s">
        <v>1044</v>
      </c>
      <c r="G748" t="s">
        <v>839</v>
      </c>
      <c r="H748" t="s">
        <v>1605</v>
      </c>
      <c r="I748" t="s">
        <v>555</v>
      </c>
      <c r="JJ748">
        <v>5000</v>
      </c>
      <c r="JK748">
        <v>5000</v>
      </c>
      <c r="JL748">
        <v>6000</v>
      </c>
      <c r="JM748">
        <v>6000</v>
      </c>
      <c r="JN748">
        <v>6000</v>
      </c>
      <c r="JO748">
        <v>6000</v>
      </c>
      <c r="JP748">
        <v>7500</v>
      </c>
      <c r="JQ748">
        <v>7500</v>
      </c>
      <c r="JR748">
        <v>7500</v>
      </c>
      <c r="JS748">
        <v>7500</v>
      </c>
      <c r="JT748">
        <v>8800</v>
      </c>
      <c r="JU748">
        <v>8900</v>
      </c>
      <c r="JV748">
        <v>9100</v>
      </c>
      <c r="JW748">
        <v>9200</v>
      </c>
      <c r="JX748">
        <v>9475</v>
      </c>
      <c r="JY748">
        <v>9650</v>
      </c>
      <c r="JZ748">
        <v>9824</v>
      </c>
      <c r="KA748">
        <v>10053</v>
      </c>
      <c r="KB748">
        <v>10606</v>
      </c>
      <c r="KC748">
        <v>10838</v>
      </c>
      <c r="KD748">
        <v>12929</v>
      </c>
      <c r="KE748">
        <v>13502</v>
      </c>
      <c r="KF748">
        <v>13009</v>
      </c>
      <c r="KG748">
        <v>22485</v>
      </c>
      <c r="KH748">
        <v>19380</v>
      </c>
      <c r="KI748">
        <v>22844</v>
      </c>
      <c r="KJ748">
        <v>29271</v>
      </c>
      <c r="KK748">
        <v>37877</v>
      </c>
      <c r="KL748">
        <v>25002</v>
      </c>
      <c r="KM748">
        <v>30983</v>
      </c>
      <c r="KN748">
        <v>26852</v>
      </c>
      <c r="KO748">
        <v>29170</v>
      </c>
      <c r="KP748">
        <v>30023</v>
      </c>
      <c r="KQ748">
        <v>28884</v>
      </c>
      <c r="KR748">
        <v>29569</v>
      </c>
      <c r="KS748">
        <v>32121</v>
      </c>
      <c r="KT748">
        <v>33687</v>
      </c>
      <c r="KU748">
        <v>32139</v>
      </c>
      <c r="KV748">
        <v>37284</v>
      </c>
      <c r="KW748">
        <v>56641</v>
      </c>
      <c r="KX748">
        <v>35446</v>
      </c>
      <c r="KY748">
        <v>33280</v>
      </c>
      <c r="KZ748">
        <v>36694</v>
      </c>
      <c r="LA748">
        <v>33712</v>
      </c>
      <c r="LB748">
        <v>31061</v>
      </c>
      <c r="LC748">
        <v>30562</v>
      </c>
      <c r="LD748">
        <v>25661</v>
      </c>
      <c r="LE748">
        <v>34170</v>
      </c>
      <c r="LF748">
        <v>27299</v>
      </c>
      <c r="LG748">
        <v>39426</v>
      </c>
      <c r="LH748">
        <v>43116</v>
      </c>
      <c r="LI748">
        <v>62907.02</v>
      </c>
      <c r="LJ748">
        <v>77531.66</v>
      </c>
      <c r="LK748">
        <v>81441.66</v>
      </c>
      <c r="LL748">
        <v>116964</v>
      </c>
      <c r="LM748">
        <v>145976</v>
      </c>
      <c r="LN748">
        <v>174303</v>
      </c>
      <c r="LO748">
        <v>162559</v>
      </c>
      <c r="LP748">
        <v>197934.53</v>
      </c>
      <c r="LQ748">
        <v>238692.39</v>
      </c>
      <c r="LR748">
        <v>212750.79</v>
      </c>
    </row>
    <row r="749" spans="1:330" x14ac:dyDescent="0.2">
      <c r="A749" t="s">
        <v>1972</v>
      </c>
      <c r="B749" t="s">
        <v>713</v>
      </c>
      <c r="C749" t="s">
        <v>1973</v>
      </c>
      <c r="D749" t="s">
        <v>1974</v>
      </c>
      <c r="E749" t="s">
        <v>554</v>
      </c>
      <c r="F749" t="s">
        <v>1044</v>
      </c>
      <c r="G749" t="s">
        <v>839</v>
      </c>
      <c r="H749" t="s">
        <v>1605</v>
      </c>
      <c r="I749" t="s">
        <v>555</v>
      </c>
      <c r="JJ749">
        <v>817</v>
      </c>
      <c r="JK749">
        <v>817</v>
      </c>
      <c r="JL749">
        <v>917</v>
      </c>
      <c r="JM749">
        <v>917</v>
      </c>
      <c r="JN749">
        <v>917</v>
      </c>
      <c r="JO749">
        <v>917</v>
      </c>
      <c r="JP749">
        <v>875</v>
      </c>
      <c r="JQ749">
        <v>875</v>
      </c>
      <c r="JR749">
        <v>1235</v>
      </c>
      <c r="JS749">
        <v>1235</v>
      </c>
      <c r="JT749">
        <v>1661</v>
      </c>
      <c r="JU749">
        <v>2469</v>
      </c>
      <c r="JV749">
        <v>2878</v>
      </c>
      <c r="JW749">
        <v>3286</v>
      </c>
      <c r="JX749">
        <v>4046</v>
      </c>
      <c r="JY749">
        <v>4755</v>
      </c>
      <c r="JZ749">
        <v>4863</v>
      </c>
      <c r="KA749">
        <v>5620</v>
      </c>
      <c r="KB749">
        <v>6026</v>
      </c>
      <c r="KC749">
        <v>6485</v>
      </c>
      <c r="KD749">
        <v>6951</v>
      </c>
      <c r="KE749">
        <v>7459</v>
      </c>
      <c r="KF749">
        <v>7974</v>
      </c>
      <c r="KG749">
        <v>8493</v>
      </c>
      <c r="KH749">
        <v>8999</v>
      </c>
      <c r="KI749">
        <v>9515</v>
      </c>
      <c r="KJ749">
        <v>9970</v>
      </c>
      <c r="KK749">
        <v>10378</v>
      </c>
      <c r="KL749">
        <v>10913</v>
      </c>
      <c r="KM749">
        <v>10751</v>
      </c>
      <c r="KN749">
        <v>11251</v>
      </c>
      <c r="KO749">
        <v>11551</v>
      </c>
      <c r="KP749">
        <v>12590</v>
      </c>
      <c r="KQ749">
        <v>12757</v>
      </c>
      <c r="KR749">
        <v>13537</v>
      </c>
      <c r="KS749">
        <v>13109</v>
      </c>
      <c r="KT749">
        <v>12696</v>
      </c>
      <c r="KU749">
        <v>12576</v>
      </c>
      <c r="KV749">
        <v>12317</v>
      </c>
      <c r="KW749">
        <v>11818</v>
      </c>
      <c r="KX749">
        <v>12003</v>
      </c>
      <c r="KY749">
        <v>11425</v>
      </c>
      <c r="KZ749">
        <v>11178</v>
      </c>
      <c r="LA749">
        <v>11053</v>
      </c>
      <c r="LB749">
        <v>10987</v>
      </c>
      <c r="LC749">
        <v>10738</v>
      </c>
      <c r="LD749">
        <v>10464</v>
      </c>
      <c r="LE749">
        <v>14401</v>
      </c>
      <c r="LF749">
        <v>22714</v>
      </c>
      <c r="LG749">
        <v>44745</v>
      </c>
      <c r="LH749">
        <v>63447</v>
      </c>
      <c r="LI749">
        <v>38180</v>
      </c>
      <c r="LJ749">
        <v>36295.230000000003</v>
      </c>
      <c r="LK749">
        <v>43732.61</v>
      </c>
      <c r="LL749">
        <v>9257.2800000000007</v>
      </c>
      <c r="LM749">
        <v>11789.68</v>
      </c>
      <c r="LN749">
        <v>20039.490000000002</v>
      </c>
      <c r="LO749">
        <v>17438.13</v>
      </c>
      <c r="LP749">
        <v>13801.52</v>
      </c>
      <c r="LQ749">
        <v>17599.95</v>
      </c>
      <c r="LR749">
        <v>20755.439999999999</v>
      </c>
    </row>
    <row r="750" spans="1:330" x14ac:dyDescent="0.2">
      <c r="A750" t="s">
        <v>2202</v>
      </c>
      <c r="B750" t="s">
        <v>713</v>
      </c>
      <c r="C750" t="s">
        <v>2068</v>
      </c>
      <c r="D750" t="s">
        <v>2069</v>
      </c>
      <c r="E750" t="s">
        <v>554</v>
      </c>
      <c r="F750" t="s">
        <v>1044</v>
      </c>
      <c r="G750" t="s">
        <v>839</v>
      </c>
      <c r="H750" t="s">
        <v>1605</v>
      </c>
      <c r="I750" t="s">
        <v>555</v>
      </c>
      <c r="JJ750">
        <v>600</v>
      </c>
      <c r="JK750">
        <v>600</v>
      </c>
      <c r="JL750">
        <v>600</v>
      </c>
      <c r="JM750">
        <v>700</v>
      </c>
      <c r="JN750">
        <v>700</v>
      </c>
      <c r="JO750">
        <v>700</v>
      </c>
      <c r="JP750">
        <v>800</v>
      </c>
      <c r="JQ750">
        <v>800</v>
      </c>
      <c r="JR750">
        <v>800</v>
      </c>
      <c r="JS750">
        <v>800</v>
      </c>
      <c r="JT750">
        <v>1000</v>
      </c>
      <c r="JU750">
        <v>1000</v>
      </c>
      <c r="JV750">
        <v>1000</v>
      </c>
      <c r="JW750">
        <v>1000</v>
      </c>
      <c r="JX750">
        <v>1000</v>
      </c>
      <c r="JY750">
        <v>1218</v>
      </c>
      <c r="JZ750">
        <v>1684</v>
      </c>
      <c r="KA750">
        <v>1695</v>
      </c>
      <c r="KB750">
        <v>1790</v>
      </c>
      <c r="KC750">
        <v>1777</v>
      </c>
      <c r="KD750">
        <v>1935</v>
      </c>
      <c r="KE750">
        <v>1900</v>
      </c>
      <c r="KF750">
        <v>1930</v>
      </c>
      <c r="KG750">
        <v>1177</v>
      </c>
      <c r="KH750">
        <v>1115</v>
      </c>
      <c r="KI750">
        <v>995</v>
      </c>
      <c r="KJ750">
        <v>901</v>
      </c>
      <c r="KK750">
        <v>924</v>
      </c>
      <c r="KL750">
        <v>800</v>
      </c>
      <c r="KM750">
        <v>710</v>
      </c>
      <c r="KN750">
        <v>620</v>
      </c>
      <c r="KO750">
        <v>450</v>
      </c>
      <c r="KP750">
        <v>300</v>
      </c>
      <c r="KQ750">
        <v>250</v>
      </c>
      <c r="KR750">
        <v>357</v>
      </c>
      <c r="KS750">
        <v>339</v>
      </c>
      <c r="KT750">
        <v>687</v>
      </c>
      <c r="KU750">
        <v>418</v>
      </c>
      <c r="KV750">
        <v>967</v>
      </c>
      <c r="KW750">
        <v>933</v>
      </c>
      <c r="KX750">
        <v>970</v>
      </c>
      <c r="KY750">
        <v>1039</v>
      </c>
      <c r="KZ750">
        <v>949</v>
      </c>
      <c r="LA750">
        <v>873</v>
      </c>
      <c r="LB750">
        <v>1111</v>
      </c>
      <c r="LC750">
        <v>1516</v>
      </c>
      <c r="LD750">
        <v>1179</v>
      </c>
      <c r="LE750">
        <v>1275</v>
      </c>
      <c r="LF750">
        <v>1342</v>
      </c>
      <c r="LG750">
        <v>2064</v>
      </c>
      <c r="LH750">
        <v>21754</v>
      </c>
      <c r="LI750">
        <v>31071</v>
      </c>
      <c r="LJ750">
        <v>21887</v>
      </c>
      <c r="LK750">
        <v>17717</v>
      </c>
      <c r="LL750">
        <v>66142</v>
      </c>
      <c r="LM750">
        <v>100398.52</v>
      </c>
      <c r="LN750">
        <v>65768.929999999993</v>
      </c>
      <c r="LO750">
        <v>84958.17</v>
      </c>
      <c r="LP750">
        <v>1044.3699999999999</v>
      </c>
      <c r="LQ750">
        <v>652</v>
      </c>
      <c r="LR750">
        <v>646.54</v>
      </c>
    </row>
    <row r="751" spans="1:330" x14ac:dyDescent="0.2">
      <c r="A751" t="s">
        <v>1886</v>
      </c>
      <c r="B751" t="s">
        <v>713</v>
      </c>
      <c r="C751" t="s">
        <v>1650</v>
      </c>
      <c r="D751" t="s">
        <v>1651</v>
      </c>
      <c r="E751" t="s">
        <v>554</v>
      </c>
      <c r="F751" t="s">
        <v>1044</v>
      </c>
      <c r="G751" t="s">
        <v>839</v>
      </c>
      <c r="H751" t="s">
        <v>1605</v>
      </c>
      <c r="I751" t="s">
        <v>555</v>
      </c>
      <c r="JJ751">
        <v>299190</v>
      </c>
      <c r="JK751">
        <v>341100</v>
      </c>
      <c r="JL751">
        <v>347000</v>
      </c>
      <c r="JM751">
        <v>364900</v>
      </c>
      <c r="JN751">
        <v>361000</v>
      </c>
      <c r="JO751">
        <v>385000</v>
      </c>
      <c r="JP751">
        <v>412000</v>
      </c>
      <c r="JQ751">
        <v>437000</v>
      </c>
      <c r="JR751">
        <v>449000</v>
      </c>
      <c r="JS751">
        <v>446000</v>
      </c>
      <c r="JT751">
        <v>385000</v>
      </c>
      <c r="JU751">
        <v>428000</v>
      </c>
      <c r="JV751">
        <v>468000</v>
      </c>
      <c r="JW751">
        <v>474000</v>
      </c>
      <c r="JX751">
        <v>550000</v>
      </c>
      <c r="JY751">
        <v>572000</v>
      </c>
      <c r="JZ751">
        <v>630000</v>
      </c>
      <c r="KA751">
        <v>615000</v>
      </c>
      <c r="KB751">
        <v>946000</v>
      </c>
      <c r="KC751">
        <v>914000</v>
      </c>
      <c r="KD751">
        <v>853000</v>
      </c>
      <c r="KE751">
        <v>1046000</v>
      </c>
      <c r="KF751">
        <v>1057000</v>
      </c>
      <c r="KG751">
        <v>739000</v>
      </c>
      <c r="KH751">
        <v>752000</v>
      </c>
      <c r="KI751">
        <v>740000</v>
      </c>
      <c r="KJ751">
        <v>773000</v>
      </c>
      <c r="KK751">
        <v>954000</v>
      </c>
      <c r="KL751">
        <v>732000</v>
      </c>
      <c r="KM751">
        <v>767000</v>
      </c>
      <c r="KN751">
        <v>478000</v>
      </c>
      <c r="KO751">
        <v>377000</v>
      </c>
      <c r="KP751">
        <v>363000</v>
      </c>
      <c r="KQ751">
        <v>397398</v>
      </c>
      <c r="KR751">
        <v>371961</v>
      </c>
      <c r="KS751">
        <v>327083</v>
      </c>
      <c r="KT751">
        <v>253125</v>
      </c>
      <c r="KU751">
        <v>236462</v>
      </c>
      <c r="KV751">
        <v>228000</v>
      </c>
      <c r="KW751">
        <v>220000</v>
      </c>
      <c r="KX751">
        <v>212850</v>
      </c>
      <c r="KY751">
        <v>206500</v>
      </c>
      <c r="KZ751">
        <v>205000</v>
      </c>
      <c r="LA751">
        <v>205000</v>
      </c>
      <c r="LB751">
        <v>205000</v>
      </c>
      <c r="LC751">
        <v>205000</v>
      </c>
      <c r="LD751">
        <v>205000</v>
      </c>
      <c r="LE751">
        <v>205000</v>
      </c>
      <c r="LF751">
        <v>205000</v>
      </c>
      <c r="LG751">
        <v>207000</v>
      </c>
      <c r="LH751">
        <v>217500</v>
      </c>
      <c r="LI751">
        <v>219000</v>
      </c>
      <c r="LJ751">
        <v>213500</v>
      </c>
      <c r="LK751">
        <v>209000</v>
      </c>
      <c r="LL751">
        <v>226000</v>
      </c>
      <c r="LM751">
        <v>220000</v>
      </c>
      <c r="LN751">
        <v>209000</v>
      </c>
      <c r="LO751">
        <v>208700</v>
      </c>
      <c r="LP751">
        <v>207700</v>
      </c>
      <c r="LQ751">
        <v>205200</v>
      </c>
      <c r="LR751">
        <v>202000</v>
      </c>
    </row>
    <row r="752" spans="1:330" x14ac:dyDescent="0.2">
      <c r="A752" t="s">
        <v>1869</v>
      </c>
      <c r="B752" t="s">
        <v>713</v>
      </c>
      <c r="C752" t="s">
        <v>1614</v>
      </c>
      <c r="D752" t="s">
        <v>1615</v>
      </c>
      <c r="E752" t="s">
        <v>554</v>
      </c>
      <c r="F752" t="s">
        <v>1044</v>
      </c>
      <c r="G752" t="s">
        <v>839</v>
      </c>
      <c r="H752" t="s">
        <v>1605</v>
      </c>
      <c r="I752" t="s">
        <v>555</v>
      </c>
      <c r="JJ752">
        <v>338564</v>
      </c>
      <c r="JK752">
        <v>407113</v>
      </c>
      <c r="JL752">
        <v>445299</v>
      </c>
      <c r="JM752">
        <v>451522</v>
      </c>
      <c r="JN752">
        <v>527254</v>
      </c>
      <c r="JO752">
        <v>566483</v>
      </c>
      <c r="JP752">
        <v>611608</v>
      </c>
      <c r="JQ752">
        <v>663431</v>
      </c>
      <c r="JR752">
        <v>734954</v>
      </c>
      <c r="JS752">
        <v>798519</v>
      </c>
      <c r="JT752">
        <v>752551</v>
      </c>
      <c r="JU752">
        <v>915674</v>
      </c>
      <c r="JV752">
        <v>1178402</v>
      </c>
      <c r="JW752">
        <v>1420581</v>
      </c>
      <c r="JX752">
        <v>1680423</v>
      </c>
      <c r="JY752">
        <v>1781172</v>
      </c>
      <c r="JZ752">
        <v>1992496</v>
      </c>
      <c r="KA752">
        <v>1929422</v>
      </c>
      <c r="KB752">
        <v>1957653</v>
      </c>
      <c r="KC752">
        <v>1935815</v>
      </c>
      <c r="KD752">
        <v>1863228</v>
      </c>
      <c r="KE752">
        <v>2105368</v>
      </c>
      <c r="KF752">
        <v>2038071</v>
      </c>
      <c r="KG752">
        <v>2146033</v>
      </c>
      <c r="KH752">
        <v>2228809</v>
      </c>
      <c r="KI752">
        <v>2303047</v>
      </c>
      <c r="KJ752">
        <v>2708337</v>
      </c>
      <c r="KK752">
        <v>2457850</v>
      </c>
      <c r="KL752">
        <v>2317365</v>
      </c>
      <c r="KM752">
        <v>2468774</v>
      </c>
      <c r="KN752">
        <v>2496909</v>
      </c>
      <c r="KO752">
        <v>2195470</v>
      </c>
      <c r="KP752">
        <v>2348616</v>
      </c>
      <c r="KQ752">
        <v>2279380</v>
      </c>
      <c r="KR752">
        <v>2385513</v>
      </c>
      <c r="KS752">
        <v>2342340</v>
      </c>
      <c r="KT752">
        <v>2437110</v>
      </c>
      <c r="KU752">
        <v>2227791</v>
      </c>
      <c r="KV752">
        <v>2040832</v>
      </c>
      <c r="KW752">
        <v>2131618</v>
      </c>
      <c r="KX752">
        <v>1838195</v>
      </c>
      <c r="KY752">
        <v>2008995</v>
      </c>
      <c r="KZ752">
        <v>1704448</v>
      </c>
      <c r="LA752">
        <v>1661787</v>
      </c>
      <c r="LB752">
        <v>1589746</v>
      </c>
      <c r="LC752">
        <v>1661761</v>
      </c>
      <c r="LD752">
        <v>1772459</v>
      </c>
      <c r="LE752">
        <v>1888362</v>
      </c>
      <c r="LF752">
        <v>1970882</v>
      </c>
      <c r="LG752">
        <v>1871904</v>
      </c>
      <c r="LH752">
        <v>1735000</v>
      </c>
      <c r="LI752">
        <v>1757193.59</v>
      </c>
      <c r="LJ752">
        <v>1673719.63</v>
      </c>
      <c r="LK752">
        <v>1605307.22</v>
      </c>
      <c r="LL752">
        <v>1751932.46</v>
      </c>
      <c r="LM752">
        <v>1658005.13</v>
      </c>
      <c r="LN752">
        <v>1371347.39</v>
      </c>
      <c r="LO752">
        <v>1359547.23</v>
      </c>
      <c r="LP752">
        <v>1402993.7</v>
      </c>
      <c r="LQ752">
        <v>1424965.79</v>
      </c>
      <c r="LR752">
        <v>1375415.49</v>
      </c>
    </row>
    <row r="753" spans="1:330" x14ac:dyDescent="0.2">
      <c r="A753" t="s">
        <v>1868</v>
      </c>
      <c r="B753" t="s">
        <v>713</v>
      </c>
      <c r="C753" t="s">
        <v>1572</v>
      </c>
      <c r="D753" t="s">
        <v>319</v>
      </c>
      <c r="E753" t="s">
        <v>554</v>
      </c>
      <c r="F753" t="s">
        <v>1044</v>
      </c>
      <c r="G753" t="s">
        <v>839</v>
      </c>
      <c r="H753" t="s">
        <v>1605</v>
      </c>
      <c r="I753" t="s">
        <v>555</v>
      </c>
      <c r="JJ753">
        <v>3500</v>
      </c>
      <c r="JK753">
        <v>3500</v>
      </c>
      <c r="JL753">
        <v>3500</v>
      </c>
      <c r="JM753">
        <v>3500</v>
      </c>
      <c r="JN753">
        <v>4000</v>
      </c>
      <c r="JO753">
        <v>4000</v>
      </c>
      <c r="JP753">
        <v>4000</v>
      </c>
      <c r="JQ753">
        <v>4500</v>
      </c>
      <c r="JR753">
        <v>4500</v>
      </c>
      <c r="JS753">
        <v>4500</v>
      </c>
      <c r="JT753">
        <v>4700</v>
      </c>
      <c r="JU753">
        <v>5700</v>
      </c>
      <c r="JV753">
        <v>5000</v>
      </c>
      <c r="JW753">
        <v>6100</v>
      </c>
      <c r="JX753">
        <v>5502</v>
      </c>
      <c r="JY753">
        <v>5934</v>
      </c>
      <c r="JZ753">
        <v>4648</v>
      </c>
      <c r="KA753">
        <v>5913</v>
      </c>
      <c r="KB753">
        <v>6489</v>
      </c>
      <c r="KC753">
        <v>3065</v>
      </c>
      <c r="KD753">
        <v>3689</v>
      </c>
      <c r="KE753">
        <v>3714</v>
      </c>
      <c r="KF753">
        <v>6628</v>
      </c>
      <c r="KG753">
        <v>8722</v>
      </c>
      <c r="KH753">
        <v>9639</v>
      </c>
      <c r="KI753">
        <v>10116</v>
      </c>
      <c r="KJ753">
        <v>7630</v>
      </c>
      <c r="KK753">
        <v>7699</v>
      </c>
      <c r="KL753">
        <v>10788</v>
      </c>
      <c r="KM753">
        <v>7643</v>
      </c>
      <c r="KN753">
        <v>4454</v>
      </c>
      <c r="KO753">
        <v>2034</v>
      </c>
      <c r="KP753">
        <v>7871</v>
      </c>
      <c r="KQ753">
        <v>8466</v>
      </c>
      <c r="KR753">
        <v>7752</v>
      </c>
      <c r="KS753">
        <v>8616</v>
      </c>
      <c r="KT753">
        <v>8255</v>
      </c>
      <c r="KU753">
        <v>7827</v>
      </c>
      <c r="KV753">
        <v>7798</v>
      </c>
      <c r="KW753">
        <v>7398</v>
      </c>
      <c r="KX753">
        <v>6978</v>
      </c>
      <c r="KY753">
        <v>5846</v>
      </c>
      <c r="KZ753">
        <v>5360</v>
      </c>
      <c r="LA753">
        <v>4060</v>
      </c>
      <c r="LB753">
        <v>5061</v>
      </c>
      <c r="LC753">
        <v>4895</v>
      </c>
      <c r="LD753">
        <v>5635</v>
      </c>
      <c r="LE753">
        <v>4373</v>
      </c>
      <c r="LF753">
        <v>3979</v>
      </c>
      <c r="LG753">
        <v>4708</v>
      </c>
      <c r="LH753">
        <v>6373</v>
      </c>
      <c r="LI753">
        <v>4038</v>
      </c>
      <c r="LJ753">
        <v>3686</v>
      </c>
      <c r="LK753">
        <v>4307</v>
      </c>
      <c r="LL753">
        <v>3840</v>
      </c>
      <c r="LM753">
        <v>3859</v>
      </c>
      <c r="LN753">
        <v>5187</v>
      </c>
      <c r="LO753">
        <v>3978</v>
      </c>
      <c r="LP753">
        <v>2871</v>
      </c>
      <c r="LQ753">
        <v>3016</v>
      </c>
      <c r="LR753">
        <v>3095</v>
      </c>
    </row>
    <row r="754" spans="1:330" x14ac:dyDescent="0.2">
      <c r="A754" t="s">
        <v>1964</v>
      </c>
      <c r="B754" t="s">
        <v>713</v>
      </c>
      <c r="C754" t="s">
        <v>1965</v>
      </c>
      <c r="D754" t="s">
        <v>1966</v>
      </c>
      <c r="E754" t="s">
        <v>554</v>
      </c>
      <c r="F754" t="s">
        <v>1044</v>
      </c>
      <c r="G754" t="s">
        <v>839</v>
      </c>
      <c r="H754" t="s">
        <v>1605</v>
      </c>
      <c r="I754" t="s">
        <v>555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500</v>
      </c>
      <c r="KD754">
        <v>1391</v>
      </c>
      <c r="KE754">
        <v>3992</v>
      </c>
      <c r="KF754">
        <v>933</v>
      </c>
      <c r="KG754">
        <v>655</v>
      </c>
      <c r="KH754">
        <v>423</v>
      </c>
      <c r="KI754">
        <v>396</v>
      </c>
      <c r="KJ754">
        <v>478</v>
      </c>
      <c r="KK754">
        <v>1097</v>
      </c>
      <c r="KL754">
        <v>386</v>
      </c>
      <c r="KM754">
        <v>615</v>
      </c>
      <c r="KN754">
        <v>837</v>
      </c>
      <c r="KO754">
        <v>586</v>
      </c>
      <c r="KP754">
        <v>825</v>
      </c>
      <c r="KQ754">
        <v>445</v>
      </c>
      <c r="KR754">
        <v>125</v>
      </c>
      <c r="KS754">
        <v>125</v>
      </c>
      <c r="KT754">
        <v>110</v>
      </c>
      <c r="KU754">
        <v>125</v>
      </c>
      <c r="KV754">
        <v>125</v>
      </c>
      <c r="KW754">
        <v>125</v>
      </c>
      <c r="KX754">
        <v>125</v>
      </c>
      <c r="KY754">
        <v>125</v>
      </c>
      <c r="KZ754">
        <v>125</v>
      </c>
      <c r="LA754">
        <v>125</v>
      </c>
      <c r="LB754">
        <v>125</v>
      </c>
      <c r="LC754">
        <v>125</v>
      </c>
      <c r="LD754">
        <v>125</v>
      </c>
      <c r="LE754">
        <v>125</v>
      </c>
      <c r="LF754">
        <v>125</v>
      </c>
      <c r="LG754">
        <v>125</v>
      </c>
      <c r="LH754">
        <v>125</v>
      </c>
      <c r="LI754">
        <v>125</v>
      </c>
      <c r="LJ754">
        <v>125</v>
      </c>
      <c r="LK754">
        <v>125</v>
      </c>
      <c r="LL754">
        <v>125</v>
      </c>
      <c r="LM754">
        <v>125</v>
      </c>
      <c r="LN754">
        <v>125</v>
      </c>
      <c r="LO754">
        <v>125</v>
      </c>
      <c r="LP754">
        <v>125</v>
      </c>
      <c r="LQ754">
        <v>125</v>
      </c>
      <c r="LR754">
        <v>125</v>
      </c>
    </row>
    <row r="755" spans="1:330" x14ac:dyDescent="0.2">
      <c r="A755" t="s">
        <v>1883</v>
      </c>
      <c r="B755" t="s">
        <v>713</v>
      </c>
      <c r="C755" t="s">
        <v>1759</v>
      </c>
      <c r="D755" t="s">
        <v>1760</v>
      </c>
      <c r="E755" t="s">
        <v>554</v>
      </c>
      <c r="F755" t="s">
        <v>1044</v>
      </c>
      <c r="G755" t="s">
        <v>839</v>
      </c>
      <c r="H755" t="s">
        <v>1605</v>
      </c>
      <c r="I755" t="s">
        <v>555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77972</v>
      </c>
      <c r="KM755">
        <v>80458</v>
      </c>
      <c r="KN755">
        <v>77528</v>
      </c>
      <c r="KO755">
        <v>69308</v>
      </c>
      <c r="KP755">
        <v>65124</v>
      </c>
      <c r="KQ755">
        <v>56700</v>
      </c>
      <c r="KR755">
        <v>46433</v>
      </c>
      <c r="KS755">
        <v>48402</v>
      </c>
      <c r="KT755">
        <v>44273</v>
      </c>
      <c r="KU755">
        <v>31826</v>
      </c>
      <c r="KV755">
        <v>25000</v>
      </c>
      <c r="KW755">
        <v>36170</v>
      </c>
      <c r="KX755">
        <v>36620</v>
      </c>
      <c r="KY755">
        <v>22960</v>
      </c>
      <c r="KZ755">
        <v>24668</v>
      </c>
      <c r="LA755">
        <v>25195</v>
      </c>
      <c r="LB755">
        <v>33306</v>
      </c>
      <c r="LC755">
        <v>37621</v>
      </c>
      <c r="LD755">
        <v>30045</v>
      </c>
      <c r="LE755">
        <v>34201</v>
      </c>
      <c r="LF755">
        <v>51267</v>
      </c>
      <c r="LG755">
        <v>38170</v>
      </c>
      <c r="LH755">
        <v>46827</v>
      </c>
      <c r="LI755">
        <v>34896</v>
      </c>
      <c r="LJ755">
        <v>36939</v>
      </c>
      <c r="LK755">
        <v>34692</v>
      </c>
      <c r="LL755">
        <v>37137</v>
      </c>
      <c r="LM755">
        <v>40461</v>
      </c>
      <c r="LN755">
        <v>41334.54</v>
      </c>
      <c r="LO755">
        <v>41319.99</v>
      </c>
      <c r="LP755">
        <v>37283.15</v>
      </c>
      <c r="LQ755">
        <v>45644.6</v>
      </c>
      <c r="LR755">
        <v>45814.7</v>
      </c>
    </row>
    <row r="756" spans="1:330" x14ac:dyDescent="0.2">
      <c r="A756" t="s">
        <v>1866</v>
      </c>
      <c r="B756" t="s">
        <v>713</v>
      </c>
      <c r="C756" t="s">
        <v>1603</v>
      </c>
      <c r="D756" t="s">
        <v>1604</v>
      </c>
      <c r="E756" t="s">
        <v>554</v>
      </c>
      <c r="F756" t="s">
        <v>1044</v>
      </c>
      <c r="G756" t="s">
        <v>839</v>
      </c>
      <c r="H756" t="s">
        <v>1605</v>
      </c>
      <c r="I756" t="s">
        <v>555</v>
      </c>
      <c r="JJ756">
        <v>12000</v>
      </c>
      <c r="JK756">
        <v>12000</v>
      </c>
      <c r="JL756">
        <v>15000</v>
      </c>
      <c r="JM756">
        <v>14984</v>
      </c>
      <c r="JN756">
        <v>14976</v>
      </c>
      <c r="JO756">
        <v>14968</v>
      </c>
      <c r="JP756">
        <v>17952</v>
      </c>
      <c r="JQ756">
        <v>17928</v>
      </c>
      <c r="JR756">
        <v>17904</v>
      </c>
      <c r="JS756">
        <v>17872</v>
      </c>
      <c r="JT756">
        <v>19840</v>
      </c>
      <c r="JU756">
        <v>19784</v>
      </c>
      <c r="JV756">
        <v>19728</v>
      </c>
      <c r="JW756">
        <v>19656</v>
      </c>
      <c r="JX756">
        <v>19568</v>
      </c>
      <c r="JY756">
        <v>21464</v>
      </c>
      <c r="JZ756">
        <v>21336</v>
      </c>
      <c r="KA756">
        <v>21192</v>
      </c>
      <c r="KB756">
        <v>21016</v>
      </c>
      <c r="KC756">
        <v>22816</v>
      </c>
      <c r="KD756">
        <v>22592</v>
      </c>
      <c r="KE756">
        <v>22320</v>
      </c>
      <c r="KF756">
        <v>22016</v>
      </c>
      <c r="KG756">
        <v>23672</v>
      </c>
      <c r="KH756">
        <v>23500</v>
      </c>
      <c r="KI756">
        <v>22000</v>
      </c>
      <c r="KJ756">
        <v>21000</v>
      </c>
      <c r="KK756">
        <v>22000</v>
      </c>
      <c r="KL756">
        <v>21000</v>
      </c>
      <c r="KM756">
        <v>20000</v>
      </c>
      <c r="KN756">
        <v>18000</v>
      </c>
      <c r="KO756">
        <v>18500</v>
      </c>
      <c r="KP756">
        <v>19240</v>
      </c>
      <c r="KQ756">
        <v>19500</v>
      </c>
      <c r="KR756">
        <v>23800</v>
      </c>
      <c r="KS756">
        <v>27370</v>
      </c>
      <c r="KT756">
        <v>23000</v>
      </c>
      <c r="KU756">
        <v>18857</v>
      </c>
      <c r="KV756">
        <v>19642</v>
      </c>
      <c r="KW756">
        <v>30041</v>
      </c>
      <c r="KX756">
        <v>29250</v>
      </c>
      <c r="KY756">
        <v>31000</v>
      </c>
      <c r="KZ756">
        <v>33440</v>
      </c>
      <c r="LA756">
        <v>29800</v>
      </c>
      <c r="LB756">
        <v>29800</v>
      </c>
      <c r="LC756">
        <v>26560</v>
      </c>
      <c r="LD756">
        <v>26925</v>
      </c>
      <c r="LE756">
        <v>28410</v>
      </c>
      <c r="LF756">
        <v>29200</v>
      </c>
      <c r="LG756">
        <v>30800</v>
      </c>
      <c r="LH756">
        <v>30900</v>
      </c>
      <c r="LI756">
        <v>34000</v>
      </c>
      <c r="LJ756">
        <v>34106</v>
      </c>
      <c r="LK756">
        <v>38946</v>
      </c>
      <c r="LL756">
        <v>60237</v>
      </c>
      <c r="LM756">
        <v>62635</v>
      </c>
      <c r="LN756">
        <v>57400</v>
      </c>
      <c r="LO756">
        <v>59069</v>
      </c>
      <c r="LP756">
        <v>60508</v>
      </c>
      <c r="LQ756">
        <v>64701</v>
      </c>
      <c r="LR756">
        <v>70001</v>
      </c>
    </row>
    <row r="757" spans="1:330" x14ac:dyDescent="0.2">
      <c r="A757" t="s">
        <v>1845</v>
      </c>
      <c r="B757" t="s">
        <v>713</v>
      </c>
      <c r="C757" t="s">
        <v>1660</v>
      </c>
      <c r="D757" t="s">
        <v>1661</v>
      </c>
      <c r="E757" t="s">
        <v>554</v>
      </c>
      <c r="F757" t="s">
        <v>1044</v>
      </c>
      <c r="G757" t="s">
        <v>839</v>
      </c>
      <c r="H757" t="s">
        <v>1605</v>
      </c>
      <c r="I757" t="s">
        <v>555</v>
      </c>
      <c r="JJ757">
        <v>2100</v>
      </c>
      <c r="JK757">
        <v>1900</v>
      </c>
      <c r="JL757">
        <v>2000</v>
      </c>
      <c r="JM757">
        <v>2200</v>
      </c>
      <c r="JN757">
        <v>2000</v>
      </c>
      <c r="JO757">
        <v>2300</v>
      </c>
      <c r="JP757">
        <v>2500</v>
      </c>
      <c r="JQ757">
        <v>1800</v>
      </c>
      <c r="JR757">
        <v>2500</v>
      </c>
      <c r="JS757">
        <v>3000</v>
      </c>
      <c r="JT757">
        <v>2300</v>
      </c>
      <c r="JU757">
        <v>2000</v>
      </c>
      <c r="JV757">
        <v>1800</v>
      </c>
      <c r="JW757">
        <v>2400</v>
      </c>
      <c r="JX757">
        <v>3100</v>
      </c>
      <c r="JY757">
        <v>2400</v>
      </c>
      <c r="JZ757">
        <v>1700</v>
      </c>
      <c r="KA757">
        <v>1600</v>
      </c>
      <c r="KB757">
        <v>1700</v>
      </c>
      <c r="KC757">
        <v>1650</v>
      </c>
      <c r="KD757">
        <v>1700</v>
      </c>
      <c r="KE757">
        <v>1500</v>
      </c>
      <c r="KF757">
        <v>1400</v>
      </c>
      <c r="KG757">
        <v>1300</v>
      </c>
      <c r="KH757">
        <v>1200</v>
      </c>
      <c r="KI757">
        <v>1400</v>
      </c>
      <c r="KJ757">
        <v>1500</v>
      </c>
      <c r="KK757">
        <v>1713</v>
      </c>
      <c r="KL757">
        <v>1713</v>
      </c>
      <c r="KM757">
        <v>1713</v>
      </c>
      <c r="KN757">
        <v>1430</v>
      </c>
      <c r="KO757">
        <v>1732</v>
      </c>
      <c r="KP757">
        <v>1731</v>
      </c>
      <c r="KQ757">
        <v>2032</v>
      </c>
      <c r="KR757">
        <v>2237</v>
      </c>
      <c r="KS757">
        <v>4085</v>
      </c>
      <c r="KT757">
        <v>4135</v>
      </c>
      <c r="KU757">
        <v>3655</v>
      </c>
      <c r="KV757">
        <v>3520</v>
      </c>
      <c r="KW757">
        <v>3560</v>
      </c>
      <c r="KX757">
        <v>3666</v>
      </c>
      <c r="KY757">
        <v>3670</v>
      </c>
      <c r="KZ757">
        <v>3970</v>
      </c>
      <c r="LA757">
        <v>3898</v>
      </c>
      <c r="LB757">
        <v>3866</v>
      </c>
      <c r="LC757">
        <v>3798</v>
      </c>
      <c r="LD757">
        <v>3811</v>
      </c>
      <c r="LE757">
        <v>3700</v>
      </c>
      <c r="LF757">
        <v>3600</v>
      </c>
      <c r="LG757">
        <v>3500</v>
      </c>
      <c r="LH757">
        <v>3400</v>
      </c>
      <c r="LI757">
        <v>3300</v>
      </c>
      <c r="LJ757">
        <v>3200</v>
      </c>
      <c r="LK757">
        <v>3100</v>
      </c>
      <c r="LL757">
        <v>2998</v>
      </c>
      <c r="LM757">
        <v>3638</v>
      </c>
      <c r="LN757">
        <v>4291</v>
      </c>
      <c r="LO757">
        <v>3617</v>
      </c>
      <c r="LP757">
        <v>2796</v>
      </c>
      <c r="LQ757">
        <v>2619.8000000000002</v>
      </c>
      <c r="LR757">
        <v>2900</v>
      </c>
    </row>
    <row r="758" spans="1:330" x14ac:dyDescent="0.2">
      <c r="A758" t="s">
        <v>2203</v>
      </c>
      <c r="B758" t="s">
        <v>713</v>
      </c>
      <c r="C758" t="s">
        <v>2065</v>
      </c>
      <c r="D758" t="s">
        <v>2066</v>
      </c>
      <c r="E758" t="s">
        <v>554</v>
      </c>
      <c r="F758" t="s">
        <v>1044</v>
      </c>
      <c r="G758" t="s">
        <v>839</v>
      </c>
      <c r="H758" t="s">
        <v>1605</v>
      </c>
      <c r="I758" t="s">
        <v>555</v>
      </c>
      <c r="JJ758">
        <v>600</v>
      </c>
      <c r="JK758">
        <v>600</v>
      </c>
      <c r="JL758">
        <v>600</v>
      </c>
      <c r="JM758">
        <v>600</v>
      </c>
      <c r="JN758">
        <v>800</v>
      </c>
      <c r="JO758">
        <v>800</v>
      </c>
      <c r="JP758">
        <v>900</v>
      </c>
      <c r="JQ758">
        <v>1000</v>
      </c>
      <c r="JR758">
        <v>1100</v>
      </c>
      <c r="JS758">
        <v>1100</v>
      </c>
      <c r="JT758">
        <v>1419</v>
      </c>
      <c r="JU758">
        <v>1519</v>
      </c>
      <c r="JV758">
        <v>1519</v>
      </c>
      <c r="JW758">
        <v>1627</v>
      </c>
      <c r="JX758">
        <v>1700</v>
      </c>
      <c r="JY758">
        <v>2000</v>
      </c>
      <c r="JZ758">
        <v>2200</v>
      </c>
      <c r="KA758">
        <v>2500</v>
      </c>
      <c r="KB758">
        <v>2600</v>
      </c>
      <c r="KC758">
        <v>1024</v>
      </c>
      <c r="KD758">
        <v>969</v>
      </c>
      <c r="KE758">
        <v>891</v>
      </c>
      <c r="KF758">
        <v>921</v>
      </c>
      <c r="KG758">
        <v>910</v>
      </c>
      <c r="KH758">
        <v>946</v>
      </c>
      <c r="KI758">
        <v>1052</v>
      </c>
      <c r="KJ758">
        <v>840</v>
      </c>
      <c r="KK758">
        <v>651</v>
      </c>
      <c r="KL758">
        <v>791</v>
      </c>
      <c r="KM758">
        <v>807</v>
      </c>
      <c r="KN758">
        <v>948</v>
      </c>
      <c r="KO758">
        <v>1016</v>
      </c>
      <c r="KP758">
        <v>1107</v>
      </c>
      <c r="KQ758">
        <v>1395</v>
      </c>
      <c r="KR758">
        <v>1345</v>
      </c>
      <c r="KS758">
        <v>1343</v>
      </c>
      <c r="KT758">
        <v>1402</v>
      </c>
      <c r="KU758">
        <v>1416</v>
      </c>
      <c r="KV758">
        <v>1709</v>
      </c>
      <c r="KW758">
        <v>1900</v>
      </c>
      <c r="KX758">
        <v>2027</v>
      </c>
      <c r="KY758">
        <v>2160</v>
      </c>
      <c r="KZ758">
        <v>1895</v>
      </c>
      <c r="LA758">
        <v>1668</v>
      </c>
      <c r="LB758">
        <v>1706</v>
      </c>
      <c r="LC758">
        <v>1590</v>
      </c>
      <c r="LD758">
        <v>1647</v>
      </c>
      <c r="LE758">
        <v>1732</v>
      </c>
      <c r="LF758">
        <v>1895</v>
      </c>
      <c r="LG758">
        <v>2066</v>
      </c>
      <c r="LH758">
        <v>1964</v>
      </c>
      <c r="LI758">
        <v>1811</v>
      </c>
      <c r="LJ758">
        <v>1943.51</v>
      </c>
      <c r="LK758">
        <v>1991.64</v>
      </c>
      <c r="LL758">
        <v>1981.44</v>
      </c>
      <c r="LM758">
        <v>2030.47</v>
      </c>
      <c r="LN758">
        <v>2117.64</v>
      </c>
      <c r="LO758">
        <v>2091.5100000000002</v>
      </c>
      <c r="LP758">
        <v>2019.92</v>
      </c>
      <c r="LQ758">
        <v>1845.1</v>
      </c>
      <c r="LR758">
        <v>1423.83</v>
      </c>
    </row>
    <row r="759" spans="1:330" x14ac:dyDescent="0.2">
      <c r="A759" t="s">
        <v>1849</v>
      </c>
      <c r="B759" t="s">
        <v>713</v>
      </c>
      <c r="C759" t="s">
        <v>1850</v>
      </c>
      <c r="D759" t="s">
        <v>1851</v>
      </c>
      <c r="E759" t="s">
        <v>554</v>
      </c>
      <c r="F759" t="s">
        <v>1044</v>
      </c>
      <c r="G759" t="s">
        <v>839</v>
      </c>
      <c r="H759" t="s">
        <v>1605</v>
      </c>
      <c r="I759" t="s">
        <v>555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</row>
    <row r="760" spans="1:330" x14ac:dyDescent="0.2">
      <c r="A760" t="s">
        <v>2201</v>
      </c>
      <c r="B760" t="s">
        <v>713</v>
      </c>
      <c r="C760" t="s">
        <v>1003</v>
      </c>
      <c r="D760" t="s">
        <v>1004</v>
      </c>
      <c r="E760" t="s">
        <v>554</v>
      </c>
      <c r="F760" t="s">
        <v>1044</v>
      </c>
      <c r="G760" t="s">
        <v>839</v>
      </c>
      <c r="H760" t="s">
        <v>1605</v>
      </c>
      <c r="I760" t="s">
        <v>555</v>
      </c>
      <c r="JJ760">
        <v>48103</v>
      </c>
      <c r="JK760">
        <v>59628</v>
      </c>
      <c r="JL760">
        <v>73471</v>
      </c>
      <c r="JM760">
        <v>71614</v>
      </c>
      <c r="JN760">
        <v>91125</v>
      </c>
      <c r="JO760">
        <v>74632</v>
      </c>
      <c r="JP760">
        <v>79973</v>
      </c>
      <c r="JQ760">
        <v>82237</v>
      </c>
      <c r="JR760">
        <v>98302</v>
      </c>
      <c r="JS760">
        <v>95060</v>
      </c>
      <c r="JT760">
        <v>89241</v>
      </c>
      <c r="JU760">
        <v>74980</v>
      </c>
      <c r="JV760">
        <v>91867</v>
      </c>
      <c r="JW760">
        <v>96528</v>
      </c>
      <c r="JX760">
        <v>100469</v>
      </c>
      <c r="JY760">
        <v>109215</v>
      </c>
      <c r="JZ760">
        <v>131643</v>
      </c>
      <c r="KA760">
        <v>136145</v>
      </c>
      <c r="KB760">
        <v>156083</v>
      </c>
      <c r="KC760">
        <v>164763</v>
      </c>
      <c r="KD760">
        <v>183416</v>
      </c>
      <c r="KE760">
        <v>201904</v>
      </c>
      <c r="KF760">
        <v>201183</v>
      </c>
      <c r="KG760">
        <v>205430</v>
      </c>
      <c r="KH760">
        <v>162462</v>
      </c>
      <c r="KI760">
        <v>177379</v>
      </c>
      <c r="KJ760">
        <v>183568</v>
      </c>
      <c r="KK760">
        <v>186624</v>
      </c>
      <c r="KL760">
        <v>204875</v>
      </c>
      <c r="KM760">
        <v>219756</v>
      </c>
      <c r="KN760">
        <v>182893</v>
      </c>
      <c r="KO760">
        <v>210271</v>
      </c>
      <c r="KP760">
        <v>204433.08</v>
      </c>
      <c r="KQ760">
        <v>229670.89</v>
      </c>
      <c r="KR760">
        <v>245586.67</v>
      </c>
      <c r="KS760">
        <v>234526.92</v>
      </c>
      <c r="KT760">
        <v>260186.31</v>
      </c>
      <c r="KU760">
        <v>270506.84000000003</v>
      </c>
      <c r="KV760">
        <v>283119.86</v>
      </c>
      <c r="KW760">
        <v>310172.7</v>
      </c>
      <c r="KX760">
        <v>296749.59999999998</v>
      </c>
      <c r="KY760">
        <v>267550</v>
      </c>
      <c r="KZ760">
        <v>272602</v>
      </c>
      <c r="LA760">
        <v>319759.2</v>
      </c>
      <c r="LB760">
        <v>332854.40000000002</v>
      </c>
      <c r="LC760">
        <v>216663</v>
      </c>
      <c r="LD760">
        <v>278603</v>
      </c>
      <c r="LE760">
        <v>304903</v>
      </c>
      <c r="LF760">
        <v>323888</v>
      </c>
      <c r="LG760">
        <v>336942</v>
      </c>
      <c r="LH760">
        <v>390187</v>
      </c>
      <c r="LI760">
        <v>421764.7</v>
      </c>
      <c r="LJ760">
        <v>450851.29</v>
      </c>
      <c r="LK760">
        <v>461229.7</v>
      </c>
      <c r="LL760">
        <v>493496.69</v>
      </c>
      <c r="LM760">
        <v>469124.25</v>
      </c>
      <c r="LN760">
        <v>488290.78</v>
      </c>
      <c r="LO760">
        <v>476407.87</v>
      </c>
      <c r="LP760">
        <v>479608.53</v>
      </c>
      <c r="LQ760">
        <v>471989.4</v>
      </c>
      <c r="LR760">
        <v>387042.8</v>
      </c>
    </row>
    <row r="761" spans="1:330" x14ac:dyDescent="0.2">
      <c r="A761" t="s">
        <v>1847</v>
      </c>
      <c r="B761" t="s">
        <v>713</v>
      </c>
      <c r="C761" t="s">
        <v>911</v>
      </c>
      <c r="D761" t="s">
        <v>912</v>
      </c>
      <c r="E761" t="s">
        <v>554</v>
      </c>
      <c r="F761" t="s">
        <v>1044</v>
      </c>
      <c r="G761" t="s">
        <v>839</v>
      </c>
      <c r="H761" t="s">
        <v>1605</v>
      </c>
      <c r="I761" t="s">
        <v>555</v>
      </c>
      <c r="JJ761">
        <v>4200</v>
      </c>
      <c r="JK761">
        <v>3700</v>
      </c>
      <c r="JL761">
        <v>4000</v>
      </c>
      <c r="JM761">
        <v>4000</v>
      </c>
      <c r="JN761">
        <v>4000</v>
      </c>
      <c r="JO761">
        <v>4500</v>
      </c>
      <c r="JP761">
        <v>5000</v>
      </c>
      <c r="JQ761">
        <v>6000</v>
      </c>
      <c r="JR761">
        <v>6000</v>
      </c>
      <c r="JS761">
        <v>7000</v>
      </c>
      <c r="JT761">
        <v>8000</v>
      </c>
      <c r="JU761">
        <v>8200</v>
      </c>
      <c r="JV761">
        <v>8900</v>
      </c>
      <c r="JW761">
        <v>9300</v>
      </c>
      <c r="JX761">
        <v>10064</v>
      </c>
      <c r="JY761">
        <v>10046</v>
      </c>
      <c r="JZ761">
        <v>10132</v>
      </c>
      <c r="KA761">
        <v>10190</v>
      </c>
      <c r="KB761">
        <v>10812</v>
      </c>
      <c r="KC761">
        <v>13484</v>
      </c>
      <c r="KD761">
        <v>11791</v>
      </c>
      <c r="KE761">
        <v>13004</v>
      </c>
      <c r="KF761">
        <v>13553</v>
      </c>
      <c r="KG761">
        <v>15277</v>
      </c>
      <c r="KH761">
        <v>14650</v>
      </c>
      <c r="KI761">
        <v>11478</v>
      </c>
      <c r="KJ761">
        <v>16053</v>
      </c>
      <c r="KK761">
        <v>18731</v>
      </c>
      <c r="KL761">
        <v>16074</v>
      </c>
      <c r="KM761">
        <v>14802</v>
      </c>
      <c r="KN761">
        <v>6463</v>
      </c>
      <c r="KO761">
        <v>9620</v>
      </c>
      <c r="KP761">
        <v>8891</v>
      </c>
      <c r="KQ761">
        <v>7782</v>
      </c>
      <c r="KR761">
        <v>7721</v>
      </c>
      <c r="KS761">
        <v>8829</v>
      </c>
      <c r="KT761">
        <v>8308</v>
      </c>
      <c r="KU761">
        <v>8491</v>
      </c>
      <c r="KV761">
        <v>10697</v>
      </c>
      <c r="KW761">
        <v>14682</v>
      </c>
      <c r="KX761">
        <v>11518</v>
      </c>
      <c r="KY761">
        <v>10496</v>
      </c>
      <c r="KZ761">
        <v>11042</v>
      </c>
      <c r="LA761">
        <v>10464</v>
      </c>
      <c r="LB761">
        <v>13725</v>
      </c>
      <c r="LC761">
        <v>12147</v>
      </c>
      <c r="LD761">
        <v>8894</v>
      </c>
      <c r="LE761">
        <v>14488</v>
      </c>
      <c r="LF761">
        <v>7890</v>
      </c>
      <c r="LG761">
        <v>10700</v>
      </c>
      <c r="LH761">
        <v>11700</v>
      </c>
      <c r="LI761">
        <v>13421.05</v>
      </c>
      <c r="LJ761">
        <v>14028.69</v>
      </c>
      <c r="LK761">
        <v>15090.98</v>
      </c>
      <c r="LL761">
        <v>14432.19</v>
      </c>
      <c r="LM761">
        <v>14009.22</v>
      </c>
      <c r="LN761">
        <v>13718.1</v>
      </c>
      <c r="LO761">
        <v>11974.1</v>
      </c>
      <c r="LP761">
        <v>14122.29</v>
      </c>
      <c r="LQ761">
        <v>16134.03</v>
      </c>
      <c r="LR761">
        <v>31628.68</v>
      </c>
    </row>
    <row r="762" spans="1:330" x14ac:dyDescent="0.2">
      <c r="A762" t="s">
        <v>1846</v>
      </c>
      <c r="B762" t="s">
        <v>713</v>
      </c>
      <c r="C762" t="s">
        <v>1638</v>
      </c>
      <c r="D762" t="s">
        <v>1639</v>
      </c>
      <c r="E762" t="s">
        <v>554</v>
      </c>
      <c r="F762" t="s">
        <v>1044</v>
      </c>
      <c r="G762" t="s">
        <v>839</v>
      </c>
      <c r="H762" t="s">
        <v>1605</v>
      </c>
      <c r="I762" t="s">
        <v>555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5</v>
      </c>
      <c r="KN762">
        <v>10</v>
      </c>
      <c r="KO762">
        <v>10</v>
      </c>
      <c r="KP762">
        <v>16</v>
      </c>
      <c r="KQ762">
        <v>22</v>
      </c>
      <c r="KR762">
        <v>22</v>
      </c>
      <c r="KS762">
        <v>26</v>
      </c>
      <c r="KT762">
        <v>28</v>
      </c>
      <c r="KU762">
        <v>30</v>
      </c>
      <c r="KV762">
        <v>30</v>
      </c>
      <c r="KW762">
        <v>30</v>
      </c>
      <c r="KX762">
        <v>32</v>
      </c>
      <c r="KY762">
        <v>24</v>
      </c>
      <c r="KZ762">
        <v>40</v>
      </c>
      <c r="LA762">
        <v>42</v>
      </c>
      <c r="LB762">
        <v>45</v>
      </c>
      <c r="LC762">
        <v>45</v>
      </c>
      <c r="LD762">
        <v>45</v>
      </c>
      <c r="LE762">
        <v>48</v>
      </c>
      <c r="LF762">
        <v>50</v>
      </c>
      <c r="LG762">
        <v>45</v>
      </c>
      <c r="LH762">
        <v>45</v>
      </c>
      <c r="LI762">
        <v>45</v>
      </c>
      <c r="LJ762">
        <v>50</v>
      </c>
      <c r="LK762">
        <v>50</v>
      </c>
      <c r="LL762">
        <v>52</v>
      </c>
      <c r="LM762">
        <v>52</v>
      </c>
      <c r="LN762">
        <v>52</v>
      </c>
      <c r="LO762">
        <v>52</v>
      </c>
      <c r="LP762">
        <v>52</v>
      </c>
      <c r="LQ762">
        <v>52</v>
      </c>
      <c r="LR762">
        <v>57</v>
      </c>
    </row>
    <row r="763" spans="1:330" x14ac:dyDescent="0.2">
      <c r="A763" t="s">
        <v>1852</v>
      </c>
      <c r="B763" t="s">
        <v>713</v>
      </c>
      <c r="C763" t="s">
        <v>1608</v>
      </c>
      <c r="D763" t="s">
        <v>1609</v>
      </c>
      <c r="E763" t="s">
        <v>554</v>
      </c>
      <c r="F763" t="s">
        <v>1044</v>
      </c>
      <c r="G763" t="s">
        <v>839</v>
      </c>
      <c r="H763" t="s">
        <v>1605</v>
      </c>
      <c r="I763" t="s">
        <v>555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411535</v>
      </c>
      <c r="KM763">
        <v>411812</v>
      </c>
      <c r="KN763">
        <v>334414</v>
      </c>
      <c r="KO763">
        <v>468022</v>
      </c>
      <c r="KP763">
        <v>188467</v>
      </c>
      <c r="KQ763">
        <v>117171</v>
      </c>
      <c r="KR763">
        <v>49162</v>
      </c>
      <c r="KS763">
        <v>57368</v>
      </c>
      <c r="KT763">
        <v>88514</v>
      </c>
      <c r="KU763">
        <v>44002</v>
      </c>
      <c r="KV763">
        <v>66578</v>
      </c>
      <c r="KW763">
        <v>72962</v>
      </c>
      <c r="KX763">
        <v>78988</v>
      </c>
      <c r="KY763">
        <v>150831</v>
      </c>
      <c r="KZ763">
        <v>150146</v>
      </c>
      <c r="LA763">
        <v>157205</v>
      </c>
      <c r="LB763">
        <v>161988</v>
      </c>
      <c r="LC763">
        <v>139785</v>
      </c>
      <c r="LD763">
        <v>154548</v>
      </c>
      <c r="LE763">
        <v>187513</v>
      </c>
      <c r="LF763">
        <v>182760</v>
      </c>
      <c r="LG763">
        <v>172692</v>
      </c>
      <c r="LH763">
        <v>149851</v>
      </c>
      <c r="LI763">
        <v>138557</v>
      </c>
      <c r="LJ763">
        <v>66970</v>
      </c>
      <c r="LK763">
        <v>90871</v>
      </c>
      <c r="LL763">
        <v>150067</v>
      </c>
      <c r="LM763">
        <v>85144</v>
      </c>
      <c r="LN763">
        <v>106945</v>
      </c>
      <c r="LO763">
        <v>89770</v>
      </c>
      <c r="LP763">
        <v>75019.25</v>
      </c>
      <c r="LQ763">
        <v>102219.91</v>
      </c>
      <c r="LR763">
        <v>91083.37</v>
      </c>
    </row>
    <row r="764" spans="1:330" x14ac:dyDescent="0.2">
      <c r="A764" t="s">
        <v>1843</v>
      </c>
      <c r="B764" t="s">
        <v>713</v>
      </c>
      <c r="C764" t="s">
        <v>815</v>
      </c>
      <c r="D764" t="s">
        <v>816</v>
      </c>
      <c r="E764" t="s">
        <v>554</v>
      </c>
      <c r="F764" t="s">
        <v>1044</v>
      </c>
      <c r="G764" t="s">
        <v>839</v>
      </c>
      <c r="H764" t="s">
        <v>1605</v>
      </c>
      <c r="I764" t="s">
        <v>555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</row>
    <row r="765" spans="1:330" x14ac:dyDescent="0.2">
      <c r="A765" t="s">
        <v>1844</v>
      </c>
      <c r="B765" t="s">
        <v>713</v>
      </c>
      <c r="C765" t="s">
        <v>1647</v>
      </c>
      <c r="D765" t="s">
        <v>1648</v>
      </c>
      <c r="E765" t="s">
        <v>554</v>
      </c>
      <c r="F765" t="s">
        <v>1044</v>
      </c>
      <c r="G765" t="s">
        <v>839</v>
      </c>
      <c r="H765" t="s">
        <v>1605</v>
      </c>
      <c r="I765" t="s">
        <v>555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541212</v>
      </c>
      <c r="KM765">
        <v>535435</v>
      </c>
      <c r="KN765">
        <v>457598</v>
      </c>
      <c r="KO765">
        <v>409957</v>
      </c>
      <c r="KP765">
        <v>156747</v>
      </c>
      <c r="KQ765">
        <v>141974</v>
      </c>
      <c r="KR765">
        <v>138105</v>
      </c>
      <c r="KS765">
        <v>149194</v>
      </c>
      <c r="KT765">
        <v>142644</v>
      </c>
      <c r="KU765">
        <v>105682</v>
      </c>
      <c r="KV765">
        <v>102331</v>
      </c>
      <c r="KW765">
        <v>125389</v>
      </c>
      <c r="KX765">
        <v>136403</v>
      </c>
      <c r="KY765">
        <v>128176</v>
      </c>
      <c r="KZ765">
        <v>117553</v>
      </c>
      <c r="LA765">
        <v>114543</v>
      </c>
      <c r="LB765">
        <v>125391</v>
      </c>
      <c r="LC765">
        <v>150618</v>
      </c>
      <c r="LD765">
        <v>140389</v>
      </c>
      <c r="LE765">
        <v>155276</v>
      </c>
      <c r="LF765">
        <v>157934</v>
      </c>
      <c r="LG765">
        <v>163213</v>
      </c>
      <c r="LH765">
        <v>164819</v>
      </c>
      <c r="LI765">
        <v>154310</v>
      </c>
      <c r="LJ765">
        <v>94404</v>
      </c>
      <c r="LK765">
        <v>116029</v>
      </c>
      <c r="LL765">
        <v>119536</v>
      </c>
      <c r="LM765">
        <v>81340</v>
      </c>
      <c r="LN765">
        <v>114278</v>
      </c>
      <c r="LO765">
        <v>118140.39</v>
      </c>
      <c r="LP765">
        <v>135467.96</v>
      </c>
      <c r="LQ765">
        <v>110898.85</v>
      </c>
      <c r="LR765">
        <v>103484</v>
      </c>
    </row>
    <row r="766" spans="1:330" x14ac:dyDescent="0.2">
      <c r="A766" t="s">
        <v>1848</v>
      </c>
      <c r="B766" t="s">
        <v>713</v>
      </c>
      <c r="C766" t="s">
        <v>1633</v>
      </c>
      <c r="D766" t="s">
        <v>1634</v>
      </c>
      <c r="E766" t="s">
        <v>554</v>
      </c>
      <c r="F766" t="s">
        <v>1044</v>
      </c>
      <c r="G766" t="s">
        <v>839</v>
      </c>
      <c r="H766" t="s">
        <v>1605</v>
      </c>
      <c r="I766" t="s">
        <v>555</v>
      </c>
      <c r="JJ766">
        <v>2013</v>
      </c>
      <c r="JK766">
        <v>1700</v>
      </c>
      <c r="JL766">
        <v>1500</v>
      </c>
      <c r="JM766">
        <v>1400</v>
      </c>
      <c r="JN766">
        <v>1600</v>
      </c>
      <c r="JO766">
        <v>2924</v>
      </c>
      <c r="JP766">
        <v>3324</v>
      </c>
      <c r="JQ766">
        <v>4236</v>
      </c>
      <c r="JR766">
        <v>5560</v>
      </c>
      <c r="JS766">
        <v>6500</v>
      </c>
      <c r="JT766">
        <v>5500</v>
      </c>
      <c r="JU766">
        <v>5600</v>
      </c>
      <c r="JV766">
        <v>2549</v>
      </c>
      <c r="JW766">
        <v>2975</v>
      </c>
      <c r="JX766">
        <v>4769</v>
      </c>
      <c r="JY766">
        <v>4949</v>
      </c>
      <c r="JZ766">
        <v>4059</v>
      </c>
      <c r="KA766">
        <v>2046</v>
      </c>
      <c r="KB766">
        <v>4355</v>
      </c>
      <c r="KC766">
        <v>4500</v>
      </c>
      <c r="KD766">
        <v>12752</v>
      </c>
      <c r="KE766">
        <v>13130</v>
      </c>
      <c r="KF766">
        <v>14706</v>
      </c>
      <c r="KG766">
        <v>10122</v>
      </c>
      <c r="KH766">
        <v>11979.78</v>
      </c>
      <c r="KI766">
        <v>15900.6</v>
      </c>
      <c r="KJ766">
        <v>17947</v>
      </c>
      <c r="KK766">
        <v>18592</v>
      </c>
      <c r="KL766">
        <v>21660</v>
      </c>
      <c r="KM766">
        <v>22008</v>
      </c>
      <c r="KN766">
        <v>24734</v>
      </c>
      <c r="KO766">
        <v>26036</v>
      </c>
      <c r="KP766">
        <v>28828</v>
      </c>
      <c r="KQ766">
        <v>31093</v>
      </c>
      <c r="KR766">
        <v>33508</v>
      </c>
      <c r="KS766">
        <v>34408</v>
      </c>
      <c r="KT766">
        <v>35984</v>
      </c>
      <c r="KU766">
        <v>36885</v>
      </c>
      <c r="KV766">
        <v>37919</v>
      </c>
      <c r="KW766">
        <v>43603</v>
      </c>
      <c r="KX766">
        <v>49969</v>
      </c>
      <c r="KY766">
        <v>47296</v>
      </c>
      <c r="KZ766">
        <v>44013</v>
      </c>
      <c r="LA766">
        <v>41834</v>
      </c>
      <c r="LB766">
        <v>39902</v>
      </c>
      <c r="LC766">
        <v>37395</v>
      </c>
      <c r="LD766">
        <v>34652</v>
      </c>
      <c r="LE766">
        <v>31926</v>
      </c>
      <c r="LF766">
        <v>47650</v>
      </c>
      <c r="LG766">
        <v>52117.3</v>
      </c>
      <c r="LH766">
        <v>50006</v>
      </c>
      <c r="LI766">
        <v>30004</v>
      </c>
      <c r="LJ766">
        <v>34654</v>
      </c>
      <c r="LK766">
        <v>35504</v>
      </c>
      <c r="LL766">
        <v>24633</v>
      </c>
      <c r="LM766">
        <v>25730</v>
      </c>
      <c r="LN766">
        <v>29919.39</v>
      </c>
      <c r="LO766">
        <v>31873.99</v>
      </c>
      <c r="LP766">
        <v>32144.06</v>
      </c>
      <c r="LQ766">
        <v>32335</v>
      </c>
      <c r="LR766">
        <v>31627.35</v>
      </c>
    </row>
    <row r="767" spans="1:330" x14ac:dyDescent="0.2">
      <c r="A767" t="s">
        <v>1940</v>
      </c>
      <c r="B767" t="s">
        <v>713</v>
      </c>
      <c r="C767" t="s">
        <v>1252</v>
      </c>
      <c r="D767" t="s">
        <v>320</v>
      </c>
      <c r="E767" t="s">
        <v>554</v>
      </c>
      <c r="F767" t="s">
        <v>1044</v>
      </c>
      <c r="G767" t="s">
        <v>839</v>
      </c>
      <c r="H767" t="s">
        <v>1605</v>
      </c>
      <c r="I767" t="s">
        <v>555</v>
      </c>
      <c r="JJ767">
        <v>167700</v>
      </c>
      <c r="JK767">
        <v>176681</v>
      </c>
      <c r="JL767">
        <v>171949</v>
      </c>
      <c r="JM767">
        <v>180535</v>
      </c>
      <c r="JN767">
        <v>208582</v>
      </c>
      <c r="JO767">
        <v>225486</v>
      </c>
      <c r="JP767">
        <v>318580</v>
      </c>
      <c r="JQ767">
        <v>273356</v>
      </c>
      <c r="JR767">
        <v>231475</v>
      </c>
      <c r="JS767">
        <v>233697</v>
      </c>
      <c r="JT767">
        <v>258177</v>
      </c>
      <c r="JU767">
        <v>234784</v>
      </c>
      <c r="JV767">
        <v>275036</v>
      </c>
      <c r="JW767">
        <v>399681</v>
      </c>
      <c r="JX767">
        <v>288681</v>
      </c>
      <c r="JY767">
        <v>230466</v>
      </c>
      <c r="JZ767">
        <v>288930</v>
      </c>
      <c r="KA767">
        <v>265361</v>
      </c>
      <c r="KB767">
        <v>298072.09999999998</v>
      </c>
      <c r="KC767">
        <v>290355.7</v>
      </c>
      <c r="KD767">
        <v>335327.59999999998</v>
      </c>
      <c r="KE767">
        <v>395626</v>
      </c>
      <c r="KF767">
        <v>369420</v>
      </c>
      <c r="KG767">
        <v>459245</v>
      </c>
      <c r="KH767">
        <v>472646.1</v>
      </c>
      <c r="KI767">
        <v>478155.4</v>
      </c>
      <c r="KJ767">
        <v>600413</v>
      </c>
      <c r="KK767">
        <v>499174.2</v>
      </c>
      <c r="KL767">
        <v>556290.4</v>
      </c>
      <c r="KM767">
        <v>526948.6</v>
      </c>
      <c r="KN767">
        <v>574947.30000000005</v>
      </c>
      <c r="KO767">
        <v>603392</v>
      </c>
      <c r="KP767">
        <v>558729.1</v>
      </c>
      <c r="KQ767">
        <v>631623.4</v>
      </c>
      <c r="KR767">
        <v>759687.2</v>
      </c>
      <c r="KS767">
        <v>856811.8</v>
      </c>
      <c r="KT767">
        <v>647629</v>
      </c>
      <c r="KU767">
        <v>791389.6</v>
      </c>
      <c r="KV767">
        <v>714037.1</v>
      </c>
      <c r="KW767">
        <v>746209.25</v>
      </c>
      <c r="KX767">
        <v>914824.2</v>
      </c>
      <c r="KY767">
        <v>1106101.8999999999</v>
      </c>
      <c r="KZ767">
        <v>969539.6</v>
      </c>
      <c r="LA767">
        <v>929778.6</v>
      </c>
      <c r="LB767">
        <v>931280.7</v>
      </c>
      <c r="LC767">
        <v>1039210</v>
      </c>
      <c r="LD767">
        <v>891750.6</v>
      </c>
      <c r="LE767">
        <v>891845.5</v>
      </c>
      <c r="LF767">
        <v>1006167.7</v>
      </c>
      <c r="LG767">
        <v>1175436.5</v>
      </c>
      <c r="LH767">
        <v>1143652.1100000001</v>
      </c>
      <c r="LI767">
        <v>974039.99</v>
      </c>
      <c r="LJ767">
        <v>1177472.3799999999</v>
      </c>
      <c r="LK767">
        <v>1275508.7</v>
      </c>
      <c r="LL767">
        <v>1375097.05</v>
      </c>
      <c r="LM767">
        <v>1384017.61</v>
      </c>
      <c r="LN767">
        <v>1472314.42</v>
      </c>
      <c r="LO767">
        <v>1402130.8</v>
      </c>
      <c r="LP767">
        <v>1386548</v>
      </c>
      <c r="LQ767">
        <v>1475913.65</v>
      </c>
      <c r="LR767">
        <v>1397532.69</v>
      </c>
    </row>
    <row r="768" spans="1:330" x14ac:dyDescent="0.2">
      <c r="A768" t="s">
        <v>1933</v>
      </c>
      <c r="B768" t="s">
        <v>713</v>
      </c>
      <c r="C768" t="s">
        <v>1934</v>
      </c>
      <c r="D768" t="s">
        <v>1935</v>
      </c>
      <c r="E768" t="s">
        <v>554</v>
      </c>
      <c r="F768" t="s">
        <v>1044</v>
      </c>
      <c r="G768" t="s">
        <v>839</v>
      </c>
      <c r="H768" t="s">
        <v>1605</v>
      </c>
      <c r="I768" t="s">
        <v>555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2</v>
      </c>
      <c r="KF768">
        <v>2</v>
      </c>
      <c r="KG768">
        <v>2</v>
      </c>
      <c r="KH768">
        <v>2</v>
      </c>
      <c r="KI768">
        <v>2</v>
      </c>
      <c r="KJ768">
        <v>2</v>
      </c>
      <c r="KK768">
        <v>2</v>
      </c>
      <c r="KL768">
        <v>2</v>
      </c>
      <c r="KM768">
        <v>2</v>
      </c>
      <c r="KN768">
        <v>2</v>
      </c>
      <c r="KO768">
        <v>2</v>
      </c>
      <c r="KP768">
        <v>3</v>
      </c>
      <c r="KQ768">
        <v>3</v>
      </c>
      <c r="KR768">
        <v>3</v>
      </c>
      <c r="KS768">
        <v>3</v>
      </c>
      <c r="KT768">
        <v>3</v>
      </c>
      <c r="KU768">
        <v>3</v>
      </c>
      <c r="KV768">
        <v>3</v>
      </c>
      <c r="KW768">
        <v>3</v>
      </c>
      <c r="KX768">
        <v>3</v>
      </c>
      <c r="KY768">
        <v>3</v>
      </c>
      <c r="KZ768">
        <v>3</v>
      </c>
      <c r="LA768">
        <v>3</v>
      </c>
      <c r="LB768">
        <v>3</v>
      </c>
      <c r="LC768">
        <v>2</v>
      </c>
      <c r="LD768">
        <v>1</v>
      </c>
      <c r="LE768">
        <v>1</v>
      </c>
      <c r="LF768">
        <v>1</v>
      </c>
      <c r="LG768">
        <v>1</v>
      </c>
      <c r="LH768">
        <v>1</v>
      </c>
      <c r="LI768">
        <v>1</v>
      </c>
      <c r="LJ768">
        <v>1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Q768">
        <v>1</v>
      </c>
      <c r="LR768">
        <v>1</v>
      </c>
    </row>
    <row r="769" spans="1:330" x14ac:dyDescent="0.2">
      <c r="A769" t="s">
        <v>1932</v>
      </c>
      <c r="B769" t="s">
        <v>713</v>
      </c>
      <c r="C769" t="s">
        <v>1627</v>
      </c>
      <c r="D769" t="s">
        <v>1628</v>
      </c>
      <c r="E769" t="s">
        <v>554</v>
      </c>
      <c r="F769" t="s">
        <v>1044</v>
      </c>
      <c r="G769" t="s">
        <v>839</v>
      </c>
      <c r="H769" t="s">
        <v>1605</v>
      </c>
      <c r="I769" t="s">
        <v>555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1460</v>
      </c>
      <c r="KM769">
        <v>1865</v>
      </c>
      <c r="KN769">
        <v>2331</v>
      </c>
      <c r="KO769">
        <v>195</v>
      </c>
      <c r="KP769">
        <v>124</v>
      </c>
      <c r="KQ769">
        <v>90</v>
      </c>
      <c r="KR769">
        <v>118</v>
      </c>
      <c r="KS769">
        <v>128</v>
      </c>
      <c r="KT769">
        <v>26</v>
      </c>
      <c r="KU769">
        <v>26</v>
      </c>
      <c r="KV769">
        <v>19</v>
      </c>
      <c r="KW769">
        <v>9</v>
      </c>
      <c r="KX769">
        <v>25</v>
      </c>
      <c r="KY769">
        <v>28</v>
      </c>
      <c r="KZ769">
        <v>38</v>
      </c>
      <c r="LA769">
        <v>58</v>
      </c>
      <c r="LB769">
        <v>85</v>
      </c>
      <c r="LC769">
        <v>56</v>
      </c>
      <c r="LD769">
        <v>51</v>
      </c>
      <c r="LE769">
        <v>26</v>
      </c>
      <c r="LF769">
        <v>36</v>
      </c>
      <c r="LG769">
        <v>26</v>
      </c>
      <c r="LH769">
        <v>44</v>
      </c>
      <c r="LI769">
        <v>50</v>
      </c>
      <c r="LJ769">
        <v>50</v>
      </c>
      <c r="LK769">
        <v>50</v>
      </c>
      <c r="LL769">
        <v>50</v>
      </c>
      <c r="LM769">
        <v>50</v>
      </c>
      <c r="LN769">
        <v>50</v>
      </c>
      <c r="LO769">
        <v>50</v>
      </c>
      <c r="LP769">
        <v>50</v>
      </c>
      <c r="LQ769">
        <v>50</v>
      </c>
      <c r="LR769">
        <v>50</v>
      </c>
    </row>
    <row r="770" spans="1:330" x14ac:dyDescent="0.2">
      <c r="A770" t="s">
        <v>1939</v>
      </c>
      <c r="B770" t="s">
        <v>713</v>
      </c>
      <c r="C770" t="s">
        <v>1617</v>
      </c>
      <c r="D770" t="s">
        <v>1618</v>
      </c>
      <c r="E770" t="s">
        <v>554</v>
      </c>
      <c r="F770" t="s">
        <v>1044</v>
      </c>
      <c r="G770" t="s">
        <v>839</v>
      </c>
      <c r="H770" t="s">
        <v>1605</v>
      </c>
      <c r="I770" t="s">
        <v>555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1524.8</v>
      </c>
      <c r="LE770">
        <v>1131</v>
      </c>
      <c r="LF770">
        <v>1680</v>
      </c>
      <c r="LG770">
        <v>1661.2</v>
      </c>
      <c r="LH770">
        <v>1345.4</v>
      </c>
      <c r="LI770">
        <v>1517.6</v>
      </c>
      <c r="LJ770">
        <v>1390.6</v>
      </c>
      <c r="LK770">
        <v>1580.5</v>
      </c>
      <c r="LL770">
        <v>1556.4</v>
      </c>
      <c r="LM770">
        <v>1486.8</v>
      </c>
      <c r="LN770">
        <v>1595</v>
      </c>
      <c r="LO770">
        <v>1079.7</v>
      </c>
      <c r="LP770">
        <v>1292.8</v>
      </c>
      <c r="LQ770">
        <v>1276</v>
      </c>
      <c r="LR770">
        <v>816.45</v>
      </c>
    </row>
    <row r="771" spans="1:330" x14ac:dyDescent="0.2">
      <c r="A771" t="s">
        <v>2184</v>
      </c>
      <c r="B771" t="s">
        <v>713</v>
      </c>
      <c r="C771" t="s">
        <v>2185</v>
      </c>
      <c r="D771" t="s">
        <v>2186</v>
      </c>
      <c r="E771" t="s">
        <v>554</v>
      </c>
      <c r="F771" t="s">
        <v>1044</v>
      </c>
      <c r="G771" t="s">
        <v>839</v>
      </c>
      <c r="H771" t="s">
        <v>1605</v>
      </c>
      <c r="I771" t="s">
        <v>555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90</v>
      </c>
      <c r="LF771">
        <v>90</v>
      </c>
      <c r="LG771">
        <v>90</v>
      </c>
      <c r="LH771">
        <v>90</v>
      </c>
      <c r="LI771">
        <v>90</v>
      </c>
      <c r="LJ771">
        <v>90</v>
      </c>
      <c r="LK771">
        <v>90</v>
      </c>
      <c r="LL771">
        <v>90</v>
      </c>
      <c r="LM771">
        <v>90</v>
      </c>
      <c r="LN771">
        <v>90</v>
      </c>
      <c r="LO771">
        <v>90</v>
      </c>
      <c r="LP771">
        <v>90</v>
      </c>
      <c r="LQ771">
        <v>90</v>
      </c>
      <c r="LR771">
        <v>90</v>
      </c>
    </row>
    <row r="772" spans="1:330" x14ac:dyDescent="0.2">
      <c r="A772" t="s">
        <v>1857</v>
      </c>
      <c r="B772" t="s">
        <v>713</v>
      </c>
      <c r="C772" t="s">
        <v>1249</v>
      </c>
      <c r="D772" t="s">
        <v>1250</v>
      </c>
      <c r="E772" t="s">
        <v>554</v>
      </c>
      <c r="F772" t="s">
        <v>1044</v>
      </c>
      <c r="G772" t="s">
        <v>839</v>
      </c>
      <c r="H772" t="s">
        <v>1605</v>
      </c>
      <c r="I772" t="s">
        <v>555</v>
      </c>
      <c r="JJ772">
        <v>29500</v>
      </c>
      <c r="JK772">
        <v>30500</v>
      </c>
      <c r="JL772">
        <v>32000</v>
      </c>
      <c r="JM772">
        <v>37400</v>
      </c>
      <c r="JN772">
        <v>46000</v>
      </c>
      <c r="JO772">
        <v>45300</v>
      </c>
      <c r="JP772">
        <v>56000</v>
      </c>
      <c r="JQ772">
        <v>59100</v>
      </c>
      <c r="JR772">
        <v>64700</v>
      </c>
      <c r="JS772">
        <v>50063</v>
      </c>
      <c r="JT772">
        <v>53901</v>
      </c>
      <c r="JU772">
        <v>56745</v>
      </c>
      <c r="JV772">
        <v>57733</v>
      </c>
      <c r="JW772">
        <v>65916</v>
      </c>
      <c r="JX772">
        <v>71399</v>
      </c>
      <c r="JY772">
        <v>61983</v>
      </c>
      <c r="JZ772">
        <v>60939</v>
      </c>
      <c r="KA772">
        <v>62462</v>
      </c>
      <c r="KB772">
        <v>61076</v>
      </c>
      <c r="KC772">
        <v>60498</v>
      </c>
      <c r="KD772">
        <v>57408</v>
      </c>
      <c r="KE772">
        <v>57969</v>
      </c>
      <c r="KF772">
        <v>59478</v>
      </c>
      <c r="KG772">
        <v>63476</v>
      </c>
      <c r="KH772">
        <v>67428</v>
      </c>
      <c r="KI772">
        <v>69025</v>
      </c>
      <c r="KJ772">
        <v>84247</v>
      </c>
      <c r="KK772">
        <v>92400</v>
      </c>
      <c r="KL772">
        <v>101109</v>
      </c>
      <c r="KM772">
        <v>97809</v>
      </c>
      <c r="KN772">
        <v>103600</v>
      </c>
      <c r="KO772">
        <v>99183</v>
      </c>
      <c r="KP772">
        <v>104831</v>
      </c>
      <c r="KQ772">
        <v>114760</v>
      </c>
      <c r="KR772">
        <v>117320</v>
      </c>
      <c r="KS772">
        <v>116627</v>
      </c>
      <c r="KT772">
        <v>115431</v>
      </c>
      <c r="KU772">
        <v>117347</v>
      </c>
      <c r="KV772">
        <v>115205</v>
      </c>
      <c r="KW772">
        <v>118438</v>
      </c>
      <c r="KX772">
        <v>120967</v>
      </c>
      <c r="KY772">
        <v>124415</v>
      </c>
      <c r="KZ772">
        <v>130125</v>
      </c>
      <c r="LA772">
        <v>130670</v>
      </c>
      <c r="LB772">
        <v>135916</v>
      </c>
      <c r="LC772">
        <v>133648</v>
      </c>
      <c r="LD772">
        <v>134693</v>
      </c>
      <c r="LE772">
        <v>148578</v>
      </c>
      <c r="LF772">
        <v>121264</v>
      </c>
      <c r="LG772">
        <v>132103</v>
      </c>
      <c r="LH772">
        <v>129638</v>
      </c>
      <c r="LI772">
        <v>127070</v>
      </c>
      <c r="LJ772">
        <v>118075</v>
      </c>
      <c r="LK772">
        <v>104597</v>
      </c>
      <c r="LL772">
        <v>95821</v>
      </c>
      <c r="LM772">
        <v>114751</v>
      </c>
      <c r="LN772">
        <v>142333</v>
      </c>
      <c r="LO772">
        <v>161606</v>
      </c>
      <c r="LP772">
        <v>129568</v>
      </c>
      <c r="LQ772">
        <v>113782</v>
      </c>
      <c r="LR772">
        <v>111160</v>
      </c>
    </row>
    <row r="773" spans="1:330" x14ac:dyDescent="0.2">
      <c r="A773" t="s">
        <v>1865</v>
      </c>
      <c r="B773" t="s">
        <v>713</v>
      </c>
      <c r="C773" t="s">
        <v>1653</v>
      </c>
      <c r="D773" t="s">
        <v>1654</v>
      </c>
      <c r="E773" t="s">
        <v>554</v>
      </c>
      <c r="F773" t="s">
        <v>1044</v>
      </c>
      <c r="G773" t="s">
        <v>839</v>
      </c>
      <c r="H773" t="s">
        <v>1605</v>
      </c>
      <c r="I773" t="s">
        <v>555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100</v>
      </c>
      <c r="JQ773">
        <v>100</v>
      </c>
      <c r="JR773">
        <v>100</v>
      </c>
      <c r="JS773">
        <v>100</v>
      </c>
      <c r="JT773">
        <v>100</v>
      </c>
      <c r="JU773">
        <v>100</v>
      </c>
      <c r="JV773">
        <v>100</v>
      </c>
      <c r="JW773">
        <v>100</v>
      </c>
      <c r="JX773">
        <v>100</v>
      </c>
      <c r="JY773">
        <v>100</v>
      </c>
      <c r="JZ773">
        <v>100</v>
      </c>
      <c r="KA773">
        <v>100</v>
      </c>
      <c r="KB773">
        <v>100</v>
      </c>
      <c r="KC773">
        <v>100</v>
      </c>
      <c r="KD773">
        <v>150</v>
      </c>
      <c r="KE773">
        <v>150</v>
      </c>
      <c r="KF773">
        <v>160</v>
      </c>
      <c r="KG773">
        <v>160</v>
      </c>
      <c r="KH773">
        <v>200</v>
      </c>
      <c r="KI773">
        <v>200</v>
      </c>
      <c r="KJ773">
        <v>220</v>
      </c>
      <c r="KK773">
        <v>320</v>
      </c>
      <c r="KL773">
        <v>400</v>
      </c>
      <c r="KM773">
        <v>395</v>
      </c>
      <c r="KN773">
        <v>380</v>
      </c>
      <c r="KO773">
        <v>300</v>
      </c>
      <c r="KP773">
        <v>329</v>
      </c>
      <c r="KQ773">
        <v>488</v>
      </c>
      <c r="KR773">
        <v>388</v>
      </c>
      <c r="KS773">
        <v>375</v>
      </c>
      <c r="KT773">
        <v>2772</v>
      </c>
      <c r="KU773">
        <v>400</v>
      </c>
      <c r="KV773">
        <v>500</v>
      </c>
      <c r="KW773">
        <v>700</v>
      </c>
      <c r="KX773">
        <v>8261</v>
      </c>
      <c r="KY773">
        <v>36579</v>
      </c>
      <c r="KZ773">
        <v>39857</v>
      </c>
      <c r="LA773">
        <v>38882</v>
      </c>
      <c r="LB773">
        <v>47884</v>
      </c>
      <c r="LC773">
        <v>57566</v>
      </c>
      <c r="LD773">
        <v>43957</v>
      </c>
      <c r="LE773">
        <v>61212</v>
      </c>
      <c r="LF773">
        <v>35026</v>
      </c>
      <c r="LG773">
        <v>46382.400000000001</v>
      </c>
      <c r="LH773">
        <v>59800.53</v>
      </c>
      <c r="LI773">
        <v>93318.45</v>
      </c>
      <c r="LJ773">
        <v>77090</v>
      </c>
      <c r="LK773">
        <v>80643</v>
      </c>
      <c r="LL773">
        <v>78727</v>
      </c>
      <c r="LM773">
        <v>89718</v>
      </c>
      <c r="LN773">
        <v>65224</v>
      </c>
      <c r="LO773">
        <v>70313</v>
      </c>
      <c r="LP773">
        <v>78363.199999999997</v>
      </c>
      <c r="LQ773">
        <v>101651.81</v>
      </c>
      <c r="LR773">
        <v>88202.61</v>
      </c>
    </row>
    <row r="774" spans="1:330" x14ac:dyDescent="0.2">
      <c r="A774" t="s">
        <v>1928</v>
      </c>
      <c r="B774" t="s">
        <v>713</v>
      </c>
      <c r="C774" t="s">
        <v>1929</v>
      </c>
      <c r="D774" t="s">
        <v>1930</v>
      </c>
      <c r="E774" t="s">
        <v>554</v>
      </c>
      <c r="F774" t="s">
        <v>1044</v>
      </c>
      <c r="G774" t="s">
        <v>839</v>
      </c>
      <c r="H774" t="s">
        <v>1605</v>
      </c>
      <c r="I774" t="s">
        <v>555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195</v>
      </c>
      <c r="KQ774">
        <v>164</v>
      </c>
      <c r="KR774">
        <v>196</v>
      </c>
      <c r="KS774">
        <v>208</v>
      </c>
      <c r="KT774">
        <v>78</v>
      </c>
      <c r="KU774">
        <v>130</v>
      </c>
      <c r="KV774">
        <v>131</v>
      </c>
      <c r="KW774">
        <v>135</v>
      </c>
      <c r="KX774">
        <v>208</v>
      </c>
      <c r="KY774">
        <v>128</v>
      </c>
      <c r="KZ774">
        <v>148</v>
      </c>
      <c r="LA774">
        <v>162</v>
      </c>
      <c r="LB774">
        <v>213</v>
      </c>
      <c r="LC774">
        <v>271</v>
      </c>
      <c r="LD774">
        <v>147</v>
      </c>
      <c r="LE774">
        <v>177</v>
      </c>
      <c r="LF774">
        <v>166</v>
      </c>
      <c r="LG774">
        <v>222</v>
      </c>
      <c r="LH774">
        <v>236</v>
      </c>
      <c r="LI774">
        <v>268</v>
      </c>
      <c r="LJ774">
        <v>249</v>
      </c>
      <c r="LK774">
        <v>334</v>
      </c>
      <c r="LL774">
        <v>282</v>
      </c>
      <c r="LM774">
        <v>350</v>
      </c>
      <c r="LN774">
        <v>122</v>
      </c>
      <c r="LO774">
        <v>87</v>
      </c>
      <c r="LP774">
        <v>140</v>
      </c>
      <c r="LQ774">
        <v>399.5</v>
      </c>
      <c r="LR774">
        <v>472.88</v>
      </c>
    </row>
    <row r="775" spans="1:330" x14ac:dyDescent="0.2">
      <c r="A775" t="s">
        <v>1863</v>
      </c>
      <c r="B775" t="s">
        <v>713</v>
      </c>
      <c r="C775" t="s">
        <v>1644</v>
      </c>
      <c r="D775" t="s">
        <v>1645</v>
      </c>
      <c r="E775" t="s">
        <v>554</v>
      </c>
      <c r="F775" t="s">
        <v>1044</v>
      </c>
      <c r="G775" t="s">
        <v>839</v>
      </c>
      <c r="H775" t="s">
        <v>1605</v>
      </c>
      <c r="I775" t="s">
        <v>555</v>
      </c>
      <c r="JJ775">
        <v>80000</v>
      </c>
      <c r="JK775">
        <v>80000</v>
      </c>
      <c r="JL775">
        <v>90000</v>
      </c>
      <c r="JM775">
        <v>90000</v>
      </c>
      <c r="JN775">
        <v>90000</v>
      </c>
      <c r="JO775">
        <v>90000</v>
      </c>
      <c r="JP775">
        <v>110000</v>
      </c>
      <c r="JQ775">
        <v>100000</v>
      </c>
      <c r="JR775">
        <v>106000</v>
      </c>
      <c r="JS775">
        <v>108000</v>
      </c>
      <c r="JT775">
        <v>110000</v>
      </c>
      <c r="JU775">
        <v>90000</v>
      </c>
      <c r="JV775">
        <v>80000</v>
      </c>
      <c r="JW775">
        <v>85000</v>
      </c>
      <c r="JX775">
        <v>75000</v>
      </c>
      <c r="JY775">
        <v>75000</v>
      </c>
      <c r="JZ775">
        <v>75000</v>
      </c>
      <c r="KA775">
        <v>75000</v>
      </c>
      <c r="KB775">
        <v>75000</v>
      </c>
      <c r="KC775">
        <v>83586</v>
      </c>
      <c r="KD775">
        <v>88228</v>
      </c>
      <c r="KE775">
        <v>75564</v>
      </c>
      <c r="KF775">
        <v>73451</v>
      </c>
      <c r="KG775">
        <v>61289</v>
      </c>
      <c r="KH775">
        <v>54708</v>
      </c>
      <c r="KI775">
        <v>54178</v>
      </c>
      <c r="KJ775">
        <v>61002</v>
      </c>
      <c r="KK775">
        <v>55701</v>
      </c>
      <c r="KL775">
        <v>55858</v>
      </c>
      <c r="KM775">
        <v>71825</v>
      </c>
      <c r="KN775">
        <v>70535</v>
      </c>
      <c r="KO775">
        <v>68749</v>
      </c>
      <c r="KP775">
        <v>68467</v>
      </c>
      <c r="KQ775">
        <v>64300</v>
      </c>
      <c r="KR775">
        <v>62850</v>
      </c>
      <c r="KS775">
        <v>132900</v>
      </c>
      <c r="KT775">
        <v>111910</v>
      </c>
      <c r="KU775">
        <v>99550</v>
      </c>
      <c r="KV775">
        <v>98000</v>
      </c>
      <c r="KW775">
        <v>98536</v>
      </c>
      <c r="KX775">
        <v>109870</v>
      </c>
      <c r="KY775">
        <v>100000</v>
      </c>
      <c r="KZ775">
        <v>100000</v>
      </c>
      <c r="LA775">
        <v>100000</v>
      </c>
      <c r="LB775">
        <v>100000</v>
      </c>
      <c r="LC775">
        <v>100000</v>
      </c>
      <c r="LD775">
        <v>100000</v>
      </c>
      <c r="LE775">
        <v>100000</v>
      </c>
      <c r="LF775">
        <v>100000</v>
      </c>
      <c r="LG775">
        <v>100000</v>
      </c>
      <c r="LH775">
        <v>100000</v>
      </c>
      <c r="LI775">
        <v>108134</v>
      </c>
      <c r="LJ775">
        <v>71229</v>
      </c>
      <c r="LK775">
        <v>99353</v>
      </c>
      <c r="LL775">
        <v>80000</v>
      </c>
      <c r="LM775">
        <v>92480</v>
      </c>
      <c r="LN775">
        <v>102486</v>
      </c>
      <c r="LO775">
        <v>106221</v>
      </c>
      <c r="LP775">
        <v>90386</v>
      </c>
      <c r="LQ775">
        <v>109362</v>
      </c>
      <c r="LR775">
        <v>117690</v>
      </c>
    </row>
    <row r="776" spans="1:330" x14ac:dyDescent="0.2">
      <c r="A776" t="s">
        <v>1942</v>
      </c>
      <c r="B776" t="s">
        <v>713</v>
      </c>
      <c r="C776" t="s">
        <v>1292</v>
      </c>
      <c r="D776" t="s">
        <v>1293</v>
      </c>
      <c r="E776" t="s">
        <v>554</v>
      </c>
      <c r="F776" t="s">
        <v>1044</v>
      </c>
      <c r="G776" t="s">
        <v>839</v>
      </c>
      <c r="H776" t="s">
        <v>1605</v>
      </c>
      <c r="I776" t="s">
        <v>555</v>
      </c>
      <c r="JJ776">
        <v>360000</v>
      </c>
      <c r="JK776">
        <v>360000</v>
      </c>
      <c r="JL776">
        <v>360000</v>
      </c>
      <c r="JM776">
        <v>360000</v>
      </c>
      <c r="JN776">
        <v>360000</v>
      </c>
      <c r="JO776">
        <v>360000</v>
      </c>
      <c r="JP776">
        <v>360000</v>
      </c>
      <c r="JQ776">
        <v>380700</v>
      </c>
      <c r="JR776">
        <v>396100</v>
      </c>
      <c r="JS776">
        <v>413900</v>
      </c>
      <c r="JT776">
        <v>431670</v>
      </c>
      <c r="JU776">
        <v>441840</v>
      </c>
      <c r="JV776">
        <v>452300</v>
      </c>
      <c r="JW776">
        <v>462240</v>
      </c>
      <c r="JX776">
        <v>432510</v>
      </c>
      <c r="JY776">
        <v>483620</v>
      </c>
      <c r="JZ776">
        <v>499830</v>
      </c>
      <c r="KA776">
        <v>516730</v>
      </c>
      <c r="KB776">
        <v>537470</v>
      </c>
      <c r="KC776">
        <v>561570</v>
      </c>
      <c r="KD776">
        <v>577220</v>
      </c>
      <c r="KE776">
        <v>591420</v>
      </c>
      <c r="KF776">
        <v>580950</v>
      </c>
      <c r="KG776">
        <v>583710</v>
      </c>
      <c r="KH776">
        <v>609740</v>
      </c>
      <c r="KI776">
        <v>643750</v>
      </c>
      <c r="KJ776">
        <v>680718</v>
      </c>
      <c r="KK776">
        <v>680371</v>
      </c>
      <c r="KL776">
        <v>698874</v>
      </c>
      <c r="KM776">
        <v>726816</v>
      </c>
      <c r="KN776">
        <v>736731</v>
      </c>
      <c r="KO776">
        <v>726672</v>
      </c>
      <c r="KP776">
        <v>731544</v>
      </c>
      <c r="KQ776">
        <v>739702</v>
      </c>
      <c r="KR776">
        <v>746241</v>
      </c>
      <c r="KS776">
        <v>751710</v>
      </c>
      <c r="KT776">
        <v>602280</v>
      </c>
      <c r="KU776">
        <v>780800</v>
      </c>
      <c r="KV776">
        <v>830650</v>
      </c>
      <c r="KW776">
        <v>920010</v>
      </c>
      <c r="KX776">
        <v>1093200</v>
      </c>
      <c r="KY776">
        <v>1187880</v>
      </c>
      <c r="KZ776">
        <v>1284340</v>
      </c>
      <c r="LA776">
        <v>1343860</v>
      </c>
      <c r="LB776">
        <v>1586600</v>
      </c>
      <c r="LC776">
        <v>1732250</v>
      </c>
      <c r="LD776">
        <v>1823450</v>
      </c>
      <c r="LE776">
        <v>1907750</v>
      </c>
      <c r="LF776">
        <v>1907010</v>
      </c>
      <c r="LG776">
        <v>1892600</v>
      </c>
      <c r="LH776">
        <v>1961150</v>
      </c>
      <c r="LI776">
        <v>1975920</v>
      </c>
      <c r="LJ776">
        <v>1962231</v>
      </c>
      <c r="LK776">
        <v>1919001</v>
      </c>
      <c r="LL776">
        <v>1970550</v>
      </c>
      <c r="LM776">
        <v>1970470</v>
      </c>
      <c r="LN776">
        <v>2072390</v>
      </c>
      <c r="LO776">
        <v>2155440</v>
      </c>
      <c r="LP776">
        <v>2036869</v>
      </c>
      <c r="LQ776">
        <v>1951120</v>
      </c>
      <c r="LR776">
        <v>1853564</v>
      </c>
    </row>
    <row r="777" spans="1:330" x14ac:dyDescent="0.2">
      <c r="A777" t="s">
        <v>1936</v>
      </c>
      <c r="B777" t="s">
        <v>713</v>
      </c>
      <c r="C777" t="s">
        <v>1937</v>
      </c>
      <c r="D777" t="s">
        <v>1938</v>
      </c>
      <c r="E777" t="s">
        <v>554</v>
      </c>
      <c r="F777" t="s">
        <v>1044</v>
      </c>
      <c r="G777" t="s">
        <v>839</v>
      </c>
      <c r="H777" t="s">
        <v>1605</v>
      </c>
      <c r="I777" t="s">
        <v>555</v>
      </c>
      <c r="JJ777">
        <v>0</v>
      </c>
      <c r="JK777">
        <v>250</v>
      </c>
      <c r="JL777">
        <v>250</v>
      </c>
      <c r="JM777">
        <v>280</v>
      </c>
      <c r="JN777">
        <v>280</v>
      </c>
      <c r="JO777">
        <v>290</v>
      </c>
      <c r="JP777">
        <v>290</v>
      </c>
      <c r="JQ777">
        <v>290</v>
      </c>
      <c r="JR777">
        <v>300</v>
      </c>
      <c r="JS777">
        <v>300</v>
      </c>
      <c r="JT777">
        <v>300</v>
      </c>
      <c r="JU777">
        <v>300</v>
      </c>
      <c r="JV777">
        <v>300</v>
      </c>
      <c r="JW777">
        <v>300</v>
      </c>
      <c r="JX777">
        <v>300</v>
      </c>
      <c r="JY777">
        <v>300</v>
      </c>
      <c r="JZ777">
        <v>300</v>
      </c>
      <c r="KA777">
        <v>265</v>
      </c>
      <c r="KB777">
        <v>494</v>
      </c>
      <c r="KC777">
        <v>537</v>
      </c>
      <c r="KD777">
        <v>346</v>
      </c>
      <c r="KE777">
        <v>262</v>
      </c>
      <c r="KF777">
        <v>184</v>
      </c>
      <c r="KG777">
        <v>347</v>
      </c>
      <c r="KH777">
        <v>370</v>
      </c>
      <c r="KI777">
        <v>374</v>
      </c>
      <c r="KJ777">
        <v>412</v>
      </c>
      <c r="KK777">
        <v>383</v>
      </c>
      <c r="KL777">
        <v>281</v>
      </c>
      <c r="KM777">
        <v>254</v>
      </c>
      <c r="KN777">
        <v>124</v>
      </c>
      <c r="KO777">
        <v>100</v>
      </c>
      <c r="KP777">
        <v>120</v>
      </c>
      <c r="KQ777">
        <v>165</v>
      </c>
      <c r="KR777">
        <v>184</v>
      </c>
      <c r="KS777">
        <v>158</v>
      </c>
      <c r="KT777">
        <v>221</v>
      </c>
      <c r="KU777">
        <v>180</v>
      </c>
      <c r="KV777">
        <v>311</v>
      </c>
      <c r="KW777">
        <v>524</v>
      </c>
      <c r="KX777">
        <v>425</v>
      </c>
      <c r="KY777">
        <v>290</v>
      </c>
      <c r="KZ777">
        <v>263</v>
      </c>
      <c r="LA777">
        <v>382</v>
      </c>
      <c r="LB777">
        <v>305</v>
      </c>
      <c r="LC777">
        <v>366</v>
      </c>
      <c r="LD777">
        <v>326</v>
      </c>
      <c r="LE777">
        <v>185</v>
      </c>
      <c r="LF777">
        <v>88</v>
      </c>
      <c r="LG777">
        <v>90</v>
      </c>
      <c r="LH777">
        <v>100</v>
      </c>
      <c r="LI777">
        <v>80</v>
      </c>
      <c r="LJ777">
        <v>61</v>
      </c>
      <c r="LK777">
        <v>55</v>
      </c>
      <c r="LL777">
        <v>49</v>
      </c>
      <c r="LM777">
        <v>63</v>
      </c>
      <c r="LN777">
        <v>15</v>
      </c>
      <c r="LO777">
        <v>22</v>
      </c>
      <c r="LP777">
        <v>25</v>
      </c>
      <c r="LQ777">
        <v>30</v>
      </c>
      <c r="LR777">
        <v>25</v>
      </c>
    </row>
    <row r="778" spans="1:330" x14ac:dyDescent="0.2">
      <c r="A778" t="s">
        <v>1853</v>
      </c>
      <c r="B778" t="s">
        <v>713</v>
      </c>
      <c r="C778" t="s">
        <v>1854</v>
      </c>
      <c r="D778" t="s">
        <v>1855</v>
      </c>
      <c r="E778" t="s">
        <v>554</v>
      </c>
      <c r="F778" t="s">
        <v>1044</v>
      </c>
      <c r="G778" t="s">
        <v>839</v>
      </c>
      <c r="H778" t="s">
        <v>1605</v>
      </c>
      <c r="I778" t="s">
        <v>555</v>
      </c>
      <c r="JJ778">
        <v>5800</v>
      </c>
      <c r="JK778">
        <v>5800</v>
      </c>
      <c r="JL778">
        <v>5800</v>
      </c>
      <c r="JM778">
        <v>5500</v>
      </c>
      <c r="JN778">
        <v>5800</v>
      </c>
      <c r="JO778">
        <v>7000</v>
      </c>
      <c r="JP778">
        <v>7500</v>
      </c>
      <c r="JQ778">
        <v>7500</v>
      </c>
      <c r="JR778">
        <v>7000</v>
      </c>
      <c r="JS778">
        <v>7000</v>
      </c>
      <c r="JT778">
        <v>5900</v>
      </c>
      <c r="JU778">
        <v>6100</v>
      </c>
      <c r="JV778">
        <v>5900</v>
      </c>
      <c r="JW778">
        <v>6000</v>
      </c>
      <c r="JX778">
        <v>6000</v>
      </c>
      <c r="JY778">
        <v>6000</v>
      </c>
      <c r="JZ778">
        <v>7400</v>
      </c>
      <c r="KA778">
        <v>7160</v>
      </c>
      <c r="KB778">
        <v>9236</v>
      </c>
      <c r="KC778">
        <v>7881</v>
      </c>
      <c r="KD778">
        <v>6624</v>
      </c>
      <c r="KE778">
        <v>7545</v>
      </c>
      <c r="KF778">
        <v>6656</v>
      </c>
      <c r="KG778">
        <v>6250</v>
      </c>
      <c r="KH778">
        <v>8800</v>
      </c>
      <c r="KI778">
        <v>9100</v>
      </c>
      <c r="KJ778">
        <v>8042</v>
      </c>
      <c r="KK778">
        <v>3517</v>
      </c>
      <c r="KL778">
        <v>2485</v>
      </c>
      <c r="KM778">
        <v>3464</v>
      </c>
      <c r="KN778">
        <v>2583</v>
      </c>
      <c r="KO778">
        <v>2322</v>
      </c>
      <c r="KP778">
        <v>2668</v>
      </c>
      <c r="KQ778">
        <v>1898</v>
      </c>
      <c r="KR778">
        <v>1890</v>
      </c>
      <c r="KS778">
        <v>1604</v>
      </c>
      <c r="KT778">
        <v>1418</v>
      </c>
      <c r="KU778">
        <v>1500</v>
      </c>
      <c r="KV778">
        <v>1500</v>
      </c>
      <c r="KW778">
        <v>1500</v>
      </c>
      <c r="KX778">
        <v>1500</v>
      </c>
      <c r="KY778">
        <v>1500</v>
      </c>
      <c r="KZ778">
        <v>1500</v>
      </c>
      <c r="LA778">
        <v>1500</v>
      </c>
      <c r="LB778">
        <v>1500</v>
      </c>
      <c r="LC778">
        <v>1500</v>
      </c>
      <c r="LD778">
        <v>1500</v>
      </c>
      <c r="LE778">
        <v>1500</v>
      </c>
      <c r="LF778">
        <v>1500</v>
      </c>
      <c r="LG778">
        <v>1500</v>
      </c>
      <c r="LH778">
        <v>1500</v>
      </c>
      <c r="LI778">
        <v>1500</v>
      </c>
      <c r="LJ778">
        <v>1500</v>
      </c>
      <c r="LK778">
        <v>1500</v>
      </c>
      <c r="LL778">
        <v>1500</v>
      </c>
      <c r="LM778">
        <v>1500</v>
      </c>
      <c r="LN778">
        <v>1500</v>
      </c>
      <c r="LO778">
        <v>1500</v>
      </c>
      <c r="LP778">
        <v>1500</v>
      </c>
      <c r="LQ778">
        <v>1500</v>
      </c>
      <c r="LR778">
        <v>1500</v>
      </c>
    </row>
    <row r="779" spans="1:330" x14ac:dyDescent="0.2">
      <c r="A779" t="s">
        <v>1925</v>
      </c>
      <c r="B779" t="s">
        <v>713</v>
      </c>
      <c r="C779" t="s">
        <v>1926</v>
      </c>
      <c r="D779" t="s">
        <v>1927</v>
      </c>
      <c r="E779" t="s">
        <v>554</v>
      </c>
      <c r="F779" t="s">
        <v>1044</v>
      </c>
      <c r="G779" t="s">
        <v>839</v>
      </c>
      <c r="H779" t="s">
        <v>1605</v>
      </c>
      <c r="I779" t="s">
        <v>555</v>
      </c>
      <c r="JJ779">
        <v>100</v>
      </c>
      <c r="JK779">
        <v>150</v>
      </c>
      <c r="JL779">
        <v>150</v>
      </c>
      <c r="JM779">
        <v>150</v>
      </c>
      <c r="JN779">
        <v>150</v>
      </c>
      <c r="JO779">
        <v>200</v>
      </c>
      <c r="JP779">
        <v>200</v>
      </c>
      <c r="JQ779">
        <v>200</v>
      </c>
      <c r="JR779">
        <v>200</v>
      </c>
      <c r="JS779">
        <v>200</v>
      </c>
      <c r="JT779">
        <v>150</v>
      </c>
      <c r="JU779">
        <v>150</v>
      </c>
      <c r="JV779">
        <v>150</v>
      </c>
      <c r="JW779">
        <v>150</v>
      </c>
      <c r="JX779">
        <v>150</v>
      </c>
      <c r="JY779">
        <v>150</v>
      </c>
      <c r="JZ779">
        <v>150</v>
      </c>
      <c r="KA779">
        <v>150</v>
      </c>
      <c r="KB779">
        <v>150</v>
      </c>
      <c r="KC779">
        <v>145</v>
      </c>
      <c r="KD779">
        <v>143</v>
      </c>
      <c r="KE779">
        <v>143</v>
      </c>
      <c r="KF779">
        <v>98</v>
      </c>
      <c r="KG779">
        <v>245</v>
      </c>
      <c r="KH779">
        <v>345</v>
      </c>
      <c r="KI779">
        <v>241</v>
      </c>
      <c r="KJ779">
        <v>311</v>
      </c>
      <c r="KK779">
        <v>218</v>
      </c>
      <c r="KL779">
        <v>227</v>
      </c>
      <c r="KM779">
        <v>258</v>
      </c>
      <c r="KN779">
        <v>175</v>
      </c>
      <c r="KO779">
        <v>133</v>
      </c>
      <c r="KP779">
        <v>153</v>
      </c>
      <c r="KQ779">
        <v>147</v>
      </c>
      <c r="KR779">
        <v>178</v>
      </c>
      <c r="KS779">
        <v>193</v>
      </c>
      <c r="KT779">
        <v>249</v>
      </c>
      <c r="KU779">
        <v>264</v>
      </c>
      <c r="KV779">
        <v>255</v>
      </c>
      <c r="KW779">
        <v>192</v>
      </c>
      <c r="KX779">
        <v>336</v>
      </c>
      <c r="KY779">
        <v>406</v>
      </c>
      <c r="KZ779">
        <v>296</v>
      </c>
      <c r="LA779">
        <v>172</v>
      </c>
      <c r="LB779">
        <v>169</v>
      </c>
      <c r="LC779">
        <v>214</v>
      </c>
      <c r="LD779">
        <v>221</v>
      </c>
      <c r="LE779">
        <v>219</v>
      </c>
      <c r="LF779">
        <v>168</v>
      </c>
      <c r="LG779">
        <v>192</v>
      </c>
      <c r="LH779">
        <v>129.66</v>
      </c>
      <c r="LI779">
        <v>98.46</v>
      </c>
      <c r="LJ779">
        <v>106.53</v>
      </c>
      <c r="LK779">
        <v>158.12</v>
      </c>
      <c r="LL779">
        <v>146.13999999999999</v>
      </c>
      <c r="LM779">
        <v>103.17</v>
      </c>
      <c r="LN779">
        <v>98.84</v>
      </c>
      <c r="LO779">
        <v>118.58</v>
      </c>
      <c r="LP779">
        <v>114.29</v>
      </c>
      <c r="LQ779">
        <v>97.27</v>
      </c>
      <c r="LR779">
        <v>97.38</v>
      </c>
    </row>
    <row r="780" spans="1:330" x14ac:dyDescent="0.2">
      <c r="A780" t="s">
        <v>1887</v>
      </c>
      <c r="B780" t="s">
        <v>713</v>
      </c>
      <c r="C780" t="s">
        <v>1888</v>
      </c>
      <c r="D780" t="s">
        <v>1889</v>
      </c>
      <c r="E780" t="s">
        <v>554</v>
      </c>
      <c r="F780" t="s">
        <v>1044</v>
      </c>
      <c r="G780" t="s">
        <v>839</v>
      </c>
      <c r="H780" t="s">
        <v>1605</v>
      </c>
      <c r="I780" t="s">
        <v>555</v>
      </c>
      <c r="JJ780">
        <v>20000</v>
      </c>
      <c r="JK780">
        <v>22000</v>
      </c>
      <c r="JL780">
        <v>23000</v>
      </c>
      <c r="JM780">
        <v>23000</v>
      </c>
      <c r="JN780">
        <v>23000</v>
      </c>
      <c r="JO780">
        <v>25000</v>
      </c>
      <c r="JP780">
        <v>27000</v>
      </c>
      <c r="JQ780">
        <v>30700</v>
      </c>
      <c r="JR780">
        <v>37000</v>
      </c>
      <c r="JS780">
        <v>43000</v>
      </c>
      <c r="JT780">
        <v>49570</v>
      </c>
      <c r="JU780">
        <v>58925</v>
      </c>
      <c r="JV780">
        <v>36291</v>
      </c>
      <c r="JW780">
        <v>33190</v>
      </c>
      <c r="JX780">
        <v>43697</v>
      </c>
      <c r="JY780">
        <v>33921</v>
      </c>
      <c r="JZ780">
        <v>33834</v>
      </c>
      <c r="KA780">
        <v>37897</v>
      </c>
      <c r="KB780">
        <v>41467</v>
      </c>
      <c r="KC780">
        <v>24541</v>
      </c>
      <c r="KD780">
        <v>21598</v>
      </c>
      <c r="KE780">
        <v>58779</v>
      </c>
      <c r="KF780">
        <v>56288</v>
      </c>
      <c r="KG780">
        <v>81600</v>
      </c>
      <c r="KH780">
        <v>57676</v>
      </c>
      <c r="KI780">
        <v>66277</v>
      </c>
      <c r="KJ780">
        <v>76614</v>
      </c>
      <c r="KK780">
        <v>88397</v>
      </c>
      <c r="KL780">
        <v>77666</v>
      </c>
      <c r="KM780">
        <v>76000</v>
      </c>
      <c r="KN780">
        <v>66000</v>
      </c>
      <c r="KO780">
        <v>67637</v>
      </c>
      <c r="KP780">
        <v>66054</v>
      </c>
      <c r="KQ780">
        <v>59452</v>
      </c>
      <c r="KR780">
        <v>53746</v>
      </c>
      <c r="KS780">
        <v>56147</v>
      </c>
      <c r="KT780">
        <v>63324</v>
      </c>
      <c r="KU780">
        <v>74127</v>
      </c>
      <c r="KV780">
        <v>98043</v>
      </c>
      <c r="KW780">
        <v>104527</v>
      </c>
      <c r="KX780">
        <v>114456</v>
      </c>
      <c r="KY780">
        <v>140142</v>
      </c>
      <c r="KZ780">
        <v>156131</v>
      </c>
      <c r="LA780">
        <v>199650</v>
      </c>
      <c r="LB780">
        <v>270733</v>
      </c>
      <c r="LC780">
        <v>304877</v>
      </c>
      <c r="LD780">
        <v>165312</v>
      </c>
      <c r="LE780">
        <v>223207</v>
      </c>
      <c r="LF780">
        <v>195328</v>
      </c>
      <c r="LG780">
        <v>216900</v>
      </c>
      <c r="LH780">
        <v>276238</v>
      </c>
      <c r="LI780">
        <v>372011</v>
      </c>
      <c r="LJ780">
        <v>437709</v>
      </c>
      <c r="LK780">
        <v>387833</v>
      </c>
      <c r="LL780">
        <v>378339</v>
      </c>
      <c r="LM780">
        <v>403776</v>
      </c>
      <c r="LN780">
        <v>609754</v>
      </c>
      <c r="LO780">
        <v>794580</v>
      </c>
      <c r="LP780">
        <v>967706.75</v>
      </c>
      <c r="LQ780">
        <v>720849.51</v>
      </c>
      <c r="LR780">
        <v>678425</v>
      </c>
    </row>
    <row r="781" spans="1:330" x14ac:dyDescent="0.2">
      <c r="A781" t="s">
        <v>1864</v>
      </c>
      <c r="B781" t="s">
        <v>713</v>
      </c>
      <c r="C781" t="s">
        <v>1630</v>
      </c>
      <c r="D781" t="s">
        <v>1631</v>
      </c>
      <c r="E781" t="s">
        <v>554</v>
      </c>
      <c r="F781" t="s">
        <v>1044</v>
      </c>
      <c r="G781" t="s">
        <v>839</v>
      </c>
      <c r="H781" t="s">
        <v>1605</v>
      </c>
      <c r="I781" t="s">
        <v>555</v>
      </c>
      <c r="JJ781">
        <v>1219</v>
      </c>
      <c r="JK781">
        <v>1325</v>
      </c>
      <c r="JL781">
        <v>1322</v>
      </c>
      <c r="JM781">
        <v>1634</v>
      </c>
      <c r="JN781">
        <v>1420</v>
      </c>
      <c r="JO781">
        <v>1228</v>
      </c>
      <c r="JP781">
        <v>1312</v>
      </c>
      <c r="JQ781">
        <v>1414</v>
      </c>
      <c r="JR781">
        <v>1228</v>
      </c>
      <c r="JS781">
        <v>1135</v>
      </c>
      <c r="JT781">
        <v>1212</v>
      </c>
      <c r="JU781">
        <v>1247</v>
      </c>
      <c r="JV781">
        <v>1247</v>
      </c>
      <c r="JW781">
        <v>1644</v>
      </c>
      <c r="JX781">
        <v>1546</v>
      </c>
      <c r="JY781">
        <v>1529</v>
      </c>
      <c r="JZ781">
        <v>1571</v>
      </c>
      <c r="KA781">
        <v>1483</v>
      </c>
      <c r="KB781">
        <v>1079</v>
      </c>
      <c r="KC781">
        <v>1322</v>
      </c>
      <c r="KD781">
        <v>1078</v>
      </c>
      <c r="KE781">
        <v>942</v>
      </c>
      <c r="KF781">
        <v>1216</v>
      </c>
      <c r="KG781">
        <v>999</v>
      </c>
      <c r="KH781">
        <v>1226</v>
      </c>
      <c r="KI781">
        <v>2585</v>
      </c>
      <c r="KJ781">
        <v>1168</v>
      </c>
      <c r="KK781">
        <v>1052</v>
      </c>
      <c r="KL781">
        <v>896</v>
      </c>
      <c r="KM781">
        <v>941</v>
      </c>
      <c r="KN781">
        <v>796</v>
      </c>
      <c r="KO781">
        <v>773</v>
      </c>
      <c r="KP781">
        <v>579</v>
      </c>
      <c r="KQ781">
        <v>845</v>
      </c>
      <c r="KR781">
        <v>2365</v>
      </c>
      <c r="KS781">
        <v>4636</v>
      </c>
      <c r="KT781">
        <v>9199</v>
      </c>
      <c r="KU781">
        <v>1040</v>
      </c>
      <c r="KV781">
        <v>1180</v>
      </c>
      <c r="KW781">
        <v>1247</v>
      </c>
      <c r="KX781">
        <v>1074</v>
      </c>
      <c r="KY781">
        <v>902</v>
      </c>
      <c r="KZ781">
        <v>1085</v>
      </c>
      <c r="LA781">
        <v>1138</v>
      </c>
      <c r="LB781">
        <v>1138</v>
      </c>
      <c r="LC781">
        <v>1406</v>
      </c>
      <c r="LD781">
        <v>1332</v>
      </c>
      <c r="LE781">
        <v>1235</v>
      </c>
      <c r="LF781">
        <v>1391</v>
      </c>
      <c r="LG781">
        <v>1641</v>
      </c>
      <c r="LH781">
        <v>1836</v>
      </c>
      <c r="LI781">
        <v>1920</v>
      </c>
      <c r="LJ781">
        <v>2200.11</v>
      </c>
      <c r="LK781">
        <v>2355.9899999999998</v>
      </c>
      <c r="LL781">
        <v>2405.6</v>
      </c>
      <c r="LM781">
        <v>2563.0700000000002</v>
      </c>
      <c r="LN781">
        <v>3562.27</v>
      </c>
      <c r="LO781">
        <v>2163.62</v>
      </c>
      <c r="LP781">
        <v>2731.85</v>
      </c>
      <c r="LQ781">
        <v>2488.64</v>
      </c>
      <c r="LR781">
        <v>2103.23</v>
      </c>
    </row>
    <row r="782" spans="1:330" x14ac:dyDescent="0.2">
      <c r="A782" t="s">
        <v>1856</v>
      </c>
      <c r="B782" t="s">
        <v>713</v>
      </c>
      <c r="C782" t="s">
        <v>732</v>
      </c>
      <c r="D782" t="s">
        <v>733</v>
      </c>
      <c r="E782" t="s">
        <v>554</v>
      </c>
      <c r="F782" t="s">
        <v>1044</v>
      </c>
      <c r="G782" t="s">
        <v>839</v>
      </c>
      <c r="H782" t="s">
        <v>1605</v>
      </c>
      <c r="I782" t="s">
        <v>555</v>
      </c>
      <c r="JJ782">
        <v>2500</v>
      </c>
      <c r="JK782">
        <v>2500</v>
      </c>
      <c r="JL782">
        <v>2800</v>
      </c>
      <c r="JM782">
        <v>2800</v>
      </c>
      <c r="JN782">
        <v>2800</v>
      </c>
      <c r="JO782">
        <v>3000</v>
      </c>
      <c r="JP782">
        <v>3000</v>
      </c>
      <c r="JQ782">
        <v>3000</v>
      </c>
      <c r="JR782">
        <v>3300</v>
      </c>
      <c r="JS782">
        <v>4000</v>
      </c>
      <c r="JT782">
        <v>5400</v>
      </c>
      <c r="JU782">
        <v>5200</v>
      </c>
      <c r="JV782">
        <v>6600</v>
      </c>
      <c r="JW782">
        <v>6400</v>
      </c>
      <c r="JX782">
        <v>7679</v>
      </c>
      <c r="JY782">
        <v>7038</v>
      </c>
      <c r="JZ782">
        <v>6660</v>
      </c>
      <c r="KA782">
        <v>7667</v>
      </c>
      <c r="KB782">
        <v>7108</v>
      </c>
      <c r="KC782">
        <v>6525</v>
      </c>
      <c r="KD782">
        <v>6348</v>
      </c>
      <c r="KE782">
        <v>7132</v>
      </c>
      <c r="KF782">
        <v>9780</v>
      </c>
      <c r="KG782">
        <v>9434</v>
      </c>
      <c r="KH782">
        <v>10346</v>
      </c>
      <c r="KI782">
        <v>12176</v>
      </c>
      <c r="KJ782">
        <v>12849</v>
      </c>
      <c r="KK782">
        <v>17279</v>
      </c>
      <c r="KL782">
        <v>17117</v>
      </c>
      <c r="KM782">
        <v>16898</v>
      </c>
      <c r="KN782">
        <v>14098</v>
      </c>
      <c r="KO782">
        <v>18576</v>
      </c>
      <c r="KP782">
        <v>18861</v>
      </c>
      <c r="KQ782">
        <v>20579</v>
      </c>
      <c r="KR782">
        <v>18145</v>
      </c>
      <c r="KS782">
        <v>16395</v>
      </c>
      <c r="KT782">
        <v>11869</v>
      </c>
      <c r="KU782">
        <v>14025</v>
      </c>
      <c r="KV782">
        <v>12093</v>
      </c>
      <c r="KW782">
        <v>12205</v>
      </c>
      <c r="KX782">
        <v>9615</v>
      </c>
      <c r="KY782">
        <v>10986</v>
      </c>
      <c r="KZ782">
        <v>10706</v>
      </c>
      <c r="LA782">
        <v>10968</v>
      </c>
      <c r="LB782">
        <v>9971</v>
      </c>
      <c r="LC782">
        <v>9855</v>
      </c>
      <c r="LD782">
        <v>8681</v>
      </c>
      <c r="LE782">
        <v>8325</v>
      </c>
      <c r="LF782">
        <v>6871</v>
      </c>
      <c r="LG782">
        <v>7856</v>
      </c>
      <c r="LH782">
        <v>7366</v>
      </c>
      <c r="LI782">
        <v>7306</v>
      </c>
      <c r="LJ782">
        <v>6352</v>
      </c>
      <c r="LK782">
        <v>7913</v>
      </c>
      <c r="LL782">
        <v>14655</v>
      </c>
      <c r="LM782">
        <v>15796</v>
      </c>
      <c r="LN782">
        <v>18211</v>
      </c>
      <c r="LO782">
        <v>24987</v>
      </c>
      <c r="LP782">
        <v>29339</v>
      </c>
      <c r="LQ782">
        <v>34242</v>
      </c>
      <c r="LR782">
        <v>25988.880000000001</v>
      </c>
    </row>
    <row r="783" spans="1:330" x14ac:dyDescent="0.2">
      <c r="A783" t="s">
        <v>1860</v>
      </c>
      <c r="B783" t="s">
        <v>713</v>
      </c>
      <c r="C783" t="s">
        <v>1861</v>
      </c>
      <c r="D783" t="s">
        <v>1862</v>
      </c>
      <c r="E783" t="s">
        <v>554</v>
      </c>
      <c r="F783" t="s">
        <v>1044</v>
      </c>
      <c r="G783" t="s">
        <v>839</v>
      </c>
      <c r="H783" t="s">
        <v>1605</v>
      </c>
      <c r="I783" t="s">
        <v>555</v>
      </c>
      <c r="JJ783">
        <v>13000</v>
      </c>
      <c r="JK783">
        <v>12000</v>
      </c>
      <c r="JL783">
        <v>12000</v>
      </c>
      <c r="JM783">
        <v>12000</v>
      </c>
      <c r="JN783">
        <v>12000</v>
      </c>
      <c r="JO783">
        <v>19600</v>
      </c>
      <c r="JP783">
        <v>22400</v>
      </c>
      <c r="JQ783">
        <v>25100</v>
      </c>
      <c r="JR783">
        <v>23700</v>
      </c>
      <c r="JS783">
        <v>32300</v>
      </c>
      <c r="JT783">
        <v>37273</v>
      </c>
      <c r="JU783">
        <v>35176</v>
      </c>
      <c r="JV783">
        <v>32268</v>
      </c>
      <c r="JW783">
        <v>35706</v>
      </c>
      <c r="JX783">
        <v>37258</v>
      </c>
      <c r="JY783">
        <v>28325</v>
      </c>
      <c r="JZ783">
        <v>34634</v>
      </c>
      <c r="KA783">
        <v>29636</v>
      </c>
      <c r="KB783">
        <v>31769</v>
      </c>
      <c r="KC783">
        <v>31175</v>
      </c>
      <c r="KD783">
        <v>38624</v>
      </c>
      <c r="KE783">
        <v>40916</v>
      </c>
      <c r="KF783">
        <v>37838</v>
      </c>
      <c r="KG783">
        <v>44110</v>
      </c>
      <c r="KH783">
        <v>56081</v>
      </c>
      <c r="KI783">
        <v>62076</v>
      </c>
      <c r="KJ783">
        <v>59964</v>
      </c>
      <c r="KK783">
        <v>58502</v>
      </c>
      <c r="KL783">
        <v>72589</v>
      </c>
      <c r="KM783">
        <v>72065</v>
      </c>
      <c r="KN783">
        <v>80225</v>
      </c>
      <c r="KO783">
        <v>81523</v>
      </c>
      <c r="KP783">
        <v>82392</v>
      </c>
      <c r="KQ783">
        <v>90156</v>
      </c>
      <c r="KR783">
        <v>104242</v>
      </c>
      <c r="KS783">
        <v>104754</v>
      </c>
      <c r="KT783">
        <v>105848</v>
      </c>
      <c r="KU783">
        <v>108312</v>
      </c>
      <c r="KV783">
        <v>118285</v>
      </c>
      <c r="KW783">
        <v>124217</v>
      </c>
      <c r="KX783">
        <v>119373</v>
      </c>
      <c r="KY783">
        <v>127636</v>
      </c>
      <c r="KZ783">
        <v>163770</v>
      </c>
      <c r="LA783">
        <v>156132</v>
      </c>
      <c r="LB783">
        <v>158528</v>
      </c>
      <c r="LC783">
        <v>186274</v>
      </c>
      <c r="LD783">
        <v>185811</v>
      </c>
      <c r="LE783">
        <v>144511</v>
      </c>
      <c r="LF783">
        <v>133839</v>
      </c>
      <c r="LG783">
        <v>117061</v>
      </c>
      <c r="LH783">
        <v>122804</v>
      </c>
      <c r="LI783">
        <v>120835</v>
      </c>
      <c r="LJ783">
        <v>120000</v>
      </c>
      <c r="LK783">
        <v>129858</v>
      </c>
      <c r="LL783">
        <v>128651.2</v>
      </c>
      <c r="LM783">
        <v>127309.46</v>
      </c>
      <c r="LN783">
        <v>129322.52</v>
      </c>
      <c r="LO783">
        <v>142342.85999999999</v>
      </c>
      <c r="LP783">
        <v>150992.99</v>
      </c>
      <c r="LQ783">
        <v>135062.99</v>
      </c>
      <c r="LR783">
        <v>148564.85999999999</v>
      </c>
    </row>
    <row r="784" spans="1:330" x14ac:dyDescent="0.2">
      <c r="A784" t="s">
        <v>1858</v>
      </c>
      <c r="B784" t="s">
        <v>713</v>
      </c>
      <c r="C784" t="s">
        <v>1284</v>
      </c>
      <c r="D784" t="s">
        <v>1285</v>
      </c>
      <c r="E784" t="s">
        <v>554</v>
      </c>
      <c r="F784" t="s">
        <v>1044</v>
      </c>
      <c r="G784" t="s">
        <v>839</v>
      </c>
      <c r="H784" t="s">
        <v>1605</v>
      </c>
      <c r="I784" t="s">
        <v>555</v>
      </c>
      <c r="JJ784">
        <v>13600</v>
      </c>
      <c r="JK784">
        <v>14300</v>
      </c>
      <c r="JL784">
        <v>19500</v>
      </c>
      <c r="JM784">
        <v>21700</v>
      </c>
      <c r="JN784">
        <v>21200</v>
      </c>
      <c r="JO784">
        <v>33900</v>
      </c>
      <c r="JP784">
        <v>32500</v>
      </c>
      <c r="JQ784">
        <v>29300</v>
      </c>
      <c r="JR784">
        <v>32900</v>
      </c>
      <c r="JS784">
        <v>38200</v>
      </c>
      <c r="JT784">
        <v>47000</v>
      </c>
      <c r="JU784">
        <v>60000</v>
      </c>
      <c r="JV784">
        <v>70000</v>
      </c>
      <c r="JW784">
        <v>69300</v>
      </c>
      <c r="JX784">
        <v>70275</v>
      </c>
      <c r="JY784">
        <v>70986</v>
      </c>
      <c r="JZ784">
        <v>74893</v>
      </c>
      <c r="KA784">
        <v>68186</v>
      </c>
      <c r="KB784">
        <v>67768</v>
      </c>
      <c r="KC784">
        <v>59953</v>
      </c>
      <c r="KD784">
        <v>65694</v>
      </c>
      <c r="KE784">
        <v>51319</v>
      </c>
      <c r="KF784">
        <v>58322</v>
      </c>
      <c r="KG784">
        <v>66863</v>
      </c>
      <c r="KH784">
        <v>64945</v>
      </c>
      <c r="KI784">
        <v>61892</v>
      </c>
      <c r="KJ784">
        <v>72670</v>
      </c>
      <c r="KK784">
        <v>88393</v>
      </c>
      <c r="KL784">
        <v>78602</v>
      </c>
      <c r="KM784">
        <v>70554</v>
      </c>
      <c r="KN784">
        <v>73903</v>
      </c>
      <c r="KO784">
        <v>63506</v>
      </c>
      <c r="KP784">
        <v>69261</v>
      </c>
      <c r="KQ784">
        <v>67951</v>
      </c>
      <c r="KR784">
        <v>58579</v>
      </c>
      <c r="KS784">
        <v>53664</v>
      </c>
      <c r="KT784">
        <v>63569</v>
      </c>
      <c r="KU784">
        <v>56340</v>
      </c>
      <c r="KV784">
        <v>41111</v>
      </c>
      <c r="KW784">
        <v>45392</v>
      </c>
      <c r="KX784">
        <v>50000</v>
      </c>
      <c r="KY784">
        <v>40619</v>
      </c>
      <c r="KZ784">
        <v>41329</v>
      </c>
      <c r="LA784">
        <v>53543</v>
      </c>
      <c r="LB784">
        <v>56463</v>
      </c>
      <c r="LC784">
        <v>59595</v>
      </c>
      <c r="LD784">
        <v>72787</v>
      </c>
      <c r="LE784">
        <v>66500</v>
      </c>
      <c r="LF784">
        <v>70019</v>
      </c>
      <c r="LG784">
        <v>69325</v>
      </c>
      <c r="LH784">
        <v>98298</v>
      </c>
      <c r="LI784">
        <v>82415</v>
      </c>
      <c r="LJ784">
        <v>125392</v>
      </c>
      <c r="LK784">
        <v>112248</v>
      </c>
      <c r="LL784">
        <v>116129</v>
      </c>
      <c r="LM784">
        <v>141643</v>
      </c>
      <c r="LN784">
        <v>152852</v>
      </c>
      <c r="LO784">
        <v>199455</v>
      </c>
      <c r="LP784">
        <v>221849</v>
      </c>
      <c r="LQ784">
        <v>154922</v>
      </c>
      <c r="LR784">
        <v>171115.22</v>
      </c>
    </row>
    <row r="785" spans="1:330" x14ac:dyDescent="0.2">
      <c r="A785" t="s">
        <v>1890</v>
      </c>
      <c r="B785" t="s">
        <v>713</v>
      </c>
      <c r="C785" t="s">
        <v>842</v>
      </c>
      <c r="D785" t="s">
        <v>321</v>
      </c>
      <c r="E785" t="s">
        <v>554</v>
      </c>
      <c r="F785" t="s">
        <v>1044</v>
      </c>
      <c r="G785" t="s">
        <v>839</v>
      </c>
      <c r="H785" t="s">
        <v>1605</v>
      </c>
      <c r="I785" t="s">
        <v>555</v>
      </c>
      <c r="JJ785">
        <v>196413</v>
      </c>
      <c r="JK785">
        <v>224801</v>
      </c>
      <c r="JL785">
        <v>220180</v>
      </c>
      <c r="JM785">
        <v>245480</v>
      </c>
      <c r="JN785">
        <v>250020</v>
      </c>
      <c r="JO785">
        <v>259620</v>
      </c>
      <c r="JP785">
        <v>291500</v>
      </c>
      <c r="JQ785">
        <v>356550</v>
      </c>
      <c r="JR785">
        <v>366650</v>
      </c>
      <c r="JS785">
        <v>354250</v>
      </c>
      <c r="JT785">
        <v>384528</v>
      </c>
      <c r="JU785">
        <v>422925</v>
      </c>
      <c r="JV785">
        <v>458147</v>
      </c>
      <c r="JW785">
        <v>477730</v>
      </c>
      <c r="JX785">
        <v>441879</v>
      </c>
      <c r="JY785">
        <v>497173</v>
      </c>
      <c r="JZ785">
        <v>538670</v>
      </c>
      <c r="KA785">
        <v>578289</v>
      </c>
      <c r="KB785">
        <v>826585</v>
      </c>
      <c r="KC785">
        <v>1018607</v>
      </c>
      <c r="KD785">
        <v>1276487</v>
      </c>
      <c r="KE785">
        <v>1629058</v>
      </c>
      <c r="KF785">
        <v>1422637</v>
      </c>
      <c r="KG785">
        <v>1062998.8</v>
      </c>
      <c r="KH785">
        <v>1127538.8999999999</v>
      </c>
      <c r="KI785">
        <v>1245082.3</v>
      </c>
      <c r="KJ785">
        <v>1343933.7</v>
      </c>
      <c r="KK785">
        <v>1449654.74</v>
      </c>
      <c r="KL785">
        <v>1377858.48</v>
      </c>
      <c r="KM785">
        <v>1502265.7</v>
      </c>
      <c r="KN785">
        <v>1424798.91</v>
      </c>
      <c r="KO785">
        <v>1428316.89</v>
      </c>
      <c r="KP785">
        <v>1219951.55</v>
      </c>
      <c r="KQ785">
        <v>1164897.58</v>
      </c>
      <c r="KR785">
        <v>1230374.77</v>
      </c>
      <c r="KS785">
        <v>1380514.38</v>
      </c>
      <c r="KT785">
        <v>1500081.46</v>
      </c>
      <c r="KU785">
        <v>1532954.36</v>
      </c>
      <c r="KV785">
        <v>1193289.23</v>
      </c>
      <c r="KW785">
        <v>1238927.53</v>
      </c>
      <c r="KX785">
        <v>1349763.4</v>
      </c>
      <c r="KY785">
        <v>1445866.5</v>
      </c>
      <c r="KZ785">
        <v>1481136.88</v>
      </c>
      <c r="LA785">
        <v>1386469.05</v>
      </c>
      <c r="LB785">
        <v>1289156.43</v>
      </c>
      <c r="LC785">
        <v>1325083.51</v>
      </c>
      <c r="LD785">
        <v>1368538.3</v>
      </c>
      <c r="LE785">
        <v>1475194.49</v>
      </c>
      <c r="LF785">
        <v>1586975.66</v>
      </c>
      <c r="LG785">
        <v>1619392.83</v>
      </c>
      <c r="LH785">
        <v>1528282</v>
      </c>
      <c r="LI785">
        <v>1571660.63</v>
      </c>
      <c r="LJ785">
        <v>1581200.21</v>
      </c>
      <c r="LK785">
        <v>1626418.14</v>
      </c>
      <c r="LL785">
        <v>1529367.57</v>
      </c>
      <c r="LM785">
        <v>1479562.95</v>
      </c>
      <c r="LN785">
        <v>1524467.29</v>
      </c>
      <c r="LO785">
        <v>1637380.51</v>
      </c>
      <c r="LP785">
        <v>1699290.21</v>
      </c>
      <c r="LQ785">
        <v>1581126.75</v>
      </c>
      <c r="LR785">
        <v>1511892.56</v>
      </c>
    </row>
    <row r="786" spans="1:330" x14ac:dyDescent="0.2">
      <c r="A786" t="s">
        <v>1859</v>
      </c>
      <c r="B786" t="s">
        <v>713</v>
      </c>
      <c r="C786" t="s">
        <v>1135</v>
      </c>
      <c r="D786" t="s">
        <v>1136</v>
      </c>
      <c r="E786" t="s">
        <v>554</v>
      </c>
      <c r="F786" t="s">
        <v>1044</v>
      </c>
      <c r="G786" t="s">
        <v>839</v>
      </c>
      <c r="H786" t="s">
        <v>1605</v>
      </c>
      <c r="I786" t="s">
        <v>555</v>
      </c>
      <c r="JJ786">
        <v>147800</v>
      </c>
      <c r="JK786">
        <v>160100</v>
      </c>
      <c r="JL786">
        <v>179877</v>
      </c>
      <c r="JM786">
        <v>198200</v>
      </c>
      <c r="JN786">
        <v>192300</v>
      </c>
      <c r="JO786">
        <v>208500</v>
      </c>
      <c r="JP786">
        <v>246800</v>
      </c>
      <c r="JQ786">
        <v>315100</v>
      </c>
      <c r="JR786">
        <v>353800</v>
      </c>
      <c r="JS786">
        <v>318800</v>
      </c>
      <c r="JT786">
        <v>307452</v>
      </c>
      <c r="JU786">
        <v>337219</v>
      </c>
      <c r="JV786">
        <v>326872</v>
      </c>
      <c r="JW786">
        <v>401900</v>
      </c>
      <c r="JX786">
        <v>473420</v>
      </c>
      <c r="JY786">
        <v>442196</v>
      </c>
      <c r="JZ786">
        <v>481497</v>
      </c>
      <c r="KA786">
        <v>572564</v>
      </c>
      <c r="KB786">
        <v>629671</v>
      </c>
      <c r="KC786">
        <v>632290</v>
      </c>
      <c r="KD786">
        <v>614931</v>
      </c>
      <c r="KE786">
        <v>735722</v>
      </c>
      <c r="KF786">
        <v>675223</v>
      </c>
      <c r="KG786">
        <v>748723</v>
      </c>
      <c r="KH786">
        <v>735024.4</v>
      </c>
      <c r="KI786">
        <v>745432.4</v>
      </c>
      <c r="KJ786">
        <v>770663.3</v>
      </c>
      <c r="KK786">
        <v>864581.57</v>
      </c>
      <c r="KL786">
        <v>828913.18</v>
      </c>
      <c r="KM786">
        <v>890140.09</v>
      </c>
      <c r="KN786">
        <v>956078.2</v>
      </c>
      <c r="KO786">
        <v>915076.79</v>
      </c>
      <c r="KP786">
        <v>1025978.76</v>
      </c>
      <c r="KQ786">
        <v>1049044.1399999999</v>
      </c>
      <c r="KR786">
        <v>1067894.49</v>
      </c>
      <c r="KS786">
        <v>1116462</v>
      </c>
      <c r="KT786">
        <v>1134254</v>
      </c>
      <c r="KU786">
        <v>1176342</v>
      </c>
      <c r="KV786">
        <v>1156948</v>
      </c>
      <c r="KW786">
        <v>1255929</v>
      </c>
      <c r="KX786">
        <v>1293397</v>
      </c>
      <c r="KY786">
        <v>1238860</v>
      </c>
      <c r="KZ786">
        <v>1279653</v>
      </c>
      <c r="LA786">
        <v>1291121</v>
      </c>
      <c r="LB786">
        <v>1339771</v>
      </c>
      <c r="LC786">
        <v>1218264</v>
      </c>
      <c r="LD786">
        <v>1290377</v>
      </c>
      <c r="LE786">
        <v>1389534</v>
      </c>
      <c r="LF786">
        <v>1402330</v>
      </c>
      <c r="LG786">
        <v>1401503</v>
      </c>
      <c r="LH786">
        <v>1437456</v>
      </c>
      <c r="LI786">
        <v>1382880.85</v>
      </c>
      <c r="LJ786">
        <v>1481361.21</v>
      </c>
      <c r="LK786">
        <v>1492620</v>
      </c>
      <c r="LL786">
        <v>1468726</v>
      </c>
      <c r="LM786">
        <v>1496053.98</v>
      </c>
      <c r="LN786">
        <v>1584371.02</v>
      </c>
      <c r="LO786">
        <v>1474370</v>
      </c>
      <c r="LP786">
        <v>1463031.39</v>
      </c>
      <c r="LQ786">
        <v>1465095.14</v>
      </c>
      <c r="LR786">
        <v>1393004.16</v>
      </c>
    </row>
    <row r="787" spans="1:330" x14ac:dyDescent="0.2">
      <c r="A787" t="s">
        <v>1941</v>
      </c>
      <c r="B787" t="s">
        <v>713</v>
      </c>
      <c r="C787" t="s">
        <v>945</v>
      </c>
      <c r="D787" t="s">
        <v>946</v>
      </c>
      <c r="E787" t="s">
        <v>554</v>
      </c>
      <c r="F787" t="s">
        <v>1044</v>
      </c>
      <c r="G787" t="s">
        <v>839</v>
      </c>
      <c r="H787" t="s">
        <v>1605</v>
      </c>
      <c r="I787" t="s">
        <v>555</v>
      </c>
      <c r="JJ787">
        <v>13400</v>
      </c>
      <c r="JK787">
        <v>12800</v>
      </c>
      <c r="JL787">
        <v>12800</v>
      </c>
      <c r="JM787">
        <v>13500</v>
      </c>
      <c r="JN787">
        <v>13900</v>
      </c>
      <c r="JO787">
        <v>16200</v>
      </c>
      <c r="JP787">
        <v>17300</v>
      </c>
      <c r="JQ787">
        <v>17000</v>
      </c>
      <c r="JR787">
        <v>17700</v>
      </c>
      <c r="JS787">
        <v>19000</v>
      </c>
      <c r="JT787">
        <v>20100</v>
      </c>
      <c r="JU787">
        <v>22900</v>
      </c>
      <c r="JV787">
        <v>22900</v>
      </c>
      <c r="JW787">
        <v>26300</v>
      </c>
      <c r="JX787">
        <v>28660</v>
      </c>
      <c r="JY787">
        <v>25490</v>
      </c>
      <c r="JZ787">
        <v>27900</v>
      </c>
      <c r="KA787">
        <v>26950</v>
      </c>
      <c r="KB787">
        <v>25940</v>
      </c>
      <c r="KC787">
        <v>28630</v>
      </c>
      <c r="KD787">
        <v>33850</v>
      </c>
      <c r="KE787">
        <v>40630</v>
      </c>
      <c r="KF787">
        <v>38180</v>
      </c>
      <c r="KG787">
        <v>40940</v>
      </c>
      <c r="KH787">
        <v>34947</v>
      </c>
      <c r="KI787">
        <v>36326</v>
      </c>
      <c r="KJ787">
        <v>42678</v>
      </c>
      <c r="KK787">
        <v>39788</v>
      </c>
      <c r="KL787">
        <v>35433</v>
      </c>
      <c r="KM787">
        <v>30167</v>
      </c>
      <c r="KN787">
        <v>31182</v>
      </c>
      <c r="KO787">
        <v>29336</v>
      </c>
      <c r="KP787">
        <v>24390</v>
      </c>
      <c r="KQ787">
        <v>23315</v>
      </c>
      <c r="KR787">
        <v>23662</v>
      </c>
      <c r="KS787">
        <v>27375</v>
      </c>
      <c r="KT787">
        <v>38226</v>
      </c>
      <c r="KU787">
        <v>41709</v>
      </c>
      <c r="KV787">
        <v>35453</v>
      </c>
      <c r="KW787">
        <v>38026</v>
      </c>
      <c r="KX787">
        <v>41530</v>
      </c>
      <c r="KY787">
        <v>36556</v>
      </c>
      <c r="KZ787">
        <v>38185</v>
      </c>
      <c r="LA787">
        <v>87904</v>
      </c>
      <c r="LB787">
        <v>90588</v>
      </c>
      <c r="LC787">
        <v>83996</v>
      </c>
      <c r="LD787">
        <v>93882</v>
      </c>
      <c r="LE787">
        <v>92623</v>
      </c>
      <c r="LF787">
        <v>121655</v>
      </c>
      <c r="LG787">
        <v>150780</v>
      </c>
      <c r="LH787">
        <v>162555</v>
      </c>
      <c r="LI787">
        <v>195280.29</v>
      </c>
      <c r="LJ787">
        <v>210695.61</v>
      </c>
      <c r="LK787">
        <v>222101</v>
      </c>
      <c r="LL787">
        <v>253023</v>
      </c>
      <c r="LM787">
        <v>286717</v>
      </c>
      <c r="LN787">
        <v>299752.74</v>
      </c>
      <c r="LO787">
        <v>329561.2</v>
      </c>
      <c r="LP787">
        <v>349426.12</v>
      </c>
      <c r="LQ787">
        <v>401121.5</v>
      </c>
      <c r="LR787">
        <v>399953.5</v>
      </c>
    </row>
    <row r="788" spans="1:330" x14ac:dyDescent="0.2">
      <c r="A788" t="s">
        <v>1946</v>
      </c>
      <c r="B788" t="s">
        <v>713</v>
      </c>
      <c r="C788" t="s">
        <v>1947</v>
      </c>
      <c r="D788" t="s">
        <v>1948</v>
      </c>
      <c r="E788" t="s">
        <v>554</v>
      </c>
      <c r="F788" t="s">
        <v>1044</v>
      </c>
      <c r="G788" t="s">
        <v>839</v>
      </c>
      <c r="H788" t="s">
        <v>1605</v>
      </c>
      <c r="I788" t="s">
        <v>555</v>
      </c>
      <c r="JJ788">
        <v>400</v>
      </c>
      <c r="JK788">
        <v>400</v>
      </c>
      <c r="JL788">
        <v>800</v>
      </c>
      <c r="JM788">
        <v>1200</v>
      </c>
      <c r="JN788">
        <v>1000</v>
      </c>
      <c r="JO788">
        <v>1000</v>
      </c>
      <c r="JP788">
        <v>900</v>
      </c>
      <c r="JQ788">
        <v>500</v>
      </c>
      <c r="JR788">
        <v>500</v>
      </c>
      <c r="JS788">
        <v>500</v>
      </c>
      <c r="JT788">
        <v>500</v>
      </c>
      <c r="JU788">
        <v>500</v>
      </c>
      <c r="JV788">
        <v>500</v>
      </c>
      <c r="JW788">
        <v>800</v>
      </c>
      <c r="JX788">
        <v>868</v>
      </c>
      <c r="JY788">
        <v>973</v>
      </c>
      <c r="JZ788">
        <v>883</v>
      </c>
      <c r="KA788">
        <v>3042</v>
      </c>
      <c r="KB788">
        <v>2963</v>
      </c>
      <c r="KC788">
        <v>2629</v>
      </c>
      <c r="KD788">
        <v>3349</v>
      </c>
      <c r="KE788">
        <v>2448</v>
      </c>
      <c r="KF788">
        <v>3384</v>
      </c>
      <c r="KG788">
        <v>2958</v>
      </c>
      <c r="KH788">
        <v>3670</v>
      </c>
      <c r="KI788">
        <v>3358</v>
      </c>
      <c r="KJ788">
        <v>4459</v>
      </c>
      <c r="KK788">
        <v>5243</v>
      </c>
      <c r="KL788">
        <v>3962</v>
      </c>
      <c r="KM788">
        <v>3230</v>
      </c>
      <c r="KN788">
        <v>4927</v>
      </c>
      <c r="KO788">
        <v>4309</v>
      </c>
      <c r="KP788">
        <v>3437</v>
      </c>
      <c r="KQ788">
        <v>2904</v>
      </c>
      <c r="KR788">
        <v>3459</v>
      </c>
      <c r="KS788">
        <v>2894</v>
      </c>
      <c r="KT788">
        <v>3195.4</v>
      </c>
      <c r="KU788">
        <v>2562.6999999999998</v>
      </c>
      <c r="KV788">
        <v>3256.3</v>
      </c>
      <c r="KW788">
        <v>3250.1</v>
      </c>
      <c r="KX788">
        <v>3482.4</v>
      </c>
      <c r="KY788">
        <v>3499</v>
      </c>
      <c r="KZ788">
        <v>3457.9</v>
      </c>
      <c r="LA788">
        <v>3552.5</v>
      </c>
      <c r="LB788">
        <v>3853</v>
      </c>
      <c r="LC788">
        <v>3467</v>
      </c>
      <c r="LD788">
        <v>3333</v>
      </c>
      <c r="LE788">
        <v>3704.7</v>
      </c>
      <c r="LF788">
        <v>3919</v>
      </c>
      <c r="LG788">
        <v>3862</v>
      </c>
      <c r="LH788">
        <v>4027</v>
      </c>
      <c r="LI788">
        <v>3993.48</v>
      </c>
      <c r="LJ788">
        <v>3885.46</v>
      </c>
      <c r="LK788">
        <v>3907</v>
      </c>
      <c r="LL788">
        <v>4245</v>
      </c>
      <c r="LM788">
        <v>4654</v>
      </c>
      <c r="LN788">
        <v>3885</v>
      </c>
      <c r="LO788">
        <v>3694</v>
      </c>
      <c r="LP788">
        <v>3128.77</v>
      </c>
      <c r="LQ788">
        <v>3737.23</v>
      </c>
      <c r="LR788">
        <v>3326.6</v>
      </c>
    </row>
    <row r="789" spans="1:330" x14ac:dyDescent="0.2">
      <c r="A789" t="s">
        <v>1951</v>
      </c>
      <c r="B789" t="s">
        <v>713</v>
      </c>
      <c r="C789" t="s">
        <v>1952</v>
      </c>
      <c r="D789" t="s">
        <v>1953</v>
      </c>
      <c r="E789" t="s">
        <v>554</v>
      </c>
      <c r="F789" t="s">
        <v>1044</v>
      </c>
      <c r="G789" t="s">
        <v>839</v>
      </c>
      <c r="H789" t="s">
        <v>1605</v>
      </c>
      <c r="I789" t="s">
        <v>555</v>
      </c>
      <c r="JJ789">
        <v>3400</v>
      </c>
      <c r="JK789">
        <v>4200</v>
      </c>
      <c r="JL789">
        <v>6000</v>
      </c>
      <c r="JM789">
        <v>9000</v>
      </c>
      <c r="JN789">
        <v>6300</v>
      </c>
      <c r="JO789">
        <v>5000</v>
      </c>
      <c r="JP789">
        <v>5000</v>
      </c>
      <c r="JQ789">
        <v>3700</v>
      </c>
      <c r="JR789">
        <v>4300</v>
      </c>
      <c r="JS789">
        <v>3000</v>
      </c>
      <c r="JT789">
        <v>2400</v>
      </c>
      <c r="JU789">
        <v>5400</v>
      </c>
      <c r="JV789">
        <v>16400</v>
      </c>
      <c r="JW789">
        <v>16200</v>
      </c>
      <c r="JX789">
        <v>15050</v>
      </c>
      <c r="JY789">
        <v>9142</v>
      </c>
      <c r="JZ789">
        <v>4715</v>
      </c>
      <c r="KA789">
        <v>7372</v>
      </c>
      <c r="KB789">
        <v>8783</v>
      </c>
      <c r="KC789">
        <v>8934</v>
      </c>
      <c r="KD789">
        <v>8892</v>
      </c>
      <c r="KE789">
        <v>8208</v>
      </c>
      <c r="KF789">
        <v>6840</v>
      </c>
      <c r="KG789">
        <v>3251</v>
      </c>
      <c r="KH789">
        <v>2991</v>
      </c>
      <c r="KI789">
        <v>1993</v>
      </c>
      <c r="KJ789">
        <v>2337</v>
      </c>
      <c r="KK789">
        <v>2269</v>
      </c>
      <c r="KL789">
        <v>2479</v>
      </c>
      <c r="KM789">
        <v>4722</v>
      </c>
      <c r="KN789">
        <v>3318</v>
      </c>
      <c r="KO789">
        <v>3124</v>
      </c>
      <c r="KP789">
        <v>2456</v>
      </c>
      <c r="KQ789">
        <v>2162</v>
      </c>
      <c r="KR789">
        <v>2516</v>
      </c>
      <c r="KS789">
        <v>3616</v>
      </c>
      <c r="KT789">
        <v>4156</v>
      </c>
      <c r="KU789">
        <v>6328</v>
      </c>
      <c r="KV789">
        <v>7013</v>
      </c>
      <c r="KW789">
        <v>11000</v>
      </c>
      <c r="KX789">
        <v>16250</v>
      </c>
      <c r="KY789">
        <v>20800</v>
      </c>
      <c r="KZ789">
        <v>23560</v>
      </c>
      <c r="LA789">
        <v>55860</v>
      </c>
      <c r="LB789">
        <v>51466</v>
      </c>
      <c r="LC789">
        <v>50018</v>
      </c>
      <c r="LD789">
        <v>29835</v>
      </c>
      <c r="LE789">
        <v>29728</v>
      </c>
      <c r="LF789">
        <v>29960</v>
      </c>
      <c r="LG789">
        <v>29884</v>
      </c>
      <c r="LH789">
        <v>40000</v>
      </c>
      <c r="LI789">
        <v>53173</v>
      </c>
      <c r="LJ789">
        <v>46500</v>
      </c>
      <c r="LK789">
        <v>45000</v>
      </c>
      <c r="LL789">
        <v>47000</v>
      </c>
      <c r="LM789">
        <v>27000</v>
      </c>
      <c r="LN789">
        <v>34592</v>
      </c>
      <c r="LO789">
        <v>25195</v>
      </c>
      <c r="LP789">
        <v>31042</v>
      </c>
      <c r="LQ789">
        <v>40058</v>
      </c>
      <c r="LR789">
        <v>46000</v>
      </c>
    </row>
    <row r="790" spans="1:330" x14ac:dyDescent="0.2">
      <c r="A790" t="s">
        <v>1931</v>
      </c>
      <c r="B790" t="s">
        <v>713</v>
      </c>
      <c r="C790" t="s">
        <v>1012</v>
      </c>
      <c r="D790" t="s">
        <v>1013</v>
      </c>
      <c r="E790" t="s">
        <v>554</v>
      </c>
      <c r="F790" t="s">
        <v>1044</v>
      </c>
      <c r="G790" t="s">
        <v>839</v>
      </c>
      <c r="H790" t="s">
        <v>1605</v>
      </c>
      <c r="I790" t="s">
        <v>555</v>
      </c>
      <c r="JJ790">
        <v>56505</v>
      </c>
      <c r="JK790">
        <v>52837</v>
      </c>
      <c r="JL790">
        <v>62869</v>
      </c>
      <c r="JM790">
        <v>63703</v>
      </c>
      <c r="JN790">
        <v>82740</v>
      </c>
      <c r="JO790">
        <v>94376</v>
      </c>
      <c r="JP790">
        <v>107016</v>
      </c>
      <c r="JQ790">
        <v>116155</v>
      </c>
      <c r="JR790">
        <v>116696</v>
      </c>
      <c r="JS790">
        <v>112237</v>
      </c>
      <c r="JT790">
        <v>152090</v>
      </c>
      <c r="JU790">
        <v>241303</v>
      </c>
      <c r="JV790">
        <v>242211</v>
      </c>
      <c r="JW790">
        <v>246186</v>
      </c>
      <c r="JX790">
        <v>252706</v>
      </c>
      <c r="JY790">
        <v>251640</v>
      </c>
      <c r="JZ790">
        <v>255498</v>
      </c>
      <c r="KA790">
        <v>256849</v>
      </c>
      <c r="KB790">
        <v>258506</v>
      </c>
      <c r="KC790">
        <v>262971</v>
      </c>
      <c r="KD790">
        <v>255265</v>
      </c>
      <c r="KE790">
        <v>253849</v>
      </c>
      <c r="KF790">
        <v>263156</v>
      </c>
      <c r="KG790">
        <v>265470</v>
      </c>
      <c r="KH790">
        <v>257414</v>
      </c>
      <c r="KI790">
        <v>237461</v>
      </c>
      <c r="KJ790">
        <v>266117</v>
      </c>
      <c r="KK790">
        <v>254806</v>
      </c>
      <c r="KL790">
        <v>268883</v>
      </c>
      <c r="KM790">
        <v>274609</v>
      </c>
      <c r="KN790">
        <v>308981</v>
      </c>
      <c r="KO790">
        <v>252340</v>
      </c>
      <c r="KP790">
        <v>301327</v>
      </c>
      <c r="KQ790">
        <v>238409</v>
      </c>
      <c r="KR790">
        <v>266202</v>
      </c>
      <c r="KS790">
        <v>349482</v>
      </c>
      <c r="KT790">
        <v>337993</v>
      </c>
      <c r="KU790">
        <v>387923</v>
      </c>
      <c r="KV790">
        <v>463024</v>
      </c>
      <c r="KW790">
        <v>455628</v>
      </c>
      <c r="KX790">
        <v>441377</v>
      </c>
      <c r="KY790">
        <v>452146</v>
      </c>
      <c r="KZ790">
        <v>481056</v>
      </c>
      <c r="LA790">
        <v>475162</v>
      </c>
      <c r="LB790">
        <v>465251</v>
      </c>
      <c r="LC790">
        <v>523182</v>
      </c>
      <c r="LD790">
        <v>552323</v>
      </c>
      <c r="LE790">
        <v>530420</v>
      </c>
      <c r="LF790">
        <v>601368</v>
      </c>
      <c r="LG790">
        <v>598210</v>
      </c>
      <c r="LH790">
        <v>616981</v>
      </c>
      <c r="LI790">
        <v>635486</v>
      </c>
      <c r="LJ790">
        <v>668754</v>
      </c>
      <c r="LK790">
        <v>721355</v>
      </c>
      <c r="LL790">
        <v>759828</v>
      </c>
      <c r="LM790">
        <v>710331</v>
      </c>
      <c r="LN790">
        <v>734731</v>
      </c>
      <c r="LO790">
        <v>916283.97</v>
      </c>
      <c r="LP790">
        <v>878155</v>
      </c>
      <c r="LQ790">
        <v>825013.25</v>
      </c>
      <c r="LR790">
        <v>783101.68</v>
      </c>
    </row>
    <row r="791" spans="1:330" x14ac:dyDescent="0.2">
      <c r="A791" t="s">
        <v>1950</v>
      </c>
      <c r="B791" t="s">
        <v>713</v>
      </c>
      <c r="C791" t="s">
        <v>967</v>
      </c>
      <c r="D791" t="s">
        <v>968</v>
      </c>
      <c r="E791" t="s">
        <v>554</v>
      </c>
      <c r="F791" t="s">
        <v>1044</v>
      </c>
      <c r="G791" t="s">
        <v>839</v>
      </c>
      <c r="H791" t="s">
        <v>1605</v>
      </c>
      <c r="I791" t="s">
        <v>555</v>
      </c>
      <c r="JJ791">
        <v>4000</v>
      </c>
      <c r="JK791">
        <v>4000</v>
      </c>
      <c r="JL791">
        <v>4000</v>
      </c>
      <c r="JM791">
        <v>5000</v>
      </c>
      <c r="JN791">
        <v>5000</v>
      </c>
      <c r="JO791">
        <v>5600</v>
      </c>
      <c r="JP791">
        <v>7000</v>
      </c>
      <c r="JQ791">
        <v>8000</v>
      </c>
      <c r="JR791">
        <v>8700</v>
      </c>
      <c r="JS791">
        <v>9500</v>
      </c>
      <c r="JT791">
        <v>9800</v>
      </c>
      <c r="JU791">
        <v>9400</v>
      </c>
      <c r="JV791">
        <v>11200</v>
      </c>
      <c r="JW791">
        <v>13900</v>
      </c>
      <c r="JX791">
        <v>8689</v>
      </c>
      <c r="JY791">
        <v>10778</v>
      </c>
      <c r="JZ791">
        <v>10513</v>
      </c>
      <c r="KA791">
        <v>13914</v>
      </c>
      <c r="KB791">
        <v>15900</v>
      </c>
      <c r="KC791">
        <v>9121</v>
      </c>
      <c r="KD791">
        <v>6996</v>
      </c>
      <c r="KE791">
        <v>5944</v>
      </c>
      <c r="KF791">
        <v>5000</v>
      </c>
      <c r="KG791">
        <v>4548</v>
      </c>
      <c r="KH791">
        <v>4339</v>
      </c>
      <c r="KI791">
        <v>4164</v>
      </c>
      <c r="KJ791">
        <v>2465</v>
      </c>
      <c r="KK791">
        <v>4983</v>
      </c>
      <c r="KL791">
        <v>4654</v>
      </c>
      <c r="KM791">
        <v>4582</v>
      </c>
      <c r="KN791">
        <v>3088</v>
      </c>
      <c r="KO791">
        <v>5709</v>
      </c>
      <c r="KP791">
        <v>6683</v>
      </c>
      <c r="KQ791">
        <v>7886</v>
      </c>
      <c r="KR791">
        <v>10653</v>
      </c>
      <c r="KS791">
        <v>9679</v>
      </c>
      <c r="KT791">
        <v>13720</v>
      </c>
      <c r="KU791">
        <v>13937</v>
      </c>
      <c r="KV791">
        <v>15184</v>
      </c>
      <c r="KW791">
        <v>19837</v>
      </c>
      <c r="KX791">
        <v>22519</v>
      </c>
      <c r="KY791">
        <v>20033</v>
      </c>
      <c r="KZ791">
        <v>19558</v>
      </c>
      <c r="LA791">
        <v>15654</v>
      </c>
      <c r="LB791">
        <v>19668</v>
      </c>
      <c r="LC791">
        <v>28239</v>
      </c>
      <c r="LD791">
        <v>32198</v>
      </c>
      <c r="LE791">
        <v>27316</v>
      </c>
      <c r="LF791">
        <v>31312</v>
      </c>
      <c r="LG791">
        <v>37853</v>
      </c>
      <c r="LH791">
        <v>40978</v>
      </c>
      <c r="LI791">
        <v>33527</v>
      </c>
      <c r="LJ791">
        <v>33783.99</v>
      </c>
      <c r="LK791">
        <v>40979</v>
      </c>
      <c r="LL791">
        <v>54364</v>
      </c>
      <c r="LM791">
        <v>41534</v>
      </c>
      <c r="LN791">
        <v>45023</v>
      </c>
      <c r="LO791">
        <v>50982</v>
      </c>
      <c r="LP791">
        <v>54553.99</v>
      </c>
      <c r="LQ791">
        <v>51311</v>
      </c>
      <c r="LR791">
        <v>49703</v>
      </c>
    </row>
    <row r="792" spans="1:330" x14ac:dyDescent="0.2">
      <c r="A792" t="s">
        <v>1945</v>
      </c>
      <c r="B792" t="s">
        <v>713</v>
      </c>
      <c r="C792" t="s">
        <v>786</v>
      </c>
      <c r="D792" t="s">
        <v>787</v>
      </c>
      <c r="E792" t="s">
        <v>554</v>
      </c>
      <c r="F792" t="s">
        <v>1044</v>
      </c>
      <c r="G792" t="s">
        <v>839</v>
      </c>
      <c r="H792" t="s">
        <v>1605</v>
      </c>
      <c r="I792" t="s">
        <v>555</v>
      </c>
      <c r="JJ792">
        <v>225800</v>
      </c>
      <c r="JK792">
        <v>260700</v>
      </c>
      <c r="JL792">
        <v>224700</v>
      </c>
      <c r="JM792">
        <v>271300</v>
      </c>
      <c r="JN792">
        <v>272300</v>
      </c>
      <c r="JO792">
        <v>266700</v>
      </c>
      <c r="JP792">
        <v>260600</v>
      </c>
      <c r="JQ792">
        <v>228900</v>
      </c>
      <c r="JR792">
        <v>209700</v>
      </c>
      <c r="JS792">
        <v>217300</v>
      </c>
      <c r="JT792">
        <v>214800</v>
      </c>
      <c r="JU792">
        <v>225500</v>
      </c>
      <c r="JV792">
        <v>232100</v>
      </c>
      <c r="JW792">
        <v>230736</v>
      </c>
      <c r="JX792">
        <v>227142</v>
      </c>
      <c r="JY792">
        <v>238422</v>
      </c>
      <c r="JZ792">
        <v>211669</v>
      </c>
      <c r="KA792">
        <v>203716</v>
      </c>
      <c r="KB792">
        <v>205951</v>
      </c>
      <c r="KC792">
        <v>226279</v>
      </c>
      <c r="KD792">
        <v>263460</v>
      </c>
      <c r="KE792">
        <v>370224</v>
      </c>
      <c r="KF792">
        <v>414496</v>
      </c>
      <c r="KG792">
        <v>442196</v>
      </c>
      <c r="KH792">
        <v>435742</v>
      </c>
      <c r="KI792">
        <v>438364</v>
      </c>
      <c r="KJ792">
        <v>416381</v>
      </c>
      <c r="KK792">
        <v>412206</v>
      </c>
      <c r="KL792">
        <v>397246</v>
      </c>
      <c r="KM792">
        <v>421351</v>
      </c>
      <c r="KN792">
        <v>406242</v>
      </c>
      <c r="KO792">
        <v>407166</v>
      </c>
      <c r="KP792">
        <v>432971</v>
      </c>
      <c r="KQ792">
        <v>461757</v>
      </c>
      <c r="KR792">
        <v>420052</v>
      </c>
      <c r="KS792">
        <v>438093</v>
      </c>
      <c r="KT792">
        <v>410798</v>
      </c>
      <c r="KU792">
        <v>451800</v>
      </c>
      <c r="KV792">
        <v>536625</v>
      </c>
      <c r="KW792">
        <v>514611</v>
      </c>
      <c r="KX792">
        <v>495774</v>
      </c>
      <c r="KY792">
        <v>518163</v>
      </c>
      <c r="KZ792">
        <v>464036</v>
      </c>
      <c r="LA792">
        <v>526281</v>
      </c>
      <c r="LB792">
        <v>521636</v>
      </c>
      <c r="LC792">
        <v>555606</v>
      </c>
      <c r="LD792">
        <v>513079</v>
      </c>
      <c r="LE792">
        <v>487592</v>
      </c>
      <c r="LF792">
        <v>440291</v>
      </c>
      <c r="LG792">
        <v>386942</v>
      </c>
      <c r="LH792">
        <v>434419</v>
      </c>
      <c r="LI792">
        <v>370089.07</v>
      </c>
      <c r="LJ792">
        <v>347263.93</v>
      </c>
      <c r="LK792">
        <v>327437</v>
      </c>
      <c r="LL792">
        <v>371313</v>
      </c>
      <c r="LM792">
        <v>384464</v>
      </c>
      <c r="LN792">
        <v>370125</v>
      </c>
      <c r="LO792">
        <v>500104</v>
      </c>
      <c r="LP792">
        <v>411675</v>
      </c>
      <c r="LQ792">
        <v>320270</v>
      </c>
      <c r="LR792">
        <v>305087</v>
      </c>
    </row>
    <row r="793" spans="1:330" x14ac:dyDescent="0.2">
      <c r="A793" t="s">
        <v>1924</v>
      </c>
      <c r="B793" t="s">
        <v>713</v>
      </c>
      <c r="C793" t="s">
        <v>735</v>
      </c>
      <c r="D793" t="s">
        <v>736</v>
      </c>
      <c r="E793" t="s">
        <v>554</v>
      </c>
      <c r="F793" t="s">
        <v>1044</v>
      </c>
      <c r="G793" t="s">
        <v>839</v>
      </c>
      <c r="H793" t="s">
        <v>1605</v>
      </c>
      <c r="I793" t="s">
        <v>555</v>
      </c>
      <c r="JJ793">
        <v>1386242</v>
      </c>
      <c r="JK793">
        <v>1526110</v>
      </c>
      <c r="JL793">
        <v>1321110</v>
      </c>
      <c r="JM793">
        <v>1387712</v>
      </c>
      <c r="JN793">
        <v>1607390</v>
      </c>
      <c r="JO793">
        <v>2308641</v>
      </c>
      <c r="JP793">
        <v>2866895</v>
      </c>
      <c r="JQ793">
        <v>3250563</v>
      </c>
      <c r="JR793">
        <v>2804048</v>
      </c>
      <c r="JS793">
        <v>2490563</v>
      </c>
      <c r="JT793">
        <v>2982617</v>
      </c>
      <c r="JU793">
        <v>3102485</v>
      </c>
      <c r="JV793">
        <v>3204036</v>
      </c>
      <c r="JW793">
        <v>3014959</v>
      </c>
      <c r="JX793">
        <v>2668746</v>
      </c>
      <c r="JY793">
        <v>2552937</v>
      </c>
      <c r="JZ793">
        <v>3416921</v>
      </c>
      <c r="KA793">
        <v>3542408</v>
      </c>
      <c r="KB793">
        <v>2709374</v>
      </c>
      <c r="KC793">
        <v>2761041</v>
      </c>
      <c r="KD793">
        <v>2527793</v>
      </c>
      <c r="KE793">
        <v>2687298</v>
      </c>
      <c r="KF793">
        <v>2634880</v>
      </c>
      <c r="KG793">
        <v>2949720</v>
      </c>
      <c r="KH793">
        <v>2576309</v>
      </c>
      <c r="KI793">
        <v>2217619</v>
      </c>
      <c r="KJ793">
        <v>2024215</v>
      </c>
      <c r="KK793">
        <v>2067226</v>
      </c>
      <c r="KL793">
        <v>1922054</v>
      </c>
      <c r="KM793">
        <v>1971978</v>
      </c>
      <c r="KN793">
        <v>1799942</v>
      </c>
      <c r="KO793">
        <v>2202684</v>
      </c>
      <c r="KP793">
        <v>2620116</v>
      </c>
      <c r="KQ793">
        <v>2584737</v>
      </c>
      <c r="KR793">
        <v>2551184</v>
      </c>
      <c r="KS793">
        <v>2709144</v>
      </c>
      <c r="KT793">
        <v>2821618</v>
      </c>
      <c r="KU793">
        <v>3054740</v>
      </c>
      <c r="KV793">
        <v>3040985</v>
      </c>
      <c r="KW793">
        <v>2806076</v>
      </c>
      <c r="KX793">
        <v>2891791</v>
      </c>
      <c r="KY793">
        <v>2862152</v>
      </c>
      <c r="KZ793">
        <v>2923116</v>
      </c>
      <c r="LA793">
        <v>2702012</v>
      </c>
      <c r="LB793">
        <v>2672699</v>
      </c>
      <c r="LC793">
        <v>2546500</v>
      </c>
      <c r="LD793">
        <v>2401781</v>
      </c>
      <c r="LE793">
        <v>2514659</v>
      </c>
      <c r="LF793">
        <v>2583895.25</v>
      </c>
      <c r="LG793">
        <v>2693500.41</v>
      </c>
      <c r="LH793">
        <v>2838470.07</v>
      </c>
      <c r="LI793">
        <v>2442576.5099999998</v>
      </c>
      <c r="LJ793">
        <v>2282646.4500000002</v>
      </c>
      <c r="LK793">
        <v>2241396.58</v>
      </c>
      <c r="LL793">
        <v>2450364.12</v>
      </c>
      <c r="LM793">
        <v>2452205.1</v>
      </c>
      <c r="LN793">
        <v>2201293.54</v>
      </c>
      <c r="LO793">
        <v>2558752.9700000002</v>
      </c>
      <c r="LP793">
        <v>2665068.2999999998</v>
      </c>
      <c r="LQ793">
        <v>2478585.84</v>
      </c>
      <c r="LR793">
        <v>2603574.11</v>
      </c>
    </row>
    <row r="794" spans="1:330" x14ac:dyDescent="0.2">
      <c r="A794" t="s">
        <v>1944</v>
      </c>
      <c r="B794" t="s">
        <v>713</v>
      </c>
      <c r="C794" t="s">
        <v>1892</v>
      </c>
      <c r="D794" t="s">
        <v>1893</v>
      </c>
      <c r="E794" t="s">
        <v>554</v>
      </c>
      <c r="F794" t="s">
        <v>1044</v>
      </c>
      <c r="G794" t="s">
        <v>839</v>
      </c>
      <c r="H794" t="s">
        <v>1605</v>
      </c>
      <c r="I794" t="s">
        <v>555</v>
      </c>
      <c r="JJ794">
        <v>1300</v>
      </c>
      <c r="JK794">
        <v>1500</v>
      </c>
      <c r="JL794">
        <v>1500</v>
      </c>
      <c r="JM794">
        <v>1500</v>
      </c>
      <c r="JN794">
        <v>1600</v>
      </c>
      <c r="JO794">
        <v>1600</v>
      </c>
      <c r="JP794">
        <v>1600</v>
      </c>
      <c r="JQ794">
        <v>1800</v>
      </c>
      <c r="JR794">
        <v>1800</v>
      </c>
      <c r="JS794">
        <v>1900</v>
      </c>
      <c r="JT794">
        <v>1832</v>
      </c>
      <c r="JU794">
        <v>1982</v>
      </c>
      <c r="JV794">
        <v>2003</v>
      </c>
      <c r="JW794">
        <v>1886</v>
      </c>
      <c r="JX794">
        <v>1799</v>
      </c>
      <c r="JY794">
        <v>1985</v>
      </c>
      <c r="JZ794">
        <v>2138</v>
      </c>
      <c r="KA794">
        <v>2189</v>
      </c>
      <c r="KB794">
        <v>2315</v>
      </c>
      <c r="KC794">
        <v>2308</v>
      </c>
      <c r="KD794">
        <v>2221</v>
      </c>
      <c r="KE794">
        <v>2154</v>
      </c>
      <c r="KF794">
        <v>2359</v>
      </c>
      <c r="KG794">
        <v>2429</v>
      </c>
      <c r="KH794">
        <v>2863</v>
      </c>
      <c r="KI794">
        <v>5811</v>
      </c>
      <c r="KJ794">
        <v>5281</v>
      </c>
      <c r="KK794">
        <v>5281</v>
      </c>
      <c r="KL794">
        <v>6975</v>
      </c>
      <c r="KM794">
        <v>5686</v>
      </c>
      <c r="KN794">
        <v>5288</v>
      </c>
      <c r="KO794">
        <v>5281</v>
      </c>
      <c r="KP794">
        <v>5895</v>
      </c>
      <c r="KQ794">
        <v>7418</v>
      </c>
      <c r="KR794">
        <v>7340</v>
      </c>
      <c r="KS794">
        <v>11230</v>
      </c>
      <c r="KT794">
        <v>11230</v>
      </c>
      <c r="KU794">
        <v>11230</v>
      </c>
      <c r="KV794">
        <v>12000</v>
      </c>
      <c r="KW794">
        <v>12752</v>
      </c>
      <c r="KX794">
        <v>16700</v>
      </c>
      <c r="KY794">
        <v>16700</v>
      </c>
      <c r="KZ794">
        <v>17900</v>
      </c>
      <c r="LA794">
        <v>18888</v>
      </c>
      <c r="LB794">
        <v>19947</v>
      </c>
      <c r="LC794">
        <v>19983</v>
      </c>
      <c r="LD794">
        <v>20016</v>
      </c>
      <c r="LE794">
        <v>20100</v>
      </c>
      <c r="LF794">
        <v>21500</v>
      </c>
      <c r="LG794">
        <v>21500</v>
      </c>
      <c r="LH794">
        <v>21500</v>
      </c>
      <c r="LI794">
        <v>21500</v>
      </c>
      <c r="LJ794">
        <v>21500</v>
      </c>
      <c r="LK794">
        <v>21500</v>
      </c>
      <c r="LL794">
        <v>21500</v>
      </c>
      <c r="LM794">
        <v>21500</v>
      </c>
      <c r="LN794">
        <v>21500</v>
      </c>
      <c r="LO794">
        <v>21000</v>
      </c>
      <c r="LP794">
        <v>21000</v>
      </c>
      <c r="LQ794">
        <v>21000</v>
      </c>
      <c r="LR794">
        <v>21000</v>
      </c>
    </row>
    <row r="795" spans="1:330" x14ac:dyDescent="0.2">
      <c r="A795" t="s">
        <v>1943</v>
      </c>
      <c r="B795" t="s">
        <v>713</v>
      </c>
      <c r="C795" t="s">
        <v>1841</v>
      </c>
      <c r="D795" t="s">
        <v>1842</v>
      </c>
      <c r="E795" t="s">
        <v>554</v>
      </c>
      <c r="F795" t="s">
        <v>1044</v>
      </c>
      <c r="G795" t="s">
        <v>839</v>
      </c>
      <c r="H795" t="s">
        <v>1605</v>
      </c>
      <c r="I795" t="s">
        <v>555</v>
      </c>
      <c r="JJ795">
        <v>0</v>
      </c>
      <c r="JK795">
        <v>0</v>
      </c>
      <c r="JL795">
        <v>0</v>
      </c>
      <c r="JM795">
        <v>100</v>
      </c>
      <c r="JN795">
        <v>100</v>
      </c>
      <c r="JO795">
        <v>100</v>
      </c>
      <c r="JP795">
        <v>100</v>
      </c>
      <c r="JQ795">
        <v>100</v>
      </c>
      <c r="JR795">
        <v>100</v>
      </c>
      <c r="JS795">
        <v>100</v>
      </c>
      <c r="JT795">
        <v>100</v>
      </c>
      <c r="JU795">
        <v>100</v>
      </c>
      <c r="JV795">
        <v>100</v>
      </c>
      <c r="JW795">
        <v>100</v>
      </c>
      <c r="JX795">
        <v>100</v>
      </c>
      <c r="JY795">
        <v>120</v>
      </c>
      <c r="JZ795">
        <v>120</v>
      </c>
      <c r="KA795">
        <v>120</v>
      </c>
      <c r="KB795">
        <v>130</v>
      </c>
      <c r="KC795">
        <v>130</v>
      </c>
      <c r="KD795">
        <v>140</v>
      </c>
      <c r="KE795">
        <v>140</v>
      </c>
      <c r="KF795">
        <v>140</v>
      </c>
      <c r="KG795">
        <v>140</v>
      </c>
      <c r="KH795">
        <v>150</v>
      </c>
      <c r="KI795">
        <v>150</v>
      </c>
      <c r="KJ795">
        <v>150</v>
      </c>
      <c r="KK795">
        <v>170</v>
      </c>
      <c r="KL795">
        <v>170</v>
      </c>
      <c r="KM795">
        <v>180</v>
      </c>
      <c r="KN795">
        <v>180</v>
      </c>
      <c r="KO795">
        <v>190</v>
      </c>
      <c r="KP795">
        <v>377</v>
      </c>
      <c r="KQ795">
        <v>500</v>
      </c>
      <c r="KR795">
        <v>500</v>
      </c>
      <c r="KS795">
        <v>480</v>
      </c>
      <c r="KT795">
        <v>460</v>
      </c>
      <c r="KU795">
        <v>440</v>
      </c>
      <c r="KV795">
        <v>420</v>
      </c>
      <c r="KW795">
        <v>400</v>
      </c>
      <c r="KX795">
        <v>380</v>
      </c>
      <c r="KY795">
        <v>360</v>
      </c>
      <c r="KZ795">
        <v>342</v>
      </c>
      <c r="LA795">
        <v>342</v>
      </c>
      <c r="LB795">
        <v>300</v>
      </c>
      <c r="LC795">
        <v>330</v>
      </c>
      <c r="LD795">
        <v>370</v>
      </c>
      <c r="LE795">
        <v>420</v>
      </c>
      <c r="LF795">
        <v>475</v>
      </c>
      <c r="LG795">
        <v>530</v>
      </c>
      <c r="LH795">
        <v>589</v>
      </c>
      <c r="LI795">
        <v>255</v>
      </c>
      <c r="LJ795">
        <v>228</v>
      </c>
      <c r="LK795">
        <v>263</v>
      </c>
      <c r="LL795">
        <v>270</v>
      </c>
      <c r="LM795">
        <v>270</v>
      </c>
      <c r="LN795">
        <v>270</v>
      </c>
      <c r="LO795">
        <v>270</v>
      </c>
      <c r="LP795">
        <v>9156</v>
      </c>
      <c r="LQ795">
        <v>33525</v>
      </c>
      <c r="LR795">
        <v>92388</v>
      </c>
    </row>
    <row r="796" spans="1:330" x14ac:dyDescent="0.2">
      <c r="A796" t="s">
        <v>1949</v>
      </c>
      <c r="B796" t="s">
        <v>713</v>
      </c>
      <c r="C796" t="s">
        <v>882</v>
      </c>
      <c r="D796" t="s">
        <v>883</v>
      </c>
      <c r="E796" t="s">
        <v>554</v>
      </c>
      <c r="F796" t="s">
        <v>1044</v>
      </c>
      <c r="G796" t="s">
        <v>839</v>
      </c>
      <c r="H796" t="s">
        <v>1605</v>
      </c>
      <c r="I796" t="s">
        <v>555</v>
      </c>
      <c r="JJ796">
        <v>49489</v>
      </c>
      <c r="JK796">
        <v>50134</v>
      </c>
      <c r="JL796">
        <v>47215</v>
      </c>
      <c r="JM796">
        <v>48146</v>
      </c>
      <c r="JN796">
        <v>42657</v>
      </c>
      <c r="JO796">
        <v>46607</v>
      </c>
      <c r="JP796">
        <v>54118</v>
      </c>
      <c r="JQ796">
        <v>59171</v>
      </c>
      <c r="JR796">
        <v>57851</v>
      </c>
      <c r="JS796">
        <v>49243</v>
      </c>
      <c r="JT796">
        <v>58803</v>
      </c>
      <c r="JU796">
        <v>64900</v>
      </c>
      <c r="JV796">
        <v>56168</v>
      </c>
      <c r="JW796">
        <v>64184</v>
      </c>
      <c r="JX796">
        <v>67502</v>
      </c>
      <c r="JY796">
        <v>63005</v>
      </c>
      <c r="JZ796">
        <v>68979</v>
      </c>
      <c r="KA796">
        <v>77826</v>
      </c>
      <c r="KB796">
        <v>97889</v>
      </c>
      <c r="KC796">
        <v>117386</v>
      </c>
      <c r="KD796">
        <v>154365</v>
      </c>
      <c r="KE796">
        <v>167304</v>
      </c>
      <c r="KF796">
        <v>169149</v>
      </c>
      <c r="KG796">
        <v>195627</v>
      </c>
      <c r="KH796">
        <v>207998</v>
      </c>
      <c r="KI796">
        <v>202984</v>
      </c>
      <c r="KJ796">
        <v>208170</v>
      </c>
      <c r="KK796">
        <v>240969</v>
      </c>
      <c r="KL796">
        <v>276804</v>
      </c>
      <c r="KM796">
        <v>316107</v>
      </c>
      <c r="KN796">
        <v>351703</v>
      </c>
      <c r="KO796">
        <v>386324</v>
      </c>
      <c r="KP796">
        <v>470251</v>
      </c>
      <c r="KQ796">
        <v>433017</v>
      </c>
      <c r="KR796">
        <v>452590</v>
      </c>
      <c r="KS796">
        <v>556723</v>
      </c>
      <c r="KT796">
        <v>425441</v>
      </c>
      <c r="KU796">
        <v>648917</v>
      </c>
      <c r="KV796">
        <v>648029.1</v>
      </c>
      <c r="KW796">
        <v>600188</v>
      </c>
      <c r="KX796">
        <v>553459</v>
      </c>
      <c r="KY796">
        <v>569836</v>
      </c>
      <c r="KZ796">
        <v>588649</v>
      </c>
      <c r="LA796">
        <v>550929</v>
      </c>
      <c r="LB796">
        <v>546072</v>
      </c>
      <c r="LC796">
        <v>545460.01</v>
      </c>
      <c r="LD796">
        <v>476798.01</v>
      </c>
      <c r="LE796">
        <v>494692.01</v>
      </c>
      <c r="LF796">
        <v>452534.33</v>
      </c>
      <c r="LG796">
        <v>439762.4</v>
      </c>
      <c r="LH796">
        <v>436593.37</v>
      </c>
      <c r="LI796">
        <v>430337.99</v>
      </c>
      <c r="LJ796">
        <v>441930.23999999999</v>
      </c>
      <c r="LK796">
        <v>444066.91</v>
      </c>
      <c r="LL796">
        <v>442371.62</v>
      </c>
      <c r="LM796">
        <v>433812.29</v>
      </c>
      <c r="LN796">
        <v>424940.88</v>
      </c>
      <c r="LO796">
        <v>431143.13</v>
      </c>
      <c r="LP796">
        <v>408010.77</v>
      </c>
      <c r="LQ796">
        <v>412627.89</v>
      </c>
      <c r="LR796">
        <v>364507.09</v>
      </c>
    </row>
    <row r="797" spans="1:330" x14ac:dyDescent="0.2">
      <c r="A797" t="s">
        <v>1895</v>
      </c>
      <c r="B797" t="s">
        <v>713</v>
      </c>
      <c r="C797" t="s">
        <v>1896</v>
      </c>
      <c r="D797" t="s">
        <v>1897</v>
      </c>
      <c r="E797" t="s">
        <v>554</v>
      </c>
      <c r="F797" t="s">
        <v>1044</v>
      </c>
      <c r="G797" t="s">
        <v>839</v>
      </c>
      <c r="H797" t="s">
        <v>1605</v>
      </c>
      <c r="I797" t="s">
        <v>555</v>
      </c>
      <c r="JJ797">
        <v>55000</v>
      </c>
      <c r="JK797">
        <v>55000</v>
      </c>
      <c r="JL797">
        <v>60000</v>
      </c>
      <c r="JM797">
        <v>60000</v>
      </c>
      <c r="JN797">
        <v>60000</v>
      </c>
      <c r="JO797">
        <v>65000</v>
      </c>
      <c r="JP797">
        <v>70000</v>
      </c>
      <c r="JQ797">
        <v>70000</v>
      </c>
      <c r="JR797">
        <v>70000</v>
      </c>
      <c r="JS797">
        <v>70000</v>
      </c>
      <c r="JT797">
        <v>92000</v>
      </c>
      <c r="JU797">
        <v>114000</v>
      </c>
      <c r="JV797">
        <v>136000</v>
      </c>
      <c r="JW797">
        <v>158000</v>
      </c>
      <c r="JX797">
        <v>180000</v>
      </c>
      <c r="JY797">
        <v>198850</v>
      </c>
      <c r="JZ797">
        <v>197984</v>
      </c>
      <c r="KA797">
        <v>175000</v>
      </c>
      <c r="KB797">
        <v>152000</v>
      </c>
      <c r="KC797">
        <v>129000</v>
      </c>
      <c r="KD797">
        <v>106000</v>
      </c>
      <c r="KE797">
        <v>83650</v>
      </c>
      <c r="KF797">
        <v>89376</v>
      </c>
      <c r="KG797">
        <v>108766</v>
      </c>
      <c r="KH797">
        <v>105200</v>
      </c>
      <c r="KI797">
        <v>101180</v>
      </c>
      <c r="KJ797">
        <v>96353</v>
      </c>
      <c r="KK797">
        <v>136140</v>
      </c>
      <c r="KL797">
        <v>165676</v>
      </c>
      <c r="KM797">
        <v>119224</v>
      </c>
      <c r="KN797">
        <v>119783</v>
      </c>
      <c r="KO797">
        <v>116454</v>
      </c>
      <c r="KP797">
        <v>109218</v>
      </c>
      <c r="KQ797">
        <v>105772</v>
      </c>
      <c r="KR797">
        <v>118572</v>
      </c>
      <c r="KS797">
        <v>139861</v>
      </c>
      <c r="KT797">
        <v>121618</v>
      </c>
      <c r="KU797">
        <v>118995</v>
      </c>
      <c r="KV797">
        <v>106171</v>
      </c>
      <c r="KW797">
        <v>108809</v>
      </c>
      <c r="KX797">
        <v>120421</v>
      </c>
      <c r="KY797">
        <v>129907</v>
      </c>
      <c r="KZ797">
        <v>142669</v>
      </c>
      <c r="LA797">
        <v>138481</v>
      </c>
      <c r="LB797">
        <v>165016</v>
      </c>
      <c r="LC797">
        <v>157326</v>
      </c>
      <c r="LD797">
        <v>147668</v>
      </c>
      <c r="LE797">
        <v>151744</v>
      </c>
      <c r="LF797">
        <v>151910</v>
      </c>
      <c r="LG797">
        <v>158551</v>
      </c>
      <c r="LH797">
        <v>163927</v>
      </c>
      <c r="LI797">
        <v>158566</v>
      </c>
      <c r="LJ797">
        <v>191563</v>
      </c>
      <c r="LK797">
        <v>206169</v>
      </c>
      <c r="LL797">
        <v>211037</v>
      </c>
      <c r="LM797">
        <v>257022</v>
      </c>
      <c r="LN797">
        <v>279588</v>
      </c>
      <c r="LO797">
        <v>347539</v>
      </c>
      <c r="LP797">
        <v>554558</v>
      </c>
      <c r="LQ797">
        <v>579186</v>
      </c>
      <c r="LR797">
        <v>793418.95</v>
      </c>
    </row>
    <row r="798" spans="1:330" x14ac:dyDescent="0.2">
      <c r="A798" t="s">
        <v>1902</v>
      </c>
      <c r="B798" t="s">
        <v>713</v>
      </c>
      <c r="C798" t="s">
        <v>781</v>
      </c>
      <c r="D798" t="s">
        <v>782</v>
      </c>
      <c r="E798" t="s">
        <v>554</v>
      </c>
      <c r="F798" t="s">
        <v>1044</v>
      </c>
      <c r="G798" t="s">
        <v>839</v>
      </c>
      <c r="H798" t="s">
        <v>1605</v>
      </c>
      <c r="I798" t="s">
        <v>555</v>
      </c>
      <c r="JJ798">
        <v>11000</v>
      </c>
      <c r="JK798">
        <v>11500</v>
      </c>
      <c r="JL798">
        <v>15300</v>
      </c>
      <c r="JM798">
        <v>14100</v>
      </c>
      <c r="JN798">
        <v>25900</v>
      </c>
      <c r="JO798">
        <v>39700</v>
      </c>
      <c r="JP798">
        <v>73100</v>
      </c>
      <c r="JQ798">
        <v>72300</v>
      </c>
      <c r="JR798">
        <v>71900</v>
      </c>
      <c r="JS798">
        <v>36800</v>
      </c>
      <c r="JT798">
        <v>58890</v>
      </c>
      <c r="JU798">
        <v>78750</v>
      </c>
      <c r="JV798">
        <v>70156</v>
      </c>
      <c r="JW798">
        <v>114959</v>
      </c>
      <c r="JX798">
        <v>88762</v>
      </c>
      <c r="JY798">
        <v>116932</v>
      </c>
      <c r="JZ798">
        <v>185334</v>
      </c>
      <c r="KA798">
        <v>239736</v>
      </c>
      <c r="KB798">
        <v>140067</v>
      </c>
      <c r="KC798">
        <v>166251</v>
      </c>
      <c r="KD798">
        <v>216631</v>
      </c>
      <c r="KE798">
        <v>144418</v>
      </c>
      <c r="KF798">
        <v>119023</v>
      </c>
      <c r="KG798">
        <v>166227</v>
      </c>
      <c r="KH798">
        <v>133507</v>
      </c>
      <c r="KI798">
        <v>290547</v>
      </c>
      <c r="KJ798">
        <v>144731</v>
      </c>
      <c r="KK798">
        <v>162926</v>
      </c>
      <c r="KL798">
        <v>118674</v>
      </c>
      <c r="KM798">
        <v>182077</v>
      </c>
      <c r="KN798">
        <v>130299</v>
      </c>
      <c r="KO798">
        <v>164286</v>
      </c>
      <c r="KP798">
        <v>172900</v>
      </c>
      <c r="KQ798">
        <v>185084</v>
      </c>
      <c r="KR798">
        <v>185609</v>
      </c>
      <c r="KS798">
        <v>203880</v>
      </c>
      <c r="KT798">
        <v>150607</v>
      </c>
      <c r="KU798">
        <v>162833</v>
      </c>
      <c r="KV798">
        <v>203456</v>
      </c>
      <c r="KW798">
        <v>122045</v>
      </c>
      <c r="KX798">
        <v>227596</v>
      </c>
      <c r="KY798">
        <v>276769</v>
      </c>
      <c r="KZ798">
        <v>256302</v>
      </c>
      <c r="LA798">
        <v>230114</v>
      </c>
      <c r="LB798">
        <v>215374</v>
      </c>
      <c r="LC798">
        <v>264503</v>
      </c>
      <c r="LD798">
        <v>263606</v>
      </c>
      <c r="LE798">
        <v>222601</v>
      </c>
      <c r="LF798">
        <v>230648</v>
      </c>
      <c r="LG798">
        <v>239371</v>
      </c>
      <c r="LH798">
        <v>182079</v>
      </c>
      <c r="LI798">
        <v>171022.59</v>
      </c>
      <c r="LJ798">
        <v>179657.06</v>
      </c>
      <c r="LK798">
        <v>200276.37</v>
      </c>
      <c r="LL798">
        <v>161211.46</v>
      </c>
      <c r="LM798">
        <v>143811.9</v>
      </c>
      <c r="LN798">
        <v>148747.85999999999</v>
      </c>
      <c r="LO798">
        <v>146832.49</v>
      </c>
      <c r="LP798">
        <v>175544.78</v>
      </c>
      <c r="LQ798">
        <v>231666.69</v>
      </c>
      <c r="LR798">
        <v>187704.9</v>
      </c>
    </row>
    <row r="799" spans="1:330" x14ac:dyDescent="0.2">
      <c r="A799" t="s">
        <v>1905</v>
      </c>
      <c r="B799" t="s">
        <v>713</v>
      </c>
      <c r="C799" t="s">
        <v>899</v>
      </c>
      <c r="D799" t="s">
        <v>900</v>
      </c>
      <c r="E799" t="s">
        <v>554</v>
      </c>
      <c r="F799" t="s">
        <v>1044</v>
      </c>
      <c r="G799" t="s">
        <v>839</v>
      </c>
      <c r="H799" t="s">
        <v>1605</v>
      </c>
      <c r="I799" t="s">
        <v>555</v>
      </c>
      <c r="JJ799">
        <v>3502700</v>
      </c>
      <c r="JK799">
        <v>5216500</v>
      </c>
      <c r="JL799">
        <v>6884300</v>
      </c>
      <c r="JM799">
        <v>6822000</v>
      </c>
      <c r="JN799">
        <v>9037700</v>
      </c>
      <c r="JO799">
        <v>7385400</v>
      </c>
      <c r="JP799">
        <v>8712500</v>
      </c>
      <c r="JQ799">
        <v>10057700</v>
      </c>
      <c r="JR799">
        <v>10444400</v>
      </c>
      <c r="JS799">
        <v>9147500</v>
      </c>
      <c r="JT799">
        <v>12484200</v>
      </c>
      <c r="JU799">
        <v>10507100</v>
      </c>
      <c r="JV799">
        <v>4678282</v>
      </c>
      <c r="JW799">
        <v>2295681</v>
      </c>
      <c r="JX799">
        <v>4125826</v>
      </c>
      <c r="JY799">
        <v>3415158</v>
      </c>
      <c r="JZ799">
        <v>4343363</v>
      </c>
      <c r="KA799">
        <v>2503377</v>
      </c>
      <c r="KB799">
        <v>3443075</v>
      </c>
      <c r="KC799">
        <v>3652262</v>
      </c>
      <c r="KD799">
        <v>2708773</v>
      </c>
      <c r="KE799">
        <v>2716951</v>
      </c>
      <c r="KF799">
        <v>3512981</v>
      </c>
      <c r="KG799">
        <v>1569049</v>
      </c>
      <c r="KH799">
        <v>3316913</v>
      </c>
      <c r="KI799">
        <v>4130750</v>
      </c>
      <c r="KJ799">
        <v>5614057</v>
      </c>
      <c r="KK799">
        <v>4583668</v>
      </c>
      <c r="KL799">
        <v>6637153</v>
      </c>
      <c r="KM799">
        <v>6849480</v>
      </c>
      <c r="KN799">
        <v>6869174</v>
      </c>
      <c r="KO799">
        <v>6898233</v>
      </c>
      <c r="KP799">
        <v>7502785</v>
      </c>
      <c r="KQ799">
        <v>9005020</v>
      </c>
      <c r="KR799">
        <v>11999387</v>
      </c>
      <c r="KS799">
        <v>8937755</v>
      </c>
      <c r="KT799">
        <v>9515355</v>
      </c>
      <c r="KU799">
        <v>7869871</v>
      </c>
      <c r="KV799">
        <v>4346073</v>
      </c>
      <c r="KW799">
        <v>8428601</v>
      </c>
      <c r="KX799">
        <v>10658577</v>
      </c>
      <c r="KY799">
        <v>7991712</v>
      </c>
      <c r="KZ799">
        <v>8771365</v>
      </c>
      <c r="LA799">
        <v>6093924</v>
      </c>
      <c r="LB799">
        <v>9611945</v>
      </c>
      <c r="LC799">
        <v>9393488</v>
      </c>
      <c r="LD799">
        <v>7020925</v>
      </c>
      <c r="LE799">
        <v>7221330</v>
      </c>
      <c r="LF799">
        <v>7408317</v>
      </c>
      <c r="LG799">
        <v>6933455</v>
      </c>
      <c r="LH799">
        <v>4305975</v>
      </c>
      <c r="LI799">
        <v>8254957</v>
      </c>
      <c r="LJ799">
        <v>4852760</v>
      </c>
      <c r="LK799">
        <v>5876493</v>
      </c>
      <c r="LL799">
        <v>3599053</v>
      </c>
      <c r="LM799">
        <v>4843860</v>
      </c>
      <c r="LN799">
        <v>3828751</v>
      </c>
      <c r="LO799">
        <v>4185193</v>
      </c>
      <c r="LP799">
        <v>7208637.4800000004</v>
      </c>
      <c r="LQ799">
        <v>4851310.01</v>
      </c>
      <c r="LR799">
        <v>5675209.2300000004</v>
      </c>
    </row>
    <row r="800" spans="1:330" x14ac:dyDescent="0.2">
      <c r="A800" t="s">
        <v>2022</v>
      </c>
      <c r="B800" t="s">
        <v>713</v>
      </c>
      <c r="C800" t="s">
        <v>1824</v>
      </c>
      <c r="D800" t="s">
        <v>1825</v>
      </c>
      <c r="E800" t="s">
        <v>554</v>
      </c>
      <c r="F800" t="s">
        <v>1044</v>
      </c>
      <c r="G800" t="s">
        <v>839</v>
      </c>
      <c r="H800" t="s">
        <v>1605</v>
      </c>
      <c r="I800" t="s">
        <v>555</v>
      </c>
      <c r="JJ800">
        <v>2600</v>
      </c>
      <c r="JK800">
        <v>2700</v>
      </c>
      <c r="JL800">
        <v>3000</v>
      </c>
      <c r="JM800">
        <v>2500</v>
      </c>
      <c r="JN800">
        <v>2500</v>
      </c>
      <c r="JO800">
        <v>1900</v>
      </c>
      <c r="JP800">
        <v>2100</v>
      </c>
      <c r="JQ800">
        <v>2000</v>
      </c>
      <c r="JR800">
        <v>2100</v>
      </c>
      <c r="JS800">
        <v>2300</v>
      </c>
      <c r="JT800">
        <v>2300</v>
      </c>
      <c r="JU800">
        <v>2200</v>
      </c>
      <c r="JV800">
        <v>2400</v>
      </c>
      <c r="JW800">
        <v>2600</v>
      </c>
      <c r="JX800">
        <v>2386</v>
      </c>
      <c r="JY800">
        <v>2169</v>
      </c>
      <c r="JZ800">
        <v>2826</v>
      </c>
      <c r="KA800">
        <v>2701</v>
      </c>
      <c r="KB800">
        <v>2991</v>
      </c>
      <c r="KC800">
        <v>2479</v>
      </c>
      <c r="KD800">
        <v>2741</v>
      </c>
      <c r="KE800">
        <v>2685</v>
      </c>
      <c r="KF800">
        <v>2658</v>
      </c>
      <c r="KG800">
        <v>2284</v>
      </c>
      <c r="KH800">
        <v>2867</v>
      </c>
      <c r="KI800">
        <v>2359</v>
      </c>
      <c r="KJ800">
        <v>2232</v>
      </c>
      <c r="KK800">
        <v>2271</v>
      </c>
      <c r="KL800">
        <v>2794</v>
      </c>
      <c r="KM800">
        <v>3144</v>
      </c>
      <c r="KN800">
        <v>4216</v>
      </c>
      <c r="KO800">
        <v>3992</v>
      </c>
      <c r="KP800">
        <v>3775</v>
      </c>
      <c r="KQ800">
        <v>7931</v>
      </c>
      <c r="KR800">
        <v>8519</v>
      </c>
      <c r="KS800">
        <v>8889</v>
      </c>
      <c r="KT800">
        <v>9631</v>
      </c>
      <c r="KU800">
        <v>11519.13</v>
      </c>
      <c r="KV800">
        <v>12410</v>
      </c>
      <c r="KW800">
        <v>12283</v>
      </c>
      <c r="KX800">
        <v>13894.32</v>
      </c>
      <c r="KY800">
        <v>15189</v>
      </c>
      <c r="KZ800">
        <v>15287.89</v>
      </c>
      <c r="LA800">
        <v>13604</v>
      </c>
      <c r="LB800">
        <v>12306</v>
      </c>
      <c r="LC800">
        <v>11589</v>
      </c>
      <c r="LD800">
        <v>12778</v>
      </c>
      <c r="LE800">
        <v>13177</v>
      </c>
      <c r="LF800">
        <v>12284</v>
      </c>
      <c r="LG800">
        <v>13374</v>
      </c>
      <c r="LH800">
        <v>13044</v>
      </c>
      <c r="LI800">
        <v>12818.39</v>
      </c>
      <c r="LJ800">
        <v>14386.26</v>
      </c>
      <c r="LK800">
        <v>14547.26</v>
      </c>
      <c r="LL800">
        <v>15410.7</v>
      </c>
      <c r="LM800">
        <v>14176.92</v>
      </c>
      <c r="LN800">
        <v>13676.8</v>
      </c>
      <c r="LO800">
        <v>13527.86</v>
      </c>
      <c r="LP800">
        <v>13546.2</v>
      </c>
      <c r="LQ800">
        <v>13783.51</v>
      </c>
      <c r="LR800">
        <v>12736.12</v>
      </c>
    </row>
    <row r="801" spans="1:330" x14ac:dyDescent="0.2">
      <c r="A801" t="s">
        <v>1903</v>
      </c>
      <c r="B801" t="s">
        <v>713</v>
      </c>
      <c r="C801" t="s">
        <v>1448</v>
      </c>
      <c r="D801" t="s">
        <v>1449</v>
      </c>
      <c r="E801" t="s">
        <v>554</v>
      </c>
      <c r="F801" t="s">
        <v>1044</v>
      </c>
      <c r="G801" t="s">
        <v>839</v>
      </c>
      <c r="H801" t="s">
        <v>1605</v>
      </c>
      <c r="I801" t="s">
        <v>555</v>
      </c>
      <c r="JJ801">
        <v>12200</v>
      </c>
      <c r="JK801">
        <v>12200</v>
      </c>
      <c r="JL801">
        <v>13100</v>
      </c>
      <c r="JM801">
        <v>15200</v>
      </c>
      <c r="JN801">
        <v>15200</v>
      </c>
      <c r="JO801">
        <v>15800</v>
      </c>
      <c r="JP801">
        <v>15300</v>
      </c>
      <c r="JQ801">
        <v>15400</v>
      </c>
      <c r="JR801">
        <v>15800</v>
      </c>
      <c r="JS801">
        <v>16500</v>
      </c>
      <c r="JT801">
        <v>15628</v>
      </c>
      <c r="JU801">
        <v>30668</v>
      </c>
      <c r="JV801">
        <v>27271</v>
      </c>
      <c r="JW801">
        <v>45600</v>
      </c>
      <c r="JX801">
        <v>50027</v>
      </c>
      <c r="JY801">
        <v>34774</v>
      </c>
      <c r="JZ801">
        <v>50671</v>
      </c>
      <c r="KA801">
        <v>27555</v>
      </c>
      <c r="KB801">
        <v>52224</v>
      </c>
      <c r="KC801">
        <v>34488</v>
      </c>
      <c r="KD801">
        <v>44620</v>
      </c>
      <c r="KE801">
        <v>46509</v>
      </c>
      <c r="KF801">
        <v>17589</v>
      </c>
      <c r="KG801">
        <v>15387</v>
      </c>
      <c r="KH801">
        <v>17663</v>
      </c>
      <c r="KI801">
        <v>25921</v>
      </c>
      <c r="KJ801">
        <v>25815</v>
      </c>
      <c r="KK801">
        <v>26072</v>
      </c>
      <c r="KL801">
        <v>26519</v>
      </c>
      <c r="KM801">
        <v>26090</v>
      </c>
      <c r="KN801">
        <v>26555</v>
      </c>
      <c r="KO801">
        <v>26090</v>
      </c>
      <c r="KP801">
        <v>26530</v>
      </c>
      <c r="KQ801">
        <v>25936.69</v>
      </c>
      <c r="KR801">
        <v>26451.31</v>
      </c>
      <c r="KS801">
        <v>39421.660000000003</v>
      </c>
      <c r="KT801">
        <v>38009.449999999997</v>
      </c>
      <c r="KU801">
        <v>46448.43</v>
      </c>
      <c r="KV801">
        <v>78596.55</v>
      </c>
      <c r="KW801">
        <v>55875.37</v>
      </c>
      <c r="KX801">
        <v>110108.38</v>
      </c>
      <c r="KY801">
        <v>125263.88</v>
      </c>
      <c r="KZ801">
        <v>141600.41</v>
      </c>
      <c r="LA801">
        <v>177328.56</v>
      </c>
      <c r="LB801">
        <v>242999.37</v>
      </c>
      <c r="LC801">
        <v>254573.49</v>
      </c>
      <c r="LD801">
        <v>253548.7</v>
      </c>
      <c r="LE801">
        <v>247890.15</v>
      </c>
      <c r="LF801">
        <v>222826.51</v>
      </c>
      <c r="LG801">
        <v>230659.72</v>
      </c>
      <c r="LH801">
        <v>226361.95</v>
      </c>
      <c r="LI801">
        <v>199876.33</v>
      </c>
      <c r="LJ801">
        <v>257621.93</v>
      </c>
      <c r="LK801">
        <v>241601.04</v>
      </c>
      <c r="LL801">
        <v>257241.04</v>
      </c>
      <c r="LM801">
        <v>234978.77</v>
      </c>
      <c r="LN801">
        <v>322268.46999999997</v>
      </c>
      <c r="LO801">
        <v>328086.46999999997</v>
      </c>
      <c r="LP801">
        <v>333508.43</v>
      </c>
      <c r="LQ801">
        <v>286923.94</v>
      </c>
      <c r="LR801">
        <v>217797.47</v>
      </c>
    </row>
    <row r="802" spans="1:330" x14ac:dyDescent="0.2">
      <c r="A802" t="s">
        <v>1894</v>
      </c>
      <c r="B802" t="s">
        <v>713</v>
      </c>
      <c r="C802" t="s">
        <v>790</v>
      </c>
      <c r="D802" t="s">
        <v>791</v>
      </c>
      <c r="E802" t="s">
        <v>554</v>
      </c>
      <c r="F802" t="s">
        <v>1044</v>
      </c>
      <c r="G802" t="s">
        <v>839</v>
      </c>
      <c r="H802" t="s">
        <v>1605</v>
      </c>
      <c r="I802" t="s">
        <v>555</v>
      </c>
      <c r="JJ802">
        <v>437596</v>
      </c>
      <c r="JK802">
        <v>437548</v>
      </c>
      <c r="JL802">
        <v>467367</v>
      </c>
      <c r="JM802">
        <v>528408</v>
      </c>
      <c r="JN802">
        <v>582491</v>
      </c>
      <c r="JO802">
        <v>649959</v>
      </c>
      <c r="JP802">
        <v>694517</v>
      </c>
      <c r="JQ802">
        <v>737472</v>
      </c>
      <c r="JR802">
        <v>885729</v>
      </c>
      <c r="JS802">
        <v>865196</v>
      </c>
      <c r="JT802">
        <v>1001552</v>
      </c>
      <c r="JU802">
        <v>1017976</v>
      </c>
      <c r="JV802">
        <v>1121113</v>
      </c>
      <c r="JW802">
        <v>1203416</v>
      </c>
      <c r="JX802">
        <v>1260246</v>
      </c>
      <c r="JY802">
        <v>1337280</v>
      </c>
      <c r="JZ802">
        <v>1235403</v>
      </c>
      <c r="KA802">
        <v>1343596</v>
      </c>
      <c r="KB802">
        <v>1366790</v>
      </c>
      <c r="KC802">
        <v>1346656</v>
      </c>
      <c r="KD802">
        <v>1382569</v>
      </c>
      <c r="KE802">
        <v>1425121</v>
      </c>
      <c r="KF802">
        <v>1495962</v>
      </c>
      <c r="KG802">
        <v>1663423.4</v>
      </c>
      <c r="KH802">
        <v>1602262</v>
      </c>
      <c r="KI802">
        <v>1569142.7</v>
      </c>
      <c r="KJ802">
        <v>1626241.5</v>
      </c>
      <c r="KK802">
        <v>1667263.4</v>
      </c>
      <c r="KL802">
        <v>1680237.4</v>
      </c>
      <c r="KM802">
        <v>1763810.4</v>
      </c>
      <c r="KN802">
        <v>1851203</v>
      </c>
      <c r="KO802">
        <v>1926482</v>
      </c>
      <c r="KP802">
        <v>1923217</v>
      </c>
      <c r="KQ802">
        <v>1862867</v>
      </c>
      <c r="KR802">
        <v>1873627</v>
      </c>
      <c r="KS802">
        <v>1888512</v>
      </c>
      <c r="KT802">
        <v>1817838</v>
      </c>
      <c r="KU802">
        <v>1835682</v>
      </c>
      <c r="KV802">
        <v>1869495</v>
      </c>
      <c r="KW802">
        <v>1894739</v>
      </c>
      <c r="KX802">
        <v>1920017</v>
      </c>
      <c r="KY802">
        <v>1961552</v>
      </c>
      <c r="KZ802">
        <v>2045093</v>
      </c>
      <c r="LA802">
        <v>2184208</v>
      </c>
      <c r="LB802">
        <v>2235028</v>
      </c>
      <c r="LC802">
        <v>2293481</v>
      </c>
      <c r="LD802">
        <v>2341380.4900000002</v>
      </c>
      <c r="LE802">
        <v>2520508</v>
      </c>
      <c r="LF802">
        <v>2550700</v>
      </c>
      <c r="LG802">
        <v>2513836</v>
      </c>
      <c r="LH802">
        <v>2502872</v>
      </c>
      <c r="LI802">
        <v>2220780</v>
      </c>
      <c r="LJ802">
        <v>2206570.3199999998</v>
      </c>
      <c r="LK802">
        <v>2201842.58</v>
      </c>
      <c r="LL802">
        <v>2249191.27</v>
      </c>
      <c r="LM802">
        <v>2153987</v>
      </c>
      <c r="LN802">
        <v>2027025.5</v>
      </c>
      <c r="LO802">
        <v>1889153.23</v>
      </c>
      <c r="LP802">
        <v>1820679.71</v>
      </c>
      <c r="LQ802">
        <v>1830164.66</v>
      </c>
      <c r="LR802">
        <v>1914854.37</v>
      </c>
    </row>
    <row r="803" spans="1:330" x14ac:dyDescent="0.2">
      <c r="A803" t="s">
        <v>1898</v>
      </c>
      <c r="B803" t="s">
        <v>713</v>
      </c>
      <c r="C803" t="s">
        <v>1576</v>
      </c>
      <c r="D803" t="s">
        <v>1577</v>
      </c>
      <c r="E803" t="s">
        <v>554</v>
      </c>
      <c r="F803" t="s">
        <v>1044</v>
      </c>
      <c r="G803" t="s">
        <v>839</v>
      </c>
      <c r="H803" t="s">
        <v>1605</v>
      </c>
      <c r="I803" t="s">
        <v>555</v>
      </c>
      <c r="JJ803">
        <v>82647</v>
      </c>
      <c r="JK803">
        <v>79726</v>
      </c>
      <c r="JL803">
        <v>80367</v>
      </c>
      <c r="JM803">
        <v>92123</v>
      </c>
      <c r="JN803">
        <v>109088</v>
      </c>
      <c r="JO803">
        <v>121058</v>
      </c>
      <c r="JP803">
        <v>162802</v>
      </c>
      <c r="JQ803">
        <v>164585</v>
      </c>
      <c r="JR803">
        <v>169037</v>
      </c>
      <c r="JS803">
        <v>183716</v>
      </c>
      <c r="JT803">
        <v>191124</v>
      </c>
      <c r="JU803">
        <v>188911</v>
      </c>
      <c r="JV803">
        <v>228962</v>
      </c>
      <c r="JW803">
        <v>246784</v>
      </c>
      <c r="JX803">
        <v>194561</v>
      </c>
      <c r="JY803">
        <v>200289</v>
      </c>
      <c r="JZ803">
        <v>206779</v>
      </c>
      <c r="KA803">
        <v>269225</v>
      </c>
      <c r="KB803">
        <v>278829</v>
      </c>
      <c r="KC803">
        <v>286479</v>
      </c>
      <c r="KD803">
        <v>256642</v>
      </c>
      <c r="KE803">
        <v>285388</v>
      </c>
      <c r="KF803">
        <v>294111</v>
      </c>
      <c r="KG803">
        <v>334361</v>
      </c>
      <c r="KH803">
        <v>363514</v>
      </c>
      <c r="KI803">
        <v>399803</v>
      </c>
      <c r="KJ803">
        <v>409466</v>
      </c>
      <c r="KK803">
        <v>407769</v>
      </c>
      <c r="KL803">
        <v>428087</v>
      </c>
      <c r="KM803">
        <v>427314</v>
      </c>
      <c r="KN803">
        <v>453787</v>
      </c>
      <c r="KO803">
        <v>491638</v>
      </c>
      <c r="KP803">
        <v>520641</v>
      </c>
      <c r="KQ803">
        <v>587645</v>
      </c>
      <c r="KR803">
        <v>519193</v>
      </c>
      <c r="KS803">
        <v>508891</v>
      </c>
      <c r="KT803">
        <v>518782</v>
      </c>
      <c r="KU803">
        <v>574643</v>
      </c>
      <c r="KV803">
        <v>580088</v>
      </c>
      <c r="KW803">
        <v>640455</v>
      </c>
      <c r="KX803">
        <v>598743</v>
      </c>
      <c r="KY803">
        <v>540804</v>
      </c>
      <c r="KZ803">
        <v>534670</v>
      </c>
      <c r="LA803">
        <v>499366</v>
      </c>
      <c r="LB803">
        <v>494829</v>
      </c>
      <c r="LC803">
        <v>449993</v>
      </c>
      <c r="LD803">
        <v>506473</v>
      </c>
      <c r="LE803">
        <v>453295</v>
      </c>
      <c r="LF803">
        <v>470665</v>
      </c>
      <c r="LG803">
        <v>459058</v>
      </c>
      <c r="LH803">
        <v>455514</v>
      </c>
      <c r="LI803">
        <v>457738.99</v>
      </c>
      <c r="LJ803">
        <v>479974</v>
      </c>
      <c r="LK803">
        <v>484646.01</v>
      </c>
      <c r="LL803">
        <v>480123</v>
      </c>
      <c r="LM803">
        <v>509478.99</v>
      </c>
      <c r="LN803">
        <v>516356.02</v>
      </c>
      <c r="LO803">
        <v>536925.99</v>
      </c>
      <c r="LP803">
        <v>504810.01</v>
      </c>
      <c r="LQ803">
        <v>488503</v>
      </c>
      <c r="LR803">
        <v>492783</v>
      </c>
    </row>
    <row r="804" spans="1:330" x14ac:dyDescent="0.2">
      <c r="A804" t="s">
        <v>1906</v>
      </c>
      <c r="B804" t="s">
        <v>713</v>
      </c>
      <c r="C804" t="s">
        <v>1122</v>
      </c>
      <c r="D804" t="s">
        <v>1123</v>
      </c>
      <c r="E804" t="s">
        <v>554</v>
      </c>
      <c r="F804" t="s">
        <v>1044</v>
      </c>
      <c r="G804" t="s">
        <v>839</v>
      </c>
      <c r="H804" t="s">
        <v>1605</v>
      </c>
      <c r="I804" t="s">
        <v>555</v>
      </c>
      <c r="JJ804">
        <v>175911</v>
      </c>
      <c r="JK804">
        <v>176822</v>
      </c>
      <c r="JL804">
        <v>173016</v>
      </c>
      <c r="JM804">
        <v>217937</v>
      </c>
      <c r="JN804">
        <v>254341</v>
      </c>
      <c r="JO804">
        <v>287757</v>
      </c>
      <c r="JP804">
        <v>324613</v>
      </c>
      <c r="JQ804">
        <v>328215</v>
      </c>
      <c r="JR804">
        <v>394282</v>
      </c>
      <c r="JS804">
        <v>394942</v>
      </c>
      <c r="JT804">
        <v>459628</v>
      </c>
      <c r="JU804">
        <v>507249</v>
      </c>
      <c r="JV804">
        <v>531014</v>
      </c>
      <c r="JW804">
        <v>565133</v>
      </c>
      <c r="JX804">
        <v>665636</v>
      </c>
      <c r="JY804">
        <v>786442</v>
      </c>
      <c r="JZ804">
        <v>736485</v>
      </c>
      <c r="KA804">
        <v>646861</v>
      </c>
      <c r="KB804">
        <v>569398</v>
      </c>
      <c r="KC804">
        <v>589349</v>
      </c>
      <c r="KD804">
        <v>630783</v>
      </c>
      <c r="KE804">
        <v>608898</v>
      </c>
      <c r="KF804">
        <v>596400</v>
      </c>
      <c r="KG804">
        <v>722833</v>
      </c>
      <c r="KH804">
        <v>700369</v>
      </c>
      <c r="KI804">
        <v>658198</v>
      </c>
      <c r="KJ804">
        <v>626401</v>
      </c>
      <c r="KK804">
        <v>651648</v>
      </c>
      <c r="KL804">
        <v>628026</v>
      </c>
      <c r="KM804">
        <v>539440</v>
      </c>
      <c r="KN804">
        <v>448292</v>
      </c>
      <c r="KO804">
        <v>428627</v>
      </c>
      <c r="KP804">
        <v>481775</v>
      </c>
      <c r="KQ804">
        <v>395406</v>
      </c>
      <c r="KR804">
        <v>438032</v>
      </c>
      <c r="KS804">
        <v>429372</v>
      </c>
      <c r="KT804">
        <v>342793</v>
      </c>
      <c r="KU804">
        <v>348913</v>
      </c>
      <c r="KV804">
        <v>242010</v>
      </c>
      <c r="KW804">
        <v>235724</v>
      </c>
      <c r="KX804">
        <v>217682</v>
      </c>
      <c r="KY804">
        <v>225064</v>
      </c>
      <c r="KZ804">
        <v>223440</v>
      </c>
      <c r="LA804">
        <v>180399</v>
      </c>
      <c r="LB804">
        <v>192108</v>
      </c>
      <c r="LC804">
        <v>155247</v>
      </c>
      <c r="LD804">
        <v>145479</v>
      </c>
      <c r="LE804">
        <v>151820</v>
      </c>
      <c r="LF804">
        <v>142496</v>
      </c>
      <c r="LG804">
        <v>223893</v>
      </c>
      <c r="LH804">
        <v>189722</v>
      </c>
      <c r="LI804">
        <v>198308</v>
      </c>
      <c r="LJ804">
        <v>198385</v>
      </c>
      <c r="LK804">
        <v>214170</v>
      </c>
      <c r="LL804">
        <v>191598</v>
      </c>
      <c r="LM804">
        <v>205428</v>
      </c>
      <c r="LN804">
        <v>218115</v>
      </c>
      <c r="LO804">
        <v>226396</v>
      </c>
      <c r="LP804">
        <v>222704</v>
      </c>
      <c r="LQ804">
        <v>211443</v>
      </c>
      <c r="LR804">
        <v>206390.3</v>
      </c>
    </row>
    <row r="805" spans="1:330" x14ac:dyDescent="0.2">
      <c r="A805" t="s">
        <v>1909</v>
      </c>
      <c r="B805" t="s">
        <v>713</v>
      </c>
      <c r="C805" t="s">
        <v>1910</v>
      </c>
      <c r="D805" t="s">
        <v>1911</v>
      </c>
      <c r="E805" t="s">
        <v>554</v>
      </c>
      <c r="F805" t="s">
        <v>1044</v>
      </c>
      <c r="G805" t="s">
        <v>839</v>
      </c>
      <c r="H805" t="s">
        <v>1605</v>
      </c>
      <c r="I805" t="s">
        <v>555</v>
      </c>
      <c r="JJ805">
        <v>3100</v>
      </c>
      <c r="JK805">
        <v>3100</v>
      </c>
      <c r="JL805">
        <v>3300</v>
      </c>
      <c r="JM805">
        <v>3300</v>
      </c>
      <c r="JN805">
        <v>2900</v>
      </c>
      <c r="JO805">
        <v>2800</v>
      </c>
      <c r="JP805">
        <v>2500</v>
      </c>
      <c r="JQ805">
        <v>2500</v>
      </c>
      <c r="JR805">
        <v>2200</v>
      </c>
      <c r="JS805">
        <v>2200</v>
      </c>
      <c r="JT805">
        <v>2100</v>
      </c>
      <c r="JU805">
        <v>2200</v>
      </c>
      <c r="JV805">
        <v>2100</v>
      </c>
      <c r="JW805">
        <v>2000</v>
      </c>
      <c r="JX805">
        <v>2000</v>
      </c>
      <c r="JY805">
        <v>2275</v>
      </c>
      <c r="JZ805">
        <v>2663</v>
      </c>
      <c r="KA805">
        <v>2881</v>
      </c>
      <c r="KB805">
        <v>3197</v>
      </c>
      <c r="KC805">
        <v>3597</v>
      </c>
      <c r="KD805">
        <v>2557</v>
      </c>
      <c r="KE805">
        <v>1784</v>
      </c>
      <c r="KF805">
        <v>2202</v>
      </c>
      <c r="KG805">
        <v>2655</v>
      </c>
      <c r="KH805">
        <v>2354</v>
      </c>
      <c r="KI805">
        <v>1496</v>
      </c>
      <c r="KJ805">
        <v>1327</v>
      </c>
      <c r="KK805">
        <v>1191</v>
      </c>
      <c r="KL805">
        <v>1611</v>
      </c>
      <c r="KM805">
        <v>1867</v>
      </c>
      <c r="KN805">
        <v>1949</v>
      </c>
      <c r="KO805">
        <v>2115</v>
      </c>
      <c r="KP805">
        <v>2046</v>
      </c>
      <c r="KQ805">
        <v>2162</v>
      </c>
      <c r="KR805">
        <v>2583</v>
      </c>
      <c r="KS805">
        <v>3749</v>
      </c>
      <c r="KT805">
        <v>3043</v>
      </c>
      <c r="KU805">
        <v>3672</v>
      </c>
      <c r="KV805">
        <v>3785</v>
      </c>
      <c r="KW805">
        <v>3799</v>
      </c>
      <c r="KX805">
        <v>5454</v>
      </c>
      <c r="KY805">
        <v>5043</v>
      </c>
      <c r="KZ805">
        <v>3237</v>
      </c>
      <c r="LA805">
        <v>3786</v>
      </c>
      <c r="LB805">
        <v>3342</v>
      </c>
      <c r="LC805">
        <v>3561</v>
      </c>
      <c r="LD805">
        <v>2806</v>
      </c>
      <c r="LE805">
        <v>2305</v>
      </c>
      <c r="LF805">
        <v>2423</v>
      </c>
      <c r="LG805">
        <v>2312</v>
      </c>
      <c r="LH805">
        <v>1180.03</v>
      </c>
      <c r="LI805">
        <v>1490.1</v>
      </c>
      <c r="LJ805">
        <v>1881.76</v>
      </c>
      <c r="LK805">
        <v>1912.39</v>
      </c>
      <c r="LL805">
        <v>1810.39</v>
      </c>
      <c r="LM805">
        <v>1825.85</v>
      </c>
      <c r="LN805">
        <v>1851.46</v>
      </c>
      <c r="LO805">
        <v>1555.66</v>
      </c>
      <c r="LP805">
        <v>1640.93</v>
      </c>
      <c r="LQ805">
        <v>1515.3</v>
      </c>
      <c r="LR805">
        <v>1579.69</v>
      </c>
    </row>
    <row r="806" spans="1:330" x14ac:dyDescent="0.2">
      <c r="A806" t="s">
        <v>2230</v>
      </c>
      <c r="B806" t="s">
        <v>713</v>
      </c>
      <c r="C806" t="s">
        <v>2227</v>
      </c>
      <c r="D806" t="s">
        <v>2228</v>
      </c>
      <c r="E806" t="s">
        <v>554</v>
      </c>
      <c r="F806" t="s">
        <v>1044</v>
      </c>
      <c r="G806" t="s">
        <v>839</v>
      </c>
      <c r="H806" t="s">
        <v>1605</v>
      </c>
      <c r="I806" t="s">
        <v>555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1229</v>
      </c>
      <c r="KT806">
        <v>2493</v>
      </c>
      <c r="KU806">
        <v>3791</v>
      </c>
      <c r="KV806">
        <v>3625</v>
      </c>
      <c r="KW806">
        <v>3650</v>
      </c>
      <c r="KX806">
        <v>2623</v>
      </c>
      <c r="KY806">
        <v>1950</v>
      </c>
      <c r="KZ806">
        <v>2379</v>
      </c>
      <c r="LA806">
        <v>1507</v>
      </c>
      <c r="LB806">
        <v>2951</v>
      </c>
      <c r="LC806">
        <v>1814</v>
      </c>
      <c r="LD806">
        <v>2323</v>
      </c>
      <c r="LE806">
        <v>2702</v>
      </c>
      <c r="LF806">
        <v>2843</v>
      </c>
      <c r="LG806">
        <v>1525</v>
      </c>
      <c r="LH806">
        <v>1699</v>
      </c>
      <c r="LI806">
        <v>1318</v>
      </c>
      <c r="LJ806">
        <v>2091</v>
      </c>
      <c r="LK806">
        <v>1930</v>
      </c>
      <c r="LL806">
        <v>2854</v>
      </c>
      <c r="LM806">
        <v>3227</v>
      </c>
      <c r="LN806">
        <v>3306</v>
      </c>
      <c r="LO806">
        <v>3208</v>
      </c>
      <c r="LP806">
        <v>3201</v>
      </c>
      <c r="LQ806">
        <v>3943</v>
      </c>
      <c r="LR806">
        <v>3390</v>
      </c>
    </row>
    <row r="807" spans="1:330" x14ac:dyDescent="0.2">
      <c r="A807" t="s">
        <v>1908</v>
      </c>
      <c r="B807" t="s">
        <v>713</v>
      </c>
      <c r="C807" t="s">
        <v>763</v>
      </c>
      <c r="D807" t="s">
        <v>764</v>
      </c>
      <c r="E807" t="s">
        <v>554</v>
      </c>
      <c r="F807" t="s">
        <v>1044</v>
      </c>
      <c r="G807" t="s">
        <v>839</v>
      </c>
      <c r="H807" t="s">
        <v>1605</v>
      </c>
      <c r="I807" t="s">
        <v>555</v>
      </c>
      <c r="JJ807">
        <v>489781</v>
      </c>
      <c r="JK807">
        <v>517403</v>
      </c>
      <c r="JL807">
        <v>533385</v>
      </c>
      <c r="JM807">
        <v>558368</v>
      </c>
      <c r="JN807">
        <v>601929</v>
      </c>
      <c r="JO807">
        <v>566142</v>
      </c>
      <c r="JP807">
        <v>522863</v>
      </c>
      <c r="JQ807">
        <v>583153</v>
      </c>
      <c r="JR807">
        <v>527556</v>
      </c>
      <c r="JS807">
        <v>480338</v>
      </c>
      <c r="JT807">
        <v>477581</v>
      </c>
      <c r="JU807">
        <v>453661</v>
      </c>
      <c r="JV807">
        <v>458300</v>
      </c>
      <c r="JW807">
        <v>492151</v>
      </c>
      <c r="JX807">
        <v>442442</v>
      </c>
      <c r="JY807">
        <v>387734</v>
      </c>
      <c r="JZ807">
        <v>352501</v>
      </c>
      <c r="KA807">
        <v>313662</v>
      </c>
      <c r="KB807">
        <v>259480</v>
      </c>
      <c r="KC807">
        <v>250760</v>
      </c>
      <c r="KD807">
        <v>275522</v>
      </c>
      <c r="KE807">
        <v>268787</v>
      </c>
      <c r="KF807">
        <v>259099</v>
      </c>
      <c r="KG807">
        <v>253335</v>
      </c>
      <c r="KH807">
        <v>305246</v>
      </c>
      <c r="KI807">
        <v>321517</v>
      </c>
      <c r="KJ807">
        <v>402853</v>
      </c>
      <c r="KK807">
        <v>386698</v>
      </c>
      <c r="KL807">
        <v>343260</v>
      </c>
      <c r="KM807">
        <v>331481</v>
      </c>
      <c r="KN807">
        <v>332692</v>
      </c>
      <c r="KO807">
        <v>330855</v>
      </c>
      <c r="KP807">
        <v>300482</v>
      </c>
      <c r="KQ807">
        <v>295781</v>
      </c>
      <c r="KR807">
        <v>270130</v>
      </c>
      <c r="KS807">
        <v>267814</v>
      </c>
      <c r="KT807">
        <v>265434</v>
      </c>
      <c r="KU807">
        <v>227807</v>
      </c>
      <c r="KV807">
        <v>228792</v>
      </c>
      <c r="KW807">
        <v>212607</v>
      </c>
      <c r="KX807">
        <v>192120</v>
      </c>
      <c r="KY807">
        <v>194464</v>
      </c>
      <c r="KZ807">
        <v>203418</v>
      </c>
      <c r="LA807">
        <v>212817</v>
      </c>
      <c r="LB807">
        <v>222556</v>
      </c>
      <c r="LC807">
        <v>221082</v>
      </c>
      <c r="LD807">
        <v>229837</v>
      </c>
      <c r="LE807">
        <v>256683</v>
      </c>
      <c r="LF807">
        <v>224446</v>
      </c>
      <c r="LG807">
        <v>199165</v>
      </c>
      <c r="LH807">
        <v>223546</v>
      </c>
      <c r="LI807">
        <v>216159</v>
      </c>
      <c r="LJ807">
        <v>198738</v>
      </c>
      <c r="LK807">
        <v>196558</v>
      </c>
      <c r="LL807">
        <v>183664</v>
      </c>
      <c r="LM807">
        <v>190100</v>
      </c>
      <c r="LN807">
        <v>186545</v>
      </c>
      <c r="LO807">
        <v>182615</v>
      </c>
      <c r="LP807">
        <v>178270</v>
      </c>
      <c r="LQ807">
        <v>185049.08</v>
      </c>
      <c r="LR807">
        <v>159947.96</v>
      </c>
    </row>
    <row r="808" spans="1:330" x14ac:dyDescent="0.2">
      <c r="A808" t="s">
        <v>1899</v>
      </c>
      <c r="B808" t="s">
        <v>713</v>
      </c>
      <c r="C808" t="s">
        <v>1900</v>
      </c>
      <c r="D808" t="s">
        <v>1901</v>
      </c>
      <c r="E808" t="s">
        <v>554</v>
      </c>
      <c r="F808" t="s">
        <v>1044</v>
      </c>
      <c r="G808" t="s">
        <v>839</v>
      </c>
      <c r="H808" t="s">
        <v>1605</v>
      </c>
      <c r="I808" t="s">
        <v>555</v>
      </c>
      <c r="JJ808">
        <v>500</v>
      </c>
      <c r="JK808">
        <v>500</v>
      </c>
      <c r="JL808">
        <v>600</v>
      </c>
      <c r="JM808">
        <v>600</v>
      </c>
      <c r="JN808">
        <v>1866</v>
      </c>
      <c r="JO808">
        <v>3370</v>
      </c>
      <c r="JP808">
        <v>3386</v>
      </c>
      <c r="JQ808">
        <v>4106</v>
      </c>
      <c r="JR808">
        <v>5756</v>
      </c>
      <c r="JS808">
        <v>5462</v>
      </c>
      <c r="JT808">
        <v>8882</v>
      </c>
      <c r="JU808">
        <v>2943</v>
      </c>
      <c r="JV808">
        <v>2319</v>
      </c>
      <c r="JW808">
        <v>3150</v>
      </c>
      <c r="JX808">
        <v>7608</v>
      </c>
      <c r="JY808">
        <v>7069</v>
      </c>
      <c r="JZ808">
        <v>6136</v>
      </c>
      <c r="KA808">
        <v>4883</v>
      </c>
      <c r="KB808">
        <v>10602</v>
      </c>
      <c r="KC808">
        <v>6699</v>
      </c>
      <c r="KD808">
        <v>7516</v>
      </c>
      <c r="KE808">
        <v>10276</v>
      </c>
      <c r="KF808">
        <v>5053</v>
      </c>
      <c r="KG808">
        <v>1041</v>
      </c>
      <c r="KH808">
        <v>1037</v>
      </c>
      <c r="KI808">
        <v>1204</v>
      </c>
      <c r="KJ808">
        <v>1132</v>
      </c>
      <c r="KK808">
        <v>1187</v>
      </c>
      <c r="KL808">
        <v>1268</v>
      </c>
      <c r="KM808">
        <v>1347</v>
      </c>
      <c r="KN808">
        <v>1075</v>
      </c>
      <c r="KO808">
        <v>1092</v>
      </c>
      <c r="KP808">
        <v>1499</v>
      </c>
      <c r="KQ808">
        <v>1236.6400000000001</v>
      </c>
      <c r="KR808">
        <v>1085</v>
      </c>
      <c r="KS808">
        <v>1414.09</v>
      </c>
      <c r="KT808">
        <v>1068.45</v>
      </c>
      <c r="KU808">
        <v>911</v>
      </c>
      <c r="KV808">
        <v>951</v>
      </c>
      <c r="KW808">
        <v>960</v>
      </c>
      <c r="KX808">
        <v>1271</v>
      </c>
      <c r="KY808">
        <v>1084</v>
      </c>
      <c r="KZ808">
        <v>1027</v>
      </c>
      <c r="LA808">
        <v>1047</v>
      </c>
      <c r="LB808">
        <v>1079</v>
      </c>
      <c r="LC808">
        <v>1430.9</v>
      </c>
      <c r="LD808">
        <v>967</v>
      </c>
      <c r="LE808">
        <v>1141.82</v>
      </c>
      <c r="LF808">
        <v>1168.2</v>
      </c>
      <c r="LG808">
        <v>1034</v>
      </c>
      <c r="LH808">
        <v>967</v>
      </c>
      <c r="LI808">
        <v>1000.2</v>
      </c>
      <c r="LJ808">
        <v>905</v>
      </c>
      <c r="LK808">
        <v>887</v>
      </c>
      <c r="LL808">
        <v>864</v>
      </c>
      <c r="LM808">
        <v>848</v>
      </c>
      <c r="LN808">
        <v>818</v>
      </c>
      <c r="LO808">
        <v>3455</v>
      </c>
      <c r="LP808">
        <v>3887.61</v>
      </c>
      <c r="LQ808">
        <v>4692.12</v>
      </c>
      <c r="LR808">
        <v>776</v>
      </c>
    </row>
    <row r="809" spans="1:330" x14ac:dyDescent="0.2">
      <c r="A809" t="s">
        <v>1904</v>
      </c>
      <c r="B809" t="s">
        <v>713</v>
      </c>
      <c r="C809" t="s">
        <v>807</v>
      </c>
      <c r="D809" t="s">
        <v>808</v>
      </c>
      <c r="E809" t="s">
        <v>554</v>
      </c>
      <c r="F809" t="s">
        <v>1044</v>
      </c>
      <c r="G809" t="s">
        <v>839</v>
      </c>
      <c r="H809" t="s">
        <v>1605</v>
      </c>
      <c r="I809" t="s">
        <v>555</v>
      </c>
      <c r="JJ809">
        <v>600</v>
      </c>
      <c r="JK809">
        <v>600</v>
      </c>
      <c r="JL809">
        <v>600</v>
      </c>
      <c r="JM809">
        <v>700</v>
      </c>
      <c r="JN809">
        <v>700</v>
      </c>
      <c r="JO809">
        <v>700</v>
      </c>
      <c r="JP809">
        <v>700</v>
      </c>
      <c r="JQ809">
        <v>800</v>
      </c>
      <c r="JR809">
        <v>1000</v>
      </c>
      <c r="JS809">
        <v>1400</v>
      </c>
      <c r="JT809">
        <v>1800</v>
      </c>
      <c r="JU809">
        <v>2200</v>
      </c>
      <c r="JV809">
        <v>2500</v>
      </c>
      <c r="JW809">
        <v>2700</v>
      </c>
      <c r="JX809">
        <v>2700</v>
      </c>
      <c r="JY809">
        <v>2800</v>
      </c>
      <c r="JZ809">
        <v>2900</v>
      </c>
      <c r="KA809">
        <v>3000</v>
      </c>
      <c r="KB809">
        <v>3100</v>
      </c>
      <c r="KC809">
        <v>3200</v>
      </c>
      <c r="KD809">
        <v>3300</v>
      </c>
      <c r="KE809">
        <v>3350</v>
      </c>
      <c r="KF809">
        <v>3400</v>
      </c>
      <c r="KG809">
        <v>3500</v>
      </c>
      <c r="KH809">
        <v>5000</v>
      </c>
      <c r="KI809">
        <v>7500</v>
      </c>
      <c r="KJ809">
        <v>13000</v>
      </c>
      <c r="KK809">
        <v>10000</v>
      </c>
      <c r="KL809">
        <v>10000</v>
      </c>
      <c r="KM809">
        <v>11000</v>
      </c>
      <c r="KN809">
        <v>12490</v>
      </c>
      <c r="KO809">
        <v>12990</v>
      </c>
      <c r="KP809">
        <v>17925</v>
      </c>
      <c r="KQ809">
        <v>19000</v>
      </c>
      <c r="KR809">
        <v>20000</v>
      </c>
      <c r="KS809">
        <v>21000</v>
      </c>
      <c r="KT809">
        <v>22000</v>
      </c>
      <c r="KU809">
        <v>28000</v>
      </c>
      <c r="KV809">
        <v>28000</v>
      </c>
      <c r="KW809">
        <v>28000</v>
      </c>
      <c r="KX809">
        <v>28000</v>
      </c>
      <c r="KY809">
        <v>25000</v>
      </c>
      <c r="KZ809">
        <v>24200</v>
      </c>
      <c r="LA809">
        <v>23400</v>
      </c>
      <c r="LB809">
        <v>22600</v>
      </c>
      <c r="LC809">
        <v>21800</v>
      </c>
      <c r="LD809">
        <v>21000</v>
      </c>
      <c r="LE809">
        <v>20200</v>
      </c>
      <c r="LF809">
        <v>19400</v>
      </c>
      <c r="LG809">
        <v>18600</v>
      </c>
      <c r="LH809">
        <v>17800</v>
      </c>
      <c r="LI809">
        <v>17000</v>
      </c>
      <c r="LJ809">
        <v>17000</v>
      </c>
      <c r="LK809">
        <v>17000</v>
      </c>
      <c r="LL809">
        <v>17000</v>
      </c>
      <c r="LM809">
        <v>17000</v>
      </c>
      <c r="LN809">
        <v>17000</v>
      </c>
      <c r="LO809">
        <v>17044.25</v>
      </c>
      <c r="LP809">
        <v>17110.55</v>
      </c>
      <c r="LQ809">
        <v>16940.46</v>
      </c>
      <c r="LR809">
        <v>16975</v>
      </c>
    </row>
    <row r="810" spans="1:330" x14ac:dyDescent="0.2">
      <c r="A810" t="s">
        <v>1912</v>
      </c>
      <c r="B810" t="s">
        <v>713</v>
      </c>
      <c r="C810" t="s">
        <v>1913</v>
      </c>
      <c r="D810" t="s">
        <v>1914</v>
      </c>
      <c r="E810" t="s">
        <v>554</v>
      </c>
      <c r="F810" t="s">
        <v>1044</v>
      </c>
      <c r="G810" t="s">
        <v>839</v>
      </c>
      <c r="H810" t="s">
        <v>1605</v>
      </c>
      <c r="I810" t="s">
        <v>555</v>
      </c>
      <c r="JJ810">
        <v>800</v>
      </c>
      <c r="JK810">
        <v>800</v>
      </c>
      <c r="JL810">
        <v>1000</v>
      </c>
      <c r="JM810">
        <v>1000</v>
      </c>
      <c r="JN810">
        <v>1000</v>
      </c>
      <c r="JO810">
        <v>1300</v>
      </c>
      <c r="JP810">
        <v>1300</v>
      </c>
      <c r="JQ810">
        <v>1500</v>
      </c>
      <c r="JR810">
        <v>1500</v>
      </c>
      <c r="JS810">
        <v>1500</v>
      </c>
      <c r="JT810">
        <v>1500</v>
      </c>
      <c r="JU810">
        <v>1500</v>
      </c>
      <c r="JV810">
        <v>2000</v>
      </c>
      <c r="JW810">
        <v>2200</v>
      </c>
      <c r="JX810">
        <v>2047</v>
      </c>
      <c r="JY810">
        <v>1989</v>
      </c>
      <c r="JZ810">
        <v>2400</v>
      </c>
      <c r="KA810">
        <v>2433</v>
      </c>
      <c r="KB810">
        <v>2200</v>
      </c>
      <c r="KC810">
        <v>2200</v>
      </c>
      <c r="KD810">
        <v>2178</v>
      </c>
      <c r="KE810">
        <v>2604</v>
      </c>
      <c r="KF810">
        <v>2331</v>
      </c>
      <c r="KG810">
        <v>2114</v>
      </c>
      <c r="KH810">
        <v>3173</v>
      </c>
      <c r="KI810">
        <v>2484</v>
      </c>
      <c r="KJ810">
        <v>1980</v>
      </c>
      <c r="KK810">
        <v>2678</v>
      </c>
      <c r="KL810">
        <v>3086</v>
      </c>
      <c r="KM810">
        <v>4374</v>
      </c>
      <c r="KN810">
        <v>5702</v>
      </c>
      <c r="KO810">
        <v>8136</v>
      </c>
      <c r="KP810">
        <v>7845</v>
      </c>
      <c r="KQ810">
        <v>6994</v>
      </c>
      <c r="KR810">
        <v>5086</v>
      </c>
      <c r="KS810">
        <v>4271</v>
      </c>
      <c r="KT810">
        <v>4739</v>
      </c>
      <c r="KU810">
        <v>5032</v>
      </c>
      <c r="KV810">
        <v>5279</v>
      </c>
      <c r="KW810">
        <v>4397</v>
      </c>
      <c r="KX810">
        <v>7140</v>
      </c>
      <c r="KY810">
        <v>8864</v>
      </c>
      <c r="KZ810">
        <v>7155</v>
      </c>
      <c r="LA810">
        <v>11295</v>
      </c>
      <c r="LB810">
        <v>11134</v>
      </c>
      <c r="LC810">
        <v>13935</v>
      </c>
      <c r="LD810">
        <v>16376</v>
      </c>
      <c r="LE810">
        <v>15190</v>
      </c>
      <c r="LF810">
        <v>17688</v>
      </c>
      <c r="LG810">
        <v>14064</v>
      </c>
      <c r="LH810">
        <v>13760</v>
      </c>
      <c r="LI810">
        <v>12985</v>
      </c>
      <c r="LJ810">
        <v>11275</v>
      </c>
      <c r="LK810">
        <v>12006</v>
      </c>
      <c r="LL810">
        <v>16213</v>
      </c>
      <c r="LM810">
        <v>15203</v>
      </c>
      <c r="LN810">
        <v>14516</v>
      </c>
      <c r="LO810">
        <v>15358</v>
      </c>
      <c r="LP810">
        <v>14669</v>
      </c>
      <c r="LQ810">
        <v>17130</v>
      </c>
      <c r="LR810">
        <v>15086.6</v>
      </c>
    </row>
    <row r="811" spans="1:330" x14ac:dyDescent="0.2">
      <c r="A811" t="s">
        <v>1915</v>
      </c>
      <c r="B811" t="s">
        <v>713</v>
      </c>
      <c r="C811" t="s">
        <v>855</v>
      </c>
      <c r="D811" t="s">
        <v>856</v>
      </c>
      <c r="E811" t="s">
        <v>554</v>
      </c>
      <c r="F811" t="s">
        <v>1044</v>
      </c>
      <c r="G811" t="s">
        <v>839</v>
      </c>
      <c r="H811" t="s">
        <v>1605</v>
      </c>
      <c r="I811" t="s">
        <v>555</v>
      </c>
      <c r="JJ811">
        <v>24300</v>
      </c>
      <c r="JK811">
        <v>24400</v>
      </c>
      <c r="JL811">
        <v>19700</v>
      </c>
      <c r="JM811">
        <v>22600</v>
      </c>
      <c r="JN811">
        <v>19990</v>
      </c>
      <c r="JO811">
        <v>23731</v>
      </c>
      <c r="JP811">
        <v>22633</v>
      </c>
      <c r="JQ811">
        <v>30666</v>
      </c>
      <c r="JR811">
        <v>26492</v>
      </c>
      <c r="JS811">
        <v>30597</v>
      </c>
      <c r="JT811">
        <v>43959</v>
      </c>
      <c r="JU811">
        <v>50252</v>
      </c>
      <c r="JV811">
        <v>55579</v>
      </c>
      <c r="JW811">
        <v>74218</v>
      </c>
      <c r="JX811">
        <v>95909</v>
      </c>
      <c r="JY811">
        <v>104308</v>
      </c>
      <c r="JZ811">
        <v>89824</v>
      </c>
      <c r="KA811">
        <v>115559</v>
      </c>
      <c r="KB811">
        <v>102346</v>
      </c>
      <c r="KC811">
        <v>144536</v>
      </c>
      <c r="KD811">
        <v>138930</v>
      </c>
      <c r="KE811">
        <v>152997</v>
      </c>
      <c r="KF811">
        <v>191992</v>
      </c>
      <c r="KG811">
        <v>210427</v>
      </c>
      <c r="KH811">
        <v>187333</v>
      </c>
      <c r="KI811">
        <v>195223</v>
      </c>
      <c r="KJ811">
        <v>223582</v>
      </c>
      <c r="KK811">
        <v>224188</v>
      </c>
      <c r="KL811">
        <v>216938</v>
      </c>
      <c r="KM811">
        <v>177550</v>
      </c>
      <c r="KN811">
        <v>92784</v>
      </c>
      <c r="KO811">
        <v>95473</v>
      </c>
      <c r="KP811">
        <v>70761</v>
      </c>
      <c r="KQ811">
        <v>13819</v>
      </c>
      <c r="KR811">
        <v>22251</v>
      </c>
      <c r="KS811">
        <v>49275</v>
      </c>
      <c r="KT811">
        <v>18259</v>
      </c>
      <c r="KU811">
        <v>8446</v>
      </c>
      <c r="KV811">
        <v>9061</v>
      </c>
      <c r="KW811">
        <v>7843</v>
      </c>
      <c r="KX811">
        <v>7372</v>
      </c>
      <c r="KY811">
        <v>7609</v>
      </c>
      <c r="KZ811">
        <v>6980</v>
      </c>
      <c r="LA811">
        <v>9890</v>
      </c>
      <c r="LB811">
        <v>5095</v>
      </c>
      <c r="LC811">
        <v>6053</v>
      </c>
      <c r="LD811">
        <v>6663</v>
      </c>
      <c r="LE811">
        <v>6183</v>
      </c>
      <c r="LF811">
        <v>5410</v>
      </c>
      <c r="LG811">
        <v>4020</v>
      </c>
      <c r="LH811">
        <v>2688</v>
      </c>
      <c r="LI811">
        <v>3254</v>
      </c>
      <c r="LJ811">
        <v>3960</v>
      </c>
      <c r="LK811">
        <v>5218</v>
      </c>
      <c r="LL811">
        <v>6248</v>
      </c>
      <c r="LM811">
        <v>9307</v>
      </c>
      <c r="LN811">
        <v>12728</v>
      </c>
      <c r="LO811">
        <v>14998</v>
      </c>
      <c r="LP811">
        <v>11179</v>
      </c>
      <c r="LQ811">
        <v>10927.4</v>
      </c>
      <c r="LR811">
        <v>7972.88</v>
      </c>
    </row>
    <row r="812" spans="1:330" x14ac:dyDescent="0.2">
      <c r="A812" t="s">
        <v>2187</v>
      </c>
      <c r="B812" t="s">
        <v>713</v>
      </c>
      <c r="C812" t="s">
        <v>2146</v>
      </c>
      <c r="D812" t="s">
        <v>2147</v>
      </c>
      <c r="E812" t="s">
        <v>554</v>
      </c>
      <c r="F812" t="s">
        <v>1044</v>
      </c>
      <c r="G812" t="s">
        <v>839</v>
      </c>
      <c r="H812" t="s">
        <v>1605</v>
      </c>
      <c r="I812" t="s">
        <v>555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2632</v>
      </c>
      <c r="LE812">
        <v>2535</v>
      </c>
      <c r="LF812">
        <v>3153</v>
      </c>
      <c r="LG812">
        <v>3846</v>
      </c>
      <c r="LH812">
        <v>4807</v>
      </c>
      <c r="LI812">
        <v>5384</v>
      </c>
      <c r="LJ812">
        <v>4798</v>
      </c>
      <c r="LK812">
        <v>5040</v>
      </c>
      <c r="LL812">
        <v>3593</v>
      </c>
      <c r="LM812">
        <v>3150</v>
      </c>
      <c r="LN812">
        <v>2067</v>
      </c>
      <c r="LO812">
        <v>2209</v>
      </c>
      <c r="LP812">
        <v>2082</v>
      </c>
      <c r="LQ812">
        <v>2547</v>
      </c>
      <c r="LR812">
        <v>1932</v>
      </c>
    </row>
    <row r="813" spans="1:330" x14ac:dyDescent="0.2">
      <c r="A813" t="s">
        <v>1916</v>
      </c>
      <c r="B813" t="s">
        <v>713</v>
      </c>
      <c r="C813" t="s">
        <v>756</v>
      </c>
      <c r="D813" t="s">
        <v>1917</v>
      </c>
      <c r="E813" t="s">
        <v>554</v>
      </c>
      <c r="F813" t="s">
        <v>1044</v>
      </c>
      <c r="G813" t="s">
        <v>839</v>
      </c>
      <c r="H813" t="s">
        <v>1605</v>
      </c>
      <c r="I813" t="s">
        <v>555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8032507</v>
      </c>
      <c r="KM813">
        <v>8069956</v>
      </c>
      <c r="KN813">
        <v>7398958</v>
      </c>
      <c r="KO813">
        <v>6731255</v>
      </c>
      <c r="KP813">
        <v>5447574</v>
      </c>
      <c r="KQ813">
        <v>4374849</v>
      </c>
      <c r="KR813">
        <v>3711635</v>
      </c>
      <c r="KS813">
        <v>4322374</v>
      </c>
      <c r="KT813">
        <v>4694422</v>
      </c>
      <c r="KU813">
        <v>4688734</v>
      </c>
      <c r="KV813">
        <v>4485264</v>
      </c>
      <c r="KW813">
        <v>4166960</v>
      </c>
      <c r="KX813">
        <v>4027370</v>
      </c>
      <c r="KY813">
        <v>3638827</v>
      </c>
      <c r="KZ813">
        <v>3244064</v>
      </c>
      <c r="LA813">
        <v>3291224</v>
      </c>
      <c r="LB813">
        <v>2953369</v>
      </c>
      <c r="LC813">
        <v>3207876</v>
      </c>
      <c r="LD813">
        <v>3295920</v>
      </c>
      <c r="LE813">
        <v>3484225</v>
      </c>
      <c r="LF813">
        <v>3393966</v>
      </c>
      <c r="LG813">
        <v>3831957</v>
      </c>
      <c r="LH813">
        <v>4075796</v>
      </c>
      <c r="LI813">
        <v>4261516</v>
      </c>
      <c r="LJ813">
        <v>4337952.79</v>
      </c>
      <c r="LK813">
        <v>4366230.92</v>
      </c>
      <c r="LL813">
        <v>4266059.01</v>
      </c>
      <c r="LM813">
        <v>4464131.46</v>
      </c>
      <c r="LN813">
        <v>4773470.53</v>
      </c>
      <c r="LO813">
        <v>4873829.59</v>
      </c>
      <c r="LP813">
        <v>5119477.13</v>
      </c>
      <c r="LQ813">
        <v>4983420.1500000004</v>
      </c>
      <c r="LR813">
        <v>5081017.0599999996</v>
      </c>
    </row>
    <row r="814" spans="1:330" x14ac:dyDescent="0.2">
      <c r="A814" t="s">
        <v>1918</v>
      </c>
      <c r="B814" t="s">
        <v>713</v>
      </c>
      <c r="C814" t="s">
        <v>1919</v>
      </c>
      <c r="D814" t="s">
        <v>1920</v>
      </c>
      <c r="E814" t="s">
        <v>554</v>
      </c>
      <c r="F814" t="s">
        <v>1044</v>
      </c>
      <c r="G814" t="s">
        <v>839</v>
      </c>
      <c r="H814" t="s">
        <v>1605</v>
      </c>
      <c r="I814" t="s">
        <v>555</v>
      </c>
      <c r="JJ814">
        <v>500</v>
      </c>
      <c r="JK814">
        <v>500</v>
      </c>
      <c r="JL814">
        <v>500</v>
      </c>
      <c r="JM814">
        <v>500</v>
      </c>
      <c r="JN814">
        <v>700</v>
      </c>
      <c r="JO814">
        <v>700</v>
      </c>
      <c r="JP814">
        <v>700</v>
      </c>
      <c r="JQ814">
        <v>800</v>
      </c>
      <c r="JR814">
        <v>800</v>
      </c>
      <c r="JS814">
        <v>800</v>
      </c>
      <c r="JT814">
        <v>900</v>
      </c>
      <c r="JU814">
        <v>900</v>
      </c>
      <c r="JV814">
        <v>800</v>
      </c>
      <c r="JW814">
        <v>1000</v>
      </c>
      <c r="JX814">
        <v>1368</v>
      </c>
      <c r="JY814">
        <v>1198</v>
      </c>
      <c r="JZ814">
        <v>1008</v>
      </c>
      <c r="KA814">
        <v>1325</v>
      </c>
      <c r="KB814">
        <v>715</v>
      </c>
      <c r="KC814">
        <v>954</v>
      </c>
      <c r="KD814">
        <v>1200</v>
      </c>
      <c r="KE814">
        <v>955</v>
      </c>
      <c r="KF814">
        <v>1210</v>
      </c>
      <c r="KG814">
        <v>1212</v>
      </c>
      <c r="KH814">
        <v>786</v>
      </c>
      <c r="KI814">
        <v>906</v>
      </c>
      <c r="KJ814">
        <v>1485</v>
      </c>
      <c r="KK814">
        <v>1630</v>
      </c>
      <c r="KL814">
        <v>1290</v>
      </c>
      <c r="KM814">
        <v>1472</v>
      </c>
      <c r="KN814">
        <v>2350</v>
      </c>
      <c r="KO814">
        <v>3503</v>
      </c>
      <c r="KP814">
        <v>3644</v>
      </c>
      <c r="KQ814">
        <v>3500</v>
      </c>
      <c r="KR814">
        <v>3400</v>
      </c>
      <c r="KS814">
        <v>3300</v>
      </c>
      <c r="KT814">
        <v>2952</v>
      </c>
      <c r="KU814">
        <v>4428</v>
      </c>
      <c r="KV814">
        <v>6641</v>
      </c>
      <c r="KW814">
        <v>6433</v>
      </c>
      <c r="KX814">
        <v>6726</v>
      </c>
      <c r="KY814">
        <v>6828</v>
      </c>
      <c r="KZ814">
        <v>7000</v>
      </c>
      <c r="LA814">
        <v>7400</v>
      </c>
      <c r="LB814">
        <v>7826</v>
      </c>
      <c r="LC814">
        <v>6816</v>
      </c>
      <c r="LD814">
        <v>7711</v>
      </c>
      <c r="LE814">
        <v>9186</v>
      </c>
      <c r="LF814">
        <v>11587</v>
      </c>
      <c r="LG814">
        <v>11552</v>
      </c>
      <c r="LH814">
        <v>13000</v>
      </c>
      <c r="LI814">
        <v>16994</v>
      </c>
      <c r="LJ814">
        <v>18980</v>
      </c>
      <c r="LK814">
        <v>22390</v>
      </c>
      <c r="LL814">
        <v>25159</v>
      </c>
      <c r="LM814">
        <v>29334</v>
      </c>
      <c r="LN814">
        <v>25013</v>
      </c>
      <c r="LO814">
        <v>25000</v>
      </c>
      <c r="LP814">
        <v>23977</v>
      </c>
      <c r="LQ814">
        <v>20910.2</v>
      </c>
      <c r="LR814">
        <v>29979</v>
      </c>
    </row>
    <row r="815" spans="1:330" x14ac:dyDescent="0.2">
      <c r="A815" t="s">
        <v>2049</v>
      </c>
      <c r="B815" t="s">
        <v>713</v>
      </c>
      <c r="C815" t="s">
        <v>1313</v>
      </c>
      <c r="D815" t="s">
        <v>303</v>
      </c>
      <c r="E815" t="s">
        <v>554</v>
      </c>
      <c r="F815" t="s">
        <v>1044</v>
      </c>
      <c r="G815" t="s">
        <v>839</v>
      </c>
      <c r="H815" t="s">
        <v>1605</v>
      </c>
      <c r="I815" t="s">
        <v>555</v>
      </c>
      <c r="JJ815">
        <v>10000</v>
      </c>
      <c r="JK815">
        <v>16200</v>
      </c>
      <c r="JL815">
        <v>18300</v>
      </c>
      <c r="JM815">
        <v>19600</v>
      </c>
      <c r="JN815">
        <v>17700</v>
      </c>
      <c r="JO815">
        <v>18600</v>
      </c>
      <c r="JP815">
        <v>20200</v>
      </c>
      <c r="JQ815">
        <v>22100</v>
      </c>
      <c r="JR815">
        <v>21100</v>
      </c>
      <c r="JS815">
        <v>22000</v>
      </c>
      <c r="JT815">
        <v>21700</v>
      </c>
      <c r="JU815">
        <v>22300</v>
      </c>
      <c r="JV815">
        <v>23800</v>
      </c>
      <c r="JW815">
        <v>26400</v>
      </c>
      <c r="JX815">
        <v>23600</v>
      </c>
      <c r="JY815">
        <v>23000</v>
      </c>
      <c r="JZ815">
        <v>23300</v>
      </c>
      <c r="KA815">
        <v>22800</v>
      </c>
      <c r="KB815">
        <v>24950</v>
      </c>
      <c r="KC815">
        <v>24460</v>
      </c>
      <c r="KD815">
        <v>24775</v>
      </c>
      <c r="KE815">
        <v>28570</v>
      </c>
      <c r="KF815">
        <v>31820</v>
      </c>
      <c r="KG815">
        <v>35300</v>
      </c>
      <c r="KH815">
        <v>38490</v>
      </c>
      <c r="KI815">
        <v>43696</v>
      </c>
      <c r="KJ815">
        <v>45498</v>
      </c>
      <c r="KK815">
        <v>47748</v>
      </c>
      <c r="KL815">
        <v>45732</v>
      </c>
      <c r="KM815">
        <v>47150</v>
      </c>
      <c r="KN815">
        <v>40630</v>
      </c>
      <c r="KO815">
        <v>40289</v>
      </c>
      <c r="KP815">
        <v>45910</v>
      </c>
      <c r="KQ815">
        <v>48022</v>
      </c>
      <c r="KR815">
        <v>54612</v>
      </c>
      <c r="KS815">
        <v>45692</v>
      </c>
      <c r="KT815">
        <v>47709</v>
      </c>
      <c r="KU815">
        <v>49395</v>
      </c>
      <c r="KV815">
        <v>51291</v>
      </c>
      <c r="KW815">
        <v>46700</v>
      </c>
      <c r="KX815">
        <v>49080</v>
      </c>
      <c r="KY815">
        <v>55331</v>
      </c>
      <c r="KZ815">
        <v>57211</v>
      </c>
      <c r="LA815">
        <v>55440</v>
      </c>
      <c r="LB815">
        <v>55418</v>
      </c>
      <c r="LC815">
        <v>60421</v>
      </c>
      <c r="LD815">
        <v>65485</v>
      </c>
      <c r="LE815">
        <v>66221</v>
      </c>
      <c r="LF815">
        <v>68898</v>
      </c>
      <c r="LG815">
        <v>67664</v>
      </c>
      <c r="LH815">
        <v>65145</v>
      </c>
      <c r="LI815">
        <v>64481</v>
      </c>
      <c r="LJ815">
        <v>65170</v>
      </c>
      <c r="LK815">
        <v>71946</v>
      </c>
      <c r="LL815">
        <v>68660</v>
      </c>
      <c r="LM815">
        <v>68130</v>
      </c>
      <c r="LN815">
        <v>68082</v>
      </c>
      <c r="LO815">
        <v>68000</v>
      </c>
      <c r="LP815">
        <v>68776</v>
      </c>
      <c r="LQ815">
        <v>67510.8</v>
      </c>
      <c r="LR815">
        <v>61942.51</v>
      </c>
    </row>
    <row r="816" spans="1:330" x14ac:dyDescent="0.2">
      <c r="A816" t="s">
        <v>2196</v>
      </c>
      <c r="B816" t="s">
        <v>713</v>
      </c>
      <c r="C816" t="s">
        <v>2110</v>
      </c>
      <c r="D816" t="s">
        <v>2111</v>
      </c>
      <c r="E816" t="s">
        <v>554</v>
      </c>
      <c r="F816" t="s">
        <v>1044</v>
      </c>
      <c r="G816" t="s">
        <v>839</v>
      </c>
      <c r="H816" t="s">
        <v>1605</v>
      </c>
      <c r="I816" t="s">
        <v>555</v>
      </c>
      <c r="JJ816">
        <v>4000</v>
      </c>
      <c r="JK816">
        <v>4000</v>
      </c>
      <c r="JL816">
        <v>5000</v>
      </c>
      <c r="JM816">
        <v>5000</v>
      </c>
      <c r="JN816">
        <v>5300</v>
      </c>
      <c r="JO816">
        <v>5300</v>
      </c>
      <c r="JP816">
        <v>7300</v>
      </c>
      <c r="JQ816">
        <v>7400</v>
      </c>
      <c r="JR816">
        <v>7400</v>
      </c>
      <c r="JS816">
        <v>7400</v>
      </c>
      <c r="JT816">
        <v>8500</v>
      </c>
      <c r="JU816">
        <v>13511</v>
      </c>
      <c r="JV816">
        <v>17005</v>
      </c>
      <c r="JW816">
        <v>15924</v>
      </c>
      <c r="JX816">
        <v>19676</v>
      </c>
      <c r="JY816">
        <v>16940</v>
      </c>
      <c r="JZ816">
        <v>26284</v>
      </c>
      <c r="KA816">
        <v>22863</v>
      </c>
      <c r="KB816">
        <v>29192</v>
      </c>
      <c r="KC816">
        <v>35431</v>
      </c>
      <c r="KD816">
        <v>34866</v>
      </c>
      <c r="KE816">
        <v>34728</v>
      </c>
      <c r="KF816">
        <v>32518</v>
      </c>
      <c r="KG816">
        <v>46014.59</v>
      </c>
      <c r="KH816">
        <v>48801.74</v>
      </c>
      <c r="KI816">
        <v>43363</v>
      </c>
      <c r="KJ816">
        <v>56743.39</v>
      </c>
      <c r="KK816">
        <v>43556.22</v>
      </c>
      <c r="KL816">
        <v>51602.07</v>
      </c>
      <c r="KM816">
        <v>50145.79</v>
      </c>
      <c r="KN816">
        <v>41404.36</v>
      </c>
      <c r="KO816">
        <v>63005.77</v>
      </c>
      <c r="KP816">
        <v>47107.72</v>
      </c>
      <c r="KQ816">
        <v>43623.03</v>
      </c>
      <c r="KR816">
        <v>47509.3</v>
      </c>
      <c r="KS816">
        <v>64181.41</v>
      </c>
      <c r="KT816">
        <v>52445.45</v>
      </c>
      <c r="KU816">
        <v>61289.49</v>
      </c>
      <c r="KV816">
        <v>60726.59</v>
      </c>
      <c r="KW816">
        <v>54557.599999999999</v>
      </c>
      <c r="KX816">
        <v>19564.34</v>
      </c>
      <c r="KY816">
        <v>24538.36</v>
      </c>
      <c r="KZ816">
        <v>26252.55</v>
      </c>
      <c r="LA816">
        <v>36699.22</v>
      </c>
      <c r="LB816">
        <v>35045.67</v>
      </c>
      <c r="LC816">
        <v>30171.14</v>
      </c>
      <c r="LD816">
        <v>39525.660000000003</v>
      </c>
      <c r="LE816">
        <v>32150.18</v>
      </c>
      <c r="LF816">
        <v>27457.7</v>
      </c>
      <c r="LG816">
        <v>28652.6</v>
      </c>
      <c r="LH816">
        <v>37544.660000000003</v>
      </c>
      <c r="LI816">
        <v>38720.160000000003</v>
      </c>
      <c r="LJ816">
        <v>38892.07</v>
      </c>
      <c r="LK816">
        <v>36708.879999999997</v>
      </c>
      <c r="LL816">
        <v>70717.31</v>
      </c>
      <c r="LM816">
        <v>67995.990000000005</v>
      </c>
      <c r="LN816">
        <v>65572.36</v>
      </c>
      <c r="LO816">
        <v>50038</v>
      </c>
      <c r="LP816">
        <v>62734.11</v>
      </c>
      <c r="LQ816">
        <v>68438.880000000005</v>
      </c>
      <c r="LR816">
        <v>41016.67</v>
      </c>
    </row>
    <row r="817" spans="1:330" x14ac:dyDescent="0.2">
      <c r="A817" t="s">
        <v>2188</v>
      </c>
      <c r="B817" t="s">
        <v>713</v>
      </c>
      <c r="C817" t="s">
        <v>2143</v>
      </c>
      <c r="D817" t="s">
        <v>2144</v>
      </c>
      <c r="E817" t="s">
        <v>554</v>
      </c>
      <c r="F817" t="s">
        <v>1044</v>
      </c>
      <c r="G817" t="s">
        <v>839</v>
      </c>
      <c r="H817" t="s">
        <v>1605</v>
      </c>
      <c r="I817" t="s">
        <v>555</v>
      </c>
      <c r="JJ817">
        <v>1800</v>
      </c>
      <c r="JK817">
        <v>2000</v>
      </c>
      <c r="JL817">
        <v>2000</v>
      </c>
      <c r="JM817">
        <v>2000</v>
      </c>
      <c r="JN817">
        <v>2000</v>
      </c>
      <c r="JO817">
        <v>2000</v>
      </c>
      <c r="JP817">
        <v>2500</v>
      </c>
      <c r="JQ817">
        <v>2500</v>
      </c>
      <c r="JR817">
        <v>2500</v>
      </c>
      <c r="JS817">
        <v>2500</v>
      </c>
      <c r="JT817">
        <v>3000</v>
      </c>
      <c r="JU817">
        <v>3000</v>
      </c>
      <c r="JV817">
        <v>3000</v>
      </c>
      <c r="JW817">
        <v>3000</v>
      </c>
      <c r="JX817">
        <v>3500</v>
      </c>
      <c r="JY817">
        <v>3950</v>
      </c>
      <c r="JZ817">
        <v>4010</v>
      </c>
      <c r="KA817">
        <v>4600</v>
      </c>
      <c r="KB817">
        <v>5400</v>
      </c>
      <c r="KC817">
        <v>4957</v>
      </c>
      <c r="KD817">
        <v>4676</v>
      </c>
      <c r="KE817">
        <v>5221</v>
      </c>
      <c r="KF817">
        <v>4045</v>
      </c>
      <c r="KG817">
        <v>3938</v>
      </c>
      <c r="KH817">
        <v>3734</v>
      </c>
      <c r="KI817">
        <v>4118</v>
      </c>
      <c r="KJ817">
        <v>4542</v>
      </c>
      <c r="KK817">
        <v>3900</v>
      </c>
      <c r="KL817">
        <v>4343</v>
      </c>
      <c r="KM817">
        <v>4412</v>
      </c>
      <c r="KN817">
        <v>5437</v>
      </c>
      <c r="KO817">
        <v>8150</v>
      </c>
      <c r="KP817">
        <v>6663</v>
      </c>
      <c r="KQ817">
        <v>5178</v>
      </c>
      <c r="KR817">
        <v>4469</v>
      </c>
      <c r="KS817">
        <v>4008</v>
      </c>
      <c r="KT817">
        <v>4707</v>
      </c>
      <c r="KU817">
        <v>14043</v>
      </c>
      <c r="KV817">
        <v>23886</v>
      </c>
      <c r="KW817">
        <v>34223</v>
      </c>
      <c r="KX817">
        <v>32778</v>
      </c>
      <c r="KY817">
        <v>53591</v>
      </c>
      <c r="KZ817">
        <v>63383</v>
      </c>
      <c r="LA817">
        <v>86020</v>
      </c>
      <c r="LB817">
        <v>100671</v>
      </c>
      <c r="LC817">
        <v>108680</v>
      </c>
      <c r="LD817">
        <v>92739</v>
      </c>
      <c r="LE817">
        <v>65514</v>
      </c>
      <c r="LF817">
        <v>69199</v>
      </c>
      <c r="LG817">
        <v>81114</v>
      </c>
      <c r="LH817">
        <v>87111</v>
      </c>
      <c r="LI817">
        <v>75481</v>
      </c>
      <c r="LJ817">
        <v>68687.039999999994</v>
      </c>
      <c r="LK817">
        <v>74012.67</v>
      </c>
      <c r="LL817">
        <v>75399.39</v>
      </c>
      <c r="LM817">
        <v>105353.24</v>
      </c>
      <c r="LN817">
        <v>127546.43</v>
      </c>
      <c r="LO817">
        <v>142651.12</v>
      </c>
      <c r="LP817">
        <v>146623.53</v>
      </c>
      <c r="LQ817">
        <v>142167.31</v>
      </c>
      <c r="LR817">
        <v>132415.9</v>
      </c>
    </row>
    <row r="818" spans="1:330" x14ac:dyDescent="0.2">
      <c r="A818" t="s">
        <v>2182</v>
      </c>
      <c r="B818" t="s">
        <v>713</v>
      </c>
      <c r="C818" t="s">
        <v>1257</v>
      </c>
      <c r="D818" t="s">
        <v>1258</v>
      </c>
      <c r="E818" t="s">
        <v>554</v>
      </c>
      <c r="F818" t="s">
        <v>1044</v>
      </c>
      <c r="G818" t="s">
        <v>839</v>
      </c>
      <c r="H818" t="s">
        <v>1605</v>
      </c>
      <c r="I818" t="s">
        <v>555</v>
      </c>
      <c r="JJ818">
        <v>17100</v>
      </c>
      <c r="JK818">
        <v>18000</v>
      </c>
      <c r="JL818">
        <v>19500</v>
      </c>
      <c r="JM818">
        <v>19900</v>
      </c>
      <c r="JN818">
        <v>20100</v>
      </c>
      <c r="JO818">
        <v>20000</v>
      </c>
      <c r="JP818">
        <v>20500</v>
      </c>
      <c r="JQ818">
        <v>20500</v>
      </c>
      <c r="JR818">
        <v>22000</v>
      </c>
      <c r="JS818">
        <v>22300</v>
      </c>
      <c r="JT818">
        <v>22200</v>
      </c>
      <c r="JU818">
        <v>22200</v>
      </c>
      <c r="JV818">
        <v>22200</v>
      </c>
      <c r="JW818">
        <v>22600</v>
      </c>
      <c r="JX818">
        <v>22600</v>
      </c>
      <c r="JY818">
        <v>22600</v>
      </c>
      <c r="JZ818">
        <v>24700</v>
      </c>
      <c r="KA818">
        <v>23570</v>
      </c>
      <c r="KB818">
        <v>26610</v>
      </c>
      <c r="KC818">
        <v>28520</v>
      </c>
      <c r="KD818">
        <v>26060</v>
      </c>
      <c r="KE818">
        <v>28530</v>
      </c>
      <c r="KF818">
        <v>29710</v>
      </c>
      <c r="KG818">
        <v>29500</v>
      </c>
      <c r="KH818">
        <v>29780</v>
      </c>
      <c r="KI818">
        <v>26290</v>
      </c>
      <c r="KJ818">
        <v>23942</v>
      </c>
      <c r="KK818">
        <v>27200</v>
      </c>
      <c r="KL818">
        <v>29200</v>
      </c>
      <c r="KM818">
        <v>30200</v>
      </c>
      <c r="KN818">
        <v>31500</v>
      </c>
      <c r="KO818">
        <v>33113</v>
      </c>
      <c r="KP818">
        <v>35023</v>
      </c>
      <c r="KQ818">
        <v>40014</v>
      </c>
      <c r="KR818">
        <v>44013</v>
      </c>
      <c r="KS818">
        <v>44003</v>
      </c>
      <c r="KT818">
        <v>45009.599999999999</v>
      </c>
      <c r="KU818">
        <v>47010</v>
      </c>
      <c r="KV818">
        <v>49513</v>
      </c>
      <c r="KW818">
        <v>49513.5</v>
      </c>
      <c r="KX818">
        <v>53010</v>
      </c>
      <c r="KY818">
        <v>58007.5</v>
      </c>
      <c r="KZ818">
        <v>57007.5</v>
      </c>
      <c r="LA818">
        <v>59007.5</v>
      </c>
      <c r="LB818">
        <v>63007.5</v>
      </c>
      <c r="LC818">
        <v>59007.5</v>
      </c>
      <c r="LD818">
        <v>57007.5</v>
      </c>
      <c r="LE818">
        <v>65516.5</v>
      </c>
      <c r="LF818">
        <v>68602.5</v>
      </c>
      <c r="LG818">
        <v>71698</v>
      </c>
      <c r="LH818">
        <v>71358</v>
      </c>
      <c r="LI818">
        <v>71008</v>
      </c>
      <c r="LJ818">
        <v>34008</v>
      </c>
      <c r="LK818">
        <v>33708</v>
      </c>
      <c r="LL818">
        <v>33508</v>
      </c>
      <c r="LM818">
        <v>33008</v>
      </c>
      <c r="LN818">
        <v>35502</v>
      </c>
      <c r="LO818">
        <v>38390</v>
      </c>
      <c r="LP818">
        <v>41041</v>
      </c>
      <c r="LQ818">
        <v>40770</v>
      </c>
      <c r="LR818">
        <v>37660</v>
      </c>
    </row>
    <row r="819" spans="1:330" x14ac:dyDescent="0.2">
      <c r="A819" t="s">
        <v>2165</v>
      </c>
      <c r="B819" t="s">
        <v>713</v>
      </c>
      <c r="C819" t="s">
        <v>748</v>
      </c>
      <c r="D819" t="s">
        <v>749</v>
      </c>
      <c r="E819" t="s">
        <v>554</v>
      </c>
      <c r="F819" t="s">
        <v>1044</v>
      </c>
      <c r="G819" t="s">
        <v>839</v>
      </c>
      <c r="H819" t="s">
        <v>1605</v>
      </c>
      <c r="I819" t="s">
        <v>555</v>
      </c>
      <c r="JJ819">
        <v>249542</v>
      </c>
      <c r="JK819">
        <v>268413</v>
      </c>
      <c r="JL819">
        <v>293900</v>
      </c>
      <c r="JM819">
        <v>341800</v>
      </c>
      <c r="JN819">
        <v>377298</v>
      </c>
      <c r="JO819">
        <v>370056</v>
      </c>
      <c r="JP819">
        <v>319790</v>
      </c>
      <c r="JQ819">
        <v>341168</v>
      </c>
      <c r="JR819">
        <v>318460</v>
      </c>
      <c r="JS819">
        <v>269358</v>
      </c>
      <c r="JT819">
        <v>285669</v>
      </c>
      <c r="JU819">
        <v>229386</v>
      </c>
      <c r="JV819">
        <v>218105</v>
      </c>
      <c r="JW819">
        <v>220184</v>
      </c>
      <c r="JX819">
        <v>205148</v>
      </c>
      <c r="JY819">
        <v>206862</v>
      </c>
      <c r="JZ819">
        <v>204810</v>
      </c>
      <c r="KA819">
        <v>182316</v>
      </c>
      <c r="KB819">
        <v>184937</v>
      </c>
      <c r="KC819">
        <v>197481</v>
      </c>
      <c r="KD819">
        <v>232694</v>
      </c>
      <c r="KE819">
        <v>254718</v>
      </c>
      <c r="KF819">
        <v>251842</v>
      </c>
      <c r="KG819">
        <v>258490</v>
      </c>
      <c r="KH819">
        <v>271353</v>
      </c>
      <c r="KI819">
        <v>236637</v>
      </c>
      <c r="KJ819">
        <v>210963</v>
      </c>
      <c r="KK819">
        <v>207124</v>
      </c>
      <c r="KL819">
        <v>242676</v>
      </c>
      <c r="KM819">
        <v>249783</v>
      </c>
      <c r="KN819">
        <v>250982</v>
      </c>
      <c r="KO819">
        <v>237017</v>
      </c>
      <c r="KP819">
        <v>307545</v>
      </c>
      <c r="KQ819">
        <v>341897</v>
      </c>
      <c r="KR819">
        <v>386814</v>
      </c>
      <c r="KS819">
        <v>404573</v>
      </c>
      <c r="KT819">
        <v>370898</v>
      </c>
      <c r="KU819">
        <v>357383</v>
      </c>
      <c r="KV819">
        <v>410887</v>
      </c>
      <c r="KW819">
        <v>351256</v>
      </c>
      <c r="KX819">
        <v>338534</v>
      </c>
      <c r="KY819">
        <v>311817</v>
      </c>
      <c r="KZ819">
        <v>294964</v>
      </c>
      <c r="LA819">
        <v>286875</v>
      </c>
      <c r="LB819">
        <v>269930</v>
      </c>
      <c r="LC819">
        <v>256359</v>
      </c>
      <c r="LD819">
        <v>269251</v>
      </c>
      <c r="LE819">
        <v>238253</v>
      </c>
      <c r="LF819">
        <v>231336</v>
      </c>
      <c r="LG819">
        <v>203415</v>
      </c>
      <c r="LH819">
        <v>212035</v>
      </c>
      <c r="LI819">
        <v>181321</v>
      </c>
      <c r="LJ819">
        <v>151609</v>
      </c>
      <c r="LK819">
        <v>188951</v>
      </c>
      <c r="LL819">
        <v>181574</v>
      </c>
      <c r="LM819">
        <v>211963</v>
      </c>
      <c r="LN819">
        <v>205465</v>
      </c>
      <c r="LO819">
        <v>228726</v>
      </c>
      <c r="LP819">
        <v>221662</v>
      </c>
      <c r="LQ819">
        <v>184337</v>
      </c>
      <c r="LR819">
        <v>179642.8</v>
      </c>
    </row>
    <row r="820" spans="1:330" x14ac:dyDescent="0.2">
      <c r="A820" t="s">
        <v>2190</v>
      </c>
      <c r="B820" t="s">
        <v>713</v>
      </c>
      <c r="C820" t="s">
        <v>2136</v>
      </c>
      <c r="D820" t="s">
        <v>2137</v>
      </c>
      <c r="E820" t="s">
        <v>554</v>
      </c>
      <c r="F820" t="s">
        <v>1044</v>
      </c>
      <c r="G820" t="s">
        <v>839</v>
      </c>
      <c r="H820" t="s">
        <v>1605</v>
      </c>
      <c r="I820" t="s">
        <v>555</v>
      </c>
      <c r="JJ820">
        <v>9200</v>
      </c>
      <c r="JK820">
        <v>9700</v>
      </c>
      <c r="JL820">
        <v>11500</v>
      </c>
      <c r="JM820">
        <v>12500</v>
      </c>
      <c r="JN820">
        <v>10400</v>
      </c>
      <c r="JO820">
        <v>11000</v>
      </c>
      <c r="JP820">
        <v>18500</v>
      </c>
      <c r="JQ820">
        <v>18200</v>
      </c>
      <c r="JR820">
        <v>17300</v>
      </c>
      <c r="JS820">
        <v>17000</v>
      </c>
      <c r="JT820">
        <v>18300</v>
      </c>
      <c r="JU820">
        <v>15200</v>
      </c>
      <c r="JV820">
        <v>15600</v>
      </c>
      <c r="JW820">
        <v>18500</v>
      </c>
      <c r="JX820">
        <v>19236</v>
      </c>
      <c r="JY820">
        <v>17560</v>
      </c>
      <c r="JZ820">
        <v>16397</v>
      </c>
      <c r="KA820">
        <v>15105</v>
      </c>
      <c r="KB820">
        <v>16110</v>
      </c>
      <c r="KC820">
        <v>16868</v>
      </c>
      <c r="KD820">
        <v>15991</v>
      </c>
      <c r="KE820">
        <v>16022</v>
      </c>
      <c r="KF820">
        <v>19076</v>
      </c>
      <c r="KG820">
        <v>19267.599999999999</v>
      </c>
      <c r="KH820">
        <v>25140.6</v>
      </c>
      <c r="KI820">
        <v>22692.9</v>
      </c>
      <c r="KJ820">
        <v>20157</v>
      </c>
      <c r="KK820">
        <v>15053</v>
      </c>
      <c r="KL820">
        <v>13281</v>
      </c>
      <c r="KM820">
        <v>10668</v>
      </c>
      <c r="KN820">
        <v>11491</v>
      </c>
      <c r="KO820">
        <v>11099</v>
      </c>
      <c r="KP820">
        <v>9201</v>
      </c>
      <c r="KQ820">
        <v>9304</v>
      </c>
      <c r="KR820">
        <v>11301</v>
      </c>
      <c r="KS820">
        <v>10102</v>
      </c>
      <c r="KT820">
        <v>9943</v>
      </c>
      <c r="KU820">
        <v>9250</v>
      </c>
      <c r="KV820">
        <v>7733</v>
      </c>
      <c r="KW820">
        <v>6489</v>
      </c>
      <c r="KX820">
        <v>5371</v>
      </c>
      <c r="KY820">
        <v>3342</v>
      </c>
      <c r="KZ820">
        <v>2769</v>
      </c>
      <c r="LA820">
        <v>2085</v>
      </c>
      <c r="LB820">
        <v>2173</v>
      </c>
      <c r="LC820">
        <v>1920</v>
      </c>
      <c r="LD820">
        <v>3103</v>
      </c>
      <c r="LE820">
        <v>3522</v>
      </c>
      <c r="LF820">
        <v>1623</v>
      </c>
      <c r="LG820">
        <v>2121</v>
      </c>
      <c r="LH820">
        <v>1732</v>
      </c>
      <c r="LI820">
        <v>1618</v>
      </c>
      <c r="LJ820">
        <v>1969</v>
      </c>
      <c r="LK820">
        <v>1645</v>
      </c>
      <c r="LL820">
        <v>1433</v>
      </c>
      <c r="LM820">
        <v>1265</v>
      </c>
      <c r="LN820">
        <v>1234</v>
      </c>
      <c r="LO820">
        <v>1110</v>
      </c>
      <c r="LP820">
        <v>1309.74</v>
      </c>
      <c r="LQ820">
        <v>1417.69</v>
      </c>
      <c r="LR820">
        <v>1417.69</v>
      </c>
    </row>
    <row r="821" spans="1:330" x14ac:dyDescent="0.2">
      <c r="A821" t="s">
        <v>2195</v>
      </c>
      <c r="B821" t="s">
        <v>713</v>
      </c>
      <c r="C821" t="s">
        <v>2079</v>
      </c>
      <c r="D821" t="s">
        <v>2080</v>
      </c>
      <c r="E821" t="s">
        <v>554</v>
      </c>
      <c r="F821" t="s">
        <v>1044</v>
      </c>
      <c r="G821" t="s">
        <v>839</v>
      </c>
      <c r="H821" t="s">
        <v>1605</v>
      </c>
      <c r="I821" t="s">
        <v>555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3905</v>
      </c>
      <c r="KQ821">
        <v>2284</v>
      </c>
      <c r="KR821">
        <v>2346</v>
      </c>
      <c r="KS821">
        <v>2167</v>
      </c>
      <c r="KT821">
        <v>2367</v>
      </c>
      <c r="KU821">
        <v>2367</v>
      </c>
      <c r="KV821">
        <v>2228</v>
      </c>
      <c r="KW821">
        <v>2027</v>
      </c>
      <c r="KX821">
        <v>1856</v>
      </c>
      <c r="KY821">
        <v>1827</v>
      </c>
      <c r="KZ821">
        <v>1686</v>
      </c>
      <c r="LA821">
        <v>1282</v>
      </c>
      <c r="LB821">
        <v>1023</v>
      </c>
      <c r="LC821">
        <v>1227</v>
      </c>
      <c r="LD821">
        <v>1133.17</v>
      </c>
      <c r="LE821">
        <v>1112.45</v>
      </c>
      <c r="LF821">
        <v>881.71</v>
      </c>
      <c r="LG821">
        <v>1035.26</v>
      </c>
      <c r="LH821">
        <v>941</v>
      </c>
      <c r="LI821">
        <v>890.61</v>
      </c>
      <c r="LJ821">
        <v>485.19</v>
      </c>
      <c r="LK821">
        <v>400.22</v>
      </c>
      <c r="LL821">
        <v>410.5</v>
      </c>
      <c r="LM821">
        <v>343.39</v>
      </c>
      <c r="LN821">
        <v>310.52</v>
      </c>
      <c r="LO821">
        <v>280.07</v>
      </c>
      <c r="LP821">
        <v>263.74</v>
      </c>
      <c r="LQ821">
        <v>281.36</v>
      </c>
      <c r="LR821">
        <v>312.02</v>
      </c>
    </row>
    <row r="822" spans="1:330" x14ac:dyDescent="0.2">
      <c r="A822" t="s">
        <v>2194</v>
      </c>
      <c r="B822" t="s">
        <v>713</v>
      </c>
      <c r="C822" t="s">
        <v>2113</v>
      </c>
      <c r="D822" t="s">
        <v>2114</v>
      </c>
      <c r="E822" t="s">
        <v>554</v>
      </c>
      <c r="F822" t="s">
        <v>1044</v>
      </c>
      <c r="G822" t="s">
        <v>839</v>
      </c>
      <c r="H822" t="s">
        <v>1605</v>
      </c>
      <c r="I822" t="s">
        <v>555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1185</v>
      </c>
      <c r="KR822">
        <v>1627</v>
      </c>
      <c r="KS822">
        <v>1950</v>
      </c>
      <c r="KT822">
        <v>1414</v>
      </c>
      <c r="KU822">
        <v>1364</v>
      </c>
      <c r="KV822">
        <v>1361</v>
      </c>
      <c r="KW822">
        <v>1396</v>
      </c>
      <c r="KX822">
        <v>1368</v>
      </c>
      <c r="KY822">
        <v>1531</v>
      </c>
      <c r="KZ822">
        <v>1746</v>
      </c>
      <c r="LA822">
        <v>1646</v>
      </c>
      <c r="LB822">
        <v>1603</v>
      </c>
      <c r="LC822">
        <v>1693</v>
      </c>
      <c r="LD822">
        <v>1718</v>
      </c>
      <c r="LE822">
        <v>1994</v>
      </c>
      <c r="LF822">
        <v>1655</v>
      </c>
      <c r="LG822">
        <v>1761</v>
      </c>
      <c r="LH822">
        <v>1608</v>
      </c>
      <c r="LI822">
        <v>1935</v>
      </c>
      <c r="LJ822">
        <v>1945</v>
      </c>
      <c r="LK822">
        <v>1986</v>
      </c>
      <c r="LL822">
        <v>1944</v>
      </c>
      <c r="LM822">
        <v>1971</v>
      </c>
      <c r="LN822">
        <v>1866</v>
      </c>
      <c r="LO822">
        <v>1870</v>
      </c>
      <c r="LP822">
        <v>1937</v>
      </c>
      <c r="LQ822">
        <v>1853</v>
      </c>
      <c r="LR822">
        <v>1736</v>
      </c>
    </row>
    <row r="823" spans="1:330" x14ac:dyDescent="0.2">
      <c r="A823" t="s">
        <v>2189</v>
      </c>
      <c r="B823" t="s">
        <v>713</v>
      </c>
      <c r="C823" t="s">
        <v>1033</v>
      </c>
      <c r="D823" t="s">
        <v>1034</v>
      </c>
      <c r="E823" t="s">
        <v>554</v>
      </c>
      <c r="F823" t="s">
        <v>1044</v>
      </c>
      <c r="G823" t="s">
        <v>839</v>
      </c>
      <c r="H823" t="s">
        <v>1605</v>
      </c>
      <c r="I823" t="s">
        <v>555</v>
      </c>
      <c r="JJ823">
        <v>20000</v>
      </c>
      <c r="JK823">
        <v>22800</v>
      </c>
      <c r="JL823">
        <v>26000</v>
      </c>
      <c r="JM823">
        <v>28100</v>
      </c>
      <c r="JN823">
        <v>29900</v>
      </c>
      <c r="JO823">
        <v>32600</v>
      </c>
      <c r="JP823">
        <v>32200</v>
      </c>
      <c r="JQ823">
        <v>33600</v>
      </c>
      <c r="JR823">
        <v>23500</v>
      </c>
      <c r="JS823">
        <v>25500</v>
      </c>
      <c r="JT823">
        <v>31050</v>
      </c>
      <c r="JU823">
        <v>31150</v>
      </c>
      <c r="JV823">
        <v>51052</v>
      </c>
      <c r="JW823">
        <v>66976</v>
      </c>
      <c r="JX823">
        <v>68503</v>
      </c>
      <c r="JY823">
        <v>68597</v>
      </c>
      <c r="JZ823">
        <v>55546</v>
      </c>
      <c r="KA823">
        <v>55547</v>
      </c>
      <c r="KB823">
        <v>52457</v>
      </c>
      <c r="KC823">
        <v>57592</v>
      </c>
      <c r="KD823">
        <v>48988</v>
      </c>
      <c r="KE823">
        <v>49860</v>
      </c>
      <c r="KF823">
        <v>51935</v>
      </c>
      <c r="KG823">
        <v>50086</v>
      </c>
      <c r="KH823">
        <v>51667</v>
      </c>
      <c r="KI823">
        <v>52421</v>
      </c>
      <c r="KJ823">
        <v>52213</v>
      </c>
      <c r="KK823">
        <v>52106</v>
      </c>
      <c r="KL823">
        <v>52173</v>
      </c>
      <c r="KM823">
        <v>52107</v>
      </c>
      <c r="KN823">
        <v>56536</v>
      </c>
      <c r="KO823">
        <v>65741</v>
      </c>
      <c r="KP823">
        <v>68510</v>
      </c>
      <c r="KQ823">
        <v>66288</v>
      </c>
      <c r="KR823">
        <v>62439</v>
      </c>
      <c r="KS823">
        <v>64870</v>
      </c>
      <c r="KT823">
        <v>67304</v>
      </c>
      <c r="KU823">
        <v>72628</v>
      </c>
      <c r="KV823">
        <v>63065</v>
      </c>
      <c r="KW823">
        <v>59407</v>
      </c>
      <c r="KX823">
        <v>74730</v>
      </c>
      <c r="KY823">
        <v>75210</v>
      </c>
      <c r="KZ823">
        <v>82990</v>
      </c>
      <c r="LA823">
        <v>95926</v>
      </c>
      <c r="LB823">
        <v>132440</v>
      </c>
      <c r="LC823">
        <v>142993</v>
      </c>
      <c r="LD823">
        <v>144146</v>
      </c>
      <c r="LE823">
        <v>139535</v>
      </c>
      <c r="LF823">
        <v>197582</v>
      </c>
      <c r="LG823">
        <v>199000</v>
      </c>
      <c r="LH823">
        <v>200000</v>
      </c>
      <c r="LI823">
        <v>202000</v>
      </c>
      <c r="LJ823">
        <v>203500</v>
      </c>
      <c r="LK823">
        <v>205000</v>
      </c>
      <c r="LL823">
        <v>206477</v>
      </c>
      <c r="LM823">
        <v>202100</v>
      </c>
      <c r="LN823">
        <v>202100</v>
      </c>
      <c r="LO823">
        <v>202100</v>
      </c>
      <c r="LP823">
        <v>202100</v>
      </c>
      <c r="LQ823">
        <v>202100</v>
      </c>
      <c r="LR823">
        <v>200630</v>
      </c>
    </row>
    <row r="824" spans="1:330" x14ac:dyDescent="0.2">
      <c r="A824" t="s">
        <v>2043</v>
      </c>
      <c r="B824" t="s">
        <v>713</v>
      </c>
      <c r="C824" t="s">
        <v>2044</v>
      </c>
      <c r="D824" t="s">
        <v>2045</v>
      </c>
      <c r="E824" t="s">
        <v>554</v>
      </c>
      <c r="F824" t="s">
        <v>1044</v>
      </c>
      <c r="G824" t="s">
        <v>839</v>
      </c>
      <c r="H824" t="s">
        <v>1605</v>
      </c>
      <c r="I824" t="s">
        <v>555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</row>
    <row r="825" spans="1:330" x14ac:dyDescent="0.2">
      <c r="A825" t="s">
        <v>2089</v>
      </c>
      <c r="B825" t="s">
        <v>713</v>
      </c>
      <c r="C825" t="s">
        <v>1041</v>
      </c>
      <c r="D825" t="s">
        <v>1042</v>
      </c>
      <c r="E825" t="s">
        <v>554</v>
      </c>
      <c r="F825" t="s">
        <v>1044</v>
      </c>
      <c r="G825" t="s">
        <v>839</v>
      </c>
      <c r="H825" t="s">
        <v>1605</v>
      </c>
      <c r="I825" t="s">
        <v>555</v>
      </c>
      <c r="JJ825">
        <v>76200</v>
      </c>
      <c r="JK825">
        <v>82600</v>
      </c>
      <c r="JL825">
        <v>85900</v>
      </c>
      <c r="JM825">
        <v>87500</v>
      </c>
      <c r="JN825">
        <v>97600</v>
      </c>
      <c r="JO825">
        <v>106600</v>
      </c>
      <c r="JP825">
        <v>111700</v>
      </c>
      <c r="JQ825">
        <v>118076</v>
      </c>
      <c r="JR825">
        <v>114976</v>
      </c>
      <c r="JS825">
        <v>118981</v>
      </c>
      <c r="JT825">
        <v>120965</v>
      </c>
      <c r="JU825">
        <v>134482</v>
      </c>
      <c r="JV825">
        <v>152839</v>
      </c>
      <c r="JW825">
        <v>192841</v>
      </c>
      <c r="JX825">
        <v>218010</v>
      </c>
      <c r="JY825">
        <v>226512</v>
      </c>
      <c r="JZ825">
        <v>217582</v>
      </c>
      <c r="KA825">
        <v>216550</v>
      </c>
      <c r="KB825">
        <v>221096</v>
      </c>
      <c r="KC825">
        <v>225146</v>
      </c>
      <c r="KD825">
        <v>232381</v>
      </c>
      <c r="KE825">
        <v>227080</v>
      </c>
      <c r="KF825">
        <v>231847</v>
      </c>
      <c r="KG825">
        <v>262960</v>
      </c>
      <c r="KH825">
        <v>250320</v>
      </c>
      <c r="KI825">
        <v>244946</v>
      </c>
      <c r="KJ825">
        <v>257904</v>
      </c>
      <c r="KK825">
        <v>251921</v>
      </c>
      <c r="KL825">
        <v>264966</v>
      </c>
      <c r="KM825">
        <v>290339</v>
      </c>
      <c r="KN825">
        <v>315154</v>
      </c>
      <c r="KO825">
        <v>328731</v>
      </c>
      <c r="KP825">
        <v>373380</v>
      </c>
      <c r="KQ825">
        <v>386132</v>
      </c>
      <c r="KR825">
        <v>359887</v>
      </c>
      <c r="KS825">
        <v>366312</v>
      </c>
      <c r="KT825">
        <v>439209</v>
      </c>
      <c r="KU825">
        <v>483468</v>
      </c>
      <c r="KV825">
        <v>429531</v>
      </c>
      <c r="KW825">
        <v>440926</v>
      </c>
      <c r="KX825">
        <v>436005</v>
      </c>
      <c r="KY825">
        <v>431252</v>
      </c>
      <c r="KZ825">
        <v>398040</v>
      </c>
      <c r="LA825">
        <v>469284</v>
      </c>
      <c r="LB825">
        <v>434525</v>
      </c>
      <c r="LC825">
        <v>399848</v>
      </c>
      <c r="LD825">
        <v>368388</v>
      </c>
      <c r="LE825">
        <v>412360</v>
      </c>
      <c r="LF825">
        <v>428298</v>
      </c>
      <c r="LG825">
        <v>446200</v>
      </c>
      <c r="LH825">
        <v>409714.99</v>
      </c>
      <c r="LI825">
        <v>427134.55</v>
      </c>
      <c r="LJ825">
        <v>461077.17</v>
      </c>
      <c r="LK825">
        <v>469595.59</v>
      </c>
      <c r="LL825">
        <v>458530.41</v>
      </c>
      <c r="LM825">
        <v>425330.01</v>
      </c>
      <c r="LN825">
        <v>474162.09</v>
      </c>
      <c r="LO825">
        <v>534939.62</v>
      </c>
      <c r="LP825">
        <v>484654.69</v>
      </c>
      <c r="LQ825">
        <v>516141.27</v>
      </c>
      <c r="LR825">
        <v>451748.34</v>
      </c>
    </row>
    <row r="826" spans="1:330" x14ac:dyDescent="0.2">
      <c r="A826" t="s">
        <v>2197</v>
      </c>
      <c r="B826" t="s">
        <v>713</v>
      </c>
      <c r="C826" t="s">
        <v>1296</v>
      </c>
      <c r="D826" t="s">
        <v>1297</v>
      </c>
      <c r="E826" t="s">
        <v>554</v>
      </c>
      <c r="F826" t="s">
        <v>1044</v>
      </c>
      <c r="G826" t="s">
        <v>839</v>
      </c>
      <c r="H826" t="s">
        <v>1605</v>
      </c>
      <c r="I826" t="s">
        <v>555</v>
      </c>
      <c r="JJ826">
        <v>4500</v>
      </c>
      <c r="JK826">
        <v>4500</v>
      </c>
      <c r="JL826">
        <v>4500</v>
      </c>
      <c r="JM826">
        <v>4500</v>
      </c>
      <c r="JN826">
        <v>4500</v>
      </c>
      <c r="JO826">
        <v>4600</v>
      </c>
      <c r="JP826">
        <v>4600</v>
      </c>
      <c r="JQ826">
        <v>4700</v>
      </c>
      <c r="JR826">
        <v>5000</v>
      </c>
      <c r="JS826">
        <v>5000</v>
      </c>
      <c r="JT826">
        <v>5600</v>
      </c>
      <c r="JU826">
        <v>5700</v>
      </c>
      <c r="JV826">
        <v>5800</v>
      </c>
      <c r="JW826">
        <v>5900</v>
      </c>
      <c r="JX826">
        <v>5980</v>
      </c>
      <c r="JY826">
        <v>10350</v>
      </c>
      <c r="JZ826">
        <v>8268</v>
      </c>
      <c r="KA826">
        <v>9830</v>
      </c>
      <c r="KB826">
        <v>8384</v>
      </c>
      <c r="KC826">
        <v>10984</v>
      </c>
      <c r="KD826">
        <v>14330</v>
      </c>
      <c r="KE826">
        <v>9823</v>
      </c>
      <c r="KF826">
        <v>9030</v>
      </c>
      <c r="KG826">
        <v>11495</v>
      </c>
      <c r="KH826">
        <v>19939</v>
      </c>
      <c r="KI826">
        <v>16767</v>
      </c>
      <c r="KJ826">
        <v>18655</v>
      </c>
      <c r="KK826">
        <v>19996</v>
      </c>
      <c r="KL826">
        <v>20327</v>
      </c>
      <c r="KM826">
        <v>21546</v>
      </c>
      <c r="KN826">
        <v>22695</v>
      </c>
      <c r="KO826">
        <v>23800</v>
      </c>
      <c r="KP826">
        <v>25750</v>
      </c>
      <c r="KQ826">
        <v>27750</v>
      </c>
      <c r="KR826">
        <v>29850</v>
      </c>
      <c r="KS826">
        <v>32400</v>
      </c>
      <c r="KT826">
        <v>30200</v>
      </c>
      <c r="KU826">
        <v>28000</v>
      </c>
      <c r="KV826">
        <v>25800</v>
      </c>
      <c r="KW826">
        <v>28650</v>
      </c>
      <c r="KX826">
        <v>24150</v>
      </c>
      <c r="KY826">
        <v>31900</v>
      </c>
      <c r="KZ826">
        <v>29000</v>
      </c>
      <c r="LA826">
        <v>30000</v>
      </c>
      <c r="LB826">
        <v>30000</v>
      </c>
      <c r="LC826">
        <v>25000</v>
      </c>
      <c r="LD826">
        <v>30000</v>
      </c>
      <c r="LE826">
        <v>30000</v>
      </c>
      <c r="LF826">
        <v>30000</v>
      </c>
      <c r="LG826">
        <v>30000</v>
      </c>
      <c r="LH826">
        <v>30000</v>
      </c>
      <c r="LI826">
        <v>30000</v>
      </c>
      <c r="LJ826">
        <v>30000</v>
      </c>
      <c r="LK826">
        <v>30000</v>
      </c>
      <c r="LL826">
        <v>30000</v>
      </c>
      <c r="LM826">
        <v>30000</v>
      </c>
      <c r="LN826">
        <v>30000</v>
      </c>
      <c r="LO826">
        <v>30000</v>
      </c>
      <c r="LP826">
        <v>30000</v>
      </c>
      <c r="LQ826">
        <v>30000</v>
      </c>
      <c r="LR826">
        <v>30000</v>
      </c>
    </row>
    <row r="827" spans="1:330" x14ac:dyDescent="0.2">
      <c r="A827" t="s">
        <v>2181</v>
      </c>
      <c r="B827" t="s">
        <v>713</v>
      </c>
      <c r="C827" t="s">
        <v>1391</v>
      </c>
      <c r="D827" t="s">
        <v>1392</v>
      </c>
      <c r="E827" t="s">
        <v>554</v>
      </c>
      <c r="F827" t="s">
        <v>1044</v>
      </c>
      <c r="G827" t="s">
        <v>839</v>
      </c>
      <c r="H827" t="s">
        <v>1605</v>
      </c>
      <c r="I827" t="s">
        <v>555</v>
      </c>
      <c r="JJ827">
        <v>4510</v>
      </c>
      <c r="JK827">
        <v>7300</v>
      </c>
      <c r="JL827">
        <v>5350</v>
      </c>
      <c r="JM827">
        <v>5550</v>
      </c>
      <c r="JN827">
        <v>5910</v>
      </c>
      <c r="JO827">
        <v>6610</v>
      </c>
      <c r="JP827">
        <v>6580</v>
      </c>
      <c r="JQ827">
        <v>6510</v>
      </c>
      <c r="JR827">
        <v>7600</v>
      </c>
      <c r="JS827">
        <v>9900</v>
      </c>
      <c r="JT827">
        <v>11750</v>
      </c>
      <c r="JU827">
        <v>10400</v>
      </c>
      <c r="JV827">
        <v>12120</v>
      </c>
      <c r="JW827">
        <v>11610</v>
      </c>
      <c r="JX827">
        <v>10501</v>
      </c>
      <c r="JY827">
        <v>12262</v>
      </c>
      <c r="JZ827">
        <v>5993</v>
      </c>
      <c r="KA827">
        <v>6897</v>
      </c>
      <c r="KB827">
        <v>4474</v>
      </c>
      <c r="KC827">
        <v>4535</v>
      </c>
      <c r="KD827">
        <v>4046</v>
      </c>
      <c r="KE827">
        <v>4620</v>
      </c>
      <c r="KF827">
        <v>3796</v>
      </c>
      <c r="KG827">
        <v>4520</v>
      </c>
      <c r="KH827">
        <v>5095</v>
      </c>
      <c r="KI827">
        <v>4909</v>
      </c>
      <c r="KJ827">
        <v>4540</v>
      </c>
      <c r="KK827">
        <v>6626</v>
      </c>
      <c r="KL827">
        <v>4602</v>
      </c>
      <c r="KM827">
        <v>7786</v>
      </c>
      <c r="KN827">
        <v>7670</v>
      </c>
      <c r="KO827">
        <v>8186</v>
      </c>
      <c r="KP827">
        <v>11269</v>
      </c>
      <c r="KQ827">
        <v>9577</v>
      </c>
      <c r="KR827">
        <v>14765</v>
      </c>
      <c r="KS827">
        <v>14300</v>
      </c>
      <c r="KT827">
        <v>16177</v>
      </c>
      <c r="KU827">
        <v>16617</v>
      </c>
      <c r="KV827">
        <v>21577</v>
      </c>
      <c r="KW827">
        <v>24247</v>
      </c>
      <c r="KX827">
        <v>24238</v>
      </c>
      <c r="KY827">
        <v>28557</v>
      </c>
      <c r="KZ827">
        <v>30705</v>
      </c>
      <c r="LA827">
        <v>35594</v>
      </c>
      <c r="LB827">
        <v>32872</v>
      </c>
      <c r="LC827">
        <v>29620</v>
      </c>
      <c r="LD827">
        <v>31921</v>
      </c>
      <c r="LE827">
        <v>30901</v>
      </c>
      <c r="LF827">
        <v>24132</v>
      </c>
      <c r="LG827">
        <v>26143</v>
      </c>
      <c r="LH827">
        <v>35085</v>
      </c>
      <c r="LI827">
        <v>35490</v>
      </c>
      <c r="LJ827">
        <v>35930</v>
      </c>
      <c r="LK827">
        <v>35516</v>
      </c>
      <c r="LL827">
        <v>33459</v>
      </c>
      <c r="LM827">
        <v>39463</v>
      </c>
      <c r="LN827">
        <v>43063</v>
      </c>
      <c r="LO827">
        <v>48584</v>
      </c>
      <c r="LP827">
        <v>39299</v>
      </c>
      <c r="LQ827">
        <v>31388</v>
      </c>
      <c r="LR827">
        <v>29772</v>
      </c>
    </row>
    <row r="828" spans="1:330" x14ac:dyDescent="0.2">
      <c r="A828" t="s">
        <v>2199</v>
      </c>
      <c r="B828" t="s">
        <v>713</v>
      </c>
      <c r="C828" t="s">
        <v>2073</v>
      </c>
      <c r="D828" t="s">
        <v>2074</v>
      </c>
      <c r="E828" t="s">
        <v>554</v>
      </c>
      <c r="F828" t="s">
        <v>1044</v>
      </c>
      <c r="G828" t="s">
        <v>839</v>
      </c>
      <c r="H828" t="s">
        <v>1605</v>
      </c>
      <c r="I828" t="s">
        <v>555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37000</v>
      </c>
      <c r="LK828">
        <v>37000</v>
      </c>
      <c r="LL828">
        <v>37000</v>
      </c>
      <c r="LM828">
        <v>37000</v>
      </c>
      <c r="LN828">
        <v>35000</v>
      </c>
      <c r="LO828">
        <v>33000</v>
      </c>
      <c r="LP828">
        <v>32000</v>
      </c>
      <c r="LQ828">
        <v>32000</v>
      </c>
      <c r="LR828">
        <v>30000</v>
      </c>
    </row>
    <row r="829" spans="1:330" x14ac:dyDescent="0.2">
      <c r="A829" t="s">
        <v>2046</v>
      </c>
      <c r="B829" t="s">
        <v>713</v>
      </c>
      <c r="C829" t="s">
        <v>2047</v>
      </c>
      <c r="D829" t="s">
        <v>2048</v>
      </c>
      <c r="E829" t="s">
        <v>554</v>
      </c>
      <c r="F829" t="s">
        <v>1044</v>
      </c>
      <c r="G829" t="s">
        <v>839</v>
      </c>
      <c r="H829" t="s">
        <v>1605</v>
      </c>
      <c r="I829" t="s">
        <v>555</v>
      </c>
      <c r="JJ829">
        <v>500</v>
      </c>
      <c r="JK829">
        <v>700</v>
      </c>
      <c r="JL829">
        <v>600</v>
      </c>
      <c r="JM829">
        <v>500</v>
      </c>
      <c r="JN829">
        <v>800</v>
      </c>
      <c r="JO829">
        <v>900</v>
      </c>
      <c r="JP829">
        <v>800</v>
      </c>
      <c r="JQ829">
        <v>900</v>
      </c>
      <c r="JR829">
        <v>800</v>
      </c>
      <c r="JS829">
        <v>800</v>
      </c>
      <c r="JT829">
        <v>800</v>
      </c>
      <c r="JU829">
        <v>900</v>
      </c>
      <c r="JV829">
        <v>800</v>
      </c>
      <c r="JW829">
        <v>800</v>
      </c>
      <c r="JX829">
        <v>600</v>
      </c>
      <c r="JY829">
        <v>600</v>
      </c>
      <c r="JZ829">
        <v>646</v>
      </c>
      <c r="KA829">
        <v>889</v>
      </c>
      <c r="KB829">
        <v>1175</v>
      </c>
      <c r="KC829">
        <v>1618</v>
      </c>
      <c r="KD829">
        <v>1847</v>
      </c>
      <c r="KE829">
        <v>2158</v>
      </c>
      <c r="KF829">
        <v>2688</v>
      </c>
      <c r="KG829">
        <v>4012</v>
      </c>
      <c r="KH829">
        <v>4444</v>
      </c>
      <c r="KI829">
        <v>3988</v>
      </c>
      <c r="KJ829">
        <v>2833</v>
      </c>
      <c r="KK829">
        <v>2798</v>
      </c>
      <c r="KL829">
        <v>3391</v>
      </c>
      <c r="KM829">
        <v>3575</v>
      </c>
      <c r="KN829">
        <v>3867</v>
      </c>
      <c r="KO829">
        <v>2576</v>
      </c>
      <c r="KP829">
        <v>2406</v>
      </c>
      <c r="KQ829">
        <v>2845</v>
      </c>
      <c r="KR829">
        <v>4106</v>
      </c>
      <c r="KS829">
        <v>4300</v>
      </c>
      <c r="KT829">
        <v>4620</v>
      </c>
      <c r="KU829">
        <v>3546</v>
      </c>
      <c r="KV829">
        <v>3600</v>
      </c>
      <c r="KW829">
        <v>3650</v>
      </c>
      <c r="KX829">
        <v>3700</v>
      </c>
      <c r="KY829">
        <v>3692</v>
      </c>
      <c r="KZ829">
        <v>3820</v>
      </c>
      <c r="LA829">
        <v>4005</v>
      </c>
      <c r="LB829">
        <v>4141</v>
      </c>
      <c r="LC829">
        <v>4197</v>
      </c>
      <c r="LD829">
        <v>4323</v>
      </c>
      <c r="LE829">
        <v>4449</v>
      </c>
      <c r="LF829">
        <v>4575</v>
      </c>
      <c r="LG829">
        <v>4701</v>
      </c>
      <c r="LH829">
        <v>4837</v>
      </c>
      <c r="LI829">
        <v>6185.05</v>
      </c>
      <c r="LJ829">
        <v>7482.71</v>
      </c>
      <c r="LK829">
        <v>8782.5300000000007</v>
      </c>
      <c r="LL829">
        <v>10001.39</v>
      </c>
      <c r="LM829">
        <v>11440.8</v>
      </c>
      <c r="LN829">
        <v>11719.7</v>
      </c>
      <c r="LO829">
        <v>9514.7999999999993</v>
      </c>
      <c r="LP829">
        <v>6006.55</v>
      </c>
      <c r="LQ829">
        <v>4273.5600000000004</v>
      </c>
      <c r="LR829">
        <v>5617.47</v>
      </c>
    </row>
    <row r="830" spans="1:330" x14ac:dyDescent="0.2">
      <c r="A830" t="s">
        <v>2036</v>
      </c>
      <c r="B830" t="s">
        <v>713</v>
      </c>
      <c r="C830" t="s">
        <v>1007</v>
      </c>
      <c r="D830" t="s">
        <v>1008</v>
      </c>
      <c r="E830" t="s">
        <v>554</v>
      </c>
      <c r="F830" t="s">
        <v>1044</v>
      </c>
      <c r="G830" t="s">
        <v>839</v>
      </c>
      <c r="H830" t="s">
        <v>1605</v>
      </c>
      <c r="I830" t="s">
        <v>555</v>
      </c>
      <c r="JJ830">
        <v>7300</v>
      </c>
      <c r="JK830">
        <v>8000</v>
      </c>
      <c r="JL830">
        <v>8200</v>
      </c>
      <c r="JM830">
        <v>8400</v>
      </c>
      <c r="JN830">
        <v>9200</v>
      </c>
      <c r="JO830">
        <v>9600</v>
      </c>
      <c r="JP830">
        <v>10600</v>
      </c>
      <c r="JQ830">
        <v>9900</v>
      </c>
      <c r="JR830">
        <v>10200</v>
      </c>
      <c r="JS830">
        <v>10300</v>
      </c>
      <c r="JT830">
        <v>11100</v>
      </c>
      <c r="JU830">
        <v>10700</v>
      </c>
      <c r="JV830">
        <v>10400</v>
      </c>
      <c r="JW830">
        <v>12400</v>
      </c>
      <c r="JX830">
        <v>9654</v>
      </c>
      <c r="JY830">
        <v>8730</v>
      </c>
      <c r="JZ830">
        <v>7201</v>
      </c>
      <c r="KA830">
        <v>6368</v>
      </c>
      <c r="KB830">
        <v>9540</v>
      </c>
      <c r="KC830">
        <v>12738</v>
      </c>
      <c r="KD830">
        <v>13958</v>
      </c>
      <c r="KE830">
        <v>20770</v>
      </c>
      <c r="KF830">
        <v>12916</v>
      </c>
      <c r="KG830">
        <v>7603</v>
      </c>
      <c r="KH830">
        <v>12179</v>
      </c>
      <c r="KI830">
        <v>15422</v>
      </c>
      <c r="KJ830">
        <v>19686</v>
      </c>
      <c r="KK830">
        <v>20744</v>
      </c>
      <c r="KL830">
        <v>11015</v>
      </c>
      <c r="KM830">
        <v>9926</v>
      </c>
      <c r="KN830">
        <v>8527</v>
      </c>
      <c r="KO830">
        <v>11210</v>
      </c>
      <c r="KP830">
        <v>12076</v>
      </c>
      <c r="KQ830">
        <v>12451</v>
      </c>
      <c r="KR830">
        <v>13559</v>
      </c>
      <c r="KS830">
        <v>15072</v>
      </c>
      <c r="KT830">
        <v>14433</v>
      </c>
      <c r="KU830">
        <v>11897</v>
      </c>
      <c r="KV830">
        <v>10978</v>
      </c>
      <c r="KW830">
        <v>9915</v>
      </c>
      <c r="KX830">
        <v>9590</v>
      </c>
      <c r="KY830">
        <v>19609</v>
      </c>
      <c r="KZ830">
        <v>35943</v>
      </c>
      <c r="LA830">
        <v>35484</v>
      </c>
      <c r="LB830">
        <v>42415</v>
      </c>
      <c r="LC830">
        <v>41114</v>
      </c>
      <c r="LD830">
        <v>43218</v>
      </c>
      <c r="LE830">
        <v>54664</v>
      </c>
      <c r="LF830">
        <v>53287</v>
      </c>
      <c r="LG830">
        <v>48424</v>
      </c>
      <c r="LH830">
        <v>39583</v>
      </c>
      <c r="LI830">
        <v>54403</v>
      </c>
      <c r="LJ830">
        <v>52060</v>
      </c>
      <c r="LK830">
        <v>52147</v>
      </c>
      <c r="LL830">
        <v>63296</v>
      </c>
      <c r="LM830">
        <v>54692</v>
      </c>
      <c r="LN830">
        <v>58565</v>
      </c>
      <c r="LO830">
        <v>51346.26</v>
      </c>
      <c r="LP830">
        <v>53764.98</v>
      </c>
      <c r="LQ830">
        <v>50455.97</v>
      </c>
      <c r="LR830">
        <v>52988.97</v>
      </c>
    </row>
    <row r="831" spans="1:330" x14ac:dyDescent="0.2">
      <c r="A831" t="s">
        <v>2191</v>
      </c>
      <c r="B831" t="s">
        <v>713</v>
      </c>
      <c r="C831" t="s">
        <v>2192</v>
      </c>
      <c r="D831" t="s">
        <v>2193</v>
      </c>
      <c r="E831" t="s">
        <v>554</v>
      </c>
      <c r="F831" t="s">
        <v>1044</v>
      </c>
      <c r="G831" t="s">
        <v>839</v>
      </c>
      <c r="H831" t="s">
        <v>1605</v>
      </c>
      <c r="I831" t="s">
        <v>555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253</v>
      </c>
      <c r="LJ831">
        <v>253</v>
      </c>
      <c r="LK831">
        <v>253</v>
      </c>
      <c r="LL831">
        <v>253</v>
      </c>
      <c r="LM831">
        <v>253</v>
      </c>
      <c r="LN831">
        <v>253</v>
      </c>
      <c r="LO831">
        <v>253</v>
      </c>
      <c r="LP831">
        <v>253</v>
      </c>
      <c r="LQ831">
        <v>253</v>
      </c>
      <c r="LR831">
        <v>253</v>
      </c>
    </row>
    <row r="832" spans="1:330" x14ac:dyDescent="0.2">
      <c r="A832" t="s">
        <v>2167</v>
      </c>
      <c r="B832" t="s">
        <v>713</v>
      </c>
      <c r="C832" t="s">
        <v>1556</v>
      </c>
      <c r="D832" t="s">
        <v>2055</v>
      </c>
      <c r="E832" t="s">
        <v>554</v>
      </c>
      <c r="F832" t="s">
        <v>1044</v>
      </c>
      <c r="G832" t="s">
        <v>839</v>
      </c>
      <c r="H832" t="s">
        <v>1605</v>
      </c>
      <c r="I832" t="s">
        <v>555</v>
      </c>
      <c r="JJ832">
        <v>1500</v>
      </c>
      <c r="JK832">
        <v>1600</v>
      </c>
      <c r="JL832">
        <v>1600</v>
      </c>
      <c r="JM832">
        <v>1600</v>
      </c>
      <c r="JN832">
        <v>1600</v>
      </c>
      <c r="JO832">
        <v>1700</v>
      </c>
      <c r="JP832">
        <v>1700</v>
      </c>
      <c r="JQ832">
        <v>1700</v>
      </c>
      <c r="JR832">
        <v>1800</v>
      </c>
      <c r="JS832">
        <v>1800</v>
      </c>
      <c r="JT832">
        <v>1692</v>
      </c>
      <c r="JU832">
        <v>2090</v>
      </c>
      <c r="JV832">
        <v>1585</v>
      </c>
      <c r="JW832">
        <v>1325</v>
      </c>
      <c r="JX832">
        <v>1630</v>
      </c>
      <c r="JY832">
        <v>1971</v>
      </c>
      <c r="JZ832">
        <v>3237</v>
      </c>
      <c r="KA832">
        <v>3497</v>
      </c>
      <c r="KB832">
        <v>3592</v>
      </c>
      <c r="KC832">
        <v>3596</v>
      </c>
      <c r="KD832">
        <v>3462</v>
      </c>
      <c r="KE832">
        <v>3022</v>
      </c>
      <c r="KF832">
        <v>2941</v>
      </c>
      <c r="KG832">
        <v>3036.55</v>
      </c>
      <c r="KH832">
        <v>3360.4</v>
      </c>
      <c r="KI832">
        <v>3080.11</v>
      </c>
      <c r="KJ832">
        <v>2732.93</v>
      </c>
      <c r="KK832">
        <v>3399.66</v>
      </c>
      <c r="KL832">
        <v>2493</v>
      </c>
      <c r="KM832">
        <v>2433</v>
      </c>
      <c r="KN832">
        <v>3046</v>
      </c>
      <c r="KO832">
        <v>4552</v>
      </c>
      <c r="KP832">
        <v>4538</v>
      </c>
      <c r="KQ832">
        <v>4554</v>
      </c>
      <c r="KR832">
        <v>5520</v>
      </c>
      <c r="KS832">
        <v>5782</v>
      </c>
      <c r="KT832">
        <v>5773</v>
      </c>
      <c r="KU832">
        <v>6131</v>
      </c>
      <c r="KV832">
        <v>7097</v>
      </c>
      <c r="KW832">
        <v>7938</v>
      </c>
      <c r="KX832">
        <v>6572</v>
      </c>
      <c r="KY832">
        <v>8291</v>
      </c>
      <c r="KZ832">
        <v>9178</v>
      </c>
      <c r="LA832">
        <v>8911</v>
      </c>
      <c r="LB832">
        <v>8528</v>
      </c>
      <c r="LC832">
        <v>8447</v>
      </c>
      <c r="LD832">
        <v>8264</v>
      </c>
      <c r="LE832">
        <v>9457</v>
      </c>
      <c r="LF832">
        <v>6995</v>
      </c>
      <c r="LG832">
        <v>6607</v>
      </c>
      <c r="LH832">
        <v>6637</v>
      </c>
      <c r="LI832">
        <v>5900</v>
      </c>
      <c r="LJ832">
        <v>5300</v>
      </c>
      <c r="LK832">
        <v>4800</v>
      </c>
      <c r="LL832">
        <v>4099</v>
      </c>
      <c r="LM832">
        <v>3822</v>
      </c>
      <c r="LN832">
        <v>4179</v>
      </c>
      <c r="LO832">
        <v>4065</v>
      </c>
      <c r="LP832">
        <v>4074</v>
      </c>
      <c r="LQ832">
        <v>4080</v>
      </c>
      <c r="LR832">
        <v>3845</v>
      </c>
    </row>
    <row r="833" spans="1:330" x14ac:dyDescent="0.2">
      <c r="A833" t="s">
        <v>2040</v>
      </c>
      <c r="B833" t="s">
        <v>713</v>
      </c>
      <c r="C833" t="s">
        <v>1814</v>
      </c>
      <c r="D833" t="s">
        <v>1815</v>
      </c>
      <c r="E833" t="s">
        <v>554</v>
      </c>
      <c r="F833" t="s">
        <v>1044</v>
      </c>
      <c r="G833" t="s">
        <v>839</v>
      </c>
      <c r="H833" t="s">
        <v>1605</v>
      </c>
      <c r="I833" t="s">
        <v>555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50</v>
      </c>
      <c r="JS833">
        <v>50</v>
      </c>
      <c r="JT833">
        <v>50</v>
      </c>
      <c r="JU833">
        <v>50</v>
      </c>
      <c r="JV833">
        <v>50</v>
      </c>
      <c r="JW833">
        <v>50</v>
      </c>
      <c r="JX833">
        <v>50</v>
      </c>
      <c r="JY833">
        <v>50</v>
      </c>
      <c r="JZ833">
        <v>50</v>
      </c>
      <c r="KA833">
        <v>53</v>
      </c>
      <c r="KB833">
        <v>44</v>
      </c>
      <c r="KC833">
        <v>60</v>
      </c>
      <c r="KD833">
        <v>70</v>
      </c>
      <c r="KE833">
        <v>70</v>
      </c>
      <c r="KF833">
        <v>80</v>
      </c>
      <c r="KG833">
        <v>80</v>
      </c>
      <c r="KH833">
        <v>82</v>
      </c>
      <c r="KI833">
        <v>78</v>
      </c>
      <c r="KJ833">
        <v>82</v>
      </c>
      <c r="KK833">
        <v>81</v>
      </c>
      <c r="KL833">
        <v>90</v>
      </c>
      <c r="KM833">
        <v>70</v>
      </c>
      <c r="KN833">
        <v>65</v>
      </c>
      <c r="KO833">
        <v>60</v>
      </c>
      <c r="KP833">
        <v>60</v>
      </c>
      <c r="KQ833">
        <v>68</v>
      </c>
      <c r="KR833">
        <v>60</v>
      </c>
      <c r="KS833">
        <v>50</v>
      </c>
      <c r="KT833">
        <v>50</v>
      </c>
      <c r="KU833">
        <v>50</v>
      </c>
      <c r="KV833">
        <v>50</v>
      </c>
      <c r="KW833">
        <v>50</v>
      </c>
      <c r="KX833">
        <v>50</v>
      </c>
      <c r="KY833">
        <v>50</v>
      </c>
      <c r="KZ833">
        <v>60</v>
      </c>
      <c r="LA833">
        <v>60</v>
      </c>
      <c r="LB833">
        <v>60</v>
      </c>
      <c r="LC833">
        <v>60</v>
      </c>
      <c r="LD833">
        <v>60</v>
      </c>
      <c r="LE833">
        <v>60</v>
      </c>
      <c r="LF833">
        <v>60</v>
      </c>
      <c r="LG833">
        <v>60</v>
      </c>
      <c r="LH833">
        <v>60</v>
      </c>
      <c r="LI833">
        <v>60</v>
      </c>
      <c r="LJ833">
        <v>60</v>
      </c>
      <c r="LK833">
        <v>60</v>
      </c>
      <c r="LL833">
        <v>65</v>
      </c>
      <c r="LM833">
        <v>65</v>
      </c>
      <c r="LN833">
        <v>65</v>
      </c>
      <c r="LO833">
        <v>65</v>
      </c>
      <c r="LP833">
        <v>65</v>
      </c>
      <c r="LQ833">
        <v>65</v>
      </c>
      <c r="LR833">
        <v>60</v>
      </c>
    </row>
    <row r="834" spans="1:330" x14ac:dyDescent="0.2">
      <c r="A834" t="s">
        <v>2178</v>
      </c>
      <c r="B834" t="s">
        <v>713</v>
      </c>
      <c r="C834" t="s">
        <v>2092</v>
      </c>
      <c r="D834" t="s">
        <v>2093</v>
      </c>
      <c r="E834" t="s">
        <v>554</v>
      </c>
      <c r="F834" t="s">
        <v>1044</v>
      </c>
      <c r="G834" t="s">
        <v>839</v>
      </c>
      <c r="H834" t="s">
        <v>1605</v>
      </c>
      <c r="I834" t="s">
        <v>555</v>
      </c>
      <c r="JJ834">
        <v>830</v>
      </c>
      <c r="JK834">
        <v>830</v>
      </c>
      <c r="JL834">
        <v>1360</v>
      </c>
      <c r="JM834">
        <v>1460</v>
      </c>
      <c r="JN834">
        <v>1460</v>
      </c>
      <c r="JO834">
        <v>1460</v>
      </c>
      <c r="JP834">
        <v>1460</v>
      </c>
      <c r="JQ834">
        <v>1560</v>
      </c>
      <c r="JR834">
        <v>1560</v>
      </c>
      <c r="JS834">
        <v>1560</v>
      </c>
      <c r="JT834">
        <v>1230</v>
      </c>
      <c r="JU834">
        <v>1230</v>
      </c>
      <c r="JV834">
        <v>1430</v>
      </c>
      <c r="JW834">
        <v>1430</v>
      </c>
      <c r="JX834">
        <v>1759</v>
      </c>
      <c r="JY834">
        <v>3299</v>
      </c>
      <c r="JZ834">
        <v>4064</v>
      </c>
      <c r="KA834">
        <v>2464</v>
      </c>
      <c r="KB834">
        <v>3609</v>
      </c>
      <c r="KC834">
        <v>4662</v>
      </c>
      <c r="KD834">
        <v>3598</v>
      </c>
      <c r="KE834">
        <v>2628</v>
      </c>
      <c r="KF834">
        <v>2734</v>
      </c>
      <c r="KG834">
        <v>3967</v>
      </c>
      <c r="KH834">
        <v>3547</v>
      </c>
      <c r="KI834">
        <v>4608</v>
      </c>
      <c r="KJ834">
        <v>5266</v>
      </c>
      <c r="KK834">
        <v>2582</v>
      </c>
      <c r="KL834">
        <v>3635</v>
      </c>
      <c r="KM834">
        <v>3868</v>
      </c>
      <c r="KN834">
        <v>2768</v>
      </c>
      <c r="KO834">
        <v>3298</v>
      </c>
      <c r="KP834">
        <v>3079</v>
      </c>
      <c r="KQ834">
        <v>4631</v>
      </c>
      <c r="KR834">
        <v>4345</v>
      </c>
      <c r="KS834">
        <v>5477</v>
      </c>
      <c r="KT834">
        <v>5444</v>
      </c>
      <c r="KU834">
        <v>4096</v>
      </c>
      <c r="KV834">
        <v>5078</v>
      </c>
      <c r="KW834">
        <v>5801.1</v>
      </c>
      <c r="KX834">
        <v>6385.6</v>
      </c>
      <c r="KY834">
        <v>5787.5</v>
      </c>
      <c r="KZ834">
        <v>5124.7</v>
      </c>
      <c r="LA834">
        <v>5681</v>
      </c>
      <c r="LB834">
        <v>5506</v>
      </c>
      <c r="LC834">
        <v>6046</v>
      </c>
      <c r="LD834">
        <v>4860</v>
      </c>
      <c r="LE834">
        <v>6136</v>
      </c>
      <c r="LF834">
        <v>6804</v>
      </c>
      <c r="LG834">
        <v>5446.7</v>
      </c>
      <c r="LH834">
        <v>3801</v>
      </c>
      <c r="LI834">
        <v>3327</v>
      </c>
      <c r="LJ834">
        <v>1960</v>
      </c>
      <c r="LK834">
        <v>2013</v>
      </c>
      <c r="LL834">
        <v>2361</v>
      </c>
      <c r="LM834">
        <v>2917</v>
      </c>
      <c r="LN834">
        <v>3145</v>
      </c>
      <c r="LO834">
        <v>1324</v>
      </c>
      <c r="LP834">
        <v>2090</v>
      </c>
      <c r="LQ834">
        <v>1243</v>
      </c>
      <c r="LR834">
        <v>1297</v>
      </c>
    </row>
    <row r="835" spans="1:330" x14ac:dyDescent="0.2">
      <c r="A835" t="s">
        <v>1967</v>
      </c>
      <c r="B835" t="s">
        <v>713</v>
      </c>
      <c r="C835" t="s">
        <v>1689</v>
      </c>
      <c r="D835" t="s">
        <v>1690</v>
      </c>
      <c r="E835" t="s">
        <v>554</v>
      </c>
      <c r="F835" t="s">
        <v>1044</v>
      </c>
      <c r="G835" t="s">
        <v>839</v>
      </c>
      <c r="H835" t="s">
        <v>1605</v>
      </c>
      <c r="I835" t="s">
        <v>555</v>
      </c>
      <c r="JJ835">
        <v>40000</v>
      </c>
      <c r="JK835">
        <v>45000</v>
      </c>
      <c r="JL835">
        <v>45000</v>
      </c>
      <c r="JM835">
        <v>45000</v>
      </c>
      <c r="JN835">
        <v>50000</v>
      </c>
      <c r="JO835">
        <v>55000</v>
      </c>
      <c r="JP835">
        <v>60000</v>
      </c>
      <c r="JQ835">
        <v>60000</v>
      </c>
      <c r="JR835">
        <v>65000</v>
      </c>
      <c r="JS835">
        <v>65000</v>
      </c>
      <c r="JT835">
        <v>70000</v>
      </c>
      <c r="JU835">
        <v>70000</v>
      </c>
      <c r="JV835">
        <v>70000</v>
      </c>
      <c r="JW835">
        <v>70000</v>
      </c>
      <c r="JX835">
        <v>75000</v>
      </c>
      <c r="JY835">
        <v>75000</v>
      </c>
      <c r="JZ835">
        <v>75000</v>
      </c>
      <c r="KA835">
        <v>80000</v>
      </c>
      <c r="KB835">
        <v>75000</v>
      </c>
      <c r="KC835">
        <v>70000</v>
      </c>
      <c r="KD835">
        <v>60000</v>
      </c>
      <c r="KE835">
        <v>55000</v>
      </c>
      <c r="KF835">
        <v>30000</v>
      </c>
      <c r="KG835">
        <v>40000</v>
      </c>
      <c r="KH835">
        <v>50000</v>
      </c>
      <c r="KI835">
        <v>55000</v>
      </c>
      <c r="KJ835">
        <v>60000</v>
      </c>
      <c r="KK835">
        <v>70000</v>
      </c>
      <c r="KL835">
        <v>58000</v>
      </c>
      <c r="KM835">
        <v>64400</v>
      </c>
      <c r="KN835">
        <v>70000</v>
      </c>
      <c r="KO835">
        <v>60000</v>
      </c>
      <c r="KP835">
        <v>80000</v>
      </c>
      <c r="KQ835">
        <v>87300</v>
      </c>
      <c r="KR835">
        <v>80000</v>
      </c>
      <c r="KS835">
        <v>90000</v>
      </c>
      <c r="KT835">
        <v>100000</v>
      </c>
      <c r="KU835">
        <v>85000</v>
      </c>
      <c r="KV835">
        <v>51300</v>
      </c>
      <c r="KW835">
        <v>59600</v>
      </c>
      <c r="KX835">
        <v>83200</v>
      </c>
      <c r="KY835">
        <v>75000</v>
      </c>
      <c r="KZ835">
        <v>70000</v>
      </c>
      <c r="LA835">
        <v>71000</v>
      </c>
      <c r="LB835">
        <v>74000</v>
      </c>
      <c r="LC835">
        <v>77000</v>
      </c>
      <c r="LD835">
        <v>79000</v>
      </c>
      <c r="LE835">
        <v>82000</v>
      </c>
      <c r="LF835">
        <v>85000</v>
      </c>
      <c r="LG835">
        <v>88000</v>
      </c>
      <c r="LH835">
        <v>91000</v>
      </c>
      <c r="LI835">
        <v>95000</v>
      </c>
      <c r="LJ835">
        <v>100000</v>
      </c>
      <c r="LK835">
        <v>120000</v>
      </c>
      <c r="LL835">
        <v>120020</v>
      </c>
      <c r="LM835">
        <v>100000</v>
      </c>
      <c r="LN835">
        <v>110000</v>
      </c>
      <c r="LO835">
        <v>107045</v>
      </c>
      <c r="LP835">
        <v>107000</v>
      </c>
      <c r="LQ835">
        <v>107000</v>
      </c>
      <c r="LR835">
        <v>107000</v>
      </c>
    </row>
    <row r="836" spans="1:330" x14ac:dyDescent="0.2">
      <c r="A836" t="s">
        <v>2164</v>
      </c>
      <c r="B836" t="s">
        <v>713</v>
      </c>
      <c r="C836" t="s">
        <v>1309</v>
      </c>
      <c r="D836" t="s">
        <v>1310</v>
      </c>
      <c r="E836" t="s">
        <v>554</v>
      </c>
      <c r="F836" t="s">
        <v>1044</v>
      </c>
      <c r="G836" t="s">
        <v>839</v>
      </c>
      <c r="H836" t="s">
        <v>1605</v>
      </c>
      <c r="I836" t="s">
        <v>555</v>
      </c>
      <c r="JJ836">
        <v>3500</v>
      </c>
      <c r="JK836">
        <v>4000</v>
      </c>
      <c r="JL836">
        <v>4300</v>
      </c>
      <c r="JM836">
        <v>4500</v>
      </c>
      <c r="JN836">
        <v>5000</v>
      </c>
      <c r="JO836">
        <v>6000</v>
      </c>
      <c r="JP836">
        <v>7300</v>
      </c>
      <c r="JQ836">
        <v>7500</v>
      </c>
      <c r="JR836">
        <v>10000</v>
      </c>
      <c r="JS836">
        <v>10000</v>
      </c>
      <c r="JT836">
        <v>9111</v>
      </c>
      <c r="JU836">
        <v>10921</v>
      </c>
      <c r="JV836">
        <v>10942</v>
      </c>
      <c r="JW836">
        <v>11333</v>
      </c>
      <c r="JX836">
        <v>11150</v>
      </c>
      <c r="JY836">
        <v>14420</v>
      </c>
      <c r="JZ836">
        <v>12820</v>
      </c>
      <c r="KA836">
        <v>10847</v>
      </c>
      <c r="KB836">
        <v>15363</v>
      </c>
      <c r="KC836">
        <v>8096</v>
      </c>
      <c r="KD836">
        <v>9134</v>
      </c>
      <c r="KE836">
        <v>10325</v>
      </c>
      <c r="KF836">
        <v>14530</v>
      </c>
      <c r="KG836">
        <v>14878</v>
      </c>
      <c r="KH836">
        <v>14675</v>
      </c>
      <c r="KI836">
        <v>15544</v>
      </c>
      <c r="KJ836">
        <v>14824</v>
      </c>
      <c r="KK836">
        <v>15175</v>
      </c>
      <c r="KL836">
        <v>15455</v>
      </c>
      <c r="KM836">
        <v>16444</v>
      </c>
      <c r="KN836">
        <v>15778</v>
      </c>
      <c r="KO836">
        <v>12502</v>
      </c>
      <c r="KP836">
        <v>10749</v>
      </c>
      <c r="KQ836">
        <v>16964</v>
      </c>
      <c r="KR836">
        <v>13052</v>
      </c>
      <c r="KS836">
        <v>12201</v>
      </c>
      <c r="KT836">
        <v>15098</v>
      </c>
      <c r="KU836">
        <v>14290</v>
      </c>
      <c r="KV836">
        <v>16677</v>
      </c>
      <c r="KW836">
        <v>22924</v>
      </c>
      <c r="KX836">
        <v>22277</v>
      </c>
      <c r="KY836">
        <v>23163</v>
      </c>
      <c r="KZ836">
        <v>20946</v>
      </c>
      <c r="LA836">
        <v>27485</v>
      </c>
      <c r="LB836">
        <v>28013</v>
      </c>
      <c r="LC836">
        <v>27706</v>
      </c>
      <c r="LD836">
        <v>24830</v>
      </c>
      <c r="LE836">
        <v>19905</v>
      </c>
      <c r="LF836">
        <v>22765</v>
      </c>
      <c r="LG836">
        <v>27025</v>
      </c>
      <c r="LH836">
        <v>27535</v>
      </c>
      <c r="LI836">
        <v>24122</v>
      </c>
      <c r="LJ836">
        <v>19320</v>
      </c>
      <c r="LK836">
        <v>20015</v>
      </c>
      <c r="LL836">
        <v>19849</v>
      </c>
      <c r="LM836">
        <v>21497</v>
      </c>
      <c r="LN836">
        <v>31891</v>
      </c>
      <c r="LO836">
        <v>26915</v>
      </c>
      <c r="LP836">
        <v>24620</v>
      </c>
      <c r="LQ836">
        <v>25526</v>
      </c>
      <c r="LR836">
        <v>18034</v>
      </c>
    </row>
    <row r="837" spans="1:330" x14ac:dyDescent="0.2">
      <c r="A837" t="s">
        <v>2170</v>
      </c>
      <c r="B837" t="s">
        <v>713</v>
      </c>
      <c r="C837" t="s">
        <v>810</v>
      </c>
      <c r="D837" t="s">
        <v>324</v>
      </c>
      <c r="E837" t="s">
        <v>554</v>
      </c>
      <c r="F837" t="s">
        <v>1044</v>
      </c>
      <c r="G837" t="s">
        <v>839</v>
      </c>
      <c r="H837" t="s">
        <v>1605</v>
      </c>
      <c r="I837" t="s">
        <v>555</v>
      </c>
      <c r="JJ837">
        <v>199875</v>
      </c>
      <c r="JK837">
        <v>274904</v>
      </c>
      <c r="JL837">
        <v>309267</v>
      </c>
      <c r="JM837">
        <v>391380</v>
      </c>
      <c r="JN837">
        <v>549576</v>
      </c>
      <c r="JO837">
        <v>587753</v>
      </c>
      <c r="JP837">
        <v>670292</v>
      </c>
      <c r="JQ837">
        <v>806597</v>
      </c>
      <c r="JR837">
        <v>1038448</v>
      </c>
      <c r="JS837">
        <v>1212764</v>
      </c>
      <c r="JT837">
        <v>1356961</v>
      </c>
      <c r="JU837">
        <v>1498048</v>
      </c>
      <c r="JV837">
        <v>1626404</v>
      </c>
      <c r="JW837">
        <v>1636985</v>
      </c>
      <c r="JX837">
        <v>1468140</v>
      </c>
      <c r="JY837">
        <v>1468103</v>
      </c>
      <c r="JZ837">
        <v>1536215</v>
      </c>
      <c r="KA837">
        <v>2040523</v>
      </c>
      <c r="KB837">
        <v>1970906</v>
      </c>
      <c r="KC837">
        <v>1835895</v>
      </c>
      <c r="KD837">
        <v>1704022</v>
      </c>
      <c r="KE837">
        <v>1861363</v>
      </c>
      <c r="KF837">
        <v>2034812</v>
      </c>
      <c r="KG837">
        <v>2161944</v>
      </c>
      <c r="KH837">
        <v>2028329</v>
      </c>
      <c r="KI837">
        <v>2097535</v>
      </c>
      <c r="KJ837">
        <v>2407927</v>
      </c>
      <c r="KK837">
        <v>2633655</v>
      </c>
      <c r="KL837">
        <v>2433898</v>
      </c>
      <c r="KM837">
        <v>2444590</v>
      </c>
      <c r="KN837">
        <v>2498234</v>
      </c>
      <c r="KO837">
        <v>2618771</v>
      </c>
      <c r="KP837">
        <v>2875516</v>
      </c>
      <c r="KQ837">
        <v>2927689</v>
      </c>
      <c r="KR837">
        <v>3015196</v>
      </c>
      <c r="KS837">
        <v>3031074</v>
      </c>
      <c r="KT837">
        <v>3013961</v>
      </c>
      <c r="KU837">
        <v>2902898</v>
      </c>
      <c r="KV837">
        <v>2930354</v>
      </c>
      <c r="KW837">
        <v>2952308</v>
      </c>
      <c r="KX837">
        <v>2997124</v>
      </c>
      <c r="KY837">
        <v>2833974</v>
      </c>
      <c r="KZ837">
        <v>2842428</v>
      </c>
      <c r="LA837">
        <v>2849670</v>
      </c>
      <c r="LB837">
        <v>2839669</v>
      </c>
      <c r="LC837">
        <v>2814295</v>
      </c>
      <c r="LD837">
        <v>2698803</v>
      </c>
      <c r="LE837">
        <v>2304951</v>
      </c>
      <c r="LF837">
        <v>1873432</v>
      </c>
      <c r="LG837">
        <v>1870702</v>
      </c>
      <c r="LH837">
        <v>1810620</v>
      </c>
      <c r="LI837">
        <v>1835125.15</v>
      </c>
      <c r="LJ837">
        <v>1719520.73</v>
      </c>
      <c r="LK837">
        <v>1824545.96</v>
      </c>
      <c r="LL837">
        <v>1669624.87</v>
      </c>
      <c r="LM837">
        <v>1501023.68</v>
      </c>
      <c r="LN837">
        <v>1530594.31</v>
      </c>
      <c r="LO837">
        <v>1493058.51</v>
      </c>
      <c r="LP837">
        <v>1536756</v>
      </c>
      <c r="LQ837">
        <v>1542465</v>
      </c>
      <c r="LR837">
        <v>1655379.66</v>
      </c>
    </row>
    <row r="838" spans="1:330" x14ac:dyDescent="0.2">
      <c r="A838" t="s">
        <v>2168</v>
      </c>
      <c r="B838" t="s">
        <v>713</v>
      </c>
      <c r="C838" t="s">
        <v>2052</v>
      </c>
      <c r="D838" t="s">
        <v>2053</v>
      </c>
      <c r="E838" t="s">
        <v>554</v>
      </c>
      <c r="F838" t="s">
        <v>1044</v>
      </c>
      <c r="G838" t="s">
        <v>839</v>
      </c>
      <c r="H838" t="s">
        <v>1605</v>
      </c>
      <c r="I838" t="s">
        <v>555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309</v>
      </c>
      <c r="KM838">
        <v>280</v>
      </c>
      <c r="KN838">
        <v>284</v>
      </c>
      <c r="KO838">
        <v>256</v>
      </c>
      <c r="KP838">
        <v>149</v>
      </c>
      <c r="KQ838">
        <v>253</v>
      </c>
      <c r="KR838">
        <v>127</v>
      </c>
      <c r="KS838">
        <v>100</v>
      </c>
      <c r="KT838">
        <v>110</v>
      </c>
      <c r="KU838">
        <v>120</v>
      </c>
      <c r="KV838">
        <v>135</v>
      </c>
      <c r="KW838">
        <v>150</v>
      </c>
      <c r="KX838">
        <v>167</v>
      </c>
      <c r="KY838">
        <v>137</v>
      </c>
      <c r="KZ838">
        <v>181</v>
      </c>
      <c r="LA838">
        <v>158</v>
      </c>
      <c r="LB838">
        <v>184</v>
      </c>
      <c r="LC838">
        <v>167</v>
      </c>
      <c r="LD838">
        <v>215</v>
      </c>
      <c r="LE838">
        <v>225</v>
      </c>
      <c r="LF838">
        <v>380</v>
      </c>
      <c r="LG838">
        <v>535</v>
      </c>
      <c r="LH838">
        <v>690</v>
      </c>
      <c r="LI838">
        <v>843</v>
      </c>
      <c r="LJ838">
        <v>663.61</v>
      </c>
      <c r="LK838">
        <v>1276.2</v>
      </c>
      <c r="LL838">
        <v>1228.52</v>
      </c>
      <c r="LM838">
        <v>1213.18</v>
      </c>
      <c r="LN838">
        <v>1092.54</v>
      </c>
      <c r="LO838">
        <v>1102.5</v>
      </c>
      <c r="LP838">
        <v>1194.4100000000001</v>
      </c>
      <c r="LQ838">
        <v>1716.33</v>
      </c>
      <c r="LR838">
        <v>1949.36</v>
      </c>
    </row>
    <row r="839" spans="1:330" x14ac:dyDescent="0.2">
      <c r="A839" t="s">
        <v>2171</v>
      </c>
      <c r="B839" t="s">
        <v>713</v>
      </c>
      <c r="C839" t="s">
        <v>2095</v>
      </c>
      <c r="D839" t="s">
        <v>2096</v>
      </c>
      <c r="E839" t="s">
        <v>554</v>
      </c>
      <c r="F839" t="s">
        <v>1044</v>
      </c>
      <c r="G839" t="s">
        <v>839</v>
      </c>
      <c r="H839" t="s">
        <v>1605</v>
      </c>
      <c r="I839" t="s">
        <v>555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3401</v>
      </c>
      <c r="KX839">
        <v>3621</v>
      </c>
      <c r="KY839">
        <v>3561</v>
      </c>
      <c r="KZ839">
        <v>3720</v>
      </c>
      <c r="LA839">
        <v>3850</v>
      </c>
      <c r="LB839">
        <v>4000</v>
      </c>
      <c r="LC839">
        <v>3650</v>
      </c>
      <c r="LD839">
        <v>3300</v>
      </c>
      <c r="LE839">
        <v>2911</v>
      </c>
      <c r="LF839">
        <v>3243</v>
      </c>
      <c r="LG839">
        <v>3200</v>
      </c>
      <c r="LH839">
        <v>3200</v>
      </c>
      <c r="LI839">
        <v>3200</v>
      </c>
      <c r="LJ839">
        <v>3200</v>
      </c>
      <c r="LK839">
        <v>3200</v>
      </c>
      <c r="LL839">
        <v>3200</v>
      </c>
      <c r="LM839">
        <v>3200</v>
      </c>
      <c r="LN839">
        <v>3200</v>
      </c>
      <c r="LO839">
        <v>4064.78</v>
      </c>
      <c r="LP839">
        <v>5364.78</v>
      </c>
      <c r="LQ839">
        <v>8530</v>
      </c>
      <c r="LR839">
        <v>8300</v>
      </c>
    </row>
    <row r="840" spans="1:330" x14ac:dyDescent="0.2">
      <c r="A840" t="s">
        <v>2177</v>
      </c>
      <c r="B840" t="s">
        <v>713</v>
      </c>
      <c r="C840" t="s">
        <v>2098</v>
      </c>
      <c r="D840" t="s">
        <v>2099</v>
      </c>
      <c r="E840" t="s">
        <v>554</v>
      </c>
      <c r="F840" t="s">
        <v>1044</v>
      </c>
      <c r="G840" t="s">
        <v>839</v>
      </c>
      <c r="H840" t="s">
        <v>1605</v>
      </c>
      <c r="I840" t="s">
        <v>555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44445</v>
      </c>
      <c r="KM840">
        <v>50510</v>
      </c>
      <c r="KN840">
        <v>42485</v>
      </c>
      <c r="KO840">
        <v>40792</v>
      </c>
      <c r="KP840">
        <v>31777</v>
      </c>
      <c r="KQ840">
        <v>16080</v>
      </c>
      <c r="KR840">
        <v>15140</v>
      </c>
      <c r="KS840">
        <v>9740</v>
      </c>
      <c r="KT840">
        <v>9014</v>
      </c>
      <c r="KU840">
        <v>8179</v>
      </c>
      <c r="KV840">
        <v>7014</v>
      </c>
      <c r="KW840">
        <v>9058</v>
      </c>
      <c r="KX840">
        <v>12228</v>
      </c>
      <c r="KY840">
        <v>12749</v>
      </c>
      <c r="KZ840">
        <v>12812</v>
      </c>
      <c r="LA840">
        <v>14543</v>
      </c>
      <c r="LB840">
        <v>14992</v>
      </c>
      <c r="LC840">
        <v>15000</v>
      </c>
      <c r="LD840">
        <v>15000</v>
      </c>
      <c r="LE840">
        <v>15000</v>
      </c>
      <c r="LF840">
        <v>15000</v>
      </c>
      <c r="LG840">
        <v>15000</v>
      </c>
      <c r="LH840">
        <v>15000</v>
      </c>
      <c r="LI840">
        <v>15000</v>
      </c>
      <c r="LJ840">
        <v>15000</v>
      </c>
      <c r="LK840">
        <v>15000</v>
      </c>
      <c r="LL840">
        <v>15000</v>
      </c>
      <c r="LM840">
        <v>15000</v>
      </c>
      <c r="LN840">
        <v>15000</v>
      </c>
      <c r="LO840">
        <v>15000</v>
      </c>
      <c r="LP840">
        <v>15000</v>
      </c>
      <c r="LQ840">
        <v>15000</v>
      </c>
      <c r="LR840">
        <v>14605</v>
      </c>
    </row>
    <row r="841" spans="1:330" x14ac:dyDescent="0.2">
      <c r="A841" t="s">
        <v>2175</v>
      </c>
      <c r="B841" t="s">
        <v>713</v>
      </c>
      <c r="C841" t="s">
        <v>1306</v>
      </c>
      <c r="D841" t="s">
        <v>1307</v>
      </c>
      <c r="E841" t="s">
        <v>554</v>
      </c>
      <c r="F841" t="s">
        <v>1044</v>
      </c>
      <c r="G841" t="s">
        <v>839</v>
      </c>
      <c r="H841" t="s">
        <v>1605</v>
      </c>
      <c r="I841" t="s">
        <v>555</v>
      </c>
      <c r="JJ841">
        <v>16650</v>
      </c>
      <c r="JK841">
        <v>21800</v>
      </c>
      <c r="JL841">
        <v>20804</v>
      </c>
      <c r="JM841">
        <v>26060</v>
      </c>
      <c r="JN841">
        <v>21676</v>
      </c>
      <c r="JO841">
        <v>23201</v>
      </c>
      <c r="JP841">
        <v>26193</v>
      </c>
      <c r="JQ841">
        <v>28207</v>
      </c>
      <c r="JR841">
        <v>28484</v>
      </c>
      <c r="JS841">
        <v>30127</v>
      </c>
      <c r="JT841">
        <v>22660</v>
      </c>
      <c r="JU841">
        <v>25870</v>
      </c>
      <c r="JV841">
        <v>28289</v>
      </c>
      <c r="JW841">
        <v>30674</v>
      </c>
      <c r="JX841">
        <v>42347</v>
      </c>
      <c r="JY841">
        <v>45271</v>
      </c>
      <c r="JZ841">
        <v>50024</v>
      </c>
      <c r="KA841">
        <v>55721</v>
      </c>
      <c r="KB841">
        <v>56396.800000000003</v>
      </c>
      <c r="KC841">
        <v>59708.1</v>
      </c>
      <c r="KD841">
        <v>61067.5</v>
      </c>
      <c r="KE841">
        <v>57995.5</v>
      </c>
      <c r="KF841">
        <v>63689</v>
      </c>
      <c r="KG841">
        <v>67951.3</v>
      </c>
      <c r="KH841">
        <v>75739.16</v>
      </c>
      <c r="KI841">
        <v>89678.51</v>
      </c>
      <c r="KJ841">
        <v>91220.84</v>
      </c>
      <c r="KK841">
        <v>97504.5</v>
      </c>
      <c r="KL841">
        <v>99183.16</v>
      </c>
      <c r="KM841">
        <v>93117.5</v>
      </c>
      <c r="KN841">
        <v>84213.52</v>
      </c>
      <c r="KO841">
        <v>85735.55</v>
      </c>
      <c r="KP841">
        <v>86488</v>
      </c>
      <c r="KQ841">
        <v>82622.25</v>
      </c>
      <c r="KR841">
        <v>85809.81</v>
      </c>
      <c r="KS841">
        <v>83255.710000000006</v>
      </c>
      <c r="KT841">
        <v>83534.009999999995</v>
      </c>
      <c r="KU841">
        <v>86390.31</v>
      </c>
      <c r="KV841">
        <v>88097.600000000006</v>
      </c>
      <c r="KW841">
        <v>92395.23</v>
      </c>
      <c r="KX841">
        <v>94670.83</v>
      </c>
      <c r="KY841">
        <v>97526.09</v>
      </c>
      <c r="KZ841">
        <v>96727.57</v>
      </c>
      <c r="LA841">
        <v>90262.12</v>
      </c>
      <c r="LB841">
        <v>110371.67</v>
      </c>
      <c r="LC841">
        <v>109153.31</v>
      </c>
      <c r="LD841">
        <v>111394.54</v>
      </c>
      <c r="LE841">
        <v>103821.19</v>
      </c>
      <c r="LF841">
        <v>96189.75</v>
      </c>
      <c r="LG841">
        <v>94536.81</v>
      </c>
      <c r="LH841">
        <v>93178.8</v>
      </c>
      <c r="LI841">
        <v>102200.6</v>
      </c>
      <c r="LJ841">
        <v>107226.9</v>
      </c>
      <c r="LK841">
        <v>109603.7</v>
      </c>
      <c r="LL841">
        <v>110970.8</v>
      </c>
      <c r="LM841">
        <v>115742.39999999999</v>
      </c>
      <c r="LN841">
        <v>110420.96</v>
      </c>
      <c r="LO841">
        <v>106684.89</v>
      </c>
      <c r="LP841">
        <v>103603.97</v>
      </c>
      <c r="LQ841">
        <v>105652.55</v>
      </c>
      <c r="LR841">
        <v>103253.23</v>
      </c>
    </row>
    <row r="842" spans="1:330" x14ac:dyDescent="0.2">
      <c r="A842" t="s">
        <v>2172</v>
      </c>
      <c r="B842" t="s">
        <v>713</v>
      </c>
      <c r="C842" t="s">
        <v>2106</v>
      </c>
      <c r="D842" t="s">
        <v>2107</v>
      </c>
      <c r="E842" t="s">
        <v>554</v>
      </c>
      <c r="F842" t="s">
        <v>1044</v>
      </c>
      <c r="G842" t="s">
        <v>839</v>
      </c>
      <c r="H842" t="s">
        <v>1605</v>
      </c>
      <c r="I842" t="s">
        <v>555</v>
      </c>
      <c r="JJ842">
        <v>400</v>
      </c>
      <c r="JK842">
        <v>400</v>
      </c>
      <c r="JL842">
        <v>400</v>
      </c>
      <c r="JM842">
        <v>400</v>
      </c>
      <c r="JN842">
        <v>400</v>
      </c>
      <c r="JO842">
        <v>500</v>
      </c>
      <c r="JP842">
        <v>500</v>
      </c>
      <c r="JQ842">
        <v>500</v>
      </c>
      <c r="JR842">
        <v>500</v>
      </c>
      <c r="JS842">
        <v>500</v>
      </c>
      <c r="JT842">
        <v>400</v>
      </c>
      <c r="JU842">
        <v>500</v>
      </c>
      <c r="JV842">
        <v>500</v>
      </c>
      <c r="JW842">
        <v>600</v>
      </c>
      <c r="JX842">
        <v>726</v>
      </c>
      <c r="JY842">
        <v>901</v>
      </c>
      <c r="JZ842">
        <v>1019</v>
      </c>
      <c r="KA842">
        <v>1197</v>
      </c>
      <c r="KB842">
        <v>1210</v>
      </c>
      <c r="KC842">
        <v>2000</v>
      </c>
      <c r="KD842">
        <v>1994</v>
      </c>
      <c r="KE842">
        <v>2093</v>
      </c>
      <c r="KF842">
        <v>2134</v>
      </c>
      <c r="KG842">
        <v>2237</v>
      </c>
      <c r="KH842">
        <v>2385</v>
      </c>
      <c r="KI842">
        <v>2561</v>
      </c>
      <c r="KJ842">
        <v>2814</v>
      </c>
      <c r="KK842">
        <v>2790</v>
      </c>
      <c r="KL842">
        <v>2731</v>
      </c>
      <c r="KM842">
        <v>2699</v>
      </c>
      <c r="KN842">
        <v>1644</v>
      </c>
      <c r="KO842">
        <v>1935</v>
      </c>
      <c r="KP842">
        <v>2237</v>
      </c>
      <c r="KQ842">
        <v>2375</v>
      </c>
      <c r="KR842">
        <v>2499</v>
      </c>
      <c r="KS842">
        <v>2727</v>
      </c>
      <c r="KT842">
        <v>2955</v>
      </c>
      <c r="KU842">
        <v>2924</v>
      </c>
      <c r="KV842">
        <v>4166</v>
      </c>
      <c r="KW842">
        <v>4694</v>
      </c>
      <c r="KX842">
        <v>4231</v>
      </c>
      <c r="KY842">
        <v>4947</v>
      </c>
      <c r="KZ842">
        <v>5260</v>
      </c>
      <c r="LA842">
        <v>4754</v>
      </c>
      <c r="LB842">
        <v>3352</v>
      </c>
      <c r="LC842">
        <v>2566</v>
      </c>
      <c r="LD842">
        <v>2882</v>
      </c>
      <c r="LE842">
        <v>2727</v>
      </c>
      <c r="LF842">
        <v>2293</v>
      </c>
      <c r="LG842">
        <v>1955</v>
      </c>
      <c r="LH842">
        <v>2076</v>
      </c>
      <c r="LI842">
        <v>2130.34</v>
      </c>
      <c r="LJ842">
        <v>2323.16</v>
      </c>
      <c r="LK842">
        <v>1896</v>
      </c>
      <c r="LL842">
        <v>1921</v>
      </c>
      <c r="LM842">
        <v>1803</v>
      </c>
      <c r="LN842">
        <v>1675</v>
      </c>
      <c r="LO842">
        <v>1400</v>
      </c>
      <c r="LP842">
        <v>1244.3900000000001</v>
      </c>
      <c r="LQ842">
        <v>1212.21</v>
      </c>
      <c r="LR842">
        <v>1096.19</v>
      </c>
    </row>
    <row r="843" spans="1:330" x14ac:dyDescent="0.2">
      <c r="A843" t="s">
        <v>2176</v>
      </c>
      <c r="B843" t="s">
        <v>713</v>
      </c>
      <c r="C843" t="s">
        <v>824</v>
      </c>
      <c r="D843" t="s">
        <v>2101</v>
      </c>
      <c r="E843" t="s">
        <v>554</v>
      </c>
      <c r="F843" t="s">
        <v>1044</v>
      </c>
      <c r="G843" t="s">
        <v>839</v>
      </c>
      <c r="H843" t="s">
        <v>1605</v>
      </c>
      <c r="I843" t="s">
        <v>555</v>
      </c>
      <c r="JJ843">
        <v>87800</v>
      </c>
      <c r="JK843">
        <v>81200</v>
      </c>
      <c r="JL843">
        <v>60100</v>
      </c>
      <c r="JM843">
        <v>130300</v>
      </c>
      <c r="JN843">
        <v>121000</v>
      </c>
      <c r="JO843">
        <v>134400</v>
      </c>
      <c r="JP843">
        <v>116836</v>
      </c>
      <c r="JQ843">
        <v>187913</v>
      </c>
      <c r="JR843">
        <v>133268</v>
      </c>
      <c r="JS843">
        <v>169230</v>
      </c>
      <c r="JT843">
        <v>173841</v>
      </c>
      <c r="JU843">
        <v>160410</v>
      </c>
      <c r="JV843">
        <v>174957</v>
      </c>
      <c r="JW843">
        <v>146374</v>
      </c>
      <c r="JX843">
        <v>128738</v>
      </c>
      <c r="JY843">
        <v>121724</v>
      </c>
      <c r="JZ843">
        <v>152660</v>
      </c>
      <c r="KA843">
        <v>164465</v>
      </c>
      <c r="KB843">
        <v>244131</v>
      </c>
      <c r="KC843">
        <v>349682</v>
      </c>
      <c r="KD843">
        <v>426855</v>
      </c>
      <c r="KE843">
        <v>470180</v>
      </c>
      <c r="KF843">
        <v>503466</v>
      </c>
      <c r="KG843">
        <v>557297</v>
      </c>
      <c r="KH843">
        <v>566942.09</v>
      </c>
      <c r="KI843">
        <v>578082.12</v>
      </c>
      <c r="KJ843">
        <v>579855.93000000005</v>
      </c>
      <c r="KK843">
        <v>624698</v>
      </c>
      <c r="KL843">
        <v>669904.5</v>
      </c>
      <c r="KM843">
        <v>450487.3</v>
      </c>
      <c r="KN843">
        <v>379204.1</v>
      </c>
      <c r="KO843">
        <v>356949</v>
      </c>
      <c r="KP843">
        <v>447374</v>
      </c>
      <c r="KQ843">
        <v>545535</v>
      </c>
      <c r="KR843">
        <v>587576</v>
      </c>
      <c r="KS843">
        <v>630978</v>
      </c>
      <c r="KT843">
        <v>520429.5</v>
      </c>
      <c r="KU843">
        <v>459155</v>
      </c>
      <c r="KV843">
        <v>487201</v>
      </c>
      <c r="KW843">
        <v>573827</v>
      </c>
      <c r="KX843">
        <v>503352</v>
      </c>
      <c r="KY843">
        <v>527736</v>
      </c>
      <c r="KZ843">
        <v>566682</v>
      </c>
      <c r="LA843">
        <v>507772</v>
      </c>
      <c r="LB843">
        <v>550482</v>
      </c>
      <c r="LC843">
        <v>426496</v>
      </c>
      <c r="LD843">
        <v>533048</v>
      </c>
      <c r="LE843">
        <v>632450</v>
      </c>
      <c r="LF843">
        <v>494118</v>
      </c>
      <c r="LG843">
        <v>463917</v>
      </c>
      <c r="LH843">
        <v>485925</v>
      </c>
      <c r="LI843">
        <v>514790.15</v>
      </c>
      <c r="LJ843">
        <v>432452.64</v>
      </c>
      <c r="LK843">
        <v>374141.36</v>
      </c>
      <c r="LL843">
        <v>302228.96999999997</v>
      </c>
      <c r="LM843">
        <v>431918.78</v>
      </c>
      <c r="LN843">
        <v>335345.27</v>
      </c>
      <c r="LO843">
        <v>354470.5</v>
      </c>
      <c r="LP843">
        <v>314242.51</v>
      </c>
      <c r="LQ843">
        <v>463194.96</v>
      </c>
      <c r="LR843">
        <v>364410.88</v>
      </c>
    </row>
    <row r="844" spans="1:330" x14ac:dyDescent="0.2">
      <c r="A844" t="s">
        <v>2174</v>
      </c>
      <c r="B844" t="s">
        <v>713</v>
      </c>
      <c r="C844" t="s">
        <v>935</v>
      </c>
      <c r="D844" t="s">
        <v>2104</v>
      </c>
      <c r="E844" t="s">
        <v>554</v>
      </c>
      <c r="F844" t="s">
        <v>1044</v>
      </c>
      <c r="G844" t="s">
        <v>839</v>
      </c>
      <c r="H844" t="s">
        <v>1605</v>
      </c>
      <c r="I844" t="s">
        <v>555</v>
      </c>
      <c r="JJ844">
        <v>2400</v>
      </c>
      <c r="JK844">
        <v>2400</v>
      </c>
      <c r="JL844">
        <v>2400</v>
      </c>
      <c r="JM844">
        <v>2400</v>
      </c>
      <c r="JN844">
        <v>2400</v>
      </c>
      <c r="JO844">
        <v>3000</v>
      </c>
      <c r="JP844">
        <v>3000</v>
      </c>
      <c r="JQ844">
        <v>3200</v>
      </c>
      <c r="JR844">
        <v>3400</v>
      </c>
      <c r="JS844">
        <v>3400</v>
      </c>
      <c r="JT844">
        <v>3600</v>
      </c>
      <c r="JU844">
        <v>4100</v>
      </c>
      <c r="JV844">
        <v>3700</v>
      </c>
      <c r="JW844">
        <v>4000</v>
      </c>
      <c r="JX844">
        <v>3725</v>
      </c>
      <c r="JY844">
        <v>4417</v>
      </c>
      <c r="JZ844">
        <v>4417</v>
      </c>
      <c r="KA844">
        <v>4303</v>
      </c>
      <c r="KB844">
        <v>4823</v>
      </c>
      <c r="KC844">
        <v>3840</v>
      </c>
      <c r="KD844">
        <v>4461</v>
      </c>
      <c r="KE844">
        <v>3804</v>
      </c>
      <c r="KF844">
        <v>4574</v>
      </c>
      <c r="KG844">
        <v>4541</v>
      </c>
      <c r="KH844">
        <v>3764</v>
      </c>
      <c r="KI844">
        <v>5560</v>
      </c>
      <c r="KJ844">
        <v>4347</v>
      </c>
      <c r="KK844">
        <v>7714</v>
      </c>
      <c r="KL844">
        <v>9211</v>
      </c>
      <c r="KM844">
        <v>11466</v>
      </c>
      <c r="KN844">
        <v>12362</v>
      </c>
      <c r="KO844">
        <v>11501</v>
      </c>
      <c r="KP844">
        <v>13000</v>
      </c>
      <c r="KQ844">
        <v>8998</v>
      </c>
      <c r="KR844">
        <v>14046</v>
      </c>
      <c r="KS844">
        <v>11500</v>
      </c>
      <c r="KT844">
        <v>9435</v>
      </c>
      <c r="KU844">
        <v>11283</v>
      </c>
      <c r="KV844">
        <v>14846</v>
      </c>
      <c r="KW844">
        <v>14694</v>
      </c>
      <c r="KX844">
        <v>14237</v>
      </c>
      <c r="KY844">
        <v>16598</v>
      </c>
      <c r="KZ844">
        <v>18768</v>
      </c>
      <c r="LA844">
        <v>14592</v>
      </c>
      <c r="LB844">
        <v>14713</v>
      </c>
      <c r="LC844">
        <v>16996</v>
      </c>
      <c r="LD844">
        <v>13123</v>
      </c>
      <c r="LE844">
        <v>13463</v>
      </c>
      <c r="LF844">
        <v>13833</v>
      </c>
      <c r="LG844">
        <v>13863</v>
      </c>
      <c r="LH844">
        <v>13930</v>
      </c>
      <c r="LI844">
        <v>13114</v>
      </c>
      <c r="LJ844">
        <v>11747</v>
      </c>
      <c r="LK844">
        <v>13217</v>
      </c>
      <c r="LL844">
        <v>13290</v>
      </c>
      <c r="LM844">
        <v>12141</v>
      </c>
      <c r="LN844">
        <v>13115.96</v>
      </c>
      <c r="LO844">
        <v>12942.13</v>
      </c>
      <c r="LP844">
        <v>13184.33</v>
      </c>
      <c r="LQ844">
        <v>12941.71</v>
      </c>
      <c r="LR844">
        <v>12912.65</v>
      </c>
    </row>
    <row r="845" spans="1:330" x14ac:dyDescent="0.2">
      <c r="A845" t="s">
        <v>2179</v>
      </c>
      <c r="B845" t="s">
        <v>713</v>
      </c>
      <c r="C845" t="s">
        <v>2082</v>
      </c>
      <c r="D845" t="s">
        <v>2083</v>
      </c>
      <c r="E845" t="s">
        <v>554</v>
      </c>
      <c r="F845" t="s">
        <v>1044</v>
      </c>
      <c r="G845" t="s">
        <v>839</v>
      </c>
      <c r="H845" t="s">
        <v>1605</v>
      </c>
      <c r="I845" t="s">
        <v>555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80</v>
      </c>
      <c r="KC845">
        <v>100</v>
      </c>
      <c r="KD845">
        <v>150</v>
      </c>
      <c r="KE845">
        <v>180</v>
      </c>
      <c r="KF845">
        <v>429</v>
      </c>
      <c r="KG845">
        <v>784</v>
      </c>
      <c r="KH845">
        <v>840</v>
      </c>
      <c r="KI845">
        <v>313</v>
      </c>
      <c r="KJ845">
        <v>660</v>
      </c>
      <c r="KK845">
        <v>933</v>
      </c>
      <c r="KL845">
        <v>1409</v>
      </c>
      <c r="KM845">
        <v>519</v>
      </c>
      <c r="KN845">
        <v>518</v>
      </c>
      <c r="KO845">
        <v>526</v>
      </c>
      <c r="KP845">
        <v>499</v>
      </c>
      <c r="KQ845">
        <v>1460</v>
      </c>
      <c r="KR845">
        <v>561</v>
      </c>
      <c r="KS845">
        <v>399</v>
      </c>
      <c r="KT845">
        <v>400</v>
      </c>
      <c r="KU845">
        <v>500</v>
      </c>
      <c r="KV845">
        <v>500</v>
      </c>
      <c r="KW845">
        <v>500</v>
      </c>
      <c r="KX845">
        <v>500</v>
      </c>
      <c r="KY845">
        <v>500</v>
      </c>
      <c r="KZ845">
        <v>600</v>
      </c>
      <c r="LA845">
        <v>1500</v>
      </c>
      <c r="LB845">
        <v>2450</v>
      </c>
      <c r="LC845">
        <v>2560</v>
      </c>
      <c r="LD845">
        <v>3160</v>
      </c>
      <c r="LE845">
        <v>3770</v>
      </c>
      <c r="LF845">
        <v>4380</v>
      </c>
      <c r="LG845">
        <v>5228</v>
      </c>
      <c r="LH845">
        <v>11466</v>
      </c>
      <c r="LI845">
        <v>11850</v>
      </c>
      <c r="LJ845">
        <v>17619</v>
      </c>
      <c r="LK845">
        <v>12923</v>
      </c>
      <c r="LL845">
        <v>7379</v>
      </c>
      <c r="LM845">
        <v>6147</v>
      </c>
      <c r="LN845">
        <v>7684</v>
      </c>
      <c r="LO845">
        <v>7476</v>
      </c>
      <c r="LP845">
        <v>12823.8</v>
      </c>
      <c r="LQ845">
        <v>8359.9500000000007</v>
      </c>
      <c r="LR845">
        <v>11294</v>
      </c>
    </row>
    <row r="846" spans="1:330" x14ac:dyDescent="0.2">
      <c r="A846" t="s">
        <v>2169</v>
      </c>
      <c r="B846" t="s">
        <v>713</v>
      </c>
      <c r="C846" t="s">
        <v>1083</v>
      </c>
      <c r="D846" t="s">
        <v>1084</v>
      </c>
      <c r="E846" t="s">
        <v>554</v>
      </c>
      <c r="F846" t="s">
        <v>1044</v>
      </c>
      <c r="G846" t="s">
        <v>839</v>
      </c>
      <c r="H846" t="s">
        <v>1605</v>
      </c>
      <c r="I846" t="s">
        <v>555</v>
      </c>
      <c r="JJ846">
        <v>70800</v>
      </c>
      <c r="JK846">
        <v>73100</v>
      </c>
      <c r="JL846">
        <v>73300</v>
      </c>
      <c r="JM846">
        <v>79000</v>
      </c>
      <c r="JN846">
        <v>103000</v>
      </c>
      <c r="JO846">
        <v>104700</v>
      </c>
      <c r="JP846">
        <v>104200</v>
      </c>
      <c r="JQ846">
        <v>131000</v>
      </c>
      <c r="JR846">
        <v>155600</v>
      </c>
      <c r="JS846">
        <v>154200</v>
      </c>
      <c r="JT846">
        <v>191220</v>
      </c>
      <c r="JU846">
        <v>183601</v>
      </c>
      <c r="JV846">
        <v>158026</v>
      </c>
      <c r="JW846">
        <v>164192</v>
      </c>
      <c r="JX846">
        <v>174826</v>
      </c>
      <c r="JY846">
        <v>212076</v>
      </c>
      <c r="JZ846">
        <v>233744</v>
      </c>
      <c r="KA846">
        <v>272541</v>
      </c>
      <c r="KB846">
        <v>213484</v>
      </c>
      <c r="KC846">
        <v>182832</v>
      </c>
      <c r="KD846">
        <v>231192</v>
      </c>
      <c r="KE846">
        <v>233897</v>
      </c>
      <c r="KF846">
        <v>230873</v>
      </c>
      <c r="KG846">
        <v>242766</v>
      </c>
      <c r="KH846">
        <v>280894</v>
      </c>
      <c r="KI846">
        <v>304766</v>
      </c>
      <c r="KJ846">
        <v>313968</v>
      </c>
      <c r="KK846">
        <v>346463</v>
      </c>
      <c r="KL846">
        <v>397528.31</v>
      </c>
      <c r="KM846">
        <v>380683.03</v>
      </c>
      <c r="KN846">
        <v>417018.2</v>
      </c>
      <c r="KO846">
        <v>329379.75</v>
      </c>
      <c r="KP846">
        <v>333783.31</v>
      </c>
      <c r="KQ846">
        <v>335050.36</v>
      </c>
      <c r="KR846">
        <v>292021.08</v>
      </c>
      <c r="KS846">
        <v>363355</v>
      </c>
      <c r="KT846">
        <v>327516.2</v>
      </c>
      <c r="KU846">
        <v>360753.17</v>
      </c>
      <c r="KV846">
        <v>352154.89</v>
      </c>
      <c r="KW846">
        <v>314750.01</v>
      </c>
      <c r="KX846">
        <v>345186</v>
      </c>
      <c r="KY846">
        <v>362528.74</v>
      </c>
      <c r="KZ846">
        <v>349398</v>
      </c>
      <c r="LA846">
        <v>375548.75</v>
      </c>
      <c r="LB846">
        <v>387732.68</v>
      </c>
      <c r="LC846">
        <v>399052</v>
      </c>
      <c r="LD846">
        <v>360782</v>
      </c>
      <c r="LE846">
        <v>450246</v>
      </c>
      <c r="LF846">
        <v>350800</v>
      </c>
      <c r="LG846">
        <v>360348</v>
      </c>
      <c r="LH846">
        <v>377081</v>
      </c>
      <c r="LI846">
        <v>377710.51</v>
      </c>
      <c r="LJ846">
        <v>409291.63</v>
      </c>
      <c r="LK846">
        <v>410555.08</v>
      </c>
      <c r="LL846">
        <v>374465.34</v>
      </c>
      <c r="LM846">
        <v>408974.47</v>
      </c>
      <c r="LN846">
        <v>404513.34</v>
      </c>
      <c r="LO846">
        <v>423423.01</v>
      </c>
      <c r="LP846">
        <v>414786.32</v>
      </c>
      <c r="LQ846">
        <v>507551.9</v>
      </c>
      <c r="LR846">
        <v>507719.5</v>
      </c>
    </row>
    <row r="847" spans="1:330" x14ac:dyDescent="0.2">
      <c r="A847" t="s">
        <v>2206</v>
      </c>
      <c r="B847" t="s">
        <v>713</v>
      </c>
      <c r="C847" t="s">
        <v>2159</v>
      </c>
      <c r="D847" t="s">
        <v>2160</v>
      </c>
      <c r="E847" t="s">
        <v>554</v>
      </c>
      <c r="F847" t="s">
        <v>1044</v>
      </c>
      <c r="G847" t="s">
        <v>839</v>
      </c>
      <c r="H847" t="s">
        <v>1605</v>
      </c>
      <c r="I847" t="s">
        <v>555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968972</v>
      </c>
      <c r="KM847">
        <v>898302</v>
      </c>
      <c r="KN847">
        <v>872858</v>
      </c>
      <c r="KO847">
        <v>707413</v>
      </c>
      <c r="KP847">
        <v>457220</v>
      </c>
      <c r="KQ847">
        <v>299828</v>
      </c>
      <c r="KR847">
        <v>277305</v>
      </c>
      <c r="KS847">
        <v>390888</v>
      </c>
      <c r="KT847">
        <v>408442</v>
      </c>
      <c r="KU847">
        <v>369167</v>
      </c>
      <c r="KV847">
        <v>462527</v>
      </c>
      <c r="KW847">
        <v>408881</v>
      </c>
      <c r="KX847">
        <v>391867</v>
      </c>
      <c r="KY847">
        <v>310978</v>
      </c>
      <c r="KZ847">
        <v>265746</v>
      </c>
      <c r="LA847">
        <v>257628</v>
      </c>
      <c r="LB847">
        <v>222272.01</v>
      </c>
      <c r="LC847">
        <v>268007</v>
      </c>
      <c r="LD847">
        <v>219228</v>
      </c>
      <c r="LE847">
        <v>215400</v>
      </c>
      <c r="LF847">
        <v>234079</v>
      </c>
      <c r="LG847">
        <v>220718</v>
      </c>
      <c r="LH847">
        <v>209948</v>
      </c>
      <c r="LI847">
        <v>179984</v>
      </c>
      <c r="LJ847">
        <v>154392</v>
      </c>
      <c r="LK847">
        <v>203667.92</v>
      </c>
      <c r="LL847">
        <v>143082.85999999999</v>
      </c>
      <c r="LM847">
        <v>120486.06</v>
      </c>
      <c r="LN847">
        <v>75858.64</v>
      </c>
      <c r="LO847">
        <v>93481.35</v>
      </c>
      <c r="LP847">
        <v>76506.320000000007</v>
      </c>
      <c r="LQ847">
        <v>81729.990000000005</v>
      </c>
      <c r="LR847">
        <v>68644.95</v>
      </c>
    </row>
    <row r="848" spans="1:330" x14ac:dyDescent="0.2">
      <c r="A848" t="s">
        <v>2180</v>
      </c>
      <c r="B848" t="s">
        <v>713</v>
      </c>
      <c r="C848" t="s">
        <v>1246</v>
      </c>
      <c r="D848" t="s">
        <v>1247</v>
      </c>
      <c r="E848" t="s">
        <v>554</v>
      </c>
      <c r="F848" t="s">
        <v>1044</v>
      </c>
      <c r="G848" t="s">
        <v>839</v>
      </c>
      <c r="H848" t="s">
        <v>1605</v>
      </c>
      <c r="I848" t="s">
        <v>555</v>
      </c>
      <c r="JJ848">
        <v>62600</v>
      </c>
      <c r="JK848">
        <v>61200</v>
      </c>
      <c r="JL848">
        <v>64500</v>
      </c>
      <c r="JM848">
        <v>69600</v>
      </c>
      <c r="JN848">
        <v>70500</v>
      </c>
      <c r="JO848">
        <v>76300</v>
      </c>
      <c r="JP848">
        <v>83300</v>
      </c>
      <c r="JQ848">
        <v>99600</v>
      </c>
      <c r="JR848">
        <v>108400</v>
      </c>
      <c r="JS848">
        <v>125300</v>
      </c>
      <c r="JT848">
        <v>129000</v>
      </c>
      <c r="JU848">
        <v>137000</v>
      </c>
      <c r="JV848">
        <v>166000</v>
      </c>
      <c r="JW848">
        <v>169500</v>
      </c>
      <c r="JX848">
        <v>167500</v>
      </c>
      <c r="JY848">
        <v>188000</v>
      </c>
      <c r="JZ848">
        <v>152400</v>
      </c>
      <c r="KA848">
        <v>219220</v>
      </c>
      <c r="KB848">
        <v>223830</v>
      </c>
      <c r="KC848">
        <v>179930</v>
      </c>
      <c r="KD848">
        <v>165840</v>
      </c>
      <c r="KE848">
        <v>166590</v>
      </c>
      <c r="KF848">
        <v>170035</v>
      </c>
      <c r="KG848">
        <v>172000</v>
      </c>
      <c r="KH848">
        <v>212300</v>
      </c>
      <c r="KI848">
        <v>160800</v>
      </c>
      <c r="KJ848">
        <v>197600</v>
      </c>
      <c r="KK848">
        <v>200000</v>
      </c>
      <c r="KL848">
        <v>214291</v>
      </c>
      <c r="KM848">
        <v>212205</v>
      </c>
      <c r="KN848">
        <v>245223</v>
      </c>
      <c r="KO848">
        <v>214570</v>
      </c>
      <c r="KP848">
        <v>264900</v>
      </c>
      <c r="KQ848">
        <v>219814</v>
      </c>
      <c r="KR848">
        <v>213129</v>
      </c>
      <c r="KS848">
        <v>208789</v>
      </c>
      <c r="KT848">
        <v>195088</v>
      </c>
      <c r="KU848">
        <v>218026</v>
      </c>
      <c r="KV848">
        <v>220628</v>
      </c>
      <c r="KW848">
        <v>226097</v>
      </c>
      <c r="KX848">
        <v>219356</v>
      </c>
      <c r="KY848">
        <v>220726</v>
      </c>
      <c r="KZ848">
        <v>221898</v>
      </c>
      <c r="LA848">
        <v>241810</v>
      </c>
      <c r="LB848">
        <v>371789</v>
      </c>
      <c r="LC848">
        <v>416758</v>
      </c>
      <c r="LD848">
        <v>367099</v>
      </c>
      <c r="LE848">
        <v>431500</v>
      </c>
      <c r="LF848">
        <v>403500</v>
      </c>
      <c r="LG848">
        <v>412000</v>
      </c>
      <c r="LH848">
        <v>413805</v>
      </c>
      <c r="LI848">
        <v>437415</v>
      </c>
      <c r="LJ848">
        <v>407638</v>
      </c>
      <c r="LK848">
        <v>419249</v>
      </c>
      <c r="LL848">
        <v>461196</v>
      </c>
      <c r="LM848">
        <v>396205</v>
      </c>
      <c r="LN848">
        <v>389244</v>
      </c>
      <c r="LO848">
        <v>389629</v>
      </c>
      <c r="LP848">
        <v>439354</v>
      </c>
      <c r="LQ848">
        <v>603224</v>
      </c>
      <c r="LR848">
        <v>566261.19999999995</v>
      </c>
    </row>
    <row r="849" spans="1:330" x14ac:dyDescent="0.2">
      <c r="A849" t="s">
        <v>2241</v>
      </c>
      <c r="B849" t="s">
        <v>713</v>
      </c>
      <c r="C849" t="s">
        <v>304</v>
      </c>
      <c r="D849" t="s">
        <v>305</v>
      </c>
      <c r="E849" t="s">
        <v>554</v>
      </c>
      <c r="F849" t="s">
        <v>1044</v>
      </c>
      <c r="G849" t="s">
        <v>839</v>
      </c>
      <c r="H849" t="s">
        <v>1605</v>
      </c>
      <c r="I849" t="s">
        <v>555</v>
      </c>
      <c r="JJ849">
        <v>2714623</v>
      </c>
      <c r="JK849">
        <v>2852004</v>
      </c>
      <c r="JL849">
        <v>2897963</v>
      </c>
      <c r="JM849">
        <v>2655052</v>
      </c>
      <c r="JN849">
        <v>2519951</v>
      </c>
      <c r="JO849">
        <v>2649980</v>
      </c>
      <c r="JP849">
        <v>2442257</v>
      </c>
      <c r="JQ849">
        <v>2311726</v>
      </c>
      <c r="JR849">
        <v>2410943</v>
      </c>
      <c r="JS849">
        <v>2439130</v>
      </c>
      <c r="JT849">
        <v>2794298</v>
      </c>
      <c r="JU849">
        <v>2885230</v>
      </c>
      <c r="JV849">
        <v>2772595</v>
      </c>
      <c r="JW849">
        <v>2808362</v>
      </c>
      <c r="JX849">
        <v>2885967</v>
      </c>
      <c r="JY849">
        <v>2847282</v>
      </c>
      <c r="JZ849">
        <v>3088267</v>
      </c>
      <c r="KA849">
        <v>3037617</v>
      </c>
      <c r="KB849">
        <v>3477688</v>
      </c>
      <c r="KC849">
        <v>3583385</v>
      </c>
      <c r="KD849">
        <v>3703301</v>
      </c>
      <c r="KE849">
        <v>3701137.08</v>
      </c>
      <c r="KF849">
        <v>3952683.04</v>
      </c>
      <c r="KG849">
        <v>4152983.11</v>
      </c>
      <c r="KH849">
        <v>4721775.24</v>
      </c>
      <c r="KI849">
        <v>4719867.5199999996</v>
      </c>
      <c r="KJ849">
        <v>4880950</v>
      </c>
      <c r="KK849">
        <v>5694242</v>
      </c>
      <c r="KL849">
        <v>5670665.96</v>
      </c>
      <c r="KM849">
        <v>5491353.3300000001</v>
      </c>
      <c r="KN849">
        <v>5620405.4400000004</v>
      </c>
      <c r="KO849">
        <v>5244569.16</v>
      </c>
      <c r="KP849">
        <v>5274934.38</v>
      </c>
      <c r="KQ849">
        <v>5608157.7400000002</v>
      </c>
      <c r="KR849">
        <v>5652547.5599999996</v>
      </c>
      <c r="KS849">
        <v>5209192</v>
      </c>
      <c r="KT849">
        <v>5069358</v>
      </c>
      <c r="KU849">
        <v>5155835</v>
      </c>
      <c r="KV849">
        <v>4845879</v>
      </c>
      <c r="KW849">
        <v>4962720</v>
      </c>
      <c r="KX849">
        <v>4788532</v>
      </c>
      <c r="KY849">
        <v>5006556</v>
      </c>
      <c r="KZ849">
        <v>4998490</v>
      </c>
      <c r="LA849">
        <v>4986926</v>
      </c>
      <c r="LB849">
        <v>4992380</v>
      </c>
      <c r="LC849">
        <v>4962122</v>
      </c>
      <c r="LD849">
        <v>4887768</v>
      </c>
      <c r="LE849">
        <v>4800372</v>
      </c>
      <c r="LF849">
        <v>4374054</v>
      </c>
      <c r="LG849">
        <v>4229471</v>
      </c>
      <c r="LH849">
        <v>4396944</v>
      </c>
      <c r="LI849">
        <v>5134659</v>
      </c>
      <c r="LJ849">
        <v>5080966</v>
      </c>
      <c r="LK849">
        <v>5059988</v>
      </c>
      <c r="LL849">
        <v>4943468</v>
      </c>
      <c r="LM849">
        <v>4991758</v>
      </c>
      <c r="LN849">
        <v>4848446</v>
      </c>
      <c r="LO849">
        <v>5033578</v>
      </c>
      <c r="LP849">
        <v>4802713</v>
      </c>
      <c r="LQ849">
        <v>4824406</v>
      </c>
      <c r="LR849">
        <v>4253236</v>
      </c>
    </row>
    <row r="850" spans="1:330" x14ac:dyDescent="0.2">
      <c r="A850" t="s">
        <v>2240</v>
      </c>
      <c r="B850" t="s">
        <v>713</v>
      </c>
      <c r="C850" t="s">
        <v>830</v>
      </c>
      <c r="D850" t="s">
        <v>831</v>
      </c>
      <c r="E850" t="s">
        <v>554</v>
      </c>
      <c r="F850" t="s">
        <v>1044</v>
      </c>
      <c r="G850" t="s">
        <v>839</v>
      </c>
      <c r="H850" t="s">
        <v>1605</v>
      </c>
      <c r="I850" t="s">
        <v>555</v>
      </c>
      <c r="JJ850">
        <v>10900</v>
      </c>
      <c r="JK850">
        <v>10500</v>
      </c>
      <c r="JL850">
        <v>7700</v>
      </c>
      <c r="JM850">
        <v>8100</v>
      </c>
      <c r="JN850">
        <v>12200</v>
      </c>
      <c r="JO850">
        <v>15800</v>
      </c>
      <c r="JP850">
        <v>12500</v>
      </c>
      <c r="JQ850">
        <v>10900</v>
      </c>
      <c r="JR850">
        <v>11000</v>
      </c>
      <c r="JS850">
        <v>12700</v>
      </c>
      <c r="JT850">
        <v>13200</v>
      </c>
      <c r="JU850">
        <v>14400</v>
      </c>
      <c r="JV850">
        <v>20600</v>
      </c>
      <c r="JW850">
        <v>17500</v>
      </c>
      <c r="JX850">
        <v>16000</v>
      </c>
      <c r="JY850">
        <v>26333</v>
      </c>
      <c r="JZ850">
        <v>33804</v>
      </c>
      <c r="KA850">
        <v>48374</v>
      </c>
      <c r="KB850">
        <v>74299</v>
      </c>
      <c r="KC850">
        <v>108170</v>
      </c>
      <c r="KD850">
        <v>120399</v>
      </c>
      <c r="KE850">
        <v>146919</v>
      </c>
      <c r="KF850">
        <v>118988</v>
      </c>
      <c r="KG850">
        <v>143416</v>
      </c>
      <c r="KH850">
        <v>132969</v>
      </c>
      <c r="KI850">
        <v>138413</v>
      </c>
      <c r="KJ850">
        <v>140753</v>
      </c>
      <c r="KK850">
        <v>137802</v>
      </c>
      <c r="KL850">
        <v>107342</v>
      </c>
      <c r="KM850">
        <v>121713</v>
      </c>
      <c r="KN850">
        <v>90829</v>
      </c>
      <c r="KO850">
        <v>143711</v>
      </c>
      <c r="KP850">
        <v>125751</v>
      </c>
      <c r="KQ850">
        <v>118815</v>
      </c>
      <c r="KR850">
        <v>120732</v>
      </c>
      <c r="KS850">
        <v>126446</v>
      </c>
      <c r="KT850">
        <v>123330</v>
      </c>
      <c r="KU850">
        <v>136954</v>
      </c>
      <c r="KV850">
        <v>140707</v>
      </c>
      <c r="KW850">
        <v>106584</v>
      </c>
      <c r="KX850">
        <v>113326</v>
      </c>
      <c r="KY850">
        <v>104982</v>
      </c>
      <c r="KZ850">
        <v>108102</v>
      </c>
      <c r="LA850">
        <v>117269</v>
      </c>
      <c r="LB850">
        <v>122989</v>
      </c>
      <c r="LC850">
        <v>125818.05</v>
      </c>
      <c r="LD850">
        <v>133987</v>
      </c>
      <c r="LE850">
        <v>108722.2</v>
      </c>
      <c r="LF850">
        <v>108797</v>
      </c>
      <c r="LG850">
        <v>80872</v>
      </c>
      <c r="LH850">
        <v>74153</v>
      </c>
      <c r="LI850">
        <v>89269.13</v>
      </c>
      <c r="LJ850">
        <v>76162</v>
      </c>
      <c r="LK850">
        <v>59196</v>
      </c>
      <c r="LL850">
        <v>65080.72</v>
      </c>
      <c r="LM850">
        <v>59540.1</v>
      </c>
      <c r="LN850">
        <v>51551.74</v>
      </c>
      <c r="LO850">
        <v>65308.639999999999</v>
      </c>
      <c r="LP850">
        <v>69725.33</v>
      </c>
      <c r="LQ850">
        <v>68005.75</v>
      </c>
      <c r="LR850">
        <v>62879.87</v>
      </c>
    </row>
    <row r="851" spans="1:330" x14ac:dyDescent="0.2">
      <c r="A851" t="s">
        <v>2239</v>
      </c>
      <c r="B851" t="s">
        <v>713</v>
      </c>
      <c r="C851" t="s">
        <v>2116</v>
      </c>
      <c r="D851" t="s">
        <v>2117</v>
      </c>
      <c r="E851" t="s">
        <v>554</v>
      </c>
      <c r="F851" t="s">
        <v>1044</v>
      </c>
      <c r="G851" t="s">
        <v>839</v>
      </c>
      <c r="H851" t="s">
        <v>1605</v>
      </c>
      <c r="I851" t="s">
        <v>555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5750</v>
      </c>
      <c r="KM851">
        <v>4525</v>
      </c>
      <c r="KN851">
        <v>4801</v>
      </c>
      <c r="KO851">
        <v>3123</v>
      </c>
      <c r="KP851">
        <v>7728</v>
      </c>
      <c r="KQ851">
        <v>4358</v>
      </c>
      <c r="KR851">
        <v>3095</v>
      </c>
      <c r="KS851">
        <v>3611</v>
      </c>
      <c r="KT851">
        <v>2200</v>
      </c>
      <c r="KU851">
        <v>3075</v>
      </c>
      <c r="KV851">
        <v>2799</v>
      </c>
      <c r="KW851">
        <v>2908</v>
      </c>
      <c r="KX851">
        <v>3306</v>
      </c>
      <c r="KY851">
        <v>3400</v>
      </c>
      <c r="KZ851">
        <v>2600</v>
      </c>
      <c r="LA851">
        <v>2100</v>
      </c>
      <c r="LB851">
        <v>1900</v>
      </c>
      <c r="LC851">
        <v>2900</v>
      </c>
      <c r="LD851">
        <v>3400</v>
      </c>
      <c r="LE851">
        <v>3100</v>
      </c>
      <c r="LF851">
        <v>3800</v>
      </c>
      <c r="LG851">
        <v>4100</v>
      </c>
      <c r="LH851">
        <v>4078</v>
      </c>
      <c r="LI851">
        <v>8513</v>
      </c>
      <c r="LJ851">
        <v>11052</v>
      </c>
      <c r="LK851">
        <v>13670</v>
      </c>
      <c r="LL851">
        <v>17116</v>
      </c>
      <c r="LM851">
        <v>22956</v>
      </c>
      <c r="LN851">
        <v>27267</v>
      </c>
      <c r="LO851">
        <v>31450</v>
      </c>
      <c r="LP851">
        <v>33600</v>
      </c>
      <c r="LQ851">
        <v>40000</v>
      </c>
      <c r="LR851">
        <v>46100.02</v>
      </c>
    </row>
    <row r="852" spans="1:330" x14ac:dyDescent="0.2">
      <c r="A852" t="s">
        <v>2183</v>
      </c>
      <c r="B852" t="s">
        <v>713</v>
      </c>
      <c r="C852" t="s">
        <v>2061</v>
      </c>
      <c r="D852" t="s">
        <v>2062</v>
      </c>
      <c r="E852" t="s">
        <v>554</v>
      </c>
      <c r="F852" t="s">
        <v>1044</v>
      </c>
      <c r="G852" t="s">
        <v>839</v>
      </c>
      <c r="H852" t="s">
        <v>1605</v>
      </c>
      <c r="I852" t="s">
        <v>555</v>
      </c>
      <c r="JJ852">
        <v>400</v>
      </c>
      <c r="JK852">
        <v>400</v>
      </c>
      <c r="JL852">
        <v>400</v>
      </c>
      <c r="JM852">
        <v>500</v>
      </c>
      <c r="JN852">
        <v>500</v>
      </c>
      <c r="JO852">
        <v>500</v>
      </c>
      <c r="JP852">
        <v>500</v>
      </c>
      <c r="JQ852">
        <v>500</v>
      </c>
      <c r="JR852">
        <v>400</v>
      </c>
      <c r="JS852">
        <v>500</v>
      </c>
      <c r="JT852">
        <v>600</v>
      </c>
      <c r="JU852">
        <v>300</v>
      </c>
      <c r="JV852">
        <v>300</v>
      </c>
      <c r="JW852">
        <v>200</v>
      </c>
      <c r="JX852">
        <v>283</v>
      </c>
      <c r="JY852">
        <v>549</v>
      </c>
      <c r="JZ852">
        <v>379</v>
      </c>
      <c r="KA852">
        <v>581</v>
      </c>
      <c r="KB852">
        <v>698</v>
      </c>
      <c r="KC852">
        <v>547</v>
      </c>
      <c r="KD852">
        <v>500</v>
      </c>
      <c r="KE852">
        <v>500</v>
      </c>
      <c r="KF852">
        <v>500</v>
      </c>
      <c r="KG852">
        <v>480</v>
      </c>
      <c r="KH852">
        <v>480</v>
      </c>
      <c r="KI852">
        <v>483</v>
      </c>
      <c r="KJ852">
        <v>599</v>
      </c>
      <c r="KK852">
        <v>703</v>
      </c>
      <c r="KL852">
        <v>4647</v>
      </c>
      <c r="KM852">
        <v>5820</v>
      </c>
      <c r="KN852">
        <v>9022</v>
      </c>
      <c r="KO852">
        <v>8167</v>
      </c>
      <c r="KP852">
        <v>2171</v>
      </c>
      <c r="KQ852">
        <v>2240</v>
      </c>
      <c r="KR852">
        <v>3922</v>
      </c>
      <c r="KS852">
        <v>1033</v>
      </c>
      <c r="KT852">
        <v>989</v>
      </c>
      <c r="KU852">
        <v>6145</v>
      </c>
      <c r="KV852">
        <v>34108</v>
      </c>
      <c r="KW852">
        <v>17804</v>
      </c>
      <c r="KX852">
        <v>22799</v>
      </c>
      <c r="KY852">
        <v>31944</v>
      </c>
      <c r="KZ852">
        <v>46076</v>
      </c>
      <c r="LA852">
        <v>37767</v>
      </c>
      <c r="LB852">
        <v>78315</v>
      </c>
      <c r="LC852">
        <v>44104</v>
      </c>
      <c r="LD852">
        <v>51584</v>
      </c>
      <c r="LE852">
        <v>63309</v>
      </c>
      <c r="LF852">
        <v>55898</v>
      </c>
      <c r="LG852">
        <v>59587</v>
      </c>
      <c r="LH852">
        <v>66367</v>
      </c>
      <c r="LI852">
        <v>76576</v>
      </c>
      <c r="LJ852">
        <v>10156.27</v>
      </c>
      <c r="LK852">
        <v>39499.910000000003</v>
      </c>
      <c r="LL852">
        <v>81332.539999999994</v>
      </c>
      <c r="LM852">
        <v>26132.99</v>
      </c>
      <c r="LN852">
        <v>22867.11</v>
      </c>
      <c r="LO852">
        <v>32984.28</v>
      </c>
      <c r="LP852">
        <v>2327.89</v>
      </c>
      <c r="LQ852">
        <v>1980.98</v>
      </c>
      <c r="LR852">
        <v>2124.17</v>
      </c>
    </row>
    <row r="853" spans="1:330" x14ac:dyDescent="0.2">
      <c r="A853" t="s">
        <v>2237</v>
      </c>
      <c r="B853" t="s">
        <v>713</v>
      </c>
      <c r="C853" t="s">
        <v>924</v>
      </c>
      <c r="D853" t="s">
        <v>2205</v>
      </c>
      <c r="E853" t="s">
        <v>554</v>
      </c>
      <c r="F853" t="s">
        <v>1044</v>
      </c>
      <c r="G853" t="s">
        <v>839</v>
      </c>
      <c r="H853" t="s">
        <v>1605</v>
      </c>
      <c r="I853" t="s">
        <v>555</v>
      </c>
      <c r="JJ853">
        <v>84700</v>
      </c>
      <c r="JK853">
        <v>84920</v>
      </c>
      <c r="JL853">
        <v>94916</v>
      </c>
      <c r="JM853">
        <v>97307</v>
      </c>
      <c r="JN853">
        <v>110611</v>
      </c>
      <c r="JO853">
        <v>119408</v>
      </c>
      <c r="JP853">
        <v>116929</v>
      </c>
      <c r="JQ853">
        <v>107526</v>
      </c>
      <c r="JR853">
        <v>126100</v>
      </c>
      <c r="JS853">
        <v>134100</v>
      </c>
      <c r="JT853">
        <v>126720</v>
      </c>
      <c r="JU853">
        <v>139046</v>
      </c>
      <c r="JV853">
        <v>152220</v>
      </c>
      <c r="JW853">
        <v>162611</v>
      </c>
      <c r="JX853">
        <v>145375</v>
      </c>
      <c r="JY853">
        <v>154663</v>
      </c>
      <c r="JZ853">
        <v>150620</v>
      </c>
      <c r="KA853">
        <v>154544</v>
      </c>
      <c r="KB853">
        <v>182688</v>
      </c>
      <c r="KC853">
        <v>168112</v>
      </c>
      <c r="KD853">
        <v>187933</v>
      </c>
      <c r="KE853">
        <v>181157</v>
      </c>
      <c r="KF853">
        <v>210907</v>
      </c>
      <c r="KG853">
        <v>230445</v>
      </c>
      <c r="KH853">
        <v>259432</v>
      </c>
      <c r="KI853">
        <v>264715</v>
      </c>
      <c r="KJ853">
        <v>284724</v>
      </c>
      <c r="KK853">
        <v>298967</v>
      </c>
      <c r="KL853">
        <v>284630</v>
      </c>
      <c r="KM853">
        <v>327359</v>
      </c>
      <c r="KN853">
        <v>335811</v>
      </c>
      <c r="KO853">
        <v>339267</v>
      </c>
      <c r="KP853">
        <v>331188</v>
      </c>
      <c r="KQ853">
        <v>396145</v>
      </c>
      <c r="KR853">
        <v>438367</v>
      </c>
      <c r="KS853">
        <v>501020</v>
      </c>
      <c r="KT853">
        <v>496322</v>
      </c>
      <c r="KU853">
        <v>470319</v>
      </c>
      <c r="KV853">
        <v>504263</v>
      </c>
      <c r="KW853">
        <v>400253</v>
      </c>
      <c r="KX853">
        <v>359639</v>
      </c>
      <c r="KY853">
        <v>468103</v>
      </c>
      <c r="KZ853">
        <v>509739</v>
      </c>
      <c r="LA853">
        <v>503840</v>
      </c>
      <c r="LB853">
        <v>573593</v>
      </c>
      <c r="LC853">
        <v>403130</v>
      </c>
      <c r="LD853">
        <v>316397</v>
      </c>
      <c r="LE853">
        <v>347958</v>
      </c>
      <c r="LF853">
        <v>295566</v>
      </c>
      <c r="LG853">
        <v>316483</v>
      </c>
      <c r="LH853">
        <v>218853</v>
      </c>
      <c r="LI853">
        <v>201429.2</v>
      </c>
      <c r="LJ853">
        <v>213248.66</v>
      </c>
      <c r="LK853">
        <v>213755.96</v>
      </c>
      <c r="LL853">
        <v>209498.23999999999</v>
      </c>
      <c r="LM853">
        <v>240619.31</v>
      </c>
      <c r="LN853">
        <v>283742.65000000002</v>
      </c>
      <c r="LO853">
        <v>277295.35999999999</v>
      </c>
      <c r="LP853">
        <v>277285.88</v>
      </c>
      <c r="LQ853">
        <v>274940.95</v>
      </c>
      <c r="LR853">
        <v>258423.74</v>
      </c>
    </row>
    <row r="854" spans="1:330" x14ac:dyDescent="0.2">
      <c r="A854" t="s">
        <v>1980</v>
      </c>
      <c r="B854" t="s">
        <v>713</v>
      </c>
      <c r="C854" t="s">
        <v>1666</v>
      </c>
      <c r="D854" t="s">
        <v>1667</v>
      </c>
      <c r="E854" t="s">
        <v>554</v>
      </c>
      <c r="F854" t="s">
        <v>1044</v>
      </c>
      <c r="G854" t="s">
        <v>839</v>
      </c>
      <c r="H854" t="s">
        <v>1605</v>
      </c>
      <c r="I854" t="s">
        <v>555</v>
      </c>
      <c r="JJ854">
        <v>300</v>
      </c>
      <c r="JK854">
        <v>400</v>
      </c>
      <c r="JL854">
        <v>400</v>
      </c>
      <c r="JM854">
        <v>400</v>
      </c>
      <c r="JN854">
        <v>400</v>
      </c>
      <c r="JO854">
        <v>400</v>
      </c>
      <c r="JP854">
        <v>400</v>
      </c>
      <c r="JQ854">
        <v>300</v>
      </c>
      <c r="JR854">
        <v>300</v>
      </c>
      <c r="JS854">
        <v>300</v>
      </c>
      <c r="JT854">
        <v>300</v>
      </c>
      <c r="JU854">
        <v>300</v>
      </c>
      <c r="JV854">
        <v>300</v>
      </c>
      <c r="JW854">
        <v>300</v>
      </c>
      <c r="JX854">
        <v>306</v>
      </c>
      <c r="JY854">
        <v>318</v>
      </c>
      <c r="JZ854">
        <v>330</v>
      </c>
      <c r="KA854">
        <v>340</v>
      </c>
      <c r="KB854">
        <v>350</v>
      </c>
      <c r="KC854">
        <v>360</v>
      </c>
      <c r="KD854">
        <v>370</v>
      </c>
      <c r="KE854">
        <v>380</v>
      </c>
      <c r="KF854">
        <v>390</v>
      </c>
      <c r="KG854">
        <v>407</v>
      </c>
      <c r="KH854">
        <v>470</v>
      </c>
      <c r="KI854">
        <v>520</v>
      </c>
      <c r="KJ854">
        <v>543</v>
      </c>
      <c r="KK854">
        <v>565</v>
      </c>
      <c r="KL854">
        <v>582</v>
      </c>
      <c r="KM854">
        <v>615</v>
      </c>
      <c r="KN854">
        <v>624</v>
      </c>
      <c r="KO854">
        <v>634</v>
      </c>
      <c r="KP854">
        <v>453</v>
      </c>
      <c r="KQ854">
        <v>343</v>
      </c>
      <c r="KR854">
        <v>470</v>
      </c>
      <c r="KS854">
        <v>532</v>
      </c>
      <c r="KT854">
        <v>506</v>
      </c>
      <c r="KU854">
        <v>105</v>
      </c>
      <c r="KV854">
        <v>116</v>
      </c>
      <c r="KW854">
        <v>115</v>
      </c>
      <c r="KX854">
        <v>43</v>
      </c>
      <c r="KY854">
        <v>837</v>
      </c>
      <c r="KZ854">
        <v>1062</v>
      </c>
      <c r="LA854">
        <v>2771</v>
      </c>
      <c r="LB854">
        <v>1262</v>
      </c>
      <c r="LC854">
        <v>1295</v>
      </c>
      <c r="LD854">
        <v>1308</v>
      </c>
      <c r="LE854">
        <v>1251</v>
      </c>
      <c r="LF854">
        <v>1202</v>
      </c>
      <c r="LG854">
        <v>1201</v>
      </c>
      <c r="LH854">
        <v>1201</v>
      </c>
      <c r="LI854">
        <v>1200</v>
      </c>
      <c r="LJ854">
        <v>1196</v>
      </c>
      <c r="LK854">
        <v>1203</v>
      </c>
      <c r="LL854">
        <v>1205</v>
      </c>
      <c r="LM854">
        <v>1200</v>
      </c>
      <c r="LN854">
        <v>1192</v>
      </c>
      <c r="LO854">
        <v>1192</v>
      </c>
      <c r="LP854">
        <v>1192</v>
      </c>
      <c r="LQ854">
        <v>1192</v>
      </c>
      <c r="LR854">
        <v>1122</v>
      </c>
    </row>
    <row r="855" spans="1:330" x14ac:dyDescent="0.2">
      <c r="A855" t="s">
        <v>2234</v>
      </c>
      <c r="B855" t="s">
        <v>713</v>
      </c>
      <c r="C855" t="s">
        <v>2232</v>
      </c>
      <c r="D855" t="s">
        <v>2233</v>
      </c>
      <c r="E855" t="s">
        <v>554</v>
      </c>
      <c r="F855" t="s">
        <v>1044</v>
      </c>
      <c r="G855" t="s">
        <v>839</v>
      </c>
      <c r="H855" t="s">
        <v>1605</v>
      </c>
      <c r="I855" t="s">
        <v>555</v>
      </c>
      <c r="JJ855">
        <v>500</v>
      </c>
      <c r="JK855">
        <v>500</v>
      </c>
      <c r="JL855">
        <v>500</v>
      </c>
      <c r="JM855">
        <v>500</v>
      </c>
      <c r="JN855">
        <v>500</v>
      </c>
      <c r="JO855">
        <v>500</v>
      </c>
      <c r="JP855">
        <v>600</v>
      </c>
      <c r="JQ855">
        <v>600</v>
      </c>
      <c r="JR855">
        <v>600</v>
      </c>
      <c r="JS855">
        <v>600</v>
      </c>
      <c r="JT855">
        <v>600</v>
      </c>
      <c r="JU855">
        <v>600</v>
      </c>
      <c r="JV855">
        <v>500</v>
      </c>
      <c r="JW855">
        <v>500</v>
      </c>
      <c r="JX855">
        <v>500</v>
      </c>
      <c r="JY855">
        <v>503</v>
      </c>
      <c r="JZ855">
        <v>500</v>
      </c>
      <c r="KA855">
        <v>602</v>
      </c>
      <c r="KB855">
        <v>557</v>
      </c>
      <c r="KC855">
        <v>547</v>
      </c>
      <c r="KD855">
        <v>688</v>
      </c>
      <c r="KE855">
        <v>618</v>
      </c>
      <c r="KF855">
        <v>891</v>
      </c>
      <c r="KG855">
        <v>615</v>
      </c>
      <c r="KH855">
        <v>697</v>
      </c>
      <c r="KI855">
        <v>612</v>
      </c>
      <c r="KJ855">
        <v>932</v>
      </c>
      <c r="KK855">
        <v>894</v>
      </c>
      <c r="KL855">
        <v>694</v>
      </c>
      <c r="KM855">
        <v>805</v>
      </c>
      <c r="KN855">
        <v>702</v>
      </c>
      <c r="KO855">
        <v>904</v>
      </c>
      <c r="KP855">
        <v>940</v>
      </c>
      <c r="KQ855">
        <v>1000</v>
      </c>
      <c r="KR855">
        <v>1070</v>
      </c>
      <c r="KS855">
        <v>1170</v>
      </c>
      <c r="KT855">
        <v>1240</v>
      </c>
      <c r="KU855">
        <v>1310</v>
      </c>
      <c r="KV855">
        <v>1480</v>
      </c>
      <c r="KW855">
        <v>1549</v>
      </c>
      <c r="KX855">
        <v>1673</v>
      </c>
      <c r="KY855">
        <v>1738</v>
      </c>
      <c r="KZ855">
        <v>1796</v>
      </c>
      <c r="LA855">
        <v>1867</v>
      </c>
      <c r="LB855">
        <v>1970</v>
      </c>
      <c r="LC855">
        <v>1634</v>
      </c>
      <c r="LD855">
        <v>2213</v>
      </c>
      <c r="LE855">
        <v>1458</v>
      </c>
      <c r="LF855">
        <v>1314</v>
      </c>
      <c r="LG855">
        <v>1393</v>
      </c>
      <c r="LH855">
        <v>1081.26</v>
      </c>
      <c r="LI855">
        <v>810.75</v>
      </c>
      <c r="LJ855">
        <v>619.22</v>
      </c>
      <c r="LK855">
        <v>490.6</v>
      </c>
      <c r="LL855">
        <v>503.6</v>
      </c>
      <c r="LM855">
        <v>461.51</v>
      </c>
      <c r="LN855">
        <v>588.54</v>
      </c>
      <c r="LO855">
        <v>548.91</v>
      </c>
      <c r="LP855">
        <v>290</v>
      </c>
      <c r="LQ855">
        <v>332.72</v>
      </c>
      <c r="LR855">
        <v>330</v>
      </c>
    </row>
    <row r="856" spans="1:330" x14ac:dyDescent="0.2">
      <c r="A856" t="s">
        <v>2235</v>
      </c>
      <c r="B856" t="s">
        <v>713</v>
      </c>
      <c r="C856" t="s">
        <v>1592</v>
      </c>
      <c r="D856" t="s">
        <v>1593</v>
      </c>
      <c r="E856" t="s">
        <v>554</v>
      </c>
      <c r="F856" t="s">
        <v>1044</v>
      </c>
      <c r="G856" t="s">
        <v>839</v>
      </c>
      <c r="H856" t="s">
        <v>1605</v>
      </c>
      <c r="I856" t="s">
        <v>555</v>
      </c>
      <c r="JJ856">
        <v>435500</v>
      </c>
      <c r="JK856">
        <v>433800</v>
      </c>
      <c r="JL856">
        <v>501940</v>
      </c>
      <c r="JM856">
        <v>584190</v>
      </c>
      <c r="JN856">
        <v>599970</v>
      </c>
      <c r="JO856">
        <v>625260</v>
      </c>
      <c r="JP856">
        <v>628040</v>
      </c>
      <c r="JQ856">
        <v>655610</v>
      </c>
      <c r="JR856">
        <v>652270</v>
      </c>
      <c r="JS856">
        <v>703310</v>
      </c>
      <c r="JT856">
        <v>552650</v>
      </c>
      <c r="JU856">
        <v>619940</v>
      </c>
      <c r="JV856">
        <v>707270</v>
      </c>
      <c r="JW856">
        <v>740050</v>
      </c>
      <c r="JX856">
        <v>495580</v>
      </c>
      <c r="JY856">
        <v>466410</v>
      </c>
      <c r="JZ856">
        <v>527220</v>
      </c>
      <c r="KA856">
        <v>501780</v>
      </c>
      <c r="KB856">
        <v>493240</v>
      </c>
      <c r="KC856">
        <v>506310</v>
      </c>
      <c r="KD856">
        <v>460500</v>
      </c>
      <c r="KE856">
        <v>494056</v>
      </c>
      <c r="KF856">
        <v>553438</v>
      </c>
      <c r="KG856">
        <v>644218</v>
      </c>
      <c r="KH856">
        <v>658308</v>
      </c>
      <c r="KI856">
        <v>680010</v>
      </c>
      <c r="KJ856">
        <v>702873</v>
      </c>
      <c r="KK856">
        <v>727253</v>
      </c>
      <c r="KL856">
        <v>730716</v>
      </c>
      <c r="KM856">
        <v>790022</v>
      </c>
      <c r="KN856">
        <v>779151</v>
      </c>
      <c r="KO856">
        <v>831070</v>
      </c>
      <c r="KP856">
        <v>868107</v>
      </c>
      <c r="KQ856">
        <v>932143</v>
      </c>
      <c r="KR856">
        <v>1025909</v>
      </c>
      <c r="KS856">
        <v>1084939</v>
      </c>
      <c r="KT856">
        <v>1223644</v>
      </c>
      <c r="KU856">
        <v>1276325</v>
      </c>
      <c r="KV856">
        <v>1293954</v>
      </c>
      <c r="KW856">
        <v>1483700</v>
      </c>
      <c r="KX856">
        <v>1629612</v>
      </c>
      <c r="KY856">
        <v>1724758</v>
      </c>
      <c r="KZ856">
        <v>1802598</v>
      </c>
      <c r="LA856">
        <v>1856005</v>
      </c>
      <c r="LB856">
        <v>1940034</v>
      </c>
      <c r="LC856">
        <v>1987900</v>
      </c>
      <c r="LD856">
        <v>2026600</v>
      </c>
      <c r="LE856">
        <v>2074500</v>
      </c>
      <c r="LF856">
        <v>2054700</v>
      </c>
      <c r="LG856">
        <v>2178400</v>
      </c>
      <c r="LH856">
        <v>2249711</v>
      </c>
      <c r="LI856">
        <v>2399528</v>
      </c>
      <c r="LJ856">
        <v>2523673</v>
      </c>
      <c r="LK856">
        <v>2623588</v>
      </c>
      <c r="LL856">
        <v>2743462</v>
      </c>
      <c r="LM856">
        <v>2860638</v>
      </c>
      <c r="LN856">
        <v>3077894</v>
      </c>
      <c r="LO856">
        <v>3314347</v>
      </c>
      <c r="LP856">
        <v>3346179</v>
      </c>
      <c r="LQ856">
        <v>3440531.31</v>
      </c>
      <c r="LR856">
        <v>3421880.15</v>
      </c>
    </row>
    <row r="857" spans="1:330" x14ac:dyDescent="0.2">
      <c r="A857" t="s">
        <v>2238</v>
      </c>
      <c r="B857" t="s">
        <v>713</v>
      </c>
      <c r="C857" t="s">
        <v>2162</v>
      </c>
      <c r="D857" t="s">
        <v>2163</v>
      </c>
      <c r="E857" t="s">
        <v>554</v>
      </c>
      <c r="F857" t="s">
        <v>1044</v>
      </c>
      <c r="G857" t="s">
        <v>839</v>
      </c>
      <c r="H857" t="s">
        <v>1605</v>
      </c>
      <c r="I857" t="s">
        <v>555</v>
      </c>
      <c r="JJ857">
        <v>1400</v>
      </c>
      <c r="JK857">
        <v>1400</v>
      </c>
      <c r="JL857">
        <v>1400</v>
      </c>
      <c r="JM857">
        <v>1500</v>
      </c>
      <c r="JN857">
        <v>1500</v>
      </c>
      <c r="JO857">
        <v>1800</v>
      </c>
      <c r="JP857">
        <v>1800</v>
      </c>
      <c r="JQ857">
        <v>1800</v>
      </c>
      <c r="JR857">
        <v>1800</v>
      </c>
      <c r="JS857">
        <v>1800</v>
      </c>
      <c r="JT857">
        <v>2100</v>
      </c>
      <c r="JU857">
        <v>2200</v>
      </c>
      <c r="JV857">
        <v>2300</v>
      </c>
      <c r="JW857">
        <v>2400</v>
      </c>
      <c r="JX857">
        <v>2510</v>
      </c>
      <c r="JY857">
        <v>2610</v>
      </c>
      <c r="JZ857">
        <v>2710</v>
      </c>
      <c r="KA857">
        <v>2816</v>
      </c>
      <c r="KB857">
        <v>2825</v>
      </c>
      <c r="KC857">
        <v>2819</v>
      </c>
      <c r="KD857">
        <v>2937</v>
      </c>
      <c r="KE857">
        <v>2715</v>
      </c>
      <c r="KF857">
        <v>2715</v>
      </c>
      <c r="KG857">
        <v>2542</v>
      </c>
      <c r="KH857">
        <v>2956</v>
      </c>
      <c r="KI857">
        <v>8196</v>
      </c>
      <c r="KJ857">
        <v>16888</v>
      </c>
      <c r="KK857">
        <v>20078</v>
      </c>
      <c r="KL857">
        <v>25886</v>
      </c>
      <c r="KM857">
        <v>27200</v>
      </c>
      <c r="KN857">
        <v>41975</v>
      </c>
      <c r="KO857">
        <v>44367</v>
      </c>
      <c r="KP857">
        <v>45019</v>
      </c>
      <c r="KQ857">
        <v>40755</v>
      </c>
      <c r="KR857">
        <v>47357</v>
      </c>
      <c r="KS857">
        <v>57904</v>
      </c>
      <c r="KT857">
        <v>47696</v>
      </c>
      <c r="KU857">
        <v>70357</v>
      </c>
      <c r="KV857">
        <v>75019</v>
      </c>
      <c r="KW857">
        <v>91433</v>
      </c>
      <c r="KX857">
        <v>70589</v>
      </c>
      <c r="KY857">
        <v>36176</v>
      </c>
      <c r="KZ857">
        <v>44968</v>
      </c>
      <c r="LA857">
        <v>113867</v>
      </c>
      <c r="LB857">
        <v>212786.63</v>
      </c>
      <c r="LC857">
        <v>229553</v>
      </c>
      <c r="LD857">
        <v>222561</v>
      </c>
      <c r="LE857">
        <v>213697.2</v>
      </c>
      <c r="LF857">
        <v>172595</v>
      </c>
      <c r="LG857">
        <v>150544.29999999999</v>
      </c>
      <c r="LH857">
        <v>101244.5</v>
      </c>
      <c r="LI857">
        <v>59315.5</v>
      </c>
      <c r="LJ857">
        <v>67474.52</v>
      </c>
      <c r="LK857">
        <v>70135.42</v>
      </c>
      <c r="LL857">
        <v>71479.199999999997</v>
      </c>
      <c r="LM857">
        <v>81818</v>
      </c>
      <c r="LN857">
        <v>46099.1</v>
      </c>
      <c r="LO857">
        <v>27937</v>
      </c>
      <c r="LP857">
        <v>38521</v>
      </c>
      <c r="LQ857">
        <v>51736.46</v>
      </c>
      <c r="LR857">
        <v>51559.47</v>
      </c>
    </row>
    <row r="858" spans="1:330" x14ac:dyDescent="0.2">
      <c r="A858" t="s">
        <v>2217</v>
      </c>
      <c r="B858" t="s">
        <v>886</v>
      </c>
      <c r="C858" t="s">
        <v>359</v>
      </c>
      <c r="D858" t="s">
        <v>359</v>
      </c>
      <c r="E858" t="s">
        <v>554</v>
      </c>
      <c r="F858" t="s">
        <v>1044</v>
      </c>
      <c r="G858" t="s">
        <v>839</v>
      </c>
      <c r="H858" t="s">
        <v>1605</v>
      </c>
      <c r="I858" t="s">
        <v>555</v>
      </c>
      <c r="JJ858">
        <v>31681220.010000002</v>
      </c>
      <c r="JK858">
        <v>35321223</v>
      </c>
      <c r="JL858">
        <v>38341011</v>
      </c>
      <c r="JM858">
        <v>38950197.100000001</v>
      </c>
      <c r="JN858">
        <v>43015257.100000001</v>
      </c>
      <c r="JO858">
        <v>43450152.399999999</v>
      </c>
      <c r="JP858">
        <v>47160379.810000002</v>
      </c>
      <c r="JQ858">
        <v>50181544</v>
      </c>
      <c r="JR858">
        <v>53156170</v>
      </c>
      <c r="JS858">
        <v>51202209</v>
      </c>
      <c r="JT858">
        <v>56302178</v>
      </c>
      <c r="JU858">
        <v>56400638</v>
      </c>
      <c r="JV858">
        <v>51557936</v>
      </c>
      <c r="JW858">
        <v>51234290</v>
      </c>
      <c r="JX858">
        <v>54080338</v>
      </c>
      <c r="JY858">
        <v>52705507</v>
      </c>
      <c r="JZ858">
        <v>56005887</v>
      </c>
      <c r="KA858">
        <v>55505717.990000002</v>
      </c>
      <c r="KB858">
        <v>57813835.009999998</v>
      </c>
      <c r="KC858">
        <v>58342955.509999998</v>
      </c>
      <c r="KD858">
        <v>58362135</v>
      </c>
      <c r="KE858">
        <v>60554987.030000001</v>
      </c>
      <c r="KF858">
        <v>62072064.739999898</v>
      </c>
      <c r="KG858">
        <v>62080229.369999997</v>
      </c>
      <c r="KH858">
        <v>67131478.429999903</v>
      </c>
      <c r="KI858">
        <v>68831894.449999899</v>
      </c>
      <c r="KJ858">
        <v>73724851.920000002</v>
      </c>
      <c r="KK858">
        <v>74395418.719999999</v>
      </c>
      <c r="KL858">
        <v>88475450.510000005</v>
      </c>
      <c r="KM858">
        <v>89101728.159999996</v>
      </c>
      <c r="KN858">
        <v>85383567.519999906</v>
      </c>
      <c r="KO858">
        <v>84386710.239999995</v>
      </c>
      <c r="KP858">
        <v>86224318.739999995</v>
      </c>
      <c r="KQ858">
        <v>87535550.809999898</v>
      </c>
      <c r="KR858">
        <v>93150993.599999994</v>
      </c>
      <c r="KS858">
        <v>93243009.819999903</v>
      </c>
      <c r="KT858">
        <v>94906693.090000004</v>
      </c>
      <c r="KU858">
        <v>94313672.430000007</v>
      </c>
      <c r="KV858">
        <v>86681240.909999996</v>
      </c>
      <c r="KW858">
        <v>92620737.560000002</v>
      </c>
      <c r="KX858">
        <v>94442193.420000002</v>
      </c>
      <c r="KY858">
        <v>91686432.810000002</v>
      </c>
      <c r="KZ858">
        <v>92053403.579999894</v>
      </c>
      <c r="LA858">
        <v>89288764.349999994</v>
      </c>
      <c r="LB858">
        <v>93964654.140000001</v>
      </c>
      <c r="LC858">
        <v>93595372.359999895</v>
      </c>
      <c r="LD858">
        <v>91172211.239999905</v>
      </c>
      <c r="LE858">
        <v>91527753.390000001</v>
      </c>
      <c r="LF858">
        <v>90607008.480000004</v>
      </c>
      <c r="LG858">
        <v>89999292.419999897</v>
      </c>
      <c r="LH858">
        <v>88082278.499999896</v>
      </c>
      <c r="LI858">
        <v>92578531.559999898</v>
      </c>
      <c r="LJ858">
        <v>89631034.9799999</v>
      </c>
      <c r="LK858">
        <v>90869444.019999996</v>
      </c>
      <c r="LL858">
        <v>91427615.040000007</v>
      </c>
      <c r="LM858">
        <v>92511839.150000006</v>
      </c>
      <c r="LN858">
        <v>90529210.879999995</v>
      </c>
      <c r="LO858">
        <v>94392329.859999895</v>
      </c>
      <c r="LP858">
        <v>97328274.900000006</v>
      </c>
      <c r="LQ858">
        <v>93187798.290000007</v>
      </c>
      <c r="LR858">
        <v>91336074.760000005</v>
      </c>
    </row>
    <row r="859" spans="1:330" x14ac:dyDescent="0.2">
      <c r="A859" t="s">
        <v>1921</v>
      </c>
      <c r="B859" t="s">
        <v>713</v>
      </c>
      <c r="C859" t="s">
        <v>1922</v>
      </c>
      <c r="D859" t="s">
        <v>1923</v>
      </c>
      <c r="E859" t="s">
        <v>554</v>
      </c>
      <c r="F859" t="s">
        <v>1044</v>
      </c>
      <c r="G859" t="s">
        <v>839</v>
      </c>
      <c r="H859" t="s">
        <v>1605</v>
      </c>
      <c r="I859" t="s">
        <v>555</v>
      </c>
      <c r="JJ859">
        <v>500</v>
      </c>
      <c r="JK859">
        <v>600</v>
      </c>
      <c r="JL859">
        <v>600</v>
      </c>
      <c r="JM859">
        <v>600</v>
      </c>
      <c r="JN859">
        <v>600</v>
      </c>
      <c r="JO859">
        <v>600</v>
      </c>
      <c r="JP859">
        <v>700</v>
      </c>
      <c r="JQ859">
        <v>700</v>
      </c>
      <c r="JR859">
        <v>700</v>
      </c>
      <c r="JS859">
        <v>700</v>
      </c>
      <c r="JT859">
        <v>900</v>
      </c>
      <c r="JU859">
        <v>900</v>
      </c>
      <c r="JV859">
        <v>900</v>
      </c>
      <c r="JW859">
        <v>900</v>
      </c>
      <c r="JX859">
        <v>900</v>
      </c>
      <c r="JY859">
        <v>1000</v>
      </c>
      <c r="JZ859">
        <v>1100</v>
      </c>
      <c r="KA859">
        <v>1250</v>
      </c>
      <c r="KB859">
        <v>1090</v>
      </c>
      <c r="KC859">
        <v>1890</v>
      </c>
      <c r="KD859">
        <v>1990</v>
      </c>
      <c r="KE859">
        <v>3095</v>
      </c>
      <c r="KF859">
        <v>4020</v>
      </c>
      <c r="KG859">
        <v>3820</v>
      </c>
      <c r="KH859">
        <v>3720</v>
      </c>
      <c r="KI859">
        <v>3641</v>
      </c>
      <c r="KJ859">
        <v>3186</v>
      </c>
      <c r="KK859">
        <v>3076</v>
      </c>
      <c r="KL859">
        <v>2500</v>
      </c>
      <c r="KM859">
        <v>2530</v>
      </c>
      <c r="KN859">
        <v>1505</v>
      </c>
      <c r="KO859">
        <v>1595</v>
      </c>
      <c r="KP859">
        <v>2436</v>
      </c>
      <c r="KQ859">
        <v>1986</v>
      </c>
      <c r="KR859">
        <v>2591</v>
      </c>
      <c r="KS859">
        <v>4094</v>
      </c>
      <c r="KT859">
        <v>4410</v>
      </c>
      <c r="KU859">
        <v>7867</v>
      </c>
      <c r="KV859">
        <v>9364</v>
      </c>
      <c r="KW859">
        <v>8562</v>
      </c>
      <c r="KX859">
        <v>8595</v>
      </c>
      <c r="KY859">
        <v>8613</v>
      </c>
      <c r="KZ859">
        <v>10881</v>
      </c>
      <c r="LA859">
        <v>9703</v>
      </c>
      <c r="LB859">
        <v>9934</v>
      </c>
      <c r="LC859">
        <v>9836</v>
      </c>
      <c r="LD859">
        <v>12435</v>
      </c>
      <c r="LE859">
        <v>14091</v>
      </c>
      <c r="LF859">
        <v>13899</v>
      </c>
      <c r="LG859">
        <v>13279</v>
      </c>
      <c r="LH859">
        <v>12840</v>
      </c>
      <c r="LI859">
        <v>11452</v>
      </c>
      <c r="LJ859">
        <v>11960.89</v>
      </c>
      <c r="LK859">
        <v>11253</v>
      </c>
      <c r="LL859">
        <v>7553</v>
      </c>
      <c r="LM859">
        <v>8701.33</v>
      </c>
      <c r="LN859">
        <v>8808</v>
      </c>
      <c r="LO859">
        <v>10853</v>
      </c>
      <c r="LP859">
        <v>9741.59</v>
      </c>
      <c r="LQ859">
        <v>11212.82</v>
      </c>
      <c r="LR859">
        <v>9956.3700000000008</v>
      </c>
    </row>
    <row r="860" spans="1:330" x14ac:dyDescent="0.2">
      <c r="A860" t="s">
        <v>2229</v>
      </c>
      <c r="B860" t="s">
        <v>713</v>
      </c>
      <c r="C860" t="s">
        <v>2224</v>
      </c>
      <c r="D860" t="s">
        <v>2225</v>
      </c>
      <c r="E860" t="s">
        <v>554</v>
      </c>
      <c r="F860" t="s">
        <v>1044</v>
      </c>
      <c r="G860" t="s">
        <v>839</v>
      </c>
      <c r="H860" t="s">
        <v>1605</v>
      </c>
      <c r="I860" t="s">
        <v>555</v>
      </c>
      <c r="JJ860">
        <v>22300</v>
      </c>
      <c r="JK860">
        <v>22000</v>
      </c>
      <c r="JL860">
        <v>22000</v>
      </c>
      <c r="JM860">
        <v>22000</v>
      </c>
      <c r="JN860">
        <v>25000</v>
      </c>
      <c r="JO860">
        <v>25000</v>
      </c>
      <c r="JP860">
        <v>25000</v>
      </c>
      <c r="JQ860">
        <v>27000</v>
      </c>
      <c r="JR860">
        <v>27000</v>
      </c>
      <c r="JS860">
        <v>27000</v>
      </c>
      <c r="JT860">
        <v>27400</v>
      </c>
      <c r="JU860">
        <v>26400</v>
      </c>
      <c r="JV860">
        <v>31600</v>
      </c>
      <c r="JW860">
        <v>43200</v>
      </c>
      <c r="JX860">
        <v>51244</v>
      </c>
      <c r="JY860">
        <v>50829</v>
      </c>
      <c r="JZ860">
        <v>65022</v>
      </c>
      <c r="KA860">
        <v>66096</v>
      </c>
      <c r="KB860">
        <v>67047</v>
      </c>
      <c r="KC860">
        <v>69600</v>
      </c>
      <c r="KD860">
        <v>78444</v>
      </c>
      <c r="KE860">
        <v>71164</v>
      </c>
      <c r="KF860">
        <v>55449</v>
      </c>
      <c r="KG860">
        <v>57906</v>
      </c>
      <c r="KH860">
        <v>64273</v>
      </c>
      <c r="KI860">
        <v>73855</v>
      </c>
      <c r="KJ860">
        <v>73018</v>
      </c>
      <c r="KK860">
        <v>72916</v>
      </c>
      <c r="KL860">
        <v>73943</v>
      </c>
      <c r="KM860">
        <v>71881</v>
      </c>
      <c r="KN860">
        <v>77310</v>
      </c>
      <c r="KO860">
        <v>85998</v>
      </c>
      <c r="KP860">
        <v>79893</v>
      </c>
      <c r="KQ860">
        <v>82356</v>
      </c>
      <c r="KR860">
        <v>81885</v>
      </c>
      <c r="KS860">
        <v>107970</v>
      </c>
      <c r="KT860">
        <v>104955</v>
      </c>
      <c r="KU860">
        <v>115654</v>
      </c>
      <c r="KV860">
        <v>127620</v>
      </c>
      <c r="KW860">
        <v>124384</v>
      </c>
      <c r="KX860">
        <v>114750</v>
      </c>
      <c r="KY860">
        <v>142198</v>
      </c>
      <c r="KZ860">
        <v>179584</v>
      </c>
      <c r="LA860">
        <v>228116</v>
      </c>
      <c r="LB860">
        <v>256300</v>
      </c>
      <c r="LC860">
        <v>238400</v>
      </c>
      <c r="LD860">
        <v>229660</v>
      </c>
      <c r="LE860">
        <v>179916</v>
      </c>
      <c r="LF860">
        <v>132062</v>
      </c>
      <c r="LG860">
        <v>179603</v>
      </c>
      <c r="LH860">
        <v>163861</v>
      </c>
      <c r="LI860">
        <v>154060.99</v>
      </c>
      <c r="LJ860">
        <v>227114.98</v>
      </c>
      <c r="LK860">
        <v>228782.99</v>
      </c>
      <c r="LL860">
        <v>214201.98</v>
      </c>
      <c r="LM860">
        <v>177408</v>
      </c>
      <c r="LN860">
        <v>152130.99</v>
      </c>
      <c r="LO860">
        <v>131289.99</v>
      </c>
      <c r="LP860">
        <v>131307.99</v>
      </c>
      <c r="LQ860">
        <v>131305.73000000001</v>
      </c>
      <c r="LR860">
        <v>131306.51999999999</v>
      </c>
    </row>
    <row r="861" spans="1:330" x14ac:dyDescent="0.2">
      <c r="A861" t="s">
        <v>2198</v>
      </c>
      <c r="B861" t="s">
        <v>713</v>
      </c>
      <c r="C861" t="s">
        <v>866</v>
      </c>
      <c r="D861" t="s">
        <v>311</v>
      </c>
      <c r="E861" t="s">
        <v>554</v>
      </c>
      <c r="F861" t="s">
        <v>1044</v>
      </c>
      <c r="G861" t="s">
        <v>839</v>
      </c>
      <c r="H861" t="s">
        <v>1605</v>
      </c>
      <c r="I861" t="s">
        <v>555</v>
      </c>
      <c r="JJ861">
        <v>879000</v>
      </c>
      <c r="JK861">
        <v>1036600</v>
      </c>
      <c r="JL861">
        <v>1088300</v>
      </c>
      <c r="JM861">
        <v>1195114</v>
      </c>
      <c r="JN861">
        <v>1253206</v>
      </c>
      <c r="JO861">
        <v>1351309</v>
      </c>
      <c r="JP861">
        <v>1369292</v>
      </c>
      <c r="JQ861">
        <v>1701900</v>
      </c>
      <c r="JR861">
        <v>2132600</v>
      </c>
      <c r="JS861">
        <v>1887100</v>
      </c>
      <c r="JT861">
        <v>1277950</v>
      </c>
      <c r="JU861">
        <v>1214550</v>
      </c>
      <c r="JV861">
        <v>1188004</v>
      </c>
      <c r="JW861">
        <v>1423825</v>
      </c>
      <c r="JX861">
        <v>1477287</v>
      </c>
      <c r="JY861">
        <v>1413944</v>
      </c>
      <c r="JZ861">
        <v>1210300</v>
      </c>
      <c r="KA861">
        <v>1020500</v>
      </c>
      <c r="KB861">
        <v>1039469</v>
      </c>
      <c r="KC861">
        <v>1011195</v>
      </c>
      <c r="KD861">
        <v>866037</v>
      </c>
      <c r="KE861">
        <v>879395</v>
      </c>
      <c r="KF861">
        <v>838116</v>
      </c>
      <c r="KG861">
        <v>948726</v>
      </c>
      <c r="KH861">
        <v>757915</v>
      </c>
      <c r="KI861">
        <v>798408</v>
      </c>
      <c r="KJ861">
        <v>842825</v>
      </c>
      <c r="KK861">
        <v>1446125</v>
      </c>
      <c r="KL861">
        <v>1322958</v>
      </c>
      <c r="KM861">
        <v>887827</v>
      </c>
      <c r="KN861">
        <v>545584</v>
      </c>
      <c r="KO861">
        <v>507296</v>
      </c>
      <c r="KP861">
        <v>701638</v>
      </c>
      <c r="KQ861">
        <v>570375</v>
      </c>
      <c r="KR861">
        <v>527902</v>
      </c>
      <c r="KS861">
        <v>582449</v>
      </c>
      <c r="KT861">
        <v>450180</v>
      </c>
      <c r="KU861">
        <v>526064</v>
      </c>
      <c r="KV861">
        <v>574378</v>
      </c>
      <c r="KW861">
        <v>605457</v>
      </c>
      <c r="KX861">
        <v>664267</v>
      </c>
      <c r="KY861">
        <v>782717</v>
      </c>
      <c r="KZ861">
        <v>793664</v>
      </c>
      <c r="LA861">
        <v>840624</v>
      </c>
      <c r="LB861">
        <v>911731</v>
      </c>
      <c r="LC861">
        <v>825109</v>
      </c>
      <c r="LD861">
        <v>629034</v>
      </c>
      <c r="LE861">
        <v>690857</v>
      </c>
      <c r="LF861">
        <v>655915</v>
      </c>
      <c r="LG861">
        <v>523352</v>
      </c>
      <c r="LH861">
        <v>640656</v>
      </c>
      <c r="LI861">
        <v>544964</v>
      </c>
      <c r="LJ861">
        <v>719247.42</v>
      </c>
      <c r="LK861">
        <v>430865.74</v>
      </c>
      <c r="LL861">
        <v>609246.99</v>
      </c>
      <c r="LM861">
        <v>572335</v>
      </c>
      <c r="LN861">
        <v>622090.02</v>
      </c>
      <c r="LO861">
        <v>529925.67000000004</v>
      </c>
      <c r="LP861">
        <v>570386.14</v>
      </c>
      <c r="LQ861">
        <v>449115.37</v>
      </c>
      <c r="LR861">
        <v>602703.02</v>
      </c>
    </row>
    <row r="862" spans="1:330" x14ac:dyDescent="0.2">
      <c r="A862" t="s">
        <v>2208</v>
      </c>
      <c r="B862" t="s">
        <v>713</v>
      </c>
      <c r="C862" t="s">
        <v>1254</v>
      </c>
      <c r="D862" t="s">
        <v>1255</v>
      </c>
      <c r="E862" t="s">
        <v>554</v>
      </c>
      <c r="F862" t="s">
        <v>1044</v>
      </c>
      <c r="G862" t="s">
        <v>839</v>
      </c>
      <c r="H862" t="s">
        <v>1605</v>
      </c>
      <c r="I862" t="s">
        <v>555</v>
      </c>
      <c r="JJ862">
        <v>19500</v>
      </c>
      <c r="JK862">
        <v>20400</v>
      </c>
      <c r="JL862">
        <v>22200</v>
      </c>
      <c r="JM862">
        <v>40100</v>
      </c>
      <c r="JN862">
        <v>42300</v>
      </c>
      <c r="JO862">
        <v>40100</v>
      </c>
      <c r="JP862">
        <v>40100</v>
      </c>
      <c r="JQ862">
        <v>38500</v>
      </c>
      <c r="JR862">
        <v>41300</v>
      </c>
      <c r="JS862">
        <v>44000</v>
      </c>
      <c r="JT862">
        <v>52100</v>
      </c>
      <c r="JU862">
        <v>46800</v>
      </c>
      <c r="JV862">
        <v>49900</v>
      </c>
      <c r="JW862">
        <v>50400</v>
      </c>
      <c r="JX862">
        <v>46929</v>
      </c>
      <c r="JY862">
        <v>57464</v>
      </c>
      <c r="JZ862">
        <v>54267</v>
      </c>
      <c r="KA862">
        <v>53734</v>
      </c>
      <c r="KB862">
        <v>47569</v>
      </c>
      <c r="KC862">
        <v>49511</v>
      </c>
      <c r="KD862">
        <v>50988</v>
      </c>
      <c r="KE862">
        <v>39553</v>
      </c>
      <c r="KF862">
        <v>55809</v>
      </c>
      <c r="KG862">
        <v>54175</v>
      </c>
      <c r="KH862">
        <v>65555</v>
      </c>
      <c r="KI862">
        <v>68000</v>
      </c>
      <c r="KJ862">
        <v>56229</v>
      </c>
      <c r="KK862">
        <v>63893</v>
      </c>
      <c r="KL862">
        <v>60830</v>
      </c>
      <c r="KM862">
        <v>66926</v>
      </c>
      <c r="KN862">
        <v>64868</v>
      </c>
      <c r="KO862">
        <v>66475</v>
      </c>
      <c r="KP862">
        <v>67864</v>
      </c>
      <c r="KQ862">
        <v>65768</v>
      </c>
      <c r="KR862">
        <v>70057</v>
      </c>
      <c r="KS862">
        <v>70546</v>
      </c>
      <c r="KT862">
        <v>66332</v>
      </c>
      <c r="KU862">
        <v>65923</v>
      </c>
      <c r="KV862">
        <v>69938</v>
      </c>
      <c r="KW862">
        <v>67327</v>
      </c>
      <c r="KX862">
        <v>66671</v>
      </c>
      <c r="KY862">
        <v>63000</v>
      </c>
      <c r="KZ862">
        <v>63000</v>
      </c>
      <c r="LA862">
        <v>66332</v>
      </c>
      <c r="LB862">
        <v>67725</v>
      </c>
      <c r="LC862">
        <v>65748</v>
      </c>
      <c r="LD862">
        <v>60237</v>
      </c>
      <c r="LE862">
        <v>73542</v>
      </c>
      <c r="LF862">
        <v>79404</v>
      </c>
      <c r="LG862">
        <v>84716</v>
      </c>
      <c r="LH862">
        <v>76396</v>
      </c>
      <c r="LI862">
        <v>69364</v>
      </c>
      <c r="LJ862">
        <v>87638</v>
      </c>
      <c r="LK862">
        <v>87787</v>
      </c>
      <c r="LL862">
        <v>87226</v>
      </c>
      <c r="LM862">
        <v>90064</v>
      </c>
      <c r="LN862">
        <v>91975</v>
      </c>
      <c r="LO862">
        <v>101036</v>
      </c>
      <c r="LP862">
        <v>98538</v>
      </c>
      <c r="LQ862">
        <v>97463</v>
      </c>
      <c r="LR862">
        <v>106836</v>
      </c>
    </row>
    <row r="863" spans="1:330" x14ac:dyDescent="0.2">
      <c r="A863" t="s">
        <v>2221</v>
      </c>
      <c r="B863" t="s">
        <v>713</v>
      </c>
      <c r="C863" t="s">
        <v>1181</v>
      </c>
      <c r="D863" t="s">
        <v>1182</v>
      </c>
      <c r="E863" t="s">
        <v>554</v>
      </c>
      <c r="F863" t="s">
        <v>1044</v>
      </c>
      <c r="G863" t="s">
        <v>839</v>
      </c>
      <c r="H863" t="s">
        <v>1605</v>
      </c>
      <c r="I863" t="s">
        <v>555</v>
      </c>
      <c r="JJ863">
        <v>1300</v>
      </c>
      <c r="JK863">
        <v>1300</v>
      </c>
      <c r="JL863">
        <v>1300</v>
      </c>
      <c r="JM863">
        <v>1300</v>
      </c>
      <c r="JN863">
        <v>1900</v>
      </c>
      <c r="JO863">
        <v>2000</v>
      </c>
      <c r="JP863">
        <v>2000</v>
      </c>
      <c r="JQ863">
        <v>2000</v>
      </c>
      <c r="JR863">
        <v>2000</v>
      </c>
      <c r="JS863">
        <v>2000</v>
      </c>
      <c r="JT863">
        <v>2000</v>
      </c>
      <c r="JU863">
        <v>2500</v>
      </c>
      <c r="JV863">
        <v>3000</v>
      </c>
      <c r="JW863">
        <v>3000</v>
      </c>
      <c r="JX863">
        <v>3087</v>
      </c>
      <c r="JY863">
        <v>3654</v>
      </c>
      <c r="JZ863">
        <v>4510</v>
      </c>
      <c r="KA863">
        <v>4731</v>
      </c>
      <c r="KB863">
        <v>7732</v>
      </c>
      <c r="KC863">
        <v>9799</v>
      </c>
      <c r="KD863">
        <v>13213</v>
      </c>
      <c r="KE863">
        <v>16356</v>
      </c>
      <c r="KF863">
        <v>17441</v>
      </c>
      <c r="KG863">
        <v>13482</v>
      </c>
      <c r="KH863">
        <v>16277</v>
      </c>
      <c r="KI863">
        <v>17260</v>
      </c>
      <c r="KJ863">
        <v>18802</v>
      </c>
      <c r="KK863">
        <v>19028</v>
      </c>
      <c r="KL863">
        <v>22057</v>
      </c>
      <c r="KM863">
        <v>23895</v>
      </c>
      <c r="KN863">
        <v>25607</v>
      </c>
      <c r="KO863">
        <v>22025</v>
      </c>
      <c r="KP863">
        <v>21601</v>
      </c>
      <c r="KQ863">
        <v>21230</v>
      </c>
      <c r="KR863">
        <v>20219</v>
      </c>
      <c r="KS863">
        <v>16463</v>
      </c>
      <c r="KT863">
        <v>16387</v>
      </c>
      <c r="KU863">
        <v>18156</v>
      </c>
      <c r="KV863">
        <v>16371</v>
      </c>
      <c r="KW863">
        <v>12410</v>
      </c>
      <c r="KX863">
        <v>13114</v>
      </c>
      <c r="KY863">
        <v>12300</v>
      </c>
      <c r="KZ863">
        <v>11500</v>
      </c>
      <c r="LA863">
        <v>10600</v>
      </c>
      <c r="LB863">
        <v>10500</v>
      </c>
      <c r="LC863">
        <v>10420</v>
      </c>
      <c r="LD863">
        <v>10500</v>
      </c>
      <c r="LE863">
        <v>10500</v>
      </c>
      <c r="LF863">
        <v>10500</v>
      </c>
      <c r="LG863">
        <v>10500</v>
      </c>
      <c r="LH863">
        <v>11200</v>
      </c>
      <c r="LI863">
        <v>11900</v>
      </c>
      <c r="LJ863">
        <v>12650</v>
      </c>
      <c r="LK863">
        <v>16985</v>
      </c>
      <c r="LL863">
        <v>20995</v>
      </c>
      <c r="LM863">
        <v>23901.27</v>
      </c>
      <c r="LN863">
        <v>24866.69</v>
      </c>
      <c r="LO863">
        <v>24317.57</v>
      </c>
      <c r="LP863">
        <v>21345.88</v>
      </c>
      <c r="LQ863">
        <v>16730.099999999999</v>
      </c>
      <c r="LR863">
        <v>18738</v>
      </c>
    </row>
    <row r="864" spans="1:330" s="4" customFormat="1" x14ac:dyDescent="0.2">
      <c r="A864" s="4" t="s">
        <v>2995</v>
      </c>
      <c r="B864" s="4" t="s">
        <v>886</v>
      </c>
      <c r="C864" s="4" t="s">
        <v>359</v>
      </c>
      <c r="D864" s="4" t="s">
        <v>359</v>
      </c>
      <c r="E864" s="4" t="s">
        <v>2996</v>
      </c>
      <c r="F864" s="4" t="s">
        <v>2997</v>
      </c>
      <c r="G864" s="4" t="s">
        <v>2998</v>
      </c>
      <c r="H864" s="4" t="s">
        <v>2999</v>
      </c>
      <c r="I864" s="4" t="s">
        <v>3000</v>
      </c>
      <c r="JU864" s="4">
        <v>0.5</v>
      </c>
      <c r="JV864" s="4">
        <v>0.5</v>
      </c>
      <c r="JW864" s="4">
        <v>0.5</v>
      </c>
      <c r="JX864" s="4">
        <v>0.5</v>
      </c>
      <c r="JY864" s="4">
        <v>0.5</v>
      </c>
      <c r="JZ864" s="4">
        <v>0.5</v>
      </c>
      <c r="KA864" s="4">
        <v>0.5</v>
      </c>
      <c r="KB864" s="4">
        <v>0.5</v>
      </c>
      <c r="KC864" s="4">
        <v>0.5</v>
      </c>
      <c r="KD864" s="4">
        <v>0.5</v>
      </c>
      <c r="KE864" s="4">
        <v>0.5</v>
      </c>
      <c r="KF864" s="4">
        <v>1.2</v>
      </c>
      <c r="KG864" s="4">
        <v>1.2</v>
      </c>
      <c r="KH864" s="4">
        <v>1.2</v>
      </c>
      <c r="KI864" s="4">
        <v>1.2</v>
      </c>
      <c r="KJ864" s="4">
        <v>8.1999999999999993</v>
      </c>
      <c r="KK864" s="4">
        <v>8.1999999999999993</v>
      </c>
      <c r="KL864" s="4">
        <v>8.1999999999999993</v>
      </c>
      <c r="KM864" s="4">
        <v>8.1999999999999993</v>
      </c>
      <c r="KN864" s="4">
        <v>8.1999999999999993</v>
      </c>
      <c r="KO864" s="4">
        <v>8.1999999999999993</v>
      </c>
      <c r="KP864" s="4">
        <v>8.1999999999999993</v>
      </c>
      <c r="KQ864" s="4">
        <v>8.1999999999999993</v>
      </c>
      <c r="KR864" s="4">
        <v>8.1999999999999993</v>
      </c>
      <c r="KS864" s="4">
        <v>8.1999999999999993</v>
      </c>
      <c r="KT864" s="4">
        <v>9.1999999999999993</v>
      </c>
      <c r="KU864" s="4">
        <v>9.1999999999999993</v>
      </c>
      <c r="KV864" s="4">
        <v>9.1999999999999993</v>
      </c>
      <c r="KW864" s="4">
        <v>9.1999999999999993</v>
      </c>
      <c r="KX864" s="4">
        <v>12.2</v>
      </c>
      <c r="KY864" s="4">
        <v>12.2</v>
      </c>
      <c r="KZ864" s="4">
        <v>12.2</v>
      </c>
      <c r="LA864" s="4">
        <v>12.2</v>
      </c>
      <c r="LB864" s="4">
        <v>12.2</v>
      </c>
      <c r="LC864" s="4">
        <v>12.2</v>
      </c>
      <c r="LD864" s="4">
        <v>12.2</v>
      </c>
      <c r="LE864" s="4">
        <v>12.2</v>
      </c>
      <c r="LF864" s="4">
        <v>12.9</v>
      </c>
      <c r="LG864" s="4">
        <v>12.9</v>
      </c>
      <c r="LH864" s="4">
        <v>21.3</v>
      </c>
      <c r="LI864" s="4">
        <v>21.3</v>
      </c>
      <c r="LJ864" s="4">
        <v>21.3</v>
      </c>
      <c r="LK864" s="4">
        <v>27.2</v>
      </c>
      <c r="LL864" s="4">
        <v>28.2</v>
      </c>
      <c r="LM864" s="4">
        <v>30</v>
      </c>
      <c r="LN864" s="4">
        <v>30.8</v>
      </c>
      <c r="LO864" s="4">
        <v>33.200000000000003</v>
      </c>
      <c r="LP864" s="4">
        <v>33.799999999999997</v>
      </c>
      <c r="LQ864" s="4">
        <v>37.5</v>
      </c>
    </row>
    <row r="865" spans="1:320" x14ac:dyDescent="0.2">
      <c r="A865" t="s">
        <v>1484</v>
      </c>
      <c r="B865" t="s">
        <v>713</v>
      </c>
      <c r="C865" t="s">
        <v>304</v>
      </c>
      <c r="D865" t="s">
        <v>868</v>
      </c>
      <c r="E865" t="s">
        <v>378</v>
      </c>
      <c r="F865" t="s">
        <v>717</v>
      </c>
      <c r="G865" t="s">
        <v>718</v>
      </c>
      <c r="H865" t="s">
        <v>719</v>
      </c>
      <c r="I865" t="s">
        <v>379</v>
      </c>
      <c r="HA865">
        <v>151</v>
      </c>
      <c r="HF865">
        <v>79</v>
      </c>
      <c r="HK865">
        <v>120</v>
      </c>
      <c r="HP865">
        <v>265</v>
      </c>
      <c r="HU865">
        <v>284</v>
      </c>
      <c r="HW865">
        <v>217</v>
      </c>
      <c r="HY865">
        <v>396</v>
      </c>
      <c r="IA865">
        <v>451</v>
      </c>
      <c r="IC865">
        <v>520</v>
      </c>
      <c r="IE865">
        <v>691</v>
      </c>
      <c r="IG865">
        <v>598</v>
      </c>
      <c r="II865">
        <v>623</v>
      </c>
      <c r="IK865">
        <v>689</v>
      </c>
      <c r="IM865">
        <v>879</v>
      </c>
      <c r="IO865">
        <v>948</v>
      </c>
      <c r="IQ865">
        <v>1297</v>
      </c>
      <c r="IR865">
        <v>1428</v>
      </c>
      <c r="IS865">
        <v>1614</v>
      </c>
      <c r="IT865">
        <v>1698</v>
      </c>
      <c r="IU865">
        <v>1691</v>
      </c>
      <c r="IV865">
        <v>1699</v>
      </c>
      <c r="IW865">
        <v>1908</v>
      </c>
      <c r="IX865">
        <v>2156</v>
      </c>
      <c r="IY865">
        <v>2017</v>
      </c>
      <c r="IZ865">
        <v>2278</v>
      </c>
      <c r="JA865">
        <v>2818</v>
      </c>
      <c r="JB865">
        <v>2750</v>
      </c>
      <c r="JC865">
        <v>2960</v>
      </c>
      <c r="JD865">
        <v>3093</v>
      </c>
      <c r="JE865">
        <v>3552</v>
      </c>
      <c r="JF865">
        <v>3835</v>
      </c>
      <c r="JG865">
        <v>3934</v>
      </c>
      <c r="JH865">
        <v>3623</v>
      </c>
      <c r="JI865">
        <v>4308</v>
      </c>
      <c r="JJ865">
        <v>4510</v>
      </c>
      <c r="JK865">
        <v>4458</v>
      </c>
      <c r="JL865">
        <v>4976</v>
      </c>
      <c r="JM865">
        <v>5275</v>
      </c>
      <c r="JN865">
        <v>5796</v>
      </c>
      <c r="JO865">
        <v>6197</v>
      </c>
      <c r="JP865">
        <v>6891</v>
      </c>
      <c r="JQ865">
        <v>7618</v>
      </c>
      <c r="JR865">
        <v>8045</v>
      </c>
      <c r="JS865">
        <v>8997</v>
      </c>
      <c r="JT865">
        <v>9200</v>
      </c>
      <c r="JU865">
        <v>8769</v>
      </c>
      <c r="JV865">
        <v>9269</v>
      </c>
      <c r="JW865">
        <v>9694</v>
      </c>
      <c r="JX865">
        <v>10341</v>
      </c>
      <c r="JY865">
        <v>8410</v>
      </c>
      <c r="JZ865">
        <v>9202</v>
      </c>
      <c r="KA865">
        <v>9977</v>
      </c>
      <c r="KB865">
        <v>10258</v>
      </c>
      <c r="KC865">
        <v>11572</v>
      </c>
      <c r="KD865">
        <v>10544</v>
      </c>
      <c r="KE865">
        <v>9633</v>
      </c>
      <c r="KF865">
        <v>8512</v>
      </c>
      <c r="KG865">
        <v>9106</v>
      </c>
      <c r="KH865">
        <v>9899</v>
      </c>
      <c r="KI865">
        <v>9805</v>
      </c>
      <c r="KJ865">
        <v>9643</v>
      </c>
      <c r="KK865">
        <v>10480</v>
      </c>
      <c r="KL865">
        <v>9556</v>
      </c>
      <c r="KM865">
        <v>10599</v>
      </c>
      <c r="KN865">
        <v>11116</v>
      </c>
      <c r="KO865">
        <v>11114</v>
      </c>
      <c r="KP865">
        <v>11292</v>
      </c>
      <c r="KQ865">
        <v>11308</v>
      </c>
      <c r="KR865">
        <v>11388</v>
      </c>
    </row>
    <row r="866" spans="1:320" x14ac:dyDescent="0.2">
      <c r="A866" t="s">
        <v>2864</v>
      </c>
      <c r="B866" t="s">
        <v>713</v>
      </c>
      <c r="C866" t="s">
        <v>834</v>
      </c>
      <c r="D866" t="s">
        <v>835</v>
      </c>
      <c r="E866" t="s">
        <v>378</v>
      </c>
      <c r="F866" t="s">
        <v>717</v>
      </c>
      <c r="G866" t="s">
        <v>718</v>
      </c>
      <c r="H866" t="s">
        <v>719</v>
      </c>
      <c r="I866" t="s">
        <v>379</v>
      </c>
      <c r="IU866">
        <v>23</v>
      </c>
      <c r="IV866">
        <v>23</v>
      </c>
      <c r="IW866">
        <v>28</v>
      </c>
      <c r="IX866">
        <v>30</v>
      </c>
      <c r="IY866">
        <v>26</v>
      </c>
      <c r="IZ866">
        <v>28</v>
      </c>
      <c r="JA866">
        <v>31</v>
      </c>
      <c r="JB866">
        <v>31</v>
      </c>
      <c r="JC866">
        <v>30</v>
      </c>
      <c r="JD866">
        <v>35</v>
      </c>
      <c r="JE866">
        <v>37</v>
      </c>
      <c r="JF866">
        <v>37</v>
      </c>
      <c r="JG866">
        <v>40</v>
      </c>
      <c r="JH866">
        <v>51</v>
      </c>
      <c r="JI866">
        <v>54</v>
      </c>
      <c r="JJ866">
        <v>47</v>
      </c>
      <c r="JK866">
        <v>54</v>
      </c>
      <c r="JL866">
        <v>55</v>
      </c>
      <c r="JM866">
        <v>58</v>
      </c>
      <c r="JN866">
        <v>61</v>
      </c>
      <c r="JO866">
        <v>76</v>
      </c>
      <c r="JP866">
        <v>75</v>
      </c>
      <c r="JQ866">
        <v>69</v>
      </c>
      <c r="JR866">
        <v>79</v>
      </c>
      <c r="JS866">
        <v>88</v>
      </c>
      <c r="JT866">
        <v>95</v>
      </c>
      <c r="JU866">
        <v>113</v>
      </c>
      <c r="JV866">
        <v>123</v>
      </c>
      <c r="JW866">
        <v>120</v>
      </c>
      <c r="JX866">
        <v>117</v>
      </c>
      <c r="JY866">
        <v>113</v>
      </c>
      <c r="JZ866">
        <v>110</v>
      </c>
      <c r="KA866">
        <v>121</v>
      </c>
      <c r="KB866">
        <v>101</v>
      </c>
      <c r="KC866">
        <v>110</v>
      </c>
      <c r="KD866">
        <v>104</v>
      </c>
      <c r="KE866">
        <v>105</v>
      </c>
      <c r="KF866">
        <v>115</v>
      </c>
      <c r="KG866">
        <v>128</v>
      </c>
      <c r="KH866">
        <v>125</v>
      </c>
      <c r="KI866">
        <v>121</v>
      </c>
      <c r="KJ866">
        <v>129</v>
      </c>
      <c r="KK866">
        <v>119</v>
      </c>
      <c r="KL866">
        <v>117</v>
      </c>
      <c r="KM866">
        <v>242</v>
      </c>
      <c r="KN866">
        <v>230</v>
      </c>
      <c r="KO866">
        <v>210</v>
      </c>
      <c r="KP866">
        <v>160</v>
      </c>
      <c r="KQ866">
        <v>156</v>
      </c>
      <c r="KR866">
        <v>172</v>
      </c>
      <c r="KS866">
        <v>186</v>
      </c>
      <c r="KT866">
        <v>155</v>
      </c>
      <c r="KU866">
        <v>149</v>
      </c>
    </row>
    <row r="867" spans="1:320" x14ac:dyDescent="0.2">
      <c r="A867" t="s">
        <v>4117</v>
      </c>
      <c r="B867" t="s">
        <v>713</v>
      </c>
      <c r="C867" t="s">
        <v>837</v>
      </c>
      <c r="D867" t="s">
        <v>312</v>
      </c>
      <c r="E867" t="s">
        <v>378</v>
      </c>
      <c r="F867" t="s">
        <v>717</v>
      </c>
      <c r="G867" t="s">
        <v>718</v>
      </c>
      <c r="H867" t="s">
        <v>719</v>
      </c>
      <c r="I867" t="s">
        <v>379</v>
      </c>
      <c r="IM867">
        <v>3.1</v>
      </c>
      <c r="IO867">
        <v>2.9</v>
      </c>
      <c r="IU867">
        <v>15</v>
      </c>
      <c r="IV867">
        <v>12</v>
      </c>
      <c r="IW867">
        <v>12</v>
      </c>
      <c r="IX867">
        <v>15</v>
      </c>
      <c r="IY867">
        <v>14</v>
      </c>
      <c r="IZ867">
        <v>12</v>
      </c>
      <c r="JA867">
        <v>17</v>
      </c>
      <c r="JB867">
        <v>21</v>
      </c>
      <c r="JC867">
        <v>18</v>
      </c>
      <c r="JD867">
        <v>20</v>
      </c>
      <c r="JE867">
        <v>27</v>
      </c>
      <c r="JF867">
        <v>33</v>
      </c>
      <c r="JG867">
        <v>35</v>
      </c>
      <c r="JH867">
        <v>40</v>
      </c>
      <c r="JI867">
        <v>42</v>
      </c>
      <c r="JJ867">
        <v>47</v>
      </c>
      <c r="JK867">
        <v>49</v>
      </c>
      <c r="JL867">
        <v>48</v>
      </c>
      <c r="JM867">
        <v>57</v>
      </c>
      <c r="JN867">
        <v>65</v>
      </c>
      <c r="JO867">
        <v>71</v>
      </c>
      <c r="JP867">
        <v>76</v>
      </c>
      <c r="JQ867">
        <v>92</v>
      </c>
      <c r="JR867">
        <v>100</v>
      </c>
      <c r="JS867">
        <v>107</v>
      </c>
      <c r="JT867">
        <v>112</v>
      </c>
      <c r="JU867">
        <v>120</v>
      </c>
      <c r="JV867">
        <v>128</v>
      </c>
      <c r="JW867">
        <v>123</v>
      </c>
      <c r="JX867">
        <v>141</v>
      </c>
      <c r="JY867">
        <v>139</v>
      </c>
      <c r="JZ867">
        <v>137</v>
      </c>
      <c r="KA867">
        <v>135</v>
      </c>
      <c r="KB867">
        <v>131</v>
      </c>
      <c r="KC867">
        <v>132</v>
      </c>
      <c r="KD867">
        <v>139</v>
      </c>
    </row>
    <row r="868" spans="1:320" x14ac:dyDescent="0.2">
      <c r="A868" t="s">
        <v>2782</v>
      </c>
      <c r="B868" t="s">
        <v>713</v>
      </c>
      <c r="C868" t="s">
        <v>826</v>
      </c>
      <c r="D868" t="s">
        <v>827</v>
      </c>
      <c r="E868" t="s">
        <v>378</v>
      </c>
      <c r="F868" t="s">
        <v>717</v>
      </c>
      <c r="G868" t="s">
        <v>718</v>
      </c>
      <c r="H868" t="s">
        <v>719</v>
      </c>
      <c r="I868" t="s">
        <v>379</v>
      </c>
      <c r="JC868">
        <v>20</v>
      </c>
      <c r="JD868">
        <v>15</v>
      </c>
      <c r="JE868">
        <v>31</v>
      </c>
      <c r="JF868">
        <v>50</v>
      </c>
      <c r="JG868">
        <v>50</v>
      </c>
      <c r="JH868">
        <v>60</v>
      </c>
      <c r="JI868">
        <v>63</v>
      </c>
      <c r="JJ868">
        <v>68</v>
      </c>
      <c r="JK868">
        <v>77</v>
      </c>
      <c r="JL868">
        <v>84</v>
      </c>
      <c r="JM868">
        <v>85</v>
      </c>
      <c r="JN868">
        <v>89</v>
      </c>
      <c r="JO868">
        <v>89</v>
      </c>
      <c r="JP868">
        <v>99</v>
      </c>
      <c r="JQ868">
        <v>112</v>
      </c>
      <c r="JR868">
        <v>138</v>
      </c>
      <c r="JS868">
        <v>115</v>
      </c>
      <c r="JT868">
        <v>137</v>
      </c>
      <c r="JU868">
        <v>136</v>
      </c>
      <c r="JV868">
        <v>197</v>
      </c>
      <c r="JW868">
        <v>210</v>
      </c>
      <c r="JX868">
        <v>214</v>
      </c>
      <c r="JY868">
        <v>241</v>
      </c>
      <c r="JZ868">
        <v>259</v>
      </c>
      <c r="KA868">
        <v>317</v>
      </c>
      <c r="KB868">
        <v>577</v>
      </c>
      <c r="KC868">
        <v>645</v>
      </c>
      <c r="KD868">
        <v>691</v>
      </c>
      <c r="KE868">
        <v>759</v>
      </c>
      <c r="KF868">
        <v>760</v>
      </c>
      <c r="KG868">
        <v>746</v>
      </c>
      <c r="KH868">
        <v>857</v>
      </c>
      <c r="KI868">
        <v>886</v>
      </c>
      <c r="KJ868">
        <v>988</v>
      </c>
      <c r="KK868">
        <v>954</v>
      </c>
      <c r="KL868">
        <v>1007</v>
      </c>
      <c r="KM868">
        <v>1126</v>
      </c>
      <c r="KN868">
        <v>1105</v>
      </c>
      <c r="KO868">
        <v>1211</v>
      </c>
      <c r="KP868">
        <v>1238</v>
      </c>
      <c r="KQ868">
        <v>1271</v>
      </c>
      <c r="KR868">
        <v>1273</v>
      </c>
      <c r="KS868">
        <v>1270</v>
      </c>
      <c r="KT868">
        <v>1322</v>
      </c>
      <c r="KU868">
        <v>1379</v>
      </c>
      <c r="KV868">
        <v>1356</v>
      </c>
      <c r="KW868">
        <v>1352</v>
      </c>
      <c r="KX868">
        <v>1353</v>
      </c>
      <c r="KY868">
        <v>1174</v>
      </c>
      <c r="KZ868">
        <v>1206</v>
      </c>
      <c r="LA868">
        <v>1255</v>
      </c>
      <c r="LB868">
        <v>1296.71</v>
      </c>
      <c r="LC868">
        <v>1351.8779999999999</v>
      </c>
      <c r="LD868">
        <v>1375.175</v>
      </c>
      <c r="LE868">
        <v>1423.5409999999999</v>
      </c>
      <c r="LF868">
        <v>1342.3530000000001</v>
      </c>
    </row>
    <row r="869" spans="1:320" x14ac:dyDescent="0.2">
      <c r="A869" t="s">
        <v>2859</v>
      </c>
      <c r="B869" t="s">
        <v>713</v>
      </c>
      <c r="C869" t="s">
        <v>804</v>
      </c>
      <c r="D869" t="s">
        <v>301</v>
      </c>
      <c r="E869" t="s">
        <v>378</v>
      </c>
      <c r="F869" t="s">
        <v>717</v>
      </c>
      <c r="G869" t="s">
        <v>718</v>
      </c>
      <c r="H869" t="s">
        <v>719</v>
      </c>
      <c r="I869" t="s">
        <v>379</v>
      </c>
      <c r="IY869">
        <v>101</v>
      </c>
      <c r="IZ869">
        <v>138</v>
      </c>
      <c r="JA869">
        <v>150</v>
      </c>
      <c r="JB869">
        <v>172</v>
      </c>
      <c r="JC869">
        <v>174</v>
      </c>
      <c r="JD869">
        <v>181</v>
      </c>
      <c r="JE869">
        <v>205</v>
      </c>
      <c r="JF869">
        <v>232</v>
      </c>
      <c r="JG869">
        <v>239</v>
      </c>
      <c r="JH869">
        <v>285</v>
      </c>
      <c r="JI869">
        <v>309</v>
      </c>
      <c r="JJ869">
        <v>338</v>
      </c>
      <c r="JK869">
        <v>376</v>
      </c>
      <c r="JL869">
        <v>392</v>
      </c>
      <c r="JM869">
        <v>440</v>
      </c>
      <c r="JN869">
        <v>498</v>
      </c>
      <c r="JO869">
        <v>583</v>
      </c>
      <c r="JP869">
        <v>650</v>
      </c>
      <c r="JQ869">
        <v>731</v>
      </c>
      <c r="JR869">
        <v>766</v>
      </c>
      <c r="JS869">
        <v>856</v>
      </c>
      <c r="JT869">
        <v>860</v>
      </c>
      <c r="JU869">
        <v>869</v>
      </c>
      <c r="JV869">
        <v>921</v>
      </c>
      <c r="JW869">
        <v>1029</v>
      </c>
      <c r="JX869">
        <v>1030</v>
      </c>
      <c r="JY869">
        <v>845</v>
      </c>
      <c r="JZ869">
        <v>1000</v>
      </c>
      <c r="KA869">
        <v>1014</v>
      </c>
      <c r="KB869">
        <v>1036</v>
      </c>
      <c r="KC869">
        <v>1138</v>
      </c>
      <c r="KD869">
        <v>1459</v>
      </c>
      <c r="KE869">
        <v>1458</v>
      </c>
      <c r="KF869">
        <v>1367</v>
      </c>
      <c r="KG869">
        <v>1528</v>
      </c>
      <c r="KH869">
        <v>1575</v>
      </c>
      <c r="KI869">
        <v>1589</v>
      </c>
      <c r="KJ869">
        <v>1697</v>
      </c>
      <c r="KK869">
        <v>1770</v>
      </c>
      <c r="KL869">
        <v>1720</v>
      </c>
      <c r="KM869">
        <v>1679</v>
      </c>
      <c r="KO869">
        <v>1498</v>
      </c>
      <c r="KP869">
        <v>1428</v>
      </c>
      <c r="KQ869">
        <v>1225</v>
      </c>
      <c r="KR869">
        <v>1153</v>
      </c>
      <c r="KS869">
        <v>1078</v>
      </c>
      <c r="KT869">
        <v>1151</v>
      </c>
      <c r="KU869">
        <v>1092</v>
      </c>
      <c r="KV869">
        <v>1015</v>
      </c>
      <c r="KW869">
        <v>1076</v>
      </c>
      <c r="KX869">
        <v>1094</v>
      </c>
      <c r="KY869">
        <v>1074</v>
      </c>
      <c r="KZ869">
        <v>1111</v>
      </c>
    </row>
    <row r="870" spans="1:320" x14ac:dyDescent="0.2">
      <c r="A870" t="s">
        <v>2812</v>
      </c>
      <c r="B870" t="s">
        <v>713</v>
      </c>
      <c r="C870" t="s">
        <v>845</v>
      </c>
      <c r="D870" t="s">
        <v>306</v>
      </c>
      <c r="E870" t="s">
        <v>378</v>
      </c>
      <c r="F870" t="s">
        <v>717</v>
      </c>
      <c r="G870" t="s">
        <v>718</v>
      </c>
      <c r="H870" t="s">
        <v>719</v>
      </c>
      <c r="I870" t="s">
        <v>379</v>
      </c>
      <c r="IY870">
        <v>15</v>
      </c>
      <c r="IZ870">
        <v>23</v>
      </c>
      <c r="JA870">
        <v>48</v>
      </c>
      <c r="JB870">
        <v>79</v>
      </c>
      <c r="JC870">
        <v>88</v>
      </c>
      <c r="JD870">
        <v>115</v>
      </c>
      <c r="JE870">
        <v>137</v>
      </c>
      <c r="JF870">
        <v>156</v>
      </c>
      <c r="JG870">
        <v>198</v>
      </c>
      <c r="JH870">
        <v>274</v>
      </c>
      <c r="JI870">
        <v>372</v>
      </c>
      <c r="JJ870">
        <v>407</v>
      </c>
      <c r="JK870">
        <v>277</v>
      </c>
      <c r="JL870">
        <v>290</v>
      </c>
      <c r="JM870">
        <v>338</v>
      </c>
      <c r="JN870">
        <v>411</v>
      </c>
      <c r="JO870">
        <v>556</v>
      </c>
      <c r="JP870">
        <v>693</v>
      </c>
      <c r="JQ870">
        <v>578</v>
      </c>
      <c r="JR870">
        <v>496</v>
      </c>
      <c r="JS870">
        <v>704</v>
      </c>
      <c r="JT870">
        <v>892</v>
      </c>
      <c r="JU870">
        <v>1055</v>
      </c>
      <c r="JV870">
        <v>1115</v>
      </c>
      <c r="JW870">
        <v>1210</v>
      </c>
      <c r="JX870">
        <v>1126</v>
      </c>
      <c r="JY870">
        <v>1289</v>
      </c>
      <c r="JZ870">
        <v>1215</v>
      </c>
      <c r="KA870">
        <v>1386</v>
      </c>
      <c r="KB870">
        <v>1640</v>
      </c>
      <c r="KC870">
        <v>1826</v>
      </c>
      <c r="KD870">
        <v>1923</v>
      </c>
      <c r="KE870">
        <v>1923</v>
      </c>
      <c r="KF870">
        <v>2073</v>
      </c>
      <c r="KG870">
        <v>2123</v>
      </c>
      <c r="KH870">
        <v>2222</v>
      </c>
      <c r="KI870">
        <v>2353</v>
      </c>
      <c r="KJ870">
        <v>2518</v>
      </c>
      <c r="KK870">
        <v>2739</v>
      </c>
      <c r="KL870">
        <v>3005</v>
      </c>
      <c r="KM870">
        <v>3211</v>
      </c>
      <c r="KN870">
        <v>3354</v>
      </c>
      <c r="KO870">
        <v>3541</v>
      </c>
      <c r="KP870">
        <v>3795</v>
      </c>
      <c r="KQ870">
        <v>3954</v>
      </c>
      <c r="KR870">
        <v>4295</v>
      </c>
      <c r="KS870">
        <v>5318</v>
      </c>
      <c r="KT870">
        <v>5738</v>
      </c>
      <c r="KU870">
        <v>5744</v>
      </c>
      <c r="KV870">
        <v>5394</v>
      </c>
      <c r="KW870">
        <v>5801</v>
      </c>
      <c r="KX870">
        <v>6679</v>
      </c>
      <c r="KY870">
        <v>7880</v>
      </c>
      <c r="KZ870">
        <v>8780</v>
      </c>
      <c r="LA870">
        <v>9453</v>
      </c>
    </row>
    <row r="871" spans="1:320" x14ac:dyDescent="0.2">
      <c r="A871" t="s">
        <v>3134</v>
      </c>
      <c r="B871" t="s">
        <v>713</v>
      </c>
      <c r="C871" t="s">
        <v>990</v>
      </c>
      <c r="D871" t="s">
        <v>327</v>
      </c>
      <c r="E871" t="s">
        <v>378</v>
      </c>
      <c r="F871" t="s">
        <v>717</v>
      </c>
      <c r="G871" t="s">
        <v>718</v>
      </c>
      <c r="H871" t="s">
        <v>719</v>
      </c>
      <c r="I871" t="s">
        <v>379</v>
      </c>
      <c r="IZ871">
        <v>1</v>
      </c>
      <c r="JA871">
        <v>2</v>
      </c>
      <c r="JB871">
        <v>2</v>
      </c>
      <c r="JC871">
        <v>2</v>
      </c>
      <c r="JD871">
        <v>2</v>
      </c>
      <c r="JE871">
        <v>3</v>
      </c>
      <c r="JF871">
        <v>3</v>
      </c>
      <c r="JG871">
        <v>2</v>
      </c>
      <c r="JH871">
        <v>2</v>
      </c>
      <c r="JI871">
        <v>2</v>
      </c>
      <c r="JJ871">
        <v>2</v>
      </c>
      <c r="JK871">
        <v>2</v>
      </c>
      <c r="JL871">
        <v>2</v>
      </c>
      <c r="JM871">
        <v>2</v>
      </c>
      <c r="JN871">
        <v>2</v>
      </c>
      <c r="JO871">
        <v>3</v>
      </c>
      <c r="JP871">
        <v>3</v>
      </c>
      <c r="JQ871">
        <v>3</v>
      </c>
      <c r="JR871">
        <v>3</v>
      </c>
      <c r="JS871">
        <v>8</v>
      </c>
      <c r="JT871">
        <v>9</v>
      </c>
      <c r="JU871">
        <v>8</v>
      </c>
      <c r="JV871">
        <v>5</v>
      </c>
      <c r="JW871">
        <v>3</v>
      </c>
      <c r="JX871">
        <v>3</v>
      </c>
      <c r="JY871">
        <v>2</v>
      </c>
      <c r="JZ871">
        <v>2</v>
      </c>
      <c r="KA871">
        <v>6</v>
      </c>
      <c r="KB871">
        <v>8</v>
      </c>
      <c r="KC871">
        <v>8</v>
      </c>
      <c r="KD871">
        <v>9</v>
      </c>
      <c r="KE871">
        <v>9</v>
      </c>
      <c r="KF871">
        <v>8</v>
      </c>
      <c r="KG871">
        <v>8</v>
      </c>
      <c r="KH871">
        <v>10</v>
      </c>
      <c r="KI871">
        <v>20</v>
      </c>
      <c r="KJ871">
        <v>9</v>
      </c>
      <c r="KK871">
        <v>12</v>
      </c>
      <c r="KL871">
        <v>12</v>
      </c>
      <c r="KM871">
        <v>12</v>
      </c>
      <c r="KN871">
        <v>17</v>
      </c>
      <c r="KO871">
        <v>22</v>
      </c>
      <c r="KP871">
        <v>16</v>
      </c>
    </row>
    <row r="872" spans="1:320" x14ac:dyDescent="0.2">
      <c r="A872" t="s">
        <v>2790</v>
      </c>
      <c r="B872" t="s">
        <v>713</v>
      </c>
      <c r="C872" t="s">
        <v>955</v>
      </c>
      <c r="D872" t="s">
        <v>326</v>
      </c>
      <c r="E872" t="s">
        <v>378</v>
      </c>
      <c r="F872" t="s">
        <v>717</v>
      </c>
      <c r="G872" t="s">
        <v>718</v>
      </c>
      <c r="H872" t="s">
        <v>719</v>
      </c>
      <c r="I872" t="s">
        <v>379</v>
      </c>
      <c r="IU872">
        <v>5</v>
      </c>
      <c r="IV872">
        <v>5</v>
      </c>
      <c r="IW872">
        <v>6</v>
      </c>
      <c r="IX872">
        <v>6</v>
      </c>
      <c r="IY872">
        <v>4</v>
      </c>
      <c r="IZ872">
        <v>3</v>
      </c>
      <c r="JA872">
        <v>2</v>
      </c>
      <c r="JB872">
        <v>3</v>
      </c>
      <c r="JC872">
        <v>2</v>
      </c>
      <c r="JD872">
        <v>2</v>
      </c>
      <c r="JE872">
        <v>2</v>
      </c>
      <c r="JF872">
        <v>2</v>
      </c>
      <c r="JG872">
        <v>3</v>
      </c>
      <c r="JH872">
        <v>3</v>
      </c>
      <c r="JI872">
        <v>4</v>
      </c>
      <c r="JJ872">
        <v>4</v>
      </c>
      <c r="JK872">
        <v>15</v>
      </c>
      <c r="JL872">
        <v>18</v>
      </c>
      <c r="JM872">
        <v>18</v>
      </c>
      <c r="JN872">
        <v>16</v>
      </c>
      <c r="JO872">
        <v>19</v>
      </c>
      <c r="JP872">
        <v>19</v>
      </c>
      <c r="JQ872">
        <v>19</v>
      </c>
      <c r="JR872">
        <v>20</v>
      </c>
      <c r="JS872">
        <v>20</v>
      </c>
      <c r="JT872">
        <v>20</v>
      </c>
      <c r="JU872">
        <v>18</v>
      </c>
      <c r="JV872">
        <v>16</v>
      </c>
      <c r="JW872">
        <v>14</v>
      </c>
      <c r="JX872">
        <v>30</v>
      </c>
      <c r="JY872">
        <v>37</v>
      </c>
      <c r="JZ872">
        <v>27</v>
      </c>
      <c r="KA872">
        <v>28</v>
      </c>
      <c r="KB872">
        <v>31</v>
      </c>
      <c r="KC872">
        <v>37</v>
      </c>
      <c r="KD872">
        <v>44</v>
      </c>
      <c r="KE872">
        <v>43</v>
      </c>
      <c r="KF872">
        <v>45</v>
      </c>
      <c r="KG872">
        <v>49</v>
      </c>
      <c r="KH872">
        <v>50</v>
      </c>
      <c r="KI872">
        <v>48</v>
      </c>
      <c r="KJ872">
        <v>55</v>
      </c>
      <c r="KK872">
        <v>54</v>
      </c>
      <c r="KL872">
        <v>55</v>
      </c>
      <c r="KM872">
        <v>51</v>
      </c>
      <c r="KN872">
        <v>53</v>
      </c>
      <c r="KO872">
        <v>58</v>
      </c>
      <c r="KP872">
        <v>59</v>
      </c>
      <c r="KQ872">
        <v>59</v>
      </c>
      <c r="KR872">
        <v>49</v>
      </c>
      <c r="KS872">
        <v>48</v>
      </c>
      <c r="KT872">
        <v>50</v>
      </c>
      <c r="KU872">
        <v>37</v>
      </c>
      <c r="KV872">
        <v>51</v>
      </c>
      <c r="KW872">
        <v>58</v>
      </c>
      <c r="KX872">
        <v>44</v>
      </c>
    </row>
    <row r="873" spans="1:320" x14ac:dyDescent="0.2">
      <c r="A873" t="s">
        <v>4465</v>
      </c>
      <c r="B873" t="s">
        <v>713</v>
      </c>
      <c r="C873" t="s">
        <v>1565</v>
      </c>
      <c r="D873" t="s">
        <v>313</v>
      </c>
      <c r="E873" t="s">
        <v>378</v>
      </c>
      <c r="F873" t="s">
        <v>717</v>
      </c>
      <c r="G873" t="s">
        <v>718</v>
      </c>
      <c r="H873" t="s">
        <v>719</v>
      </c>
      <c r="I873" t="s">
        <v>379</v>
      </c>
      <c r="JL873">
        <v>5</v>
      </c>
      <c r="JM873">
        <v>7</v>
      </c>
      <c r="JN873">
        <v>9</v>
      </c>
      <c r="JO873">
        <v>10</v>
      </c>
      <c r="JP873">
        <v>12</v>
      </c>
      <c r="JQ873">
        <v>12</v>
      </c>
      <c r="JR873">
        <v>16</v>
      </c>
      <c r="JS873">
        <v>16</v>
      </c>
      <c r="JT873">
        <v>16</v>
      </c>
      <c r="JV873">
        <v>18</v>
      </c>
      <c r="JW873">
        <v>19</v>
      </c>
      <c r="JX873">
        <v>20</v>
      </c>
      <c r="JY873">
        <v>24</v>
      </c>
      <c r="JZ873">
        <v>24</v>
      </c>
      <c r="KA873">
        <v>27</v>
      </c>
      <c r="KB873">
        <v>22</v>
      </c>
      <c r="KC873">
        <v>26</v>
      </c>
      <c r="KD873">
        <v>35</v>
      </c>
      <c r="KE873">
        <v>35</v>
      </c>
      <c r="KF873">
        <v>29</v>
      </c>
      <c r="KG873">
        <v>31</v>
      </c>
      <c r="KH873">
        <v>29</v>
      </c>
      <c r="KI873">
        <v>31</v>
      </c>
      <c r="KJ873">
        <v>27</v>
      </c>
      <c r="KK873">
        <v>30</v>
      </c>
      <c r="KL873">
        <v>30</v>
      </c>
      <c r="KM873">
        <v>31</v>
      </c>
      <c r="KN873">
        <v>32</v>
      </c>
      <c r="KR873">
        <v>33</v>
      </c>
      <c r="KS873">
        <v>45</v>
      </c>
      <c r="KT873">
        <v>41</v>
      </c>
      <c r="KU873">
        <v>47</v>
      </c>
      <c r="KV873">
        <v>49</v>
      </c>
    </row>
    <row r="874" spans="1:320" x14ac:dyDescent="0.2">
      <c r="A874" t="s">
        <v>2364</v>
      </c>
      <c r="B874" t="s">
        <v>713</v>
      </c>
      <c r="C874" t="s">
        <v>915</v>
      </c>
      <c r="D874" t="s">
        <v>314</v>
      </c>
      <c r="E874" t="s">
        <v>378</v>
      </c>
      <c r="F874" t="s">
        <v>717</v>
      </c>
      <c r="G874" t="s">
        <v>718</v>
      </c>
      <c r="H874" t="s">
        <v>719</v>
      </c>
      <c r="I874" t="s">
        <v>379</v>
      </c>
      <c r="IV874">
        <v>3</v>
      </c>
      <c r="IW874">
        <v>3</v>
      </c>
      <c r="IX874">
        <v>4</v>
      </c>
      <c r="IY874">
        <v>6</v>
      </c>
      <c r="IZ874">
        <v>11</v>
      </c>
      <c r="JA874">
        <v>15</v>
      </c>
      <c r="JB874">
        <v>17</v>
      </c>
      <c r="JC874">
        <v>23</v>
      </c>
      <c r="JD874">
        <v>30</v>
      </c>
      <c r="JE874">
        <v>35</v>
      </c>
      <c r="JF874">
        <v>40</v>
      </c>
      <c r="JG874">
        <v>43</v>
      </c>
      <c r="JH874">
        <v>58</v>
      </c>
      <c r="JI874">
        <v>70</v>
      </c>
      <c r="JJ874">
        <v>98</v>
      </c>
      <c r="JK874">
        <v>120</v>
      </c>
      <c r="JL874">
        <v>127</v>
      </c>
      <c r="JM874">
        <v>152</v>
      </c>
      <c r="JN874">
        <v>184</v>
      </c>
      <c r="JO874">
        <v>215</v>
      </c>
      <c r="JP874">
        <v>231</v>
      </c>
      <c r="JQ874">
        <v>259</v>
      </c>
      <c r="JR874">
        <v>306</v>
      </c>
      <c r="JS874">
        <v>347</v>
      </c>
      <c r="JT874">
        <v>361</v>
      </c>
      <c r="JU874">
        <v>377</v>
      </c>
      <c r="JV874">
        <v>391</v>
      </c>
      <c r="JW874">
        <v>412</v>
      </c>
      <c r="JX874">
        <v>432</v>
      </c>
      <c r="JY874">
        <v>443</v>
      </c>
      <c r="JZ874">
        <v>504</v>
      </c>
      <c r="KA874">
        <v>517</v>
      </c>
      <c r="KB874">
        <v>548</v>
      </c>
      <c r="KC874">
        <v>565</v>
      </c>
      <c r="KD874">
        <v>549</v>
      </c>
      <c r="KE874">
        <v>613</v>
      </c>
      <c r="KF874">
        <v>595</v>
      </c>
      <c r="KG874">
        <v>609</v>
      </c>
      <c r="KH874">
        <v>698</v>
      </c>
      <c r="KI874">
        <v>718</v>
      </c>
      <c r="KJ874">
        <v>732</v>
      </c>
      <c r="KK874">
        <v>952</v>
      </c>
      <c r="KL874">
        <v>907</v>
      </c>
      <c r="KM874">
        <v>910</v>
      </c>
      <c r="KN874">
        <v>964</v>
      </c>
      <c r="KO874">
        <v>1027</v>
      </c>
      <c r="KP874">
        <v>1078</v>
      </c>
      <c r="KQ874">
        <v>1124</v>
      </c>
      <c r="KR874">
        <v>1121</v>
      </c>
      <c r="KS874">
        <v>1357</v>
      </c>
      <c r="KT874">
        <v>1456</v>
      </c>
      <c r="KU874">
        <v>1426</v>
      </c>
      <c r="KV874">
        <v>1431</v>
      </c>
      <c r="KW874">
        <v>1425</v>
      </c>
      <c r="KX874">
        <v>1642</v>
      </c>
      <c r="KY874">
        <v>1732</v>
      </c>
      <c r="KZ874">
        <v>1539</v>
      </c>
      <c r="LA874">
        <v>1601</v>
      </c>
    </row>
    <row r="875" spans="1:320" x14ac:dyDescent="0.2">
      <c r="A875" t="s">
        <v>1286</v>
      </c>
      <c r="B875" t="s">
        <v>713</v>
      </c>
      <c r="C875" t="s">
        <v>875</v>
      </c>
      <c r="D875" t="s">
        <v>316</v>
      </c>
      <c r="E875" t="s">
        <v>378</v>
      </c>
      <c r="F875" t="s">
        <v>717</v>
      </c>
      <c r="G875" t="s">
        <v>718</v>
      </c>
      <c r="H875" t="s">
        <v>719</v>
      </c>
      <c r="I875" t="s">
        <v>379</v>
      </c>
      <c r="HG875">
        <v>2.8</v>
      </c>
      <c r="HH875">
        <v>2.2999999999999998</v>
      </c>
      <c r="HI875">
        <v>3</v>
      </c>
      <c r="HJ875">
        <v>3</v>
      </c>
      <c r="HP875">
        <v>4.4000000000000004</v>
      </c>
      <c r="HU875">
        <v>8.6999999999999993</v>
      </c>
      <c r="HV875">
        <v>4.0999999999999996</v>
      </c>
      <c r="HW875">
        <v>12</v>
      </c>
      <c r="HX875">
        <v>8.8000000000000007</v>
      </c>
      <c r="HY875">
        <v>20</v>
      </c>
      <c r="HZ875">
        <v>22</v>
      </c>
      <c r="IA875">
        <v>25</v>
      </c>
      <c r="IB875">
        <v>22</v>
      </c>
      <c r="IC875">
        <v>20</v>
      </c>
      <c r="ID875">
        <v>23</v>
      </c>
      <c r="IE875">
        <v>27</v>
      </c>
      <c r="IF875">
        <v>39</v>
      </c>
      <c r="IG875">
        <v>50</v>
      </c>
      <c r="IH875">
        <v>77</v>
      </c>
      <c r="II875">
        <v>120</v>
      </c>
      <c r="IJ875">
        <v>191</v>
      </c>
      <c r="IK875">
        <v>245</v>
      </c>
      <c r="IL875">
        <v>299</v>
      </c>
      <c r="IM875">
        <v>369</v>
      </c>
      <c r="IN875">
        <v>447</v>
      </c>
      <c r="IO875">
        <v>457</v>
      </c>
      <c r="IP875">
        <v>406</v>
      </c>
      <c r="IQ875">
        <v>334</v>
      </c>
      <c r="IR875">
        <v>228</v>
      </c>
      <c r="IS875">
        <v>226</v>
      </c>
      <c r="IT875">
        <v>157</v>
      </c>
      <c r="IU875">
        <v>57</v>
      </c>
      <c r="IV875">
        <v>26</v>
      </c>
      <c r="IW875">
        <v>40</v>
      </c>
      <c r="IX875">
        <v>105</v>
      </c>
      <c r="IY875">
        <v>146</v>
      </c>
      <c r="IZ875">
        <v>195</v>
      </c>
      <c r="JA875">
        <v>325</v>
      </c>
      <c r="JB875">
        <v>268</v>
      </c>
      <c r="JC875">
        <v>372</v>
      </c>
      <c r="JD875">
        <v>445</v>
      </c>
      <c r="JE875">
        <v>502</v>
      </c>
      <c r="JF875">
        <v>626</v>
      </c>
      <c r="JG875">
        <v>677</v>
      </c>
      <c r="JH875">
        <v>592</v>
      </c>
      <c r="JI875">
        <v>720</v>
      </c>
      <c r="JJ875">
        <v>843</v>
      </c>
      <c r="JK875">
        <v>922</v>
      </c>
      <c r="JL875">
        <v>975</v>
      </c>
      <c r="JM875">
        <v>1082</v>
      </c>
      <c r="JN875">
        <v>1239</v>
      </c>
      <c r="JO875">
        <v>1305</v>
      </c>
      <c r="JP875">
        <v>1398</v>
      </c>
      <c r="JQ875">
        <v>1648</v>
      </c>
      <c r="JR875">
        <v>1911</v>
      </c>
      <c r="JS875">
        <v>2206</v>
      </c>
      <c r="JT875">
        <v>2606</v>
      </c>
      <c r="JU875">
        <v>2809</v>
      </c>
      <c r="JV875">
        <v>2900</v>
      </c>
      <c r="JW875">
        <v>3136</v>
      </c>
      <c r="JX875">
        <v>3068</v>
      </c>
      <c r="JY875">
        <v>2861</v>
      </c>
      <c r="JZ875">
        <v>2819</v>
      </c>
      <c r="KA875">
        <v>2785</v>
      </c>
      <c r="KB875">
        <v>2693</v>
      </c>
      <c r="KC875">
        <v>2930</v>
      </c>
      <c r="KD875">
        <v>3063</v>
      </c>
      <c r="KE875">
        <v>2786</v>
      </c>
      <c r="KF875">
        <v>2709</v>
      </c>
      <c r="KG875">
        <v>2778</v>
      </c>
      <c r="KH875">
        <v>2993</v>
      </c>
      <c r="KI875">
        <v>2982</v>
      </c>
      <c r="KJ875">
        <v>2984</v>
      </c>
      <c r="KK875">
        <v>3131</v>
      </c>
      <c r="KL875">
        <v>3403</v>
      </c>
      <c r="KM875">
        <v>3564</v>
      </c>
      <c r="KN875">
        <v>3800</v>
      </c>
      <c r="KO875">
        <v>3788</v>
      </c>
      <c r="KP875">
        <v>3751</v>
      </c>
      <c r="KQ875">
        <v>3664</v>
      </c>
      <c r="KR875">
        <v>3672</v>
      </c>
      <c r="KS875">
        <v>3885</v>
      </c>
      <c r="KT875">
        <v>3940</v>
      </c>
      <c r="KU875">
        <v>4259</v>
      </c>
      <c r="KV875">
        <v>4124</v>
      </c>
      <c r="KW875">
        <v>4215</v>
      </c>
      <c r="KX875">
        <v>4337</v>
      </c>
      <c r="KY875">
        <v>4291</v>
      </c>
      <c r="KZ875">
        <v>4271</v>
      </c>
      <c r="LA875">
        <v>4369</v>
      </c>
    </row>
    <row r="876" spans="1:320" x14ac:dyDescent="0.2">
      <c r="A876" t="s">
        <v>3127</v>
      </c>
      <c r="B876" t="s">
        <v>713</v>
      </c>
      <c r="C876" t="s">
        <v>1614</v>
      </c>
      <c r="D876" t="s">
        <v>2588</v>
      </c>
      <c r="E876" t="s">
        <v>378</v>
      </c>
      <c r="F876" t="s">
        <v>717</v>
      </c>
      <c r="G876" t="s">
        <v>718</v>
      </c>
      <c r="H876" t="s">
        <v>719</v>
      </c>
      <c r="I876" t="s">
        <v>379</v>
      </c>
      <c r="JK876">
        <v>1</v>
      </c>
      <c r="JL876">
        <v>1</v>
      </c>
      <c r="JM876">
        <v>4</v>
      </c>
      <c r="JN876">
        <v>7</v>
      </c>
      <c r="JO876">
        <v>5</v>
      </c>
      <c r="JP876">
        <v>8</v>
      </c>
      <c r="JQ876">
        <v>19</v>
      </c>
      <c r="JR876">
        <v>17</v>
      </c>
      <c r="JS876">
        <v>23</v>
      </c>
      <c r="JT876">
        <v>27</v>
      </c>
      <c r="JU876">
        <v>30</v>
      </c>
      <c r="JV876">
        <v>32</v>
      </c>
      <c r="JW876">
        <v>40</v>
      </c>
      <c r="JX876">
        <v>45</v>
      </c>
      <c r="JY876">
        <v>60</v>
      </c>
      <c r="JZ876">
        <v>67</v>
      </c>
      <c r="KA876">
        <v>74</v>
      </c>
      <c r="KB876">
        <v>76</v>
      </c>
      <c r="KC876">
        <v>76</v>
      </c>
      <c r="KD876">
        <v>148</v>
      </c>
      <c r="KE876">
        <v>190</v>
      </c>
      <c r="KF876">
        <v>166</v>
      </c>
      <c r="KG876">
        <v>202</v>
      </c>
      <c r="KH876">
        <v>215</v>
      </c>
      <c r="KI876">
        <v>235</v>
      </c>
      <c r="KJ876">
        <v>259</v>
      </c>
      <c r="KK876">
        <v>262</v>
      </c>
      <c r="KL876">
        <v>311</v>
      </c>
      <c r="KM876">
        <v>295</v>
      </c>
      <c r="KN876">
        <v>340</v>
      </c>
      <c r="KO876">
        <v>385</v>
      </c>
      <c r="KP876">
        <v>524</v>
      </c>
      <c r="KQ876">
        <v>507</v>
      </c>
      <c r="KR876">
        <v>496</v>
      </c>
      <c r="KS876">
        <v>627</v>
      </c>
      <c r="KT876">
        <v>766</v>
      </c>
      <c r="KU876">
        <v>959</v>
      </c>
      <c r="KV876">
        <v>1069</v>
      </c>
      <c r="KW876">
        <v>1163</v>
      </c>
      <c r="KX876">
        <v>1203</v>
      </c>
      <c r="KY876">
        <v>1309</v>
      </c>
      <c r="KZ876">
        <v>1340</v>
      </c>
      <c r="LA876">
        <v>1365</v>
      </c>
    </row>
    <row r="877" spans="1:320" x14ac:dyDescent="0.2">
      <c r="A877" t="s">
        <v>2911</v>
      </c>
      <c r="B877" t="s">
        <v>713</v>
      </c>
      <c r="C877" t="s">
        <v>842</v>
      </c>
      <c r="D877" t="s">
        <v>321</v>
      </c>
      <c r="E877" t="s">
        <v>378</v>
      </c>
      <c r="F877" t="s">
        <v>717</v>
      </c>
      <c r="G877" t="s">
        <v>718</v>
      </c>
      <c r="H877" t="s">
        <v>719</v>
      </c>
      <c r="I877" t="s">
        <v>379</v>
      </c>
      <c r="JB877">
        <v>9.1</v>
      </c>
      <c r="JC877">
        <v>13</v>
      </c>
      <c r="JD877">
        <v>18</v>
      </c>
      <c r="JE877">
        <v>23</v>
      </c>
      <c r="JF877">
        <v>26</v>
      </c>
      <c r="JG877">
        <v>34</v>
      </c>
      <c r="JH877">
        <v>40</v>
      </c>
      <c r="JI877">
        <v>52</v>
      </c>
      <c r="JJ877">
        <v>66</v>
      </c>
      <c r="JK877">
        <v>65</v>
      </c>
      <c r="JL877">
        <v>73</v>
      </c>
      <c r="JM877">
        <v>88</v>
      </c>
      <c r="JN877">
        <v>80</v>
      </c>
      <c r="JO877">
        <v>102</v>
      </c>
      <c r="JP877">
        <v>110</v>
      </c>
      <c r="JQ877">
        <v>118</v>
      </c>
      <c r="JR877">
        <v>140</v>
      </c>
      <c r="JS877">
        <v>154</v>
      </c>
      <c r="JT877">
        <v>166</v>
      </c>
      <c r="JU877">
        <v>171</v>
      </c>
      <c r="JV877">
        <v>174</v>
      </c>
      <c r="JW877">
        <v>188</v>
      </c>
      <c r="JX877">
        <v>222</v>
      </c>
      <c r="JY877">
        <v>209</v>
      </c>
      <c r="JZ877">
        <v>228</v>
      </c>
      <c r="KA877">
        <v>263</v>
      </c>
      <c r="KB877">
        <v>247</v>
      </c>
      <c r="KC877">
        <v>231</v>
      </c>
      <c r="KD877">
        <v>224</v>
      </c>
      <c r="KE877">
        <v>296</v>
      </c>
      <c r="KF877">
        <v>365</v>
      </c>
      <c r="KG877">
        <v>363</v>
      </c>
      <c r="KH877">
        <v>350</v>
      </c>
      <c r="KI877">
        <v>363</v>
      </c>
      <c r="KJ877">
        <v>382</v>
      </c>
      <c r="KK877">
        <v>331</v>
      </c>
      <c r="KL877">
        <v>320</v>
      </c>
      <c r="KM877">
        <v>349</v>
      </c>
      <c r="KN877">
        <v>380</v>
      </c>
      <c r="KO877">
        <v>293</v>
      </c>
      <c r="KP877">
        <v>348</v>
      </c>
      <c r="KQ877">
        <v>333</v>
      </c>
      <c r="KR877">
        <v>408</v>
      </c>
      <c r="KS877">
        <v>424</v>
      </c>
      <c r="KT877">
        <v>463</v>
      </c>
      <c r="KU877">
        <v>465</v>
      </c>
      <c r="KV877">
        <v>458</v>
      </c>
      <c r="KW877">
        <v>439</v>
      </c>
      <c r="KX877">
        <v>433</v>
      </c>
      <c r="KY877">
        <v>359</v>
      </c>
      <c r="KZ877">
        <v>406</v>
      </c>
      <c r="LA877">
        <v>405</v>
      </c>
    </row>
    <row r="878" spans="1:320" x14ac:dyDescent="0.2">
      <c r="A878" t="s">
        <v>3017</v>
      </c>
      <c r="B878" t="s">
        <v>713</v>
      </c>
      <c r="C878" t="s">
        <v>1576</v>
      </c>
      <c r="D878" t="s">
        <v>1577</v>
      </c>
      <c r="E878" t="s">
        <v>378</v>
      </c>
      <c r="F878" t="s">
        <v>717</v>
      </c>
      <c r="G878" t="s">
        <v>718</v>
      </c>
      <c r="H878" t="s">
        <v>719</v>
      </c>
      <c r="I878" t="s">
        <v>379</v>
      </c>
      <c r="JF878">
        <v>2</v>
      </c>
      <c r="JG878">
        <v>4</v>
      </c>
      <c r="JH878">
        <v>5</v>
      </c>
      <c r="JI878">
        <v>5</v>
      </c>
      <c r="JJ878">
        <v>6</v>
      </c>
      <c r="JK878">
        <v>6</v>
      </c>
      <c r="JL878">
        <v>5</v>
      </c>
      <c r="JM878">
        <v>6</v>
      </c>
      <c r="JN878">
        <v>7</v>
      </c>
      <c r="JO878">
        <v>10</v>
      </c>
      <c r="JP878">
        <v>11</v>
      </c>
      <c r="JQ878">
        <v>17</v>
      </c>
      <c r="JR878">
        <v>24</v>
      </c>
      <c r="JS878">
        <v>26</v>
      </c>
      <c r="JT878">
        <v>31</v>
      </c>
      <c r="JU878">
        <v>34</v>
      </c>
      <c r="JV878">
        <v>35</v>
      </c>
      <c r="JW878">
        <v>35</v>
      </c>
      <c r="JX878">
        <v>37</v>
      </c>
      <c r="JY878">
        <v>37</v>
      </c>
      <c r="JZ878">
        <v>38</v>
      </c>
      <c r="KA878">
        <v>25</v>
      </c>
      <c r="KB878">
        <v>35</v>
      </c>
      <c r="KC878">
        <v>36</v>
      </c>
      <c r="KD878">
        <v>40</v>
      </c>
      <c r="KE878">
        <v>38</v>
      </c>
      <c r="KF878">
        <v>41</v>
      </c>
      <c r="KG878">
        <v>41</v>
      </c>
      <c r="KH878">
        <v>40</v>
      </c>
      <c r="KI878">
        <v>46</v>
      </c>
      <c r="KJ878">
        <v>55</v>
      </c>
      <c r="KK878">
        <v>55</v>
      </c>
      <c r="KL878">
        <v>61</v>
      </c>
      <c r="KM878">
        <v>66</v>
      </c>
      <c r="KN878">
        <v>74</v>
      </c>
      <c r="KO878">
        <v>78</v>
      </c>
      <c r="KP878">
        <v>82</v>
      </c>
      <c r="KQ878">
        <v>81</v>
      </c>
      <c r="KR878">
        <v>89</v>
      </c>
      <c r="KS878">
        <v>93</v>
      </c>
      <c r="KT878">
        <v>109</v>
      </c>
      <c r="KU878">
        <v>118</v>
      </c>
      <c r="KV878">
        <v>116</v>
      </c>
      <c r="KW878">
        <v>120</v>
      </c>
      <c r="KX878">
        <v>141</v>
      </c>
      <c r="KY878">
        <v>146</v>
      </c>
      <c r="KZ878">
        <v>150</v>
      </c>
      <c r="LA878">
        <v>164</v>
      </c>
    </row>
    <row r="879" spans="1:320" x14ac:dyDescent="0.2">
      <c r="A879" t="s">
        <v>2357</v>
      </c>
      <c r="B879" t="s">
        <v>713</v>
      </c>
      <c r="C879" t="s">
        <v>824</v>
      </c>
      <c r="D879" t="s">
        <v>325</v>
      </c>
      <c r="E879" t="s">
        <v>378</v>
      </c>
      <c r="F879" t="s">
        <v>717</v>
      </c>
      <c r="G879" t="s">
        <v>718</v>
      </c>
      <c r="H879" t="s">
        <v>719</v>
      </c>
      <c r="I879" t="s">
        <v>379</v>
      </c>
      <c r="IU879">
        <v>1</v>
      </c>
      <c r="IV879">
        <v>1</v>
      </c>
      <c r="IW879">
        <v>1</v>
      </c>
      <c r="IX879">
        <v>1</v>
      </c>
      <c r="IY879">
        <v>1</v>
      </c>
      <c r="IZ879">
        <v>1</v>
      </c>
      <c r="JA879">
        <v>2</v>
      </c>
      <c r="JB879">
        <v>2</v>
      </c>
      <c r="JC879">
        <v>2</v>
      </c>
      <c r="JD879">
        <v>1</v>
      </c>
      <c r="JE879">
        <v>1</v>
      </c>
      <c r="JF879">
        <v>2</v>
      </c>
      <c r="JG879">
        <v>1</v>
      </c>
      <c r="JH879">
        <v>3</v>
      </c>
      <c r="JI879">
        <v>3</v>
      </c>
      <c r="JJ879">
        <v>3</v>
      </c>
      <c r="JK879">
        <v>2</v>
      </c>
      <c r="JL879">
        <v>2</v>
      </c>
      <c r="JM879">
        <v>2</v>
      </c>
      <c r="JN879">
        <v>2</v>
      </c>
      <c r="JO879">
        <v>2</v>
      </c>
      <c r="JP879">
        <v>1</v>
      </c>
      <c r="JQ879">
        <v>3</v>
      </c>
      <c r="JR879">
        <v>3</v>
      </c>
      <c r="JS879">
        <v>3</v>
      </c>
      <c r="JT879">
        <v>4</v>
      </c>
      <c r="JU879">
        <v>4</v>
      </c>
      <c r="JV879">
        <v>19</v>
      </c>
      <c r="JW879">
        <v>20</v>
      </c>
      <c r="JX879">
        <v>24</v>
      </c>
      <c r="JY879">
        <v>25</v>
      </c>
      <c r="JZ879">
        <v>39</v>
      </c>
      <c r="KA879">
        <v>37</v>
      </c>
      <c r="KB879">
        <v>36</v>
      </c>
      <c r="KC879">
        <v>36</v>
      </c>
      <c r="KD879">
        <v>33</v>
      </c>
      <c r="KE879">
        <v>42</v>
      </c>
      <c r="KF879">
        <v>42</v>
      </c>
      <c r="KG879">
        <v>38</v>
      </c>
      <c r="KH879">
        <v>22</v>
      </c>
      <c r="KI879">
        <v>11</v>
      </c>
      <c r="KJ879">
        <v>69</v>
      </c>
      <c r="KK879">
        <v>98</v>
      </c>
      <c r="KL879">
        <v>93</v>
      </c>
      <c r="KM879">
        <v>88</v>
      </c>
      <c r="KN879">
        <v>100</v>
      </c>
      <c r="KO879">
        <v>85</v>
      </c>
      <c r="KP879">
        <v>93</v>
      </c>
      <c r="KQ879">
        <v>92</v>
      </c>
      <c r="KR879">
        <v>96</v>
      </c>
      <c r="KS879">
        <v>99</v>
      </c>
      <c r="KT879">
        <v>95</v>
      </c>
      <c r="KU879">
        <v>94</v>
      </c>
      <c r="KV879">
        <v>105</v>
      </c>
      <c r="KW879">
        <v>91</v>
      </c>
      <c r="KX879">
        <v>69</v>
      </c>
      <c r="KY879">
        <v>100</v>
      </c>
      <c r="KZ879">
        <v>101</v>
      </c>
      <c r="LA879">
        <v>100</v>
      </c>
    </row>
    <row r="880" spans="1:320" x14ac:dyDescent="0.2">
      <c r="A880" t="s">
        <v>4453</v>
      </c>
      <c r="B880" t="s">
        <v>886</v>
      </c>
      <c r="C880" t="s">
        <v>359</v>
      </c>
      <c r="D880" t="s">
        <v>359</v>
      </c>
      <c r="E880" t="s">
        <v>674</v>
      </c>
      <c r="F880" t="s">
        <v>887</v>
      </c>
      <c r="G880" t="s">
        <v>412</v>
      </c>
      <c r="H880" t="s">
        <v>888</v>
      </c>
      <c r="I880" t="s">
        <v>675</v>
      </c>
      <c r="KB880">
        <v>0</v>
      </c>
      <c r="KC880">
        <v>3.2328047772578699</v>
      </c>
      <c r="KD880">
        <v>7.5465196600327804</v>
      </c>
      <c r="KE880">
        <v>13.3023292395055</v>
      </c>
      <c r="KF880">
        <v>20.981931894415901</v>
      </c>
      <c r="KG880">
        <v>31.227613855768499</v>
      </c>
      <c r="KH880">
        <v>44.895542291048699</v>
      </c>
      <c r="KI880">
        <v>63.126554752278999</v>
      </c>
      <c r="KJ880">
        <v>87.440041444332607</v>
      </c>
      <c r="KK880">
        <v>119.858191535953</v>
      </c>
      <c r="KL880">
        <v>163.06995949628899</v>
      </c>
      <c r="KM880">
        <v>220.64662720000001</v>
      </c>
      <c r="KN880">
        <v>297.32374554178699</v>
      </c>
      <c r="KO880">
        <v>399.36733670077098</v>
      </c>
      <c r="KP880">
        <v>535.04504832148496</v>
      </c>
      <c r="KQ880">
        <v>715.22448281532297</v>
      </c>
      <c r="KR880">
        <v>954.11937368253803</v>
      </c>
      <c r="KS880">
        <v>1270.1965471906401</v>
      </c>
      <c r="KT880">
        <v>1687.2378450000001</v>
      </c>
      <c r="KU880">
        <v>2235.5145458891898</v>
      </c>
      <c r="KV880">
        <v>2952.9691471472902</v>
      </c>
      <c r="KW880">
        <v>3886.20423276374</v>
      </c>
      <c r="KX880">
        <v>5090.9528180198904</v>
      </c>
      <c r="KY880">
        <v>6631.5729382745403</v>
      </c>
      <c r="KZ880">
        <v>8579.0318337144708</v>
      </c>
      <c r="LA880">
        <v>11022.5318337144</v>
      </c>
      <c r="LB880">
        <v>13722.5318337144</v>
      </c>
      <c r="LC880">
        <v>17397.0648837144</v>
      </c>
      <c r="LD880">
        <v>21855.946133714398</v>
      </c>
      <c r="LE880">
        <v>27043.725233714398</v>
      </c>
      <c r="LF880">
        <v>32543.828633714402</v>
      </c>
      <c r="LG880">
        <v>37994.406833714398</v>
      </c>
      <c r="LH880">
        <v>45172.832022914401</v>
      </c>
    </row>
    <row r="881" spans="1:312" x14ac:dyDescent="0.2">
      <c r="A881" t="s">
        <v>6129</v>
      </c>
      <c r="B881" t="s">
        <v>713</v>
      </c>
      <c r="C881" t="s">
        <v>2088</v>
      </c>
      <c r="D881" t="s">
        <v>315</v>
      </c>
      <c r="E881" t="s">
        <v>674</v>
      </c>
      <c r="F881" t="s">
        <v>758</v>
      </c>
      <c r="G881" t="s">
        <v>328</v>
      </c>
      <c r="H881" t="s">
        <v>740</v>
      </c>
      <c r="I881" t="s">
        <v>4794</v>
      </c>
      <c r="KF881">
        <v>2469.3580000000002</v>
      </c>
      <c r="KG881">
        <v>3757.1080000000002</v>
      </c>
      <c r="KH881">
        <v>5103.3959999999997</v>
      </c>
      <c r="KI881">
        <v>7924</v>
      </c>
      <c r="KJ881">
        <v>11190.99</v>
      </c>
      <c r="KK881">
        <v>11845.37</v>
      </c>
      <c r="KL881">
        <v>12301.7</v>
      </c>
      <c r="KM881">
        <v>22880.58</v>
      </c>
      <c r="KN881">
        <v>32248.87</v>
      </c>
      <c r="KO881">
        <v>43681.36</v>
      </c>
      <c r="KP881">
        <v>49950.14</v>
      </c>
      <c r="KQ881">
        <v>74955.61</v>
      </c>
      <c r="KR881">
        <v>93785.45</v>
      </c>
      <c r="KS881">
        <v>129188.7</v>
      </c>
      <c r="KT881">
        <v>206441.8</v>
      </c>
      <c r="KU881">
        <v>323151.8</v>
      </c>
      <c r="KV881">
        <v>540656.19999999995</v>
      </c>
      <c r="KW881">
        <v>932222.3</v>
      </c>
      <c r="KX881">
        <v>1365410</v>
      </c>
      <c r="KY881">
        <v>1850176</v>
      </c>
      <c r="KZ881">
        <v>2240118</v>
      </c>
    </row>
    <row r="882" spans="1:312" x14ac:dyDescent="0.2">
      <c r="A882" t="s">
        <v>4835</v>
      </c>
      <c r="B882" t="s">
        <v>713</v>
      </c>
      <c r="C882" t="s">
        <v>1420</v>
      </c>
      <c r="D882" t="s">
        <v>1421</v>
      </c>
      <c r="E882" t="s">
        <v>674</v>
      </c>
      <c r="F882" t="s">
        <v>758</v>
      </c>
      <c r="G882" t="s">
        <v>328</v>
      </c>
      <c r="H882" t="s">
        <v>740</v>
      </c>
      <c r="I882" t="s">
        <v>4794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14422.77</v>
      </c>
    </row>
    <row r="883" spans="1:312" x14ac:dyDescent="0.2">
      <c r="A883" t="s">
        <v>4891</v>
      </c>
      <c r="B883" t="s">
        <v>713</v>
      </c>
      <c r="C883" t="s">
        <v>1414</v>
      </c>
      <c r="D883" t="s">
        <v>1415</v>
      </c>
      <c r="E883" t="s">
        <v>674</v>
      </c>
      <c r="F883" t="s">
        <v>758</v>
      </c>
      <c r="G883" t="s">
        <v>328</v>
      </c>
      <c r="H883" t="s">
        <v>740</v>
      </c>
      <c r="I883" t="s">
        <v>4794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2312.5079999999998</v>
      </c>
      <c r="KU883">
        <v>3297.8829999999998</v>
      </c>
      <c r="KV883">
        <v>5583.7939999999999</v>
      </c>
      <c r="KW883">
        <v>11000.9</v>
      </c>
      <c r="KX883">
        <v>29973.94</v>
      </c>
      <c r="KY883">
        <v>398347.9</v>
      </c>
      <c r="KZ883">
        <v>870340.9</v>
      </c>
    </row>
    <row r="884" spans="1:312" x14ac:dyDescent="0.2">
      <c r="A884" t="s">
        <v>4904</v>
      </c>
      <c r="B884" t="s">
        <v>713</v>
      </c>
      <c r="C884" t="s">
        <v>1726</v>
      </c>
      <c r="D884" t="s">
        <v>1727</v>
      </c>
      <c r="E884" t="s">
        <v>674</v>
      </c>
      <c r="F884" t="s">
        <v>758</v>
      </c>
      <c r="G884" t="s">
        <v>328</v>
      </c>
      <c r="H884" t="s">
        <v>740</v>
      </c>
      <c r="I884" t="s">
        <v>4794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259.71379999999999</v>
      </c>
      <c r="KU884">
        <v>4253.2709999999997</v>
      </c>
      <c r="KV884">
        <v>6558.8230000000003</v>
      </c>
      <c r="KW884">
        <v>6746.8270000000002</v>
      </c>
      <c r="KX884">
        <v>14311.08</v>
      </c>
      <c r="KY884">
        <v>20708.830000000002</v>
      </c>
      <c r="KZ884">
        <v>58074.07</v>
      </c>
    </row>
    <row r="885" spans="1:312" x14ac:dyDescent="0.2">
      <c r="A885" t="s">
        <v>4834</v>
      </c>
      <c r="B885" t="s">
        <v>713</v>
      </c>
      <c r="C885" t="s">
        <v>982</v>
      </c>
      <c r="D885" t="s">
        <v>983</v>
      </c>
      <c r="E885" t="s">
        <v>674</v>
      </c>
      <c r="F885" t="s">
        <v>758</v>
      </c>
      <c r="G885" t="s">
        <v>328</v>
      </c>
      <c r="H885" t="s">
        <v>740</v>
      </c>
      <c r="I885" t="s">
        <v>4794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1100.963</v>
      </c>
      <c r="KR885">
        <v>1806.57</v>
      </c>
      <c r="KS885">
        <v>2011.771</v>
      </c>
      <c r="KT885">
        <v>3291.5129999999999</v>
      </c>
      <c r="KU885">
        <v>6978.25</v>
      </c>
      <c r="KV885">
        <v>9533.3259999999991</v>
      </c>
      <c r="KW885">
        <v>23169.79</v>
      </c>
      <c r="KX885">
        <v>24335.47</v>
      </c>
      <c r="KY885">
        <v>81506.17</v>
      </c>
      <c r="KZ885">
        <v>122388.6</v>
      </c>
    </row>
    <row r="886" spans="1:312" x14ac:dyDescent="0.2">
      <c r="A886" t="s">
        <v>4842</v>
      </c>
      <c r="B886" t="s">
        <v>713</v>
      </c>
      <c r="C886" t="s">
        <v>834</v>
      </c>
      <c r="D886" t="s">
        <v>835</v>
      </c>
      <c r="E886" t="s">
        <v>674</v>
      </c>
      <c r="F886" t="s">
        <v>758</v>
      </c>
      <c r="G886" t="s">
        <v>328</v>
      </c>
      <c r="H886" t="s">
        <v>740</v>
      </c>
      <c r="I886" t="s">
        <v>4794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2290.6790000000001</v>
      </c>
      <c r="KN886">
        <v>11912.53</v>
      </c>
      <c r="KO886">
        <v>25017.22</v>
      </c>
      <c r="KP886">
        <v>46639.47</v>
      </c>
      <c r="KQ886">
        <v>112171.5</v>
      </c>
      <c r="KR886">
        <v>241707.5</v>
      </c>
      <c r="KS886">
        <v>341744.6</v>
      </c>
      <c r="KT886">
        <v>569850.4</v>
      </c>
      <c r="KU886">
        <v>1593074</v>
      </c>
      <c r="KV886">
        <v>2536341</v>
      </c>
      <c r="KW886">
        <v>4440374</v>
      </c>
      <c r="KX886">
        <v>6049963</v>
      </c>
      <c r="KY886">
        <v>6963589</v>
      </c>
      <c r="KZ886">
        <v>6478689</v>
      </c>
    </row>
    <row r="887" spans="1:312" x14ac:dyDescent="0.2">
      <c r="A887" t="s">
        <v>4888</v>
      </c>
      <c r="B887" t="s">
        <v>713</v>
      </c>
      <c r="C887" t="s">
        <v>849</v>
      </c>
      <c r="D887" t="s">
        <v>850</v>
      </c>
      <c r="E887" t="s">
        <v>674</v>
      </c>
      <c r="F887" t="s">
        <v>758</v>
      </c>
      <c r="G887" t="s">
        <v>328</v>
      </c>
      <c r="H887" t="s">
        <v>740</v>
      </c>
      <c r="I887" t="s">
        <v>4794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9758.125</v>
      </c>
      <c r="KJ887">
        <v>19101.47</v>
      </c>
      <c r="KK887">
        <v>26216.080000000002</v>
      </c>
      <c r="KL887">
        <v>36904</v>
      </c>
      <c r="KM887">
        <v>50767.57</v>
      </c>
      <c r="KN887">
        <v>73774.39</v>
      </c>
      <c r="KO887">
        <v>114798.2</v>
      </c>
      <c r="KP887">
        <v>171308.3</v>
      </c>
      <c r="KQ887">
        <v>218482.1</v>
      </c>
      <c r="KR887">
        <v>274942.40000000002</v>
      </c>
      <c r="KS887">
        <v>378816.5</v>
      </c>
      <c r="KT887">
        <v>591278.9</v>
      </c>
      <c r="KU887">
        <v>1144900</v>
      </c>
      <c r="KV887">
        <v>2246986</v>
      </c>
      <c r="KW887">
        <v>4154282</v>
      </c>
      <c r="KX887">
        <v>6034898</v>
      </c>
      <c r="KY887">
        <v>6454215</v>
      </c>
      <c r="KZ887">
        <v>6327727</v>
      </c>
    </row>
    <row r="888" spans="1:312" x14ac:dyDescent="0.2">
      <c r="A888" t="s">
        <v>4827</v>
      </c>
      <c r="B888" t="s">
        <v>713</v>
      </c>
      <c r="C888" t="s">
        <v>837</v>
      </c>
      <c r="D888" t="s">
        <v>312</v>
      </c>
      <c r="E888" t="s">
        <v>674</v>
      </c>
      <c r="F888" t="s">
        <v>758</v>
      </c>
      <c r="G888" t="s">
        <v>328</v>
      </c>
      <c r="H888" t="s">
        <v>740</v>
      </c>
      <c r="I888" t="s">
        <v>4794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4423</v>
      </c>
      <c r="KL888">
        <v>31648.799999999999</v>
      </c>
      <c r="KM888">
        <v>94590.88</v>
      </c>
      <c r="KN888">
        <v>184943</v>
      </c>
      <c r="KO888">
        <v>291324.2</v>
      </c>
      <c r="KP888">
        <v>495950.9</v>
      </c>
      <c r="KQ888">
        <v>690218.9</v>
      </c>
      <c r="KR888">
        <v>1220588</v>
      </c>
      <c r="KS888">
        <v>2242000</v>
      </c>
      <c r="KT888">
        <v>3990218</v>
      </c>
      <c r="KU888">
        <v>4564061</v>
      </c>
      <c r="KV888">
        <v>4923514</v>
      </c>
      <c r="KW888">
        <v>6325004</v>
      </c>
      <c r="KX888">
        <v>8573173</v>
      </c>
      <c r="KY888">
        <v>11100000</v>
      </c>
      <c r="KZ888">
        <v>12600000</v>
      </c>
    </row>
    <row r="889" spans="1:312" x14ac:dyDescent="0.2">
      <c r="A889" t="s">
        <v>4797</v>
      </c>
      <c r="B889" t="s">
        <v>713</v>
      </c>
      <c r="C889" t="s">
        <v>1734</v>
      </c>
      <c r="D889" t="s">
        <v>1735</v>
      </c>
      <c r="E889" t="s">
        <v>674</v>
      </c>
      <c r="F889" t="s">
        <v>758</v>
      </c>
      <c r="G889" t="s">
        <v>328</v>
      </c>
      <c r="H889" t="s">
        <v>740</v>
      </c>
      <c r="I889" t="s">
        <v>4794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507.3528</v>
      </c>
      <c r="KS889">
        <v>6119.1989999999996</v>
      </c>
      <c r="KT889">
        <v>17423.060000000001</v>
      </c>
      <c r="KU889">
        <v>41081.82</v>
      </c>
      <c r="KV889">
        <v>67068.06</v>
      </c>
      <c r="KW889">
        <v>383734.9</v>
      </c>
      <c r="KX889">
        <v>431442</v>
      </c>
      <c r="KY889">
        <v>740962.3</v>
      </c>
      <c r="KZ889">
        <v>873312.9</v>
      </c>
    </row>
    <row r="890" spans="1:312" x14ac:dyDescent="0.2">
      <c r="A890" t="s">
        <v>4963</v>
      </c>
      <c r="B890" t="s">
        <v>713</v>
      </c>
      <c r="C890" t="s">
        <v>1708</v>
      </c>
      <c r="D890" t="s">
        <v>4964</v>
      </c>
      <c r="E890" t="s">
        <v>674</v>
      </c>
      <c r="F890" t="s">
        <v>758</v>
      </c>
      <c r="G890" t="s">
        <v>328</v>
      </c>
      <c r="H890" t="s">
        <v>740</v>
      </c>
      <c r="I890" t="s">
        <v>4794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1368.8630000000001</v>
      </c>
      <c r="KU890">
        <v>8688.4249999999993</v>
      </c>
      <c r="KV890">
        <v>25797.68</v>
      </c>
      <c r="KW890">
        <v>53076.94</v>
      </c>
      <c r="KX890">
        <v>98226.95</v>
      </c>
      <c r="KY890">
        <v>475037.5</v>
      </c>
      <c r="KZ890">
        <v>807072.9</v>
      </c>
    </row>
    <row r="891" spans="1:312" x14ac:dyDescent="0.2">
      <c r="A891" t="s">
        <v>4821</v>
      </c>
      <c r="B891" t="s">
        <v>713</v>
      </c>
      <c r="C891" t="s">
        <v>1741</v>
      </c>
      <c r="D891" t="s">
        <v>1742</v>
      </c>
      <c r="E891" t="s">
        <v>674</v>
      </c>
      <c r="F891" t="s">
        <v>758</v>
      </c>
      <c r="G891" t="s">
        <v>328</v>
      </c>
      <c r="H891" t="s">
        <v>740</v>
      </c>
      <c r="I891" t="s">
        <v>4794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248.20570000000001</v>
      </c>
      <c r="KQ891">
        <v>497.76859999999999</v>
      </c>
      <c r="KR891">
        <v>1102.03</v>
      </c>
      <c r="KS891">
        <v>2502.25</v>
      </c>
      <c r="KT891">
        <v>4014.2190000000001</v>
      </c>
      <c r="KU891">
        <v>26160.880000000001</v>
      </c>
      <c r="KV891">
        <v>75659.289999999994</v>
      </c>
      <c r="KW891">
        <v>150695.4</v>
      </c>
      <c r="KX891">
        <v>282891.59999999998</v>
      </c>
      <c r="KY891">
        <v>528602.30000000005</v>
      </c>
      <c r="KZ891">
        <v>1095607</v>
      </c>
    </row>
    <row r="892" spans="1:312" x14ac:dyDescent="0.2">
      <c r="A892" t="s">
        <v>4887</v>
      </c>
      <c r="B892" t="s">
        <v>713</v>
      </c>
      <c r="C892" t="s">
        <v>766</v>
      </c>
      <c r="D892" t="s">
        <v>310</v>
      </c>
      <c r="E892" t="s">
        <v>674</v>
      </c>
      <c r="F892" t="s">
        <v>758</v>
      </c>
      <c r="G892" t="s">
        <v>328</v>
      </c>
      <c r="H892" t="s">
        <v>740</v>
      </c>
      <c r="I892" t="s">
        <v>4794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3798</v>
      </c>
      <c r="KK892">
        <v>7223</v>
      </c>
      <c r="KL892">
        <v>19177.240000000002</v>
      </c>
      <c r="KM892">
        <v>30791</v>
      </c>
      <c r="KN892">
        <v>42880</v>
      </c>
      <c r="KO892">
        <v>51555.62</v>
      </c>
      <c r="KP892">
        <v>61650.48</v>
      </c>
      <c r="KQ892">
        <v>68011.259999999995</v>
      </c>
      <c r="KR892">
        <v>128465.9</v>
      </c>
      <c r="KS892">
        <v>235640</v>
      </c>
      <c r="KT892">
        <v>478202.5</v>
      </c>
      <c r="KU892">
        <v>973417.1</v>
      </c>
      <c r="KV892">
        <v>1754438</v>
      </c>
      <c r="KW892">
        <v>3182530</v>
      </c>
      <c r="KX892">
        <v>5622740</v>
      </c>
      <c r="KY892">
        <v>7680034</v>
      </c>
      <c r="KZ892">
        <v>8117566</v>
      </c>
    </row>
    <row r="893" spans="1:312" x14ac:dyDescent="0.2">
      <c r="A893" t="s">
        <v>4881</v>
      </c>
      <c r="B893" t="s">
        <v>713</v>
      </c>
      <c r="C893" t="s">
        <v>1672</v>
      </c>
      <c r="D893" t="s">
        <v>1673</v>
      </c>
      <c r="E893" t="s">
        <v>674</v>
      </c>
      <c r="F893" t="s">
        <v>758</v>
      </c>
      <c r="G893" t="s">
        <v>328</v>
      </c>
      <c r="H893" t="s">
        <v>740</v>
      </c>
      <c r="I893" t="s">
        <v>4794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520.54</v>
      </c>
      <c r="KU893">
        <v>1489.29</v>
      </c>
      <c r="KV893">
        <v>2703.623</v>
      </c>
      <c r="KW893">
        <v>4986.3220000000001</v>
      </c>
      <c r="KX893">
        <v>25002.84</v>
      </c>
      <c r="KY893">
        <v>44557.36</v>
      </c>
      <c r="KZ893">
        <v>88934.32</v>
      </c>
    </row>
    <row r="894" spans="1:312" x14ac:dyDescent="0.2">
      <c r="A894" t="s">
        <v>4831</v>
      </c>
      <c r="B894" t="s">
        <v>713</v>
      </c>
      <c r="C894" t="s">
        <v>860</v>
      </c>
      <c r="D894" t="s">
        <v>861</v>
      </c>
      <c r="E894" t="s">
        <v>674</v>
      </c>
      <c r="F894" t="s">
        <v>758</v>
      </c>
      <c r="G894" t="s">
        <v>328</v>
      </c>
      <c r="H894" t="s">
        <v>740</v>
      </c>
      <c r="I894" t="s">
        <v>4794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1000.236</v>
      </c>
      <c r="KR894">
        <v>6496.1490000000003</v>
      </c>
      <c r="KS894">
        <v>20895.13</v>
      </c>
      <c r="KT894">
        <v>26575.279999999999</v>
      </c>
      <c r="KU894">
        <v>70016.84</v>
      </c>
      <c r="KV894">
        <v>125796.4</v>
      </c>
      <c r="KW894">
        <v>346991.1</v>
      </c>
      <c r="KX894">
        <v>739901.8</v>
      </c>
      <c r="KY894">
        <v>1533366</v>
      </c>
      <c r="KZ894">
        <v>2652156</v>
      </c>
    </row>
    <row r="895" spans="1:312" x14ac:dyDescent="0.2">
      <c r="A895" t="s">
        <v>4969</v>
      </c>
      <c r="B895" t="s">
        <v>713</v>
      </c>
      <c r="C895" t="s">
        <v>1675</v>
      </c>
      <c r="D895" t="s">
        <v>1676</v>
      </c>
      <c r="E895" t="s">
        <v>674</v>
      </c>
      <c r="F895" t="s">
        <v>758</v>
      </c>
      <c r="G895" t="s">
        <v>328</v>
      </c>
      <c r="H895" t="s">
        <v>740</v>
      </c>
      <c r="I895" t="s">
        <v>4794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357.41840000000002</v>
      </c>
      <c r="KR895">
        <v>383.01569999999998</v>
      </c>
      <c r="KS895">
        <v>571.14390000000003</v>
      </c>
      <c r="KT895">
        <v>568.62450000000001</v>
      </c>
      <c r="KU895">
        <v>627.71450000000004</v>
      </c>
      <c r="KV895">
        <v>628.66970000000003</v>
      </c>
      <c r="KW895">
        <v>810.79359999999997</v>
      </c>
      <c r="KX895">
        <v>16523.419999999998</v>
      </c>
      <c r="KY895">
        <v>31035.919999999998</v>
      </c>
      <c r="KZ895">
        <v>52620.639999999999</v>
      </c>
    </row>
    <row r="896" spans="1:312" x14ac:dyDescent="0.2">
      <c r="A896" t="s">
        <v>4840</v>
      </c>
      <c r="B896" t="s">
        <v>713</v>
      </c>
      <c r="C896" t="s">
        <v>977</v>
      </c>
      <c r="D896" t="s">
        <v>978</v>
      </c>
      <c r="E896" t="s">
        <v>674</v>
      </c>
      <c r="F896" t="s">
        <v>758</v>
      </c>
      <c r="G896" t="s">
        <v>328</v>
      </c>
      <c r="H896" t="s">
        <v>740</v>
      </c>
      <c r="I896" t="s">
        <v>4794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1059.9929999999999</v>
      </c>
      <c r="KT896">
        <v>2712.6880000000001</v>
      </c>
      <c r="KU896">
        <v>4274.2389999999996</v>
      </c>
      <c r="KV896">
        <v>6213.6419999999998</v>
      </c>
      <c r="KW896">
        <v>7139.5770000000002</v>
      </c>
      <c r="KX896">
        <v>54157.68</v>
      </c>
      <c r="KY896">
        <v>121244.9</v>
      </c>
      <c r="KZ896">
        <v>210758.9</v>
      </c>
    </row>
    <row r="897" spans="1:312" x14ac:dyDescent="0.2">
      <c r="A897" t="s">
        <v>4982</v>
      </c>
      <c r="B897" t="s">
        <v>713</v>
      </c>
      <c r="C897" t="s">
        <v>907</v>
      </c>
      <c r="D897" t="s">
        <v>908</v>
      </c>
      <c r="E897" t="s">
        <v>674</v>
      </c>
      <c r="F897" t="s">
        <v>758</v>
      </c>
      <c r="G897" t="s">
        <v>328</v>
      </c>
      <c r="H897" t="s">
        <v>740</v>
      </c>
      <c r="I897" t="s">
        <v>4794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293.46969999999999</v>
      </c>
      <c r="KP897">
        <v>1668.2059999999999</v>
      </c>
      <c r="KQ897">
        <v>2667.28</v>
      </c>
      <c r="KR897">
        <v>4077.8490000000002</v>
      </c>
      <c r="KS897">
        <v>7299.241</v>
      </c>
      <c r="KT897">
        <v>33807.61</v>
      </c>
      <c r="KU897">
        <v>119986.9</v>
      </c>
      <c r="KV897">
        <v>242549.7</v>
      </c>
      <c r="KW897">
        <v>425910.5</v>
      </c>
      <c r="KX897">
        <v>598217.80000000005</v>
      </c>
      <c r="KY897">
        <v>812216.7</v>
      </c>
      <c r="KZ897">
        <v>921640.4</v>
      </c>
    </row>
    <row r="898" spans="1:312" x14ac:dyDescent="0.2">
      <c r="A898" t="s">
        <v>4886</v>
      </c>
      <c r="B898" t="s">
        <v>713</v>
      </c>
      <c r="C898" t="s">
        <v>826</v>
      </c>
      <c r="D898" t="s">
        <v>827</v>
      </c>
      <c r="E898" t="s">
        <v>674</v>
      </c>
      <c r="F898" t="s">
        <v>758</v>
      </c>
      <c r="G898" t="s">
        <v>328</v>
      </c>
      <c r="H898" t="s">
        <v>740</v>
      </c>
      <c r="I898" t="s">
        <v>4794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681.91899999999998</v>
      </c>
      <c r="KO898">
        <v>6850.2910000000002</v>
      </c>
      <c r="KP898">
        <v>32722.01</v>
      </c>
      <c r="KQ898">
        <v>186165.5</v>
      </c>
      <c r="KR898">
        <v>587263.4</v>
      </c>
      <c r="KS898">
        <v>1315737</v>
      </c>
      <c r="KT898">
        <v>2557969</v>
      </c>
      <c r="KU898">
        <v>4661587</v>
      </c>
      <c r="KV898">
        <v>7371550</v>
      </c>
      <c r="KW898">
        <v>15000000</v>
      </c>
      <c r="KX898">
        <v>23200000</v>
      </c>
      <c r="KY898">
        <v>28800000</v>
      </c>
      <c r="KZ898">
        <v>35000000</v>
      </c>
    </row>
    <row r="899" spans="1:312" x14ac:dyDescent="0.2">
      <c r="A899" t="s">
        <v>4932</v>
      </c>
      <c r="B899" t="s">
        <v>713</v>
      </c>
      <c r="C899" t="s">
        <v>1434</v>
      </c>
      <c r="D899" t="s">
        <v>1435</v>
      </c>
      <c r="E899" t="s">
        <v>674</v>
      </c>
      <c r="F899" t="s">
        <v>758</v>
      </c>
      <c r="G899" t="s">
        <v>328</v>
      </c>
      <c r="H899" t="s">
        <v>740</v>
      </c>
      <c r="I899" t="s">
        <v>4794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15645.6</v>
      </c>
      <c r="KW899">
        <v>94054.64</v>
      </c>
      <c r="KX899">
        <v>203895.3</v>
      </c>
      <c r="KY899">
        <v>318657.8</v>
      </c>
      <c r="KZ899">
        <v>413069.8</v>
      </c>
    </row>
    <row r="900" spans="1:312" x14ac:dyDescent="0.2">
      <c r="A900" t="s">
        <v>4974</v>
      </c>
      <c r="B900" t="s">
        <v>713</v>
      </c>
      <c r="C900" t="s">
        <v>1745</v>
      </c>
      <c r="D900" t="s">
        <v>1746</v>
      </c>
      <c r="E900" t="s">
        <v>674</v>
      </c>
      <c r="F900" t="s">
        <v>758</v>
      </c>
      <c r="G900" t="s">
        <v>328</v>
      </c>
      <c r="H900" t="s">
        <v>740</v>
      </c>
      <c r="I900" t="s">
        <v>4794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323.84190000000001</v>
      </c>
      <c r="KR900">
        <v>1726.87</v>
      </c>
      <c r="KS900">
        <v>5906.8509999999997</v>
      </c>
      <c r="KT900">
        <v>6559.6220000000003</v>
      </c>
      <c r="KU900">
        <v>8186.42</v>
      </c>
      <c r="KV900">
        <v>12184.04</v>
      </c>
      <c r="KW900">
        <v>23494.46</v>
      </c>
      <c r="KX900">
        <v>49427.11</v>
      </c>
      <c r="KY900">
        <v>138593.1</v>
      </c>
      <c r="KZ900">
        <v>463236.8</v>
      </c>
    </row>
    <row r="901" spans="1:312" x14ac:dyDescent="0.2">
      <c r="A901" t="s">
        <v>5003</v>
      </c>
      <c r="B901" t="s">
        <v>713</v>
      </c>
      <c r="C901" t="s">
        <v>1092</v>
      </c>
      <c r="D901" t="s">
        <v>1093</v>
      </c>
      <c r="E901" t="s">
        <v>674</v>
      </c>
      <c r="F901" t="s">
        <v>758</v>
      </c>
      <c r="G901" t="s">
        <v>328</v>
      </c>
      <c r="H901" t="s">
        <v>740</v>
      </c>
      <c r="I901" t="s">
        <v>4794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396.5949</v>
      </c>
      <c r="KR901">
        <v>811.70730000000003</v>
      </c>
      <c r="KS901">
        <v>1491.8810000000001</v>
      </c>
      <c r="KT901">
        <v>2122.3510000000001</v>
      </c>
      <c r="KU901">
        <v>2487.7220000000002</v>
      </c>
      <c r="KV901">
        <v>3475.3139999999999</v>
      </c>
      <c r="KW901">
        <v>6536.2309999999998</v>
      </c>
      <c r="KX901">
        <v>16797.72</v>
      </c>
      <c r="KY901">
        <v>39218.51</v>
      </c>
      <c r="KZ901">
        <v>51729</v>
      </c>
    </row>
    <row r="902" spans="1:312" x14ac:dyDescent="0.2">
      <c r="A902" t="s">
        <v>4908</v>
      </c>
      <c r="B902" t="s">
        <v>713</v>
      </c>
      <c r="C902" t="s">
        <v>804</v>
      </c>
      <c r="D902" t="s">
        <v>301</v>
      </c>
      <c r="E902" t="s">
        <v>674</v>
      </c>
      <c r="F902" t="s">
        <v>758</v>
      </c>
      <c r="G902" t="s">
        <v>328</v>
      </c>
      <c r="H902" t="s">
        <v>740</v>
      </c>
      <c r="I902" t="s">
        <v>4794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12000.18</v>
      </c>
      <c r="KJ902">
        <v>60000.46</v>
      </c>
      <c r="KK902">
        <v>98852.3</v>
      </c>
      <c r="KL902">
        <v>204605.9</v>
      </c>
      <c r="KM902">
        <v>351922.9</v>
      </c>
      <c r="KN902">
        <v>599211.5</v>
      </c>
      <c r="KO902">
        <v>800704.2</v>
      </c>
      <c r="KP902">
        <v>1060831</v>
      </c>
      <c r="KQ902">
        <v>1377213</v>
      </c>
      <c r="KR902">
        <v>1924959</v>
      </c>
      <c r="KS902">
        <v>2664578</v>
      </c>
      <c r="KT902">
        <v>3597843</v>
      </c>
      <c r="KU902">
        <v>4399584</v>
      </c>
      <c r="KV902">
        <v>5538113</v>
      </c>
      <c r="KW902">
        <v>7136126</v>
      </c>
      <c r="KX902">
        <v>8720741</v>
      </c>
      <c r="KY902">
        <v>10900000</v>
      </c>
      <c r="KZ902">
        <v>11800000</v>
      </c>
    </row>
    <row r="903" spans="1:312" x14ac:dyDescent="0.2">
      <c r="A903" t="s">
        <v>5091</v>
      </c>
      <c r="B903" t="s">
        <v>713</v>
      </c>
      <c r="C903" t="s">
        <v>1075</v>
      </c>
      <c r="D903" t="s">
        <v>1076</v>
      </c>
      <c r="E903" t="s">
        <v>674</v>
      </c>
      <c r="F903" t="s">
        <v>758</v>
      </c>
      <c r="G903" t="s">
        <v>328</v>
      </c>
      <c r="H903" t="s">
        <v>740</v>
      </c>
      <c r="I903" t="s">
        <v>4794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S903">
        <v>8300.4509999999991</v>
      </c>
      <c r="KT903">
        <v>7034.5039999999999</v>
      </c>
      <c r="KU903">
        <v>8679.1669999999995</v>
      </c>
      <c r="KV903">
        <v>9675.6589999999997</v>
      </c>
      <c r="KW903">
        <v>11509.53</v>
      </c>
      <c r="KX903">
        <v>14104.72</v>
      </c>
      <c r="KY903">
        <v>142948.70000000001</v>
      </c>
      <c r="KZ903">
        <v>548655.6</v>
      </c>
    </row>
    <row r="904" spans="1:312" x14ac:dyDescent="0.2">
      <c r="A904" t="s">
        <v>4907</v>
      </c>
      <c r="B904" t="s">
        <v>713</v>
      </c>
      <c r="C904" t="s">
        <v>1686</v>
      </c>
      <c r="D904" t="s">
        <v>1687</v>
      </c>
      <c r="E904" t="s">
        <v>674</v>
      </c>
      <c r="F904" t="s">
        <v>758</v>
      </c>
      <c r="G904" t="s">
        <v>328</v>
      </c>
      <c r="H904" t="s">
        <v>740</v>
      </c>
      <c r="I904" t="s">
        <v>4794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44.383760000000002</v>
      </c>
      <c r="KT904">
        <v>1105.5899999999999</v>
      </c>
      <c r="KU904">
        <v>1418.9290000000001</v>
      </c>
      <c r="KV904">
        <v>1692.0409999999999</v>
      </c>
      <c r="KW904">
        <v>4302.9170000000004</v>
      </c>
      <c r="KX904">
        <v>5104.3999999999996</v>
      </c>
      <c r="KY904">
        <v>10950.56</v>
      </c>
      <c r="KZ904">
        <v>12163.76</v>
      </c>
    </row>
    <row r="905" spans="1:312" x14ac:dyDescent="0.2">
      <c r="A905" t="s">
        <v>5040</v>
      </c>
      <c r="B905" t="s">
        <v>713</v>
      </c>
      <c r="C905" t="s">
        <v>1268</v>
      </c>
      <c r="D905" t="s">
        <v>1269</v>
      </c>
      <c r="E905" t="s">
        <v>674</v>
      </c>
      <c r="F905" t="s">
        <v>758</v>
      </c>
      <c r="G905" t="s">
        <v>328</v>
      </c>
      <c r="H905" t="s">
        <v>740</v>
      </c>
      <c r="I905" t="s">
        <v>4794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1136.432</v>
      </c>
      <c r="KV905">
        <v>3936.5390000000002</v>
      </c>
      <c r="KW905">
        <v>5830.0050000000001</v>
      </c>
      <c r="KX905">
        <v>81987.77</v>
      </c>
      <c r="KY905">
        <v>171311.5</v>
      </c>
      <c r="KZ905">
        <v>245794.7</v>
      </c>
    </row>
    <row r="906" spans="1:312" x14ac:dyDescent="0.2">
      <c r="A906" t="s">
        <v>4882</v>
      </c>
      <c r="B906" t="s">
        <v>713</v>
      </c>
      <c r="C906" t="s">
        <v>769</v>
      </c>
      <c r="D906" t="s">
        <v>323</v>
      </c>
      <c r="E906" t="s">
        <v>674</v>
      </c>
      <c r="F906" t="s">
        <v>758</v>
      </c>
      <c r="G906" t="s">
        <v>328</v>
      </c>
      <c r="H906" t="s">
        <v>740</v>
      </c>
      <c r="I906" t="s">
        <v>4794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5404.9790000000003</v>
      </c>
      <c r="KL906">
        <v>30224.75</v>
      </c>
      <c r="KM906">
        <v>71679.7</v>
      </c>
      <c r="KN906">
        <v>122171.1</v>
      </c>
      <c r="KO906">
        <v>171948.2</v>
      </c>
      <c r="KP906">
        <v>213154.2</v>
      </c>
      <c r="KQ906">
        <v>256520.2</v>
      </c>
      <c r="KR906">
        <v>331707.59999999998</v>
      </c>
      <c r="KS906">
        <v>447392</v>
      </c>
      <c r="KT906">
        <v>662953.1</v>
      </c>
      <c r="KU906">
        <v>1041795</v>
      </c>
      <c r="KV906">
        <v>1691455</v>
      </c>
      <c r="KW906">
        <v>3042865</v>
      </c>
      <c r="KX906">
        <v>4619860</v>
      </c>
      <c r="KY906">
        <v>5265564</v>
      </c>
      <c r="KZ906">
        <v>5753891</v>
      </c>
    </row>
    <row r="907" spans="1:312" x14ac:dyDescent="0.2">
      <c r="A907" t="s">
        <v>4800</v>
      </c>
      <c r="B907" t="s">
        <v>713</v>
      </c>
      <c r="C907" t="s">
        <v>1263</v>
      </c>
      <c r="D907" t="s">
        <v>1264</v>
      </c>
      <c r="E907" t="s">
        <v>674</v>
      </c>
      <c r="F907" t="s">
        <v>758</v>
      </c>
      <c r="G907" t="s">
        <v>328</v>
      </c>
      <c r="H907" t="s">
        <v>740</v>
      </c>
      <c r="I907" t="s">
        <v>4794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14192.91</v>
      </c>
      <c r="KU907">
        <v>38328.06</v>
      </c>
      <c r="KV907">
        <v>96292.09</v>
      </c>
      <c r="KW907">
        <v>273751.8</v>
      </c>
      <c r="KX907">
        <v>506249.9</v>
      </c>
      <c r="KY907">
        <v>720924.4</v>
      </c>
      <c r="KZ907">
        <v>1028522</v>
      </c>
    </row>
    <row r="908" spans="1:312" x14ac:dyDescent="0.2">
      <c r="A908" t="s">
        <v>4897</v>
      </c>
      <c r="B908" t="s">
        <v>713</v>
      </c>
      <c r="C908" t="s">
        <v>864</v>
      </c>
      <c r="D908" t="s">
        <v>318</v>
      </c>
      <c r="E908" t="s">
        <v>674</v>
      </c>
      <c r="F908" t="s">
        <v>758</v>
      </c>
      <c r="G908" t="s">
        <v>328</v>
      </c>
      <c r="H908" t="s">
        <v>740</v>
      </c>
      <c r="I908" t="s">
        <v>4794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4853.9549999999999</v>
      </c>
      <c r="KN908">
        <v>13919.94</v>
      </c>
      <c r="KO908">
        <v>36136</v>
      </c>
      <c r="KP908">
        <v>64461.8</v>
      </c>
      <c r="KQ908">
        <v>85192.19</v>
      </c>
      <c r="KR908">
        <v>115724.1</v>
      </c>
      <c r="KS908">
        <v>196415.5</v>
      </c>
      <c r="KT908">
        <v>319477</v>
      </c>
      <c r="KU908">
        <v>409740</v>
      </c>
      <c r="KV908">
        <v>964313.1</v>
      </c>
      <c r="KW908">
        <v>2260838</v>
      </c>
      <c r="KX908">
        <v>3401525</v>
      </c>
      <c r="KY908">
        <v>5271565</v>
      </c>
      <c r="KZ908">
        <v>6676393</v>
      </c>
    </row>
    <row r="909" spans="1:312" x14ac:dyDescent="0.2">
      <c r="A909" t="s">
        <v>4808</v>
      </c>
      <c r="B909" t="s">
        <v>713</v>
      </c>
      <c r="C909" t="s">
        <v>1318</v>
      </c>
      <c r="D909" t="s">
        <v>1319</v>
      </c>
      <c r="E909" t="s">
        <v>674</v>
      </c>
      <c r="F909" t="s">
        <v>758</v>
      </c>
      <c r="G909" t="s">
        <v>328</v>
      </c>
      <c r="H909" t="s">
        <v>740</v>
      </c>
      <c r="I909" t="s">
        <v>4794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1624.116</v>
      </c>
      <c r="KS909">
        <v>2816.799</v>
      </c>
      <c r="KT909">
        <v>3551.8809999999999</v>
      </c>
      <c r="KU909">
        <v>4250.9290000000001</v>
      </c>
      <c r="KV909">
        <v>5049.6329999999998</v>
      </c>
      <c r="KW909">
        <v>6037.2219999999998</v>
      </c>
      <c r="KX909">
        <v>148314</v>
      </c>
      <c r="KY909">
        <v>310623.40000000002</v>
      </c>
      <c r="KZ909">
        <v>673064.4</v>
      </c>
    </row>
    <row r="910" spans="1:312" x14ac:dyDescent="0.2">
      <c r="A910" t="s">
        <v>4830</v>
      </c>
      <c r="B910" t="s">
        <v>713</v>
      </c>
      <c r="C910" t="s">
        <v>845</v>
      </c>
      <c r="D910" t="s">
        <v>306</v>
      </c>
      <c r="E910" t="s">
        <v>674</v>
      </c>
      <c r="F910" t="s">
        <v>758</v>
      </c>
      <c r="G910" t="s">
        <v>328</v>
      </c>
      <c r="H910" t="s">
        <v>740</v>
      </c>
      <c r="I910" t="s">
        <v>4794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693.41489999999999</v>
      </c>
      <c r="KL910">
        <v>3168.6959999999999</v>
      </c>
      <c r="KM910">
        <v>9628.1280000000006</v>
      </c>
      <c r="KN910">
        <v>18000.05</v>
      </c>
      <c r="KO910">
        <v>46758.98</v>
      </c>
      <c r="KP910">
        <v>174157.9</v>
      </c>
      <c r="KQ910">
        <v>628422.6</v>
      </c>
      <c r="KR910">
        <v>1545994</v>
      </c>
      <c r="KS910">
        <v>3548811</v>
      </c>
      <c r="KT910">
        <v>6695220</v>
      </c>
      <c r="KU910">
        <v>13000000</v>
      </c>
      <c r="KV910">
        <v>23600000</v>
      </c>
      <c r="KW910">
        <v>42800000</v>
      </c>
      <c r="KX910">
        <v>83100000</v>
      </c>
      <c r="KY910">
        <v>140000000</v>
      </c>
      <c r="KZ910">
        <v>206000000</v>
      </c>
    </row>
    <row r="911" spans="1:312" x14ac:dyDescent="0.2">
      <c r="A911" t="s">
        <v>5000</v>
      </c>
      <c r="B911" t="s">
        <v>713</v>
      </c>
      <c r="C911" t="s">
        <v>852</v>
      </c>
      <c r="D911" t="s">
        <v>853</v>
      </c>
      <c r="E911" t="s">
        <v>674</v>
      </c>
      <c r="F911" t="s">
        <v>758</v>
      </c>
      <c r="G911" t="s">
        <v>328</v>
      </c>
      <c r="H911" t="s">
        <v>740</v>
      </c>
      <c r="I911" t="s">
        <v>4794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86708.67</v>
      </c>
      <c r="KS911">
        <v>274704</v>
      </c>
      <c r="KT911">
        <v>522710.6</v>
      </c>
      <c r="KU911">
        <v>1264069</v>
      </c>
      <c r="KV911">
        <v>1799215</v>
      </c>
      <c r="KW911">
        <v>1964171</v>
      </c>
      <c r="KX911">
        <v>2255628</v>
      </c>
      <c r="KY911">
        <v>3282654</v>
      </c>
      <c r="KZ911">
        <v>4643633</v>
      </c>
    </row>
    <row r="912" spans="1:312" x14ac:dyDescent="0.2">
      <c r="A912" t="s">
        <v>4970</v>
      </c>
      <c r="B912" t="s">
        <v>713</v>
      </c>
      <c r="C912" t="s">
        <v>992</v>
      </c>
      <c r="D912" t="s">
        <v>993</v>
      </c>
      <c r="E912" t="s">
        <v>674</v>
      </c>
      <c r="F912" t="s">
        <v>758</v>
      </c>
      <c r="G912" t="s">
        <v>328</v>
      </c>
      <c r="H912" t="s">
        <v>740</v>
      </c>
      <c r="I912" t="s">
        <v>4794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3217.5569999999998</v>
      </c>
      <c r="KQ912">
        <v>4749.8900000000003</v>
      </c>
      <c r="KR912">
        <v>7175.1120000000001</v>
      </c>
      <c r="KS912">
        <v>19313.060000000001</v>
      </c>
      <c r="KT912">
        <v>47968.83</v>
      </c>
      <c r="KU912">
        <v>63630.97</v>
      </c>
      <c r="KV912">
        <v>103446.2</v>
      </c>
      <c r="KW912">
        <v>131042.6</v>
      </c>
      <c r="KX912">
        <v>194406.6</v>
      </c>
      <c r="KY912">
        <v>293162.5</v>
      </c>
      <c r="KZ912">
        <v>437451.6</v>
      </c>
    </row>
    <row r="913" spans="1:312" x14ac:dyDescent="0.2">
      <c r="A913" t="s">
        <v>4878</v>
      </c>
      <c r="B913" t="s">
        <v>713</v>
      </c>
      <c r="C913" t="s">
        <v>725</v>
      </c>
      <c r="D913" t="s">
        <v>726</v>
      </c>
      <c r="E913" t="s">
        <v>674</v>
      </c>
      <c r="F913" t="s">
        <v>758</v>
      </c>
      <c r="G913" t="s">
        <v>328</v>
      </c>
      <c r="H913" t="s">
        <v>740</v>
      </c>
      <c r="I913" t="s">
        <v>4794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232.9881</v>
      </c>
      <c r="KQ913">
        <v>496.755</v>
      </c>
      <c r="KR913">
        <v>1147.375</v>
      </c>
      <c r="KS913">
        <v>1932.83</v>
      </c>
      <c r="KT913">
        <v>2422.6030000000001</v>
      </c>
      <c r="KU913">
        <v>2996.9810000000002</v>
      </c>
      <c r="KV913">
        <v>4058.0070000000001</v>
      </c>
      <c r="KW913">
        <v>5136.1450000000004</v>
      </c>
      <c r="KX913">
        <v>6529.4780000000001</v>
      </c>
      <c r="KY913">
        <v>8573.6560000000009</v>
      </c>
      <c r="KZ913">
        <v>17832</v>
      </c>
    </row>
    <row r="914" spans="1:312" x14ac:dyDescent="0.2">
      <c r="A914" t="s">
        <v>4846</v>
      </c>
      <c r="B914" t="s">
        <v>713</v>
      </c>
      <c r="C914" t="s">
        <v>1757</v>
      </c>
      <c r="D914" t="s">
        <v>2402</v>
      </c>
      <c r="E914" t="s">
        <v>674</v>
      </c>
      <c r="F914" t="s">
        <v>758</v>
      </c>
      <c r="G914" t="s">
        <v>328</v>
      </c>
      <c r="H914" t="s">
        <v>740</v>
      </c>
      <c r="I914" t="s">
        <v>4794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1242.818</v>
      </c>
      <c r="KP914">
        <v>4650.0990000000002</v>
      </c>
      <c r="KQ914">
        <v>14044.36</v>
      </c>
      <c r="KR914">
        <v>30417.23</v>
      </c>
      <c r="KS914">
        <v>48876.34</v>
      </c>
      <c r="KT914">
        <v>200308.1</v>
      </c>
      <c r="KU914">
        <v>526543.4</v>
      </c>
      <c r="KV914">
        <v>965476</v>
      </c>
      <c r="KW914">
        <v>1944553</v>
      </c>
      <c r="KX914">
        <v>4346009</v>
      </c>
      <c r="KY914">
        <v>6947151</v>
      </c>
      <c r="KZ914">
        <v>8666197</v>
      </c>
    </row>
    <row r="915" spans="1:312" x14ac:dyDescent="0.2">
      <c r="A915" t="s">
        <v>4857</v>
      </c>
      <c r="B915" t="s">
        <v>713</v>
      </c>
      <c r="C915" t="s">
        <v>779</v>
      </c>
      <c r="D915" t="s">
        <v>302</v>
      </c>
      <c r="E915" t="s">
        <v>674</v>
      </c>
      <c r="F915" t="s">
        <v>758</v>
      </c>
      <c r="G915" t="s">
        <v>328</v>
      </c>
      <c r="H915" t="s">
        <v>740</v>
      </c>
      <c r="I915" t="s">
        <v>4794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1375.096</v>
      </c>
      <c r="KJ915">
        <v>30293.88</v>
      </c>
      <c r="KK915">
        <v>62125.91</v>
      </c>
      <c r="KL915">
        <v>119431.2</v>
      </c>
      <c r="KM915">
        <v>188464.3</v>
      </c>
      <c r="KN915">
        <v>299351</v>
      </c>
      <c r="KO915">
        <v>556452.1</v>
      </c>
      <c r="KP915">
        <v>967681.9</v>
      </c>
      <c r="KQ915">
        <v>1770406</v>
      </c>
      <c r="KR915">
        <v>2489810</v>
      </c>
      <c r="KS915">
        <v>3717010</v>
      </c>
      <c r="KT915">
        <v>5505266</v>
      </c>
      <c r="KU915">
        <v>8277372</v>
      </c>
      <c r="KV915">
        <v>13900000</v>
      </c>
      <c r="KW915">
        <v>23400000</v>
      </c>
      <c r="KX915">
        <v>48200000</v>
      </c>
      <c r="KY915">
        <v>56200000</v>
      </c>
      <c r="KZ915">
        <v>60000000</v>
      </c>
    </row>
    <row r="916" spans="1:312" x14ac:dyDescent="0.2">
      <c r="A916" t="s">
        <v>4867</v>
      </c>
      <c r="B916" t="s">
        <v>713</v>
      </c>
      <c r="C916" t="s">
        <v>751</v>
      </c>
      <c r="D916" t="s">
        <v>322</v>
      </c>
      <c r="E916" t="s">
        <v>674</v>
      </c>
      <c r="F916" t="s">
        <v>758</v>
      </c>
      <c r="G916" t="s">
        <v>328</v>
      </c>
      <c r="H916" t="s">
        <v>740</v>
      </c>
      <c r="I916" t="s">
        <v>4794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7198.5929999999998</v>
      </c>
      <c r="KG916">
        <v>16100</v>
      </c>
      <c r="KH916">
        <v>30600</v>
      </c>
      <c r="KI916">
        <v>46100</v>
      </c>
      <c r="KJ916">
        <v>57559.040000000001</v>
      </c>
      <c r="KK916">
        <v>77401.8</v>
      </c>
      <c r="KL916">
        <v>101479</v>
      </c>
      <c r="KM916">
        <v>123743.8</v>
      </c>
      <c r="KN916">
        <v>148352.5</v>
      </c>
      <c r="KO916">
        <v>176200.5</v>
      </c>
      <c r="KP916">
        <v>211320.9</v>
      </c>
      <c r="KQ916">
        <v>357563</v>
      </c>
      <c r="KR916">
        <v>503500.6</v>
      </c>
      <c r="KS916">
        <v>822285.9</v>
      </c>
      <c r="KT916">
        <v>1319343</v>
      </c>
      <c r="KU916">
        <v>1446447</v>
      </c>
      <c r="KV916">
        <v>1931721</v>
      </c>
      <c r="KW916">
        <v>2631268</v>
      </c>
      <c r="KX916">
        <v>3369850</v>
      </c>
      <c r="KY916">
        <v>3963063</v>
      </c>
      <c r="KZ916">
        <v>4477540</v>
      </c>
    </row>
    <row r="917" spans="1:312" x14ac:dyDescent="0.2">
      <c r="A917" t="s">
        <v>5107</v>
      </c>
      <c r="B917" t="s">
        <v>713</v>
      </c>
      <c r="C917" t="s">
        <v>1029</v>
      </c>
      <c r="D917" t="s">
        <v>1030</v>
      </c>
      <c r="E917" t="s">
        <v>674</v>
      </c>
      <c r="F917" t="s">
        <v>758</v>
      </c>
      <c r="G917" t="s">
        <v>328</v>
      </c>
      <c r="H917" t="s">
        <v>740</v>
      </c>
      <c r="I917" t="s">
        <v>4794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N917">
        <v>3116.5450000000001</v>
      </c>
      <c r="KO917">
        <v>5494.7380000000003</v>
      </c>
      <c r="KP917">
        <v>7024.4470000000001</v>
      </c>
      <c r="KQ917">
        <v>10096.06</v>
      </c>
      <c r="KR917">
        <v>20401.09</v>
      </c>
      <c r="KS917">
        <v>55230.85</v>
      </c>
      <c r="KT917">
        <v>82649.58</v>
      </c>
      <c r="KU917">
        <v>140955.9</v>
      </c>
      <c r="KV917">
        <v>207190.39999999999</v>
      </c>
      <c r="KW917">
        <v>417640.9</v>
      </c>
      <c r="KX917">
        <v>688875.6</v>
      </c>
      <c r="KY917">
        <v>1242835</v>
      </c>
      <c r="KZ917">
        <v>1779594</v>
      </c>
    </row>
    <row r="918" spans="1:312" x14ac:dyDescent="0.2">
      <c r="A918" t="s">
        <v>4962</v>
      </c>
      <c r="B918" t="s">
        <v>713</v>
      </c>
      <c r="C918" t="s">
        <v>990</v>
      </c>
      <c r="D918" t="s">
        <v>327</v>
      </c>
      <c r="E918" t="s">
        <v>674</v>
      </c>
      <c r="F918" t="s">
        <v>758</v>
      </c>
      <c r="G918" t="s">
        <v>328</v>
      </c>
      <c r="H918" t="s">
        <v>740</v>
      </c>
      <c r="I918" t="s">
        <v>4794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470</v>
      </c>
      <c r="KO918">
        <v>4781</v>
      </c>
      <c r="KP918">
        <v>4781</v>
      </c>
      <c r="KQ918">
        <v>4781</v>
      </c>
      <c r="KR918">
        <v>1348</v>
      </c>
      <c r="KS918">
        <v>4691</v>
      </c>
      <c r="KT918">
        <v>11700</v>
      </c>
      <c r="KU918">
        <v>17400</v>
      </c>
      <c r="KV918">
        <v>18000</v>
      </c>
      <c r="KW918">
        <v>72000</v>
      </c>
      <c r="KX918">
        <v>85997.17</v>
      </c>
      <c r="KY918">
        <v>99996.76</v>
      </c>
      <c r="KZ918">
        <v>400345.1</v>
      </c>
    </row>
    <row r="919" spans="1:312" x14ac:dyDescent="0.2">
      <c r="A919" t="s">
        <v>4909</v>
      </c>
      <c r="B919" t="s">
        <v>713</v>
      </c>
      <c r="C919" t="s">
        <v>821</v>
      </c>
      <c r="D919" t="s">
        <v>822</v>
      </c>
      <c r="E919" t="s">
        <v>674</v>
      </c>
      <c r="F919" t="s">
        <v>758</v>
      </c>
      <c r="G919" t="s">
        <v>328</v>
      </c>
      <c r="H919" t="s">
        <v>740</v>
      </c>
      <c r="I919" t="s">
        <v>4794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18849.18</v>
      </c>
      <c r="KS919">
        <v>54114.27</v>
      </c>
      <c r="KT919">
        <v>59390.63</v>
      </c>
      <c r="KU919">
        <v>125402.8</v>
      </c>
      <c r="KV919">
        <v>240059.8</v>
      </c>
      <c r="KW919">
        <v>377682.3</v>
      </c>
      <c r="KX919">
        <v>473595.3</v>
      </c>
      <c r="KY919">
        <v>841475.4</v>
      </c>
      <c r="KZ919">
        <v>1545966</v>
      </c>
    </row>
    <row r="920" spans="1:312" x14ac:dyDescent="0.2">
      <c r="A920" t="s">
        <v>4965</v>
      </c>
      <c r="B920" t="s">
        <v>713</v>
      </c>
      <c r="C920" t="s">
        <v>1811</v>
      </c>
      <c r="D920" t="s">
        <v>1812</v>
      </c>
      <c r="E920" t="s">
        <v>674</v>
      </c>
      <c r="F920" t="s">
        <v>758</v>
      </c>
      <c r="G920" t="s">
        <v>328</v>
      </c>
      <c r="H920" t="s">
        <v>740</v>
      </c>
      <c r="I920" t="s">
        <v>4794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568.05889999999999</v>
      </c>
      <c r="KP920">
        <v>2479.6030000000001</v>
      </c>
      <c r="KQ920">
        <v>7115.7489999999998</v>
      </c>
      <c r="KR920">
        <v>13440.92</v>
      </c>
      <c r="KS920">
        <v>29488.7</v>
      </c>
      <c r="KT920">
        <v>66982.66</v>
      </c>
      <c r="KU920">
        <v>138464.9</v>
      </c>
      <c r="KV920">
        <v>236144.8</v>
      </c>
      <c r="KW920">
        <v>369187.5</v>
      </c>
      <c r="KX920">
        <v>530219.30000000005</v>
      </c>
      <c r="KY920">
        <v>621144.6</v>
      </c>
      <c r="KZ920">
        <v>882950.6</v>
      </c>
    </row>
    <row r="921" spans="1:312" x14ac:dyDescent="0.2">
      <c r="A921" t="s">
        <v>4836</v>
      </c>
      <c r="B921" t="s">
        <v>713</v>
      </c>
      <c r="C921" t="s">
        <v>955</v>
      </c>
      <c r="D921" t="s">
        <v>326</v>
      </c>
      <c r="E921" t="s">
        <v>674</v>
      </c>
      <c r="F921" t="s">
        <v>758</v>
      </c>
      <c r="G921" t="s">
        <v>328</v>
      </c>
      <c r="H921" t="s">
        <v>740</v>
      </c>
      <c r="I921" t="s">
        <v>4794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2559.2379999999998</v>
      </c>
      <c r="KL921">
        <v>2956.0749999999998</v>
      </c>
      <c r="KM921">
        <v>3554.8670000000002</v>
      </c>
      <c r="KN921">
        <v>3941.9879999999998</v>
      </c>
      <c r="KO921">
        <v>4446.1639999999998</v>
      </c>
      <c r="KP921">
        <v>4863.3289999999997</v>
      </c>
      <c r="KQ921">
        <v>6815.5829999999996</v>
      </c>
      <c r="KR921">
        <v>7307.991</v>
      </c>
      <c r="KS921">
        <v>7368</v>
      </c>
      <c r="KT921">
        <v>7369</v>
      </c>
      <c r="KU921">
        <v>65451.56</v>
      </c>
      <c r="KV921">
        <v>91050.22</v>
      </c>
      <c r="KW921">
        <v>483596.5</v>
      </c>
      <c r="KX921">
        <v>1370631</v>
      </c>
      <c r="KY921">
        <v>2820937</v>
      </c>
      <c r="KZ921">
        <v>4431864</v>
      </c>
    </row>
    <row r="922" spans="1:312" x14ac:dyDescent="0.2">
      <c r="A922" t="s">
        <v>7161</v>
      </c>
      <c r="B922" t="s">
        <v>713</v>
      </c>
      <c r="C922" t="s">
        <v>1581</v>
      </c>
      <c r="D922" t="s">
        <v>1582</v>
      </c>
      <c r="E922" t="s">
        <v>674</v>
      </c>
      <c r="F922" t="s">
        <v>758</v>
      </c>
      <c r="G922" t="s">
        <v>328</v>
      </c>
      <c r="H922" t="s">
        <v>740</v>
      </c>
      <c r="I922" t="s">
        <v>4794</v>
      </c>
      <c r="KH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</row>
    <row r="923" spans="1:312" x14ac:dyDescent="0.2">
      <c r="A923" t="s">
        <v>5106</v>
      </c>
      <c r="B923" t="s">
        <v>713</v>
      </c>
      <c r="C923" t="s">
        <v>773</v>
      </c>
      <c r="D923" t="s">
        <v>309</v>
      </c>
      <c r="E923" t="s">
        <v>674</v>
      </c>
      <c r="F923" t="s">
        <v>758</v>
      </c>
      <c r="G923" t="s">
        <v>328</v>
      </c>
      <c r="H923" t="s">
        <v>740</v>
      </c>
      <c r="I923" t="s">
        <v>4794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J923">
        <v>1693.4490000000001</v>
      </c>
      <c r="KK923">
        <v>4187.4059999999999</v>
      </c>
      <c r="KL923">
        <v>11471.51</v>
      </c>
      <c r="KM923">
        <v>29200.18</v>
      </c>
      <c r="KN923">
        <v>53258.5</v>
      </c>
      <c r="KO923">
        <v>108573</v>
      </c>
      <c r="KP923">
        <v>180287.1</v>
      </c>
      <c r="KQ923">
        <v>257240.7</v>
      </c>
      <c r="KR923">
        <v>411862</v>
      </c>
      <c r="KS923">
        <v>944961.9</v>
      </c>
      <c r="KT923">
        <v>3002965</v>
      </c>
      <c r="KU923">
        <v>4384211</v>
      </c>
      <c r="KV923">
        <v>6516238</v>
      </c>
      <c r="KW923">
        <v>15000000</v>
      </c>
      <c r="KX923">
        <v>24500000</v>
      </c>
      <c r="KY923">
        <v>29900000</v>
      </c>
      <c r="KZ923">
        <v>33700000</v>
      </c>
    </row>
    <row r="924" spans="1:312" x14ac:dyDescent="0.2">
      <c r="A924" t="s">
        <v>4906</v>
      </c>
      <c r="B924" t="s">
        <v>713</v>
      </c>
      <c r="C924" t="s">
        <v>970</v>
      </c>
      <c r="D924" t="s">
        <v>971</v>
      </c>
      <c r="E924" t="s">
        <v>674</v>
      </c>
      <c r="F924" t="s">
        <v>758</v>
      </c>
      <c r="G924" t="s">
        <v>328</v>
      </c>
      <c r="H924" t="s">
        <v>740</v>
      </c>
      <c r="I924" t="s">
        <v>4794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6926.1639999999998</v>
      </c>
      <c r="KX924">
        <v>17982.98</v>
      </c>
      <c r="KY924">
        <v>27663.17</v>
      </c>
      <c r="KZ924">
        <v>50272.52</v>
      </c>
    </row>
    <row r="925" spans="1:312" x14ac:dyDescent="0.2">
      <c r="A925" t="s">
        <v>4910</v>
      </c>
      <c r="B925" t="s">
        <v>713</v>
      </c>
      <c r="C925" t="s">
        <v>745</v>
      </c>
      <c r="D925" t="s">
        <v>746</v>
      </c>
      <c r="E925" t="s">
        <v>674</v>
      </c>
      <c r="F925" t="s">
        <v>758</v>
      </c>
      <c r="G925" t="s">
        <v>328</v>
      </c>
      <c r="H925" t="s">
        <v>740</v>
      </c>
      <c r="I925" t="s">
        <v>4794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23482</v>
      </c>
      <c r="KE925">
        <v>28278</v>
      </c>
      <c r="KF925">
        <v>33880</v>
      </c>
      <c r="KG925">
        <v>42226</v>
      </c>
      <c r="KH925">
        <v>52010</v>
      </c>
      <c r="KI925">
        <v>67639</v>
      </c>
      <c r="KJ925">
        <v>85300</v>
      </c>
      <c r="KK925">
        <v>105731.4</v>
      </c>
      <c r="KL925">
        <v>138076.29999999999</v>
      </c>
      <c r="KM925">
        <v>189572.5</v>
      </c>
      <c r="KN925">
        <v>257252.9</v>
      </c>
      <c r="KO925">
        <v>318185.09999999998</v>
      </c>
      <c r="KP925">
        <v>385028.3</v>
      </c>
      <c r="KQ925">
        <v>488018</v>
      </c>
      <c r="KR925">
        <v>674240.1</v>
      </c>
      <c r="KS925">
        <v>1025276</v>
      </c>
      <c r="KT925">
        <v>1499867</v>
      </c>
      <c r="KU925">
        <v>2159633</v>
      </c>
      <c r="KV925">
        <v>2842124</v>
      </c>
      <c r="KW925">
        <v>3273377</v>
      </c>
      <c r="KX925">
        <v>3725744</v>
      </c>
      <c r="KY925">
        <v>4169961</v>
      </c>
      <c r="KZ925">
        <v>4509833</v>
      </c>
    </row>
    <row r="926" spans="1:312" x14ac:dyDescent="0.2">
      <c r="A926" t="s">
        <v>4811</v>
      </c>
      <c r="B926" t="s">
        <v>713</v>
      </c>
      <c r="C926" t="s">
        <v>743</v>
      </c>
      <c r="D926" t="s">
        <v>308</v>
      </c>
      <c r="E926" t="s">
        <v>674</v>
      </c>
      <c r="F926" t="s">
        <v>758</v>
      </c>
      <c r="G926" t="s">
        <v>328</v>
      </c>
      <c r="H926" t="s">
        <v>740</v>
      </c>
      <c r="I926" t="s">
        <v>4794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9030.0589999999993</v>
      </c>
      <c r="KK926">
        <v>39097.65</v>
      </c>
      <c r="KL926">
        <v>97921.98</v>
      </c>
      <c r="KM926">
        <v>178441.1</v>
      </c>
      <c r="KN926">
        <v>283324.79999999999</v>
      </c>
      <c r="KO926">
        <v>375013.2</v>
      </c>
      <c r="KP926">
        <v>436715.3</v>
      </c>
      <c r="KQ926">
        <v>572029.9</v>
      </c>
      <c r="KR926">
        <v>883030.6</v>
      </c>
      <c r="KS926">
        <v>1302496</v>
      </c>
      <c r="KT926">
        <v>2462700</v>
      </c>
      <c r="KU926">
        <v>5817400</v>
      </c>
      <c r="KV926">
        <v>11200000</v>
      </c>
      <c r="KW926">
        <v>21400000</v>
      </c>
      <c r="KX926">
        <v>29100000</v>
      </c>
      <c r="KY926">
        <v>35800000</v>
      </c>
      <c r="KZ926">
        <v>38500000</v>
      </c>
    </row>
    <row r="927" spans="1:312" x14ac:dyDescent="0.2">
      <c r="A927" t="s">
        <v>4796</v>
      </c>
      <c r="B927" t="s">
        <v>713</v>
      </c>
      <c r="C927" t="s">
        <v>1827</v>
      </c>
      <c r="D927" t="s">
        <v>1828</v>
      </c>
      <c r="E927" t="s">
        <v>674</v>
      </c>
      <c r="F927" t="s">
        <v>758</v>
      </c>
      <c r="G927" t="s">
        <v>328</v>
      </c>
      <c r="H927" t="s">
        <v>740</v>
      </c>
      <c r="I927" t="s">
        <v>4794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287.09969999999998</v>
      </c>
      <c r="KQ927">
        <v>1236.6790000000001</v>
      </c>
      <c r="KR927">
        <v>2663.9839999999999</v>
      </c>
      <c r="KS927">
        <v>4127.5870000000004</v>
      </c>
      <c r="KT927">
        <v>7009.6120000000001</v>
      </c>
      <c r="KU927">
        <v>9775.4830000000002</v>
      </c>
      <c r="KV927">
        <v>9968.1229999999996</v>
      </c>
      <c r="KW927">
        <v>9137.5650000000005</v>
      </c>
      <c r="KX927">
        <v>123132.1</v>
      </c>
      <c r="KY927">
        <v>263199.7</v>
      </c>
      <c r="KZ927">
        <v>282729.09999999998</v>
      </c>
    </row>
    <row r="928" spans="1:312" x14ac:dyDescent="0.2">
      <c r="A928" t="s">
        <v>4805</v>
      </c>
      <c r="B928" t="s">
        <v>713</v>
      </c>
      <c r="C928" t="s">
        <v>728</v>
      </c>
      <c r="D928" t="s">
        <v>771</v>
      </c>
      <c r="E928" t="s">
        <v>674</v>
      </c>
      <c r="F928" t="s">
        <v>758</v>
      </c>
      <c r="G928" t="s">
        <v>328</v>
      </c>
      <c r="H928" t="s">
        <v>740</v>
      </c>
      <c r="I928" t="s">
        <v>4794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50059.17</v>
      </c>
      <c r="KJ928">
        <v>130203.8</v>
      </c>
      <c r="KK928">
        <v>290402.40000000002</v>
      </c>
      <c r="KL928">
        <v>559980.4</v>
      </c>
      <c r="KM928">
        <v>974966</v>
      </c>
      <c r="KN928">
        <v>1114019</v>
      </c>
      <c r="KO928">
        <v>1258453</v>
      </c>
      <c r="KP928">
        <v>1504117</v>
      </c>
      <c r="KQ928">
        <v>2261843</v>
      </c>
      <c r="KR928">
        <v>3923471</v>
      </c>
      <c r="KS928">
        <v>5700360</v>
      </c>
      <c r="KT928">
        <v>7192520</v>
      </c>
      <c r="KU928">
        <v>8759502</v>
      </c>
      <c r="KV928">
        <v>14700000</v>
      </c>
      <c r="KW928">
        <v>26800000</v>
      </c>
      <c r="KX928">
        <v>42800000</v>
      </c>
      <c r="KY928">
        <v>45500000</v>
      </c>
      <c r="KZ928">
        <v>49800000</v>
      </c>
    </row>
    <row r="929" spans="1:312" x14ac:dyDescent="0.2">
      <c r="A929" t="s">
        <v>4863</v>
      </c>
      <c r="B929" t="s">
        <v>713</v>
      </c>
      <c r="C929" t="s">
        <v>1833</v>
      </c>
      <c r="D929" t="s">
        <v>1834</v>
      </c>
      <c r="E929" t="s">
        <v>674</v>
      </c>
      <c r="F929" t="s">
        <v>758</v>
      </c>
      <c r="G929" t="s">
        <v>328</v>
      </c>
      <c r="H929" t="s">
        <v>740</v>
      </c>
      <c r="I929" t="s">
        <v>4794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148.1181</v>
      </c>
      <c r="KT929">
        <v>2262.0030000000002</v>
      </c>
      <c r="KU929">
        <v>29351.72</v>
      </c>
      <c r="KV929">
        <v>61583.98</v>
      </c>
      <c r="KW929">
        <v>136309.9</v>
      </c>
      <c r="KX929">
        <v>204214.3</v>
      </c>
      <c r="KY929">
        <v>316370.3</v>
      </c>
      <c r="KZ929">
        <v>528422.30000000005</v>
      </c>
    </row>
    <row r="930" spans="1:312" x14ac:dyDescent="0.2">
      <c r="A930" t="s">
        <v>4975</v>
      </c>
      <c r="B930" t="s">
        <v>713</v>
      </c>
      <c r="C930" t="s">
        <v>938</v>
      </c>
      <c r="D930" t="s">
        <v>939</v>
      </c>
      <c r="E930" t="s">
        <v>674</v>
      </c>
      <c r="F930" t="s">
        <v>758</v>
      </c>
      <c r="G930" t="s">
        <v>328</v>
      </c>
      <c r="H930" t="s">
        <v>740</v>
      </c>
      <c r="I930" t="s">
        <v>4794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402.79349999999999</v>
      </c>
      <c r="KQ930">
        <v>1748.355</v>
      </c>
      <c r="KR930">
        <v>3344.663</v>
      </c>
      <c r="KS930">
        <v>6358.3230000000003</v>
      </c>
      <c r="KT930">
        <v>12887.7</v>
      </c>
      <c r="KU930">
        <v>21821.08</v>
      </c>
      <c r="KV930">
        <v>41134.18</v>
      </c>
      <c r="KW930">
        <v>68526.86</v>
      </c>
      <c r="KX930">
        <v>126062.3</v>
      </c>
      <c r="KY930">
        <v>184524.1</v>
      </c>
      <c r="KZ930">
        <v>420342.2</v>
      </c>
    </row>
    <row r="931" spans="1:312" x14ac:dyDescent="0.2">
      <c r="A931" t="s">
        <v>4817</v>
      </c>
      <c r="B931" t="s">
        <v>713</v>
      </c>
      <c r="C931" t="s">
        <v>1830</v>
      </c>
      <c r="D931" t="s">
        <v>3151</v>
      </c>
      <c r="E931" t="s">
        <v>674</v>
      </c>
      <c r="F931" t="s">
        <v>758</v>
      </c>
      <c r="G931" t="s">
        <v>328</v>
      </c>
      <c r="H931" t="s">
        <v>740</v>
      </c>
      <c r="I931" t="s">
        <v>4794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206.346</v>
      </c>
      <c r="KQ931">
        <v>465.52330000000001</v>
      </c>
      <c r="KR931">
        <v>828.32899999999995</v>
      </c>
      <c r="KS931">
        <v>1468.836</v>
      </c>
      <c r="KT931">
        <v>3151.556</v>
      </c>
      <c r="KU931">
        <v>4815.0619999999999</v>
      </c>
      <c r="KV931">
        <v>5039.7849999999999</v>
      </c>
      <c r="KW931">
        <v>5312.6850000000004</v>
      </c>
      <c r="KX931">
        <v>5639.8789999999999</v>
      </c>
      <c r="KY931">
        <v>55703.01</v>
      </c>
      <c r="KZ931">
        <v>101239.1</v>
      </c>
    </row>
    <row r="932" spans="1:312" x14ac:dyDescent="0.2">
      <c r="A932" t="s">
        <v>4993</v>
      </c>
      <c r="B932" t="s">
        <v>713</v>
      </c>
      <c r="C932" t="s">
        <v>974</v>
      </c>
      <c r="D932" t="s">
        <v>975</v>
      </c>
      <c r="E932" t="s">
        <v>674</v>
      </c>
      <c r="F932" t="s">
        <v>758</v>
      </c>
      <c r="G932" t="s">
        <v>328</v>
      </c>
      <c r="H932" t="s">
        <v>740</v>
      </c>
      <c r="I932" t="s">
        <v>4794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40.306350000000002</v>
      </c>
      <c r="KR932">
        <v>775.31579999999997</v>
      </c>
      <c r="KS932">
        <v>901.83640000000003</v>
      </c>
      <c r="KT932">
        <v>895.9171</v>
      </c>
      <c r="KU932">
        <v>2739.759</v>
      </c>
      <c r="KV932">
        <v>20854.77</v>
      </c>
      <c r="KW932">
        <v>24638.66</v>
      </c>
      <c r="KX932">
        <v>41663.620000000003</v>
      </c>
      <c r="KY932">
        <v>55672.5</v>
      </c>
      <c r="KZ932">
        <v>91707.55</v>
      </c>
    </row>
    <row r="933" spans="1:312" x14ac:dyDescent="0.2">
      <c r="A933" t="s">
        <v>4880</v>
      </c>
      <c r="B933" t="s">
        <v>713</v>
      </c>
      <c r="C933" t="s">
        <v>1807</v>
      </c>
      <c r="D933" t="s">
        <v>1808</v>
      </c>
      <c r="E933" t="s">
        <v>674</v>
      </c>
      <c r="F933" t="s">
        <v>758</v>
      </c>
      <c r="G933" t="s">
        <v>328</v>
      </c>
      <c r="H933" t="s">
        <v>740</v>
      </c>
      <c r="I933" t="s">
        <v>4794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61.297559999999997</v>
      </c>
      <c r="KU933">
        <v>302.1429</v>
      </c>
      <c r="KV933">
        <v>299.75639999999999</v>
      </c>
      <c r="KW933">
        <v>605.94529999999997</v>
      </c>
      <c r="KX933">
        <v>5055.1880000000001</v>
      </c>
      <c r="KY933">
        <v>15000</v>
      </c>
      <c r="KZ933">
        <v>30542.57</v>
      </c>
    </row>
    <row r="934" spans="1:312" x14ac:dyDescent="0.2">
      <c r="A934" t="s">
        <v>4990</v>
      </c>
      <c r="B934" t="s">
        <v>713</v>
      </c>
      <c r="C934" t="s">
        <v>797</v>
      </c>
      <c r="D934" t="s">
        <v>798</v>
      </c>
      <c r="E934" t="s">
        <v>674</v>
      </c>
      <c r="F934" t="s">
        <v>758</v>
      </c>
      <c r="G934" t="s">
        <v>328</v>
      </c>
      <c r="H934" t="s">
        <v>740</v>
      </c>
      <c r="I934" t="s">
        <v>4794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47990.75</v>
      </c>
      <c r="KR934">
        <v>152941.29999999999</v>
      </c>
      <c r="KS934">
        <v>273209</v>
      </c>
      <c r="KT934">
        <v>532000</v>
      </c>
      <c r="KU934">
        <v>935472.1</v>
      </c>
      <c r="KV934">
        <v>2030585</v>
      </c>
      <c r="KW934">
        <v>3871775</v>
      </c>
      <c r="KX934">
        <v>5929596</v>
      </c>
      <c r="KY934">
        <v>7959984</v>
      </c>
      <c r="KZ934">
        <v>8987103</v>
      </c>
    </row>
    <row r="935" spans="1:312" x14ac:dyDescent="0.2">
      <c r="A935" t="s">
        <v>4905</v>
      </c>
      <c r="B935" t="s">
        <v>713</v>
      </c>
      <c r="C935" t="s">
        <v>985</v>
      </c>
      <c r="D935" t="s">
        <v>986</v>
      </c>
      <c r="E935" t="s">
        <v>674</v>
      </c>
      <c r="F935" t="s">
        <v>758</v>
      </c>
      <c r="G935" t="s">
        <v>328</v>
      </c>
      <c r="H935" t="s">
        <v>740</v>
      </c>
      <c r="I935" t="s">
        <v>4794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286.5616</v>
      </c>
      <c r="KO935">
        <v>1199.0329999999999</v>
      </c>
      <c r="KP935">
        <v>2111.491</v>
      </c>
      <c r="KQ935">
        <v>2961.9549999999999</v>
      </c>
      <c r="KR935">
        <v>10410.61</v>
      </c>
      <c r="KS935">
        <v>29986.98</v>
      </c>
      <c r="KT935">
        <v>43420.54</v>
      </c>
      <c r="KU935">
        <v>64175.7</v>
      </c>
      <c r="KV935">
        <v>111424.4</v>
      </c>
      <c r="KW935">
        <v>337743.3</v>
      </c>
      <c r="KX935">
        <v>856831</v>
      </c>
      <c r="KY935">
        <v>1146049</v>
      </c>
      <c r="KZ935">
        <v>1576428</v>
      </c>
    </row>
    <row r="936" spans="1:312" x14ac:dyDescent="0.2">
      <c r="A936" t="s">
        <v>4859</v>
      </c>
      <c r="B936" t="s">
        <v>713</v>
      </c>
      <c r="C936" t="s">
        <v>1763</v>
      </c>
      <c r="D936" t="s">
        <v>1764</v>
      </c>
      <c r="E936" t="s">
        <v>674</v>
      </c>
      <c r="F936" t="s">
        <v>758</v>
      </c>
      <c r="G936" t="s">
        <v>328</v>
      </c>
      <c r="H936" t="s">
        <v>740</v>
      </c>
      <c r="I936" t="s">
        <v>4794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</row>
    <row r="937" spans="1:312" x14ac:dyDescent="0.2">
      <c r="A937" t="s">
        <v>4933</v>
      </c>
      <c r="B937" t="s">
        <v>713</v>
      </c>
      <c r="C937" t="s">
        <v>877</v>
      </c>
      <c r="D937" t="s">
        <v>878</v>
      </c>
      <c r="E937" t="s">
        <v>674</v>
      </c>
      <c r="F937" t="s">
        <v>758</v>
      </c>
      <c r="G937" t="s">
        <v>328</v>
      </c>
      <c r="H937" t="s">
        <v>740</v>
      </c>
      <c r="I937" t="s">
        <v>4794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761.84109999999998</v>
      </c>
      <c r="KQ937">
        <v>928.42110000000002</v>
      </c>
      <c r="KR937">
        <v>1122.681</v>
      </c>
      <c r="KS937">
        <v>1111.0229999999999</v>
      </c>
      <c r="KT937">
        <v>1068.258</v>
      </c>
      <c r="KU937">
        <v>1242.4169999999999</v>
      </c>
      <c r="KV937">
        <v>1286.3620000000001</v>
      </c>
      <c r="KW937">
        <v>2489.0529999999999</v>
      </c>
      <c r="KX937">
        <v>35111.46</v>
      </c>
      <c r="KY937">
        <v>65969.929999999993</v>
      </c>
      <c r="KZ937">
        <v>76077.13</v>
      </c>
    </row>
    <row r="938" spans="1:312" x14ac:dyDescent="0.2">
      <c r="A938" t="s">
        <v>4989</v>
      </c>
      <c r="B938" t="s">
        <v>713</v>
      </c>
      <c r="C938" t="s">
        <v>1771</v>
      </c>
      <c r="D938" t="s">
        <v>2360</v>
      </c>
      <c r="E938" t="s">
        <v>674</v>
      </c>
      <c r="F938" t="s">
        <v>758</v>
      </c>
      <c r="G938" t="s">
        <v>328</v>
      </c>
      <c r="H938" t="s">
        <v>740</v>
      </c>
      <c r="I938" t="s">
        <v>4794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1000.014</v>
      </c>
      <c r="KI938">
        <v>4400</v>
      </c>
      <c r="KJ938">
        <v>10034.67</v>
      </c>
      <c r="KK938">
        <v>28870.98</v>
      </c>
      <c r="KL938">
        <v>52959.22</v>
      </c>
      <c r="KM938">
        <v>92663.73</v>
      </c>
      <c r="KN938">
        <v>138963.9</v>
      </c>
      <c r="KO938">
        <v>197656.8</v>
      </c>
      <c r="KP938">
        <v>233384.3</v>
      </c>
      <c r="KQ938">
        <v>290843</v>
      </c>
      <c r="KR938">
        <v>481818.7</v>
      </c>
      <c r="KS938">
        <v>798360</v>
      </c>
      <c r="KT938">
        <v>1361967</v>
      </c>
      <c r="KU938">
        <v>2229759</v>
      </c>
      <c r="KV938">
        <v>3173884</v>
      </c>
      <c r="KW938">
        <v>4276343</v>
      </c>
      <c r="KX938">
        <v>5447346</v>
      </c>
      <c r="KY938">
        <v>5776446</v>
      </c>
      <c r="KZ938">
        <v>6396573</v>
      </c>
    </row>
    <row r="939" spans="1:312" x14ac:dyDescent="0.2">
      <c r="A939" t="s">
        <v>4976</v>
      </c>
      <c r="B939" t="s">
        <v>713</v>
      </c>
      <c r="C939" t="s">
        <v>963</v>
      </c>
      <c r="D939" t="s">
        <v>964</v>
      </c>
      <c r="E939" t="s">
        <v>674</v>
      </c>
      <c r="F939" t="s">
        <v>758</v>
      </c>
      <c r="G939" t="s">
        <v>328</v>
      </c>
      <c r="H939" t="s">
        <v>740</v>
      </c>
      <c r="I939" t="s">
        <v>4794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2181.5680000000002</v>
      </c>
      <c r="KU939">
        <v>13870.91</v>
      </c>
      <c r="KV939">
        <v>34151.39</v>
      </c>
      <c r="KW939">
        <v>78267.55</v>
      </c>
      <c r="KX939">
        <v>159845.5</v>
      </c>
      <c r="KY939">
        <v>240925.3</v>
      </c>
      <c r="KZ939">
        <v>331338.09999999998</v>
      </c>
    </row>
    <row r="940" spans="1:312" x14ac:dyDescent="0.2">
      <c r="A940" t="s">
        <v>4798</v>
      </c>
      <c r="B940" t="s">
        <v>713</v>
      </c>
      <c r="C940" t="s">
        <v>1703</v>
      </c>
      <c r="D940" t="s">
        <v>1704</v>
      </c>
      <c r="E940" t="s">
        <v>674</v>
      </c>
      <c r="F940" t="s">
        <v>758</v>
      </c>
      <c r="G940" t="s">
        <v>328</v>
      </c>
      <c r="H940" t="s">
        <v>740</v>
      </c>
      <c r="I940" t="s">
        <v>4794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239.64850000000001</v>
      </c>
      <c r="KO940">
        <v>2018.4659999999999</v>
      </c>
      <c r="KP940">
        <v>6393.9179999999997</v>
      </c>
      <c r="KQ940">
        <v>11655.28</v>
      </c>
      <c r="KR940">
        <v>22458.880000000001</v>
      </c>
      <c r="KS940">
        <v>34312.81</v>
      </c>
      <c r="KT940">
        <v>65463.24</v>
      </c>
      <c r="KU940">
        <v>119682</v>
      </c>
      <c r="KV940">
        <v>180137.8</v>
      </c>
      <c r="KW940">
        <v>291112.3</v>
      </c>
      <c r="KX940">
        <v>1026765</v>
      </c>
      <c r="KY940">
        <v>1790309</v>
      </c>
      <c r="KZ940">
        <v>2388683</v>
      </c>
    </row>
    <row r="941" spans="1:312" x14ac:dyDescent="0.2">
      <c r="A941" t="s">
        <v>4980</v>
      </c>
      <c r="B941" t="s">
        <v>713</v>
      </c>
      <c r="C941" t="s">
        <v>818</v>
      </c>
      <c r="D941" t="s">
        <v>819</v>
      </c>
      <c r="E941" t="s">
        <v>674</v>
      </c>
      <c r="F941" t="s">
        <v>758</v>
      </c>
      <c r="G941" t="s">
        <v>328</v>
      </c>
      <c r="H941" t="s">
        <v>740</v>
      </c>
      <c r="I941" t="s">
        <v>4794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9818.5740000000005</v>
      </c>
      <c r="KW941">
        <v>24123.03</v>
      </c>
      <c r="KX941">
        <v>53760.71</v>
      </c>
      <c r="KY941">
        <v>89973.16</v>
      </c>
      <c r="KZ941">
        <v>139797.5</v>
      </c>
    </row>
    <row r="942" spans="1:312" x14ac:dyDescent="0.2">
      <c r="A942" t="s">
        <v>4873</v>
      </c>
      <c r="B942" t="s">
        <v>713</v>
      </c>
      <c r="C942" t="s">
        <v>917</v>
      </c>
      <c r="D942" t="s">
        <v>918</v>
      </c>
      <c r="E942" t="s">
        <v>674</v>
      </c>
      <c r="F942" t="s">
        <v>758</v>
      </c>
      <c r="G942" t="s">
        <v>328</v>
      </c>
      <c r="H942" t="s">
        <v>740</v>
      </c>
      <c r="I942" t="s">
        <v>4794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2642.451</v>
      </c>
      <c r="KO942">
        <v>8469.6319999999996</v>
      </c>
      <c r="KP942">
        <v>23262.71</v>
      </c>
      <c r="KQ942">
        <v>45641.06</v>
      </c>
      <c r="KR942">
        <v>142777.4</v>
      </c>
      <c r="KS942">
        <v>264560.3</v>
      </c>
      <c r="KT942">
        <v>472219.8</v>
      </c>
      <c r="KU942">
        <v>704467.9</v>
      </c>
      <c r="KV942">
        <v>1061964</v>
      </c>
      <c r="KW942">
        <v>1632044</v>
      </c>
      <c r="KX942">
        <v>3082121</v>
      </c>
      <c r="KY942">
        <v>5074021</v>
      </c>
      <c r="KZ942">
        <v>6867498</v>
      </c>
    </row>
    <row r="943" spans="1:312" x14ac:dyDescent="0.2">
      <c r="A943" t="s">
        <v>4804</v>
      </c>
      <c r="B943" t="s">
        <v>713</v>
      </c>
      <c r="C943" t="s">
        <v>753</v>
      </c>
      <c r="D943" t="s">
        <v>754</v>
      </c>
      <c r="E943" t="s">
        <v>674</v>
      </c>
      <c r="F943" t="s">
        <v>758</v>
      </c>
      <c r="G943" t="s">
        <v>328</v>
      </c>
      <c r="H943" t="s">
        <v>740</v>
      </c>
      <c r="I943" t="s">
        <v>4794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1736.9480000000001</v>
      </c>
      <c r="KI943">
        <v>2017.4880000000001</v>
      </c>
      <c r="KJ943">
        <v>4512.3950000000004</v>
      </c>
      <c r="KK943">
        <v>6302.7879999999996</v>
      </c>
      <c r="KL943">
        <v>8991.83</v>
      </c>
      <c r="KM943">
        <v>12919.7</v>
      </c>
      <c r="KN943">
        <v>17980.29</v>
      </c>
      <c r="KO943">
        <v>24562.639999999999</v>
      </c>
      <c r="KP943">
        <v>35592.25</v>
      </c>
      <c r="KQ943">
        <v>53461.13</v>
      </c>
      <c r="KR943">
        <v>78079.88</v>
      </c>
      <c r="KS943">
        <v>208474.6</v>
      </c>
      <c r="KT943">
        <v>554340.4</v>
      </c>
      <c r="KU943">
        <v>901492.6</v>
      </c>
      <c r="KV943">
        <v>1047436</v>
      </c>
      <c r="KW943">
        <v>2200089</v>
      </c>
      <c r="KX943">
        <v>3669334</v>
      </c>
      <c r="KY943">
        <v>6515055</v>
      </c>
      <c r="KZ943">
        <v>11700000</v>
      </c>
    </row>
    <row r="944" spans="1:312" x14ac:dyDescent="0.2">
      <c r="A944" t="s">
        <v>4869</v>
      </c>
      <c r="B944" t="s">
        <v>713</v>
      </c>
      <c r="C944" t="s">
        <v>902</v>
      </c>
      <c r="D944" t="s">
        <v>903</v>
      </c>
      <c r="E944" t="s">
        <v>674</v>
      </c>
      <c r="F944" t="s">
        <v>758</v>
      </c>
      <c r="G944" t="s">
        <v>328</v>
      </c>
      <c r="H944" t="s">
        <v>740</v>
      </c>
      <c r="I944" t="s">
        <v>4794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300</v>
      </c>
      <c r="KJ944">
        <v>1500</v>
      </c>
      <c r="KK944">
        <v>3479.9059999999999</v>
      </c>
      <c r="KL944">
        <v>6287.5349999999999</v>
      </c>
      <c r="KM944">
        <v>13559.68</v>
      </c>
      <c r="KN944">
        <v>25021.41</v>
      </c>
      <c r="KO944">
        <v>32002.55</v>
      </c>
      <c r="KP944">
        <v>44042.69</v>
      </c>
      <c r="KQ944">
        <v>61056.82</v>
      </c>
      <c r="KR944">
        <v>87641.68</v>
      </c>
      <c r="KS944">
        <v>157834.4</v>
      </c>
      <c r="KT944">
        <v>289070.59999999998</v>
      </c>
      <c r="KU944">
        <v>546101.80000000005</v>
      </c>
      <c r="KV944">
        <v>947812.9</v>
      </c>
      <c r="KW944">
        <v>1684748</v>
      </c>
      <c r="KX944">
        <v>2477962</v>
      </c>
      <c r="KY944">
        <v>2990193</v>
      </c>
      <c r="KZ944">
        <v>2991605</v>
      </c>
    </row>
    <row r="945" spans="1:312" x14ac:dyDescent="0.2">
      <c r="A945" t="s">
        <v>7129</v>
      </c>
      <c r="B945" t="s">
        <v>713</v>
      </c>
      <c r="C945" t="s">
        <v>1565</v>
      </c>
      <c r="D945" t="s">
        <v>313</v>
      </c>
      <c r="E945" t="s">
        <v>674</v>
      </c>
      <c r="F945" t="s">
        <v>758</v>
      </c>
      <c r="G945" t="s">
        <v>328</v>
      </c>
      <c r="H945" t="s">
        <v>740</v>
      </c>
      <c r="I945" t="s">
        <v>4794</v>
      </c>
      <c r="KN945">
        <v>14986.9</v>
      </c>
      <c r="KO945">
        <v>22769.5</v>
      </c>
      <c r="KP945">
        <v>35467.07</v>
      </c>
      <c r="KQ945">
        <v>62902.18</v>
      </c>
      <c r="KR945">
        <v>128986.1</v>
      </c>
      <c r="KS945">
        <v>439589.5</v>
      </c>
      <c r="KT945">
        <v>1035323</v>
      </c>
      <c r="KU945">
        <v>1652844</v>
      </c>
      <c r="KV945">
        <v>2142336</v>
      </c>
      <c r="KW945">
        <v>2889814</v>
      </c>
      <c r="KX945">
        <v>4413615</v>
      </c>
      <c r="KY945">
        <v>5837446</v>
      </c>
      <c r="KZ945">
        <v>6267564</v>
      </c>
    </row>
    <row r="946" spans="1:312" x14ac:dyDescent="0.2">
      <c r="A946" t="s">
        <v>4901</v>
      </c>
      <c r="B946" t="s">
        <v>713</v>
      </c>
      <c r="C946" t="s">
        <v>915</v>
      </c>
      <c r="D946" t="s">
        <v>314</v>
      </c>
      <c r="E946" t="s">
        <v>674</v>
      </c>
      <c r="F946" t="s">
        <v>758</v>
      </c>
      <c r="G946" t="s">
        <v>328</v>
      </c>
      <c r="H946" t="s">
        <v>740</v>
      </c>
      <c r="I946" t="s">
        <v>4794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77053.62</v>
      </c>
      <c r="KT946">
        <v>331227.40000000002</v>
      </c>
      <c r="KU946">
        <v>891262.8</v>
      </c>
      <c r="KV946">
        <v>1195350</v>
      </c>
      <c r="KW946">
        <v>1886124</v>
      </c>
      <c r="KX946">
        <v>3589557</v>
      </c>
      <c r="KY946">
        <v>6465699</v>
      </c>
      <c r="KZ946">
        <v>12800000</v>
      </c>
    </row>
    <row r="947" spans="1:312" x14ac:dyDescent="0.2">
      <c r="A947" t="s">
        <v>4903</v>
      </c>
      <c r="B947" t="s">
        <v>713</v>
      </c>
      <c r="C947" t="s">
        <v>1357</v>
      </c>
      <c r="D947" t="s">
        <v>1358</v>
      </c>
      <c r="E947" t="s">
        <v>674</v>
      </c>
      <c r="F947" t="s">
        <v>758</v>
      </c>
      <c r="G947" t="s">
        <v>328</v>
      </c>
      <c r="H947" t="s">
        <v>740</v>
      </c>
      <c r="I947" t="s">
        <v>4794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19943.900000000001</v>
      </c>
    </row>
    <row r="948" spans="1:312" x14ac:dyDescent="0.2">
      <c r="A948" t="s">
        <v>4818</v>
      </c>
      <c r="B948" t="s">
        <v>713</v>
      </c>
      <c r="C948" t="s">
        <v>812</v>
      </c>
      <c r="D948" t="s">
        <v>813</v>
      </c>
      <c r="E948" t="s">
        <v>674</v>
      </c>
      <c r="F948" t="s">
        <v>758</v>
      </c>
      <c r="G948" t="s">
        <v>328</v>
      </c>
      <c r="H948" t="s">
        <v>740</v>
      </c>
      <c r="I948" t="s">
        <v>4794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9149.2189999999991</v>
      </c>
      <c r="KS948">
        <v>15839.93</v>
      </c>
      <c r="KT948">
        <v>60890.15</v>
      </c>
      <c r="KU948">
        <v>238695</v>
      </c>
      <c r="KV948">
        <v>390074.9</v>
      </c>
      <c r="KW948">
        <v>490423.3</v>
      </c>
      <c r="KX948">
        <v>962579.9</v>
      </c>
      <c r="KY948">
        <v>2085027</v>
      </c>
      <c r="KZ948">
        <v>2192713</v>
      </c>
    </row>
    <row r="949" spans="1:312" x14ac:dyDescent="0.2">
      <c r="A949" t="s">
        <v>4819</v>
      </c>
      <c r="B949" t="s">
        <v>713</v>
      </c>
      <c r="C949" t="s">
        <v>1775</v>
      </c>
      <c r="D949" t="s">
        <v>1776</v>
      </c>
      <c r="E949" t="s">
        <v>674</v>
      </c>
      <c r="F949" t="s">
        <v>758</v>
      </c>
      <c r="G949" t="s">
        <v>328</v>
      </c>
      <c r="H949" t="s">
        <v>740</v>
      </c>
      <c r="I949" t="s">
        <v>4794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2631.0749999999998</v>
      </c>
      <c r="KK949">
        <v>4980.5259999999998</v>
      </c>
      <c r="KL949">
        <v>6475.2280000000001</v>
      </c>
      <c r="KM949">
        <v>7877.4319999999998</v>
      </c>
      <c r="KN949">
        <v>9982.2839999999997</v>
      </c>
      <c r="KO949">
        <v>12810.7</v>
      </c>
      <c r="KP949">
        <v>15181.61</v>
      </c>
      <c r="KQ949">
        <v>17348.61</v>
      </c>
      <c r="KR949">
        <v>21780.880000000001</v>
      </c>
      <c r="KS949">
        <v>30905.37</v>
      </c>
      <c r="KT949">
        <v>46852.37</v>
      </c>
      <c r="KU949">
        <v>65161.97</v>
      </c>
      <c r="KV949">
        <v>103802.7</v>
      </c>
      <c r="KW949">
        <v>172170</v>
      </c>
      <c r="KX949">
        <v>214131.3</v>
      </c>
      <c r="KY949">
        <v>243808.2</v>
      </c>
      <c r="KZ949">
        <v>257313.9</v>
      </c>
    </row>
    <row r="950" spans="1:312" x14ac:dyDescent="0.2">
      <c r="A950" t="s">
        <v>4967</v>
      </c>
      <c r="B950" t="s">
        <v>713</v>
      </c>
      <c r="C950" t="s">
        <v>761</v>
      </c>
      <c r="D950" t="s">
        <v>307</v>
      </c>
      <c r="E950" t="s">
        <v>674</v>
      </c>
      <c r="F950" t="s">
        <v>758</v>
      </c>
      <c r="G950" t="s">
        <v>328</v>
      </c>
      <c r="H950" t="s">
        <v>740</v>
      </c>
      <c r="I950" t="s">
        <v>4794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6354.924</v>
      </c>
      <c r="KJ950">
        <v>8945.2170000000006</v>
      </c>
      <c r="KK950">
        <v>16323.76</v>
      </c>
      <c r="KL950">
        <v>33133.89</v>
      </c>
      <c r="KM950">
        <v>65073.32</v>
      </c>
      <c r="KN950">
        <v>261658.9</v>
      </c>
      <c r="KO950">
        <v>568010</v>
      </c>
      <c r="KP950">
        <v>782986.3</v>
      </c>
      <c r="KQ950">
        <v>1207154</v>
      </c>
      <c r="KR950">
        <v>2234172</v>
      </c>
      <c r="KS950">
        <v>3914173</v>
      </c>
      <c r="KT950">
        <v>6422000</v>
      </c>
      <c r="KU950">
        <v>11800000</v>
      </c>
      <c r="KV950">
        <v>20600000</v>
      </c>
      <c r="KW950">
        <v>30500000</v>
      </c>
      <c r="KX950">
        <v>42500000</v>
      </c>
      <c r="KY950">
        <v>51000000</v>
      </c>
      <c r="KZ950">
        <v>54200000</v>
      </c>
    </row>
    <row r="951" spans="1:312" x14ac:dyDescent="0.2">
      <c r="A951" t="s">
        <v>4900</v>
      </c>
      <c r="B951" t="s">
        <v>713</v>
      </c>
      <c r="C951" t="s">
        <v>1788</v>
      </c>
      <c r="D951" t="s">
        <v>1789</v>
      </c>
      <c r="E951" t="s">
        <v>674</v>
      </c>
      <c r="F951" t="s">
        <v>758</v>
      </c>
      <c r="G951" t="s">
        <v>328</v>
      </c>
      <c r="H951" t="s">
        <v>740</v>
      </c>
      <c r="I951" t="s">
        <v>4794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1329.5340000000001</v>
      </c>
      <c r="KO951">
        <v>1400.376</v>
      </c>
      <c r="KP951">
        <v>1420.152</v>
      </c>
      <c r="KQ951">
        <v>1424.99</v>
      </c>
      <c r="KR951">
        <v>1428.761</v>
      </c>
      <c r="KS951">
        <v>12122.58</v>
      </c>
      <c r="KT951">
        <v>15668.88</v>
      </c>
      <c r="KU951">
        <v>43656.52</v>
      </c>
      <c r="KV951">
        <v>79673.279999999999</v>
      </c>
      <c r="KW951">
        <v>114550.3</v>
      </c>
      <c r="KX951">
        <v>377216.5</v>
      </c>
      <c r="KY951">
        <v>840765.3</v>
      </c>
      <c r="KZ951">
        <v>1183437</v>
      </c>
    </row>
    <row r="952" spans="1:312" x14ac:dyDescent="0.2">
      <c r="A952" t="s">
        <v>4977</v>
      </c>
      <c r="B952" t="s">
        <v>713</v>
      </c>
      <c r="C952" t="s">
        <v>875</v>
      </c>
      <c r="D952" t="s">
        <v>316</v>
      </c>
      <c r="E952" t="s">
        <v>674</v>
      </c>
      <c r="F952" t="s">
        <v>758</v>
      </c>
      <c r="G952" t="s">
        <v>328</v>
      </c>
      <c r="H952" t="s">
        <v>740</v>
      </c>
      <c r="I952" t="s">
        <v>4794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13252.47</v>
      </c>
      <c r="KF952">
        <v>19771.95</v>
      </c>
      <c r="KG952">
        <v>27157.01</v>
      </c>
      <c r="KH952">
        <v>40316.42</v>
      </c>
      <c r="KI952">
        <v>61649.39</v>
      </c>
      <c r="KJ952">
        <v>95079.35</v>
      </c>
      <c r="KK952">
        <v>150800.20000000001</v>
      </c>
      <c r="KL952">
        <v>242949.4</v>
      </c>
      <c r="KM952">
        <v>489633.6</v>
      </c>
      <c r="KN952">
        <v>867558.3</v>
      </c>
      <c r="KO952">
        <v>1377219</v>
      </c>
      <c r="KP952">
        <v>1710301</v>
      </c>
      <c r="KQ952">
        <v>2127131</v>
      </c>
      <c r="KR952">
        <v>4323861</v>
      </c>
      <c r="KS952">
        <v>11700000</v>
      </c>
      <c r="KT952">
        <v>26900000</v>
      </c>
      <c r="KU952">
        <v>38200000</v>
      </c>
      <c r="KV952">
        <v>47300000</v>
      </c>
      <c r="KW952">
        <v>56800000</v>
      </c>
      <c r="KX952">
        <v>66800000</v>
      </c>
      <c r="KY952">
        <v>74700000</v>
      </c>
      <c r="KZ952">
        <v>80900000</v>
      </c>
    </row>
    <row r="953" spans="1:312" x14ac:dyDescent="0.2">
      <c r="A953" t="s">
        <v>4843</v>
      </c>
      <c r="B953" t="s">
        <v>713</v>
      </c>
      <c r="C953" t="s">
        <v>942</v>
      </c>
      <c r="D953" t="s">
        <v>943</v>
      </c>
      <c r="E953" t="s">
        <v>674</v>
      </c>
      <c r="F953" t="s">
        <v>758</v>
      </c>
      <c r="G953" t="s">
        <v>328</v>
      </c>
      <c r="H953" t="s">
        <v>740</v>
      </c>
      <c r="I953" t="s">
        <v>4794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1160.171</v>
      </c>
      <c r="KQ953">
        <v>1222.6320000000001</v>
      </c>
      <c r="KR953">
        <v>2087.6550000000002</v>
      </c>
      <c r="KS953">
        <v>2382.4609999999998</v>
      </c>
      <c r="KT953">
        <v>2942.567</v>
      </c>
      <c r="KU953">
        <v>7012.8230000000003</v>
      </c>
      <c r="KV953">
        <v>11090.34</v>
      </c>
      <c r="KW953">
        <v>24361.05</v>
      </c>
      <c r="KX953">
        <v>125008.3</v>
      </c>
      <c r="KY953">
        <v>589320.30000000005</v>
      </c>
      <c r="KZ953">
        <v>1300942</v>
      </c>
    </row>
    <row r="954" spans="1:312" x14ac:dyDescent="0.2">
      <c r="A954" t="s">
        <v>4795</v>
      </c>
      <c r="B954" t="s">
        <v>713</v>
      </c>
      <c r="C954" t="s">
        <v>1620</v>
      </c>
      <c r="D954" t="s">
        <v>4583</v>
      </c>
      <c r="E954" t="s">
        <v>674</v>
      </c>
      <c r="F954" t="s">
        <v>758</v>
      </c>
      <c r="G954" t="s">
        <v>328</v>
      </c>
      <c r="H954" t="s">
        <v>740</v>
      </c>
      <c r="I954" t="s">
        <v>4794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1378.155</v>
      </c>
      <c r="KW954">
        <v>2581.5700000000002</v>
      </c>
      <c r="KX954">
        <v>9064.9130000000005</v>
      </c>
      <c r="KY954">
        <v>26832.13</v>
      </c>
      <c r="KZ954">
        <v>52135.89</v>
      </c>
    </row>
    <row r="955" spans="1:312" x14ac:dyDescent="0.2">
      <c r="A955" t="s">
        <v>4988</v>
      </c>
      <c r="B955" t="s">
        <v>713</v>
      </c>
      <c r="C955" t="s">
        <v>1681</v>
      </c>
      <c r="D955" t="s">
        <v>1682</v>
      </c>
      <c r="E955" t="s">
        <v>674</v>
      </c>
      <c r="F955" t="s">
        <v>758</v>
      </c>
      <c r="G955" t="s">
        <v>328</v>
      </c>
      <c r="H955" t="s">
        <v>740</v>
      </c>
      <c r="I955" t="s">
        <v>4794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4991.3130000000001</v>
      </c>
      <c r="KR955">
        <v>10648.85</v>
      </c>
      <c r="KS955">
        <v>14717.89</v>
      </c>
      <c r="KT955">
        <v>24660.65</v>
      </c>
      <c r="KU955">
        <v>35860.080000000002</v>
      </c>
      <c r="KV955">
        <v>61668.65</v>
      </c>
      <c r="KW955">
        <v>85385.23</v>
      </c>
      <c r="KX955">
        <v>119757.5</v>
      </c>
      <c r="KY955">
        <v>203922</v>
      </c>
      <c r="KZ955">
        <v>344219.1</v>
      </c>
    </row>
    <row r="956" spans="1:312" x14ac:dyDescent="0.2">
      <c r="A956" t="s">
        <v>5083</v>
      </c>
      <c r="B956" t="s">
        <v>713</v>
      </c>
      <c r="C956" t="s">
        <v>1614</v>
      </c>
      <c r="D956" t="s">
        <v>2588</v>
      </c>
      <c r="E956" t="s">
        <v>674</v>
      </c>
      <c r="F956" t="s">
        <v>758</v>
      </c>
      <c r="G956" t="s">
        <v>328</v>
      </c>
      <c r="H956" t="s">
        <v>740</v>
      </c>
      <c r="I956" t="s">
        <v>4794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J956">
        <v>7085.4409999999998</v>
      </c>
      <c r="KK956">
        <v>10244.16</v>
      </c>
      <c r="KL956">
        <v>20325.61</v>
      </c>
      <c r="KM956">
        <v>39654.17</v>
      </c>
      <c r="KN956">
        <v>79043.66</v>
      </c>
      <c r="KO956">
        <v>164767.6</v>
      </c>
      <c r="KP956">
        <v>270767.3</v>
      </c>
      <c r="KQ956">
        <v>471473.7</v>
      </c>
      <c r="KR956">
        <v>963139.6</v>
      </c>
      <c r="KS956">
        <v>1661160</v>
      </c>
      <c r="KT956">
        <v>3229944</v>
      </c>
      <c r="KU956">
        <v>7005934</v>
      </c>
      <c r="KV956">
        <v>14300000</v>
      </c>
      <c r="KW956">
        <v>23900000</v>
      </c>
      <c r="KX956">
        <v>27400000</v>
      </c>
      <c r="KY956">
        <v>29400000</v>
      </c>
      <c r="KZ956">
        <v>32400000</v>
      </c>
    </row>
    <row r="957" spans="1:312" x14ac:dyDescent="0.2">
      <c r="A957" t="s">
        <v>4847</v>
      </c>
      <c r="B957" t="s">
        <v>713</v>
      </c>
      <c r="C957" t="s">
        <v>1572</v>
      </c>
      <c r="D957" t="s">
        <v>319</v>
      </c>
      <c r="E957" t="s">
        <v>674</v>
      </c>
      <c r="F957" t="s">
        <v>758</v>
      </c>
      <c r="G957" t="s">
        <v>328</v>
      </c>
      <c r="H957" t="s">
        <v>740</v>
      </c>
      <c r="I957" t="s">
        <v>4794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8498.9580000000005</v>
      </c>
      <c r="KK957">
        <v>15428.51</v>
      </c>
      <c r="KL957">
        <v>19647.36</v>
      </c>
      <c r="KM957">
        <v>26301.37</v>
      </c>
      <c r="KN957">
        <v>25035.16</v>
      </c>
      <c r="KO957">
        <v>33149.89</v>
      </c>
      <c r="KP957">
        <v>41983.11</v>
      </c>
      <c r="KQ957">
        <v>56488.42</v>
      </c>
      <c r="KR957">
        <v>79917.850000000006</v>
      </c>
      <c r="KS957">
        <v>117622.3</v>
      </c>
      <c r="KT957">
        <v>151034.1</v>
      </c>
      <c r="KU957">
        <v>210033</v>
      </c>
      <c r="KV957">
        <v>249987.3</v>
      </c>
      <c r="KW957">
        <v>299972.3</v>
      </c>
      <c r="KX957">
        <v>476072.2</v>
      </c>
      <c r="KY957">
        <v>877927.7</v>
      </c>
      <c r="KZ957">
        <v>1208315</v>
      </c>
    </row>
    <row r="958" spans="1:312" x14ac:dyDescent="0.2">
      <c r="A958" t="s">
        <v>4822</v>
      </c>
      <c r="B958" t="s">
        <v>713</v>
      </c>
      <c r="C958" t="s">
        <v>1759</v>
      </c>
      <c r="D958" t="s">
        <v>1760</v>
      </c>
      <c r="E958" t="s">
        <v>674</v>
      </c>
      <c r="F958" t="s">
        <v>758</v>
      </c>
      <c r="G958" t="s">
        <v>328</v>
      </c>
      <c r="H958" t="s">
        <v>740</v>
      </c>
      <c r="I958" t="s">
        <v>4794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389.41460000000001</v>
      </c>
      <c r="KS958">
        <v>4468.174</v>
      </c>
      <c r="KT958">
        <v>9437.0210000000006</v>
      </c>
      <c r="KU958">
        <v>10731.64</v>
      </c>
      <c r="KV958">
        <v>28190.25</v>
      </c>
      <c r="KW958">
        <v>46518.720000000001</v>
      </c>
      <c r="KX958">
        <v>183143.7</v>
      </c>
      <c r="KY958">
        <v>539113.9</v>
      </c>
      <c r="KZ958">
        <v>956702.4</v>
      </c>
    </row>
    <row r="959" spans="1:312" x14ac:dyDescent="0.2">
      <c r="A959" t="s">
        <v>4927</v>
      </c>
      <c r="B959" t="s">
        <v>713</v>
      </c>
      <c r="C959" t="s">
        <v>1603</v>
      </c>
      <c r="D959" t="s">
        <v>3066</v>
      </c>
      <c r="E959" t="s">
        <v>674</v>
      </c>
      <c r="F959" t="s">
        <v>758</v>
      </c>
      <c r="G959" t="s">
        <v>328</v>
      </c>
      <c r="H959" t="s">
        <v>740</v>
      </c>
      <c r="I959" t="s">
        <v>4794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282.78250000000003</v>
      </c>
      <c r="KQ959">
        <v>336.9778</v>
      </c>
      <c r="KR959">
        <v>623.90830000000005</v>
      </c>
      <c r="KS959">
        <v>1563.693</v>
      </c>
      <c r="KT959">
        <v>3844.44</v>
      </c>
      <c r="KU959">
        <v>4975.6909999999998</v>
      </c>
      <c r="KV959">
        <v>6516.3919999999998</v>
      </c>
      <c r="KW959">
        <v>12167.64</v>
      </c>
      <c r="KX959">
        <v>12736.49</v>
      </c>
      <c r="KY959">
        <v>29599.78</v>
      </c>
      <c r="KZ959">
        <v>55120.13</v>
      </c>
    </row>
    <row r="960" spans="1:312" x14ac:dyDescent="0.2">
      <c r="A960" t="s">
        <v>4985</v>
      </c>
      <c r="B960" t="s">
        <v>713</v>
      </c>
      <c r="C960" t="s">
        <v>1660</v>
      </c>
      <c r="D960" t="s">
        <v>1661</v>
      </c>
      <c r="E960" t="s">
        <v>674</v>
      </c>
      <c r="F960" t="s">
        <v>758</v>
      </c>
      <c r="G960" t="s">
        <v>328</v>
      </c>
      <c r="H960" t="s">
        <v>740</v>
      </c>
      <c r="I960" t="s">
        <v>4794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159667.79999999999</v>
      </c>
      <c r="KT960">
        <v>261752.9</v>
      </c>
      <c r="KU960">
        <v>493062.8</v>
      </c>
      <c r="KV960">
        <v>666660.30000000005</v>
      </c>
      <c r="KW960">
        <v>827571.5</v>
      </c>
      <c r="KX960">
        <v>978461.8</v>
      </c>
      <c r="KY960">
        <v>1003647</v>
      </c>
      <c r="KZ960">
        <v>1007976</v>
      </c>
    </row>
    <row r="961" spans="1:312" x14ac:dyDescent="0.2">
      <c r="A961" t="s">
        <v>4845</v>
      </c>
      <c r="B961" t="s">
        <v>713</v>
      </c>
      <c r="C961" t="s">
        <v>1003</v>
      </c>
      <c r="D961" t="s">
        <v>1004</v>
      </c>
      <c r="E961" t="s">
        <v>674</v>
      </c>
      <c r="F961" t="s">
        <v>758</v>
      </c>
      <c r="G961" t="s">
        <v>328</v>
      </c>
      <c r="H961" t="s">
        <v>740</v>
      </c>
      <c r="I961" t="s">
        <v>4794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996.34140000000002</v>
      </c>
      <c r="KO961">
        <v>1945.558</v>
      </c>
      <c r="KP961">
        <v>3940.9949999999999</v>
      </c>
      <c r="KQ961">
        <v>6157.9449999999997</v>
      </c>
      <c r="KR961">
        <v>28874.639999999999</v>
      </c>
      <c r="KS961">
        <v>50728.86</v>
      </c>
      <c r="KT961">
        <v>70265.679999999993</v>
      </c>
      <c r="KU961">
        <v>113680.7</v>
      </c>
      <c r="KV961">
        <v>174202</v>
      </c>
      <c r="KW961">
        <v>256655</v>
      </c>
      <c r="KX961">
        <v>430202</v>
      </c>
      <c r="KY961">
        <v>667652.9</v>
      </c>
      <c r="KZ961">
        <v>932612.5</v>
      </c>
    </row>
    <row r="962" spans="1:312" x14ac:dyDescent="0.2">
      <c r="A962" t="s">
        <v>5024</v>
      </c>
      <c r="B962" t="s">
        <v>713</v>
      </c>
      <c r="C962" t="s">
        <v>911</v>
      </c>
      <c r="D962" t="s">
        <v>912</v>
      </c>
      <c r="E962" t="s">
        <v>674</v>
      </c>
      <c r="F962" t="s">
        <v>758</v>
      </c>
      <c r="G962" t="s">
        <v>328</v>
      </c>
      <c r="H962" t="s">
        <v>740</v>
      </c>
      <c r="I962" t="s">
        <v>4794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1488.586</v>
      </c>
      <c r="KY962">
        <v>2068.2109999999998</v>
      </c>
    </row>
    <row r="963" spans="1:312" x14ac:dyDescent="0.2">
      <c r="A963" t="s">
        <v>4971</v>
      </c>
      <c r="B963" t="s">
        <v>713</v>
      </c>
      <c r="C963" t="s">
        <v>1638</v>
      </c>
      <c r="D963" t="s">
        <v>1639</v>
      </c>
      <c r="E963" t="s">
        <v>674</v>
      </c>
      <c r="F963" t="s">
        <v>758</v>
      </c>
      <c r="G963" t="s">
        <v>328</v>
      </c>
      <c r="H963" t="s">
        <v>740</v>
      </c>
      <c r="I963" t="s">
        <v>4794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1017.859</v>
      </c>
      <c r="KU963">
        <v>2795.047</v>
      </c>
      <c r="KV963">
        <v>8148.0010000000002</v>
      </c>
      <c r="KW963">
        <v>9827.1470000000008</v>
      </c>
      <c r="KX963">
        <v>17496.7</v>
      </c>
      <c r="KY963">
        <v>46444.45</v>
      </c>
      <c r="KZ963">
        <v>75442.55</v>
      </c>
    </row>
    <row r="964" spans="1:312" x14ac:dyDescent="0.2">
      <c r="A964" t="s">
        <v>4852</v>
      </c>
      <c r="B964" t="s">
        <v>713</v>
      </c>
      <c r="C964" t="s">
        <v>1608</v>
      </c>
      <c r="D964" t="s">
        <v>1609</v>
      </c>
      <c r="E964" t="s">
        <v>674</v>
      </c>
      <c r="F964" t="s">
        <v>758</v>
      </c>
      <c r="G964" t="s">
        <v>328</v>
      </c>
      <c r="H964" t="s">
        <v>740</v>
      </c>
      <c r="I964" t="s">
        <v>4794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266.16340000000002</v>
      </c>
      <c r="KQ964">
        <v>1228.326</v>
      </c>
      <c r="KR964">
        <v>4439.5450000000001</v>
      </c>
      <c r="KS964">
        <v>14476.53</v>
      </c>
      <c r="KT964">
        <v>49567.64</v>
      </c>
      <c r="KU964">
        <v>159802</v>
      </c>
      <c r="KV964">
        <v>257057.9</v>
      </c>
      <c r="KW964">
        <v>316921.3</v>
      </c>
      <c r="KX964">
        <v>497324.7</v>
      </c>
      <c r="KY964">
        <v>962964.6</v>
      </c>
      <c r="KZ964">
        <v>1648657</v>
      </c>
    </row>
    <row r="965" spans="1:312" x14ac:dyDescent="0.2">
      <c r="A965" t="s">
        <v>4871</v>
      </c>
      <c r="B965" t="s">
        <v>713</v>
      </c>
      <c r="C965" t="s">
        <v>815</v>
      </c>
      <c r="D965" t="s">
        <v>816</v>
      </c>
      <c r="E965" t="s">
        <v>674</v>
      </c>
      <c r="F965" t="s">
        <v>758</v>
      </c>
      <c r="G965" t="s">
        <v>328</v>
      </c>
      <c r="H965" t="s">
        <v>740</v>
      </c>
      <c r="I965" t="s">
        <v>4794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40.03819</v>
      </c>
      <c r="KJ965">
        <v>293.38760000000002</v>
      </c>
      <c r="KK965">
        <v>376.31509999999997</v>
      </c>
      <c r="KL965">
        <v>540.69539999999995</v>
      </c>
      <c r="KM965">
        <v>665.79259999999999</v>
      </c>
      <c r="KN965">
        <v>824.32370000000003</v>
      </c>
      <c r="KO965">
        <v>1138.7059999999999</v>
      </c>
      <c r="KP965">
        <v>1121.4269999999999</v>
      </c>
      <c r="KQ965">
        <v>5081.3620000000001</v>
      </c>
      <c r="KR965">
        <v>12902.98</v>
      </c>
      <c r="KS965">
        <v>26857.65</v>
      </c>
      <c r="KT965">
        <v>45048.73</v>
      </c>
      <c r="KU965">
        <v>67367.64</v>
      </c>
      <c r="KV965">
        <v>130668.3</v>
      </c>
      <c r="KW965">
        <v>208972.3</v>
      </c>
      <c r="KX965">
        <v>302928.2</v>
      </c>
      <c r="KY965">
        <v>409493</v>
      </c>
      <c r="KZ965">
        <v>470878.9</v>
      </c>
    </row>
    <row r="966" spans="1:312" x14ac:dyDescent="0.2">
      <c r="A966" t="s">
        <v>5001</v>
      </c>
      <c r="B966" t="s">
        <v>713</v>
      </c>
      <c r="C966" t="s">
        <v>1647</v>
      </c>
      <c r="D966" t="s">
        <v>1648</v>
      </c>
      <c r="E966" t="s">
        <v>674</v>
      </c>
      <c r="F966" t="s">
        <v>758</v>
      </c>
      <c r="G966" t="s">
        <v>328</v>
      </c>
      <c r="H966" t="s">
        <v>740</v>
      </c>
      <c r="I966" t="s">
        <v>4794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1031.2470000000001</v>
      </c>
      <c r="KQ966">
        <v>3770.547</v>
      </c>
      <c r="KR966">
        <v>8305.9760000000006</v>
      </c>
      <c r="KS966">
        <v>14917</v>
      </c>
      <c r="KT966">
        <v>28378.1</v>
      </c>
      <c r="KU966">
        <v>76170.41</v>
      </c>
      <c r="KV966">
        <v>164163.1</v>
      </c>
      <c r="KW966">
        <v>268788.3</v>
      </c>
      <c r="KX966">
        <v>392663.8</v>
      </c>
      <c r="KY966">
        <v>659070.1</v>
      </c>
      <c r="KZ966">
        <v>920740.3</v>
      </c>
    </row>
    <row r="967" spans="1:312" x14ac:dyDescent="0.2">
      <c r="A967" t="s">
        <v>4803</v>
      </c>
      <c r="B967" t="s">
        <v>713</v>
      </c>
      <c r="C967" t="s">
        <v>1633</v>
      </c>
      <c r="D967" t="s">
        <v>1634</v>
      </c>
      <c r="E967" t="s">
        <v>674</v>
      </c>
      <c r="F967" t="s">
        <v>758</v>
      </c>
      <c r="G967" t="s">
        <v>328</v>
      </c>
      <c r="H967" t="s">
        <v>740</v>
      </c>
      <c r="I967" t="s">
        <v>4794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8899.6560000000009</v>
      </c>
      <c r="KV967">
        <v>18282.77</v>
      </c>
      <c r="KW967">
        <v>28169.08</v>
      </c>
      <c r="KX967">
        <v>37373.769999999997</v>
      </c>
      <c r="KY967">
        <v>47858.42</v>
      </c>
      <c r="KZ967">
        <v>68651.66</v>
      </c>
    </row>
    <row r="968" spans="1:312" x14ac:dyDescent="0.2">
      <c r="A968" t="s">
        <v>4820</v>
      </c>
      <c r="B968" t="s">
        <v>713</v>
      </c>
      <c r="C968" t="s">
        <v>1252</v>
      </c>
      <c r="D968" t="s">
        <v>320</v>
      </c>
      <c r="E968" t="s">
        <v>674</v>
      </c>
      <c r="F968" t="s">
        <v>758</v>
      </c>
      <c r="G968" t="s">
        <v>328</v>
      </c>
      <c r="H968" t="s">
        <v>740</v>
      </c>
      <c r="I968" t="s">
        <v>4794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59.242260000000002</v>
      </c>
      <c r="KL968">
        <v>103.5107</v>
      </c>
      <c r="KM968">
        <v>688.48479999999995</v>
      </c>
      <c r="KN968">
        <v>887.60860000000002</v>
      </c>
      <c r="KO968">
        <v>1470.2639999999999</v>
      </c>
      <c r="KP968">
        <v>3147.9929999999999</v>
      </c>
      <c r="KQ968">
        <v>6570.2179999999998</v>
      </c>
      <c r="KR968">
        <v>13715.85</v>
      </c>
      <c r="KS968">
        <v>29250.34</v>
      </c>
      <c r="KT968">
        <v>42433.81</v>
      </c>
      <c r="KU968">
        <v>73909.09</v>
      </c>
      <c r="KV968">
        <v>116993.8</v>
      </c>
      <c r="KW968">
        <v>374095</v>
      </c>
      <c r="KX968">
        <v>2342000</v>
      </c>
      <c r="KY968">
        <v>4771739</v>
      </c>
      <c r="KZ968">
        <v>6198252</v>
      </c>
    </row>
    <row r="969" spans="1:312" x14ac:dyDescent="0.2">
      <c r="A969" t="s">
        <v>4885</v>
      </c>
      <c r="B969" t="s">
        <v>713</v>
      </c>
      <c r="C969" t="s">
        <v>1627</v>
      </c>
      <c r="D969" t="s">
        <v>1628</v>
      </c>
      <c r="E969" t="s">
        <v>674</v>
      </c>
      <c r="F969" t="s">
        <v>758</v>
      </c>
      <c r="G969" t="s">
        <v>328</v>
      </c>
      <c r="H969" t="s">
        <v>740</v>
      </c>
      <c r="I969" t="s">
        <v>4794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13.964600000000001</v>
      </c>
      <c r="KT969">
        <v>918.93759999999997</v>
      </c>
      <c r="KU969">
        <v>2178.7779999999998</v>
      </c>
      <c r="KV969">
        <v>6873.6869999999999</v>
      </c>
      <c r="KW969">
        <v>17623.689999999999</v>
      </c>
      <c r="KX969">
        <v>135763</v>
      </c>
      <c r="KY969">
        <v>218849.7</v>
      </c>
      <c r="KZ969">
        <v>327078.90000000002</v>
      </c>
    </row>
    <row r="970" spans="1:312" x14ac:dyDescent="0.2">
      <c r="A970" t="s">
        <v>4931</v>
      </c>
      <c r="B970" t="s">
        <v>713</v>
      </c>
      <c r="C970" t="s">
        <v>1249</v>
      </c>
      <c r="D970" t="s">
        <v>1250</v>
      </c>
      <c r="E970" t="s">
        <v>674</v>
      </c>
      <c r="F970" t="s">
        <v>758</v>
      </c>
      <c r="G970" t="s">
        <v>328</v>
      </c>
      <c r="H970" t="s">
        <v>740</v>
      </c>
      <c r="I970" t="s">
        <v>4794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308.20170000000002</v>
      </c>
      <c r="KS970">
        <v>1339.403</v>
      </c>
      <c r="KT970">
        <v>2379.931</v>
      </c>
      <c r="KU970">
        <v>4260.4380000000001</v>
      </c>
      <c r="KV970">
        <v>13116.59</v>
      </c>
      <c r="KW970">
        <v>36730.61</v>
      </c>
      <c r="KX970">
        <v>64925.96</v>
      </c>
      <c r="KY970">
        <v>152105.29999999999</v>
      </c>
      <c r="KZ970">
        <v>168403.20000000001</v>
      </c>
    </row>
    <row r="971" spans="1:312" x14ac:dyDescent="0.2">
      <c r="A971" t="s">
        <v>4801</v>
      </c>
      <c r="B971" t="s">
        <v>713</v>
      </c>
      <c r="C971" t="s">
        <v>1929</v>
      </c>
      <c r="D971" t="s">
        <v>4802</v>
      </c>
      <c r="E971" t="s">
        <v>674</v>
      </c>
      <c r="F971" t="s">
        <v>758</v>
      </c>
      <c r="G971" t="s">
        <v>328</v>
      </c>
      <c r="H971" t="s">
        <v>740</v>
      </c>
      <c r="I971" t="s">
        <v>4794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1058</v>
      </c>
      <c r="KU971">
        <v>12408.6</v>
      </c>
      <c r="KV971">
        <v>30185.62</v>
      </c>
      <c r="KW971">
        <v>48829.84</v>
      </c>
      <c r="KX971">
        <v>115862.39999999999</v>
      </c>
      <c r="KY971">
        <v>222291.9</v>
      </c>
      <c r="KZ971">
        <v>360743.8</v>
      </c>
    </row>
    <row r="972" spans="1:312" x14ac:dyDescent="0.2">
      <c r="A972" t="s">
        <v>4809</v>
      </c>
      <c r="B972" t="s">
        <v>713</v>
      </c>
      <c r="C972" t="s">
        <v>1644</v>
      </c>
      <c r="D972" t="s">
        <v>1645</v>
      </c>
      <c r="E972" t="s">
        <v>674</v>
      </c>
      <c r="F972" t="s">
        <v>758</v>
      </c>
      <c r="G972" t="s">
        <v>328</v>
      </c>
      <c r="H972" t="s">
        <v>740</v>
      </c>
      <c r="I972" t="s">
        <v>4794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1249.201</v>
      </c>
      <c r="KU972">
        <v>2997.24</v>
      </c>
      <c r="KV972">
        <v>4721.3130000000001</v>
      </c>
      <c r="KW972">
        <v>6756.0259999999998</v>
      </c>
      <c r="KX972">
        <v>11022.31</v>
      </c>
      <c r="KY972">
        <v>48404.81</v>
      </c>
      <c r="KZ972">
        <v>56329.59</v>
      </c>
    </row>
    <row r="973" spans="1:312" x14ac:dyDescent="0.2">
      <c r="A973" t="s">
        <v>4924</v>
      </c>
      <c r="B973" t="s">
        <v>713</v>
      </c>
      <c r="C973" t="s">
        <v>1292</v>
      </c>
      <c r="D973" t="s">
        <v>2877</v>
      </c>
      <c r="E973" t="s">
        <v>674</v>
      </c>
      <c r="F973" t="s">
        <v>758</v>
      </c>
      <c r="G973" t="s">
        <v>328</v>
      </c>
      <c r="H973" t="s">
        <v>740</v>
      </c>
      <c r="I973" t="s">
        <v>4794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635.54409999999996</v>
      </c>
      <c r="KR973">
        <v>1895.126</v>
      </c>
      <c r="KS973">
        <v>2767.915</v>
      </c>
      <c r="KT973">
        <v>7360.9170000000004</v>
      </c>
      <c r="KU973">
        <v>8718.1239999999998</v>
      </c>
      <c r="KV973">
        <v>8846.902</v>
      </c>
      <c r="KW973">
        <v>11854.27</v>
      </c>
      <c r="KX973">
        <v>13342.31</v>
      </c>
      <c r="KY973">
        <v>22586.62</v>
      </c>
      <c r="KZ973">
        <v>47787.07</v>
      </c>
    </row>
    <row r="974" spans="1:312" x14ac:dyDescent="0.2">
      <c r="A974" t="s">
        <v>4926</v>
      </c>
      <c r="B974" t="s">
        <v>713</v>
      </c>
      <c r="C974" t="s">
        <v>1937</v>
      </c>
      <c r="D974" t="s">
        <v>1938</v>
      </c>
      <c r="E974" t="s">
        <v>674</v>
      </c>
      <c r="F974" t="s">
        <v>758</v>
      </c>
      <c r="G974" t="s">
        <v>328</v>
      </c>
      <c r="H974" t="s">
        <v>740</v>
      </c>
      <c r="I974" t="s">
        <v>4794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921.19060000000002</v>
      </c>
      <c r="KU974">
        <v>2042.9449999999999</v>
      </c>
      <c r="KV974">
        <v>9195.9349999999995</v>
      </c>
      <c r="KW974">
        <v>35033.43</v>
      </c>
      <c r="KX974">
        <v>156195.79999999999</v>
      </c>
      <c r="KY974">
        <v>196624.3</v>
      </c>
      <c r="KZ974">
        <v>217778.5</v>
      </c>
    </row>
    <row r="975" spans="1:312" x14ac:dyDescent="0.2">
      <c r="A975" t="s">
        <v>4870</v>
      </c>
      <c r="B975" t="s">
        <v>713</v>
      </c>
      <c r="C975" t="s">
        <v>1888</v>
      </c>
      <c r="D975" t="s">
        <v>1889</v>
      </c>
      <c r="E975" t="s">
        <v>674</v>
      </c>
      <c r="F975" t="s">
        <v>758</v>
      </c>
      <c r="G975" t="s">
        <v>328</v>
      </c>
      <c r="H975" t="s">
        <v>740</v>
      </c>
      <c r="I975" t="s">
        <v>4794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15881.48</v>
      </c>
      <c r="KY975">
        <v>114797.6</v>
      </c>
      <c r="KZ975">
        <v>256696.2</v>
      </c>
    </row>
    <row r="976" spans="1:312" x14ac:dyDescent="0.2">
      <c r="A976" t="s">
        <v>4883</v>
      </c>
      <c r="B976" t="s">
        <v>713</v>
      </c>
      <c r="C976" t="s">
        <v>732</v>
      </c>
      <c r="D976" t="s">
        <v>733</v>
      </c>
      <c r="E976" t="s">
        <v>674</v>
      </c>
      <c r="F976" t="s">
        <v>758</v>
      </c>
      <c r="G976" t="s">
        <v>328</v>
      </c>
      <c r="H976" t="s">
        <v>740</v>
      </c>
      <c r="I976" t="s">
        <v>4794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2196.2600000000002</v>
      </c>
      <c r="KO976">
        <v>2495.9389999999999</v>
      </c>
      <c r="KP976">
        <v>2913.07</v>
      </c>
      <c r="KQ976">
        <v>4059.2020000000002</v>
      </c>
      <c r="KR976">
        <v>5708.0510000000004</v>
      </c>
      <c r="KS976">
        <v>11733.95</v>
      </c>
      <c r="KT976">
        <v>20850.36</v>
      </c>
      <c r="KU976">
        <v>42775.83</v>
      </c>
      <c r="KV976">
        <v>60463.64</v>
      </c>
      <c r="KW976">
        <v>102084.2</v>
      </c>
      <c r="KX976">
        <v>179009.9</v>
      </c>
      <c r="KY976">
        <v>272377.40000000002</v>
      </c>
      <c r="KZ976">
        <v>350436</v>
      </c>
    </row>
    <row r="977" spans="1:312" x14ac:dyDescent="0.2">
      <c r="A977" t="s">
        <v>4998</v>
      </c>
      <c r="B977" t="s">
        <v>713</v>
      </c>
      <c r="C977" t="s">
        <v>1284</v>
      </c>
      <c r="D977" t="s">
        <v>1285</v>
      </c>
      <c r="E977" t="s">
        <v>674</v>
      </c>
      <c r="F977" t="s">
        <v>758</v>
      </c>
      <c r="G977" t="s">
        <v>328</v>
      </c>
      <c r="H977" t="s">
        <v>740</v>
      </c>
      <c r="I977" t="s">
        <v>4794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375.88589999999999</v>
      </c>
      <c r="KT977">
        <v>3658.53</v>
      </c>
      <c r="KU977">
        <v>6947.5640000000003</v>
      </c>
      <c r="KV977">
        <v>10447.290000000001</v>
      </c>
      <c r="KW977">
        <v>22423.29</v>
      </c>
      <c r="KX977">
        <v>48885.29</v>
      </c>
      <c r="KY977">
        <v>56482.04</v>
      </c>
      <c r="KZ977">
        <v>88571.49</v>
      </c>
    </row>
    <row r="978" spans="1:312" x14ac:dyDescent="0.2">
      <c r="A978" t="s">
        <v>4826</v>
      </c>
      <c r="B978" t="s">
        <v>713</v>
      </c>
      <c r="C978" t="s">
        <v>842</v>
      </c>
      <c r="D978" t="s">
        <v>321</v>
      </c>
      <c r="E978" t="s">
        <v>674</v>
      </c>
      <c r="F978" t="s">
        <v>758</v>
      </c>
      <c r="G978" t="s">
        <v>328</v>
      </c>
      <c r="H978" t="s">
        <v>740</v>
      </c>
      <c r="I978" t="s">
        <v>4794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1450.6759999999999</v>
      </c>
      <c r="KM978">
        <v>8237.5460000000003</v>
      </c>
      <c r="KN978">
        <v>64418.27</v>
      </c>
      <c r="KO978">
        <v>155316.79999999999</v>
      </c>
      <c r="KP978">
        <v>301574.8</v>
      </c>
      <c r="KQ978">
        <v>372347.9</v>
      </c>
      <c r="KR978">
        <v>551186.9</v>
      </c>
      <c r="KS978">
        <v>669245.30000000005</v>
      </c>
      <c r="KT978">
        <v>994981.5</v>
      </c>
      <c r="KU978">
        <v>1712962</v>
      </c>
      <c r="KV978">
        <v>3329203</v>
      </c>
      <c r="KW978">
        <v>7669617</v>
      </c>
      <c r="KX978">
        <v>13900000</v>
      </c>
      <c r="KY978">
        <v>21500000</v>
      </c>
      <c r="KZ978">
        <v>25700000</v>
      </c>
    </row>
    <row r="979" spans="1:312" x14ac:dyDescent="0.2">
      <c r="A979" t="s">
        <v>5057</v>
      </c>
      <c r="B979" t="s">
        <v>713</v>
      </c>
      <c r="C979" t="s">
        <v>1135</v>
      </c>
      <c r="D979" t="s">
        <v>1136</v>
      </c>
      <c r="E979" t="s">
        <v>674</v>
      </c>
      <c r="F979" t="s">
        <v>758</v>
      </c>
      <c r="G979" t="s">
        <v>328</v>
      </c>
      <c r="H979" t="s">
        <v>740</v>
      </c>
      <c r="I979" t="s">
        <v>4794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J979">
        <v>10920.65</v>
      </c>
      <c r="KK979">
        <v>17510.29</v>
      </c>
      <c r="KL979">
        <v>27630.79</v>
      </c>
      <c r="KM979">
        <v>40146.04</v>
      </c>
      <c r="KN979">
        <v>88775.74</v>
      </c>
      <c r="KO979">
        <v>132319.20000000001</v>
      </c>
      <c r="KP979">
        <v>204496.8</v>
      </c>
      <c r="KQ979">
        <v>347084.4</v>
      </c>
      <c r="KR979">
        <v>584602.6</v>
      </c>
      <c r="KS979">
        <v>1030055</v>
      </c>
      <c r="KT979">
        <v>1517376</v>
      </c>
      <c r="KU979">
        <v>1999723</v>
      </c>
      <c r="KV979">
        <v>2243505</v>
      </c>
      <c r="KW979">
        <v>3110559</v>
      </c>
      <c r="KX979">
        <v>5121748</v>
      </c>
      <c r="KY979">
        <v>7446981</v>
      </c>
      <c r="KZ979">
        <v>9157741</v>
      </c>
    </row>
    <row r="980" spans="1:312" x14ac:dyDescent="0.2">
      <c r="A980" t="s">
        <v>4895</v>
      </c>
      <c r="B980" t="s">
        <v>713</v>
      </c>
      <c r="C980" t="s">
        <v>945</v>
      </c>
      <c r="D980" t="s">
        <v>946</v>
      </c>
      <c r="E980" t="s">
        <v>674</v>
      </c>
      <c r="F980" t="s">
        <v>758</v>
      </c>
      <c r="G980" t="s">
        <v>328</v>
      </c>
      <c r="H980" t="s">
        <v>740</v>
      </c>
      <c r="I980" t="s">
        <v>4794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2678.6289999999999</v>
      </c>
      <c r="KV980">
        <v>7120.366</v>
      </c>
      <c r="KW980">
        <v>12793.99</v>
      </c>
      <c r="KX980">
        <v>52842.239999999998</v>
      </c>
      <c r="KY980">
        <v>156240</v>
      </c>
      <c r="KZ980">
        <v>257609.2</v>
      </c>
    </row>
    <row r="981" spans="1:312" x14ac:dyDescent="0.2">
      <c r="A981" t="s">
        <v>4855</v>
      </c>
      <c r="B981" t="s">
        <v>713</v>
      </c>
      <c r="C981" t="s">
        <v>1952</v>
      </c>
      <c r="D981" t="s">
        <v>1953</v>
      </c>
      <c r="E981" t="s">
        <v>674</v>
      </c>
      <c r="F981" t="s">
        <v>758</v>
      </c>
      <c r="G981" t="s">
        <v>328</v>
      </c>
      <c r="H981" t="s">
        <v>740</v>
      </c>
      <c r="I981" t="s">
        <v>4794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97.09881</v>
      </c>
      <c r="KV981">
        <v>1344.7170000000001</v>
      </c>
      <c r="KW981">
        <v>2191.288</v>
      </c>
      <c r="KX981">
        <v>2058.299</v>
      </c>
      <c r="KY981">
        <v>2099.11</v>
      </c>
      <c r="KZ981">
        <v>16191.66</v>
      </c>
    </row>
    <row r="982" spans="1:312" x14ac:dyDescent="0.2">
      <c r="A982" t="s">
        <v>4839</v>
      </c>
      <c r="B982" t="s">
        <v>713</v>
      </c>
      <c r="C982" t="s">
        <v>1012</v>
      </c>
      <c r="D982" t="s">
        <v>1013</v>
      </c>
      <c r="E982" t="s">
        <v>674</v>
      </c>
      <c r="F982" t="s">
        <v>758</v>
      </c>
      <c r="G982" t="s">
        <v>328</v>
      </c>
      <c r="H982" t="s">
        <v>740</v>
      </c>
      <c r="I982" t="s">
        <v>4794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9390.0759999999991</v>
      </c>
      <c r="KR982">
        <v>13537.88</v>
      </c>
      <c r="KS982">
        <v>14019.29</v>
      </c>
      <c r="KT982">
        <v>15376.64</v>
      </c>
      <c r="KU982">
        <v>16760.240000000002</v>
      </c>
      <c r="KV982">
        <v>22708.04</v>
      </c>
      <c r="KW982">
        <v>28431.07</v>
      </c>
      <c r="KX982">
        <v>33437.919999999998</v>
      </c>
      <c r="KY982">
        <v>444286.7</v>
      </c>
      <c r="KZ982">
        <v>1778072</v>
      </c>
    </row>
    <row r="983" spans="1:312" x14ac:dyDescent="0.2">
      <c r="A983" t="s">
        <v>4899</v>
      </c>
      <c r="B983" t="s">
        <v>713</v>
      </c>
      <c r="C983" t="s">
        <v>967</v>
      </c>
      <c r="D983" t="s">
        <v>968</v>
      </c>
      <c r="E983" t="s">
        <v>674</v>
      </c>
      <c r="F983" t="s">
        <v>758</v>
      </c>
      <c r="G983" t="s">
        <v>328</v>
      </c>
      <c r="H983" t="s">
        <v>740</v>
      </c>
      <c r="I983" t="s">
        <v>4794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329.0403</v>
      </c>
      <c r="KR983">
        <v>2196.277</v>
      </c>
      <c r="KS983">
        <v>4469.58</v>
      </c>
      <c r="KT983">
        <v>5477.8670000000002</v>
      </c>
      <c r="KU983">
        <v>7935.3220000000001</v>
      </c>
      <c r="KV983">
        <v>18770.78</v>
      </c>
      <c r="KW983">
        <v>44252.61</v>
      </c>
      <c r="KX983">
        <v>90240.62</v>
      </c>
      <c r="KY983">
        <v>154082</v>
      </c>
      <c r="KZ983">
        <v>201741.6</v>
      </c>
    </row>
    <row r="984" spans="1:312" x14ac:dyDescent="0.2">
      <c r="A984" t="s">
        <v>5055</v>
      </c>
      <c r="B984" t="s">
        <v>713</v>
      </c>
      <c r="C984" t="s">
        <v>786</v>
      </c>
      <c r="D984" t="s">
        <v>787</v>
      </c>
      <c r="E984" t="s">
        <v>674</v>
      </c>
      <c r="F984" t="s">
        <v>758</v>
      </c>
      <c r="G984" t="s">
        <v>328</v>
      </c>
      <c r="H984" t="s">
        <v>740</v>
      </c>
      <c r="I984" t="s">
        <v>4794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I984">
        <v>4800.3310000000001</v>
      </c>
      <c r="KJ984">
        <v>15300</v>
      </c>
      <c r="KK984">
        <v>24200</v>
      </c>
      <c r="KL984">
        <v>33000</v>
      </c>
      <c r="KM984">
        <v>56000</v>
      </c>
      <c r="KN984">
        <v>79005.279999999999</v>
      </c>
      <c r="KO984">
        <v>115000</v>
      </c>
      <c r="KP984">
        <v>166000</v>
      </c>
      <c r="KQ984">
        <v>216028.3</v>
      </c>
      <c r="KR984">
        <v>320787.3</v>
      </c>
      <c r="KS984">
        <v>537821.1</v>
      </c>
      <c r="KT984">
        <v>1012730</v>
      </c>
      <c r="KU984">
        <v>1711824</v>
      </c>
      <c r="KV984">
        <v>3337770</v>
      </c>
      <c r="KW984">
        <v>6720394</v>
      </c>
      <c r="KX984">
        <v>10700000</v>
      </c>
      <c r="KY984">
        <v>12300000</v>
      </c>
      <c r="KZ984">
        <v>12000000</v>
      </c>
    </row>
    <row r="985" spans="1:312" x14ac:dyDescent="0.2">
      <c r="A985" t="s">
        <v>4833</v>
      </c>
      <c r="B985" t="s">
        <v>713</v>
      </c>
      <c r="C985" t="s">
        <v>735</v>
      </c>
      <c r="D985" t="s">
        <v>736</v>
      </c>
      <c r="E985" t="s">
        <v>674</v>
      </c>
      <c r="F985" t="s">
        <v>758</v>
      </c>
      <c r="G985" t="s">
        <v>328</v>
      </c>
      <c r="H985" t="s">
        <v>740</v>
      </c>
      <c r="I985" t="s">
        <v>4794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1670</v>
      </c>
      <c r="KF985">
        <v>11056.31</v>
      </c>
      <c r="KG985">
        <v>23501.43</v>
      </c>
      <c r="KH985">
        <v>39040.57</v>
      </c>
      <c r="KI985">
        <v>63075</v>
      </c>
      <c r="KJ985">
        <v>86915.06</v>
      </c>
      <c r="KK985">
        <v>120031.7</v>
      </c>
      <c r="KL985">
        <v>152175.4</v>
      </c>
      <c r="KM985">
        <v>167654.9</v>
      </c>
      <c r="KN985">
        <v>196503.7</v>
      </c>
      <c r="KO985">
        <v>233764.8</v>
      </c>
      <c r="KP985">
        <v>282062.5</v>
      </c>
      <c r="KQ985">
        <v>370286.7</v>
      </c>
      <c r="KR985">
        <v>586989.19999999995</v>
      </c>
      <c r="KS985">
        <v>979059.4</v>
      </c>
      <c r="KT985">
        <v>1257999</v>
      </c>
      <c r="KU985">
        <v>1671450</v>
      </c>
      <c r="KV985">
        <v>2100098</v>
      </c>
      <c r="KW985">
        <v>2733457</v>
      </c>
      <c r="KX985">
        <v>3358463</v>
      </c>
      <c r="KY985">
        <v>3750665</v>
      </c>
      <c r="KZ985">
        <v>3828354</v>
      </c>
    </row>
    <row r="986" spans="1:312" x14ac:dyDescent="0.2">
      <c r="A986" t="s">
        <v>4816</v>
      </c>
      <c r="B986" t="s">
        <v>713</v>
      </c>
      <c r="C986" t="s">
        <v>1892</v>
      </c>
      <c r="D986" t="s">
        <v>1893</v>
      </c>
      <c r="E986" t="s">
        <v>674</v>
      </c>
      <c r="F986" t="s">
        <v>758</v>
      </c>
      <c r="G986" t="s">
        <v>328</v>
      </c>
      <c r="H986" t="s">
        <v>740</v>
      </c>
      <c r="I986" t="s">
        <v>4794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5670.8980000000001</v>
      </c>
      <c r="KX986">
        <v>10576.2</v>
      </c>
      <c r="KY986">
        <v>17931.509999999998</v>
      </c>
      <c r="KZ986">
        <v>22750.47</v>
      </c>
    </row>
    <row r="987" spans="1:312" x14ac:dyDescent="0.2">
      <c r="A987" t="s">
        <v>4959</v>
      </c>
      <c r="B987" t="s">
        <v>713</v>
      </c>
      <c r="C987" t="s">
        <v>882</v>
      </c>
      <c r="D987" t="s">
        <v>883</v>
      </c>
      <c r="E987" t="s">
        <v>674</v>
      </c>
      <c r="F987" t="s">
        <v>758</v>
      </c>
      <c r="G987" t="s">
        <v>328</v>
      </c>
      <c r="H987" t="s">
        <v>740</v>
      </c>
      <c r="I987" t="s">
        <v>4794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2440.8180000000002</v>
      </c>
      <c r="KL987">
        <v>10166.64</v>
      </c>
      <c r="KM987">
        <v>29392.35</v>
      </c>
      <c r="KN987">
        <v>55062.8</v>
      </c>
      <c r="KO987">
        <v>73562.880000000005</v>
      </c>
      <c r="KP987">
        <v>101611.4</v>
      </c>
      <c r="KQ987">
        <v>145447.1</v>
      </c>
      <c r="KR987">
        <v>241815.9</v>
      </c>
      <c r="KS987">
        <v>369240.3</v>
      </c>
      <c r="KT987">
        <v>499559.8</v>
      </c>
      <c r="KU987">
        <v>577343.9</v>
      </c>
      <c r="KV987">
        <v>807786.1</v>
      </c>
      <c r="KW987">
        <v>1425480</v>
      </c>
      <c r="KX987">
        <v>1575759</v>
      </c>
      <c r="KY987">
        <v>2324081</v>
      </c>
      <c r="KZ987">
        <v>2448938</v>
      </c>
    </row>
    <row r="988" spans="1:312" x14ac:dyDescent="0.2">
      <c r="A988" t="s">
        <v>4892</v>
      </c>
      <c r="B988" t="s">
        <v>713</v>
      </c>
      <c r="C988" t="s">
        <v>1896</v>
      </c>
      <c r="D988" t="s">
        <v>1897</v>
      </c>
      <c r="E988" t="s">
        <v>674</v>
      </c>
      <c r="F988" t="s">
        <v>758</v>
      </c>
      <c r="G988" t="s">
        <v>328</v>
      </c>
      <c r="H988" t="s">
        <v>740</v>
      </c>
      <c r="I988" t="s">
        <v>4794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52</v>
      </c>
      <c r="KJ988">
        <v>738.02919999999995</v>
      </c>
      <c r="KK988">
        <v>1127.857</v>
      </c>
      <c r="KL988">
        <v>1637.4760000000001</v>
      </c>
      <c r="KM988">
        <v>1975.575</v>
      </c>
      <c r="KN988">
        <v>2536.67</v>
      </c>
      <c r="KO988">
        <v>3542.1619999999998</v>
      </c>
      <c r="KP988">
        <v>4687.71</v>
      </c>
      <c r="KQ988">
        <v>5615.7939999999999</v>
      </c>
      <c r="KR988">
        <v>6709.9290000000001</v>
      </c>
      <c r="KS988">
        <v>7961.2420000000002</v>
      </c>
      <c r="KT988">
        <v>12209.2</v>
      </c>
      <c r="KU988">
        <v>57625.29</v>
      </c>
      <c r="KV988">
        <v>99571.65</v>
      </c>
      <c r="KW988">
        <v>118445.2</v>
      </c>
      <c r="KX988">
        <v>156049.5</v>
      </c>
      <c r="KY988">
        <v>306599.40000000002</v>
      </c>
      <c r="KZ988">
        <v>435229.1</v>
      </c>
    </row>
    <row r="989" spans="1:312" x14ac:dyDescent="0.2">
      <c r="A989" t="s">
        <v>4824</v>
      </c>
      <c r="B989" t="s">
        <v>713</v>
      </c>
      <c r="C989" t="s">
        <v>781</v>
      </c>
      <c r="D989" t="s">
        <v>782</v>
      </c>
      <c r="E989" t="s">
        <v>674</v>
      </c>
      <c r="F989" t="s">
        <v>758</v>
      </c>
      <c r="G989" t="s">
        <v>328</v>
      </c>
      <c r="H989" t="s">
        <v>740</v>
      </c>
      <c r="I989" t="s">
        <v>4794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7000</v>
      </c>
      <c r="KU989">
        <v>18521.560000000001</v>
      </c>
      <c r="KV989">
        <v>85789.88</v>
      </c>
      <c r="KW989">
        <v>232507.5</v>
      </c>
      <c r="KX989">
        <v>412543.7</v>
      </c>
      <c r="KY989">
        <v>475026.1</v>
      </c>
      <c r="KZ989">
        <v>557126.1</v>
      </c>
    </row>
    <row r="990" spans="1:312" x14ac:dyDescent="0.2">
      <c r="A990" t="s">
        <v>4991</v>
      </c>
      <c r="B990" t="s">
        <v>713</v>
      </c>
      <c r="C990" t="s">
        <v>899</v>
      </c>
      <c r="D990" t="s">
        <v>900</v>
      </c>
      <c r="E990" t="s">
        <v>674</v>
      </c>
      <c r="F990" t="s">
        <v>758</v>
      </c>
      <c r="G990" t="s">
        <v>328</v>
      </c>
      <c r="H990" t="s">
        <v>740</v>
      </c>
      <c r="I990" t="s">
        <v>4794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1648.548</v>
      </c>
      <c r="KO990">
        <v>5696.7370000000001</v>
      </c>
      <c r="KP990">
        <v>21548.62</v>
      </c>
      <c r="KQ990">
        <v>36703.339999999997</v>
      </c>
      <c r="KR990">
        <v>52258.15</v>
      </c>
      <c r="KS990">
        <v>74497.149999999994</v>
      </c>
      <c r="KT990">
        <v>203919.5</v>
      </c>
      <c r="KU990">
        <v>428288.3</v>
      </c>
      <c r="KV990">
        <v>753603.3</v>
      </c>
      <c r="KW990">
        <v>1026709</v>
      </c>
      <c r="KX990">
        <v>1287607</v>
      </c>
      <c r="KY990">
        <v>1560040</v>
      </c>
      <c r="KZ990">
        <v>2306947</v>
      </c>
    </row>
    <row r="991" spans="1:312" x14ac:dyDescent="0.2">
      <c r="A991" t="s">
        <v>4856</v>
      </c>
      <c r="B991" t="s">
        <v>713</v>
      </c>
      <c r="C991" t="s">
        <v>1448</v>
      </c>
      <c r="D991" t="s">
        <v>1449</v>
      </c>
      <c r="E991" t="s">
        <v>674</v>
      </c>
      <c r="F991" t="s">
        <v>758</v>
      </c>
      <c r="G991" t="s">
        <v>328</v>
      </c>
      <c r="H991" t="s">
        <v>740</v>
      </c>
      <c r="I991" t="s">
        <v>4794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2339.6590000000001</v>
      </c>
      <c r="KU991">
        <v>3928.4569999999999</v>
      </c>
      <c r="KV991">
        <v>5628.6610000000001</v>
      </c>
      <c r="KW991">
        <v>7104.9849999999997</v>
      </c>
      <c r="KX991">
        <v>8559.3909999999996</v>
      </c>
      <c r="KY991">
        <v>10617.15</v>
      </c>
      <c r="KZ991">
        <v>14763.91</v>
      </c>
    </row>
    <row r="992" spans="1:312" x14ac:dyDescent="0.2">
      <c r="A992" t="s">
        <v>4894</v>
      </c>
      <c r="B992" t="s">
        <v>713</v>
      </c>
      <c r="C992" t="s">
        <v>790</v>
      </c>
      <c r="D992" t="s">
        <v>791</v>
      </c>
      <c r="E992" t="s">
        <v>674</v>
      </c>
      <c r="F992" t="s">
        <v>758</v>
      </c>
      <c r="G992" t="s">
        <v>328</v>
      </c>
      <c r="H992" t="s">
        <v>740</v>
      </c>
      <c r="I992" t="s">
        <v>4794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34725.699999999997</v>
      </c>
      <c r="KP992">
        <v>56140.7</v>
      </c>
      <c r="KQ992">
        <v>102379.6</v>
      </c>
      <c r="KR992">
        <v>171541</v>
      </c>
      <c r="KS992">
        <v>491878.8</v>
      </c>
      <c r="KT992">
        <v>956724.9</v>
      </c>
      <c r="KU992">
        <v>1326913</v>
      </c>
      <c r="KV992">
        <v>1739190</v>
      </c>
      <c r="KW992">
        <v>2866203</v>
      </c>
      <c r="KX992">
        <v>6465181</v>
      </c>
      <c r="KY992">
        <v>12200000</v>
      </c>
      <c r="KZ992">
        <v>15300000</v>
      </c>
    </row>
    <row r="993" spans="1:312" x14ac:dyDescent="0.2">
      <c r="A993" t="s">
        <v>4858</v>
      </c>
      <c r="B993" t="s">
        <v>713</v>
      </c>
      <c r="C993" t="s">
        <v>1576</v>
      </c>
      <c r="D993" t="s">
        <v>1577</v>
      </c>
      <c r="E993" t="s">
        <v>674</v>
      </c>
      <c r="F993" t="s">
        <v>758</v>
      </c>
      <c r="G993" t="s">
        <v>328</v>
      </c>
      <c r="H993" t="s">
        <v>740</v>
      </c>
      <c r="I993" t="s">
        <v>4794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1921.2629999999999</v>
      </c>
      <c r="KO993">
        <v>8131.424</v>
      </c>
      <c r="KP993">
        <v>12858.23</v>
      </c>
      <c r="KQ993">
        <v>15171.61</v>
      </c>
      <c r="KR993">
        <v>23283.72</v>
      </c>
      <c r="KS993">
        <v>39323.58</v>
      </c>
      <c r="KT993">
        <v>66401.91</v>
      </c>
      <c r="KU993">
        <v>133939.5</v>
      </c>
      <c r="KV993">
        <v>205703.8</v>
      </c>
      <c r="KW993">
        <v>277103.09999999998</v>
      </c>
      <c r="KX993">
        <v>347174.5</v>
      </c>
      <c r="KY993">
        <v>806407.3</v>
      </c>
      <c r="KZ993">
        <v>1229624</v>
      </c>
    </row>
    <row r="994" spans="1:312" x14ac:dyDescent="0.2">
      <c r="A994" t="s">
        <v>5002</v>
      </c>
      <c r="B994" t="s">
        <v>713</v>
      </c>
      <c r="C994" t="s">
        <v>1122</v>
      </c>
      <c r="D994" t="s">
        <v>1123</v>
      </c>
      <c r="E994" t="s">
        <v>674</v>
      </c>
      <c r="F994" t="s">
        <v>758</v>
      </c>
      <c r="G994" t="s">
        <v>328</v>
      </c>
      <c r="H994" t="s">
        <v>740</v>
      </c>
      <c r="I994" t="s">
        <v>4794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2194.7139999999999</v>
      </c>
      <c r="KQ994">
        <v>15694.51</v>
      </c>
      <c r="KR994">
        <v>38946.04</v>
      </c>
      <c r="KS994">
        <v>74996.11</v>
      </c>
      <c r="KT994">
        <v>216888.8</v>
      </c>
      <c r="KU994">
        <v>812200</v>
      </c>
      <c r="KV994">
        <v>1925453</v>
      </c>
      <c r="KW994">
        <v>3948076</v>
      </c>
      <c r="KX994">
        <v>6747699</v>
      </c>
      <c r="KY994">
        <v>10000000</v>
      </c>
      <c r="KZ994">
        <v>14000000</v>
      </c>
    </row>
    <row r="995" spans="1:312" x14ac:dyDescent="0.2">
      <c r="A995" t="s">
        <v>4999</v>
      </c>
      <c r="B995" t="s">
        <v>713</v>
      </c>
      <c r="C995" t="s">
        <v>763</v>
      </c>
      <c r="D995" t="s">
        <v>764</v>
      </c>
      <c r="E995" t="s">
        <v>674</v>
      </c>
      <c r="F995" t="s">
        <v>758</v>
      </c>
      <c r="G995" t="s">
        <v>328</v>
      </c>
      <c r="H995" t="s">
        <v>740</v>
      </c>
      <c r="I995" t="s">
        <v>4794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2822.9070000000002</v>
      </c>
      <c r="KN995">
        <v>6558.32</v>
      </c>
      <c r="KO995">
        <v>12603.83</v>
      </c>
      <c r="KP995">
        <v>37216.44</v>
      </c>
      <c r="KQ995">
        <v>101185.7</v>
      </c>
      <c r="KR995">
        <v>173330.5</v>
      </c>
      <c r="KS995">
        <v>341677.8</v>
      </c>
      <c r="KT995">
        <v>667117.5</v>
      </c>
      <c r="KU995">
        <v>1517204</v>
      </c>
      <c r="KV995">
        <v>3100066</v>
      </c>
      <c r="KW995">
        <v>4717904</v>
      </c>
      <c r="KX995">
        <v>6735968</v>
      </c>
      <c r="KY995">
        <v>7839716</v>
      </c>
      <c r="KZ995">
        <v>8398057</v>
      </c>
    </row>
    <row r="996" spans="1:312" x14ac:dyDescent="0.2">
      <c r="A996" t="s">
        <v>4823</v>
      </c>
      <c r="B996" t="s">
        <v>713</v>
      </c>
      <c r="C996" t="s">
        <v>807</v>
      </c>
      <c r="D996" t="s">
        <v>808</v>
      </c>
      <c r="E996" t="s">
        <v>674</v>
      </c>
      <c r="F996" t="s">
        <v>758</v>
      </c>
      <c r="G996" t="s">
        <v>328</v>
      </c>
      <c r="H996" t="s">
        <v>740</v>
      </c>
      <c r="I996" t="s">
        <v>4794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1450.874</v>
      </c>
      <c r="KQ996">
        <v>3263.9859999999999</v>
      </c>
      <c r="KR996">
        <v>7480.9539999999997</v>
      </c>
      <c r="KS996">
        <v>15379.86</v>
      </c>
      <c r="KT996">
        <v>31883.62</v>
      </c>
      <c r="KU996">
        <v>81517.91</v>
      </c>
      <c r="KV996">
        <v>223229.3</v>
      </c>
      <c r="KW996">
        <v>418754.7</v>
      </c>
      <c r="KX996">
        <v>787057.6</v>
      </c>
      <c r="KY996">
        <v>1099610</v>
      </c>
      <c r="KZ996">
        <v>1588597</v>
      </c>
    </row>
    <row r="997" spans="1:312" x14ac:dyDescent="0.2">
      <c r="A997" t="s">
        <v>4896</v>
      </c>
      <c r="B997" t="s">
        <v>713</v>
      </c>
      <c r="C997" t="s">
        <v>855</v>
      </c>
      <c r="D997" t="s">
        <v>856</v>
      </c>
      <c r="E997" t="s">
        <v>674</v>
      </c>
      <c r="F997" t="s">
        <v>758</v>
      </c>
      <c r="G997" t="s">
        <v>328</v>
      </c>
      <c r="H997" t="s">
        <v>740</v>
      </c>
      <c r="I997" t="s">
        <v>4794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799.78880000000004</v>
      </c>
      <c r="KR997">
        <v>2774.39</v>
      </c>
      <c r="KS997">
        <v>9068.3989999999994</v>
      </c>
      <c r="KT997">
        <v>17000</v>
      </c>
      <c r="KU997">
        <v>200857.5</v>
      </c>
      <c r="KV997">
        <v>643829.69999999995</v>
      </c>
      <c r="KW997">
        <v>1358905</v>
      </c>
      <c r="KX997">
        <v>2499557</v>
      </c>
      <c r="KY997">
        <v>3848207</v>
      </c>
      <c r="KZ997">
        <v>5256507</v>
      </c>
    </row>
    <row r="998" spans="1:312" x14ac:dyDescent="0.2">
      <c r="A998" t="s">
        <v>4902</v>
      </c>
      <c r="B998" t="s">
        <v>713</v>
      </c>
      <c r="C998" t="s">
        <v>756</v>
      </c>
      <c r="D998" t="s">
        <v>72</v>
      </c>
      <c r="E998" t="s">
        <v>674</v>
      </c>
      <c r="F998" t="s">
        <v>758</v>
      </c>
      <c r="G998" t="s">
        <v>328</v>
      </c>
      <c r="H998" t="s">
        <v>740</v>
      </c>
      <c r="I998" t="s">
        <v>4794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300.75689999999997</v>
      </c>
      <c r="KP998">
        <v>6015.3329999999996</v>
      </c>
      <c r="KQ998">
        <v>10024.969999999999</v>
      </c>
      <c r="KR998">
        <v>27812.63</v>
      </c>
      <c r="KS998">
        <v>88624.71</v>
      </c>
      <c r="KT998">
        <v>223360.3</v>
      </c>
      <c r="KU998">
        <v>484568.2</v>
      </c>
      <c r="KV998">
        <v>745138.6</v>
      </c>
      <c r="KW998">
        <v>1362375</v>
      </c>
      <c r="KX998">
        <v>3232574</v>
      </c>
      <c r="KY998">
        <v>7644455</v>
      </c>
      <c r="KZ998">
        <v>17300000</v>
      </c>
    </row>
    <row r="999" spans="1:312" x14ac:dyDescent="0.2">
      <c r="A999" t="s">
        <v>4814</v>
      </c>
      <c r="B999" t="s">
        <v>713</v>
      </c>
      <c r="C999" t="s">
        <v>1919</v>
      </c>
      <c r="D999" t="s">
        <v>1920</v>
      </c>
      <c r="E999" t="s">
        <v>674</v>
      </c>
      <c r="F999" t="s">
        <v>758</v>
      </c>
      <c r="G999" t="s">
        <v>328</v>
      </c>
      <c r="H999" t="s">
        <v>740</v>
      </c>
      <c r="I999" t="s">
        <v>4794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5514.8389999999999</v>
      </c>
      <c r="KW999">
        <v>11390.75</v>
      </c>
      <c r="KX999">
        <v>38878.959999999999</v>
      </c>
      <c r="KY999">
        <v>64869.16</v>
      </c>
      <c r="KZ999">
        <v>110653.6</v>
      </c>
    </row>
    <row r="1000" spans="1:312" x14ac:dyDescent="0.2">
      <c r="A1000" t="s">
        <v>6994</v>
      </c>
      <c r="B1000" t="s">
        <v>713</v>
      </c>
      <c r="C1000" t="s">
        <v>1313</v>
      </c>
      <c r="D1000" t="s">
        <v>303</v>
      </c>
      <c r="E1000" t="s">
        <v>674</v>
      </c>
      <c r="F1000" t="s">
        <v>758</v>
      </c>
      <c r="G1000" t="s">
        <v>328</v>
      </c>
      <c r="H1000" t="s">
        <v>740</v>
      </c>
      <c r="I1000" t="s">
        <v>4794</v>
      </c>
      <c r="KN1000">
        <v>14624.27</v>
      </c>
      <c r="KO1000">
        <v>15109.47</v>
      </c>
      <c r="KP1000">
        <v>15736.1</v>
      </c>
      <c r="KQ1000">
        <v>15843.06</v>
      </c>
      <c r="KR1000">
        <v>15936.54</v>
      </c>
      <c r="KS1000">
        <v>15968.53</v>
      </c>
      <c r="KT1000">
        <v>189227.2</v>
      </c>
      <c r="KU1000">
        <v>326753.3</v>
      </c>
      <c r="KV1000">
        <v>611903</v>
      </c>
      <c r="KW1000">
        <v>808562.6</v>
      </c>
      <c r="KX1000">
        <v>1319590</v>
      </c>
      <c r="KY1000">
        <v>2411202</v>
      </c>
      <c r="KZ1000">
        <v>4753006</v>
      </c>
    </row>
    <row r="1001" spans="1:312" x14ac:dyDescent="0.2">
      <c r="A1001" t="s">
        <v>4981</v>
      </c>
      <c r="B1001" t="s">
        <v>713</v>
      </c>
      <c r="C1001" t="s">
        <v>1257</v>
      </c>
      <c r="D1001" t="s">
        <v>1258</v>
      </c>
      <c r="E1001" t="s">
        <v>674</v>
      </c>
      <c r="F1001" t="s">
        <v>758</v>
      </c>
      <c r="G1001" t="s">
        <v>328</v>
      </c>
      <c r="H1001" t="s">
        <v>740</v>
      </c>
      <c r="I1001" t="s">
        <v>4794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2336.5459999999998</v>
      </c>
      <c r="KU1001">
        <v>4020.5250000000001</v>
      </c>
      <c r="KV1001">
        <v>9177.5490000000009</v>
      </c>
      <c r="KW1001">
        <v>13877.74</v>
      </c>
      <c r="KX1001">
        <v>23252.85</v>
      </c>
      <c r="KY1001">
        <v>104760.1</v>
      </c>
      <c r="KZ1001">
        <v>192255.5</v>
      </c>
    </row>
    <row r="1002" spans="1:312" x14ac:dyDescent="0.2">
      <c r="A1002" t="s">
        <v>4793</v>
      </c>
      <c r="B1002" t="s">
        <v>713</v>
      </c>
      <c r="C1002" t="s">
        <v>748</v>
      </c>
      <c r="D1002" t="s">
        <v>749</v>
      </c>
      <c r="E1002" t="s">
        <v>674</v>
      </c>
      <c r="F1002" t="s">
        <v>758</v>
      </c>
      <c r="G1002" t="s">
        <v>328</v>
      </c>
      <c r="H1002" t="s">
        <v>740</v>
      </c>
      <c r="I1002" t="s">
        <v>4794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20352.21</v>
      </c>
      <c r="KF1002">
        <v>27229.46</v>
      </c>
      <c r="KG1002">
        <v>36302.71</v>
      </c>
      <c r="KH1002">
        <v>57914</v>
      </c>
      <c r="KI1002">
        <v>73000</v>
      </c>
      <c r="KJ1002">
        <v>112600</v>
      </c>
      <c r="KK1002">
        <v>173020.6</v>
      </c>
      <c r="KL1002">
        <v>243000</v>
      </c>
      <c r="KM1002">
        <v>349000</v>
      </c>
      <c r="KN1002">
        <v>459501.9</v>
      </c>
      <c r="KO1002">
        <v>566417.4</v>
      </c>
      <c r="KP1002">
        <v>654187.69999999995</v>
      </c>
      <c r="KQ1002">
        <v>772187.7</v>
      </c>
      <c r="KR1002">
        <v>1375458</v>
      </c>
      <c r="KS1002">
        <v>2006524</v>
      </c>
      <c r="KT1002">
        <v>2491578</v>
      </c>
      <c r="KU1002">
        <v>3169493</v>
      </c>
      <c r="KV1002">
        <v>4107923</v>
      </c>
      <c r="KW1002">
        <v>5162420</v>
      </c>
      <c r="KX1002">
        <v>6364025</v>
      </c>
      <c r="KY1002">
        <v>7164112</v>
      </c>
      <c r="KZ1002">
        <v>7932112</v>
      </c>
    </row>
    <row r="1003" spans="1:312" x14ac:dyDescent="0.2">
      <c r="A1003" t="s">
        <v>5152</v>
      </c>
      <c r="B1003" t="s">
        <v>713</v>
      </c>
      <c r="C1003" t="s">
        <v>2136</v>
      </c>
      <c r="D1003" t="s">
        <v>2137</v>
      </c>
      <c r="E1003" t="s">
        <v>674</v>
      </c>
      <c r="F1003" t="s">
        <v>758</v>
      </c>
      <c r="G1003" t="s">
        <v>328</v>
      </c>
      <c r="H1003" t="s">
        <v>740</v>
      </c>
      <c r="I1003" t="s">
        <v>4794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L1003">
        <v>10826.62</v>
      </c>
      <c r="KM1003">
        <v>26295.9</v>
      </c>
      <c r="KN1003">
        <v>51726.3</v>
      </c>
      <c r="KO1003">
        <v>81911.23</v>
      </c>
      <c r="KP1003">
        <v>119996.3</v>
      </c>
      <c r="KQ1003">
        <v>178978.4</v>
      </c>
      <c r="KR1003">
        <v>235623.1</v>
      </c>
      <c r="KS1003">
        <v>306034.7</v>
      </c>
      <c r="KT1003">
        <v>430963</v>
      </c>
      <c r="KU1003">
        <v>848667.1</v>
      </c>
      <c r="KV1003">
        <v>1094979</v>
      </c>
      <c r="KW1003">
        <v>1631254</v>
      </c>
      <c r="KX1003">
        <v>2747605</v>
      </c>
      <c r="KY1003">
        <v>2991455</v>
      </c>
      <c r="KZ1003">
        <v>3312839</v>
      </c>
    </row>
    <row r="1004" spans="1:312" x14ac:dyDescent="0.2">
      <c r="A1004" t="s">
        <v>4866</v>
      </c>
      <c r="B1004" t="s">
        <v>713</v>
      </c>
      <c r="C1004" t="s">
        <v>2079</v>
      </c>
      <c r="D1004" t="s">
        <v>2080</v>
      </c>
      <c r="E1004" t="s">
        <v>674</v>
      </c>
      <c r="F1004" t="s">
        <v>758</v>
      </c>
      <c r="G1004" t="s">
        <v>328</v>
      </c>
      <c r="H1004" t="s">
        <v>740</v>
      </c>
      <c r="I1004" t="s">
        <v>4794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523.06060000000002</v>
      </c>
      <c r="KP1004">
        <v>3502.0479999999998</v>
      </c>
      <c r="KQ1004">
        <v>6422.8639999999996</v>
      </c>
      <c r="KR1004">
        <v>16333.23</v>
      </c>
      <c r="KS1004">
        <v>27335.27</v>
      </c>
      <c r="KT1004">
        <v>41305.410000000003</v>
      </c>
      <c r="KU1004">
        <v>93667.13</v>
      </c>
      <c r="KV1004">
        <v>160795.1</v>
      </c>
      <c r="KW1004">
        <v>630513.80000000005</v>
      </c>
      <c r="KX1004">
        <v>1214990</v>
      </c>
      <c r="KY1004">
        <v>1456821</v>
      </c>
      <c r="KZ1004">
        <v>1640505</v>
      </c>
    </row>
    <row r="1005" spans="1:312" x14ac:dyDescent="0.2">
      <c r="A1005" t="s">
        <v>4966</v>
      </c>
      <c r="B1005" t="s">
        <v>713</v>
      </c>
      <c r="C1005" t="s">
        <v>2113</v>
      </c>
      <c r="D1005" t="s">
        <v>2114</v>
      </c>
      <c r="E1005" t="s">
        <v>674</v>
      </c>
      <c r="F1005" t="s">
        <v>758</v>
      </c>
      <c r="G1005" t="s">
        <v>328</v>
      </c>
      <c r="H1005" t="s">
        <v>740</v>
      </c>
      <c r="I1005" t="s">
        <v>4794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119.1955</v>
      </c>
      <c r="KP1005">
        <v>1536.1320000000001</v>
      </c>
      <c r="KQ1005">
        <v>3118.558</v>
      </c>
      <c r="KR1005">
        <v>5936.009</v>
      </c>
      <c r="KS1005">
        <v>12308.12</v>
      </c>
      <c r="KT1005">
        <v>28631.360000000001</v>
      </c>
      <c r="KU1005">
        <v>199954.3</v>
      </c>
      <c r="KV1005">
        <v>472997.5</v>
      </c>
      <c r="KW1005">
        <v>663702.9</v>
      </c>
      <c r="KX1005">
        <v>1107628</v>
      </c>
      <c r="KY1005">
        <v>2147351</v>
      </c>
      <c r="KZ1005">
        <v>2923927</v>
      </c>
    </row>
    <row r="1006" spans="1:312" x14ac:dyDescent="0.2">
      <c r="A1006" t="s">
        <v>4806</v>
      </c>
      <c r="B1006" t="s">
        <v>713</v>
      </c>
      <c r="C1006" t="s">
        <v>1033</v>
      </c>
      <c r="D1006" t="s">
        <v>1034</v>
      </c>
      <c r="E1006" t="s">
        <v>674</v>
      </c>
      <c r="F1006" t="s">
        <v>758</v>
      </c>
      <c r="G1006" t="s">
        <v>328</v>
      </c>
      <c r="H1006" t="s">
        <v>740</v>
      </c>
      <c r="I1006" t="s">
        <v>4794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12385.6</v>
      </c>
      <c r="KY1006">
        <v>27991.09</v>
      </c>
      <c r="KZ1006">
        <v>70043.17</v>
      </c>
    </row>
    <row r="1007" spans="1:312" x14ac:dyDescent="0.2">
      <c r="A1007" t="s">
        <v>4860</v>
      </c>
      <c r="B1007" t="s">
        <v>713</v>
      </c>
      <c r="C1007" t="s">
        <v>1041</v>
      </c>
      <c r="D1007" t="s">
        <v>1042</v>
      </c>
      <c r="E1007" t="s">
        <v>674</v>
      </c>
      <c r="F1007" t="s">
        <v>758</v>
      </c>
      <c r="G1007" t="s">
        <v>328</v>
      </c>
      <c r="H1007" t="s">
        <v>740</v>
      </c>
      <c r="I1007" t="s">
        <v>4794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98.387069999999994</v>
      </c>
      <c r="KS1007">
        <v>121.2838</v>
      </c>
      <c r="KT1007">
        <v>1407.3879999999999</v>
      </c>
      <c r="KU1007">
        <v>6954.6049999999996</v>
      </c>
      <c r="KV1007">
        <v>27580.21</v>
      </c>
      <c r="KW1007">
        <v>87957.6</v>
      </c>
      <c r="KX1007">
        <v>250408.7</v>
      </c>
      <c r="KY1007">
        <v>300733.59999999998</v>
      </c>
      <c r="KZ1007">
        <v>549557.30000000005</v>
      </c>
    </row>
    <row r="1008" spans="1:312" x14ac:dyDescent="0.2">
      <c r="A1008" t="s">
        <v>5080</v>
      </c>
      <c r="B1008" t="s">
        <v>713</v>
      </c>
      <c r="C1008" t="s">
        <v>1296</v>
      </c>
      <c r="D1008" t="s">
        <v>1297</v>
      </c>
      <c r="E1008" t="s">
        <v>674</v>
      </c>
      <c r="F1008" t="s">
        <v>758</v>
      </c>
      <c r="G1008" t="s">
        <v>328</v>
      </c>
      <c r="H1008" t="s">
        <v>740</v>
      </c>
      <c r="I1008" t="s">
        <v>4794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Z1008">
        <v>32096.54</v>
      </c>
    </row>
    <row r="1009" spans="1:312" x14ac:dyDescent="0.2">
      <c r="A1009" t="s">
        <v>4889</v>
      </c>
      <c r="B1009" t="s">
        <v>713</v>
      </c>
      <c r="C1009" t="s">
        <v>1391</v>
      </c>
      <c r="D1009" t="s">
        <v>1392</v>
      </c>
      <c r="E1009" t="s">
        <v>674</v>
      </c>
      <c r="F1009" t="s">
        <v>758</v>
      </c>
      <c r="G1009" t="s">
        <v>328</v>
      </c>
      <c r="H1009" t="s">
        <v>740</v>
      </c>
      <c r="I1009" t="s">
        <v>4794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1057.1690000000001</v>
      </c>
      <c r="KR1009">
        <v>1345.6320000000001</v>
      </c>
      <c r="KS1009">
        <v>1682.885</v>
      </c>
      <c r="KT1009">
        <v>2413.886</v>
      </c>
      <c r="KU1009">
        <v>2259.4769999999999</v>
      </c>
      <c r="KV1009">
        <v>5865.991</v>
      </c>
      <c r="KW1009">
        <v>17093.02</v>
      </c>
      <c r="KX1009">
        <v>40196.769999999997</v>
      </c>
      <c r="KY1009">
        <v>84825</v>
      </c>
      <c r="KZ1009">
        <v>97519.63</v>
      </c>
    </row>
    <row r="1010" spans="1:312" x14ac:dyDescent="0.2">
      <c r="A1010" t="s">
        <v>4828</v>
      </c>
      <c r="B1010" t="s">
        <v>713</v>
      </c>
      <c r="C1010" t="s">
        <v>1007</v>
      </c>
      <c r="D1010" t="s">
        <v>1008</v>
      </c>
      <c r="E1010" t="s">
        <v>674</v>
      </c>
      <c r="F1010" t="s">
        <v>758</v>
      </c>
      <c r="G1010" t="s">
        <v>328</v>
      </c>
      <c r="H1010" t="s">
        <v>740</v>
      </c>
      <c r="I1010" t="s">
        <v>4794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1641.386</v>
      </c>
      <c r="KR1010">
        <v>4877.683</v>
      </c>
      <c r="KS1010">
        <v>13496.43</v>
      </c>
      <c r="KT1010">
        <v>23249.93</v>
      </c>
      <c r="KU1010">
        <v>40027.47</v>
      </c>
      <c r="KV1010">
        <v>136727.6</v>
      </c>
      <c r="KW1010">
        <v>508202.2</v>
      </c>
      <c r="KX1010">
        <v>735689.3</v>
      </c>
      <c r="KY1010">
        <v>845585.4</v>
      </c>
      <c r="KZ1010">
        <v>883243.6</v>
      </c>
    </row>
    <row r="1011" spans="1:312" x14ac:dyDescent="0.2">
      <c r="A1011" t="s">
        <v>4973</v>
      </c>
      <c r="B1011" t="s">
        <v>713</v>
      </c>
      <c r="C1011" t="s">
        <v>1556</v>
      </c>
      <c r="D1011" t="s">
        <v>1557</v>
      </c>
      <c r="E1011" t="s">
        <v>674</v>
      </c>
      <c r="F1011" t="s">
        <v>758</v>
      </c>
      <c r="G1011" t="s">
        <v>328</v>
      </c>
      <c r="H1011" t="s">
        <v>740</v>
      </c>
      <c r="I1011" t="s">
        <v>4794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3920.556</v>
      </c>
      <c r="KX1011">
        <v>30000</v>
      </c>
      <c r="KY1011">
        <v>199735.1</v>
      </c>
      <c r="KZ1011">
        <v>398732.4</v>
      </c>
    </row>
    <row r="1012" spans="1:312" x14ac:dyDescent="0.2">
      <c r="A1012" t="s">
        <v>4884</v>
      </c>
      <c r="B1012" t="s">
        <v>713</v>
      </c>
      <c r="C1012" t="s">
        <v>1814</v>
      </c>
      <c r="D1012" t="s">
        <v>2861</v>
      </c>
      <c r="E1012" t="s">
        <v>674</v>
      </c>
      <c r="F1012" t="s">
        <v>758</v>
      </c>
      <c r="G1012" t="s">
        <v>328</v>
      </c>
      <c r="H1012" t="s">
        <v>740</v>
      </c>
      <c r="I1012" t="s">
        <v>4794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4892.5420000000004</v>
      </c>
      <c r="KW1012">
        <v>14575.4</v>
      </c>
      <c r="KX1012">
        <v>34211.31</v>
      </c>
      <c r="KY1012">
        <v>57588.23</v>
      </c>
      <c r="KZ1012">
        <v>66418.600000000006</v>
      </c>
    </row>
    <row r="1013" spans="1:312" x14ac:dyDescent="0.2">
      <c r="A1013" t="s">
        <v>4865</v>
      </c>
      <c r="B1013" t="s">
        <v>713</v>
      </c>
      <c r="C1013" t="s">
        <v>1689</v>
      </c>
      <c r="D1013" t="s">
        <v>1690</v>
      </c>
      <c r="E1013" t="s">
        <v>674</v>
      </c>
      <c r="F1013" t="s">
        <v>758</v>
      </c>
      <c r="G1013" t="s">
        <v>328</v>
      </c>
      <c r="H1013" t="s">
        <v>740</v>
      </c>
      <c r="I1013" t="s">
        <v>4794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5793.067</v>
      </c>
      <c r="KY1013">
        <v>23249.06</v>
      </c>
      <c r="KZ1013">
        <v>36238.6</v>
      </c>
    </row>
    <row r="1014" spans="1:312" x14ac:dyDescent="0.2">
      <c r="A1014" t="s">
        <v>4813</v>
      </c>
      <c r="B1014" t="s">
        <v>713</v>
      </c>
      <c r="C1014" t="s">
        <v>1309</v>
      </c>
      <c r="D1014" t="s">
        <v>1310</v>
      </c>
      <c r="E1014" t="s">
        <v>674</v>
      </c>
      <c r="F1014" t="s">
        <v>758</v>
      </c>
      <c r="G1014" t="s">
        <v>328</v>
      </c>
      <c r="H1014" t="s">
        <v>740</v>
      </c>
      <c r="I1014" t="s">
        <v>4794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2838.172</v>
      </c>
      <c r="KV1014">
        <v>7210.03</v>
      </c>
      <c r="KW1014">
        <v>16516.46</v>
      </c>
      <c r="KX1014">
        <v>49265.66</v>
      </c>
      <c r="KY1014">
        <v>93200</v>
      </c>
      <c r="KZ1014">
        <v>166057.9</v>
      </c>
    </row>
    <row r="1015" spans="1:312" x14ac:dyDescent="0.2">
      <c r="A1015" t="s">
        <v>4879</v>
      </c>
      <c r="B1015" t="s">
        <v>713</v>
      </c>
      <c r="C1015" t="s">
        <v>810</v>
      </c>
      <c r="D1015" t="s">
        <v>324</v>
      </c>
      <c r="E1015" t="s">
        <v>674</v>
      </c>
      <c r="F1015" t="s">
        <v>758</v>
      </c>
      <c r="G1015" t="s">
        <v>328</v>
      </c>
      <c r="H1015" t="s">
        <v>740</v>
      </c>
      <c r="I1015" t="s">
        <v>4794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845.82849999999996</v>
      </c>
      <c r="KK1015">
        <v>6038.9229999999998</v>
      </c>
      <c r="KL1015">
        <v>17978.240000000002</v>
      </c>
      <c r="KM1015">
        <v>40781.21</v>
      </c>
      <c r="KN1015">
        <v>64435.89</v>
      </c>
      <c r="KO1015">
        <v>126527.4</v>
      </c>
      <c r="KP1015">
        <v>257241</v>
      </c>
      <c r="KQ1015">
        <v>424553.3</v>
      </c>
      <c r="KR1015">
        <v>755113.8</v>
      </c>
      <c r="KS1015">
        <v>1322926</v>
      </c>
      <c r="KT1015">
        <v>1872214</v>
      </c>
      <c r="KU1015">
        <v>2228225</v>
      </c>
      <c r="KV1015">
        <v>1991948</v>
      </c>
      <c r="KW1015">
        <v>2350089</v>
      </c>
      <c r="KX1015">
        <v>3062104</v>
      </c>
      <c r="KY1015">
        <v>7541988</v>
      </c>
      <c r="KZ1015">
        <v>16000000</v>
      </c>
    </row>
    <row r="1016" spans="1:312" x14ac:dyDescent="0.2">
      <c r="A1016" t="s">
        <v>4979</v>
      </c>
      <c r="B1016" t="s">
        <v>713</v>
      </c>
      <c r="C1016" t="s">
        <v>2052</v>
      </c>
      <c r="D1016" t="s">
        <v>2053</v>
      </c>
      <c r="E1016" t="s">
        <v>674</v>
      </c>
      <c r="F1016" t="s">
        <v>758</v>
      </c>
      <c r="G1016" t="s">
        <v>328</v>
      </c>
      <c r="H1016" t="s">
        <v>740</v>
      </c>
      <c r="I1016" t="s">
        <v>4794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102.1379</v>
      </c>
      <c r="KU1016">
        <v>322.73500000000001</v>
      </c>
      <c r="KV1016">
        <v>427.82040000000001</v>
      </c>
      <c r="KW1016">
        <v>630.76840000000004</v>
      </c>
      <c r="KX1016">
        <v>1172.4949999999999</v>
      </c>
      <c r="KY1016">
        <v>1633.9349999999999</v>
      </c>
      <c r="KZ1016">
        <v>12971.22</v>
      </c>
    </row>
    <row r="1017" spans="1:312" x14ac:dyDescent="0.2">
      <c r="A1017" t="s">
        <v>4812</v>
      </c>
      <c r="B1017" t="s">
        <v>713</v>
      </c>
      <c r="C1017" t="s">
        <v>2098</v>
      </c>
      <c r="D1017" t="s">
        <v>2099</v>
      </c>
      <c r="E1017" t="s">
        <v>674</v>
      </c>
      <c r="F1017" t="s">
        <v>758</v>
      </c>
      <c r="G1017" t="s">
        <v>328</v>
      </c>
      <c r="H1017" t="s">
        <v>740</v>
      </c>
      <c r="I1017" t="s">
        <v>4794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2476.9090000000001</v>
      </c>
      <c r="KV1017">
        <v>3121.1419999999998</v>
      </c>
      <c r="KW1017">
        <v>4164.1440000000002</v>
      </c>
      <c r="KX1017">
        <v>7809.4859999999999</v>
      </c>
      <c r="KY1017">
        <v>7976.9160000000002</v>
      </c>
      <c r="KZ1017">
        <v>8075.2809999999999</v>
      </c>
    </row>
    <row r="1018" spans="1:312" x14ac:dyDescent="0.2">
      <c r="A1018" t="s">
        <v>5069</v>
      </c>
      <c r="B1018" t="s">
        <v>713</v>
      </c>
      <c r="C1018" t="s">
        <v>1306</v>
      </c>
      <c r="D1018" t="s">
        <v>1307</v>
      </c>
      <c r="E1018" t="s">
        <v>674</v>
      </c>
      <c r="F1018" t="s">
        <v>758</v>
      </c>
      <c r="G1018" t="s">
        <v>328</v>
      </c>
      <c r="H1018" t="s">
        <v>740</v>
      </c>
      <c r="I1018" t="s">
        <v>4794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K1018">
        <v>228.8723</v>
      </c>
      <c r="KL1018">
        <v>409.24700000000001</v>
      </c>
      <c r="KM1018">
        <v>642.20309999999995</v>
      </c>
      <c r="KN1018">
        <v>952.95320000000004</v>
      </c>
      <c r="KO1018">
        <v>1238.97</v>
      </c>
      <c r="KP1018">
        <v>1974.0229999999999</v>
      </c>
      <c r="KQ1018">
        <v>2268.895</v>
      </c>
      <c r="KR1018">
        <v>2708.877</v>
      </c>
      <c r="KS1018">
        <v>3185.1779999999999</v>
      </c>
      <c r="KT1018">
        <v>5438.82</v>
      </c>
      <c r="KU1018">
        <v>7656.1660000000002</v>
      </c>
      <c r="KV1018">
        <v>38971.75</v>
      </c>
      <c r="KW1018">
        <v>55258.59</v>
      </c>
      <c r="KX1018">
        <v>119081.2</v>
      </c>
      <c r="KY1018">
        <v>389244.2</v>
      </c>
      <c r="KZ1018">
        <v>503905.8</v>
      </c>
    </row>
    <row r="1019" spans="1:312" x14ac:dyDescent="0.2">
      <c r="A1019" t="s">
        <v>4961</v>
      </c>
      <c r="B1019" t="s">
        <v>713</v>
      </c>
      <c r="C1019" t="s">
        <v>824</v>
      </c>
      <c r="D1019" t="s">
        <v>325</v>
      </c>
      <c r="E1019" t="s">
        <v>674</v>
      </c>
      <c r="F1019" t="s">
        <v>758</v>
      </c>
      <c r="G1019" t="s">
        <v>328</v>
      </c>
      <c r="H1019" t="s">
        <v>740</v>
      </c>
      <c r="I1019" t="s">
        <v>4794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363.65679999999998</v>
      </c>
      <c r="KK1019">
        <v>5101.7759999999998</v>
      </c>
      <c r="KL1019">
        <v>9847.4670000000006</v>
      </c>
      <c r="KM1019">
        <v>15608.56</v>
      </c>
      <c r="KN1019">
        <v>31629.3</v>
      </c>
      <c r="KO1019">
        <v>47792.11</v>
      </c>
      <c r="KP1019">
        <v>61366.62</v>
      </c>
      <c r="KQ1019">
        <v>84187</v>
      </c>
      <c r="KR1019">
        <v>174882.9</v>
      </c>
      <c r="KS1019">
        <v>437789.5</v>
      </c>
      <c r="KT1019">
        <v>808602.5</v>
      </c>
      <c r="KU1019">
        <v>1649359</v>
      </c>
      <c r="KV1019">
        <v>3599942</v>
      </c>
      <c r="KW1019">
        <v>8367391</v>
      </c>
      <c r="KX1019">
        <v>16700000</v>
      </c>
      <c r="KY1019">
        <v>20200000</v>
      </c>
      <c r="KZ1019">
        <v>24200000</v>
      </c>
    </row>
    <row r="1020" spans="1:312" x14ac:dyDescent="0.2">
      <c r="A1020" t="s">
        <v>4868</v>
      </c>
      <c r="B1020" t="s">
        <v>713</v>
      </c>
      <c r="C1020" t="s">
        <v>1083</v>
      </c>
      <c r="D1020" t="s">
        <v>1084</v>
      </c>
      <c r="E1020" t="s">
        <v>674</v>
      </c>
      <c r="F1020" t="s">
        <v>758</v>
      </c>
      <c r="G1020" t="s">
        <v>328</v>
      </c>
      <c r="H1020" t="s">
        <v>740</v>
      </c>
      <c r="I1020" t="s">
        <v>4794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388.33080000000001</v>
      </c>
      <c r="KS1020">
        <v>3665.819</v>
      </c>
      <c r="KT1020">
        <v>9460.9629999999997</v>
      </c>
      <c r="KU1020">
        <v>21107.919999999998</v>
      </c>
      <c r="KV1020">
        <v>39528.370000000003</v>
      </c>
      <c r="KW1020">
        <v>52863.98</v>
      </c>
      <c r="KX1020">
        <v>185973</v>
      </c>
      <c r="KY1020">
        <v>437817.3</v>
      </c>
      <c r="KZ1020">
        <v>684343.9</v>
      </c>
    </row>
    <row r="1021" spans="1:312" x14ac:dyDescent="0.2">
      <c r="A1021" t="s">
        <v>4864</v>
      </c>
      <c r="B1021" t="s">
        <v>713</v>
      </c>
      <c r="C1021" t="s">
        <v>2159</v>
      </c>
      <c r="D1021" t="s">
        <v>2160</v>
      </c>
      <c r="E1021" t="s">
        <v>674</v>
      </c>
      <c r="F1021" t="s">
        <v>758</v>
      </c>
      <c r="G1021" t="s">
        <v>328</v>
      </c>
      <c r="H1021" t="s">
        <v>740</v>
      </c>
      <c r="I1021" t="s">
        <v>4794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64.998760000000004</v>
      </c>
      <c r="KR1021">
        <v>5000.0959999999995</v>
      </c>
      <c r="KS1021">
        <v>13970.45</v>
      </c>
      <c r="KT1021">
        <v>30011.74</v>
      </c>
      <c r="KU1021">
        <v>56885.26</v>
      </c>
      <c r="KV1021">
        <v>114232.8</v>
      </c>
      <c r="KW1021">
        <v>213353.5</v>
      </c>
      <c r="KX1021">
        <v>803031.5</v>
      </c>
      <c r="KY1021">
        <v>2171391</v>
      </c>
      <c r="KZ1021">
        <v>4081046</v>
      </c>
    </row>
    <row r="1022" spans="1:312" x14ac:dyDescent="0.2">
      <c r="A1022" t="s">
        <v>4890</v>
      </c>
      <c r="B1022" t="s">
        <v>713</v>
      </c>
      <c r="C1022" t="s">
        <v>1246</v>
      </c>
      <c r="D1022" t="s">
        <v>1247</v>
      </c>
      <c r="E1022" t="s">
        <v>674</v>
      </c>
      <c r="F1022" t="s">
        <v>758</v>
      </c>
      <c r="G1022" t="s">
        <v>328</v>
      </c>
      <c r="H1022" t="s">
        <v>740</v>
      </c>
      <c r="I1022" t="s">
        <v>4794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1841.558</v>
      </c>
      <c r="KT1022">
        <v>4173.3810000000003</v>
      </c>
      <c r="KU1022">
        <v>5168.4579999999996</v>
      </c>
      <c r="KV1022">
        <v>30752.45</v>
      </c>
      <c r="KW1022">
        <v>57346.02</v>
      </c>
      <c r="KX1022">
        <v>190650.8</v>
      </c>
      <c r="KY1022">
        <v>277099.5</v>
      </c>
      <c r="KZ1022">
        <v>391717.7</v>
      </c>
    </row>
    <row r="1023" spans="1:312" x14ac:dyDescent="0.2">
      <c r="A1023" t="s">
        <v>5093</v>
      </c>
      <c r="B1023" t="s">
        <v>713</v>
      </c>
      <c r="C1023" t="s">
        <v>304</v>
      </c>
      <c r="D1023" t="s">
        <v>305</v>
      </c>
      <c r="E1023" t="s">
        <v>674</v>
      </c>
      <c r="F1023" t="s">
        <v>758</v>
      </c>
      <c r="G1023" t="s">
        <v>328</v>
      </c>
      <c r="H1023" t="s">
        <v>740</v>
      </c>
      <c r="I1023" t="s">
        <v>4794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H1023">
        <v>91397.3</v>
      </c>
      <c r="KI1023">
        <v>339439.8</v>
      </c>
      <c r="KJ1023">
        <v>680357.4</v>
      </c>
      <c r="KK1023">
        <v>1228244</v>
      </c>
      <c r="KL1023">
        <v>2065032</v>
      </c>
      <c r="KM1023">
        <v>3501525</v>
      </c>
      <c r="KN1023">
        <v>5298565</v>
      </c>
      <c r="KO1023">
        <v>7569333</v>
      </c>
      <c r="KP1023">
        <v>11000000</v>
      </c>
      <c r="KQ1023">
        <v>16000000</v>
      </c>
      <c r="KR1023">
        <v>24100000</v>
      </c>
      <c r="KS1023">
        <v>33800000</v>
      </c>
      <c r="KT1023">
        <v>44100000</v>
      </c>
      <c r="KU1023">
        <v>55400000</v>
      </c>
      <c r="KV1023">
        <v>69400000</v>
      </c>
      <c r="KW1023">
        <v>86300000</v>
      </c>
      <c r="KX1023">
        <v>110000000</v>
      </c>
      <c r="KY1023">
        <v>129000000</v>
      </c>
      <c r="KZ1023">
        <v>141000000</v>
      </c>
    </row>
    <row r="1024" spans="1:312" x14ac:dyDescent="0.2">
      <c r="A1024" t="s">
        <v>4799</v>
      </c>
      <c r="B1024" t="s">
        <v>713</v>
      </c>
      <c r="C1024" t="s">
        <v>830</v>
      </c>
      <c r="D1024" t="s">
        <v>831</v>
      </c>
      <c r="E1024" t="s">
        <v>674</v>
      </c>
      <c r="F1024" t="s">
        <v>758</v>
      </c>
      <c r="G1024" t="s">
        <v>328</v>
      </c>
      <c r="H1024" t="s">
        <v>740</v>
      </c>
      <c r="I1024" t="s">
        <v>4794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1723.771</v>
      </c>
      <c r="KQ1024">
        <v>5008.4489999999996</v>
      </c>
      <c r="KR1024">
        <v>6887.4960000000001</v>
      </c>
      <c r="KS1024">
        <v>40254.25</v>
      </c>
      <c r="KT1024">
        <v>79551.100000000006</v>
      </c>
      <c r="KU1024">
        <v>99811.55</v>
      </c>
      <c r="KV1024">
        <v>151341</v>
      </c>
      <c r="KW1024">
        <v>318154.8</v>
      </c>
      <c r="KX1024">
        <v>408940.5</v>
      </c>
      <c r="KY1024">
        <v>517051.4</v>
      </c>
      <c r="KZ1024">
        <v>647377.30000000005</v>
      </c>
    </row>
    <row r="1025" spans="1:331" x14ac:dyDescent="0.2">
      <c r="A1025" t="s">
        <v>4838</v>
      </c>
      <c r="B1025" t="s">
        <v>713</v>
      </c>
      <c r="C1025" t="s">
        <v>2116</v>
      </c>
      <c r="D1025" t="s">
        <v>2117</v>
      </c>
      <c r="E1025" t="s">
        <v>674</v>
      </c>
      <c r="F1025" t="s">
        <v>758</v>
      </c>
      <c r="G1025" t="s">
        <v>328</v>
      </c>
      <c r="H1025" t="s">
        <v>740</v>
      </c>
      <c r="I1025" t="s">
        <v>4794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502.05930000000001</v>
      </c>
      <c r="KR1025">
        <v>905.84569999999997</v>
      </c>
      <c r="KS1025">
        <v>3746.7860000000001</v>
      </c>
      <c r="KT1025">
        <v>9549.06</v>
      </c>
      <c r="KU1025">
        <v>17310.259999999998</v>
      </c>
      <c r="KV1025">
        <v>26934.63</v>
      </c>
      <c r="KW1025">
        <v>40538.53</v>
      </c>
      <c r="KX1025">
        <v>53118.3</v>
      </c>
      <c r="KY1025">
        <v>127996.6</v>
      </c>
      <c r="KZ1025">
        <v>186759.6</v>
      </c>
    </row>
    <row r="1026" spans="1:331" x14ac:dyDescent="0.2">
      <c r="A1026" t="s">
        <v>4929</v>
      </c>
      <c r="B1026" t="s">
        <v>713</v>
      </c>
      <c r="C1026" t="s">
        <v>924</v>
      </c>
      <c r="D1026" t="s">
        <v>925</v>
      </c>
      <c r="E1026" t="s">
        <v>674</v>
      </c>
      <c r="F1026" t="s">
        <v>758</v>
      </c>
      <c r="G1026" t="s">
        <v>328</v>
      </c>
      <c r="H1026" t="s">
        <v>740</v>
      </c>
      <c r="I1026" t="s">
        <v>4794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1800.489</v>
      </c>
      <c r="KM1026">
        <v>3696.9119999999998</v>
      </c>
      <c r="KN1026">
        <v>7422.058</v>
      </c>
      <c r="KO1026">
        <v>16752.66</v>
      </c>
      <c r="KP1026">
        <v>78563.839999999997</v>
      </c>
      <c r="KQ1026">
        <v>182600</v>
      </c>
      <c r="KR1026">
        <v>318955.3</v>
      </c>
      <c r="KS1026">
        <v>407606.6</v>
      </c>
      <c r="KT1026">
        <v>571479.9</v>
      </c>
      <c r="KU1026">
        <v>1062616</v>
      </c>
      <c r="KV1026">
        <v>2009757</v>
      </c>
      <c r="KW1026">
        <v>3784840</v>
      </c>
      <c r="KX1026">
        <v>5447230</v>
      </c>
      <c r="KY1026">
        <v>6449130</v>
      </c>
      <c r="KZ1026">
        <v>6434106</v>
      </c>
    </row>
    <row r="1027" spans="1:331" x14ac:dyDescent="0.2">
      <c r="A1027" t="s">
        <v>4898</v>
      </c>
      <c r="B1027" t="s">
        <v>713</v>
      </c>
      <c r="C1027" t="s">
        <v>1592</v>
      </c>
      <c r="D1027" t="s">
        <v>1593</v>
      </c>
      <c r="E1027" t="s">
        <v>674</v>
      </c>
      <c r="F1027" t="s">
        <v>758</v>
      </c>
      <c r="G1027" t="s">
        <v>328</v>
      </c>
      <c r="H1027" t="s">
        <v>740</v>
      </c>
      <c r="I1027" t="s">
        <v>4794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795.15920000000006</v>
      </c>
      <c r="KQ1027">
        <v>4023.85</v>
      </c>
      <c r="KR1027">
        <v>12356.74</v>
      </c>
      <c r="KS1027">
        <v>23242.04</v>
      </c>
      <c r="KT1027">
        <v>68102.48</v>
      </c>
      <c r="KU1027">
        <v>158176.4</v>
      </c>
      <c r="KV1027">
        <v>219708.2</v>
      </c>
      <c r="KW1027">
        <v>323701.09999999998</v>
      </c>
      <c r="KX1027">
        <v>775629.1</v>
      </c>
      <c r="KY1027">
        <v>1226100</v>
      </c>
      <c r="KZ1027">
        <v>1883083</v>
      </c>
    </row>
    <row r="1028" spans="1:331" x14ac:dyDescent="0.2">
      <c r="A1028" t="s">
        <v>4815</v>
      </c>
      <c r="B1028" t="s">
        <v>713</v>
      </c>
      <c r="C1028" t="s">
        <v>2224</v>
      </c>
      <c r="D1028" t="s">
        <v>2762</v>
      </c>
      <c r="E1028" t="s">
        <v>674</v>
      </c>
      <c r="F1028" t="s">
        <v>758</v>
      </c>
      <c r="G1028" t="s">
        <v>328</v>
      </c>
      <c r="H1028" t="s">
        <v>740</v>
      </c>
      <c r="I1028" t="s">
        <v>4794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1718.886</v>
      </c>
      <c r="KQ1028">
        <v>5548.3680000000004</v>
      </c>
      <c r="KR1028">
        <v>8298.9159999999993</v>
      </c>
      <c r="KS1028">
        <v>8158.7510000000002</v>
      </c>
      <c r="KT1028">
        <v>8651.7199999999993</v>
      </c>
      <c r="KU1028">
        <v>11947.79</v>
      </c>
      <c r="KV1028">
        <v>15815.18</v>
      </c>
      <c r="KW1028">
        <v>26931.63</v>
      </c>
      <c r="KX1028">
        <v>30532</v>
      </c>
      <c r="KY1028">
        <v>145416.5</v>
      </c>
      <c r="KZ1028">
        <v>392231.6</v>
      </c>
    </row>
    <row r="1029" spans="1:331" x14ac:dyDescent="0.2">
      <c r="A1029" t="s">
        <v>4841</v>
      </c>
      <c r="B1029" t="s">
        <v>713</v>
      </c>
      <c r="C1029" t="s">
        <v>866</v>
      </c>
      <c r="D1029" t="s">
        <v>311</v>
      </c>
      <c r="E1029" t="s">
        <v>674</v>
      </c>
      <c r="F1029" t="s">
        <v>758</v>
      </c>
      <c r="G1029" t="s">
        <v>328</v>
      </c>
      <c r="H1029" t="s">
        <v>740</v>
      </c>
      <c r="I1029" t="s">
        <v>4794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3703.3069999999998</v>
      </c>
      <c r="KN1029">
        <v>5635.9849999999997</v>
      </c>
      <c r="KO1029">
        <v>7047.8469999999998</v>
      </c>
      <c r="KP1029">
        <v>12408.27</v>
      </c>
      <c r="KQ1029">
        <v>39652.720000000001</v>
      </c>
      <c r="KR1029">
        <v>336941.5</v>
      </c>
      <c r="KS1029">
        <v>530160.5</v>
      </c>
      <c r="KT1029">
        <v>944920.9</v>
      </c>
      <c r="KU1029">
        <v>1822609</v>
      </c>
      <c r="KV1029">
        <v>3318743</v>
      </c>
      <c r="KW1029">
        <v>5172178</v>
      </c>
      <c r="KX1029">
        <v>8398996</v>
      </c>
      <c r="KY1029">
        <v>10800000</v>
      </c>
      <c r="KZ1029">
        <v>13800000</v>
      </c>
    </row>
    <row r="1030" spans="1:331" x14ac:dyDescent="0.2">
      <c r="A1030" t="s">
        <v>4925</v>
      </c>
      <c r="B1030" t="s">
        <v>713</v>
      </c>
      <c r="C1030" t="s">
        <v>1254</v>
      </c>
      <c r="D1030" t="s">
        <v>1255</v>
      </c>
      <c r="E1030" t="s">
        <v>674</v>
      </c>
      <c r="F1030" t="s">
        <v>758</v>
      </c>
      <c r="G1030" t="s">
        <v>328</v>
      </c>
      <c r="H1030" t="s">
        <v>740</v>
      </c>
      <c r="I1030" t="s">
        <v>4794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1537.8219999999999</v>
      </c>
      <c r="KT1030">
        <v>2690.201</v>
      </c>
      <c r="KU1030">
        <v>4470.5640000000003</v>
      </c>
      <c r="KV1030">
        <v>8062.018</v>
      </c>
      <c r="KW1030">
        <v>27313.200000000001</v>
      </c>
      <c r="KX1030">
        <v>95012.23</v>
      </c>
      <c r="KY1030">
        <v>115380.6</v>
      </c>
      <c r="KZ1030">
        <v>133214.1</v>
      </c>
    </row>
    <row r="1031" spans="1:331" x14ac:dyDescent="0.2">
      <c r="A1031" t="s">
        <v>4851</v>
      </c>
      <c r="B1031" t="s">
        <v>713</v>
      </c>
      <c r="C1031" t="s">
        <v>1181</v>
      </c>
      <c r="D1031" t="s">
        <v>1182</v>
      </c>
      <c r="E1031" t="s">
        <v>674</v>
      </c>
      <c r="F1031" t="s">
        <v>758</v>
      </c>
      <c r="G1031" t="s">
        <v>328</v>
      </c>
      <c r="H1031" t="s">
        <v>740</v>
      </c>
      <c r="I1031" t="s">
        <v>4794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6214.8729999999996</v>
      </c>
      <c r="KV1031">
        <v>20767.009999999998</v>
      </c>
      <c r="KW1031">
        <v>191797.4</v>
      </c>
      <c r="KX1031">
        <v>343514.4</v>
      </c>
      <c r="KY1031">
        <v>367060.4</v>
      </c>
      <c r="KZ1031">
        <v>394455.2</v>
      </c>
    </row>
    <row r="1032" spans="1:331" x14ac:dyDescent="0.2">
      <c r="A1032" t="s">
        <v>1050</v>
      </c>
      <c r="B1032" t="s">
        <v>713</v>
      </c>
      <c r="C1032" t="s">
        <v>304</v>
      </c>
      <c r="D1032" t="s">
        <v>305</v>
      </c>
      <c r="E1032" t="s">
        <v>1051</v>
      </c>
      <c r="F1032" t="s">
        <v>1044</v>
      </c>
      <c r="G1032" t="s">
        <v>839</v>
      </c>
      <c r="H1032" t="s">
        <v>1045</v>
      </c>
      <c r="I1032" t="s">
        <v>1052</v>
      </c>
      <c r="HB1032">
        <v>2680400</v>
      </c>
      <c r="HC1032">
        <v>3202400</v>
      </c>
      <c r="HD1032">
        <v>4147600</v>
      </c>
      <c r="HE1032">
        <v>4898000</v>
      </c>
      <c r="HF1032">
        <v>5282700</v>
      </c>
      <c r="HG1032">
        <v>6750300</v>
      </c>
      <c r="HH1032">
        <v>8643600</v>
      </c>
      <c r="HI1032">
        <v>8897800</v>
      </c>
      <c r="HJ1032">
        <v>9059000</v>
      </c>
      <c r="HK1032">
        <v>11437000</v>
      </c>
      <c r="HL1032">
        <v>13366000</v>
      </c>
      <c r="HM1032">
        <v>13678000</v>
      </c>
      <c r="HN1032">
        <v>14337000</v>
      </c>
      <c r="HO1032">
        <v>15994000</v>
      </c>
      <c r="HP1032">
        <v>15322000</v>
      </c>
      <c r="HQ1032">
        <v>14919000</v>
      </c>
      <c r="HR1032">
        <v>15890000</v>
      </c>
      <c r="HS1032">
        <v>16085000</v>
      </c>
      <c r="HT1032">
        <v>12311000</v>
      </c>
      <c r="HU1032">
        <v>13995000</v>
      </c>
      <c r="HV1032">
        <v>17163000</v>
      </c>
      <c r="HW1032">
        <v>16950000</v>
      </c>
      <c r="HX1032">
        <v>19729000</v>
      </c>
      <c r="HY1032">
        <v>23661000</v>
      </c>
      <c r="HZ1032">
        <v>25715000</v>
      </c>
      <c r="IA1032">
        <v>27866000</v>
      </c>
      <c r="IB1032">
        <v>28420000</v>
      </c>
      <c r="IC1032">
        <v>29903000</v>
      </c>
      <c r="ID1032">
        <v>30445000</v>
      </c>
      <c r="IE1032">
        <v>29481000</v>
      </c>
      <c r="IF1032">
        <v>27798000</v>
      </c>
      <c r="IG1032">
        <v>21604000</v>
      </c>
      <c r="IH1032">
        <v>13166000</v>
      </c>
      <c r="II1032">
        <v>10913000</v>
      </c>
      <c r="IJ1032">
        <v>13375000</v>
      </c>
      <c r="IK1032">
        <v>13260000</v>
      </c>
      <c r="IL1032">
        <v>19523000</v>
      </c>
      <c r="IM1032">
        <v>20138000</v>
      </c>
      <c r="IN1032">
        <v>18279000</v>
      </c>
      <c r="IO1032">
        <v>21212000</v>
      </c>
      <c r="IP1032">
        <v>22575000</v>
      </c>
      <c r="IQ1032">
        <v>28387000</v>
      </c>
      <c r="IR1032">
        <v>31496000</v>
      </c>
      <c r="IS1032">
        <v>22901000</v>
      </c>
      <c r="IT1032">
        <v>15542000</v>
      </c>
      <c r="IU1032">
        <v>17537000</v>
      </c>
      <c r="IV1032">
        <v>28102000</v>
      </c>
      <c r="IW1032">
        <v>31995000</v>
      </c>
      <c r="IX1032">
        <v>35210000</v>
      </c>
      <c r="IY1032">
        <v>35939000</v>
      </c>
      <c r="IZ1032">
        <v>38724000</v>
      </c>
      <c r="JA1032">
        <v>41825000</v>
      </c>
      <c r="JB1032">
        <v>42394000</v>
      </c>
      <c r="JC1032">
        <v>45021000</v>
      </c>
      <c r="JD1032">
        <v>46434000</v>
      </c>
      <c r="JE1032">
        <v>52994000</v>
      </c>
      <c r="JF1032">
        <v>56153000</v>
      </c>
      <c r="JG1032">
        <v>52574000</v>
      </c>
      <c r="JH1032">
        <v>54831000</v>
      </c>
      <c r="JI1032">
        <v>59764000</v>
      </c>
      <c r="JJ1032">
        <v>56063000</v>
      </c>
      <c r="JK1032">
        <v>56718000</v>
      </c>
      <c r="JL1032">
        <v>58908000</v>
      </c>
      <c r="JM1032">
        <v>61733000</v>
      </c>
      <c r="JN1032">
        <v>64379000</v>
      </c>
      <c r="JO1032">
        <v>65078000</v>
      </c>
      <c r="JP1032">
        <v>67146000</v>
      </c>
      <c r="JQ1032">
        <v>64449000</v>
      </c>
      <c r="JR1032">
        <v>68791000</v>
      </c>
      <c r="JS1032">
        <v>71086000</v>
      </c>
      <c r="JT1032">
        <v>67427000</v>
      </c>
      <c r="JU1032">
        <v>71054000</v>
      </c>
      <c r="JV1032">
        <v>74931000</v>
      </c>
      <c r="JW1032">
        <v>77576000</v>
      </c>
      <c r="JX1032">
        <v>73688000</v>
      </c>
      <c r="JY1032">
        <v>61815000</v>
      </c>
      <c r="JZ1032">
        <v>66179000</v>
      </c>
      <c r="KA1032">
        <v>70939000</v>
      </c>
      <c r="KB1032">
        <v>76190000</v>
      </c>
      <c r="KC1032">
        <v>76649000</v>
      </c>
      <c r="KD1032">
        <v>68242000</v>
      </c>
      <c r="KE1032">
        <v>65054000</v>
      </c>
      <c r="KF1032">
        <v>57475000</v>
      </c>
      <c r="KG1032">
        <v>63884000</v>
      </c>
      <c r="KH1032">
        <v>70488000</v>
      </c>
      <c r="KI1032">
        <v>70665000</v>
      </c>
      <c r="KJ1032">
        <v>71473000</v>
      </c>
      <c r="KK1032">
        <v>70940000</v>
      </c>
      <c r="KL1032">
        <v>69733000</v>
      </c>
      <c r="KM1032">
        <v>70025000</v>
      </c>
      <c r="KN1032">
        <v>69954000</v>
      </c>
      <c r="KO1032">
        <v>66755000</v>
      </c>
      <c r="KP1032">
        <v>69585000</v>
      </c>
      <c r="KQ1032">
        <v>73807000</v>
      </c>
      <c r="KR1032">
        <v>77948000</v>
      </c>
      <c r="KS1032">
        <v>76906000</v>
      </c>
      <c r="KT1032">
        <v>79266000</v>
      </c>
      <c r="KU1032">
        <v>82582000</v>
      </c>
      <c r="KV1032">
        <v>83931000</v>
      </c>
      <c r="KW1032">
        <v>85952000</v>
      </c>
      <c r="KX1032">
        <v>87846000</v>
      </c>
      <c r="KY1032">
        <v>88900000</v>
      </c>
      <c r="KZ1032">
        <v>89732000</v>
      </c>
      <c r="LA1032">
        <v>92843000</v>
      </c>
      <c r="LB1032">
        <v>97434000</v>
      </c>
      <c r="LC1032">
        <v>99319000</v>
      </c>
      <c r="LD1032">
        <v>98167000</v>
      </c>
      <c r="LE1032">
        <v>95464000</v>
      </c>
      <c r="LF1032">
        <v>86310000</v>
      </c>
      <c r="LG1032">
        <v>63929000</v>
      </c>
      <c r="LH1032">
        <v>66447000</v>
      </c>
      <c r="LI1032">
        <v>67895000</v>
      </c>
      <c r="LJ1032">
        <v>74151000</v>
      </c>
      <c r="LK1032">
        <v>76804000</v>
      </c>
      <c r="LL1032">
        <v>82535000</v>
      </c>
      <c r="LM1032">
        <v>84405000</v>
      </c>
      <c r="LN1032">
        <v>84695000</v>
      </c>
      <c r="LO1032">
        <v>86356000</v>
      </c>
      <c r="LP1032">
        <v>86400000</v>
      </c>
      <c r="LQ1032">
        <v>87200000</v>
      </c>
    </row>
    <row r="1033" spans="1:331" x14ac:dyDescent="0.2">
      <c r="A1033" t="s">
        <v>1242</v>
      </c>
      <c r="B1033" t="s">
        <v>886</v>
      </c>
      <c r="C1033" t="s">
        <v>359</v>
      </c>
      <c r="D1033" t="s">
        <v>359</v>
      </c>
      <c r="E1033" t="s">
        <v>1051</v>
      </c>
      <c r="F1033" t="s">
        <v>1044</v>
      </c>
      <c r="G1033" t="s">
        <v>839</v>
      </c>
      <c r="H1033" t="s">
        <v>1045</v>
      </c>
      <c r="I1033" t="s">
        <v>1052</v>
      </c>
      <c r="IB1033">
        <v>62400000</v>
      </c>
      <c r="IC1033">
        <v>67800000</v>
      </c>
      <c r="ID1033">
        <v>72200000</v>
      </c>
      <c r="IE1033">
        <v>74900000</v>
      </c>
      <c r="IF1033">
        <v>72300000</v>
      </c>
      <c r="IG1033">
        <v>62100000</v>
      </c>
      <c r="IH1033">
        <v>49300000</v>
      </c>
      <c r="II1033">
        <v>48200000</v>
      </c>
      <c r="IJ1033">
        <v>58300000</v>
      </c>
      <c r="IK1033">
        <v>65400000</v>
      </c>
      <c r="IL1033">
        <v>62800000</v>
      </c>
      <c r="IM1033">
        <v>82700000</v>
      </c>
      <c r="IN1033">
        <v>85900000</v>
      </c>
      <c r="IO1033">
        <v>93000000</v>
      </c>
      <c r="IP1033">
        <v>81000000</v>
      </c>
      <c r="IQ1033">
        <v>88000000</v>
      </c>
      <c r="IR1033">
        <v>80900000</v>
      </c>
      <c r="IS1033">
        <v>71200000</v>
      </c>
      <c r="IT1033">
        <v>54900000</v>
      </c>
      <c r="IU1033">
        <v>49500000</v>
      </c>
      <c r="IV1033">
        <v>72500000</v>
      </c>
      <c r="IW1033">
        <v>85800000</v>
      </c>
      <c r="IX1033">
        <v>102000000</v>
      </c>
      <c r="IY1033">
        <v>115000000</v>
      </c>
      <c r="IZ1033">
        <v>133000000</v>
      </c>
      <c r="JA1033">
        <v>149000000</v>
      </c>
      <c r="JB1033">
        <v>161000000</v>
      </c>
      <c r="JC1033">
        <v>178000000</v>
      </c>
      <c r="JD1033">
        <v>194900000</v>
      </c>
      <c r="JE1033">
        <v>217300000</v>
      </c>
      <c r="JF1033">
        <v>235400000</v>
      </c>
      <c r="JG1033">
        <v>246900000</v>
      </c>
      <c r="JH1033">
        <v>262500000</v>
      </c>
      <c r="JI1033">
        <v>294300000</v>
      </c>
      <c r="JJ1033">
        <v>316500000</v>
      </c>
      <c r="JK1033">
        <v>333200000</v>
      </c>
      <c r="JL1033">
        <v>358500000</v>
      </c>
      <c r="JM1033">
        <v>378000000</v>
      </c>
      <c r="JN1033">
        <v>415600000</v>
      </c>
      <c r="JO1033">
        <v>433400000</v>
      </c>
      <c r="JP1033">
        <v>464200000</v>
      </c>
      <c r="JQ1033">
        <v>479800000</v>
      </c>
      <c r="JR1033">
        <v>515200000</v>
      </c>
      <c r="JS1033">
        <v>543100000</v>
      </c>
      <c r="JT1033">
        <v>571800000</v>
      </c>
      <c r="JU1033">
        <v>590000000</v>
      </c>
      <c r="JV1033">
        <v>661000000</v>
      </c>
      <c r="JW1033">
        <v>702000000</v>
      </c>
      <c r="JX1033">
        <v>703200000</v>
      </c>
      <c r="JY1033">
        <v>702200000</v>
      </c>
      <c r="JZ1033">
        <v>735400000</v>
      </c>
      <c r="KA1033">
        <v>797100000</v>
      </c>
      <c r="KB1033">
        <v>853000000</v>
      </c>
      <c r="KC1033">
        <v>872400000</v>
      </c>
      <c r="KD1033">
        <v>883100000</v>
      </c>
      <c r="KE1033">
        <v>886700000</v>
      </c>
      <c r="KF1033">
        <v>887400000</v>
      </c>
      <c r="KG1033">
        <v>916600000</v>
      </c>
      <c r="KH1033">
        <v>941100000</v>
      </c>
      <c r="KI1033">
        <v>959400000</v>
      </c>
      <c r="KJ1033">
        <v>1008000000</v>
      </c>
      <c r="KK1033">
        <v>1053000000</v>
      </c>
      <c r="KL1033">
        <v>1118000000</v>
      </c>
      <c r="KM1033">
        <v>1149000000</v>
      </c>
      <c r="KN1033">
        <v>1160000000</v>
      </c>
      <c r="KO1033">
        <v>1182000000</v>
      </c>
      <c r="KP1033">
        <v>1231000000</v>
      </c>
      <c r="KQ1033">
        <v>1291000000</v>
      </c>
      <c r="KR1033">
        <v>1370000000</v>
      </c>
      <c r="KS1033">
        <v>1445000000</v>
      </c>
      <c r="KT1033">
        <v>1493000000</v>
      </c>
      <c r="KU1033">
        <v>1547000000</v>
      </c>
      <c r="KV1033">
        <v>1540000000</v>
      </c>
      <c r="KW1033">
        <v>1600000000</v>
      </c>
      <c r="KX1033">
        <v>1660000000</v>
      </c>
      <c r="KY1033">
        <v>1750000000</v>
      </c>
      <c r="KZ1033">
        <v>1850000000</v>
      </c>
      <c r="LA1033">
        <v>2020000000</v>
      </c>
      <c r="LB1033">
        <v>2190000000</v>
      </c>
      <c r="LC1033">
        <v>2350000000</v>
      </c>
      <c r="LD1033">
        <v>2620000000</v>
      </c>
      <c r="LE1033">
        <v>2810000000</v>
      </c>
      <c r="LF1033">
        <v>2850000000</v>
      </c>
      <c r="LG1033">
        <v>3050000000</v>
      </c>
      <c r="LH1033">
        <v>3290000000</v>
      </c>
      <c r="LI1033">
        <v>3630000000</v>
      </c>
      <c r="LJ1033">
        <v>3820000000</v>
      </c>
      <c r="LK1033">
        <v>4030000000</v>
      </c>
      <c r="LL1033">
        <v>4150000000</v>
      </c>
      <c r="LM1033">
        <v>4060000000</v>
      </c>
      <c r="LN1033">
        <v>4140000000</v>
      </c>
      <c r="LO1033">
        <v>4100000000</v>
      </c>
      <c r="LP1033">
        <v>4050000000</v>
      </c>
      <c r="LQ1033">
        <v>4130000000</v>
      </c>
    </row>
    <row r="1034" spans="1:331" x14ac:dyDescent="0.2">
      <c r="A1034" t="s">
        <v>7937</v>
      </c>
      <c r="B1034" t="s">
        <v>713</v>
      </c>
      <c r="C1034" t="s">
        <v>304</v>
      </c>
      <c r="D1034" t="s">
        <v>305</v>
      </c>
      <c r="E1034" t="s">
        <v>7938</v>
      </c>
      <c r="F1034" t="s">
        <v>1174</v>
      </c>
      <c r="G1034" t="s">
        <v>1175</v>
      </c>
      <c r="H1034" t="s">
        <v>1176</v>
      </c>
      <c r="I1034" t="s">
        <v>7939</v>
      </c>
      <c r="HB1034">
        <v>0</v>
      </c>
      <c r="HL1034">
        <v>0</v>
      </c>
      <c r="HV1034">
        <v>0.01</v>
      </c>
      <c r="IP1034">
        <v>0.42</v>
      </c>
      <c r="IZ1034">
        <v>0.5</v>
      </c>
      <c r="JJ1034">
        <v>0.66</v>
      </c>
      <c r="JT1034">
        <v>0.78</v>
      </c>
    </row>
    <row r="1035" spans="1:331" x14ac:dyDescent="0.2">
      <c r="A1035" t="s">
        <v>6985</v>
      </c>
      <c r="B1035" t="s">
        <v>886</v>
      </c>
      <c r="C1035" t="s">
        <v>359</v>
      </c>
      <c r="D1035" t="s">
        <v>359</v>
      </c>
      <c r="E1035" t="s">
        <v>6986</v>
      </c>
      <c r="F1035" t="s">
        <v>887</v>
      </c>
      <c r="G1035" t="s">
        <v>412</v>
      </c>
      <c r="H1035" t="s">
        <v>888</v>
      </c>
      <c r="I1035" t="s">
        <v>6987</v>
      </c>
      <c r="KN1035">
        <v>1362.3592548914401</v>
      </c>
      <c r="KO1035">
        <v>3219.6026448914399</v>
      </c>
      <c r="KP1035">
        <v>5558.9554551085503</v>
      </c>
      <c r="KQ1035">
        <v>8512.6343653256699</v>
      </c>
      <c r="KR1035">
        <v>11857.0818102171</v>
      </c>
      <c r="KS1035">
        <v>15711.336780108501</v>
      </c>
      <c r="KT1035">
        <v>20240.993280108501</v>
      </c>
      <c r="KU1035">
        <v>25868.144155108501</v>
      </c>
      <c r="KV1035">
        <v>31992.057456194099</v>
      </c>
      <c r="KW1035">
        <v>39307.655100000004</v>
      </c>
      <c r="KX1035">
        <v>50216.764052937397</v>
      </c>
      <c r="KY1035">
        <v>64796.582706194102</v>
      </c>
      <c r="KZ1035">
        <v>80129.039600000004</v>
      </c>
      <c r="LA1035">
        <v>99491.497450766197</v>
      </c>
    </row>
    <row r="1036" spans="1:331" s="4" customFormat="1" x14ac:dyDescent="0.2">
      <c r="A1036" s="4" t="s">
        <v>1259</v>
      </c>
      <c r="B1036" s="4" t="s">
        <v>886</v>
      </c>
      <c r="C1036" s="4" t="s">
        <v>359</v>
      </c>
      <c r="D1036" s="4" t="s">
        <v>359</v>
      </c>
      <c r="E1036" s="4" t="s">
        <v>698</v>
      </c>
      <c r="F1036" s="4" t="s">
        <v>887</v>
      </c>
      <c r="G1036" s="4" t="s">
        <v>412</v>
      </c>
      <c r="H1036" s="4" t="s">
        <v>888</v>
      </c>
      <c r="I1036" s="4" t="s">
        <v>1260</v>
      </c>
      <c r="HJ1036" s="4">
        <v>12</v>
      </c>
      <c r="HK1036" s="4">
        <v>12</v>
      </c>
      <c r="HL1036" s="4">
        <v>42.1</v>
      </c>
      <c r="HM1036" s="4">
        <v>57.1</v>
      </c>
      <c r="HN1036" s="4">
        <v>101.1</v>
      </c>
      <c r="HO1036" s="4">
        <v>202.6</v>
      </c>
      <c r="HP1036" s="4">
        <v>234.1</v>
      </c>
      <c r="HQ1036" s="4">
        <v>278.89999999999998</v>
      </c>
      <c r="HR1036" s="4">
        <v>317.89999999999998</v>
      </c>
      <c r="HS1036" s="4">
        <v>475.7</v>
      </c>
      <c r="HT1036" s="4">
        <v>794.7</v>
      </c>
      <c r="HU1036" s="4">
        <v>1045</v>
      </c>
      <c r="HV1036" s="4">
        <v>1215.5</v>
      </c>
      <c r="HW1036" s="4">
        <v>1522.4</v>
      </c>
      <c r="HX1036" s="4">
        <v>1763.2</v>
      </c>
      <c r="HY1036" s="4">
        <v>1910.6</v>
      </c>
      <c r="HZ1036" s="4">
        <v>2468.1999999999998</v>
      </c>
      <c r="IA1036" s="4">
        <v>3027.1</v>
      </c>
      <c r="IB1036" s="4">
        <v>3653.2</v>
      </c>
      <c r="IC1036" s="4">
        <v>4386.3</v>
      </c>
      <c r="ID1036" s="4">
        <v>4924.8999999999996</v>
      </c>
      <c r="IE1036" s="4">
        <v>5935.6</v>
      </c>
      <c r="IF1036" s="4">
        <v>6785.78</v>
      </c>
      <c r="IG1036" s="4">
        <v>7080.78</v>
      </c>
      <c r="IH1036" s="4">
        <v>7226.68</v>
      </c>
      <c r="II1036" s="4">
        <v>7363.38</v>
      </c>
      <c r="IJ1036" s="4">
        <v>7418.98</v>
      </c>
      <c r="IK1036" s="4">
        <v>7780.68</v>
      </c>
      <c r="IL1036" s="4">
        <v>7982.58</v>
      </c>
      <c r="IM1036" s="4">
        <v>8173.58</v>
      </c>
      <c r="IN1036" s="4">
        <v>9175.68</v>
      </c>
      <c r="IO1036" s="4">
        <v>9514.5300000000007</v>
      </c>
      <c r="IP1036" s="4">
        <v>10007.43</v>
      </c>
      <c r="IQ1036" s="4">
        <v>10976.53</v>
      </c>
      <c r="IR1036" s="4">
        <v>12264.23</v>
      </c>
      <c r="IS1036" s="4">
        <v>13113.83</v>
      </c>
      <c r="IT1036" s="4">
        <v>13614.33</v>
      </c>
      <c r="IU1036" s="4">
        <v>14133.63</v>
      </c>
      <c r="IV1036" s="4">
        <v>14385.93</v>
      </c>
      <c r="IW1036" s="4">
        <v>15100.23</v>
      </c>
      <c r="IX1036" s="4">
        <v>16356.18</v>
      </c>
      <c r="IY1036" s="4">
        <v>19502.63</v>
      </c>
      <c r="IZ1036" s="4">
        <v>22626.13</v>
      </c>
      <c r="JA1036" s="4">
        <v>26756.080000000002</v>
      </c>
      <c r="JB1036" s="4">
        <v>32466.48</v>
      </c>
      <c r="JC1036" s="4">
        <v>41365.480000000003</v>
      </c>
      <c r="JD1036" s="4">
        <v>51615.11</v>
      </c>
      <c r="JE1036" s="4">
        <v>63835.81</v>
      </c>
      <c r="JF1036" s="4">
        <v>71030.239999999903</v>
      </c>
      <c r="JG1036" s="4">
        <v>81117.9399999999</v>
      </c>
      <c r="JH1036" s="4">
        <v>94681.639999999898</v>
      </c>
      <c r="JI1036" s="4">
        <v>110810.83999999901</v>
      </c>
      <c r="JJ1036" s="4">
        <v>126486.149999999</v>
      </c>
      <c r="JK1036" s="4">
        <v>140282.74999999901</v>
      </c>
      <c r="JL1036" s="4">
        <v>155273.329999999</v>
      </c>
      <c r="JM1036" s="4">
        <v>171216.579999999</v>
      </c>
      <c r="JN1036" s="4">
        <v>185952.03</v>
      </c>
      <c r="JO1036" s="4">
        <v>205427.49</v>
      </c>
      <c r="JP1036" s="4">
        <v>221635.78199999899</v>
      </c>
      <c r="JQ1036" s="4">
        <v>248089.23199999999</v>
      </c>
      <c r="JR1036" s="4">
        <v>271475.701999999</v>
      </c>
      <c r="JS1036" s="4">
        <v>302215.61199999898</v>
      </c>
      <c r="JT1036" s="4">
        <v>336692.81199999899</v>
      </c>
      <c r="JU1036" s="4">
        <v>365986.81199999899</v>
      </c>
      <c r="JV1036" s="4">
        <v>393985.41199999902</v>
      </c>
      <c r="JW1036" s="4">
        <v>426266.61199999898</v>
      </c>
      <c r="JX1036" s="4">
        <v>450160.011999999</v>
      </c>
      <c r="JY1036" s="4">
        <v>473763.61199999898</v>
      </c>
      <c r="JZ1036" s="4">
        <v>496193.21199999901</v>
      </c>
      <c r="KA1036" s="4">
        <v>520036.48199999903</v>
      </c>
      <c r="KB1036" s="4">
        <v>546210.72199999995</v>
      </c>
      <c r="KC1036" s="4">
        <v>571542.88599999901</v>
      </c>
      <c r="KD1036" s="4">
        <v>601958.22799999896</v>
      </c>
      <c r="KE1036" s="4">
        <v>625844.951999999</v>
      </c>
      <c r="KF1036" s="4">
        <v>653882.60199999996</v>
      </c>
      <c r="KG1036" s="4">
        <v>681212.76199999999</v>
      </c>
      <c r="KH1036" s="4">
        <v>715186.022</v>
      </c>
      <c r="KI1036" s="4">
        <v>747888.81299999997</v>
      </c>
      <c r="KJ1036" s="4">
        <v>775002.152999999</v>
      </c>
      <c r="KK1036" s="4">
        <v>802128.11299999896</v>
      </c>
      <c r="KL1036" s="4">
        <v>820652.49299999897</v>
      </c>
      <c r="KM1036" s="4">
        <v>842243.09299999895</v>
      </c>
      <c r="KN1036" s="4">
        <v>861067.32299999904</v>
      </c>
      <c r="KO1036" s="4">
        <v>882245.97299999895</v>
      </c>
      <c r="KP1036" s="4">
        <v>902551.34299999999</v>
      </c>
      <c r="KQ1036" s="4">
        <v>922753.89300000004</v>
      </c>
      <c r="KR1036" s="4">
        <v>943329.91299999994</v>
      </c>
      <c r="KS1036" s="4">
        <v>964192.21299999999</v>
      </c>
      <c r="KT1036" s="4">
        <v>989955.51300000004</v>
      </c>
      <c r="KU1036" s="4">
        <v>1013839.263</v>
      </c>
      <c r="KV1036" s="4">
        <v>1036414.1629999999</v>
      </c>
      <c r="KW1036" s="4">
        <v>1061707.1410000001</v>
      </c>
      <c r="KX1036" s="4">
        <v>1090642.041</v>
      </c>
    </row>
    <row r="1037" spans="1:331" s="4" customFormat="1" x14ac:dyDescent="0.2">
      <c r="A1037" s="4" t="s">
        <v>3820</v>
      </c>
      <c r="B1037" s="4" t="s">
        <v>713</v>
      </c>
      <c r="C1037" s="4" t="s">
        <v>837</v>
      </c>
      <c r="D1037" s="4" t="s">
        <v>312</v>
      </c>
      <c r="E1037" s="4" t="s">
        <v>3780</v>
      </c>
      <c r="F1037" s="4" t="s">
        <v>717</v>
      </c>
      <c r="G1037" s="4" t="s">
        <v>2473</v>
      </c>
      <c r="H1037" s="4" t="s">
        <v>2388</v>
      </c>
      <c r="I1037" s="4" t="s">
        <v>3781</v>
      </c>
      <c r="KE1037" s="4">
        <v>128.51900000000001</v>
      </c>
      <c r="KF1037" s="4">
        <v>131.58099999999999</v>
      </c>
      <c r="KG1037" s="4">
        <v>135.072</v>
      </c>
      <c r="KH1037" s="4">
        <v>141.55500000000001</v>
      </c>
      <c r="KI1037" s="4">
        <v>168.5635</v>
      </c>
      <c r="KJ1037" s="4">
        <v>180.32599999999999</v>
      </c>
      <c r="KK1037" s="4">
        <v>190.07400000000001</v>
      </c>
      <c r="KL1037" s="4">
        <v>189.51249999999999</v>
      </c>
      <c r="KM1037" s="4">
        <v>204.5395</v>
      </c>
      <c r="KN1037" s="4">
        <v>213.14250000000001</v>
      </c>
      <c r="KO1037" s="4">
        <v>221.1215</v>
      </c>
      <c r="KP1037" s="4">
        <v>231.83150000000001</v>
      </c>
      <c r="KQ1037" s="4">
        <v>230.8485</v>
      </c>
      <c r="KR1037" s="4">
        <v>236.387</v>
      </c>
      <c r="KS1037" s="4">
        <v>248.1345</v>
      </c>
      <c r="KT1037" s="4">
        <v>256.98450000000003</v>
      </c>
      <c r="KU1037" s="4">
        <v>281.02050000000003</v>
      </c>
      <c r="KV1037" s="4">
        <v>290.74900000000002</v>
      </c>
      <c r="KW1037" s="4">
        <v>305.83199999999999</v>
      </c>
      <c r="KX1037" s="4">
        <v>313.91750000000002</v>
      </c>
      <c r="KY1037" s="4">
        <v>335.48200000000003</v>
      </c>
      <c r="KZ1037" s="4">
        <v>343.2475</v>
      </c>
      <c r="LA1037" s="4">
        <v>351.05399999999997</v>
      </c>
      <c r="LB1037" s="4">
        <v>363.15015</v>
      </c>
      <c r="LC1037" s="4">
        <v>378.76253600000001</v>
      </c>
      <c r="LD1037" s="4">
        <v>385.79357299999901</v>
      </c>
      <c r="LE1037" s="4">
        <v>396.51370400000002</v>
      </c>
      <c r="LF1037" s="4">
        <v>408.0465021</v>
      </c>
      <c r="LG1037" s="4">
        <v>422.51980795794901</v>
      </c>
      <c r="LH1037" s="4">
        <v>434.40188971499902</v>
      </c>
      <c r="LI1037" s="4">
        <v>423.24158729999999</v>
      </c>
      <c r="LJ1037" s="4">
        <v>448.20769589999998</v>
      </c>
      <c r="LK1037" s="4">
        <v>472.78477673999902</v>
      </c>
      <c r="LL1037" s="4">
        <v>505.27041050000003</v>
      </c>
      <c r="LM1037" s="4">
        <v>503.74548864000002</v>
      </c>
      <c r="LN1037" s="4">
        <v>502.12744789999999</v>
      </c>
      <c r="LO1037" s="4">
        <v>487.22620369999999</v>
      </c>
      <c r="LP1037" s="4">
        <v>501.9602271</v>
      </c>
      <c r="LQ1037" s="4">
        <v>505.40842839999999</v>
      </c>
      <c r="LR1037" s="4">
        <v>469.95789959693701</v>
      </c>
      <c r="LS1037" s="4">
        <v>478.59420439246003</v>
      </c>
    </row>
    <row r="1038" spans="1:331" s="4" customFormat="1" x14ac:dyDescent="0.2">
      <c r="A1038" s="4" t="s">
        <v>3911</v>
      </c>
      <c r="B1038" s="4" t="s">
        <v>713</v>
      </c>
      <c r="C1038" s="4" t="s">
        <v>860</v>
      </c>
      <c r="D1038" s="4" t="s">
        <v>861</v>
      </c>
      <c r="E1038" s="4" t="s">
        <v>3780</v>
      </c>
      <c r="F1038" s="4" t="s">
        <v>717</v>
      </c>
      <c r="G1038" s="4" t="s">
        <v>2473</v>
      </c>
      <c r="H1038" s="4" t="s">
        <v>2388</v>
      </c>
      <c r="I1038" s="4" t="s">
        <v>3781</v>
      </c>
      <c r="KE1038" s="4">
        <v>29.24</v>
      </c>
      <c r="KF1038" s="4">
        <v>32.21</v>
      </c>
      <c r="KG1038" s="4">
        <v>32.39</v>
      </c>
      <c r="KH1038" s="4">
        <v>32.36</v>
      </c>
      <c r="KI1038" s="4">
        <v>30.88</v>
      </c>
      <c r="KJ1038" s="4">
        <v>35.22</v>
      </c>
      <c r="KK1038" s="4">
        <v>36.82</v>
      </c>
      <c r="KL1038" s="4">
        <v>34.15</v>
      </c>
      <c r="KM1038" s="4">
        <v>34.299999999999997</v>
      </c>
      <c r="KN1038" s="4">
        <v>31.674953416138798</v>
      </c>
      <c r="KO1038" s="4">
        <v>31.041447904273902</v>
      </c>
      <c r="KP1038" s="4">
        <v>32.712860929187997</v>
      </c>
      <c r="KQ1038" s="4">
        <v>31.501186730000001</v>
      </c>
      <c r="KR1038" s="4">
        <v>31.029331783795499</v>
      </c>
      <c r="KS1038" s="4">
        <v>33.227593447949801</v>
      </c>
      <c r="KT1038" s="4">
        <v>33.575195940443599</v>
      </c>
      <c r="KU1038" s="4">
        <v>29.708011197611199</v>
      </c>
      <c r="KV1038" s="4">
        <v>30.110799984733799</v>
      </c>
      <c r="KW1038" s="4">
        <v>25.297804202630001</v>
      </c>
      <c r="KX1038" s="4">
        <v>26.4319787502987</v>
      </c>
      <c r="KY1038" s="4">
        <v>26.6112803360231</v>
      </c>
      <c r="KZ1038" s="4">
        <v>26.018056674454201</v>
      </c>
      <c r="LA1038" s="4">
        <v>27.299254957494799</v>
      </c>
      <c r="LB1038" s="4">
        <v>26.485011300245301</v>
      </c>
      <c r="LC1038" s="4">
        <v>24.694804394634801</v>
      </c>
      <c r="LD1038" s="4">
        <v>25.677864910037201</v>
      </c>
      <c r="LE1038" s="4">
        <v>28.724444714489199</v>
      </c>
      <c r="LF1038" s="4">
        <v>29.062532453208298</v>
      </c>
      <c r="LG1038" s="4">
        <v>27.2993703544143</v>
      </c>
      <c r="LH1038" s="4">
        <v>29.438107204424501</v>
      </c>
      <c r="LI1038" s="4">
        <v>37.131955733612699</v>
      </c>
      <c r="LJ1038" s="4">
        <v>33.430415620355703</v>
      </c>
      <c r="LK1038" s="4">
        <v>28.634827535710698</v>
      </c>
      <c r="LL1038" s="4">
        <v>31.3263310118943</v>
      </c>
      <c r="LM1038" s="4">
        <v>35.91275718</v>
      </c>
      <c r="LN1038" s="4">
        <v>31.288951268147901</v>
      </c>
      <c r="LO1038" s="4">
        <v>34.318820000000002</v>
      </c>
      <c r="LP1038" s="4">
        <v>30.565345378691902</v>
      </c>
      <c r="LQ1038" s="4">
        <v>28.304123000000001</v>
      </c>
      <c r="LR1038" s="4">
        <v>22.543402</v>
      </c>
      <c r="LS1038" s="4">
        <v>28.509182434963702</v>
      </c>
    </row>
    <row r="1039" spans="1:331" s="4" customFormat="1" x14ac:dyDescent="0.2">
      <c r="A1039" s="4" t="s">
        <v>3912</v>
      </c>
      <c r="B1039" s="4" t="s">
        <v>713</v>
      </c>
      <c r="C1039" s="4" t="s">
        <v>826</v>
      </c>
      <c r="D1039" s="4" t="s">
        <v>827</v>
      </c>
      <c r="E1039" s="4" t="s">
        <v>3780</v>
      </c>
      <c r="F1039" s="4" t="s">
        <v>717</v>
      </c>
      <c r="G1039" s="4" t="s">
        <v>2473</v>
      </c>
      <c r="H1039" s="4" t="s">
        <v>2388</v>
      </c>
      <c r="I1039" s="4" t="s">
        <v>3781</v>
      </c>
      <c r="KE1039" s="4">
        <v>5.6890000000000001</v>
      </c>
      <c r="KF1039" s="4">
        <v>6.3460000000000001</v>
      </c>
      <c r="KG1039" s="4">
        <v>6.7370000000000001</v>
      </c>
      <c r="KH1039" s="4">
        <v>7.5189999999999904</v>
      </c>
      <c r="KI1039" s="4">
        <v>7.7119999999999997</v>
      </c>
      <c r="KJ1039" s="4">
        <v>7.391</v>
      </c>
      <c r="KK1039" s="4">
        <v>6.8840000000000003</v>
      </c>
      <c r="KL1039" s="4">
        <v>7.3310000000000004</v>
      </c>
      <c r="KM1039" s="4">
        <v>6.6710000000000003</v>
      </c>
      <c r="KN1039" s="4">
        <v>4.1166660000000004</v>
      </c>
      <c r="KO1039" s="4">
        <v>4.9100489999999999</v>
      </c>
      <c r="KP1039" s="4">
        <v>4.6289999999999996</v>
      </c>
      <c r="KQ1039" s="4">
        <v>4.5507569999999999</v>
      </c>
      <c r="KR1039" s="4">
        <v>5.1404750000000003</v>
      </c>
      <c r="KS1039" s="4">
        <v>5.1014249999999999</v>
      </c>
      <c r="KT1039" s="4">
        <v>4.7611889999999999</v>
      </c>
      <c r="KU1039" s="4">
        <v>5.6325999999999903</v>
      </c>
      <c r="KV1039" s="4">
        <v>5.5704159999999998</v>
      </c>
      <c r="KW1039" s="4">
        <v>5.719608</v>
      </c>
      <c r="KX1039" s="4">
        <v>6.6968420000000002</v>
      </c>
      <c r="KY1039" s="4">
        <v>5.6455780000000004</v>
      </c>
      <c r="KZ1039" s="4">
        <v>7.5956250000000001</v>
      </c>
      <c r="LA1039" s="4">
        <v>6.809558</v>
      </c>
      <c r="LB1039" s="4">
        <v>7.8075099999999997</v>
      </c>
      <c r="LC1039" s="4">
        <v>8.0177569999999996</v>
      </c>
      <c r="LD1039" s="4">
        <v>8.1222100000000008</v>
      </c>
      <c r="LE1039" s="4">
        <v>8.3414400000000004</v>
      </c>
      <c r="LF1039" s="4">
        <v>8.7915719999999897</v>
      </c>
      <c r="LG1039" s="4">
        <v>8.3199290000000001</v>
      </c>
      <c r="LH1039" s="4">
        <v>7.7074619999999996</v>
      </c>
      <c r="LI1039" s="4">
        <v>7.5648359999999997</v>
      </c>
      <c r="LJ1039" s="4">
        <v>8.1743740000000003</v>
      </c>
      <c r="LK1039" s="4">
        <v>9.4680859999999996</v>
      </c>
      <c r="LL1039" s="4">
        <v>9.3516379999999995</v>
      </c>
      <c r="LM1039" s="4">
        <v>8.0496040000000004</v>
      </c>
      <c r="LN1039" s="4">
        <v>7.500464</v>
      </c>
      <c r="LO1039" s="4">
        <v>5.841825</v>
      </c>
      <c r="LP1039" s="4">
        <v>6.4327489999999896</v>
      </c>
      <c r="LQ1039" s="4">
        <v>5.8435740000000003</v>
      </c>
      <c r="LR1039" s="4">
        <v>7.0600943362690902</v>
      </c>
      <c r="LS1039" s="4">
        <v>8.2393954069843094</v>
      </c>
    </row>
    <row r="1040" spans="1:331" s="4" customFormat="1" x14ac:dyDescent="0.2">
      <c r="A1040" s="4" t="s">
        <v>3902</v>
      </c>
      <c r="B1040" s="4" t="s">
        <v>713</v>
      </c>
      <c r="C1040" s="4" t="s">
        <v>804</v>
      </c>
      <c r="D1040" s="4" t="s">
        <v>301</v>
      </c>
      <c r="E1040" s="4" t="s">
        <v>3780</v>
      </c>
      <c r="F1040" s="4" t="s">
        <v>717</v>
      </c>
      <c r="G1040" s="4" t="s">
        <v>2473</v>
      </c>
      <c r="H1040" s="4" t="s">
        <v>2388</v>
      </c>
      <c r="I1040" s="4" t="s">
        <v>3781</v>
      </c>
      <c r="KE1040" s="4">
        <v>40.088000000000001</v>
      </c>
      <c r="KF1040" s="4">
        <v>42.906999999999996</v>
      </c>
      <c r="KG1040" s="4">
        <v>44.807000000000002</v>
      </c>
      <c r="KH1040" s="4">
        <v>57.402000000000001</v>
      </c>
      <c r="KI1040" s="4">
        <v>60.853000000000002</v>
      </c>
      <c r="KJ1040" s="4">
        <v>57.048000000000002</v>
      </c>
      <c r="KK1040" s="4">
        <v>61.207000000000001</v>
      </c>
      <c r="KL1040" s="4">
        <v>70.643000000000001</v>
      </c>
      <c r="KM1040" s="4">
        <v>70.527000000000001</v>
      </c>
      <c r="KN1040" s="4">
        <v>68.331999999999994</v>
      </c>
      <c r="KO1040" s="4">
        <v>71.134199999999893</v>
      </c>
      <c r="KP1040" s="4">
        <v>65.613399999999999</v>
      </c>
      <c r="KQ1040" s="4">
        <v>69.029399999999995</v>
      </c>
      <c r="KR1040" s="4">
        <v>72.823300000000003</v>
      </c>
      <c r="KS1040" s="4">
        <v>74.980199999999996</v>
      </c>
      <c r="KT1040" s="4">
        <v>75.879399999999904</v>
      </c>
      <c r="KU1040" s="4">
        <v>78.760000000000005</v>
      </c>
      <c r="KV1040" s="4">
        <v>75.268100000000004</v>
      </c>
      <c r="KW1040" s="4">
        <v>72.357699999999994</v>
      </c>
      <c r="KX1040" s="4">
        <v>69.104299999999995</v>
      </c>
      <c r="KY1040" s="4">
        <v>70.481499999999997</v>
      </c>
      <c r="KZ1040" s="4">
        <v>66.998199999999997</v>
      </c>
      <c r="LA1040" s="4">
        <v>62.579599999999999</v>
      </c>
      <c r="LB1040" s="4">
        <v>66.206400000000002</v>
      </c>
      <c r="LC1040" s="4">
        <v>68.430899999999994</v>
      </c>
      <c r="LD1040" s="4">
        <v>67.410799999999995</v>
      </c>
      <c r="LE1040" s="4">
        <v>68.954300000000003</v>
      </c>
      <c r="LF1040" s="4">
        <v>68.395799999999994</v>
      </c>
      <c r="LG1040" s="4">
        <v>64.637699999999995</v>
      </c>
      <c r="LH1040" s="4">
        <v>67.973699999999994</v>
      </c>
      <c r="LI1040" s="4">
        <v>67.454099999999997</v>
      </c>
      <c r="LJ1040" s="4">
        <v>67.3005</v>
      </c>
      <c r="LK1040" s="4">
        <v>68.418099999999995</v>
      </c>
      <c r="LL1040" s="4">
        <v>68.305099999999996</v>
      </c>
      <c r="LM1040" s="4">
        <v>62.355199999999897</v>
      </c>
      <c r="LN1040" s="4">
        <v>62.351500000000001</v>
      </c>
      <c r="LO1040" s="4">
        <v>60.5960999999999</v>
      </c>
      <c r="LP1040" s="4">
        <v>55.047499999999999</v>
      </c>
      <c r="LQ1040" s="4">
        <v>53.165500000000002</v>
      </c>
      <c r="LR1040" s="4">
        <v>45.2849</v>
      </c>
      <c r="LS1040" s="4">
        <v>46.740474093366501</v>
      </c>
    </row>
    <row r="1041" spans="1:331" s="4" customFormat="1" x14ac:dyDescent="0.2">
      <c r="A1041" s="4" t="s">
        <v>3821</v>
      </c>
      <c r="B1041" s="4" t="s">
        <v>713</v>
      </c>
      <c r="C1041" s="4" t="s">
        <v>845</v>
      </c>
      <c r="D1041" s="4" t="s">
        <v>306</v>
      </c>
      <c r="E1041" s="4" t="s">
        <v>3780</v>
      </c>
      <c r="F1041" s="4" t="s">
        <v>717</v>
      </c>
      <c r="G1041" s="4" t="s">
        <v>2473</v>
      </c>
      <c r="H1041" s="4" t="s">
        <v>2388</v>
      </c>
      <c r="I1041" s="4" t="s">
        <v>3781</v>
      </c>
      <c r="KE1041" s="4">
        <v>621.6</v>
      </c>
      <c r="KF1041" s="4">
        <v>666.3</v>
      </c>
      <c r="KG1041" s="4">
        <v>714.5</v>
      </c>
      <c r="KH1041" s="4">
        <v>789.2</v>
      </c>
      <c r="KI1041" s="4">
        <v>872.3</v>
      </c>
      <c r="KJ1041" s="4">
        <v>893.99999999999898</v>
      </c>
      <c r="KK1041" s="4">
        <v>928.1</v>
      </c>
      <c r="KL1041" s="4">
        <v>979.9</v>
      </c>
      <c r="KM1041" s="4">
        <v>1054.2</v>
      </c>
      <c r="KN1041" s="4">
        <v>1079.883</v>
      </c>
      <c r="KO1041" s="4">
        <v>1087.4059999999999</v>
      </c>
      <c r="KP1041" s="4">
        <v>1116.3800000000001</v>
      </c>
      <c r="KQ1041" s="4">
        <v>1150.67</v>
      </c>
      <c r="KR1041" s="4">
        <v>1239.9010000000001</v>
      </c>
      <c r="KS1041" s="4">
        <v>1360.731</v>
      </c>
      <c r="KT1041" s="4">
        <v>1396.6994</v>
      </c>
      <c r="KU1041" s="4">
        <v>1387.5313000000001</v>
      </c>
      <c r="KV1041" s="4">
        <v>1332.0286000000001</v>
      </c>
      <c r="KW1041" s="4">
        <v>1363.9973</v>
      </c>
      <c r="KX1041" s="4">
        <v>1384.1845000000001</v>
      </c>
      <c r="KY1041" s="4">
        <v>1471.5264999999999</v>
      </c>
      <c r="KZ1041" s="4">
        <v>1550.4003</v>
      </c>
      <c r="LA1041" s="4">
        <v>1834.8987</v>
      </c>
      <c r="LB1041" s="4">
        <v>2122.6107999999999</v>
      </c>
      <c r="LC1041" s="4">
        <v>2365.1460000000002</v>
      </c>
      <c r="LD1041" s="4">
        <v>2569.7312000000002</v>
      </c>
      <c r="LE1041" s="4">
        <v>2759.8912999999998</v>
      </c>
      <c r="LF1041" s="4">
        <v>2903.4056</v>
      </c>
      <c r="LG1041" s="4">
        <v>3115.3542000000002</v>
      </c>
      <c r="LH1041" s="4">
        <v>3428.4472999999998</v>
      </c>
      <c r="LI1041" s="4">
        <v>3764.4351999999999</v>
      </c>
      <c r="LJ1041" s="4">
        <v>3945.1280999999999</v>
      </c>
      <c r="LK1041" s="4">
        <v>3974.3220000000001</v>
      </c>
      <c r="LL1041" s="4">
        <v>3873.9189999999999</v>
      </c>
      <c r="LM1041" s="4">
        <v>3746.5416</v>
      </c>
      <c r="LN1041" s="4">
        <v>3410.6039999999998</v>
      </c>
      <c r="LO1041" s="4">
        <v>3523.5617999999899</v>
      </c>
      <c r="LP1041" s="4">
        <v>3697.7357999999999</v>
      </c>
      <c r="LQ1041" s="4">
        <v>3846.3319999999999</v>
      </c>
      <c r="LR1041" s="4">
        <v>3901.5771</v>
      </c>
      <c r="LS1041" s="4">
        <v>4126</v>
      </c>
    </row>
    <row r="1042" spans="1:331" s="4" customFormat="1" x14ac:dyDescent="0.2">
      <c r="A1042" s="4" t="s">
        <v>3909</v>
      </c>
      <c r="B1042" s="4" t="s">
        <v>713</v>
      </c>
      <c r="C1042" s="4" t="s">
        <v>852</v>
      </c>
      <c r="D1042" s="4" t="s">
        <v>853</v>
      </c>
      <c r="E1042" s="4" t="s">
        <v>3780</v>
      </c>
      <c r="F1042" s="4" t="s">
        <v>717</v>
      </c>
      <c r="G1042" s="4" t="s">
        <v>2473</v>
      </c>
      <c r="H1042" s="4" t="s">
        <v>2388</v>
      </c>
      <c r="I1042" s="4" t="s">
        <v>3781</v>
      </c>
      <c r="KE1042" s="4">
        <v>3.9904000000000002</v>
      </c>
      <c r="KF1042" s="4">
        <v>4.4215999999999998</v>
      </c>
      <c r="KG1042" s="4">
        <v>5.0532000000000004</v>
      </c>
      <c r="KH1042" s="4">
        <v>6.6369999999999996</v>
      </c>
      <c r="KI1042" s="4">
        <v>8.9740000000000002</v>
      </c>
      <c r="KJ1042" s="4">
        <v>10.737</v>
      </c>
      <c r="KK1042" s="4">
        <v>14.593999999999999</v>
      </c>
      <c r="KL1042" s="4">
        <v>15.101000000000001</v>
      </c>
      <c r="KM1042" s="4">
        <v>18.902000000000001</v>
      </c>
      <c r="KN1042" s="4">
        <v>20.468</v>
      </c>
      <c r="KO1042" s="4">
        <v>20.030999999999999</v>
      </c>
      <c r="KP1042" s="4">
        <v>21.9</v>
      </c>
      <c r="KQ1042" s="4">
        <v>21.713000000000001</v>
      </c>
      <c r="KR1042" s="4">
        <v>22.664999999999999</v>
      </c>
      <c r="KS1042" s="4">
        <v>25.74</v>
      </c>
      <c r="KT1042" s="4">
        <v>29.564</v>
      </c>
      <c r="KU1042" s="4">
        <v>32.741999999999997</v>
      </c>
      <c r="KV1042" s="4">
        <v>33.561</v>
      </c>
      <c r="KW1042" s="4">
        <v>32.753999999999998</v>
      </c>
      <c r="KX1042" s="4">
        <v>38.241999999999997</v>
      </c>
      <c r="KY1042" s="4">
        <v>43.911492000000003</v>
      </c>
      <c r="KZ1042" s="4">
        <v>39.484464879999898</v>
      </c>
      <c r="LA1042" s="4">
        <v>50.028093370000001</v>
      </c>
      <c r="LB1042" s="4">
        <v>53.887596000000002</v>
      </c>
      <c r="LC1042" s="4">
        <v>59.675097000000001</v>
      </c>
      <c r="LD1042" s="4">
        <v>66.191869999999994</v>
      </c>
      <c r="LE1042" s="4">
        <v>69.902209999999997</v>
      </c>
      <c r="LF1042" s="4">
        <v>73.502089999999995</v>
      </c>
      <c r="LG1042" s="4">
        <v>72.807411999999999</v>
      </c>
      <c r="LH1042" s="4">
        <v>74.350133260000007</v>
      </c>
      <c r="LI1042" s="4">
        <v>85.803229119999997</v>
      </c>
      <c r="LJ1042" s="4">
        <v>89.811999999999998</v>
      </c>
      <c r="LK1042" s="4">
        <v>86.022999999999996</v>
      </c>
      <c r="LL1042" s="4">
        <v>89.411999999999907</v>
      </c>
      <c r="LM1042" s="4">
        <v>86.47</v>
      </c>
      <c r="LN1042" s="4">
        <v>91.179000000000002</v>
      </c>
      <c r="LO1042" s="4">
        <v>91.290999999999997</v>
      </c>
      <c r="LP1042" s="4">
        <v>86.326999999999998</v>
      </c>
      <c r="LQ1042" s="4">
        <v>85.168999999999997</v>
      </c>
      <c r="LR1042" s="4">
        <v>52.317</v>
      </c>
      <c r="LS1042" s="4">
        <v>59.6</v>
      </c>
    </row>
    <row r="1043" spans="1:331" s="4" customFormat="1" x14ac:dyDescent="0.2">
      <c r="A1043" s="4" t="s">
        <v>3876</v>
      </c>
      <c r="B1043" s="4" t="s">
        <v>713</v>
      </c>
      <c r="C1043" s="4" t="s">
        <v>1757</v>
      </c>
      <c r="D1043" s="4" t="s">
        <v>2402</v>
      </c>
      <c r="E1043" s="4" t="s">
        <v>3780</v>
      </c>
      <c r="F1043" s="4" t="s">
        <v>717</v>
      </c>
      <c r="G1043" s="4" t="s">
        <v>2473</v>
      </c>
      <c r="H1043" s="4" t="s">
        <v>2388</v>
      </c>
      <c r="I1043" s="4" t="s">
        <v>3781</v>
      </c>
      <c r="KE1043" s="4">
        <v>117.719999999999</v>
      </c>
      <c r="KF1043" s="4">
        <v>118.79</v>
      </c>
      <c r="KG1043" s="4">
        <v>123.04</v>
      </c>
      <c r="KH1043" s="4">
        <v>124.93</v>
      </c>
      <c r="KI1043" s="4">
        <v>122.8</v>
      </c>
      <c r="KJ1043" s="4">
        <v>123.06</v>
      </c>
      <c r="KK1043" s="4">
        <v>122.15</v>
      </c>
      <c r="KL1043" s="4">
        <v>119.799999999999</v>
      </c>
      <c r="KM1043" s="4">
        <v>114.06</v>
      </c>
      <c r="KN1043" s="4">
        <v>101.354</v>
      </c>
      <c r="KO1043" s="4">
        <v>96.185000000000002</v>
      </c>
      <c r="KP1043" s="4">
        <v>86.564999999999998</v>
      </c>
      <c r="KQ1043" s="4">
        <v>85.180999999999997</v>
      </c>
      <c r="KR1043" s="4">
        <v>76.944000000000003</v>
      </c>
      <c r="KS1043" s="4">
        <v>74.331999999999994</v>
      </c>
      <c r="KT1043" s="4">
        <v>76.222999999999999</v>
      </c>
      <c r="KU1043" s="4">
        <v>73.515000000000001</v>
      </c>
      <c r="KV1043" s="4">
        <v>67.528999999999996</v>
      </c>
      <c r="KW1043" s="4">
        <v>59.133000000000003</v>
      </c>
      <c r="KX1043" s="4">
        <v>65.162000000000006</v>
      </c>
      <c r="KY1043" s="4">
        <v>66.105999999999995</v>
      </c>
      <c r="KZ1043" s="4">
        <v>63.356000000000002</v>
      </c>
      <c r="LA1043" s="4">
        <v>63.905999999999999</v>
      </c>
      <c r="LB1043" s="4">
        <v>61.8</v>
      </c>
      <c r="LC1043" s="4">
        <v>62.026000000000003</v>
      </c>
      <c r="LD1043" s="4">
        <v>62.902999999999999</v>
      </c>
      <c r="LE1043" s="4">
        <v>62.625999999999998</v>
      </c>
      <c r="LF1043" s="4">
        <v>60.2</v>
      </c>
      <c r="LG1043" s="4">
        <v>56.417000000000002</v>
      </c>
      <c r="LH1043" s="4">
        <v>55.366999999999997</v>
      </c>
      <c r="LI1043" s="4">
        <v>58.08</v>
      </c>
      <c r="LJ1043" s="4">
        <v>55.185000000000002</v>
      </c>
      <c r="LK1043" s="4">
        <v>49.131</v>
      </c>
      <c r="LL1043" s="4">
        <v>47.076999999999998</v>
      </c>
      <c r="LM1043" s="4">
        <v>46.530999999999999</v>
      </c>
      <c r="LN1043" s="4">
        <v>45.542999999999999</v>
      </c>
      <c r="LO1043" s="4">
        <v>44.906773999999999</v>
      </c>
      <c r="LP1043" s="4">
        <v>43.765593000000003</v>
      </c>
      <c r="LQ1043" s="4">
        <v>41.026758000000001</v>
      </c>
      <c r="LR1043" s="4">
        <v>31.633004</v>
      </c>
      <c r="LS1043" s="4">
        <v>31.497739413027102</v>
      </c>
    </row>
    <row r="1044" spans="1:331" s="4" customFormat="1" x14ac:dyDescent="0.2">
      <c r="A1044" s="4" t="s">
        <v>3827</v>
      </c>
      <c r="B1044" s="4" t="s">
        <v>713</v>
      </c>
      <c r="C1044" s="4" t="s">
        <v>779</v>
      </c>
      <c r="D1044" s="4" t="s">
        <v>302</v>
      </c>
      <c r="E1044" s="4" t="s">
        <v>3780</v>
      </c>
      <c r="F1044" s="4" t="s">
        <v>717</v>
      </c>
      <c r="G1044" s="4" t="s">
        <v>2473</v>
      </c>
      <c r="H1044" s="4" t="s">
        <v>2388</v>
      </c>
      <c r="I1044" s="4" t="s">
        <v>3781</v>
      </c>
      <c r="KE1044" s="4">
        <v>492.8</v>
      </c>
      <c r="KF1044" s="4">
        <v>499.7</v>
      </c>
      <c r="KG1044" s="4">
        <v>476.5</v>
      </c>
      <c r="KH1044" s="4">
        <v>501.8</v>
      </c>
      <c r="KI1044" s="4">
        <v>521.6</v>
      </c>
      <c r="KJ1044" s="4">
        <v>513.21799999999996</v>
      </c>
      <c r="KK1044" s="4">
        <v>502.85</v>
      </c>
      <c r="KL1044" s="4">
        <v>498.32499999999999</v>
      </c>
      <c r="KM1044" s="4">
        <v>482.74900000000002</v>
      </c>
      <c r="KN1044" s="4">
        <v>427.43299999999999</v>
      </c>
      <c r="KO1044" s="4">
        <v>346.38199999999898</v>
      </c>
      <c r="KP1044" s="4">
        <v>307.90600000000001</v>
      </c>
      <c r="KQ1044" s="4">
        <v>280.67</v>
      </c>
      <c r="KR1044" s="4">
        <v>259.66399999999999</v>
      </c>
      <c r="KS1044" s="4">
        <v>246.684</v>
      </c>
      <c r="KT1044" s="4">
        <v>235.75899999999999</v>
      </c>
      <c r="KU1044" s="4">
        <v>223.56200000000001</v>
      </c>
      <c r="KV1044" s="4">
        <v>207.29300000000001</v>
      </c>
      <c r="KW1044" s="4">
        <v>201.095</v>
      </c>
      <c r="KX1044" s="4">
        <v>201.572</v>
      </c>
      <c r="KY1044" s="4">
        <v>203.01499999999999</v>
      </c>
      <c r="KZ1044" s="4">
        <v>208.416</v>
      </c>
      <c r="LA1044" s="4">
        <v>205.22800000000001</v>
      </c>
      <c r="LB1044" s="4">
        <v>208.036</v>
      </c>
      <c r="LC1044" s="4">
        <v>203.072</v>
      </c>
      <c r="LD1044" s="4">
        <v>197.40600000000001</v>
      </c>
      <c r="LE1044" s="4">
        <v>201.94</v>
      </c>
      <c r="LF1044" s="4">
        <v>192.48400000000001</v>
      </c>
      <c r="LG1044" s="4">
        <v>183.62299999999999</v>
      </c>
      <c r="LH1044" s="4">
        <v>182.303</v>
      </c>
      <c r="LI1044" s="4">
        <v>188.56100000000001</v>
      </c>
      <c r="LJ1044" s="4">
        <v>196.202</v>
      </c>
      <c r="LK1044" s="4">
        <v>190.56100000000001</v>
      </c>
      <c r="LL1044" s="4">
        <v>185.79499999999999</v>
      </c>
      <c r="LM1044" s="4">
        <v>184.28800000000001</v>
      </c>
      <c r="LN1044" s="4">
        <v>175.39599999999999</v>
      </c>
      <c r="LO1044" s="4">
        <v>175.12200000000001</v>
      </c>
      <c r="LP1044" s="4">
        <v>168.84200000000001</v>
      </c>
      <c r="LQ1044" s="4">
        <v>131.30000000000001</v>
      </c>
      <c r="LR1044" s="4">
        <v>107.4</v>
      </c>
      <c r="LS1044" s="4">
        <v>126</v>
      </c>
    </row>
    <row r="1045" spans="1:331" s="4" customFormat="1" x14ac:dyDescent="0.2">
      <c r="A1045" s="4" t="s">
        <v>3810</v>
      </c>
      <c r="B1045" s="4" t="s">
        <v>713</v>
      </c>
      <c r="C1045" s="4" t="s">
        <v>773</v>
      </c>
      <c r="D1045" s="4" t="s">
        <v>309</v>
      </c>
      <c r="E1045" s="4" t="s">
        <v>3780</v>
      </c>
      <c r="F1045" s="4" t="s">
        <v>717</v>
      </c>
      <c r="G1045" s="4" t="s">
        <v>2473</v>
      </c>
      <c r="H1045" s="4" t="s">
        <v>2388</v>
      </c>
      <c r="I1045" s="4" t="s">
        <v>3781</v>
      </c>
      <c r="KE1045" s="4">
        <v>35.676000000000002</v>
      </c>
      <c r="KF1045" s="4">
        <v>39.3049999999999</v>
      </c>
      <c r="KG1045" s="4">
        <v>39.953000000000003</v>
      </c>
      <c r="KH1045" s="4">
        <v>39.591999999999999</v>
      </c>
      <c r="KI1045" s="4">
        <v>39.662999999999997</v>
      </c>
      <c r="KJ1045" s="4">
        <v>38.323</v>
      </c>
      <c r="KK1045" s="4">
        <v>34.634</v>
      </c>
      <c r="KL1045" s="4">
        <v>31.908999999999999</v>
      </c>
      <c r="KM1045" s="4">
        <v>36.578000000000003</v>
      </c>
      <c r="KN1045" s="4">
        <v>35.951999999999998</v>
      </c>
      <c r="KO1045" s="4">
        <v>33.520000000000003</v>
      </c>
      <c r="KP1045" s="4">
        <v>33.298999999999999</v>
      </c>
      <c r="KQ1045" s="4">
        <v>31.565000000000001</v>
      </c>
      <c r="KR1045" s="4">
        <v>29.491</v>
      </c>
      <c r="KS1045" s="4">
        <v>28.463999999999999</v>
      </c>
      <c r="KT1045" s="4">
        <v>27.37</v>
      </c>
      <c r="KU1045" s="4">
        <v>26.466999999999999</v>
      </c>
      <c r="KV1045" s="4">
        <v>26.074999999999999</v>
      </c>
      <c r="KW1045" s="4">
        <v>24.257999999999999</v>
      </c>
      <c r="KX1045" s="4">
        <v>23.486000000000001</v>
      </c>
      <c r="KY1045" s="4">
        <v>22.684000000000001</v>
      </c>
      <c r="KZ1045" s="4">
        <v>22.035</v>
      </c>
      <c r="LA1045" s="4">
        <v>20.547999999999998</v>
      </c>
      <c r="LB1045" s="4">
        <v>20.495999999999999</v>
      </c>
      <c r="LC1045" s="4">
        <v>19.353999999999999</v>
      </c>
      <c r="LD1045" s="4">
        <v>18.399000000000001</v>
      </c>
      <c r="LE1045" s="4">
        <v>17.18</v>
      </c>
      <c r="LF1045" s="4">
        <v>10.202999999999999</v>
      </c>
      <c r="LG1045" s="4">
        <v>9.4450000000000003</v>
      </c>
      <c r="LH1045" s="4">
        <v>8.43</v>
      </c>
      <c r="LI1045" s="4">
        <v>6.6210000000000004</v>
      </c>
      <c r="LJ1045" s="4">
        <v>6.181</v>
      </c>
      <c r="LK1045" s="4">
        <v>4.3680000000000003</v>
      </c>
      <c r="LL1045" s="4">
        <v>3.899</v>
      </c>
      <c r="LM1045" s="4">
        <v>3.0640000000000001</v>
      </c>
      <c r="LN1045" s="4">
        <v>1.7418020000000001</v>
      </c>
      <c r="LO1045" s="4">
        <v>2.9769999999999999</v>
      </c>
      <c r="LP1045" s="4">
        <v>2.4009999999999998</v>
      </c>
      <c r="LQ1045" s="4">
        <v>0.12584000000000001</v>
      </c>
      <c r="LR1045" s="4">
        <v>9.5377000000000003E-2</v>
      </c>
      <c r="LS1045" s="4">
        <v>9.9000000000000005E-2</v>
      </c>
    </row>
    <row r="1046" spans="1:331" s="4" customFormat="1" x14ac:dyDescent="0.2">
      <c r="A1046" s="4" t="s">
        <v>3813</v>
      </c>
      <c r="B1046" s="4" t="s">
        <v>713</v>
      </c>
      <c r="C1046" s="4" t="s">
        <v>728</v>
      </c>
      <c r="D1046" s="4" t="s">
        <v>771</v>
      </c>
      <c r="E1046" s="4" t="s">
        <v>3780</v>
      </c>
      <c r="F1046" s="4" t="s">
        <v>717</v>
      </c>
      <c r="G1046" s="4" t="s">
        <v>2473</v>
      </c>
      <c r="H1046" s="4" t="s">
        <v>2388</v>
      </c>
      <c r="I1046" s="4" t="s">
        <v>3781</v>
      </c>
      <c r="KE1046" s="4">
        <v>127.46899999999999</v>
      </c>
      <c r="KF1046" s="4">
        <v>124.711</v>
      </c>
      <c r="KG1046" s="4">
        <v>119.254</v>
      </c>
      <c r="KH1046" s="4">
        <v>51.182000000000002</v>
      </c>
      <c r="KI1046" s="4">
        <v>94.111000000000004</v>
      </c>
      <c r="KJ1046" s="4">
        <v>108.099</v>
      </c>
      <c r="KK1046" s="4">
        <v>104.533</v>
      </c>
      <c r="KL1046" s="4">
        <v>104.066</v>
      </c>
      <c r="KM1046" s="4">
        <v>99.82</v>
      </c>
      <c r="KN1046" s="4">
        <v>92.762</v>
      </c>
      <c r="KO1046" s="4">
        <v>94.201999999999899</v>
      </c>
      <c r="KP1046" s="4">
        <v>84.492999999999896</v>
      </c>
      <c r="KQ1046" s="4">
        <v>68.198999999999998</v>
      </c>
      <c r="KR1046" s="4">
        <v>49.784999999999997</v>
      </c>
      <c r="KS1046" s="4">
        <v>53.036999999999999</v>
      </c>
      <c r="KT1046" s="4">
        <v>50.197000000000003</v>
      </c>
      <c r="KU1046" s="4">
        <v>48.494999999999997</v>
      </c>
      <c r="KV1046" s="4">
        <v>41.177</v>
      </c>
      <c r="KW1046" s="4">
        <v>37.076999999999998</v>
      </c>
      <c r="KX1046" s="4">
        <v>31.197582666666602</v>
      </c>
      <c r="KY1046" s="4">
        <v>31.929856000000001</v>
      </c>
      <c r="KZ1046" s="4">
        <v>29.989155</v>
      </c>
      <c r="LA1046" s="4">
        <v>28.278728999999998</v>
      </c>
      <c r="LB1046" s="4">
        <v>25.096056999999998</v>
      </c>
      <c r="LC1046" s="4">
        <v>20.498293</v>
      </c>
      <c r="LD1046" s="4">
        <v>18.517161999999999</v>
      </c>
      <c r="LE1046" s="4">
        <v>17.007227</v>
      </c>
      <c r="LF1046" s="4">
        <v>18.053242569999998</v>
      </c>
      <c r="LG1046" s="4">
        <v>17.873633819999998</v>
      </c>
      <c r="LH1046" s="4">
        <v>18.34663037</v>
      </c>
      <c r="LI1046" s="4">
        <v>18.551978210657101</v>
      </c>
      <c r="LJ1046" s="4">
        <v>16.9666670604724</v>
      </c>
      <c r="LK1046" s="4">
        <v>12.7674456129646</v>
      </c>
      <c r="LL1046" s="4">
        <v>11.6476117876577</v>
      </c>
      <c r="LM1046" s="4">
        <v>8.5980175232254492</v>
      </c>
      <c r="LN1046" s="4">
        <v>4.1777964297208703</v>
      </c>
      <c r="LO1046" s="4">
        <v>3.0410644856719902</v>
      </c>
      <c r="LP1046" s="4">
        <v>2.5808760561207298</v>
      </c>
      <c r="LQ1046" s="4">
        <v>2.1663972940196898</v>
      </c>
      <c r="LR1046" s="4">
        <v>1.6732899999999999</v>
      </c>
      <c r="LS1046" s="4">
        <v>1.05382</v>
      </c>
    </row>
    <row r="1047" spans="1:331" s="4" customFormat="1" x14ac:dyDescent="0.2">
      <c r="A1047" s="4" t="s">
        <v>3874</v>
      </c>
      <c r="B1047" s="4" t="s">
        <v>713</v>
      </c>
      <c r="C1047" s="4" t="s">
        <v>797</v>
      </c>
      <c r="D1047" s="4" t="s">
        <v>798</v>
      </c>
      <c r="E1047" s="4" t="s">
        <v>3780</v>
      </c>
      <c r="F1047" s="4" t="s">
        <v>717</v>
      </c>
      <c r="G1047" s="4" t="s">
        <v>2473</v>
      </c>
      <c r="H1047" s="4" t="s">
        <v>2388</v>
      </c>
      <c r="I1047" s="4" t="s">
        <v>3781</v>
      </c>
      <c r="KE1047" s="4">
        <v>27.32</v>
      </c>
      <c r="KF1047" s="4">
        <v>27.4</v>
      </c>
      <c r="KG1047" s="4">
        <v>30.59</v>
      </c>
      <c r="KH1047" s="4">
        <v>32.5</v>
      </c>
      <c r="KI1047" s="4">
        <v>35.89</v>
      </c>
      <c r="KJ1047" s="4">
        <v>38.1</v>
      </c>
      <c r="KK1047" s="4">
        <v>44.612000000000002</v>
      </c>
      <c r="KL1047" s="4">
        <v>48.322999999999901</v>
      </c>
      <c r="KM1047" s="4">
        <v>51.866</v>
      </c>
      <c r="KN1047" s="4">
        <v>51.896000000000001</v>
      </c>
      <c r="KO1047" s="4">
        <v>52.695</v>
      </c>
      <c r="KP1047" s="4">
        <v>55.051000000000002</v>
      </c>
      <c r="KQ1047" s="4">
        <v>54.817</v>
      </c>
      <c r="KR1047" s="4">
        <v>56.671999999999997</v>
      </c>
      <c r="KS1047" s="4">
        <v>57.661999999999999</v>
      </c>
      <c r="KT1047" s="4">
        <v>59.780999999999999</v>
      </c>
      <c r="KU1047" s="4">
        <v>58.844000000000001</v>
      </c>
      <c r="KV1047" s="4">
        <v>60.884</v>
      </c>
      <c r="KW1047" s="4">
        <v>62.051000000000002</v>
      </c>
      <c r="KX1047" s="4">
        <v>63.887</v>
      </c>
      <c r="KY1047" s="4">
        <v>66.343999999999994</v>
      </c>
      <c r="KZ1047" s="4">
        <v>70.468000000000004</v>
      </c>
      <c r="LA1047" s="4">
        <v>68.299000000000007</v>
      </c>
      <c r="LB1047" s="4">
        <v>70.040999999999997</v>
      </c>
      <c r="LC1047" s="4">
        <v>69.397999999999996</v>
      </c>
      <c r="LD1047" s="4">
        <v>64.787000000000006</v>
      </c>
      <c r="LE1047" s="4">
        <v>66.308000000000007</v>
      </c>
      <c r="LF1047" s="4">
        <v>65.72</v>
      </c>
      <c r="LG1047" s="4">
        <v>64.893000000000001</v>
      </c>
      <c r="LH1047" s="4">
        <v>56.52</v>
      </c>
      <c r="LI1047" s="4">
        <v>58.665999999999997</v>
      </c>
      <c r="LJ1047" s="4">
        <v>62.956000000000003</v>
      </c>
      <c r="LK1047" s="4">
        <v>53.923999999999999</v>
      </c>
      <c r="LL1047" s="4">
        <v>50.844999999999999</v>
      </c>
      <c r="LM1047" s="4">
        <v>46.246000000000002</v>
      </c>
      <c r="LN1047" s="4">
        <v>32.637999999999998</v>
      </c>
      <c r="LO1047" s="4">
        <v>37.731347999999997</v>
      </c>
      <c r="LP1047" s="4">
        <v>36.488799999999998</v>
      </c>
      <c r="LQ1047" s="4">
        <v>12.723108875187</v>
      </c>
      <c r="LR1047" s="4">
        <v>6.5444236383054397</v>
      </c>
      <c r="LS1047" s="4">
        <v>5.7146902924661198</v>
      </c>
    </row>
    <row r="1048" spans="1:331" s="4" customFormat="1" x14ac:dyDescent="0.2">
      <c r="A1048" s="4" t="s">
        <v>3806</v>
      </c>
      <c r="B1048" s="4" t="s">
        <v>713</v>
      </c>
      <c r="C1048" s="4" t="s">
        <v>917</v>
      </c>
      <c r="D1048" s="4" t="s">
        <v>918</v>
      </c>
      <c r="E1048" s="4" t="s">
        <v>3780</v>
      </c>
      <c r="F1048" s="4" t="s">
        <v>717</v>
      </c>
      <c r="G1048" s="4" t="s">
        <v>2473</v>
      </c>
      <c r="H1048" s="4" t="s">
        <v>2388</v>
      </c>
      <c r="I1048" s="4" t="s">
        <v>3781</v>
      </c>
      <c r="KE1048" s="4">
        <v>25.942181000000001</v>
      </c>
      <c r="KF1048" s="4">
        <v>26.078700999999999</v>
      </c>
      <c r="KG1048" s="4">
        <v>25.212983000000001</v>
      </c>
      <c r="KH1048" s="4">
        <v>25.047585000000002</v>
      </c>
      <c r="KI1048" s="4">
        <v>24.042514000000001</v>
      </c>
      <c r="KJ1048" s="4">
        <v>23.128696999999999</v>
      </c>
      <c r="KK1048" s="4">
        <v>22.844349999999999</v>
      </c>
      <c r="KL1048" s="4">
        <v>20.874782</v>
      </c>
      <c r="KM1048" s="4">
        <v>20.029843</v>
      </c>
      <c r="KN1048" s="4">
        <v>17.577931</v>
      </c>
      <c r="KO1048" s="4">
        <v>16.974205999999999</v>
      </c>
      <c r="KP1048" s="4">
        <v>15.943</v>
      </c>
      <c r="KQ1048" s="4">
        <v>14.433999999999999</v>
      </c>
      <c r="KR1048" s="4">
        <v>13.906363000000001</v>
      </c>
      <c r="KS1048" s="4">
        <v>14.451924</v>
      </c>
      <c r="KT1048" s="4">
        <v>15.471</v>
      </c>
      <c r="KU1048" s="4">
        <v>16.172000000000001</v>
      </c>
      <c r="KV1048" s="4">
        <v>15.068</v>
      </c>
      <c r="KW1048" s="4">
        <v>14.917</v>
      </c>
      <c r="KX1048" s="4">
        <v>14.2759999999999</v>
      </c>
      <c r="KY1048" s="4">
        <v>14.070262</v>
      </c>
      <c r="KZ1048" s="4">
        <v>12.763971</v>
      </c>
      <c r="LA1048" s="4">
        <v>13.358822999999999</v>
      </c>
      <c r="LB1048" s="4">
        <v>11.250258000000001</v>
      </c>
      <c r="LC1048" s="4">
        <v>9.57</v>
      </c>
      <c r="LD1048" s="4">
        <v>9.952</v>
      </c>
      <c r="LE1048" s="4">
        <v>9.8179999999999907</v>
      </c>
      <c r="LF1048" s="4">
        <v>9.4039999999999999</v>
      </c>
      <c r="LG1048" s="4">
        <v>8.9860000000000007</v>
      </c>
      <c r="LH1048" s="4">
        <v>9.1129999999999995</v>
      </c>
      <c r="LI1048" s="4">
        <v>9.5549999999999908</v>
      </c>
      <c r="LJ1048" s="4">
        <v>9.2899999999999991</v>
      </c>
      <c r="LK1048" s="4">
        <v>9.5579999999999998</v>
      </c>
      <c r="LL1048" s="4">
        <v>9.5510000000000002</v>
      </c>
      <c r="LM1048" s="4">
        <v>9.2609999999999992</v>
      </c>
      <c r="LN1048" s="4">
        <v>9.2159999999999993</v>
      </c>
      <c r="LO1048" s="4">
        <v>7.9720000000000004</v>
      </c>
      <c r="LP1048" s="4">
        <v>7.8979999999999997</v>
      </c>
      <c r="LQ1048" s="4">
        <v>6.8470000000000004</v>
      </c>
      <c r="LR1048" s="4">
        <v>6.1249999999999902</v>
      </c>
      <c r="LS1048" s="4">
        <v>4.9875392417103201</v>
      </c>
    </row>
    <row r="1049" spans="1:331" s="4" customFormat="1" x14ac:dyDescent="0.2">
      <c r="A1049" s="4" t="s">
        <v>3823</v>
      </c>
      <c r="B1049" s="4" t="s">
        <v>713</v>
      </c>
      <c r="C1049" s="4" t="s">
        <v>753</v>
      </c>
      <c r="D1049" s="4" t="s">
        <v>754</v>
      </c>
      <c r="E1049" s="4" t="s">
        <v>3780</v>
      </c>
      <c r="F1049" s="4" t="s">
        <v>717</v>
      </c>
      <c r="G1049" s="4" t="s">
        <v>2473</v>
      </c>
      <c r="H1049" s="4" t="s">
        <v>2388</v>
      </c>
      <c r="I1049" s="4" t="s">
        <v>3781</v>
      </c>
      <c r="KE1049" s="4">
        <v>0.4</v>
      </c>
      <c r="KF1049" s="4">
        <v>0.59</v>
      </c>
      <c r="KG1049" s="4">
        <v>0.65</v>
      </c>
      <c r="KH1049" s="4">
        <v>1.47</v>
      </c>
      <c r="KI1049" s="4">
        <v>2</v>
      </c>
      <c r="KJ1049" s="4">
        <v>2.59</v>
      </c>
      <c r="KK1049" s="4">
        <v>3.03</v>
      </c>
      <c r="KL1049" s="4">
        <v>4.49</v>
      </c>
      <c r="KM1049" s="4">
        <v>8.6999999999999993</v>
      </c>
      <c r="KN1049" s="4">
        <v>10.73</v>
      </c>
      <c r="KO1049" s="4">
        <v>13.84</v>
      </c>
      <c r="KP1049" s="4">
        <v>22.36</v>
      </c>
      <c r="KQ1049" s="4">
        <v>27.58</v>
      </c>
      <c r="KR1049" s="4">
        <v>32.869999999999997</v>
      </c>
      <c r="KS1049" s="4">
        <v>41.84</v>
      </c>
      <c r="KT1049" s="4">
        <v>50.35</v>
      </c>
      <c r="KU1049" s="4">
        <v>54.82</v>
      </c>
      <c r="KV1049" s="4">
        <v>62.23</v>
      </c>
      <c r="KW1049" s="4">
        <v>73.680000000000007</v>
      </c>
      <c r="KX1049" s="4">
        <v>77.040184999999994</v>
      </c>
      <c r="KY1049" s="4">
        <v>92.540459999999996</v>
      </c>
      <c r="KZ1049" s="4">
        <v>103.329093</v>
      </c>
      <c r="LA1049" s="4">
        <v>114.27800000000001</v>
      </c>
      <c r="LB1049" s="4">
        <v>132.352025</v>
      </c>
      <c r="LC1049" s="4">
        <v>152.72243799999899</v>
      </c>
      <c r="LD1049" s="4">
        <v>193.76131100000001</v>
      </c>
      <c r="LE1049" s="4">
        <v>216.946699</v>
      </c>
      <c r="LF1049" s="4">
        <v>240.249968</v>
      </c>
      <c r="LG1049" s="4">
        <v>256.18099999999998</v>
      </c>
      <c r="LH1049" s="4">
        <v>275.164196</v>
      </c>
      <c r="LI1049" s="4">
        <v>353.270937</v>
      </c>
      <c r="LJ1049" s="4">
        <v>386.07735700000001</v>
      </c>
      <c r="LK1049" s="4">
        <v>474.37136900000002</v>
      </c>
      <c r="LL1049" s="4">
        <v>458.09670699999998</v>
      </c>
      <c r="LM1049" s="4">
        <v>461.56608</v>
      </c>
      <c r="LN1049" s="4">
        <v>456.19777499999998</v>
      </c>
      <c r="LO1049" s="4">
        <v>461.24818399999998</v>
      </c>
      <c r="LP1049" s="4">
        <v>557.77293999999995</v>
      </c>
      <c r="LQ1049" s="4">
        <v>616.15959399999997</v>
      </c>
      <c r="LR1049" s="4">
        <v>563.72825499999999</v>
      </c>
      <c r="LS1049" s="4">
        <v>613.99025599999902</v>
      </c>
    </row>
    <row r="1050" spans="1:331" s="4" customFormat="1" x14ac:dyDescent="0.2">
      <c r="A1050" s="4" t="s">
        <v>3822</v>
      </c>
      <c r="B1050" s="4" t="s">
        <v>713</v>
      </c>
      <c r="C1050" s="4" t="s">
        <v>915</v>
      </c>
      <c r="D1050" s="4" t="s">
        <v>314</v>
      </c>
      <c r="E1050" s="4" t="s">
        <v>3780</v>
      </c>
      <c r="F1050" s="4" t="s">
        <v>717</v>
      </c>
      <c r="G1050" s="4" t="s">
        <v>2473</v>
      </c>
      <c r="H1050" s="4" t="s">
        <v>2388</v>
      </c>
      <c r="I1050" s="4" t="s">
        <v>3781</v>
      </c>
      <c r="KE1050" s="4">
        <v>130.1</v>
      </c>
      <c r="KF1050" s="4">
        <v>134.94999999999999</v>
      </c>
      <c r="KG1050" s="4">
        <v>142.9</v>
      </c>
      <c r="KH1050" s="4">
        <v>152.53</v>
      </c>
      <c r="KI1050" s="4">
        <v>157.44999999999999</v>
      </c>
      <c r="KJ1050" s="4">
        <v>169.18</v>
      </c>
      <c r="KK1050" s="4">
        <v>185.36</v>
      </c>
      <c r="KL1050" s="4">
        <v>196.98</v>
      </c>
      <c r="KM1050" s="4">
        <v>215.29</v>
      </c>
      <c r="KN1050" s="4">
        <v>223.34</v>
      </c>
      <c r="KO1050" s="4">
        <v>239.9</v>
      </c>
      <c r="KP1050" s="4">
        <v>253.8</v>
      </c>
      <c r="KQ1050" s="4">
        <v>263.19</v>
      </c>
      <c r="KR1050" s="4">
        <v>270.86</v>
      </c>
      <c r="KS1050" s="4">
        <v>289.02</v>
      </c>
      <c r="KT1050" s="4">
        <v>310.95999999999998</v>
      </c>
      <c r="KU1050" s="4">
        <v>319.39</v>
      </c>
      <c r="KV1050" s="4">
        <v>320.91800000000001</v>
      </c>
      <c r="KW1050" s="4">
        <v>314.41500000000002</v>
      </c>
      <c r="KX1050" s="4">
        <v>334.79700000000003</v>
      </c>
      <c r="KY1050" s="4">
        <v>341.87999999999897</v>
      </c>
      <c r="KZ1050" s="4">
        <v>358.10700000000003</v>
      </c>
      <c r="LA1050" s="4">
        <v>375.35199999999998</v>
      </c>
      <c r="LB1050" s="4">
        <v>407.987718217024</v>
      </c>
      <c r="LC1050" s="4">
        <v>429.02300000000002</v>
      </c>
      <c r="LD1050" s="4">
        <v>449.67099999999999</v>
      </c>
      <c r="LE1050" s="4">
        <v>479.33600000000001</v>
      </c>
      <c r="LF1050" s="4">
        <v>515.78099999999995</v>
      </c>
      <c r="LG1050" s="4">
        <v>556.08500000000004</v>
      </c>
      <c r="LH1050" s="4">
        <v>572.73974317687498</v>
      </c>
      <c r="LI1050" s="4">
        <v>563.74348950000001</v>
      </c>
      <c r="LJ1050" s="4">
        <v>605.61599999999999</v>
      </c>
      <c r="LK1050" s="4">
        <v>608.53499999999997</v>
      </c>
      <c r="LL1050" s="4">
        <v>646.23199999999997</v>
      </c>
      <c r="LM1050" s="4">
        <v>674.152999999999</v>
      </c>
      <c r="LN1050" s="4">
        <v>689.81</v>
      </c>
      <c r="LO1050" s="4">
        <v>711.68099999999902</v>
      </c>
      <c r="LP1050" s="4">
        <v>760.40700000000004</v>
      </c>
      <c r="LQ1050" s="4">
        <v>753.91200000000003</v>
      </c>
      <c r="LR1050" s="4">
        <v>759.33099999999899</v>
      </c>
      <c r="LS1050" s="4">
        <v>811.25599999999997</v>
      </c>
    </row>
    <row r="1051" spans="1:331" s="4" customFormat="1" x14ac:dyDescent="0.2">
      <c r="A1051" s="4" t="s">
        <v>3824</v>
      </c>
      <c r="B1051" s="4" t="s">
        <v>713</v>
      </c>
      <c r="C1051" s="4" t="s">
        <v>875</v>
      </c>
      <c r="D1051" s="4" t="s">
        <v>316</v>
      </c>
      <c r="E1051" s="4" t="s">
        <v>3780</v>
      </c>
      <c r="F1051" s="4" t="s">
        <v>717</v>
      </c>
      <c r="G1051" s="4" t="s">
        <v>2473</v>
      </c>
      <c r="H1051" s="4" t="s">
        <v>2388</v>
      </c>
      <c r="I1051" s="4" t="s">
        <v>3781</v>
      </c>
      <c r="KE1051" s="4">
        <v>17.690000000000001</v>
      </c>
      <c r="KF1051" s="4">
        <v>17.61</v>
      </c>
      <c r="KG1051" s="4">
        <v>17.059999999999999</v>
      </c>
      <c r="KH1051" s="4">
        <v>16.649999999999999</v>
      </c>
      <c r="KI1051" s="4">
        <v>16.38</v>
      </c>
      <c r="KJ1051" s="4">
        <v>16.010000000000002</v>
      </c>
      <c r="KK1051" s="4">
        <v>13.05</v>
      </c>
      <c r="KL1051" s="4">
        <v>11.23</v>
      </c>
      <c r="KM1051" s="4">
        <v>10.19</v>
      </c>
      <c r="KN1051" s="4">
        <v>8.26</v>
      </c>
      <c r="KO1051" s="4">
        <v>8.0500000000000007</v>
      </c>
      <c r="KP1051" s="4">
        <v>7.6</v>
      </c>
      <c r="KQ1051" s="4">
        <v>7.22</v>
      </c>
      <c r="KR1051" s="4">
        <v>6.93</v>
      </c>
      <c r="KS1051" s="4">
        <v>6.26</v>
      </c>
      <c r="KT1051" s="4">
        <v>6.48</v>
      </c>
      <c r="KU1051" s="4">
        <v>4.2699999999999996</v>
      </c>
      <c r="KV1051" s="4">
        <v>3.66</v>
      </c>
      <c r="KW1051" s="4">
        <v>3.91</v>
      </c>
      <c r="KX1051" s="4">
        <v>3.13</v>
      </c>
      <c r="KY1051" s="4">
        <v>3.2</v>
      </c>
      <c r="KZ1051" s="4">
        <v>1.369448</v>
      </c>
      <c r="LA1051" s="4">
        <v>1.3379209999999999</v>
      </c>
      <c r="LB1051" s="4">
        <v>1.338514</v>
      </c>
      <c r="LC1051" s="4">
        <v>1.1135710000000001</v>
      </c>
      <c r="LD1051" s="4">
        <v>1.359869</v>
      </c>
      <c r="LE1051" s="4">
        <v>1.4233279999999999</v>
      </c>
      <c r="LF1051" s="4">
        <v>1.2277499999999999</v>
      </c>
      <c r="LG1051" s="4">
        <v>1.2806709999999999</v>
      </c>
      <c r="LH1051" s="4">
        <v>0.91700999999999999</v>
      </c>
      <c r="LI1051" s="4">
        <v>1.2715209999999999</v>
      </c>
      <c r="LJ1051" s="4">
        <v>1.321062</v>
      </c>
      <c r="LK1051" s="4">
        <v>1.20363</v>
      </c>
      <c r="LL1051" s="4">
        <v>1.307515</v>
      </c>
      <c r="LM1051" s="4">
        <v>1.170817</v>
      </c>
      <c r="LN1051" s="4">
        <v>1.3404240000000001</v>
      </c>
      <c r="LO1051" s="4">
        <v>1.3885179999999999</v>
      </c>
      <c r="LP1051" s="4">
        <v>1.040705</v>
      </c>
      <c r="LQ1051" s="4">
        <v>0.75834800000000002</v>
      </c>
      <c r="LR1051" s="4">
        <v>0.77201200000000003</v>
      </c>
      <c r="LS1051" s="4">
        <v>0.67471300000000001</v>
      </c>
    </row>
    <row r="1052" spans="1:331" s="4" customFormat="1" x14ac:dyDescent="0.2">
      <c r="A1052" s="4" t="s">
        <v>3802</v>
      </c>
      <c r="B1052" s="4" t="s">
        <v>713</v>
      </c>
      <c r="C1052" s="4" t="s">
        <v>1614</v>
      </c>
      <c r="D1052" s="4" t="s">
        <v>2588</v>
      </c>
      <c r="E1052" s="4" t="s">
        <v>3780</v>
      </c>
      <c r="F1052" s="4" t="s">
        <v>717</v>
      </c>
      <c r="G1052" s="4" t="s">
        <v>2473</v>
      </c>
      <c r="H1052" s="4" t="s">
        <v>2388</v>
      </c>
      <c r="I1052" s="4" t="s">
        <v>3781</v>
      </c>
      <c r="KE1052" s="4">
        <v>19.864999999999998</v>
      </c>
      <c r="KF1052" s="4">
        <v>20.116</v>
      </c>
      <c r="KG1052" s="4">
        <v>19.861000000000001</v>
      </c>
      <c r="KH1052" s="4">
        <v>21.37</v>
      </c>
      <c r="KI1052" s="4">
        <v>22.542999999999999</v>
      </c>
      <c r="KJ1052" s="4">
        <v>24.253</v>
      </c>
      <c r="KK1052" s="4">
        <v>24.274000000000001</v>
      </c>
      <c r="KL1052" s="4">
        <v>24.295000000000002</v>
      </c>
      <c r="KM1052" s="4">
        <v>20.785</v>
      </c>
      <c r="KN1052" s="4">
        <v>17.216999999999899</v>
      </c>
      <c r="KO1052" s="4">
        <v>15.058</v>
      </c>
      <c r="KP1052" s="4">
        <v>11.968999999999999</v>
      </c>
      <c r="KQ1052" s="4">
        <v>9.407</v>
      </c>
      <c r="KR1052" s="4">
        <v>7.3979999999999997</v>
      </c>
      <c r="KS1052" s="4">
        <v>5.72</v>
      </c>
      <c r="KT1052" s="4">
        <v>4.9509999999999996</v>
      </c>
      <c r="KU1052" s="4">
        <v>4.5119999999999996</v>
      </c>
      <c r="KV1052" s="4">
        <v>4.3609999999999998</v>
      </c>
      <c r="KW1052" s="4">
        <v>4.1970000000000001</v>
      </c>
      <c r="KX1052" s="4">
        <v>4.1500000000000004</v>
      </c>
      <c r="KY1052" s="4">
        <v>3.8170000000000002</v>
      </c>
      <c r="KZ1052" s="4">
        <v>3.3180000000000001</v>
      </c>
      <c r="LA1052" s="4">
        <v>3.298</v>
      </c>
      <c r="LB1052" s="4">
        <v>3.1909999999999998</v>
      </c>
      <c r="LC1052" s="4">
        <v>2.8319999999999999</v>
      </c>
      <c r="LD1052" s="4">
        <v>2.8239999999999998</v>
      </c>
      <c r="LE1052" s="4">
        <v>2.8860000000000001</v>
      </c>
      <c r="LF1052" s="4">
        <v>2.7730000000000001</v>
      </c>
      <c r="LG1052" s="4">
        <v>2.5190000000000001</v>
      </c>
      <c r="LH1052" s="4">
        <v>2.0840000000000001</v>
      </c>
      <c r="LI1052" s="4">
        <v>2.0840000000000001</v>
      </c>
      <c r="LJ1052" s="4">
        <v>2.0939999999999999</v>
      </c>
      <c r="LK1052" s="4">
        <v>1.8149999999999999</v>
      </c>
      <c r="LL1052" s="4">
        <v>1.748</v>
      </c>
      <c r="LM1052" s="4">
        <v>1.76399999999999</v>
      </c>
      <c r="LN1052" s="4">
        <v>1.72599999999999</v>
      </c>
      <c r="LO1052" s="4">
        <v>1.4850000000000001</v>
      </c>
      <c r="LP1052" s="4">
        <v>1.2</v>
      </c>
      <c r="LQ1052" s="4">
        <v>1.0840000000000001</v>
      </c>
      <c r="LR1052" s="4">
        <v>1.0189999999999999</v>
      </c>
      <c r="LS1052" s="4">
        <v>0.89800000000000002</v>
      </c>
    </row>
    <row r="1053" spans="1:331" s="4" customFormat="1" x14ac:dyDescent="0.2">
      <c r="A1053" s="4" t="s">
        <v>3814</v>
      </c>
      <c r="B1053" s="4" t="s">
        <v>713</v>
      </c>
      <c r="C1053" s="4" t="s">
        <v>1759</v>
      </c>
      <c r="D1053" s="4" t="s">
        <v>1760</v>
      </c>
      <c r="E1053" s="4" t="s">
        <v>3780</v>
      </c>
      <c r="F1053" s="4" t="s">
        <v>717</v>
      </c>
      <c r="G1053" s="4" t="s">
        <v>2473</v>
      </c>
      <c r="H1053" s="4" t="s">
        <v>2388</v>
      </c>
      <c r="I1053" s="4" t="s">
        <v>3781</v>
      </c>
      <c r="KE1053" s="4">
        <v>0</v>
      </c>
      <c r="KF1053" s="4">
        <v>0</v>
      </c>
      <c r="KG1053" s="4">
        <v>0</v>
      </c>
      <c r="KH1053" s="4">
        <v>0</v>
      </c>
      <c r="KI1053" s="4">
        <v>130.80000000000001</v>
      </c>
      <c r="KJ1053" s="4">
        <v>137.5</v>
      </c>
      <c r="KK1053" s="4">
        <v>142.1</v>
      </c>
      <c r="KL1053" s="4">
        <v>143.1</v>
      </c>
      <c r="KM1053" s="4">
        <v>138.39999999999901</v>
      </c>
      <c r="KN1053" s="4">
        <v>131.44300000000001</v>
      </c>
      <c r="KO1053" s="4">
        <v>130.38200000000001</v>
      </c>
      <c r="KP1053" s="4">
        <v>126.536</v>
      </c>
      <c r="KQ1053" s="4">
        <v>111.88</v>
      </c>
      <c r="KR1053" s="4">
        <v>104.625</v>
      </c>
      <c r="KS1053" s="4">
        <v>83.271000000000001</v>
      </c>
      <c r="KT1053" s="4">
        <v>76.830999999999904</v>
      </c>
      <c r="KU1053" s="4">
        <v>72.647000000000006</v>
      </c>
      <c r="KV1053" s="4">
        <v>69.772999999999996</v>
      </c>
      <c r="KW1053" s="4">
        <v>58.377999999999901</v>
      </c>
      <c r="KX1053" s="4">
        <v>74.872</v>
      </c>
      <c r="KY1053" s="4">
        <v>79.076699849170396</v>
      </c>
      <c r="KZ1053" s="4">
        <v>73.730259857789207</v>
      </c>
      <c r="LA1053" s="4">
        <v>84.906199999999998</v>
      </c>
      <c r="LB1053" s="4">
        <v>86.874600000000001</v>
      </c>
      <c r="LC1053" s="4">
        <v>86.585800000000006</v>
      </c>
      <c r="LD1053" s="4">
        <v>96.159099999999995</v>
      </c>
      <c r="LE1053" s="4">
        <v>97.828599999999994</v>
      </c>
      <c r="LF1053" s="4">
        <v>111.07189200000001</v>
      </c>
      <c r="LG1053" s="4">
        <v>100.854050999999</v>
      </c>
      <c r="LH1053" s="4">
        <v>110.929563999999</v>
      </c>
      <c r="LI1053" s="4">
        <v>116.4495</v>
      </c>
      <c r="LJ1053" s="4">
        <v>120.5273</v>
      </c>
      <c r="LK1053" s="4">
        <v>119.5737</v>
      </c>
      <c r="LL1053" s="4">
        <v>113.9851</v>
      </c>
      <c r="LM1053" s="4">
        <v>107.31819779575601</v>
      </c>
      <c r="LN1053" s="4">
        <v>103.074</v>
      </c>
      <c r="LO1053" s="4">
        <v>112.293599999999</v>
      </c>
      <c r="LP1053" s="4">
        <v>118.4833</v>
      </c>
      <c r="LQ1053" s="4">
        <v>115.0012</v>
      </c>
      <c r="LR1053" s="4">
        <v>113.3976</v>
      </c>
      <c r="LS1053" s="4">
        <v>115.6939</v>
      </c>
    </row>
    <row r="1054" spans="1:331" s="4" customFormat="1" x14ac:dyDescent="0.2">
      <c r="A1054" s="4" t="s">
        <v>3815</v>
      </c>
      <c r="B1054" s="4" t="s">
        <v>713</v>
      </c>
      <c r="C1054" s="4" t="s">
        <v>1937</v>
      </c>
      <c r="D1054" s="4" t="s">
        <v>1938</v>
      </c>
      <c r="E1054" s="4" t="s">
        <v>3780</v>
      </c>
      <c r="F1054" s="4" t="s">
        <v>717</v>
      </c>
      <c r="G1054" s="4" t="s">
        <v>2473</v>
      </c>
      <c r="H1054" s="4" t="s">
        <v>2388</v>
      </c>
      <c r="I1054" s="4" t="s">
        <v>3781</v>
      </c>
      <c r="KE1054" s="4">
        <v>4.3</v>
      </c>
      <c r="KF1054" s="4">
        <v>4.9210000000000003</v>
      </c>
      <c r="KG1054" s="4">
        <v>4.9740000000000002</v>
      </c>
      <c r="KH1054" s="4">
        <v>5.431</v>
      </c>
      <c r="KI1054" s="4">
        <v>6.5229999999999997</v>
      </c>
      <c r="KJ1054" s="4">
        <v>7.0650000000000004</v>
      </c>
      <c r="KK1054" s="4">
        <v>7.7649999999999899</v>
      </c>
      <c r="KL1054" s="4">
        <v>8.6059999999999892</v>
      </c>
      <c r="KM1054" s="4">
        <v>8.0449999999999999</v>
      </c>
      <c r="KN1054" s="4">
        <v>7.157</v>
      </c>
      <c r="KO1054" s="4">
        <v>7.0369999999999902</v>
      </c>
      <c r="KP1054" s="4">
        <v>6.2473999999999998</v>
      </c>
      <c r="KQ1054" s="4">
        <v>5.6169999999999902</v>
      </c>
      <c r="KR1054" s="4">
        <v>5.1580000000000004</v>
      </c>
      <c r="KS1054" s="4">
        <v>5.0189999999999904</v>
      </c>
      <c r="KT1054" s="4">
        <v>5.1100000000000003</v>
      </c>
      <c r="KU1054" s="4">
        <v>4.9240000000000004</v>
      </c>
      <c r="KV1054" s="4">
        <v>5.0570000000000004</v>
      </c>
      <c r="KW1054" s="4">
        <v>4.9640000000000004</v>
      </c>
      <c r="KX1054" s="4">
        <v>5.1849999999999996</v>
      </c>
      <c r="KY1054" s="4">
        <v>5.1409999999999902</v>
      </c>
      <c r="KZ1054" s="4">
        <v>5.5444000000000004</v>
      </c>
      <c r="LA1054" s="4">
        <v>5.6661000000000001</v>
      </c>
      <c r="LB1054" s="4">
        <v>6.8650000000000002</v>
      </c>
      <c r="LC1054" s="4">
        <v>7.5171000000000001</v>
      </c>
      <c r="LD1054" s="4">
        <v>8.0740999999999996</v>
      </c>
      <c r="LE1054" s="4">
        <v>9.2376000000000005</v>
      </c>
      <c r="LF1054" s="4">
        <v>10.071899999999999</v>
      </c>
      <c r="LG1054" s="4">
        <v>14.4420999999999</v>
      </c>
      <c r="LH1054" s="4">
        <v>25.161899999999999</v>
      </c>
      <c r="LI1054" s="4">
        <v>32.994</v>
      </c>
      <c r="LJ1054" s="4">
        <v>31.138999999999999</v>
      </c>
      <c r="LK1054" s="4">
        <v>33.340499999999999</v>
      </c>
      <c r="LL1054" s="4">
        <v>24.449300000000001</v>
      </c>
      <c r="LM1054" s="4">
        <v>24.146100000000001</v>
      </c>
      <c r="LN1054" s="4">
        <v>35.096499999999999</v>
      </c>
      <c r="LO1054" s="4">
        <v>49.4803</v>
      </c>
      <c r="LP1054" s="4">
        <v>54.572299999999998</v>
      </c>
      <c r="LQ1054" s="4">
        <v>57.128799999999998</v>
      </c>
      <c r="LR1054" s="4">
        <v>43.079000000000001</v>
      </c>
      <c r="LS1054" s="4">
        <v>32.317599999999999</v>
      </c>
    </row>
    <row r="1055" spans="1:331" s="4" customFormat="1" x14ac:dyDescent="0.2">
      <c r="A1055" s="4" t="s">
        <v>3903</v>
      </c>
      <c r="B1055" s="4" t="s">
        <v>713</v>
      </c>
      <c r="C1055" s="4" t="s">
        <v>842</v>
      </c>
      <c r="D1055" s="4" t="s">
        <v>321</v>
      </c>
      <c r="E1055" s="4" t="s">
        <v>3780</v>
      </c>
      <c r="F1055" s="4" t="s">
        <v>717</v>
      </c>
      <c r="G1055" s="4" t="s">
        <v>2473</v>
      </c>
      <c r="H1055" s="4" t="s">
        <v>2388</v>
      </c>
      <c r="I1055" s="4" t="s">
        <v>3781</v>
      </c>
      <c r="KE1055" s="4">
        <v>3.0323314749453201</v>
      </c>
      <c r="KF1055" s="4">
        <v>3.7512158111533198</v>
      </c>
      <c r="KG1055" s="4">
        <v>4.8511290069083302</v>
      </c>
      <c r="KH1055" s="4">
        <v>5.3352410529999998</v>
      </c>
      <c r="KI1055" s="4">
        <v>5.52597620169667</v>
      </c>
      <c r="KJ1055" s="4">
        <v>6.2167951224778601</v>
      </c>
      <c r="KK1055" s="4">
        <v>6.9314707998414802</v>
      </c>
      <c r="KL1055" s="4">
        <v>6.3458555891097301</v>
      </c>
      <c r="KM1055" s="4">
        <v>6.7705339320000002</v>
      </c>
      <c r="KN1055" s="4">
        <v>6.9298120756321397</v>
      </c>
      <c r="KO1055" s="4">
        <v>6.40562311127238</v>
      </c>
      <c r="KP1055" s="4">
        <v>6.1041775612390099</v>
      </c>
      <c r="KQ1055" s="4">
        <v>6.61514166737234</v>
      </c>
      <c r="KR1055" s="4">
        <v>8.9991314589165494</v>
      </c>
      <c r="KS1055" s="4">
        <v>8.8891710513448992</v>
      </c>
      <c r="KT1055" s="4">
        <v>9.6904862630000004</v>
      </c>
      <c r="KU1055" s="4">
        <v>9.4242121506272696</v>
      </c>
      <c r="KV1055" s="4">
        <v>10.1074674515467</v>
      </c>
      <c r="KW1055" s="4">
        <v>10.3258026496102</v>
      </c>
      <c r="KX1055" s="4">
        <v>11.343948128892899</v>
      </c>
      <c r="KY1055" s="4">
        <v>8.8570926569034896</v>
      </c>
      <c r="KZ1055" s="4">
        <v>7.0797589763093001</v>
      </c>
      <c r="LA1055" s="4">
        <v>9.1950922687834193</v>
      </c>
      <c r="LB1055" s="4">
        <v>12.228484391317799</v>
      </c>
      <c r="LC1055" s="4">
        <v>12.657043477938799</v>
      </c>
      <c r="LD1055" s="4">
        <v>14.1099233946537</v>
      </c>
      <c r="LE1055" s="4">
        <v>15.232169770897601</v>
      </c>
      <c r="LF1055" s="4">
        <v>14.420357004374999</v>
      </c>
      <c r="LG1055" s="4">
        <v>12.694348969055101</v>
      </c>
      <c r="LH1055" s="4">
        <v>15.2705147060661</v>
      </c>
      <c r="LI1055" s="4">
        <v>19.616056277021801</v>
      </c>
      <c r="LJ1055" s="4">
        <v>15.205109976286099</v>
      </c>
      <c r="LK1055" s="4">
        <v>14.633169977178101</v>
      </c>
      <c r="LL1055" s="4">
        <v>14.8955499767688</v>
      </c>
      <c r="LM1055" s="4">
        <v>12.2528999808903</v>
      </c>
      <c r="LN1055" s="4">
        <v>11.4089499822066</v>
      </c>
      <c r="LO1055" s="4">
        <v>12.9285899798365</v>
      </c>
      <c r="LP1055" s="4">
        <v>11.8839799999999</v>
      </c>
      <c r="LQ1055" s="4">
        <v>9.7554200000000009</v>
      </c>
      <c r="LR1055" s="4">
        <v>7.7469200058587298</v>
      </c>
      <c r="LS1055" s="4">
        <v>7.4418240900778603</v>
      </c>
    </row>
    <row r="1056" spans="1:331" s="4" customFormat="1" x14ac:dyDescent="0.2">
      <c r="A1056" s="4" t="s">
        <v>3804</v>
      </c>
      <c r="B1056" s="4" t="s">
        <v>713</v>
      </c>
      <c r="C1056" s="4" t="s">
        <v>882</v>
      </c>
      <c r="D1056" s="4" t="s">
        <v>883</v>
      </c>
      <c r="E1056" s="4" t="s">
        <v>3780</v>
      </c>
      <c r="F1056" s="4" t="s">
        <v>717</v>
      </c>
      <c r="G1056" s="4" t="s">
        <v>2473</v>
      </c>
      <c r="H1056" s="4" t="s">
        <v>2388</v>
      </c>
      <c r="I1056" s="4" t="s">
        <v>3781</v>
      </c>
      <c r="KE1056" s="4">
        <v>2.1968939999999999</v>
      </c>
      <c r="KF1056" s="4">
        <v>2.2443840000000002</v>
      </c>
      <c r="KG1056" s="4">
        <v>2.4735309999999999</v>
      </c>
      <c r="KH1056" s="4">
        <v>2.5266470000000001</v>
      </c>
      <c r="KI1056" s="4">
        <v>2.3900100000000002</v>
      </c>
      <c r="KJ1056" s="4">
        <v>2.5179469999999902</v>
      </c>
      <c r="KK1056" s="4">
        <v>2.220996</v>
      </c>
      <c r="KL1056" s="4">
        <v>2.4380709999999999</v>
      </c>
      <c r="KM1056" s="4">
        <v>2.7130160000000001</v>
      </c>
      <c r="KN1056" s="4">
        <v>2.5785599999999902</v>
      </c>
      <c r="KO1056" s="4">
        <v>2.689025</v>
      </c>
      <c r="KP1056" s="4">
        <v>3.018059</v>
      </c>
      <c r="KQ1056" s="4">
        <v>3.336808</v>
      </c>
      <c r="KR1056" s="4">
        <v>3.0332349999999999</v>
      </c>
      <c r="KS1056" s="4">
        <v>3.5768209999999998</v>
      </c>
      <c r="KT1056" s="4">
        <v>3.6105520000000002</v>
      </c>
      <c r="KU1056" s="4">
        <v>3.56741207</v>
      </c>
      <c r="KV1056" s="4">
        <v>3.1263700000000001</v>
      </c>
      <c r="KW1056" s="4">
        <v>3.5057299999999998</v>
      </c>
      <c r="KX1056" s="4">
        <v>3.4574169999999902</v>
      </c>
      <c r="KY1056" s="4">
        <v>3.9113959999999999</v>
      </c>
      <c r="KZ1056" s="4">
        <v>4.4589389999999902</v>
      </c>
      <c r="LA1056" s="4">
        <v>5.1798909999999996</v>
      </c>
      <c r="LB1056" s="4">
        <v>5.1553939999999896</v>
      </c>
      <c r="LC1056" s="4">
        <v>5.26716099999999</v>
      </c>
      <c r="LD1056" s="4">
        <v>5.6735309999999997</v>
      </c>
      <c r="LE1056" s="4">
        <v>4.8347790000000002</v>
      </c>
      <c r="LF1056" s="4">
        <v>4.8316069999999902</v>
      </c>
      <c r="LG1056" s="4">
        <v>4.5132257669999998</v>
      </c>
      <c r="LH1056" s="4">
        <v>5.3419091599999904</v>
      </c>
      <c r="LI1056" s="4">
        <v>4.9589829999999999</v>
      </c>
      <c r="LJ1056" s="4">
        <v>4.9221718799999996</v>
      </c>
      <c r="LK1056" s="4">
        <v>4.62546298</v>
      </c>
      <c r="LL1056" s="4">
        <v>3.9844472199999998</v>
      </c>
      <c r="LM1056" s="4">
        <v>3.3906480000000001</v>
      </c>
      <c r="LN1056" s="4">
        <v>2.866622</v>
      </c>
      <c r="LO1056" s="4">
        <v>2.9185629999999998</v>
      </c>
      <c r="LP1056" s="4">
        <v>3.2307980000000001</v>
      </c>
      <c r="LQ1056" s="4">
        <v>3.0339830000000001</v>
      </c>
      <c r="LR1056" s="4">
        <v>2.8186819999999901</v>
      </c>
      <c r="LS1056" s="4">
        <v>2.867610285</v>
      </c>
    </row>
    <row r="1057" spans="1:331" s="4" customFormat="1" x14ac:dyDescent="0.2">
      <c r="A1057" s="4" t="s">
        <v>3803</v>
      </c>
      <c r="B1057" s="4" t="s">
        <v>713</v>
      </c>
      <c r="C1057" s="4" t="s">
        <v>1576</v>
      </c>
      <c r="D1057" s="4" t="s">
        <v>1577</v>
      </c>
      <c r="E1057" s="4" t="s">
        <v>3780</v>
      </c>
      <c r="F1057" s="4" t="s">
        <v>717</v>
      </c>
      <c r="G1057" s="4" t="s">
        <v>2473</v>
      </c>
      <c r="H1057" s="4" t="s">
        <v>2388</v>
      </c>
      <c r="I1057" s="4" t="s">
        <v>3781</v>
      </c>
      <c r="KE1057" s="4">
        <v>1.56</v>
      </c>
      <c r="KF1057" s="4">
        <v>1.76999999999999</v>
      </c>
      <c r="KG1057" s="4">
        <v>1.82</v>
      </c>
      <c r="KH1057" s="4">
        <v>2.31</v>
      </c>
      <c r="KI1057" s="4">
        <v>2.1899999999999902</v>
      </c>
      <c r="KJ1057" s="4">
        <v>2.0499999999999998</v>
      </c>
      <c r="KK1057" s="4">
        <v>2.41</v>
      </c>
      <c r="KL1057" s="4">
        <v>2.7</v>
      </c>
      <c r="KM1057" s="4">
        <v>2.72</v>
      </c>
      <c r="KN1057" s="4">
        <v>2.8199999999999901</v>
      </c>
      <c r="KO1057" s="4">
        <v>2.83</v>
      </c>
      <c r="KP1057" s="4">
        <v>2.98</v>
      </c>
      <c r="KQ1057" s="4">
        <v>3.15</v>
      </c>
      <c r="KR1057" s="4">
        <v>3.02</v>
      </c>
      <c r="KS1057" s="4">
        <v>3.17</v>
      </c>
      <c r="KT1057" s="4">
        <v>3.46</v>
      </c>
      <c r="KU1057" s="4">
        <v>3.14</v>
      </c>
      <c r="KV1057" s="4">
        <v>3.32</v>
      </c>
      <c r="KW1057" s="4">
        <v>3.31</v>
      </c>
      <c r="KX1057" s="4">
        <v>3.23</v>
      </c>
      <c r="KY1057" s="4">
        <v>3.26</v>
      </c>
      <c r="KZ1057" s="4">
        <v>3.49</v>
      </c>
      <c r="LA1057" s="4">
        <v>3.339</v>
      </c>
      <c r="LB1057" s="4">
        <v>3.3940000000000001</v>
      </c>
      <c r="LC1057" s="4">
        <v>3.4870000000000001</v>
      </c>
      <c r="LD1057" s="4">
        <v>4.0054999999999996</v>
      </c>
      <c r="LE1057" s="4">
        <v>3.6934999999999998</v>
      </c>
      <c r="LF1057" s="4">
        <v>3.9775</v>
      </c>
      <c r="LG1057" s="4">
        <v>3.5095000000000001</v>
      </c>
      <c r="LH1057" s="4">
        <v>3.367</v>
      </c>
      <c r="LI1057" s="4">
        <v>3.2269999999999999</v>
      </c>
      <c r="LJ1057" s="4">
        <v>3.04</v>
      </c>
      <c r="LK1057" s="4">
        <v>2.9864999999999999</v>
      </c>
      <c r="LL1057" s="4">
        <v>3.3824999999999998</v>
      </c>
      <c r="LM1057" s="4">
        <v>3.3250000000000002</v>
      </c>
      <c r="LN1057" s="4">
        <v>4.0990000000000002</v>
      </c>
      <c r="LO1057" s="4">
        <v>4.1709999999999896</v>
      </c>
      <c r="LP1057" s="4">
        <v>4.3849734999999903</v>
      </c>
      <c r="LQ1057" s="4">
        <v>7.0525085000000001</v>
      </c>
      <c r="LR1057" s="4">
        <v>8.7765179999999994</v>
      </c>
      <c r="LS1057" s="4">
        <v>7.532</v>
      </c>
    </row>
    <row r="1058" spans="1:331" s="4" customFormat="1" x14ac:dyDescent="0.2">
      <c r="A1058" s="4" t="s">
        <v>3807</v>
      </c>
      <c r="B1058" s="4" t="s">
        <v>713</v>
      </c>
      <c r="C1058" s="4" t="s">
        <v>1122</v>
      </c>
      <c r="D1058" s="4" t="s">
        <v>1123</v>
      </c>
      <c r="E1058" s="4" t="s">
        <v>3780</v>
      </c>
      <c r="F1058" s="4" t="s">
        <v>717</v>
      </c>
      <c r="G1058" s="4" t="s">
        <v>2473</v>
      </c>
      <c r="H1058" s="4" t="s">
        <v>2388</v>
      </c>
      <c r="I1058" s="4" t="s">
        <v>3781</v>
      </c>
      <c r="KE1058" s="4">
        <v>198.64</v>
      </c>
      <c r="KF1058" s="4">
        <v>226.96</v>
      </c>
      <c r="KG1058" s="4">
        <v>233.62</v>
      </c>
      <c r="KH1058" s="4">
        <v>241.97</v>
      </c>
      <c r="KI1058" s="4">
        <v>249.39</v>
      </c>
      <c r="KJ1058" s="4">
        <v>259.33999999999997</v>
      </c>
      <c r="KK1058" s="4">
        <v>266.20999999999998</v>
      </c>
      <c r="KL1058" s="4">
        <v>266.51</v>
      </c>
      <c r="KM1058" s="4">
        <v>249.45</v>
      </c>
      <c r="KN1058" s="4">
        <v>215.32</v>
      </c>
      <c r="KO1058" s="4">
        <v>209.79</v>
      </c>
      <c r="KP1058" s="4">
        <v>198.38</v>
      </c>
      <c r="KQ1058" s="4">
        <v>198.58</v>
      </c>
      <c r="KR1058" s="4">
        <v>200.7</v>
      </c>
      <c r="KS1058" s="4">
        <v>200.72</v>
      </c>
      <c r="KT1058" s="4">
        <v>201.72</v>
      </c>
      <c r="KU1058" s="4">
        <v>200.93</v>
      </c>
      <c r="KV1058" s="4">
        <v>178.55</v>
      </c>
      <c r="KW1058" s="4">
        <v>172.73</v>
      </c>
      <c r="KX1058" s="4">
        <v>162.82</v>
      </c>
      <c r="KY1058" s="4">
        <v>163.54</v>
      </c>
      <c r="KZ1058" s="4">
        <v>161.91999999999999</v>
      </c>
      <c r="LA1058" s="4">
        <v>163.79</v>
      </c>
      <c r="LB1058" s="4">
        <v>161.28399999999999</v>
      </c>
      <c r="LC1058" s="4">
        <v>159.54</v>
      </c>
      <c r="LD1058" s="4">
        <v>156.065</v>
      </c>
      <c r="LE1058" s="4">
        <v>145.85</v>
      </c>
      <c r="LF1058" s="4">
        <v>144.01300000000001</v>
      </c>
      <c r="LG1058" s="4">
        <v>135.172</v>
      </c>
      <c r="LH1058" s="4">
        <v>133.238</v>
      </c>
      <c r="LI1058" s="4">
        <v>139.28899999999999</v>
      </c>
      <c r="LJ1058" s="4">
        <v>144.09299999999999</v>
      </c>
      <c r="LK1058" s="4">
        <v>142.90600000000001</v>
      </c>
      <c r="LL1058" s="4">
        <v>137.148</v>
      </c>
      <c r="LM1058" s="4">
        <v>135.81399999999999</v>
      </c>
      <c r="LN1058" s="4">
        <v>131.029</v>
      </c>
      <c r="LO1058" s="4">
        <v>127.07599999999999</v>
      </c>
      <c r="LP1058" s="4">
        <v>122.427868</v>
      </c>
      <c r="LQ1058" s="4">
        <v>112.40916</v>
      </c>
      <c r="LR1058" s="4">
        <v>100.697281</v>
      </c>
      <c r="LS1058" s="4">
        <v>107.64037999999999</v>
      </c>
    </row>
    <row r="1059" spans="1:331" s="4" customFormat="1" x14ac:dyDescent="0.2">
      <c r="A1059" s="4" t="s">
        <v>3808</v>
      </c>
      <c r="B1059" s="4" t="s">
        <v>713</v>
      </c>
      <c r="C1059" s="4" t="s">
        <v>855</v>
      </c>
      <c r="D1059" s="4" t="s">
        <v>856</v>
      </c>
      <c r="E1059" s="4" t="s">
        <v>3780</v>
      </c>
      <c r="F1059" s="4" t="s">
        <v>717</v>
      </c>
      <c r="G1059" s="4" t="s">
        <v>2473</v>
      </c>
      <c r="H1059" s="4" t="s">
        <v>2388</v>
      </c>
      <c r="I1059" s="4" t="s">
        <v>3781</v>
      </c>
      <c r="KE1059" s="4">
        <v>39.564</v>
      </c>
      <c r="KF1059" s="4">
        <v>41.433</v>
      </c>
      <c r="KG1059" s="4">
        <v>48.759</v>
      </c>
      <c r="KH1059" s="4">
        <v>47.798999999999999</v>
      </c>
      <c r="KI1059" s="4">
        <v>49.818999999999903</v>
      </c>
      <c r="KJ1059" s="4">
        <v>51.432000000000002</v>
      </c>
      <c r="KK1059" s="4">
        <v>55.698999999999899</v>
      </c>
      <c r="KL1059" s="4">
        <v>62.917000000000002</v>
      </c>
      <c r="KM1059" s="4">
        <v>66.462000000000003</v>
      </c>
      <c r="KN1059" s="4">
        <v>38.183</v>
      </c>
      <c r="KO1059" s="4">
        <v>32.414000000000001</v>
      </c>
      <c r="KP1059" s="4">
        <v>38.369999999999997</v>
      </c>
      <c r="KQ1059" s="4">
        <v>39.777000000000001</v>
      </c>
      <c r="KR1059" s="4">
        <v>40.566000000000003</v>
      </c>
      <c r="KS1059" s="4">
        <v>41.127000000000002</v>
      </c>
      <c r="KT1059" s="4">
        <v>41.871000000000002</v>
      </c>
      <c r="KU1059" s="4">
        <v>33.807000000000002</v>
      </c>
      <c r="KV1059" s="4">
        <v>26.234999999999999</v>
      </c>
      <c r="KW1059" s="4">
        <v>22.893000000000001</v>
      </c>
      <c r="KX1059" s="4">
        <v>29.294</v>
      </c>
      <c r="KY1059" s="4">
        <v>33.302999999999997</v>
      </c>
      <c r="KZ1059" s="4">
        <v>30.428000000000001</v>
      </c>
      <c r="LA1059" s="4">
        <v>33.081999999999901</v>
      </c>
      <c r="LB1059" s="4">
        <v>31.8</v>
      </c>
      <c r="LC1059" s="4">
        <v>31.111999999999998</v>
      </c>
      <c r="LD1059" s="4">
        <v>34.931999999999903</v>
      </c>
      <c r="LE1059" s="4">
        <v>35.780999999999999</v>
      </c>
      <c r="LF1059" s="4">
        <v>35.871000000000002</v>
      </c>
      <c r="LG1059" s="4">
        <v>33.969999999999899</v>
      </c>
      <c r="LH1059" s="4">
        <v>31.13</v>
      </c>
      <c r="LI1059" s="4">
        <v>35.512999999999899</v>
      </c>
      <c r="LJ1059" s="4">
        <v>33.947000000000003</v>
      </c>
      <c r="LK1059" s="4">
        <v>24.722000000000001</v>
      </c>
      <c r="LL1059" s="4">
        <v>23.567</v>
      </c>
      <c r="LM1059" s="4">
        <v>25.497</v>
      </c>
      <c r="LN1059" s="4">
        <v>22.986999999999998</v>
      </c>
      <c r="LO1059" s="4">
        <v>25.759221</v>
      </c>
      <c r="LP1059" s="4">
        <v>23.652908</v>
      </c>
      <c r="LQ1059" s="4">
        <v>21.653155999999999</v>
      </c>
      <c r="LR1059" s="4">
        <v>15.032728000000001</v>
      </c>
      <c r="LS1059" s="4">
        <v>17.768985139309301</v>
      </c>
    </row>
    <row r="1060" spans="1:331" s="4" customFormat="1" x14ac:dyDescent="0.2">
      <c r="A1060" s="4" t="s">
        <v>3809</v>
      </c>
      <c r="B1060" s="4" t="s">
        <v>713</v>
      </c>
      <c r="C1060" s="4" t="s">
        <v>2146</v>
      </c>
      <c r="D1060" s="4" t="s">
        <v>2147</v>
      </c>
      <c r="E1060" s="4" t="s">
        <v>3780</v>
      </c>
      <c r="F1060" s="4" t="s">
        <v>717</v>
      </c>
      <c r="G1060" s="4" t="s">
        <v>2473</v>
      </c>
      <c r="H1060" s="4" t="s">
        <v>2388</v>
      </c>
      <c r="I1060" s="4" t="s">
        <v>3781</v>
      </c>
      <c r="KE1060" s="4">
        <v>0</v>
      </c>
      <c r="KF1060" s="4">
        <v>0</v>
      </c>
      <c r="KG1060" s="4">
        <v>0</v>
      </c>
      <c r="KH1060" s="4">
        <v>0</v>
      </c>
      <c r="KI1060" s="4">
        <v>0</v>
      </c>
      <c r="KJ1060" s="4">
        <v>0</v>
      </c>
      <c r="KK1060" s="4">
        <v>0</v>
      </c>
      <c r="KL1060" s="4">
        <v>0</v>
      </c>
      <c r="KM1060" s="4">
        <v>0</v>
      </c>
      <c r="KN1060" s="4">
        <v>0</v>
      </c>
      <c r="KO1060" s="4">
        <v>0</v>
      </c>
      <c r="KP1060" s="4">
        <v>0</v>
      </c>
      <c r="KQ1060" s="4">
        <v>0</v>
      </c>
      <c r="KR1060" s="4">
        <v>0</v>
      </c>
      <c r="KS1060" s="4">
        <v>0</v>
      </c>
      <c r="KT1060" s="4">
        <v>0</v>
      </c>
      <c r="KU1060" s="4">
        <v>0</v>
      </c>
      <c r="KV1060" s="4">
        <v>0</v>
      </c>
      <c r="KW1060" s="4">
        <v>0</v>
      </c>
      <c r="KX1060" s="4">
        <v>0</v>
      </c>
      <c r="KY1060" s="4">
        <v>0</v>
      </c>
      <c r="KZ1060" s="4">
        <v>0</v>
      </c>
      <c r="LA1060" s="4">
        <v>0</v>
      </c>
      <c r="LB1060" s="4">
        <v>0</v>
      </c>
      <c r="LC1060" s="4">
        <v>0</v>
      </c>
      <c r="LD1060" s="4">
        <v>0</v>
      </c>
      <c r="LE1060" s="4">
        <v>37.658000000000001</v>
      </c>
      <c r="LF1060" s="4">
        <v>39.186999999999998</v>
      </c>
      <c r="LG1060" s="4">
        <v>38.814</v>
      </c>
      <c r="LH1060" s="4">
        <v>37.863999999999997</v>
      </c>
      <c r="LI1060" s="4">
        <v>40.777999999999999</v>
      </c>
      <c r="LJ1060" s="4">
        <v>38.171999999999997</v>
      </c>
      <c r="LK1060" s="4">
        <v>40.253999999999998</v>
      </c>
      <c r="LL1060" s="4">
        <v>29.82</v>
      </c>
      <c r="LM1060" s="4">
        <v>37.787999999999997</v>
      </c>
      <c r="LN1060" s="4">
        <v>38.545527</v>
      </c>
      <c r="LO1060" s="4">
        <v>39.884959000000002</v>
      </c>
      <c r="LP1060" s="4">
        <v>37.675477097106402</v>
      </c>
      <c r="LQ1060" s="4">
        <v>38.988520000000001</v>
      </c>
      <c r="LR1060" s="4">
        <v>39.703059000000003</v>
      </c>
      <c r="LS1060" s="4">
        <v>36.447555873144402</v>
      </c>
    </row>
    <row r="1061" spans="1:331" s="4" customFormat="1" x14ac:dyDescent="0.2">
      <c r="A1061" s="4" t="s">
        <v>3805</v>
      </c>
      <c r="B1061" s="4" t="s">
        <v>713</v>
      </c>
      <c r="C1061" s="4" t="s">
        <v>756</v>
      </c>
      <c r="D1061" s="4" t="s">
        <v>1917</v>
      </c>
      <c r="E1061" s="4" t="s">
        <v>3780</v>
      </c>
      <c r="F1061" s="4" t="s">
        <v>717</v>
      </c>
      <c r="G1061" s="4" t="s">
        <v>2473</v>
      </c>
      <c r="H1061" s="4" t="s">
        <v>2388</v>
      </c>
      <c r="I1061" s="4" t="s">
        <v>3781</v>
      </c>
      <c r="KE1061" s="4">
        <v>0</v>
      </c>
      <c r="KF1061" s="4">
        <v>0</v>
      </c>
      <c r="KG1061" s="4">
        <v>0</v>
      </c>
      <c r="KH1061" s="4">
        <v>0</v>
      </c>
      <c r="KI1061" s="4">
        <v>409.25200000000001</v>
      </c>
      <c r="KJ1061" s="4">
        <v>423.94799999999998</v>
      </c>
      <c r="KK1061" s="4">
        <v>424.08699999999999</v>
      </c>
      <c r="KL1061" s="4">
        <v>440</v>
      </c>
      <c r="KM1061" s="4">
        <v>422.8</v>
      </c>
      <c r="KN1061" s="4">
        <v>405.19411764705802</v>
      </c>
      <c r="KO1061" s="4">
        <v>362.23588235294102</v>
      </c>
      <c r="KP1061" s="4">
        <v>349.00417647058799</v>
      </c>
      <c r="KQ1061" s="4">
        <v>311.86205882352903</v>
      </c>
      <c r="KR1061" s="4">
        <v>278.304176470588</v>
      </c>
      <c r="KS1061" s="4">
        <v>269.57476470588199</v>
      </c>
      <c r="KT1061" s="4">
        <v>262.35344102867202</v>
      </c>
      <c r="KU1061" s="4">
        <v>250.38536576244999</v>
      </c>
      <c r="KV1061" s="4">
        <v>235.45765418443</v>
      </c>
      <c r="KW1061" s="4">
        <v>255.20315394820099</v>
      </c>
      <c r="KX1061" s="4">
        <v>262.210454668387</v>
      </c>
      <c r="KY1061" s="4">
        <v>274.325043067774</v>
      </c>
      <c r="KZ1061" s="4">
        <v>258.90771404036002</v>
      </c>
      <c r="LA1061" s="4">
        <v>279.00620700000002</v>
      </c>
      <c r="LB1061" s="4">
        <v>284.658442249892</v>
      </c>
      <c r="LC1061" s="4">
        <v>300.13555173894298</v>
      </c>
      <c r="LD1061" s="4">
        <v>311.37058823529401</v>
      </c>
      <c r="LE1061" s="4">
        <v>315.70051524259299</v>
      </c>
      <c r="LF1061" s="4">
        <v>330.21227994847499</v>
      </c>
      <c r="LG1061" s="4">
        <v>302.548653307476</v>
      </c>
      <c r="LH1061" s="4">
        <v>322.93663003662999</v>
      </c>
      <c r="LI1061" s="4">
        <v>337.39999999999901</v>
      </c>
      <c r="LJ1061" s="4">
        <v>358.3</v>
      </c>
      <c r="LK1061" s="4">
        <v>355.23099999999999</v>
      </c>
      <c r="LL1061" s="4">
        <v>357.39699248120297</v>
      </c>
      <c r="LM1061" s="4">
        <v>372.48235294117598</v>
      </c>
      <c r="LN1061" s="4">
        <v>386.61347058823497</v>
      </c>
      <c r="LO1061" s="4">
        <v>412.54034065543902</v>
      </c>
      <c r="LP1061" s="4">
        <v>441.576470588235</v>
      </c>
      <c r="LQ1061" s="4">
        <v>440.90578315143301</v>
      </c>
      <c r="LR1061" s="4">
        <v>399.66423823529402</v>
      </c>
      <c r="LS1061" s="4">
        <v>433.67058823529402</v>
      </c>
    </row>
    <row r="1062" spans="1:331" s="4" customFormat="1" x14ac:dyDescent="0.2">
      <c r="A1062" s="4" t="s">
        <v>3779</v>
      </c>
      <c r="B1062" s="4" t="s">
        <v>713</v>
      </c>
      <c r="C1062" s="4" t="s">
        <v>810</v>
      </c>
      <c r="D1062" s="4" t="s">
        <v>324</v>
      </c>
      <c r="E1062" s="4" t="s">
        <v>3780</v>
      </c>
      <c r="F1062" s="4" t="s">
        <v>717</v>
      </c>
      <c r="G1062" s="4" t="s">
        <v>2473</v>
      </c>
      <c r="H1062" s="4" t="s">
        <v>2388</v>
      </c>
      <c r="I1062" s="4" t="s">
        <v>3781</v>
      </c>
      <c r="KE1062" s="4">
        <v>1.6860440000000001</v>
      </c>
      <c r="KF1062" s="4">
        <v>1.9637640000000001</v>
      </c>
      <c r="KG1062" s="4">
        <v>1.8660829999999999</v>
      </c>
      <c r="KH1062" s="4">
        <v>2.3372259999999998</v>
      </c>
      <c r="KI1062" s="4">
        <v>5.1461499999999996</v>
      </c>
      <c r="KJ1062" s="4">
        <v>5.5380839999999996</v>
      </c>
      <c r="KK1062" s="4">
        <v>6.9312569999999996</v>
      </c>
      <c r="KL1062" s="4">
        <v>7.2950589999999904</v>
      </c>
      <c r="KM1062" s="4">
        <v>9.0099219999999995</v>
      </c>
      <c r="KN1062" s="4">
        <v>12.438472999999901</v>
      </c>
      <c r="KO1062" s="4">
        <v>14.646014999999901</v>
      </c>
      <c r="KP1062" s="4">
        <v>15.408561000000001</v>
      </c>
      <c r="KQ1062" s="4">
        <v>15.557926999999999</v>
      </c>
      <c r="KR1062" s="4">
        <v>17.104870999999999</v>
      </c>
      <c r="KS1062" s="4">
        <v>18.430797999999999</v>
      </c>
      <c r="KT1062" s="4">
        <v>21.690394000000001</v>
      </c>
      <c r="KU1062" s="4">
        <v>23.438555999999998</v>
      </c>
      <c r="KV1062" s="4">
        <v>19.996195</v>
      </c>
      <c r="KW1062" s="4">
        <v>18.261308</v>
      </c>
      <c r="KX1062" s="4">
        <v>17.785747000000001</v>
      </c>
      <c r="KY1062" s="4">
        <v>19.606995000000001</v>
      </c>
      <c r="KZ1062" s="4">
        <v>19.601984000000002</v>
      </c>
      <c r="LA1062" s="4">
        <v>18.843395000000001</v>
      </c>
      <c r="LB1062" s="4">
        <v>20.059843999999998</v>
      </c>
      <c r="LC1062" s="4">
        <v>20.878176</v>
      </c>
      <c r="LD1062" s="4">
        <v>19.070608</v>
      </c>
      <c r="LE1062" s="4">
        <v>18.239176</v>
      </c>
      <c r="LF1062" s="4">
        <v>18.095385</v>
      </c>
      <c r="LG1062" s="4">
        <v>17.566099999999999</v>
      </c>
      <c r="LH1062" s="4">
        <v>18.258061999999999</v>
      </c>
      <c r="LI1062" s="4">
        <v>21.327106000000001</v>
      </c>
      <c r="LJ1062" s="4">
        <v>18.066428999999999</v>
      </c>
      <c r="LK1062" s="4">
        <v>18.110762999999999</v>
      </c>
      <c r="LL1062" s="4">
        <v>17.981721499999999</v>
      </c>
      <c r="LM1062" s="4">
        <v>15.150549</v>
      </c>
      <c r="LN1062" s="4">
        <v>16.978600999999902</v>
      </c>
      <c r="LO1062" s="4">
        <v>16.258637</v>
      </c>
      <c r="LP1062" s="4">
        <v>14.85195</v>
      </c>
      <c r="LQ1062" s="4">
        <v>14.077965000000001</v>
      </c>
      <c r="LR1062" s="4">
        <v>13.250574</v>
      </c>
      <c r="LS1062" s="4">
        <v>14.2215729999999</v>
      </c>
    </row>
    <row r="1063" spans="1:331" s="4" customFormat="1" x14ac:dyDescent="0.2">
      <c r="A1063" s="4" t="s">
        <v>3811</v>
      </c>
      <c r="B1063" s="4" t="s">
        <v>713</v>
      </c>
      <c r="C1063" s="4" t="s">
        <v>824</v>
      </c>
      <c r="D1063" s="4" t="s">
        <v>325</v>
      </c>
      <c r="E1063" s="4" t="s">
        <v>3780</v>
      </c>
      <c r="F1063" s="4" t="s">
        <v>717</v>
      </c>
      <c r="G1063" s="4" t="s">
        <v>2473</v>
      </c>
      <c r="H1063" s="4" t="s">
        <v>2388</v>
      </c>
      <c r="I1063" s="4" t="s">
        <v>3781</v>
      </c>
      <c r="KE1063" s="4">
        <v>21.006</v>
      </c>
      <c r="KF1063" s="4">
        <v>22.672000000000001</v>
      </c>
      <c r="KG1063" s="4">
        <v>25.245000000000001</v>
      </c>
      <c r="KH1063" s="4">
        <v>29.972000000000001</v>
      </c>
      <c r="KI1063" s="4">
        <v>39.997</v>
      </c>
      <c r="KJ1063" s="4">
        <v>46.417000000000002</v>
      </c>
      <c r="KK1063" s="4">
        <v>46.988</v>
      </c>
      <c r="KL1063" s="4">
        <v>39.218000000000004</v>
      </c>
      <c r="KM1063" s="4">
        <v>52.216000000000001</v>
      </c>
      <c r="KN1063" s="4">
        <v>47.427999999999997</v>
      </c>
      <c r="KO1063" s="4">
        <v>46.107999999999997</v>
      </c>
      <c r="KP1063" s="4">
        <v>51.430999999999997</v>
      </c>
      <c r="KQ1063" s="4">
        <v>48.56</v>
      </c>
      <c r="KR1063" s="4">
        <v>54.372</v>
      </c>
      <c r="KS1063" s="4">
        <v>55.072999999999901</v>
      </c>
      <c r="KT1063" s="4">
        <v>56.363597470000002</v>
      </c>
      <c r="KU1063" s="4">
        <v>59.92941562</v>
      </c>
      <c r="KV1063" s="4">
        <v>67.382875779999907</v>
      </c>
      <c r="KW1063" s="4">
        <v>67.037212699999998</v>
      </c>
      <c r="KX1063" s="4">
        <v>63.268133859999899</v>
      </c>
      <c r="KY1063" s="4">
        <v>62.096361639999998</v>
      </c>
      <c r="KZ1063" s="4">
        <v>53.983936460000002</v>
      </c>
      <c r="LA1063" s="4">
        <v>48.562766000000003</v>
      </c>
      <c r="LB1063" s="4">
        <v>46.377239000000003</v>
      </c>
      <c r="LC1063" s="4">
        <v>60.765999999999998</v>
      </c>
      <c r="LD1063" s="4">
        <v>64.254999999999995</v>
      </c>
      <c r="LE1063" s="4">
        <v>75.364999999999995</v>
      </c>
      <c r="LF1063" s="4">
        <v>79.402000000000001</v>
      </c>
      <c r="LG1063" s="4">
        <v>79.497999999999905</v>
      </c>
      <c r="LH1063" s="4">
        <v>73.399000000000001</v>
      </c>
      <c r="LI1063" s="4">
        <v>75.978300000000004</v>
      </c>
      <c r="LJ1063" s="4">
        <v>71.460999999999999</v>
      </c>
      <c r="LK1063" s="4">
        <v>60.392497259999999</v>
      </c>
      <c r="LL1063" s="4">
        <v>65.248999999999995</v>
      </c>
      <c r="LM1063" s="4">
        <v>58.414000000000001</v>
      </c>
      <c r="LN1063" s="4">
        <v>73.003947999999994</v>
      </c>
      <c r="LO1063" s="4">
        <v>74.098123529999995</v>
      </c>
      <c r="LP1063" s="4">
        <v>83.936203280000001</v>
      </c>
      <c r="LQ1063" s="4">
        <v>87.089072000000002</v>
      </c>
      <c r="LR1063" s="4">
        <v>74.711468440000004</v>
      </c>
      <c r="LS1063" s="4">
        <v>85.632886760416696</v>
      </c>
    </row>
    <row r="1064" spans="1:331" s="4" customFormat="1" x14ac:dyDescent="0.2">
      <c r="A1064" s="4" t="s">
        <v>3812</v>
      </c>
      <c r="B1064" s="4" t="s">
        <v>713</v>
      </c>
      <c r="C1064" s="4" t="s">
        <v>2159</v>
      </c>
      <c r="D1064" s="4" t="s">
        <v>2160</v>
      </c>
      <c r="E1064" s="4" t="s">
        <v>3780</v>
      </c>
      <c r="F1064" s="4" t="s">
        <v>717</v>
      </c>
      <c r="G1064" s="4" t="s">
        <v>2473</v>
      </c>
      <c r="H1064" s="4" t="s">
        <v>2388</v>
      </c>
      <c r="I1064" s="4" t="s">
        <v>3781</v>
      </c>
      <c r="KE1064" s="4">
        <v>0</v>
      </c>
      <c r="KF1064" s="4">
        <v>0</v>
      </c>
      <c r="KG1064" s="4">
        <v>0</v>
      </c>
      <c r="KH1064" s="4">
        <v>0</v>
      </c>
      <c r="KI1064" s="4">
        <v>170.947</v>
      </c>
      <c r="KJ1064" s="4">
        <v>175.08799999999999</v>
      </c>
      <c r="KK1064" s="4">
        <v>173.143</v>
      </c>
      <c r="KL1064" s="4">
        <v>172.15515093360901</v>
      </c>
      <c r="KM1064" s="4">
        <v>161.82763796680399</v>
      </c>
      <c r="KN1064" s="4">
        <v>159.21299999999999</v>
      </c>
      <c r="KO1064" s="4">
        <v>135.22999999999999</v>
      </c>
      <c r="KP1064" s="4">
        <v>126.375</v>
      </c>
      <c r="KQ1064" s="4">
        <v>108.717</v>
      </c>
      <c r="KR1064" s="4">
        <v>88.597999999999999</v>
      </c>
      <c r="KS1064" s="4">
        <v>77.875</v>
      </c>
      <c r="KT1064" s="4">
        <v>57.988999999999997</v>
      </c>
      <c r="KU1064" s="4">
        <v>59.344999999999899</v>
      </c>
      <c r="KV1064" s="4">
        <v>60.215000000000003</v>
      </c>
      <c r="KW1064" s="4">
        <v>63.463999999999999</v>
      </c>
      <c r="KX1064" s="4">
        <v>62.889999999999901</v>
      </c>
      <c r="KY1064" s="4">
        <v>62.097000000000001</v>
      </c>
      <c r="KZ1064" s="4">
        <v>62.241999999999997</v>
      </c>
      <c r="LA1064" s="4">
        <v>60.685000000000002</v>
      </c>
      <c r="LB1064" s="4">
        <v>60.280999999999999</v>
      </c>
      <c r="LC1064" s="4">
        <v>61.386000000000003</v>
      </c>
      <c r="LD1064" s="4">
        <v>62.393000000000001</v>
      </c>
      <c r="LE1064" s="4">
        <v>59.146999999999998</v>
      </c>
      <c r="LF1064" s="4">
        <v>59.822000000000003</v>
      </c>
      <c r="LG1064" s="4">
        <v>55.426000000000002</v>
      </c>
      <c r="LH1064" s="4">
        <v>55.387</v>
      </c>
      <c r="LI1064" s="4">
        <v>63.191000000000003</v>
      </c>
      <c r="LJ1064" s="4">
        <v>66.150999999999996</v>
      </c>
      <c r="LK1064" s="4">
        <v>64.894000000000005</v>
      </c>
      <c r="LL1064" s="4">
        <v>45.686999999999998</v>
      </c>
      <c r="LM1064" s="4">
        <v>30.408000000000001</v>
      </c>
      <c r="LN1064" s="4">
        <v>32.17</v>
      </c>
      <c r="LO1064" s="4">
        <v>24.684999999999999</v>
      </c>
      <c r="LP1064" s="4">
        <v>26.794</v>
      </c>
      <c r="LQ1064" s="4">
        <v>26.07</v>
      </c>
      <c r="LR1064" s="4">
        <v>24.44</v>
      </c>
      <c r="LS1064" s="4">
        <v>24.922978077799101</v>
      </c>
    </row>
    <row r="1065" spans="1:331" s="4" customFormat="1" x14ac:dyDescent="0.2">
      <c r="A1065" s="4" t="s">
        <v>3905</v>
      </c>
      <c r="B1065" s="4" t="s">
        <v>713</v>
      </c>
      <c r="C1065" s="4" t="s">
        <v>304</v>
      </c>
      <c r="D1065" s="4" t="s">
        <v>73</v>
      </c>
      <c r="E1065" s="4" t="s">
        <v>3780</v>
      </c>
      <c r="F1065" s="4" t="s">
        <v>717</v>
      </c>
      <c r="G1065" s="4" t="s">
        <v>2473</v>
      </c>
      <c r="H1065" s="4" t="s">
        <v>2388</v>
      </c>
      <c r="I1065" s="4" t="s">
        <v>3781</v>
      </c>
      <c r="KE1065" s="4">
        <v>747.31607624249898</v>
      </c>
      <c r="KF1065" s="4">
        <v>760.32238328639903</v>
      </c>
      <c r="KG1065" s="4">
        <v>709.50098920000005</v>
      </c>
      <c r="KH1065" s="4">
        <v>812.76561223466399</v>
      </c>
      <c r="KI1065" s="4">
        <v>801.62298007920901</v>
      </c>
      <c r="KJ1065" s="4">
        <v>807.67988128256695</v>
      </c>
      <c r="KK1065" s="4">
        <v>833.48697630532104</v>
      </c>
      <c r="KL1065" s="4">
        <v>862.06612114284599</v>
      </c>
      <c r="KM1065" s="4">
        <v>889.70215313751203</v>
      </c>
      <c r="KN1065" s="4">
        <v>933.56157323883599</v>
      </c>
      <c r="KO1065" s="4">
        <v>903.54133828982003</v>
      </c>
      <c r="KP1065" s="4">
        <v>904.95750078012497</v>
      </c>
      <c r="KQ1065" s="4">
        <v>857.67444726762403</v>
      </c>
      <c r="KR1065" s="4">
        <v>937.57928199391699</v>
      </c>
      <c r="KS1065" s="4">
        <v>937.09820829779903</v>
      </c>
      <c r="KT1065" s="4">
        <v>965.11388620000002</v>
      </c>
      <c r="KU1065" s="4">
        <v>988.76963444039905</v>
      </c>
      <c r="KV1065" s="4">
        <v>1013.810654</v>
      </c>
      <c r="KW1065" s="4">
        <v>998.29416660000004</v>
      </c>
      <c r="KX1065" s="4">
        <v>973.96438009999997</v>
      </c>
      <c r="KY1065" s="4">
        <v>1023.022207</v>
      </c>
      <c r="KZ1065" s="4">
        <v>992.71679507009901</v>
      </c>
      <c r="LA1065" s="4">
        <v>972.27792377909896</v>
      </c>
      <c r="LB1065" s="4">
        <v>1008.879198</v>
      </c>
      <c r="LC1065" s="4">
        <v>1026.477674</v>
      </c>
      <c r="LD1065" s="4">
        <v>1054.8290099999999</v>
      </c>
      <c r="LE1065" s="4">
        <v>1040.209728</v>
      </c>
      <c r="LF1065" s="4">
        <v>1063.047196</v>
      </c>
      <c r="LG1065" s="4">
        <v>975.15405490000001</v>
      </c>
      <c r="LH1065" s="4">
        <v>983.72219303293502</v>
      </c>
      <c r="LI1065" s="4">
        <v>993.93653755789899</v>
      </c>
      <c r="LJ1065" s="4">
        <v>922.11552499580398</v>
      </c>
      <c r="LK1065" s="4">
        <v>893.43339382958095</v>
      </c>
      <c r="LL1065" s="4">
        <v>907.22893251160201</v>
      </c>
      <c r="LM1065" s="4">
        <v>813.69075556298606</v>
      </c>
      <c r="LN1065" s="4">
        <v>660.76112860878004</v>
      </c>
      <c r="LO1065" s="4">
        <v>702.71375714723695</v>
      </c>
      <c r="LP1065" s="4">
        <v>685.98321922744606</v>
      </c>
      <c r="LQ1065" s="4">
        <v>640.75295686187599</v>
      </c>
      <c r="LR1065" s="4">
        <v>485.73785380318299</v>
      </c>
      <c r="LS1065" s="4">
        <v>524.40829989044198</v>
      </c>
    </row>
    <row r="1066" spans="1:331" s="4" customFormat="1" x14ac:dyDescent="0.2">
      <c r="A1066" s="4" t="s">
        <v>3817</v>
      </c>
      <c r="B1066" s="4" t="s">
        <v>713</v>
      </c>
      <c r="C1066" s="4" t="s">
        <v>2116</v>
      </c>
      <c r="D1066" s="4" t="s">
        <v>2117</v>
      </c>
      <c r="E1066" s="4" t="s">
        <v>3780</v>
      </c>
      <c r="F1066" s="4" t="s">
        <v>717</v>
      </c>
      <c r="G1066" s="4" t="s">
        <v>2473</v>
      </c>
      <c r="H1066" s="4" t="s">
        <v>2388</v>
      </c>
      <c r="I1066" s="4" t="s">
        <v>3781</v>
      </c>
      <c r="KE1066" s="4">
        <v>0</v>
      </c>
      <c r="KF1066" s="4">
        <v>0</v>
      </c>
      <c r="KG1066" s="4">
        <v>0</v>
      </c>
      <c r="KH1066" s="4">
        <v>0</v>
      </c>
      <c r="KI1066" s="4">
        <v>5.3</v>
      </c>
      <c r="KJ1066" s="4">
        <v>6</v>
      </c>
      <c r="KK1066" s="4">
        <v>5</v>
      </c>
      <c r="KL1066" s="4">
        <v>5.5</v>
      </c>
      <c r="KM1066" s="4">
        <v>6.2</v>
      </c>
      <c r="KN1066" s="4">
        <v>6.4999999999999902</v>
      </c>
      <c r="KO1066" s="4">
        <v>5.9480000000000004</v>
      </c>
      <c r="KP1066" s="4">
        <v>4.68</v>
      </c>
      <c r="KQ1066" s="4">
        <v>3.8069999999999999</v>
      </c>
      <c r="KR1066" s="4">
        <v>3.8450000000000002</v>
      </c>
      <c r="KS1066" s="4">
        <v>3.0539999999999998</v>
      </c>
      <c r="KT1066" s="4">
        <v>2.8370000000000002</v>
      </c>
      <c r="KU1066" s="4">
        <v>2.9460000000000002</v>
      </c>
      <c r="KV1066" s="4">
        <v>2.9519999999999902</v>
      </c>
      <c r="KW1066" s="4">
        <v>2.956</v>
      </c>
      <c r="KX1066" s="4">
        <v>2.5009999999999999</v>
      </c>
      <c r="KY1066" s="4">
        <v>2.7109999999999999</v>
      </c>
      <c r="KZ1066" s="4">
        <v>2.7364000000000002</v>
      </c>
      <c r="LA1066" s="4">
        <v>1.913</v>
      </c>
      <c r="LB1066" s="4">
        <v>2.6989999999999998</v>
      </c>
      <c r="LC1066" s="4">
        <v>3.0023</v>
      </c>
      <c r="LD1066" s="4">
        <v>3.1223000000000001</v>
      </c>
      <c r="LE1066" s="4">
        <v>3.2732999999999999</v>
      </c>
      <c r="LF1066" s="4">
        <v>3.6019999999999999</v>
      </c>
      <c r="LG1066" s="4">
        <v>3.6541999999999999</v>
      </c>
      <c r="LH1066" s="4">
        <v>3.6294</v>
      </c>
      <c r="LI1066" s="4">
        <v>3.8448039999999999</v>
      </c>
      <c r="LJ1066" s="4">
        <v>3.7529400000000002</v>
      </c>
      <c r="LK1066" s="4">
        <v>4.09002</v>
      </c>
      <c r="LL1066" s="4">
        <v>4.39682</v>
      </c>
      <c r="LM1066" s="4">
        <v>3.4879699999999998</v>
      </c>
      <c r="LN1066" s="4">
        <v>3.8672499999999999</v>
      </c>
      <c r="LO1066" s="4">
        <v>4.0386300000000004</v>
      </c>
      <c r="LP1066" s="4">
        <v>4.1744300000000001</v>
      </c>
      <c r="LQ1066" s="4">
        <v>4.0479399999999996</v>
      </c>
      <c r="LR1066" s="4">
        <v>4.1330510999999897</v>
      </c>
      <c r="LS1066" s="4">
        <v>4.7812000000000001</v>
      </c>
    </row>
    <row r="1067" spans="1:331" s="4" customFormat="1" x14ac:dyDescent="0.2">
      <c r="A1067" s="4" t="s">
        <v>3910</v>
      </c>
      <c r="B1067" s="4" t="s">
        <v>713</v>
      </c>
      <c r="C1067" s="4" t="s">
        <v>924</v>
      </c>
      <c r="D1067" s="4" t="s">
        <v>925</v>
      </c>
      <c r="E1067" s="4" t="s">
        <v>3780</v>
      </c>
      <c r="F1067" s="4" t="s">
        <v>717</v>
      </c>
      <c r="G1067" s="4" t="s">
        <v>2473</v>
      </c>
      <c r="H1067" s="4" t="s">
        <v>2388</v>
      </c>
      <c r="I1067" s="4" t="s">
        <v>3781</v>
      </c>
      <c r="KE1067" s="4">
        <v>0.05</v>
      </c>
      <c r="KF1067" s="4">
        <v>0.05</v>
      </c>
      <c r="KG1067" s="4">
        <v>0.04</v>
      </c>
      <c r="KH1067" s="4">
        <v>0.05</v>
      </c>
      <c r="KI1067" s="4">
        <v>0.04</v>
      </c>
      <c r="KJ1067" s="4">
        <v>0.06</v>
      </c>
      <c r="KK1067" s="4">
        <v>0.24</v>
      </c>
      <c r="KL1067" s="4">
        <v>1.07</v>
      </c>
      <c r="KM1067" s="4">
        <v>2.11</v>
      </c>
      <c r="KN1067" s="4">
        <v>2.15</v>
      </c>
      <c r="KO1067" s="4">
        <v>2.4</v>
      </c>
      <c r="KP1067" s="4">
        <v>2.48</v>
      </c>
      <c r="KQ1067" s="4">
        <v>3.96</v>
      </c>
      <c r="KR1067" s="4">
        <v>4.4400000000000004</v>
      </c>
      <c r="KS1067" s="4">
        <v>4.3499999999999996</v>
      </c>
      <c r="KT1067" s="4">
        <v>4.18</v>
      </c>
      <c r="KU1067" s="4">
        <v>5.29</v>
      </c>
      <c r="KV1067" s="4">
        <v>6.46</v>
      </c>
      <c r="KW1067" s="4">
        <v>6.59</v>
      </c>
      <c r="KX1067" s="4">
        <v>7.88</v>
      </c>
      <c r="KY1067" s="4">
        <v>7.69</v>
      </c>
      <c r="KZ1067" s="4">
        <v>8.1</v>
      </c>
      <c r="LA1067" s="4">
        <v>7.03</v>
      </c>
      <c r="LB1067" s="4">
        <v>8.1073039999999992</v>
      </c>
      <c r="LC1067" s="4">
        <v>7.1950000000000003</v>
      </c>
      <c r="LD1067" s="4">
        <v>7.1635899999999904</v>
      </c>
      <c r="LE1067" s="4">
        <v>6.8553410000000001</v>
      </c>
      <c r="LF1067" s="4">
        <v>5.0537039999999998</v>
      </c>
      <c r="LG1067" s="4">
        <v>3.2783069999999999</v>
      </c>
      <c r="LH1067" s="4">
        <v>2.6308199999999902</v>
      </c>
      <c r="LI1067" s="4">
        <v>2.6114359999999999</v>
      </c>
      <c r="LJ1067" s="4">
        <v>1.910801</v>
      </c>
      <c r="LK1067" s="4">
        <v>1.229309</v>
      </c>
      <c r="LL1067" s="4">
        <v>0.80064000000000002</v>
      </c>
      <c r="LM1067" s="4">
        <v>0.80169699999999999</v>
      </c>
      <c r="LN1067" s="4">
        <v>0.749227227</v>
      </c>
      <c r="LO1067" s="4">
        <v>0.72004942320838905</v>
      </c>
      <c r="LP1067" s="4">
        <v>0.69200791586119903</v>
      </c>
      <c r="LQ1067" s="4">
        <v>0.39396763903101201</v>
      </c>
      <c r="LR1067" s="4">
        <v>0.28473964432336202</v>
      </c>
      <c r="LS1067" s="4">
        <v>0.15771797604826199</v>
      </c>
    </row>
    <row r="1068" spans="1:331" s="4" customFormat="1" x14ac:dyDescent="0.2">
      <c r="A1068" s="4" t="s">
        <v>3782</v>
      </c>
      <c r="B1068" s="4" t="s">
        <v>713</v>
      </c>
      <c r="C1068" s="4" t="s">
        <v>1592</v>
      </c>
      <c r="D1068" s="4" t="s">
        <v>1593</v>
      </c>
      <c r="E1068" s="4" t="s">
        <v>3780</v>
      </c>
      <c r="F1068" s="4" t="s">
        <v>717</v>
      </c>
      <c r="G1068" s="4" t="s">
        <v>2473</v>
      </c>
      <c r="H1068" s="4" t="s">
        <v>2388</v>
      </c>
      <c r="I1068" s="4" t="s">
        <v>3781</v>
      </c>
      <c r="KE1068" s="4">
        <v>6</v>
      </c>
      <c r="KF1068" s="4">
        <v>6.2999999999999901</v>
      </c>
      <c r="KG1068" s="4">
        <v>6.2999999999999901</v>
      </c>
      <c r="KH1068" s="4">
        <v>5</v>
      </c>
      <c r="KI1068" s="4">
        <v>5.6</v>
      </c>
      <c r="KJ1068" s="4">
        <v>6.1</v>
      </c>
      <c r="KK1068" s="4">
        <v>6.2999999999999901</v>
      </c>
      <c r="KL1068" s="4">
        <v>6.1</v>
      </c>
      <c r="KM1068" s="4">
        <v>5.0999999999999996</v>
      </c>
      <c r="KN1068" s="4">
        <v>5.0999999999999996</v>
      </c>
      <c r="KO1068" s="4">
        <v>5.2</v>
      </c>
      <c r="KP1068" s="4">
        <v>5.2</v>
      </c>
      <c r="KQ1068" s="4">
        <v>6.5</v>
      </c>
      <c r="KR1068" s="4">
        <v>6.04</v>
      </c>
      <c r="KS1068" s="4">
        <v>8.35</v>
      </c>
      <c r="KT1068" s="4">
        <v>9.8230000000000004</v>
      </c>
      <c r="KU1068" s="4">
        <v>11.3879999999999</v>
      </c>
      <c r="KV1068" s="4">
        <v>11.672000000000001</v>
      </c>
      <c r="KW1068" s="4">
        <v>9.6289999999999996</v>
      </c>
      <c r="KX1068" s="4">
        <v>11.608999999999901</v>
      </c>
      <c r="KY1068" s="4">
        <v>13.397</v>
      </c>
      <c r="KZ1068" s="4">
        <v>16.408999999999999</v>
      </c>
      <c r="LA1068" s="4">
        <v>19.314</v>
      </c>
      <c r="LB1068" s="4">
        <v>27.349</v>
      </c>
      <c r="LC1068" s="4">
        <v>34.093000000000004</v>
      </c>
      <c r="LD1068" s="4">
        <v>38.777999999999999</v>
      </c>
      <c r="LE1068" s="4">
        <v>42.482999999999997</v>
      </c>
      <c r="LF1068" s="4">
        <v>39.777000000000001</v>
      </c>
      <c r="LG1068" s="4">
        <v>44.078000000000003</v>
      </c>
      <c r="LH1068" s="4">
        <v>44.835000000000001</v>
      </c>
      <c r="LI1068" s="4">
        <v>46.610999999999997</v>
      </c>
      <c r="LJ1068" s="4">
        <v>42.082999999999998</v>
      </c>
      <c r="LK1068" s="4">
        <v>41.064</v>
      </c>
      <c r="LL1068" s="4">
        <v>41.085999999999999</v>
      </c>
      <c r="LM1068" s="4">
        <v>41.664000000000001</v>
      </c>
      <c r="LN1068" s="4">
        <v>38.734999999999999</v>
      </c>
      <c r="LO1068" s="4">
        <v>38.408999999999999</v>
      </c>
      <c r="LP1068" s="4">
        <v>42.384</v>
      </c>
      <c r="LQ1068" s="4">
        <v>46.386999999999901</v>
      </c>
      <c r="LR1068" s="4">
        <v>48.377470000000002</v>
      </c>
      <c r="LS1068" s="4">
        <v>47.845157253069097</v>
      </c>
    </row>
    <row r="1069" spans="1:331" s="4" customFormat="1" x14ac:dyDescent="0.2">
      <c r="A1069" s="4" t="s">
        <v>3783</v>
      </c>
      <c r="B1069" s="4" t="s">
        <v>886</v>
      </c>
      <c r="C1069" s="4" t="s">
        <v>359</v>
      </c>
      <c r="D1069" s="4" t="s">
        <v>359</v>
      </c>
      <c r="E1069" s="4" t="s">
        <v>3780</v>
      </c>
      <c r="F1069" s="4" t="s">
        <v>717</v>
      </c>
      <c r="G1069" s="4" t="s">
        <v>2473</v>
      </c>
      <c r="H1069" s="4" t="s">
        <v>2388</v>
      </c>
      <c r="I1069" s="4" t="s">
        <v>3781</v>
      </c>
      <c r="KE1069" s="4">
        <v>3916.5141904698598</v>
      </c>
      <c r="KF1069" s="4">
        <v>4055.4569206961801</v>
      </c>
      <c r="KG1069" s="4">
        <v>4063.84502520674</v>
      </c>
      <c r="KH1069" s="4">
        <v>4260.5336630350703</v>
      </c>
      <c r="KI1069" s="4">
        <v>4462.8073054490096</v>
      </c>
      <c r="KJ1069" s="4">
        <v>4578.8211441086896</v>
      </c>
      <c r="KK1069" s="4">
        <v>4668.9849856627197</v>
      </c>
      <c r="KL1069" s="4">
        <v>4777.2747159999999</v>
      </c>
      <c r="KM1069" s="4">
        <v>4867.16203701423</v>
      </c>
      <c r="KN1069" s="4">
        <v>4764.3083795870498</v>
      </c>
      <c r="KO1069" s="4">
        <v>4589.8534500856504</v>
      </c>
      <c r="KP1069" s="4">
        <v>4556.74673342799</v>
      </c>
      <c r="KQ1069" s="4">
        <v>4424.90046480806</v>
      </c>
      <c r="KR1069" s="4">
        <v>4512.0292491406199</v>
      </c>
      <c r="KS1069" s="4">
        <v>4638.7506099911197</v>
      </c>
      <c r="KT1069" s="4">
        <v>4703.6599741875498</v>
      </c>
      <c r="KU1069" s="4">
        <v>4741.39093208948</v>
      </c>
      <c r="KV1069" s="4">
        <v>4647.56123839062</v>
      </c>
      <c r="KW1069" s="4">
        <v>4653.8170918669302</v>
      </c>
      <c r="KX1069" s="4">
        <v>4707.8008639580403</v>
      </c>
      <c r="KY1069" s="4">
        <v>4920.71422459309</v>
      </c>
      <c r="KZ1069" s="4">
        <v>4966.1499031017001</v>
      </c>
      <c r="LA1069" s="4">
        <v>5321.3820758943302</v>
      </c>
      <c r="LB1069" s="4">
        <v>5729.4868476248303</v>
      </c>
      <c r="LC1069" s="4">
        <v>6087.0553944641397</v>
      </c>
      <c r="LD1069" s="4">
        <v>6419.94749968826</v>
      </c>
      <c r="LE1069" s="4">
        <v>6673.2141536991803</v>
      </c>
      <c r="LF1069" s="4">
        <v>6934.0019002109602</v>
      </c>
      <c r="LG1069" s="4">
        <v>7050.2014799999997</v>
      </c>
      <c r="LH1069" s="4">
        <v>7460.44856614541</v>
      </c>
      <c r="LI1069" s="4">
        <v>7956.6461388994503</v>
      </c>
      <c r="LJ1069" s="4">
        <v>8185.5684227034099</v>
      </c>
      <c r="LK1069" s="4">
        <v>8256.06693818446</v>
      </c>
      <c r="LL1069" s="4">
        <v>8179.7754849653502</v>
      </c>
      <c r="LM1069" s="4">
        <v>7947.7527074331401</v>
      </c>
      <c r="LN1069" s="4">
        <v>7475.9898020000001</v>
      </c>
      <c r="LO1069" s="4">
        <v>7695.7367979999999</v>
      </c>
      <c r="LP1069" s="4">
        <v>8068.4874518575998</v>
      </c>
      <c r="LQ1069" s="4">
        <v>8111.3628499094702</v>
      </c>
      <c r="LR1069" s="4">
        <v>7731.9823630973397</v>
      </c>
      <c r="LS1069" s="4">
        <v>8172.6177449289999</v>
      </c>
    </row>
    <row r="1070" spans="1:331" s="4" customFormat="1" x14ac:dyDescent="0.2">
      <c r="A1070" s="4" t="s">
        <v>3818</v>
      </c>
      <c r="B1070" s="4" t="s">
        <v>713</v>
      </c>
      <c r="C1070" s="4" t="s">
        <v>866</v>
      </c>
      <c r="D1070" s="4" t="s">
        <v>311</v>
      </c>
      <c r="E1070" s="4" t="s">
        <v>3780</v>
      </c>
      <c r="F1070" s="4" t="s">
        <v>717</v>
      </c>
      <c r="G1070" s="4" t="s">
        <v>2473</v>
      </c>
      <c r="H1070" s="4" t="s">
        <v>2388</v>
      </c>
      <c r="I1070" s="4" t="s">
        <v>3781</v>
      </c>
      <c r="KE1070" s="4">
        <v>130.41999999999999</v>
      </c>
      <c r="KF1070" s="4">
        <v>144.18</v>
      </c>
      <c r="KG1070" s="4">
        <v>145.61000000000001</v>
      </c>
      <c r="KH1070" s="4">
        <v>162.91</v>
      </c>
      <c r="KI1070" s="4">
        <v>173.52</v>
      </c>
      <c r="KJ1070" s="4">
        <v>176.72</v>
      </c>
      <c r="KK1070" s="4">
        <v>176.55</v>
      </c>
      <c r="KL1070" s="4">
        <v>181.36</v>
      </c>
      <c r="KM1070" s="4">
        <v>176.28</v>
      </c>
      <c r="KN1070" s="4">
        <v>174.78</v>
      </c>
      <c r="KO1070" s="4">
        <v>178.39</v>
      </c>
      <c r="KP1070" s="4">
        <v>184.04589300000001</v>
      </c>
      <c r="KQ1070" s="4">
        <v>188.21401599999999</v>
      </c>
      <c r="KR1070" s="4">
        <v>195.80544</v>
      </c>
      <c r="KS1070" s="4">
        <v>206.2107</v>
      </c>
      <c r="KT1070" s="4">
        <v>206.362033</v>
      </c>
      <c r="KU1070" s="4">
        <v>220.07225099999999</v>
      </c>
      <c r="KV1070" s="4">
        <v>222.97675599999999</v>
      </c>
      <c r="KW1070" s="4">
        <v>223.51416900000001</v>
      </c>
      <c r="KX1070" s="4">
        <v>224.19928100000001</v>
      </c>
      <c r="KY1070" s="4">
        <v>223.56027599999999</v>
      </c>
      <c r="KZ1070" s="4">
        <v>220.212491</v>
      </c>
      <c r="LA1070" s="4">
        <v>238.751013</v>
      </c>
      <c r="LB1070" s="4">
        <v>242.82169399999901</v>
      </c>
      <c r="LC1070" s="4">
        <v>244.985995</v>
      </c>
      <c r="LD1070" s="4">
        <v>244.774833</v>
      </c>
      <c r="LE1070" s="4">
        <v>247.66636299999999</v>
      </c>
      <c r="LF1070" s="4">
        <v>252.21335199999999</v>
      </c>
      <c r="LG1070" s="4">
        <v>247.82075499999999</v>
      </c>
      <c r="LH1070" s="4">
        <v>254.521942</v>
      </c>
      <c r="LI1070" s="4">
        <v>252.75684999999999</v>
      </c>
      <c r="LJ1070" s="4">
        <v>258.57580000000002</v>
      </c>
      <c r="LK1070" s="4">
        <v>256.28213490000002</v>
      </c>
      <c r="LL1070" s="4">
        <v>261.39852300000001</v>
      </c>
      <c r="LM1070" s="4">
        <v>252.176472875</v>
      </c>
      <c r="LN1070" s="4">
        <v>249.71868000000001</v>
      </c>
      <c r="LO1070" s="4">
        <v>252.343008</v>
      </c>
      <c r="LP1070" s="4">
        <v>250.03662940000001</v>
      </c>
      <c r="LQ1070" s="4">
        <v>254.41072</v>
      </c>
      <c r="LR1070" s="4">
        <v>245.81827259029399</v>
      </c>
      <c r="LS1070" s="4">
        <v>234.49479178299799</v>
      </c>
    </row>
    <row r="1071" spans="1:331" s="4" customFormat="1" x14ac:dyDescent="0.2">
      <c r="A1071" s="4" t="s">
        <v>3819</v>
      </c>
      <c r="B1071" s="4" t="s">
        <v>713</v>
      </c>
      <c r="C1071" s="4" t="s">
        <v>1181</v>
      </c>
      <c r="D1071" s="4" t="s">
        <v>1182</v>
      </c>
      <c r="E1071" s="4" t="s">
        <v>3780</v>
      </c>
      <c r="F1071" s="4" t="s">
        <v>717</v>
      </c>
      <c r="G1071" s="4" t="s">
        <v>2473</v>
      </c>
      <c r="H1071" s="4" t="s">
        <v>2388</v>
      </c>
      <c r="I1071" s="4" t="s">
        <v>3781</v>
      </c>
      <c r="KE1071" s="4">
        <v>2.87</v>
      </c>
      <c r="KF1071" s="4">
        <v>2.77</v>
      </c>
      <c r="KG1071" s="4">
        <v>3.33</v>
      </c>
      <c r="KH1071" s="4">
        <v>3.11</v>
      </c>
      <c r="KI1071" s="4">
        <v>3.11</v>
      </c>
      <c r="KJ1071" s="4">
        <v>4.05</v>
      </c>
      <c r="KK1071" s="4">
        <v>4.83</v>
      </c>
      <c r="KL1071" s="4">
        <v>5.07</v>
      </c>
      <c r="KM1071" s="4">
        <v>5.1100000000000003</v>
      </c>
      <c r="KN1071" s="4">
        <v>5.4999999999999902</v>
      </c>
      <c r="KO1071" s="4">
        <v>5.62</v>
      </c>
      <c r="KP1071" s="4">
        <v>5.55</v>
      </c>
      <c r="KQ1071" s="4">
        <v>5.29</v>
      </c>
      <c r="KR1071" s="4">
        <v>5.47</v>
      </c>
      <c r="KS1071" s="4">
        <v>5.54</v>
      </c>
      <c r="KT1071" s="4">
        <v>5.17</v>
      </c>
      <c r="KU1071" s="4">
        <v>5.3</v>
      </c>
      <c r="KV1071" s="4">
        <v>5.47</v>
      </c>
      <c r="KW1071" s="4">
        <v>4.9800000000000004</v>
      </c>
      <c r="KX1071" s="4">
        <v>4.41</v>
      </c>
      <c r="KY1071" s="4">
        <v>4.5114470000000004</v>
      </c>
      <c r="KZ1071" s="4">
        <v>3.9381750000000002</v>
      </c>
      <c r="LA1071" s="4">
        <v>2.8243619999999998</v>
      </c>
      <c r="LB1071" s="4">
        <v>3.797669</v>
      </c>
      <c r="LC1071" s="4">
        <v>3.3708260000000001</v>
      </c>
      <c r="LD1071" s="4">
        <v>2.1071149999999998</v>
      </c>
      <c r="LE1071" s="4">
        <v>2.0802209999999999</v>
      </c>
      <c r="LF1071" s="4">
        <v>1.50908</v>
      </c>
      <c r="LG1071" s="4">
        <v>1.667346</v>
      </c>
      <c r="LH1071" s="4">
        <v>2.668183</v>
      </c>
      <c r="LI1071" s="4">
        <v>2.5620539999999998</v>
      </c>
      <c r="LJ1071" s="4">
        <v>1.5935999999999999</v>
      </c>
      <c r="LK1071" s="4">
        <v>3.1141999999999999</v>
      </c>
      <c r="LL1071" s="4">
        <v>5.7826000000000004</v>
      </c>
      <c r="LM1071" s="4">
        <v>4.3361929999999997</v>
      </c>
      <c r="LN1071" s="4">
        <v>2.7017190000000002</v>
      </c>
      <c r="LO1071" s="4">
        <v>2.9279999999999999</v>
      </c>
      <c r="LP1071" s="4">
        <v>3.3477640000000002</v>
      </c>
      <c r="LQ1071" s="4">
        <v>2.627011</v>
      </c>
      <c r="LR1071" s="4">
        <v>2.7059354999999998</v>
      </c>
      <c r="LS1071" s="4">
        <v>3.2392150899999899</v>
      </c>
    </row>
    <row r="1072" spans="1:331" x14ac:dyDescent="0.2">
      <c r="A1072" t="s">
        <v>1261</v>
      </c>
      <c r="B1072" t="s">
        <v>713</v>
      </c>
      <c r="C1072" t="s">
        <v>304</v>
      </c>
      <c r="D1072" t="s">
        <v>305</v>
      </c>
      <c r="E1072" t="s">
        <v>1095</v>
      </c>
      <c r="F1072" t="s">
        <v>1044</v>
      </c>
      <c r="G1072" t="s">
        <v>839</v>
      </c>
      <c r="H1072" t="s">
        <v>1045</v>
      </c>
      <c r="I1072" t="s">
        <v>1096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H1072">
        <v>0</v>
      </c>
      <c r="IP1072">
        <v>40</v>
      </c>
      <c r="IQ1072">
        <v>150</v>
      </c>
      <c r="IR1072">
        <v>210</v>
      </c>
      <c r="IS1072">
        <v>210</v>
      </c>
      <c r="IT1072">
        <v>240</v>
      </c>
      <c r="IU1072">
        <v>320</v>
      </c>
      <c r="IV1072">
        <v>150</v>
      </c>
      <c r="IW1072">
        <v>187</v>
      </c>
      <c r="IX1072">
        <v>198</v>
      </c>
      <c r="IY1072">
        <v>150</v>
      </c>
      <c r="IZ1072">
        <v>232</v>
      </c>
      <c r="JA1072">
        <v>267</v>
      </c>
      <c r="JB1072">
        <v>438</v>
      </c>
      <c r="JC1072">
        <v>398</v>
      </c>
      <c r="JD1072">
        <v>652</v>
      </c>
      <c r="JE1072">
        <v>842</v>
      </c>
      <c r="JF1072">
        <v>1150</v>
      </c>
      <c r="JG1072">
        <v>1500</v>
      </c>
      <c r="JH1072">
        <v>1820</v>
      </c>
      <c r="JI1072">
        <v>1060</v>
      </c>
      <c r="JN1072">
        <v>492</v>
      </c>
      <c r="JO1072">
        <v>538</v>
      </c>
      <c r="JP1072">
        <v>551</v>
      </c>
      <c r="JQ1072">
        <v>530</v>
      </c>
      <c r="JR1072">
        <v>533</v>
      </c>
      <c r="JS1072">
        <v>455</v>
      </c>
      <c r="JT1072">
        <v>316</v>
      </c>
      <c r="JU1072">
        <v>313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120</v>
      </c>
      <c r="LM1072">
        <v>760</v>
      </c>
      <c r="LN1072">
        <v>690</v>
      </c>
      <c r="LO1072">
        <v>640</v>
      </c>
      <c r="LP1072">
        <v>480</v>
      </c>
      <c r="LQ1072">
        <v>500</v>
      </c>
    </row>
    <row r="1073" spans="1:330" x14ac:dyDescent="0.2">
      <c r="A1073" t="s">
        <v>1094</v>
      </c>
      <c r="B1073" t="s">
        <v>886</v>
      </c>
      <c r="C1073" t="s">
        <v>359</v>
      </c>
      <c r="D1073" t="s">
        <v>359</v>
      </c>
      <c r="E1073" t="s">
        <v>1095</v>
      </c>
      <c r="F1073" t="s">
        <v>1044</v>
      </c>
      <c r="G1073" t="s">
        <v>839</v>
      </c>
      <c r="H1073" t="s">
        <v>1045</v>
      </c>
      <c r="I1073" t="s">
        <v>1096</v>
      </c>
      <c r="HC1073">
        <v>180</v>
      </c>
      <c r="HD1073">
        <v>540</v>
      </c>
      <c r="HE1073">
        <v>640</v>
      </c>
      <c r="HF1073">
        <v>540</v>
      </c>
      <c r="HG1073">
        <v>450</v>
      </c>
      <c r="HH1073">
        <v>450</v>
      </c>
      <c r="HI1073">
        <v>910</v>
      </c>
      <c r="HJ1073">
        <v>1360</v>
      </c>
      <c r="HK1073">
        <v>1450</v>
      </c>
      <c r="HL1073">
        <v>1000</v>
      </c>
      <c r="HM1073">
        <v>820</v>
      </c>
      <c r="HN1073">
        <v>860</v>
      </c>
      <c r="HO1073">
        <v>820</v>
      </c>
      <c r="HP1073">
        <v>360</v>
      </c>
      <c r="HQ1073">
        <v>230</v>
      </c>
      <c r="HR1073">
        <v>410</v>
      </c>
      <c r="HS1073">
        <v>360</v>
      </c>
      <c r="HT1073">
        <v>450</v>
      </c>
      <c r="HU1073">
        <v>360</v>
      </c>
      <c r="HV1073">
        <v>360</v>
      </c>
      <c r="HW1073">
        <v>180</v>
      </c>
      <c r="HX1073">
        <v>820</v>
      </c>
      <c r="HY1073">
        <v>640</v>
      </c>
      <c r="HZ1073">
        <v>1090</v>
      </c>
      <c r="IA1073">
        <v>1090</v>
      </c>
      <c r="IB1073">
        <v>820</v>
      </c>
      <c r="IC1073">
        <v>1180</v>
      </c>
      <c r="ID1073">
        <v>1180</v>
      </c>
      <c r="IE1073">
        <v>1360</v>
      </c>
      <c r="IF1073">
        <v>1270</v>
      </c>
      <c r="IG1073">
        <v>910</v>
      </c>
      <c r="IH1073">
        <v>1090</v>
      </c>
      <c r="II1073">
        <v>1270</v>
      </c>
      <c r="IJ1073">
        <v>1450</v>
      </c>
      <c r="IK1073">
        <v>2000</v>
      </c>
      <c r="IL1073">
        <v>2720</v>
      </c>
      <c r="IM1073">
        <v>3800</v>
      </c>
      <c r="IN1073">
        <v>4500</v>
      </c>
      <c r="IO1073">
        <v>4500</v>
      </c>
      <c r="IP1073">
        <v>5000</v>
      </c>
      <c r="IQ1073">
        <v>4000</v>
      </c>
      <c r="IR1073">
        <v>3500</v>
      </c>
      <c r="IS1073">
        <v>4200</v>
      </c>
      <c r="IT1073">
        <v>3900</v>
      </c>
      <c r="IU1073">
        <v>4700</v>
      </c>
      <c r="IV1073">
        <v>3500</v>
      </c>
      <c r="IW1073">
        <v>5000</v>
      </c>
      <c r="IX1073">
        <v>6100</v>
      </c>
      <c r="IY1073">
        <v>5900</v>
      </c>
      <c r="IZ1073">
        <v>7170</v>
      </c>
      <c r="JA1073">
        <v>8440</v>
      </c>
      <c r="JB1073">
        <v>10100</v>
      </c>
      <c r="JC1073">
        <v>11300</v>
      </c>
      <c r="JD1073">
        <v>13100</v>
      </c>
      <c r="JE1073">
        <v>13300</v>
      </c>
      <c r="JF1073">
        <v>14400</v>
      </c>
      <c r="JG1073">
        <v>14400</v>
      </c>
      <c r="JH1073">
        <v>12600</v>
      </c>
      <c r="JI1073">
        <v>14800</v>
      </c>
      <c r="JJ1073">
        <v>14200</v>
      </c>
      <c r="JK1073">
        <v>14400</v>
      </c>
      <c r="JL1073">
        <v>17100</v>
      </c>
      <c r="JM1073">
        <v>14500</v>
      </c>
      <c r="JN1073">
        <v>17800</v>
      </c>
      <c r="JO1073">
        <v>19000</v>
      </c>
      <c r="JP1073">
        <v>21800</v>
      </c>
      <c r="JQ1073">
        <v>20500</v>
      </c>
      <c r="JR1073">
        <v>19600</v>
      </c>
      <c r="JS1073">
        <v>20200</v>
      </c>
      <c r="JT1073">
        <v>24200</v>
      </c>
      <c r="JU1073">
        <v>25100</v>
      </c>
      <c r="JV1073">
        <v>24800</v>
      </c>
      <c r="JW1073">
        <v>29400</v>
      </c>
      <c r="JX1073">
        <v>30900</v>
      </c>
      <c r="JY1073">
        <v>30800</v>
      </c>
      <c r="JZ1073">
        <v>21400</v>
      </c>
      <c r="KA1073">
        <v>21500</v>
      </c>
      <c r="KB1073">
        <v>26800</v>
      </c>
      <c r="KC1073">
        <v>29900</v>
      </c>
      <c r="KD1073">
        <v>31300</v>
      </c>
      <c r="KE1073">
        <v>30700</v>
      </c>
      <c r="KF1073">
        <v>24600</v>
      </c>
      <c r="KG1073">
        <v>37900</v>
      </c>
      <c r="KH1073">
        <v>40900</v>
      </c>
      <c r="KI1073">
        <v>47400</v>
      </c>
      <c r="KJ1073">
        <v>50200</v>
      </c>
      <c r="KK1073">
        <v>41200</v>
      </c>
      <c r="KL1073">
        <v>43800</v>
      </c>
      <c r="KM1073">
        <v>42900</v>
      </c>
      <c r="KN1073">
        <v>42300</v>
      </c>
      <c r="KO1073">
        <v>33300</v>
      </c>
      <c r="KP1073">
        <v>28000</v>
      </c>
      <c r="KQ1073">
        <v>21900</v>
      </c>
      <c r="KR1073">
        <v>18000</v>
      </c>
      <c r="KS1073">
        <v>24500</v>
      </c>
      <c r="KT1073">
        <v>26200</v>
      </c>
      <c r="KU1073">
        <v>27400</v>
      </c>
      <c r="KV1073">
        <v>36300</v>
      </c>
      <c r="KW1073">
        <v>33900</v>
      </c>
      <c r="KX1073">
        <v>39000</v>
      </c>
      <c r="KY1073">
        <v>46000</v>
      </c>
      <c r="KZ1073">
        <v>53400</v>
      </c>
      <c r="LA1073">
        <v>54600</v>
      </c>
      <c r="LB1073">
        <v>60300</v>
      </c>
      <c r="LC1073">
        <v>65200</v>
      </c>
      <c r="LD1073">
        <v>70000</v>
      </c>
      <c r="LE1073">
        <v>73700</v>
      </c>
      <c r="LF1073">
        <v>79900</v>
      </c>
      <c r="LG1073">
        <v>81200</v>
      </c>
      <c r="LH1073">
        <v>110000</v>
      </c>
      <c r="LI1073">
        <v>102000</v>
      </c>
      <c r="LJ1073">
        <v>96800</v>
      </c>
      <c r="LK1073">
        <v>103000</v>
      </c>
      <c r="LL1073">
        <v>115000</v>
      </c>
      <c r="LM1073">
        <v>122000</v>
      </c>
      <c r="LN1073">
        <v>112000</v>
      </c>
      <c r="LO1073">
        <v>126000</v>
      </c>
      <c r="LP1073">
        <v>148000</v>
      </c>
      <c r="LQ1073">
        <v>144000</v>
      </c>
    </row>
    <row r="1074" spans="1:330" x14ac:dyDescent="0.2">
      <c r="A1074" t="s">
        <v>3958</v>
      </c>
      <c r="B1074" t="s">
        <v>713</v>
      </c>
      <c r="C1074" t="s">
        <v>304</v>
      </c>
      <c r="D1074" t="s">
        <v>305</v>
      </c>
      <c r="E1074" t="s">
        <v>3959</v>
      </c>
      <c r="F1074" t="s">
        <v>1174</v>
      </c>
      <c r="G1074" t="s">
        <v>1175</v>
      </c>
      <c r="H1074" t="s">
        <v>1176</v>
      </c>
      <c r="I1074" t="s">
        <v>3960</v>
      </c>
      <c r="JP1074">
        <v>0.1</v>
      </c>
      <c r="JQ1074">
        <v>0.15</v>
      </c>
      <c r="JR1074">
        <v>0.21</v>
      </c>
      <c r="JS1074">
        <v>0.25</v>
      </c>
      <c r="JT1074">
        <v>0.31</v>
      </c>
      <c r="JU1074">
        <v>0.39</v>
      </c>
      <c r="JV1074">
        <v>0.43</v>
      </c>
      <c r="JW1074">
        <v>0.48</v>
      </c>
      <c r="JX1074">
        <v>0.56999999999999995</v>
      </c>
      <c r="JY1074">
        <v>0.64</v>
      </c>
      <c r="JZ1074">
        <v>0.69</v>
      </c>
      <c r="KA1074">
        <v>0.74</v>
      </c>
      <c r="KB1074">
        <v>0.75</v>
      </c>
      <c r="KC1074">
        <v>0.78</v>
      </c>
      <c r="KD1074">
        <v>0.79</v>
      </c>
      <c r="KE1074">
        <v>0.8</v>
      </c>
      <c r="KF1074">
        <v>0.85</v>
      </c>
      <c r="KG1074">
        <v>0.88</v>
      </c>
      <c r="KH1074">
        <v>0.89</v>
      </c>
      <c r="KI1074">
        <v>0.9</v>
      </c>
      <c r="KJ1074">
        <v>0.90500000000000003</v>
      </c>
      <c r="KK1074">
        <v>0.91</v>
      </c>
      <c r="KL1074">
        <v>0.93</v>
      </c>
      <c r="KM1074">
        <v>0.94</v>
      </c>
      <c r="KN1074">
        <v>0.96</v>
      </c>
      <c r="KO1074">
        <v>0.96</v>
      </c>
      <c r="KP1074">
        <v>0.95</v>
      </c>
      <c r="KQ1074">
        <v>0.95</v>
      </c>
      <c r="KR1074">
        <v>0.96</v>
      </c>
      <c r="KS1074">
        <v>0.94</v>
      </c>
      <c r="KT1074">
        <v>0.96</v>
      </c>
      <c r="KU1074">
        <v>0.95</v>
      </c>
      <c r="KV1074">
        <v>0.94</v>
      </c>
      <c r="KW1074">
        <v>0.95</v>
      </c>
      <c r="KX1074">
        <v>0.94</v>
      </c>
      <c r="KY1074">
        <v>0.94</v>
      </c>
      <c r="KZ1074">
        <v>0.96</v>
      </c>
      <c r="LA1074">
        <v>0.95</v>
      </c>
      <c r="LB1074">
        <v>0.97</v>
      </c>
      <c r="LC1074">
        <v>0.96</v>
      </c>
    </row>
    <row r="1075" spans="1:330" x14ac:dyDescent="0.2">
      <c r="A1075" t="s">
        <v>8581</v>
      </c>
      <c r="B1075" t="s">
        <v>713</v>
      </c>
      <c r="C1075" t="s">
        <v>804</v>
      </c>
      <c r="D1075" t="s">
        <v>301</v>
      </c>
      <c r="E1075" t="s">
        <v>8275</v>
      </c>
      <c r="F1075" t="s">
        <v>4694</v>
      </c>
      <c r="G1075" t="s">
        <v>4695</v>
      </c>
      <c r="H1075" t="s">
        <v>4641</v>
      </c>
      <c r="I1075" t="s">
        <v>8276</v>
      </c>
      <c r="LL1075">
        <v>4000</v>
      </c>
      <c r="LM1075">
        <v>6160</v>
      </c>
    </row>
    <row r="1076" spans="1:330" x14ac:dyDescent="0.2">
      <c r="A1076" t="s">
        <v>8752</v>
      </c>
      <c r="B1076" t="s">
        <v>713</v>
      </c>
      <c r="C1076" t="s">
        <v>769</v>
      </c>
      <c r="D1076" t="s">
        <v>323</v>
      </c>
      <c r="E1076" t="s">
        <v>8275</v>
      </c>
      <c r="F1076" t="s">
        <v>4694</v>
      </c>
      <c r="G1076" t="s">
        <v>4695</v>
      </c>
      <c r="H1076" t="s">
        <v>4641</v>
      </c>
      <c r="I1076" t="s">
        <v>8276</v>
      </c>
      <c r="LN1076">
        <v>2000</v>
      </c>
    </row>
    <row r="1077" spans="1:330" x14ac:dyDescent="0.2">
      <c r="A1077" t="s">
        <v>8512</v>
      </c>
      <c r="B1077" t="s">
        <v>713</v>
      </c>
      <c r="C1077" t="s">
        <v>845</v>
      </c>
      <c r="D1077" t="s">
        <v>306</v>
      </c>
      <c r="E1077" t="s">
        <v>8275</v>
      </c>
      <c r="F1077" t="s">
        <v>4694</v>
      </c>
      <c r="G1077" t="s">
        <v>4695</v>
      </c>
      <c r="H1077" t="s">
        <v>4641</v>
      </c>
      <c r="I1077" t="s">
        <v>8276</v>
      </c>
      <c r="LN1077">
        <v>50</v>
      </c>
      <c r="LO1077">
        <v>300050</v>
      </c>
    </row>
    <row r="1078" spans="1:330" x14ac:dyDescent="0.2">
      <c r="A1078" t="s">
        <v>8774</v>
      </c>
      <c r="B1078" t="s">
        <v>713</v>
      </c>
      <c r="C1078" t="s">
        <v>779</v>
      </c>
      <c r="D1078" t="s">
        <v>302</v>
      </c>
      <c r="E1078" t="s">
        <v>8275</v>
      </c>
      <c r="F1078" t="s">
        <v>4694</v>
      </c>
      <c r="G1078" t="s">
        <v>4695</v>
      </c>
      <c r="H1078" t="s">
        <v>4641</v>
      </c>
      <c r="I1078" t="s">
        <v>8276</v>
      </c>
      <c r="LK1078">
        <v>1000000</v>
      </c>
    </row>
    <row r="1079" spans="1:330" x14ac:dyDescent="0.2">
      <c r="A1079" t="s">
        <v>8852</v>
      </c>
      <c r="B1079" t="s">
        <v>713</v>
      </c>
      <c r="C1079" t="s">
        <v>728</v>
      </c>
      <c r="D1079" t="s">
        <v>771</v>
      </c>
      <c r="E1079" t="s">
        <v>8275</v>
      </c>
      <c r="F1079" t="s">
        <v>4694</v>
      </c>
      <c r="G1079" t="s">
        <v>4695</v>
      </c>
      <c r="H1079" t="s">
        <v>4641</v>
      </c>
      <c r="I1079" t="s">
        <v>8276</v>
      </c>
      <c r="LK1079">
        <v>1980000</v>
      </c>
    </row>
    <row r="1080" spans="1:330" x14ac:dyDescent="0.2">
      <c r="A1080" t="s">
        <v>8765</v>
      </c>
      <c r="B1080" t="s">
        <v>713</v>
      </c>
      <c r="C1080" t="s">
        <v>786</v>
      </c>
      <c r="D1080" t="s">
        <v>787</v>
      </c>
      <c r="E1080" t="s">
        <v>8275</v>
      </c>
      <c r="F1080" t="s">
        <v>4694</v>
      </c>
      <c r="G1080" t="s">
        <v>4695</v>
      </c>
      <c r="H1080" t="s">
        <v>4641</v>
      </c>
      <c r="I1080" t="s">
        <v>8276</v>
      </c>
      <c r="LM1080">
        <v>6000</v>
      </c>
    </row>
    <row r="1081" spans="1:330" x14ac:dyDescent="0.2">
      <c r="A1081" t="s">
        <v>8274</v>
      </c>
      <c r="B1081" t="s">
        <v>713</v>
      </c>
      <c r="C1081" t="s">
        <v>304</v>
      </c>
      <c r="D1081" t="s">
        <v>305</v>
      </c>
      <c r="E1081" t="s">
        <v>8275</v>
      </c>
      <c r="F1081" t="s">
        <v>4694</v>
      </c>
      <c r="G1081" t="s">
        <v>4695</v>
      </c>
      <c r="H1081" t="s">
        <v>4641</v>
      </c>
      <c r="I1081" t="s">
        <v>8276</v>
      </c>
      <c r="KO1081">
        <v>2860000</v>
      </c>
      <c r="LJ1081">
        <v>3360000</v>
      </c>
      <c r="LK1081">
        <v>33793560</v>
      </c>
      <c r="LM1081">
        <v>33793560</v>
      </c>
      <c r="LR1081">
        <v>36793560</v>
      </c>
    </row>
    <row r="1082" spans="1:330" x14ac:dyDescent="0.2">
      <c r="A1082" t="s">
        <v>8602</v>
      </c>
      <c r="B1082" t="s">
        <v>713</v>
      </c>
      <c r="C1082" t="s">
        <v>804</v>
      </c>
      <c r="D1082" t="s">
        <v>301</v>
      </c>
      <c r="E1082" t="s">
        <v>8275</v>
      </c>
      <c r="F1082" t="s">
        <v>4639</v>
      </c>
      <c r="G1082" t="s">
        <v>4640</v>
      </c>
      <c r="H1082" t="s">
        <v>4641</v>
      </c>
      <c r="I1082" t="s">
        <v>8278</v>
      </c>
      <c r="LL1082">
        <v>1000</v>
      </c>
      <c r="LM1082">
        <v>2160</v>
      </c>
    </row>
    <row r="1083" spans="1:330" x14ac:dyDescent="0.2">
      <c r="A1083" t="s">
        <v>8751</v>
      </c>
      <c r="B1083" t="s">
        <v>713</v>
      </c>
      <c r="C1083" t="s">
        <v>769</v>
      </c>
      <c r="D1083" t="s">
        <v>323</v>
      </c>
      <c r="E1083" t="s">
        <v>8275</v>
      </c>
      <c r="F1083" t="s">
        <v>4639</v>
      </c>
      <c r="G1083" t="s">
        <v>4640</v>
      </c>
      <c r="H1083" t="s">
        <v>4641</v>
      </c>
      <c r="I1083" t="s">
        <v>8278</v>
      </c>
      <c r="LN1083">
        <v>500</v>
      </c>
    </row>
    <row r="1084" spans="1:330" x14ac:dyDescent="0.2">
      <c r="A1084" t="s">
        <v>8513</v>
      </c>
      <c r="B1084" t="s">
        <v>713</v>
      </c>
      <c r="C1084" t="s">
        <v>845</v>
      </c>
      <c r="D1084" t="s">
        <v>306</v>
      </c>
      <c r="E1084" t="s">
        <v>8275</v>
      </c>
      <c r="F1084" t="s">
        <v>4639</v>
      </c>
      <c r="G1084" t="s">
        <v>4640</v>
      </c>
      <c r="H1084" t="s">
        <v>4641</v>
      </c>
      <c r="I1084" t="s">
        <v>8278</v>
      </c>
      <c r="LN1084">
        <v>100</v>
      </c>
      <c r="LO1084">
        <v>60100</v>
      </c>
    </row>
    <row r="1085" spans="1:330" x14ac:dyDescent="0.2">
      <c r="A1085" t="s">
        <v>8773</v>
      </c>
      <c r="B1085" t="s">
        <v>713</v>
      </c>
      <c r="C1085" t="s">
        <v>779</v>
      </c>
      <c r="D1085" t="s">
        <v>302</v>
      </c>
      <c r="E1085" t="s">
        <v>8275</v>
      </c>
      <c r="F1085" t="s">
        <v>4639</v>
      </c>
      <c r="G1085" t="s">
        <v>4640</v>
      </c>
      <c r="H1085" t="s">
        <v>4641</v>
      </c>
      <c r="I1085" t="s">
        <v>8278</v>
      </c>
      <c r="LK1085">
        <v>200000</v>
      </c>
    </row>
    <row r="1086" spans="1:330" x14ac:dyDescent="0.2">
      <c r="A1086" t="s">
        <v>8844</v>
      </c>
      <c r="B1086" t="s">
        <v>713</v>
      </c>
      <c r="C1086" t="s">
        <v>728</v>
      </c>
      <c r="D1086" t="s">
        <v>771</v>
      </c>
      <c r="E1086" t="s">
        <v>8275</v>
      </c>
      <c r="F1086" t="s">
        <v>4639</v>
      </c>
      <c r="G1086" t="s">
        <v>4640</v>
      </c>
      <c r="H1086" t="s">
        <v>4641</v>
      </c>
      <c r="I1086" t="s">
        <v>8278</v>
      </c>
      <c r="LK1086">
        <v>330000</v>
      </c>
    </row>
    <row r="1087" spans="1:330" x14ac:dyDescent="0.2">
      <c r="A1087" t="s">
        <v>8764</v>
      </c>
      <c r="B1087" t="s">
        <v>713</v>
      </c>
      <c r="C1087" t="s">
        <v>786</v>
      </c>
      <c r="D1087" t="s">
        <v>787</v>
      </c>
      <c r="E1087" t="s">
        <v>8275</v>
      </c>
      <c r="F1087" t="s">
        <v>4639</v>
      </c>
      <c r="G1087" t="s">
        <v>4640</v>
      </c>
      <c r="H1087" t="s">
        <v>4641</v>
      </c>
      <c r="I1087" t="s">
        <v>8278</v>
      </c>
      <c r="LM1087">
        <v>1000</v>
      </c>
    </row>
    <row r="1088" spans="1:330" x14ac:dyDescent="0.2">
      <c r="A1088" t="s">
        <v>8277</v>
      </c>
      <c r="B1088" t="s">
        <v>713</v>
      </c>
      <c r="C1088" t="s">
        <v>304</v>
      </c>
      <c r="D1088" t="s">
        <v>305</v>
      </c>
      <c r="E1088" t="s">
        <v>8275</v>
      </c>
      <c r="F1088" t="s">
        <v>4639</v>
      </c>
      <c r="G1088" t="s">
        <v>4640</v>
      </c>
      <c r="H1088" t="s">
        <v>4641</v>
      </c>
      <c r="I1088" t="s">
        <v>8278</v>
      </c>
      <c r="KO1088">
        <v>110000</v>
      </c>
      <c r="LJ1088">
        <v>112000</v>
      </c>
      <c r="LK1088">
        <v>430580</v>
      </c>
      <c r="LM1088">
        <v>430580</v>
      </c>
      <c r="LR1088">
        <v>730580</v>
      </c>
    </row>
    <row r="1089" spans="1:332" x14ac:dyDescent="0.2">
      <c r="A1089" t="s">
        <v>7311</v>
      </c>
      <c r="B1089" t="s">
        <v>713</v>
      </c>
      <c r="C1089" t="s">
        <v>304</v>
      </c>
      <c r="D1089" t="s">
        <v>305</v>
      </c>
      <c r="E1089" t="s">
        <v>7312</v>
      </c>
      <c r="F1089" t="s">
        <v>1174</v>
      </c>
      <c r="G1089" t="s">
        <v>1175</v>
      </c>
      <c r="H1089" t="s">
        <v>1176</v>
      </c>
      <c r="I1089" t="s">
        <v>7313</v>
      </c>
      <c r="KP1089">
        <v>0.20699999999999999</v>
      </c>
      <c r="KV1089">
        <v>0.42</v>
      </c>
      <c r="LA1089">
        <v>0.63100000000000001</v>
      </c>
      <c r="LC1089">
        <v>0.67099999999999904</v>
      </c>
      <c r="LH1089">
        <v>0.752</v>
      </c>
      <c r="LI1089">
        <v>0.76700000000000002</v>
      </c>
      <c r="LJ1089">
        <v>0.78900000000000003</v>
      </c>
      <c r="LK1089">
        <v>0.83799999999999997</v>
      </c>
      <c r="LL1089">
        <v>0.85099999999999998</v>
      </c>
      <c r="LM1089">
        <v>0.86799999999999999</v>
      </c>
      <c r="LN1089">
        <v>0.89300000000000002</v>
      </c>
    </row>
    <row r="1090" spans="1:332" x14ac:dyDescent="0.2">
      <c r="A1090" t="s">
        <v>4110</v>
      </c>
      <c r="B1090" t="s">
        <v>886</v>
      </c>
      <c r="C1090" t="s">
        <v>359</v>
      </c>
      <c r="D1090" t="s">
        <v>359</v>
      </c>
      <c r="E1090" t="s">
        <v>619</v>
      </c>
      <c r="F1090" t="s">
        <v>4111</v>
      </c>
      <c r="G1090" t="s">
        <v>618</v>
      </c>
      <c r="H1090" t="s">
        <v>4112</v>
      </c>
      <c r="I1090" t="s">
        <v>620</v>
      </c>
      <c r="HB1090" s="50">
        <v>5.8209999999999998E-6</v>
      </c>
      <c r="HJ1090">
        <v>1.2990000000000001E-4</v>
      </c>
      <c r="HM1090" s="50">
        <v>5.787E-5</v>
      </c>
      <c r="HU1090">
        <v>1.0640000000000001E-3</v>
      </c>
      <c r="ID1090">
        <v>6.9930000000000003E-4</v>
      </c>
      <c r="IO1090">
        <v>8.5470000000000008E-3</v>
      </c>
      <c r="IP1090">
        <v>1.431E-2</v>
      </c>
      <c r="IQ1090">
        <v>4.6300000000000001E-2</v>
      </c>
      <c r="IS1090">
        <v>5.3079999999999998</v>
      </c>
      <c r="IV1090">
        <v>0.79810000000000003</v>
      </c>
      <c r="IX1090">
        <v>0.36980000000000002</v>
      </c>
      <c r="IY1090">
        <v>1.4404999999999999</v>
      </c>
      <c r="JA1090">
        <v>1.43</v>
      </c>
      <c r="JC1090">
        <v>8.9920000000000009</v>
      </c>
      <c r="JD1090">
        <v>0.3669</v>
      </c>
      <c r="JE1090">
        <v>9.9440000000000008</v>
      </c>
      <c r="JH1090">
        <v>0.62004999999999999</v>
      </c>
      <c r="JJ1090">
        <v>76.507000000000005</v>
      </c>
      <c r="JK1090">
        <v>282.5</v>
      </c>
      <c r="JL1090">
        <v>29.43</v>
      </c>
      <c r="JN1090">
        <v>158.6</v>
      </c>
      <c r="JO1090">
        <v>1137.3</v>
      </c>
      <c r="JP1090">
        <v>49.72</v>
      </c>
      <c r="JR1090">
        <v>213.6</v>
      </c>
      <c r="JW1090">
        <v>2064.8000000000002</v>
      </c>
      <c r="JY1090">
        <v>10580</v>
      </c>
      <c r="JZ1090">
        <v>777</v>
      </c>
      <c r="KA1090">
        <v>15295</v>
      </c>
      <c r="KC1090">
        <v>1114</v>
      </c>
      <c r="KD1090">
        <v>5621</v>
      </c>
      <c r="KF1090">
        <v>126600</v>
      </c>
      <c r="KG1090">
        <v>86280</v>
      </c>
      <c r="KH1090">
        <v>85030</v>
      </c>
      <c r="KJ1090">
        <v>538200</v>
      </c>
      <c r="KK1090">
        <v>232600</v>
      </c>
      <c r="KQ1090">
        <v>3549000</v>
      </c>
      <c r="KT1090">
        <v>48080000</v>
      </c>
      <c r="KV1090">
        <v>133300000</v>
      </c>
    </row>
    <row r="1091" spans="1:332" x14ac:dyDescent="0.2">
      <c r="A1091" t="s">
        <v>4168</v>
      </c>
      <c r="B1091" t="s">
        <v>886</v>
      </c>
      <c r="C1091" t="s">
        <v>359</v>
      </c>
      <c r="D1091" t="s">
        <v>359</v>
      </c>
      <c r="E1091" t="s">
        <v>657</v>
      </c>
      <c r="F1091" t="s">
        <v>2997</v>
      </c>
      <c r="G1091" t="s">
        <v>412</v>
      </c>
      <c r="H1091" t="s">
        <v>2999</v>
      </c>
      <c r="I1091" t="s">
        <v>4169</v>
      </c>
      <c r="KI1091">
        <v>7</v>
      </c>
      <c r="KJ1091">
        <v>14</v>
      </c>
      <c r="KK1091">
        <v>44</v>
      </c>
      <c r="KL1091">
        <v>104</v>
      </c>
      <c r="KM1091">
        <v>134</v>
      </c>
      <c r="KN1091">
        <v>194</v>
      </c>
      <c r="KO1091">
        <v>274</v>
      </c>
      <c r="KP1091">
        <v>354</v>
      </c>
      <c r="KQ1091">
        <v>354</v>
      </c>
      <c r="KR1091">
        <v>354</v>
      </c>
      <c r="KS1091">
        <v>354</v>
      </c>
      <c r="KT1091">
        <v>354</v>
      </c>
      <c r="KU1091">
        <v>354</v>
      </c>
      <c r="KV1091">
        <v>354</v>
      </c>
      <c r="KW1091">
        <v>354</v>
      </c>
      <c r="KX1091">
        <v>354</v>
      </c>
      <c r="KY1091">
        <v>354</v>
      </c>
      <c r="KZ1091">
        <v>354</v>
      </c>
      <c r="LA1091">
        <v>354</v>
      </c>
      <c r="LB1091">
        <v>354</v>
      </c>
      <c r="LC1091">
        <v>354</v>
      </c>
      <c r="LD1091">
        <v>354</v>
      </c>
      <c r="LE1091">
        <v>355</v>
      </c>
      <c r="LF1091">
        <v>429</v>
      </c>
      <c r="LG1091">
        <v>484</v>
      </c>
      <c r="LH1091">
        <v>663</v>
      </c>
      <c r="LI1091">
        <v>969</v>
      </c>
      <c r="LJ1091">
        <v>1705</v>
      </c>
      <c r="LK1091">
        <v>2567</v>
      </c>
      <c r="LL1091">
        <v>3842</v>
      </c>
      <c r="LM1091">
        <v>4499</v>
      </c>
      <c r="LN1091">
        <v>4750</v>
      </c>
      <c r="LO1091">
        <v>4860</v>
      </c>
      <c r="LP1091">
        <v>4959</v>
      </c>
      <c r="LQ1091">
        <v>5674</v>
      </c>
      <c r="LR1091">
        <v>6275</v>
      </c>
      <c r="LS1091">
        <v>6925</v>
      </c>
      <c r="LT1091">
        <v>7625</v>
      </c>
    </row>
    <row r="1092" spans="1:332" x14ac:dyDescent="0.2">
      <c r="A1092" t="s">
        <v>7415</v>
      </c>
      <c r="B1092" t="s">
        <v>713</v>
      </c>
      <c r="C1092" t="s">
        <v>1414</v>
      </c>
      <c r="D1092" t="s">
        <v>1415</v>
      </c>
      <c r="E1092" t="s">
        <v>5760</v>
      </c>
      <c r="F1092" t="s">
        <v>1044</v>
      </c>
      <c r="G1092" t="s">
        <v>839</v>
      </c>
      <c r="H1092" t="s">
        <v>1045</v>
      </c>
      <c r="I1092" t="s">
        <v>5761</v>
      </c>
      <c r="KN1092">
        <v>11500</v>
      </c>
      <c r="KO1092">
        <v>3700</v>
      </c>
      <c r="KP1092">
        <v>900</v>
      </c>
      <c r="KQ1092">
        <v>900</v>
      </c>
      <c r="KR1092">
        <v>800</v>
      </c>
      <c r="KS1092">
        <v>3800</v>
      </c>
      <c r="KT1092">
        <v>2500</v>
      </c>
      <c r="KU1092">
        <v>220</v>
      </c>
      <c r="KV1092">
        <v>3200</v>
      </c>
      <c r="KW1092">
        <v>900</v>
      </c>
    </row>
    <row r="1093" spans="1:332" x14ac:dyDescent="0.2">
      <c r="A1093" t="s">
        <v>6278</v>
      </c>
      <c r="B1093" t="s">
        <v>713</v>
      </c>
      <c r="C1093" t="s">
        <v>1726</v>
      </c>
      <c r="D1093" t="s">
        <v>1727</v>
      </c>
      <c r="E1093" t="s">
        <v>5760</v>
      </c>
      <c r="F1093" t="s">
        <v>1044</v>
      </c>
      <c r="G1093" t="s">
        <v>839</v>
      </c>
      <c r="H1093" t="s">
        <v>1045</v>
      </c>
      <c r="I1093" t="s">
        <v>5761</v>
      </c>
      <c r="KP1093">
        <v>1000</v>
      </c>
      <c r="KQ1093">
        <v>1000</v>
      </c>
      <c r="KR1093">
        <v>4900</v>
      </c>
      <c r="KS1093">
        <v>7000</v>
      </c>
      <c r="KT1093">
        <v>9100</v>
      </c>
      <c r="KU1093">
        <v>9000</v>
      </c>
      <c r="KV1093">
        <v>9160</v>
      </c>
      <c r="KW1093">
        <v>9830</v>
      </c>
      <c r="KX1093">
        <v>12200</v>
      </c>
      <c r="KY1093">
        <v>16500</v>
      </c>
      <c r="KZ1093">
        <v>16600</v>
      </c>
      <c r="LA1093">
        <v>18000</v>
      </c>
      <c r="LB1093">
        <v>17700</v>
      </c>
      <c r="LC1093">
        <v>16400</v>
      </c>
      <c r="LD1093">
        <v>18000</v>
      </c>
      <c r="LE1093">
        <v>17600</v>
      </c>
      <c r="LF1093">
        <v>18800</v>
      </c>
      <c r="LG1093">
        <v>23200</v>
      </c>
      <c r="LH1093">
        <v>31100</v>
      </c>
      <c r="LI1093">
        <v>33600</v>
      </c>
    </row>
    <row r="1094" spans="1:332" x14ac:dyDescent="0.2">
      <c r="A1094" t="s">
        <v>6575</v>
      </c>
      <c r="B1094" t="s">
        <v>713</v>
      </c>
      <c r="C1094" t="s">
        <v>834</v>
      </c>
      <c r="D1094" t="s">
        <v>835</v>
      </c>
      <c r="E1094" t="s">
        <v>5760</v>
      </c>
      <c r="F1094" t="s">
        <v>1044</v>
      </c>
      <c r="G1094" t="s">
        <v>839</v>
      </c>
      <c r="H1094" t="s">
        <v>1045</v>
      </c>
      <c r="I1094" t="s">
        <v>5761</v>
      </c>
      <c r="KN1094">
        <v>400</v>
      </c>
      <c r="KO1094">
        <v>400</v>
      </c>
      <c r="KP1094">
        <v>300</v>
      </c>
      <c r="KU1094">
        <v>30400</v>
      </c>
      <c r="KV1094">
        <v>170000</v>
      </c>
      <c r="KW1094">
        <v>210000</v>
      </c>
      <c r="KX1094">
        <v>145000</v>
      </c>
      <c r="KY1094">
        <v>192000</v>
      </c>
      <c r="KZ1094">
        <v>204000</v>
      </c>
      <c r="LA1094">
        <v>199000</v>
      </c>
      <c r="LB1094">
        <v>177000</v>
      </c>
      <c r="LC1094">
        <v>187000</v>
      </c>
      <c r="LD1094">
        <v>180000</v>
      </c>
      <c r="LE1094">
        <v>180000</v>
      </c>
      <c r="LF1094">
        <v>157000</v>
      </c>
      <c r="LG1094">
        <v>143000</v>
      </c>
      <c r="LH1094">
        <v>140000</v>
      </c>
      <c r="LI1094">
        <v>117000</v>
      </c>
    </row>
    <row r="1095" spans="1:332" x14ac:dyDescent="0.2">
      <c r="A1095" t="s">
        <v>5873</v>
      </c>
      <c r="B1095" t="s">
        <v>713</v>
      </c>
      <c r="C1095" t="s">
        <v>837</v>
      </c>
      <c r="D1095" t="s">
        <v>312</v>
      </c>
      <c r="E1095" t="s">
        <v>5760</v>
      </c>
      <c r="F1095" t="s">
        <v>1044</v>
      </c>
      <c r="G1095" t="s">
        <v>839</v>
      </c>
      <c r="H1095" t="s">
        <v>1045</v>
      </c>
      <c r="I1095" t="s">
        <v>5761</v>
      </c>
      <c r="KN1095">
        <v>327000</v>
      </c>
      <c r="KO1095">
        <v>320000</v>
      </c>
      <c r="KP1095">
        <v>378000</v>
      </c>
      <c r="KQ1095">
        <v>402000</v>
      </c>
      <c r="KR1095">
        <v>416000</v>
      </c>
      <c r="KS1095">
        <v>398000</v>
      </c>
      <c r="KT1095">
        <v>547000</v>
      </c>
      <c r="KU1095">
        <v>558000</v>
      </c>
      <c r="KV1095">
        <v>607000</v>
      </c>
      <c r="KW1095">
        <v>740000</v>
      </c>
      <c r="KX1095">
        <v>829000</v>
      </c>
      <c r="KY1095">
        <v>871000</v>
      </c>
      <c r="KZ1095">
        <v>868000</v>
      </c>
      <c r="LA1095">
        <v>840000</v>
      </c>
      <c r="LB1095">
        <v>854000</v>
      </c>
      <c r="LC1095">
        <v>916000</v>
      </c>
      <c r="LD1095">
        <v>859000</v>
      </c>
      <c r="LE1095">
        <v>870000</v>
      </c>
      <c r="LF1095">
        <v>886000</v>
      </c>
      <c r="LG1095">
        <v>854000</v>
      </c>
      <c r="LH1095">
        <v>870000</v>
      </c>
      <c r="LI1095">
        <v>958000</v>
      </c>
    </row>
    <row r="1096" spans="1:332" x14ac:dyDescent="0.2">
      <c r="A1096" t="s">
        <v>5878</v>
      </c>
      <c r="B1096" t="s">
        <v>713</v>
      </c>
      <c r="C1096" t="s">
        <v>860</v>
      </c>
      <c r="D1096" t="s">
        <v>861</v>
      </c>
      <c r="E1096" t="s">
        <v>5760</v>
      </c>
      <c r="F1096" t="s">
        <v>1044</v>
      </c>
      <c r="G1096" t="s">
        <v>839</v>
      </c>
      <c r="H1096" t="s">
        <v>1045</v>
      </c>
      <c r="I1096" t="s">
        <v>5761</v>
      </c>
      <c r="KN1096">
        <v>32900</v>
      </c>
      <c r="KO1096">
        <v>47200</v>
      </c>
      <c r="KP1096">
        <v>47400</v>
      </c>
      <c r="KQ1096">
        <v>60400</v>
      </c>
      <c r="KR1096">
        <v>73900</v>
      </c>
      <c r="KS1096">
        <v>76000</v>
      </c>
      <c r="KT1096">
        <v>89000</v>
      </c>
      <c r="KU1096">
        <v>93000</v>
      </c>
      <c r="KV1096">
        <v>88000</v>
      </c>
      <c r="KW1096">
        <v>96000</v>
      </c>
      <c r="KX1096">
        <v>92000</v>
      </c>
      <c r="KY1096">
        <v>88000</v>
      </c>
      <c r="KZ1096">
        <v>92800</v>
      </c>
      <c r="LA1096">
        <v>91700</v>
      </c>
      <c r="LB1096">
        <v>94000</v>
      </c>
      <c r="LC1096">
        <v>95000</v>
      </c>
      <c r="LD1096">
        <v>110000</v>
      </c>
      <c r="LE1096">
        <v>110000</v>
      </c>
      <c r="LF1096">
        <v>105000</v>
      </c>
      <c r="LG1096">
        <v>105000</v>
      </c>
      <c r="LH1096">
        <v>105000</v>
      </c>
      <c r="LI1096">
        <v>105000</v>
      </c>
    </row>
    <row r="1097" spans="1:332" x14ac:dyDescent="0.2">
      <c r="A1097" t="s">
        <v>5874</v>
      </c>
      <c r="B1097" t="s">
        <v>713</v>
      </c>
      <c r="C1097" t="s">
        <v>907</v>
      </c>
      <c r="D1097" t="s">
        <v>908</v>
      </c>
      <c r="E1097" t="s">
        <v>5760</v>
      </c>
      <c r="F1097" t="s">
        <v>1044</v>
      </c>
      <c r="G1097" t="s">
        <v>839</v>
      </c>
      <c r="H1097" t="s">
        <v>1045</v>
      </c>
      <c r="I1097" t="s">
        <v>5761</v>
      </c>
      <c r="KN1097">
        <v>200</v>
      </c>
      <c r="KO1097">
        <v>100</v>
      </c>
      <c r="KP1097">
        <v>101</v>
      </c>
      <c r="KQ1097">
        <v>94</v>
      </c>
      <c r="KR1097">
        <v>79</v>
      </c>
      <c r="KS1097">
        <v>127</v>
      </c>
      <c r="KT1097">
        <v>92</v>
      </c>
      <c r="KU1097">
        <v>182</v>
      </c>
      <c r="KV1097">
        <v>48</v>
      </c>
      <c r="KW1097">
        <v>252</v>
      </c>
      <c r="KX1097">
        <v>110</v>
      </c>
      <c r="KY1097">
        <v>18</v>
      </c>
      <c r="KZ1097">
        <v>3</v>
      </c>
      <c r="LA1097">
        <v>182</v>
      </c>
      <c r="LB1097">
        <v>576</v>
      </c>
      <c r="LC1097">
        <v>32</v>
      </c>
      <c r="LD1097">
        <v>218</v>
      </c>
      <c r="LE1097">
        <v>606</v>
      </c>
      <c r="LF1097">
        <v>731</v>
      </c>
      <c r="LG1097">
        <v>882</v>
      </c>
      <c r="LH1097">
        <v>2060</v>
      </c>
      <c r="LI1097">
        <v>4180</v>
      </c>
    </row>
    <row r="1098" spans="1:332" x14ac:dyDescent="0.2">
      <c r="A1098" t="s">
        <v>5877</v>
      </c>
      <c r="B1098" t="s">
        <v>713</v>
      </c>
      <c r="C1098" t="s">
        <v>826</v>
      </c>
      <c r="D1098" t="s">
        <v>827</v>
      </c>
      <c r="E1098" t="s">
        <v>5760</v>
      </c>
      <c r="F1098" t="s">
        <v>1044</v>
      </c>
      <c r="G1098" t="s">
        <v>839</v>
      </c>
      <c r="H1098" t="s">
        <v>1045</v>
      </c>
      <c r="I1098" t="s">
        <v>5761</v>
      </c>
      <c r="KN1098">
        <v>36400</v>
      </c>
      <c r="KO1098">
        <v>37900</v>
      </c>
      <c r="KP1098">
        <v>39800</v>
      </c>
      <c r="KQ1098">
        <v>43400</v>
      </c>
      <c r="KR1098">
        <v>39700</v>
      </c>
      <c r="KS1098">
        <v>48900</v>
      </c>
      <c r="KT1098">
        <v>46200</v>
      </c>
      <c r="KU1098">
        <v>40000</v>
      </c>
      <c r="KV1098">
        <v>34400</v>
      </c>
      <c r="KW1098">
        <v>31400</v>
      </c>
      <c r="KX1098">
        <v>31800</v>
      </c>
      <c r="KY1098">
        <v>32700</v>
      </c>
      <c r="KZ1098">
        <v>32700</v>
      </c>
      <c r="LA1098">
        <v>26300</v>
      </c>
      <c r="LB1098">
        <v>103000</v>
      </c>
      <c r="LC1098">
        <v>133000</v>
      </c>
      <c r="LD1098">
        <v>148000</v>
      </c>
      <c r="LE1098">
        <v>207000</v>
      </c>
      <c r="LF1098">
        <v>222000</v>
      </c>
      <c r="LG1098">
        <v>218000</v>
      </c>
      <c r="LH1098">
        <v>221000</v>
      </c>
      <c r="LI1098">
        <v>221000</v>
      </c>
    </row>
    <row r="1099" spans="1:332" x14ac:dyDescent="0.2">
      <c r="A1099" t="s">
        <v>5876</v>
      </c>
      <c r="B1099" t="s">
        <v>713</v>
      </c>
      <c r="C1099" t="s">
        <v>1434</v>
      </c>
      <c r="D1099" t="s">
        <v>1435</v>
      </c>
      <c r="E1099" t="s">
        <v>5760</v>
      </c>
      <c r="F1099" t="s">
        <v>1044</v>
      </c>
      <c r="G1099" t="s">
        <v>839</v>
      </c>
      <c r="H1099" t="s">
        <v>1045</v>
      </c>
      <c r="I1099" t="s">
        <v>5761</v>
      </c>
      <c r="KN1099">
        <v>20600</v>
      </c>
      <c r="KO1099">
        <v>20600</v>
      </c>
      <c r="KP1099">
        <v>20400</v>
      </c>
      <c r="KQ1099">
        <v>20100</v>
      </c>
      <c r="KR1099">
        <v>22800</v>
      </c>
      <c r="KS1099">
        <v>21000</v>
      </c>
      <c r="KT1099">
        <v>25300</v>
      </c>
      <c r="KU1099">
        <v>22800</v>
      </c>
      <c r="KV1099">
        <v>25000</v>
      </c>
      <c r="KW1099">
        <v>21000</v>
      </c>
      <c r="KX1099">
        <v>21000</v>
      </c>
      <c r="KY1099">
        <v>19200</v>
      </c>
      <c r="KZ1099">
        <v>21600</v>
      </c>
      <c r="LA1099">
        <v>27400</v>
      </c>
      <c r="LB1099">
        <v>22500</v>
      </c>
      <c r="LC1099">
        <v>26100</v>
      </c>
      <c r="LD1099">
        <v>24000</v>
      </c>
      <c r="LE1099">
        <v>24000</v>
      </c>
      <c r="LF1099">
        <v>29000</v>
      </c>
      <c r="LG1099">
        <v>27700</v>
      </c>
      <c r="LH1099">
        <v>31000</v>
      </c>
      <c r="LI1099">
        <v>30000</v>
      </c>
    </row>
    <row r="1100" spans="1:332" x14ac:dyDescent="0.2">
      <c r="A1100" t="s">
        <v>5909</v>
      </c>
      <c r="B1100" t="s">
        <v>713</v>
      </c>
      <c r="C1100" t="s">
        <v>804</v>
      </c>
      <c r="D1100" t="s">
        <v>301</v>
      </c>
      <c r="E1100" t="s">
        <v>5760</v>
      </c>
      <c r="F1100" t="s">
        <v>1044</v>
      </c>
      <c r="G1100" t="s">
        <v>839</v>
      </c>
      <c r="H1100" t="s">
        <v>1045</v>
      </c>
      <c r="I1100" t="s">
        <v>5761</v>
      </c>
      <c r="KN1100">
        <v>794000</v>
      </c>
      <c r="KO1100">
        <v>811000</v>
      </c>
      <c r="KP1100">
        <v>769000</v>
      </c>
      <c r="KQ1100">
        <v>733000</v>
      </c>
      <c r="KR1100">
        <v>617000</v>
      </c>
      <c r="KS1100">
        <v>726000</v>
      </c>
      <c r="KT1100">
        <v>688000</v>
      </c>
      <c r="KU1100">
        <v>660000</v>
      </c>
      <c r="KV1100">
        <v>706000</v>
      </c>
      <c r="KW1100">
        <v>620000</v>
      </c>
      <c r="KX1100">
        <v>634000</v>
      </c>
      <c r="KY1100">
        <v>634000</v>
      </c>
      <c r="KZ1100">
        <v>603000</v>
      </c>
      <c r="LA1100">
        <v>557000</v>
      </c>
      <c r="LB1100">
        <v>563000</v>
      </c>
      <c r="LC1100">
        <v>595000</v>
      </c>
      <c r="LD1100">
        <v>603000</v>
      </c>
      <c r="LE1100">
        <v>596000</v>
      </c>
      <c r="LF1100">
        <v>607000</v>
      </c>
      <c r="LG1100">
        <v>495000</v>
      </c>
      <c r="LH1100">
        <v>525000</v>
      </c>
      <c r="LI1100">
        <v>566000</v>
      </c>
    </row>
    <row r="1101" spans="1:332" x14ac:dyDescent="0.2">
      <c r="A1101" t="s">
        <v>5912</v>
      </c>
      <c r="B1101" t="s">
        <v>713</v>
      </c>
      <c r="C1101" t="s">
        <v>1075</v>
      </c>
      <c r="D1101" t="s">
        <v>5913</v>
      </c>
      <c r="E1101" t="s">
        <v>5760</v>
      </c>
      <c r="F1101" t="s">
        <v>1044</v>
      </c>
      <c r="G1101" t="s">
        <v>839</v>
      </c>
      <c r="H1101" t="s">
        <v>1045</v>
      </c>
      <c r="I1101" t="s">
        <v>5761</v>
      </c>
      <c r="KN1101">
        <v>356000</v>
      </c>
      <c r="KO1101">
        <v>238000</v>
      </c>
      <c r="KP1101">
        <v>133000</v>
      </c>
      <c r="KQ1101">
        <v>46300</v>
      </c>
      <c r="KR1101">
        <v>30000</v>
      </c>
      <c r="KS1101">
        <v>29400</v>
      </c>
      <c r="KT1101">
        <v>50000</v>
      </c>
      <c r="KU1101">
        <v>39700</v>
      </c>
      <c r="KV1101">
        <v>35000</v>
      </c>
      <c r="KW1101">
        <v>32000</v>
      </c>
      <c r="KX1101">
        <v>21000</v>
      </c>
      <c r="KY1101">
        <v>37800</v>
      </c>
      <c r="KZ1101">
        <v>34000</v>
      </c>
      <c r="LA1101">
        <v>59800</v>
      </c>
      <c r="LB1101">
        <v>73300</v>
      </c>
      <c r="LC1101">
        <v>97500</v>
      </c>
      <c r="LD1101">
        <v>144000</v>
      </c>
      <c r="LE1101">
        <v>149000</v>
      </c>
      <c r="LF1101">
        <v>230000</v>
      </c>
      <c r="LG1101">
        <v>345000</v>
      </c>
      <c r="LH1101">
        <v>430000</v>
      </c>
      <c r="LI1101">
        <v>520000</v>
      </c>
    </row>
    <row r="1102" spans="1:332" x14ac:dyDescent="0.2">
      <c r="A1102" t="s">
        <v>5851</v>
      </c>
      <c r="B1102" t="s">
        <v>713</v>
      </c>
      <c r="C1102" t="s">
        <v>864</v>
      </c>
      <c r="D1102" t="s">
        <v>318</v>
      </c>
      <c r="E1102" t="s">
        <v>5760</v>
      </c>
      <c r="F1102" t="s">
        <v>1044</v>
      </c>
      <c r="G1102" t="s">
        <v>839</v>
      </c>
      <c r="H1102" t="s">
        <v>1045</v>
      </c>
      <c r="I1102" t="s">
        <v>5761</v>
      </c>
      <c r="KN1102">
        <v>1590000</v>
      </c>
      <c r="KO1102">
        <v>1810000</v>
      </c>
      <c r="KP1102">
        <v>1930000</v>
      </c>
      <c r="KQ1102">
        <v>2060000</v>
      </c>
      <c r="KR1102">
        <v>2220000</v>
      </c>
      <c r="KS1102">
        <v>2490000</v>
      </c>
      <c r="KT1102">
        <v>3120000</v>
      </c>
      <c r="KU1102">
        <v>3390000</v>
      </c>
      <c r="KV1102">
        <v>3690000</v>
      </c>
      <c r="KW1102">
        <v>4390000</v>
      </c>
      <c r="KX1102">
        <v>4600000</v>
      </c>
      <c r="KY1102">
        <v>4740000</v>
      </c>
      <c r="KZ1102">
        <v>4580000</v>
      </c>
      <c r="LA1102">
        <v>4900000</v>
      </c>
      <c r="LB1102">
        <v>5410000</v>
      </c>
      <c r="LC1102">
        <v>5320000</v>
      </c>
      <c r="LD1102">
        <v>5360000</v>
      </c>
      <c r="LE1102">
        <v>5560000</v>
      </c>
      <c r="LF1102">
        <v>5330000</v>
      </c>
      <c r="LG1102">
        <v>5390000</v>
      </c>
      <c r="LH1102">
        <v>5420000</v>
      </c>
      <c r="LI1102">
        <v>5260000</v>
      </c>
    </row>
    <row r="1103" spans="1:332" x14ac:dyDescent="0.2">
      <c r="A1103" t="s">
        <v>5910</v>
      </c>
      <c r="B1103" t="s">
        <v>713</v>
      </c>
      <c r="C1103" t="s">
        <v>845</v>
      </c>
      <c r="D1103" t="s">
        <v>306</v>
      </c>
      <c r="E1103" t="s">
        <v>5760</v>
      </c>
      <c r="F1103" t="s">
        <v>1044</v>
      </c>
      <c r="G1103" t="s">
        <v>839</v>
      </c>
      <c r="H1103" t="s">
        <v>1045</v>
      </c>
      <c r="I1103" t="s">
        <v>5761</v>
      </c>
      <c r="KN1103">
        <v>285000</v>
      </c>
      <c r="KO1103">
        <v>304000</v>
      </c>
      <c r="KP1103">
        <v>334000</v>
      </c>
      <c r="KQ1103">
        <v>345000</v>
      </c>
      <c r="KR1103">
        <v>396000</v>
      </c>
      <c r="KS1103">
        <v>445000</v>
      </c>
      <c r="KT1103">
        <v>439000</v>
      </c>
      <c r="KU1103">
        <v>511000</v>
      </c>
      <c r="KV1103">
        <v>504000</v>
      </c>
      <c r="KW1103">
        <v>533000</v>
      </c>
      <c r="KX1103">
        <v>613000</v>
      </c>
      <c r="KY1103">
        <v>605000</v>
      </c>
      <c r="KZ1103">
        <v>593000</v>
      </c>
      <c r="LA1103">
        <v>620000</v>
      </c>
      <c r="LB1103">
        <v>752000</v>
      </c>
      <c r="LC1103">
        <v>777000</v>
      </c>
      <c r="LD1103">
        <v>889000</v>
      </c>
      <c r="LE1103">
        <v>946000</v>
      </c>
      <c r="LF1103">
        <v>1090000</v>
      </c>
      <c r="LG1103">
        <v>1070000</v>
      </c>
      <c r="LH1103">
        <v>1200000</v>
      </c>
      <c r="LI1103">
        <v>1310000</v>
      </c>
    </row>
    <row r="1104" spans="1:332" x14ac:dyDescent="0.2">
      <c r="A1104" t="s">
        <v>6187</v>
      </c>
      <c r="B1104" t="s">
        <v>713</v>
      </c>
      <c r="C1104" t="s">
        <v>852</v>
      </c>
      <c r="D1104" t="s">
        <v>853</v>
      </c>
      <c r="E1104" t="s">
        <v>5760</v>
      </c>
      <c r="F1104" t="s">
        <v>1044</v>
      </c>
      <c r="G1104" t="s">
        <v>839</v>
      </c>
      <c r="H1104" t="s">
        <v>1045</v>
      </c>
      <c r="I1104" t="s">
        <v>5761</v>
      </c>
      <c r="KN1104">
        <v>300</v>
      </c>
      <c r="KO1104">
        <v>3640</v>
      </c>
      <c r="KP1104">
        <v>3940</v>
      </c>
      <c r="KR1104">
        <v>2580</v>
      </c>
      <c r="KS1104">
        <v>2750</v>
      </c>
      <c r="KT1104">
        <v>2220</v>
      </c>
      <c r="KU1104">
        <v>1800</v>
      </c>
      <c r="KV1104">
        <v>1400</v>
      </c>
      <c r="KW1104">
        <v>2300</v>
      </c>
      <c r="KX1104">
        <v>2060</v>
      </c>
      <c r="KY1104">
        <v>2190</v>
      </c>
      <c r="KZ1104">
        <v>1850</v>
      </c>
      <c r="LA1104">
        <v>1580</v>
      </c>
      <c r="LB1104">
        <v>1700</v>
      </c>
      <c r="LC1104">
        <v>2190</v>
      </c>
      <c r="LD1104">
        <v>725</v>
      </c>
      <c r="LE1104">
        <v>1050</v>
      </c>
      <c r="LF1104">
        <v>1310</v>
      </c>
      <c r="LG1104">
        <v>1420</v>
      </c>
      <c r="LH1104">
        <v>1000</v>
      </c>
      <c r="LI1104">
        <v>1000</v>
      </c>
    </row>
    <row r="1105" spans="1:321" x14ac:dyDescent="0.2">
      <c r="A1105" t="s">
        <v>7207</v>
      </c>
      <c r="B1105" t="s">
        <v>713</v>
      </c>
      <c r="C1105" t="s">
        <v>725</v>
      </c>
      <c r="D1105" t="s">
        <v>726</v>
      </c>
      <c r="E1105" t="s">
        <v>5760</v>
      </c>
      <c r="F1105" t="s">
        <v>1044</v>
      </c>
      <c r="G1105" t="s">
        <v>839</v>
      </c>
      <c r="H1105" t="s">
        <v>1045</v>
      </c>
      <c r="I1105" t="s">
        <v>5761</v>
      </c>
      <c r="KN1105">
        <v>2000</v>
      </c>
      <c r="KO1105">
        <v>2000</v>
      </c>
      <c r="KP1105">
        <v>1500</v>
      </c>
      <c r="KQ1105">
        <v>1500</v>
      </c>
      <c r="KR1105">
        <v>2900</v>
      </c>
      <c r="KS1105">
        <v>2000</v>
      </c>
      <c r="KT1105">
        <v>2000</v>
      </c>
      <c r="KU1105">
        <v>2210</v>
      </c>
      <c r="KV1105">
        <v>1350</v>
      </c>
      <c r="KW1105">
        <v>1090</v>
      </c>
      <c r="KX1105">
        <v>1350</v>
      </c>
      <c r="KY1105">
        <v>1000</v>
      </c>
    </row>
    <row r="1106" spans="1:321" x14ac:dyDescent="0.2">
      <c r="A1106" t="s">
        <v>6961</v>
      </c>
      <c r="B1106" t="s">
        <v>713</v>
      </c>
      <c r="C1106" t="s">
        <v>1711</v>
      </c>
      <c r="D1106" t="s">
        <v>1712</v>
      </c>
      <c r="E1106" t="s">
        <v>5760</v>
      </c>
      <c r="F1106" t="s">
        <v>1044</v>
      </c>
      <c r="G1106" t="s">
        <v>839</v>
      </c>
      <c r="H1106" t="s">
        <v>1045</v>
      </c>
      <c r="I1106" t="s">
        <v>5761</v>
      </c>
      <c r="KT1106">
        <v>1690</v>
      </c>
      <c r="KU1106">
        <v>3900</v>
      </c>
      <c r="KV1106">
        <v>4940</v>
      </c>
      <c r="KW1106">
        <v>5000</v>
      </c>
      <c r="KX1106">
        <v>5200</v>
      </c>
      <c r="KY1106">
        <v>5180</v>
      </c>
      <c r="KZ1106">
        <v>3700</v>
      </c>
      <c r="LA1106">
        <v>2550</v>
      </c>
      <c r="LB1106">
        <v>1240</v>
      </c>
      <c r="LE1106">
        <v>300</v>
      </c>
      <c r="LF1106">
        <v>300</v>
      </c>
      <c r="LG1106">
        <v>300</v>
      </c>
      <c r="LH1106">
        <v>300</v>
      </c>
      <c r="LI1106">
        <v>300</v>
      </c>
    </row>
    <row r="1107" spans="1:321" x14ac:dyDescent="0.2">
      <c r="A1107" t="s">
        <v>8877</v>
      </c>
      <c r="B1107" t="s">
        <v>713</v>
      </c>
      <c r="C1107" t="s">
        <v>779</v>
      </c>
      <c r="D1107" t="s">
        <v>302</v>
      </c>
      <c r="E1107" t="s">
        <v>5760</v>
      </c>
      <c r="F1107" t="s">
        <v>1044</v>
      </c>
      <c r="G1107" t="s">
        <v>839</v>
      </c>
      <c r="H1107" t="s">
        <v>1045</v>
      </c>
      <c r="I1107" t="s">
        <v>5761</v>
      </c>
      <c r="KN1107">
        <v>3600</v>
      </c>
    </row>
    <row r="1108" spans="1:321" x14ac:dyDescent="0.2">
      <c r="A1108" t="s">
        <v>8330</v>
      </c>
      <c r="B1108" t="s">
        <v>713</v>
      </c>
      <c r="C1108" t="s">
        <v>1029</v>
      </c>
      <c r="D1108" t="s">
        <v>1030</v>
      </c>
      <c r="E1108" t="s">
        <v>5760</v>
      </c>
      <c r="F1108" t="s">
        <v>1044</v>
      </c>
      <c r="G1108" t="s">
        <v>839</v>
      </c>
      <c r="H1108" t="s">
        <v>1045</v>
      </c>
      <c r="I1108" t="s">
        <v>5761</v>
      </c>
      <c r="LF1108">
        <v>2600</v>
      </c>
      <c r="LG1108">
        <v>11500</v>
      </c>
      <c r="LH1108">
        <v>9200</v>
      </c>
      <c r="LI1108">
        <v>11700</v>
      </c>
    </row>
    <row r="1109" spans="1:321" x14ac:dyDescent="0.2">
      <c r="A1109" t="s">
        <v>7079</v>
      </c>
      <c r="B1109" t="s">
        <v>713</v>
      </c>
      <c r="C1109" t="s">
        <v>821</v>
      </c>
      <c r="D1109" t="s">
        <v>822</v>
      </c>
      <c r="E1109" t="s">
        <v>5760</v>
      </c>
      <c r="F1109" t="s">
        <v>1044</v>
      </c>
      <c r="G1109" t="s">
        <v>839</v>
      </c>
      <c r="H1109" t="s">
        <v>1045</v>
      </c>
      <c r="I1109" t="s">
        <v>5761</v>
      </c>
      <c r="KN1109">
        <v>100</v>
      </c>
      <c r="KO1109">
        <v>100</v>
      </c>
      <c r="KP1109">
        <v>100</v>
      </c>
      <c r="KQ1109">
        <v>100</v>
      </c>
      <c r="KR1109">
        <v>100</v>
      </c>
      <c r="KS1109">
        <v>100</v>
      </c>
      <c r="KT1109">
        <v>100</v>
      </c>
      <c r="KU1109">
        <v>100</v>
      </c>
      <c r="KV1109">
        <v>100</v>
      </c>
      <c r="KW1109">
        <v>100</v>
      </c>
      <c r="KX1109">
        <v>100</v>
      </c>
      <c r="KY1109">
        <v>100</v>
      </c>
      <c r="LB1109">
        <v>242</v>
      </c>
    </row>
    <row r="1110" spans="1:321" x14ac:dyDescent="0.2">
      <c r="A1110" t="s">
        <v>6192</v>
      </c>
      <c r="B1110" t="s">
        <v>713</v>
      </c>
      <c r="C1110" t="s">
        <v>773</v>
      </c>
      <c r="D1110" t="s">
        <v>309</v>
      </c>
      <c r="E1110" t="s">
        <v>5760</v>
      </c>
      <c r="F1110" t="s">
        <v>1044</v>
      </c>
      <c r="G1110" t="s">
        <v>839</v>
      </c>
      <c r="H1110" t="s">
        <v>1045</v>
      </c>
      <c r="I1110" t="s">
        <v>5761</v>
      </c>
      <c r="KN1110">
        <v>10900</v>
      </c>
      <c r="KO1110">
        <v>8320</v>
      </c>
      <c r="KP1110">
        <v>9430</v>
      </c>
      <c r="KQ1110">
        <v>6690</v>
      </c>
      <c r="KR1110">
        <v>4940</v>
      </c>
      <c r="KS1110">
        <v>22600</v>
      </c>
      <c r="KT1110">
        <v>37500</v>
      </c>
      <c r="KU1110">
        <v>37900</v>
      </c>
      <c r="KV1110">
        <v>37000</v>
      </c>
      <c r="KW1110">
        <v>1740</v>
      </c>
      <c r="KX1110">
        <v>23300</v>
      </c>
      <c r="KY1110">
        <v>9700</v>
      </c>
      <c r="LA1110">
        <v>643</v>
      </c>
      <c r="LB1110">
        <v>1450</v>
      </c>
      <c r="LC1110">
        <v>4890</v>
      </c>
      <c r="LD1110">
        <v>6620</v>
      </c>
      <c r="LE1110">
        <v>6510</v>
      </c>
      <c r="LF1110">
        <v>7070</v>
      </c>
      <c r="LG1110">
        <v>21000</v>
      </c>
      <c r="LH1110">
        <v>54300</v>
      </c>
      <c r="LI1110">
        <v>68400</v>
      </c>
    </row>
    <row r="1111" spans="1:321" x14ac:dyDescent="0.2">
      <c r="A1111" t="s">
        <v>5950</v>
      </c>
      <c r="B1111" t="s">
        <v>713</v>
      </c>
      <c r="C1111" t="s">
        <v>745</v>
      </c>
      <c r="D1111" t="s">
        <v>746</v>
      </c>
      <c r="E1111" t="s">
        <v>5760</v>
      </c>
      <c r="F1111" t="s">
        <v>1044</v>
      </c>
      <c r="G1111" t="s">
        <v>839</v>
      </c>
      <c r="H1111" t="s">
        <v>1045</v>
      </c>
      <c r="I1111" t="s">
        <v>5761</v>
      </c>
      <c r="KN1111">
        <v>12600</v>
      </c>
      <c r="KO1111">
        <v>11700</v>
      </c>
      <c r="KP1111">
        <v>10200</v>
      </c>
      <c r="KQ1111">
        <v>11100</v>
      </c>
      <c r="KR1111">
        <v>13200</v>
      </c>
      <c r="KS1111">
        <v>9790</v>
      </c>
      <c r="KT1111">
        <v>9260</v>
      </c>
      <c r="KU1111">
        <v>8500</v>
      </c>
      <c r="KV1111">
        <v>9000</v>
      </c>
      <c r="KW1111">
        <v>10500</v>
      </c>
      <c r="KX1111">
        <v>14400</v>
      </c>
      <c r="KY1111">
        <v>13700</v>
      </c>
      <c r="KZ1111">
        <v>14400</v>
      </c>
      <c r="LA1111">
        <v>14900</v>
      </c>
      <c r="LB1111">
        <v>15500</v>
      </c>
      <c r="LC1111">
        <v>15100</v>
      </c>
      <c r="LD1111">
        <v>13300</v>
      </c>
      <c r="LE1111">
        <v>13600</v>
      </c>
      <c r="LF1111">
        <v>13400</v>
      </c>
      <c r="LG1111">
        <v>14600</v>
      </c>
      <c r="LH1111">
        <v>14700</v>
      </c>
      <c r="LI1111">
        <v>14700</v>
      </c>
    </row>
    <row r="1112" spans="1:321" x14ac:dyDescent="0.2">
      <c r="A1112" t="s">
        <v>8123</v>
      </c>
      <c r="B1112" t="s">
        <v>713</v>
      </c>
      <c r="C1112" t="s">
        <v>743</v>
      </c>
      <c r="D1112" t="s">
        <v>308</v>
      </c>
      <c r="E1112" t="s">
        <v>5760</v>
      </c>
      <c r="F1112" t="s">
        <v>1044</v>
      </c>
      <c r="G1112" t="s">
        <v>839</v>
      </c>
      <c r="H1112" t="s">
        <v>1045</v>
      </c>
      <c r="I1112" t="s">
        <v>5761</v>
      </c>
      <c r="KN1112">
        <v>300</v>
      </c>
      <c r="KO1112">
        <v>166</v>
      </c>
      <c r="KP1112">
        <v>149</v>
      </c>
      <c r="KQ1112">
        <v>72</v>
      </c>
      <c r="KR1112">
        <v>174</v>
      </c>
      <c r="KS1112">
        <v>172</v>
      </c>
    </row>
    <row r="1113" spans="1:321" x14ac:dyDescent="0.2">
      <c r="A1113" t="s">
        <v>8554</v>
      </c>
      <c r="B1113" t="s">
        <v>713</v>
      </c>
      <c r="C1113" t="s">
        <v>728</v>
      </c>
      <c r="D1113" t="s">
        <v>771</v>
      </c>
      <c r="E1113" t="s">
        <v>5760</v>
      </c>
      <c r="F1113" t="s">
        <v>1044</v>
      </c>
      <c r="G1113" t="s">
        <v>839</v>
      </c>
      <c r="H1113" t="s">
        <v>1045</v>
      </c>
      <c r="I1113" t="s">
        <v>5761</v>
      </c>
      <c r="KN1113">
        <v>1000</v>
      </c>
      <c r="KO1113">
        <v>300</v>
      </c>
    </row>
    <row r="1114" spans="1:321" x14ac:dyDescent="0.2">
      <c r="A1114" t="s">
        <v>6272</v>
      </c>
      <c r="B1114" t="s">
        <v>713</v>
      </c>
      <c r="C1114" t="s">
        <v>1833</v>
      </c>
      <c r="D1114" t="s">
        <v>1834</v>
      </c>
      <c r="E1114" t="s">
        <v>5760</v>
      </c>
      <c r="F1114" t="s">
        <v>1044</v>
      </c>
      <c r="G1114" t="s">
        <v>839</v>
      </c>
      <c r="H1114" t="s">
        <v>1045</v>
      </c>
      <c r="I1114" t="s">
        <v>5761</v>
      </c>
      <c r="KP1114">
        <v>5000</v>
      </c>
      <c r="KQ1114">
        <v>3000</v>
      </c>
      <c r="KR1114">
        <v>1600</v>
      </c>
      <c r="KS1114">
        <v>3000</v>
      </c>
      <c r="KT1114">
        <v>5100</v>
      </c>
      <c r="KU1114">
        <v>4100</v>
      </c>
      <c r="KV1114">
        <v>6000</v>
      </c>
      <c r="KW1114">
        <v>7000</v>
      </c>
      <c r="KX1114">
        <v>8000</v>
      </c>
      <c r="KY1114">
        <v>8000</v>
      </c>
      <c r="KZ1114">
        <v>10000</v>
      </c>
      <c r="LA1114">
        <v>12000</v>
      </c>
      <c r="LB1114">
        <v>12000</v>
      </c>
      <c r="LC1114">
        <v>10000</v>
      </c>
      <c r="LD1114">
        <v>9000</v>
      </c>
      <c r="LE1114">
        <v>11000</v>
      </c>
      <c r="LF1114">
        <v>11000</v>
      </c>
      <c r="LG1114">
        <v>11000</v>
      </c>
      <c r="LH1114">
        <v>6100</v>
      </c>
      <c r="LI1114">
        <v>8000</v>
      </c>
    </row>
    <row r="1115" spans="1:321" x14ac:dyDescent="0.2">
      <c r="A1115" t="s">
        <v>8174</v>
      </c>
      <c r="B1115" t="s">
        <v>713</v>
      </c>
      <c r="C1115" t="s">
        <v>963</v>
      </c>
      <c r="D1115" t="s">
        <v>964</v>
      </c>
      <c r="E1115" t="s">
        <v>5760</v>
      </c>
      <c r="F1115" t="s">
        <v>1044</v>
      </c>
      <c r="G1115" t="s">
        <v>839</v>
      </c>
      <c r="H1115" t="s">
        <v>1045</v>
      </c>
      <c r="I1115" t="s">
        <v>5761</v>
      </c>
      <c r="KN1115">
        <v>1400</v>
      </c>
      <c r="KO1115">
        <v>1000</v>
      </c>
      <c r="KP1115">
        <v>1600</v>
      </c>
      <c r="KQ1115">
        <v>1000</v>
      </c>
      <c r="KR1115">
        <v>500</v>
      </c>
    </row>
    <row r="1116" spans="1:321" x14ac:dyDescent="0.2">
      <c r="A1116" t="s">
        <v>5953</v>
      </c>
      <c r="B1116" t="s">
        <v>713</v>
      </c>
      <c r="C1116" t="s">
        <v>753</v>
      </c>
      <c r="D1116" t="s">
        <v>754</v>
      </c>
      <c r="E1116" t="s">
        <v>5760</v>
      </c>
      <c r="F1116" t="s">
        <v>1044</v>
      </c>
      <c r="G1116" t="s">
        <v>839</v>
      </c>
      <c r="H1116" t="s">
        <v>1045</v>
      </c>
      <c r="I1116" t="s">
        <v>5761</v>
      </c>
      <c r="KN1116">
        <v>164000</v>
      </c>
      <c r="KO1116">
        <v>212000</v>
      </c>
      <c r="KP1116">
        <v>281000</v>
      </c>
      <c r="KQ1116">
        <v>299000</v>
      </c>
      <c r="KR1116">
        <v>322000</v>
      </c>
      <c r="KS1116">
        <v>444000</v>
      </c>
      <c r="KT1116">
        <v>507000</v>
      </c>
      <c r="KU1116">
        <v>529000</v>
      </c>
      <c r="KV1116">
        <v>781000</v>
      </c>
      <c r="KW1116">
        <v>766000</v>
      </c>
      <c r="KX1116">
        <v>1010000</v>
      </c>
      <c r="KY1116">
        <v>1080000</v>
      </c>
      <c r="KZ1116">
        <v>1170000</v>
      </c>
      <c r="LA1116">
        <v>1010000</v>
      </c>
      <c r="LB1116">
        <v>840000</v>
      </c>
      <c r="LC1116">
        <v>1060000</v>
      </c>
      <c r="LD1116">
        <v>818000</v>
      </c>
      <c r="LE1116">
        <v>797000</v>
      </c>
      <c r="LF1116">
        <v>633000</v>
      </c>
      <c r="LG1116">
        <v>999000</v>
      </c>
      <c r="LH1116">
        <v>878000</v>
      </c>
      <c r="LI1116">
        <v>543000</v>
      </c>
    </row>
    <row r="1117" spans="1:321" x14ac:dyDescent="0.2">
      <c r="A1117" t="s">
        <v>5952</v>
      </c>
      <c r="B1117" t="s">
        <v>713</v>
      </c>
      <c r="C1117" t="s">
        <v>915</v>
      </c>
      <c r="D1117" t="s">
        <v>314</v>
      </c>
      <c r="E1117" t="s">
        <v>5760</v>
      </c>
      <c r="F1117" t="s">
        <v>1044</v>
      </c>
      <c r="G1117" t="s">
        <v>839</v>
      </c>
      <c r="H1117" t="s">
        <v>1045</v>
      </c>
      <c r="I1117" t="s">
        <v>5761</v>
      </c>
      <c r="KN1117">
        <v>58200</v>
      </c>
      <c r="KO1117">
        <v>50400</v>
      </c>
      <c r="KP1117">
        <v>49000</v>
      </c>
      <c r="KQ1117">
        <v>49400</v>
      </c>
      <c r="KR1117">
        <v>45900</v>
      </c>
      <c r="KS1117">
        <v>47000</v>
      </c>
      <c r="KT1117">
        <v>47800</v>
      </c>
      <c r="KU1117">
        <v>37200</v>
      </c>
      <c r="KV1117">
        <v>39900</v>
      </c>
      <c r="KW1117">
        <v>34100</v>
      </c>
      <c r="KX1117">
        <v>31900</v>
      </c>
      <c r="KY1117">
        <v>32400</v>
      </c>
      <c r="KZ1117">
        <v>31500</v>
      </c>
      <c r="LA1117">
        <v>28500</v>
      </c>
      <c r="LB1117">
        <v>29500</v>
      </c>
      <c r="LC1117">
        <v>26900</v>
      </c>
      <c r="LD1117">
        <v>27400</v>
      </c>
      <c r="LE1117">
        <v>33900</v>
      </c>
      <c r="LF1117">
        <v>30600</v>
      </c>
      <c r="LG1117">
        <v>29500</v>
      </c>
      <c r="LH1117">
        <v>33000</v>
      </c>
      <c r="LI1117">
        <v>32000</v>
      </c>
    </row>
    <row r="1118" spans="1:321" x14ac:dyDescent="0.2">
      <c r="A1118" t="s">
        <v>5954</v>
      </c>
      <c r="B1118" t="s">
        <v>713</v>
      </c>
      <c r="C1118" t="s">
        <v>812</v>
      </c>
      <c r="D1118" t="s">
        <v>813</v>
      </c>
      <c r="E1118" t="s">
        <v>5760</v>
      </c>
      <c r="F1118" t="s">
        <v>1044</v>
      </c>
      <c r="G1118" t="s">
        <v>839</v>
      </c>
      <c r="H1118" t="s">
        <v>1045</v>
      </c>
      <c r="I1118" t="s">
        <v>5761</v>
      </c>
      <c r="KN1118">
        <v>65800</v>
      </c>
      <c r="KO1118">
        <v>84300</v>
      </c>
      <c r="KP1118">
        <v>105000</v>
      </c>
      <c r="KQ1118">
        <v>86600</v>
      </c>
      <c r="KR1118">
        <v>118000</v>
      </c>
      <c r="KS1118">
        <v>102000</v>
      </c>
      <c r="KT1118">
        <v>109000</v>
      </c>
      <c r="KU1118">
        <v>117000</v>
      </c>
      <c r="KV1118">
        <v>138000</v>
      </c>
      <c r="KW1118">
        <v>141000</v>
      </c>
      <c r="KX1118">
        <v>135000</v>
      </c>
      <c r="KY1118">
        <v>133000</v>
      </c>
      <c r="KZ1118">
        <v>133000</v>
      </c>
      <c r="LA1118">
        <v>142000</v>
      </c>
      <c r="LB1118">
        <v>151000</v>
      </c>
      <c r="LC1118">
        <v>160000</v>
      </c>
      <c r="LD1118">
        <v>217000</v>
      </c>
      <c r="LE1118">
        <v>245000</v>
      </c>
      <c r="LF1118">
        <v>248000</v>
      </c>
      <c r="LG1118">
        <v>263000</v>
      </c>
      <c r="LH1118">
        <v>256000</v>
      </c>
      <c r="LI1118">
        <v>259000</v>
      </c>
    </row>
    <row r="1119" spans="1:321" x14ac:dyDescent="0.2">
      <c r="A1119" t="s">
        <v>7169</v>
      </c>
      <c r="B1119" t="s">
        <v>713</v>
      </c>
      <c r="C1119" t="s">
        <v>875</v>
      </c>
      <c r="D1119" t="s">
        <v>316</v>
      </c>
      <c r="E1119" t="s">
        <v>5760</v>
      </c>
      <c r="F1119" t="s">
        <v>1044</v>
      </c>
      <c r="G1119" t="s">
        <v>839</v>
      </c>
      <c r="H1119" t="s">
        <v>1045</v>
      </c>
      <c r="I1119" t="s">
        <v>5761</v>
      </c>
      <c r="KN1119">
        <v>12900</v>
      </c>
      <c r="KO1119">
        <v>12400</v>
      </c>
      <c r="KP1119">
        <v>12100</v>
      </c>
      <c r="KQ1119">
        <v>10300</v>
      </c>
      <c r="KR1119">
        <v>6040</v>
      </c>
      <c r="KS1119">
        <v>2380</v>
      </c>
      <c r="KT1119">
        <v>1150</v>
      </c>
      <c r="KU1119">
        <v>932</v>
      </c>
      <c r="KV1119">
        <v>1070</v>
      </c>
      <c r="KW1119">
        <v>1040</v>
      </c>
      <c r="KX1119">
        <v>1210</v>
      </c>
      <c r="KY1119">
        <v>744</v>
      </c>
    </row>
    <row r="1120" spans="1:321" x14ac:dyDescent="0.2">
      <c r="A1120" t="s">
        <v>5961</v>
      </c>
      <c r="B1120" t="s">
        <v>713</v>
      </c>
      <c r="C1120" t="s">
        <v>1650</v>
      </c>
      <c r="D1120" t="s">
        <v>5238</v>
      </c>
      <c r="E1120" t="s">
        <v>5760</v>
      </c>
      <c r="F1120" t="s">
        <v>1044</v>
      </c>
      <c r="G1120" t="s">
        <v>839</v>
      </c>
      <c r="H1120" t="s">
        <v>1045</v>
      </c>
      <c r="I1120" t="s">
        <v>5761</v>
      </c>
      <c r="KN1120">
        <v>15000</v>
      </c>
      <c r="KO1120">
        <v>15000</v>
      </c>
      <c r="KP1120">
        <v>16000</v>
      </c>
      <c r="KQ1120">
        <v>16000</v>
      </c>
      <c r="KR1120">
        <v>16000</v>
      </c>
      <c r="KS1120">
        <v>16000</v>
      </c>
      <c r="KT1120">
        <v>16000</v>
      </c>
      <c r="KU1120">
        <v>16000</v>
      </c>
      <c r="KV1120">
        <v>14000</v>
      </c>
      <c r="KW1120">
        <v>14000</v>
      </c>
      <c r="KX1120">
        <v>12000</v>
      </c>
      <c r="KY1120">
        <v>12000</v>
      </c>
      <c r="KZ1120">
        <v>12000</v>
      </c>
      <c r="LA1120">
        <v>12000</v>
      </c>
      <c r="LB1120">
        <v>12000</v>
      </c>
      <c r="LC1120">
        <v>12000</v>
      </c>
      <c r="LD1120">
        <v>12000</v>
      </c>
      <c r="LE1120">
        <v>12000</v>
      </c>
      <c r="LF1120">
        <v>12000</v>
      </c>
      <c r="LG1120">
        <v>12000</v>
      </c>
      <c r="LH1120">
        <v>12000</v>
      </c>
      <c r="LI1120">
        <v>12000</v>
      </c>
    </row>
    <row r="1121" spans="1:321" x14ac:dyDescent="0.2">
      <c r="A1121" t="s">
        <v>6798</v>
      </c>
      <c r="B1121" t="s">
        <v>713</v>
      </c>
      <c r="C1121" t="s">
        <v>1614</v>
      </c>
      <c r="D1121" t="s">
        <v>5215</v>
      </c>
      <c r="E1121" t="s">
        <v>5760</v>
      </c>
      <c r="F1121" t="s">
        <v>1044</v>
      </c>
      <c r="G1121" t="s">
        <v>839</v>
      </c>
      <c r="H1121" t="s">
        <v>1045</v>
      </c>
      <c r="I1121" t="s">
        <v>5761</v>
      </c>
      <c r="KN1121">
        <v>53</v>
      </c>
      <c r="KO1121">
        <v>5</v>
      </c>
      <c r="KP1121">
        <v>4</v>
      </c>
      <c r="KQ1121">
        <v>5</v>
      </c>
      <c r="KR1121">
        <v>5</v>
      </c>
      <c r="KS1121">
        <v>31</v>
      </c>
      <c r="KT1121">
        <v>3</v>
      </c>
      <c r="KV1121">
        <v>41</v>
      </c>
      <c r="LC1121">
        <v>4000</v>
      </c>
      <c r="LD1121">
        <v>3</v>
      </c>
      <c r="LE1121">
        <v>6</v>
      </c>
      <c r="LF1121">
        <v>4</v>
      </c>
      <c r="LG1121">
        <v>14</v>
      </c>
      <c r="LH1121">
        <v>9</v>
      </c>
      <c r="LI1121">
        <v>10</v>
      </c>
    </row>
    <row r="1122" spans="1:321" x14ac:dyDescent="0.2">
      <c r="A1122" t="s">
        <v>6307</v>
      </c>
      <c r="B1122" t="s">
        <v>713</v>
      </c>
      <c r="C1122" t="s">
        <v>1759</v>
      </c>
      <c r="D1122" t="s">
        <v>1760</v>
      </c>
      <c r="E1122" t="s">
        <v>5760</v>
      </c>
      <c r="F1122" t="s">
        <v>1044</v>
      </c>
      <c r="G1122" t="s">
        <v>839</v>
      </c>
      <c r="H1122" t="s">
        <v>1045</v>
      </c>
      <c r="I1122" t="s">
        <v>5761</v>
      </c>
      <c r="KP1122">
        <v>270000</v>
      </c>
      <c r="KQ1122">
        <v>265000</v>
      </c>
      <c r="KR1122">
        <v>210000</v>
      </c>
      <c r="KS1122">
        <v>200000</v>
      </c>
      <c r="KT1122">
        <v>250000</v>
      </c>
      <c r="KU1122">
        <v>316000</v>
      </c>
      <c r="KV1122">
        <v>338000</v>
      </c>
      <c r="KW1122">
        <v>374000</v>
      </c>
      <c r="KX1122">
        <v>430000</v>
      </c>
      <c r="KY1122">
        <v>470000</v>
      </c>
      <c r="KZ1122">
        <v>490000</v>
      </c>
      <c r="LA1122">
        <v>485000</v>
      </c>
      <c r="LB1122">
        <v>462000</v>
      </c>
      <c r="LC1122">
        <v>422000</v>
      </c>
      <c r="LD1122">
        <v>434000</v>
      </c>
      <c r="LE1122">
        <v>440000</v>
      </c>
      <c r="LF1122">
        <v>465000</v>
      </c>
      <c r="LG1122">
        <v>455000</v>
      </c>
      <c r="LH1122">
        <v>427000</v>
      </c>
      <c r="LI1122">
        <v>417000</v>
      </c>
    </row>
    <row r="1123" spans="1:321" x14ac:dyDescent="0.2">
      <c r="A1123" t="s">
        <v>7911</v>
      </c>
      <c r="B1123" t="s">
        <v>713</v>
      </c>
      <c r="C1123" t="s">
        <v>1603</v>
      </c>
      <c r="D1123" t="s">
        <v>3066</v>
      </c>
      <c r="E1123" t="s">
        <v>5760</v>
      </c>
      <c r="F1123" t="s">
        <v>1044</v>
      </c>
      <c r="G1123" t="s">
        <v>839</v>
      </c>
      <c r="H1123" t="s">
        <v>1045</v>
      </c>
      <c r="I1123" t="s">
        <v>5761</v>
      </c>
      <c r="LC1123">
        <v>30500</v>
      </c>
      <c r="LD1123">
        <v>60800</v>
      </c>
      <c r="LE1123">
        <v>62500</v>
      </c>
      <c r="LF1123">
        <v>89000</v>
      </c>
      <c r="LG1123">
        <v>122000</v>
      </c>
      <c r="LH1123">
        <v>132000</v>
      </c>
      <c r="LI1123">
        <v>139000</v>
      </c>
    </row>
    <row r="1124" spans="1:321" x14ac:dyDescent="0.2">
      <c r="A1124" t="s">
        <v>5971</v>
      </c>
      <c r="B1124" t="s">
        <v>713</v>
      </c>
      <c r="C1124" t="s">
        <v>1252</v>
      </c>
      <c r="D1124" t="s">
        <v>320</v>
      </c>
      <c r="E1124" t="s">
        <v>5760</v>
      </c>
      <c r="F1124" t="s">
        <v>1044</v>
      </c>
      <c r="G1124" t="s">
        <v>839</v>
      </c>
      <c r="H1124" t="s">
        <v>1045</v>
      </c>
      <c r="I1124" t="s">
        <v>5761</v>
      </c>
      <c r="KN1124">
        <v>16400</v>
      </c>
      <c r="KO1124">
        <v>15800</v>
      </c>
      <c r="KP1124">
        <v>14300</v>
      </c>
      <c r="KQ1124">
        <v>13000</v>
      </c>
      <c r="KR1124">
        <v>13000</v>
      </c>
      <c r="KS1124">
        <v>13600</v>
      </c>
      <c r="KT1124">
        <v>14600</v>
      </c>
      <c r="KU1124">
        <v>15400</v>
      </c>
      <c r="KV1124">
        <v>8200</v>
      </c>
      <c r="KW1124">
        <v>7750</v>
      </c>
      <c r="KX1124">
        <v>7080</v>
      </c>
      <c r="KY1124">
        <v>5400</v>
      </c>
      <c r="KZ1124">
        <v>5000</v>
      </c>
      <c r="LA1124">
        <v>4900</v>
      </c>
      <c r="LB1124">
        <v>4400</v>
      </c>
      <c r="LC1124">
        <v>3800</v>
      </c>
      <c r="LD1124">
        <v>4600</v>
      </c>
      <c r="LE1124">
        <v>5570</v>
      </c>
      <c r="LF1124">
        <v>5600</v>
      </c>
      <c r="LG1124">
        <v>11800</v>
      </c>
      <c r="LH1124">
        <v>11200</v>
      </c>
      <c r="LI1124">
        <v>12000</v>
      </c>
    </row>
    <row r="1125" spans="1:321" x14ac:dyDescent="0.2">
      <c r="A1125" t="s">
        <v>6591</v>
      </c>
      <c r="B1125" t="s">
        <v>713</v>
      </c>
      <c r="C1125" t="s">
        <v>1929</v>
      </c>
      <c r="D1125" t="s">
        <v>4802</v>
      </c>
      <c r="E1125" t="s">
        <v>5760</v>
      </c>
      <c r="F1125" t="s">
        <v>1044</v>
      </c>
      <c r="G1125" t="s">
        <v>839</v>
      </c>
      <c r="H1125" t="s">
        <v>1045</v>
      </c>
      <c r="I1125" t="s">
        <v>5761</v>
      </c>
      <c r="KP1125">
        <v>7200</v>
      </c>
      <c r="KQ1125">
        <v>7220</v>
      </c>
      <c r="KR1125">
        <v>7140</v>
      </c>
      <c r="KS1125">
        <v>8560</v>
      </c>
      <c r="KT1125">
        <v>8480</v>
      </c>
      <c r="KU1125">
        <v>13000</v>
      </c>
      <c r="KV1125">
        <v>9100</v>
      </c>
      <c r="KW1125">
        <v>10200</v>
      </c>
      <c r="KX1125">
        <v>6000</v>
      </c>
      <c r="KY1125">
        <v>9000</v>
      </c>
      <c r="KZ1125">
        <v>5600</v>
      </c>
      <c r="LA1125">
        <v>2570</v>
      </c>
      <c r="LD1125">
        <v>7000</v>
      </c>
      <c r="LE1125">
        <v>7400</v>
      </c>
      <c r="LF1125">
        <v>8400</v>
      </c>
      <c r="LG1125">
        <v>7600</v>
      </c>
      <c r="LH1125">
        <v>7900</v>
      </c>
      <c r="LI1125">
        <v>7900</v>
      </c>
    </row>
    <row r="1126" spans="1:321" x14ac:dyDescent="0.2">
      <c r="A1126" t="s">
        <v>6227</v>
      </c>
      <c r="B1126" t="s">
        <v>713</v>
      </c>
      <c r="C1126" t="s">
        <v>1292</v>
      </c>
      <c r="D1126" t="s">
        <v>2877</v>
      </c>
      <c r="E1126" t="s">
        <v>5760</v>
      </c>
      <c r="F1126" t="s">
        <v>1044</v>
      </c>
      <c r="G1126" t="s">
        <v>839</v>
      </c>
      <c r="H1126" t="s">
        <v>1045</v>
      </c>
      <c r="I1126" t="s">
        <v>5761</v>
      </c>
      <c r="KN1126">
        <v>4630</v>
      </c>
      <c r="KO1126">
        <v>4590</v>
      </c>
      <c r="KP1126">
        <v>3730</v>
      </c>
      <c r="KQ1126">
        <v>3580</v>
      </c>
      <c r="KR1126">
        <v>5030</v>
      </c>
      <c r="KS1126">
        <v>5280</v>
      </c>
      <c r="KT1126">
        <v>4840</v>
      </c>
      <c r="KU1126">
        <v>2930</v>
      </c>
      <c r="KV1126">
        <v>6700</v>
      </c>
      <c r="KW1126">
        <v>26800</v>
      </c>
      <c r="KX1126">
        <v>26800</v>
      </c>
      <c r="KY1126">
        <v>25800</v>
      </c>
      <c r="KZ1126">
        <v>27500</v>
      </c>
      <c r="LA1126">
        <v>27900</v>
      </c>
      <c r="LB1126">
        <v>31800</v>
      </c>
      <c r="LC1126">
        <v>34500</v>
      </c>
      <c r="LD1126">
        <v>19500</v>
      </c>
      <c r="LE1126">
        <v>13900</v>
      </c>
      <c r="LG1126">
        <v>3500</v>
      </c>
      <c r="LH1126">
        <v>12000</v>
      </c>
      <c r="LI1126">
        <v>12000</v>
      </c>
    </row>
    <row r="1127" spans="1:321" x14ac:dyDescent="0.2">
      <c r="A1127" t="s">
        <v>5970</v>
      </c>
      <c r="B1127" t="s">
        <v>713</v>
      </c>
      <c r="C1127" t="s">
        <v>1937</v>
      </c>
      <c r="D1127" t="s">
        <v>1938</v>
      </c>
      <c r="E1127" t="s">
        <v>5760</v>
      </c>
      <c r="F1127" t="s">
        <v>1044</v>
      </c>
      <c r="G1127" t="s">
        <v>839</v>
      </c>
      <c r="H1127" t="s">
        <v>1045</v>
      </c>
      <c r="I1127" t="s">
        <v>5761</v>
      </c>
      <c r="KN1127">
        <v>124000</v>
      </c>
      <c r="KO1127">
        <v>90100</v>
      </c>
      <c r="KP1127">
        <v>105000</v>
      </c>
      <c r="KQ1127">
        <v>96900</v>
      </c>
      <c r="KR1127">
        <v>120000</v>
      </c>
      <c r="KS1127">
        <v>122000</v>
      </c>
      <c r="KT1127">
        <v>123000</v>
      </c>
      <c r="KU1127">
        <v>124000</v>
      </c>
      <c r="KV1127">
        <v>125000</v>
      </c>
      <c r="KW1127">
        <v>127000</v>
      </c>
      <c r="KX1127">
        <v>125000</v>
      </c>
      <c r="KY1127">
        <v>134000</v>
      </c>
      <c r="KZ1127">
        <v>132000</v>
      </c>
      <c r="LA1127">
        <v>132000</v>
      </c>
      <c r="LB1127">
        <v>132000</v>
      </c>
      <c r="LC1127">
        <v>127000</v>
      </c>
      <c r="LD1127">
        <v>130000</v>
      </c>
      <c r="LE1127">
        <v>130000</v>
      </c>
      <c r="LF1127">
        <v>127000</v>
      </c>
      <c r="LG1127">
        <v>130000</v>
      </c>
      <c r="LH1127">
        <v>125000</v>
      </c>
      <c r="LI1127">
        <v>122000</v>
      </c>
    </row>
    <row r="1128" spans="1:321" x14ac:dyDescent="0.2">
      <c r="A1128" t="s">
        <v>8109</v>
      </c>
      <c r="B1128" t="s">
        <v>713</v>
      </c>
      <c r="C1128" t="s">
        <v>1888</v>
      </c>
      <c r="D1128" t="s">
        <v>1889</v>
      </c>
      <c r="E1128" t="s">
        <v>5760</v>
      </c>
      <c r="F1128" t="s">
        <v>1044</v>
      </c>
      <c r="G1128" t="s">
        <v>839</v>
      </c>
      <c r="H1128" t="s">
        <v>1045</v>
      </c>
      <c r="I1128" t="s">
        <v>5761</v>
      </c>
      <c r="LD1128">
        <v>5030</v>
      </c>
      <c r="LE1128">
        <v>32000</v>
      </c>
      <c r="LF1128">
        <v>33100</v>
      </c>
      <c r="LG1128">
        <v>35000</v>
      </c>
      <c r="LH1128">
        <v>37000</v>
      </c>
      <c r="LI1128">
        <v>35300</v>
      </c>
    </row>
    <row r="1129" spans="1:321" x14ac:dyDescent="0.2">
      <c r="A1129" t="s">
        <v>5969</v>
      </c>
      <c r="B1129" t="s">
        <v>713</v>
      </c>
      <c r="C1129" t="s">
        <v>842</v>
      </c>
      <c r="D1129" t="s">
        <v>321</v>
      </c>
      <c r="E1129" t="s">
        <v>5760</v>
      </c>
      <c r="F1129" t="s">
        <v>1044</v>
      </c>
      <c r="G1129" t="s">
        <v>839</v>
      </c>
      <c r="H1129" t="s">
        <v>1045</v>
      </c>
      <c r="I1129" t="s">
        <v>5761</v>
      </c>
      <c r="KN1129">
        <v>294000</v>
      </c>
      <c r="KO1129">
        <v>292000</v>
      </c>
      <c r="KP1129">
        <v>279000</v>
      </c>
      <c r="KQ1129">
        <v>301000</v>
      </c>
      <c r="KR1129">
        <v>295000</v>
      </c>
      <c r="KS1129">
        <v>334000</v>
      </c>
      <c r="KT1129">
        <v>341000</v>
      </c>
      <c r="KU1129">
        <v>391000</v>
      </c>
      <c r="KV1129">
        <v>385000</v>
      </c>
      <c r="KW1129">
        <v>381000</v>
      </c>
      <c r="KX1129">
        <v>365000</v>
      </c>
      <c r="KY1129">
        <v>371000</v>
      </c>
      <c r="KZ1129">
        <v>330000</v>
      </c>
      <c r="LA1129">
        <v>356000</v>
      </c>
      <c r="LB1129">
        <v>406000</v>
      </c>
      <c r="LC1129">
        <v>429000</v>
      </c>
      <c r="LD1129">
        <v>328000</v>
      </c>
      <c r="LE1129">
        <v>336000</v>
      </c>
      <c r="LF1129">
        <v>269000</v>
      </c>
      <c r="LG1129">
        <v>228000</v>
      </c>
      <c r="LH1129">
        <v>270000</v>
      </c>
      <c r="LI1129">
        <v>444000</v>
      </c>
    </row>
    <row r="1130" spans="1:321" x14ac:dyDescent="0.2">
      <c r="A1130" t="s">
        <v>7399</v>
      </c>
      <c r="B1130" t="s">
        <v>713</v>
      </c>
      <c r="C1130" t="s">
        <v>1135</v>
      </c>
      <c r="D1130" t="s">
        <v>1136</v>
      </c>
      <c r="E1130" t="s">
        <v>5760</v>
      </c>
      <c r="F1130" t="s">
        <v>1044</v>
      </c>
      <c r="G1130" t="s">
        <v>839</v>
      </c>
      <c r="H1130" t="s">
        <v>1045</v>
      </c>
      <c r="I1130" t="s">
        <v>5761</v>
      </c>
      <c r="KN1130">
        <v>24300</v>
      </c>
      <c r="KO1130">
        <v>25600</v>
      </c>
      <c r="KP1130">
        <v>28600</v>
      </c>
      <c r="KQ1130">
        <v>25200</v>
      </c>
      <c r="KR1130">
        <v>25300</v>
      </c>
      <c r="KS1130">
        <v>20800</v>
      </c>
      <c r="KT1130">
        <v>20200</v>
      </c>
      <c r="KU1130">
        <v>18800</v>
      </c>
      <c r="KV1130">
        <v>13900</v>
      </c>
      <c r="KW1130">
        <v>4600</v>
      </c>
    </row>
    <row r="1131" spans="1:321" x14ac:dyDescent="0.2">
      <c r="A1131" t="s">
        <v>8884</v>
      </c>
      <c r="B1131" t="s">
        <v>713</v>
      </c>
      <c r="C1131" t="s">
        <v>945</v>
      </c>
      <c r="D1131" t="s">
        <v>946</v>
      </c>
      <c r="E1131" t="s">
        <v>5760</v>
      </c>
      <c r="F1131" t="s">
        <v>1044</v>
      </c>
      <c r="G1131" t="s">
        <v>839</v>
      </c>
      <c r="H1131" t="s">
        <v>1045</v>
      </c>
      <c r="I1131" t="s">
        <v>5761</v>
      </c>
      <c r="KN1131">
        <v>28</v>
      </c>
    </row>
    <row r="1132" spans="1:321" x14ac:dyDescent="0.2">
      <c r="A1132" t="s">
        <v>7496</v>
      </c>
      <c r="B1132" t="s">
        <v>713</v>
      </c>
      <c r="C1132" t="s">
        <v>735</v>
      </c>
      <c r="D1132" t="s">
        <v>736</v>
      </c>
      <c r="E1132" t="s">
        <v>5760</v>
      </c>
      <c r="F1132" t="s">
        <v>1044</v>
      </c>
      <c r="G1132" t="s">
        <v>839</v>
      </c>
      <c r="H1132" t="s">
        <v>1045</v>
      </c>
      <c r="I1132" t="s">
        <v>5761</v>
      </c>
      <c r="KN1132">
        <v>19700</v>
      </c>
      <c r="KO1132">
        <v>17400</v>
      </c>
      <c r="KP1132">
        <v>12700</v>
      </c>
      <c r="KQ1132">
        <v>8700</v>
      </c>
      <c r="KR1132">
        <v>7410</v>
      </c>
      <c r="KS1132">
        <v>6800</v>
      </c>
      <c r="KT1132">
        <v>7400</v>
      </c>
      <c r="KU1132">
        <v>6670</v>
      </c>
      <c r="KV1132">
        <v>2700</v>
      </c>
    </row>
    <row r="1133" spans="1:321" x14ac:dyDescent="0.2">
      <c r="A1133" t="s">
        <v>8115</v>
      </c>
      <c r="B1133" t="s">
        <v>713</v>
      </c>
      <c r="C1133" t="s">
        <v>1892</v>
      </c>
      <c r="D1133" t="s">
        <v>1893</v>
      </c>
      <c r="E1133" t="s">
        <v>5760</v>
      </c>
      <c r="F1133" t="s">
        <v>1044</v>
      </c>
      <c r="G1133" t="s">
        <v>839</v>
      </c>
      <c r="H1133" t="s">
        <v>1045</v>
      </c>
      <c r="I1133" t="s">
        <v>5761</v>
      </c>
      <c r="KN1133">
        <v>3</v>
      </c>
      <c r="KO1133">
        <v>4</v>
      </c>
      <c r="KP1133">
        <v>2</v>
      </c>
      <c r="KQ1133">
        <v>2</v>
      </c>
      <c r="KR1133">
        <v>2</v>
      </c>
      <c r="KS1133">
        <v>2</v>
      </c>
    </row>
    <row r="1134" spans="1:321" x14ac:dyDescent="0.2">
      <c r="A1134" t="s">
        <v>8150</v>
      </c>
      <c r="B1134" t="s">
        <v>713</v>
      </c>
      <c r="C1134" t="s">
        <v>1896</v>
      </c>
      <c r="D1134" t="s">
        <v>1897</v>
      </c>
      <c r="E1134" t="s">
        <v>5760</v>
      </c>
      <c r="F1134" t="s">
        <v>1044</v>
      </c>
      <c r="G1134" t="s">
        <v>839</v>
      </c>
      <c r="H1134" t="s">
        <v>1045</v>
      </c>
      <c r="I1134" t="s">
        <v>5761</v>
      </c>
      <c r="KN1134">
        <v>14000</v>
      </c>
      <c r="KO1134">
        <v>14000</v>
      </c>
      <c r="KP1134">
        <v>13600</v>
      </c>
      <c r="KQ1134">
        <v>8800</v>
      </c>
      <c r="KR1134">
        <v>4300</v>
      </c>
    </row>
    <row r="1135" spans="1:321" x14ac:dyDescent="0.2">
      <c r="A1135" t="s">
        <v>5918</v>
      </c>
      <c r="B1135" t="s">
        <v>713</v>
      </c>
      <c r="C1135" t="s">
        <v>899</v>
      </c>
      <c r="D1135" t="s">
        <v>900</v>
      </c>
      <c r="E1135" t="s">
        <v>5760</v>
      </c>
      <c r="F1135" t="s">
        <v>1044</v>
      </c>
      <c r="G1135" t="s">
        <v>839</v>
      </c>
      <c r="H1135" t="s">
        <v>1045</v>
      </c>
      <c r="I1135" t="s">
        <v>5761</v>
      </c>
      <c r="KN1135">
        <v>339000</v>
      </c>
      <c r="KO1135">
        <v>357000</v>
      </c>
      <c r="KP1135">
        <v>346000</v>
      </c>
      <c r="KQ1135">
        <v>355000</v>
      </c>
      <c r="KR1135">
        <v>396000</v>
      </c>
      <c r="KS1135">
        <v>410000</v>
      </c>
      <c r="KT1135">
        <v>484000</v>
      </c>
      <c r="KU1135">
        <v>506000</v>
      </c>
      <c r="KV1135">
        <v>483000</v>
      </c>
      <c r="KW1135">
        <v>536000</v>
      </c>
      <c r="KX1135">
        <v>554000</v>
      </c>
      <c r="KY1135">
        <v>722000</v>
      </c>
      <c r="KZ1135">
        <v>845000</v>
      </c>
      <c r="LA1135">
        <v>863000</v>
      </c>
      <c r="LB1135">
        <v>1040000</v>
      </c>
      <c r="LC1135">
        <v>1010000</v>
      </c>
      <c r="LD1135">
        <v>1050000</v>
      </c>
      <c r="LE1135">
        <v>1190000</v>
      </c>
      <c r="LF1135">
        <v>1270000</v>
      </c>
      <c r="LG1135">
        <v>1280000</v>
      </c>
      <c r="LH1135">
        <v>1250000</v>
      </c>
      <c r="LI1135">
        <v>1240000</v>
      </c>
    </row>
    <row r="1136" spans="1:321" x14ac:dyDescent="0.2">
      <c r="A1136" t="s">
        <v>5916</v>
      </c>
      <c r="B1136" t="s">
        <v>713</v>
      </c>
      <c r="C1136" t="s">
        <v>1448</v>
      </c>
      <c r="D1136" t="s">
        <v>1449</v>
      </c>
      <c r="E1136" t="s">
        <v>5760</v>
      </c>
      <c r="F1136" t="s">
        <v>1044</v>
      </c>
      <c r="G1136" t="s">
        <v>839</v>
      </c>
      <c r="H1136" t="s">
        <v>1045</v>
      </c>
      <c r="I1136" t="s">
        <v>5761</v>
      </c>
      <c r="KN1136">
        <v>170000</v>
      </c>
      <c r="KO1136">
        <v>204000</v>
      </c>
      <c r="KP1136">
        <v>193000</v>
      </c>
      <c r="KQ1136">
        <v>204000</v>
      </c>
      <c r="KR1136">
        <v>209000</v>
      </c>
      <c r="KS1136">
        <v>213000</v>
      </c>
      <c r="KT1136">
        <v>187000</v>
      </c>
      <c r="KU1136">
        <v>112000</v>
      </c>
      <c r="KV1136">
        <v>152000</v>
      </c>
      <c r="KW1136">
        <v>188000</v>
      </c>
      <c r="KX1136">
        <v>201000</v>
      </c>
      <c r="KY1136">
        <v>218000</v>
      </c>
      <c r="KZ1136">
        <v>204000</v>
      </c>
      <c r="LA1136">
        <v>202000</v>
      </c>
      <c r="LB1136">
        <v>173000</v>
      </c>
      <c r="LC1136">
        <v>193000</v>
      </c>
      <c r="LD1136">
        <v>194000</v>
      </c>
      <c r="LE1136">
        <v>169000</v>
      </c>
      <c r="LF1136">
        <v>160000</v>
      </c>
      <c r="LG1136">
        <v>167000</v>
      </c>
      <c r="LH1136">
        <v>160000</v>
      </c>
      <c r="LI1136">
        <v>130000</v>
      </c>
    </row>
    <row r="1137" spans="1:321" x14ac:dyDescent="0.2">
      <c r="A1137" t="s">
        <v>5920</v>
      </c>
      <c r="B1137" t="s">
        <v>713</v>
      </c>
      <c r="C1137" t="s">
        <v>790</v>
      </c>
      <c r="D1137" t="s">
        <v>791</v>
      </c>
      <c r="E1137" t="s">
        <v>5760</v>
      </c>
      <c r="F1137" t="s">
        <v>1044</v>
      </c>
      <c r="G1137" t="s">
        <v>839</v>
      </c>
      <c r="H1137" t="s">
        <v>1045</v>
      </c>
      <c r="I1137" t="s">
        <v>5761</v>
      </c>
      <c r="KN1137">
        <v>182000</v>
      </c>
      <c r="KO1137">
        <v>148000</v>
      </c>
      <c r="KP1137">
        <v>124000</v>
      </c>
      <c r="KQ1137">
        <v>136000</v>
      </c>
      <c r="KR1137">
        <v>116000</v>
      </c>
      <c r="KS1137">
        <v>108000</v>
      </c>
      <c r="KT1137">
        <v>61600</v>
      </c>
      <c r="KU1137">
        <v>48600</v>
      </c>
      <c r="KV1137">
        <v>45400</v>
      </c>
      <c r="KW1137">
        <v>34600</v>
      </c>
      <c r="KX1137">
        <v>30600</v>
      </c>
      <c r="KY1137">
        <v>20300</v>
      </c>
      <c r="KZ1137">
        <v>18400</v>
      </c>
      <c r="LA1137">
        <v>20400</v>
      </c>
      <c r="LB1137">
        <v>16000</v>
      </c>
      <c r="LC1137">
        <v>16300</v>
      </c>
      <c r="LD1137">
        <v>17200</v>
      </c>
      <c r="LE1137">
        <v>22900</v>
      </c>
      <c r="LF1137">
        <v>21200</v>
      </c>
      <c r="LG1137">
        <v>49100</v>
      </c>
      <c r="LH1137">
        <v>58400</v>
      </c>
      <c r="LI1137">
        <v>63700</v>
      </c>
    </row>
    <row r="1138" spans="1:321" x14ac:dyDescent="0.2">
      <c r="A1138" t="s">
        <v>7506</v>
      </c>
      <c r="B1138" t="s">
        <v>713</v>
      </c>
      <c r="C1138" t="s">
        <v>1576</v>
      </c>
      <c r="D1138" t="s">
        <v>1577</v>
      </c>
      <c r="E1138" t="s">
        <v>5760</v>
      </c>
      <c r="F1138" t="s">
        <v>1044</v>
      </c>
      <c r="G1138" t="s">
        <v>839</v>
      </c>
      <c r="H1138" t="s">
        <v>1045</v>
      </c>
      <c r="I1138" t="s">
        <v>5761</v>
      </c>
      <c r="LA1138">
        <v>3200</v>
      </c>
      <c r="LB1138">
        <v>15000</v>
      </c>
      <c r="LC1138">
        <v>17700</v>
      </c>
      <c r="LD1138">
        <v>19100</v>
      </c>
      <c r="LE1138">
        <v>18800</v>
      </c>
      <c r="LF1138">
        <v>18700</v>
      </c>
      <c r="LG1138">
        <v>18500</v>
      </c>
      <c r="LH1138">
        <v>18000</v>
      </c>
      <c r="LI1138">
        <v>19000</v>
      </c>
    </row>
    <row r="1139" spans="1:321" x14ac:dyDescent="0.2">
      <c r="A1139" t="s">
        <v>5921</v>
      </c>
      <c r="B1139" t="s">
        <v>713</v>
      </c>
      <c r="C1139" t="s">
        <v>1122</v>
      </c>
      <c r="D1139" t="s">
        <v>1123</v>
      </c>
      <c r="E1139" t="s">
        <v>5760</v>
      </c>
      <c r="F1139" t="s">
        <v>1044</v>
      </c>
      <c r="G1139" t="s">
        <v>839</v>
      </c>
      <c r="H1139" t="s">
        <v>1045</v>
      </c>
      <c r="I1139" t="s">
        <v>5761</v>
      </c>
      <c r="KN1139">
        <v>330000</v>
      </c>
      <c r="KO1139">
        <v>320000</v>
      </c>
      <c r="KP1139">
        <v>332000</v>
      </c>
      <c r="KQ1139">
        <v>383000</v>
      </c>
      <c r="KR1139">
        <v>378000</v>
      </c>
      <c r="KS1139">
        <v>384000</v>
      </c>
      <c r="KT1139">
        <v>422000</v>
      </c>
      <c r="KU1139">
        <v>415000</v>
      </c>
      <c r="KV1139">
        <v>436000</v>
      </c>
      <c r="KW1139">
        <v>463000</v>
      </c>
      <c r="KX1139">
        <v>454000</v>
      </c>
      <c r="KY1139">
        <v>474000</v>
      </c>
      <c r="KZ1139">
        <v>503000</v>
      </c>
      <c r="LA1139">
        <v>505000</v>
      </c>
      <c r="LB1139">
        <v>531000</v>
      </c>
      <c r="LC1139">
        <v>512000</v>
      </c>
      <c r="LD1139">
        <v>497000</v>
      </c>
      <c r="LE1139">
        <v>452000</v>
      </c>
      <c r="LF1139">
        <v>429000</v>
      </c>
      <c r="LG1139">
        <v>439000</v>
      </c>
      <c r="LH1139">
        <v>425000</v>
      </c>
      <c r="LI1139">
        <v>427000</v>
      </c>
    </row>
    <row r="1140" spans="1:321" x14ac:dyDescent="0.2">
      <c r="A1140" t="s">
        <v>5925</v>
      </c>
      <c r="B1140" t="s">
        <v>713</v>
      </c>
      <c r="C1140" t="s">
        <v>763</v>
      </c>
      <c r="D1140" t="s">
        <v>764</v>
      </c>
      <c r="E1140" t="s">
        <v>5760</v>
      </c>
      <c r="F1140" t="s">
        <v>1044</v>
      </c>
      <c r="G1140" t="s">
        <v>839</v>
      </c>
      <c r="H1140" t="s">
        <v>1045</v>
      </c>
      <c r="I1140" t="s">
        <v>5761</v>
      </c>
      <c r="KN1140">
        <v>163000</v>
      </c>
      <c r="KO1140">
        <v>159000</v>
      </c>
      <c r="KP1140">
        <v>152000</v>
      </c>
      <c r="KQ1140">
        <v>154000</v>
      </c>
      <c r="KR1140">
        <v>134000</v>
      </c>
      <c r="KS1140">
        <v>134000</v>
      </c>
      <c r="KT1140">
        <v>110000</v>
      </c>
      <c r="KU1140">
        <v>106000</v>
      </c>
      <c r="KV1140">
        <v>115000</v>
      </c>
      <c r="KW1140">
        <v>99500</v>
      </c>
      <c r="KX1140">
        <v>76200</v>
      </c>
      <c r="KY1140">
        <v>82900</v>
      </c>
      <c r="KZ1140">
        <v>77200</v>
      </c>
      <c r="LA1140">
        <v>77600</v>
      </c>
      <c r="LB1140">
        <v>95700</v>
      </c>
      <c r="LC1140">
        <v>89500</v>
      </c>
      <c r="LD1140">
        <v>78700</v>
      </c>
      <c r="LE1140">
        <v>90200</v>
      </c>
      <c r="LF1140">
        <v>89500</v>
      </c>
      <c r="LG1140">
        <v>86500</v>
      </c>
      <c r="LH1140">
        <v>74400</v>
      </c>
      <c r="LI1140">
        <v>82200</v>
      </c>
    </row>
    <row r="1141" spans="1:321" x14ac:dyDescent="0.2">
      <c r="A1141" t="s">
        <v>5926</v>
      </c>
      <c r="B1141" t="s">
        <v>713</v>
      </c>
      <c r="C1141" t="s">
        <v>855</v>
      </c>
      <c r="D1141" t="s">
        <v>856</v>
      </c>
      <c r="E1141" t="s">
        <v>5760</v>
      </c>
      <c r="F1141" t="s">
        <v>1044</v>
      </c>
      <c r="G1141" t="s">
        <v>839</v>
      </c>
      <c r="H1141" t="s">
        <v>1045</v>
      </c>
      <c r="I1141" t="s">
        <v>5761</v>
      </c>
      <c r="KN1141">
        <v>32000</v>
      </c>
      <c r="KO1141">
        <v>26400</v>
      </c>
      <c r="KP1141">
        <v>24700</v>
      </c>
      <c r="KQ1141">
        <v>25300</v>
      </c>
      <c r="KR1141">
        <v>26000</v>
      </c>
      <c r="KS1141">
        <v>24500</v>
      </c>
      <c r="KT1141">
        <v>24400</v>
      </c>
      <c r="KU1141">
        <v>23200</v>
      </c>
      <c r="KV1141">
        <v>19100</v>
      </c>
      <c r="KW1141">
        <v>16800</v>
      </c>
      <c r="KX1141">
        <v>16100</v>
      </c>
      <c r="KY1141">
        <v>19200</v>
      </c>
      <c r="KZ1141">
        <v>19000</v>
      </c>
      <c r="LA1141">
        <v>23400</v>
      </c>
      <c r="LB1141">
        <v>18800</v>
      </c>
      <c r="LC1141">
        <v>15000</v>
      </c>
      <c r="LD1141">
        <v>12100</v>
      </c>
      <c r="LE1141">
        <v>2210</v>
      </c>
      <c r="LF1141">
        <v>2000</v>
      </c>
      <c r="LG1141">
        <v>1000</v>
      </c>
      <c r="LH1141">
        <v>1000</v>
      </c>
      <c r="LI1141">
        <v>1000</v>
      </c>
    </row>
    <row r="1142" spans="1:321" x14ac:dyDescent="0.2">
      <c r="A1142" t="s">
        <v>8111</v>
      </c>
      <c r="B1142" t="s">
        <v>713</v>
      </c>
      <c r="C1142" t="s">
        <v>2146</v>
      </c>
      <c r="D1142" t="s">
        <v>2147</v>
      </c>
      <c r="E1142" t="s">
        <v>5760</v>
      </c>
      <c r="F1142" t="s">
        <v>1044</v>
      </c>
      <c r="G1142" t="s">
        <v>839</v>
      </c>
      <c r="H1142" t="s">
        <v>1045</v>
      </c>
      <c r="I1142" t="s">
        <v>5761</v>
      </c>
      <c r="LD1142">
        <v>12000</v>
      </c>
      <c r="LE1142">
        <v>16500</v>
      </c>
      <c r="LF1142">
        <v>18800</v>
      </c>
      <c r="LG1142">
        <v>19000</v>
      </c>
      <c r="LH1142">
        <v>19000</v>
      </c>
      <c r="LI1142">
        <v>29300</v>
      </c>
    </row>
    <row r="1143" spans="1:321" x14ac:dyDescent="0.2">
      <c r="A1143" t="s">
        <v>6257</v>
      </c>
      <c r="B1143" t="s">
        <v>713</v>
      </c>
      <c r="C1143" t="s">
        <v>756</v>
      </c>
      <c r="D1143" t="s">
        <v>72</v>
      </c>
      <c r="E1143" t="s">
        <v>5760</v>
      </c>
      <c r="F1143" t="s">
        <v>1044</v>
      </c>
      <c r="G1143" t="s">
        <v>839</v>
      </c>
      <c r="H1143" t="s">
        <v>1045</v>
      </c>
      <c r="I1143" t="s">
        <v>5761</v>
      </c>
      <c r="KP1143">
        <v>699000</v>
      </c>
      <c r="KQ1143">
        <v>584000</v>
      </c>
      <c r="KR1143">
        <v>573000</v>
      </c>
      <c r="KS1143">
        <v>525000</v>
      </c>
      <c r="KT1143">
        <v>523000</v>
      </c>
      <c r="KU1143">
        <v>505000</v>
      </c>
      <c r="KV1143">
        <v>500000</v>
      </c>
      <c r="KW1143">
        <v>530000</v>
      </c>
      <c r="KX1143">
        <v>570000</v>
      </c>
      <c r="KY1143">
        <v>600000</v>
      </c>
      <c r="KZ1143">
        <v>695000</v>
      </c>
      <c r="LA1143">
        <v>675000</v>
      </c>
      <c r="LB1143">
        <v>675000</v>
      </c>
      <c r="LC1143">
        <v>700000</v>
      </c>
      <c r="LD1143">
        <v>725000</v>
      </c>
      <c r="LE1143">
        <v>740000</v>
      </c>
      <c r="LF1143">
        <v>750000</v>
      </c>
      <c r="LG1143">
        <v>676000</v>
      </c>
      <c r="LH1143">
        <v>703000</v>
      </c>
      <c r="LI1143">
        <v>713000</v>
      </c>
    </row>
    <row r="1144" spans="1:321" x14ac:dyDescent="0.2">
      <c r="A1144" t="s">
        <v>5932</v>
      </c>
      <c r="B1144" t="s">
        <v>713</v>
      </c>
      <c r="C1144" t="s">
        <v>1313</v>
      </c>
      <c r="D1144" t="s">
        <v>303</v>
      </c>
      <c r="E1144" t="s">
        <v>5760</v>
      </c>
      <c r="F1144" t="s">
        <v>1044</v>
      </c>
      <c r="G1144" t="s">
        <v>839</v>
      </c>
      <c r="H1144" t="s">
        <v>1045</v>
      </c>
      <c r="I1144" t="s">
        <v>5761</v>
      </c>
      <c r="KN1144">
        <v>900</v>
      </c>
      <c r="KO1144">
        <v>900</v>
      </c>
      <c r="KP1144">
        <v>868</v>
      </c>
      <c r="KQ1144">
        <v>925</v>
      </c>
      <c r="KR1144">
        <v>917</v>
      </c>
      <c r="KS1144">
        <v>925</v>
      </c>
      <c r="KT1144">
        <v>834</v>
      </c>
      <c r="KU1144">
        <v>703</v>
      </c>
      <c r="KV1144">
        <v>782</v>
      </c>
      <c r="KW1144">
        <v>821</v>
      </c>
      <c r="KX1144">
        <v>900</v>
      </c>
      <c r="KY1144">
        <v>800</v>
      </c>
      <c r="KZ1144">
        <v>800</v>
      </c>
      <c r="LA1144">
        <v>800</v>
      </c>
      <c r="LB1144">
        <v>652</v>
      </c>
      <c r="LC1144">
        <v>668</v>
      </c>
      <c r="LD1144">
        <v>730</v>
      </c>
      <c r="LE1144">
        <v>750</v>
      </c>
      <c r="LF1144">
        <v>1470</v>
      </c>
      <c r="LG1144">
        <v>1720</v>
      </c>
      <c r="LH1144">
        <v>1600</v>
      </c>
      <c r="LI1144">
        <v>1600</v>
      </c>
    </row>
    <row r="1145" spans="1:321" x14ac:dyDescent="0.2">
      <c r="A1145" t="s">
        <v>5936</v>
      </c>
      <c r="B1145" t="s">
        <v>713</v>
      </c>
      <c r="C1145" t="s">
        <v>748</v>
      </c>
      <c r="D1145" t="s">
        <v>749</v>
      </c>
      <c r="E1145" t="s">
        <v>5760</v>
      </c>
      <c r="F1145" t="s">
        <v>1044</v>
      </c>
      <c r="G1145" t="s">
        <v>839</v>
      </c>
      <c r="H1145" t="s">
        <v>1045</v>
      </c>
      <c r="I1145" t="s">
        <v>5761</v>
      </c>
      <c r="KN1145">
        <v>74300</v>
      </c>
      <c r="KO1145">
        <v>81700</v>
      </c>
      <c r="KP1145">
        <v>89100</v>
      </c>
      <c r="KQ1145">
        <v>88900</v>
      </c>
      <c r="KR1145">
        <v>79400</v>
      </c>
      <c r="KS1145">
        <v>83600</v>
      </c>
      <c r="KT1145">
        <v>71700</v>
      </c>
      <c r="KU1145">
        <v>86600</v>
      </c>
      <c r="KV1145">
        <v>73700</v>
      </c>
      <c r="KW1145">
        <v>71200</v>
      </c>
      <c r="KX1145">
        <v>77800</v>
      </c>
      <c r="KY1145">
        <v>74300</v>
      </c>
      <c r="KZ1145">
        <v>76200</v>
      </c>
      <c r="LA1145">
        <v>96000</v>
      </c>
      <c r="LB1145">
        <v>90600</v>
      </c>
      <c r="LC1145">
        <v>97800</v>
      </c>
      <c r="LD1145">
        <v>86800</v>
      </c>
      <c r="LE1145">
        <v>62800</v>
      </c>
      <c r="LF1145">
        <v>57200</v>
      </c>
      <c r="LG1145">
        <v>54600</v>
      </c>
      <c r="LH1145">
        <v>76000</v>
      </c>
      <c r="LI1145">
        <v>81200</v>
      </c>
    </row>
    <row r="1146" spans="1:321" x14ac:dyDescent="0.2">
      <c r="A1146" t="s">
        <v>8212</v>
      </c>
      <c r="B1146" t="s">
        <v>713</v>
      </c>
      <c r="C1146" t="s">
        <v>2113</v>
      </c>
      <c r="D1146" t="s">
        <v>2497</v>
      </c>
      <c r="E1146" t="s">
        <v>5760</v>
      </c>
      <c r="F1146" t="s">
        <v>1044</v>
      </c>
      <c r="G1146" t="s">
        <v>839</v>
      </c>
      <c r="H1146" t="s">
        <v>1045</v>
      </c>
      <c r="I1146" t="s">
        <v>5761</v>
      </c>
      <c r="KQ1146">
        <v>500</v>
      </c>
      <c r="KT1146">
        <v>386</v>
      </c>
      <c r="KU1146">
        <v>314</v>
      </c>
      <c r="KV1146">
        <v>155</v>
      </c>
      <c r="KW1146">
        <v>124</v>
      </c>
    </row>
    <row r="1147" spans="1:321" x14ac:dyDescent="0.2">
      <c r="A1147" t="s">
        <v>5937</v>
      </c>
      <c r="B1147" t="s">
        <v>713</v>
      </c>
      <c r="C1147" t="s">
        <v>824</v>
      </c>
      <c r="D1147" t="s">
        <v>325</v>
      </c>
      <c r="E1147" t="s">
        <v>5760</v>
      </c>
      <c r="F1147" t="s">
        <v>1044</v>
      </c>
      <c r="G1147" t="s">
        <v>839</v>
      </c>
      <c r="H1147" t="s">
        <v>1045</v>
      </c>
      <c r="I1147" t="s">
        <v>5761</v>
      </c>
      <c r="KN1147">
        <v>33500</v>
      </c>
      <c r="KO1147">
        <v>41800</v>
      </c>
      <c r="KP1147">
        <v>38600</v>
      </c>
      <c r="KQ1147">
        <v>39200</v>
      </c>
      <c r="KR1147">
        <v>34900</v>
      </c>
      <c r="KS1147">
        <v>37900</v>
      </c>
      <c r="KT1147">
        <v>33800</v>
      </c>
      <c r="KU1147">
        <v>36400</v>
      </c>
      <c r="KV1147">
        <v>40000</v>
      </c>
      <c r="KW1147">
        <v>73100</v>
      </c>
      <c r="KX1147">
        <v>76300</v>
      </c>
      <c r="KY1147">
        <v>56900</v>
      </c>
      <c r="KZ1147">
        <v>48300</v>
      </c>
      <c r="LA1147">
        <v>58000</v>
      </c>
      <c r="LB1147">
        <v>49000</v>
      </c>
      <c r="LC1147">
        <v>54000</v>
      </c>
      <c r="LD1147">
        <v>70000</v>
      </c>
      <c r="LE1147">
        <v>81000</v>
      </c>
      <c r="LF1147">
        <v>100000</v>
      </c>
      <c r="LG1147">
        <v>105000</v>
      </c>
      <c r="LH1147">
        <v>97000</v>
      </c>
      <c r="LI1147">
        <v>95000</v>
      </c>
    </row>
    <row r="1148" spans="1:321" x14ac:dyDescent="0.2">
      <c r="A1148" t="s">
        <v>7339</v>
      </c>
      <c r="B1148" t="s">
        <v>713</v>
      </c>
      <c r="C1148" t="s">
        <v>1083</v>
      </c>
      <c r="D1148" t="s">
        <v>1084</v>
      </c>
      <c r="E1148" t="s">
        <v>5760</v>
      </c>
      <c r="F1148" t="s">
        <v>1044</v>
      </c>
      <c r="G1148" t="s">
        <v>839</v>
      </c>
      <c r="H1148" t="s">
        <v>1045</v>
      </c>
      <c r="I1148" t="s">
        <v>5761</v>
      </c>
      <c r="KY1148">
        <v>2650</v>
      </c>
      <c r="KZ1148">
        <v>4220</v>
      </c>
      <c r="LA1148">
        <v>3720</v>
      </c>
      <c r="LB1148">
        <v>4240</v>
      </c>
      <c r="LC1148">
        <v>3660</v>
      </c>
      <c r="LD1148">
        <v>3280</v>
      </c>
      <c r="LE1148">
        <v>3280</v>
      </c>
      <c r="LF1148">
        <v>2850</v>
      </c>
      <c r="LG1148">
        <v>2320</v>
      </c>
      <c r="LH1148">
        <v>5330</v>
      </c>
      <c r="LI1148">
        <v>5400</v>
      </c>
    </row>
    <row r="1149" spans="1:321" x14ac:dyDescent="0.2">
      <c r="A1149" t="s">
        <v>5911</v>
      </c>
      <c r="B1149" t="s">
        <v>713</v>
      </c>
      <c r="C1149" t="s">
        <v>304</v>
      </c>
      <c r="D1149" t="s">
        <v>305</v>
      </c>
      <c r="E1149" t="s">
        <v>5760</v>
      </c>
      <c r="F1149" t="s">
        <v>1044</v>
      </c>
      <c r="G1149" t="s">
        <v>839</v>
      </c>
      <c r="H1149" t="s">
        <v>1045</v>
      </c>
      <c r="I1149" t="s">
        <v>5761</v>
      </c>
      <c r="KN1149">
        <v>1580000</v>
      </c>
      <c r="KO1149">
        <v>1630000</v>
      </c>
      <c r="KP1149">
        <v>1760000</v>
      </c>
      <c r="KQ1149">
        <v>1800000</v>
      </c>
      <c r="KR1149">
        <v>1820000</v>
      </c>
      <c r="KS1149">
        <v>1850000</v>
      </c>
      <c r="KT1149">
        <v>1920000</v>
      </c>
      <c r="KU1149">
        <v>1940000</v>
      </c>
      <c r="KV1149">
        <v>1860000</v>
      </c>
      <c r="KW1149">
        <v>1600000</v>
      </c>
      <c r="KX1149">
        <v>1440000</v>
      </c>
      <c r="KY1149">
        <v>1340000</v>
      </c>
      <c r="KZ1149">
        <v>1140000</v>
      </c>
      <c r="LA1149">
        <v>1120000</v>
      </c>
      <c r="LB1149">
        <v>1160000</v>
      </c>
      <c r="LC1149">
        <v>1140000</v>
      </c>
      <c r="LD1149">
        <v>1200000</v>
      </c>
      <c r="LE1149">
        <v>1170000</v>
      </c>
      <c r="LF1149">
        <v>1310000</v>
      </c>
      <c r="LG1149">
        <v>1180000</v>
      </c>
      <c r="LH1149">
        <v>1110000</v>
      </c>
      <c r="LI1149">
        <v>1110000</v>
      </c>
    </row>
    <row r="1150" spans="1:321" x14ac:dyDescent="0.2">
      <c r="A1150" t="s">
        <v>6253</v>
      </c>
      <c r="B1150" t="s">
        <v>713</v>
      </c>
      <c r="C1150" t="s">
        <v>2116</v>
      </c>
      <c r="D1150" t="s">
        <v>2117</v>
      </c>
      <c r="E1150" t="s">
        <v>5760</v>
      </c>
      <c r="F1150" t="s">
        <v>1044</v>
      </c>
      <c r="G1150" t="s">
        <v>839</v>
      </c>
      <c r="H1150" t="s">
        <v>1045</v>
      </c>
      <c r="I1150" t="s">
        <v>5761</v>
      </c>
      <c r="KP1150">
        <v>75000</v>
      </c>
      <c r="KQ1150">
        <v>65000</v>
      </c>
      <c r="KR1150">
        <v>50000</v>
      </c>
      <c r="KS1150">
        <v>40000</v>
      </c>
      <c r="KT1150">
        <v>65000</v>
      </c>
      <c r="KU1150">
        <v>73000</v>
      </c>
      <c r="KV1150">
        <v>65000</v>
      </c>
      <c r="KW1150">
        <v>65000</v>
      </c>
      <c r="KX1150">
        <v>70000</v>
      </c>
      <c r="KY1150">
        <v>78000</v>
      </c>
      <c r="KZ1150">
        <v>80000</v>
      </c>
      <c r="LA1150">
        <v>80000</v>
      </c>
      <c r="LB1150">
        <v>110000</v>
      </c>
      <c r="LC1150">
        <v>110000</v>
      </c>
      <c r="LD1150">
        <v>100000</v>
      </c>
      <c r="LE1150">
        <v>95000</v>
      </c>
      <c r="LF1150">
        <v>95000</v>
      </c>
      <c r="LG1150">
        <v>95000</v>
      </c>
      <c r="LH1150">
        <v>90000</v>
      </c>
      <c r="LI1150">
        <v>95000</v>
      </c>
    </row>
    <row r="1151" spans="1:321" x14ac:dyDescent="0.2">
      <c r="A1151" t="s">
        <v>8224</v>
      </c>
      <c r="B1151" t="s">
        <v>713</v>
      </c>
      <c r="C1151" t="s">
        <v>1592</v>
      </c>
      <c r="D1151" t="s">
        <v>1593</v>
      </c>
      <c r="E1151" t="s">
        <v>5760</v>
      </c>
      <c r="F1151" t="s">
        <v>1044</v>
      </c>
      <c r="G1151" t="s">
        <v>839</v>
      </c>
      <c r="H1151" t="s">
        <v>1045</v>
      </c>
      <c r="I1151" t="s">
        <v>5761</v>
      </c>
      <c r="LE1151">
        <v>12500</v>
      </c>
      <c r="LF1151">
        <v>11800</v>
      </c>
      <c r="LG1151">
        <v>11300</v>
      </c>
      <c r="LH1151">
        <v>11300</v>
      </c>
      <c r="LI1151">
        <v>11000</v>
      </c>
    </row>
    <row r="1152" spans="1:321" x14ac:dyDescent="0.2">
      <c r="A1152" t="s">
        <v>5934</v>
      </c>
      <c r="B1152" t="s">
        <v>713</v>
      </c>
      <c r="C1152" t="s">
        <v>866</v>
      </c>
      <c r="D1152" t="s">
        <v>311</v>
      </c>
      <c r="E1152" t="s">
        <v>5760</v>
      </c>
      <c r="F1152" t="s">
        <v>1044</v>
      </c>
      <c r="G1152" t="s">
        <v>839</v>
      </c>
      <c r="H1152" t="s">
        <v>1045</v>
      </c>
      <c r="I1152" t="s">
        <v>5761</v>
      </c>
      <c r="KN1152">
        <v>179000</v>
      </c>
      <c r="KO1152">
        <v>185000</v>
      </c>
      <c r="KP1152">
        <v>176000</v>
      </c>
      <c r="KQ1152">
        <v>166000</v>
      </c>
      <c r="KR1152">
        <v>160000</v>
      </c>
      <c r="KS1152">
        <v>162000</v>
      </c>
      <c r="KT1152">
        <v>153000</v>
      </c>
      <c r="KU1152">
        <v>153000</v>
      </c>
      <c r="KV1152">
        <v>166000</v>
      </c>
      <c r="KW1152">
        <v>144000</v>
      </c>
      <c r="KX1152">
        <v>137000</v>
      </c>
      <c r="KY1152">
        <v>142000</v>
      </c>
      <c r="KZ1152">
        <v>130000</v>
      </c>
      <c r="LA1152">
        <v>89500</v>
      </c>
      <c r="LB1152">
        <v>87000</v>
      </c>
      <c r="LC1152">
        <v>88600</v>
      </c>
      <c r="LD1152">
        <v>89500</v>
      </c>
      <c r="LE1152">
        <v>97000</v>
      </c>
      <c r="LF1152">
        <v>109000</v>
      </c>
      <c r="LG1152">
        <v>108000</v>
      </c>
      <c r="LH1152">
        <v>103000</v>
      </c>
      <c r="LI1152">
        <v>96600</v>
      </c>
    </row>
    <row r="1153" spans="1:321" x14ac:dyDescent="0.2">
      <c r="A1153" t="s">
        <v>5848</v>
      </c>
      <c r="B1153" t="s">
        <v>713</v>
      </c>
      <c r="C1153" t="s">
        <v>1254</v>
      </c>
      <c r="D1153" t="s">
        <v>1255</v>
      </c>
      <c r="E1153" t="s">
        <v>5760</v>
      </c>
      <c r="F1153" t="s">
        <v>1044</v>
      </c>
      <c r="G1153" t="s">
        <v>839</v>
      </c>
      <c r="H1153" t="s">
        <v>1045</v>
      </c>
      <c r="I1153" t="s">
        <v>5761</v>
      </c>
      <c r="KN1153">
        <v>421000</v>
      </c>
      <c r="KO1153">
        <v>391000</v>
      </c>
      <c r="KP1153">
        <v>430000</v>
      </c>
      <c r="KQ1153">
        <v>396000</v>
      </c>
      <c r="KR1153">
        <v>373000</v>
      </c>
      <c r="KS1153">
        <v>316000</v>
      </c>
      <c r="KT1153">
        <v>334000</v>
      </c>
      <c r="KU1153">
        <v>353000</v>
      </c>
      <c r="KV1153">
        <v>315000</v>
      </c>
      <c r="KW1153">
        <v>280000</v>
      </c>
      <c r="KX1153">
        <v>249000</v>
      </c>
      <c r="KY1153">
        <v>312000</v>
      </c>
      <c r="KZ1153">
        <v>330000</v>
      </c>
      <c r="LA1153">
        <v>378000</v>
      </c>
      <c r="LB1153">
        <v>403000</v>
      </c>
      <c r="LC1153">
        <v>432000</v>
      </c>
      <c r="LD1153">
        <v>474000</v>
      </c>
      <c r="LE1153">
        <v>509000</v>
      </c>
      <c r="LF1153">
        <v>534000</v>
      </c>
      <c r="LG1153">
        <v>698000</v>
      </c>
      <c r="LH1153">
        <v>686000</v>
      </c>
      <c r="LI1153">
        <v>668000</v>
      </c>
    </row>
    <row r="1154" spans="1:321" x14ac:dyDescent="0.2">
      <c r="A1154" t="s">
        <v>5759</v>
      </c>
      <c r="B1154" t="s">
        <v>713</v>
      </c>
      <c r="C1154" t="s">
        <v>1181</v>
      </c>
      <c r="D1154" t="s">
        <v>1182</v>
      </c>
      <c r="E1154" t="s">
        <v>5760</v>
      </c>
      <c r="F1154" t="s">
        <v>1044</v>
      </c>
      <c r="G1154" t="s">
        <v>839</v>
      </c>
      <c r="H1154" t="s">
        <v>1045</v>
      </c>
      <c r="I1154" t="s">
        <v>5761</v>
      </c>
      <c r="KN1154">
        <v>14700</v>
      </c>
      <c r="KO1154">
        <v>14400</v>
      </c>
      <c r="KP1154">
        <v>10100</v>
      </c>
      <c r="KQ1154">
        <v>8200</v>
      </c>
      <c r="KR1154">
        <v>9350</v>
      </c>
      <c r="KS1154">
        <v>8100</v>
      </c>
      <c r="KT1154">
        <v>9200</v>
      </c>
      <c r="KU1154">
        <v>6800</v>
      </c>
      <c r="KV1154">
        <v>6000</v>
      </c>
      <c r="KW1154">
        <v>4510</v>
      </c>
      <c r="KX1154">
        <v>2100</v>
      </c>
      <c r="KY1154">
        <v>2060</v>
      </c>
      <c r="KZ1154">
        <v>2500</v>
      </c>
      <c r="LA1154">
        <v>2770</v>
      </c>
      <c r="LB1154">
        <v>2380</v>
      </c>
      <c r="LC1154">
        <v>2570</v>
      </c>
      <c r="LD1154">
        <v>2580</v>
      </c>
      <c r="LE1154">
        <v>2680</v>
      </c>
      <c r="LF1154">
        <v>2830</v>
      </c>
      <c r="LG1154">
        <v>3570</v>
      </c>
      <c r="LH1154">
        <v>5000</v>
      </c>
      <c r="LI1154">
        <v>5000</v>
      </c>
    </row>
    <row r="1155" spans="1:321" x14ac:dyDescent="0.2">
      <c r="A1155" t="s">
        <v>7499</v>
      </c>
      <c r="B1155" t="s">
        <v>713</v>
      </c>
      <c r="C1155" t="s">
        <v>1414</v>
      </c>
      <c r="D1155" t="s">
        <v>1415</v>
      </c>
      <c r="E1155" t="s">
        <v>5644</v>
      </c>
      <c r="F1155" t="s">
        <v>1044</v>
      </c>
      <c r="G1155" t="s">
        <v>839</v>
      </c>
      <c r="H1155" t="s">
        <v>1045</v>
      </c>
      <c r="I1155" t="s">
        <v>5645</v>
      </c>
      <c r="KN1155">
        <v>10900</v>
      </c>
      <c r="KO1155">
        <v>4400</v>
      </c>
      <c r="KP1155">
        <v>1500</v>
      </c>
      <c r="KQ1155">
        <v>1500</v>
      </c>
      <c r="KR1155">
        <v>1000</v>
      </c>
      <c r="KS1155">
        <v>1000</v>
      </c>
      <c r="KT1155">
        <v>1540</v>
      </c>
      <c r="KV1155">
        <v>1150</v>
      </c>
      <c r="KW1155">
        <v>342</v>
      </c>
    </row>
    <row r="1156" spans="1:321" x14ac:dyDescent="0.2">
      <c r="A1156" t="s">
        <v>5870</v>
      </c>
      <c r="B1156" t="s">
        <v>713</v>
      </c>
      <c r="C1156" t="s">
        <v>834</v>
      </c>
      <c r="D1156" t="s">
        <v>835</v>
      </c>
      <c r="E1156" t="s">
        <v>5644</v>
      </c>
      <c r="F1156" t="s">
        <v>1044</v>
      </c>
      <c r="G1156" t="s">
        <v>839</v>
      </c>
      <c r="H1156" t="s">
        <v>1045</v>
      </c>
      <c r="I1156" t="s">
        <v>5645</v>
      </c>
      <c r="KN1156">
        <v>10900</v>
      </c>
      <c r="KO1156">
        <v>12000</v>
      </c>
      <c r="KP1156">
        <v>15000</v>
      </c>
      <c r="KQ1156">
        <v>15000</v>
      </c>
      <c r="KR1156">
        <v>16000</v>
      </c>
      <c r="KS1156">
        <v>16000</v>
      </c>
      <c r="KT1156">
        <v>16000</v>
      </c>
      <c r="KU1156">
        <v>16000</v>
      </c>
      <c r="KV1156">
        <v>16000</v>
      </c>
      <c r="KW1156">
        <v>16000</v>
      </c>
      <c r="KX1156">
        <v>16000</v>
      </c>
      <c r="KY1156">
        <v>16000</v>
      </c>
      <c r="KZ1156">
        <v>16000</v>
      </c>
      <c r="LA1156">
        <v>16000</v>
      </c>
      <c r="LB1156">
        <v>16000</v>
      </c>
      <c r="LC1156">
        <v>16000</v>
      </c>
      <c r="LD1156">
        <v>16000</v>
      </c>
      <c r="LE1156">
        <v>16000</v>
      </c>
      <c r="LF1156">
        <v>16000</v>
      </c>
      <c r="LG1156">
        <v>16000</v>
      </c>
      <c r="LH1156">
        <v>16000</v>
      </c>
      <c r="LI1156">
        <v>16000</v>
      </c>
    </row>
    <row r="1157" spans="1:321" x14ac:dyDescent="0.2">
      <c r="A1157" t="s">
        <v>5868</v>
      </c>
      <c r="B1157" t="s">
        <v>713</v>
      </c>
      <c r="C1157" t="s">
        <v>849</v>
      </c>
      <c r="D1157" t="s">
        <v>850</v>
      </c>
      <c r="E1157" t="s">
        <v>5644</v>
      </c>
      <c r="F1157" t="s">
        <v>1044</v>
      </c>
      <c r="G1157" t="s">
        <v>839</v>
      </c>
      <c r="H1157" t="s">
        <v>1045</v>
      </c>
      <c r="I1157" t="s">
        <v>5645</v>
      </c>
      <c r="KN1157">
        <v>49700</v>
      </c>
      <c r="KO1157">
        <v>52800</v>
      </c>
      <c r="KP1157">
        <v>54700</v>
      </c>
      <c r="KQ1157">
        <v>52700</v>
      </c>
      <c r="KR1157">
        <v>52500</v>
      </c>
      <c r="KS1157">
        <v>53500</v>
      </c>
      <c r="KT1157">
        <v>58000</v>
      </c>
      <c r="KU1157">
        <v>67000</v>
      </c>
      <c r="KV1157">
        <v>78000</v>
      </c>
      <c r="KW1157">
        <v>77000</v>
      </c>
      <c r="KX1157">
        <v>79000</v>
      </c>
      <c r="KY1157">
        <v>69000</v>
      </c>
      <c r="KZ1157">
        <v>65000</v>
      </c>
      <c r="LA1157">
        <v>65100</v>
      </c>
      <c r="LB1157">
        <v>74200</v>
      </c>
      <c r="LC1157">
        <v>72300</v>
      </c>
      <c r="LD1157">
        <v>72600</v>
      </c>
      <c r="LE1157">
        <v>81400</v>
      </c>
      <c r="LF1157">
        <v>107000</v>
      </c>
      <c r="LG1157">
        <v>96200</v>
      </c>
      <c r="LH1157">
        <v>114000</v>
      </c>
      <c r="LI1157">
        <v>113000</v>
      </c>
    </row>
    <row r="1158" spans="1:321" x14ac:dyDescent="0.2">
      <c r="A1158" t="s">
        <v>5723</v>
      </c>
      <c r="B1158" t="s">
        <v>713</v>
      </c>
      <c r="C1158" t="s">
        <v>837</v>
      </c>
      <c r="D1158" t="s">
        <v>312</v>
      </c>
      <c r="E1158" t="s">
        <v>5644</v>
      </c>
      <c r="F1158" t="s">
        <v>1044</v>
      </c>
      <c r="G1158" t="s">
        <v>839</v>
      </c>
      <c r="H1158" t="s">
        <v>1045</v>
      </c>
      <c r="I1158" t="s">
        <v>5645</v>
      </c>
      <c r="KN1158">
        <v>274000</v>
      </c>
      <c r="KO1158">
        <v>279000</v>
      </c>
      <c r="KP1158">
        <v>303000</v>
      </c>
      <c r="KQ1158">
        <v>309000</v>
      </c>
      <c r="KR1158">
        <v>336000</v>
      </c>
      <c r="KS1158">
        <v>266000</v>
      </c>
      <c r="KT1158">
        <v>311000</v>
      </c>
      <c r="KU1158">
        <v>270000</v>
      </c>
      <c r="KV1158">
        <v>285000</v>
      </c>
      <c r="KW1158">
        <v>419000</v>
      </c>
      <c r="KX1158">
        <v>487000</v>
      </c>
      <c r="KY1158">
        <v>558000</v>
      </c>
      <c r="KZ1158">
        <v>545000</v>
      </c>
      <c r="LA1158">
        <v>484000</v>
      </c>
      <c r="LB1158">
        <v>498000</v>
      </c>
      <c r="LC1158">
        <v>469000</v>
      </c>
      <c r="LD1158">
        <v>429000</v>
      </c>
      <c r="LE1158">
        <v>442000</v>
      </c>
      <c r="LF1158">
        <v>503000</v>
      </c>
      <c r="LG1158">
        <v>446000</v>
      </c>
      <c r="LH1158">
        <v>424000</v>
      </c>
      <c r="LI1158">
        <v>477000</v>
      </c>
    </row>
    <row r="1159" spans="1:321" x14ac:dyDescent="0.2">
      <c r="A1159" t="s">
        <v>5867</v>
      </c>
      <c r="B1159" t="s">
        <v>713</v>
      </c>
      <c r="C1159" t="s">
        <v>766</v>
      </c>
      <c r="D1159" t="s">
        <v>310</v>
      </c>
      <c r="E1159" t="s">
        <v>5644</v>
      </c>
      <c r="F1159" t="s">
        <v>1044</v>
      </c>
      <c r="G1159" t="s">
        <v>839</v>
      </c>
      <c r="H1159" t="s">
        <v>1045</v>
      </c>
      <c r="I1159" t="s">
        <v>5645</v>
      </c>
      <c r="KN1159">
        <v>332000</v>
      </c>
      <c r="KO1159">
        <v>298000</v>
      </c>
      <c r="KP1159">
        <v>367000</v>
      </c>
      <c r="KQ1159">
        <v>379000</v>
      </c>
      <c r="KR1159">
        <v>375000</v>
      </c>
      <c r="KS1159">
        <v>376000</v>
      </c>
      <c r="KT1159">
        <v>354000</v>
      </c>
      <c r="KU1159">
        <v>373000</v>
      </c>
      <c r="KV1159">
        <v>368000</v>
      </c>
      <c r="KW1159">
        <v>388000</v>
      </c>
      <c r="KX1159">
        <v>423000</v>
      </c>
      <c r="KY1159">
        <v>423000</v>
      </c>
      <c r="KZ1159">
        <v>423000</v>
      </c>
      <c r="LA1159">
        <v>423000</v>
      </c>
      <c r="LB1159">
        <v>397000</v>
      </c>
      <c r="LC1159">
        <v>383000</v>
      </c>
      <c r="LD1159">
        <v>391000</v>
      </c>
      <c r="LE1159">
        <v>394000</v>
      </c>
      <c r="LF1159">
        <v>396000</v>
      </c>
      <c r="LG1159">
        <v>374000</v>
      </c>
      <c r="LH1159">
        <v>381000</v>
      </c>
      <c r="LI1159">
        <v>394000</v>
      </c>
    </row>
    <row r="1160" spans="1:321" x14ac:dyDescent="0.2">
      <c r="A1160" t="s">
        <v>5865</v>
      </c>
      <c r="B1160" t="s">
        <v>713</v>
      </c>
      <c r="C1160" t="s">
        <v>860</v>
      </c>
      <c r="D1160" t="s">
        <v>861</v>
      </c>
      <c r="E1160" t="s">
        <v>5644</v>
      </c>
      <c r="F1160" t="s">
        <v>1044</v>
      </c>
      <c r="G1160" t="s">
        <v>839</v>
      </c>
      <c r="H1160" t="s">
        <v>1045</v>
      </c>
      <c r="I1160" t="s">
        <v>5645</v>
      </c>
      <c r="KN1160">
        <v>24300</v>
      </c>
      <c r="KO1160">
        <v>12800</v>
      </c>
      <c r="KP1160">
        <v>18000</v>
      </c>
      <c r="KQ1160">
        <v>26300</v>
      </c>
      <c r="KR1160">
        <v>26500</v>
      </c>
      <c r="KS1160">
        <v>29100</v>
      </c>
      <c r="KT1160">
        <v>22300</v>
      </c>
      <c r="KU1160">
        <v>34500</v>
      </c>
      <c r="KV1160">
        <v>36400</v>
      </c>
      <c r="KW1160">
        <v>21000</v>
      </c>
      <c r="KX1160">
        <v>32500</v>
      </c>
      <c r="KY1160">
        <v>34400</v>
      </c>
      <c r="KZ1160">
        <v>41000</v>
      </c>
      <c r="LA1160">
        <v>45000</v>
      </c>
      <c r="LB1160">
        <v>55300</v>
      </c>
      <c r="LC1160">
        <v>63500</v>
      </c>
      <c r="LD1160">
        <v>65500</v>
      </c>
      <c r="LE1160">
        <v>70100</v>
      </c>
      <c r="LF1160">
        <v>127000</v>
      </c>
      <c r="LG1160">
        <v>197000</v>
      </c>
      <c r="LH1160">
        <v>215000</v>
      </c>
      <c r="LI1160">
        <v>227000</v>
      </c>
    </row>
    <row r="1161" spans="1:321" x14ac:dyDescent="0.2">
      <c r="A1161" t="s">
        <v>5866</v>
      </c>
      <c r="B1161" t="s">
        <v>713</v>
      </c>
      <c r="C1161" t="s">
        <v>826</v>
      </c>
      <c r="D1161" t="s">
        <v>827</v>
      </c>
      <c r="E1161" t="s">
        <v>5644</v>
      </c>
      <c r="F1161" t="s">
        <v>1044</v>
      </c>
      <c r="G1161" t="s">
        <v>839</v>
      </c>
      <c r="H1161" t="s">
        <v>1045</v>
      </c>
      <c r="I1161" t="s">
        <v>5645</v>
      </c>
      <c r="KN1161">
        <v>202000</v>
      </c>
      <c r="KO1161">
        <v>141000</v>
      </c>
      <c r="KP1161">
        <v>158000</v>
      </c>
      <c r="KQ1161">
        <v>161000</v>
      </c>
      <c r="KR1161">
        <v>170000</v>
      </c>
      <c r="KS1161">
        <v>165000</v>
      </c>
      <c r="KT1161">
        <v>172000</v>
      </c>
      <c r="KU1161">
        <v>177000</v>
      </c>
      <c r="KV1161">
        <v>167000</v>
      </c>
      <c r="KW1161">
        <v>193000</v>
      </c>
      <c r="KX1161">
        <v>185000</v>
      </c>
      <c r="KY1161">
        <v>212000</v>
      </c>
      <c r="KZ1161">
        <v>190000</v>
      </c>
      <c r="LA1161">
        <v>173000</v>
      </c>
      <c r="LB1161">
        <v>208000</v>
      </c>
      <c r="LC1161">
        <v>199000</v>
      </c>
      <c r="LD1161">
        <v>220000</v>
      </c>
      <c r="LE1161">
        <v>219000</v>
      </c>
      <c r="LF1161">
        <v>234000</v>
      </c>
      <c r="LG1161">
        <v>231000</v>
      </c>
      <c r="LH1161">
        <v>233000</v>
      </c>
      <c r="LI1161">
        <v>228000</v>
      </c>
    </row>
    <row r="1162" spans="1:321" x14ac:dyDescent="0.2">
      <c r="A1162" t="s">
        <v>5864</v>
      </c>
      <c r="B1162" t="s">
        <v>713</v>
      </c>
      <c r="C1162" t="s">
        <v>804</v>
      </c>
      <c r="D1162" t="s">
        <v>301</v>
      </c>
      <c r="E1162" t="s">
        <v>5644</v>
      </c>
      <c r="F1162" t="s">
        <v>1044</v>
      </c>
      <c r="G1162" t="s">
        <v>839</v>
      </c>
      <c r="H1162" t="s">
        <v>1045</v>
      </c>
      <c r="I1162" t="s">
        <v>5645</v>
      </c>
      <c r="KN1162">
        <v>516000</v>
      </c>
      <c r="KO1162">
        <v>538000</v>
      </c>
      <c r="KP1162">
        <v>539000</v>
      </c>
      <c r="KQ1162">
        <v>562000</v>
      </c>
      <c r="KR1162">
        <v>550000</v>
      </c>
      <c r="KS1162">
        <v>573000</v>
      </c>
      <c r="KT1162">
        <v>559000</v>
      </c>
      <c r="KU1162">
        <v>560000</v>
      </c>
      <c r="KV1162">
        <v>564000</v>
      </c>
      <c r="KW1162">
        <v>549000</v>
      </c>
      <c r="KX1162">
        <v>551000</v>
      </c>
      <c r="KY1162">
        <v>568000</v>
      </c>
      <c r="KZ1162">
        <v>495000</v>
      </c>
      <c r="LA1162">
        <v>455000</v>
      </c>
      <c r="LB1162">
        <v>526000</v>
      </c>
      <c r="LC1162">
        <v>515000</v>
      </c>
      <c r="LD1162">
        <v>501000</v>
      </c>
      <c r="LE1162">
        <v>453000</v>
      </c>
      <c r="LF1162">
        <v>442000</v>
      </c>
      <c r="LG1162">
        <v>336000</v>
      </c>
      <c r="LH1162">
        <v>319000</v>
      </c>
      <c r="LI1162">
        <v>274000</v>
      </c>
    </row>
    <row r="1163" spans="1:321" x14ac:dyDescent="0.2">
      <c r="A1163" t="s">
        <v>6865</v>
      </c>
      <c r="B1163" t="s">
        <v>713</v>
      </c>
      <c r="C1163" t="s">
        <v>1075</v>
      </c>
      <c r="D1163" t="s">
        <v>5913</v>
      </c>
      <c r="E1163" t="s">
        <v>5644</v>
      </c>
      <c r="F1163" t="s">
        <v>1044</v>
      </c>
      <c r="G1163" t="s">
        <v>839</v>
      </c>
      <c r="H1163" t="s">
        <v>1045</v>
      </c>
      <c r="I1163" t="s">
        <v>5645</v>
      </c>
      <c r="KN1163">
        <v>141000</v>
      </c>
      <c r="KO1163">
        <v>104000</v>
      </c>
      <c r="KP1163">
        <v>47500</v>
      </c>
      <c r="KQ1163">
        <v>34100</v>
      </c>
      <c r="KR1163">
        <v>29000</v>
      </c>
      <c r="KS1163">
        <v>33000</v>
      </c>
      <c r="KT1163">
        <v>40100</v>
      </c>
      <c r="KU1163">
        <v>37700</v>
      </c>
      <c r="KV1163">
        <v>38200</v>
      </c>
      <c r="KW1163">
        <v>31200</v>
      </c>
      <c r="LE1163">
        <v>6700</v>
      </c>
      <c r="LF1163">
        <v>38600</v>
      </c>
      <c r="LG1163">
        <v>167000</v>
      </c>
      <c r="LH1163">
        <v>262000</v>
      </c>
      <c r="LI1163">
        <v>355000</v>
      </c>
    </row>
    <row r="1164" spans="1:321" x14ac:dyDescent="0.2">
      <c r="A1164" t="s">
        <v>5863</v>
      </c>
      <c r="B1164" t="s">
        <v>713</v>
      </c>
      <c r="C1164" t="s">
        <v>864</v>
      </c>
      <c r="D1164" t="s">
        <v>318</v>
      </c>
      <c r="E1164" t="s">
        <v>5644</v>
      </c>
      <c r="F1164" t="s">
        <v>1044</v>
      </c>
      <c r="G1164" t="s">
        <v>839</v>
      </c>
      <c r="H1164" t="s">
        <v>1045</v>
      </c>
      <c r="I1164" t="s">
        <v>5645</v>
      </c>
      <c r="KN1164">
        <v>1190000</v>
      </c>
      <c r="KO1164">
        <v>1230000</v>
      </c>
      <c r="KP1164">
        <v>1240000</v>
      </c>
      <c r="KQ1164">
        <v>1270000</v>
      </c>
      <c r="KR1164">
        <v>1280000</v>
      </c>
      <c r="KS1164">
        <v>1490000</v>
      </c>
      <c r="KT1164">
        <v>1750000</v>
      </c>
      <c r="KU1164">
        <v>2120000</v>
      </c>
      <c r="KV1164">
        <v>2330000</v>
      </c>
      <c r="KW1164">
        <v>2670000</v>
      </c>
      <c r="KX1164">
        <v>2670000</v>
      </c>
      <c r="KY1164">
        <v>2880000</v>
      </c>
      <c r="KZ1164">
        <v>2850000</v>
      </c>
      <c r="LA1164">
        <v>2900000</v>
      </c>
      <c r="LB1164">
        <v>2840000</v>
      </c>
      <c r="LC1164">
        <v>2820000</v>
      </c>
      <c r="LD1164">
        <v>2810000</v>
      </c>
      <c r="LE1164">
        <v>2940000</v>
      </c>
      <c r="LF1164">
        <v>3060000</v>
      </c>
      <c r="LG1164">
        <v>3280000</v>
      </c>
      <c r="LH1164">
        <v>3240000</v>
      </c>
      <c r="LI1164">
        <v>3090000</v>
      </c>
    </row>
    <row r="1165" spans="1:321" x14ac:dyDescent="0.2">
      <c r="A1165" t="s">
        <v>5861</v>
      </c>
      <c r="B1165" t="s">
        <v>713</v>
      </c>
      <c r="C1165" t="s">
        <v>845</v>
      </c>
      <c r="D1165" t="s">
        <v>306</v>
      </c>
      <c r="E1165" t="s">
        <v>5644</v>
      </c>
      <c r="F1165" t="s">
        <v>1044</v>
      </c>
      <c r="G1165" t="s">
        <v>839</v>
      </c>
      <c r="H1165" t="s">
        <v>1045</v>
      </c>
      <c r="I1165" t="s">
        <v>5645</v>
      </c>
      <c r="KN1165">
        <v>560000</v>
      </c>
      <c r="KO1165">
        <v>560000</v>
      </c>
      <c r="KP1165">
        <v>659000</v>
      </c>
      <c r="KQ1165">
        <v>730000</v>
      </c>
      <c r="KR1165">
        <v>736000</v>
      </c>
      <c r="KS1165">
        <v>1080000</v>
      </c>
      <c r="KT1165">
        <v>1120000</v>
      </c>
      <c r="KU1165">
        <v>1180000</v>
      </c>
      <c r="KV1165">
        <v>1210000</v>
      </c>
      <c r="KW1165">
        <v>1170000</v>
      </c>
      <c r="KX1165">
        <v>1370000</v>
      </c>
      <c r="KY1165">
        <v>1520000</v>
      </c>
      <c r="KZ1165">
        <v>1650000</v>
      </c>
      <c r="LA1165">
        <v>1860000</v>
      </c>
      <c r="LB1165">
        <v>2210000</v>
      </c>
      <c r="LC1165">
        <v>2620000</v>
      </c>
      <c r="LD1165">
        <v>3020000</v>
      </c>
      <c r="LE1165">
        <v>3500000</v>
      </c>
      <c r="LF1165">
        <v>3900000</v>
      </c>
      <c r="LG1165">
        <v>4170000</v>
      </c>
      <c r="LH1165">
        <v>4670000</v>
      </c>
      <c r="LI1165">
        <v>5270000</v>
      </c>
    </row>
    <row r="1166" spans="1:321" x14ac:dyDescent="0.2">
      <c r="A1166" t="s">
        <v>6857</v>
      </c>
      <c r="B1166" t="s">
        <v>713</v>
      </c>
      <c r="C1166" t="s">
        <v>1711</v>
      </c>
      <c r="D1166" t="s">
        <v>1712</v>
      </c>
      <c r="E1166" t="s">
        <v>5644</v>
      </c>
      <c r="F1166" t="s">
        <v>1044</v>
      </c>
      <c r="G1166" t="s">
        <v>839</v>
      </c>
      <c r="H1166" t="s">
        <v>1045</v>
      </c>
      <c r="I1166" t="s">
        <v>5645</v>
      </c>
      <c r="KT1166">
        <v>1500</v>
      </c>
      <c r="KU1166">
        <v>4440</v>
      </c>
      <c r="KV1166">
        <v>4940</v>
      </c>
      <c r="KW1166">
        <v>5000</v>
      </c>
      <c r="KX1166">
        <v>5200</v>
      </c>
      <c r="KY1166">
        <v>5180</v>
      </c>
      <c r="KZ1166">
        <v>3700</v>
      </c>
      <c r="LA1166">
        <v>2550</v>
      </c>
      <c r="LB1166">
        <v>1240</v>
      </c>
      <c r="LD1166">
        <v>1000</v>
      </c>
      <c r="LE1166">
        <v>2900</v>
      </c>
      <c r="LF1166">
        <v>2990</v>
      </c>
      <c r="LG1166">
        <v>2380</v>
      </c>
      <c r="LH1166">
        <v>2400</v>
      </c>
      <c r="LI1166">
        <v>2400</v>
      </c>
    </row>
    <row r="1167" spans="1:321" x14ac:dyDescent="0.2">
      <c r="A1167" t="s">
        <v>8697</v>
      </c>
      <c r="B1167" t="s">
        <v>713</v>
      </c>
      <c r="C1167" t="s">
        <v>1757</v>
      </c>
      <c r="D1167" t="s">
        <v>2402</v>
      </c>
      <c r="E1167" t="s">
        <v>5644</v>
      </c>
      <c r="F1167" t="s">
        <v>1044</v>
      </c>
      <c r="G1167" t="s">
        <v>839</v>
      </c>
      <c r="H1167" t="s">
        <v>1045</v>
      </c>
      <c r="I1167" t="s">
        <v>5645</v>
      </c>
      <c r="KQ1167">
        <v>500</v>
      </c>
    </row>
    <row r="1168" spans="1:321" x14ac:dyDescent="0.2">
      <c r="A1168" t="s">
        <v>5899</v>
      </c>
      <c r="B1168" t="s">
        <v>713</v>
      </c>
      <c r="C1168" t="s">
        <v>779</v>
      </c>
      <c r="D1168" t="s">
        <v>302</v>
      </c>
      <c r="E1168" t="s">
        <v>5644</v>
      </c>
      <c r="F1168" t="s">
        <v>1044</v>
      </c>
      <c r="G1168" t="s">
        <v>839</v>
      </c>
      <c r="H1168" t="s">
        <v>1045</v>
      </c>
      <c r="I1168" t="s">
        <v>5645</v>
      </c>
      <c r="KN1168">
        <v>533000</v>
      </c>
      <c r="KO1168">
        <v>522000</v>
      </c>
      <c r="KP1168">
        <v>582000</v>
      </c>
      <c r="KQ1168">
        <v>632000</v>
      </c>
      <c r="KR1168">
        <v>592000</v>
      </c>
      <c r="KS1168">
        <v>616000</v>
      </c>
      <c r="KT1168">
        <v>671000</v>
      </c>
      <c r="KU1168">
        <v>674000</v>
      </c>
      <c r="KV1168">
        <v>696000</v>
      </c>
      <c r="KW1168">
        <v>696000</v>
      </c>
      <c r="KX1168">
        <v>709000</v>
      </c>
      <c r="KY1168">
        <v>694000</v>
      </c>
      <c r="KZ1168">
        <v>696000</v>
      </c>
      <c r="LA1168">
        <v>598000</v>
      </c>
      <c r="LB1168">
        <v>653000</v>
      </c>
      <c r="LC1168">
        <v>638000</v>
      </c>
      <c r="LD1168">
        <v>662000</v>
      </c>
      <c r="LE1168">
        <v>666000</v>
      </c>
      <c r="LF1168">
        <v>690000</v>
      </c>
      <c r="LG1168">
        <v>669000</v>
      </c>
      <c r="LH1168">
        <v>704000</v>
      </c>
      <c r="LI1168">
        <v>709000</v>
      </c>
    </row>
    <row r="1169" spans="1:321" x14ac:dyDescent="0.2">
      <c r="A1169" t="s">
        <v>5904</v>
      </c>
      <c r="B1169" t="s">
        <v>713</v>
      </c>
      <c r="C1169" t="s">
        <v>955</v>
      </c>
      <c r="D1169" t="s">
        <v>326</v>
      </c>
      <c r="E1169" t="s">
        <v>5644</v>
      </c>
      <c r="F1169" t="s">
        <v>1044</v>
      </c>
      <c r="G1169" t="s">
        <v>839</v>
      </c>
      <c r="H1169" t="s">
        <v>1045</v>
      </c>
      <c r="I1169" t="s">
        <v>5645</v>
      </c>
      <c r="KN1169">
        <v>3600</v>
      </c>
      <c r="KO1169">
        <v>3600</v>
      </c>
      <c r="KP1169">
        <v>4000</v>
      </c>
      <c r="KQ1169">
        <v>4600</v>
      </c>
      <c r="KR1169">
        <v>4300</v>
      </c>
      <c r="KS1169">
        <v>4400</v>
      </c>
      <c r="KT1169">
        <v>4600</v>
      </c>
      <c r="KU1169">
        <v>5000</v>
      </c>
      <c r="KV1169">
        <v>6000</v>
      </c>
      <c r="KW1169">
        <v>6000</v>
      </c>
      <c r="KX1169">
        <v>4000</v>
      </c>
      <c r="KY1169">
        <v>4000</v>
      </c>
      <c r="KZ1169">
        <v>4000</v>
      </c>
      <c r="LA1169">
        <v>4000</v>
      </c>
      <c r="LB1169">
        <v>4000</v>
      </c>
      <c r="LC1169">
        <v>4000</v>
      </c>
      <c r="LD1169">
        <v>1720</v>
      </c>
      <c r="LE1169">
        <v>2660</v>
      </c>
      <c r="LF1169">
        <v>2840</v>
      </c>
      <c r="LG1169">
        <v>3000</v>
      </c>
      <c r="LH1169">
        <v>3000</v>
      </c>
      <c r="LI1169">
        <v>3000</v>
      </c>
    </row>
    <row r="1170" spans="1:321" x14ac:dyDescent="0.2">
      <c r="A1170" t="s">
        <v>5660</v>
      </c>
      <c r="B1170" t="s">
        <v>713</v>
      </c>
      <c r="C1170" t="s">
        <v>773</v>
      </c>
      <c r="D1170" t="s">
        <v>309</v>
      </c>
      <c r="E1170" t="s">
        <v>5644</v>
      </c>
      <c r="F1170" t="s">
        <v>1044</v>
      </c>
      <c r="G1170" t="s">
        <v>839</v>
      </c>
      <c r="H1170" t="s">
        <v>1045</v>
      </c>
      <c r="I1170" t="s">
        <v>5645</v>
      </c>
      <c r="KN1170">
        <v>166000</v>
      </c>
      <c r="KO1170">
        <v>190000</v>
      </c>
      <c r="KP1170">
        <v>179000</v>
      </c>
      <c r="KQ1170">
        <v>179000</v>
      </c>
      <c r="KR1170">
        <v>188000</v>
      </c>
      <c r="KS1170">
        <v>164000</v>
      </c>
      <c r="KT1170">
        <v>264000</v>
      </c>
      <c r="KU1170">
        <v>292000</v>
      </c>
      <c r="KV1170">
        <v>304000</v>
      </c>
      <c r="KW1170">
        <v>316000</v>
      </c>
      <c r="KX1170">
        <v>316000</v>
      </c>
      <c r="KY1170">
        <v>291000</v>
      </c>
      <c r="KZ1170">
        <v>339000</v>
      </c>
      <c r="LA1170">
        <v>324000</v>
      </c>
      <c r="LB1170">
        <v>258000</v>
      </c>
      <c r="LC1170">
        <v>309000</v>
      </c>
      <c r="LD1170">
        <v>299000</v>
      </c>
      <c r="LE1170">
        <v>308000</v>
      </c>
      <c r="LF1170">
        <v>319000</v>
      </c>
      <c r="LG1170">
        <v>329000</v>
      </c>
      <c r="LH1170">
        <v>347000</v>
      </c>
      <c r="LI1170">
        <v>354000</v>
      </c>
    </row>
    <row r="1171" spans="1:321" x14ac:dyDescent="0.2">
      <c r="A1171" t="s">
        <v>5902</v>
      </c>
      <c r="B1171" t="s">
        <v>713</v>
      </c>
      <c r="C1171" t="s">
        <v>745</v>
      </c>
      <c r="D1171" t="s">
        <v>746</v>
      </c>
      <c r="E1171" t="s">
        <v>5644</v>
      </c>
      <c r="F1171" t="s">
        <v>1044</v>
      </c>
      <c r="G1171" t="s">
        <v>839</v>
      </c>
      <c r="H1171" t="s">
        <v>1045</v>
      </c>
      <c r="I1171" t="s">
        <v>5645</v>
      </c>
      <c r="KN1171">
        <v>65100</v>
      </c>
      <c r="KO1171">
        <v>64500</v>
      </c>
      <c r="KP1171">
        <v>70900</v>
      </c>
      <c r="KQ1171">
        <v>73700</v>
      </c>
      <c r="KR1171">
        <v>69200</v>
      </c>
      <c r="KS1171">
        <v>73700</v>
      </c>
      <c r="KT1171">
        <v>111000</v>
      </c>
      <c r="KU1171">
        <v>116000</v>
      </c>
      <c r="KV1171">
        <v>123000</v>
      </c>
      <c r="KW1171">
        <v>115000</v>
      </c>
      <c r="KX1171">
        <v>114000</v>
      </c>
      <c r="KY1171">
        <v>120000</v>
      </c>
      <c r="KZ1171">
        <v>127000</v>
      </c>
      <c r="LA1171">
        <v>135000</v>
      </c>
      <c r="LB1171">
        <v>132000</v>
      </c>
      <c r="LC1171">
        <v>125000</v>
      </c>
      <c r="LD1171">
        <v>137000</v>
      </c>
      <c r="LE1171">
        <v>111000</v>
      </c>
      <c r="LF1171">
        <v>138000</v>
      </c>
      <c r="LG1171">
        <v>106000</v>
      </c>
      <c r="LH1171">
        <v>113000</v>
      </c>
      <c r="LI1171">
        <v>117000</v>
      </c>
    </row>
    <row r="1172" spans="1:321" x14ac:dyDescent="0.2">
      <c r="A1172" t="s">
        <v>7272</v>
      </c>
      <c r="B1172" t="s">
        <v>713</v>
      </c>
      <c r="C1172" t="s">
        <v>743</v>
      </c>
      <c r="D1172" t="s">
        <v>308</v>
      </c>
      <c r="E1172" t="s">
        <v>5644</v>
      </c>
      <c r="F1172" t="s">
        <v>1044</v>
      </c>
      <c r="G1172" t="s">
        <v>839</v>
      </c>
      <c r="H1172" t="s">
        <v>1045</v>
      </c>
      <c r="I1172" t="s">
        <v>5645</v>
      </c>
      <c r="KN1172">
        <v>44000</v>
      </c>
      <c r="KO1172">
        <v>43600</v>
      </c>
      <c r="KP1172">
        <v>42800</v>
      </c>
      <c r="KQ1172">
        <v>44400</v>
      </c>
      <c r="KR1172">
        <v>41800</v>
      </c>
      <c r="KS1172">
        <v>42500</v>
      </c>
      <c r="KT1172">
        <v>39100</v>
      </c>
      <c r="KU1172">
        <v>35600</v>
      </c>
      <c r="KV1172">
        <v>22400</v>
      </c>
      <c r="KW1172">
        <v>1800</v>
      </c>
      <c r="KX1172">
        <v>1500</v>
      </c>
    </row>
    <row r="1173" spans="1:321" x14ac:dyDescent="0.2">
      <c r="A1173" t="s">
        <v>7305</v>
      </c>
      <c r="B1173" t="s">
        <v>713</v>
      </c>
      <c r="C1173" t="s">
        <v>728</v>
      </c>
      <c r="D1173" t="s">
        <v>771</v>
      </c>
      <c r="E1173" t="s">
        <v>5644</v>
      </c>
      <c r="F1173" t="s">
        <v>1044</v>
      </c>
      <c r="G1173" t="s">
        <v>839</v>
      </c>
      <c r="H1173" t="s">
        <v>1045</v>
      </c>
      <c r="I1173" t="s">
        <v>5645</v>
      </c>
      <c r="KN1173">
        <v>122000</v>
      </c>
      <c r="KO1173">
        <v>70100</v>
      </c>
      <c r="KP1173">
        <v>42100</v>
      </c>
      <c r="KQ1173">
        <v>46600</v>
      </c>
      <c r="KR1173">
        <v>46700</v>
      </c>
      <c r="KS1173">
        <v>78500</v>
      </c>
      <c r="KT1173">
        <v>56600</v>
      </c>
      <c r="KU1173">
        <v>60400</v>
      </c>
      <c r="KV1173">
        <v>52000</v>
      </c>
      <c r="KW1173">
        <v>50000</v>
      </c>
      <c r="KX1173">
        <v>3</v>
      </c>
    </row>
    <row r="1174" spans="1:321" x14ac:dyDescent="0.2">
      <c r="A1174" t="s">
        <v>6564</v>
      </c>
      <c r="B1174" t="s">
        <v>713</v>
      </c>
      <c r="C1174" t="s">
        <v>917</v>
      </c>
      <c r="D1174" t="s">
        <v>918</v>
      </c>
      <c r="E1174" t="s">
        <v>5644</v>
      </c>
      <c r="F1174" t="s">
        <v>1044</v>
      </c>
      <c r="G1174" t="s">
        <v>839</v>
      </c>
      <c r="H1174" t="s">
        <v>1045</v>
      </c>
      <c r="I1174" t="s">
        <v>5645</v>
      </c>
      <c r="KN1174">
        <v>12800</v>
      </c>
      <c r="KO1174">
        <v>12000</v>
      </c>
      <c r="KP1174">
        <v>12000</v>
      </c>
      <c r="KQ1174">
        <v>11000</v>
      </c>
      <c r="KR1174">
        <v>11000</v>
      </c>
      <c r="KS1174">
        <v>11000</v>
      </c>
      <c r="KT1174">
        <v>11000</v>
      </c>
      <c r="KU1174">
        <v>12000</v>
      </c>
      <c r="KV1174">
        <v>12000</v>
      </c>
      <c r="KW1174">
        <v>12000</v>
      </c>
      <c r="KX1174">
        <v>12000</v>
      </c>
      <c r="KY1174">
        <v>10000</v>
      </c>
      <c r="KZ1174">
        <v>10000</v>
      </c>
      <c r="LA1174">
        <v>10000</v>
      </c>
      <c r="LB1174">
        <v>10000</v>
      </c>
      <c r="LC1174">
        <v>10000</v>
      </c>
      <c r="LD1174">
        <v>10000</v>
      </c>
      <c r="LE1174">
        <v>10000</v>
      </c>
    </row>
    <row r="1175" spans="1:321" x14ac:dyDescent="0.2">
      <c r="A1175" t="s">
        <v>7112</v>
      </c>
      <c r="B1175" t="s">
        <v>713</v>
      </c>
      <c r="C1175" t="s">
        <v>753</v>
      </c>
      <c r="D1175" t="s">
        <v>754</v>
      </c>
      <c r="E1175" t="s">
        <v>5644</v>
      </c>
      <c r="F1175" t="s">
        <v>1044</v>
      </c>
      <c r="G1175" t="s">
        <v>839</v>
      </c>
      <c r="H1175" t="s">
        <v>1045</v>
      </c>
      <c r="I1175" t="s">
        <v>5645</v>
      </c>
      <c r="KW1175">
        <v>90800</v>
      </c>
      <c r="KX1175">
        <v>158000</v>
      </c>
      <c r="KY1175">
        <v>213000</v>
      </c>
      <c r="KZ1175">
        <v>192000</v>
      </c>
      <c r="LA1175">
        <v>223000</v>
      </c>
      <c r="LB1175">
        <v>211000</v>
      </c>
      <c r="LC1175">
        <v>263000</v>
      </c>
      <c r="LD1175">
        <v>218000</v>
      </c>
      <c r="LE1175">
        <v>277000</v>
      </c>
      <c r="LF1175">
        <v>254000</v>
      </c>
      <c r="LG1175">
        <v>289000</v>
      </c>
      <c r="LH1175">
        <v>278000</v>
      </c>
      <c r="LI1175">
        <v>257000</v>
      </c>
    </row>
    <row r="1176" spans="1:321" x14ac:dyDescent="0.2">
      <c r="A1176" t="s">
        <v>5887</v>
      </c>
      <c r="B1176" t="s">
        <v>713</v>
      </c>
      <c r="C1176" t="s">
        <v>915</v>
      </c>
      <c r="D1176" t="s">
        <v>314</v>
      </c>
      <c r="E1176" t="s">
        <v>5644</v>
      </c>
      <c r="F1176" t="s">
        <v>1044</v>
      </c>
      <c r="G1176" t="s">
        <v>839</v>
      </c>
      <c r="H1176" t="s">
        <v>1045</v>
      </c>
      <c r="I1176" t="s">
        <v>5645</v>
      </c>
      <c r="KN1176">
        <v>41600</v>
      </c>
      <c r="KO1176">
        <v>47200</v>
      </c>
      <c r="KP1176">
        <v>46800</v>
      </c>
      <c r="KQ1176">
        <v>36800</v>
      </c>
      <c r="KR1176">
        <v>49000</v>
      </c>
      <c r="KS1176">
        <v>39600</v>
      </c>
      <c r="KT1176">
        <v>39300</v>
      </c>
      <c r="KU1176">
        <v>36200</v>
      </c>
      <c r="KV1176">
        <v>107000</v>
      </c>
      <c r="KW1176">
        <v>208000</v>
      </c>
      <c r="KX1176">
        <v>243000</v>
      </c>
      <c r="KY1176">
        <v>328000</v>
      </c>
      <c r="KZ1176">
        <v>374000</v>
      </c>
      <c r="LA1176">
        <v>394000</v>
      </c>
      <c r="LB1176">
        <v>419000</v>
      </c>
      <c r="LC1176">
        <v>497000</v>
      </c>
      <c r="LD1176">
        <v>629000</v>
      </c>
      <c r="LE1176">
        <v>714000</v>
      </c>
      <c r="LF1176">
        <v>669000</v>
      </c>
      <c r="LG1176">
        <v>715000</v>
      </c>
      <c r="LH1176">
        <v>664000</v>
      </c>
      <c r="LI1176">
        <v>673000</v>
      </c>
    </row>
    <row r="1177" spans="1:321" x14ac:dyDescent="0.2">
      <c r="A1177" t="s">
        <v>5886</v>
      </c>
      <c r="B1177" t="s">
        <v>713</v>
      </c>
      <c r="C1177" t="s">
        <v>812</v>
      </c>
      <c r="D1177" t="s">
        <v>813</v>
      </c>
      <c r="E1177" t="s">
        <v>5644</v>
      </c>
      <c r="F1177" t="s">
        <v>1044</v>
      </c>
      <c r="G1177" t="s">
        <v>839</v>
      </c>
      <c r="H1177" t="s">
        <v>1045</v>
      </c>
      <c r="I1177" t="s">
        <v>5645</v>
      </c>
      <c r="KN1177">
        <v>47800</v>
      </c>
      <c r="KO1177">
        <v>79700</v>
      </c>
      <c r="KP1177">
        <v>102000</v>
      </c>
      <c r="KQ1177">
        <v>84900</v>
      </c>
      <c r="KR1177">
        <v>90200</v>
      </c>
      <c r="KS1177">
        <v>90400</v>
      </c>
      <c r="KT1177">
        <v>101000</v>
      </c>
      <c r="KU1177">
        <v>113000</v>
      </c>
      <c r="KV1177">
        <v>139000</v>
      </c>
      <c r="KW1177">
        <v>142000</v>
      </c>
      <c r="KX1177">
        <v>142000</v>
      </c>
      <c r="KY1177">
        <v>152000</v>
      </c>
      <c r="KZ1177">
        <v>143000</v>
      </c>
      <c r="LA1177">
        <v>147000</v>
      </c>
      <c r="LB1177">
        <v>152000</v>
      </c>
      <c r="LC1177">
        <v>173000</v>
      </c>
      <c r="LD1177">
        <v>200000</v>
      </c>
      <c r="LE1177">
        <v>208000</v>
      </c>
      <c r="LF1177">
        <v>200000</v>
      </c>
      <c r="LG1177">
        <v>210000</v>
      </c>
      <c r="LH1177">
        <v>220000</v>
      </c>
      <c r="LI1177">
        <v>227000</v>
      </c>
    </row>
    <row r="1178" spans="1:321" x14ac:dyDescent="0.2">
      <c r="A1178" t="s">
        <v>5885</v>
      </c>
      <c r="B1178" t="s">
        <v>713</v>
      </c>
      <c r="C1178" t="s">
        <v>761</v>
      </c>
      <c r="D1178" t="s">
        <v>307</v>
      </c>
      <c r="E1178" t="s">
        <v>5644</v>
      </c>
      <c r="F1178" t="s">
        <v>1044</v>
      </c>
      <c r="G1178" t="s">
        <v>839</v>
      </c>
      <c r="H1178" t="s">
        <v>1045</v>
      </c>
      <c r="I1178" t="s">
        <v>5645</v>
      </c>
      <c r="KN1178">
        <v>83000</v>
      </c>
      <c r="KO1178">
        <v>83400</v>
      </c>
      <c r="KP1178">
        <v>76000</v>
      </c>
      <c r="KQ1178">
        <v>90300</v>
      </c>
      <c r="KR1178">
        <v>84000</v>
      </c>
      <c r="KS1178">
        <v>98000</v>
      </c>
      <c r="KT1178">
        <v>85800</v>
      </c>
      <c r="KU1178">
        <v>85700</v>
      </c>
      <c r="KV1178">
        <v>29100</v>
      </c>
      <c r="KW1178">
        <v>28500</v>
      </c>
      <c r="KX1178">
        <v>32800</v>
      </c>
      <c r="KY1178">
        <v>35500</v>
      </c>
      <c r="KZ1178">
        <v>32400</v>
      </c>
      <c r="LA1178">
        <v>26700</v>
      </c>
      <c r="LB1178">
        <v>34000</v>
      </c>
      <c r="LC1178">
        <v>32200</v>
      </c>
      <c r="LD1178">
        <v>36400</v>
      </c>
      <c r="LE1178">
        <v>28600</v>
      </c>
      <c r="LF1178">
        <v>24200</v>
      </c>
      <c r="LG1178">
        <v>6500</v>
      </c>
      <c r="LH1178">
        <v>2000</v>
      </c>
      <c r="LI1178">
        <v>2000</v>
      </c>
    </row>
    <row r="1179" spans="1:321" x14ac:dyDescent="0.2">
      <c r="A1179" t="s">
        <v>5883</v>
      </c>
      <c r="B1179" t="s">
        <v>713</v>
      </c>
      <c r="C1179" t="s">
        <v>875</v>
      </c>
      <c r="D1179" t="s">
        <v>316</v>
      </c>
      <c r="E1179" t="s">
        <v>5644</v>
      </c>
      <c r="F1179" t="s">
        <v>1044</v>
      </c>
      <c r="G1179" t="s">
        <v>839</v>
      </c>
      <c r="H1179" t="s">
        <v>1045</v>
      </c>
      <c r="I1179" t="s">
        <v>5645</v>
      </c>
      <c r="KN1179">
        <v>1010000</v>
      </c>
      <c r="KO1179">
        <v>1080000</v>
      </c>
      <c r="KP1179">
        <v>1160000</v>
      </c>
      <c r="KQ1179">
        <v>1190000</v>
      </c>
      <c r="KR1179">
        <v>1120000</v>
      </c>
      <c r="KS1179">
        <v>1190000</v>
      </c>
      <c r="KT1179">
        <v>1250000</v>
      </c>
      <c r="KU1179">
        <v>1280000</v>
      </c>
      <c r="KV1179">
        <v>1280000</v>
      </c>
      <c r="KW1179">
        <v>1340000</v>
      </c>
      <c r="KX1179">
        <v>1440000</v>
      </c>
      <c r="KY1179">
        <v>1430000</v>
      </c>
      <c r="KZ1179">
        <v>1400000</v>
      </c>
      <c r="LA1179">
        <v>1430000</v>
      </c>
      <c r="LB1179">
        <v>1380000</v>
      </c>
      <c r="LC1179">
        <v>1400000</v>
      </c>
      <c r="LD1179">
        <v>1530000</v>
      </c>
      <c r="LE1179">
        <v>1580000</v>
      </c>
      <c r="LF1179">
        <v>1540000</v>
      </c>
      <c r="LG1179">
        <v>1440000</v>
      </c>
      <c r="LH1179">
        <v>1550000</v>
      </c>
      <c r="LI1179">
        <v>1330000</v>
      </c>
    </row>
    <row r="1180" spans="1:321" x14ac:dyDescent="0.2">
      <c r="A1180" t="s">
        <v>5671</v>
      </c>
      <c r="B1180" t="s">
        <v>713</v>
      </c>
      <c r="C1180" t="s">
        <v>1650</v>
      </c>
      <c r="D1180" t="s">
        <v>5238</v>
      </c>
      <c r="E1180" t="s">
        <v>5644</v>
      </c>
      <c r="F1180" t="s">
        <v>1044</v>
      </c>
      <c r="G1180" t="s">
        <v>839</v>
      </c>
      <c r="H1180" t="s">
        <v>1045</v>
      </c>
      <c r="I1180" t="s">
        <v>5645</v>
      </c>
      <c r="KN1180">
        <v>35000</v>
      </c>
      <c r="KO1180">
        <v>24000</v>
      </c>
      <c r="KP1180">
        <v>25000</v>
      </c>
      <c r="KQ1180">
        <v>27000</v>
      </c>
      <c r="KR1180">
        <v>27000</v>
      </c>
      <c r="KS1180">
        <v>27000</v>
      </c>
      <c r="KT1180">
        <v>28000</v>
      </c>
      <c r="KU1180">
        <v>18000</v>
      </c>
      <c r="KV1180">
        <v>16000</v>
      </c>
      <c r="KW1180">
        <v>16000</v>
      </c>
      <c r="KX1180">
        <v>13000</v>
      </c>
      <c r="KY1180">
        <v>15000</v>
      </c>
      <c r="KZ1180">
        <v>15000</v>
      </c>
      <c r="LA1180">
        <v>15000</v>
      </c>
      <c r="LB1180">
        <v>15000</v>
      </c>
      <c r="LC1180">
        <v>15000</v>
      </c>
      <c r="LD1180">
        <v>15000</v>
      </c>
      <c r="LE1180">
        <v>15000</v>
      </c>
      <c r="LF1180">
        <v>15000</v>
      </c>
      <c r="LG1180">
        <v>15000</v>
      </c>
      <c r="LH1180">
        <v>15000</v>
      </c>
      <c r="LI1180">
        <v>15000</v>
      </c>
    </row>
    <row r="1181" spans="1:321" x14ac:dyDescent="0.2">
      <c r="A1181" t="s">
        <v>5673</v>
      </c>
      <c r="B1181" t="s">
        <v>713</v>
      </c>
      <c r="C1181" t="s">
        <v>1614</v>
      </c>
      <c r="D1181" t="s">
        <v>5215</v>
      </c>
      <c r="E1181" t="s">
        <v>5644</v>
      </c>
      <c r="F1181" t="s">
        <v>1044</v>
      </c>
      <c r="G1181" t="s">
        <v>839</v>
      </c>
      <c r="H1181" t="s">
        <v>1045</v>
      </c>
      <c r="I1181" t="s">
        <v>5645</v>
      </c>
      <c r="KN1181">
        <v>186000</v>
      </c>
      <c r="KO1181">
        <v>203000</v>
      </c>
      <c r="KP1181">
        <v>211000</v>
      </c>
      <c r="KQ1181">
        <v>220000</v>
      </c>
      <c r="KR1181">
        <v>246000</v>
      </c>
      <c r="KS1181">
        <v>237000</v>
      </c>
      <c r="KT1181">
        <v>248000</v>
      </c>
      <c r="KU1181">
        <v>265000</v>
      </c>
      <c r="KV1181">
        <v>373000</v>
      </c>
      <c r="KW1181">
        <v>450000</v>
      </c>
      <c r="KX1181">
        <v>468000</v>
      </c>
      <c r="KY1181">
        <v>473000</v>
      </c>
      <c r="KZ1181">
        <v>499000</v>
      </c>
      <c r="LA1181">
        <v>510000</v>
      </c>
      <c r="LB1181">
        <v>496000</v>
      </c>
      <c r="LC1181">
        <v>527000</v>
      </c>
      <c r="LD1181">
        <v>576000</v>
      </c>
      <c r="LE1181">
        <v>581000</v>
      </c>
      <c r="LF1181">
        <v>538000</v>
      </c>
      <c r="LG1181">
        <v>532000</v>
      </c>
      <c r="LH1181">
        <v>565000</v>
      </c>
      <c r="LI1181">
        <v>595000</v>
      </c>
    </row>
    <row r="1182" spans="1:321" x14ac:dyDescent="0.2">
      <c r="A1182" t="s">
        <v>6265</v>
      </c>
      <c r="B1182" t="s">
        <v>713</v>
      </c>
      <c r="C1182" t="s">
        <v>1759</v>
      </c>
      <c r="D1182" t="s">
        <v>1760</v>
      </c>
      <c r="E1182" t="s">
        <v>5644</v>
      </c>
      <c r="F1182" t="s">
        <v>1044</v>
      </c>
      <c r="G1182" t="s">
        <v>839</v>
      </c>
      <c r="H1182" t="s">
        <v>1045</v>
      </c>
      <c r="I1182" t="s">
        <v>5645</v>
      </c>
      <c r="KP1182">
        <v>320000</v>
      </c>
      <c r="KQ1182">
        <v>317000</v>
      </c>
      <c r="KR1182">
        <v>280000</v>
      </c>
      <c r="KS1182">
        <v>256000</v>
      </c>
      <c r="KT1182">
        <v>267000</v>
      </c>
      <c r="KU1182">
        <v>301000</v>
      </c>
      <c r="KV1182">
        <v>325000</v>
      </c>
      <c r="KW1182">
        <v>362000</v>
      </c>
      <c r="KX1182">
        <v>395000</v>
      </c>
      <c r="KY1182">
        <v>426000</v>
      </c>
      <c r="KZ1182">
        <v>453000</v>
      </c>
      <c r="LA1182">
        <v>433000</v>
      </c>
      <c r="LB1182">
        <v>445000</v>
      </c>
      <c r="LC1182">
        <v>418000</v>
      </c>
      <c r="LD1182">
        <v>428000</v>
      </c>
      <c r="LE1182">
        <v>407000</v>
      </c>
      <c r="LF1182">
        <v>398000</v>
      </c>
      <c r="LG1182">
        <v>313000</v>
      </c>
      <c r="LH1182">
        <v>323000</v>
      </c>
      <c r="LI1182">
        <v>338000</v>
      </c>
    </row>
    <row r="1183" spans="1:321" x14ac:dyDescent="0.2">
      <c r="A1183" t="s">
        <v>7981</v>
      </c>
      <c r="B1183" t="s">
        <v>713</v>
      </c>
      <c r="C1183" t="s">
        <v>1603</v>
      </c>
      <c r="D1183" t="s">
        <v>3066</v>
      </c>
      <c r="E1183" t="s">
        <v>5644</v>
      </c>
      <c r="F1183" t="s">
        <v>1044</v>
      </c>
      <c r="G1183" t="s">
        <v>839</v>
      </c>
      <c r="H1183" t="s">
        <v>1045</v>
      </c>
      <c r="I1183" t="s">
        <v>5645</v>
      </c>
      <c r="LC1183">
        <v>30500</v>
      </c>
      <c r="LD1183">
        <v>60800</v>
      </c>
      <c r="LE1183">
        <v>62500</v>
      </c>
      <c r="LF1183">
        <v>64100</v>
      </c>
      <c r="LG1183">
        <v>67600</v>
      </c>
      <c r="LH1183">
        <v>64200</v>
      </c>
      <c r="LI1183">
        <v>78900</v>
      </c>
    </row>
    <row r="1184" spans="1:321" x14ac:dyDescent="0.2">
      <c r="A1184" t="s">
        <v>7126</v>
      </c>
      <c r="B1184" t="s">
        <v>713</v>
      </c>
      <c r="C1184" t="s">
        <v>1292</v>
      </c>
      <c r="D1184" t="s">
        <v>2877</v>
      </c>
      <c r="E1184" t="s">
        <v>5644</v>
      </c>
      <c r="F1184" t="s">
        <v>1044</v>
      </c>
      <c r="G1184" t="s">
        <v>839</v>
      </c>
      <c r="H1184" t="s">
        <v>1045</v>
      </c>
      <c r="I1184" t="s">
        <v>5645</v>
      </c>
      <c r="KV1184">
        <v>6700</v>
      </c>
      <c r="KW1184">
        <v>26700</v>
      </c>
      <c r="KX1184">
        <v>26700</v>
      </c>
      <c r="KY1184">
        <v>25800</v>
      </c>
      <c r="KZ1184">
        <v>27500</v>
      </c>
      <c r="LA1184">
        <v>27900</v>
      </c>
      <c r="LB1184">
        <v>31800</v>
      </c>
      <c r="LC1184">
        <v>34500</v>
      </c>
      <c r="LD1184">
        <v>19500</v>
      </c>
      <c r="LE1184">
        <v>13900</v>
      </c>
      <c r="LG1184">
        <v>3500</v>
      </c>
      <c r="LH1184">
        <v>12000</v>
      </c>
      <c r="LI1184">
        <v>12000</v>
      </c>
    </row>
    <row r="1185" spans="1:321" x14ac:dyDescent="0.2">
      <c r="A1185" t="s">
        <v>6870</v>
      </c>
      <c r="B1185" t="s">
        <v>713</v>
      </c>
      <c r="C1185" t="s">
        <v>1937</v>
      </c>
      <c r="D1185" t="s">
        <v>1938</v>
      </c>
      <c r="E1185" t="s">
        <v>5644</v>
      </c>
      <c r="F1185" t="s">
        <v>1044</v>
      </c>
      <c r="G1185" t="s">
        <v>839</v>
      </c>
      <c r="H1185" t="s">
        <v>1045</v>
      </c>
      <c r="I1185" t="s">
        <v>5645</v>
      </c>
      <c r="KU1185">
        <v>2750</v>
      </c>
      <c r="KV1185">
        <v>2320</v>
      </c>
      <c r="KW1185">
        <v>1550</v>
      </c>
      <c r="KX1185">
        <v>641</v>
      </c>
      <c r="KY1185">
        <v>1480</v>
      </c>
      <c r="KZ1185">
        <v>1500</v>
      </c>
      <c r="LA1185">
        <v>1340</v>
      </c>
      <c r="LB1185">
        <v>2380</v>
      </c>
      <c r="LC1185">
        <v>2480</v>
      </c>
      <c r="LD1185">
        <v>2620</v>
      </c>
      <c r="LE1185">
        <v>3010</v>
      </c>
      <c r="LF1185">
        <v>2590</v>
      </c>
      <c r="LG1185">
        <v>2470</v>
      </c>
      <c r="LH1185">
        <v>2750</v>
      </c>
      <c r="LI1185">
        <v>2390</v>
      </c>
    </row>
    <row r="1186" spans="1:321" x14ac:dyDescent="0.2">
      <c r="A1186" t="s">
        <v>5677</v>
      </c>
      <c r="B1186" t="s">
        <v>713</v>
      </c>
      <c r="C1186" t="s">
        <v>842</v>
      </c>
      <c r="D1186" t="s">
        <v>321</v>
      </c>
      <c r="E1186" t="s">
        <v>5644</v>
      </c>
      <c r="F1186" t="s">
        <v>1044</v>
      </c>
      <c r="G1186" t="s">
        <v>839</v>
      </c>
      <c r="H1186" t="s">
        <v>1045</v>
      </c>
      <c r="I1186" t="s">
        <v>5645</v>
      </c>
      <c r="KN1186">
        <v>153000</v>
      </c>
      <c r="KO1186">
        <v>159000</v>
      </c>
      <c r="KP1186">
        <v>191000</v>
      </c>
      <c r="KQ1186">
        <v>171000</v>
      </c>
      <c r="KR1186">
        <v>197000</v>
      </c>
      <c r="KS1186">
        <v>212000</v>
      </c>
      <c r="KT1186">
        <v>242000</v>
      </c>
      <c r="KU1186">
        <v>297000</v>
      </c>
      <c r="KV1186">
        <v>447000</v>
      </c>
      <c r="KW1186">
        <v>426000</v>
      </c>
      <c r="KX1186">
        <v>411000</v>
      </c>
      <c r="KY1186">
        <v>408000</v>
      </c>
      <c r="KZ1186">
        <v>515000</v>
      </c>
      <c r="LA1186">
        <v>317000</v>
      </c>
      <c r="LB1186">
        <v>374000</v>
      </c>
      <c r="LC1186">
        <v>416000</v>
      </c>
      <c r="LD1186">
        <v>379000</v>
      </c>
      <c r="LE1186">
        <v>352000</v>
      </c>
      <c r="LF1186">
        <v>296000</v>
      </c>
      <c r="LG1186">
        <v>261000</v>
      </c>
      <c r="LH1186">
        <v>247000</v>
      </c>
      <c r="LI1186">
        <v>400000</v>
      </c>
    </row>
    <row r="1187" spans="1:321" x14ac:dyDescent="0.2">
      <c r="A1187" t="s">
        <v>5680</v>
      </c>
      <c r="B1187" t="s">
        <v>713</v>
      </c>
      <c r="C1187" t="s">
        <v>735</v>
      </c>
      <c r="D1187" t="s">
        <v>736</v>
      </c>
      <c r="E1187" t="s">
        <v>5644</v>
      </c>
      <c r="F1187" t="s">
        <v>1044</v>
      </c>
      <c r="G1187" t="s">
        <v>839</v>
      </c>
      <c r="H1187" t="s">
        <v>1045</v>
      </c>
      <c r="I1187" t="s">
        <v>5645</v>
      </c>
      <c r="KN1187">
        <v>36500</v>
      </c>
      <c r="KO1187">
        <v>38400</v>
      </c>
      <c r="KP1187">
        <v>39300</v>
      </c>
      <c r="KQ1187">
        <v>37200</v>
      </c>
      <c r="KR1187">
        <v>39400</v>
      </c>
      <c r="KS1187">
        <v>34300</v>
      </c>
      <c r="KT1187">
        <v>28500</v>
      </c>
      <c r="KU1187">
        <v>32600</v>
      </c>
      <c r="KV1187">
        <v>31700</v>
      </c>
      <c r="KW1187">
        <v>33300</v>
      </c>
      <c r="KX1187">
        <v>27000</v>
      </c>
      <c r="KY1187">
        <v>26700</v>
      </c>
      <c r="KZ1187">
        <v>30500</v>
      </c>
      <c r="LA1187">
        <v>35900</v>
      </c>
      <c r="LB1187">
        <v>35600</v>
      </c>
      <c r="LC1187">
        <v>38500</v>
      </c>
      <c r="LD1187">
        <v>38500</v>
      </c>
      <c r="LE1187">
        <v>43000</v>
      </c>
      <c r="LF1187">
        <v>32000</v>
      </c>
      <c r="LG1187">
        <v>30000</v>
      </c>
      <c r="LH1187">
        <v>40000</v>
      </c>
      <c r="LI1187">
        <v>40000</v>
      </c>
    </row>
    <row r="1188" spans="1:321" x14ac:dyDescent="0.2">
      <c r="A1188" t="s">
        <v>5681</v>
      </c>
      <c r="B1188" t="s">
        <v>713</v>
      </c>
      <c r="C1188" t="s">
        <v>1896</v>
      </c>
      <c r="D1188" t="s">
        <v>1897</v>
      </c>
      <c r="E1188" t="s">
        <v>5644</v>
      </c>
      <c r="F1188" t="s">
        <v>1044</v>
      </c>
      <c r="G1188" t="s">
        <v>839</v>
      </c>
      <c r="H1188" t="s">
        <v>1045</v>
      </c>
      <c r="I1188" t="s">
        <v>5645</v>
      </c>
      <c r="KN1188">
        <v>12000</v>
      </c>
      <c r="KO1188">
        <v>11400</v>
      </c>
      <c r="KP1188">
        <v>16200</v>
      </c>
      <c r="KQ1188">
        <v>20500</v>
      </c>
      <c r="KR1188">
        <v>24200</v>
      </c>
      <c r="KS1188">
        <v>21300</v>
      </c>
      <c r="KT1188">
        <v>24200</v>
      </c>
      <c r="KU1188">
        <v>23600</v>
      </c>
      <c r="KV1188">
        <v>22700</v>
      </c>
      <c r="KW1188">
        <v>17200</v>
      </c>
      <c r="KX1188">
        <v>24300</v>
      </c>
      <c r="KY1188">
        <v>24000</v>
      </c>
      <c r="KZ1188">
        <v>24000</v>
      </c>
      <c r="LA1188">
        <v>17000</v>
      </c>
      <c r="LB1188">
        <v>24000</v>
      </c>
      <c r="LC1188">
        <v>24000</v>
      </c>
      <c r="LD1188">
        <v>21000</v>
      </c>
      <c r="LE1188">
        <v>14000</v>
      </c>
      <c r="LF1188">
        <v>12000</v>
      </c>
      <c r="LG1188">
        <v>12000</v>
      </c>
      <c r="LH1188">
        <v>14000</v>
      </c>
      <c r="LI1188">
        <v>14000</v>
      </c>
    </row>
    <row r="1189" spans="1:321" x14ac:dyDescent="0.2">
      <c r="A1189" t="s">
        <v>5682</v>
      </c>
      <c r="B1189" t="s">
        <v>713</v>
      </c>
      <c r="C1189" t="s">
        <v>899</v>
      </c>
      <c r="D1189" t="s">
        <v>900</v>
      </c>
      <c r="E1189" t="s">
        <v>5644</v>
      </c>
      <c r="F1189" t="s">
        <v>1044</v>
      </c>
      <c r="G1189" t="s">
        <v>839</v>
      </c>
      <c r="H1189" t="s">
        <v>1045</v>
      </c>
      <c r="I1189" t="s">
        <v>5645</v>
      </c>
      <c r="KN1189">
        <v>228000</v>
      </c>
      <c r="KO1189">
        <v>286000</v>
      </c>
      <c r="KP1189">
        <v>253000</v>
      </c>
      <c r="KQ1189">
        <v>259000</v>
      </c>
      <c r="KR1189">
        <v>265000</v>
      </c>
      <c r="KS1189">
        <v>295000</v>
      </c>
      <c r="KT1189">
        <v>338000</v>
      </c>
      <c r="KU1189">
        <v>384000</v>
      </c>
      <c r="KV1189">
        <v>411000</v>
      </c>
      <c r="KW1189">
        <v>433000</v>
      </c>
      <c r="KX1189">
        <v>452000</v>
      </c>
      <c r="KY1189">
        <v>474000</v>
      </c>
      <c r="KZ1189">
        <v>503000</v>
      </c>
      <c r="LA1189">
        <v>517000</v>
      </c>
      <c r="LB1189">
        <v>505000</v>
      </c>
      <c r="LC1189">
        <v>512000</v>
      </c>
      <c r="LD1189">
        <v>508000</v>
      </c>
      <c r="LE1189">
        <v>414000</v>
      </c>
      <c r="LF1189">
        <v>464000</v>
      </c>
      <c r="LG1189">
        <v>423000</v>
      </c>
      <c r="LH1189">
        <v>394000</v>
      </c>
      <c r="LI1189">
        <v>368000</v>
      </c>
    </row>
    <row r="1190" spans="1:321" x14ac:dyDescent="0.2">
      <c r="A1190" t="s">
        <v>5664</v>
      </c>
      <c r="B1190" t="s">
        <v>713</v>
      </c>
      <c r="C1190" t="s">
        <v>790</v>
      </c>
      <c r="D1190" t="s">
        <v>791</v>
      </c>
      <c r="E1190" t="s">
        <v>5644</v>
      </c>
      <c r="F1190" t="s">
        <v>1044</v>
      </c>
      <c r="G1190" t="s">
        <v>839</v>
      </c>
      <c r="H1190" t="s">
        <v>1045</v>
      </c>
      <c r="I1190" t="s">
        <v>5645</v>
      </c>
      <c r="KN1190">
        <v>126000</v>
      </c>
      <c r="KO1190">
        <v>115000</v>
      </c>
      <c r="KP1190">
        <v>146000</v>
      </c>
      <c r="KQ1190">
        <v>166000</v>
      </c>
      <c r="KR1190">
        <v>155000</v>
      </c>
      <c r="KS1190">
        <v>158000</v>
      </c>
      <c r="KT1190">
        <v>156000</v>
      </c>
      <c r="KU1190">
        <v>147000</v>
      </c>
      <c r="KV1190">
        <v>152000</v>
      </c>
      <c r="KW1190">
        <v>148000</v>
      </c>
      <c r="KX1190">
        <v>159000</v>
      </c>
      <c r="KY1190">
        <v>165000</v>
      </c>
      <c r="KZ1190">
        <v>144000</v>
      </c>
      <c r="LA1190">
        <v>171000</v>
      </c>
      <c r="LB1190">
        <v>175000</v>
      </c>
      <c r="LC1190">
        <v>172000</v>
      </c>
      <c r="LD1190">
        <v>181000</v>
      </c>
      <c r="LE1190">
        <v>160000</v>
      </c>
      <c r="LF1190">
        <v>175000</v>
      </c>
      <c r="LG1190">
        <v>178000</v>
      </c>
      <c r="LH1190">
        <v>176000</v>
      </c>
      <c r="LI1190">
        <v>164000</v>
      </c>
    </row>
    <row r="1191" spans="1:321" x14ac:dyDescent="0.2">
      <c r="A1191" t="s">
        <v>5643</v>
      </c>
      <c r="B1191" t="s">
        <v>713</v>
      </c>
      <c r="C1191" t="s">
        <v>1122</v>
      </c>
      <c r="D1191" t="s">
        <v>1123</v>
      </c>
      <c r="E1191" t="s">
        <v>5644</v>
      </c>
      <c r="F1191" t="s">
        <v>1044</v>
      </c>
      <c r="G1191" t="s">
        <v>839</v>
      </c>
      <c r="H1191" t="s">
        <v>1045</v>
      </c>
      <c r="I1191" t="s">
        <v>5645</v>
      </c>
      <c r="KN1191">
        <v>346000</v>
      </c>
      <c r="KO1191">
        <v>429000</v>
      </c>
      <c r="KP1191">
        <v>454000</v>
      </c>
      <c r="KQ1191">
        <v>461000</v>
      </c>
      <c r="KR1191">
        <v>425000</v>
      </c>
      <c r="KS1191">
        <v>435000</v>
      </c>
      <c r="KT1191">
        <v>425000</v>
      </c>
      <c r="KU1191">
        <v>441000</v>
      </c>
      <c r="KV1191">
        <v>447000</v>
      </c>
      <c r="KW1191">
        <v>471000</v>
      </c>
      <c r="KX1191">
        <v>518000</v>
      </c>
      <c r="KY1191">
        <v>529000</v>
      </c>
      <c r="KZ1191">
        <v>528000</v>
      </c>
      <c r="LA1191">
        <v>530000</v>
      </c>
      <c r="LB1191">
        <v>550000</v>
      </c>
      <c r="LC1191">
        <v>560000</v>
      </c>
      <c r="LD1191">
        <v>557000</v>
      </c>
      <c r="LE1191">
        <v>533000</v>
      </c>
      <c r="LF1191">
        <v>527000</v>
      </c>
      <c r="LG1191">
        <v>502000</v>
      </c>
      <c r="LH1191">
        <v>547000</v>
      </c>
      <c r="LI1191">
        <v>571000</v>
      </c>
    </row>
    <row r="1192" spans="1:321" x14ac:dyDescent="0.2">
      <c r="A1192" t="s">
        <v>8611</v>
      </c>
      <c r="B1192" t="s">
        <v>713</v>
      </c>
      <c r="C1192" t="s">
        <v>763</v>
      </c>
      <c r="D1192" t="s">
        <v>764</v>
      </c>
      <c r="E1192" t="s">
        <v>5644</v>
      </c>
      <c r="F1192" t="s">
        <v>1044</v>
      </c>
      <c r="G1192" t="s">
        <v>839</v>
      </c>
      <c r="H1192" t="s">
        <v>1045</v>
      </c>
      <c r="I1192" t="s">
        <v>5645</v>
      </c>
      <c r="KN1192">
        <v>1000</v>
      </c>
      <c r="KO1192">
        <v>300</v>
      </c>
    </row>
    <row r="1193" spans="1:321" x14ac:dyDescent="0.2">
      <c r="A1193" t="s">
        <v>5654</v>
      </c>
      <c r="B1193" t="s">
        <v>713</v>
      </c>
      <c r="C1193" t="s">
        <v>855</v>
      </c>
      <c r="D1193" t="s">
        <v>856</v>
      </c>
      <c r="E1193" t="s">
        <v>5644</v>
      </c>
      <c r="F1193" t="s">
        <v>1044</v>
      </c>
      <c r="G1193" t="s">
        <v>839</v>
      </c>
      <c r="H1193" t="s">
        <v>1045</v>
      </c>
      <c r="I1193" t="s">
        <v>5645</v>
      </c>
      <c r="KN1193">
        <v>44300</v>
      </c>
      <c r="KO1193">
        <v>33800</v>
      </c>
      <c r="KP1193">
        <v>24100</v>
      </c>
      <c r="KQ1193">
        <v>25000</v>
      </c>
      <c r="KR1193">
        <v>26700</v>
      </c>
      <c r="KS1193">
        <v>27000</v>
      </c>
      <c r="KT1193">
        <v>34300</v>
      </c>
      <c r="KU1193">
        <v>26900</v>
      </c>
      <c r="KV1193">
        <v>23000</v>
      </c>
      <c r="KW1193">
        <v>29000</v>
      </c>
      <c r="KX1193">
        <v>17800</v>
      </c>
      <c r="KY1193">
        <v>22500</v>
      </c>
      <c r="KZ1193">
        <v>13500</v>
      </c>
      <c r="LA1193">
        <v>16700</v>
      </c>
      <c r="LB1193">
        <v>24500</v>
      </c>
      <c r="LC1193">
        <v>20700</v>
      </c>
      <c r="LD1193">
        <v>21600</v>
      </c>
      <c r="LE1193">
        <v>18600</v>
      </c>
      <c r="LF1193">
        <v>13300</v>
      </c>
      <c r="LG1193">
        <v>4000</v>
      </c>
      <c r="LH1193">
        <v>4000</v>
      </c>
      <c r="LI1193">
        <v>4000</v>
      </c>
    </row>
    <row r="1194" spans="1:321" x14ac:dyDescent="0.2">
      <c r="A1194" t="s">
        <v>8085</v>
      </c>
      <c r="B1194" t="s">
        <v>713</v>
      </c>
      <c r="C1194" t="s">
        <v>2146</v>
      </c>
      <c r="D1194" t="s">
        <v>2147</v>
      </c>
      <c r="E1194" t="s">
        <v>5644</v>
      </c>
      <c r="F1194" t="s">
        <v>1044</v>
      </c>
      <c r="G1194" t="s">
        <v>839</v>
      </c>
      <c r="H1194" t="s">
        <v>1045</v>
      </c>
      <c r="I1194" t="s">
        <v>5645</v>
      </c>
      <c r="LD1194">
        <v>41000</v>
      </c>
      <c r="LE1194">
        <v>31600</v>
      </c>
      <c r="LF1194">
        <v>33800</v>
      </c>
      <c r="LG1194">
        <v>28000</v>
      </c>
      <c r="LH1194">
        <v>21000</v>
      </c>
      <c r="LI1194">
        <v>29300</v>
      </c>
    </row>
    <row r="1195" spans="1:321" x14ac:dyDescent="0.2">
      <c r="A1195" t="s">
        <v>6274</v>
      </c>
      <c r="B1195" t="s">
        <v>713</v>
      </c>
      <c r="C1195" t="s">
        <v>756</v>
      </c>
      <c r="D1195" t="s">
        <v>72</v>
      </c>
      <c r="E1195" t="s">
        <v>5644</v>
      </c>
      <c r="F1195" t="s">
        <v>1044</v>
      </c>
      <c r="G1195" t="s">
        <v>839</v>
      </c>
      <c r="H1195" t="s">
        <v>1045</v>
      </c>
      <c r="I1195" t="s">
        <v>5645</v>
      </c>
      <c r="KP1195">
        <v>575000</v>
      </c>
      <c r="KQ1195">
        <v>526000</v>
      </c>
      <c r="KR1195">
        <v>502000</v>
      </c>
      <c r="KS1195">
        <v>560000</v>
      </c>
      <c r="KT1195">
        <v>600000</v>
      </c>
      <c r="KU1195">
        <v>600000</v>
      </c>
      <c r="KV1195">
        <v>620000</v>
      </c>
      <c r="KW1195">
        <v>760000</v>
      </c>
      <c r="KX1195">
        <v>840000</v>
      </c>
      <c r="KY1195">
        <v>895000</v>
      </c>
      <c r="KZ1195">
        <v>870000</v>
      </c>
      <c r="LA1195">
        <v>842000</v>
      </c>
      <c r="LB1195">
        <v>919000</v>
      </c>
      <c r="LC1195">
        <v>933000</v>
      </c>
      <c r="LD1195">
        <v>947000</v>
      </c>
      <c r="LE1195">
        <v>939000</v>
      </c>
      <c r="LF1195">
        <v>860000</v>
      </c>
      <c r="LG1195">
        <v>862000</v>
      </c>
      <c r="LH1195">
        <v>874000</v>
      </c>
      <c r="LI1195">
        <v>890000</v>
      </c>
    </row>
    <row r="1196" spans="1:321" x14ac:dyDescent="0.2">
      <c r="A1196" t="s">
        <v>5705</v>
      </c>
      <c r="B1196" t="s">
        <v>713</v>
      </c>
      <c r="C1196" t="s">
        <v>748</v>
      </c>
      <c r="D1196" t="s">
        <v>749</v>
      </c>
      <c r="E1196" t="s">
        <v>5644</v>
      </c>
      <c r="F1196" t="s">
        <v>1044</v>
      </c>
      <c r="G1196" t="s">
        <v>839</v>
      </c>
      <c r="H1196" t="s">
        <v>1045</v>
      </c>
      <c r="I1196" t="s">
        <v>5645</v>
      </c>
      <c r="KN1196">
        <v>97300</v>
      </c>
      <c r="KO1196">
        <v>96600</v>
      </c>
      <c r="KP1196">
        <v>102000</v>
      </c>
      <c r="KQ1196">
        <v>98800</v>
      </c>
      <c r="KR1196">
        <v>103000</v>
      </c>
      <c r="KS1196">
        <v>105000</v>
      </c>
      <c r="KT1196">
        <v>125000</v>
      </c>
      <c r="KU1196">
        <v>128000</v>
      </c>
      <c r="KV1196">
        <v>125000</v>
      </c>
      <c r="KW1196">
        <v>115000</v>
      </c>
      <c r="KX1196">
        <v>130000</v>
      </c>
      <c r="KY1196">
        <v>204000</v>
      </c>
      <c r="KZ1196">
        <v>224000</v>
      </c>
      <c r="LA1196">
        <v>214000</v>
      </c>
      <c r="LB1196">
        <v>235000</v>
      </c>
      <c r="LC1196">
        <v>244000</v>
      </c>
      <c r="LD1196">
        <v>229000</v>
      </c>
      <c r="LE1196">
        <v>214000</v>
      </c>
      <c r="LF1196">
        <v>228000</v>
      </c>
      <c r="LG1196">
        <v>206000</v>
      </c>
      <c r="LH1196">
        <v>190000</v>
      </c>
      <c r="LI1196">
        <v>219000</v>
      </c>
    </row>
    <row r="1197" spans="1:321" x14ac:dyDescent="0.2">
      <c r="A1197" t="s">
        <v>8000</v>
      </c>
      <c r="B1197" t="s">
        <v>713</v>
      </c>
      <c r="C1197" t="s">
        <v>2113</v>
      </c>
      <c r="D1197" t="s">
        <v>2497</v>
      </c>
      <c r="E1197" t="s">
        <v>5644</v>
      </c>
      <c r="F1197" t="s">
        <v>1044</v>
      </c>
      <c r="G1197" t="s">
        <v>839</v>
      </c>
      <c r="H1197" t="s">
        <v>1045</v>
      </c>
      <c r="I1197" t="s">
        <v>5645</v>
      </c>
      <c r="KQ1197">
        <v>28000</v>
      </c>
      <c r="KR1197">
        <v>25000</v>
      </c>
      <c r="KS1197">
        <v>21500</v>
      </c>
      <c r="KT1197">
        <v>28000</v>
      </c>
      <c r="KU1197">
        <v>31400</v>
      </c>
      <c r="KV1197">
        <v>24100</v>
      </c>
      <c r="KW1197">
        <v>21000</v>
      </c>
    </row>
    <row r="1198" spans="1:321" x14ac:dyDescent="0.2">
      <c r="A1198" t="s">
        <v>7730</v>
      </c>
      <c r="B1198" t="s">
        <v>713</v>
      </c>
      <c r="C1198" t="s">
        <v>810</v>
      </c>
      <c r="D1198" t="s">
        <v>324</v>
      </c>
      <c r="E1198" t="s">
        <v>5644</v>
      </c>
      <c r="F1198" t="s">
        <v>1044</v>
      </c>
      <c r="G1198" t="s">
        <v>839</v>
      </c>
      <c r="H1198" t="s">
        <v>1045</v>
      </c>
      <c r="I1198" t="s">
        <v>5645</v>
      </c>
      <c r="LB1198">
        <v>18100</v>
      </c>
      <c r="LC1198">
        <v>15800</v>
      </c>
      <c r="LD1198">
        <v>27100</v>
      </c>
      <c r="LE1198">
        <v>12700</v>
      </c>
      <c r="LF1198">
        <v>438</v>
      </c>
      <c r="LG1198">
        <v>490</v>
      </c>
      <c r="LH1198">
        <v>490</v>
      </c>
      <c r="LI1198">
        <v>500</v>
      </c>
    </row>
    <row r="1199" spans="1:321" x14ac:dyDescent="0.2">
      <c r="A1199" t="s">
        <v>5710</v>
      </c>
      <c r="B1199" t="s">
        <v>713</v>
      </c>
      <c r="C1199" t="s">
        <v>824</v>
      </c>
      <c r="D1199" t="s">
        <v>325</v>
      </c>
      <c r="E1199" t="s">
        <v>5644</v>
      </c>
      <c r="F1199" t="s">
        <v>1044</v>
      </c>
      <c r="G1199" t="s">
        <v>839</v>
      </c>
      <c r="H1199" t="s">
        <v>1045</v>
      </c>
      <c r="I1199" t="s">
        <v>5645</v>
      </c>
      <c r="KN1199">
        <v>84200</v>
      </c>
      <c r="KO1199">
        <v>80800</v>
      </c>
      <c r="KP1199">
        <v>104000</v>
      </c>
      <c r="KQ1199">
        <v>92400</v>
      </c>
      <c r="KR1199">
        <v>82700</v>
      </c>
      <c r="KS1199">
        <v>100000</v>
      </c>
      <c r="KT1199">
        <v>101000</v>
      </c>
      <c r="KU1199">
        <v>111000</v>
      </c>
      <c r="KV1199">
        <v>91800</v>
      </c>
      <c r="KW1199">
        <v>60500</v>
      </c>
      <c r="KX1199">
        <v>64100</v>
      </c>
      <c r="KY1199">
        <v>58400</v>
      </c>
      <c r="KZ1199">
        <v>41000</v>
      </c>
      <c r="LA1199">
        <v>50000</v>
      </c>
      <c r="LB1199">
        <v>69000</v>
      </c>
      <c r="LC1199">
        <v>95000</v>
      </c>
      <c r="LD1199">
        <v>106000</v>
      </c>
      <c r="LE1199">
        <v>99600</v>
      </c>
      <c r="LF1199">
        <v>88000</v>
      </c>
      <c r="LG1199">
        <v>34000</v>
      </c>
      <c r="LH1199">
        <v>55000</v>
      </c>
      <c r="LI1199">
        <v>85000</v>
      </c>
    </row>
    <row r="1200" spans="1:321" x14ac:dyDescent="0.2">
      <c r="A1200" t="s">
        <v>5685</v>
      </c>
      <c r="B1200" t="s">
        <v>713</v>
      </c>
      <c r="C1200" t="s">
        <v>929</v>
      </c>
      <c r="D1200" t="s">
        <v>930</v>
      </c>
      <c r="E1200" t="s">
        <v>5644</v>
      </c>
      <c r="F1200" t="s">
        <v>1044</v>
      </c>
      <c r="G1200" t="s">
        <v>839</v>
      </c>
      <c r="H1200" t="s">
        <v>1045</v>
      </c>
      <c r="I1200" t="s">
        <v>5645</v>
      </c>
      <c r="KN1200">
        <v>22100</v>
      </c>
      <c r="KO1200">
        <v>12000</v>
      </c>
      <c r="KP1200">
        <v>12000</v>
      </c>
      <c r="KQ1200">
        <v>10000</v>
      </c>
      <c r="KR1200">
        <v>10000</v>
      </c>
      <c r="KS1200">
        <v>8000</v>
      </c>
      <c r="KT1200">
        <v>6000</v>
      </c>
      <c r="KU1200">
        <v>4000</v>
      </c>
      <c r="KV1200">
        <v>4000</v>
      </c>
      <c r="KW1200">
        <v>4000</v>
      </c>
      <c r="KX1200">
        <v>4000</v>
      </c>
      <c r="KY1200">
        <v>4000</v>
      </c>
      <c r="KZ1200">
        <v>4000</v>
      </c>
      <c r="LA1200">
        <v>4000</v>
      </c>
      <c r="LB1200">
        <v>4000</v>
      </c>
      <c r="LC1200">
        <v>4000</v>
      </c>
      <c r="LD1200">
        <v>4500</v>
      </c>
      <c r="LE1200">
        <v>4500</v>
      </c>
      <c r="LF1200">
        <v>4500</v>
      </c>
      <c r="LG1200">
        <v>4500</v>
      </c>
      <c r="LH1200">
        <v>4500</v>
      </c>
      <c r="LI1200">
        <v>4500</v>
      </c>
    </row>
    <row r="1201" spans="1:321" x14ac:dyDescent="0.2">
      <c r="A1201" t="s">
        <v>7473</v>
      </c>
      <c r="B1201" t="s">
        <v>713</v>
      </c>
      <c r="C1201" t="s">
        <v>2159</v>
      </c>
      <c r="D1201" t="s">
        <v>2160</v>
      </c>
      <c r="E1201" t="s">
        <v>5644</v>
      </c>
      <c r="F1201" t="s">
        <v>1044</v>
      </c>
      <c r="G1201" t="s">
        <v>839</v>
      </c>
      <c r="H1201" t="s">
        <v>1045</v>
      </c>
      <c r="I1201" t="s">
        <v>5645</v>
      </c>
      <c r="KZ1201">
        <v>10</v>
      </c>
      <c r="LA1201">
        <v>20</v>
      </c>
      <c r="LB1201">
        <v>20</v>
      </c>
      <c r="LC1201">
        <v>20000</v>
      </c>
      <c r="LD1201">
        <v>20000</v>
      </c>
      <c r="LE1201">
        <v>20000</v>
      </c>
      <c r="LF1201">
        <v>20000</v>
      </c>
      <c r="LG1201">
        <v>20000</v>
      </c>
      <c r="LH1201">
        <v>20000</v>
      </c>
      <c r="LI1201">
        <v>20000</v>
      </c>
    </row>
    <row r="1202" spans="1:321" x14ac:dyDescent="0.2">
      <c r="A1202" t="s">
        <v>5715</v>
      </c>
      <c r="B1202" t="s">
        <v>713</v>
      </c>
      <c r="C1202" t="s">
        <v>304</v>
      </c>
      <c r="D1202" t="s">
        <v>305</v>
      </c>
      <c r="E1202" t="s">
        <v>5644</v>
      </c>
      <c r="F1202" t="s">
        <v>1044</v>
      </c>
      <c r="G1202" t="s">
        <v>839</v>
      </c>
      <c r="H1202" t="s">
        <v>1045</v>
      </c>
      <c r="I1202" t="s">
        <v>5645</v>
      </c>
      <c r="KN1202">
        <v>2020000</v>
      </c>
      <c r="KO1202">
        <v>2000000</v>
      </c>
      <c r="KP1202">
        <v>2140000</v>
      </c>
      <c r="KQ1202">
        <v>2250000</v>
      </c>
      <c r="KR1202">
        <v>2230000</v>
      </c>
      <c r="KS1202">
        <v>2280000</v>
      </c>
      <c r="KT1202">
        <v>2350000</v>
      </c>
      <c r="KU1202">
        <v>2470000</v>
      </c>
      <c r="KV1202">
        <v>2490000</v>
      </c>
      <c r="KW1202">
        <v>2120000</v>
      </c>
      <c r="KX1202">
        <v>1800000</v>
      </c>
      <c r="KY1202">
        <v>1800000</v>
      </c>
      <c r="KZ1202">
        <v>1510000</v>
      </c>
      <c r="LA1202">
        <v>1310000</v>
      </c>
      <c r="LB1202">
        <v>1310000</v>
      </c>
      <c r="LC1202">
        <v>1260000</v>
      </c>
      <c r="LD1202">
        <v>1250000</v>
      </c>
      <c r="LE1202">
        <v>1320000</v>
      </c>
      <c r="LF1202">
        <v>1270000</v>
      </c>
      <c r="LG1202">
        <v>1160000</v>
      </c>
      <c r="LH1202">
        <v>1100000</v>
      </c>
      <c r="LI1202">
        <v>1030000</v>
      </c>
    </row>
    <row r="1203" spans="1:321" x14ac:dyDescent="0.2">
      <c r="A1203" t="s">
        <v>6283</v>
      </c>
      <c r="B1203" t="s">
        <v>713</v>
      </c>
      <c r="C1203" t="s">
        <v>2116</v>
      </c>
      <c r="D1203" t="s">
        <v>2117</v>
      </c>
      <c r="E1203" t="s">
        <v>5644</v>
      </c>
      <c r="F1203" t="s">
        <v>1044</v>
      </c>
      <c r="G1203" t="s">
        <v>839</v>
      </c>
      <c r="H1203" t="s">
        <v>1045</v>
      </c>
      <c r="I1203" t="s">
        <v>5645</v>
      </c>
      <c r="KP1203">
        <v>80000</v>
      </c>
      <c r="KQ1203">
        <v>75000</v>
      </c>
      <c r="KR1203">
        <v>90000</v>
      </c>
      <c r="KS1203">
        <v>95000</v>
      </c>
      <c r="KT1203">
        <v>100000</v>
      </c>
      <c r="KU1203">
        <v>110000</v>
      </c>
      <c r="KV1203">
        <v>94900</v>
      </c>
      <c r="KW1203">
        <v>70000</v>
      </c>
      <c r="KX1203">
        <v>85000</v>
      </c>
      <c r="KY1203">
        <v>90000</v>
      </c>
      <c r="KZ1203">
        <v>75000</v>
      </c>
      <c r="LA1203">
        <v>75000</v>
      </c>
      <c r="LB1203">
        <v>93800</v>
      </c>
      <c r="LC1203">
        <v>104000</v>
      </c>
      <c r="LD1203">
        <v>92300</v>
      </c>
      <c r="LE1203">
        <v>89700</v>
      </c>
      <c r="LF1203">
        <v>71000</v>
      </c>
      <c r="LG1203">
        <v>80000</v>
      </c>
      <c r="LH1203">
        <v>90000</v>
      </c>
      <c r="LI1203">
        <v>90000</v>
      </c>
    </row>
    <row r="1204" spans="1:321" x14ac:dyDescent="0.2">
      <c r="A1204" t="s">
        <v>8256</v>
      </c>
      <c r="B1204" t="s">
        <v>713</v>
      </c>
      <c r="C1204" t="s">
        <v>1592</v>
      </c>
      <c r="D1204" t="s">
        <v>1593</v>
      </c>
      <c r="E1204" t="s">
        <v>5644</v>
      </c>
      <c r="F1204" t="s">
        <v>1044</v>
      </c>
      <c r="G1204" t="s">
        <v>839</v>
      </c>
      <c r="H1204" t="s">
        <v>1045</v>
      </c>
      <c r="I1204" t="s">
        <v>5645</v>
      </c>
      <c r="LE1204">
        <v>11000</v>
      </c>
      <c r="LF1204">
        <v>2200</v>
      </c>
      <c r="LG1204">
        <v>6000</v>
      </c>
      <c r="LH1204">
        <v>8000</v>
      </c>
      <c r="LI1204">
        <v>8000</v>
      </c>
    </row>
    <row r="1205" spans="1:321" x14ac:dyDescent="0.2">
      <c r="A1205" t="s">
        <v>5658</v>
      </c>
      <c r="B1205" t="s">
        <v>713</v>
      </c>
      <c r="C1205" t="s">
        <v>866</v>
      </c>
      <c r="D1205" t="s">
        <v>311</v>
      </c>
      <c r="E1205" t="s">
        <v>5644</v>
      </c>
      <c r="F1205" t="s">
        <v>1044</v>
      </c>
      <c r="G1205" t="s">
        <v>839</v>
      </c>
      <c r="H1205" t="s">
        <v>1045</v>
      </c>
      <c r="I1205" t="s">
        <v>5645</v>
      </c>
      <c r="KN1205">
        <v>133000</v>
      </c>
      <c r="KO1205">
        <v>127000</v>
      </c>
      <c r="KP1205">
        <v>120000</v>
      </c>
      <c r="KQ1205">
        <v>128000</v>
      </c>
      <c r="KR1205">
        <v>130000</v>
      </c>
      <c r="KS1205">
        <v>124000</v>
      </c>
      <c r="KT1205">
        <v>123000</v>
      </c>
      <c r="KU1205">
        <v>130000</v>
      </c>
      <c r="KV1205">
        <v>126000</v>
      </c>
      <c r="KW1205">
        <v>116000</v>
      </c>
      <c r="KX1205">
        <v>106000</v>
      </c>
      <c r="KY1205">
        <v>132000</v>
      </c>
      <c r="KZ1205">
        <v>120000</v>
      </c>
      <c r="LA1205">
        <v>112000</v>
      </c>
      <c r="LB1205">
        <v>91300</v>
      </c>
      <c r="LC1205">
        <v>99400</v>
      </c>
      <c r="LD1205">
        <v>104000</v>
      </c>
      <c r="LE1205">
        <v>113000</v>
      </c>
      <c r="LF1205">
        <v>93000</v>
      </c>
      <c r="LG1205">
        <v>89500</v>
      </c>
      <c r="LH1205">
        <v>81100</v>
      </c>
      <c r="LI1205">
        <v>80000</v>
      </c>
    </row>
    <row r="1206" spans="1:321" x14ac:dyDescent="0.2">
      <c r="A1206" t="s">
        <v>5722</v>
      </c>
      <c r="B1206" t="s">
        <v>713</v>
      </c>
      <c r="C1206" t="s">
        <v>1254</v>
      </c>
      <c r="D1206" t="s">
        <v>1255</v>
      </c>
      <c r="E1206" t="s">
        <v>5644</v>
      </c>
      <c r="F1206" t="s">
        <v>1044</v>
      </c>
      <c r="G1206" t="s">
        <v>839</v>
      </c>
      <c r="H1206" t="s">
        <v>1045</v>
      </c>
      <c r="I1206" t="s">
        <v>5645</v>
      </c>
      <c r="KN1206">
        <v>438000</v>
      </c>
      <c r="KO1206">
        <v>402000</v>
      </c>
      <c r="KP1206">
        <v>472000</v>
      </c>
      <c r="KQ1206">
        <v>412000</v>
      </c>
      <c r="KR1206">
        <v>352000</v>
      </c>
      <c r="KS1206">
        <v>328000</v>
      </c>
      <c r="KT1206">
        <v>334000</v>
      </c>
      <c r="KU1206">
        <v>332000</v>
      </c>
      <c r="KV1206">
        <v>330000</v>
      </c>
      <c r="KW1206">
        <v>319000</v>
      </c>
      <c r="KX1206">
        <v>277000</v>
      </c>
      <c r="KY1206">
        <v>297000</v>
      </c>
      <c r="KZ1206">
        <v>337000</v>
      </c>
      <c r="LA1206">
        <v>350000</v>
      </c>
      <c r="LB1206">
        <v>410000</v>
      </c>
      <c r="LC1206">
        <v>399000</v>
      </c>
      <c r="LD1206">
        <v>418000</v>
      </c>
      <c r="LE1206">
        <v>430000</v>
      </c>
      <c r="LF1206">
        <v>415000</v>
      </c>
      <c r="LG1206">
        <v>414000</v>
      </c>
      <c r="LH1206">
        <v>530000</v>
      </c>
      <c r="LI1206">
        <v>516000</v>
      </c>
    </row>
    <row r="1207" spans="1:321" x14ac:dyDescent="0.2">
      <c r="A1207" t="s">
        <v>5704</v>
      </c>
      <c r="B1207" t="s">
        <v>713</v>
      </c>
      <c r="C1207" t="s">
        <v>1181</v>
      </c>
      <c r="D1207" t="s">
        <v>1182</v>
      </c>
      <c r="E1207" t="s">
        <v>5644</v>
      </c>
      <c r="F1207" t="s">
        <v>1044</v>
      </c>
      <c r="G1207" t="s">
        <v>839</v>
      </c>
      <c r="H1207" t="s">
        <v>1045</v>
      </c>
      <c r="I1207" t="s">
        <v>5645</v>
      </c>
      <c r="KN1207">
        <v>22500</v>
      </c>
      <c r="KO1207">
        <v>22000</v>
      </c>
      <c r="KP1207">
        <v>17900</v>
      </c>
      <c r="KQ1207">
        <v>16400</v>
      </c>
      <c r="KR1207">
        <v>15400</v>
      </c>
      <c r="KS1207">
        <v>13100</v>
      </c>
      <c r="KT1207">
        <v>20100</v>
      </c>
      <c r="KU1207">
        <v>7890</v>
      </c>
      <c r="KV1207">
        <v>5340</v>
      </c>
      <c r="KW1207">
        <v>8020</v>
      </c>
      <c r="KX1207">
        <v>7200</v>
      </c>
      <c r="KY1207">
        <v>5300</v>
      </c>
      <c r="KZ1207">
        <v>7200</v>
      </c>
      <c r="LA1207">
        <v>7200</v>
      </c>
      <c r="LB1207">
        <v>7000</v>
      </c>
      <c r="LC1207">
        <v>7000</v>
      </c>
      <c r="LD1207">
        <v>7000</v>
      </c>
      <c r="LE1207">
        <v>6800</v>
      </c>
      <c r="LF1207">
        <v>3070</v>
      </c>
      <c r="LG1207">
        <v>3000</v>
      </c>
      <c r="LH1207">
        <v>5000</v>
      </c>
      <c r="LI1207">
        <v>5000</v>
      </c>
    </row>
    <row r="1208" spans="1:321" x14ac:dyDescent="0.2">
      <c r="A1208" t="s">
        <v>4488</v>
      </c>
      <c r="B1208" t="s">
        <v>713</v>
      </c>
      <c r="C1208" t="s">
        <v>2088</v>
      </c>
      <c r="D1208" t="s">
        <v>315</v>
      </c>
      <c r="E1208" t="s">
        <v>3647</v>
      </c>
      <c r="F1208" t="s">
        <v>758</v>
      </c>
      <c r="G1208" t="s">
        <v>328</v>
      </c>
      <c r="H1208" t="s">
        <v>740</v>
      </c>
      <c r="I1208" t="s">
        <v>3648</v>
      </c>
      <c r="JT1208">
        <v>1</v>
      </c>
      <c r="JU1208">
        <v>1</v>
      </c>
      <c r="JV1208">
        <v>1</v>
      </c>
      <c r="JW1208">
        <v>1</v>
      </c>
      <c r="JX1208">
        <v>1</v>
      </c>
      <c r="JY1208">
        <v>1</v>
      </c>
      <c r="JZ1208">
        <v>2</v>
      </c>
      <c r="KA1208">
        <v>2</v>
      </c>
      <c r="KB1208">
        <v>2</v>
      </c>
      <c r="KC1208">
        <v>2</v>
      </c>
      <c r="KD1208">
        <v>3</v>
      </c>
      <c r="KE1208">
        <v>3</v>
      </c>
      <c r="KF1208">
        <v>3</v>
      </c>
      <c r="KG1208">
        <v>3</v>
      </c>
      <c r="KH1208">
        <v>3</v>
      </c>
      <c r="KI1208">
        <v>5</v>
      </c>
      <c r="KJ1208">
        <v>5</v>
      </c>
      <c r="KK1208">
        <v>5</v>
      </c>
      <c r="KL1208">
        <v>5</v>
      </c>
      <c r="KM1208">
        <v>5</v>
      </c>
      <c r="KN1208">
        <v>7</v>
      </c>
      <c r="KO1208">
        <v>10</v>
      </c>
      <c r="KP1208">
        <v>12</v>
      </c>
      <c r="KQ1208">
        <v>14</v>
      </c>
      <c r="KR1208">
        <v>16</v>
      </c>
      <c r="KS1208">
        <v>18</v>
      </c>
      <c r="KT1208">
        <v>20</v>
      </c>
      <c r="KU1208">
        <v>20</v>
      </c>
      <c r="KV1208">
        <v>20</v>
      </c>
      <c r="KW1208">
        <v>20</v>
      </c>
      <c r="KX1208">
        <v>20</v>
      </c>
      <c r="KY1208">
        <v>20</v>
      </c>
    </row>
    <row r="1209" spans="1:321" x14ac:dyDescent="0.2">
      <c r="A1209" t="s">
        <v>3670</v>
      </c>
      <c r="B1209" t="s">
        <v>713</v>
      </c>
      <c r="C1209" t="s">
        <v>1414</v>
      </c>
      <c r="D1209" t="s">
        <v>1415</v>
      </c>
      <c r="E1209" t="s">
        <v>3647</v>
      </c>
      <c r="F1209" t="s">
        <v>758</v>
      </c>
      <c r="G1209" t="s">
        <v>328</v>
      </c>
      <c r="H1209" t="s">
        <v>740</v>
      </c>
      <c r="I1209" t="s">
        <v>3648</v>
      </c>
      <c r="JK1209">
        <v>374</v>
      </c>
      <c r="JL1209">
        <v>400</v>
      </c>
      <c r="JM1209">
        <v>430</v>
      </c>
      <c r="JN1209">
        <v>480</v>
      </c>
      <c r="JO1209">
        <v>554</v>
      </c>
      <c r="JP1209">
        <v>600</v>
      </c>
      <c r="JQ1209">
        <v>683</v>
      </c>
      <c r="JR1209">
        <v>666</v>
      </c>
      <c r="JS1209">
        <v>753</v>
      </c>
      <c r="JT1209">
        <v>890</v>
      </c>
      <c r="JU1209">
        <v>915</v>
      </c>
      <c r="JV1209">
        <v>940</v>
      </c>
      <c r="JW1209">
        <v>962</v>
      </c>
      <c r="JX1209">
        <v>1000</v>
      </c>
      <c r="JY1209">
        <v>1100</v>
      </c>
      <c r="JZ1209">
        <v>1200</v>
      </c>
      <c r="KA1209">
        <v>1300</v>
      </c>
      <c r="KB1209">
        <v>1392</v>
      </c>
      <c r="KC1209">
        <v>1390</v>
      </c>
      <c r="KD1209">
        <v>1386</v>
      </c>
      <c r="KE1209">
        <v>1390</v>
      </c>
      <c r="KF1209">
        <v>1392</v>
      </c>
      <c r="KG1209">
        <v>1395</v>
      </c>
      <c r="KH1209">
        <v>1400</v>
      </c>
      <c r="KI1209">
        <v>1410</v>
      </c>
      <c r="KJ1209">
        <v>1420</v>
      </c>
      <c r="KK1209">
        <v>1433</v>
      </c>
      <c r="KL1209">
        <v>1758</v>
      </c>
      <c r="KM1209">
        <v>1770</v>
      </c>
      <c r="KN1209">
        <v>1400</v>
      </c>
      <c r="KO1209">
        <v>1200</v>
      </c>
      <c r="KP1209">
        <v>1000</v>
      </c>
      <c r="KQ1209">
        <v>765</v>
      </c>
      <c r="KR1209">
        <v>940</v>
      </c>
      <c r="KS1209">
        <v>817</v>
      </c>
      <c r="KT1209">
        <v>801</v>
      </c>
      <c r="KU1209">
        <v>783</v>
      </c>
      <c r="KV1209">
        <v>802</v>
      </c>
      <c r="KW1209">
        <v>760</v>
      </c>
      <c r="KX1209">
        <v>891</v>
      </c>
      <c r="KY1209">
        <v>826</v>
      </c>
    </row>
    <row r="1210" spans="1:321" x14ac:dyDescent="0.2">
      <c r="A1210" t="s">
        <v>7466</v>
      </c>
      <c r="B1210" t="s">
        <v>713</v>
      </c>
      <c r="C1210" t="s">
        <v>1726</v>
      </c>
      <c r="D1210" t="s">
        <v>1727</v>
      </c>
      <c r="E1210" t="s">
        <v>3647</v>
      </c>
      <c r="F1210" t="s">
        <v>758</v>
      </c>
      <c r="G1210" t="s">
        <v>328</v>
      </c>
      <c r="H1210" t="s">
        <v>740</v>
      </c>
      <c r="I1210" t="s">
        <v>3648</v>
      </c>
      <c r="KP1210">
        <v>1864</v>
      </c>
      <c r="KQ1210">
        <v>2090</v>
      </c>
      <c r="KR1210">
        <v>1950</v>
      </c>
      <c r="KS1210">
        <v>1850</v>
      </c>
      <c r="KT1210">
        <v>1750</v>
      </c>
      <c r="KU1210">
        <v>1650</v>
      </c>
      <c r="KV1210">
        <v>1550</v>
      </c>
      <c r="KW1210">
        <v>1500</v>
      </c>
      <c r="KX1210">
        <v>1435</v>
      </c>
      <c r="KY1210">
        <v>1418</v>
      </c>
    </row>
    <row r="1211" spans="1:321" x14ac:dyDescent="0.2">
      <c r="A1211" t="s">
        <v>3789</v>
      </c>
      <c r="B1211" t="s">
        <v>713</v>
      </c>
      <c r="C1211" t="s">
        <v>834</v>
      </c>
      <c r="D1211" t="s">
        <v>835</v>
      </c>
      <c r="E1211" t="s">
        <v>3647</v>
      </c>
      <c r="F1211" t="s">
        <v>758</v>
      </c>
      <c r="G1211" t="s">
        <v>328</v>
      </c>
      <c r="H1211" t="s">
        <v>740</v>
      </c>
      <c r="I1211" t="s">
        <v>3648</v>
      </c>
      <c r="JK1211">
        <v>34000</v>
      </c>
      <c r="JL1211">
        <v>34000</v>
      </c>
      <c r="JM1211">
        <v>34000</v>
      </c>
      <c r="JN1211">
        <v>34000</v>
      </c>
      <c r="JO1211">
        <v>34000</v>
      </c>
      <c r="JP1211">
        <v>34000</v>
      </c>
      <c r="JQ1211">
        <v>34000</v>
      </c>
      <c r="JR1211">
        <v>34000</v>
      </c>
      <c r="JS1211">
        <v>34000</v>
      </c>
      <c r="JT1211">
        <v>34676</v>
      </c>
      <c r="JU1211">
        <v>35976</v>
      </c>
      <c r="JV1211">
        <v>37276</v>
      </c>
      <c r="JW1211">
        <v>38000</v>
      </c>
      <c r="JX1211">
        <v>39000</v>
      </c>
      <c r="JY1211">
        <v>40000</v>
      </c>
      <c r="JZ1211">
        <v>41000</v>
      </c>
      <c r="KA1211">
        <v>42000</v>
      </c>
      <c r="KB1211">
        <v>43000</v>
      </c>
      <c r="KC1211">
        <v>43500</v>
      </c>
      <c r="KD1211">
        <v>44000</v>
      </c>
      <c r="KE1211">
        <v>44500</v>
      </c>
      <c r="KF1211">
        <v>45000</v>
      </c>
      <c r="KG1211">
        <v>45300</v>
      </c>
      <c r="KH1211">
        <v>45600</v>
      </c>
      <c r="KI1211">
        <v>46000</v>
      </c>
      <c r="KJ1211">
        <v>46500</v>
      </c>
      <c r="KK1211">
        <v>47000</v>
      </c>
      <c r="KL1211">
        <v>47500</v>
      </c>
      <c r="KM1211">
        <v>48000</v>
      </c>
      <c r="KN1211">
        <v>48500</v>
      </c>
      <c r="KO1211">
        <v>48800</v>
      </c>
      <c r="KP1211">
        <v>50000</v>
      </c>
      <c r="KQ1211">
        <v>50000</v>
      </c>
      <c r="KR1211">
        <v>50000</v>
      </c>
      <c r="KS1211">
        <v>50000</v>
      </c>
      <c r="KT1211">
        <v>50000</v>
      </c>
      <c r="KU1211">
        <v>50000</v>
      </c>
      <c r="KV1211">
        <v>50000</v>
      </c>
      <c r="KW1211">
        <v>50000</v>
      </c>
      <c r="KX1211">
        <v>50000</v>
      </c>
      <c r="KY1211">
        <v>50000</v>
      </c>
    </row>
    <row r="1212" spans="1:321" x14ac:dyDescent="0.2">
      <c r="A1212" t="s">
        <v>3687</v>
      </c>
      <c r="B1212" t="s">
        <v>713</v>
      </c>
      <c r="C1212" t="s">
        <v>849</v>
      </c>
      <c r="D1212" t="s">
        <v>850</v>
      </c>
      <c r="E1212" t="s">
        <v>3647</v>
      </c>
      <c r="F1212" t="s">
        <v>758</v>
      </c>
      <c r="G1212" t="s">
        <v>328</v>
      </c>
      <c r="H1212" t="s">
        <v>740</v>
      </c>
      <c r="I1212" t="s">
        <v>3648</v>
      </c>
      <c r="JK1212">
        <v>12000</v>
      </c>
      <c r="JL1212">
        <v>15878</v>
      </c>
      <c r="JM1212">
        <v>18406</v>
      </c>
      <c r="JN1212">
        <v>21059</v>
      </c>
      <c r="JO1212">
        <v>22695</v>
      </c>
      <c r="JP1212">
        <v>22917</v>
      </c>
      <c r="JQ1212">
        <v>24549</v>
      </c>
      <c r="JR1212">
        <v>26047</v>
      </c>
      <c r="JS1212">
        <v>27280</v>
      </c>
      <c r="JT1212">
        <v>28253</v>
      </c>
      <c r="JU1212">
        <v>29208</v>
      </c>
      <c r="JV1212">
        <v>30416</v>
      </c>
      <c r="JW1212">
        <v>30714</v>
      </c>
      <c r="JX1212">
        <v>30693</v>
      </c>
      <c r="JY1212">
        <v>30500</v>
      </c>
      <c r="JZ1212">
        <v>30200</v>
      </c>
      <c r="KA1212">
        <v>31858</v>
      </c>
      <c r="KB1212">
        <v>31880</v>
      </c>
      <c r="KC1212">
        <v>31900</v>
      </c>
      <c r="KD1212">
        <v>31650</v>
      </c>
      <c r="KE1212">
        <v>31400</v>
      </c>
      <c r="KF1212">
        <v>29896</v>
      </c>
      <c r="KG1212">
        <v>30314</v>
      </c>
      <c r="KH1212">
        <v>30314</v>
      </c>
      <c r="KI1212">
        <v>30314</v>
      </c>
      <c r="KJ1212">
        <v>30314</v>
      </c>
      <c r="KK1212">
        <v>30314</v>
      </c>
      <c r="KL1212">
        <v>27049</v>
      </c>
      <c r="KM1212">
        <v>27049</v>
      </c>
      <c r="KN1212">
        <v>27048</v>
      </c>
      <c r="KO1212">
        <v>27048</v>
      </c>
      <c r="KP1212">
        <v>27048</v>
      </c>
      <c r="KQ1212">
        <v>19470</v>
      </c>
      <c r="KR1212">
        <v>17103</v>
      </c>
      <c r="KS1212">
        <v>16678</v>
      </c>
      <c r="KT1212">
        <v>15900</v>
      </c>
      <c r="KU1212">
        <v>15000</v>
      </c>
      <c r="KV1212">
        <v>14300</v>
      </c>
      <c r="KW1212">
        <v>13834</v>
      </c>
      <c r="KX1212">
        <v>13500</v>
      </c>
      <c r="KY1212">
        <v>13500</v>
      </c>
    </row>
    <row r="1213" spans="1:321" x14ac:dyDescent="0.2">
      <c r="A1213" t="s">
        <v>3758</v>
      </c>
      <c r="B1213" t="s">
        <v>713</v>
      </c>
      <c r="C1213" t="s">
        <v>837</v>
      </c>
      <c r="D1213" t="s">
        <v>312</v>
      </c>
      <c r="E1213" t="s">
        <v>3647</v>
      </c>
      <c r="F1213" t="s">
        <v>758</v>
      </c>
      <c r="G1213" t="s">
        <v>328</v>
      </c>
      <c r="H1213" t="s">
        <v>740</v>
      </c>
      <c r="I1213" t="s">
        <v>3648</v>
      </c>
      <c r="JK1213">
        <v>64891</v>
      </c>
      <c r="JL1213">
        <v>65628</v>
      </c>
      <c r="JM1213">
        <v>64697</v>
      </c>
      <c r="JN1213">
        <v>65568</v>
      </c>
      <c r="JO1213">
        <v>64744</v>
      </c>
      <c r="JP1213">
        <v>64917</v>
      </c>
      <c r="JQ1213">
        <v>67882</v>
      </c>
      <c r="JR1213">
        <v>67096</v>
      </c>
      <c r="JS1213">
        <v>63354</v>
      </c>
      <c r="JT1213">
        <v>63775</v>
      </c>
      <c r="JU1213">
        <v>63519</v>
      </c>
      <c r="JV1213">
        <v>61216</v>
      </c>
      <c r="JW1213">
        <v>60716</v>
      </c>
      <c r="JX1213">
        <v>59483</v>
      </c>
      <c r="JY1213">
        <v>59000</v>
      </c>
      <c r="JZ1213">
        <v>58500</v>
      </c>
      <c r="KA1213">
        <v>58200</v>
      </c>
      <c r="KB1213">
        <v>58000</v>
      </c>
      <c r="KC1213">
        <v>57900</v>
      </c>
      <c r="KD1213">
        <v>57700</v>
      </c>
      <c r="KE1213">
        <v>57600</v>
      </c>
      <c r="KF1213">
        <v>57500</v>
      </c>
      <c r="KG1213">
        <v>57400</v>
      </c>
      <c r="KH1213">
        <v>57300</v>
      </c>
      <c r="KI1213">
        <v>57200</v>
      </c>
      <c r="KJ1213">
        <v>57100</v>
      </c>
      <c r="KK1213">
        <v>57000</v>
      </c>
      <c r="KL1213">
        <v>56900</v>
      </c>
      <c r="KM1213">
        <v>56800</v>
      </c>
      <c r="KN1213">
        <v>56700</v>
      </c>
      <c r="KO1213">
        <v>56600</v>
      </c>
      <c r="KP1213">
        <v>56500</v>
      </c>
      <c r="KQ1213">
        <v>56500</v>
      </c>
      <c r="KR1213">
        <v>56500</v>
      </c>
      <c r="KS1213">
        <v>56500</v>
      </c>
      <c r="KT1213">
        <v>56500</v>
      </c>
      <c r="KU1213">
        <v>56500</v>
      </c>
      <c r="KV1213">
        <v>56500</v>
      </c>
      <c r="KW1213">
        <v>56500</v>
      </c>
      <c r="KX1213">
        <v>56500</v>
      </c>
      <c r="KY1213">
        <v>56500</v>
      </c>
    </row>
    <row r="1214" spans="1:321" x14ac:dyDescent="0.2">
      <c r="A1214" t="s">
        <v>7459</v>
      </c>
      <c r="B1214" t="s">
        <v>713</v>
      </c>
      <c r="C1214" t="s">
        <v>1734</v>
      </c>
      <c r="D1214" t="s">
        <v>1735</v>
      </c>
      <c r="E1214" t="s">
        <v>3647</v>
      </c>
      <c r="F1214" t="s">
        <v>758</v>
      </c>
      <c r="G1214" t="s">
        <v>328</v>
      </c>
      <c r="H1214" t="s">
        <v>740</v>
      </c>
      <c r="I1214" t="s">
        <v>3648</v>
      </c>
      <c r="KP1214">
        <v>4200</v>
      </c>
      <c r="KQ1214">
        <v>4300</v>
      </c>
      <c r="KR1214">
        <v>4200</v>
      </c>
      <c r="KS1214">
        <v>4150</v>
      </c>
      <c r="KT1214">
        <v>4100</v>
      </c>
      <c r="KU1214">
        <v>4136</v>
      </c>
      <c r="KV1214">
        <v>4100</v>
      </c>
      <c r="KW1214">
        <v>4070</v>
      </c>
      <c r="KX1214">
        <v>4025</v>
      </c>
      <c r="KY1214">
        <v>4025</v>
      </c>
    </row>
    <row r="1215" spans="1:321" x14ac:dyDescent="0.2">
      <c r="A1215" t="s">
        <v>7370</v>
      </c>
      <c r="B1215" t="s">
        <v>713</v>
      </c>
      <c r="C1215" t="s">
        <v>1708</v>
      </c>
      <c r="D1215" t="s">
        <v>4964</v>
      </c>
      <c r="E1215" t="s">
        <v>3647</v>
      </c>
      <c r="F1215" t="s">
        <v>758</v>
      </c>
      <c r="G1215" t="s">
        <v>328</v>
      </c>
      <c r="H1215" t="s">
        <v>740</v>
      </c>
      <c r="I1215" t="s">
        <v>3648</v>
      </c>
      <c r="KP1215">
        <v>1000</v>
      </c>
      <c r="KQ1215">
        <v>1000</v>
      </c>
      <c r="KR1215">
        <v>1250</v>
      </c>
      <c r="KS1215">
        <v>1250</v>
      </c>
      <c r="KT1215">
        <v>1250</v>
      </c>
      <c r="KU1215">
        <v>1250</v>
      </c>
      <c r="KV1215">
        <v>1250</v>
      </c>
      <c r="KW1215">
        <v>1250</v>
      </c>
      <c r="KX1215">
        <v>1250</v>
      </c>
      <c r="KY1215">
        <v>1250</v>
      </c>
    </row>
    <row r="1216" spans="1:321" x14ac:dyDescent="0.2">
      <c r="A1216" t="s">
        <v>3697</v>
      </c>
      <c r="B1216" t="s">
        <v>713</v>
      </c>
      <c r="C1216" t="s">
        <v>766</v>
      </c>
      <c r="D1216" t="s">
        <v>310</v>
      </c>
      <c r="E1216" t="s">
        <v>3647</v>
      </c>
      <c r="F1216" t="s">
        <v>758</v>
      </c>
      <c r="G1216" t="s">
        <v>328</v>
      </c>
      <c r="H1216" t="s">
        <v>740</v>
      </c>
      <c r="I1216" t="s">
        <v>3648</v>
      </c>
      <c r="JK1216">
        <v>3629</v>
      </c>
      <c r="JL1216">
        <v>4083</v>
      </c>
      <c r="JM1216">
        <v>4446</v>
      </c>
      <c r="JN1216">
        <v>5133</v>
      </c>
      <c r="JO1216">
        <v>5603</v>
      </c>
      <c r="JP1216">
        <v>7354</v>
      </c>
      <c r="JQ1216">
        <v>8849</v>
      </c>
      <c r="JR1216">
        <v>9445</v>
      </c>
      <c r="JS1216">
        <v>9656</v>
      </c>
      <c r="JT1216">
        <v>10059</v>
      </c>
      <c r="JU1216">
        <v>10098</v>
      </c>
      <c r="JV1216">
        <v>10124</v>
      </c>
      <c r="JW1216">
        <v>10261</v>
      </c>
      <c r="JX1216">
        <v>10158</v>
      </c>
      <c r="JY1216">
        <v>10251</v>
      </c>
      <c r="JZ1216">
        <v>10286</v>
      </c>
      <c r="KA1216">
        <v>10214</v>
      </c>
      <c r="KB1216">
        <v>10220</v>
      </c>
      <c r="KC1216">
        <v>9610</v>
      </c>
      <c r="KD1216">
        <v>9500</v>
      </c>
      <c r="KE1216">
        <v>9870</v>
      </c>
      <c r="KF1216">
        <v>9692</v>
      </c>
      <c r="KG1216">
        <v>9021</v>
      </c>
      <c r="KH1216">
        <v>9086</v>
      </c>
      <c r="KI1216">
        <v>9328</v>
      </c>
      <c r="KJ1216">
        <v>8789</v>
      </c>
      <c r="KK1216">
        <v>8395</v>
      </c>
      <c r="KL1216">
        <v>8524</v>
      </c>
      <c r="KM1216">
        <v>8288</v>
      </c>
      <c r="KN1216">
        <v>7806</v>
      </c>
      <c r="KO1216">
        <v>7600</v>
      </c>
      <c r="KP1216">
        <v>7498</v>
      </c>
      <c r="KQ1216">
        <v>10021</v>
      </c>
      <c r="KR1216">
        <v>8500</v>
      </c>
      <c r="KS1216">
        <v>7500</v>
      </c>
      <c r="KT1216">
        <v>6011</v>
      </c>
      <c r="KU1216">
        <v>6281</v>
      </c>
      <c r="KV1216">
        <v>6307</v>
      </c>
      <c r="KW1216">
        <v>6072</v>
      </c>
      <c r="KX1216">
        <v>7357</v>
      </c>
      <c r="KY1216">
        <v>7306</v>
      </c>
    </row>
    <row r="1217" spans="1:311" x14ac:dyDescent="0.2">
      <c r="A1217" t="s">
        <v>3654</v>
      </c>
      <c r="B1217" t="s">
        <v>713</v>
      </c>
      <c r="C1217" t="s">
        <v>860</v>
      </c>
      <c r="D1217" t="s">
        <v>861</v>
      </c>
      <c r="E1217" t="s">
        <v>3647</v>
      </c>
      <c r="F1217" t="s">
        <v>758</v>
      </c>
      <c r="G1217" t="s">
        <v>328</v>
      </c>
      <c r="H1217" t="s">
        <v>740</v>
      </c>
      <c r="I1217" t="s">
        <v>3648</v>
      </c>
      <c r="JK1217">
        <v>7569</v>
      </c>
      <c r="JL1217">
        <v>7809</v>
      </c>
      <c r="JM1217">
        <v>7763</v>
      </c>
      <c r="JN1217">
        <v>7385</v>
      </c>
      <c r="JO1217">
        <v>6892</v>
      </c>
      <c r="JP1217">
        <v>7357</v>
      </c>
      <c r="JQ1217">
        <v>8315</v>
      </c>
      <c r="JR1217">
        <v>9137</v>
      </c>
      <c r="JS1217">
        <v>9393</v>
      </c>
      <c r="JT1217">
        <v>9340</v>
      </c>
      <c r="JU1217">
        <v>9502</v>
      </c>
      <c r="JV1217">
        <v>9916</v>
      </c>
      <c r="JW1217">
        <v>9962</v>
      </c>
      <c r="JX1217">
        <v>9583</v>
      </c>
      <c r="JY1217">
        <v>10340</v>
      </c>
      <c r="JZ1217">
        <v>10457</v>
      </c>
      <c r="KA1217">
        <v>10563</v>
      </c>
      <c r="KB1217">
        <v>10545</v>
      </c>
      <c r="KC1217">
        <v>10281</v>
      </c>
      <c r="KD1217">
        <v>9682</v>
      </c>
      <c r="KE1217">
        <v>9494</v>
      </c>
      <c r="KF1217">
        <v>9203</v>
      </c>
      <c r="KG1217">
        <v>8999</v>
      </c>
      <c r="KH1217">
        <v>8733</v>
      </c>
      <c r="KI1217">
        <v>8492</v>
      </c>
      <c r="KJ1217">
        <v>7813</v>
      </c>
      <c r="KK1217">
        <v>7649</v>
      </c>
      <c r="KL1217">
        <v>7919</v>
      </c>
      <c r="KM1217">
        <v>8051</v>
      </c>
      <c r="KN1217">
        <v>8358</v>
      </c>
      <c r="KO1217">
        <v>7879</v>
      </c>
      <c r="KP1217">
        <v>7693</v>
      </c>
      <c r="KQ1217">
        <v>6712</v>
      </c>
      <c r="KR1217">
        <v>5201</v>
      </c>
      <c r="KS1217">
        <v>5124</v>
      </c>
      <c r="KT1217">
        <v>5428</v>
      </c>
      <c r="KU1217">
        <v>5500</v>
      </c>
      <c r="KV1217">
        <v>5500</v>
      </c>
      <c r="KW1217">
        <v>5500</v>
      </c>
      <c r="KX1217">
        <v>5500</v>
      </c>
      <c r="KY1217">
        <v>5500</v>
      </c>
    </row>
    <row r="1218" spans="1:311" x14ac:dyDescent="0.2">
      <c r="A1218" t="s">
        <v>5278</v>
      </c>
      <c r="B1218" t="s">
        <v>713</v>
      </c>
      <c r="C1218" t="s">
        <v>1675</v>
      </c>
      <c r="D1218" t="s">
        <v>1676</v>
      </c>
      <c r="E1218" t="s">
        <v>3647</v>
      </c>
      <c r="F1218" t="s">
        <v>758</v>
      </c>
      <c r="G1218" t="s">
        <v>328</v>
      </c>
      <c r="H1218" t="s">
        <v>740</v>
      </c>
      <c r="I1218" t="s">
        <v>3648</v>
      </c>
      <c r="KC1218">
        <v>1</v>
      </c>
      <c r="KD1218">
        <v>1</v>
      </c>
      <c r="KE1218">
        <v>1</v>
      </c>
      <c r="KF1218">
        <v>1</v>
      </c>
      <c r="KG1218">
        <v>1</v>
      </c>
      <c r="KH1218">
        <v>1</v>
      </c>
      <c r="KI1218">
        <v>1</v>
      </c>
      <c r="KJ1218">
        <v>1</v>
      </c>
      <c r="KK1218">
        <v>2</v>
      </c>
      <c r="KL1218">
        <v>2</v>
      </c>
      <c r="KM1218">
        <v>2</v>
      </c>
      <c r="KN1218">
        <v>2</v>
      </c>
      <c r="KO1218">
        <v>2</v>
      </c>
      <c r="KP1218">
        <v>2</v>
      </c>
      <c r="KQ1218">
        <v>2</v>
      </c>
      <c r="KR1218">
        <v>2</v>
      </c>
      <c r="KS1218">
        <v>2</v>
      </c>
      <c r="KT1218">
        <v>2</v>
      </c>
      <c r="KU1218">
        <v>2</v>
      </c>
      <c r="KV1218">
        <v>2</v>
      </c>
      <c r="KW1218">
        <v>2</v>
      </c>
      <c r="KX1218">
        <v>2</v>
      </c>
      <c r="KY1218">
        <v>2</v>
      </c>
    </row>
    <row r="1219" spans="1:311" x14ac:dyDescent="0.2">
      <c r="A1219" t="s">
        <v>3763</v>
      </c>
      <c r="B1219" t="s">
        <v>713</v>
      </c>
      <c r="C1219" t="s">
        <v>907</v>
      </c>
      <c r="D1219" t="s">
        <v>908</v>
      </c>
      <c r="E1219" t="s">
        <v>3647</v>
      </c>
      <c r="F1219" t="s">
        <v>758</v>
      </c>
      <c r="G1219" t="s">
        <v>328</v>
      </c>
      <c r="H1219" t="s">
        <v>740</v>
      </c>
      <c r="I1219" t="s">
        <v>3648</v>
      </c>
      <c r="JK1219">
        <v>20</v>
      </c>
      <c r="JL1219">
        <v>30</v>
      </c>
      <c r="JM1219">
        <v>40</v>
      </c>
      <c r="JN1219">
        <v>50</v>
      </c>
      <c r="JO1219">
        <v>55</v>
      </c>
      <c r="JP1219">
        <v>60</v>
      </c>
      <c r="JQ1219">
        <v>65</v>
      </c>
      <c r="JR1219">
        <v>70</v>
      </c>
      <c r="JS1219">
        <v>75</v>
      </c>
      <c r="JT1219">
        <v>80</v>
      </c>
      <c r="JU1219">
        <v>85</v>
      </c>
      <c r="JV1219">
        <v>90</v>
      </c>
      <c r="JW1219">
        <v>95</v>
      </c>
      <c r="JX1219">
        <v>100</v>
      </c>
      <c r="JY1219">
        <v>100</v>
      </c>
      <c r="JZ1219">
        <v>105</v>
      </c>
      <c r="KA1219">
        <v>105</v>
      </c>
      <c r="KB1219">
        <v>110</v>
      </c>
      <c r="KC1219">
        <v>110</v>
      </c>
      <c r="KD1219">
        <v>115</v>
      </c>
      <c r="KE1219">
        <v>115</v>
      </c>
      <c r="KF1219">
        <v>120</v>
      </c>
      <c r="KG1219">
        <v>120</v>
      </c>
      <c r="KH1219">
        <v>125</v>
      </c>
      <c r="KI1219">
        <v>125</v>
      </c>
      <c r="KJ1219">
        <v>130</v>
      </c>
      <c r="KK1219">
        <v>130</v>
      </c>
      <c r="KL1219">
        <v>115</v>
      </c>
      <c r="KM1219">
        <v>115</v>
      </c>
      <c r="KN1219">
        <v>115</v>
      </c>
      <c r="KO1219">
        <v>120</v>
      </c>
      <c r="KP1219">
        <v>120</v>
      </c>
      <c r="KQ1219">
        <v>120</v>
      </c>
      <c r="KR1219">
        <v>130</v>
      </c>
      <c r="KS1219">
        <v>130</v>
      </c>
      <c r="KT1219">
        <v>130</v>
      </c>
      <c r="KU1219">
        <v>130</v>
      </c>
      <c r="KV1219">
        <v>130</v>
      </c>
      <c r="KW1219">
        <v>130</v>
      </c>
      <c r="KX1219">
        <v>130</v>
      </c>
      <c r="KY1219">
        <v>130</v>
      </c>
    </row>
    <row r="1220" spans="1:311" x14ac:dyDescent="0.2">
      <c r="A1220" t="s">
        <v>3692</v>
      </c>
      <c r="B1220" t="s">
        <v>713</v>
      </c>
      <c r="C1220" t="s">
        <v>826</v>
      </c>
      <c r="D1220" t="s">
        <v>827</v>
      </c>
      <c r="E1220" t="s">
        <v>3647</v>
      </c>
      <c r="F1220" t="s">
        <v>758</v>
      </c>
      <c r="G1220" t="s">
        <v>328</v>
      </c>
      <c r="H1220" t="s">
        <v>740</v>
      </c>
      <c r="I1220" t="s">
        <v>3648</v>
      </c>
      <c r="JK1220">
        <v>17000</v>
      </c>
      <c r="JL1220">
        <v>18000</v>
      </c>
      <c r="JM1220">
        <v>19000</v>
      </c>
      <c r="JN1220">
        <v>20000</v>
      </c>
      <c r="JO1220">
        <v>21000</v>
      </c>
      <c r="JP1220">
        <v>22000</v>
      </c>
      <c r="JQ1220">
        <v>23000</v>
      </c>
      <c r="JR1220">
        <v>24000</v>
      </c>
      <c r="JS1220">
        <v>25000</v>
      </c>
      <c r="JT1220">
        <v>26000</v>
      </c>
      <c r="JU1220">
        <v>27000</v>
      </c>
      <c r="JV1220">
        <v>28000</v>
      </c>
      <c r="JW1220">
        <v>29000</v>
      </c>
      <c r="JX1220">
        <v>30000</v>
      </c>
      <c r="JY1220">
        <v>31000</v>
      </c>
      <c r="JZ1220">
        <v>32000</v>
      </c>
      <c r="KA1220">
        <v>33000</v>
      </c>
      <c r="KB1220">
        <v>34000</v>
      </c>
      <c r="KC1220">
        <v>35000</v>
      </c>
      <c r="KD1220">
        <v>36000</v>
      </c>
      <c r="KE1220">
        <v>37000</v>
      </c>
      <c r="KF1220">
        <v>38000</v>
      </c>
      <c r="KG1220">
        <v>39000</v>
      </c>
      <c r="KH1220">
        <v>40000</v>
      </c>
      <c r="KI1220">
        <v>41000</v>
      </c>
      <c r="KJ1220">
        <v>42000</v>
      </c>
      <c r="KK1220">
        <v>43000</v>
      </c>
      <c r="KL1220">
        <v>44000</v>
      </c>
      <c r="KM1220">
        <v>45000</v>
      </c>
      <c r="KN1220">
        <v>46000</v>
      </c>
      <c r="KO1220">
        <v>47000</v>
      </c>
      <c r="KP1220">
        <v>48000</v>
      </c>
      <c r="KQ1220">
        <v>49000</v>
      </c>
      <c r="KR1220">
        <v>50000</v>
      </c>
      <c r="KS1220">
        <v>51000</v>
      </c>
      <c r="KT1220">
        <v>52000</v>
      </c>
      <c r="KU1220">
        <v>53000</v>
      </c>
      <c r="KV1220">
        <v>54000</v>
      </c>
      <c r="KW1220">
        <v>54000</v>
      </c>
      <c r="KX1220">
        <v>54000</v>
      </c>
      <c r="KY1220">
        <v>54000</v>
      </c>
    </row>
    <row r="1221" spans="1:311" x14ac:dyDescent="0.2">
      <c r="A1221" t="s">
        <v>3734</v>
      </c>
      <c r="B1221" t="s">
        <v>713</v>
      </c>
      <c r="C1221" t="s">
        <v>1434</v>
      </c>
      <c r="D1221" t="s">
        <v>1435</v>
      </c>
      <c r="E1221" t="s">
        <v>3647</v>
      </c>
      <c r="F1221" t="s">
        <v>758</v>
      </c>
      <c r="G1221" t="s">
        <v>328</v>
      </c>
      <c r="H1221" t="s">
        <v>740</v>
      </c>
      <c r="I1221" t="s">
        <v>3648</v>
      </c>
      <c r="JK1221">
        <v>10</v>
      </c>
      <c r="JL1221">
        <v>10</v>
      </c>
      <c r="JM1221">
        <v>14</v>
      </c>
      <c r="JN1221">
        <v>17</v>
      </c>
      <c r="JO1221">
        <v>20</v>
      </c>
      <c r="JP1221">
        <v>24</v>
      </c>
      <c r="JQ1221">
        <v>34</v>
      </c>
      <c r="JR1221">
        <v>39</v>
      </c>
      <c r="JS1221">
        <v>42</v>
      </c>
      <c r="JT1221">
        <v>45</v>
      </c>
      <c r="JU1221">
        <v>48</v>
      </c>
      <c r="JV1221">
        <v>50</v>
      </c>
      <c r="JW1221">
        <v>52</v>
      </c>
      <c r="JX1221">
        <v>55</v>
      </c>
      <c r="JY1221">
        <v>58</v>
      </c>
      <c r="JZ1221">
        <v>60</v>
      </c>
      <c r="KA1221">
        <v>65</v>
      </c>
      <c r="KB1221">
        <v>70</v>
      </c>
      <c r="KC1221">
        <v>75</v>
      </c>
      <c r="KD1221">
        <v>80</v>
      </c>
      <c r="KE1221">
        <v>82</v>
      </c>
      <c r="KF1221">
        <v>82</v>
      </c>
      <c r="KG1221">
        <v>82</v>
      </c>
      <c r="KH1221">
        <v>82</v>
      </c>
      <c r="KI1221">
        <v>83</v>
      </c>
      <c r="KJ1221">
        <v>83</v>
      </c>
      <c r="KK1221">
        <v>85</v>
      </c>
      <c r="KL1221">
        <v>87</v>
      </c>
      <c r="KM1221">
        <v>90</v>
      </c>
      <c r="KN1221">
        <v>92</v>
      </c>
      <c r="KO1221">
        <v>94</v>
      </c>
      <c r="KP1221">
        <v>95</v>
      </c>
      <c r="KQ1221">
        <v>95</v>
      </c>
      <c r="KR1221">
        <v>95</v>
      </c>
      <c r="KS1221">
        <v>95</v>
      </c>
      <c r="KT1221">
        <v>95</v>
      </c>
      <c r="KU1221">
        <v>95</v>
      </c>
      <c r="KV1221">
        <v>95</v>
      </c>
      <c r="KW1221">
        <v>95</v>
      </c>
      <c r="KX1221">
        <v>95</v>
      </c>
      <c r="KY1221">
        <v>95</v>
      </c>
    </row>
    <row r="1222" spans="1:311" x14ac:dyDescent="0.2">
      <c r="A1222" t="s">
        <v>7373</v>
      </c>
      <c r="B1222" t="s">
        <v>713</v>
      </c>
      <c r="C1222" t="s">
        <v>1745</v>
      </c>
      <c r="D1222" t="s">
        <v>1746</v>
      </c>
      <c r="E1222" t="s">
        <v>3647</v>
      </c>
      <c r="F1222" t="s">
        <v>758</v>
      </c>
      <c r="G1222" t="s">
        <v>328</v>
      </c>
      <c r="H1222" t="s">
        <v>740</v>
      </c>
      <c r="I1222" t="s">
        <v>3648</v>
      </c>
      <c r="KP1222">
        <v>51600</v>
      </c>
      <c r="KQ1222">
        <v>28800</v>
      </c>
      <c r="KR1222">
        <v>24126</v>
      </c>
      <c r="KS1222">
        <v>22643</v>
      </c>
      <c r="KT1222">
        <v>21300</v>
      </c>
      <c r="KU1222">
        <v>20400</v>
      </c>
      <c r="KV1222">
        <v>19600</v>
      </c>
      <c r="KW1222">
        <v>18279</v>
      </c>
      <c r="KX1222">
        <v>17057</v>
      </c>
      <c r="KY1222">
        <v>16034</v>
      </c>
    </row>
    <row r="1223" spans="1:311" x14ac:dyDescent="0.2">
      <c r="A1223" t="s">
        <v>3717</v>
      </c>
      <c r="B1223" t="s">
        <v>713</v>
      </c>
      <c r="C1223" t="s">
        <v>1092</v>
      </c>
      <c r="D1223" t="s">
        <v>1093</v>
      </c>
      <c r="E1223" t="s">
        <v>3647</v>
      </c>
      <c r="F1223" t="s">
        <v>758</v>
      </c>
      <c r="G1223" t="s">
        <v>328</v>
      </c>
      <c r="H1223" t="s">
        <v>740</v>
      </c>
      <c r="I1223" t="s">
        <v>3648</v>
      </c>
      <c r="JK1223">
        <v>2</v>
      </c>
      <c r="JL1223">
        <v>2</v>
      </c>
      <c r="JM1223">
        <v>4</v>
      </c>
      <c r="JN1223">
        <v>5</v>
      </c>
      <c r="JO1223">
        <v>5</v>
      </c>
      <c r="JP1223">
        <v>7</v>
      </c>
      <c r="JQ1223">
        <v>7</v>
      </c>
      <c r="JR1223">
        <v>9</v>
      </c>
      <c r="JS1223">
        <v>11</v>
      </c>
      <c r="JT1223">
        <v>12</v>
      </c>
      <c r="JU1223">
        <v>14</v>
      </c>
      <c r="JV1223">
        <v>15</v>
      </c>
      <c r="JW1223">
        <v>16</v>
      </c>
      <c r="JX1223">
        <v>18</v>
      </c>
      <c r="JY1223">
        <v>20</v>
      </c>
      <c r="JZ1223">
        <v>22</v>
      </c>
      <c r="KA1223">
        <v>25</v>
      </c>
      <c r="KB1223">
        <v>26</v>
      </c>
      <c r="KC1223">
        <v>28</v>
      </c>
      <c r="KD1223">
        <v>30</v>
      </c>
      <c r="KE1223">
        <v>32</v>
      </c>
      <c r="KF1223">
        <v>33</v>
      </c>
      <c r="KG1223">
        <v>34</v>
      </c>
      <c r="KH1223">
        <v>35</v>
      </c>
      <c r="KI1223">
        <v>35</v>
      </c>
      <c r="KJ1223">
        <v>36</v>
      </c>
      <c r="KK1223">
        <v>38</v>
      </c>
      <c r="KL1223">
        <v>40</v>
      </c>
      <c r="KM1223">
        <v>42</v>
      </c>
      <c r="KN1223">
        <v>44</v>
      </c>
      <c r="KO1223">
        <v>45</v>
      </c>
      <c r="KP1223">
        <v>45</v>
      </c>
      <c r="KQ1223">
        <v>45</v>
      </c>
      <c r="KR1223">
        <v>45</v>
      </c>
      <c r="KS1223">
        <v>47</v>
      </c>
      <c r="KT1223">
        <v>47</v>
      </c>
      <c r="KU1223">
        <v>47</v>
      </c>
      <c r="KV1223">
        <v>47</v>
      </c>
      <c r="KW1223">
        <v>47</v>
      </c>
      <c r="KX1223">
        <v>47</v>
      </c>
      <c r="KY1223">
        <v>47</v>
      </c>
    </row>
    <row r="1224" spans="1:311" x14ac:dyDescent="0.2">
      <c r="A1224" t="s">
        <v>3766</v>
      </c>
      <c r="B1224" t="s">
        <v>713</v>
      </c>
      <c r="C1224" t="s">
        <v>804</v>
      </c>
      <c r="D1224" t="s">
        <v>301</v>
      </c>
      <c r="E1224" t="s">
        <v>3647</v>
      </c>
      <c r="F1224" t="s">
        <v>758</v>
      </c>
      <c r="G1224" t="s">
        <v>328</v>
      </c>
      <c r="H1224" t="s">
        <v>740</v>
      </c>
      <c r="I1224" t="s">
        <v>3648</v>
      </c>
      <c r="JK1224">
        <v>155611</v>
      </c>
      <c r="JL1224">
        <v>157116</v>
      </c>
      <c r="JM1224">
        <v>159694</v>
      </c>
      <c r="JN1224">
        <v>162291</v>
      </c>
      <c r="JO1224">
        <v>165580</v>
      </c>
      <c r="JP1224">
        <v>168068</v>
      </c>
      <c r="JQ1224">
        <v>165592</v>
      </c>
      <c r="JR1224">
        <v>163620</v>
      </c>
      <c r="JS1224">
        <v>162423</v>
      </c>
      <c r="JT1224">
        <v>161706</v>
      </c>
      <c r="JU1224">
        <v>162751</v>
      </c>
      <c r="JV1224">
        <v>162900</v>
      </c>
      <c r="JW1224">
        <v>163000</v>
      </c>
      <c r="JX1224">
        <v>163200</v>
      </c>
      <c r="JY1224">
        <v>163400</v>
      </c>
      <c r="JZ1224">
        <v>163560</v>
      </c>
      <c r="KA1224">
        <v>163100</v>
      </c>
      <c r="KB1224">
        <v>162600</v>
      </c>
      <c r="KC1224">
        <v>162100</v>
      </c>
      <c r="KD1224">
        <v>161600</v>
      </c>
      <c r="KE1224">
        <v>161110</v>
      </c>
      <c r="KF1224">
        <v>160500</v>
      </c>
      <c r="KG1224">
        <v>160000</v>
      </c>
      <c r="KH1224">
        <v>159000</v>
      </c>
      <c r="KI1224">
        <v>158600</v>
      </c>
      <c r="KJ1224">
        <v>157934</v>
      </c>
      <c r="KK1224">
        <v>157300</v>
      </c>
      <c r="KL1224">
        <v>156700</v>
      </c>
      <c r="KM1224">
        <v>156100</v>
      </c>
      <c r="KN1224">
        <v>155500</v>
      </c>
      <c r="KO1224">
        <v>152114</v>
      </c>
      <c r="KP1224">
        <v>150000</v>
      </c>
      <c r="KQ1224">
        <v>145000</v>
      </c>
      <c r="KR1224">
        <v>140000</v>
      </c>
      <c r="KS1224">
        <v>135000</v>
      </c>
      <c r="KT1224">
        <v>132453</v>
      </c>
      <c r="KU1224">
        <v>132453</v>
      </c>
      <c r="KV1224">
        <v>128000</v>
      </c>
      <c r="KW1224">
        <v>124000</v>
      </c>
      <c r="KX1224">
        <v>120000</v>
      </c>
      <c r="KY1224">
        <v>115803</v>
      </c>
    </row>
    <row r="1225" spans="1:311" x14ac:dyDescent="0.2">
      <c r="A1225" t="s">
        <v>3695</v>
      </c>
      <c r="B1225" t="s">
        <v>713</v>
      </c>
      <c r="C1225" t="s">
        <v>1686</v>
      </c>
      <c r="D1225" t="s">
        <v>1687</v>
      </c>
      <c r="E1225" t="s">
        <v>3647</v>
      </c>
      <c r="F1225" t="s">
        <v>758</v>
      </c>
      <c r="G1225" t="s">
        <v>328</v>
      </c>
      <c r="H1225" t="s">
        <v>740</v>
      </c>
      <c r="I1225" t="s">
        <v>3648</v>
      </c>
      <c r="JK1225">
        <v>2</v>
      </c>
      <c r="JL1225">
        <v>2</v>
      </c>
      <c r="JM1225">
        <v>2</v>
      </c>
      <c r="JN1225">
        <v>2</v>
      </c>
      <c r="JO1225">
        <v>2</v>
      </c>
      <c r="JP1225">
        <v>2</v>
      </c>
      <c r="JQ1225">
        <v>2</v>
      </c>
      <c r="JR1225">
        <v>3</v>
      </c>
      <c r="JS1225">
        <v>3</v>
      </c>
      <c r="JT1225">
        <v>3</v>
      </c>
      <c r="JU1225">
        <v>3</v>
      </c>
      <c r="JV1225">
        <v>5</v>
      </c>
      <c r="JW1225">
        <v>5</v>
      </c>
      <c r="JX1225">
        <v>7</v>
      </c>
      <c r="JY1225">
        <v>8</v>
      </c>
      <c r="JZ1225">
        <v>8</v>
      </c>
      <c r="KA1225">
        <v>9</v>
      </c>
      <c r="KB1225">
        <v>9</v>
      </c>
      <c r="KC1225">
        <v>10</v>
      </c>
      <c r="KD1225">
        <v>10</v>
      </c>
      <c r="KE1225">
        <v>10</v>
      </c>
      <c r="KF1225">
        <v>10</v>
      </c>
      <c r="KG1225">
        <v>12</v>
      </c>
      <c r="KH1225">
        <v>12</v>
      </c>
      <c r="KI1225">
        <v>12</v>
      </c>
      <c r="KJ1225">
        <v>14</v>
      </c>
      <c r="KK1225">
        <v>14</v>
      </c>
      <c r="KL1225">
        <v>15</v>
      </c>
      <c r="KM1225">
        <v>15</v>
      </c>
      <c r="KN1225">
        <v>16</v>
      </c>
      <c r="KO1225">
        <v>16</v>
      </c>
      <c r="KP1225">
        <v>20</v>
      </c>
      <c r="KQ1225">
        <v>20</v>
      </c>
      <c r="KR1225">
        <v>20</v>
      </c>
      <c r="KS1225">
        <v>25</v>
      </c>
      <c r="KT1225">
        <v>25</v>
      </c>
      <c r="KU1225">
        <v>25</v>
      </c>
      <c r="KV1225">
        <v>25</v>
      </c>
      <c r="KW1225">
        <v>25</v>
      </c>
      <c r="KX1225">
        <v>25</v>
      </c>
      <c r="KY1225">
        <v>25</v>
      </c>
    </row>
    <row r="1226" spans="1:311" x14ac:dyDescent="0.2">
      <c r="A1226" t="s">
        <v>3689</v>
      </c>
      <c r="B1226" t="s">
        <v>713</v>
      </c>
      <c r="C1226" t="s">
        <v>1268</v>
      </c>
      <c r="D1226" t="s">
        <v>1269</v>
      </c>
      <c r="E1226" t="s">
        <v>3647</v>
      </c>
      <c r="F1226" t="s">
        <v>758</v>
      </c>
      <c r="G1226" t="s">
        <v>328</v>
      </c>
      <c r="H1226" t="s">
        <v>740</v>
      </c>
      <c r="I1226" t="s">
        <v>3648</v>
      </c>
      <c r="JK1226">
        <v>10</v>
      </c>
      <c r="JL1226">
        <v>12</v>
      </c>
      <c r="JM1226">
        <v>15</v>
      </c>
      <c r="JN1226">
        <v>10</v>
      </c>
      <c r="JO1226">
        <v>10</v>
      </c>
      <c r="JP1226">
        <v>8</v>
      </c>
      <c r="JQ1226">
        <v>8</v>
      </c>
      <c r="JR1226">
        <v>10</v>
      </c>
      <c r="JS1226">
        <v>12</v>
      </c>
      <c r="JT1226">
        <v>14</v>
      </c>
      <c r="JU1226">
        <v>16</v>
      </c>
      <c r="JV1226">
        <v>18</v>
      </c>
      <c r="JW1226">
        <v>20</v>
      </c>
      <c r="JX1226">
        <v>22</v>
      </c>
      <c r="JY1226">
        <v>24</v>
      </c>
      <c r="JZ1226">
        <v>26</v>
      </c>
      <c r="KA1226">
        <v>28</v>
      </c>
      <c r="KB1226">
        <v>30</v>
      </c>
      <c r="KC1226">
        <v>30</v>
      </c>
      <c r="KD1226">
        <v>32</v>
      </c>
      <c r="KE1226">
        <v>35</v>
      </c>
      <c r="KF1226">
        <v>37</v>
      </c>
      <c r="KG1226">
        <v>39</v>
      </c>
      <c r="KH1226">
        <v>41</v>
      </c>
      <c r="KI1226">
        <v>43</v>
      </c>
      <c r="KJ1226">
        <v>45</v>
      </c>
      <c r="KK1226">
        <v>47</v>
      </c>
      <c r="KL1226">
        <v>50</v>
      </c>
      <c r="KM1226">
        <v>53</v>
      </c>
      <c r="KN1226">
        <v>55</v>
      </c>
      <c r="KO1226">
        <v>57</v>
      </c>
      <c r="KP1226">
        <v>60</v>
      </c>
      <c r="KQ1226">
        <v>75</v>
      </c>
      <c r="KR1226">
        <v>85</v>
      </c>
      <c r="KS1226">
        <v>85</v>
      </c>
      <c r="KT1226">
        <v>85</v>
      </c>
      <c r="KU1226">
        <v>85</v>
      </c>
      <c r="KV1226">
        <v>85</v>
      </c>
      <c r="KW1226">
        <v>85</v>
      </c>
      <c r="KX1226">
        <v>85</v>
      </c>
      <c r="KY1226">
        <v>85</v>
      </c>
    </row>
    <row r="1227" spans="1:311" x14ac:dyDescent="0.2">
      <c r="A1227" t="s">
        <v>3756</v>
      </c>
      <c r="B1227" t="s">
        <v>713</v>
      </c>
      <c r="C1227" t="s">
        <v>769</v>
      </c>
      <c r="D1227" t="s">
        <v>323</v>
      </c>
      <c r="E1227" t="s">
        <v>3647</v>
      </c>
      <c r="F1227" t="s">
        <v>758</v>
      </c>
      <c r="G1227" t="s">
        <v>328</v>
      </c>
      <c r="H1227" t="s">
        <v>740</v>
      </c>
      <c r="I1227" t="s">
        <v>3648</v>
      </c>
      <c r="JK1227">
        <v>600</v>
      </c>
      <c r="JL1227">
        <v>1000</v>
      </c>
      <c r="JM1227">
        <v>1500</v>
      </c>
      <c r="JN1227">
        <v>2000</v>
      </c>
      <c r="JO1227">
        <v>2744</v>
      </c>
      <c r="JP1227">
        <v>3100</v>
      </c>
      <c r="JQ1227">
        <v>3500</v>
      </c>
      <c r="JR1227">
        <v>3700</v>
      </c>
      <c r="JS1227">
        <v>4117</v>
      </c>
      <c r="JT1227">
        <v>4500</v>
      </c>
      <c r="JU1227">
        <v>4750</v>
      </c>
      <c r="JV1227">
        <v>5000</v>
      </c>
      <c r="JW1227">
        <v>5260</v>
      </c>
      <c r="JX1227">
        <v>5300</v>
      </c>
      <c r="JY1227">
        <v>5026</v>
      </c>
      <c r="JZ1227">
        <v>5150</v>
      </c>
      <c r="KA1227">
        <v>5250</v>
      </c>
      <c r="KB1227">
        <v>5350</v>
      </c>
      <c r="KC1227">
        <v>5500</v>
      </c>
      <c r="KD1227">
        <v>5121</v>
      </c>
      <c r="KE1227">
        <v>5100</v>
      </c>
      <c r="KF1227">
        <v>5000</v>
      </c>
      <c r="KG1227">
        <v>4900</v>
      </c>
      <c r="KH1227">
        <v>4800</v>
      </c>
      <c r="KI1227">
        <v>4593</v>
      </c>
      <c r="KJ1227">
        <v>4500</v>
      </c>
      <c r="KK1227">
        <v>4300</v>
      </c>
      <c r="KL1227">
        <v>4200</v>
      </c>
      <c r="KM1227">
        <v>4100</v>
      </c>
      <c r="KN1227">
        <v>4003</v>
      </c>
      <c r="KO1227">
        <v>4000</v>
      </c>
      <c r="KP1227">
        <v>4000</v>
      </c>
      <c r="KQ1227">
        <v>4000</v>
      </c>
      <c r="KR1227">
        <v>4000</v>
      </c>
      <c r="KS1227">
        <v>4000</v>
      </c>
      <c r="KT1227">
        <v>3880</v>
      </c>
      <c r="KU1227">
        <v>3880</v>
      </c>
      <c r="KV1227">
        <v>3880</v>
      </c>
      <c r="KW1227">
        <v>3880</v>
      </c>
      <c r="KX1227">
        <v>3880</v>
      </c>
      <c r="KY1227">
        <v>3880</v>
      </c>
    </row>
    <row r="1228" spans="1:311" x14ac:dyDescent="0.2">
      <c r="A1228" t="s">
        <v>3768</v>
      </c>
      <c r="B1228" t="s">
        <v>713</v>
      </c>
      <c r="C1228" t="s">
        <v>1263</v>
      </c>
      <c r="D1228" t="s">
        <v>1264</v>
      </c>
      <c r="E1228" t="s">
        <v>3647</v>
      </c>
      <c r="F1228" t="s">
        <v>758</v>
      </c>
      <c r="G1228" t="s">
        <v>328</v>
      </c>
      <c r="H1228" t="s">
        <v>740</v>
      </c>
      <c r="I1228" t="s">
        <v>3648</v>
      </c>
      <c r="JK1228">
        <v>3</v>
      </c>
      <c r="JL1228">
        <v>3</v>
      </c>
      <c r="JM1228">
        <v>3</v>
      </c>
      <c r="JN1228">
        <v>3</v>
      </c>
      <c r="JO1228">
        <v>3</v>
      </c>
      <c r="JP1228">
        <v>6</v>
      </c>
      <c r="JQ1228">
        <v>8</v>
      </c>
      <c r="JR1228">
        <v>8</v>
      </c>
      <c r="JS1228">
        <v>10</v>
      </c>
      <c r="JT1228">
        <v>10</v>
      </c>
      <c r="JU1228">
        <v>10</v>
      </c>
      <c r="JV1228">
        <v>10</v>
      </c>
      <c r="JW1228">
        <v>12</v>
      </c>
      <c r="JX1228">
        <v>15</v>
      </c>
      <c r="JY1228">
        <v>20</v>
      </c>
      <c r="JZ1228">
        <v>25</v>
      </c>
      <c r="KA1228">
        <v>30</v>
      </c>
      <c r="KB1228">
        <v>33</v>
      </c>
      <c r="KC1228">
        <v>35</v>
      </c>
      <c r="KD1228">
        <v>37</v>
      </c>
      <c r="KE1228">
        <v>40</v>
      </c>
      <c r="KF1228">
        <v>43</v>
      </c>
      <c r="KG1228">
        <v>45</v>
      </c>
      <c r="KH1228">
        <v>47</v>
      </c>
      <c r="KI1228">
        <v>50</v>
      </c>
      <c r="KJ1228">
        <v>53</v>
      </c>
      <c r="KK1228">
        <v>56</v>
      </c>
      <c r="KL1228">
        <v>58</v>
      </c>
      <c r="KM1228">
        <v>60</v>
      </c>
      <c r="KN1228">
        <v>62</v>
      </c>
      <c r="KO1228">
        <v>64</v>
      </c>
      <c r="KP1228">
        <v>65</v>
      </c>
      <c r="KQ1228">
        <v>65</v>
      </c>
      <c r="KR1228">
        <v>65</v>
      </c>
      <c r="KS1228">
        <v>70</v>
      </c>
      <c r="KT1228">
        <v>70</v>
      </c>
      <c r="KU1228">
        <v>70</v>
      </c>
      <c r="KV1228">
        <v>70</v>
      </c>
      <c r="KW1228">
        <v>70</v>
      </c>
      <c r="KX1228">
        <v>70</v>
      </c>
      <c r="KY1228">
        <v>70</v>
      </c>
    </row>
    <row r="1229" spans="1:311" x14ac:dyDescent="0.2">
      <c r="A1229" t="s">
        <v>3685</v>
      </c>
      <c r="B1229" t="s">
        <v>713</v>
      </c>
      <c r="C1229" t="s">
        <v>864</v>
      </c>
      <c r="D1229" t="s">
        <v>318</v>
      </c>
      <c r="E1229" t="s">
        <v>3647</v>
      </c>
      <c r="F1229" t="s">
        <v>758</v>
      </c>
      <c r="G1229" t="s">
        <v>328</v>
      </c>
      <c r="H1229" t="s">
        <v>740</v>
      </c>
      <c r="I1229" t="s">
        <v>3648</v>
      </c>
      <c r="JK1229">
        <v>6300</v>
      </c>
      <c r="JL1229">
        <v>6400</v>
      </c>
      <c r="JM1229">
        <v>6500</v>
      </c>
      <c r="JN1229">
        <v>6600</v>
      </c>
      <c r="JO1229">
        <v>6700</v>
      </c>
      <c r="JP1229">
        <v>6800</v>
      </c>
      <c r="JQ1229">
        <v>6900</v>
      </c>
      <c r="JR1229">
        <v>7000</v>
      </c>
      <c r="JS1229">
        <v>7100</v>
      </c>
      <c r="JT1229">
        <v>7200</v>
      </c>
      <c r="JU1229">
        <v>7300</v>
      </c>
      <c r="JV1229">
        <v>7400</v>
      </c>
      <c r="JW1229">
        <v>7500</v>
      </c>
      <c r="JX1229">
        <v>7600</v>
      </c>
      <c r="JY1229">
        <v>7700</v>
      </c>
      <c r="JZ1229">
        <v>7815</v>
      </c>
      <c r="KA1229">
        <v>7900</v>
      </c>
      <c r="KB1229">
        <v>8000</v>
      </c>
      <c r="KC1229">
        <v>8100</v>
      </c>
      <c r="KD1229">
        <v>8200</v>
      </c>
      <c r="KE1229">
        <v>8250</v>
      </c>
      <c r="KF1229">
        <v>8300</v>
      </c>
      <c r="KG1229">
        <v>8350</v>
      </c>
      <c r="KH1229">
        <v>8400</v>
      </c>
      <c r="KI1229">
        <v>8450</v>
      </c>
      <c r="KJ1229">
        <v>8500</v>
      </c>
      <c r="KK1229">
        <v>8550</v>
      </c>
      <c r="KL1229">
        <v>8600</v>
      </c>
      <c r="KM1229">
        <v>8650</v>
      </c>
      <c r="KN1229">
        <v>8680</v>
      </c>
      <c r="KO1229">
        <v>8700</v>
      </c>
      <c r="KP1229">
        <v>8750</v>
      </c>
      <c r="KQ1229">
        <v>8750</v>
      </c>
      <c r="KR1229">
        <v>8800</v>
      </c>
      <c r="KS1229">
        <v>8800</v>
      </c>
      <c r="KT1229">
        <v>8800</v>
      </c>
      <c r="KU1229">
        <v>8900</v>
      </c>
      <c r="KV1229">
        <v>8900</v>
      </c>
      <c r="KW1229">
        <v>8900</v>
      </c>
      <c r="KX1229">
        <v>8900</v>
      </c>
      <c r="KY1229">
        <v>8900</v>
      </c>
    </row>
    <row r="1230" spans="1:311" x14ac:dyDescent="0.2">
      <c r="A1230" t="s">
        <v>3776</v>
      </c>
      <c r="B1230" t="s">
        <v>713</v>
      </c>
      <c r="C1230" t="s">
        <v>845</v>
      </c>
      <c r="D1230" t="s">
        <v>306</v>
      </c>
      <c r="E1230" t="s">
        <v>3647</v>
      </c>
      <c r="F1230" t="s">
        <v>758</v>
      </c>
      <c r="G1230" t="s">
        <v>328</v>
      </c>
      <c r="H1230" t="s">
        <v>740</v>
      </c>
      <c r="I1230" t="s">
        <v>3648</v>
      </c>
      <c r="JK1230">
        <v>6249</v>
      </c>
      <c r="JL1230">
        <v>5910</v>
      </c>
      <c r="JM1230">
        <v>6005</v>
      </c>
      <c r="JN1230">
        <v>6180</v>
      </c>
      <c r="JO1230">
        <v>6708</v>
      </c>
      <c r="JP1230">
        <v>7000</v>
      </c>
      <c r="JQ1230">
        <v>7220</v>
      </c>
      <c r="JR1230">
        <v>7480</v>
      </c>
      <c r="JS1230">
        <v>7740</v>
      </c>
      <c r="JT1230">
        <v>8002</v>
      </c>
      <c r="JU1230">
        <v>8685</v>
      </c>
      <c r="JV1230">
        <v>9399</v>
      </c>
      <c r="JW1230">
        <v>9164</v>
      </c>
      <c r="JX1230">
        <v>10901</v>
      </c>
      <c r="JY1230">
        <v>12551</v>
      </c>
      <c r="JZ1230">
        <v>14233</v>
      </c>
      <c r="KA1230">
        <v>15732</v>
      </c>
      <c r="KB1230">
        <v>18987</v>
      </c>
      <c r="KC1230">
        <v>23026</v>
      </c>
      <c r="KD1230">
        <v>27045</v>
      </c>
      <c r="KE1230">
        <v>31268</v>
      </c>
      <c r="KF1230">
        <v>33904</v>
      </c>
      <c r="KG1230">
        <v>35728</v>
      </c>
      <c r="KH1230">
        <v>35861</v>
      </c>
      <c r="KI1230">
        <v>34573</v>
      </c>
      <c r="KJ1230">
        <v>30945</v>
      </c>
      <c r="KK1230">
        <v>33802</v>
      </c>
      <c r="KL1230">
        <v>35004</v>
      </c>
      <c r="KM1230">
        <v>36582</v>
      </c>
      <c r="KN1230">
        <v>38719</v>
      </c>
      <c r="KO1230">
        <v>43996</v>
      </c>
      <c r="KP1230">
        <v>51075</v>
      </c>
      <c r="KQ1230">
        <v>56267</v>
      </c>
      <c r="KR1230">
        <v>63000</v>
      </c>
      <c r="KS1230">
        <v>75441</v>
      </c>
      <c r="KT1230">
        <v>113400</v>
      </c>
      <c r="KU1230">
        <v>147500</v>
      </c>
      <c r="KV1230">
        <v>181781</v>
      </c>
      <c r="KW1230">
        <v>195000</v>
      </c>
      <c r="KX1230">
        <v>200000</v>
      </c>
      <c r="KY1230">
        <v>200000</v>
      </c>
    </row>
    <row r="1231" spans="1:311" x14ac:dyDescent="0.2">
      <c r="A1231" t="s">
        <v>3700</v>
      </c>
      <c r="B1231" t="s">
        <v>713</v>
      </c>
      <c r="C1231" t="s">
        <v>852</v>
      </c>
      <c r="D1231" t="s">
        <v>853</v>
      </c>
      <c r="E1231" t="s">
        <v>3647</v>
      </c>
      <c r="F1231" t="s">
        <v>758</v>
      </c>
      <c r="G1231" t="s">
        <v>328</v>
      </c>
      <c r="H1231" t="s">
        <v>740</v>
      </c>
      <c r="I1231" t="s">
        <v>3648</v>
      </c>
      <c r="JK1231">
        <v>950</v>
      </c>
      <c r="JL1231">
        <v>1000</v>
      </c>
      <c r="JM1231">
        <v>1050</v>
      </c>
      <c r="JN1231">
        <v>1100</v>
      </c>
      <c r="JO1231">
        <v>1150</v>
      </c>
      <c r="JP1231">
        <v>1200</v>
      </c>
      <c r="JQ1231">
        <v>1250</v>
      </c>
      <c r="JR1231">
        <v>1300</v>
      </c>
      <c r="JS1231">
        <v>1350</v>
      </c>
      <c r="JT1231">
        <v>1400</v>
      </c>
      <c r="JU1231">
        <v>1450</v>
      </c>
      <c r="JV1231">
        <v>1500</v>
      </c>
      <c r="JW1231">
        <v>1550</v>
      </c>
      <c r="JX1231">
        <v>1650</v>
      </c>
      <c r="JY1231">
        <v>1800</v>
      </c>
      <c r="JZ1231">
        <v>1900</v>
      </c>
      <c r="KA1231">
        <v>1950</v>
      </c>
      <c r="KB1231">
        <v>2000</v>
      </c>
      <c r="KC1231">
        <v>2050</v>
      </c>
      <c r="KD1231">
        <v>2100</v>
      </c>
      <c r="KE1231">
        <v>2150</v>
      </c>
      <c r="KF1231">
        <v>2200</v>
      </c>
      <c r="KG1231">
        <v>2250</v>
      </c>
      <c r="KH1231">
        <v>2300</v>
      </c>
      <c r="KI1231">
        <v>2350</v>
      </c>
      <c r="KJ1231">
        <v>2400</v>
      </c>
      <c r="KK1231">
        <v>2500</v>
      </c>
      <c r="KL1231">
        <v>2550</v>
      </c>
      <c r="KM1231">
        <v>2650</v>
      </c>
      <c r="KN1231">
        <v>2700</v>
      </c>
      <c r="KO1231">
        <v>2750</v>
      </c>
      <c r="KP1231">
        <v>2800</v>
      </c>
      <c r="KQ1231">
        <v>2850</v>
      </c>
      <c r="KR1231">
        <v>2900</v>
      </c>
      <c r="KS1231">
        <v>2900</v>
      </c>
      <c r="KT1231">
        <v>2900</v>
      </c>
      <c r="KU1231">
        <v>2900</v>
      </c>
      <c r="KV1231">
        <v>2900</v>
      </c>
      <c r="KW1231">
        <v>2900</v>
      </c>
      <c r="KX1231">
        <v>2900</v>
      </c>
      <c r="KY1231">
        <v>2900</v>
      </c>
    </row>
    <row r="1232" spans="1:311" x14ac:dyDescent="0.2">
      <c r="A1232" t="s">
        <v>3714</v>
      </c>
      <c r="B1232" t="s">
        <v>713</v>
      </c>
      <c r="C1232" t="s">
        <v>992</v>
      </c>
      <c r="D1232" t="s">
        <v>993</v>
      </c>
      <c r="E1232" t="s">
        <v>3647</v>
      </c>
      <c r="F1232" t="s">
        <v>758</v>
      </c>
      <c r="G1232" t="s">
        <v>328</v>
      </c>
      <c r="H1232" t="s">
        <v>740</v>
      </c>
      <c r="I1232" t="s">
        <v>3648</v>
      </c>
      <c r="JK1232">
        <v>500</v>
      </c>
      <c r="JL1232">
        <v>550</v>
      </c>
      <c r="JM1232">
        <v>593</v>
      </c>
      <c r="JN1232">
        <v>600</v>
      </c>
      <c r="JO1232">
        <v>630</v>
      </c>
      <c r="JP1232">
        <v>660</v>
      </c>
      <c r="JQ1232">
        <v>690</v>
      </c>
      <c r="JR1232">
        <v>720</v>
      </c>
      <c r="JS1232">
        <v>750</v>
      </c>
      <c r="JT1232">
        <v>780</v>
      </c>
      <c r="JU1232">
        <v>800</v>
      </c>
      <c r="JV1232">
        <v>830</v>
      </c>
      <c r="JW1232">
        <v>850</v>
      </c>
      <c r="JX1232">
        <v>880</v>
      </c>
      <c r="JY1232">
        <v>900</v>
      </c>
      <c r="JZ1232">
        <v>920</v>
      </c>
      <c r="KA1232">
        <v>950</v>
      </c>
      <c r="KB1232">
        <v>980</v>
      </c>
      <c r="KC1232">
        <v>1000</v>
      </c>
      <c r="KD1232">
        <v>1020</v>
      </c>
      <c r="KE1232">
        <v>1040</v>
      </c>
      <c r="KF1232">
        <v>1050</v>
      </c>
      <c r="KG1232">
        <v>1060</v>
      </c>
      <c r="KH1232">
        <v>1070</v>
      </c>
      <c r="KI1232">
        <v>1080</v>
      </c>
      <c r="KJ1232">
        <v>1090</v>
      </c>
      <c r="KK1232">
        <v>1100</v>
      </c>
      <c r="KL1232">
        <v>1120</v>
      </c>
      <c r="KM1232">
        <v>1140</v>
      </c>
      <c r="KN1232">
        <v>1160</v>
      </c>
      <c r="KO1232">
        <v>1180</v>
      </c>
      <c r="KP1232">
        <v>1190</v>
      </c>
      <c r="KQ1232">
        <v>1190</v>
      </c>
      <c r="KR1232">
        <v>1190</v>
      </c>
      <c r="KS1232">
        <v>1190</v>
      </c>
      <c r="KT1232">
        <v>1190</v>
      </c>
      <c r="KU1232">
        <v>1190</v>
      </c>
      <c r="KV1232">
        <v>1190</v>
      </c>
      <c r="KW1232">
        <v>1190</v>
      </c>
      <c r="KX1232">
        <v>1190</v>
      </c>
      <c r="KY1232">
        <v>1190</v>
      </c>
    </row>
    <row r="1233" spans="1:311" x14ac:dyDescent="0.2">
      <c r="A1233" t="s">
        <v>3649</v>
      </c>
      <c r="B1233" t="s">
        <v>713</v>
      </c>
      <c r="C1233" t="s">
        <v>725</v>
      </c>
      <c r="D1233" t="s">
        <v>726</v>
      </c>
      <c r="E1233" t="s">
        <v>3647</v>
      </c>
      <c r="F1233" t="s">
        <v>758</v>
      </c>
      <c r="G1233" t="s">
        <v>328</v>
      </c>
      <c r="H1233" t="s">
        <v>740</v>
      </c>
      <c r="I1233" t="s">
        <v>3648</v>
      </c>
      <c r="JK1233">
        <v>1800</v>
      </c>
      <c r="JL1233">
        <v>1900</v>
      </c>
      <c r="JM1233">
        <v>2000</v>
      </c>
      <c r="JN1233">
        <v>2100</v>
      </c>
      <c r="JO1233">
        <v>2200</v>
      </c>
      <c r="JP1233">
        <v>2300</v>
      </c>
      <c r="JQ1233">
        <v>2400</v>
      </c>
      <c r="JR1233">
        <v>2500</v>
      </c>
      <c r="JS1233">
        <v>2600</v>
      </c>
      <c r="JT1233">
        <v>3000</v>
      </c>
      <c r="JU1233">
        <v>3200</v>
      </c>
      <c r="JV1233">
        <v>3500</v>
      </c>
      <c r="JW1233">
        <v>3800</v>
      </c>
      <c r="JX1233">
        <v>4000</v>
      </c>
      <c r="JY1233">
        <v>4300</v>
      </c>
      <c r="JZ1233">
        <v>4500</v>
      </c>
      <c r="KA1233">
        <v>4700</v>
      </c>
      <c r="KB1233">
        <v>5000</v>
      </c>
      <c r="KC1233">
        <v>5200</v>
      </c>
      <c r="KD1233">
        <v>5800</v>
      </c>
      <c r="KE1233">
        <v>6152</v>
      </c>
      <c r="KF1233">
        <v>6822</v>
      </c>
      <c r="KG1233">
        <v>6993</v>
      </c>
      <c r="KH1233">
        <v>6822</v>
      </c>
      <c r="KI1233">
        <v>6822</v>
      </c>
      <c r="KJ1233">
        <v>7082</v>
      </c>
      <c r="KK1233">
        <v>7163</v>
      </c>
      <c r="KL1233">
        <v>7170</v>
      </c>
      <c r="KM1233">
        <v>7274</v>
      </c>
      <c r="KN1233">
        <v>7320</v>
      </c>
      <c r="KO1233">
        <v>7370</v>
      </c>
      <c r="KP1233">
        <v>7400</v>
      </c>
      <c r="KQ1233">
        <v>7400</v>
      </c>
      <c r="KR1233">
        <v>7400</v>
      </c>
      <c r="KS1233">
        <v>7400</v>
      </c>
      <c r="KT1233">
        <v>7400</v>
      </c>
      <c r="KU1233">
        <v>7400</v>
      </c>
      <c r="KV1233">
        <v>7400</v>
      </c>
      <c r="KW1233">
        <v>7400</v>
      </c>
      <c r="KX1233">
        <v>7400</v>
      </c>
      <c r="KY1233">
        <v>7400</v>
      </c>
    </row>
    <row r="1234" spans="1:311" x14ac:dyDescent="0.2">
      <c r="A1234" t="s">
        <v>7532</v>
      </c>
      <c r="B1234" t="s">
        <v>713</v>
      </c>
      <c r="C1234" t="s">
        <v>1757</v>
      </c>
      <c r="D1234" t="s">
        <v>2402</v>
      </c>
      <c r="E1234" t="s">
        <v>3647</v>
      </c>
      <c r="F1234" t="s">
        <v>758</v>
      </c>
      <c r="G1234" t="s">
        <v>328</v>
      </c>
      <c r="H1234" t="s">
        <v>740</v>
      </c>
      <c r="I1234" t="s">
        <v>3648</v>
      </c>
      <c r="KQ1234">
        <v>21860</v>
      </c>
      <c r="KR1234">
        <v>10234</v>
      </c>
      <c r="KS1234">
        <v>14592</v>
      </c>
      <c r="KT1234">
        <v>14000</v>
      </c>
      <c r="KU1234">
        <v>13500</v>
      </c>
      <c r="KV1234">
        <v>12836</v>
      </c>
      <c r="KW1234">
        <v>12836</v>
      </c>
      <c r="KX1234">
        <v>12943</v>
      </c>
      <c r="KY1234">
        <v>12785</v>
      </c>
    </row>
    <row r="1235" spans="1:311" x14ac:dyDescent="0.2">
      <c r="A1235" t="s">
        <v>3667</v>
      </c>
      <c r="B1235" t="s">
        <v>713</v>
      </c>
      <c r="C1235" t="s">
        <v>779</v>
      </c>
      <c r="D1235" t="s">
        <v>302</v>
      </c>
      <c r="E1235" t="s">
        <v>3647</v>
      </c>
      <c r="F1235" t="s">
        <v>758</v>
      </c>
      <c r="G1235" t="s">
        <v>328</v>
      </c>
      <c r="H1235" t="s">
        <v>740</v>
      </c>
      <c r="I1235" t="s">
        <v>3648</v>
      </c>
      <c r="JK1235">
        <v>83180</v>
      </c>
      <c r="JL1235">
        <v>98380</v>
      </c>
      <c r="JM1235">
        <v>109849</v>
      </c>
      <c r="JN1235">
        <v>122833</v>
      </c>
      <c r="JO1235">
        <v>139409</v>
      </c>
      <c r="JP1235">
        <v>158776</v>
      </c>
      <c r="JQ1235">
        <v>164575</v>
      </c>
      <c r="JR1235">
        <v>169923</v>
      </c>
      <c r="JS1235">
        <v>185793</v>
      </c>
      <c r="JT1235">
        <v>188726</v>
      </c>
      <c r="JU1235">
        <v>186905</v>
      </c>
      <c r="JV1235">
        <v>185454</v>
      </c>
      <c r="JW1235">
        <v>182673</v>
      </c>
      <c r="JX1235">
        <v>188919</v>
      </c>
      <c r="JY1235">
        <v>189135</v>
      </c>
      <c r="JZ1235">
        <v>183188</v>
      </c>
      <c r="KA1235">
        <v>184034</v>
      </c>
      <c r="KB1235">
        <v>184092</v>
      </c>
      <c r="KC1235">
        <v>184268</v>
      </c>
      <c r="KD1235">
        <v>178582</v>
      </c>
      <c r="KE1235">
        <v>180672</v>
      </c>
      <c r="KF1235">
        <v>180497</v>
      </c>
      <c r="KG1235">
        <v>180696</v>
      </c>
      <c r="KH1235">
        <v>170861</v>
      </c>
      <c r="KI1235">
        <v>171838</v>
      </c>
      <c r="KJ1235">
        <v>167461</v>
      </c>
      <c r="KK1235">
        <v>163112</v>
      </c>
      <c r="KL1235">
        <v>158404</v>
      </c>
      <c r="KM1235">
        <v>154952</v>
      </c>
      <c r="KN1235">
        <v>155000</v>
      </c>
      <c r="KO1235">
        <v>141200</v>
      </c>
      <c r="KP1235">
        <v>140000</v>
      </c>
      <c r="KQ1235">
        <v>135782</v>
      </c>
      <c r="KR1235">
        <v>135000</v>
      </c>
      <c r="KS1235">
        <v>135000</v>
      </c>
      <c r="KT1235">
        <v>135000</v>
      </c>
      <c r="KU1235">
        <v>135000</v>
      </c>
      <c r="KV1235">
        <v>135000</v>
      </c>
      <c r="KW1235">
        <v>135000</v>
      </c>
      <c r="KX1235">
        <v>135000</v>
      </c>
      <c r="KY1235">
        <v>135000</v>
      </c>
    </row>
    <row r="1236" spans="1:311" x14ac:dyDescent="0.2">
      <c r="A1236" t="s">
        <v>3691</v>
      </c>
      <c r="B1236" t="s">
        <v>713</v>
      </c>
      <c r="C1236" t="s">
        <v>751</v>
      </c>
      <c r="D1236" t="s">
        <v>322</v>
      </c>
      <c r="E1236" t="s">
        <v>3647</v>
      </c>
      <c r="F1236" t="s">
        <v>758</v>
      </c>
      <c r="G1236" t="s">
        <v>328</v>
      </c>
      <c r="H1236" t="s">
        <v>740</v>
      </c>
      <c r="I1236" t="s">
        <v>3648</v>
      </c>
      <c r="JK1236">
        <v>11570</v>
      </c>
      <c r="JL1236">
        <v>15784</v>
      </c>
      <c r="JM1236">
        <v>20147</v>
      </c>
      <c r="JN1236">
        <v>26247</v>
      </c>
      <c r="JO1236">
        <v>30638</v>
      </c>
      <c r="JP1236">
        <v>34048</v>
      </c>
      <c r="JQ1236">
        <v>37269</v>
      </c>
      <c r="JR1236">
        <v>39757</v>
      </c>
      <c r="JS1236">
        <v>41227</v>
      </c>
      <c r="JT1236">
        <v>42253</v>
      </c>
      <c r="JU1236">
        <v>43000</v>
      </c>
      <c r="JV1236">
        <v>43669</v>
      </c>
      <c r="JW1236">
        <v>44854</v>
      </c>
      <c r="JX1236">
        <v>44252</v>
      </c>
      <c r="JY1236">
        <v>43000</v>
      </c>
      <c r="JZ1236">
        <v>42342</v>
      </c>
      <c r="KA1236">
        <v>41243</v>
      </c>
      <c r="KB1236">
        <v>40323</v>
      </c>
      <c r="KC1236">
        <v>39213</v>
      </c>
      <c r="KD1236">
        <v>38781</v>
      </c>
      <c r="KE1236">
        <v>38362</v>
      </c>
      <c r="KF1236">
        <v>39578</v>
      </c>
      <c r="KG1236">
        <v>36500</v>
      </c>
      <c r="KH1236">
        <v>35439</v>
      </c>
      <c r="KI1236">
        <v>34632</v>
      </c>
      <c r="KJ1236">
        <v>34054</v>
      </c>
      <c r="KK1236">
        <v>33863</v>
      </c>
      <c r="KL1236">
        <v>34896</v>
      </c>
      <c r="KM1236">
        <v>32981</v>
      </c>
      <c r="KN1236">
        <v>33594</v>
      </c>
      <c r="KO1236">
        <v>32542</v>
      </c>
      <c r="KP1236">
        <v>31460</v>
      </c>
      <c r="KQ1236">
        <v>31502</v>
      </c>
      <c r="KR1236">
        <v>29775</v>
      </c>
      <c r="KS1236">
        <v>27986</v>
      </c>
      <c r="KT1236">
        <v>28609</v>
      </c>
      <c r="KU1236">
        <v>25418</v>
      </c>
      <c r="KV1236">
        <v>23500</v>
      </c>
      <c r="KW1236">
        <v>22961</v>
      </c>
      <c r="KX1236">
        <v>23231</v>
      </c>
      <c r="KY1236">
        <v>23300</v>
      </c>
    </row>
    <row r="1237" spans="1:311" x14ac:dyDescent="0.2">
      <c r="A1237" t="s">
        <v>3710</v>
      </c>
      <c r="B1237" t="s">
        <v>713</v>
      </c>
      <c r="C1237" t="s">
        <v>990</v>
      </c>
      <c r="D1237" t="s">
        <v>327</v>
      </c>
      <c r="E1237" t="s">
        <v>3647</v>
      </c>
      <c r="F1237" t="s">
        <v>758</v>
      </c>
      <c r="G1237" t="s">
        <v>328</v>
      </c>
      <c r="H1237" t="s">
        <v>740</v>
      </c>
      <c r="I1237" t="s">
        <v>3648</v>
      </c>
      <c r="JK1237">
        <v>3150</v>
      </c>
      <c r="JL1237">
        <v>3200</v>
      </c>
      <c r="JM1237">
        <v>3250</v>
      </c>
      <c r="JN1237">
        <v>3300</v>
      </c>
      <c r="JO1237">
        <v>3350</v>
      </c>
      <c r="JP1237">
        <v>3400</v>
      </c>
      <c r="JQ1237">
        <v>3450</v>
      </c>
      <c r="JR1237">
        <v>3500</v>
      </c>
      <c r="JS1237">
        <v>3550</v>
      </c>
      <c r="JT1237">
        <v>3600</v>
      </c>
      <c r="JU1237">
        <v>3650</v>
      </c>
      <c r="JV1237">
        <v>3700</v>
      </c>
      <c r="JW1237">
        <v>3750</v>
      </c>
      <c r="JX1237">
        <v>3800</v>
      </c>
      <c r="JY1237">
        <v>3850</v>
      </c>
      <c r="JZ1237">
        <v>3900</v>
      </c>
      <c r="KA1237">
        <v>3950</v>
      </c>
      <c r="KB1237">
        <v>4000</v>
      </c>
      <c r="KC1237">
        <v>4317</v>
      </c>
      <c r="KD1237">
        <v>4450</v>
      </c>
      <c r="KE1237">
        <v>4590</v>
      </c>
      <c r="KF1237">
        <v>4720</v>
      </c>
      <c r="KG1237">
        <v>4857</v>
      </c>
      <c r="KH1237">
        <v>5693</v>
      </c>
      <c r="KI1237">
        <v>7012</v>
      </c>
      <c r="KJ1237">
        <v>8208</v>
      </c>
      <c r="KK1237">
        <v>8558</v>
      </c>
      <c r="KL1237">
        <v>8847</v>
      </c>
      <c r="KM1237">
        <v>9000</v>
      </c>
      <c r="KN1237">
        <v>9300</v>
      </c>
      <c r="KO1237">
        <v>9500</v>
      </c>
      <c r="KP1237">
        <v>9596</v>
      </c>
      <c r="KQ1237">
        <v>9796</v>
      </c>
      <c r="KR1237">
        <v>9966</v>
      </c>
      <c r="KS1237">
        <v>8962</v>
      </c>
      <c r="KT1237">
        <v>9163</v>
      </c>
      <c r="KU1237">
        <v>9170</v>
      </c>
      <c r="KV1237">
        <v>9155</v>
      </c>
      <c r="KW1237">
        <v>9196</v>
      </c>
      <c r="KX1237">
        <v>9250</v>
      </c>
      <c r="KY1237">
        <v>9250</v>
      </c>
    </row>
    <row r="1238" spans="1:311" x14ac:dyDescent="0.2">
      <c r="A1238" t="s">
        <v>3702</v>
      </c>
      <c r="B1238" t="s">
        <v>713</v>
      </c>
      <c r="C1238" t="s">
        <v>821</v>
      </c>
      <c r="D1238" t="s">
        <v>822</v>
      </c>
      <c r="E1238" t="s">
        <v>3647</v>
      </c>
      <c r="F1238" t="s">
        <v>758</v>
      </c>
      <c r="G1238" t="s">
        <v>328</v>
      </c>
      <c r="H1238" t="s">
        <v>740</v>
      </c>
      <c r="I1238" t="s">
        <v>3648</v>
      </c>
      <c r="JK1238">
        <v>142</v>
      </c>
      <c r="JL1238">
        <v>144</v>
      </c>
      <c r="JM1238">
        <v>190</v>
      </c>
      <c r="JN1238">
        <v>220</v>
      </c>
      <c r="JO1238">
        <v>250</v>
      </c>
      <c r="JP1238">
        <v>280</v>
      </c>
      <c r="JQ1238">
        <v>310</v>
      </c>
      <c r="JR1238">
        <v>340</v>
      </c>
      <c r="JS1238">
        <v>370</v>
      </c>
      <c r="JT1238">
        <v>400</v>
      </c>
      <c r="JU1238">
        <v>420</v>
      </c>
      <c r="JV1238">
        <v>440</v>
      </c>
      <c r="JW1238">
        <v>460</v>
      </c>
      <c r="JX1238">
        <v>480</v>
      </c>
      <c r="JY1238">
        <v>500</v>
      </c>
      <c r="JZ1238">
        <v>523</v>
      </c>
      <c r="KA1238">
        <v>608</v>
      </c>
      <c r="KB1238">
        <v>628</v>
      </c>
      <c r="KC1238">
        <v>610</v>
      </c>
      <c r="KD1238">
        <v>595</v>
      </c>
      <c r="KE1238">
        <v>580</v>
      </c>
      <c r="KF1238">
        <v>609</v>
      </c>
      <c r="KG1238">
        <v>630</v>
      </c>
      <c r="KH1238">
        <v>650</v>
      </c>
      <c r="KI1238">
        <v>670</v>
      </c>
      <c r="KJ1238">
        <v>700</v>
      </c>
      <c r="KK1238">
        <v>730</v>
      </c>
      <c r="KL1238">
        <v>730</v>
      </c>
      <c r="KM1238">
        <v>750</v>
      </c>
      <c r="KN1238">
        <v>760</v>
      </c>
      <c r="KO1238">
        <v>770</v>
      </c>
      <c r="KP1238">
        <v>780</v>
      </c>
      <c r="KQ1238">
        <v>780</v>
      </c>
      <c r="KR1238">
        <v>780</v>
      </c>
      <c r="KS1238">
        <v>780</v>
      </c>
      <c r="KT1238">
        <v>790</v>
      </c>
      <c r="KU1238">
        <v>800</v>
      </c>
      <c r="KV1238">
        <v>800</v>
      </c>
      <c r="KW1238">
        <v>820</v>
      </c>
      <c r="KX1238">
        <v>830</v>
      </c>
      <c r="KY1238">
        <v>835</v>
      </c>
    </row>
    <row r="1239" spans="1:311" x14ac:dyDescent="0.2">
      <c r="A1239" t="s">
        <v>7371</v>
      </c>
      <c r="B1239" t="s">
        <v>713</v>
      </c>
      <c r="C1239" t="s">
        <v>1811</v>
      </c>
      <c r="D1239" t="s">
        <v>1812</v>
      </c>
      <c r="E1239" t="s">
        <v>3647</v>
      </c>
      <c r="F1239" t="s">
        <v>758</v>
      </c>
      <c r="G1239" t="s">
        <v>328</v>
      </c>
      <c r="H1239" t="s">
        <v>740</v>
      </c>
      <c r="I1239" t="s">
        <v>3648</v>
      </c>
      <c r="KP1239">
        <v>6300</v>
      </c>
      <c r="KQ1239">
        <v>6132</v>
      </c>
      <c r="KR1239">
        <v>6184</v>
      </c>
      <c r="KS1239">
        <v>6192</v>
      </c>
      <c r="KT1239">
        <v>6253</v>
      </c>
      <c r="KU1239">
        <v>6227</v>
      </c>
      <c r="KV1239">
        <v>6177</v>
      </c>
      <c r="KW1239">
        <v>6036</v>
      </c>
      <c r="KX1239">
        <v>6036</v>
      </c>
      <c r="KY1239">
        <v>6633</v>
      </c>
    </row>
    <row r="1240" spans="1:311" x14ac:dyDescent="0.2">
      <c r="A1240" t="s">
        <v>3743</v>
      </c>
      <c r="B1240" t="s">
        <v>713</v>
      </c>
      <c r="C1240" t="s">
        <v>955</v>
      </c>
      <c r="D1240" t="s">
        <v>326</v>
      </c>
      <c r="E1240" t="s">
        <v>3647</v>
      </c>
      <c r="F1240" t="s">
        <v>758</v>
      </c>
      <c r="G1240" t="s">
        <v>328</v>
      </c>
      <c r="H1240" t="s">
        <v>740</v>
      </c>
      <c r="I1240" t="s">
        <v>3648</v>
      </c>
      <c r="JK1240">
        <v>1250</v>
      </c>
      <c r="JL1240">
        <v>1300</v>
      </c>
      <c r="JM1240">
        <v>1350</v>
      </c>
      <c r="JN1240">
        <v>1400</v>
      </c>
      <c r="JO1240">
        <v>1450</v>
      </c>
      <c r="JP1240">
        <v>1500</v>
      </c>
      <c r="JQ1240">
        <v>1550</v>
      </c>
      <c r="JR1240">
        <v>1600</v>
      </c>
      <c r="JS1240">
        <v>1650</v>
      </c>
      <c r="JT1240">
        <v>1700</v>
      </c>
      <c r="JU1240">
        <v>1750</v>
      </c>
      <c r="JV1240">
        <v>1800</v>
      </c>
      <c r="JW1240">
        <v>1838</v>
      </c>
      <c r="JX1240">
        <v>1880</v>
      </c>
      <c r="JY1240">
        <v>1900</v>
      </c>
      <c r="JZ1240">
        <v>2000</v>
      </c>
      <c r="KA1240">
        <v>2145</v>
      </c>
      <c r="KB1240">
        <v>2120</v>
      </c>
      <c r="KC1240">
        <v>2107</v>
      </c>
      <c r="KD1240">
        <v>2110</v>
      </c>
      <c r="KE1240">
        <v>2113</v>
      </c>
      <c r="KF1240">
        <v>2130</v>
      </c>
      <c r="KG1240">
        <v>2140</v>
      </c>
      <c r="KH1240">
        <v>2160</v>
      </c>
      <c r="KI1240">
        <v>2173</v>
      </c>
      <c r="KJ1240">
        <v>2200</v>
      </c>
      <c r="KK1240">
        <v>2243</v>
      </c>
      <c r="KL1240">
        <v>2280</v>
      </c>
      <c r="KM1240">
        <v>2310</v>
      </c>
      <c r="KN1240">
        <v>2340</v>
      </c>
      <c r="KO1240">
        <v>2360</v>
      </c>
      <c r="KP1240">
        <v>2370</v>
      </c>
      <c r="KQ1240">
        <v>2370</v>
      </c>
      <c r="KR1240">
        <v>2370</v>
      </c>
      <c r="KS1240">
        <v>2370</v>
      </c>
      <c r="KT1240">
        <v>2370</v>
      </c>
      <c r="KU1240">
        <v>2370</v>
      </c>
      <c r="KV1240">
        <v>2370</v>
      </c>
      <c r="KW1240">
        <v>2370</v>
      </c>
      <c r="KX1240">
        <v>2370</v>
      </c>
      <c r="KY1240">
        <v>2370</v>
      </c>
    </row>
    <row r="1241" spans="1:311" x14ac:dyDescent="0.2">
      <c r="A1241" t="s">
        <v>7573</v>
      </c>
      <c r="B1241" t="s">
        <v>713</v>
      </c>
      <c r="C1241" t="s">
        <v>1581</v>
      </c>
      <c r="D1241" t="s">
        <v>1582</v>
      </c>
      <c r="E1241" t="s">
        <v>3647</v>
      </c>
      <c r="F1241" t="s">
        <v>758</v>
      </c>
      <c r="G1241" t="s">
        <v>328</v>
      </c>
      <c r="H1241" t="s">
        <v>740</v>
      </c>
      <c r="I1241" t="s">
        <v>3648</v>
      </c>
      <c r="KQ1241">
        <v>15</v>
      </c>
      <c r="KR1241">
        <v>15</v>
      </c>
      <c r="KS1241">
        <v>15</v>
      </c>
      <c r="KT1241">
        <v>16</v>
      </c>
      <c r="KU1241">
        <v>47</v>
      </c>
      <c r="KV1241">
        <v>80</v>
      </c>
      <c r="KW1241">
        <v>100</v>
      </c>
      <c r="KX1241">
        <v>125</v>
      </c>
      <c r="KY1241">
        <v>125</v>
      </c>
    </row>
    <row r="1242" spans="1:311" x14ac:dyDescent="0.2">
      <c r="A1242" t="s">
        <v>3703</v>
      </c>
      <c r="B1242" t="s">
        <v>713</v>
      </c>
      <c r="C1242" t="s">
        <v>773</v>
      </c>
      <c r="D1242" t="s">
        <v>309</v>
      </c>
      <c r="E1242" t="s">
        <v>3647</v>
      </c>
      <c r="F1242" t="s">
        <v>758</v>
      </c>
      <c r="G1242" t="s">
        <v>328</v>
      </c>
      <c r="H1242" t="s">
        <v>740</v>
      </c>
      <c r="I1242" t="s">
        <v>3648</v>
      </c>
      <c r="JK1242">
        <v>5784</v>
      </c>
      <c r="JL1242">
        <v>6705</v>
      </c>
      <c r="JM1242">
        <v>8904</v>
      </c>
      <c r="JN1242">
        <v>12569</v>
      </c>
      <c r="JO1242">
        <v>15348</v>
      </c>
      <c r="JP1242">
        <v>18430</v>
      </c>
      <c r="JQ1242">
        <v>20625</v>
      </c>
      <c r="JR1242">
        <v>26280</v>
      </c>
      <c r="JS1242">
        <v>29720</v>
      </c>
      <c r="JT1242">
        <v>31596</v>
      </c>
      <c r="JU1242">
        <v>33991</v>
      </c>
      <c r="JV1242">
        <v>35565</v>
      </c>
      <c r="JW1242">
        <v>36972</v>
      </c>
      <c r="JX1242">
        <v>38335</v>
      </c>
      <c r="JY1242">
        <v>39674</v>
      </c>
      <c r="JZ1242">
        <v>41218</v>
      </c>
      <c r="KA1242">
        <v>42037</v>
      </c>
      <c r="KB1242">
        <v>43368</v>
      </c>
      <c r="KC1242">
        <v>44669</v>
      </c>
      <c r="KD1242">
        <v>41568</v>
      </c>
      <c r="KE1242">
        <v>42361</v>
      </c>
      <c r="KF1242">
        <v>42691</v>
      </c>
      <c r="KG1242">
        <v>44025</v>
      </c>
      <c r="KH1242">
        <v>44686</v>
      </c>
      <c r="KI1242">
        <v>45103</v>
      </c>
      <c r="KJ1242">
        <v>47113</v>
      </c>
      <c r="KK1242">
        <v>47555</v>
      </c>
      <c r="KL1242">
        <v>49843</v>
      </c>
      <c r="KM1242">
        <v>49009</v>
      </c>
      <c r="KN1242">
        <v>48246</v>
      </c>
      <c r="KO1242">
        <v>48821</v>
      </c>
      <c r="KP1242">
        <v>48795</v>
      </c>
      <c r="KQ1242">
        <v>48964</v>
      </c>
      <c r="KR1242">
        <v>49080</v>
      </c>
      <c r="KS1242">
        <v>49221</v>
      </c>
      <c r="KT1242">
        <v>49408</v>
      </c>
      <c r="KU1242">
        <v>49729</v>
      </c>
      <c r="KV1242">
        <v>50087</v>
      </c>
      <c r="KW1242">
        <v>51000</v>
      </c>
      <c r="KX1242">
        <v>51500</v>
      </c>
      <c r="KY1242">
        <v>51500</v>
      </c>
    </row>
    <row r="1243" spans="1:311" x14ac:dyDescent="0.2">
      <c r="A1243" t="s">
        <v>3656</v>
      </c>
      <c r="B1243" t="s">
        <v>713</v>
      </c>
      <c r="C1243" t="s">
        <v>970</v>
      </c>
      <c r="D1243" t="s">
        <v>971</v>
      </c>
      <c r="E1243" t="s">
        <v>3647</v>
      </c>
      <c r="F1243" t="s">
        <v>758</v>
      </c>
      <c r="G1243" t="s">
        <v>328</v>
      </c>
      <c r="H1243" t="s">
        <v>740</v>
      </c>
      <c r="I1243" t="s">
        <v>3648</v>
      </c>
      <c r="JK1243">
        <v>10</v>
      </c>
      <c r="JL1243">
        <v>10</v>
      </c>
      <c r="JM1243">
        <v>10</v>
      </c>
      <c r="JN1243">
        <v>10</v>
      </c>
      <c r="JO1243">
        <v>10</v>
      </c>
      <c r="JP1243">
        <v>15</v>
      </c>
      <c r="JQ1243">
        <v>20</v>
      </c>
      <c r="JR1243">
        <v>30</v>
      </c>
      <c r="JS1243">
        <v>50</v>
      </c>
      <c r="JT1243">
        <v>77</v>
      </c>
      <c r="JU1243">
        <v>103</v>
      </c>
      <c r="JV1243">
        <v>119</v>
      </c>
      <c r="JW1243">
        <v>120</v>
      </c>
      <c r="JX1243">
        <v>125</v>
      </c>
      <c r="JY1243">
        <v>130</v>
      </c>
      <c r="JZ1243">
        <v>135</v>
      </c>
      <c r="KA1243">
        <v>140</v>
      </c>
      <c r="KB1243">
        <v>145</v>
      </c>
      <c r="KC1243">
        <v>150</v>
      </c>
      <c r="KD1243">
        <v>155</v>
      </c>
      <c r="KE1243">
        <v>155</v>
      </c>
      <c r="KF1243">
        <v>150</v>
      </c>
      <c r="KG1243">
        <v>150</v>
      </c>
      <c r="KH1243">
        <v>150</v>
      </c>
      <c r="KI1243">
        <v>150</v>
      </c>
      <c r="KJ1243">
        <v>150</v>
      </c>
      <c r="KK1243">
        <v>150</v>
      </c>
      <c r="KL1243">
        <v>150</v>
      </c>
      <c r="KM1243">
        <v>150</v>
      </c>
      <c r="KN1243">
        <v>150</v>
      </c>
      <c r="KO1243">
        <v>150</v>
      </c>
      <c r="KP1243">
        <v>140</v>
      </c>
      <c r="KQ1243">
        <v>100</v>
      </c>
      <c r="KR1243">
        <v>100</v>
      </c>
      <c r="KS1243">
        <v>100</v>
      </c>
      <c r="KT1243">
        <v>100</v>
      </c>
      <c r="KU1243">
        <v>100</v>
      </c>
      <c r="KV1243">
        <v>100</v>
      </c>
      <c r="KW1243">
        <v>100</v>
      </c>
      <c r="KX1243">
        <v>100</v>
      </c>
      <c r="KY1243">
        <v>100</v>
      </c>
    </row>
    <row r="1244" spans="1:311" x14ac:dyDescent="0.2">
      <c r="A1244" t="s">
        <v>3765</v>
      </c>
      <c r="B1244" t="s">
        <v>713</v>
      </c>
      <c r="C1244" t="s">
        <v>745</v>
      </c>
      <c r="D1244" t="s">
        <v>746</v>
      </c>
      <c r="E1244" t="s">
        <v>3647</v>
      </c>
      <c r="F1244" t="s">
        <v>758</v>
      </c>
      <c r="G1244" t="s">
        <v>328</v>
      </c>
      <c r="H1244" t="s">
        <v>740</v>
      </c>
      <c r="I1244" t="s">
        <v>3648</v>
      </c>
      <c r="JK1244">
        <v>9100</v>
      </c>
      <c r="JL1244">
        <v>10300</v>
      </c>
      <c r="JM1244">
        <v>11600</v>
      </c>
      <c r="JN1244">
        <v>15000</v>
      </c>
      <c r="JO1244">
        <v>16500</v>
      </c>
      <c r="JP1244">
        <v>17800</v>
      </c>
      <c r="JQ1244">
        <v>21300</v>
      </c>
      <c r="JR1244">
        <v>25300</v>
      </c>
      <c r="JS1244">
        <v>27900</v>
      </c>
      <c r="JT1244">
        <v>29600</v>
      </c>
      <c r="JU1244">
        <v>31100</v>
      </c>
      <c r="JV1244">
        <v>32500</v>
      </c>
      <c r="JW1244">
        <v>37500</v>
      </c>
      <c r="JX1244">
        <v>38500</v>
      </c>
      <c r="JY1244">
        <v>40000</v>
      </c>
      <c r="JZ1244">
        <v>41000</v>
      </c>
      <c r="KA1244">
        <v>42000</v>
      </c>
      <c r="KB1244">
        <v>43000</v>
      </c>
      <c r="KC1244">
        <v>44000</v>
      </c>
      <c r="KD1244">
        <v>45000</v>
      </c>
      <c r="KE1244">
        <v>46000</v>
      </c>
      <c r="KF1244">
        <v>46000</v>
      </c>
      <c r="KG1244">
        <v>46000</v>
      </c>
      <c r="KH1244">
        <v>46000</v>
      </c>
      <c r="KI1244">
        <v>47000</v>
      </c>
      <c r="KJ1244">
        <v>47000</v>
      </c>
      <c r="KK1244">
        <v>46000</v>
      </c>
      <c r="KL1244">
        <v>46000</v>
      </c>
      <c r="KM1244">
        <v>41000</v>
      </c>
      <c r="KN1244">
        <v>41000</v>
      </c>
      <c r="KO1244">
        <v>49000</v>
      </c>
      <c r="KP1244">
        <v>39000</v>
      </c>
      <c r="KQ1244">
        <v>38000</v>
      </c>
      <c r="KR1244">
        <v>37000</v>
      </c>
      <c r="KS1244">
        <v>37758</v>
      </c>
      <c r="KT1244">
        <v>38000</v>
      </c>
      <c r="KU1244">
        <v>38000</v>
      </c>
      <c r="KV1244">
        <v>38000</v>
      </c>
      <c r="KW1244">
        <v>38000</v>
      </c>
      <c r="KX1244">
        <v>38000</v>
      </c>
      <c r="KY1244">
        <v>38000</v>
      </c>
    </row>
    <row r="1245" spans="1:311" x14ac:dyDescent="0.2">
      <c r="A1245" t="s">
        <v>3661</v>
      </c>
      <c r="B1245" t="s">
        <v>713</v>
      </c>
      <c r="C1245" t="s">
        <v>743</v>
      </c>
      <c r="D1245" t="s">
        <v>308</v>
      </c>
      <c r="E1245" t="s">
        <v>3647</v>
      </c>
      <c r="F1245" t="s">
        <v>758</v>
      </c>
      <c r="G1245" t="s">
        <v>328</v>
      </c>
      <c r="H1245" t="s">
        <v>740</v>
      </c>
      <c r="I1245" t="s">
        <v>3648</v>
      </c>
      <c r="JK1245">
        <v>58200</v>
      </c>
      <c r="JL1245">
        <v>68532</v>
      </c>
      <c r="JM1245">
        <v>77904</v>
      </c>
      <c r="JN1245">
        <v>92219</v>
      </c>
      <c r="JO1245">
        <v>102068</v>
      </c>
      <c r="JP1245">
        <v>108926</v>
      </c>
      <c r="JQ1245">
        <v>117153</v>
      </c>
      <c r="JR1245">
        <v>124440</v>
      </c>
      <c r="JS1245">
        <v>131309</v>
      </c>
      <c r="JT1245">
        <v>133300</v>
      </c>
      <c r="JU1245">
        <v>140500</v>
      </c>
      <c r="JV1245">
        <v>147600</v>
      </c>
      <c r="JW1245">
        <v>151000</v>
      </c>
      <c r="JX1245">
        <v>156000</v>
      </c>
      <c r="JY1245">
        <v>153240</v>
      </c>
      <c r="JZ1245">
        <v>153941</v>
      </c>
      <c r="KA1245">
        <v>145010</v>
      </c>
      <c r="KB1245">
        <v>147800</v>
      </c>
      <c r="KC1245">
        <v>149900</v>
      </c>
      <c r="KD1245">
        <v>142400</v>
      </c>
      <c r="KE1245">
        <v>144500</v>
      </c>
      <c r="KF1245">
        <v>147000</v>
      </c>
      <c r="KG1245">
        <v>148200</v>
      </c>
      <c r="KH1245">
        <v>149236</v>
      </c>
      <c r="KI1245">
        <v>131300</v>
      </c>
      <c r="KJ1245">
        <v>150500</v>
      </c>
      <c r="KK1245">
        <v>151365</v>
      </c>
      <c r="KL1245">
        <v>128000</v>
      </c>
      <c r="KM1245">
        <v>126100</v>
      </c>
      <c r="KN1245">
        <v>124200</v>
      </c>
      <c r="KO1245">
        <v>122300</v>
      </c>
      <c r="KP1245">
        <v>120400</v>
      </c>
      <c r="KQ1245">
        <v>118500</v>
      </c>
      <c r="KR1245">
        <v>116600</v>
      </c>
      <c r="KS1245">
        <v>114700</v>
      </c>
      <c r="KT1245">
        <v>112800</v>
      </c>
      <c r="KU1245">
        <v>111000</v>
      </c>
      <c r="KV1245">
        <v>107000</v>
      </c>
      <c r="KW1245">
        <v>102700</v>
      </c>
      <c r="KX1245">
        <v>91000</v>
      </c>
      <c r="KY1245">
        <v>91000</v>
      </c>
    </row>
    <row r="1246" spans="1:311" x14ac:dyDescent="0.2">
      <c r="A1246" t="s">
        <v>3755</v>
      </c>
      <c r="B1246" t="s">
        <v>713</v>
      </c>
      <c r="C1246" t="s">
        <v>728</v>
      </c>
      <c r="D1246" t="s">
        <v>771</v>
      </c>
      <c r="E1246" t="s">
        <v>3647</v>
      </c>
      <c r="F1246" t="s">
        <v>758</v>
      </c>
      <c r="G1246" t="s">
        <v>328</v>
      </c>
      <c r="H1246" t="s">
        <v>740</v>
      </c>
      <c r="I1246" t="s">
        <v>3648</v>
      </c>
      <c r="JK1246">
        <v>55160</v>
      </c>
      <c r="JL1246">
        <v>57500</v>
      </c>
      <c r="JM1246">
        <v>60000</v>
      </c>
      <c r="JN1246">
        <v>61810</v>
      </c>
      <c r="JO1246">
        <v>64000</v>
      </c>
      <c r="JP1246">
        <v>65000</v>
      </c>
      <c r="JQ1246">
        <v>66278</v>
      </c>
      <c r="JR1246">
        <v>66293</v>
      </c>
      <c r="JS1246">
        <v>66313</v>
      </c>
      <c r="JT1246">
        <v>66334</v>
      </c>
      <c r="JU1246">
        <v>65369</v>
      </c>
      <c r="JV1246">
        <v>64240</v>
      </c>
      <c r="JW1246">
        <v>62500</v>
      </c>
      <c r="JX1246">
        <v>61500</v>
      </c>
      <c r="JY1246">
        <v>61500</v>
      </c>
      <c r="JZ1246">
        <v>59400</v>
      </c>
      <c r="KA1246">
        <v>57820</v>
      </c>
      <c r="KB1246">
        <v>57650</v>
      </c>
      <c r="KC1246">
        <v>57564</v>
      </c>
      <c r="KD1246">
        <v>57350</v>
      </c>
      <c r="KE1246">
        <v>57300</v>
      </c>
      <c r="KF1246">
        <v>56765</v>
      </c>
      <c r="KG1246">
        <v>56765</v>
      </c>
      <c r="KH1246">
        <v>54987</v>
      </c>
      <c r="KI1246">
        <v>54507</v>
      </c>
      <c r="KJ1246">
        <v>54520</v>
      </c>
      <c r="KK1246">
        <v>52000</v>
      </c>
      <c r="KL1246">
        <v>50980</v>
      </c>
      <c r="KM1246">
        <v>50000</v>
      </c>
      <c r="KN1246">
        <v>49000</v>
      </c>
      <c r="KO1246">
        <v>48000</v>
      </c>
      <c r="KP1246">
        <v>47000</v>
      </c>
      <c r="KQ1246">
        <v>47000</v>
      </c>
      <c r="KR1246">
        <v>47000</v>
      </c>
      <c r="KS1246">
        <v>47000</v>
      </c>
      <c r="KT1246">
        <v>47000</v>
      </c>
      <c r="KU1246">
        <v>47000</v>
      </c>
      <c r="KV1246">
        <v>47000</v>
      </c>
      <c r="KW1246">
        <v>47000</v>
      </c>
      <c r="KX1246">
        <v>47000</v>
      </c>
      <c r="KY1246">
        <v>47000</v>
      </c>
    </row>
    <row r="1247" spans="1:311" x14ac:dyDescent="0.2">
      <c r="A1247" t="s">
        <v>7449</v>
      </c>
      <c r="B1247" t="s">
        <v>713</v>
      </c>
      <c r="C1247" t="s">
        <v>1833</v>
      </c>
      <c r="D1247" t="s">
        <v>1834</v>
      </c>
      <c r="E1247" t="s">
        <v>3647</v>
      </c>
      <c r="F1247" t="s">
        <v>758</v>
      </c>
      <c r="G1247" t="s">
        <v>328</v>
      </c>
      <c r="H1247" t="s">
        <v>740</v>
      </c>
      <c r="I1247" t="s">
        <v>3648</v>
      </c>
      <c r="KP1247">
        <v>1350</v>
      </c>
      <c r="KQ1247">
        <v>1350</v>
      </c>
      <c r="KR1247">
        <v>1114</v>
      </c>
      <c r="KS1247">
        <v>1100</v>
      </c>
      <c r="KT1247">
        <v>850</v>
      </c>
      <c r="KU1247">
        <v>850</v>
      </c>
      <c r="KV1247">
        <v>969</v>
      </c>
      <c r="KW1247">
        <v>1064</v>
      </c>
      <c r="KX1247">
        <v>1002</v>
      </c>
      <c r="KY1247">
        <v>1000</v>
      </c>
    </row>
    <row r="1248" spans="1:311" x14ac:dyDescent="0.2">
      <c r="A1248" t="s">
        <v>3749</v>
      </c>
      <c r="B1248" t="s">
        <v>713</v>
      </c>
      <c r="C1248" t="s">
        <v>938</v>
      </c>
      <c r="D1248" t="s">
        <v>939</v>
      </c>
      <c r="E1248" t="s">
        <v>3647</v>
      </c>
      <c r="F1248" t="s">
        <v>758</v>
      </c>
      <c r="G1248" t="s">
        <v>328</v>
      </c>
      <c r="H1248" t="s">
        <v>740</v>
      </c>
      <c r="I1248" t="s">
        <v>3648</v>
      </c>
      <c r="JK1248">
        <v>10</v>
      </c>
      <c r="JL1248">
        <v>10</v>
      </c>
      <c r="JM1248">
        <v>10</v>
      </c>
      <c r="JN1248">
        <v>15</v>
      </c>
      <c r="JO1248">
        <v>15</v>
      </c>
      <c r="JP1248">
        <v>20</v>
      </c>
      <c r="JQ1248">
        <v>22</v>
      </c>
      <c r="JR1248">
        <v>24</v>
      </c>
      <c r="JS1248">
        <v>26</v>
      </c>
      <c r="JT1248">
        <v>30</v>
      </c>
      <c r="JU1248">
        <v>33</v>
      </c>
      <c r="JV1248">
        <v>35</v>
      </c>
      <c r="JW1248">
        <v>85</v>
      </c>
      <c r="JX1248">
        <v>150</v>
      </c>
      <c r="JY1248">
        <v>150</v>
      </c>
      <c r="JZ1248">
        <v>150</v>
      </c>
      <c r="KA1248">
        <v>150</v>
      </c>
      <c r="KB1248">
        <v>150</v>
      </c>
      <c r="KC1248">
        <v>150</v>
      </c>
      <c r="KD1248">
        <v>150</v>
      </c>
      <c r="KE1248">
        <v>155</v>
      </c>
      <c r="KF1248">
        <v>155</v>
      </c>
      <c r="KG1248">
        <v>155</v>
      </c>
      <c r="KH1248">
        <v>155</v>
      </c>
      <c r="KI1248">
        <v>156</v>
      </c>
      <c r="KJ1248">
        <v>156</v>
      </c>
      <c r="KK1248">
        <v>156</v>
      </c>
      <c r="KL1248">
        <v>156</v>
      </c>
      <c r="KM1248">
        <v>156</v>
      </c>
      <c r="KN1248">
        <v>156</v>
      </c>
      <c r="KO1248">
        <v>130</v>
      </c>
      <c r="KP1248">
        <v>100</v>
      </c>
      <c r="KQ1248">
        <v>80</v>
      </c>
      <c r="KR1248">
        <v>60</v>
      </c>
      <c r="KS1248">
        <v>40</v>
      </c>
      <c r="KT1248">
        <v>20</v>
      </c>
      <c r="KU1248">
        <v>19</v>
      </c>
      <c r="KV1248">
        <v>19</v>
      </c>
      <c r="KW1248">
        <v>19</v>
      </c>
      <c r="KX1248">
        <v>19</v>
      </c>
      <c r="KY1248">
        <v>19</v>
      </c>
    </row>
    <row r="1249" spans="1:311" x14ac:dyDescent="0.2">
      <c r="A1249" t="s">
        <v>3757</v>
      </c>
      <c r="B1249" t="s">
        <v>713</v>
      </c>
      <c r="C1249" t="s">
        <v>1830</v>
      </c>
      <c r="D1249" t="s">
        <v>3151</v>
      </c>
      <c r="E1249" t="s">
        <v>3647</v>
      </c>
      <c r="F1249" t="s">
        <v>758</v>
      </c>
      <c r="G1249" t="s">
        <v>328</v>
      </c>
      <c r="H1249" t="s">
        <v>740</v>
      </c>
      <c r="I1249" t="s">
        <v>3648</v>
      </c>
      <c r="JK1249">
        <v>3</v>
      </c>
      <c r="JL1249">
        <v>3</v>
      </c>
      <c r="JM1249">
        <v>3</v>
      </c>
      <c r="JN1249">
        <v>3</v>
      </c>
      <c r="JO1249">
        <v>3</v>
      </c>
      <c r="JP1249">
        <v>3</v>
      </c>
      <c r="JQ1249">
        <v>3</v>
      </c>
      <c r="JR1249">
        <v>3</v>
      </c>
      <c r="JS1249">
        <v>2</v>
      </c>
      <c r="JT1249">
        <v>2</v>
      </c>
      <c r="JU1249">
        <v>2</v>
      </c>
      <c r="JV1249">
        <v>3</v>
      </c>
      <c r="JW1249">
        <v>3</v>
      </c>
      <c r="JX1249">
        <v>3</v>
      </c>
      <c r="JY1249">
        <v>3</v>
      </c>
      <c r="JZ1249">
        <v>3</v>
      </c>
      <c r="KA1249">
        <v>3</v>
      </c>
      <c r="KB1249">
        <v>3</v>
      </c>
      <c r="KC1249">
        <v>4</v>
      </c>
      <c r="KD1249">
        <v>4</v>
      </c>
      <c r="KE1249">
        <v>4</v>
      </c>
      <c r="KF1249">
        <v>4</v>
      </c>
      <c r="KG1249">
        <v>4</v>
      </c>
      <c r="KH1249">
        <v>4</v>
      </c>
      <c r="KI1249">
        <v>4</v>
      </c>
      <c r="KJ1249">
        <v>4</v>
      </c>
      <c r="KK1249">
        <v>5</v>
      </c>
      <c r="KL1249">
        <v>5</v>
      </c>
      <c r="KM1249">
        <v>5</v>
      </c>
      <c r="KN1249">
        <v>5</v>
      </c>
      <c r="KO1249">
        <v>5</v>
      </c>
      <c r="KP1249">
        <v>5</v>
      </c>
      <c r="KQ1249">
        <v>5</v>
      </c>
      <c r="KR1249">
        <v>5</v>
      </c>
      <c r="KS1249">
        <v>5</v>
      </c>
      <c r="KT1249">
        <v>5</v>
      </c>
      <c r="KU1249">
        <v>5</v>
      </c>
      <c r="KV1249">
        <v>5</v>
      </c>
      <c r="KW1249">
        <v>5</v>
      </c>
      <c r="KX1249">
        <v>5</v>
      </c>
      <c r="KY1249">
        <v>5</v>
      </c>
    </row>
    <row r="1250" spans="1:311" x14ac:dyDescent="0.2">
      <c r="A1250" t="s">
        <v>5058</v>
      </c>
      <c r="B1250" t="s">
        <v>713</v>
      </c>
      <c r="C1250" t="s">
        <v>974</v>
      </c>
      <c r="D1250" t="s">
        <v>975</v>
      </c>
      <c r="E1250" t="s">
        <v>3647</v>
      </c>
      <c r="F1250" t="s">
        <v>758</v>
      </c>
      <c r="G1250" t="s">
        <v>328</v>
      </c>
      <c r="H1250" t="s">
        <v>740</v>
      </c>
      <c r="I1250" t="s">
        <v>3648</v>
      </c>
      <c r="JY1250">
        <v>5</v>
      </c>
      <c r="JZ1250">
        <v>5</v>
      </c>
      <c r="KA1250">
        <v>5</v>
      </c>
      <c r="KB1250">
        <v>5</v>
      </c>
      <c r="KC1250">
        <v>5</v>
      </c>
      <c r="KD1250">
        <v>5</v>
      </c>
      <c r="KE1250">
        <v>5</v>
      </c>
      <c r="KF1250">
        <v>5</v>
      </c>
      <c r="KG1250">
        <v>5</v>
      </c>
      <c r="KH1250">
        <v>10</v>
      </c>
      <c r="KI1250">
        <v>10</v>
      </c>
      <c r="KJ1250">
        <v>10</v>
      </c>
      <c r="KK1250">
        <v>10</v>
      </c>
      <c r="KL1250">
        <v>10</v>
      </c>
      <c r="KM1250">
        <v>10</v>
      </c>
      <c r="KN1250">
        <v>10</v>
      </c>
      <c r="KO1250">
        <v>15</v>
      </c>
      <c r="KP1250">
        <v>15</v>
      </c>
      <c r="KQ1250">
        <v>15</v>
      </c>
      <c r="KR1250">
        <v>15</v>
      </c>
      <c r="KS1250">
        <v>15</v>
      </c>
      <c r="KT1250">
        <v>20</v>
      </c>
      <c r="KU1250">
        <v>20</v>
      </c>
      <c r="KV1250">
        <v>20</v>
      </c>
      <c r="KW1250">
        <v>20</v>
      </c>
      <c r="KX1250">
        <v>20</v>
      </c>
      <c r="KY1250">
        <v>20</v>
      </c>
    </row>
    <row r="1251" spans="1:311" x14ac:dyDescent="0.2">
      <c r="A1251" t="s">
        <v>3708</v>
      </c>
      <c r="B1251" t="s">
        <v>713</v>
      </c>
      <c r="C1251" t="s">
        <v>797</v>
      </c>
      <c r="D1251" t="s">
        <v>798</v>
      </c>
      <c r="E1251" t="s">
        <v>3647</v>
      </c>
      <c r="F1251" t="s">
        <v>758</v>
      </c>
      <c r="G1251" t="s">
        <v>328</v>
      </c>
      <c r="H1251" t="s">
        <v>740</v>
      </c>
      <c r="I1251" t="s">
        <v>3648</v>
      </c>
      <c r="JK1251">
        <v>2030</v>
      </c>
      <c r="JL1251">
        <v>2150</v>
      </c>
      <c r="JM1251">
        <v>2174</v>
      </c>
      <c r="JN1251">
        <v>2625</v>
      </c>
      <c r="JO1251">
        <v>3763</v>
      </c>
      <c r="JP1251">
        <v>3832</v>
      </c>
      <c r="JQ1251">
        <v>4070</v>
      </c>
      <c r="JR1251">
        <v>4296</v>
      </c>
      <c r="JS1251">
        <v>4344</v>
      </c>
      <c r="JT1251">
        <v>4151</v>
      </c>
      <c r="JU1251">
        <v>4267</v>
      </c>
      <c r="JV1251">
        <v>4498</v>
      </c>
      <c r="JW1251">
        <v>4256</v>
      </c>
      <c r="JX1251">
        <v>4547</v>
      </c>
      <c r="JY1251">
        <v>5234</v>
      </c>
      <c r="JZ1251">
        <v>5111</v>
      </c>
      <c r="KA1251">
        <v>5294</v>
      </c>
      <c r="KB1251">
        <v>5744</v>
      </c>
      <c r="KC1251">
        <v>6058</v>
      </c>
      <c r="KD1251">
        <v>6109</v>
      </c>
      <c r="KE1251">
        <v>6364</v>
      </c>
      <c r="KF1251">
        <v>6505</v>
      </c>
      <c r="KG1251">
        <v>6345</v>
      </c>
      <c r="KH1251">
        <v>6488</v>
      </c>
      <c r="KI1251">
        <v>6566</v>
      </c>
      <c r="KJ1251">
        <v>6485</v>
      </c>
      <c r="KK1251">
        <v>6395</v>
      </c>
      <c r="KL1251">
        <v>6476</v>
      </c>
      <c r="KM1251">
        <v>7176</v>
      </c>
      <c r="KN1251">
        <v>6247</v>
      </c>
      <c r="KO1251">
        <v>6847</v>
      </c>
      <c r="KP1251">
        <v>6258</v>
      </c>
      <c r="KQ1251">
        <v>6162</v>
      </c>
      <c r="KR1251">
        <v>5960</v>
      </c>
      <c r="KS1251">
        <v>5818</v>
      </c>
      <c r="KT1251">
        <v>5656</v>
      </c>
      <c r="KU1251">
        <v>5557</v>
      </c>
      <c r="KV1251">
        <v>5309</v>
      </c>
      <c r="KW1251">
        <v>5229</v>
      </c>
      <c r="KX1251">
        <v>5225</v>
      </c>
      <c r="KY1251">
        <v>5220</v>
      </c>
    </row>
    <row r="1252" spans="1:311" x14ac:dyDescent="0.2">
      <c r="A1252" t="s">
        <v>3659</v>
      </c>
      <c r="B1252" t="s">
        <v>713</v>
      </c>
      <c r="C1252" t="s">
        <v>985</v>
      </c>
      <c r="D1252" t="s">
        <v>986</v>
      </c>
      <c r="E1252" t="s">
        <v>3647</v>
      </c>
      <c r="F1252" t="s">
        <v>758</v>
      </c>
      <c r="G1252" t="s">
        <v>328</v>
      </c>
      <c r="H1252" t="s">
        <v>740</v>
      </c>
      <c r="I1252" t="s">
        <v>3648</v>
      </c>
      <c r="JK1252">
        <v>500</v>
      </c>
      <c r="JL1252">
        <v>600</v>
      </c>
      <c r="JM1252">
        <v>700</v>
      </c>
      <c r="JN1252">
        <v>800</v>
      </c>
      <c r="JO1252">
        <v>900</v>
      </c>
      <c r="JP1252">
        <v>1000</v>
      </c>
      <c r="JQ1252">
        <v>1100</v>
      </c>
      <c r="JR1252">
        <v>1200</v>
      </c>
      <c r="JS1252">
        <v>1300</v>
      </c>
      <c r="JT1252">
        <v>1350</v>
      </c>
      <c r="JU1252">
        <v>2000</v>
      </c>
      <c r="JV1252">
        <v>2100</v>
      </c>
      <c r="JW1252">
        <v>2200</v>
      </c>
      <c r="JX1252">
        <v>2250</v>
      </c>
      <c r="JY1252">
        <v>2350</v>
      </c>
      <c r="JZ1252">
        <v>2400</v>
      </c>
      <c r="KA1252">
        <v>2450</v>
      </c>
      <c r="KB1252">
        <v>2500</v>
      </c>
      <c r="KC1252">
        <v>2550</v>
      </c>
      <c r="KD1252">
        <v>2600</v>
      </c>
      <c r="KE1252">
        <v>2650</v>
      </c>
      <c r="KF1252">
        <v>2700</v>
      </c>
      <c r="KG1252">
        <v>2750</v>
      </c>
      <c r="KH1252">
        <v>2800</v>
      </c>
      <c r="KI1252">
        <v>2850</v>
      </c>
      <c r="KJ1252">
        <v>2900</v>
      </c>
      <c r="KK1252">
        <v>2950</v>
      </c>
      <c r="KL1252">
        <v>2970</v>
      </c>
      <c r="KM1252">
        <v>3000</v>
      </c>
      <c r="KN1252">
        <v>3020</v>
      </c>
      <c r="KO1252">
        <v>3040</v>
      </c>
      <c r="KP1252">
        <v>3050</v>
      </c>
      <c r="KQ1252">
        <v>3050</v>
      </c>
      <c r="KR1252">
        <v>3050</v>
      </c>
      <c r="KS1252">
        <v>3050</v>
      </c>
      <c r="KT1252">
        <v>3050</v>
      </c>
      <c r="KU1252">
        <v>3050</v>
      </c>
      <c r="KV1252">
        <v>3050</v>
      </c>
      <c r="KW1252">
        <v>3050</v>
      </c>
      <c r="KX1252">
        <v>3050</v>
      </c>
      <c r="KY1252">
        <v>3050</v>
      </c>
    </row>
    <row r="1253" spans="1:311" x14ac:dyDescent="0.2">
      <c r="A1253" t="s">
        <v>3735</v>
      </c>
      <c r="B1253" t="s">
        <v>713</v>
      </c>
      <c r="C1253" t="s">
        <v>877</v>
      </c>
      <c r="D1253" t="s">
        <v>878</v>
      </c>
      <c r="E1253" t="s">
        <v>3647</v>
      </c>
      <c r="F1253" t="s">
        <v>758</v>
      </c>
      <c r="G1253" t="s">
        <v>328</v>
      </c>
      <c r="H1253" t="s">
        <v>740</v>
      </c>
      <c r="I1253" t="s">
        <v>3648</v>
      </c>
      <c r="JK1253">
        <v>230</v>
      </c>
      <c r="JL1253">
        <v>250</v>
      </c>
      <c r="JM1253">
        <v>264</v>
      </c>
      <c r="JN1253">
        <v>293</v>
      </c>
      <c r="JO1253">
        <v>320</v>
      </c>
      <c r="JP1253">
        <v>345</v>
      </c>
      <c r="JQ1253">
        <v>375</v>
      </c>
      <c r="JR1253">
        <v>384</v>
      </c>
      <c r="JS1253">
        <v>404</v>
      </c>
      <c r="JT1253">
        <v>404</v>
      </c>
      <c r="JU1253">
        <v>404</v>
      </c>
      <c r="JV1253">
        <v>404</v>
      </c>
      <c r="JW1253">
        <v>404</v>
      </c>
      <c r="JX1253">
        <v>404</v>
      </c>
      <c r="JY1253">
        <v>404</v>
      </c>
      <c r="JZ1253">
        <v>404</v>
      </c>
      <c r="KA1253">
        <v>404</v>
      </c>
      <c r="KB1253">
        <v>404</v>
      </c>
      <c r="KC1253">
        <v>410</v>
      </c>
      <c r="KD1253">
        <v>415</v>
      </c>
      <c r="KE1253">
        <v>415</v>
      </c>
      <c r="KF1253">
        <v>416</v>
      </c>
      <c r="KG1253">
        <v>417</v>
      </c>
      <c r="KH1253">
        <v>417</v>
      </c>
      <c r="KI1253">
        <v>418</v>
      </c>
      <c r="KJ1253">
        <v>418</v>
      </c>
      <c r="KK1253">
        <v>420</v>
      </c>
      <c r="KL1253">
        <v>420</v>
      </c>
      <c r="KM1253">
        <v>430</v>
      </c>
      <c r="KN1253">
        <v>430</v>
      </c>
      <c r="KO1253">
        <v>435</v>
      </c>
      <c r="KP1253">
        <v>440</v>
      </c>
      <c r="KQ1253">
        <v>440</v>
      </c>
      <c r="KR1253">
        <v>440</v>
      </c>
      <c r="KS1253">
        <v>440</v>
      </c>
      <c r="KT1253">
        <v>440</v>
      </c>
      <c r="KU1253">
        <v>440</v>
      </c>
      <c r="KV1253">
        <v>440</v>
      </c>
      <c r="KW1253">
        <v>440</v>
      </c>
      <c r="KX1253">
        <v>440</v>
      </c>
      <c r="KY1253">
        <v>440</v>
      </c>
    </row>
    <row r="1254" spans="1:311" x14ac:dyDescent="0.2">
      <c r="A1254" t="s">
        <v>7476</v>
      </c>
      <c r="B1254" t="s">
        <v>713</v>
      </c>
      <c r="C1254" t="s">
        <v>1703</v>
      </c>
      <c r="D1254" t="s">
        <v>1704</v>
      </c>
      <c r="E1254" t="s">
        <v>3647</v>
      </c>
      <c r="F1254" t="s">
        <v>758</v>
      </c>
      <c r="G1254" t="s">
        <v>328</v>
      </c>
      <c r="H1254" t="s">
        <v>740</v>
      </c>
      <c r="I1254" t="s">
        <v>3648</v>
      </c>
      <c r="KP1254">
        <v>1033</v>
      </c>
      <c r="KQ1254">
        <v>1045</v>
      </c>
      <c r="KR1254">
        <v>996</v>
      </c>
      <c r="KS1254">
        <v>867</v>
      </c>
      <c r="KT1254">
        <v>729</v>
      </c>
      <c r="KU1254">
        <v>754</v>
      </c>
      <c r="KV1254">
        <v>770</v>
      </c>
      <c r="KW1254">
        <v>783</v>
      </c>
      <c r="KX1254">
        <v>703</v>
      </c>
      <c r="KY1254">
        <v>388</v>
      </c>
    </row>
    <row r="1255" spans="1:311" x14ac:dyDescent="0.2">
      <c r="A1255" t="s">
        <v>3683</v>
      </c>
      <c r="B1255" t="s">
        <v>713</v>
      </c>
      <c r="C1255" t="s">
        <v>917</v>
      </c>
      <c r="D1255" t="s">
        <v>918</v>
      </c>
      <c r="E1255" t="s">
        <v>3647</v>
      </c>
      <c r="F1255" t="s">
        <v>758</v>
      </c>
      <c r="G1255" t="s">
        <v>328</v>
      </c>
      <c r="H1255" t="s">
        <v>740</v>
      </c>
      <c r="I1255" t="s">
        <v>3648</v>
      </c>
      <c r="JK1255">
        <v>4698</v>
      </c>
      <c r="JL1255">
        <v>5604</v>
      </c>
      <c r="JM1255">
        <v>7014</v>
      </c>
      <c r="JN1255">
        <v>7957</v>
      </c>
      <c r="JO1255">
        <v>8841</v>
      </c>
      <c r="JP1255">
        <v>9668</v>
      </c>
      <c r="JQ1255">
        <v>9805</v>
      </c>
      <c r="JR1255">
        <v>10418</v>
      </c>
      <c r="JS1255">
        <v>11207</v>
      </c>
      <c r="JT1255">
        <v>11773</v>
      </c>
      <c r="JU1255">
        <v>12625</v>
      </c>
      <c r="JV1255">
        <v>13122</v>
      </c>
      <c r="JW1255">
        <v>13588</v>
      </c>
      <c r="JX1255">
        <v>13691</v>
      </c>
      <c r="JY1255">
        <v>13883</v>
      </c>
      <c r="JZ1255">
        <v>14356</v>
      </c>
      <c r="KA1255">
        <v>14264</v>
      </c>
      <c r="KB1255">
        <v>14847</v>
      </c>
      <c r="KC1255">
        <v>14483</v>
      </c>
      <c r="KD1255">
        <v>14071</v>
      </c>
      <c r="KE1255">
        <v>13049</v>
      </c>
      <c r="KF1255">
        <v>12676</v>
      </c>
      <c r="KG1255">
        <v>12335</v>
      </c>
      <c r="KH1255">
        <v>12153</v>
      </c>
      <c r="KI1255">
        <v>12016</v>
      </c>
      <c r="KJ1255">
        <v>11475</v>
      </c>
      <c r="KK1255">
        <v>11170</v>
      </c>
      <c r="KL1255">
        <v>10345</v>
      </c>
      <c r="KM1255">
        <v>10762</v>
      </c>
      <c r="KN1255">
        <v>10000</v>
      </c>
      <c r="KO1255">
        <v>10400</v>
      </c>
      <c r="KP1255">
        <v>10200</v>
      </c>
      <c r="KQ1255">
        <v>10000</v>
      </c>
      <c r="KR1255">
        <v>9800</v>
      </c>
      <c r="KS1255">
        <v>9600</v>
      </c>
      <c r="KT1255">
        <v>9502</v>
      </c>
      <c r="KU1255">
        <v>9500</v>
      </c>
      <c r="KV1255">
        <v>9500</v>
      </c>
      <c r="KW1255">
        <v>9500</v>
      </c>
      <c r="KX1255">
        <v>12000</v>
      </c>
      <c r="KY1255">
        <v>12000</v>
      </c>
    </row>
    <row r="1256" spans="1:311" x14ac:dyDescent="0.2">
      <c r="A1256" t="s">
        <v>3652</v>
      </c>
      <c r="B1256" t="s">
        <v>713</v>
      </c>
      <c r="C1256" t="s">
        <v>753</v>
      </c>
      <c r="D1256" t="s">
        <v>754</v>
      </c>
      <c r="E1256" t="s">
        <v>3647</v>
      </c>
      <c r="F1256" t="s">
        <v>758</v>
      </c>
      <c r="G1256" t="s">
        <v>328</v>
      </c>
      <c r="H1256" t="s">
        <v>740</v>
      </c>
      <c r="I1256" t="s">
        <v>3648</v>
      </c>
      <c r="JK1256">
        <v>9100</v>
      </c>
      <c r="JL1256">
        <v>9300</v>
      </c>
      <c r="JM1256">
        <v>9500</v>
      </c>
      <c r="JN1256">
        <v>9700</v>
      </c>
      <c r="JO1256">
        <v>9900</v>
      </c>
      <c r="JP1256">
        <v>10100</v>
      </c>
      <c r="JQ1256">
        <v>10300</v>
      </c>
      <c r="JR1256">
        <v>10500</v>
      </c>
      <c r="JS1256">
        <v>10750</v>
      </c>
      <c r="JT1256">
        <v>11000</v>
      </c>
      <c r="JU1256">
        <v>11250</v>
      </c>
      <c r="JV1256">
        <v>11500</v>
      </c>
      <c r="JW1256">
        <v>11800</v>
      </c>
      <c r="JX1256">
        <v>12100</v>
      </c>
      <c r="JY1256">
        <v>12400</v>
      </c>
      <c r="JZ1256">
        <v>12700</v>
      </c>
      <c r="KA1256">
        <v>13000</v>
      </c>
      <c r="KB1256">
        <v>13300</v>
      </c>
      <c r="KC1256">
        <v>13650</v>
      </c>
      <c r="KD1256">
        <v>14000</v>
      </c>
      <c r="KE1256">
        <v>14350</v>
      </c>
      <c r="KF1256">
        <v>14750</v>
      </c>
      <c r="KG1256">
        <v>15149</v>
      </c>
      <c r="KH1256">
        <v>15693</v>
      </c>
      <c r="KI1256">
        <v>65524</v>
      </c>
      <c r="KJ1256">
        <v>82146</v>
      </c>
      <c r="KK1256">
        <v>100128</v>
      </c>
      <c r="KL1256">
        <v>103019</v>
      </c>
      <c r="KM1256">
        <v>126539</v>
      </c>
      <c r="KN1256">
        <v>127509</v>
      </c>
      <c r="KO1256">
        <v>174733</v>
      </c>
      <c r="KP1256">
        <v>258330</v>
      </c>
      <c r="KQ1256">
        <v>241602</v>
      </c>
      <c r="KR1256">
        <v>269843</v>
      </c>
      <c r="KS1256">
        <v>300141</v>
      </c>
      <c r="KT1256">
        <v>322476</v>
      </c>
      <c r="KU1256">
        <v>330000</v>
      </c>
      <c r="KV1256">
        <v>330000</v>
      </c>
      <c r="KW1256">
        <v>330000</v>
      </c>
      <c r="KX1256">
        <v>330000</v>
      </c>
      <c r="KY1256">
        <v>330000</v>
      </c>
    </row>
    <row r="1257" spans="1:311" x14ac:dyDescent="0.2">
      <c r="A1257" t="s">
        <v>3690</v>
      </c>
      <c r="B1257" t="s">
        <v>713</v>
      </c>
      <c r="C1257" t="s">
        <v>902</v>
      </c>
      <c r="D1257" t="s">
        <v>903</v>
      </c>
      <c r="E1257" t="s">
        <v>3647</v>
      </c>
      <c r="F1257" t="s">
        <v>758</v>
      </c>
      <c r="G1257" t="s">
        <v>328</v>
      </c>
      <c r="H1257" t="s">
        <v>740</v>
      </c>
      <c r="I1257" t="s">
        <v>3648</v>
      </c>
      <c r="JK1257">
        <v>4500</v>
      </c>
      <c r="JL1257">
        <v>5000</v>
      </c>
      <c r="JM1257">
        <v>5400</v>
      </c>
      <c r="JN1257">
        <v>5800</v>
      </c>
      <c r="JO1257">
        <v>5842</v>
      </c>
      <c r="JP1257">
        <v>6000</v>
      </c>
      <c r="JQ1257">
        <v>5900</v>
      </c>
      <c r="JR1257">
        <v>5900</v>
      </c>
      <c r="JS1257">
        <v>6700</v>
      </c>
      <c r="JT1257">
        <v>6275</v>
      </c>
      <c r="JU1257">
        <v>5980</v>
      </c>
      <c r="JV1257">
        <v>5690</v>
      </c>
      <c r="JW1257">
        <v>5400</v>
      </c>
      <c r="JX1257">
        <v>5200</v>
      </c>
      <c r="JY1257">
        <v>4900</v>
      </c>
      <c r="JZ1257">
        <v>5200</v>
      </c>
      <c r="KA1257">
        <v>5500</v>
      </c>
      <c r="KB1257">
        <v>5400</v>
      </c>
      <c r="KC1257">
        <v>5350</v>
      </c>
      <c r="KD1257">
        <v>5284</v>
      </c>
      <c r="KE1257">
        <v>5200</v>
      </c>
      <c r="KF1257">
        <v>5150</v>
      </c>
      <c r="KG1257">
        <v>5100</v>
      </c>
      <c r="KH1257">
        <v>5050</v>
      </c>
      <c r="KI1257">
        <v>5000</v>
      </c>
      <c r="KJ1257">
        <v>4950</v>
      </c>
      <c r="KK1257">
        <v>4900</v>
      </c>
      <c r="KL1257">
        <v>4850</v>
      </c>
      <c r="KM1257">
        <v>4800</v>
      </c>
      <c r="KN1257">
        <v>4750</v>
      </c>
      <c r="KO1257">
        <v>4700</v>
      </c>
      <c r="KP1257">
        <v>4650</v>
      </c>
      <c r="KQ1257">
        <v>4600</v>
      </c>
      <c r="KR1257">
        <v>4550</v>
      </c>
      <c r="KS1257">
        <v>4500</v>
      </c>
      <c r="KT1257">
        <v>4470</v>
      </c>
      <c r="KU1257">
        <v>4430</v>
      </c>
      <c r="KV1257">
        <v>4400</v>
      </c>
      <c r="KW1257">
        <v>4377</v>
      </c>
      <c r="KX1257">
        <v>4300</v>
      </c>
      <c r="KY1257">
        <v>4300</v>
      </c>
    </row>
    <row r="1258" spans="1:311" x14ac:dyDescent="0.2">
      <c r="A1258" t="s">
        <v>3761</v>
      </c>
      <c r="B1258" t="s">
        <v>713</v>
      </c>
      <c r="C1258" t="s">
        <v>1565</v>
      </c>
      <c r="D1258" t="s">
        <v>313</v>
      </c>
      <c r="E1258" t="s">
        <v>3647</v>
      </c>
      <c r="F1258" t="s">
        <v>758</v>
      </c>
      <c r="G1258" t="s">
        <v>328</v>
      </c>
      <c r="H1258" t="s">
        <v>740</v>
      </c>
      <c r="I1258" t="s">
        <v>3648</v>
      </c>
      <c r="JK1258">
        <v>220</v>
      </c>
      <c r="JL1258">
        <v>225</v>
      </c>
      <c r="JM1258">
        <v>230</v>
      </c>
      <c r="JN1258">
        <v>235</v>
      </c>
      <c r="JO1258">
        <v>240</v>
      </c>
      <c r="JP1258">
        <v>245</v>
      </c>
      <c r="JQ1258">
        <v>250</v>
      </c>
      <c r="JR1258">
        <v>255</v>
      </c>
      <c r="JS1258">
        <v>260</v>
      </c>
      <c r="JT1258">
        <v>265</v>
      </c>
      <c r="JU1258">
        <v>270</v>
      </c>
      <c r="JV1258">
        <v>275</v>
      </c>
      <c r="JW1258">
        <v>280</v>
      </c>
      <c r="JX1258">
        <v>285</v>
      </c>
      <c r="JY1258">
        <v>290</v>
      </c>
      <c r="JZ1258">
        <v>295</v>
      </c>
      <c r="KA1258">
        <v>300</v>
      </c>
      <c r="KB1258">
        <v>305</v>
      </c>
      <c r="KC1258">
        <v>310</v>
      </c>
      <c r="KD1258">
        <v>320</v>
      </c>
      <c r="KE1258">
        <v>350</v>
      </c>
      <c r="KF1258">
        <v>350</v>
      </c>
      <c r="KG1258">
        <v>360</v>
      </c>
      <c r="KH1258">
        <v>335</v>
      </c>
      <c r="KI1258">
        <v>321</v>
      </c>
      <c r="KJ1258">
        <v>300</v>
      </c>
      <c r="KK1258">
        <v>290</v>
      </c>
      <c r="KL1258">
        <v>280</v>
      </c>
      <c r="KM1258">
        <v>270</v>
      </c>
      <c r="KN1258">
        <v>270</v>
      </c>
      <c r="KO1258">
        <v>265</v>
      </c>
      <c r="KP1258">
        <v>260</v>
      </c>
      <c r="KQ1258">
        <v>255</v>
      </c>
      <c r="KR1258">
        <v>250</v>
      </c>
      <c r="KS1258">
        <v>245</v>
      </c>
      <c r="KT1258">
        <v>240</v>
      </c>
      <c r="KU1258">
        <v>238</v>
      </c>
      <c r="KV1258">
        <v>238</v>
      </c>
      <c r="KW1258">
        <v>238</v>
      </c>
      <c r="KX1258">
        <v>238</v>
      </c>
      <c r="KY1258">
        <v>238</v>
      </c>
    </row>
    <row r="1259" spans="1:311" x14ac:dyDescent="0.2">
      <c r="A1259" t="s">
        <v>3664</v>
      </c>
      <c r="B1259" t="s">
        <v>713</v>
      </c>
      <c r="C1259" t="s">
        <v>915</v>
      </c>
      <c r="D1259" t="s">
        <v>314</v>
      </c>
      <c r="E1259" t="s">
        <v>3647</v>
      </c>
      <c r="F1259" t="s">
        <v>758</v>
      </c>
      <c r="G1259" t="s">
        <v>328</v>
      </c>
      <c r="H1259" t="s">
        <v>740</v>
      </c>
      <c r="I1259" t="s">
        <v>3648</v>
      </c>
      <c r="JK1259">
        <v>630</v>
      </c>
      <c r="JL1259">
        <v>640</v>
      </c>
      <c r="JM1259">
        <v>650</v>
      </c>
      <c r="JN1259">
        <v>660</v>
      </c>
      <c r="JO1259">
        <v>670</v>
      </c>
      <c r="JP1259">
        <v>680</v>
      </c>
      <c r="JQ1259">
        <v>690</v>
      </c>
      <c r="JR1259">
        <v>700</v>
      </c>
      <c r="JS1259">
        <v>710</v>
      </c>
      <c r="JT1259">
        <v>720</v>
      </c>
      <c r="JU1259">
        <v>730</v>
      </c>
      <c r="JV1259">
        <v>740</v>
      </c>
      <c r="JW1259">
        <v>750</v>
      </c>
      <c r="JX1259">
        <v>760</v>
      </c>
      <c r="JY1259">
        <v>770</v>
      </c>
      <c r="JZ1259">
        <v>780</v>
      </c>
      <c r="KA1259">
        <v>782</v>
      </c>
      <c r="KB1259">
        <v>739</v>
      </c>
      <c r="KC1259">
        <v>842</v>
      </c>
      <c r="KD1259">
        <v>1557</v>
      </c>
      <c r="KE1259">
        <v>1985</v>
      </c>
      <c r="KF1259">
        <v>2379</v>
      </c>
      <c r="KG1259">
        <v>2632</v>
      </c>
      <c r="KH1259">
        <v>2853</v>
      </c>
      <c r="KI1259">
        <v>2960</v>
      </c>
      <c r="KJ1259">
        <v>2756</v>
      </c>
      <c r="KK1259">
        <v>2800</v>
      </c>
      <c r="KL1259">
        <v>2850</v>
      </c>
      <c r="KM1259">
        <v>2900</v>
      </c>
      <c r="KN1259">
        <v>2950</v>
      </c>
      <c r="KO1259">
        <v>3000</v>
      </c>
      <c r="KP1259">
        <v>3100</v>
      </c>
      <c r="KQ1259">
        <v>3100</v>
      </c>
      <c r="KR1259">
        <v>3300</v>
      </c>
      <c r="KS1259">
        <v>3550</v>
      </c>
      <c r="KT1259">
        <v>3700</v>
      </c>
      <c r="KU1259">
        <v>3900</v>
      </c>
      <c r="KV1259">
        <v>4100</v>
      </c>
      <c r="KW1259">
        <v>4200</v>
      </c>
      <c r="KX1259">
        <v>4200</v>
      </c>
      <c r="KY1259">
        <v>4200</v>
      </c>
    </row>
    <row r="1260" spans="1:311" x14ac:dyDescent="0.2">
      <c r="A1260" t="s">
        <v>3688</v>
      </c>
      <c r="B1260" t="s">
        <v>713</v>
      </c>
      <c r="C1260" t="s">
        <v>1357</v>
      </c>
      <c r="D1260" t="s">
        <v>1358</v>
      </c>
      <c r="E1260" t="s">
        <v>3647</v>
      </c>
      <c r="F1260" t="s">
        <v>758</v>
      </c>
      <c r="G1260" t="s">
        <v>328</v>
      </c>
      <c r="H1260" t="s">
        <v>740</v>
      </c>
      <c r="I1260" t="s">
        <v>3648</v>
      </c>
      <c r="JK1260">
        <v>1000</v>
      </c>
      <c r="JL1260">
        <v>1200</v>
      </c>
      <c r="JM1260">
        <v>1300</v>
      </c>
      <c r="JN1260">
        <v>1400</v>
      </c>
      <c r="JO1260">
        <v>1500</v>
      </c>
      <c r="JP1260">
        <v>2200</v>
      </c>
      <c r="JQ1260">
        <v>3200</v>
      </c>
      <c r="JR1260">
        <v>3450</v>
      </c>
      <c r="JS1260">
        <v>3650</v>
      </c>
      <c r="JT1260">
        <v>3900</v>
      </c>
      <c r="JU1260">
        <v>4100</v>
      </c>
      <c r="JV1260">
        <v>4350</v>
      </c>
      <c r="JW1260">
        <v>4550</v>
      </c>
      <c r="JX1260">
        <v>4800</v>
      </c>
      <c r="JY1260">
        <v>5084</v>
      </c>
      <c r="JZ1260">
        <v>4700</v>
      </c>
      <c r="KA1260">
        <v>4300</v>
      </c>
      <c r="KB1260">
        <v>3850</v>
      </c>
      <c r="KC1260">
        <v>3443</v>
      </c>
      <c r="KD1260">
        <v>3220</v>
      </c>
      <c r="KE1260">
        <v>3000</v>
      </c>
      <c r="KF1260">
        <v>2773</v>
      </c>
      <c r="KG1260">
        <v>2500</v>
      </c>
      <c r="KH1260">
        <v>2187</v>
      </c>
      <c r="KI1260">
        <v>2600</v>
      </c>
      <c r="KJ1260">
        <v>3032</v>
      </c>
      <c r="KK1260">
        <v>2850</v>
      </c>
      <c r="KL1260">
        <v>2670</v>
      </c>
      <c r="KM1260">
        <v>2493</v>
      </c>
      <c r="KN1260">
        <v>2500</v>
      </c>
      <c r="KO1260">
        <v>2500</v>
      </c>
      <c r="KP1260">
        <v>2800</v>
      </c>
      <c r="KQ1260">
        <v>3327</v>
      </c>
      <c r="KR1260">
        <v>3327</v>
      </c>
      <c r="KS1260">
        <v>3984</v>
      </c>
      <c r="KT1260">
        <v>3984</v>
      </c>
      <c r="KU1260">
        <v>4000</v>
      </c>
      <c r="KV1260">
        <v>4000</v>
      </c>
      <c r="KW1260">
        <v>4000</v>
      </c>
      <c r="KX1260">
        <v>4000</v>
      </c>
      <c r="KY1260">
        <v>4000</v>
      </c>
    </row>
    <row r="1261" spans="1:311" x14ac:dyDescent="0.2">
      <c r="A1261" t="s">
        <v>3904</v>
      </c>
      <c r="B1261" t="s">
        <v>713</v>
      </c>
      <c r="C1261" t="s">
        <v>812</v>
      </c>
      <c r="D1261" t="s">
        <v>813</v>
      </c>
      <c r="E1261" t="s">
        <v>3647</v>
      </c>
      <c r="F1261" t="s">
        <v>758</v>
      </c>
      <c r="G1261" t="s">
        <v>328</v>
      </c>
      <c r="H1261" t="s">
        <v>740</v>
      </c>
      <c r="I1261" t="s">
        <v>3648</v>
      </c>
      <c r="JK1261">
        <v>950</v>
      </c>
      <c r="JL1261">
        <v>1000</v>
      </c>
      <c r="JM1261">
        <v>1050</v>
      </c>
      <c r="JN1261">
        <v>1100</v>
      </c>
      <c r="JO1261">
        <v>1150</v>
      </c>
      <c r="JP1261">
        <v>1250</v>
      </c>
      <c r="JQ1261">
        <v>1350</v>
      </c>
      <c r="JR1261">
        <v>1450</v>
      </c>
      <c r="JS1261">
        <v>1550</v>
      </c>
      <c r="JT1261">
        <v>1650</v>
      </c>
      <c r="JU1261">
        <v>1750</v>
      </c>
      <c r="JV1261">
        <v>1848</v>
      </c>
      <c r="JW1261">
        <v>2035</v>
      </c>
      <c r="JX1261">
        <v>2220</v>
      </c>
      <c r="JY1261">
        <v>2410</v>
      </c>
      <c r="JZ1261">
        <v>2600</v>
      </c>
      <c r="KA1261">
        <v>2791</v>
      </c>
      <c r="KB1261">
        <v>2950</v>
      </c>
      <c r="KC1261">
        <v>3122</v>
      </c>
      <c r="KD1261">
        <v>3055</v>
      </c>
      <c r="KE1261">
        <v>2990</v>
      </c>
      <c r="KF1261">
        <v>2922</v>
      </c>
      <c r="KG1261">
        <v>3000</v>
      </c>
      <c r="KH1261">
        <v>3275</v>
      </c>
      <c r="KI1261">
        <v>3550</v>
      </c>
      <c r="KJ1261">
        <v>3825</v>
      </c>
      <c r="KK1261">
        <v>4100</v>
      </c>
      <c r="KL1261">
        <v>4375</v>
      </c>
      <c r="KM1261">
        <v>4650</v>
      </c>
      <c r="KN1261">
        <v>4925</v>
      </c>
      <c r="KO1261">
        <v>5200</v>
      </c>
      <c r="KP1261">
        <v>5464</v>
      </c>
      <c r="KQ1261">
        <v>5500</v>
      </c>
      <c r="KR1261">
        <v>5500</v>
      </c>
      <c r="KS1261">
        <v>5450</v>
      </c>
      <c r="KT1261">
        <v>5400</v>
      </c>
      <c r="KU1261">
        <v>5350</v>
      </c>
      <c r="KV1261">
        <v>5300</v>
      </c>
      <c r="KW1261">
        <v>5400</v>
      </c>
      <c r="KX1261">
        <v>5500</v>
      </c>
      <c r="KY1261">
        <v>5500</v>
      </c>
    </row>
    <row r="1262" spans="1:311" x14ac:dyDescent="0.2">
      <c r="A1262" t="s">
        <v>3747</v>
      </c>
      <c r="B1262" t="s">
        <v>713</v>
      </c>
      <c r="C1262" t="s">
        <v>1775</v>
      </c>
      <c r="D1262" t="s">
        <v>1776</v>
      </c>
      <c r="E1262" t="s">
        <v>3647</v>
      </c>
      <c r="F1262" t="s">
        <v>758</v>
      </c>
      <c r="G1262" t="s">
        <v>328</v>
      </c>
      <c r="H1262" t="s">
        <v>740</v>
      </c>
      <c r="I1262" t="s">
        <v>3648</v>
      </c>
      <c r="JK1262">
        <v>6</v>
      </c>
      <c r="JL1262">
        <v>10</v>
      </c>
      <c r="JM1262">
        <v>10</v>
      </c>
      <c r="JN1262">
        <v>10</v>
      </c>
      <c r="JO1262">
        <v>10</v>
      </c>
      <c r="JP1262">
        <v>10</v>
      </c>
      <c r="JQ1262">
        <v>10</v>
      </c>
      <c r="JR1262">
        <v>10</v>
      </c>
      <c r="JS1262">
        <v>8</v>
      </c>
      <c r="JT1262">
        <v>8</v>
      </c>
      <c r="JU1262">
        <v>8</v>
      </c>
      <c r="JV1262">
        <v>8</v>
      </c>
      <c r="JW1262">
        <v>6</v>
      </c>
      <c r="JX1262">
        <v>6</v>
      </c>
      <c r="JY1262">
        <v>6</v>
      </c>
      <c r="JZ1262">
        <v>6</v>
      </c>
      <c r="KA1262">
        <v>6</v>
      </c>
      <c r="KB1262">
        <v>6</v>
      </c>
      <c r="KC1262">
        <v>6</v>
      </c>
      <c r="KD1262">
        <v>6</v>
      </c>
      <c r="KE1262">
        <v>6</v>
      </c>
      <c r="KF1262">
        <v>6</v>
      </c>
      <c r="KG1262">
        <v>6</v>
      </c>
      <c r="KH1262">
        <v>5</v>
      </c>
      <c r="KI1262">
        <v>5</v>
      </c>
      <c r="KJ1262">
        <v>4</v>
      </c>
      <c r="KK1262">
        <v>4</v>
      </c>
      <c r="KL1262">
        <v>4</v>
      </c>
      <c r="KM1262">
        <v>4</v>
      </c>
      <c r="KN1262">
        <v>4</v>
      </c>
      <c r="KO1262">
        <v>2</v>
      </c>
      <c r="KP1262">
        <v>2</v>
      </c>
      <c r="KQ1262">
        <v>2</v>
      </c>
      <c r="KR1262">
        <v>2</v>
      </c>
      <c r="KS1262">
        <v>2</v>
      </c>
      <c r="KT1262">
        <v>4</v>
      </c>
      <c r="KU1262">
        <v>7</v>
      </c>
      <c r="KV1262">
        <v>10</v>
      </c>
      <c r="KW1262">
        <v>15</v>
      </c>
      <c r="KX1262">
        <v>22</v>
      </c>
      <c r="KY1262">
        <v>25</v>
      </c>
    </row>
    <row r="1263" spans="1:311" x14ac:dyDescent="0.2">
      <c r="A1263" t="s">
        <v>3713</v>
      </c>
      <c r="B1263" t="s">
        <v>713</v>
      </c>
      <c r="C1263" t="s">
        <v>761</v>
      </c>
      <c r="D1263" t="s">
        <v>307</v>
      </c>
      <c r="E1263" t="s">
        <v>3647</v>
      </c>
      <c r="F1263" t="s">
        <v>758</v>
      </c>
      <c r="G1263" t="s">
        <v>328</v>
      </c>
      <c r="H1263" t="s">
        <v>740</v>
      </c>
      <c r="I1263" t="s">
        <v>3648</v>
      </c>
      <c r="JK1263">
        <v>5096</v>
      </c>
      <c r="JL1263">
        <v>6988</v>
      </c>
      <c r="JM1263">
        <v>9247</v>
      </c>
      <c r="JN1263">
        <v>11672</v>
      </c>
      <c r="JO1263">
        <v>13160</v>
      </c>
      <c r="JP1263">
        <v>14174</v>
      </c>
      <c r="JQ1263">
        <v>15060</v>
      </c>
      <c r="JR1263">
        <v>16571</v>
      </c>
      <c r="JS1263">
        <v>18050</v>
      </c>
      <c r="JT1263">
        <v>18427</v>
      </c>
      <c r="JU1263">
        <v>19114</v>
      </c>
      <c r="JV1263">
        <v>19802</v>
      </c>
      <c r="JW1263">
        <v>23000</v>
      </c>
      <c r="JX1263">
        <v>26912</v>
      </c>
      <c r="JY1263">
        <v>27774</v>
      </c>
      <c r="JZ1263">
        <v>28766</v>
      </c>
      <c r="KA1263">
        <v>29564</v>
      </c>
      <c r="KB1263">
        <v>30589</v>
      </c>
      <c r="KC1263">
        <v>31500</v>
      </c>
      <c r="KD1263">
        <v>35185</v>
      </c>
      <c r="KE1263">
        <v>36812</v>
      </c>
      <c r="KF1263">
        <v>37908</v>
      </c>
      <c r="KG1263">
        <v>39142</v>
      </c>
      <c r="KH1263">
        <v>39993</v>
      </c>
      <c r="KI1263">
        <v>40616</v>
      </c>
      <c r="KJ1263">
        <v>41953</v>
      </c>
      <c r="KK1263">
        <v>43722</v>
      </c>
      <c r="KL1263">
        <v>45414</v>
      </c>
      <c r="KM1263">
        <v>46353</v>
      </c>
      <c r="KN1263">
        <v>46985</v>
      </c>
      <c r="KO1263">
        <v>47715</v>
      </c>
      <c r="KP1263">
        <v>48576</v>
      </c>
      <c r="KQ1263">
        <v>50177</v>
      </c>
      <c r="KR1263">
        <v>50400</v>
      </c>
      <c r="KS1263">
        <v>50300</v>
      </c>
      <c r="KT1263">
        <v>50400</v>
      </c>
      <c r="KU1263">
        <v>50550</v>
      </c>
      <c r="KV1263">
        <v>50700</v>
      </c>
      <c r="KW1263">
        <v>50900</v>
      </c>
      <c r="KX1263">
        <v>51000</v>
      </c>
      <c r="KY1263">
        <v>51000</v>
      </c>
    </row>
    <row r="1264" spans="1:311" x14ac:dyDescent="0.2">
      <c r="A1264" t="s">
        <v>3650</v>
      </c>
      <c r="B1264" t="s">
        <v>713</v>
      </c>
      <c r="C1264" t="s">
        <v>1788</v>
      </c>
      <c r="D1264" t="s">
        <v>1789</v>
      </c>
      <c r="E1264" t="s">
        <v>3647</v>
      </c>
      <c r="F1264" t="s">
        <v>758</v>
      </c>
      <c r="G1264" t="s">
        <v>328</v>
      </c>
      <c r="H1264" t="s">
        <v>740</v>
      </c>
      <c r="I1264" t="s">
        <v>3648</v>
      </c>
      <c r="JK1264">
        <v>50</v>
      </c>
      <c r="JL1264">
        <v>50</v>
      </c>
      <c r="JM1264">
        <v>50</v>
      </c>
      <c r="JN1264">
        <v>52</v>
      </c>
      <c r="JO1264">
        <v>52</v>
      </c>
      <c r="JP1264">
        <v>52</v>
      </c>
      <c r="JQ1264">
        <v>54</v>
      </c>
      <c r="JR1264">
        <v>54</v>
      </c>
      <c r="JS1264">
        <v>54</v>
      </c>
      <c r="JT1264">
        <v>54</v>
      </c>
      <c r="JU1264">
        <v>56</v>
      </c>
      <c r="JV1264">
        <v>56</v>
      </c>
      <c r="JW1264">
        <v>56</v>
      </c>
      <c r="JX1264">
        <v>58</v>
      </c>
      <c r="JY1264">
        <v>58</v>
      </c>
      <c r="JZ1264">
        <v>58</v>
      </c>
      <c r="KA1264">
        <v>60</v>
      </c>
      <c r="KB1264">
        <v>60</v>
      </c>
      <c r="KC1264">
        <v>60</v>
      </c>
      <c r="KD1264">
        <v>63</v>
      </c>
      <c r="KE1264">
        <v>63</v>
      </c>
      <c r="KF1264">
        <v>63</v>
      </c>
      <c r="KG1264">
        <v>65</v>
      </c>
      <c r="KH1264">
        <v>65</v>
      </c>
      <c r="KI1264">
        <v>65</v>
      </c>
      <c r="KJ1264">
        <v>68</v>
      </c>
      <c r="KK1264">
        <v>68</v>
      </c>
      <c r="KL1264">
        <v>68</v>
      </c>
      <c r="KM1264">
        <v>70</v>
      </c>
      <c r="KN1264">
        <v>70</v>
      </c>
      <c r="KO1264">
        <v>70</v>
      </c>
      <c r="KP1264">
        <v>73</v>
      </c>
      <c r="KQ1264">
        <v>75</v>
      </c>
      <c r="KR1264">
        <v>77</v>
      </c>
      <c r="KS1264">
        <v>78</v>
      </c>
      <c r="KT1264">
        <v>78</v>
      </c>
      <c r="KU1264">
        <v>79</v>
      </c>
      <c r="KV1264">
        <v>79</v>
      </c>
      <c r="KW1264">
        <v>72</v>
      </c>
      <c r="KX1264">
        <v>78</v>
      </c>
      <c r="KY1264">
        <v>80</v>
      </c>
    </row>
    <row r="1265" spans="1:311" x14ac:dyDescent="0.2">
      <c r="A1265" t="s">
        <v>3760</v>
      </c>
      <c r="B1265" t="s">
        <v>713</v>
      </c>
      <c r="C1265" t="s">
        <v>875</v>
      </c>
      <c r="D1265" t="s">
        <v>316</v>
      </c>
      <c r="E1265" t="s">
        <v>3647</v>
      </c>
      <c r="F1265" t="s">
        <v>758</v>
      </c>
      <c r="G1265" t="s">
        <v>328</v>
      </c>
      <c r="H1265" t="s">
        <v>740</v>
      </c>
      <c r="I1265" t="s">
        <v>3648</v>
      </c>
      <c r="JK1265">
        <v>8000</v>
      </c>
      <c r="JL1265">
        <v>10000</v>
      </c>
      <c r="JM1265">
        <v>12000</v>
      </c>
      <c r="JN1265">
        <v>15000</v>
      </c>
      <c r="JO1265">
        <v>20000</v>
      </c>
      <c r="JP1265">
        <v>25000</v>
      </c>
      <c r="JQ1265">
        <v>30000</v>
      </c>
      <c r="JR1265">
        <v>38200</v>
      </c>
      <c r="JS1265">
        <v>45000</v>
      </c>
      <c r="JT1265">
        <v>84190</v>
      </c>
      <c r="JU1265">
        <v>116990</v>
      </c>
      <c r="JV1265">
        <v>158720</v>
      </c>
      <c r="JW1265">
        <v>217110</v>
      </c>
      <c r="JX1265">
        <v>344086</v>
      </c>
      <c r="JY1265">
        <v>428010</v>
      </c>
      <c r="JZ1265">
        <v>525000</v>
      </c>
      <c r="KA1265">
        <v>638000</v>
      </c>
      <c r="KB1265">
        <v>638400</v>
      </c>
      <c r="KC1265">
        <v>747100</v>
      </c>
      <c r="KD1265">
        <v>883900</v>
      </c>
      <c r="KE1265">
        <v>916300</v>
      </c>
      <c r="KF1265">
        <v>974200</v>
      </c>
      <c r="KG1265">
        <v>1011900</v>
      </c>
      <c r="KH1265">
        <v>1041800</v>
      </c>
      <c r="KI1265">
        <v>1109500</v>
      </c>
      <c r="KJ1265">
        <v>1150020</v>
      </c>
      <c r="KK1265">
        <v>1201101</v>
      </c>
      <c r="KL1265">
        <v>1243600</v>
      </c>
      <c r="KM1265">
        <v>1258070</v>
      </c>
      <c r="KN1265">
        <v>1214900</v>
      </c>
      <c r="KO1265">
        <v>1169000</v>
      </c>
      <c r="KP1265">
        <v>1158000</v>
      </c>
      <c r="KQ1265">
        <v>1158000</v>
      </c>
      <c r="KR1265">
        <v>1150000</v>
      </c>
      <c r="KS1265">
        <v>1203292</v>
      </c>
      <c r="KT1265">
        <v>1170000</v>
      </c>
      <c r="KU1265">
        <v>1140000</v>
      </c>
      <c r="KV1265">
        <v>1120000</v>
      </c>
      <c r="KW1265">
        <v>1120000</v>
      </c>
      <c r="KX1265">
        <v>1042000</v>
      </c>
      <c r="KY1265">
        <v>1042000</v>
      </c>
    </row>
    <row r="1266" spans="1:311" x14ac:dyDescent="0.2">
      <c r="A1266" t="s">
        <v>3745</v>
      </c>
      <c r="B1266" t="s">
        <v>713</v>
      </c>
      <c r="C1266" t="s">
        <v>942</v>
      </c>
      <c r="D1266" t="s">
        <v>943</v>
      </c>
      <c r="E1266" t="s">
        <v>3647</v>
      </c>
      <c r="F1266" t="s">
        <v>758</v>
      </c>
      <c r="G1266" t="s">
        <v>328</v>
      </c>
      <c r="H1266" t="s">
        <v>740</v>
      </c>
      <c r="I1266" t="s">
        <v>3648</v>
      </c>
      <c r="JK1266">
        <v>900</v>
      </c>
      <c r="JL1266">
        <v>900</v>
      </c>
      <c r="JM1266">
        <v>936</v>
      </c>
      <c r="JN1266">
        <v>927</v>
      </c>
      <c r="JO1266">
        <v>910</v>
      </c>
      <c r="JP1266">
        <v>800</v>
      </c>
      <c r="JQ1266">
        <v>700</v>
      </c>
      <c r="JR1266">
        <v>621</v>
      </c>
      <c r="JS1266">
        <v>776</v>
      </c>
      <c r="JT1266">
        <v>639</v>
      </c>
      <c r="JU1266">
        <v>558</v>
      </c>
      <c r="JV1266">
        <v>548</v>
      </c>
      <c r="JW1266">
        <v>480</v>
      </c>
      <c r="JX1266">
        <v>462</v>
      </c>
      <c r="JY1266">
        <v>433</v>
      </c>
      <c r="JZ1266">
        <v>469</v>
      </c>
      <c r="KA1266">
        <v>379</v>
      </c>
      <c r="KB1266">
        <v>364</v>
      </c>
      <c r="KC1266">
        <v>395</v>
      </c>
      <c r="KD1266">
        <v>413</v>
      </c>
      <c r="KE1266">
        <v>305</v>
      </c>
      <c r="KF1266">
        <v>299</v>
      </c>
      <c r="KG1266">
        <v>553</v>
      </c>
      <c r="KH1266">
        <v>445</v>
      </c>
      <c r="KI1266">
        <v>440</v>
      </c>
      <c r="KJ1266">
        <v>589</v>
      </c>
      <c r="KK1266">
        <v>691</v>
      </c>
      <c r="KL1266">
        <v>691</v>
      </c>
      <c r="KM1266">
        <v>656</v>
      </c>
      <c r="KN1266">
        <v>650</v>
      </c>
      <c r="KO1266">
        <v>650</v>
      </c>
      <c r="KP1266">
        <v>650</v>
      </c>
      <c r="KQ1266">
        <v>680</v>
      </c>
      <c r="KR1266">
        <v>700</v>
      </c>
      <c r="KS1266">
        <v>720</v>
      </c>
      <c r="KT1266">
        <v>730</v>
      </c>
      <c r="KU1266">
        <v>750</v>
      </c>
      <c r="KV1266">
        <v>750</v>
      </c>
      <c r="KW1266">
        <v>760</v>
      </c>
      <c r="KX1266">
        <v>780</v>
      </c>
      <c r="KY1266">
        <v>800</v>
      </c>
    </row>
    <row r="1267" spans="1:311" x14ac:dyDescent="0.2">
      <c r="A1267" t="s">
        <v>7460</v>
      </c>
      <c r="B1267" t="s">
        <v>713</v>
      </c>
      <c r="C1267" t="s">
        <v>1620</v>
      </c>
      <c r="D1267" t="s">
        <v>4583</v>
      </c>
      <c r="E1267" t="s">
        <v>3647</v>
      </c>
      <c r="F1267" t="s">
        <v>758</v>
      </c>
      <c r="G1267" t="s">
        <v>328</v>
      </c>
      <c r="H1267" t="s">
        <v>740</v>
      </c>
      <c r="I1267" t="s">
        <v>3648</v>
      </c>
      <c r="KP1267">
        <v>3700</v>
      </c>
      <c r="KQ1267">
        <v>3700</v>
      </c>
      <c r="KR1267">
        <v>3693</v>
      </c>
      <c r="KS1267">
        <v>3529</v>
      </c>
      <c r="KT1267">
        <v>2866</v>
      </c>
      <c r="KU1267">
        <v>2800</v>
      </c>
      <c r="KV1267">
        <v>2800</v>
      </c>
      <c r="KW1267">
        <v>2800</v>
      </c>
      <c r="KX1267">
        <v>2800</v>
      </c>
      <c r="KY1267">
        <v>2800</v>
      </c>
    </row>
    <row r="1268" spans="1:311" x14ac:dyDescent="0.2">
      <c r="A1268" t="s">
        <v>3701</v>
      </c>
      <c r="B1268" t="s">
        <v>713</v>
      </c>
      <c r="C1268" t="s">
        <v>1681</v>
      </c>
      <c r="D1268" t="s">
        <v>1682</v>
      </c>
      <c r="E1268" t="s">
        <v>3647</v>
      </c>
      <c r="F1268" t="s">
        <v>758</v>
      </c>
      <c r="G1268" t="s">
        <v>328</v>
      </c>
      <c r="H1268" t="s">
        <v>740</v>
      </c>
      <c r="I1268" t="s">
        <v>3648</v>
      </c>
      <c r="JK1268">
        <v>2</v>
      </c>
      <c r="JL1268">
        <v>2</v>
      </c>
      <c r="JM1268">
        <v>4</v>
      </c>
      <c r="JN1268">
        <v>8</v>
      </c>
      <c r="JO1268">
        <v>4</v>
      </c>
      <c r="JP1268">
        <v>4</v>
      </c>
      <c r="JQ1268">
        <v>2</v>
      </c>
      <c r="JR1268">
        <v>3</v>
      </c>
      <c r="JS1268">
        <v>20</v>
      </c>
      <c r="JT1268">
        <v>20</v>
      </c>
      <c r="JU1268">
        <v>20</v>
      </c>
      <c r="JV1268">
        <v>20</v>
      </c>
      <c r="JW1268">
        <v>20</v>
      </c>
      <c r="JX1268">
        <v>20</v>
      </c>
      <c r="JY1268">
        <v>20</v>
      </c>
      <c r="JZ1268">
        <v>20</v>
      </c>
      <c r="KA1268">
        <v>20</v>
      </c>
      <c r="KB1268">
        <v>20</v>
      </c>
      <c r="KC1268">
        <v>20</v>
      </c>
      <c r="KD1268">
        <v>20</v>
      </c>
      <c r="KE1268">
        <v>20</v>
      </c>
      <c r="KF1268">
        <v>20</v>
      </c>
      <c r="KG1268">
        <v>20</v>
      </c>
      <c r="KH1268">
        <v>20</v>
      </c>
      <c r="KI1268">
        <v>20</v>
      </c>
      <c r="KJ1268">
        <v>20</v>
      </c>
      <c r="KK1268">
        <v>20</v>
      </c>
      <c r="KL1268">
        <v>20</v>
      </c>
      <c r="KM1268">
        <v>20</v>
      </c>
      <c r="KN1268">
        <v>20</v>
      </c>
      <c r="KO1268">
        <v>20</v>
      </c>
      <c r="KP1268">
        <v>20</v>
      </c>
      <c r="KQ1268">
        <v>20</v>
      </c>
      <c r="KR1268">
        <v>20</v>
      </c>
      <c r="KS1268">
        <v>20</v>
      </c>
      <c r="KT1268">
        <v>20</v>
      </c>
      <c r="KU1268">
        <v>20</v>
      </c>
      <c r="KV1268">
        <v>20</v>
      </c>
      <c r="KW1268">
        <v>20</v>
      </c>
      <c r="KX1268">
        <v>20</v>
      </c>
      <c r="KY1268">
        <v>20</v>
      </c>
    </row>
    <row r="1269" spans="1:311" x14ac:dyDescent="0.2">
      <c r="A1269" t="s">
        <v>3729</v>
      </c>
      <c r="B1269" t="s">
        <v>713</v>
      </c>
      <c r="C1269" t="s">
        <v>1614</v>
      </c>
      <c r="D1269" t="s">
        <v>2588</v>
      </c>
      <c r="E1269" t="s">
        <v>3647</v>
      </c>
      <c r="F1269" t="s">
        <v>758</v>
      </c>
      <c r="G1269" t="s">
        <v>328</v>
      </c>
      <c r="H1269" t="s">
        <v>740</v>
      </c>
      <c r="I1269" t="s">
        <v>3648</v>
      </c>
      <c r="JK1269">
        <v>3</v>
      </c>
      <c r="JL1269">
        <v>3</v>
      </c>
      <c r="JM1269">
        <v>3</v>
      </c>
      <c r="JN1269">
        <v>3</v>
      </c>
      <c r="JO1269">
        <v>3</v>
      </c>
      <c r="JP1269">
        <v>3</v>
      </c>
      <c r="JQ1269">
        <v>3</v>
      </c>
      <c r="JR1269">
        <v>5</v>
      </c>
      <c r="JS1269">
        <v>5</v>
      </c>
      <c r="JT1269">
        <v>10</v>
      </c>
      <c r="JU1269">
        <v>15</v>
      </c>
      <c r="JV1269">
        <v>20</v>
      </c>
      <c r="JW1269">
        <v>25</v>
      </c>
      <c r="JX1269">
        <v>53</v>
      </c>
      <c r="JY1269">
        <v>56</v>
      </c>
      <c r="JZ1269">
        <v>69</v>
      </c>
      <c r="KA1269">
        <v>77</v>
      </c>
      <c r="KB1269">
        <v>134</v>
      </c>
      <c r="KC1269">
        <v>505</v>
      </c>
      <c r="KD1269">
        <v>1211</v>
      </c>
      <c r="KE1269">
        <v>2130</v>
      </c>
      <c r="KF1269">
        <v>3509</v>
      </c>
      <c r="KG1269">
        <v>5689</v>
      </c>
      <c r="KH1269">
        <v>8417</v>
      </c>
      <c r="KI1269">
        <v>11667</v>
      </c>
      <c r="KJ1269">
        <v>15502</v>
      </c>
      <c r="KK1269">
        <v>20305</v>
      </c>
      <c r="KL1269">
        <v>25226</v>
      </c>
      <c r="KM1269">
        <v>32882</v>
      </c>
      <c r="KN1269">
        <v>43594</v>
      </c>
      <c r="KO1269">
        <v>54079</v>
      </c>
      <c r="KP1269">
        <v>61240</v>
      </c>
      <c r="KQ1269">
        <v>67677</v>
      </c>
      <c r="KR1269">
        <v>70203</v>
      </c>
      <c r="KS1269">
        <v>72268</v>
      </c>
      <c r="KT1269">
        <v>73831</v>
      </c>
      <c r="KU1269">
        <v>74258</v>
      </c>
      <c r="KV1269">
        <v>78099</v>
      </c>
      <c r="KW1269">
        <v>84002</v>
      </c>
      <c r="KX1269">
        <v>86982</v>
      </c>
      <c r="KY1269">
        <v>87805</v>
      </c>
    </row>
    <row r="1270" spans="1:311" x14ac:dyDescent="0.2">
      <c r="A1270" t="s">
        <v>7463</v>
      </c>
      <c r="B1270" t="s">
        <v>713</v>
      </c>
      <c r="C1270" t="s">
        <v>1759</v>
      </c>
      <c r="D1270" t="s">
        <v>1760</v>
      </c>
      <c r="E1270" t="s">
        <v>3647</v>
      </c>
      <c r="F1270" t="s">
        <v>758</v>
      </c>
      <c r="G1270" t="s">
        <v>328</v>
      </c>
      <c r="H1270" t="s">
        <v>740</v>
      </c>
      <c r="I1270" t="s">
        <v>3648</v>
      </c>
      <c r="KP1270">
        <v>88000</v>
      </c>
      <c r="KQ1270">
        <v>80000</v>
      </c>
      <c r="KR1270">
        <v>70855</v>
      </c>
      <c r="KS1270">
        <v>61868</v>
      </c>
      <c r="KT1270">
        <v>53918</v>
      </c>
      <c r="KU1270">
        <v>42069</v>
      </c>
      <c r="KV1270">
        <v>24895</v>
      </c>
      <c r="KW1270">
        <v>22349</v>
      </c>
      <c r="KX1270">
        <v>20670</v>
      </c>
      <c r="KY1270">
        <v>20000</v>
      </c>
    </row>
    <row r="1271" spans="1:311" x14ac:dyDescent="0.2">
      <c r="A1271" t="s">
        <v>3711</v>
      </c>
      <c r="B1271" t="s">
        <v>713</v>
      </c>
      <c r="C1271" t="s">
        <v>1660</v>
      </c>
      <c r="D1271" t="s">
        <v>1661</v>
      </c>
      <c r="E1271" t="s">
        <v>3647</v>
      </c>
      <c r="F1271" t="s">
        <v>758</v>
      </c>
      <c r="G1271" t="s">
        <v>328</v>
      </c>
      <c r="H1271" t="s">
        <v>740</v>
      </c>
      <c r="I1271" t="s">
        <v>3648</v>
      </c>
      <c r="JK1271">
        <v>30</v>
      </c>
      <c r="JL1271">
        <v>40</v>
      </c>
      <c r="JM1271">
        <v>50</v>
      </c>
      <c r="JN1271">
        <v>60</v>
      </c>
      <c r="JO1271">
        <v>55</v>
      </c>
      <c r="JP1271">
        <v>50</v>
      </c>
      <c r="JQ1271">
        <v>41</v>
      </c>
      <c r="JR1271">
        <v>41</v>
      </c>
      <c r="JS1271">
        <v>50</v>
      </c>
      <c r="JT1271">
        <v>60</v>
      </c>
      <c r="JU1271">
        <v>70</v>
      </c>
      <c r="JV1271">
        <v>80</v>
      </c>
      <c r="JW1271">
        <v>90</v>
      </c>
      <c r="JX1271">
        <v>90</v>
      </c>
      <c r="JY1271">
        <v>90</v>
      </c>
      <c r="JZ1271">
        <v>90</v>
      </c>
      <c r="KA1271">
        <v>90</v>
      </c>
      <c r="KB1271">
        <v>90</v>
      </c>
      <c r="KC1271">
        <v>90</v>
      </c>
      <c r="KD1271">
        <v>90</v>
      </c>
      <c r="KE1271">
        <v>90</v>
      </c>
      <c r="KF1271">
        <v>90</v>
      </c>
      <c r="KG1271">
        <v>90</v>
      </c>
      <c r="KH1271">
        <v>90</v>
      </c>
      <c r="KI1271">
        <v>95</v>
      </c>
      <c r="KJ1271">
        <v>95</v>
      </c>
      <c r="KK1271">
        <v>95</v>
      </c>
      <c r="KL1271">
        <v>95</v>
      </c>
      <c r="KM1271">
        <v>95</v>
      </c>
      <c r="KN1271">
        <v>95</v>
      </c>
      <c r="KO1271">
        <v>95</v>
      </c>
      <c r="KP1271">
        <v>95</v>
      </c>
      <c r="KQ1271">
        <v>95</v>
      </c>
      <c r="KR1271">
        <v>100</v>
      </c>
      <c r="KS1271">
        <v>110</v>
      </c>
      <c r="KT1271">
        <v>120</v>
      </c>
      <c r="KU1271">
        <v>134</v>
      </c>
      <c r="KV1271">
        <v>134</v>
      </c>
      <c r="KW1271">
        <v>134</v>
      </c>
      <c r="KX1271">
        <v>135</v>
      </c>
      <c r="KY1271">
        <v>135</v>
      </c>
    </row>
    <row r="1272" spans="1:311" x14ac:dyDescent="0.2">
      <c r="A1272" t="s">
        <v>4477</v>
      </c>
      <c r="B1272" t="s">
        <v>713</v>
      </c>
      <c r="C1272" t="s">
        <v>1003</v>
      </c>
      <c r="D1272" t="s">
        <v>1004</v>
      </c>
      <c r="E1272" t="s">
        <v>3647</v>
      </c>
      <c r="F1272" t="s">
        <v>758</v>
      </c>
      <c r="G1272" t="s">
        <v>328</v>
      </c>
      <c r="H1272" t="s">
        <v>740</v>
      </c>
      <c r="I1272" t="s">
        <v>3648</v>
      </c>
      <c r="JS1272">
        <v>2</v>
      </c>
      <c r="JT1272">
        <v>2</v>
      </c>
      <c r="JU1272">
        <v>2</v>
      </c>
      <c r="JV1272">
        <v>3</v>
      </c>
      <c r="JW1272">
        <v>3</v>
      </c>
      <c r="JX1272">
        <v>3</v>
      </c>
      <c r="JY1272">
        <v>3</v>
      </c>
      <c r="JZ1272">
        <v>3</v>
      </c>
      <c r="KA1272">
        <v>3</v>
      </c>
      <c r="KB1272">
        <v>3</v>
      </c>
      <c r="KC1272">
        <v>3</v>
      </c>
      <c r="KD1272">
        <v>3</v>
      </c>
      <c r="KE1272">
        <v>3</v>
      </c>
      <c r="KF1272">
        <v>3</v>
      </c>
      <c r="KG1272">
        <v>4</v>
      </c>
      <c r="KH1272">
        <v>4</v>
      </c>
      <c r="KI1272">
        <v>4</v>
      </c>
      <c r="KJ1272">
        <v>5</v>
      </c>
      <c r="KK1272">
        <v>5</v>
      </c>
      <c r="KL1272">
        <v>5</v>
      </c>
      <c r="KM1272">
        <v>5</v>
      </c>
      <c r="KN1272">
        <v>6</v>
      </c>
      <c r="KO1272">
        <v>6</v>
      </c>
      <c r="KP1272">
        <v>6</v>
      </c>
      <c r="KQ1272">
        <v>6</v>
      </c>
      <c r="KR1272">
        <v>6</v>
      </c>
      <c r="KS1272">
        <v>6</v>
      </c>
      <c r="KT1272">
        <v>6</v>
      </c>
      <c r="KU1272">
        <v>8</v>
      </c>
      <c r="KV1272">
        <v>8</v>
      </c>
      <c r="KW1272">
        <v>10</v>
      </c>
      <c r="KX1272">
        <v>10</v>
      </c>
      <c r="KY1272">
        <v>10</v>
      </c>
    </row>
    <row r="1273" spans="1:311" x14ac:dyDescent="0.2">
      <c r="A1273" t="s">
        <v>4438</v>
      </c>
      <c r="B1273" t="s">
        <v>713</v>
      </c>
      <c r="C1273" t="s">
        <v>1638</v>
      </c>
      <c r="D1273" t="s">
        <v>1639</v>
      </c>
      <c r="E1273" t="s">
        <v>3647</v>
      </c>
      <c r="F1273" t="s">
        <v>758</v>
      </c>
      <c r="G1273" t="s">
        <v>328</v>
      </c>
      <c r="H1273" t="s">
        <v>740</v>
      </c>
      <c r="I1273" t="s">
        <v>3648</v>
      </c>
      <c r="JR1273">
        <v>2</v>
      </c>
      <c r="JS1273">
        <v>2</v>
      </c>
      <c r="JT1273">
        <v>2</v>
      </c>
      <c r="JU1273">
        <v>5</v>
      </c>
      <c r="JV1273">
        <v>11</v>
      </c>
      <c r="JW1273">
        <v>18</v>
      </c>
      <c r="JX1273">
        <v>20</v>
      </c>
      <c r="JY1273">
        <v>20</v>
      </c>
      <c r="JZ1273">
        <v>25</v>
      </c>
      <c r="KA1273">
        <v>25</v>
      </c>
      <c r="KB1273">
        <v>25</v>
      </c>
      <c r="KC1273">
        <v>30</v>
      </c>
      <c r="KD1273">
        <v>30</v>
      </c>
      <c r="KE1273">
        <v>32</v>
      </c>
      <c r="KF1273">
        <v>30</v>
      </c>
      <c r="KG1273">
        <v>30</v>
      </c>
      <c r="KH1273">
        <v>30</v>
      </c>
      <c r="KI1273">
        <v>30</v>
      </c>
      <c r="KJ1273">
        <v>30</v>
      </c>
      <c r="KK1273">
        <v>32</v>
      </c>
      <c r="KL1273">
        <v>32</v>
      </c>
      <c r="KM1273">
        <v>32</v>
      </c>
      <c r="KN1273">
        <v>34</v>
      </c>
      <c r="KO1273">
        <v>34</v>
      </c>
      <c r="KP1273">
        <v>35</v>
      </c>
      <c r="KQ1273">
        <v>35</v>
      </c>
      <c r="KR1273">
        <v>35</v>
      </c>
      <c r="KS1273">
        <v>14</v>
      </c>
      <c r="KT1273">
        <v>14</v>
      </c>
      <c r="KU1273">
        <v>14</v>
      </c>
      <c r="KV1273">
        <v>14</v>
      </c>
      <c r="KW1273">
        <v>14</v>
      </c>
      <c r="KX1273">
        <v>14</v>
      </c>
      <c r="KY1273">
        <v>14</v>
      </c>
    </row>
    <row r="1274" spans="1:311" x14ac:dyDescent="0.2">
      <c r="A1274" t="s">
        <v>7453</v>
      </c>
      <c r="B1274" t="s">
        <v>713</v>
      </c>
      <c r="C1274" t="s">
        <v>1608</v>
      </c>
      <c r="D1274" t="s">
        <v>1609</v>
      </c>
      <c r="E1274" t="s">
        <v>3647</v>
      </c>
      <c r="F1274" t="s">
        <v>758</v>
      </c>
      <c r="G1274" t="s">
        <v>328</v>
      </c>
      <c r="H1274" t="s">
        <v>740</v>
      </c>
      <c r="I1274" t="s">
        <v>3648</v>
      </c>
      <c r="KP1274">
        <v>9166</v>
      </c>
      <c r="KQ1274">
        <v>8431</v>
      </c>
      <c r="KR1274">
        <v>8400</v>
      </c>
      <c r="KS1274">
        <v>8400</v>
      </c>
      <c r="KT1274">
        <v>8400</v>
      </c>
      <c r="KU1274">
        <v>8400</v>
      </c>
      <c r="KV1274">
        <v>8400</v>
      </c>
      <c r="KW1274">
        <v>8394</v>
      </c>
      <c r="KX1274">
        <v>8200</v>
      </c>
      <c r="KY1274">
        <v>8062</v>
      </c>
    </row>
    <row r="1275" spans="1:311" x14ac:dyDescent="0.2">
      <c r="A1275" t="s">
        <v>7369</v>
      </c>
      <c r="B1275" t="s">
        <v>713</v>
      </c>
      <c r="C1275" t="s">
        <v>1647</v>
      </c>
      <c r="D1275" t="s">
        <v>1648</v>
      </c>
      <c r="E1275" t="s">
        <v>3647</v>
      </c>
      <c r="F1275" t="s">
        <v>758</v>
      </c>
      <c r="G1275" t="s">
        <v>328</v>
      </c>
      <c r="H1275" t="s">
        <v>740</v>
      </c>
      <c r="I1275" t="s">
        <v>3648</v>
      </c>
      <c r="KP1275">
        <v>6100</v>
      </c>
      <c r="KQ1275">
        <v>5600</v>
      </c>
      <c r="KR1275">
        <v>5000</v>
      </c>
      <c r="KS1275">
        <v>5600</v>
      </c>
      <c r="KT1275">
        <v>6120</v>
      </c>
      <c r="KU1275">
        <v>6231</v>
      </c>
      <c r="KV1275">
        <v>5639</v>
      </c>
      <c r="KW1275">
        <v>6051</v>
      </c>
      <c r="KX1275">
        <v>6011</v>
      </c>
      <c r="KY1275">
        <v>6200</v>
      </c>
    </row>
    <row r="1276" spans="1:311" x14ac:dyDescent="0.2">
      <c r="A1276" t="s">
        <v>3752</v>
      </c>
      <c r="B1276" t="s">
        <v>713</v>
      </c>
      <c r="C1276" t="s">
        <v>1633</v>
      </c>
      <c r="D1276" t="s">
        <v>1634</v>
      </c>
      <c r="E1276" t="s">
        <v>3647</v>
      </c>
      <c r="F1276" t="s">
        <v>758</v>
      </c>
      <c r="G1276" t="s">
        <v>328</v>
      </c>
      <c r="H1276" t="s">
        <v>740</v>
      </c>
      <c r="I1276" t="s">
        <v>3648</v>
      </c>
      <c r="JK1276">
        <v>700</v>
      </c>
      <c r="JL1276">
        <v>800</v>
      </c>
      <c r="JM1276">
        <v>900</v>
      </c>
      <c r="JN1276">
        <v>1000</v>
      </c>
      <c r="JO1276">
        <v>1100</v>
      </c>
      <c r="JP1276">
        <v>1200</v>
      </c>
      <c r="JQ1276">
        <v>1300</v>
      </c>
      <c r="JR1276">
        <v>1400</v>
      </c>
      <c r="JS1276">
        <v>1500</v>
      </c>
      <c r="JT1276">
        <v>1600</v>
      </c>
      <c r="JU1276">
        <v>1700</v>
      </c>
      <c r="JV1276">
        <v>1800</v>
      </c>
      <c r="JW1276">
        <v>1900</v>
      </c>
      <c r="JX1276">
        <v>2000</v>
      </c>
      <c r="JY1276">
        <v>2100</v>
      </c>
      <c r="JZ1276">
        <v>2200</v>
      </c>
      <c r="KA1276">
        <v>2300</v>
      </c>
      <c r="KB1276">
        <v>2400</v>
      </c>
      <c r="KC1276">
        <v>2500</v>
      </c>
      <c r="KD1276">
        <v>2600</v>
      </c>
      <c r="KE1276">
        <v>2700</v>
      </c>
      <c r="KF1276">
        <v>2800</v>
      </c>
      <c r="KG1276">
        <v>2900</v>
      </c>
      <c r="KH1276">
        <v>3000</v>
      </c>
      <c r="KI1276">
        <v>3100</v>
      </c>
      <c r="KJ1276">
        <v>3200</v>
      </c>
      <c r="KK1276">
        <v>3280</v>
      </c>
      <c r="KL1276">
        <v>3410</v>
      </c>
      <c r="KM1276">
        <v>3410</v>
      </c>
      <c r="KN1276">
        <v>3410</v>
      </c>
      <c r="KO1276">
        <v>3410</v>
      </c>
      <c r="KP1276">
        <v>3410</v>
      </c>
      <c r="KQ1276">
        <v>3410</v>
      </c>
      <c r="KR1276">
        <v>3410</v>
      </c>
      <c r="KS1276">
        <v>3410</v>
      </c>
      <c r="KT1276">
        <v>3410</v>
      </c>
      <c r="KU1276">
        <v>3410</v>
      </c>
      <c r="KV1276">
        <v>3410</v>
      </c>
      <c r="KW1276">
        <v>3410</v>
      </c>
      <c r="KX1276">
        <v>3410</v>
      </c>
      <c r="KY1276">
        <v>3410</v>
      </c>
    </row>
    <row r="1277" spans="1:311" x14ac:dyDescent="0.2">
      <c r="A1277" t="s">
        <v>3777</v>
      </c>
      <c r="B1277" t="s">
        <v>713</v>
      </c>
      <c r="C1277" t="s">
        <v>1252</v>
      </c>
      <c r="D1277" t="s">
        <v>320</v>
      </c>
      <c r="E1277" t="s">
        <v>3647</v>
      </c>
      <c r="F1277" t="s">
        <v>758</v>
      </c>
      <c r="G1277" t="s">
        <v>328</v>
      </c>
      <c r="H1277" t="s">
        <v>740</v>
      </c>
      <c r="I1277" t="s">
        <v>3648</v>
      </c>
      <c r="JK1277">
        <v>3445</v>
      </c>
      <c r="JL1277">
        <v>3179</v>
      </c>
      <c r="JM1277">
        <v>2500</v>
      </c>
      <c r="JN1277">
        <v>2500</v>
      </c>
      <c r="JO1277">
        <v>2500</v>
      </c>
      <c r="JP1277">
        <v>2500</v>
      </c>
      <c r="JQ1277">
        <v>2500</v>
      </c>
      <c r="JR1277">
        <v>2500</v>
      </c>
      <c r="JS1277">
        <v>2500</v>
      </c>
      <c r="JT1277">
        <v>2500</v>
      </c>
      <c r="JU1277">
        <v>2500</v>
      </c>
      <c r="JV1277">
        <v>2420</v>
      </c>
      <c r="JW1277">
        <v>2501</v>
      </c>
      <c r="JX1277">
        <v>2624</v>
      </c>
      <c r="JY1277">
        <v>2770</v>
      </c>
      <c r="JZ1277">
        <v>2920</v>
      </c>
      <c r="KA1277">
        <v>3070</v>
      </c>
      <c r="KB1277">
        <v>3220</v>
      </c>
      <c r="KC1277">
        <v>3370</v>
      </c>
      <c r="KD1277">
        <v>3520</v>
      </c>
      <c r="KE1277">
        <v>3670</v>
      </c>
      <c r="KF1277">
        <v>3820</v>
      </c>
      <c r="KG1277">
        <v>3970</v>
      </c>
      <c r="KH1277">
        <v>4120</v>
      </c>
      <c r="KI1277">
        <v>4270</v>
      </c>
      <c r="KJ1277">
        <v>4420</v>
      </c>
      <c r="KK1277">
        <v>4570</v>
      </c>
      <c r="KL1277">
        <v>4748</v>
      </c>
      <c r="KM1277">
        <v>4700</v>
      </c>
      <c r="KN1277">
        <v>4585</v>
      </c>
      <c r="KO1277">
        <v>4400</v>
      </c>
      <c r="KP1277">
        <v>4100</v>
      </c>
      <c r="KQ1277">
        <v>3900</v>
      </c>
      <c r="KR1277">
        <v>3700</v>
      </c>
      <c r="KS1277">
        <v>3600</v>
      </c>
      <c r="KT1277">
        <v>3500</v>
      </c>
      <c r="KU1277">
        <v>3763</v>
      </c>
      <c r="KV1277">
        <v>3763</v>
      </c>
      <c r="KW1277">
        <v>3763</v>
      </c>
      <c r="KX1277">
        <v>3763</v>
      </c>
      <c r="KY1277">
        <v>3763</v>
      </c>
    </row>
    <row r="1278" spans="1:311" x14ac:dyDescent="0.2">
      <c r="A1278" t="s">
        <v>7454</v>
      </c>
      <c r="B1278" t="s">
        <v>713</v>
      </c>
      <c r="C1278" t="s">
        <v>1627</v>
      </c>
      <c r="D1278" t="s">
        <v>1628</v>
      </c>
      <c r="E1278" t="s">
        <v>3647</v>
      </c>
      <c r="F1278" t="s">
        <v>758</v>
      </c>
      <c r="G1278" t="s">
        <v>328</v>
      </c>
      <c r="H1278" t="s">
        <v>740</v>
      </c>
      <c r="I1278" t="s">
        <v>3648</v>
      </c>
      <c r="KP1278">
        <v>6600</v>
      </c>
      <c r="KQ1278">
        <v>6400</v>
      </c>
      <c r="KR1278">
        <v>6200</v>
      </c>
      <c r="KS1278">
        <v>6134</v>
      </c>
      <c r="KT1278">
        <v>6000</v>
      </c>
      <c r="KU1278">
        <v>5800</v>
      </c>
      <c r="KV1278">
        <v>5600</v>
      </c>
      <c r="KW1278">
        <v>5415</v>
      </c>
      <c r="KX1278">
        <v>5400</v>
      </c>
      <c r="KY1278">
        <v>5300</v>
      </c>
    </row>
    <row r="1279" spans="1:311" x14ac:dyDescent="0.2">
      <c r="A1279" t="s">
        <v>3733</v>
      </c>
      <c r="B1279" t="s">
        <v>713</v>
      </c>
      <c r="C1279" t="s">
        <v>1249</v>
      </c>
      <c r="D1279" t="s">
        <v>1250</v>
      </c>
      <c r="E1279" t="s">
        <v>3647</v>
      </c>
      <c r="F1279" t="s">
        <v>758</v>
      </c>
      <c r="G1279" t="s">
        <v>328</v>
      </c>
      <c r="H1279" t="s">
        <v>740</v>
      </c>
      <c r="I1279" t="s">
        <v>3648</v>
      </c>
      <c r="JK1279">
        <v>35</v>
      </c>
      <c r="JL1279">
        <v>37</v>
      </c>
      <c r="JM1279">
        <v>40</v>
      </c>
      <c r="JN1279">
        <v>45</v>
      </c>
      <c r="JO1279">
        <v>55</v>
      </c>
      <c r="JP1279">
        <v>65</v>
      </c>
      <c r="JQ1279">
        <v>78</v>
      </c>
      <c r="JR1279">
        <v>72</v>
      </c>
      <c r="JS1279">
        <v>74</v>
      </c>
      <c r="JT1279">
        <v>78</v>
      </c>
      <c r="JU1279">
        <v>84</v>
      </c>
      <c r="JV1279">
        <v>93</v>
      </c>
      <c r="JW1279">
        <v>95</v>
      </c>
      <c r="JX1279">
        <v>95</v>
      </c>
      <c r="JY1279">
        <v>95</v>
      </c>
      <c r="JZ1279">
        <v>98</v>
      </c>
      <c r="KA1279">
        <v>100</v>
      </c>
      <c r="KB1279">
        <v>100</v>
      </c>
      <c r="KC1279">
        <v>120</v>
      </c>
      <c r="KD1279">
        <v>125</v>
      </c>
      <c r="KE1279">
        <v>127</v>
      </c>
      <c r="KF1279">
        <v>129</v>
      </c>
      <c r="KG1279">
        <v>131</v>
      </c>
      <c r="KH1279">
        <v>133</v>
      </c>
      <c r="KI1279">
        <v>135</v>
      </c>
      <c r="KJ1279">
        <v>138</v>
      </c>
      <c r="KK1279">
        <v>140</v>
      </c>
      <c r="KL1279">
        <v>142</v>
      </c>
      <c r="KM1279">
        <v>145</v>
      </c>
      <c r="KN1279">
        <v>147</v>
      </c>
      <c r="KO1279">
        <v>150</v>
      </c>
      <c r="KP1279">
        <v>150</v>
      </c>
      <c r="KQ1279">
        <v>150</v>
      </c>
      <c r="KR1279">
        <v>150</v>
      </c>
      <c r="KS1279">
        <v>150</v>
      </c>
      <c r="KT1279">
        <v>150</v>
      </c>
      <c r="KU1279">
        <v>150</v>
      </c>
      <c r="KV1279">
        <v>150</v>
      </c>
      <c r="KW1279">
        <v>150</v>
      </c>
      <c r="KX1279">
        <v>150</v>
      </c>
      <c r="KY1279">
        <v>150</v>
      </c>
    </row>
    <row r="1280" spans="1:311" x14ac:dyDescent="0.2">
      <c r="A1280" t="s">
        <v>7450</v>
      </c>
      <c r="B1280" t="s">
        <v>713</v>
      </c>
      <c r="C1280" t="s">
        <v>1929</v>
      </c>
      <c r="D1280" t="s">
        <v>4802</v>
      </c>
      <c r="E1280" t="s">
        <v>3647</v>
      </c>
      <c r="F1280" t="s">
        <v>758</v>
      </c>
      <c r="G1280" t="s">
        <v>328</v>
      </c>
      <c r="H1280" t="s">
        <v>740</v>
      </c>
      <c r="I1280" t="s">
        <v>3648</v>
      </c>
      <c r="KP1280">
        <v>1023</v>
      </c>
      <c r="KQ1280">
        <v>1079</v>
      </c>
      <c r="KR1280">
        <v>1650</v>
      </c>
      <c r="KS1280">
        <v>1776</v>
      </c>
      <c r="KT1280">
        <v>1780</v>
      </c>
      <c r="KU1280">
        <v>1780</v>
      </c>
      <c r="KV1280">
        <v>1740</v>
      </c>
      <c r="KW1280">
        <v>1700</v>
      </c>
      <c r="KX1280">
        <v>1610</v>
      </c>
      <c r="KY1280">
        <v>1660</v>
      </c>
    </row>
    <row r="1281" spans="1:311" x14ac:dyDescent="0.2">
      <c r="A1281" t="s">
        <v>3665</v>
      </c>
      <c r="B1281" t="s">
        <v>713</v>
      </c>
      <c r="C1281" t="s">
        <v>1644</v>
      </c>
      <c r="D1281" t="s">
        <v>1645</v>
      </c>
      <c r="E1281" t="s">
        <v>3647</v>
      </c>
      <c r="F1281" t="s">
        <v>758</v>
      </c>
      <c r="G1281" t="s">
        <v>328</v>
      </c>
      <c r="H1281" t="s">
        <v>740</v>
      </c>
      <c r="I1281" t="s">
        <v>3648</v>
      </c>
      <c r="JK1281">
        <v>21</v>
      </c>
      <c r="JL1281">
        <v>21</v>
      </c>
      <c r="JM1281">
        <v>22</v>
      </c>
      <c r="JN1281">
        <v>22</v>
      </c>
      <c r="JO1281">
        <v>22</v>
      </c>
      <c r="JP1281">
        <v>23</v>
      </c>
      <c r="JQ1281">
        <v>23</v>
      </c>
      <c r="JR1281">
        <v>24</v>
      </c>
      <c r="JS1281">
        <v>25</v>
      </c>
      <c r="JT1281">
        <v>27</v>
      </c>
      <c r="JU1281">
        <v>30</v>
      </c>
      <c r="JV1281">
        <v>35</v>
      </c>
      <c r="JW1281">
        <v>40</v>
      </c>
      <c r="JX1281">
        <v>50</v>
      </c>
      <c r="JY1281">
        <v>60</v>
      </c>
      <c r="JZ1281">
        <v>70</v>
      </c>
      <c r="KA1281">
        <v>100</v>
      </c>
      <c r="KB1281">
        <v>120</v>
      </c>
      <c r="KC1281">
        <v>130</v>
      </c>
      <c r="KD1281">
        <v>150</v>
      </c>
      <c r="KE1281">
        <v>180</v>
      </c>
      <c r="KF1281">
        <v>200</v>
      </c>
      <c r="KG1281">
        <v>220</v>
      </c>
      <c r="KH1281">
        <v>250</v>
      </c>
      <c r="KI1281">
        <v>280</v>
      </c>
      <c r="KJ1281">
        <v>310</v>
      </c>
      <c r="KK1281">
        <v>350</v>
      </c>
      <c r="KL1281">
        <v>370</v>
      </c>
      <c r="KM1281">
        <v>400</v>
      </c>
      <c r="KN1281">
        <v>430</v>
      </c>
      <c r="KO1281">
        <v>450</v>
      </c>
      <c r="KP1281">
        <v>480</v>
      </c>
      <c r="KQ1281">
        <v>510</v>
      </c>
      <c r="KR1281">
        <v>550</v>
      </c>
      <c r="KS1281">
        <v>580</v>
      </c>
      <c r="KT1281">
        <v>600</v>
      </c>
      <c r="KU1281">
        <v>621</v>
      </c>
      <c r="KV1281">
        <v>650</v>
      </c>
      <c r="KW1281">
        <v>650</v>
      </c>
      <c r="KX1281">
        <v>650</v>
      </c>
      <c r="KY1281">
        <v>650</v>
      </c>
    </row>
    <row r="1282" spans="1:311" x14ac:dyDescent="0.2">
      <c r="A1282" t="s">
        <v>3720</v>
      </c>
      <c r="B1282" t="s">
        <v>713</v>
      </c>
      <c r="C1282" t="s">
        <v>1292</v>
      </c>
      <c r="D1282" t="s">
        <v>2877</v>
      </c>
      <c r="E1282" t="s">
        <v>3647</v>
      </c>
      <c r="F1282" t="s">
        <v>758</v>
      </c>
      <c r="G1282" t="s">
        <v>328</v>
      </c>
      <c r="H1282" t="s">
        <v>740</v>
      </c>
      <c r="I1282" t="s">
        <v>3648</v>
      </c>
      <c r="JK1282">
        <v>1000</v>
      </c>
      <c r="JL1282">
        <v>1000</v>
      </c>
      <c r="JM1282">
        <v>1000</v>
      </c>
      <c r="JN1282">
        <v>1000</v>
      </c>
      <c r="JO1282">
        <v>1000</v>
      </c>
      <c r="JP1282">
        <v>1000</v>
      </c>
      <c r="JQ1282">
        <v>1000</v>
      </c>
      <c r="JR1282">
        <v>1000</v>
      </c>
      <c r="JS1282">
        <v>1000</v>
      </c>
      <c r="JT1282">
        <v>1000</v>
      </c>
      <c r="JU1282">
        <v>1000</v>
      </c>
      <c r="JV1282">
        <v>2000</v>
      </c>
      <c r="JW1282">
        <v>2000</v>
      </c>
      <c r="JX1282">
        <v>2000</v>
      </c>
      <c r="JY1282">
        <v>2000</v>
      </c>
      <c r="JZ1282">
        <v>2000</v>
      </c>
      <c r="KA1282">
        <v>2000</v>
      </c>
      <c r="KB1282">
        <v>2000</v>
      </c>
      <c r="KC1282">
        <v>2000</v>
      </c>
      <c r="KD1282">
        <v>2000</v>
      </c>
      <c r="KE1282">
        <v>2500</v>
      </c>
      <c r="KF1282">
        <v>2500</v>
      </c>
      <c r="KG1282">
        <v>2500</v>
      </c>
      <c r="KH1282">
        <v>2500</v>
      </c>
      <c r="KI1282">
        <v>2500</v>
      </c>
      <c r="KJ1282">
        <v>3500</v>
      </c>
      <c r="KK1282">
        <v>3500</v>
      </c>
      <c r="KL1282">
        <v>3500</v>
      </c>
      <c r="KM1282">
        <v>3500</v>
      </c>
      <c r="KN1282">
        <v>3500</v>
      </c>
      <c r="KO1282">
        <v>3900</v>
      </c>
      <c r="KP1282">
        <v>3900</v>
      </c>
      <c r="KQ1282">
        <v>3900</v>
      </c>
      <c r="KR1282">
        <v>3931</v>
      </c>
      <c r="KS1282">
        <v>7158</v>
      </c>
      <c r="KT1282">
        <v>8084</v>
      </c>
      <c r="KU1282">
        <v>7800</v>
      </c>
      <c r="KV1282">
        <v>7180</v>
      </c>
      <c r="KW1282">
        <v>11253</v>
      </c>
      <c r="KX1282">
        <v>19445</v>
      </c>
      <c r="KY1282">
        <v>21562</v>
      </c>
    </row>
    <row r="1283" spans="1:311" x14ac:dyDescent="0.2">
      <c r="A1283" t="s">
        <v>3731</v>
      </c>
      <c r="B1283" t="s">
        <v>713</v>
      </c>
      <c r="C1283" t="s">
        <v>1937</v>
      </c>
      <c r="D1283" t="s">
        <v>1938</v>
      </c>
      <c r="E1283" t="s">
        <v>3647</v>
      </c>
      <c r="F1283" t="s">
        <v>758</v>
      </c>
      <c r="G1283" t="s">
        <v>328</v>
      </c>
      <c r="H1283" t="s">
        <v>740</v>
      </c>
      <c r="I1283" t="s">
        <v>3648</v>
      </c>
      <c r="JK1283">
        <v>1500</v>
      </c>
      <c r="JL1283">
        <v>1931</v>
      </c>
      <c r="JM1283">
        <v>1884</v>
      </c>
      <c r="JN1283">
        <v>2029</v>
      </c>
      <c r="JO1283">
        <v>2078</v>
      </c>
      <c r="JP1283">
        <v>1985</v>
      </c>
      <c r="JQ1283">
        <v>2128</v>
      </c>
      <c r="JR1283">
        <v>2100</v>
      </c>
      <c r="JS1283">
        <v>1600</v>
      </c>
      <c r="JT1283">
        <v>1900</v>
      </c>
      <c r="JU1283">
        <v>2000</v>
      </c>
      <c r="JV1283">
        <v>2000</v>
      </c>
      <c r="JW1283">
        <v>2000</v>
      </c>
      <c r="JX1283">
        <v>1900</v>
      </c>
      <c r="JY1283">
        <v>2300</v>
      </c>
      <c r="JZ1283">
        <v>2200</v>
      </c>
      <c r="KA1283">
        <v>2400</v>
      </c>
      <c r="KB1283">
        <v>2400</v>
      </c>
      <c r="KC1283">
        <v>2400</v>
      </c>
      <c r="KD1283">
        <v>2337</v>
      </c>
      <c r="KE1283">
        <v>2315</v>
      </c>
      <c r="KF1283">
        <v>2429</v>
      </c>
      <c r="KG1283">
        <v>2546</v>
      </c>
      <c r="KH1283">
        <v>2608</v>
      </c>
      <c r="KI1283">
        <v>2710</v>
      </c>
      <c r="KJ1283">
        <v>2778</v>
      </c>
      <c r="KK1283">
        <v>2695</v>
      </c>
      <c r="KL1283">
        <v>2706</v>
      </c>
      <c r="KM1283">
        <v>2496</v>
      </c>
      <c r="KN1283">
        <v>2300</v>
      </c>
      <c r="KO1283">
        <v>2200</v>
      </c>
      <c r="KP1283">
        <v>2100</v>
      </c>
      <c r="KQ1283">
        <v>2000</v>
      </c>
      <c r="KR1283">
        <v>1950</v>
      </c>
      <c r="KS1283">
        <v>1903</v>
      </c>
      <c r="KT1283">
        <v>1578</v>
      </c>
      <c r="KU1283">
        <v>1500</v>
      </c>
      <c r="KV1283">
        <v>1450</v>
      </c>
      <c r="KW1283">
        <v>1400</v>
      </c>
      <c r="KX1283">
        <v>1100</v>
      </c>
      <c r="KY1283">
        <v>1150</v>
      </c>
    </row>
    <row r="1284" spans="1:311" x14ac:dyDescent="0.2">
      <c r="A1284" t="s">
        <v>3686</v>
      </c>
      <c r="B1284" t="s">
        <v>713</v>
      </c>
      <c r="C1284" t="s">
        <v>1888</v>
      </c>
      <c r="D1284" t="s">
        <v>1889</v>
      </c>
      <c r="E1284" t="s">
        <v>3647</v>
      </c>
      <c r="F1284" t="s">
        <v>758</v>
      </c>
      <c r="G1284" t="s">
        <v>328</v>
      </c>
      <c r="H1284" t="s">
        <v>740</v>
      </c>
      <c r="I1284" t="s">
        <v>3648</v>
      </c>
      <c r="JK1284">
        <v>2</v>
      </c>
      <c r="JL1284">
        <v>3</v>
      </c>
      <c r="JM1284">
        <v>3</v>
      </c>
      <c r="JN1284">
        <v>4</v>
      </c>
      <c r="JO1284">
        <v>4</v>
      </c>
      <c r="JP1284">
        <v>5</v>
      </c>
      <c r="JQ1284">
        <v>5</v>
      </c>
      <c r="JR1284">
        <v>5</v>
      </c>
      <c r="JS1284">
        <v>5</v>
      </c>
      <c r="JT1284">
        <v>5</v>
      </c>
      <c r="JU1284">
        <v>5</v>
      </c>
      <c r="JV1284">
        <v>5</v>
      </c>
      <c r="JW1284">
        <v>5</v>
      </c>
      <c r="JX1284">
        <v>5</v>
      </c>
      <c r="JY1284">
        <v>5</v>
      </c>
      <c r="JZ1284">
        <v>5</v>
      </c>
      <c r="KA1284">
        <v>5</v>
      </c>
      <c r="KB1284">
        <v>5</v>
      </c>
      <c r="KC1284">
        <v>5</v>
      </c>
      <c r="KD1284">
        <v>5</v>
      </c>
      <c r="KE1284">
        <v>6</v>
      </c>
      <c r="KF1284">
        <v>6</v>
      </c>
      <c r="KG1284">
        <v>6</v>
      </c>
      <c r="KH1284">
        <v>7</v>
      </c>
      <c r="KI1284">
        <v>7</v>
      </c>
      <c r="KJ1284">
        <v>7</v>
      </c>
      <c r="KK1284">
        <v>8</v>
      </c>
      <c r="KL1284">
        <v>8</v>
      </c>
      <c r="KM1284">
        <v>8</v>
      </c>
      <c r="KN1284">
        <v>10</v>
      </c>
      <c r="KO1284">
        <v>10</v>
      </c>
      <c r="KP1284">
        <v>15</v>
      </c>
      <c r="KQ1284">
        <v>15</v>
      </c>
      <c r="KR1284">
        <v>15</v>
      </c>
      <c r="KS1284">
        <v>20</v>
      </c>
      <c r="KT1284">
        <v>20</v>
      </c>
      <c r="KU1284">
        <v>35</v>
      </c>
      <c r="KV1284">
        <v>40</v>
      </c>
      <c r="KW1284">
        <v>40</v>
      </c>
      <c r="KX1284">
        <v>40</v>
      </c>
      <c r="KY1284">
        <v>40</v>
      </c>
    </row>
    <row r="1285" spans="1:311" x14ac:dyDescent="0.2">
      <c r="A1285" t="s">
        <v>3771</v>
      </c>
      <c r="B1285" t="s">
        <v>713</v>
      </c>
      <c r="C1285" t="s">
        <v>842</v>
      </c>
      <c r="D1285" t="s">
        <v>321</v>
      </c>
      <c r="E1285" t="s">
        <v>3647</v>
      </c>
      <c r="F1285" t="s">
        <v>758</v>
      </c>
      <c r="G1285" t="s">
        <v>328</v>
      </c>
      <c r="H1285" t="s">
        <v>740</v>
      </c>
      <c r="I1285" t="s">
        <v>3648</v>
      </c>
      <c r="JK1285">
        <v>5500</v>
      </c>
      <c r="JL1285">
        <v>6000</v>
      </c>
      <c r="JM1285">
        <v>6500</v>
      </c>
      <c r="JN1285">
        <v>7000</v>
      </c>
      <c r="JO1285">
        <v>7500</v>
      </c>
      <c r="JP1285">
        <v>8000</v>
      </c>
      <c r="JQ1285">
        <v>8500</v>
      </c>
      <c r="JR1285">
        <v>9000</v>
      </c>
      <c r="JS1285">
        <v>9500</v>
      </c>
      <c r="JT1285">
        <v>10048</v>
      </c>
      <c r="JU1285">
        <v>10500</v>
      </c>
      <c r="JV1285">
        <v>11000</v>
      </c>
      <c r="JW1285">
        <v>11500</v>
      </c>
      <c r="JX1285">
        <v>12000</v>
      </c>
      <c r="JY1285">
        <v>12500</v>
      </c>
      <c r="JZ1285">
        <v>13000</v>
      </c>
      <c r="KA1285">
        <v>13500</v>
      </c>
      <c r="KB1285">
        <v>14000</v>
      </c>
      <c r="KC1285">
        <v>14500</v>
      </c>
      <c r="KD1285">
        <v>15000</v>
      </c>
      <c r="KE1285">
        <v>15600</v>
      </c>
      <c r="KF1285">
        <v>16000</v>
      </c>
      <c r="KG1285">
        <v>16500</v>
      </c>
      <c r="KH1285">
        <v>17000</v>
      </c>
      <c r="KI1285">
        <v>17300</v>
      </c>
      <c r="KJ1285">
        <v>17800</v>
      </c>
      <c r="KK1285">
        <v>18000</v>
      </c>
      <c r="KL1285">
        <v>18200</v>
      </c>
      <c r="KM1285">
        <v>18500</v>
      </c>
      <c r="KN1285">
        <v>18800</v>
      </c>
      <c r="KO1285">
        <v>19000</v>
      </c>
      <c r="KP1285">
        <v>19500</v>
      </c>
      <c r="KQ1285">
        <v>19500</v>
      </c>
      <c r="KR1285">
        <v>20000</v>
      </c>
      <c r="KS1285">
        <v>20500</v>
      </c>
      <c r="KT1285">
        <v>21000</v>
      </c>
      <c r="KU1285">
        <v>21500</v>
      </c>
      <c r="KV1285">
        <v>22000</v>
      </c>
      <c r="KW1285">
        <v>22200</v>
      </c>
      <c r="KX1285">
        <v>22500</v>
      </c>
      <c r="KY1285">
        <v>22500</v>
      </c>
    </row>
    <row r="1286" spans="1:311" x14ac:dyDescent="0.2">
      <c r="A1286" t="s">
        <v>3764</v>
      </c>
      <c r="B1286" t="s">
        <v>713</v>
      </c>
      <c r="C1286" t="s">
        <v>786</v>
      </c>
      <c r="D1286" t="s">
        <v>787</v>
      </c>
      <c r="E1286" t="s">
        <v>3647</v>
      </c>
      <c r="F1286" t="s">
        <v>758</v>
      </c>
      <c r="G1286" t="s">
        <v>328</v>
      </c>
      <c r="H1286" t="s">
        <v>740</v>
      </c>
      <c r="I1286" t="s">
        <v>3648</v>
      </c>
      <c r="JK1286">
        <v>3300</v>
      </c>
      <c r="JL1286">
        <v>3800</v>
      </c>
      <c r="JM1286">
        <v>4000</v>
      </c>
      <c r="JN1286">
        <v>4500</v>
      </c>
      <c r="JO1286">
        <v>5000</v>
      </c>
      <c r="JP1286">
        <v>5500</v>
      </c>
      <c r="JQ1286">
        <v>6000</v>
      </c>
      <c r="JR1286">
        <v>6500</v>
      </c>
      <c r="JS1286">
        <v>7000</v>
      </c>
      <c r="JT1286">
        <v>7500</v>
      </c>
      <c r="JU1286">
        <v>7400</v>
      </c>
      <c r="JV1286">
        <v>7300</v>
      </c>
      <c r="JW1286">
        <v>7200</v>
      </c>
      <c r="JX1286">
        <v>7000</v>
      </c>
      <c r="JY1286">
        <v>6795</v>
      </c>
      <c r="JZ1286">
        <v>6600</v>
      </c>
      <c r="KA1286">
        <v>6400</v>
      </c>
      <c r="KB1286">
        <v>6200</v>
      </c>
      <c r="KC1286">
        <v>6003</v>
      </c>
      <c r="KD1286">
        <v>6000</v>
      </c>
      <c r="KE1286">
        <v>5920</v>
      </c>
      <c r="KF1286">
        <v>5880</v>
      </c>
      <c r="KG1286">
        <v>5840</v>
      </c>
      <c r="KH1286">
        <v>5800</v>
      </c>
      <c r="KI1286">
        <v>5754</v>
      </c>
      <c r="KJ1286">
        <v>5710</v>
      </c>
      <c r="KK1286">
        <v>5700</v>
      </c>
      <c r="KL1286">
        <v>5640</v>
      </c>
      <c r="KM1286">
        <v>5600</v>
      </c>
      <c r="KN1286">
        <v>5600</v>
      </c>
      <c r="KO1286">
        <v>5560</v>
      </c>
      <c r="KP1286">
        <v>5580</v>
      </c>
      <c r="KQ1286">
        <v>5580</v>
      </c>
      <c r="KR1286">
        <v>5600</v>
      </c>
      <c r="KS1286">
        <v>5600</v>
      </c>
      <c r="KT1286">
        <v>5600</v>
      </c>
      <c r="KU1286">
        <v>5600</v>
      </c>
      <c r="KV1286">
        <v>5600</v>
      </c>
      <c r="KW1286">
        <v>5600</v>
      </c>
      <c r="KX1286">
        <v>5600</v>
      </c>
      <c r="KY1286">
        <v>5600</v>
      </c>
    </row>
    <row r="1287" spans="1:311" x14ac:dyDescent="0.2">
      <c r="A1287" t="s">
        <v>3741</v>
      </c>
      <c r="B1287" t="s">
        <v>713</v>
      </c>
      <c r="C1287" t="s">
        <v>735</v>
      </c>
      <c r="D1287" t="s">
        <v>736</v>
      </c>
      <c r="E1287" t="s">
        <v>3647</v>
      </c>
      <c r="F1287" t="s">
        <v>758</v>
      </c>
      <c r="G1287" t="s">
        <v>328</v>
      </c>
      <c r="H1287" t="s">
        <v>740</v>
      </c>
      <c r="I1287" t="s">
        <v>3648</v>
      </c>
      <c r="JK1287">
        <v>6000</v>
      </c>
      <c r="JL1287">
        <v>6500</v>
      </c>
      <c r="JM1287">
        <v>7500</v>
      </c>
      <c r="JN1287">
        <v>8176</v>
      </c>
      <c r="JO1287">
        <v>9000</v>
      </c>
      <c r="JP1287">
        <v>9600</v>
      </c>
      <c r="JQ1287">
        <v>9800</v>
      </c>
      <c r="JR1287">
        <v>11100</v>
      </c>
      <c r="JS1287">
        <v>10851</v>
      </c>
      <c r="JT1287">
        <v>11208</v>
      </c>
      <c r="JU1287">
        <v>12352</v>
      </c>
      <c r="JV1287">
        <v>12813</v>
      </c>
      <c r="JW1287">
        <v>13341</v>
      </c>
      <c r="JX1287">
        <v>13906</v>
      </c>
      <c r="JY1287">
        <v>14470</v>
      </c>
      <c r="JZ1287">
        <v>14923</v>
      </c>
      <c r="KA1287">
        <v>14800</v>
      </c>
      <c r="KB1287">
        <v>15607</v>
      </c>
      <c r="KC1287">
        <v>16093</v>
      </c>
      <c r="KD1287">
        <v>16300</v>
      </c>
      <c r="KE1287">
        <v>17028</v>
      </c>
      <c r="KF1287">
        <v>17375</v>
      </c>
      <c r="KG1287">
        <v>17466</v>
      </c>
      <c r="KH1287">
        <v>17499</v>
      </c>
      <c r="KI1287">
        <v>17850</v>
      </c>
      <c r="KJ1287">
        <v>18200</v>
      </c>
      <c r="KK1287">
        <v>18565</v>
      </c>
      <c r="KL1287">
        <v>18700</v>
      </c>
      <c r="KM1287">
        <v>16671</v>
      </c>
      <c r="KN1287">
        <v>16450</v>
      </c>
      <c r="KO1287">
        <v>16200</v>
      </c>
      <c r="KP1287">
        <v>15900</v>
      </c>
      <c r="KQ1287">
        <v>15600</v>
      </c>
      <c r="KR1287">
        <v>15300</v>
      </c>
      <c r="KS1287">
        <v>15000</v>
      </c>
      <c r="KT1287">
        <v>14700</v>
      </c>
      <c r="KU1287">
        <v>14400</v>
      </c>
      <c r="KV1287">
        <v>14100</v>
      </c>
      <c r="KW1287">
        <v>13813</v>
      </c>
      <c r="KX1287">
        <v>13600</v>
      </c>
      <c r="KY1287">
        <v>13500</v>
      </c>
    </row>
    <row r="1288" spans="1:311" x14ac:dyDescent="0.2">
      <c r="A1288" t="s">
        <v>3736</v>
      </c>
      <c r="B1288" t="s">
        <v>713</v>
      </c>
      <c r="C1288" t="s">
        <v>882</v>
      </c>
      <c r="D1288" t="s">
        <v>883</v>
      </c>
      <c r="E1288" t="s">
        <v>3647</v>
      </c>
      <c r="F1288" t="s">
        <v>758</v>
      </c>
      <c r="G1288" t="s">
        <v>328</v>
      </c>
      <c r="H1288" t="s">
        <v>740</v>
      </c>
      <c r="I1288" t="s">
        <v>3648</v>
      </c>
      <c r="JK1288">
        <v>5600</v>
      </c>
      <c r="JL1288">
        <v>5700</v>
      </c>
      <c r="JM1288">
        <v>5800</v>
      </c>
      <c r="JN1288">
        <v>5829</v>
      </c>
      <c r="JO1288">
        <v>5700</v>
      </c>
      <c r="JP1288">
        <v>5548</v>
      </c>
      <c r="JQ1288">
        <v>5847</v>
      </c>
      <c r="JR1288">
        <v>5692</v>
      </c>
      <c r="JS1288">
        <v>5724</v>
      </c>
      <c r="JT1288">
        <v>5591</v>
      </c>
      <c r="JU1288">
        <v>5400</v>
      </c>
      <c r="JV1288">
        <v>5200</v>
      </c>
      <c r="JW1288">
        <v>5000</v>
      </c>
      <c r="JX1288">
        <v>4828</v>
      </c>
      <c r="JY1288">
        <v>4650</v>
      </c>
      <c r="JZ1288">
        <v>4500</v>
      </c>
      <c r="KA1288">
        <v>4409</v>
      </c>
      <c r="KB1288">
        <v>4350</v>
      </c>
      <c r="KC1288">
        <v>4300</v>
      </c>
      <c r="KD1288">
        <v>4315</v>
      </c>
      <c r="KE1288">
        <v>4180</v>
      </c>
      <c r="KF1288">
        <v>4058</v>
      </c>
      <c r="KG1288">
        <v>3825</v>
      </c>
      <c r="KH1288">
        <v>3660</v>
      </c>
      <c r="KI1288">
        <v>3490</v>
      </c>
      <c r="KJ1288">
        <v>3328</v>
      </c>
      <c r="KK1288">
        <v>3160</v>
      </c>
      <c r="KL1288">
        <v>3100</v>
      </c>
      <c r="KM1288">
        <v>3050</v>
      </c>
      <c r="KN1288">
        <v>3000</v>
      </c>
      <c r="KO1288">
        <v>2950</v>
      </c>
      <c r="KP1288">
        <v>3100</v>
      </c>
      <c r="KQ1288">
        <v>3100</v>
      </c>
      <c r="KR1288">
        <v>3100</v>
      </c>
      <c r="KS1288">
        <v>3100</v>
      </c>
      <c r="KT1288">
        <v>3100</v>
      </c>
      <c r="KU1288">
        <v>3100</v>
      </c>
      <c r="KV1288">
        <v>3100</v>
      </c>
      <c r="KW1288">
        <v>3100</v>
      </c>
      <c r="KX1288">
        <v>3100</v>
      </c>
      <c r="KY1288">
        <v>3100</v>
      </c>
    </row>
    <row r="1289" spans="1:311" x14ac:dyDescent="0.2">
      <c r="A1289" t="s">
        <v>3699</v>
      </c>
      <c r="B1289" t="s">
        <v>713</v>
      </c>
      <c r="C1289" t="s">
        <v>1896</v>
      </c>
      <c r="D1289" t="s">
        <v>1897</v>
      </c>
      <c r="E1289" t="s">
        <v>3647</v>
      </c>
      <c r="F1289" t="s">
        <v>758</v>
      </c>
      <c r="G1289" t="s">
        <v>328</v>
      </c>
      <c r="H1289" t="s">
        <v>740</v>
      </c>
      <c r="I1289" t="s">
        <v>3648</v>
      </c>
      <c r="JK1289">
        <v>5</v>
      </c>
      <c r="JL1289">
        <v>6</v>
      </c>
      <c r="JM1289">
        <v>6</v>
      </c>
      <c r="JN1289">
        <v>6</v>
      </c>
      <c r="JO1289">
        <v>7</v>
      </c>
      <c r="JP1289">
        <v>7</v>
      </c>
      <c r="JQ1289">
        <v>7</v>
      </c>
      <c r="JR1289">
        <v>8</v>
      </c>
      <c r="JS1289">
        <v>8</v>
      </c>
      <c r="JT1289">
        <v>8</v>
      </c>
      <c r="JU1289">
        <v>9</v>
      </c>
      <c r="JV1289">
        <v>9</v>
      </c>
      <c r="JW1289">
        <v>9</v>
      </c>
      <c r="JX1289">
        <v>10</v>
      </c>
      <c r="JY1289">
        <v>10</v>
      </c>
      <c r="JZ1289">
        <v>10</v>
      </c>
      <c r="KA1289">
        <v>11</v>
      </c>
      <c r="KB1289">
        <v>11</v>
      </c>
      <c r="KC1289">
        <v>11</v>
      </c>
      <c r="KD1289">
        <v>12</v>
      </c>
      <c r="KE1289">
        <v>12</v>
      </c>
      <c r="KF1289">
        <v>12</v>
      </c>
      <c r="KG1289">
        <v>13</v>
      </c>
      <c r="KH1289">
        <v>14</v>
      </c>
      <c r="KI1289">
        <v>19</v>
      </c>
      <c r="KJ1289">
        <v>30</v>
      </c>
      <c r="KK1289">
        <v>31</v>
      </c>
      <c r="KL1289">
        <v>36</v>
      </c>
      <c r="KM1289">
        <v>37</v>
      </c>
      <c r="KN1289">
        <v>41</v>
      </c>
      <c r="KO1289">
        <v>43</v>
      </c>
      <c r="KP1289">
        <v>45</v>
      </c>
      <c r="KQ1289">
        <v>45</v>
      </c>
      <c r="KR1289">
        <v>45</v>
      </c>
      <c r="KS1289">
        <v>45</v>
      </c>
      <c r="KT1289">
        <v>45</v>
      </c>
      <c r="KU1289">
        <v>45</v>
      </c>
      <c r="KV1289">
        <v>45</v>
      </c>
      <c r="KW1289">
        <v>45</v>
      </c>
      <c r="KX1289">
        <v>45</v>
      </c>
      <c r="KY1289">
        <v>45</v>
      </c>
    </row>
    <row r="1290" spans="1:311" x14ac:dyDescent="0.2">
      <c r="A1290" t="s">
        <v>3772</v>
      </c>
      <c r="B1290" t="s">
        <v>713</v>
      </c>
      <c r="C1290" t="s">
        <v>781</v>
      </c>
      <c r="D1290" t="s">
        <v>782</v>
      </c>
      <c r="E1290" t="s">
        <v>3647</v>
      </c>
      <c r="F1290" t="s">
        <v>758</v>
      </c>
      <c r="G1290" t="s">
        <v>328</v>
      </c>
      <c r="H1290" t="s">
        <v>740</v>
      </c>
      <c r="I1290" t="s">
        <v>3648</v>
      </c>
      <c r="JK1290">
        <v>47</v>
      </c>
      <c r="JL1290">
        <v>80</v>
      </c>
      <c r="JM1290">
        <v>110</v>
      </c>
      <c r="JN1290">
        <v>140</v>
      </c>
      <c r="JO1290">
        <v>170</v>
      </c>
      <c r="JP1290">
        <v>200</v>
      </c>
      <c r="JQ1290">
        <v>230</v>
      </c>
      <c r="JR1290">
        <v>260</v>
      </c>
      <c r="JS1290">
        <v>290</v>
      </c>
      <c r="JT1290">
        <v>320</v>
      </c>
      <c r="JU1290">
        <v>357</v>
      </c>
      <c r="JV1290">
        <v>480</v>
      </c>
      <c r="JW1290">
        <v>600</v>
      </c>
      <c r="JX1290">
        <v>720</v>
      </c>
      <c r="JY1290">
        <v>840</v>
      </c>
      <c r="JZ1290">
        <v>970</v>
      </c>
      <c r="KA1290">
        <v>1090</v>
      </c>
      <c r="KB1290">
        <v>1210</v>
      </c>
      <c r="KC1290">
        <v>1330</v>
      </c>
      <c r="KD1290">
        <v>1457</v>
      </c>
      <c r="KE1290">
        <v>1420</v>
      </c>
      <c r="KF1290">
        <v>1380</v>
      </c>
      <c r="KG1290">
        <v>1350</v>
      </c>
      <c r="KH1290">
        <v>1310</v>
      </c>
      <c r="KI1290">
        <v>1270</v>
      </c>
      <c r="KJ1290">
        <v>1240</v>
      </c>
      <c r="KK1290">
        <v>1200</v>
      </c>
      <c r="KL1290">
        <v>1160</v>
      </c>
      <c r="KM1290">
        <v>1120</v>
      </c>
      <c r="KN1290">
        <v>1090</v>
      </c>
      <c r="KO1290">
        <v>1044</v>
      </c>
      <c r="KP1290">
        <v>1000</v>
      </c>
      <c r="KQ1290">
        <v>1000</v>
      </c>
      <c r="KR1290">
        <v>1000</v>
      </c>
      <c r="KS1290">
        <v>1000</v>
      </c>
      <c r="KT1290">
        <v>1000</v>
      </c>
      <c r="KU1290">
        <v>1000</v>
      </c>
      <c r="KV1290">
        <v>1000</v>
      </c>
      <c r="KW1290">
        <v>1000</v>
      </c>
      <c r="KX1290">
        <v>1000</v>
      </c>
      <c r="KY1290">
        <v>1000</v>
      </c>
    </row>
    <row r="1291" spans="1:311" x14ac:dyDescent="0.2">
      <c r="A1291" t="s">
        <v>3666</v>
      </c>
      <c r="B1291" t="s">
        <v>713</v>
      </c>
      <c r="C1291" t="s">
        <v>1448</v>
      </c>
      <c r="D1291" t="s">
        <v>1449</v>
      </c>
      <c r="E1291" t="s">
        <v>3647</v>
      </c>
      <c r="F1291" t="s">
        <v>758</v>
      </c>
      <c r="G1291" t="s">
        <v>328</v>
      </c>
      <c r="H1291" t="s">
        <v>740</v>
      </c>
      <c r="I1291" t="s">
        <v>3648</v>
      </c>
      <c r="JK1291">
        <v>88</v>
      </c>
      <c r="JL1291">
        <v>117</v>
      </c>
      <c r="JM1291">
        <v>113</v>
      </c>
      <c r="JN1291">
        <v>187</v>
      </c>
      <c r="JO1291">
        <v>188</v>
      </c>
      <c r="JP1291">
        <v>195</v>
      </c>
      <c r="JQ1291">
        <v>203</v>
      </c>
      <c r="JR1291">
        <v>215</v>
      </c>
      <c r="JS1291">
        <v>230</v>
      </c>
      <c r="JT1291">
        <v>243</v>
      </c>
      <c r="JU1291">
        <v>255</v>
      </c>
      <c r="JV1291">
        <v>270</v>
      </c>
      <c r="JW1291">
        <v>280</v>
      </c>
      <c r="JX1291">
        <v>300</v>
      </c>
      <c r="JY1291">
        <v>310</v>
      </c>
      <c r="JZ1291">
        <v>330</v>
      </c>
      <c r="KA1291">
        <v>340</v>
      </c>
      <c r="KB1291">
        <v>350</v>
      </c>
      <c r="KC1291">
        <v>360</v>
      </c>
      <c r="KD1291">
        <v>370</v>
      </c>
      <c r="KE1291">
        <v>390</v>
      </c>
      <c r="KF1291">
        <v>400</v>
      </c>
      <c r="KG1291">
        <v>420</v>
      </c>
      <c r="KH1291">
        <v>430</v>
      </c>
      <c r="KI1291">
        <v>440</v>
      </c>
      <c r="KJ1291">
        <v>450</v>
      </c>
      <c r="KK1291">
        <v>460</v>
      </c>
      <c r="KL1291">
        <v>465</v>
      </c>
      <c r="KM1291">
        <v>468</v>
      </c>
      <c r="KN1291">
        <v>470</v>
      </c>
      <c r="KO1291">
        <v>470</v>
      </c>
      <c r="KP1291">
        <v>470</v>
      </c>
      <c r="KQ1291">
        <v>470</v>
      </c>
      <c r="KR1291">
        <v>470</v>
      </c>
      <c r="KS1291">
        <v>470</v>
      </c>
      <c r="KT1291">
        <v>470</v>
      </c>
      <c r="KU1291">
        <v>470</v>
      </c>
      <c r="KV1291">
        <v>470</v>
      </c>
      <c r="KW1291">
        <v>470</v>
      </c>
      <c r="KX1291">
        <v>470</v>
      </c>
      <c r="KY1291">
        <v>470</v>
      </c>
    </row>
    <row r="1292" spans="1:311" x14ac:dyDescent="0.2">
      <c r="A1292" t="s">
        <v>3658</v>
      </c>
      <c r="B1292" t="s">
        <v>713</v>
      </c>
      <c r="C1292" t="s">
        <v>790</v>
      </c>
      <c r="D1292" t="s">
        <v>791</v>
      </c>
      <c r="E1292" t="s">
        <v>3647</v>
      </c>
      <c r="F1292" t="s">
        <v>758</v>
      </c>
      <c r="G1292" t="s">
        <v>328</v>
      </c>
      <c r="H1292" t="s">
        <v>740</v>
      </c>
      <c r="I1292" t="s">
        <v>3648</v>
      </c>
      <c r="JK1292">
        <v>120</v>
      </c>
      <c r="JL1292">
        <v>123</v>
      </c>
      <c r="JM1292">
        <v>125</v>
      </c>
      <c r="JN1292">
        <v>130</v>
      </c>
      <c r="JO1292">
        <v>135</v>
      </c>
      <c r="JP1292">
        <v>140</v>
      </c>
      <c r="JQ1292">
        <v>150</v>
      </c>
      <c r="JR1292">
        <v>170</v>
      </c>
      <c r="JS1292">
        <v>200</v>
      </c>
      <c r="JT1292">
        <v>230</v>
      </c>
      <c r="JU1292">
        <v>260</v>
      </c>
      <c r="JV1292">
        <v>290</v>
      </c>
      <c r="JW1292">
        <v>300</v>
      </c>
      <c r="JX1292">
        <v>330</v>
      </c>
      <c r="JY1292">
        <v>350</v>
      </c>
      <c r="JZ1292">
        <v>370</v>
      </c>
      <c r="KA1292">
        <v>390</v>
      </c>
      <c r="KB1292">
        <v>400</v>
      </c>
      <c r="KC1292">
        <v>420</v>
      </c>
      <c r="KD1292">
        <v>440</v>
      </c>
      <c r="KE1292">
        <v>460</v>
      </c>
      <c r="KF1292">
        <v>480</v>
      </c>
      <c r="KG1292">
        <v>520</v>
      </c>
      <c r="KH1292">
        <v>550</v>
      </c>
      <c r="KI1292">
        <v>570</v>
      </c>
      <c r="KJ1292">
        <v>590</v>
      </c>
      <c r="KK1292">
        <v>600</v>
      </c>
      <c r="KL1292">
        <v>620</v>
      </c>
      <c r="KM1292">
        <v>640</v>
      </c>
      <c r="KN1292">
        <v>660</v>
      </c>
      <c r="KO1292">
        <v>680</v>
      </c>
      <c r="KP1292">
        <v>700</v>
      </c>
      <c r="KQ1292">
        <v>700</v>
      </c>
      <c r="KR1292">
        <v>700</v>
      </c>
      <c r="KS1292">
        <v>700</v>
      </c>
      <c r="KT1292">
        <v>700</v>
      </c>
      <c r="KU1292">
        <v>700</v>
      </c>
      <c r="KV1292">
        <v>700</v>
      </c>
      <c r="KW1292">
        <v>700</v>
      </c>
      <c r="KX1292">
        <v>700</v>
      </c>
      <c r="KY1292">
        <v>700</v>
      </c>
    </row>
    <row r="1293" spans="1:311" x14ac:dyDescent="0.2">
      <c r="A1293" t="s">
        <v>3674</v>
      </c>
      <c r="B1293" t="s">
        <v>713</v>
      </c>
      <c r="C1293" t="s">
        <v>1576</v>
      </c>
      <c r="D1293" t="s">
        <v>1577</v>
      </c>
      <c r="E1293" t="s">
        <v>3647</v>
      </c>
      <c r="F1293" t="s">
        <v>758</v>
      </c>
      <c r="G1293" t="s">
        <v>328</v>
      </c>
      <c r="H1293" t="s">
        <v>740</v>
      </c>
      <c r="I1293" t="s">
        <v>3648</v>
      </c>
      <c r="JK1293">
        <v>19</v>
      </c>
      <c r="JL1293">
        <v>28</v>
      </c>
      <c r="JM1293">
        <v>37</v>
      </c>
      <c r="JN1293">
        <v>40</v>
      </c>
      <c r="JO1293">
        <v>40</v>
      </c>
      <c r="JP1293">
        <v>70</v>
      </c>
      <c r="JQ1293">
        <v>100</v>
      </c>
      <c r="JR1293">
        <v>140</v>
      </c>
      <c r="JS1293">
        <v>170</v>
      </c>
      <c r="JT1293">
        <v>200</v>
      </c>
      <c r="JU1293">
        <v>240</v>
      </c>
      <c r="JV1293">
        <v>280</v>
      </c>
      <c r="JW1293">
        <v>300</v>
      </c>
      <c r="JX1293">
        <v>350</v>
      </c>
      <c r="JY1293">
        <v>378</v>
      </c>
      <c r="JZ1293">
        <v>400</v>
      </c>
      <c r="KA1293">
        <v>430</v>
      </c>
      <c r="KB1293">
        <v>450</v>
      </c>
      <c r="KC1293">
        <v>480</v>
      </c>
      <c r="KD1293">
        <v>500</v>
      </c>
      <c r="KE1293">
        <v>520</v>
      </c>
      <c r="KF1293">
        <v>550</v>
      </c>
      <c r="KG1293">
        <v>590</v>
      </c>
      <c r="KH1293">
        <v>656</v>
      </c>
      <c r="KI1293">
        <v>800</v>
      </c>
      <c r="KJ1293">
        <v>960</v>
      </c>
      <c r="KK1293">
        <v>1100</v>
      </c>
      <c r="KL1293">
        <v>1266</v>
      </c>
      <c r="KM1293">
        <v>1400</v>
      </c>
      <c r="KN1293">
        <v>1500</v>
      </c>
      <c r="KO1293">
        <v>1600</v>
      </c>
      <c r="KP1293">
        <v>1650</v>
      </c>
      <c r="KQ1293">
        <v>1650</v>
      </c>
      <c r="KR1293">
        <v>1600</v>
      </c>
      <c r="KS1293">
        <v>1600</v>
      </c>
      <c r="KT1293">
        <v>1600</v>
      </c>
      <c r="KU1293">
        <v>1600</v>
      </c>
      <c r="KV1293">
        <v>1600</v>
      </c>
      <c r="KW1293">
        <v>1600</v>
      </c>
      <c r="KX1293">
        <v>1600</v>
      </c>
      <c r="KY1293">
        <v>1600</v>
      </c>
    </row>
    <row r="1294" spans="1:311" x14ac:dyDescent="0.2">
      <c r="A1294" t="s">
        <v>3707</v>
      </c>
      <c r="B1294" t="s">
        <v>713</v>
      </c>
      <c r="C1294" t="s">
        <v>1122</v>
      </c>
      <c r="D1294" t="s">
        <v>1123</v>
      </c>
      <c r="E1294" t="s">
        <v>3647</v>
      </c>
      <c r="F1294" t="s">
        <v>758</v>
      </c>
      <c r="G1294" t="s">
        <v>328</v>
      </c>
      <c r="H1294" t="s">
        <v>740</v>
      </c>
      <c r="I1294" t="s">
        <v>3648</v>
      </c>
      <c r="JK1294">
        <v>3413</v>
      </c>
      <c r="JL1294">
        <v>3541</v>
      </c>
      <c r="JM1294">
        <v>3571</v>
      </c>
      <c r="JN1294">
        <v>4354</v>
      </c>
      <c r="JO1294">
        <v>5330</v>
      </c>
      <c r="JP1294">
        <v>6652</v>
      </c>
      <c r="JQ1294">
        <v>8489</v>
      </c>
      <c r="JR1294">
        <v>10290</v>
      </c>
      <c r="JS1294">
        <v>12105</v>
      </c>
      <c r="JT1294">
        <v>13968</v>
      </c>
      <c r="JU1294">
        <v>15673</v>
      </c>
      <c r="JV1294">
        <v>17135</v>
      </c>
      <c r="JW1294">
        <v>18555</v>
      </c>
      <c r="JX1294">
        <v>18786</v>
      </c>
      <c r="JY1294">
        <v>21106</v>
      </c>
      <c r="JZ1294">
        <v>24895</v>
      </c>
      <c r="KA1294">
        <v>26260</v>
      </c>
      <c r="KB1294">
        <v>29709</v>
      </c>
      <c r="KC1294">
        <v>35442</v>
      </c>
      <c r="KD1294">
        <v>39302</v>
      </c>
      <c r="KE1294">
        <v>42673</v>
      </c>
      <c r="KF1294">
        <v>45534</v>
      </c>
      <c r="KG1294">
        <v>48503</v>
      </c>
      <c r="KH1294">
        <v>52050</v>
      </c>
      <c r="KI1294">
        <v>56136</v>
      </c>
      <c r="KJ1294">
        <v>60853</v>
      </c>
      <c r="KK1294">
        <v>67359</v>
      </c>
      <c r="KL1294">
        <v>71639</v>
      </c>
      <c r="KM1294">
        <v>77489</v>
      </c>
      <c r="KN1294">
        <v>80000</v>
      </c>
      <c r="KO1294">
        <v>83000</v>
      </c>
      <c r="KP1294">
        <v>84000</v>
      </c>
      <c r="KQ1294">
        <v>84000</v>
      </c>
      <c r="KR1294">
        <v>99469</v>
      </c>
      <c r="KS1294">
        <v>99500</v>
      </c>
      <c r="KT1294">
        <v>97058</v>
      </c>
      <c r="KU1294">
        <v>97000</v>
      </c>
      <c r="KV1294">
        <v>97000</v>
      </c>
      <c r="KW1294">
        <v>97000</v>
      </c>
      <c r="KX1294">
        <v>97000</v>
      </c>
      <c r="KY1294">
        <v>97000</v>
      </c>
    </row>
    <row r="1295" spans="1:311" x14ac:dyDescent="0.2">
      <c r="A1295" t="s">
        <v>3709</v>
      </c>
      <c r="B1295" t="s">
        <v>713</v>
      </c>
      <c r="C1295" t="s">
        <v>763</v>
      </c>
      <c r="D1295" t="s">
        <v>764</v>
      </c>
      <c r="E1295" t="s">
        <v>3647</v>
      </c>
      <c r="F1295" t="s">
        <v>758</v>
      </c>
      <c r="G1295" t="s">
        <v>328</v>
      </c>
      <c r="H1295" t="s">
        <v>740</v>
      </c>
      <c r="I1295" t="s">
        <v>3648</v>
      </c>
      <c r="JK1295">
        <v>398</v>
      </c>
      <c r="JL1295">
        <v>463</v>
      </c>
      <c r="JM1295">
        <v>652</v>
      </c>
      <c r="JN1295">
        <v>725</v>
      </c>
      <c r="JO1295">
        <v>935</v>
      </c>
      <c r="JP1295">
        <v>1305</v>
      </c>
      <c r="JQ1295">
        <v>1312</v>
      </c>
      <c r="JR1295">
        <v>1763</v>
      </c>
      <c r="JS1295">
        <v>2152</v>
      </c>
      <c r="JT1295">
        <v>2532</v>
      </c>
      <c r="JU1295">
        <v>2830</v>
      </c>
      <c r="JV1295">
        <v>3162</v>
      </c>
      <c r="JW1295">
        <v>3384</v>
      </c>
      <c r="JX1295">
        <v>3654</v>
      </c>
      <c r="JY1295">
        <v>3815</v>
      </c>
      <c r="JZ1295">
        <v>4113</v>
      </c>
      <c r="KA1295">
        <v>4234</v>
      </c>
      <c r="KB1295">
        <v>4325</v>
      </c>
      <c r="KC1295">
        <v>4413</v>
      </c>
      <c r="KD1295">
        <v>4523</v>
      </c>
      <c r="KE1295">
        <v>4558</v>
      </c>
      <c r="KF1295">
        <v>4623</v>
      </c>
      <c r="KG1295">
        <v>5000</v>
      </c>
      <c r="KH1295">
        <v>5360</v>
      </c>
      <c r="KI1295">
        <v>5730</v>
      </c>
      <c r="KJ1295">
        <v>6100</v>
      </c>
      <c r="KK1295">
        <v>6470</v>
      </c>
      <c r="KL1295">
        <v>6840</v>
      </c>
      <c r="KM1295">
        <v>7203</v>
      </c>
      <c r="KN1295">
        <v>6500</v>
      </c>
      <c r="KO1295">
        <v>5500</v>
      </c>
      <c r="KP1295">
        <v>5000</v>
      </c>
      <c r="KQ1295">
        <v>4087</v>
      </c>
      <c r="KR1295">
        <v>4000</v>
      </c>
      <c r="KS1295">
        <v>3944</v>
      </c>
      <c r="KT1295">
        <v>3600</v>
      </c>
      <c r="KU1295">
        <v>3418</v>
      </c>
      <c r="KV1295">
        <v>3400</v>
      </c>
      <c r="KW1295">
        <v>3400</v>
      </c>
      <c r="KX1295">
        <v>3400</v>
      </c>
      <c r="KY1295">
        <v>3400</v>
      </c>
    </row>
    <row r="1296" spans="1:311" x14ac:dyDescent="0.2">
      <c r="A1296" t="s">
        <v>3669</v>
      </c>
      <c r="B1296" t="s">
        <v>713</v>
      </c>
      <c r="C1296" t="s">
        <v>855</v>
      </c>
      <c r="D1296" t="s">
        <v>856</v>
      </c>
      <c r="E1296" t="s">
        <v>3647</v>
      </c>
      <c r="F1296" t="s">
        <v>758</v>
      </c>
      <c r="G1296" t="s">
        <v>328</v>
      </c>
      <c r="H1296" t="s">
        <v>740</v>
      </c>
      <c r="I1296" t="s">
        <v>3648</v>
      </c>
      <c r="JK1296">
        <v>23427</v>
      </c>
      <c r="JL1296">
        <v>28400</v>
      </c>
      <c r="JM1296">
        <v>32493</v>
      </c>
      <c r="JN1296">
        <v>35406</v>
      </c>
      <c r="JO1296">
        <v>39987</v>
      </c>
      <c r="JP1296">
        <v>39516</v>
      </c>
      <c r="JQ1296">
        <v>41521</v>
      </c>
      <c r="JR1296">
        <v>46892</v>
      </c>
      <c r="JS1296">
        <v>48115</v>
      </c>
      <c r="JT1296">
        <v>49814</v>
      </c>
      <c r="JU1296">
        <v>46813</v>
      </c>
      <c r="JV1296">
        <v>46738</v>
      </c>
      <c r="JW1296">
        <v>44567</v>
      </c>
      <c r="JX1296">
        <v>44211</v>
      </c>
      <c r="JY1296">
        <v>41077</v>
      </c>
      <c r="JZ1296">
        <v>42200</v>
      </c>
      <c r="KA1296">
        <v>46270</v>
      </c>
      <c r="KB1296">
        <v>45500</v>
      </c>
      <c r="KC1296">
        <v>44800</v>
      </c>
      <c r="KD1296">
        <v>44055</v>
      </c>
      <c r="KE1296">
        <v>43600</v>
      </c>
      <c r="KF1296">
        <v>43200</v>
      </c>
      <c r="KG1296">
        <v>42743</v>
      </c>
      <c r="KH1296">
        <v>44816</v>
      </c>
      <c r="KI1296">
        <v>49084</v>
      </c>
      <c r="KJ1296">
        <v>52871</v>
      </c>
      <c r="KK1296">
        <v>55100</v>
      </c>
      <c r="KL1296">
        <v>45166</v>
      </c>
      <c r="KM1296">
        <v>44799</v>
      </c>
      <c r="KN1296">
        <v>46264</v>
      </c>
      <c r="KO1296">
        <v>42808</v>
      </c>
      <c r="KP1296">
        <v>42686</v>
      </c>
      <c r="KQ1296">
        <v>42175</v>
      </c>
      <c r="KR1296">
        <v>42737</v>
      </c>
      <c r="KS1296">
        <v>42856</v>
      </c>
      <c r="KT1296">
        <v>41311</v>
      </c>
      <c r="KU1296">
        <v>38787</v>
      </c>
      <c r="KV1296">
        <v>35805</v>
      </c>
      <c r="KW1296">
        <v>33369</v>
      </c>
      <c r="KX1296">
        <v>29739</v>
      </c>
      <c r="KY1296">
        <v>27051</v>
      </c>
    </row>
    <row r="1297" spans="1:311" x14ac:dyDescent="0.2">
      <c r="A1297" t="s">
        <v>3663</v>
      </c>
      <c r="B1297" t="s">
        <v>713</v>
      </c>
      <c r="C1297" t="s">
        <v>756</v>
      </c>
      <c r="D1297" t="s">
        <v>72</v>
      </c>
      <c r="E1297" t="s">
        <v>3647</v>
      </c>
      <c r="F1297" t="s">
        <v>758</v>
      </c>
      <c r="G1297" t="s">
        <v>328</v>
      </c>
      <c r="H1297" t="s">
        <v>740</v>
      </c>
      <c r="I1297" t="s">
        <v>3648</v>
      </c>
      <c r="JK1297">
        <v>498100</v>
      </c>
      <c r="JL1297">
        <v>519600</v>
      </c>
      <c r="JM1297">
        <v>517200</v>
      </c>
      <c r="JN1297">
        <v>512600</v>
      </c>
      <c r="JO1297">
        <v>519700</v>
      </c>
      <c r="JP1297">
        <v>631300</v>
      </c>
      <c r="JQ1297">
        <v>552900</v>
      </c>
      <c r="JR1297">
        <v>580600</v>
      </c>
      <c r="JS1297">
        <v>605400</v>
      </c>
      <c r="JT1297">
        <v>622600</v>
      </c>
      <c r="JU1297">
        <v>639100</v>
      </c>
      <c r="JV1297">
        <v>655800</v>
      </c>
      <c r="JW1297">
        <v>658500</v>
      </c>
      <c r="JX1297">
        <v>673000</v>
      </c>
      <c r="JY1297">
        <v>679800</v>
      </c>
      <c r="JZ1297">
        <v>684800</v>
      </c>
      <c r="KA1297">
        <v>692800</v>
      </c>
      <c r="KB1297">
        <v>699600</v>
      </c>
      <c r="KC1297">
        <v>706300</v>
      </c>
      <c r="KD1297">
        <v>699000</v>
      </c>
      <c r="KE1297">
        <v>741200</v>
      </c>
      <c r="KF1297">
        <v>770600</v>
      </c>
      <c r="KG1297">
        <v>794300</v>
      </c>
      <c r="KH1297">
        <v>822400</v>
      </c>
      <c r="KI1297">
        <v>804000</v>
      </c>
      <c r="KJ1297">
        <v>826800</v>
      </c>
      <c r="KK1297">
        <v>773700</v>
      </c>
      <c r="KL1297">
        <v>735000</v>
      </c>
      <c r="KM1297">
        <v>689000</v>
      </c>
      <c r="KN1297">
        <v>655000</v>
      </c>
      <c r="KO1297">
        <v>675300</v>
      </c>
      <c r="KP1297">
        <v>370766</v>
      </c>
      <c r="KQ1297">
        <v>346602</v>
      </c>
      <c r="KR1297">
        <v>317400</v>
      </c>
      <c r="KS1297">
        <v>295000</v>
      </c>
      <c r="KT1297">
        <v>270000</v>
      </c>
      <c r="KU1297">
        <v>250000</v>
      </c>
      <c r="KV1297">
        <v>231167</v>
      </c>
      <c r="KW1297">
        <v>210107</v>
      </c>
      <c r="KX1297">
        <v>200000</v>
      </c>
      <c r="KY1297">
        <v>200000</v>
      </c>
    </row>
    <row r="1298" spans="1:311" x14ac:dyDescent="0.2">
      <c r="A1298" t="s">
        <v>3676</v>
      </c>
      <c r="B1298" t="s">
        <v>713</v>
      </c>
      <c r="C1298" t="s">
        <v>1313</v>
      </c>
      <c r="D1298" t="s">
        <v>303</v>
      </c>
      <c r="E1298" t="s">
        <v>3647</v>
      </c>
      <c r="F1298" t="s">
        <v>758</v>
      </c>
      <c r="G1298" t="s">
        <v>328</v>
      </c>
      <c r="H1298" t="s">
        <v>740</v>
      </c>
      <c r="I1298" t="s">
        <v>3648</v>
      </c>
      <c r="JK1298">
        <v>80</v>
      </c>
      <c r="JL1298">
        <v>100</v>
      </c>
      <c r="JM1298">
        <v>130</v>
      </c>
      <c r="JN1298">
        <v>136</v>
      </c>
      <c r="JO1298">
        <v>80</v>
      </c>
      <c r="JP1298">
        <v>85</v>
      </c>
      <c r="JQ1298">
        <v>90</v>
      </c>
      <c r="JR1298">
        <v>100</v>
      </c>
      <c r="JS1298">
        <v>130</v>
      </c>
      <c r="JT1298">
        <v>160</v>
      </c>
      <c r="JU1298">
        <v>190</v>
      </c>
      <c r="JV1298">
        <v>220</v>
      </c>
      <c r="JW1298">
        <v>250</v>
      </c>
      <c r="JX1298">
        <v>300</v>
      </c>
      <c r="JY1298">
        <v>350</v>
      </c>
      <c r="JZ1298">
        <v>350</v>
      </c>
      <c r="KA1298">
        <v>400</v>
      </c>
      <c r="KB1298">
        <v>450</v>
      </c>
      <c r="KC1298">
        <v>500</v>
      </c>
      <c r="KD1298">
        <v>550</v>
      </c>
      <c r="KE1298">
        <v>550</v>
      </c>
      <c r="KF1298">
        <v>600</v>
      </c>
      <c r="KG1298">
        <v>650</v>
      </c>
      <c r="KH1298">
        <v>700</v>
      </c>
      <c r="KI1298">
        <v>800</v>
      </c>
      <c r="KJ1298">
        <v>850</v>
      </c>
      <c r="KK1298">
        <v>900</v>
      </c>
      <c r="KL1298">
        <v>1000</v>
      </c>
      <c r="KM1298">
        <v>1200</v>
      </c>
      <c r="KN1298">
        <v>1500</v>
      </c>
      <c r="KO1298">
        <v>1700</v>
      </c>
      <c r="KP1298">
        <v>2000</v>
      </c>
      <c r="KQ1298">
        <v>2300</v>
      </c>
      <c r="KR1298">
        <v>2400</v>
      </c>
      <c r="KS1298">
        <v>2452</v>
      </c>
      <c r="KT1298">
        <v>2452</v>
      </c>
      <c r="KU1298">
        <v>2450</v>
      </c>
      <c r="KV1298">
        <v>2450</v>
      </c>
      <c r="KW1298">
        <v>2450</v>
      </c>
      <c r="KX1298">
        <v>2450</v>
      </c>
      <c r="KY1298">
        <v>2500</v>
      </c>
    </row>
    <row r="1299" spans="1:311" x14ac:dyDescent="0.2">
      <c r="A1299" t="s">
        <v>3762</v>
      </c>
      <c r="B1299" t="s">
        <v>713</v>
      </c>
      <c r="C1299" t="s">
        <v>1257</v>
      </c>
      <c r="D1299" t="s">
        <v>1258</v>
      </c>
      <c r="E1299" t="s">
        <v>3647</v>
      </c>
      <c r="F1299" t="s">
        <v>758</v>
      </c>
      <c r="G1299" t="s">
        <v>328</v>
      </c>
      <c r="H1299" t="s">
        <v>740</v>
      </c>
      <c r="I1299" t="s">
        <v>3648</v>
      </c>
      <c r="JK1299">
        <v>100</v>
      </c>
      <c r="JL1299">
        <v>110</v>
      </c>
      <c r="JM1299">
        <v>120</v>
      </c>
      <c r="JN1299">
        <v>130</v>
      </c>
      <c r="JO1299">
        <v>140</v>
      </c>
      <c r="JP1299">
        <v>150</v>
      </c>
      <c r="JQ1299">
        <v>150</v>
      </c>
      <c r="JR1299">
        <v>200</v>
      </c>
      <c r="JS1299">
        <v>230</v>
      </c>
      <c r="JT1299">
        <v>300</v>
      </c>
      <c r="JU1299">
        <v>490</v>
      </c>
      <c r="JV1299">
        <v>646</v>
      </c>
      <c r="JW1299">
        <v>670</v>
      </c>
      <c r="JX1299">
        <v>700</v>
      </c>
      <c r="JY1299">
        <v>720</v>
      </c>
      <c r="JZ1299">
        <v>750</v>
      </c>
      <c r="KA1299">
        <v>780</v>
      </c>
      <c r="KB1299">
        <v>810</v>
      </c>
      <c r="KC1299">
        <v>830</v>
      </c>
      <c r="KD1299">
        <v>860</v>
      </c>
      <c r="KE1299">
        <v>890</v>
      </c>
      <c r="KF1299">
        <v>920</v>
      </c>
      <c r="KG1299">
        <v>940</v>
      </c>
      <c r="KH1299">
        <v>970</v>
      </c>
      <c r="KI1299">
        <v>1000</v>
      </c>
      <c r="KJ1299">
        <v>1030</v>
      </c>
      <c r="KK1299">
        <v>1060</v>
      </c>
      <c r="KL1299">
        <v>1080</v>
      </c>
      <c r="KM1299">
        <v>1110</v>
      </c>
      <c r="KN1299">
        <v>1129</v>
      </c>
      <c r="KO1299">
        <v>1419</v>
      </c>
      <c r="KP1299">
        <v>1430</v>
      </c>
      <c r="KQ1299">
        <v>1440</v>
      </c>
      <c r="KR1299">
        <v>1470</v>
      </c>
      <c r="KS1299">
        <v>1500</v>
      </c>
      <c r="KT1299">
        <v>1530</v>
      </c>
      <c r="KU1299">
        <v>1550</v>
      </c>
      <c r="KV1299">
        <v>1570</v>
      </c>
      <c r="KW1299">
        <v>1590</v>
      </c>
      <c r="KX1299">
        <v>1590</v>
      </c>
      <c r="KY1299">
        <v>1590</v>
      </c>
    </row>
    <row r="1300" spans="1:311" x14ac:dyDescent="0.2">
      <c r="A1300" t="s">
        <v>3651</v>
      </c>
      <c r="B1300" t="s">
        <v>713</v>
      </c>
      <c r="C1300" t="s">
        <v>748</v>
      </c>
      <c r="D1300" t="s">
        <v>749</v>
      </c>
      <c r="E1300" t="s">
        <v>3647</v>
      </c>
      <c r="F1300" t="s">
        <v>758</v>
      </c>
      <c r="G1300" t="s">
        <v>328</v>
      </c>
      <c r="H1300" t="s">
        <v>740</v>
      </c>
      <c r="I1300" t="s">
        <v>3648</v>
      </c>
      <c r="JK1300">
        <v>26345</v>
      </c>
      <c r="JL1300">
        <v>30100</v>
      </c>
      <c r="JM1300">
        <v>32400</v>
      </c>
      <c r="JN1300">
        <v>33700</v>
      </c>
      <c r="JO1300">
        <v>35900</v>
      </c>
      <c r="JP1300">
        <v>39358</v>
      </c>
      <c r="JQ1300">
        <v>40300</v>
      </c>
      <c r="JR1300">
        <v>41200</v>
      </c>
      <c r="JS1300">
        <v>43000</v>
      </c>
      <c r="JT1300">
        <v>43400</v>
      </c>
      <c r="JU1300">
        <v>44500</v>
      </c>
      <c r="JV1300">
        <v>45400</v>
      </c>
      <c r="JW1300">
        <v>47400</v>
      </c>
      <c r="JX1300">
        <v>47900</v>
      </c>
      <c r="JY1300">
        <v>47800</v>
      </c>
      <c r="JZ1300">
        <v>50040</v>
      </c>
      <c r="KA1300">
        <v>51000</v>
      </c>
      <c r="KB1300">
        <v>51000</v>
      </c>
      <c r="KC1300">
        <v>51000</v>
      </c>
      <c r="KD1300">
        <v>51000</v>
      </c>
      <c r="KE1300">
        <v>48990</v>
      </c>
      <c r="KF1300">
        <v>48600</v>
      </c>
      <c r="KG1300">
        <v>48200</v>
      </c>
      <c r="KH1300">
        <v>47850</v>
      </c>
      <c r="KI1300">
        <v>47470</v>
      </c>
      <c r="KJ1300">
        <v>47089</v>
      </c>
      <c r="KK1300">
        <v>45800</v>
      </c>
      <c r="KL1300">
        <v>44600</v>
      </c>
      <c r="KM1300">
        <v>43400</v>
      </c>
      <c r="KN1300">
        <v>42200</v>
      </c>
      <c r="KO1300">
        <v>41018</v>
      </c>
      <c r="KP1300">
        <v>40000</v>
      </c>
      <c r="KQ1300">
        <v>39800</v>
      </c>
      <c r="KR1300">
        <v>39600</v>
      </c>
      <c r="KS1300">
        <v>39456</v>
      </c>
      <c r="KT1300">
        <v>39000</v>
      </c>
      <c r="KU1300">
        <v>38000</v>
      </c>
      <c r="KV1300">
        <v>37000</v>
      </c>
      <c r="KW1300">
        <v>35000</v>
      </c>
      <c r="KX1300">
        <v>40000</v>
      </c>
      <c r="KY1300">
        <v>40000</v>
      </c>
    </row>
    <row r="1301" spans="1:311" x14ac:dyDescent="0.2">
      <c r="A1301" t="s">
        <v>7431</v>
      </c>
      <c r="B1301" t="s">
        <v>713</v>
      </c>
      <c r="C1301" t="s">
        <v>2079</v>
      </c>
      <c r="D1301" t="s">
        <v>2080</v>
      </c>
      <c r="E1301" t="s">
        <v>3647</v>
      </c>
      <c r="F1301" t="s">
        <v>758</v>
      </c>
      <c r="G1301" t="s">
        <v>328</v>
      </c>
      <c r="H1301" t="s">
        <v>740</v>
      </c>
      <c r="I1301" t="s">
        <v>3648</v>
      </c>
      <c r="KP1301">
        <v>1300</v>
      </c>
      <c r="KQ1301">
        <v>1300</v>
      </c>
      <c r="KR1301">
        <v>1300</v>
      </c>
      <c r="KS1301">
        <v>1390</v>
      </c>
      <c r="KT1301">
        <v>1390</v>
      </c>
      <c r="KU1301">
        <v>1695</v>
      </c>
      <c r="KV1301">
        <v>1695</v>
      </c>
      <c r="KW1301">
        <v>1695</v>
      </c>
      <c r="KX1301">
        <v>3120</v>
      </c>
      <c r="KY1301">
        <v>3120</v>
      </c>
    </row>
    <row r="1302" spans="1:311" x14ac:dyDescent="0.2">
      <c r="A1302" t="s">
        <v>7575</v>
      </c>
      <c r="B1302" t="s">
        <v>713</v>
      </c>
      <c r="C1302" t="s">
        <v>2113</v>
      </c>
      <c r="D1302" t="s">
        <v>2114</v>
      </c>
      <c r="E1302" t="s">
        <v>3647</v>
      </c>
      <c r="F1302" t="s">
        <v>758</v>
      </c>
      <c r="G1302" t="s">
        <v>328</v>
      </c>
      <c r="H1302" t="s">
        <v>740</v>
      </c>
      <c r="I1302" t="s">
        <v>3648</v>
      </c>
      <c r="KQ1302">
        <v>5822</v>
      </c>
      <c r="KR1302">
        <v>5936</v>
      </c>
      <c r="KS1302">
        <v>5499</v>
      </c>
      <c r="KT1302">
        <v>5132</v>
      </c>
      <c r="KU1302">
        <v>4734</v>
      </c>
      <c r="KV1302">
        <v>4445</v>
      </c>
      <c r="KW1302">
        <v>4233</v>
      </c>
      <c r="KX1302">
        <v>4082</v>
      </c>
      <c r="KY1302">
        <v>4131</v>
      </c>
    </row>
    <row r="1303" spans="1:311" x14ac:dyDescent="0.2">
      <c r="A1303" t="s">
        <v>3754</v>
      </c>
      <c r="B1303" t="s">
        <v>713</v>
      </c>
      <c r="C1303" t="s">
        <v>1033</v>
      </c>
      <c r="D1303" t="s">
        <v>1034</v>
      </c>
      <c r="E1303" t="s">
        <v>3647</v>
      </c>
      <c r="F1303" t="s">
        <v>758</v>
      </c>
      <c r="G1303" t="s">
        <v>328</v>
      </c>
      <c r="H1303" t="s">
        <v>740</v>
      </c>
      <c r="I1303" t="s">
        <v>3648</v>
      </c>
      <c r="JK1303">
        <v>2</v>
      </c>
      <c r="JL1303">
        <v>2</v>
      </c>
      <c r="JM1303">
        <v>2</v>
      </c>
      <c r="JN1303">
        <v>2</v>
      </c>
      <c r="JO1303">
        <v>2</v>
      </c>
      <c r="JP1303">
        <v>2</v>
      </c>
      <c r="JQ1303">
        <v>2</v>
      </c>
      <c r="JR1303">
        <v>2</v>
      </c>
      <c r="JS1303">
        <v>2</v>
      </c>
      <c r="JT1303">
        <v>2</v>
      </c>
      <c r="JU1303">
        <v>2</v>
      </c>
      <c r="JV1303">
        <v>2</v>
      </c>
      <c r="JW1303">
        <v>2</v>
      </c>
      <c r="JX1303">
        <v>2</v>
      </c>
      <c r="JY1303">
        <v>2</v>
      </c>
      <c r="JZ1303">
        <v>2</v>
      </c>
      <c r="KA1303">
        <v>1</v>
      </c>
      <c r="KB1303">
        <v>1</v>
      </c>
      <c r="KC1303">
        <v>1</v>
      </c>
      <c r="KD1303">
        <v>1</v>
      </c>
      <c r="KE1303">
        <v>2</v>
      </c>
      <c r="KF1303">
        <v>3</v>
      </c>
      <c r="KG1303">
        <v>5</v>
      </c>
      <c r="KH1303">
        <v>7</v>
      </c>
      <c r="KI1303">
        <v>9</v>
      </c>
      <c r="KJ1303">
        <v>11</v>
      </c>
      <c r="KK1303">
        <v>13</v>
      </c>
      <c r="KL1303">
        <v>15</v>
      </c>
      <c r="KM1303">
        <v>17</v>
      </c>
      <c r="KN1303">
        <v>18</v>
      </c>
      <c r="KO1303">
        <v>19</v>
      </c>
      <c r="KP1303">
        <v>20</v>
      </c>
      <c r="KQ1303">
        <v>21</v>
      </c>
      <c r="KR1303">
        <v>22</v>
      </c>
      <c r="KS1303">
        <v>23</v>
      </c>
      <c r="KT1303">
        <v>25</v>
      </c>
      <c r="KU1303">
        <v>25</v>
      </c>
      <c r="KV1303">
        <v>25</v>
      </c>
      <c r="KW1303">
        <v>24</v>
      </c>
      <c r="KX1303">
        <v>25</v>
      </c>
      <c r="KY1303">
        <v>25</v>
      </c>
    </row>
    <row r="1304" spans="1:311" x14ac:dyDescent="0.2">
      <c r="A1304" t="s">
        <v>3675</v>
      </c>
      <c r="B1304" t="s">
        <v>713</v>
      </c>
      <c r="C1304" t="s">
        <v>1041</v>
      </c>
      <c r="D1304" t="s">
        <v>1042</v>
      </c>
      <c r="E1304" t="s">
        <v>3647</v>
      </c>
      <c r="F1304" t="s">
        <v>758</v>
      </c>
      <c r="G1304" t="s">
        <v>328</v>
      </c>
      <c r="H1304" t="s">
        <v>740</v>
      </c>
      <c r="I1304" t="s">
        <v>3648</v>
      </c>
      <c r="JK1304">
        <v>60</v>
      </c>
      <c r="JL1304">
        <v>60</v>
      </c>
      <c r="JM1304">
        <v>60</v>
      </c>
      <c r="JN1304">
        <v>64</v>
      </c>
      <c r="JO1304">
        <v>65</v>
      </c>
      <c r="JP1304">
        <v>70</v>
      </c>
      <c r="JQ1304">
        <v>75</v>
      </c>
      <c r="JR1304">
        <v>80</v>
      </c>
      <c r="JS1304">
        <v>85</v>
      </c>
      <c r="JT1304">
        <v>90</v>
      </c>
      <c r="JU1304">
        <v>95</v>
      </c>
      <c r="JV1304">
        <v>95</v>
      </c>
      <c r="JW1304">
        <v>100</v>
      </c>
      <c r="JX1304">
        <v>100</v>
      </c>
      <c r="JY1304">
        <v>110</v>
      </c>
      <c r="JZ1304">
        <v>120</v>
      </c>
      <c r="KA1304">
        <v>125</v>
      </c>
      <c r="KB1304">
        <v>130</v>
      </c>
      <c r="KC1304">
        <v>135</v>
      </c>
      <c r="KD1304">
        <v>140</v>
      </c>
      <c r="KE1304">
        <v>142</v>
      </c>
      <c r="KF1304">
        <v>145</v>
      </c>
      <c r="KG1304">
        <v>145</v>
      </c>
      <c r="KH1304">
        <v>145</v>
      </c>
      <c r="KI1304">
        <v>145</v>
      </c>
      <c r="KJ1304">
        <v>147</v>
      </c>
      <c r="KK1304">
        <v>148</v>
      </c>
      <c r="KL1304">
        <v>150</v>
      </c>
      <c r="KM1304">
        <v>152</v>
      </c>
      <c r="KN1304">
        <v>152</v>
      </c>
      <c r="KO1304">
        <v>154</v>
      </c>
      <c r="KP1304">
        <v>155</v>
      </c>
      <c r="KQ1304">
        <v>155</v>
      </c>
      <c r="KR1304">
        <v>155</v>
      </c>
      <c r="KS1304">
        <v>155</v>
      </c>
      <c r="KT1304">
        <v>155</v>
      </c>
      <c r="KU1304">
        <v>155</v>
      </c>
      <c r="KV1304">
        <v>155</v>
      </c>
      <c r="KW1304">
        <v>155</v>
      </c>
      <c r="KX1304">
        <v>155</v>
      </c>
      <c r="KY1304">
        <v>155</v>
      </c>
    </row>
    <row r="1305" spans="1:311" x14ac:dyDescent="0.2">
      <c r="A1305" t="s">
        <v>3679</v>
      </c>
      <c r="B1305" t="s">
        <v>713</v>
      </c>
      <c r="C1305" t="s">
        <v>1391</v>
      </c>
      <c r="D1305" t="s">
        <v>1392</v>
      </c>
      <c r="E1305" t="s">
        <v>3647</v>
      </c>
      <c r="F1305" t="s">
        <v>758</v>
      </c>
      <c r="G1305" t="s">
        <v>328</v>
      </c>
      <c r="H1305" t="s">
        <v>740</v>
      </c>
      <c r="I1305" t="s">
        <v>3648</v>
      </c>
      <c r="JK1305">
        <v>50</v>
      </c>
      <c r="JL1305">
        <v>80</v>
      </c>
      <c r="JM1305">
        <v>80</v>
      </c>
      <c r="JN1305">
        <v>100</v>
      </c>
      <c r="JO1305">
        <v>103</v>
      </c>
      <c r="JP1305">
        <v>105</v>
      </c>
      <c r="JQ1305">
        <v>105</v>
      </c>
      <c r="JR1305">
        <v>105</v>
      </c>
      <c r="JS1305">
        <v>108</v>
      </c>
      <c r="JT1305">
        <v>115</v>
      </c>
      <c r="JU1305">
        <v>125</v>
      </c>
      <c r="JV1305">
        <v>130</v>
      </c>
      <c r="JW1305">
        <v>140</v>
      </c>
      <c r="JX1305">
        <v>150</v>
      </c>
      <c r="JY1305">
        <v>155</v>
      </c>
      <c r="JZ1305">
        <v>160</v>
      </c>
      <c r="KA1305">
        <v>170</v>
      </c>
      <c r="KB1305">
        <v>180</v>
      </c>
      <c r="KC1305">
        <v>190</v>
      </c>
      <c r="KD1305">
        <v>195</v>
      </c>
      <c r="KE1305">
        <v>200</v>
      </c>
      <c r="KF1305">
        <v>210</v>
      </c>
      <c r="KG1305">
        <v>220</v>
      </c>
      <c r="KH1305">
        <v>230</v>
      </c>
      <c r="KI1305">
        <v>240</v>
      </c>
      <c r="KJ1305">
        <v>245</v>
      </c>
      <c r="KK1305">
        <v>250</v>
      </c>
      <c r="KL1305">
        <v>255</v>
      </c>
      <c r="KM1305">
        <v>260</v>
      </c>
      <c r="KN1305">
        <v>265</v>
      </c>
      <c r="KO1305">
        <v>270</v>
      </c>
      <c r="KP1305">
        <v>275</v>
      </c>
      <c r="KQ1305">
        <v>275</v>
      </c>
      <c r="KR1305">
        <v>275</v>
      </c>
      <c r="KS1305">
        <v>275</v>
      </c>
      <c r="KT1305">
        <v>275</v>
      </c>
      <c r="KU1305">
        <v>275</v>
      </c>
      <c r="KV1305">
        <v>275</v>
      </c>
      <c r="KW1305">
        <v>275</v>
      </c>
      <c r="KX1305">
        <v>275</v>
      </c>
      <c r="KY1305">
        <v>275</v>
      </c>
    </row>
    <row r="1306" spans="1:311" x14ac:dyDescent="0.2">
      <c r="A1306" t="s">
        <v>3770</v>
      </c>
      <c r="B1306" t="s">
        <v>713</v>
      </c>
      <c r="C1306" t="s">
        <v>1007</v>
      </c>
      <c r="D1306" t="s">
        <v>1008</v>
      </c>
      <c r="E1306" t="s">
        <v>3647</v>
      </c>
      <c r="F1306" t="s">
        <v>758</v>
      </c>
      <c r="G1306" t="s">
        <v>328</v>
      </c>
      <c r="H1306" t="s">
        <v>740</v>
      </c>
      <c r="I1306" t="s">
        <v>3648</v>
      </c>
      <c r="JK1306">
        <v>130</v>
      </c>
      <c r="JL1306">
        <v>140</v>
      </c>
      <c r="JM1306">
        <v>150</v>
      </c>
      <c r="JN1306">
        <v>160</v>
      </c>
      <c r="JO1306">
        <v>170</v>
      </c>
      <c r="JP1306">
        <v>180</v>
      </c>
      <c r="JQ1306">
        <v>190</v>
      </c>
      <c r="JR1306">
        <v>200</v>
      </c>
      <c r="JS1306">
        <v>210</v>
      </c>
      <c r="JT1306">
        <v>220</v>
      </c>
      <c r="JU1306">
        <v>225</v>
      </c>
      <c r="JV1306">
        <v>230</v>
      </c>
      <c r="JW1306">
        <v>240</v>
      </c>
      <c r="JX1306">
        <v>250</v>
      </c>
      <c r="JY1306">
        <v>260</v>
      </c>
      <c r="JZ1306">
        <v>270</v>
      </c>
      <c r="KA1306">
        <v>280</v>
      </c>
      <c r="KB1306">
        <v>290</v>
      </c>
      <c r="KC1306">
        <v>300</v>
      </c>
      <c r="KD1306">
        <v>310</v>
      </c>
      <c r="KE1306">
        <v>320</v>
      </c>
      <c r="KF1306">
        <v>330</v>
      </c>
      <c r="KG1306">
        <v>340</v>
      </c>
      <c r="KH1306">
        <v>350</v>
      </c>
      <c r="KI1306">
        <v>360</v>
      </c>
      <c r="KJ1306">
        <v>370</v>
      </c>
      <c r="KK1306">
        <v>380</v>
      </c>
      <c r="KL1306">
        <v>385</v>
      </c>
      <c r="KM1306">
        <v>390</v>
      </c>
      <c r="KN1306">
        <v>395</v>
      </c>
      <c r="KO1306">
        <v>400</v>
      </c>
      <c r="KP1306">
        <v>420</v>
      </c>
      <c r="KQ1306">
        <v>420</v>
      </c>
      <c r="KR1306">
        <v>420</v>
      </c>
      <c r="KS1306">
        <v>420</v>
      </c>
      <c r="KT1306">
        <v>420</v>
      </c>
      <c r="KU1306">
        <v>420</v>
      </c>
      <c r="KV1306">
        <v>420</v>
      </c>
      <c r="KW1306">
        <v>420</v>
      </c>
      <c r="KX1306">
        <v>420</v>
      </c>
      <c r="KY1306">
        <v>420</v>
      </c>
    </row>
    <row r="1307" spans="1:311" x14ac:dyDescent="0.2">
      <c r="A1307" t="s">
        <v>3739</v>
      </c>
      <c r="B1307" t="s">
        <v>713</v>
      </c>
      <c r="C1307" t="s">
        <v>1556</v>
      </c>
      <c r="D1307" t="s">
        <v>1557</v>
      </c>
      <c r="E1307" t="s">
        <v>3647</v>
      </c>
      <c r="F1307" t="s">
        <v>758</v>
      </c>
      <c r="G1307" t="s">
        <v>328</v>
      </c>
      <c r="H1307" t="s">
        <v>740</v>
      </c>
      <c r="I1307" t="s">
        <v>3648</v>
      </c>
      <c r="JK1307">
        <v>950</v>
      </c>
      <c r="JL1307">
        <v>1266</v>
      </c>
      <c r="JM1307">
        <v>1660</v>
      </c>
      <c r="JN1307">
        <v>1603</v>
      </c>
      <c r="JO1307">
        <v>1395</v>
      </c>
      <c r="JP1307">
        <v>1382</v>
      </c>
      <c r="JQ1307">
        <v>1261</v>
      </c>
      <c r="JR1307">
        <v>1291</v>
      </c>
      <c r="JS1307">
        <v>1341</v>
      </c>
      <c r="JT1307">
        <v>1455</v>
      </c>
      <c r="JU1307">
        <v>1433</v>
      </c>
      <c r="JV1307">
        <v>1380</v>
      </c>
      <c r="JW1307">
        <v>1709</v>
      </c>
      <c r="JX1307">
        <v>1744</v>
      </c>
      <c r="JY1307">
        <v>1812</v>
      </c>
      <c r="JZ1307">
        <v>2146</v>
      </c>
      <c r="KA1307">
        <v>2359</v>
      </c>
      <c r="KB1307">
        <v>2189</v>
      </c>
      <c r="KC1307">
        <v>2329</v>
      </c>
      <c r="KD1307">
        <v>2358</v>
      </c>
      <c r="KE1307">
        <v>2659</v>
      </c>
      <c r="KF1307">
        <v>2958</v>
      </c>
      <c r="KG1307">
        <v>2727</v>
      </c>
      <c r="KH1307">
        <v>2807</v>
      </c>
      <c r="KI1307">
        <v>2976</v>
      </c>
      <c r="KJ1307">
        <v>2949</v>
      </c>
      <c r="KK1307">
        <v>2745</v>
      </c>
      <c r="KL1307">
        <v>2604</v>
      </c>
      <c r="KM1307">
        <v>2815</v>
      </c>
      <c r="KN1307">
        <v>3032</v>
      </c>
      <c r="KO1307">
        <v>3068</v>
      </c>
      <c r="KP1307">
        <v>3439</v>
      </c>
      <c r="KQ1307">
        <v>4798</v>
      </c>
      <c r="KR1307">
        <v>5047</v>
      </c>
      <c r="KS1307">
        <v>5295</v>
      </c>
      <c r="KT1307">
        <v>5333</v>
      </c>
      <c r="KU1307">
        <v>4923</v>
      </c>
      <c r="KV1307">
        <v>4936</v>
      </c>
      <c r="KW1307">
        <v>5038</v>
      </c>
      <c r="KX1307">
        <v>4734</v>
      </c>
      <c r="KY1307">
        <v>4500</v>
      </c>
    </row>
    <row r="1308" spans="1:311" x14ac:dyDescent="0.2">
      <c r="A1308" t="s">
        <v>3677</v>
      </c>
      <c r="B1308" t="s">
        <v>713</v>
      </c>
      <c r="C1308" t="s">
        <v>1689</v>
      </c>
      <c r="D1308" t="s">
        <v>1690</v>
      </c>
      <c r="E1308" t="s">
        <v>3647</v>
      </c>
      <c r="F1308" t="s">
        <v>758</v>
      </c>
      <c r="G1308" t="s">
        <v>328</v>
      </c>
      <c r="H1308" t="s">
        <v>740</v>
      </c>
      <c r="I1308" t="s">
        <v>3648</v>
      </c>
      <c r="JK1308">
        <v>1</v>
      </c>
      <c r="JL1308">
        <v>3</v>
      </c>
      <c r="JM1308">
        <v>4</v>
      </c>
      <c r="JN1308">
        <v>4</v>
      </c>
      <c r="JO1308">
        <v>4</v>
      </c>
      <c r="JP1308">
        <v>4</v>
      </c>
      <c r="JQ1308">
        <v>5</v>
      </c>
      <c r="JR1308">
        <v>5</v>
      </c>
      <c r="JS1308">
        <v>6</v>
      </c>
      <c r="JT1308">
        <v>8</v>
      </c>
      <c r="JU1308">
        <v>10</v>
      </c>
      <c r="JV1308">
        <v>12</v>
      </c>
      <c r="JW1308">
        <v>13</v>
      </c>
      <c r="JX1308">
        <v>14</v>
      </c>
      <c r="JY1308">
        <v>15</v>
      </c>
      <c r="JZ1308">
        <v>15</v>
      </c>
      <c r="KA1308">
        <v>16</v>
      </c>
      <c r="KB1308">
        <v>16</v>
      </c>
      <c r="KC1308">
        <v>17</v>
      </c>
      <c r="KD1308">
        <v>17</v>
      </c>
      <c r="KE1308">
        <v>17</v>
      </c>
      <c r="KF1308">
        <v>17</v>
      </c>
      <c r="KG1308">
        <v>17</v>
      </c>
      <c r="KH1308">
        <v>17</v>
      </c>
      <c r="KI1308">
        <v>17</v>
      </c>
      <c r="KJ1308">
        <v>17</v>
      </c>
      <c r="KK1308">
        <v>17</v>
      </c>
      <c r="KL1308">
        <v>17</v>
      </c>
      <c r="KM1308">
        <v>18</v>
      </c>
      <c r="KN1308">
        <v>18</v>
      </c>
      <c r="KO1308">
        <v>18</v>
      </c>
      <c r="KP1308">
        <v>17</v>
      </c>
      <c r="KQ1308">
        <v>17</v>
      </c>
      <c r="KR1308">
        <v>17</v>
      </c>
      <c r="KS1308">
        <v>17</v>
      </c>
      <c r="KT1308">
        <v>17</v>
      </c>
      <c r="KU1308">
        <v>17</v>
      </c>
      <c r="KV1308">
        <v>17</v>
      </c>
      <c r="KW1308">
        <v>17</v>
      </c>
      <c r="KX1308">
        <v>17</v>
      </c>
      <c r="KY1308">
        <v>17</v>
      </c>
    </row>
    <row r="1309" spans="1:311" x14ac:dyDescent="0.2">
      <c r="A1309" t="s">
        <v>3657</v>
      </c>
      <c r="B1309" t="s">
        <v>713</v>
      </c>
      <c r="C1309" t="s">
        <v>810</v>
      </c>
      <c r="D1309" t="s">
        <v>324</v>
      </c>
      <c r="E1309" t="s">
        <v>3647</v>
      </c>
      <c r="F1309" t="s">
        <v>758</v>
      </c>
      <c r="G1309" t="s">
        <v>328</v>
      </c>
      <c r="H1309" t="s">
        <v>740</v>
      </c>
      <c r="I1309" t="s">
        <v>3648</v>
      </c>
      <c r="JK1309">
        <v>9000</v>
      </c>
      <c r="JL1309">
        <v>9000</v>
      </c>
      <c r="JM1309">
        <v>9000</v>
      </c>
      <c r="JN1309">
        <v>9000</v>
      </c>
      <c r="JO1309">
        <v>9000</v>
      </c>
      <c r="JP1309">
        <v>9000</v>
      </c>
      <c r="JQ1309">
        <v>9000</v>
      </c>
      <c r="JR1309">
        <v>9000</v>
      </c>
      <c r="JS1309">
        <v>9000</v>
      </c>
      <c r="JT1309">
        <v>9000</v>
      </c>
      <c r="JU1309">
        <v>9000</v>
      </c>
      <c r="JV1309">
        <v>9000</v>
      </c>
      <c r="JW1309">
        <v>9000</v>
      </c>
      <c r="JX1309">
        <v>9000</v>
      </c>
      <c r="JY1309">
        <v>9676</v>
      </c>
      <c r="JZ1309">
        <v>10000</v>
      </c>
      <c r="KA1309">
        <v>12000</v>
      </c>
      <c r="KB1309">
        <v>15000</v>
      </c>
      <c r="KC1309">
        <v>15224</v>
      </c>
      <c r="KD1309">
        <v>18394</v>
      </c>
      <c r="KE1309">
        <v>20601</v>
      </c>
      <c r="KF1309">
        <v>30091</v>
      </c>
      <c r="KG1309">
        <v>30000</v>
      </c>
      <c r="KH1309">
        <v>30000</v>
      </c>
      <c r="KI1309">
        <v>29735</v>
      </c>
      <c r="KJ1309">
        <v>33352</v>
      </c>
      <c r="KK1309">
        <v>34884</v>
      </c>
      <c r="KL1309">
        <v>37028</v>
      </c>
      <c r="KM1309">
        <v>39352</v>
      </c>
      <c r="KN1309">
        <v>41876</v>
      </c>
      <c r="KO1309">
        <v>44626</v>
      </c>
      <c r="KP1309">
        <v>49637</v>
      </c>
      <c r="KQ1309">
        <v>55240</v>
      </c>
      <c r="KR1309">
        <v>61510</v>
      </c>
      <c r="KS1309">
        <v>68527</v>
      </c>
      <c r="KT1309">
        <v>76386</v>
      </c>
      <c r="KU1309">
        <v>83575</v>
      </c>
      <c r="KV1309">
        <v>69500</v>
      </c>
      <c r="KW1309">
        <v>69500</v>
      </c>
      <c r="KX1309">
        <v>69500</v>
      </c>
      <c r="KY1309">
        <v>69500</v>
      </c>
    </row>
    <row r="1310" spans="1:311" x14ac:dyDescent="0.2">
      <c r="A1310" t="s">
        <v>7412</v>
      </c>
      <c r="B1310" t="s">
        <v>713</v>
      </c>
      <c r="C1310" t="s">
        <v>2052</v>
      </c>
      <c r="D1310" t="s">
        <v>2053</v>
      </c>
      <c r="E1310" t="s">
        <v>3647</v>
      </c>
      <c r="F1310" t="s">
        <v>758</v>
      </c>
      <c r="G1310" t="s">
        <v>328</v>
      </c>
      <c r="H1310" t="s">
        <v>740</v>
      </c>
      <c r="I1310" t="s">
        <v>3648</v>
      </c>
      <c r="KP1310">
        <v>1300</v>
      </c>
      <c r="KQ1310">
        <v>1000</v>
      </c>
      <c r="KR1310">
        <v>1000</v>
      </c>
      <c r="KS1310">
        <v>1000</v>
      </c>
      <c r="KT1310">
        <v>1000</v>
      </c>
      <c r="KU1310">
        <v>1000</v>
      </c>
      <c r="KV1310">
        <v>1000</v>
      </c>
      <c r="KW1310">
        <v>1000</v>
      </c>
      <c r="KX1310">
        <v>1000</v>
      </c>
      <c r="KY1310">
        <v>1000</v>
      </c>
    </row>
    <row r="1311" spans="1:311" x14ac:dyDescent="0.2">
      <c r="A1311" t="s">
        <v>7456</v>
      </c>
      <c r="B1311" t="s">
        <v>713</v>
      </c>
      <c r="C1311" t="s">
        <v>2098</v>
      </c>
      <c r="D1311" t="s">
        <v>2099</v>
      </c>
      <c r="E1311" t="s">
        <v>3647</v>
      </c>
      <c r="F1311" t="s">
        <v>758</v>
      </c>
      <c r="G1311" t="s">
        <v>328</v>
      </c>
      <c r="H1311" t="s">
        <v>740</v>
      </c>
      <c r="I1311" t="s">
        <v>3648</v>
      </c>
      <c r="KP1311">
        <v>14294</v>
      </c>
      <c r="KQ1311">
        <v>14721</v>
      </c>
      <c r="KR1311">
        <v>15000</v>
      </c>
      <c r="KS1311">
        <v>15000</v>
      </c>
      <c r="KT1311">
        <v>15000</v>
      </c>
      <c r="KU1311">
        <v>15000</v>
      </c>
      <c r="KV1311">
        <v>15000</v>
      </c>
      <c r="KW1311">
        <v>15000</v>
      </c>
      <c r="KX1311">
        <v>15000</v>
      </c>
      <c r="KY1311">
        <v>15000</v>
      </c>
    </row>
    <row r="1312" spans="1:311" x14ac:dyDescent="0.2">
      <c r="A1312" t="s">
        <v>3767</v>
      </c>
      <c r="B1312" t="s">
        <v>713</v>
      </c>
      <c r="C1312" t="s">
        <v>1306</v>
      </c>
      <c r="D1312" t="s">
        <v>1307</v>
      </c>
      <c r="E1312" t="s">
        <v>3647</v>
      </c>
      <c r="F1312" t="s">
        <v>758</v>
      </c>
      <c r="G1312" t="s">
        <v>328</v>
      </c>
      <c r="H1312" t="s">
        <v>740</v>
      </c>
      <c r="I1312" t="s">
        <v>3648</v>
      </c>
      <c r="JK1312">
        <v>2000</v>
      </c>
      <c r="JL1312">
        <v>2030</v>
      </c>
      <c r="JM1312">
        <v>2050</v>
      </c>
      <c r="JN1312">
        <v>2080</v>
      </c>
      <c r="JO1312">
        <v>2100</v>
      </c>
      <c r="JP1312">
        <v>2130</v>
      </c>
      <c r="JQ1312">
        <v>2150</v>
      </c>
      <c r="JR1312">
        <v>2180</v>
      </c>
      <c r="JS1312">
        <v>2200</v>
      </c>
      <c r="JT1312">
        <v>2220</v>
      </c>
      <c r="JU1312">
        <v>2230</v>
      </c>
      <c r="JV1312">
        <v>2250</v>
      </c>
      <c r="JW1312">
        <v>2270</v>
      </c>
      <c r="JX1312">
        <v>2300</v>
      </c>
      <c r="JY1312">
        <v>2350</v>
      </c>
      <c r="JZ1312">
        <v>2380</v>
      </c>
      <c r="KA1312">
        <v>2400</v>
      </c>
      <c r="KB1312">
        <v>2420</v>
      </c>
      <c r="KC1312">
        <v>2430</v>
      </c>
      <c r="KD1312">
        <v>2450</v>
      </c>
      <c r="KE1312">
        <v>2480</v>
      </c>
      <c r="KF1312">
        <v>2500</v>
      </c>
      <c r="KG1312">
        <v>2590</v>
      </c>
      <c r="KH1312">
        <v>2680</v>
      </c>
      <c r="KI1312">
        <v>2770</v>
      </c>
      <c r="KJ1312">
        <v>2860</v>
      </c>
      <c r="KK1312">
        <v>2950</v>
      </c>
      <c r="KL1312">
        <v>3040</v>
      </c>
      <c r="KM1312">
        <v>3136</v>
      </c>
      <c r="KN1312">
        <v>3010</v>
      </c>
      <c r="KO1312">
        <v>2938</v>
      </c>
      <c r="KP1312">
        <v>3109</v>
      </c>
      <c r="KQ1312">
        <v>3100</v>
      </c>
      <c r="KR1312">
        <v>3000</v>
      </c>
      <c r="KS1312">
        <v>2860</v>
      </c>
      <c r="KT1312">
        <v>2850</v>
      </c>
      <c r="KU1312">
        <v>2850</v>
      </c>
      <c r="KV1312">
        <v>2850</v>
      </c>
      <c r="KW1312">
        <v>2850</v>
      </c>
      <c r="KX1312">
        <v>2850</v>
      </c>
      <c r="KY1312">
        <v>2850</v>
      </c>
    </row>
    <row r="1313" spans="1:318" x14ac:dyDescent="0.2">
      <c r="A1313" t="s">
        <v>3718</v>
      </c>
      <c r="B1313" t="s">
        <v>713</v>
      </c>
      <c r="C1313" t="s">
        <v>824</v>
      </c>
      <c r="D1313" t="s">
        <v>325</v>
      </c>
      <c r="E1313" t="s">
        <v>3647</v>
      </c>
      <c r="F1313" t="s">
        <v>758</v>
      </c>
      <c r="G1313" t="s">
        <v>328</v>
      </c>
      <c r="H1313" t="s">
        <v>740</v>
      </c>
      <c r="I1313" t="s">
        <v>3648</v>
      </c>
      <c r="JK1313">
        <v>5846</v>
      </c>
      <c r="JL1313">
        <v>6072</v>
      </c>
      <c r="JM1313">
        <v>5931</v>
      </c>
      <c r="JN1313">
        <v>6790</v>
      </c>
      <c r="JO1313">
        <v>6540</v>
      </c>
      <c r="JP1313">
        <v>7200</v>
      </c>
      <c r="JQ1313">
        <v>7840</v>
      </c>
      <c r="JR1313">
        <v>8200</v>
      </c>
      <c r="JS1313">
        <v>8300</v>
      </c>
      <c r="JT1313">
        <v>8568</v>
      </c>
      <c r="JU1313">
        <v>8662</v>
      </c>
      <c r="JV1313">
        <v>9029</v>
      </c>
      <c r="JW1313">
        <v>10023</v>
      </c>
      <c r="JX1313">
        <v>10796</v>
      </c>
      <c r="JY1313">
        <v>11245</v>
      </c>
      <c r="JZ1313">
        <v>12586</v>
      </c>
      <c r="KA1313">
        <v>19874</v>
      </c>
      <c r="KB1313">
        <v>11771</v>
      </c>
      <c r="KC1313">
        <v>12583</v>
      </c>
      <c r="KD1313">
        <v>13667</v>
      </c>
      <c r="KE1313">
        <v>13100</v>
      </c>
      <c r="KF1313">
        <v>13477</v>
      </c>
      <c r="KG1313">
        <v>13615</v>
      </c>
      <c r="KH1313">
        <v>13497</v>
      </c>
      <c r="KI1313">
        <v>13615</v>
      </c>
      <c r="KJ1313">
        <v>11457</v>
      </c>
      <c r="KK1313">
        <v>11794</v>
      </c>
      <c r="KL1313">
        <v>11479</v>
      </c>
      <c r="KM1313">
        <v>11551</v>
      </c>
      <c r="KN1313">
        <v>11741</v>
      </c>
      <c r="KO1313">
        <v>10946</v>
      </c>
      <c r="KP1313">
        <v>11114</v>
      </c>
      <c r="KQ1313">
        <v>11463</v>
      </c>
      <c r="KR1313">
        <v>11647</v>
      </c>
      <c r="KS1313">
        <v>12706</v>
      </c>
      <c r="KT1313">
        <v>11993</v>
      </c>
      <c r="KU1313">
        <v>12385</v>
      </c>
      <c r="KV1313">
        <v>12564</v>
      </c>
      <c r="KW1313">
        <v>12563</v>
      </c>
      <c r="KX1313">
        <v>12578</v>
      </c>
      <c r="KY1313">
        <v>12053</v>
      </c>
    </row>
    <row r="1314" spans="1:318" x14ac:dyDescent="0.2">
      <c r="A1314" t="s">
        <v>7452</v>
      </c>
      <c r="B1314" t="s">
        <v>713</v>
      </c>
      <c r="C1314" t="s">
        <v>2159</v>
      </c>
      <c r="D1314" t="s">
        <v>2160</v>
      </c>
      <c r="E1314" t="s">
        <v>3647</v>
      </c>
      <c r="F1314" t="s">
        <v>758</v>
      </c>
      <c r="G1314" t="s">
        <v>328</v>
      </c>
      <c r="H1314" t="s">
        <v>740</v>
      </c>
      <c r="I1314" t="s">
        <v>3648</v>
      </c>
      <c r="KP1314">
        <v>103400</v>
      </c>
      <c r="KQ1314">
        <v>103369</v>
      </c>
      <c r="KR1314">
        <v>96607</v>
      </c>
      <c r="KS1314">
        <v>91496</v>
      </c>
      <c r="KT1314">
        <v>85928</v>
      </c>
      <c r="KU1314">
        <v>79221</v>
      </c>
      <c r="KV1314">
        <v>74376</v>
      </c>
      <c r="KW1314">
        <v>70079</v>
      </c>
      <c r="KX1314">
        <v>65200</v>
      </c>
      <c r="KY1314">
        <v>65000</v>
      </c>
    </row>
    <row r="1315" spans="1:318" x14ac:dyDescent="0.2">
      <c r="A1315" t="s">
        <v>3719</v>
      </c>
      <c r="B1315" t="s">
        <v>713</v>
      </c>
      <c r="C1315" t="s">
        <v>1246</v>
      </c>
      <c r="D1315" t="s">
        <v>1247</v>
      </c>
      <c r="E1315" t="s">
        <v>3647</v>
      </c>
      <c r="F1315" t="s">
        <v>758</v>
      </c>
      <c r="G1315" t="s">
        <v>328</v>
      </c>
      <c r="H1315" t="s">
        <v>740</v>
      </c>
      <c r="I1315" t="s">
        <v>3648</v>
      </c>
      <c r="JK1315">
        <v>2</v>
      </c>
      <c r="JL1315">
        <v>2</v>
      </c>
      <c r="JM1315">
        <v>2</v>
      </c>
      <c r="JN1315">
        <v>3</v>
      </c>
      <c r="JO1315">
        <v>4</v>
      </c>
      <c r="JP1315">
        <v>5</v>
      </c>
      <c r="JQ1315">
        <v>5</v>
      </c>
      <c r="JR1315">
        <v>6</v>
      </c>
      <c r="JS1315">
        <v>6</v>
      </c>
      <c r="JT1315">
        <v>7</v>
      </c>
      <c r="JU1315">
        <v>8</v>
      </c>
      <c r="JV1315">
        <v>8</v>
      </c>
      <c r="JW1315">
        <v>9</v>
      </c>
      <c r="JX1315">
        <v>9</v>
      </c>
      <c r="JY1315">
        <v>9</v>
      </c>
      <c r="JZ1315">
        <v>9</v>
      </c>
      <c r="KA1315">
        <v>9</v>
      </c>
      <c r="KB1315">
        <v>9</v>
      </c>
      <c r="KC1315">
        <v>10</v>
      </c>
      <c r="KD1315">
        <v>10</v>
      </c>
      <c r="KE1315">
        <v>10</v>
      </c>
      <c r="KF1315">
        <v>11</v>
      </c>
      <c r="KG1315">
        <v>11</v>
      </c>
      <c r="KH1315">
        <v>11</v>
      </c>
      <c r="KI1315">
        <v>12</v>
      </c>
      <c r="KJ1315">
        <v>12</v>
      </c>
      <c r="KK1315">
        <v>14</v>
      </c>
      <c r="KL1315">
        <v>14</v>
      </c>
      <c r="KM1315">
        <v>14</v>
      </c>
      <c r="KN1315">
        <v>15</v>
      </c>
      <c r="KO1315">
        <v>15</v>
      </c>
      <c r="KP1315">
        <v>15</v>
      </c>
      <c r="KQ1315">
        <v>15</v>
      </c>
      <c r="KR1315">
        <v>15</v>
      </c>
      <c r="KS1315">
        <v>15</v>
      </c>
      <c r="KT1315">
        <v>15</v>
      </c>
      <c r="KU1315">
        <v>15</v>
      </c>
      <c r="KV1315">
        <v>15</v>
      </c>
      <c r="KW1315">
        <v>15</v>
      </c>
      <c r="KX1315">
        <v>15</v>
      </c>
      <c r="KY1315">
        <v>15</v>
      </c>
    </row>
    <row r="1316" spans="1:318" x14ac:dyDescent="0.2">
      <c r="A1316" t="s">
        <v>3742</v>
      </c>
      <c r="B1316" t="s">
        <v>713</v>
      </c>
      <c r="C1316" t="s">
        <v>304</v>
      </c>
      <c r="D1316" t="s">
        <v>305</v>
      </c>
      <c r="E1316" t="s">
        <v>3647</v>
      </c>
      <c r="F1316" t="s">
        <v>758</v>
      </c>
      <c r="G1316" t="s">
        <v>328</v>
      </c>
      <c r="H1316" t="s">
        <v>740</v>
      </c>
      <c r="I1316" t="s">
        <v>3648</v>
      </c>
      <c r="JK1316">
        <v>1025000</v>
      </c>
      <c r="JL1316">
        <v>940000</v>
      </c>
      <c r="JM1316">
        <v>920000</v>
      </c>
      <c r="JN1316">
        <v>910000</v>
      </c>
      <c r="JO1316">
        <v>895000</v>
      </c>
      <c r="JP1316">
        <v>880000</v>
      </c>
      <c r="JQ1316">
        <v>870000</v>
      </c>
      <c r="JR1316">
        <v>820000</v>
      </c>
      <c r="JS1316">
        <v>790000</v>
      </c>
      <c r="JT1316">
        <v>760000</v>
      </c>
      <c r="JU1316">
        <v>725000</v>
      </c>
      <c r="JV1316">
        <v>701000</v>
      </c>
      <c r="JW1316">
        <v>698000</v>
      </c>
      <c r="JX1316">
        <v>678000</v>
      </c>
      <c r="JY1316">
        <v>677100</v>
      </c>
      <c r="JZ1316">
        <v>676300</v>
      </c>
      <c r="KA1316">
        <v>675400</v>
      </c>
      <c r="KB1316">
        <v>674600</v>
      </c>
      <c r="KC1316">
        <v>673700</v>
      </c>
      <c r="KD1316">
        <v>672900</v>
      </c>
      <c r="KE1316">
        <v>672000</v>
      </c>
      <c r="KF1316">
        <v>671200</v>
      </c>
      <c r="KG1316">
        <v>670300</v>
      </c>
      <c r="KH1316">
        <v>669400</v>
      </c>
      <c r="KI1316">
        <v>668600</v>
      </c>
      <c r="KJ1316">
        <v>667700</v>
      </c>
      <c r="KK1316">
        <v>667128</v>
      </c>
      <c r="KL1316">
        <v>666000</v>
      </c>
      <c r="KM1316">
        <v>665000</v>
      </c>
      <c r="KN1316">
        <v>664000</v>
      </c>
      <c r="KO1316">
        <v>663000</v>
      </c>
      <c r="KP1316">
        <v>662000</v>
      </c>
      <c r="KQ1316">
        <v>662000</v>
      </c>
      <c r="KR1316">
        <v>662000</v>
      </c>
      <c r="KS1316">
        <v>662000</v>
      </c>
      <c r="KT1316">
        <v>662000</v>
      </c>
      <c r="KU1316">
        <v>662000</v>
      </c>
      <c r="KV1316">
        <v>662000</v>
      </c>
      <c r="KW1316">
        <v>662000</v>
      </c>
      <c r="KX1316">
        <v>662000</v>
      </c>
      <c r="KY1316">
        <v>662000</v>
      </c>
    </row>
    <row r="1317" spans="1:318" x14ac:dyDescent="0.2">
      <c r="A1317" t="s">
        <v>3750</v>
      </c>
      <c r="B1317" t="s">
        <v>713</v>
      </c>
      <c r="C1317" t="s">
        <v>830</v>
      </c>
      <c r="D1317" t="s">
        <v>831</v>
      </c>
      <c r="E1317" t="s">
        <v>3647</v>
      </c>
      <c r="F1317" t="s">
        <v>758</v>
      </c>
      <c r="G1317" t="s">
        <v>328</v>
      </c>
      <c r="H1317" t="s">
        <v>740</v>
      </c>
      <c r="I1317" t="s">
        <v>3648</v>
      </c>
      <c r="JK1317">
        <v>5406</v>
      </c>
      <c r="JL1317">
        <v>5300</v>
      </c>
      <c r="JM1317">
        <v>5200</v>
      </c>
      <c r="JN1317">
        <v>5150</v>
      </c>
      <c r="JO1317">
        <v>5100</v>
      </c>
      <c r="JP1317">
        <v>5074</v>
      </c>
      <c r="JQ1317">
        <v>5100</v>
      </c>
      <c r="JR1317">
        <v>5130</v>
      </c>
      <c r="JS1317">
        <v>5180</v>
      </c>
      <c r="JT1317">
        <v>5203</v>
      </c>
      <c r="JU1317">
        <v>5150</v>
      </c>
      <c r="JV1317">
        <v>5090</v>
      </c>
      <c r="JW1317">
        <v>5035</v>
      </c>
      <c r="JX1317">
        <v>4980</v>
      </c>
      <c r="JY1317">
        <v>4920</v>
      </c>
      <c r="JZ1317">
        <v>4870</v>
      </c>
      <c r="KA1317">
        <v>4810</v>
      </c>
      <c r="KB1317">
        <v>4755</v>
      </c>
      <c r="KC1317">
        <v>4700</v>
      </c>
      <c r="KD1317">
        <v>4641</v>
      </c>
      <c r="KE1317">
        <v>4590</v>
      </c>
      <c r="KF1317">
        <v>4580</v>
      </c>
      <c r="KG1317">
        <v>4580</v>
      </c>
      <c r="KH1317">
        <v>4600</v>
      </c>
      <c r="KI1317">
        <v>4600</v>
      </c>
      <c r="KJ1317">
        <v>4620</v>
      </c>
      <c r="KK1317">
        <v>4630</v>
      </c>
      <c r="KL1317">
        <v>4640</v>
      </c>
      <c r="KM1317">
        <v>4650</v>
      </c>
      <c r="KN1317">
        <v>4660</v>
      </c>
      <c r="KO1317">
        <v>4670</v>
      </c>
      <c r="KP1317">
        <v>4680</v>
      </c>
      <c r="KQ1317">
        <v>4680</v>
      </c>
      <c r="KR1317">
        <v>4700</v>
      </c>
      <c r="KS1317">
        <v>4700</v>
      </c>
      <c r="KT1317">
        <v>4700</v>
      </c>
      <c r="KU1317">
        <v>4700</v>
      </c>
      <c r="KV1317">
        <v>4700</v>
      </c>
      <c r="KW1317">
        <v>4700</v>
      </c>
      <c r="KX1317">
        <v>4700</v>
      </c>
      <c r="KY1317">
        <v>4700</v>
      </c>
    </row>
    <row r="1318" spans="1:318" x14ac:dyDescent="0.2">
      <c r="A1318" t="s">
        <v>7414</v>
      </c>
      <c r="B1318" t="s">
        <v>713</v>
      </c>
      <c r="C1318" t="s">
        <v>2116</v>
      </c>
      <c r="D1318" t="s">
        <v>2117</v>
      </c>
      <c r="E1318" t="s">
        <v>3647</v>
      </c>
      <c r="F1318" t="s">
        <v>758</v>
      </c>
      <c r="G1318" t="s">
        <v>328</v>
      </c>
      <c r="H1318" t="s">
        <v>740</v>
      </c>
      <c r="I1318" t="s">
        <v>3648</v>
      </c>
      <c r="KP1318">
        <v>8000</v>
      </c>
      <c r="KQ1318">
        <v>7000</v>
      </c>
      <c r="KR1318">
        <v>7000</v>
      </c>
      <c r="KS1318">
        <v>7000</v>
      </c>
      <c r="KT1318">
        <v>7000</v>
      </c>
      <c r="KU1318">
        <v>7000</v>
      </c>
      <c r="KV1318">
        <v>7000</v>
      </c>
      <c r="KW1318">
        <v>7000</v>
      </c>
      <c r="KX1318">
        <v>7000</v>
      </c>
      <c r="KY1318">
        <v>7000</v>
      </c>
    </row>
    <row r="1319" spans="1:318" x14ac:dyDescent="0.2">
      <c r="A1319" t="s">
        <v>3732</v>
      </c>
      <c r="B1319" t="s">
        <v>713</v>
      </c>
      <c r="C1319" t="s">
        <v>924</v>
      </c>
      <c r="D1319" t="s">
        <v>925</v>
      </c>
      <c r="E1319" t="s">
        <v>3647</v>
      </c>
      <c r="F1319" t="s">
        <v>758</v>
      </c>
      <c r="G1319" t="s">
        <v>328</v>
      </c>
      <c r="H1319" t="s">
        <v>740</v>
      </c>
      <c r="I1319" t="s">
        <v>3648</v>
      </c>
      <c r="JK1319">
        <v>388</v>
      </c>
      <c r="JL1319">
        <v>468</v>
      </c>
      <c r="JM1319">
        <v>523</v>
      </c>
      <c r="JN1319">
        <v>646</v>
      </c>
      <c r="JO1319">
        <v>788</v>
      </c>
      <c r="JP1319">
        <v>969</v>
      </c>
      <c r="JQ1319">
        <v>1167</v>
      </c>
      <c r="JR1319">
        <v>1200</v>
      </c>
      <c r="JS1319">
        <v>1250</v>
      </c>
      <c r="JT1319">
        <v>1300</v>
      </c>
      <c r="JU1319">
        <v>1350</v>
      </c>
      <c r="JV1319">
        <v>1400</v>
      </c>
      <c r="JW1319">
        <v>1637</v>
      </c>
      <c r="JX1319">
        <v>2056</v>
      </c>
      <c r="JY1319">
        <v>2299</v>
      </c>
      <c r="JZ1319">
        <v>2484</v>
      </c>
      <c r="KA1319">
        <v>2609</v>
      </c>
      <c r="KB1319">
        <v>2800</v>
      </c>
      <c r="KC1319">
        <v>3000</v>
      </c>
      <c r="KD1319">
        <v>3200</v>
      </c>
      <c r="KE1319">
        <v>3500</v>
      </c>
      <c r="KF1319">
        <v>3700</v>
      </c>
      <c r="KG1319">
        <v>4000</v>
      </c>
      <c r="KH1319">
        <v>4300</v>
      </c>
      <c r="KI1319">
        <v>4500</v>
      </c>
      <c r="KJ1319">
        <v>4700</v>
      </c>
      <c r="KK1319">
        <v>5000</v>
      </c>
      <c r="KL1319">
        <v>5200</v>
      </c>
      <c r="KM1319">
        <v>5400</v>
      </c>
      <c r="KN1319">
        <v>5600</v>
      </c>
      <c r="KO1319">
        <v>5700</v>
      </c>
      <c r="KP1319">
        <v>5800</v>
      </c>
      <c r="KQ1319">
        <v>5800</v>
      </c>
      <c r="KR1319">
        <v>5800</v>
      </c>
      <c r="KS1319">
        <v>5800</v>
      </c>
      <c r="KT1319">
        <v>5800</v>
      </c>
      <c r="KU1319">
        <v>5800</v>
      </c>
      <c r="KV1319">
        <v>5800</v>
      </c>
      <c r="KW1319">
        <v>5800</v>
      </c>
      <c r="KX1319">
        <v>5800</v>
      </c>
      <c r="KY1319">
        <v>5800</v>
      </c>
    </row>
    <row r="1320" spans="1:318" x14ac:dyDescent="0.2">
      <c r="A1320" t="s">
        <v>7572</v>
      </c>
      <c r="B1320" t="s">
        <v>713</v>
      </c>
      <c r="C1320" t="s">
        <v>1592</v>
      </c>
      <c r="D1320" t="s">
        <v>1593</v>
      </c>
      <c r="E1320" t="s">
        <v>3647</v>
      </c>
      <c r="F1320" t="s">
        <v>758</v>
      </c>
      <c r="G1320" t="s">
        <v>328</v>
      </c>
      <c r="H1320" t="s">
        <v>740</v>
      </c>
      <c r="I1320" t="s">
        <v>3648</v>
      </c>
      <c r="KQ1320">
        <v>130000</v>
      </c>
      <c r="KR1320">
        <v>140000</v>
      </c>
      <c r="KS1320">
        <v>150000</v>
      </c>
      <c r="KT1320">
        <v>155325</v>
      </c>
      <c r="KU1320">
        <v>190690</v>
      </c>
      <c r="KV1320">
        <v>231159</v>
      </c>
      <c r="KW1320">
        <v>232000</v>
      </c>
      <c r="KX1320">
        <v>232000</v>
      </c>
      <c r="KY1320">
        <v>232000</v>
      </c>
    </row>
    <row r="1321" spans="1:318" x14ac:dyDescent="0.2">
      <c r="A1321" t="s">
        <v>3753</v>
      </c>
      <c r="B1321" t="s">
        <v>713</v>
      </c>
      <c r="C1321" t="s">
        <v>2224</v>
      </c>
      <c r="D1321" t="s">
        <v>2762</v>
      </c>
      <c r="E1321" t="s">
        <v>3647</v>
      </c>
      <c r="F1321" t="s">
        <v>758</v>
      </c>
      <c r="G1321" t="s">
        <v>328</v>
      </c>
      <c r="H1321" t="s">
        <v>740</v>
      </c>
      <c r="I1321" t="s">
        <v>3648</v>
      </c>
      <c r="JK1321">
        <v>10</v>
      </c>
      <c r="JL1321">
        <v>15</v>
      </c>
      <c r="JM1321">
        <v>15</v>
      </c>
      <c r="JN1321">
        <v>15</v>
      </c>
      <c r="JO1321">
        <v>20</v>
      </c>
      <c r="JP1321">
        <v>20</v>
      </c>
      <c r="JQ1321">
        <v>20</v>
      </c>
      <c r="JR1321">
        <v>25</v>
      </c>
      <c r="JS1321">
        <v>25</v>
      </c>
      <c r="JT1321">
        <v>25</v>
      </c>
      <c r="JU1321">
        <v>30</v>
      </c>
      <c r="JV1321">
        <v>30</v>
      </c>
      <c r="JW1321">
        <v>30</v>
      </c>
      <c r="JX1321">
        <v>30</v>
      </c>
      <c r="JY1321">
        <v>35</v>
      </c>
      <c r="JZ1321">
        <v>35</v>
      </c>
      <c r="KA1321">
        <v>35</v>
      </c>
      <c r="KB1321">
        <v>40</v>
      </c>
      <c r="KC1321">
        <v>40</v>
      </c>
      <c r="KD1321">
        <v>40</v>
      </c>
      <c r="KE1321">
        <v>40</v>
      </c>
      <c r="KF1321">
        <v>45</v>
      </c>
      <c r="KG1321">
        <v>45</v>
      </c>
      <c r="KH1321">
        <v>45</v>
      </c>
      <c r="KI1321">
        <v>45</v>
      </c>
      <c r="KJ1321">
        <v>50</v>
      </c>
      <c r="KK1321">
        <v>50</v>
      </c>
      <c r="KL1321">
        <v>50</v>
      </c>
      <c r="KM1321">
        <v>50</v>
      </c>
      <c r="KN1321">
        <v>50</v>
      </c>
      <c r="KO1321">
        <v>55</v>
      </c>
      <c r="KP1321">
        <v>60</v>
      </c>
      <c r="KQ1321">
        <v>55</v>
      </c>
      <c r="KR1321">
        <v>55</v>
      </c>
      <c r="KS1321">
        <v>55</v>
      </c>
      <c r="KT1321">
        <v>55</v>
      </c>
      <c r="KU1321">
        <v>55</v>
      </c>
      <c r="KV1321">
        <v>55</v>
      </c>
      <c r="KW1321">
        <v>55</v>
      </c>
      <c r="KX1321">
        <v>55</v>
      </c>
      <c r="KY1321">
        <v>55</v>
      </c>
    </row>
    <row r="1322" spans="1:318" x14ac:dyDescent="0.2">
      <c r="A1322" t="s">
        <v>3908</v>
      </c>
      <c r="B1322" t="s">
        <v>713</v>
      </c>
      <c r="C1322" t="s">
        <v>866</v>
      </c>
      <c r="D1322" t="s">
        <v>311</v>
      </c>
      <c r="E1322" t="s">
        <v>3647</v>
      </c>
      <c r="F1322" t="s">
        <v>758</v>
      </c>
      <c r="G1322" t="s">
        <v>328</v>
      </c>
      <c r="H1322" t="s">
        <v>740</v>
      </c>
      <c r="I1322" t="s">
        <v>3648</v>
      </c>
      <c r="JK1322">
        <v>9800</v>
      </c>
      <c r="JL1322">
        <v>10400</v>
      </c>
      <c r="JM1322">
        <v>11000</v>
      </c>
      <c r="JN1322">
        <v>11700</v>
      </c>
      <c r="JO1322">
        <v>13065</v>
      </c>
      <c r="JP1322">
        <v>15000</v>
      </c>
      <c r="JQ1322">
        <v>17000</v>
      </c>
      <c r="JR1322">
        <v>19782</v>
      </c>
      <c r="JS1322">
        <v>19500</v>
      </c>
      <c r="JT1322">
        <v>19400</v>
      </c>
      <c r="JU1322">
        <v>19300</v>
      </c>
      <c r="JV1322">
        <v>19115</v>
      </c>
      <c r="JW1322">
        <v>19577</v>
      </c>
      <c r="JX1322">
        <v>20611</v>
      </c>
      <c r="JY1322">
        <v>22396</v>
      </c>
      <c r="JZ1322">
        <v>22437</v>
      </c>
      <c r="KA1322">
        <v>23000</v>
      </c>
      <c r="KB1322">
        <v>24289</v>
      </c>
      <c r="KC1322">
        <v>24873</v>
      </c>
      <c r="KD1322">
        <v>24286</v>
      </c>
      <c r="KE1322">
        <v>39031</v>
      </c>
      <c r="KF1322">
        <v>39000</v>
      </c>
      <c r="KG1322">
        <v>35000</v>
      </c>
      <c r="KH1322">
        <v>30000</v>
      </c>
      <c r="KI1322">
        <v>27000</v>
      </c>
      <c r="KJ1322">
        <v>25000</v>
      </c>
      <c r="KK1322">
        <v>23000</v>
      </c>
      <c r="KL1322">
        <v>20000</v>
      </c>
      <c r="KM1322">
        <v>18000</v>
      </c>
      <c r="KN1322">
        <v>16000</v>
      </c>
      <c r="KO1322">
        <v>15000</v>
      </c>
      <c r="KP1322">
        <v>13000</v>
      </c>
      <c r="KQ1322">
        <v>12000</v>
      </c>
      <c r="KR1322">
        <v>12685</v>
      </c>
      <c r="KS1322">
        <v>12878</v>
      </c>
      <c r="KT1322">
        <v>12500</v>
      </c>
      <c r="KU1322">
        <v>12300</v>
      </c>
      <c r="KV1322">
        <v>12000</v>
      </c>
      <c r="KW1322">
        <v>11700</v>
      </c>
      <c r="KX1322">
        <v>11200</v>
      </c>
      <c r="KY1322">
        <v>11200</v>
      </c>
    </row>
    <row r="1323" spans="1:318" x14ac:dyDescent="0.2">
      <c r="A1323" t="s">
        <v>3730</v>
      </c>
      <c r="B1323" t="s">
        <v>713</v>
      </c>
      <c r="C1323" t="s">
        <v>1254</v>
      </c>
      <c r="D1323" t="s">
        <v>1255</v>
      </c>
      <c r="E1323" t="s">
        <v>3647</v>
      </c>
      <c r="F1323" t="s">
        <v>758</v>
      </c>
      <c r="G1323" t="s">
        <v>328</v>
      </c>
      <c r="H1323" t="s">
        <v>740</v>
      </c>
      <c r="I1323" t="s">
        <v>3648</v>
      </c>
      <c r="JK1323">
        <v>40</v>
      </c>
      <c r="JL1323">
        <v>45</v>
      </c>
      <c r="JM1323">
        <v>50</v>
      </c>
      <c r="JN1323">
        <v>55</v>
      </c>
      <c r="JO1323">
        <v>60</v>
      </c>
      <c r="JP1323">
        <v>80</v>
      </c>
      <c r="JQ1323">
        <v>100</v>
      </c>
      <c r="JR1323">
        <v>120</v>
      </c>
      <c r="JS1323">
        <v>150</v>
      </c>
      <c r="JT1323">
        <v>180</v>
      </c>
      <c r="JU1323">
        <v>200</v>
      </c>
      <c r="JV1323">
        <v>220</v>
      </c>
      <c r="JW1323">
        <v>220</v>
      </c>
      <c r="JX1323">
        <v>235</v>
      </c>
      <c r="JY1323">
        <v>240</v>
      </c>
      <c r="JZ1323">
        <v>250</v>
      </c>
      <c r="KA1323">
        <v>255</v>
      </c>
      <c r="KB1323">
        <v>260</v>
      </c>
      <c r="KC1323">
        <v>270</v>
      </c>
      <c r="KD1323">
        <v>275</v>
      </c>
      <c r="KE1323">
        <v>275</v>
      </c>
      <c r="KF1323">
        <v>270</v>
      </c>
      <c r="KG1323">
        <v>270</v>
      </c>
      <c r="KH1323">
        <v>275</v>
      </c>
      <c r="KI1323">
        <v>275</v>
      </c>
      <c r="KJ1323">
        <v>278</v>
      </c>
      <c r="KK1323">
        <v>280</v>
      </c>
      <c r="KL1323">
        <v>282</v>
      </c>
      <c r="KM1323">
        <v>282</v>
      </c>
      <c r="KN1323">
        <v>285</v>
      </c>
      <c r="KO1323">
        <v>288</v>
      </c>
      <c r="KP1323">
        <v>290</v>
      </c>
      <c r="KQ1323">
        <v>290</v>
      </c>
      <c r="KR1323">
        <v>300</v>
      </c>
      <c r="KS1323">
        <v>300</v>
      </c>
      <c r="KT1323">
        <v>300</v>
      </c>
      <c r="KU1323">
        <v>300</v>
      </c>
      <c r="KV1323">
        <v>300</v>
      </c>
      <c r="KW1323">
        <v>300</v>
      </c>
      <c r="KX1323">
        <v>300</v>
      </c>
      <c r="KY1323">
        <v>300</v>
      </c>
    </row>
    <row r="1324" spans="1:318" x14ac:dyDescent="0.2">
      <c r="A1324" t="s">
        <v>3646</v>
      </c>
      <c r="B1324" t="s">
        <v>713</v>
      </c>
      <c r="C1324" t="s">
        <v>1181</v>
      </c>
      <c r="D1324" t="s">
        <v>1182</v>
      </c>
      <c r="E1324" t="s">
        <v>3647</v>
      </c>
      <c r="F1324" t="s">
        <v>758</v>
      </c>
      <c r="G1324" t="s">
        <v>328</v>
      </c>
      <c r="H1324" t="s">
        <v>740</v>
      </c>
      <c r="I1324" t="s">
        <v>3648</v>
      </c>
      <c r="JK1324">
        <v>150</v>
      </c>
      <c r="JL1324">
        <v>177</v>
      </c>
      <c r="JM1324">
        <v>180</v>
      </c>
      <c r="JN1324">
        <v>200</v>
      </c>
      <c r="JO1324">
        <v>220</v>
      </c>
      <c r="JP1324">
        <v>240</v>
      </c>
      <c r="JQ1324">
        <v>260</v>
      </c>
      <c r="JR1324">
        <v>280</v>
      </c>
      <c r="JS1324">
        <v>300</v>
      </c>
      <c r="JT1324">
        <v>320</v>
      </c>
      <c r="JU1324">
        <v>360</v>
      </c>
      <c r="JV1324">
        <v>380</v>
      </c>
      <c r="JW1324">
        <v>410</v>
      </c>
      <c r="JX1324">
        <v>440</v>
      </c>
      <c r="JY1324">
        <v>480</v>
      </c>
      <c r="JZ1324">
        <v>500</v>
      </c>
      <c r="KA1324">
        <v>530</v>
      </c>
      <c r="KB1324">
        <v>560</v>
      </c>
      <c r="KC1324">
        <v>600</v>
      </c>
      <c r="KD1324">
        <v>643</v>
      </c>
      <c r="KE1324">
        <v>675</v>
      </c>
      <c r="KF1324">
        <v>628</v>
      </c>
      <c r="KG1324">
        <v>668</v>
      </c>
      <c r="KH1324">
        <v>652</v>
      </c>
      <c r="KI1324">
        <v>660</v>
      </c>
      <c r="KJ1324">
        <v>670</v>
      </c>
      <c r="KK1324">
        <v>676</v>
      </c>
      <c r="KL1324">
        <v>718</v>
      </c>
      <c r="KM1324">
        <v>707</v>
      </c>
      <c r="KN1324">
        <v>718</v>
      </c>
      <c r="KO1324">
        <v>833</v>
      </c>
      <c r="KP1324">
        <v>741</v>
      </c>
      <c r="KQ1324">
        <v>745</v>
      </c>
      <c r="KR1324">
        <v>800</v>
      </c>
      <c r="KS1324">
        <v>802</v>
      </c>
      <c r="KT1324">
        <v>806</v>
      </c>
      <c r="KU1324">
        <v>793</v>
      </c>
      <c r="KV1324">
        <v>800</v>
      </c>
      <c r="KW1324">
        <v>800</v>
      </c>
      <c r="KX1324">
        <v>800</v>
      </c>
      <c r="KY1324">
        <v>800</v>
      </c>
    </row>
    <row r="1325" spans="1:318" x14ac:dyDescent="0.2">
      <c r="A1325" t="s">
        <v>3045</v>
      </c>
      <c r="B1325" t="s">
        <v>713</v>
      </c>
      <c r="C1325" t="s">
        <v>2088</v>
      </c>
      <c r="D1325" t="s">
        <v>3046</v>
      </c>
      <c r="E1325" t="s">
        <v>872</v>
      </c>
      <c r="F1325" t="s">
        <v>717</v>
      </c>
      <c r="G1325" t="s">
        <v>718</v>
      </c>
      <c r="H1325" t="s">
        <v>719</v>
      </c>
      <c r="I1325" t="s">
        <v>873</v>
      </c>
      <c r="JL1325">
        <v>797</v>
      </c>
      <c r="JM1325">
        <v>2429</v>
      </c>
      <c r="JN1325">
        <v>9115</v>
      </c>
      <c r="JO1325">
        <v>13701</v>
      </c>
      <c r="JP1325">
        <v>17480</v>
      </c>
      <c r="JQ1325">
        <v>18531</v>
      </c>
      <c r="JR1325">
        <v>24006</v>
      </c>
      <c r="JS1325">
        <v>30347</v>
      </c>
      <c r="JT1325">
        <v>37699</v>
      </c>
      <c r="JU1325">
        <v>51044</v>
      </c>
      <c r="JV1325">
        <v>58129</v>
      </c>
      <c r="JW1325">
        <v>74194</v>
      </c>
      <c r="JX1325">
        <v>81441</v>
      </c>
      <c r="JY1325">
        <v>82058</v>
      </c>
      <c r="JZ1325">
        <v>95265</v>
      </c>
      <c r="KA1325">
        <v>97555</v>
      </c>
      <c r="KB1325">
        <v>89605</v>
      </c>
      <c r="KC1325">
        <v>89846</v>
      </c>
      <c r="KD1325">
        <v>82791</v>
      </c>
      <c r="KE1325">
        <v>72872</v>
      </c>
      <c r="KF1325">
        <v>60974</v>
      </c>
      <c r="KG1325">
        <v>56146</v>
      </c>
      <c r="KH1325">
        <v>55517</v>
      </c>
      <c r="KI1325">
        <v>58194</v>
      </c>
      <c r="KJ1325">
        <v>65824</v>
      </c>
      <c r="KK1325">
        <v>72108</v>
      </c>
      <c r="KL1325">
        <v>72530</v>
      </c>
      <c r="KM1325">
        <v>89265</v>
      </c>
      <c r="KN1325">
        <v>101959</v>
      </c>
      <c r="KO1325">
        <v>114769</v>
      </c>
      <c r="KP1325">
        <v>103962</v>
      </c>
      <c r="KQ1325">
        <v>99058</v>
      </c>
      <c r="KR1325">
        <v>104050</v>
      </c>
      <c r="KS1325">
        <v>103209</v>
      </c>
      <c r="KT1325">
        <v>103848</v>
      </c>
      <c r="KU1325">
        <v>103820</v>
      </c>
      <c r="KV1325">
        <v>103961</v>
      </c>
      <c r="KW1325">
        <v>109732</v>
      </c>
      <c r="KX1325">
        <v>116234</v>
      </c>
      <c r="KY1325">
        <v>113385</v>
      </c>
      <c r="KZ1325">
        <v>109267</v>
      </c>
      <c r="LA1325">
        <v>108020</v>
      </c>
      <c r="LB1325">
        <v>112922</v>
      </c>
      <c r="LC1325">
        <v>114267</v>
      </c>
      <c r="LD1325">
        <v>123397</v>
      </c>
      <c r="LE1325">
        <v>121523</v>
      </c>
      <c r="LF1325">
        <v>123937</v>
      </c>
    </row>
    <row r="1326" spans="1:318" x14ac:dyDescent="0.2">
      <c r="A1326" t="s">
        <v>2867</v>
      </c>
      <c r="B1326" t="s">
        <v>713</v>
      </c>
      <c r="C1326" t="s">
        <v>982</v>
      </c>
      <c r="D1326" t="s">
        <v>983</v>
      </c>
      <c r="E1326" t="s">
        <v>872</v>
      </c>
      <c r="F1326" t="s">
        <v>717</v>
      </c>
      <c r="G1326" t="s">
        <v>718</v>
      </c>
      <c r="H1326" t="s">
        <v>719</v>
      </c>
      <c r="I1326" t="s">
        <v>873</v>
      </c>
      <c r="JF1326">
        <v>9</v>
      </c>
      <c r="JG1326">
        <v>10</v>
      </c>
      <c r="JH1326">
        <v>51</v>
      </c>
      <c r="JI1326">
        <v>51</v>
      </c>
      <c r="JJ1326">
        <v>67</v>
      </c>
      <c r="JK1326">
        <v>104</v>
      </c>
      <c r="JL1326">
        <v>471</v>
      </c>
      <c r="JM1326">
        <v>800</v>
      </c>
      <c r="JN1326">
        <v>905</v>
      </c>
      <c r="JO1326">
        <v>655</v>
      </c>
      <c r="JP1326">
        <v>631</v>
      </c>
      <c r="JQ1326">
        <v>537</v>
      </c>
      <c r="JR1326">
        <v>750</v>
      </c>
      <c r="JS1326">
        <v>2458</v>
      </c>
      <c r="JT1326">
        <v>5065</v>
      </c>
      <c r="JU1326">
        <v>5721</v>
      </c>
      <c r="JV1326">
        <v>7057</v>
      </c>
      <c r="JW1326">
        <v>8154</v>
      </c>
      <c r="JX1326">
        <v>8541</v>
      </c>
      <c r="JY1326">
        <v>7791</v>
      </c>
      <c r="JZ1326">
        <v>7564</v>
      </c>
      <c r="KA1326">
        <v>7062</v>
      </c>
      <c r="KB1326">
        <v>6469</v>
      </c>
      <c r="KC1326">
        <v>7200</v>
      </c>
      <c r="KD1326">
        <v>7428</v>
      </c>
      <c r="KE1326">
        <v>7158</v>
      </c>
      <c r="KF1326">
        <v>6400</v>
      </c>
      <c r="KG1326">
        <v>8790</v>
      </c>
      <c r="KH1326">
        <v>10074</v>
      </c>
      <c r="KI1326">
        <v>11452</v>
      </c>
      <c r="KJ1326">
        <v>13926</v>
      </c>
      <c r="KK1326">
        <v>17506</v>
      </c>
      <c r="KL1326">
        <v>22320</v>
      </c>
      <c r="KM1326">
        <v>22642</v>
      </c>
      <c r="KN1326">
        <v>23553</v>
      </c>
      <c r="KO1326">
        <v>24731</v>
      </c>
      <c r="KP1326">
        <v>26544</v>
      </c>
      <c r="KQ1326">
        <v>25346</v>
      </c>
      <c r="KR1326">
        <v>27193</v>
      </c>
      <c r="KS1326">
        <v>32132</v>
      </c>
      <c r="KT1326">
        <v>34777</v>
      </c>
      <c r="KU1326">
        <v>35149</v>
      </c>
      <c r="KV1326">
        <v>36382</v>
      </c>
      <c r="KW1326">
        <v>36853</v>
      </c>
      <c r="KX1326">
        <v>36705</v>
      </c>
      <c r="KY1326">
        <v>36469</v>
      </c>
      <c r="KZ1326">
        <v>44758</v>
      </c>
      <c r="LA1326">
        <v>43733</v>
      </c>
      <c r="LB1326">
        <v>49442.66</v>
      </c>
      <c r="LC1326">
        <v>62314</v>
      </c>
      <c r="LD1326">
        <v>70494</v>
      </c>
      <c r="LE1326">
        <v>84908</v>
      </c>
      <c r="LF1326">
        <v>95302</v>
      </c>
    </row>
    <row r="1327" spans="1:318" x14ac:dyDescent="0.2">
      <c r="A1327" t="s">
        <v>1240</v>
      </c>
      <c r="B1327" t="s">
        <v>713</v>
      </c>
      <c r="C1327" t="s">
        <v>834</v>
      </c>
      <c r="D1327" t="s">
        <v>835</v>
      </c>
      <c r="E1327" t="s">
        <v>872</v>
      </c>
      <c r="F1327" t="s">
        <v>717</v>
      </c>
      <c r="G1327" t="s">
        <v>718</v>
      </c>
      <c r="H1327" t="s">
        <v>719</v>
      </c>
      <c r="I1327" t="s">
        <v>873</v>
      </c>
      <c r="HQ1327">
        <v>76</v>
      </c>
      <c r="HR1327">
        <v>130</v>
      </c>
      <c r="HS1327">
        <v>180</v>
      </c>
      <c r="HT1327">
        <v>199</v>
      </c>
      <c r="HU1327">
        <v>172</v>
      </c>
      <c r="HV1327">
        <v>243</v>
      </c>
      <c r="HW1327">
        <v>323</v>
      </c>
      <c r="HX1327">
        <v>439</v>
      </c>
      <c r="HY1327">
        <v>497</v>
      </c>
      <c r="HZ1327">
        <v>677</v>
      </c>
      <c r="IA1327">
        <v>924</v>
      </c>
      <c r="IB1327">
        <v>1143</v>
      </c>
      <c r="IC1327">
        <v>1263</v>
      </c>
      <c r="ID1327">
        <v>1318</v>
      </c>
      <c r="IE1327">
        <v>1362</v>
      </c>
      <c r="IF1327">
        <v>1305</v>
      </c>
      <c r="IG1327">
        <v>1652</v>
      </c>
      <c r="IH1327">
        <v>1875</v>
      </c>
      <c r="II1327">
        <v>1951</v>
      </c>
      <c r="IJ1327">
        <v>1998</v>
      </c>
      <c r="IK1327">
        <v>2037</v>
      </c>
      <c r="IL1327">
        <v>2212</v>
      </c>
      <c r="IM1327">
        <v>2340</v>
      </c>
      <c r="IN1327">
        <v>2444</v>
      </c>
      <c r="IO1327">
        <v>2663</v>
      </c>
      <c r="IP1327">
        <v>2948</v>
      </c>
      <c r="IQ1327">
        <v>3150</v>
      </c>
      <c r="IR1327">
        <v>3392</v>
      </c>
      <c r="IS1327">
        <v>3553</v>
      </c>
      <c r="IT1327">
        <v>3467</v>
      </c>
      <c r="IU1327">
        <v>3274</v>
      </c>
      <c r="IV1327">
        <v>2976</v>
      </c>
      <c r="IW1327">
        <v>3126</v>
      </c>
      <c r="IX1327">
        <v>3323</v>
      </c>
      <c r="IY1327">
        <v>3232</v>
      </c>
      <c r="IZ1327">
        <v>3357</v>
      </c>
      <c r="JA1327">
        <v>3501</v>
      </c>
      <c r="JB1327">
        <v>3552</v>
      </c>
      <c r="JC1327">
        <v>4078</v>
      </c>
      <c r="JD1327">
        <v>4231</v>
      </c>
      <c r="JE1327">
        <v>4365</v>
      </c>
      <c r="JF1327">
        <v>4437</v>
      </c>
      <c r="JG1327">
        <v>4858</v>
      </c>
      <c r="JH1327">
        <v>5102</v>
      </c>
      <c r="JI1327">
        <v>6206</v>
      </c>
      <c r="JJ1327">
        <v>8898</v>
      </c>
      <c r="JK1327">
        <v>11752</v>
      </c>
      <c r="JL1327">
        <v>13661</v>
      </c>
      <c r="JM1327">
        <v>13514</v>
      </c>
      <c r="JN1327">
        <v>13961</v>
      </c>
      <c r="JO1327">
        <v>13672</v>
      </c>
      <c r="JP1327">
        <v>14559</v>
      </c>
      <c r="JQ1327">
        <v>15953</v>
      </c>
      <c r="JR1327">
        <v>17525</v>
      </c>
      <c r="JS1327">
        <v>18166</v>
      </c>
      <c r="JT1327">
        <v>20026</v>
      </c>
      <c r="JU1327">
        <v>21578</v>
      </c>
      <c r="JV1327">
        <v>22130</v>
      </c>
      <c r="JW1327">
        <v>21476</v>
      </c>
      <c r="JX1327">
        <v>21139</v>
      </c>
      <c r="JY1327">
        <v>20773</v>
      </c>
      <c r="JZ1327">
        <v>20810</v>
      </c>
      <c r="KA1327">
        <v>22167</v>
      </c>
      <c r="KB1327">
        <v>23236</v>
      </c>
      <c r="KC1327">
        <v>24279</v>
      </c>
      <c r="KD1327">
        <v>25281</v>
      </c>
      <c r="KE1327">
        <v>25534</v>
      </c>
      <c r="KF1327">
        <v>25196</v>
      </c>
      <c r="KG1327">
        <v>25200</v>
      </c>
      <c r="KH1327">
        <v>24637</v>
      </c>
      <c r="KI1327">
        <v>23607</v>
      </c>
      <c r="KJ1327">
        <v>22283</v>
      </c>
      <c r="KK1327">
        <v>21999</v>
      </c>
      <c r="KL1327">
        <v>23119</v>
      </c>
      <c r="KM1327">
        <v>23641</v>
      </c>
      <c r="KN1327">
        <v>24784</v>
      </c>
      <c r="KO1327">
        <v>25329</v>
      </c>
      <c r="KP1327">
        <v>28617</v>
      </c>
      <c r="KQ1327">
        <v>30331</v>
      </c>
      <c r="KR1327">
        <v>34278</v>
      </c>
      <c r="KS1327">
        <v>35888</v>
      </c>
      <c r="KT1327">
        <v>46311</v>
      </c>
      <c r="KU1327">
        <v>42837</v>
      </c>
      <c r="KV1327">
        <v>42275</v>
      </c>
      <c r="KW1327">
        <v>41045</v>
      </c>
      <c r="KX1327">
        <v>39530</v>
      </c>
      <c r="KY1327">
        <v>40089</v>
      </c>
      <c r="KZ1327">
        <v>38907</v>
      </c>
      <c r="LA1327">
        <v>38125</v>
      </c>
      <c r="LB1327">
        <v>35551</v>
      </c>
      <c r="LC1327">
        <v>33934</v>
      </c>
      <c r="LD1327">
        <v>33850</v>
      </c>
      <c r="LE1327">
        <v>32945</v>
      </c>
      <c r="LF1327">
        <v>32323</v>
      </c>
    </row>
    <row r="1328" spans="1:318" x14ac:dyDescent="0.2">
      <c r="A1328" t="s">
        <v>1271</v>
      </c>
      <c r="B1328" t="s">
        <v>713</v>
      </c>
      <c r="C1328" t="s">
        <v>849</v>
      </c>
      <c r="D1328" t="s">
        <v>850</v>
      </c>
      <c r="E1328" t="s">
        <v>872</v>
      </c>
      <c r="F1328" t="s">
        <v>717</v>
      </c>
      <c r="G1328" t="s">
        <v>718</v>
      </c>
      <c r="H1328" t="s">
        <v>719</v>
      </c>
      <c r="I1328" t="s">
        <v>873</v>
      </c>
      <c r="GW1328">
        <v>200</v>
      </c>
      <c r="GX1328">
        <v>300</v>
      </c>
      <c r="GY1328">
        <v>300</v>
      </c>
      <c r="GZ1328">
        <v>300</v>
      </c>
      <c r="HA1328">
        <v>300</v>
      </c>
      <c r="HB1328">
        <v>300</v>
      </c>
      <c r="HC1328">
        <v>400</v>
      </c>
      <c r="HD1328">
        <v>500</v>
      </c>
      <c r="HE1328">
        <v>700</v>
      </c>
      <c r="HF1328">
        <v>800</v>
      </c>
      <c r="HG1328">
        <v>800</v>
      </c>
      <c r="HH1328">
        <v>700</v>
      </c>
      <c r="HI1328">
        <v>1100</v>
      </c>
      <c r="HJ1328">
        <v>1700</v>
      </c>
      <c r="HK1328">
        <v>2100</v>
      </c>
      <c r="HL1328">
        <v>1800</v>
      </c>
      <c r="HM1328">
        <v>1500</v>
      </c>
      <c r="HN1328">
        <v>1100</v>
      </c>
      <c r="HO1328">
        <v>1100</v>
      </c>
      <c r="HP1328">
        <v>700</v>
      </c>
      <c r="HQ1328">
        <v>600</v>
      </c>
      <c r="IN1328">
        <v>100</v>
      </c>
      <c r="IO1328">
        <v>100</v>
      </c>
      <c r="IP1328">
        <v>400</v>
      </c>
      <c r="IQ1328">
        <v>700</v>
      </c>
      <c r="IR1328">
        <v>900</v>
      </c>
      <c r="IS1328">
        <v>1100</v>
      </c>
      <c r="IT1328">
        <v>1200</v>
      </c>
      <c r="IU1328">
        <v>400</v>
      </c>
      <c r="IV1328">
        <v>800</v>
      </c>
      <c r="IW1328">
        <v>900</v>
      </c>
      <c r="IX1328">
        <v>1000</v>
      </c>
      <c r="IY1328">
        <v>1100</v>
      </c>
      <c r="IZ1328">
        <v>1700</v>
      </c>
      <c r="JA1328">
        <v>2300</v>
      </c>
      <c r="JB1328">
        <v>2800</v>
      </c>
      <c r="JC1328">
        <v>3200</v>
      </c>
      <c r="JD1328">
        <v>3400</v>
      </c>
      <c r="JE1328">
        <v>3700</v>
      </c>
      <c r="JF1328">
        <v>3400</v>
      </c>
      <c r="JG1328">
        <v>3200</v>
      </c>
      <c r="JH1328">
        <v>2800</v>
      </c>
      <c r="JI1328">
        <v>2500</v>
      </c>
      <c r="JJ1328">
        <v>2400</v>
      </c>
      <c r="JK1328">
        <v>2400</v>
      </c>
      <c r="JL1328">
        <v>2400</v>
      </c>
      <c r="JM1328">
        <v>2600</v>
      </c>
      <c r="JN1328">
        <v>2700</v>
      </c>
      <c r="JO1328">
        <v>2900</v>
      </c>
      <c r="JP1328">
        <v>2800</v>
      </c>
      <c r="JQ1328">
        <v>2700</v>
      </c>
      <c r="JR1328">
        <v>2700</v>
      </c>
      <c r="JS1328">
        <v>2800</v>
      </c>
      <c r="JT1328">
        <v>2800</v>
      </c>
      <c r="JU1328">
        <v>2500</v>
      </c>
      <c r="JV1328">
        <v>2500</v>
      </c>
      <c r="JW1328">
        <v>2600</v>
      </c>
      <c r="JX1328">
        <v>2200</v>
      </c>
      <c r="JY1328">
        <v>2000</v>
      </c>
      <c r="JZ1328">
        <v>1900</v>
      </c>
      <c r="KA1328">
        <v>1800</v>
      </c>
      <c r="KB1328">
        <v>1800</v>
      </c>
      <c r="KC1328">
        <v>1700</v>
      </c>
      <c r="KD1328">
        <v>1500</v>
      </c>
      <c r="KE1328">
        <v>1300</v>
      </c>
      <c r="KF1328">
        <v>1300</v>
      </c>
      <c r="KG1328">
        <v>1300</v>
      </c>
      <c r="KH1328">
        <v>1200</v>
      </c>
      <c r="KI1328">
        <v>1100</v>
      </c>
      <c r="KJ1328">
        <v>1100</v>
      </c>
      <c r="KK1328">
        <v>1100</v>
      </c>
      <c r="KL1328">
        <v>1200</v>
      </c>
      <c r="KM1328">
        <v>1200</v>
      </c>
      <c r="KN1328">
        <v>1200</v>
      </c>
      <c r="KO1328">
        <v>1300</v>
      </c>
      <c r="KP1328">
        <v>1200</v>
      </c>
      <c r="KQ1328">
        <v>1200</v>
      </c>
      <c r="KR1328">
        <v>1100</v>
      </c>
      <c r="KS1328">
        <v>1000</v>
      </c>
      <c r="KT1328">
        <v>900</v>
      </c>
      <c r="KU1328">
        <v>900</v>
      </c>
      <c r="KV1328">
        <v>1000</v>
      </c>
      <c r="KW1328">
        <v>1000</v>
      </c>
      <c r="KX1328">
        <v>1100</v>
      </c>
      <c r="KY1328">
        <v>1000</v>
      </c>
      <c r="KZ1328">
        <v>1000</v>
      </c>
      <c r="LA1328">
        <v>919</v>
      </c>
      <c r="LB1328">
        <v>971</v>
      </c>
      <c r="LC1328">
        <v>855</v>
      </c>
      <c r="LD1328">
        <v>856</v>
      </c>
      <c r="LE1328">
        <v>853</v>
      </c>
      <c r="LF1328">
        <v>862</v>
      </c>
    </row>
    <row r="1329" spans="1:318" x14ac:dyDescent="0.2">
      <c r="A1329" t="s">
        <v>3076</v>
      </c>
      <c r="B1329" t="s">
        <v>713</v>
      </c>
      <c r="C1329" t="s">
        <v>837</v>
      </c>
      <c r="D1329" t="s">
        <v>312</v>
      </c>
      <c r="E1329" t="s">
        <v>872</v>
      </c>
      <c r="F1329" t="s">
        <v>717</v>
      </c>
      <c r="G1329" t="s">
        <v>718</v>
      </c>
      <c r="H1329" t="s">
        <v>719</v>
      </c>
      <c r="I1329" t="s">
        <v>873</v>
      </c>
      <c r="JM1329">
        <v>190</v>
      </c>
      <c r="JN1329">
        <v>334</v>
      </c>
      <c r="JO1329">
        <v>432</v>
      </c>
      <c r="JP1329">
        <v>967</v>
      </c>
      <c r="JQ1329">
        <v>1766</v>
      </c>
      <c r="JR1329">
        <v>1762</v>
      </c>
      <c r="JS1329">
        <v>1894</v>
      </c>
      <c r="JT1329">
        <v>8494</v>
      </c>
      <c r="JU1329">
        <v>15584</v>
      </c>
      <c r="JV1329">
        <v>16075</v>
      </c>
      <c r="JW1329">
        <v>19137</v>
      </c>
      <c r="JX1329">
        <v>18956</v>
      </c>
      <c r="JY1329">
        <v>19276</v>
      </c>
      <c r="JZ1329">
        <v>18975</v>
      </c>
      <c r="KA1329">
        <v>19552</v>
      </c>
      <c r="KB1329">
        <v>20160</v>
      </c>
      <c r="KC1329">
        <v>19781</v>
      </c>
      <c r="KD1329">
        <v>19755</v>
      </c>
      <c r="KE1329">
        <v>18349</v>
      </c>
      <c r="KF1329">
        <v>18034</v>
      </c>
      <c r="KG1329">
        <v>17655</v>
      </c>
      <c r="KH1329">
        <v>20586</v>
      </c>
      <c r="KI1329">
        <v>24579</v>
      </c>
      <c r="KJ1329">
        <v>25282</v>
      </c>
      <c r="KK1329">
        <v>25128</v>
      </c>
      <c r="KL1329">
        <v>25056</v>
      </c>
      <c r="KM1329">
        <v>22540</v>
      </c>
      <c r="KN1329">
        <v>25465</v>
      </c>
      <c r="KO1329">
        <v>25432</v>
      </c>
      <c r="KP1329">
        <v>25007</v>
      </c>
      <c r="KQ1329">
        <v>21836</v>
      </c>
      <c r="KR1329">
        <v>20262</v>
      </c>
      <c r="KS1329">
        <v>21615</v>
      </c>
      <c r="KT1329">
        <v>19551</v>
      </c>
      <c r="KU1329">
        <v>19508</v>
      </c>
      <c r="KV1329">
        <v>19360</v>
      </c>
      <c r="KW1329">
        <v>24984</v>
      </c>
      <c r="KX1329">
        <v>34463</v>
      </c>
      <c r="KY1329">
        <v>35673</v>
      </c>
      <c r="KZ1329">
        <v>33811</v>
      </c>
      <c r="LA1329">
        <v>26628</v>
      </c>
      <c r="LB1329">
        <v>23289</v>
      </c>
      <c r="LC1329">
        <v>20644</v>
      </c>
      <c r="LD1329">
        <v>19348</v>
      </c>
      <c r="LE1329">
        <v>21559</v>
      </c>
      <c r="LF1329">
        <v>20506</v>
      </c>
    </row>
    <row r="1330" spans="1:318" x14ac:dyDescent="0.2">
      <c r="A1330" t="s">
        <v>1401</v>
      </c>
      <c r="B1330" t="s">
        <v>713</v>
      </c>
      <c r="C1330" t="s">
        <v>1402</v>
      </c>
      <c r="D1330" t="s">
        <v>1403</v>
      </c>
      <c r="E1330" t="s">
        <v>872</v>
      </c>
      <c r="F1330" t="s">
        <v>717</v>
      </c>
      <c r="G1330" t="s">
        <v>718</v>
      </c>
      <c r="H1330" t="s">
        <v>719</v>
      </c>
      <c r="I1330" t="s">
        <v>873</v>
      </c>
      <c r="II1330">
        <v>4</v>
      </c>
      <c r="IJ1330">
        <v>39</v>
      </c>
      <c r="IK1330">
        <v>173</v>
      </c>
      <c r="IL1330">
        <v>635</v>
      </c>
      <c r="IM1330">
        <v>1061</v>
      </c>
      <c r="IN1330">
        <v>1133</v>
      </c>
      <c r="IO1330">
        <v>1038</v>
      </c>
      <c r="IP1330">
        <v>967</v>
      </c>
      <c r="IQ1330">
        <v>929</v>
      </c>
      <c r="IR1330">
        <v>853</v>
      </c>
      <c r="IS1330">
        <v>899</v>
      </c>
      <c r="IT1330">
        <v>918</v>
      </c>
      <c r="IU1330">
        <v>999</v>
      </c>
      <c r="IV1330">
        <v>1095</v>
      </c>
      <c r="IW1330">
        <v>1287</v>
      </c>
      <c r="IX1330">
        <v>1492</v>
      </c>
      <c r="IY1330">
        <v>1502</v>
      </c>
      <c r="IZ1330">
        <v>1506</v>
      </c>
      <c r="JA1330">
        <v>1503</v>
      </c>
      <c r="JB1330">
        <v>1505</v>
      </c>
      <c r="JC1330">
        <v>1501</v>
      </c>
      <c r="JD1330">
        <v>1503</v>
      </c>
      <c r="JE1330">
        <v>1502</v>
      </c>
      <c r="JF1330">
        <v>1506</v>
      </c>
      <c r="JG1330">
        <v>1599</v>
      </c>
      <c r="JH1330">
        <v>2034</v>
      </c>
      <c r="JI1330">
        <v>2252</v>
      </c>
      <c r="JJ1330">
        <v>2256</v>
      </c>
      <c r="JK1330">
        <v>2248</v>
      </c>
      <c r="JL1330">
        <v>2249</v>
      </c>
      <c r="JM1330">
        <v>2256</v>
      </c>
      <c r="JN1330">
        <v>2461</v>
      </c>
      <c r="JO1330">
        <v>2842</v>
      </c>
      <c r="JP1330">
        <v>3079</v>
      </c>
      <c r="JQ1330">
        <v>3489</v>
      </c>
      <c r="JR1330">
        <v>3795</v>
      </c>
      <c r="JS1330">
        <v>3820</v>
      </c>
      <c r="JT1330">
        <v>3825</v>
      </c>
      <c r="JU1330">
        <v>3739</v>
      </c>
      <c r="JV1330">
        <v>3488</v>
      </c>
      <c r="JW1330">
        <v>3411</v>
      </c>
      <c r="JX1330">
        <v>3363</v>
      </c>
      <c r="JY1330">
        <v>3050</v>
      </c>
      <c r="JZ1330">
        <v>2902</v>
      </c>
      <c r="KA1330">
        <v>2895</v>
      </c>
      <c r="KB1330">
        <v>2754</v>
      </c>
      <c r="KC1330">
        <v>2556</v>
      </c>
      <c r="KD1330">
        <v>2414</v>
      </c>
      <c r="KE1330">
        <v>2335</v>
      </c>
      <c r="KF1330">
        <v>2225</v>
      </c>
      <c r="KG1330">
        <v>2113</v>
      </c>
      <c r="KH1330">
        <v>2022</v>
      </c>
      <c r="KI1330">
        <v>2024</v>
      </c>
      <c r="KJ1330">
        <v>2145</v>
      </c>
      <c r="KK1330">
        <v>2129</v>
      </c>
      <c r="KL1330">
        <v>2143</v>
      </c>
      <c r="KM1330">
        <v>1947</v>
      </c>
      <c r="KN1330">
        <v>2101</v>
      </c>
      <c r="KO1330">
        <v>2133</v>
      </c>
      <c r="KP1330">
        <v>2002</v>
      </c>
      <c r="KQ1330">
        <v>2029</v>
      </c>
      <c r="KR1330">
        <v>2011</v>
      </c>
      <c r="KS1330">
        <v>1955</v>
      </c>
      <c r="KT1330">
        <v>1678</v>
      </c>
      <c r="KU1330">
        <v>1742</v>
      </c>
      <c r="KV1330">
        <v>1793</v>
      </c>
      <c r="KW1330">
        <v>9519</v>
      </c>
      <c r="KX1330">
        <v>9733</v>
      </c>
      <c r="KY1330">
        <v>9513</v>
      </c>
      <c r="KZ1330">
        <v>9620</v>
      </c>
      <c r="LA1330">
        <v>9408</v>
      </c>
      <c r="LB1330">
        <v>9393</v>
      </c>
      <c r="LC1330">
        <v>9303</v>
      </c>
      <c r="LD1330">
        <v>9140</v>
      </c>
      <c r="LE1330">
        <v>9189</v>
      </c>
      <c r="LF1330">
        <v>9135</v>
      </c>
    </row>
    <row r="1331" spans="1:318" x14ac:dyDescent="0.2">
      <c r="A1331" t="s">
        <v>1393</v>
      </c>
      <c r="B1331" t="s">
        <v>713</v>
      </c>
      <c r="C1331" t="s">
        <v>1394</v>
      </c>
      <c r="D1331" t="s">
        <v>1395</v>
      </c>
      <c r="E1331" t="s">
        <v>872</v>
      </c>
      <c r="F1331" t="s">
        <v>717</v>
      </c>
      <c r="G1331" t="s">
        <v>718</v>
      </c>
      <c r="H1331" t="s">
        <v>719</v>
      </c>
      <c r="I1331" t="s">
        <v>873</v>
      </c>
      <c r="IG1331">
        <v>4</v>
      </c>
      <c r="IH1331">
        <v>179</v>
      </c>
      <c r="II1331">
        <v>285</v>
      </c>
      <c r="IJ1331">
        <v>378</v>
      </c>
      <c r="IK1331">
        <v>449</v>
      </c>
      <c r="IL1331">
        <v>459</v>
      </c>
      <c r="IM1331">
        <v>573</v>
      </c>
      <c r="IN1331">
        <v>707</v>
      </c>
      <c r="IO1331">
        <v>781</v>
      </c>
      <c r="IP1331">
        <v>869</v>
      </c>
      <c r="IQ1331">
        <v>621</v>
      </c>
      <c r="IR1331">
        <v>406</v>
      </c>
      <c r="IS1331">
        <v>610</v>
      </c>
      <c r="IT1331">
        <v>613</v>
      </c>
      <c r="IV1331">
        <v>290</v>
      </c>
      <c r="IW1331">
        <v>1727</v>
      </c>
      <c r="IX1331">
        <v>2687</v>
      </c>
      <c r="IY1331">
        <v>3356</v>
      </c>
      <c r="IZ1331">
        <v>4116</v>
      </c>
      <c r="JA1331">
        <v>4971</v>
      </c>
      <c r="JB1331">
        <v>5074</v>
      </c>
      <c r="JC1331">
        <v>4881</v>
      </c>
      <c r="JD1331">
        <v>4788</v>
      </c>
      <c r="JE1331">
        <v>5253</v>
      </c>
      <c r="JF1331">
        <v>5637</v>
      </c>
      <c r="JG1331">
        <v>5524</v>
      </c>
      <c r="JH1331">
        <v>5209</v>
      </c>
      <c r="JI1331">
        <v>5390</v>
      </c>
      <c r="JJ1331">
        <v>4583</v>
      </c>
      <c r="JK1331">
        <v>4124</v>
      </c>
      <c r="JL1331">
        <v>3790</v>
      </c>
      <c r="JM1331">
        <v>3438</v>
      </c>
      <c r="JN1331">
        <v>3544</v>
      </c>
      <c r="JO1331">
        <v>3936</v>
      </c>
      <c r="JP1331">
        <v>4693</v>
      </c>
      <c r="JQ1331">
        <v>5099</v>
      </c>
      <c r="JR1331">
        <v>5978</v>
      </c>
      <c r="JS1331">
        <v>6107</v>
      </c>
      <c r="JT1331">
        <v>6685</v>
      </c>
      <c r="JU1331">
        <v>6341</v>
      </c>
      <c r="JV1331">
        <v>8823</v>
      </c>
      <c r="JW1331">
        <v>11172</v>
      </c>
      <c r="JX1331">
        <v>9393</v>
      </c>
      <c r="JY1331">
        <v>8691</v>
      </c>
      <c r="JZ1331">
        <v>9959</v>
      </c>
      <c r="KA1331">
        <v>10540</v>
      </c>
      <c r="KB1331">
        <v>11146</v>
      </c>
      <c r="KC1331">
        <v>12531</v>
      </c>
      <c r="KD1331">
        <v>11881</v>
      </c>
      <c r="KE1331">
        <v>7933</v>
      </c>
      <c r="KF1331">
        <v>8100</v>
      </c>
      <c r="KG1331">
        <v>8100</v>
      </c>
      <c r="KH1331">
        <v>7750</v>
      </c>
      <c r="KI1331">
        <v>7593</v>
      </c>
      <c r="KJ1331">
        <v>7532</v>
      </c>
      <c r="KK1331">
        <v>7015</v>
      </c>
      <c r="KL1331">
        <v>6658</v>
      </c>
      <c r="KM1331">
        <v>6621</v>
      </c>
      <c r="KN1331">
        <v>6695</v>
      </c>
      <c r="KO1331">
        <v>7245</v>
      </c>
      <c r="KP1331">
        <v>7966</v>
      </c>
      <c r="KQ1331">
        <v>7869</v>
      </c>
      <c r="KR1331">
        <v>8911</v>
      </c>
      <c r="KS1331">
        <v>8470</v>
      </c>
      <c r="KT1331">
        <v>8242</v>
      </c>
      <c r="KU1331">
        <v>8135</v>
      </c>
      <c r="KV1331">
        <v>7381</v>
      </c>
      <c r="KW1331">
        <v>8781</v>
      </c>
      <c r="KX1331">
        <v>9278</v>
      </c>
      <c r="KY1331">
        <v>9384</v>
      </c>
      <c r="KZ1331">
        <v>9736</v>
      </c>
      <c r="LA1331">
        <v>9952</v>
      </c>
      <c r="LB1331">
        <v>9695</v>
      </c>
      <c r="LC1331">
        <v>9557</v>
      </c>
      <c r="LD1331">
        <v>10221</v>
      </c>
      <c r="LE1331">
        <v>9051</v>
      </c>
      <c r="LF1331">
        <v>8852</v>
      </c>
    </row>
    <row r="1332" spans="1:318" x14ac:dyDescent="0.2">
      <c r="A1332" t="s">
        <v>1359</v>
      </c>
      <c r="B1332" t="s">
        <v>713</v>
      </c>
      <c r="C1332" t="s">
        <v>907</v>
      </c>
      <c r="D1332" t="s">
        <v>908</v>
      </c>
      <c r="E1332" t="s">
        <v>872</v>
      </c>
      <c r="F1332" t="s">
        <v>717</v>
      </c>
      <c r="G1332" t="s">
        <v>718</v>
      </c>
      <c r="H1332" t="s">
        <v>719</v>
      </c>
      <c r="I1332" t="s">
        <v>873</v>
      </c>
      <c r="ID1332">
        <v>1</v>
      </c>
      <c r="IE1332">
        <v>3</v>
      </c>
      <c r="IF1332">
        <v>4</v>
      </c>
      <c r="IG1332">
        <v>2</v>
      </c>
      <c r="IH1332">
        <v>5</v>
      </c>
      <c r="II1332">
        <v>14</v>
      </c>
      <c r="IJ1332">
        <v>20</v>
      </c>
      <c r="IK1332">
        <v>21</v>
      </c>
      <c r="IL1332">
        <v>13</v>
      </c>
      <c r="IM1332">
        <v>16</v>
      </c>
      <c r="IN1332">
        <v>18</v>
      </c>
      <c r="IO1332">
        <v>28</v>
      </c>
      <c r="IP1332">
        <v>38</v>
      </c>
      <c r="IQ1332">
        <v>31</v>
      </c>
      <c r="IR1332">
        <v>40</v>
      </c>
      <c r="IS1332">
        <v>43</v>
      </c>
      <c r="IT1332">
        <v>41</v>
      </c>
      <c r="IU1332">
        <v>50</v>
      </c>
      <c r="IV1332">
        <v>47</v>
      </c>
      <c r="IW1332">
        <v>49</v>
      </c>
      <c r="IX1332">
        <v>60</v>
      </c>
      <c r="IY1332">
        <v>88</v>
      </c>
      <c r="IZ1332">
        <v>80</v>
      </c>
      <c r="JA1332">
        <v>68</v>
      </c>
      <c r="JB1332">
        <v>67</v>
      </c>
      <c r="JC1332">
        <v>78</v>
      </c>
      <c r="JD1332">
        <v>221</v>
      </c>
      <c r="JE1332">
        <v>351</v>
      </c>
      <c r="JF1332">
        <v>417</v>
      </c>
      <c r="JG1332">
        <v>466</v>
      </c>
      <c r="JH1332">
        <v>448</v>
      </c>
      <c r="JI1332">
        <v>413</v>
      </c>
      <c r="JJ1332">
        <v>466</v>
      </c>
      <c r="JK1332">
        <v>390</v>
      </c>
      <c r="JL1332">
        <v>364</v>
      </c>
      <c r="JM1332">
        <v>443</v>
      </c>
      <c r="JN1332">
        <v>428</v>
      </c>
      <c r="JO1332">
        <v>438</v>
      </c>
      <c r="JP1332">
        <v>779</v>
      </c>
      <c r="JQ1332">
        <v>1838</v>
      </c>
      <c r="JR1332">
        <v>1897</v>
      </c>
      <c r="JS1332">
        <v>1876</v>
      </c>
      <c r="JT1332">
        <v>1122</v>
      </c>
      <c r="JU1332">
        <v>1710</v>
      </c>
      <c r="JV1332">
        <v>2031</v>
      </c>
      <c r="JW1332">
        <v>2196</v>
      </c>
      <c r="JX1332">
        <v>2112</v>
      </c>
      <c r="JY1332">
        <v>1874</v>
      </c>
      <c r="JZ1332">
        <v>1890</v>
      </c>
      <c r="KA1332">
        <v>1612</v>
      </c>
      <c r="KB1332">
        <v>1506</v>
      </c>
      <c r="KC1332">
        <v>1294</v>
      </c>
      <c r="KD1332">
        <v>1107</v>
      </c>
      <c r="KE1332">
        <v>1029</v>
      </c>
      <c r="KF1332">
        <v>1134</v>
      </c>
      <c r="KG1332">
        <v>1030</v>
      </c>
      <c r="KH1332">
        <v>969</v>
      </c>
      <c r="KI1332">
        <v>917</v>
      </c>
      <c r="KJ1332">
        <v>816</v>
      </c>
      <c r="KK1332">
        <v>876</v>
      </c>
      <c r="KL1332">
        <v>893</v>
      </c>
      <c r="KM1332">
        <v>925</v>
      </c>
      <c r="KN1332">
        <v>971</v>
      </c>
      <c r="KO1332">
        <v>1029</v>
      </c>
      <c r="KP1332">
        <v>1029</v>
      </c>
      <c r="KQ1332">
        <v>969</v>
      </c>
      <c r="KR1332">
        <v>1134</v>
      </c>
      <c r="KS1332">
        <v>1314</v>
      </c>
      <c r="KT1332">
        <v>1456</v>
      </c>
      <c r="KU1332">
        <v>1524</v>
      </c>
      <c r="KV1332">
        <v>1747</v>
      </c>
      <c r="KW1332">
        <v>1590</v>
      </c>
      <c r="KX1332">
        <v>1539</v>
      </c>
      <c r="KY1332">
        <v>1703</v>
      </c>
      <c r="KZ1332">
        <v>1740</v>
      </c>
      <c r="LA1332">
        <v>1634</v>
      </c>
      <c r="LB1332">
        <v>1907</v>
      </c>
      <c r="LC1332">
        <v>2069</v>
      </c>
      <c r="LD1332">
        <v>1998</v>
      </c>
      <c r="LE1332">
        <v>2374</v>
      </c>
      <c r="LF1332">
        <v>2297</v>
      </c>
    </row>
    <row r="1333" spans="1:318" x14ac:dyDescent="0.2">
      <c r="A1333" t="s">
        <v>1512</v>
      </c>
      <c r="B1333" t="s">
        <v>713</v>
      </c>
      <c r="C1333" t="s">
        <v>826</v>
      </c>
      <c r="D1333" t="s">
        <v>827</v>
      </c>
      <c r="E1333" t="s">
        <v>872</v>
      </c>
      <c r="F1333" t="s">
        <v>717</v>
      </c>
      <c r="G1333" t="s">
        <v>718</v>
      </c>
      <c r="H1333" t="s">
        <v>719</v>
      </c>
      <c r="I1333" t="s">
        <v>873</v>
      </c>
      <c r="IR1333">
        <v>4</v>
      </c>
      <c r="IS1333">
        <v>6</v>
      </c>
      <c r="IT1333">
        <v>8</v>
      </c>
      <c r="IU1333">
        <v>10</v>
      </c>
      <c r="IV1333">
        <v>9</v>
      </c>
      <c r="IW1333">
        <v>13</v>
      </c>
      <c r="IX1333">
        <v>19</v>
      </c>
      <c r="IY1333">
        <v>14</v>
      </c>
      <c r="IZ1333">
        <v>38</v>
      </c>
      <c r="JA1333">
        <v>90</v>
      </c>
      <c r="JB1333">
        <v>98</v>
      </c>
      <c r="JC1333">
        <v>120</v>
      </c>
      <c r="JD1333">
        <v>130</v>
      </c>
      <c r="JE1333">
        <v>265</v>
      </c>
      <c r="JF1333">
        <v>530</v>
      </c>
      <c r="JG1333">
        <v>1321</v>
      </c>
      <c r="JH1333">
        <v>2473</v>
      </c>
      <c r="JI1333">
        <v>3083</v>
      </c>
      <c r="JJ1333">
        <v>3870</v>
      </c>
      <c r="JK1333">
        <v>4549</v>
      </c>
      <c r="JL1333">
        <v>4367</v>
      </c>
      <c r="JM1333">
        <v>4669</v>
      </c>
      <c r="JN1333">
        <v>4353</v>
      </c>
      <c r="JO1333">
        <v>4488</v>
      </c>
      <c r="JP1333">
        <v>5548</v>
      </c>
      <c r="JQ1333">
        <v>7079</v>
      </c>
      <c r="JR1333">
        <v>7823</v>
      </c>
      <c r="JS1333">
        <v>8360</v>
      </c>
      <c r="JT1333">
        <v>7980</v>
      </c>
      <c r="JU1333">
        <v>8303</v>
      </c>
      <c r="JV1333">
        <v>8138</v>
      </c>
      <c r="JW1333">
        <v>8276</v>
      </c>
      <c r="JX1333">
        <v>8617</v>
      </c>
      <c r="JY1333">
        <v>8352</v>
      </c>
      <c r="JZ1333">
        <v>8344</v>
      </c>
      <c r="KA1333">
        <v>8025</v>
      </c>
      <c r="KB1333">
        <v>8002</v>
      </c>
      <c r="KC1333">
        <v>8262</v>
      </c>
      <c r="KD1333">
        <v>9083</v>
      </c>
      <c r="KE1333">
        <v>10675</v>
      </c>
      <c r="KF1333">
        <v>12984</v>
      </c>
      <c r="KG1333">
        <v>16595</v>
      </c>
      <c r="KH1333">
        <v>23216</v>
      </c>
      <c r="KI1333">
        <v>27493</v>
      </c>
      <c r="KJ1333">
        <v>28784</v>
      </c>
      <c r="KK1333">
        <v>28463</v>
      </c>
      <c r="KL1333">
        <v>27853</v>
      </c>
      <c r="KM1333">
        <v>29845</v>
      </c>
      <c r="KN1333">
        <v>31614</v>
      </c>
      <c r="KO1333">
        <v>31229</v>
      </c>
      <c r="KP1333">
        <v>31569</v>
      </c>
      <c r="KQ1333">
        <v>32162</v>
      </c>
      <c r="KR1333">
        <v>33804</v>
      </c>
      <c r="KS1333">
        <v>34907</v>
      </c>
      <c r="KT1333">
        <v>39401</v>
      </c>
      <c r="KU1333">
        <v>42777</v>
      </c>
      <c r="KV1333">
        <v>49570</v>
      </c>
      <c r="KW1333">
        <v>55611</v>
      </c>
      <c r="KX1333">
        <v>62720</v>
      </c>
      <c r="KY1333">
        <v>65562</v>
      </c>
      <c r="KZ1333">
        <v>73795</v>
      </c>
      <c r="LA1333">
        <v>76059</v>
      </c>
      <c r="LB1333">
        <v>75336</v>
      </c>
      <c r="LC1333">
        <v>83027</v>
      </c>
      <c r="LD1333">
        <v>87611</v>
      </c>
      <c r="LE1333">
        <v>88934</v>
      </c>
      <c r="LF1333">
        <v>92310</v>
      </c>
    </row>
    <row r="1334" spans="1:318" x14ac:dyDescent="0.2">
      <c r="A1334" t="s">
        <v>913</v>
      </c>
      <c r="B1334" t="s">
        <v>713</v>
      </c>
      <c r="C1334" t="s">
        <v>804</v>
      </c>
      <c r="D1334" t="s">
        <v>301</v>
      </c>
      <c r="E1334" t="s">
        <v>872</v>
      </c>
      <c r="F1334" t="s">
        <v>717</v>
      </c>
      <c r="G1334" t="s">
        <v>718</v>
      </c>
      <c r="H1334" t="s">
        <v>719</v>
      </c>
      <c r="I1334" t="s">
        <v>873</v>
      </c>
      <c r="FU1334">
        <v>25</v>
      </c>
      <c r="FV1334">
        <v>26</v>
      </c>
      <c r="FW1334">
        <v>29</v>
      </c>
      <c r="FX1334">
        <v>33</v>
      </c>
      <c r="FY1334">
        <v>35</v>
      </c>
      <c r="FZ1334">
        <v>40</v>
      </c>
      <c r="GA1334">
        <v>48</v>
      </c>
      <c r="GB1334">
        <v>22</v>
      </c>
      <c r="GC1334">
        <v>29</v>
      </c>
      <c r="GD1334">
        <v>41</v>
      </c>
      <c r="GE1334">
        <v>41</v>
      </c>
      <c r="GF1334">
        <v>41</v>
      </c>
      <c r="GG1334">
        <v>75</v>
      </c>
      <c r="GH1334">
        <v>46</v>
      </c>
      <c r="GI1334">
        <v>48</v>
      </c>
      <c r="GJ1334">
        <v>51</v>
      </c>
      <c r="GK1334">
        <v>62</v>
      </c>
      <c r="GL1334">
        <v>75</v>
      </c>
      <c r="GM1334">
        <v>77</v>
      </c>
      <c r="GN1334">
        <v>76</v>
      </c>
      <c r="GO1334">
        <v>93</v>
      </c>
      <c r="GP1334">
        <v>91</v>
      </c>
      <c r="GQ1334">
        <v>92</v>
      </c>
      <c r="GR1334">
        <v>104</v>
      </c>
      <c r="GS1334">
        <v>99</v>
      </c>
      <c r="GT1334">
        <v>102</v>
      </c>
      <c r="GU1334">
        <v>104</v>
      </c>
      <c r="GV1334">
        <v>108</v>
      </c>
      <c r="GW1334">
        <v>95</v>
      </c>
      <c r="GX1334">
        <v>95</v>
      </c>
      <c r="GY1334">
        <v>93</v>
      </c>
      <c r="GZ1334">
        <v>99</v>
      </c>
      <c r="HA1334">
        <v>106</v>
      </c>
      <c r="HB1334">
        <v>93</v>
      </c>
      <c r="HC1334">
        <v>81</v>
      </c>
      <c r="HD1334">
        <v>69</v>
      </c>
      <c r="HE1334">
        <v>64</v>
      </c>
      <c r="HF1334">
        <v>66</v>
      </c>
      <c r="HG1334">
        <v>83</v>
      </c>
      <c r="HH1334">
        <v>74</v>
      </c>
      <c r="HI1334">
        <v>102</v>
      </c>
      <c r="HJ1334">
        <v>69</v>
      </c>
      <c r="HK1334">
        <v>55</v>
      </c>
      <c r="HL1334">
        <v>41</v>
      </c>
      <c r="HM1334">
        <v>38</v>
      </c>
      <c r="HN1334">
        <v>32</v>
      </c>
      <c r="HO1334">
        <v>30</v>
      </c>
      <c r="HP1334">
        <v>28</v>
      </c>
      <c r="HQ1334">
        <v>28</v>
      </c>
      <c r="HR1334">
        <v>26</v>
      </c>
      <c r="HS1334">
        <v>28</v>
      </c>
      <c r="HT1334">
        <v>40</v>
      </c>
      <c r="HU1334">
        <v>31</v>
      </c>
      <c r="HV1334">
        <v>26</v>
      </c>
      <c r="HW1334">
        <v>26</v>
      </c>
      <c r="HX1334">
        <v>25</v>
      </c>
      <c r="HY1334">
        <v>23</v>
      </c>
      <c r="HZ1334">
        <v>22</v>
      </c>
      <c r="IA1334">
        <v>43</v>
      </c>
      <c r="IB1334">
        <v>47</v>
      </c>
      <c r="IC1334">
        <v>61</v>
      </c>
      <c r="ID1334">
        <v>80</v>
      </c>
      <c r="IE1334">
        <v>144</v>
      </c>
      <c r="IF1334">
        <v>196</v>
      </c>
      <c r="IG1334">
        <v>198</v>
      </c>
      <c r="IH1334">
        <v>134</v>
      </c>
      <c r="II1334">
        <v>142</v>
      </c>
      <c r="IJ1334">
        <v>135</v>
      </c>
      <c r="IK1334">
        <v>128</v>
      </c>
      <c r="IL1334">
        <v>122</v>
      </c>
      <c r="IM1334">
        <v>309</v>
      </c>
      <c r="IN1334">
        <v>873</v>
      </c>
      <c r="IO1334">
        <v>1017</v>
      </c>
      <c r="IP1334">
        <v>1128</v>
      </c>
      <c r="IQ1334">
        <v>1330</v>
      </c>
      <c r="IR1334">
        <v>1360</v>
      </c>
      <c r="IS1334">
        <v>1295</v>
      </c>
      <c r="IT1334">
        <v>1304</v>
      </c>
      <c r="IU1334">
        <v>1091</v>
      </c>
      <c r="IV1334">
        <v>966</v>
      </c>
      <c r="IW1334">
        <v>982</v>
      </c>
      <c r="IX1334">
        <v>1660</v>
      </c>
      <c r="IY1334">
        <v>2815</v>
      </c>
      <c r="IZ1334">
        <v>3925</v>
      </c>
      <c r="JA1334">
        <v>6435</v>
      </c>
      <c r="JB1334">
        <v>8276</v>
      </c>
      <c r="JC1334">
        <v>10941</v>
      </c>
      <c r="JD1334">
        <v>12984</v>
      </c>
      <c r="JE1334">
        <v>17492</v>
      </c>
      <c r="JF1334">
        <v>23260</v>
      </c>
      <c r="JG1334">
        <v>24594</v>
      </c>
      <c r="JH1334">
        <v>22383</v>
      </c>
      <c r="JI1334">
        <v>24832</v>
      </c>
      <c r="JJ1334">
        <v>25630</v>
      </c>
      <c r="JK1334">
        <v>29863</v>
      </c>
      <c r="JL1334">
        <v>33020</v>
      </c>
      <c r="JM1334">
        <v>34845</v>
      </c>
      <c r="JN1334">
        <v>37147</v>
      </c>
      <c r="JO1334">
        <v>39457</v>
      </c>
      <c r="JP1334">
        <v>43248</v>
      </c>
      <c r="JQ1334">
        <v>47333</v>
      </c>
      <c r="JR1334">
        <v>50433</v>
      </c>
      <c r="JS1334">
        <v>53767</v>
      </c>
      <c r="JT1334">
        <v>62000</v>
      </c>
      <c r="JU1334">
        <v>66193</v>
      </c>
      <c r="JV1334">
        <v>75421</v>
      </c>
      <c r="JW1334">
        <v>88028</v>
      </c>
      <c r="JX1334">
        <v>82529</v>
      </c>
      <c r="JY1334">
        <v>70166</v>
      </c>
      <c r="JZ1334">
        <v>64523</v>
      </c>
      <c r="KA1334">
        <v>64668</v>
      </c>
      <c r="KB1334">
        <v>64333</v>
      </c>
      <c r="KC1334">
        <v>73279</v>
      </c>
      <c r="KD1334">
        <v>70405</v>
      </c>
      <c r="KE1334">
        <v>62928</v>
      </c>
      <c r="KF1334">
        <v>62163</v>
      </c>
      <c r="KG1334">
        <v>66408</v>
      </c>
      <c r="KH1334">
        <v>70668</v>
      </c>
      <c r="KI1334">
        <v>72004</v>
      </c>
      <c r="KJ1334">
        <v>72302</v>
      </c>
      <c r="KK1334">
        <v>75411</v>
      </c>
      <c r="KL1334">
        <v>79324</v>
      </c>
      <c r="KM1334">
        <v>76539</v>
      </c>
      <c r="KN1334">
        <v>76226</v>
      </c>
      <c r="KO1334">
        <v>75939</v>
      </c>
      <c r="KP1334">
        <v>78858</v>
      </c>
      <c r="KQ1334">
        <v>82185</v>
      </c>
      <c r="KR1334">
        <v>89566</v>
      </c>
      <c r="KS1334">
        <v>91828</v>
      </c>
      <c r="KT1334">
        <v>91745</v>
      </c>
      <c r="KU1334">
        <v>96569</v>
      </c>
      <c r="KV1334">
        <v>85966</v>
      </c>
      <c r="KW1334">
        <v>82624</v>
      </c>
      <c r="KX1334">
        <v>82937</v>
      </c>
      <c r="KY1334">
        <v>88279</v>
      </c>
      <c r="KZ1334">
        <v>91110</v>
      </c>
      <c r="LA1334">
        <v>121027</v>
      </c>
      <c r="LB1334">
        <v>125793</v>
      </c>
      <c r="LC1334">
        <v>123712</v>
      </c>
      <c r="LD1334">
        <v>129827</v>
      </c>
      <c r="LE1334">
        <v>135734</v>
      </c>
      <c r="LF1334">
        <v>135584</v>
      </c>
    </row>
    <row r="1335" spans="1:318" x14ac:dyDescent="0.2">
      <c r="A1335" t="s">
        <v>4424</v>
      </c>
      <c r="B1335" t="s">
        <v>713</v>
      </c>
      <c r="C1335" t="s">
        <v>1075</v>
      </c>
      <c r="D1335" t="s">
        <v>4425</v>
      </c>
      <c r="E1335" t="s">
        <v>872</v>
      </c>
      <c r="F1335" t="s">
        <v>717</v>
      </c>
      <c r="G1335" t="s">
        <v>718</v>
      </c>
      <c r="H1335" t="s">
        <v>719</v>
      </c>
      <c r="I1335" t="s">
        <v>873</v>
      </c>
      <c r="JY1335">
        <v>26</v>
      </c>
      <c r="JZ1335">
        <v>1251</v>
      </c>
      <c r="KA1335">
        <v>1126</v>
      </c>
      <c r="KB1335">
        <v>1145</v>
      </c>
      <c r="KC1335">
        <v>1050</v>
      </c>
      <c r="KD1335">
        <v>1023</v>
      </c>
      <c r="KE1335">
        <v>1048</v>
      </c>
      <c r="KF1335">
        <v>1145</v>
      </c>
      <c r="KG1335">
        <v>1271</v>
      </c>
      <c r="KH1335">
        <v>1375</v>
      </c>
      <c r="KI1335">
        <v>1672</v>
      </c>
      <c r="KJ1335">
        <v>1621</v>
      </c>
      <c r="KK1335">
        <v>1561</v>
      </c>
      <c r="KL1335">
        <v>1460</v>
      </c>
      <c r="KM1335">
        <v>1358</v>
      </c>
      <c r="KN1335">
        <v>1459</v>
      </c>
      <c r="KO1335">
        <v>1325</v>
      </c>
      <c r="KP1335">
        <v>1188</v>
      </c>
      <c r="KQ1335">
        <v>1134</v>
      </c>
      <c r="KR1335">
        <v>1226</v>
      </c>
      <c r="KS1335">
        <v>1378</v>
      </c>
      <c r="KT1335">
        <v>1463</v>
      </c>
      <c r="KU1335">
        <v>1381</v>
      </c>
      <c r="KV1335">
        <v>1290</v>
      </c>
      <c r="KW1335">
        <v>1290</v>
      </c>
      <c r="KX1335">
        <v>1169</v>
      </c>
      <c r="KY1335">
        <v>1239</v>
      </c>
      <c r="KZ1335">
        <v>1164</v>
      </c>
      <c r="LA1335">
        <v>1286</v>
      </c>
      <c r="LB1335">
        <v>1398</v>
      </c>
      <c r="LC1335">
        <v>1269</v>
      </c>
      <c r="LD1335">
        <v>1244</v>
      </c>
      <c r="LE1335">
        <v>1218</v>
      </c>
      <c r="LF1335">
        <v>1155</v>
      </c>
    </row>
    <row r="1336" spans="1:318" x14ac:dyDescent="0.2">
      <c r="A1336" t="s">
        <v>3006</v>
      </c>
      <c r="B1336" t="s">
        <v>713</v>
      </c>
      <c r="C1336" t="s">
        <v>1268</v>
      </c>
      <c r="D1336" t="s">
        <v>1269</v>
      </c>
      <c r="E1336" t="s">
        <v>872</v>
      </c>
      <c r="F1336" t="s">
        <v>717</v>
      </c>
      <c r="G1336" t="s">
        <v>718</v>
      </c>
      <c r="H1336" t="s">
        <v>719</v>
      </c>
      <c r="I1336" t="s">
        <v>873</v>
      </c>
      <c r="JJ1336">
        <v>52</v>
      </c>
      <c r="JK1336">
        <v>103</v>
      </c>
      <c r="JL1336">
        <v>123</v>
      </c>
      <c r="JM1336">
        <v>109</v>
      </c>
      <c r="JN1336">
        <v>84</v>
      </c>
      <c r="JO1336">
        <v>71</v>
      </c>
      <c r="JP1336">
        <v>62</v>
      </c>
      <c r="JQ1336">
        <v>50</v>
      </c>
      <c r="JR1336">
        <v>43</v>
      </c>
      <c r="JS1336">
        <v>24</v>
      </c>
      <c r="JT1336">
        <v>19</v>
      </c>
      <c r="JU1336">
        <v>14</v>
      </c>
      <c r="JV1336">
        <v>336</v>
      </c>
      <c r="JW1336">
        <v>2091</v>
      </c>
      <c r="JX1336">
        <v>2455</v>
      </c>
      <c r="JY1336">
        <v>1789</v>
      </c>
      <c r="JZ1336">
        <v>2010</v>
      </c>
      <c r="KA1336">
        <v>1801</v>
      </c>
      <c r="KB1336">
        <v>2570</v>
      </c>
      <c r="KC1336">
        <v>2784</v>
      </c>
      <c r="KD1336">
        <v>3295</v>
      </c>
      <c r="KE1336">
        <v>4283</v>
      </c>
      <c r="KF1336">
        <v>4481</v>
      </c>
      <c r="KG1336">
        <v>5365</v>
      </c>
      <c r="KH1336">
        <v>6007</v>
      </c>
      <c r="KI1336">
        <v>5825</v>
      </c>
      <c r="KJ1336">
        <v>5950</v>
      </c>
      <c r="KK1336">
        <v>6316</v>
      </c>
      <c r="KL1336">
        <v>7038</v>
      </c>
      <c r="KM1336">
        <v>7969</v>
      </c>
      <c r="KN1336">
        <v>8029</v>
      </c>
      <c r="KO1336">
        <v>8054</v>
      </c>
      <c r="KP1336">
        <v>8637</v>
      </c>
      <c r="KQ1336">
        <v>9538</v>
      </c>
      <c r="KR1336">
        <v>9562</v>
      </c>
      <c r="KS1336">
        <v>9268</v>
      </c>
      <c r="KT1336">
        <v>10370</v>
      </c>
      <c r="KU1336">
        <v>11598</v>
      </c>
      <c r="KV1336">
        <v>12243</v>
      </c>
      <c r="KW1336">
        <v>13171</v>
      </c>
      <c r="KX1336">
        <v>13222</v>
      </c>
      <c r="KY1336">
        <v>12125</v>
      </c>
      <c r="KZ1336">
        <v>11674</v>
      </c>
      <c r="LA1336">
        <v>10705</v>
      </c>
      <c r="LB1336">
        <v>11209.22</v>
      </c>
      <c r="LC1336">
        <v>12268</v>
      </c>
      <c r="LD1336">
        <v>13899</v>
      </c>
      <c r="LE1336">
        <v>11374</v>
      </c>
      <c r="LF1336">
        <v>12091</v>
      </c>
    </row>
    <row r="1337" spans="1:318" x14ac:dyDescent="0.2">
      <c r="A1337" t="s">
        <v>4628</v>
      </c>
      <c r="B1337" t="s">
        <v>713</v>
      </c>
      <c r="C1337" t="s">
        <v>1263</v>
      </c>
      <c r="D1337" t="s">
        <v>1264</v>
      </c>
      <c r="E1337" t="s">
        <v>872</v>
      </c>
      <c r="F1337" t="s">
        <v>717</v>
      </c>
      <c r="G1337" t="s">
        <v>718</v>
      </c>
      <c r="H1337" t="s">
        <v>719</v>
      </c>
      <c r="I1337" t="s">
        <v>873</v>
      </c>
      <c r="KC1337">
        <v>350</v>
      </c>
      <c r="KD1337">
        <v>120</v>
      </c>
      <c r="KE1337">
        <v>359</v>
      </c>
      <c r="KF1337">
        <v>777</v>
      </c>
      <c r="KG1337">
        <v>1158</v>
      </c>
      <c r="KH1337">
        <v>1098</v>
      </c>
      <c r="KI1337">
        <v>1010</v>
      </c>
      <c r="KJ1337">
        <v>1097</v>
      </c>
      <c r="KK1337">
        <v>995</v>
      </c>
      <c r="KL1337">
        <v>645</v>
      </c>
      <c r="KM1337">
        <v>190</v>
      </c>
      <c r="KN1337">
        <v>955</v>
      </c>
      <c r="KO1337">
        <v>1010</v>
      </c>
      <c r="KP1337">
        <v>959</v>
      </c>
      <c r="KQ1337">
        <v>872</v>
      </c>
      <c r="KR1337">
        <v>338</v>
      </c>
      <c r="KS1337">
        <v>348</v>
      </c>
      <c r="KT1337">
        <v>1263</v>
      </c>
      <c r="KU1337">
        <v>1272</v>
      </c>
      <c r="KV1337">
        <v>509.7079</v>
      </c>
      <c r="KW1337">
        <v>452.14780000000002</v>
      </c>
      <c r="KX1337">
        <v>354.9828</v>
      </c>
      <c r="KY1337">
        <v>285.48110000000003</v>
      </c>
      <c r="KZ1337">
        <v>748.53949999999998</v>
      </c>
      <c r="LA1337">
        <v>1027.8351</v>
      </c>
      <c r="LB1337">
        <v>1125.5155</v>
      </c>
      <c r="LC1337">
        <v>1994.1581000000001</v>
      </c>
      <c r="LD1337">
        <v>3135</v>
      </c>
      <c r="LE1337">
        <v>2418</v>
      </c>
      <c r="LF1337">
        <v>2282</v>
      </c>
    </row>
    <row r="1338" spans="1:318" x14ac:dyDescent="0.2">
      <c r="A1338" t="s">
        <v>2257</v>
      </c>
      <c r="B1338" t="s">
        <v>713</v>
      </c>
      <c r="C1338" t="s">
        <v>864</v>
      </c>
      <c r="D1338" t="s">
        <v>318</v>
      </c>
      <c r="E1338" t="s">
        <v>872</v>
      </c>
      <c r="F1338" t="s">
        <v>717</v>
      </c>
      <c r="G1338" t="s">
        <v>718</v>
      </c>
      <c r="H1338" t="s">
        <v>719</v>
      </c>
      <c r="I1338" t="s">
        <v>873</v>
      </c>
      <c r="IY1338">
        <v>7</v>
      </c>
      <c r="IZ1338">
        <v>8</v>
      </c>
      <c r="JA1338">
        <v>99</v>
      </c>
      <c r="JB1338">
        <v>119</v>
      </c>
      <c r="JC1338">
        <v>164</v>
      </c>
      <c r="JD1338">
        <v>226</v>
      </c>
      <c r="JE1338">
        <v>336</v>
      </c>
      <c r="JF1338">
        <v>462</v>
      </c>
      <c r="JG1338">
        <v>565</v>
      </c>
      <c r="JH1338">
        <v>726</v>
      </c>
      <c r="JI1338">
        <v>838</v>
      </c>
      <c r="JJ1338">
        <v>943</v>
      </c>
      <c r="JK1338">
        <v>1208</v>
      </c>
      <c r="JL1338">
        <v>1524</v>
      </c>
      <c r="JM1338">
        <v>1722</v>
      </c>
      <c r="JN1338">
        <v>1784</v>
      </c>
      <c r="JO1338">
        <v>1656</v>
      </c>
      <c r="JP1338">
        <v>1620</v>
      </c>
      <c r="JQ1338">
        <v>1620</v>
      </c>
      <c r="JR1338">
        <v>1785</v>
      </c>
      <c r="JS1338">
        <v>1711</v>
      </c>
      <c r="JT1338">
        <v>1468</v>
      </c>
      <c r="JU1338">
        <v>1402</v>
      </c>
      <c r="JV1338">
        <v>1417</v>
      </c>
      <c r="JW1338">
        <v>1276</v>
      </c>
      <c r="JX1338">
        <v>1110</v>
      </c>
      <c r="JY1338">
        <v>994</v>
      </c>
      <c r="JZ1338">
        <v>938</v>
      </c>
      <c r="KA1338">
        <v>928</v>
      </c>
      <c r="KB1338">
        <v>780</v>
      </c>
      <c r="KC1338">
        <v>1010</v>
      </c>
      <c r="KD1338">
        <v>1604</v>
      </c>
      <c r="KE1338">
        <v>1950</v>
      </c>
      <c r="KF1338">
        <v>2003</v>
      </c>
      <c r="KG1338">
        <v>1919</v>
      </c>
      <c r="KH1338">
        <v>1879</v>
      </c>
      <c r="KI1338">
        <v>1591</v>
      </c>
      <c r="KJ1338">
        <v>1485</v>
      </c>
      <c r="KK1338">
        <v>1319</v>
      </c>
      <c r="KL1338">
        <v>1057</v>
      </c>
      <c r="KM1338">
        <v>946</v>
      </c>
      <c r="KN1338">
        <v>842</v>
      </c>
      <c r="KO1338">
        <v>755</v>
      </c>
      <c r="KP1338">
        <v>619</v>
      </c>
      <c r="KQ1338">
        <v>584</v>
      </c>
      <c r="KR1338">
        <v>594</v>
      </c>
      <c r="KS1338">
        <v>417</v>
      </c>
      <c r="KT1338">
        <v>363</v>
      </c>
      <c r="KU1338">
        <v>270</v>
      </c>
      <c r="KV1338">
        <v>242</v>
      </c>
      <c r="KW1338">
        <v>239</v>
      </c>
      <c r="KX1338">
        <v>270</v>
      </c>
      <c r="KY1338">
        <v>256</v>
      </c>
      <c r="KZ1338">
        <v>213</v>
      </c>
      <c r="LA1338">
        <v>174</v>
      </c>
      <c r="LB1338">
        <v>171</v>
      </c>
      <c r="LC1338">
        <v>160</v>
      </c>
      <c r="LD1338">
        <v>140</v>
      </c>
      <c r="LE1338">
        <v>123</v>
      </c>
      <c r="LF1338">
        <v>127</v>
      </c>
    </row>
    <row r="1339" spans="1:318" x14ac:dyDescent="0.2">
      <c r="A1339" t="s">
        <v>4525</v>
      </c>
      <c r="B1339" t="s">
        <v>713</v>
      </c>
      <c r="C1339" t="s">
        <v>1318</v>
      </c>
      <c r="D1339" t="s">
        <v>1319</v>
      </c>
      <c r="E1339" t="s">
        <v>872</v>
      </c>
      <c r="F1339" t="s">
        <v>717</v>
      </c>
      <c r="G1339" t="s">
        <v>718</v>
      </c>
      <c r="H1339" t="s">
        <v>719</v>
      </c>
      <c r="I1339" t="s">
        <v>873</v>
      </c>
      <c r="KA1339">
        <v>38</v>
      </c>
      <c r="KB1339">
        <v>505</v>
      </c>
      <c r="KC1339">
        <v>2004</v>
      </c>
      <c r="KD1339">
        <v>2700</v>
      </c>
      <c r="KE1339">
        <v>4340</v>
      </c>
      <c r="KF1339">
        <v>5331</v>
      </c>
      <c r="KG1339">
        <v>5689</v>
      </c>
      <c r="KH1339">
        <v>7400</v>
      </c>
      <c r="KI1339">
        <v>9170</v>
      </c>
      <c r="KJ1339">
        <v>8976</v>
      </c>
      <c r="KK1339">
        <v>8348</v>
      </c>
      <c r="KL1339">
        <v>8482</v>
      </c>
      <c r="KM1339">
        <v>8635</v>
      </c>
      <c r="KN1339">
        <v>7835</v>
      </c>
      <c r="KO1339">
        <v>7235</v>
      </c>
      <c r="KP1339">
        <v>6790</v>
      </c>
      <c r="KQ1339">
        <v>6610</v>
      </c>
      <c r="KR1339">
        <v>5809</v>
      </c>
      <c r="KS1339">
        <v>6208</v>
      </c>
      <c r="KT1339">
        <v>6843</v>
      </c>
      <c r="KU1339">
        <v>7115</v>
      </c>
      <c r="KV1339">
        <v>7751</v>
      </c>
      <c r="KW1339">
        <v>6849</v>
      </c>
      <c r="KX1339">
        <v>7346</v>
      </c>
      <c r="KY1339">
        <v>3350</v>
      </c>
      <c r="KZ1339">
        <v>4450</v>
      </c>
      <c r="LA1339">
        <v>4111</v>
      </c>
      <c r="LB1339">
        <v>4356</v>
      </c>
      <c r="LC1339">
        <v>4081</v>
      </c>
      <c r="LD1339">
        <v>4326</v>
      </c>
      <c r="LE1339">
        <v>4465</v>
      </c>
      <c r="LF1339">
        <v>4319</v>
      </c>
    </row>
    <row r="1340" spans="1:318" x14ac:dyDescent="0.2">
      <c r="A1340" t="s">
        <v>1363</v>
      </c>
      <c r="B1340" t="s">
        <v>713</v>
      </c>
      <c r="C1340" t="s">
        <v>845</v>
      </c>
      <c r="D1340" t="s">
        <v>306</v>
      </c>
      <c r="E1340" t="s">
        <v>872</v>
      </c>
      <c r="F1340" t="s">
        <v>717</v>
      </c>
      <c r="G1340" t="s">
        <v>718</v>
      </c>
      <c r="H1340" t="s">
        <v>719</v>
      </c>
      <c r="I1340" t="s">
        <v>873</v>
      </c>
      <c r="IB1340">
        <v>2</v>
      </c>
      <c r="IC1340">
        <v>3</v>
      </c>
      <c r="ID1340">
        <v>3</v>
      </c>
      <c r="IE1340">
        <v>4</v>
      </c>
      <c r="IF1340">
        <v>50</v>
      </c>
      <c r="IG1340">
        <v>61</v>
      </c>
      <c r="IH1340">
        <v>70</v>
      </c>
      <c r="II1340">
        <v>87</v>
      </c>
      <c r="IJ1340">
        <v>92</v>
      </c>
      <c r="IK1340">
        <v>141</v>
      </c>
      <c r="IL1340">
        <v>166</v>
      </c>
      <c r="IM1340">
        <v>194</v>
      </c>
      <c r="IN1340">
        <v>272</v>
      </c>
      <c r="IO1340">
        <v>384</v>
      </c>
      <c r="IP1340">
        <v>585</v>
      </c>
      <c r="IQ1340">
        <v>663</v>
      </c>
      <c r="IR1340">
        <v>817</v>
      </c>
      <c r="IS1340">
        <v>311</v>
      </c>
      <c r="IT1340">
        <v>201</v>
      </c>
      <c r="IU1340">
        <v>175</v>
      </c>
      <c r="IV1340">
        <v>70</v>
      </c>
      <c r="IW1340">
        <v>52</v>
      </c>
      <c r="IX1340">
        <v>73</v>
      </c>
      <c r="IY1340">
        <v>118</v>
      </c>
      <c r="JB1340">
        <v>436</v>
      </c>
      <c r="JC1340">
        <v>622</v>
      </c>
      <c r="JD1340">
        <v>789</v>
      </c>
      <c r="JE1340">
        <v>966</v>
      </c>
      <c r="JF1340">
        <v>1163</v>
      </c>
      <c r="JG1340">
        <v>1460</v>
      </c>
      <c r="JH1340">
        <v>2264</v>
      </c>
      <c r="JI1340">
        <v>3700</v>
      </c>
      <c r="JJ1340">
        <v>5200</v>
      </c>
      <c r="JK1340">
        <v>5310</v>
      </c>
      <c r="JL1340">
        <v>5750</v>
      </c>
      <c r="JM1340">
        <v>6480</v>
      </c>
      <c r="JN1340">
        <v>8480</v>
      </c>
      <c r="JO1340">
        <v>11310</v>
      </c>
      <c r="JP1340">
        <v>14550</v>
      </c>
      <c r="JQ1340">
        <v>13880</v>
      </c>
      <c r="JR1340">
        <v>15990</v>
      </c>
      <c r="JS1340">
        <v>21740</v>
      </c>
      <c r="JT1340">
        <v>30650</v>
      </c>
      <c r="JU1340">
        <v>39410</v>
      </c>
      <c r="JV1340">
        <v>45670</v>
      </c>
      <c r="JW1340">
        <v>53610</v>
      </c>
      <c r="JX1340">
        <v>64850</v>
      </c>
      <c r="JY1340">
        <v>77060</v>
      </c>
      <c r="JZ1340">
        <v>87160</v>
      </c>
      <c r="KA1340">
        <v>93640</v>
      </c>
      <c r="KB1340">
        <v>104052</v>
      </c>
      <c r="KC1340">
        <v>106152</v>
      </c>
      <c r="KD1340">
        <v>105946</v>
      </c>
      <c r="KE1340">
        <v>101221</v>
      </c>
      <c r="KF1340">
        <v>102123</v>
      </c>
      <c r="KG1340">
        <v>106068</v>
      </c>
      <c r="KH1340">
        <v>114613</v>
      </c>
      <c r="KI1340">
        <v>124895</v>
      </c>
      <c r="KJ1340">
        <v>130688</v>
      </c>
      <c r="KK1340">
        <v>134140</v>
      </c>
      <c r="KL1340">
        <v>137046</v>
      </c>
      <c r="KM1340">
        <v>137641</v>
      </c>
      <c r="KN1340">
        <v>138306</v>
      </c>
      <c r="KO1340">
        <v>140992</v>
      </c>
      <c r="KP1340">
        <v>142097</v>
      </c>
      <c r="KQ1340">
        <v>145237</v>
      </c>
      <c r="KR1340">
        <v>146082</v>
      </c>
      <c r="KS1340">
        <v>150044</v>
      </c>
      <c r="KT1340">
        <v>157334</v>
      </c>
      <c r="KU1340">
        <v>160741</v>
      </c>
      <c r="KV1340">
        <v>162018</v>
      </c>
      <c r="KW1340">
        <v>160160</v>
      </c>
      <c r="KX1340">
        <v>163163</v>
      </c>
      <c r="KY1340">
        <v>164123</v>
      </c>
      <c r="KZ1340">
        <v>167167</v>
      </c>
      <c r="LA1340">
        <v>169600</v>
      </c>
      <c r="LB1340">
        <v>175873</v>
      </c>
      <c r="LC1340">
        <v>181353</v>
      </c>
      <c r="LD1340">
        <v>184766</v>
      </c>
      <c r="LE1340">
        <v>186318</v>
      </c>
      <c r="LF1340">
        <v>190440</v>
      </c>
    </row>
    <row r="1341" spans="1:318" x14ac:dyDescent="0.2">
      <c r="A1341" t="s">
        <v>1320</v>
      </c>
      <c r="B1341" t="s">
        <v>713</v>
      </c>
      <c r="C1341" t="s">
        <v>852</v>
      </c>
      <c r="D1341" t="s">
        <v>853</v>
      </c>
      <c r="E1341" t="s">
        <v>872</v>
      </c>
      <c r="F1341" t="s">
        <v>717</v>
      </c>
      <c r="G1341" t="s">
        <v>718</v>
      </c>
      <c r="H1341" t="s">
        <v>719</v>
      </c>
      <c r="I1341" t="s">
        <v>873</v>
      </c>
      <c r="HX1341">
        <v>46</v>
      </c>
      <c r="HY1341">
        <v>61</v>
      </c>
      <c r="HZ1341">
        <v>64</v>
      </c>
      <c r="IA1341">
        <v>144</v>
      </c>
      <c r="IB1341">
        <v>920</v>
      </c>
      <c r="IC1341">
        <v>2144</v>
      </c>
      <c r="ID1341">
        <v>2841</v>
      </c>
      <c r="IE1341">
        <v>2911</v>
      </c>
      <c r="IF1341">
        <v>2782</v>
      </c>
      <c r="IG1341">
        <v>2484</v>
      </c>
      <c r="IH1341">
        <v>2237</v>
      </c>
      <c r="II1341">
        <v>1792</v>
      </c>
      <c r="IJ1341">
        <v>2399</v>
      </c>
      <c r="IK1341">
        <v>2434</v>
      </c>
      <c r="IL1341">
        <v>2594</v>
      </c>
      <c r="IM1341">
        <v>2807</v>
      </c>
      <c r="IN1341">
        <v>2984</v>
      </c>
      <c r="IO1341">
        <v>3300</v>
      </c>
      <c r="IP1341">
        <v>3535</v>
      </c>
      <c r="IQ1341">
        <v>3408</v>
      </c>
      <c r="IR1341">
        <v>1465</v>
      </c>
      <c r="IS1341">
        <v>1853</v>
      </c>
      <c r="IT1341">
        <v>3133</v>
      </c>
      <c r="IU1341">
        <v>3157</v>
      </c>
      <c r="IV1341">
        <v>3102</v>
      </c>
      <c r="IW1341">
        <v>3455</v>
      </c>
      <c r="IX1341">
        <v>3284</v>
      </c>
      <c r="IY1341">
        <v>4111</v>
      </c>
      <c r="IZ1341">
        <v>4711</v>
      </c>
      <c r="JA1341">
        <v>5311</v>
      </c>
      <c r="JB1341">
        <v>6351</v>
      </c>
      <c r="JC1341">
        <v>5454</v>
      </c>
      <c r="JD1341">
        <v>5530</v>
      </c>
      <c r="JE1341">
        <v>5493</v>
      </c>
      <c r="JF1341">
        <v>6104</v>
      </c>
      <c r="JG1341">
        <v>6327</v>
      </c>
      <c r="JH1341">
        <v>6342</v>
      </c>
      <c r="JI1341">
        <v>7261</v>
      </c>
      <c r="JJ1341">
        <v>7584</v>
      </c>
      <c r="JK1341">
        <v>7238</v>
      </c>
      <c r="JL1341">
        <v>7059</v>
      </c>
      <c r="JM1341">
        <v>8228</v>
      </c>
      <c r="JN1341">
        <v>8597</v>
      </c>
      <c r="JO1341">
        <v>10123</v>
      </c>
      <c r="JP1341">
        <v>9938</v>
      </c>
      <c r="JQ1341">
        <v>9603</v>
      </c>
      <c r="JR1341">
        <v>9010</v>
      </c>
      <c r="JS1341">
        <v>10934</v>
      </c>
      <c r="JT1341">
        <v>11327</v>
      </c>
      <c r="JU1341">
        <v>11127</v>
      </c>
      <c r="JV1341">
        <v>10142</v>
      </c>
      <c r="JW1341">
        <v>9493</v>
      </c>
      <c r="JX1341">
        <v>8686</v>
      </c>
      <c r="JY1341">
        <v>8102</v>
      </c>
      <c r="JZ1341">
        <v>7553</v>
      </c>
      <c r="KA1341">
        <v>7106</v>
      </c>
      <c r="KB1341">
        <v>6755</v>
      </c>
      <c r="KC1341">
        <v>6410</v>
      </c>
      <c r="KD1341">
        <v>6501</v>
      </c>
      <c r="KE1341">
        <v>6912</v>
      </c>
      <c r="KF1341">
        <v>7320</v>
      </c>
      <c r="KG1341">
        <v>7851</v>
      </c>
      <c r="KH1341">
        <v>8653</v>
      </c>
      <c r="KI1341">
        <v>8887</v>
      </c>
      <c r="KJ1341">
        <v>15289</v>
      </c>
      <c r="KK1341">
        <v>19415</v>
      </c>
      <c r="KL1341">
        <v>18939</v>
      </c>
      <c r="KM1341">
        <v>20382</v>
      </c>
      <c r="KN1341">
        <v>22155</v>
      </c>
      <c r="KO1341">
        <v>21450</v>
      </c>
      <c r="KP1341">
        <v>22170</v>
      </c>
      <c r="KQ1341">
        <v>23063</v>
      </c>
      <c r="KR1341">
        <v>23560</v>
      </c>
      <c r="KS1341">
        <v>30253</v>
      </c>
      <c r="KT1341">
        <v>32431</v>
      </c>
      <c r="KU1341">
        <v>33760</v>
      </c>
      <c r="KV1341">
        <v>37267</v>
      </c>
      <c r="KW1341">
        <v>39440</v>
      </c>
      <c r="KX1341">
        <v>35392</v>
      </c>
      <c r="KY1341">
        <v>31159</v>
      </c>
      <c r="KZ1341">
        <v>29155</v>
      </c>
      <c r="LA1341">
        <v>27908</v>
      </c>
      <c r="LB1341">
        <v>26714</v>
      </c>
      <c r="LC1341">
        <v>26231</v>
      </c>
      <c r="LD1341">
        <v>26716</v>
      </c>
      <c r="LE1341">
        <v>27345</v>
      </c>
      <c r="LF1341">
        <v>30360</v>
      </c>
    </row>
    <row r="1342" spans="1:318" x14ac:dyDescent="0.2">
      <c r="A1342" t="s">
        <v>1551</v>
      </c>
      <c r="B1342" t="s">
        <v>713</v>
      </c>
      <c r="C1342" t="s">
        <v>725</v>
      </c>
      <c r="D1342" t="s">
        <v>726</v>
      </c>
      <c r="E1342" t="s">
        <v>872</v>
      </c>
      <c r="F1342" t="s">
        <v>717</v>
      </c>
      <c r="G1342" t="s">
        <v>718</v>
      </c>
      <c r="H1342" t="s">
        <v>719</v>
      </c>
      <c r="I1342" t="s">
        <v>873</v>
      </c>
      <c r="IT1342">
        <v>2</v>
      </c>
      <c r="IU1342">
        <v>10</v>
      </c>
      <c r="IV1342">
        <v>11</v>
      </c>
      <c r="IW1342">
        <v>17</v>
      </c>
      <c r="IX1342">
        <v>13</v>
      </c>
      <c r="IY1342">
        <v>9</v>
      </c>
      <c r="IZ1342">
        <v>2</v>
      </c>
      <c r="JA1342">
        <v>2</v>
      </c>
      <c r="JB1342">
        <v>1</v>
      </c>
      <c r="JC1342">
        <v>1</v>
      </c>
      <c r="JD1342">
        <v>3</v>
      </c>
      <c r="JE1342">
        <v>48</v>
      </c>
      <c r="JF1342">
        <v>71</v>
      </c>
      <c r="JG1342">
        <v>52</v>
      </c>
      <c r="JH1342">
        <v>45</v>
      </c>
      <c r="JI1342">
        <v>25</v>
      </c>
      <c r="JJ1342">
        <v>14</v>
      </c>
      <c r="JK1342">
        <v>10</v>
      </c>
      <c r="JL1342">
        <v>12</v>
      </c>
      <c r="JM1342">
        <v>31</v>
      </c>
      <c r="JN1342">
        <v>37</v>
      </c>
      <c r="JO1342">
        <v>57</v>
      </c>
      <c r="JP1342">
        <v>69</v>
      </c>
      <c r="JQ1342">
        <v>116</v>
      </c>
      <c r="JR1342">
        <v>198</v>
      </c>
      <c r="JS1342">
        <v>206</v>
      </c>
      <c r="JT1342">
        <v>159</v>
      </c>
      <c r="JU1342">
        <v>120</v>
      </c>
      <c r="JV1342">
        <v>112</v>
      </c>
      <c r="JW1342">
        <v>138</v>
      </c>
      <c r="JX1342">
        <v>168</v>
      </c>
      <c r="JY1342">
        <v>226</v>
      </c>
      <c r="JZ1342">
        <v>234</v>
      </c>
      <c r="KA1342">
        <v>256</v>
      </c>
      <c r="KB1342">
        <v>288</v>
      </c>
      <c r="KC1342">
        <v>288</v>
      </c>
      <c r="KD1342">
        <v>274</v>
      </c>
      <c r="KE1342">
        <v>259</v>
      </c>
      <c r="KF1342">
        <v>541</v>
      </c>
      <c r="KG1342">
        <v>742</v>
      </c>
      <c r="KH1342">
        <v>770</v>
      </c>
      <c r="KI1342">
        <v>868</v>
      </c>
      <c r="KJ1342">
        <v>938</v>
      </c>
      <c r="KK1342">
        <v>895</v>
      </c>
      <c r="KL1342">
        <v>717</v>
      </c>
      <c r="KM1342">
        <v>718</v>
      </c>
      <c r="KN1342">
        <v>726</v>
      </c>
      <c r="KO1342">
        <v>748</v>
      </c>
      <c r="KP1342">
        <v>936</v>
      </c>
      <c r="KQ1342">
        <v>975</v>
      </c>
      <c r="KR1342">
        <v>1258</v>
      </c>
      <c r="KS1342">
        <v>1471</v>
      </c>
      <c r="KT1342">
        <v>1476</v>
      </c>
      <c r="KU1342">
        <v>1462</v>
      </c>
      <c r="KV1342">
        <v>1678</v>
      </c>
      <c r="KW1342">
        <v>2136</v>
      </c>
      <c r="KX1342">
        <v>2695</v>
      </c>
      <c r="KY1342">
        <v>2886</v>
      </c>
      <c r="KZ1342">
        <v>3628</v>
      </c>
      <c r="LA1342">
        <v>3680</v>
      </c>
      <c r="LB1342">
        <v>3253</v>
      </c>
      <c r="LC1342">
        <v>2935</v>
      </c>
      <c r="LD1342">
        <v>2900</v>
      </c>
      <c r="LE1342">
        <v>2905</v>
      </c>
      <c r="LF1342">
        <v>3003</v>
      </c>
    </row>
    <row r="1343" spans="1:318" x14ac:dyDescent="0.2">
      <c r="A1343" t="s">
        <v>2799</v>
      </c>
      <c r="B1343" t="s">
        <v>713</v>
      </c>
      <c r="C1343" t="s">
        <v>779</v>
      </c>
      <c r="D1343" t="s">
        <v>302</v>
      </c>
      <c r="E1343" t="s">
        <v>872</v>
      </c>
      <c r="F1343" t="s">
        <v>717</v>
      </c>
      <c r="G1343" t="s">
        <v>718</v>
      </c>
      <c r="H1343" t="s">
        <v>719</v>
      </c>
      <c r="I1343" t="s">
        <v>873</v>
      </c>
      <c r="HE1343">
        <v>100</v>
      </c>
      <c r="HF1343">
        <v>100</v>
      </c>
      <c r="HG1343">
        <v>100</v>
      </c>
      <c r="HH1343">
        <v>100</v>
      </c>
      <c r="HI1343">
        <v>100</v>
      </c>
      <c r="HJ1343">
        <v>100</v>
      </c>
      <c r="HK1343">
        <v>100</v>
      </c>
      <c r="HL1343">
        <v>100</v>
      </c>
      <c r="HM1343">
        <v>100</v>
      </c>
      <c r="HN1343">
        <v>100</v>
      </c>
      <c r="HO1343">
        <v>100</v>
      </c>
      <c r="HP1343">
        <v>100</v>
      </c>
      <c r="HQ1343">
        <v>100</v>
      </c>
      <c r="HR1343">
        <v>100</v>
      </c>
      <c r="HS1343">
        <v>100</v>
      </c>
      <c r="HY1343">
        <v>100</v>
      </c>
      <c r="HZ1343">
        <v>100</v>
      </c>
      <c r="IA1343">
        <v>100</v>
      </c>
      <c r="IB1343">
        <v>100</v>
      </c>
      <c r="IC1343">
        <v>100</v>
      </c>
      <c r="ID1343">
        <v>100</v>
      </c>
      <c r="IE1343">
        <v>100</v>
      </c>
      <c r="IF1343">
        <v>200</v>
      </c>
      <c r="IG1343">
        <v>200</v>
      </c>
      <c r="IH1343">
        <v>200</v>
      </c>
      <c r="II1343">
        <v>200</v>
      </c>
      <c r="IJ1343">
        <v>300</v>
      </c>
      <c r="IK1343">
        <v>400</v>
      </c>
      <c r="IL1343">
        <v>400</v>
      </c>
      <c r="IM1343">
        <v>500</v>
      </c>
      <c r="IN1343">
        <v>600</v>
      </c>
      <c r="IO1343">
        <v>700</v>
      </c>
      <c r="IP1343">
        <v>1100</v>
      </c>
      <c r="IQ1343">
        <v>900</v>
      </c>
      <c r="IR1343">
        <v>700</v>
      </c>
      <c r="IS1343">
        <v>700</v>
      </c>
      <c r="IT1343">
        <v>100</v>
      </c>
      <c r="KN1343">
        <v>3600</v>
      </c>
      <c r="KO1343">
        <v>3700</v>
      </c>
      <c r="KP1343">
        <v>3300</v>
      </c>
      <c r="KQ1343">
        <v>3100</v>
      </c>
      <c r="KR1343">
        <v>2900</v>
      </c>
      <c r="KS1343">
        <v>2900</v>
      </c>
      <c r="KT1343">
        <v>2800</v>
      </c>
      <c r="KU1343">
        <v>2800</v>
      </c>
      <c r="KV1343">
        <v>2600</v>
      </c>
      <c r="KW1343">
        <v>2700</v>
      </c>
      <c r="KX1343">
        <v>3200</v>
      </c>
      <c r="KY1343">
        <v>3300</v>
      </c>
      <c r="KZ1343">
        <v>3400</v>
      </c>
      <c r="LA1343">
        <v>3690</v>
      </c>
      <c r="LB1343">
        <v>3463</v>
      </c>
      <c r="LC1343">
        <v>3471</v>
      </c>
      <c r="LD1343">
        <v>3383</v>
      </c>
      <c r="LE1343">
        <v>3361</v>
      </c>
      <c r="LF1343">
        <v>3024</v>
      </c>
    </row>
    <row r="1344" spans="1:318" x14ac:dyDescent="0.2">
      <c r="A1344" t="s">
        <v>1453</v>
      </c>
      <c r="B1344" t="s">
        <v>713</v>
      </c>
      <c r="C1344" t="s">
        <v>990</v>
      </c>
      <c r="D1344" t="s">
        <v>327</v>
      </c>
      <c r="E1344" t="s">
        <v>872</v>
      </c>
      <c r="F1344" t="s">
        <v>717</v>
      </c>
      <c r="G1344" t="s">
        <v>718</v>
      </c>
      <c r="H1344" t="s">
        <v>719</v>
      </c>
      <c r="I1344" t="s">
        <v>873</v>
      </c>
      <c r="HX1344">
        <v>1</v>
      </c>
      <c r="HY1344">
        <v>1</v>
      </c>
      <c r="HZ1344">
        <v>2</v>
      </c>
      <c r="IA1344">
        <v>2</v>
      </c>
      <c r="IB1344">
        <v>1</v>
      </c>
      <c r="IC1344">
        <v>1</v>
      </c>
      <c r="ID1344">
        <v>1</v>
      </c>
      <c r="IE1344">
        <v>3</v>
      </c>
      <c r="IF1344">
        <v>2</v>
      </c>
      <c r="IG1344">
        <v>1</v>
      </c>
      <c r="IH1344">
        <v>1</v>
      </c>
      <c r="II1344">
        <v>1</v>
      </c>
      <c r="IT1344">
        <v>1</v>
      </c>
      <c r="IZ1344">
        <v>3</v>
      </c>
      <c r="JA1344">
        <v>7</v>
      </c>
      <c r="JB1344">
        <v>46</v>
      </c>
      <c r="JC1344">
        <v>85</v>
      </c>
      <c r="JD1344">
        <v>76</v>
      </c>
      <c r="JE1344">
        <v>58</v>
      </c>
      <c r="JF1344">
        <v>34</v>
      </c>
      <c r="JG1344">
        <v>21</v>
      </c>
      <c r="JH1344">
        <v>429</v>
      </c>
      <c r="JI1344">
        <v>1232</v>
      </c>
      <c r="JJ1344">
        <v>8632</v>
      </c>
      <c r="JK1344">
        <v>15664</v>
      </c>
      <c r="JL1344">
        <v>20498</v>
      </c>
      <c r="JM1344">
        <v>23646</v>
      </c>
      <c r="JN1344">
        <v>26231</v>
      </c>
      <c r="JO1344">
        <v>26025</v>
      </c>
      <c r="JP1344">
        <v>33268</v>
      </c>
      <c r="JQ1344">
        <v>38388</v>
      </c>
      <c r="JR1344">
        <v>42168</v>
      </c>
      <c r="JS1344">
        <v>43854</v>
      </c>
      <c r="JT1344">
        <v>48970</v>
      </c>
      <c r="JU1344">
        <v>36405</v>
      </c>
      <c r="JV1344">
        <v>49339</v>
      </c>
      <c r="JW1344">
        <v>49632</v>
      </c>
      <c r="JX1344">
        <v>45886</v>
      </c>
      <c r="JY1344">
        <v>44120</v>
      </c>
      <c r="JZ1344">
        <v>47810</v>
      </c>
      <c r="KA1344">
        <v>51700</v>
      </c>
      <c r="KB1344">
        <v>54043</v>
      </c>
      <c r="KC1344">
        <v>53698</v>
      </c>
      <c r="KD1344">
        <v>47358</v>
      </c>
      <c r="KE1344">
        <v>36943</v>
      </c>
      <c r="KF1344">
        <v>33542</v>
      </c>
      <c r="KG1344">
        <v>31292</v>
      </c>
      <c r="KH1344">
        <v>32422</v>
      </c>
      <c r="KI1344">
        <v>31264</v>
      </c>
      <c r="KJ1344">
        <v>31334</v>
      </c>
      <c r="KK1344">
        <v>30433</v>
      </c>
      <c r="KL1344">
        <v>30551</v>
      </c>
      <c r="KM1344">
        <v>34064</v>
      </c>
      <c r="KN1344">
        <v>37021</v>
      </c>
      <c r="KO1344">
        <v>37698</v>
      </c>
      <c r="KP1344">
        <v>36333</v>
      </c>
      <c r="KQ1344">
        <v>35184</v>
      </c>
      <c r="KR1344">
        <v>35455</v>
      </c>
      <c r="KS1344">
        <v>35907</v>
      </c>
      <c r="KT1344">
        <v>38009</v>
      </c>
      <c r="KU1344">
        <v>38194</v>
      </c>
      <c r="KV1344">
        <v>39103</v>
      </c>
      <c r="KW1344">
        <v>35592</v>
      </c>
      <c r="KX1344">
        <v>41464</v>
      </c>
      <c r="KY1344">
        <v>40609</v>
      </c>
      <c r="KZ1344">
        <v>45601</v>
      </c>
      <c r="LA1344">
        <v>54869</v>
      </c>
      <c r="LB1344">
        <v>59340</v>
      </c>
      <c r="LC1344">
        <v>62545</v>
      </c>
      <c r="LD1344">
        <v>63865</v>
      </c>
      <c r="LE1344">
        <v>64085</v>
      </c>
      <c r="LF1344">
        <v>61585</v>
      </c>
    </row>
    <row r="1345" spans="1:318" x14ac:dyDescent="0.2">
      <c r="A1345" t="s">
        <v>1336</v>
      </c>
      <c r="B1345" t="s">
        <v>713</v>
      </c>
      <c r="C1345" t="s">
        <v>821</v>
      </c>
      <c r="D1345" t="s">
        <v>822</v>
      </c>
      <c r="E1345" t="s">
        <v>872</v>
      </c>
      <c r="F1345" t="s">
        <v>717</v>
      </c>
      <c r="G1345" t="s">
        <v>718</v>
      </c>
      <c r="H1345" t="s">
        <v>719</v>
      </c>
      <c r="I1345" t="s">
        <v>873</v>
      </c>
      <c r="IA1345">
        <v>23</v>
      </c>
      <c r="IB1345">
        <v>30</v>
      </c>
      <c r="IC1345">
        <v>76</v>
      </c>
      <c r="ID1345">
        <v>154</v>
      </c>
      <c r="IE1345">
        <v>196</v>
      </c>
      <c r="IF1345">
        <v>221</v>
      </c>
      <c r="IG1345">
        <v>250</v>
      </c>
      <c r="IH1345">
        <v>227</v>
      </c>
      <c r="II1345">
        <v>230</v>
      </c>
      <c r="IJ1345">
        <v>232</v>
      </c>
      <c r="IK1345">
        <v>245</v>
      </c>
      <c r="IL1345">
        <v>272</v>
      </c>
      <c r="IM1345">
        <v>285</v>
      </c>
      <c r="IN1345">
        <v>297</v>
      </c>
      <c r="IO1345">
        <v>305</v>
      </c>
      <c r="IP1345">
        <v>310</v>
      </c>
      <c r="IQ1345">
        <v>205</v>
      </c>
      <c r="IR1345">
        <v>301</v>
      </c>
      <c r="IS1345">
        <v>305</v>
      </c>
      <c r="IT1345">
        <v>382</v>
      </c>
      <c r="IU1345">
        <v>345</v>
      </c>
      <c r="IV1345">
        <v>307</v>
      </c>
      <c r="IW1345">
        <v>311</v>
      </c>
      <c r="IX1345">
        <v>338</v>
      </c>
      <c r="IY1345">
        <v>338</v>
      </c>
      <c r="IZ1345">
        <v>347</v>
      </c>
      <c r="JA1345">
        <v>357</v>
      </c>
      <c r="JB1345">
        <v>375</v>
      </c>
      <c r="JC1345">
        <v>391</v>
      </c>
      <c r="JD1345">
        <v>415</v>
      </c>
      <c r="JE1345">
        <v>466</v>
      </c>
      <c r="JF1345">
        <v>451</v>
      </c>
      <c r="JG1345">
        <v>421</v>
      </c>
      <c r="JH1345">
        <v>410</v>
      </c>
      <c r="JI1345">
        <v>364</v>
      </c>
      <c r="JJ1345">
        <v>360</v>
      </c>
      <c r="JK1345">
        <v>386</v>
      </c>
      <c r="JL1345">
        <v>340</v>
      </c>
      <c r="JM1345">
        <v>325</v>
      </c>
      <c r="JN1345">
        <v>369</v>
      </c>
      <c r="JO1345">
        <v>376</v>
      </c>
      <c r="JP1345">
        <v>342</v>
      </c>
      <c r="JQ1345">
        <v>290</v>
      </c>
      <c r="JR1345">
        <v>233</v>
      </c>
      <c r="JS1345">
        <v>209</v>
      </c>
      <c r="JT1345">
        <v>193</v>
      </c>
      <c r="JU1345">
        <v>179</v>
      </c>
      <c r="JV1345">
        <v>4016</v>
      </c>
      <c r="JW1345">
        <v>10615</v>
      </c>
      <c r="JX1345">
        <v>8989</v>
      </c>
      <c r="JY1345">
        <v>8155</v>
      </c>
      <c r="JZ1345">
        <v>9488</v>
      </c>
      <c r="KA1345">
        <v>9283</v>
      </c>
      <c r="KB1345">
        <v>10223</v>
      </c>
      <c r="KC1345">
        <v>10874</v>
      </c>
      <c r="KD1345">
        <v>10417</v>
      </c>
      <c r="KE1345">
        <v>10745</v>
      </c>
      <c r="KF1345">
        <v>10746</v>
      </c>
      <c r="KG1345">
        <v>12088</v>
      </c>
      <c r="KH1345">
        <v>13088</v>
      </c>
      <c r="KI1345">
        <v>14243</v>
      </c>
      <c r="KJ1345">
        <v>14551</v>
      </c>
      <c r="KK1345">
        <v>8856</v>
      </c>
      <c r="KL1345">
        <v>15806</v>
      </c>
      <c r="KM1345">
        <v>14556</v>
      </c>
      <c r="KN1345">
        <v>14936</v>
      </c>
      <c r="KO1345">
        <v>15639</v>
      </c>
      <c r="KP1345">
        <v>16756</v>
      </c>
      <c r="KQ1345">
        <v>17966</v>
      </c>
      <c r="KR1345">
        <v>17391</v>
      </c>
      <c r="KS1345">
        <v>20100</v>
      </c>
      <c r="KT1345">
        <v>19243</v>
      </c>
      <c r="KU1345">
        <v>20123</v>
      </c>
      <c r="KV1345">
        <v>19614</v>
      </c>
      <c r="KW1345">
        <v>19502</v>
      </c>
      <c r="KX1345">
        <v>20946</v>
      </c>
      <c r="KY1345">
        <v>21101</v>
      </c>
      <c r="KZ1345">
        <v>20458</v>
      </c>
      <c r="LA1345">
        <v>21908</v>
      </c>
      <c r="LB1345">
        <v>27491</v>
      </c>
      <c r="LC1345">
        <v>27746</v>
      </c>
      <c r="LD1345">
        <v>27960</v>
      </c>
      <c r="LE1345">
        <v>26675</v>
      </c>
      <c r="LF1345">
        <v>26416</v>
      </c>
    </row>
    <row r="1346" spans="1:318" x14ac:dyDescent="0.2">
      <c r="A1346" t="s">
        <v>1212</v>
      </c>
      <c r="B1346" t="s">
        <v>713</v>
      </c>
      <c r="C1346" t="s">
        <v>955</v>
      </c>
      <c r="D1346" t="s">
        <v>326</v>
      </c>
      <c r="E1346" t="s">
        <v>872</v>
      </c>
      <c r="F1346" t="s">
        <v>717</v>
      </c>
      <c r="G1346" t="s">
        <v>718</v>
      </c>
      <c r="H1346" t="s">
        <v>719</v>
      </c>
      <c r="I1346" t="s">
        <v>873</v>
      </c>
      <c r="HM1346">
        <v>3</v>
      </c>
      <c r="HN1346">
        <v>28</v>
      </c>
      <c r="HO1346">
        <v>13</v>
      </c>
      <c r="HP1346">
        <v>100</v>
      </c>
      <c r="HQ1346">
        <v>30</v>
      </c>
      <c r="HR1346">
        <v>58</v>
      </c>
      <c r="HS1346">
        <v>137</v>
      </c>
      <c r="HT1346">
        <v>282</v>
      </c>
      <c r="HU1346">
        <v>224</v>
      </c>
      <c r="HV1346">
        <v>148</v>
      </c>
      <c r="HW1346">
        <v>183</v>
      </c>
      <c r="HX1346">
        <v>173</v>
      </c>
      <c r="HY1346">
        <v>153</v>
      </c>
      <c r="HZ1346">
        <v>163</v>
      </c>
      <c r="IA1346">
        <v>180</v>
      </c>
      <c r="IB1346">
        <v>173</v>
      </c>
      <c r="IC1346">
        <v>185</v>
      </c>
      <c r="ID1346">
        <v>268</v>
      </c>
      <c r="IE1346">
        <v>272</v>
      </c>
      <c r="IF1346">
        <v>285</v>
      </c>
      <c r="IG1346">
        <v>289</v>
      </c>
      <c r="IH1346">
        <v>271</v>
      </c>
      <c r="II1346">
        <v>238</v>
      </c>
      <c r="IJ1346">
        <v>221</v>
      </c>
      <c r="IK1346">
        <v>182</v>
      </c>
      <c r="IL1346">
        <v>183</v>
      </c>
      <c r="IM1346">
        <v>171</v>
      </c>
      <c r="IN1346">
        <v>226</v>
      </c>
      <c r="IO1346">
        <v>666</v>
      </c>
      <c r="IP1346">
        <v>929</v>
      </c>
      <c r="IQ1346">
        <v>1221</v>
      </c>
      <c r="IR1346">
        <v>1182</v>
      </c>
      <c r="IS1346">
        <v>1420</v>
      </c>
      <c r="IT1346">
        <v>1497</v>
      </c>
      <c r="IU1346">
        <v>1490</v>
      </c>
      <c r="IV1346">
        <v>1416</v>
      </c>
      <c r="IW1346">
        <v>1481</v>
      </c>
      <c r="IX1346">
        <v>2092</v>
      </c>
      <c r="IY1346">
        <v>2513</v>
      </c>
      <c r="IZ1346">
        <v>2592</v>
      </c>
      <c r="JA1346">
        <v>2591</v>
      </c>
      <c r="JB1346">
        <v>2629</v>
      </c>
      <c r="JC1346">
        <v>2690</v>
      </c>
      <c r="JD1346">
        <v>2278</v>
      </c>
      <c r="JE1346">
        <v>1819</v>
      </c>
      <c r="JF1346">
        <v>1729</v>
      </c>
      <c r="JG1346">
        <v>2397</v>
      </c>
      <c r="JH1346">
        <v>3184</v>
      </c>
      <c r="JI1346">
        <v>3155</v>
      </c>
      <c r="JJ1346">
        <v>3319</v>
      </c>
      <c r="JK1346">
        <v>3819</v>
      </c>
      <c r="JL1346">
        <v>4676</v>
      </c>
      <c r="JM1346">
        <v>5599</v>
      </c>
      <c r="JN1346">
        <v>6351</v>
      </c>
      <c r="JO1346">
        <v>6481</v>
      </c>
      <c r="JP1346">
        <v>6264</v>
      </c>
      <c r="JQ1346">
        <v>5577</v>
      </c>
      <c r="JR1346">
        <v>8575</v>
      </c>
      <c r="JS1346">
        <v>12295</v>
      </c>
      <c r="JT1346">
        <v>16404</v>
      </c>
      <c r="JU1346">
        <v>14952</v>
      </c>
      <c r="JV1346">
        <v>10720</v>
      </c>
      <c r="JW1346">
        <v>8479</v>
      </c>
      <c r="JX1346">
        <v>7453</v>
      </c>
      <c r="JY1346">
        <v>11734</v>
      </c>
      <c r="JZ1346">
        <v>16756</v>
      </c>
      <c r="KA1346">
        <v>24075</v>
      </c>
      <c r="KB1346">
        <v>24417</v>
      </c>
      <c r="KC1346">
        <v>25078</v>
      </c>
      <c r="KD1346">
        <v>29400</v>
      </c>
      <c r="KE1346">
        <v>29405</v>
      </c>
      <c r="KF1346">
        <v>32772</v>
      </c>
      <c r="KG1346">
        <v>35957</v>
      </c>
      <c r="KH1346">
        <v>41217</v>
      </c>
      <c r="KI1346">
        <v>44312</v>
      </c>
      <c r="KJ1346">
        <v>40233</v>
      </c>
      <c r="KK1346">
        <v>45259</v>
      </c>
      <c r="KL1346">
        <v>42834</v>
      </c>
      <c r="KM1346">
        <v>42960</v>
      </c>
      <c r="KN1346">
        <v>44032</v>
      </c>
      <c r="KO1346">
        <v>45581</v>
      </c>
      <c r="KP1346">
        <v>46080</v>
      </c>
      <c r="KQ1346">
        <v>45464</v>
      </c>
      <c r="KR1346">
        <v>44356</v>
      </c>
      <c r="KS1346">
        <v>44436</v>
      </c>
      <c r="KT1346">
        <v>42837</v>
      </c>
      <c r="KU1346">
        <v>42810</v>
      </c>
      <c r="KV1346">
        <v>41965</v>
      </c>
      <c r="KW1346">
        <v>40323</v>
      </c>
      <c r="KX1346">
        <v>37697</v>
      </c>
      <c r="KY1346">
        <v>34602</v>
      </c>
      <c r="KZ1346">
        <v>30706</v>
      </c>
      <c r="LA1346">
        <v>30549</v>
      </c>
      <c r="LB1346">
        <v>29040</v>
      </c>
      <c r="LC1346">
        <v>27044</v>
      </c>
      <c r="LD1346">
        <v>25934</v>
      </c>
      <c r="LE1346">
        <v>26354</v>
      </c>
      <c r="LF1346">
        <v>28300</v>
      </c>
    </row>
    <row r="1347" spans="1:318" x14ac:dyDescent="0.2">
      <c r="A1347" t="s">
        <v>2891</v>
      </c>
      <c r="B1347" t="s">
        <v>713</v>
      </c>
      <c r="C1347" t="s">
        <v>1827</v>
      </c>
      <c r="D1347" t="s">
        <v>1828</v>
      </c>
      <c r="E1347" t="s">
        <v>872</v>
      </c>
      <c r="F1347" t="s">
        <v>717</v>
      </c>
      <c r="G1347" t="s">
        <v>718</v>
      </c>
      <c r="H1347" t="s">
        <v>719</v>
      </c>
      <c r="I1347" t="s">
        <v>873</v>
      </c>
      <c r="JG1347">
        <v>173</v>
      </c>
      <c r="JH1347">
        <v>505</v>
      </c>
      <c r="JI1347">
        <v>753</v>
      </c>
      <c r="JJ1347">
        <v>800</v>
      </c>
      <c r="JK1347">
        <v>774</v>
      </c>
      <c r="JL1347">
        <v>827</v>
      </c>
      <c r="JM1347">
        <v>887</v>
      </c>
      <c r="JN1347">
        <v>1058</v>
      </c>
      <c r="JO1347">
        <v>1264</v>
      </c>
      <c r="JP1347">
        <v>1447</v>
      </c>
      <c r="JQ1347">
        <v>3444</v>
      </c>
      <c r="JR1347">
        <v>4642</v>
      </c>
      <c r="JS1347">
        <v>5027</v>
      </c>
      <c r="JT1347">
        <v>5423</v>
      </c>
      <c r="JU1347">
        <v>5785</v>
      </c>
      <c r="JV1347">
        <v>6304</v>
      </c>
      <c r="JW1347">
        <v>7598</v>
      </c>
      <c r="JX1347">
        <v>10202</v>
      </c>
      <c r="JY1347">
        <v>11096</v>
      </c>
      <c r="JZ1347">
        <v>11326</v>
      </c>
      <c r="KA1347">
        <v>11267</v>
      </c>
      <c r="KB1347">
        <v>10600</v>
      </c>
      <c r="KC1347">
        <v>10316</v>
      </c>
      <c r="KD1347">
        <v>8895</v>
      </c>
      <c r="KE1347">
        <v>7652</v>
      </c>
      <c r="KF1347">
        <v>7792</v>
      </c>
      <c r="KG1347">
        <v>7870</v>
      </c>
      <c r="KH1347">
        <v>7919</v>
      </c>
      <c r="KI1347">
        <v>8626</v>
      </c>
      <c r="KJ1347">
        <v>8295</v>
      </c>
      <c r="KK1347">
        <v>7783</v>
      </c>
      <c r="KL1347">
        <v>7968</v>
      </c>
      <c r="KM1347">
        <v>10928</v>
      </c>
      <c r="KN1347">
        <v>13495</v>
      </c>
      <c r="KO1347">
        <v>14745</v>
      </c>
      <c r="KP1347">
        <v>14658</v>
      </c>
      <c r="KQ1347">
        <v>15583</v>
      </c>
      <c r="KR1347">
        <v>17214</v>
      </c>
      <c r="KS1347">
        <v>18419</v>
      </c>
      <c r="KT1347">
        <v>18561</v>
      </c>
      <c r="KU1347">
        <v>18768</v>
      </c>
      <c r="KV1347">
        <v>17792</v>
      </c>
      <c r="KW1347">
        <v>15874</v>
      </c>
      <c r="KX1347">
        <v>13797</v>
      </c>
      <c r="KY1347">
        <v>13087</v>
      </c>
      <c r="KZ1347">
        <v>12783</v>
      </c>
      <c r="LA1347">
        <v>13696</v>
      </c>
      <c r="LB1347">
        <v>13696</v>
      </c>
      <c r="LC1347">
        <v>13493</v>
      </c>
      <c r="LD1347">
        <v>12073</v>
      </c>
      <c r="LE1347">
        <v>12276</v>
      </c>
      <c r="LF1347">
        <v>11972</v>
      </c>
    </row>
    <row r="1348" spans="1:318" x14ac:dyDescent="0.2">
      <c r="A1348" t="s">
        <v>2686</v>
      </c>
      <c r="B1348" t="s">
        <v>713</v>
      </c>
      <c r="C1348" t="s">
        <v>728</v>
      </c>
      <c r="D1348" t="s">
        <v>71</v>
      </c>
      <c r="E1348" t="s">
        <v>872</v>
      </c>
      <c r="F1348" t="s">
        <v>717</v>
      </c>
      <c r="G1348" t="s">
        <v>718</v>
      </c>
      <c r="H1348" t="s">
        <v>719</v>
      </c>
      <c r="I1348" t="s">
        <v>873</v>
      </c>
      <c r="JB1348">
        <v>100</v>
      </c>
      <c r="JC1348">
        <v>100</v>
      </c>
      <c r="JD1348">
        <v>100</v>
      </c>
      <c r="JE1348">
        <v>100</v>
      </c>
      <c r="JF1348">
        <v>100</v>
      </c>
      <c r="JG1348">
        <v>100</v>
      </c>
      <c r="JH1348">
        <v>100</v>
      </c>
      <c r="JI1348">
        <v>100</v>
      </c>
      <c r="JJ1348">
        <v>100</v>
      </c>
      <c r="JK1348">
        <v>100</v>
      </c>
      <c r="JL1348">
        <v>100</v>
      </c>
      <c r="JM1348">
        <v>100</v>
      </c>
      <c r="JN1348">
        <v>100</v>
      </c>
      <c r="JO1348">
        <v>100</v>
      </c>
      <c r="JP1348">
        <v>100</v>
      </c>
      <c r="JQ1348">
        <v>100</v>
      </c>
      <c r="JR1348">
        <v>100</v>
      </c>
      <c r="JS1348">
        <v>100</v>
      </c>
      <c r="JT1348">
        <v>100</v>
      </c>
      <c r="JU1348">
        <v>100</v>
      </c>
      <c r="JV1348">
        <v>100</v>
      </c>
      <c r="JW1348">
        <v>100</v>
      </c>
      <c r="JX1348">
        <v>100</v>
      </c>
      <c r="JY1348">
        <v>1200</v>
      </c>
      <c r="JZ1348">
        <v>11400</v>
      </c>
      <c r="KA1348">
        <v>37400</v>
      </c>
      <c r="KB1348">
        <v>52900</v>
      </c>
      <c r="KC1348">
        <v>76600</v>
      </c>
      <c r="KD1348">
        <v>78900</v>
      </c>
      <c r="KE1348">
        <v>87900</v>
      </c>
      <c r="KF1348">
        <v>100000</v>
      </c>
      <c r="KG1348">
        <v>111000</v>
      </c>
      <c r="KH1348">
        <v>121000</v>
      </c>
      <c r="KI1348">
        <v>122000</v>
      </c>
      <c r="KJ1348">
        <v>121000</v>
      </c>
      <c r="KK1348">
        <v>118000</v>
      </c>
      <c r="KL1348">
        <v>109000</v>
      </c>
      <c r="KM1348">
        <v>87000</v>
      </c>
      <c r="KN1348">
        <v>88000</v>
      </c>
      <c r="KO1348">
        <v>87000</v>
      </c>
      <c r="KP1348">
        <v>89000</v>
      </c>
      <c r="KQ1348">
        <v>94000</v>
      </c>
      <c r="KR1348">
        <v>119000</v>
      </c>
      <c r="KS1348">
        <v>121000</v>
      </c>
      <c r="KT1348">
        <v>122000</v>
      </c>
      <c r="KU1348">
        <v>119000</v>
      </c>
      <c r="KV1348">
        <v>116000</v>
      </c>
      <c r="KW1348">
        <v>140000</v>
      </c>
      <c r="KX1348">
        <v>130000</v>
      </c>
      <c r="KY1348">
        <v>121000</v>
      </c>
      <c r="KZ1348">
        <v>120000</v>
      </c>
      <c r="LA1348">
        <v>97835</v>
      </c>
      <c r="LB1348">
        <v>87516</v>
      </c>
      <c r="LC1348">
        <v>77179</v>
      </c>
      <c r="LD1348">
        <v>69665</v>
      </c>
      <c r="LE1348">
        <v>70357</v>
      </c>
      <c r="LF1348">
        <v>65497</v>
      </c>
    </row>
    <row r="1349" spans="1:318" x14ac:dyDescent="0.2">
      <c r="A1349" t="s">
        <v>1472</v>
      </c>
      <c r="B1349" t="s">
        <v>713</v>
      </c>
      <c r="C1349" t="s">
        <v>917</v>
      </c>
      <c r="D1349" t="s">
        <v>918</v>
      </c>
      <c r="E1349" t="s">
        <v>872</v>
      </c>
      <c r="F1349" t="s">
        <v>717</v>
      </c>
      <c r="G1349" t="s">
        <v>718</v>
      </c>
      <c r="H1349" t="s">
        <v>719</v>
      </c>
      <c r="I1349" t="s">
        <v>873</v>
      </c>
      <c r="IO1349">
        <v>100</v>
      </c>
      <c r="IP1349">
        <v>300</v>
      </c>
      <c r="IQ1349">
        <v>400</v>
      </c>
      <c r="IR1349">
        <v>700</v>
      </c>
      <c r="IS1349">
        <v>800</v>
      </c>
      <c r="IT1349">
        <v>800</v>
      </c>
      <c r="IU1349">
        <v>700</v>
      </c>
      <c r="IV1349">
        <v>700</v>
      </c>
      <c r="IW1349">
        <v>600</v>
      </c>
      <c r="IX1349">
        <v>500</v>
      </c>
      <c r="IY1349">
        <v>500</v>
      </c>
      <c r="IZ1349">
        <v>500</v>
      </c>
      <c r="JA1349">
        <v>500</v>
      </c>
      <c r="JB1349">
        <v>600</v>
      </c>
      <c r="JC1349">
        <v>800</v>
      </c>
      <c r="JD1349">
        <v>1200</v>
      </c>
      <c r="JE1349">
        <v>1600</v>
      </c>
      <c r="JF1349">
        <v>1200</v>
      </c>
      <c r="JG1349">
        <v>700</v>
      </c>
      <c r="JH1349">
        <v>800</v>
      </c>
      <c r="JI1349">
        <v>1000</v>
      </c>
      <c r="JJ1349">
        <v>1200</v>
      </c>
      <c r="JK1349">
        <v>1500</v>
      </c>
      <c r="JL1349">
        <v>1600</v>
      </c>
      <c r="JM1349">
        <v>1800</v>
      </c>
      <c r="JN1349">
        <v>1800</v>
      </c>
      <c r="JO1349">
        <v>1800</v>
      </c>
      <c r="JP1349">
        <v>1700</v>
      </c>
      <c r="JQ1349">
        <v>1700</v>
      </c>
      <c r="JR1349">
        <v>1800</v>
      </c>
      <c r="JS1349">
        <v>1800</v>
      </c>
      <c r="JT1349">
        <v>1900</v>
      </c>
      <c r="JU1349">
        <v>2000</v>
      </c>
      <c r="JV1349">
        <v>2000</v>
      </c>
      <c r="JW1349">
        <v>2000</v>
      </c>
      <c r="JX1349">
        <v>2000</v>
      </c>
      <c r="JY1349">
        <v>2000</v>
      </c>
      <c r="JZ1349">
        <v>2100</v>
      </c>
      <c r="KA1349">
        <v>2200</v>
      </c>
      <c r="KB1349">
        <v>2200</v>
      </c>
      <c r="KC1349">
        <v>2000</v>
      </c>
      <c r="KD1349">
        <v>2000</v>
      </c>
      <c r="KE1349">
        <v>2000</v>
      </c>
      <c r="KF1349">
        <v>2000</v>
      </c>
      <c r="KG1349">
        <v>2000</v>
      </c>
      <c r="KH1349">
        <v>2000</v>
      </c>
      <c r="KI1349">
        <v>2000</v>
      </c>
      <c r="KJ1349">
        <v>2000</v>
      </c>
      <c r="KK1349">
        <v>1900</v>
      </c>
      <c r="KL1349">
        <v>1900</v>
      </c>
      <c r="KM1349">
        <v>2000</v>
      </c>
      <c r="KN1349">
        <v>2000</v>
      </c>
      <c r="KO1349">
        <v>1800</v>
      </c>
      <c r="KP1349">
        <v>1800</v>
      </c>
      <c r="KQ1349">
        <v>1600</v>
      </c>
      <c r="KR1349">
        <v>1500</v>
      </c>
      <c r="KS1349">
        <v>1600</v>
      </c>
      <c r="KT1349">
        <v>1400</v>
      </c>
      <c r="KU1349">
        <v>1300</v>
      </c>
      <c r="KV1349">
        <v>1200</v>
      </c>
      <c r="KW1349">
        <v>2300</v>
      </c>
      <c r="KX1349">
        <v>2100</v>
      </c>
      <c r="KY1349">
        <v>2000</v>
      </c>
      <c r="KZ1349">
        <v>2400</v>
      </c>
      <c r="LA1349">
        <v>1134</v>
      </c>
      <c r="LB1349">
        <v>1077</v>
      </c>
      <c r="LC1349">
        <v>948</v>
      </c>
      <c r="LD1349">
        <v>886</v>
      </c>
      <c r="LE1349">
        <v>849</v>
      </c>
      <c r="LF1349">
        <v>811</v>
      </c>
    </row>
    <row r="1350" spans="1:318" x14ac:dyDescent="0.2">
      <c r="A1350" t="s">
        <v>1140</v>
      </c>
      <c r="B1350" t="s">
        <v>713</v>
      </c>
      <c r="C1350" t="s">
        <v>753</v>
      </c>
      <c r="D1350" t="s">
        <v>754</v>
      </c>
      <c r="E1350" t="s">
        <v>872</v>
      </c>
      <c r="F1350" t="s">
        <v>717</v>
      </c>
      <c r="G1350" t="s">
        <v>718</v>
      </c>
      <c r="H1350" t="s">
        <v>719</v>
      </c>
      <c r="I1350" t="s">
        <v>873</v>
      </c>
      <c r="GU1350">
        <v>83</v>
      </c>
      <c r="GV1350">
        <v>95</v>
      </c>
      <c r="GW1350">
        <v>168</v>
      </c>
      <c r="GX1350">
        <v>197</v>
      </c>
      <c r="GY1350">
        <v>352</v>
      </c>
      <c r="GZ1350">
        <v>409</v>
      </c>
      <c r="HA1350">
        <v>248</v>
      </c>
      <c r="HB1350">
        <v>311</v>
      </c>
      <c r="HC1350">
        <v>554</v>
      </c>
      <c r="HD1350">
        <v>336</v>
      </c>
      <c r="HE1350">
        <v>796</v>
      </c>
      <c r="HF1350">
        <v>898</v>
      </c>
      <c r="HG1350">
        <v>1083</v>
      </c>
      <c r="HH1350">
        <v>1130</v>
      </c>
      <c r="HI1350">
        <v>1378</v>
      </c>
      <c r="HJ1350">
        <v>1420</v>
      </c>
      <c r="HK1350">
        <v>1524</v>
      </c>
      <c r="HL1350">
        <v>1523</v>
      </c>
      <c r="HM1350">
        <v>1671</v>
      </c>
      <c r="HN1350">
        <v>1519</v>
      </c>
      <c r="HO1350">
        <v>1526</v>
      </c>
      <c r="HP1350">
        <v>1569</v>
      </c>
      <c r="HQ1350">
        <v>1598</v>
      </c>
      <c r="HR1350">
        <v>1730</v>
      </c>
      <c r="HS1350">
        <v>1793</v>
      </c>
      <c r="HT1350">
        <v>1764</v>
      </c>
      <c r="HU1350">
        <v>2160</v>
      </c>
      <c r="HV1350">
        <v>2365</v>
      </c>
      <c r="HW1350">
        <v>2359</v>
      </c>
      <c r="HX1350">
        <v>2382</v>
      </c>
      <c r="HY1350">
        <v>2833</v>
      </c>
      <c r="HZ1350">
        <v>2926</v>
      </c>
      <c r="IA1350">
        <v>3066</v>
      </c>
      <c r="IB1350">
        <v>3018</v>
      </c>
      <c r="IC1350">
        <v>3694</v>
      </c>
      <c r="ID1350">
        <v>4308</v>
      </c>
      <c r="IE1350">
        <v>5239</v>
      </c>
      <c r="IF1350">
        <v>5531</v>
      </c>
      <c r="IG1350">
        <v>4698</v>
      </c>
      <c r="IH1350">
        <v>5093</v>
      </c>
      <c r="II1350">
        <v>5585</v>
      </c>
      <c r="IJ1350">
        <v>6055</v>
      </c>
      <c r="IK1350">
        <v>6082</v>
      </c>
      <c r="IL1350">
        <v>6438</v>
      </c>
      <c r="IM1350">
        <v>7262</v>
      </c>
      <c r="IN1350">
        <v>7398</v>
      </c>
      <c r="IO1350">
        <v>7949</v>
      </c>
      <c r="IP1350">
        <v>7939</v>
      </c>
      <c r="IQ1350">
        <v>6885</v>
      </c>
      <c r="IR1350">
        <v>3083</v>
      </c>
      <c r="IS1350">
        <v>6203</v>
      </c>
      <c r="IT1350">
        <v>2859</v>
      </c>
      <c r="IU1350">
        <v>976</v>
      </c>
      <c r="IV1350">
        <v>302</v>
      </c>
      <c r="IW1350">
        <v>1113</v>
      </c>
      <c r="IX1350">
        <v>4326</v>
      </c>
      <c r="IY1350">
        <v>5930</v>
      </c>
      <c r="IZ1350">
        <v>6816</v>
      </c>
      <c r="JA1350">
        <v>8093</v>
      </c>
      <c r="JB1350">
        <v>8523</v>
      </c>
      <c r="JC1350">
        <v>10225</v>
      </c>
      <c r="JD1350">
        <v>10775</v>
      </c>
      <c r="JE1350">
        <v>11730</v>
      </c>
      <c r="JF1350">
        <v>12730</v>
      </c>
      <c r="JG1350">
        <v>15566</v>
      </c>
      <c r="JH1350">
        <v>16274</v>
      </c>
      <c r="JI1350">
        <v>18218</v>
      </c>
      <c r="JJ1350">
        <v>20596</v>
      </c>
      <c r="JK1350">
        <v>21284</v>
      </c>
      <c r="JL1350">
        <v>22784</v>
      </c>
      <c r="JM1350">
        <v>22275</v>
      </c>
      <c r="JN1350">
        <v>22943</v>
      </c>
      <c r="JO1350">
        <v>23920</v>
      </c>
      <c r="JP1350">
        <v>23045</v>
      </c>
      <c r="JQ1350">
        <v>25155</v>
      </c>
      <c r="JR1350">
        <v>29712</v>
      </c>
      <c r="JS1350">
        <v>36620</v>
      </c>
      <c r="JT1350">
        <v>42598</v>
      </c>
      <c r="JU1350">
        <v>44100</v>
      </c>
      <c r="JV1350">
        <v>53756</v>
      </c>
      <c r="JW1350">
        <v>66952</v>
      </c>
      <c r="JX1350">
        <v>67499</v>
      </c>
      <c r="JY1350">
        <v>64138</v>
      </c>
      <c r="JZ1350">
        <v>74195</v>
      </c>
      <c r="KA1350">
        <v>82931</v>
      </c>
      <c r="KB1350">
        <v>80258</v>
      </c>
      <c r="KC1350">
        <v>78072</v>
      </c>
      <c r="KD1350">
        <v>77610</v>
      </c>
      <c r="KE1350">
        <v>78848</v>
      </c>
      <c r="KF1350">
        <v>65818</v>
      </c>
      <c r="KG1350">
        <v>66128</v>
      </c>
      <c r="KH1350">
        <v>68518</v>
      </c>
      <c r="KI1350">
        <v>67710</v>
      </c>
      <c r="KJ1350">
        <v>71012</v>
      </c>
      <c r="KK1350">
        <v>64625</v>
      </c>
      <c r="KL1350">
        <v>66212</v>
      </c>
      <c r="KM1350">
        <v>69323</v>
      </c>
      <c r="KN1350">
        <v>70199</v>
      </c>
      <c r="KO1350">
        <v>78323</v>
      </c>
      <c r="KP1350">
        <v>74169</v>
      </c>
      <c r="KQ1350">
        <v>73480</v>
      </c>
      <c r="KR1350">
        <v>73941</v>
      </c>
      <c r="KS1350">
        <v>73421</v>
      </c>
      <c r="KT1350">
        <v>73969</v>
      </c>
      <c r="KU1350">
        <v>74059</v>
      </c>
      <c r="KV1350">
        <v>65487</v>
      </c>
      <c r="KW1350">
        <v>58022</v>
      </c>
      <c r="KX1350">
        <v>63494.6</v>
      </c>
      <c r="KY1350">
        <v>60585.599999999999</v>
      </c>
      <c r="KZ1350">
        <v>56154.7</v>
      </c>
      <c r="LA1350">
        <v>53773</v>
      </c>
      <c r="LB1350">
        <v>49492</v>
      </c>
      <c r="LC1350">
        <v>46217</v>
      </c>
      <c r="LD1350">
        <v>44040</v>
      </c>
      <c r="LE1350">
        <v>47720</v>
      </c>
      <c r="LF1350">
        <v>45422</v>
      </c>
    </row>
    <row r="1351" spans="1:318" x14ac:dyDescent="0.2">
      <c r="A1351" t="s">
        <v>2920</v>
      </c>
      <c r="B1351" t="s">
        <v>713</v>
      </c>
      <c r="C1351" t="s">
        <v>1565</v>
      </c>
      <c r="D1351" t="s">
        <v>313</v>
      </c>
      <c r="E1351" t="s">
        <v>872</v>
      </c>
      <c r="F1351" t="s">
        <v>717</v>
      </c>
      <c r="G1351" t="s">
        <v>718</v>
      </c>
      <c r="H1351" t="s">
        <v>719</v>
      </c>
      <c r="I1351" t="s">
        <v>873</v>
      </c>
      <c r="JE1351">
        <v>1</v>
      </c>
      <c r="JF1351">
        <v>21</v>
      </c>
      <c r="JG1351">
        <v>54</v>
      </c>
      <c r="JH1351">
        <v>89</v>
      </c>
      <c r="JI1351">
        <v>128</v>
      </c>
      <c r="JJ1351">
        <v>129</v>
      </c>
      <c r="JK1351">
        <v>135</v>
      </c>
      <c r="JL1351">
        <v>135</v>
      </c>
      <c r="JM1351">
        <v>151</v>
      </c>
      <c r="JN1351">
        <v>199</v>
      </c>
      <c r="JO1351">
        <v>203</v>
      </c>
      <c r="JP1351">
        <v>188</v>
      </c>
      <c r="JQ1351">
        <v>1249</v>
      </c>
      <c r="JR1351">
        <v>2142</v>
      </c>
      <c r="JS1351">
        <v>2601</v>
      </c>
      <c r="JT1351">
        <v>5019</v>
      </c>
      <c r="JU1351">
        <v>6263</v>
      </c>
      <c r="JV1351">
        <v>6168</v>
      </c>
      <c r="JW1351">
        <v>5753</v>
      </c>
      <c r="JX1351">
        <v>4828</v>
      </c>
      <c r="JY1351">
        <v>5056</v>
      </c>
      <c r="JZ1351">
        <v>36</v>
      </c>
      <c r="KA1351">
        <v>29</v>
      </c>
      <c r="KB1351">
        <v>24</v>
      </c>
      <c r="KC1351">
        <v>21</v>
      </c>
      <c r="KD1351">
        <v>20</v>
      </c>
      <c r="KE1351">
        <v>16</v>
      </c>
      <c r="KF1351">
        <v>12</v>
      </c>
      <c r="KG1351">
        <v>12</v>
      </c>
      <c r="KH1351">
        <v>9</v>
      </c>
      <c r="KI1351">
        <v>9</v>
      </c>
      <c r="KJ1351">
        <v>12</v>
      </c>
      <c r="KK1351">
        <v>14</v>
      </c>
      <c r="KL1351">
        <v>18</v>
      </c>
      <c r="KM1351">
        <v>16</v>
      </c>
      <c r="KN1351">
        <v>13</v>
      </c>
      <c r="KO1351">
        <v>11</v>
      </c>
      <c r="KP1351">
        <v>9</v>
      </c>
      <c r="KQ1351">
        <v>8</v>
      </c>
      <c r="KR1351">
        <v>4</v>
      </c>
      <c r="KS1351">
        <v>7</v>
      </c>
      <c r="KT1351">
        <v>4</v>
      </c>
      <c r="KU1351">
        <v>5</v>
      </c>
      <c r="KV1351">
        <v>6</v>
      </c>
      <c r="KW1351">
        <v>4</v>
      </c>
      <c r="KX1351">
        <v>4</v>
      </c>
      <c r="KY1351">
        <v>4</v>
      </c>
      <c r="KZ1351">
        <v>5</v>
      </c>
      <c r="LA1351">
        <v>3</v>
      </c>
      <c r="LB1351">
        <v>2</v>
      </c>
      <c r="LC1351">
        <v>2</v>
      </c>
      <c r="LD1351">
        <v>2</v>
      </c>
    </row>
    <row r="1352" spans="1:318" x14ac:dyDescent="0.2">
      <c r="A1352" t="s">
        <v>1053</v>
      </c>
      <c r="B1352" t="s">
        <v>713</v>
      </c>
      <c r="C1352" t="s">
        <v>915</v>
      </c>
      <c r="D1352" t="s">
        <v>314</v>
      </c>
      <c r="E1352" t="s">
        <v>872</v>
      </c>
      <c r="F1352" t="s">
        <v>717</v>
      </c>
      <c r="G1352" t="s">
        <v>718</v>
      </c>
      <c r="H1352" t="s">
        <v>719</v>
      </c>
      <c r="I1352" t="s">
        <v>873</v>
      </c>
      <c r="GQ1352">
        <v>13</v>
      </c>
      <c r="GR1352">
        <v>16</v>
      </c>
      <c r="GS1352">
        <v>25</v>
      </c>
      <c r="GT1352">
        <v>32</v>
      </c>
      <c r="GU1352">
        <v>40</v>
      </c>
      <c r="GV1352">
        <v>44</v>
      </c>
      <c r="GW1352">
        <v>50</v>
      </c>
      <c r="GX1352">
        <v>57</v>
      </c>
      <c r="GY1352">
        <v>73</v>
      </c>
      <c r="GZ1352">
        <v>72</v>
      </c>
      <c r="HA1352">
        <v>125</v>
      </c>
      <c r="HB1352">
        <v>144</v>
      </c>
      <c r="HC1352">
        <v>191</v>
      </c>
      <c r="HD1352">
        <v>216</v>
      </c>
      <c r="HE1352">
        <v>335</v>
      </c>
      <c r="HF1352">
        <v>451</v>
      </c>
      <c r="HG1352">
        <v>551</v>
      </c>
      <c r="HH1352">
        <v>536</v>
      </c>
      <c r="HI1352">
        <v>579</v>
      </c>
      <c r="HJ1352">
        <v>673</v>
      </c>
      <c r="HK1352">
        <v>890</v>
      </c>
      <c r="HL1352">
        <v>818</v>
      </c>
      <c r="HM1352">
        <v>860</v>
      </c>
      <c r="HN1352">
        <v>949</v>
      </c>
      <c r="HO1352">
        <v>1057</v>
      </c>
      <c r="HP1352">
        <v>987</v>
      </c>
      <c r="HQ1352">
        <v>1094</v>
      </c>
      <c r="HR1352">
        <v>1132</v>
      </c>
      <c r="HS1352">
        <v>1077</v>
      </c>
      <c r="HT1352">
        <v>1067</v>
      </c>
      <c r="HU1352">
        <v>1164</v>
      </c>
      <c r="HV1352">
        <v>1170</v>
      </c>
      <c r="HW1352">
        <v>1268</v>
      </c>
      <c r="HX1352">
        <v>1238</v>
      </c>
      <c r="HY1352">
        <v>1220</v>
      </c>
      <c r="HZ1352">
        <v>1222</v>
      </c>
      <c r="IA1352">
        <v>1163</v>
      </c>
      <c r="IB1352">
        <v>1126</v>
      </c>
      <c r="IC1352">
        <v>1129</v>
      </c>
      <c r="ID1352">
        <v>172</v>
      </c>
      <c r="IE1352">
        <v>207</v>
      </c>
      <c r="IF1352">
        <v>214</v>
      </c>
      <c r="IG1352">
        <v>240</v>
      </c>
      <c r="IH1352">
        <v>239</v>
      </c>
      <c r="II1352">
        <v>224</v>
      </c>
      <c r="IJ1352">
        <v>257</v>
      </c>
      <c r="IK1352">
        <v>272</v>
      </c>
      <c r="IL1352">
        <v>264</v>
      </c>
      <c r="IM1352">
        <v>289</v>
      </c>
      <c r="IN1352">
        <v>333</v>
      </c>
      <c r="IO1352">
        <v>311</v>
      </c>
      <c r="IP1352">
        <v>369</v>
      </c>
      <c r="IQ1352">
        <v>387</v>
      </c>
      <c r="IR1352">
        <v>373</v>
      </c>
      <c r="IS1352">
        <v>366</v>
      </c>
      <c r="IT1352">
        <v>372</v>
      </c>
      <c r="IU1352">
        <v>316</v>
      </c>
      <c r="IV1352">
        <v>293</v>
      </c>
      <c r="IW1352">
        <v>299</v>
      </c>
      <c r="IX1352">
        <v>255</v>
      </c>
      <c r="IY1352">
        <v>253</v>
      </c>
      <c r="IZ1352">
        <v>249</v>
      </c>
      <c r="JA1352">
        <v>265</v>
      </c>
      <c r="JB1352">
        <v>258</v>
      </c>
      <c r="JC1352">
        <v>272</v>
      </c>
      <c r="JD1352">
        <v>300</v>
      </c>
      <c r="JE1352">
        <v>347</v>
      </c>
      <c r="JF1352">
        <v>396</v>
      </c>
      <c r="JG1352">
        <v>440</v>
      </c>
      <c r="JH1352">
        <v>439</v>
      </c>
      <c r="JI1352">
        <v>450</v>
      </c>
      <c r="JJ1352">
        <v>454</v>
      </c>
      <c r="JK1352">
        <v>514</v>
      </c>
      <c r="JL1352">
        <v>1077</v>
      </c>
      <c r="JM1352">
        <v>1653</v>
      </c>
      <c r="JN1352">
        <v>2212</v>
      </c>
      <c r="JO1352">
        <v>3072</v>
      </c>
      <c r="JP1352">
        <v>4647</v>
      </c>
      <c r="JQ1352">
        <v>5667</v>
      </c>
      <c r="JR1352">
        <v>5853</v>
      </c>
      <c r="JS1352">
        <v>6723</v>
      </c>
      <c r="JT1352">
        <v>6809</v>
      </c>
      <c r="JU1352">
        <v>7185</v>
      </c>
      <c r="JV1352">
        <v>7373</v>
      </c>
      <c r="JW1352">
        <v>7198</v>
      </c>
      <c r="JX1352">
        <v>7490</v>
      </c>
      <c r="JY1352">
        <v>8283</v>
      </c>
      <c r="JZ1352">
        <v>8659</v>
      </c>
      <c r="KA1352">
        <v>10185</v>
      </c>
      <c r="KB1352">
        <v>11271</v>
      </c>
      <c r="KC1352">
        <v>12839</v>
      </c>
      <c r="KD1352">
        <v>9399</v>
      </c>
      <c r="KE1352">
        <v>14925</v>
      </c>
      <c r="KF1352">
        <v>19734</v>
      </c>
      <c r="KG1352">
        <v>25148</v>
      </c>
      <c r="KH1352">
        <v>27933</v>
      </c>
      <c r="KI1352">
        <v>29860</v>
      </c>
      <c r="KJ1352">
        <v>31157</v>
      </c>
      <c r="KK1352">
        <v>30142</v>
      </c>
      <c r="KL1352">
        <v>31580</v>
      </c>
      <c r="KM1352">
        <v>33685</v>
      </c>
      <c r="KN1352">
        <v>33311</v>
      </c>
      <c r="KO1352">
        <v>31007</v>
      </c>
      <c r="KP1352">
        <v>27387</v>
      </c>
      <c r="KQ1352">
        <v>26508</v>
      </c>
      <c r="KR1352">
        <v>30896</v>
      </c>
      <c r="KS1352">
        <v>32200</v>
      </c>
      <c r="KT1352">
        <v>33189</v>
      </c>
      <c r="KU1352">
        <v>33826</v>
      </c>
      <c r="KV1352">
        <v>34216</v>
      </c>
      <c r="KW1352">
        <v>36841</v>
      </c>
      <c r="KX1352">
        <v>36473</v>
      </c>
      <c r="KY1352">
        <v>36381</v>
      </c>
      <c r="KZ1352">
        <v>37361</v>
      </c>
      <c r="LA1352">
        <v>33373</v>
      </c>
      <c r="LB1352">
        <v>33981</v>
      </c>
      <c r="LC1352">
        <v>32190</v>
      </c>
      <c r="LD1352">
        <v>33988</v>
      </c>
      <c r="LE1352">
        <v>34118</v>
      </c>
      <c r="LF1352">
        <v>33508</v>
      </c>
    </row>
    <row r="1353" spans="1:318" x14ac:dyDescent="0.2">
      <c r="A1353" t="s">
        <v>1356</v>
      </c>
      <c r="B1353" t="s">
        <v>713</v>
      </c>
      <c r="C1353" t="s">
        <v>1357</v>
      </c>
      <c r="D1353" t="s">
        <v>1358</v>
      </c>
      <c r="E1353" t="s">
        <v>872</v>
      </c>
      <c r="F1353" t="s">
        <v>717</v>
      </c>
      <c r="G1353" t="s">
        <v>718</v>
      </c>
      <c r="H1353" t="s">
        <v>719</v>
      </c>
      <c r="I1353" t="s">
        <v>873</v>
      </c>
      <c r="IC1353">
        <v>45</v>
      </c>
      <c r="ID1353">
        <v>94</v>
      </c>
      <c r="IE1353">
        <v>121</v>
      </c>
      <c r="IF1353">
        <v>121</v>
      </c>
      <c r="IG1353">
        <v>120</v>
      </c>
      <c r="IH1353">
        <v>122</v>
      </c>
      <c r="II1353">
        <v>115</v>
      </c>
      <c r="IJ1353">
        <v>1030</v>
      </c>
      <c r="IK1353">
        <v>3664</v>
      </c>
      <c r="IL1353">
        <v>4011</v>
      </c>
      <c r="IM1353">
        <v>4255</v>
      </c>
      <c r="IN1353">
        <v>4298</v>
      </c>
      <c r="IO1353">
        <v>3963</v>
      </c>
      <c r="IP1353">
        <v>2514</v>
      </c>
      <c r="IQ1353">
        <v>1566</v>
      </c>
      <c r="IR1353">
        <v>2595</v>
      </c>
      <c r="IS1353">
        <v>3572</v>
      </c>
      <c r="IT1353">
        <v>4146</v>
      </c>
      <c r="IU1353">
        <v>4607</v>
      </c>
      <c r="IV1353">
        <v>4680</v>
      </c>
      <c r="IW1353">
        <v>4702</v>
      </c>
      <c r="IX1353">
        <v>3427</v>
      </c>
      <c r="IY1353">
        <v>4086</v>
      </c>
      <c r="IZ1353">
        <v>6584</v>
      </c>
      <c r="JA1353">
        <v>8592</v>
      </c>
      <c r="JB1353">
        <v>18521</v>
      </c>
      <c r="JC1353">
        <v>28185</v>
      </c>
      <c r="JD1353">
        <v>30625</v>
      </c>
      <c r="JE1353">
        <v>33241</v>
      </c>
      <c r="JF1353">
        <v>31475</v>
      </c>
      <c r="JG1353">
        <v>21998</v>
      </c>
      <c r="JH1353">
        <v>35817</v>
      </c>
      <c r="JI1353">
        <v>41940</v>
      </c>
      <c r="JJ1353">
        <v>47467</v>
      </c>
      <c r="JK1353">
        <v>48979</v>
      </c>
      <c r="JL1353">
        <v>49168</v>
      </c>
      <c r="JM1353">
        <v>56669</v>
      </c>
      <c r="JN1353">
        <v>61627</v>
      </c>
      <c r="JO1353">
        <v>64474</v>
      </c>
      <c r="JP1353">
        <v>67959</v>
      </c>
      <c r="JQ1353">
        <v>59884</v>
      </c>
      <c r="JR1353">
        <v>73775</v>
      </c>
      <c r="JS1353">
        <v>74485</v>
      </c>
      <c r="JT1353">
        <v>76457</v>
      </c>
      <c r="JU1353">
        <v>83773</v>
      </c>
      <c r="JV1353">
        <v>71125</v>
      </c>
      <c r="JW1353">
        <v>99542</v>
      </c>
      <c r="JX1353">
        <v>96859</v>
      </c>
      <c r="JY1353">
        <v>111168</v>
      </c>
      <c r="JZ1353">
        <v>118905</v>
      </c>
      <c r="KA1353">
        <v>115145</v>
      </c>
      <c r="KB1353">
        <v>125629</v>
      </c>
      <c r="KC1353">
        <v>170493</v>
      </c>
      <c r="KD1353">
        <v>130123</v>
      </c>
      <c r="KE1353">
        <v>43949</v>
      </c>
      <c r="KF1353">
        <v>49629</v>
      </c>
      <c r="KG1353">
        <v>53812</v>
      </c>
      <c r="KH1353">
        <v>58741</v>
      </c>
      <c r="KI1353">
        <v>68778</v>
      </c>
      <c r="KJ1353">
        <v>82667</v>
      </c>
      <c r="KK1353">
        <v>101816</v>
      </c>
      <c r="KL1353">
        <v>130140</v>
      </c>
      <c r="KM1353">
        <v>136603</v>
      </c>
      <c r="KN1353">
        <v>100638</v>
      </c>
      <c r="KO1353">
        <v>13776</v>
      </c>
      <c r="KP1353">
        <v>25840</v>
      </c>
      <c r="KQ1353">
        <v>39298</v>
      </c>
      <c r="KR1353">
        <v>36666</v>
      </c>
      <c r="KS1353">
        <v>36089</v>
      </c>
      <c r="KT1353">
        <v>36260</v>
      </c>
      <c r="KU1353">
        <v>56502</v>
      </c>
      <c r="KV1353">
        <v>55121</v>
      </c>
      <c r="KW1353">
        <v>124848</v>
      </c>
      <c r="KX1353">
        <v>127116</v>
      </c>
      <c r="KY1353">
        <v>116940</v>
      </c>
      <c r="KZ1353">
        <v>120836</v>
      </c>
      <c r="LA1353">
        <v>76600</v>
      </c>
      <c r="LB1353">
        <v>100400</v>
      </c>
      <c r="LC1353">
        <v>92700</v>
      </c>
      <c r="LD1353">
        <v>96400</v>
      </c>
      <c r="LE1353">
        <v>100300</v>
      </c>
      <c r="LF1353">
        <v>112538</v>
      </c>
    </row>
    <row r="1354" spans="1:318" x14ac:dyDescent="0.2">
      <c r="A1354" t="s">
        <v>1222</v>
      </c>
      <c r="B1354" t="s">
        <v>713</v>
      </c>
      <c r="C1354" t="s">
        <v>812</v>
      </c>
      <c r="D1354" t="s">
        <v>813</v>
      </c>
      <c r="E1354" t="s">
        <v>872</v>
      </c>
      <c r="F1354" t="s">
        <v>717</v>
      </c>
      <c r="G1354" t="s">
        <v>718</v>
      </c>
      <c r="H1354" t="s">
        <v>719</v>
      </c>
      <c r="I1354" t="s">
        <v>873</v>
      </c>
      <c r="HN1354">
        <v>80</v>
      </c>
      <c r="HO1354">
        <v>250</v>
      </c>
      <c r="HP1354">
        <v>395</v>
      </c>
      <c r="HQ1354">
        <v>480</v>
      </c>
      <c r="HR1354">
        <v>588</v>
      </c>
      <c r="HS1354">
        <v>952</v>
      </c>
      <c r="HT1354">
        <v>1000</v>
      </c>
      <c r="HU1354">
        <v>875</v>
      </c>
      <c r="HV1354">
        <v>685</v>
      </c>
      <c r="HW1354">
        <v>2223</v>
      </c>
      <c r="HX1354">
        <v>2966</v>
      </c>
      <c r="HY1354">
        <v>3774</v>
      </c>
      <c r="HZ1354">
        <v>4313</v>
      </c>
      <c r="IA1354">
        <v>4652</v>
      </c>
      <c r="IB1354">
        <v>4759</v>
      </c>
      <c r="IC1354">
        <v>5326</v>
      </c>
      <c r="ID1354">
        <v>5791</v>
      </c>
      <c r="IE1354">
        <v>5811</v>
      </c>
      <c r="IF1354">
        <v>6036</v>
      </c>
      <c r="IG1354">
        <v>6440</v>
      </c>
      <c r="IH1354">
        <v>6549</v>
      </c>
      <c r="II1354">
        <v>7200</v>
      </c>
      <c r="IJ1354">
        <v>7658</v>
      </c>
      <c r="IK1354">
        <v>7608</v>
      </c>
      <c r="IL1354">
        <v>8330</v>
      </c>
      <c r="IM1354">
        <v>10331</v>
      </c>
      <c r="IN1354">
        <v>10359</v>
      </c>
      <c r="IO1354">
        <v>9737</v>
      </c>
      <c r="IP1354">
        <v>8765</v>
      </c>
      <c r="IQ1354">
        <v>6711</v>
      </c>
      <c r="IR1354">
        <v>9550</v>
      </c>
      <c r="IS1354">
        <v>9862</v>
      </c>
      <c r="IT1354">
        <v>13487</v>
      </c>
      <c r="IU1354">
        <v>17110</v>
      </c>
      <c r="IV1354">
        <v>19497</v>
      </c>
      <c r="IW1354">
        <v>20519</v>
      </c>
      <c r="IX1354">
        <v>25270</v>
      </c>
      <c r="IY1354">
        <v>27237</v>
      </c>
      <c r="IZ1354">
        <v>32259</v>
      </c>
      <c r="JA1354">
        <v>16844</v>
      </c>
      <c r="JB1354">
        <v>1360</v>
      </c>
      <c r="JC1354">
        <v>1489</v>
      </c>
      <c r="JD1354">
        <v>3000</v>
      </c>
      <c r="JE1354">
        <v>16356</v>
      </c>
      <c r="JF1354">
        <v>26598</v>
      </c>
      <c r="JG1354">
        <v>36020</v>
      </c>
      <c r="JH1354">
        <v>40903</v>
      </c>
      <c r="JI1354">
        <v>46194</v>
      </c>
      <c r="JJ1354">
        <v>52392</v>
      </c>
      <c r="JK1354">
        <v>59305</v>
      </c>
      <c r="JL1354">
        <v>65809</v>
      </c>
      <c r="JM1354">
        <v>73557</v>
      </c>
      <c r="JN1354">
        <v>84612</v>
      </c>
      <c r="JO1354">
        <v>94126</v>
      </c>
      <c r="JP1354">
        <v>105445</v>
      </c>
      <c r="JQ1354">
        <v>130578</v>
      </c>
      <c r="JR1354">
        <v>141637</v>
      </c>
      <c r="JS1354">
        <v>168488</v>
      </c>
      <c r="JT1354">
        <v>191296</v>
      </c>
      <c r="JU1354">
        <v>226819</v>
      </c>
      <c r="JV1354">
        <v>251930</v>
      </c>
      <c r="JW1354">
        <v>292834</v>
      </c>
      <c r="JX1354">
        <v>301215</v>
      </c>
      <c r="JY1354">
        <v>267623</v>
      </c>
      <c r="JZ1354">
        <v>295084</v>
      </c>
      <c r="KA1354">
        <v>278797</v>
      </c>
      <c r="KB1354">
        <v>212217</v>
      </c>
      <c r="KC1354">
        <v>171341</v>
      </c>
      <c r="KD1354">
        <v>72667</v>
      </c>
      <c r="KE1354">
        <v>72020</v>
      </c>
      <c r="KF1354">
        <v>120450</v>
      </c>
      <c r="KG1354">
        <v>122989</v>
      </c>
      <c r="KH1354">
        <v>109186</v>
      </c>
      <c r="KI1354">
        <v>108948</v>
      </c>
      <c r="KJ1354">
        <v>93370</v>
      </c>
      <c r="KK1354">
        <v>113371</v>
      </c>
      <c r="KL1354">
        <v>115042</v>
      </c>
      <c r="KM1354">
        <v>140426</v>
      </c>
      <c r="KN1354">
        <v>158814</v>
      </c>
      <c r="KO1354">
        <v>171285</v>
      </c>
      <c r="KP1354">
        <v>171708</v>
      </c>
      <c r="KQ1354">
        <v>170921</v>
      </c>
      <c r="KR1354">
        <v>179444</v>
      </c>
      <c r="KS1354">
        <v>179394</v>
      </c>
      <c r="KT1354">
        <v>180385</v>
      </c>
      <c r="KU1354">
        <v>183995</v>
      </c>
      <c r="KV1354">
        <v>184671</v>
      </c>
      <c r="KW1354">
        <v>177701</v>
      </c>
      <c r="KX1354">
        <v>196708</v>
      </c>
      <c r="KY1354">
        <v>183367</v>
      </c>
      <c r="KZ1354">
        <v>171318</v>
      </c>
      <c r="LA1354">
        <v>185544</v>
      </c>
      <c r="LB1354">
        <v>191450</v>
      </c>
      <c r="LC1354">
        <v>203183</v>
      </c>
      <c r="LD1354">
        <v>201196</v>
      </c>
      <c r="LE1354">
        <v>203782</v>
      </c>
      <c r="LF1354">
        <v>200006</v>
      </c>
    </row>
    <row r="1355" spans="1:318" x14ac:dyDescent="0.2">
      <c r="A1355" t="s">
        <v>2456</v>
      </c>
      <c r="B1355" t="s">
        <v>713</v>
      </c>
      <c r="C1355" t="s">
        <v>761</v>
      </c>
      <c r="D1355" t="s">
        <v>307</v>
      </c>
      <c r="E1355" t="s">
        <v>872</v>
      </c>
      <c r="F1355" t="s">
        <v>717</v>
      </c>
      <c r="G1355" t="s">
        <v>718</v>
      </c>
      <c r="H1355" t="s">
        <v>719</v>
      </c>
      <c r="I1355" t="s">
        <v>873</v>
      </c>
      <c r="JB1355">
        <v>100</v>
      </c>
      <c r="JC1355">
        <v>100</v>
      </c>
      <c r="JD1355">
        <v>100</v>
      </c>
      <c r="JE1355">
        <v>200</v>
      </c>
      <c r="JF1355">
        <v>600</v>
      </c>
      <c r="JG1355">
        <v>1300</v>
      </c>
      <c r="JH1355">
        <v>1500</v>
      </c>
      <c r="JI1355">
        <v>1700</v>
      </c>
      <c r="JJ1355">
        <v>2000</v>
      </c>
      <c r="JK1355">
        <v>2000</v>
      </c>
      <c r="JL1355">
        <v>1800</v>
      </c>
      <c r="JM1355">
        <v>1800</v>
      </c>
      <c r="JN1355">
        <v>2700</v>
      </c>
      <c r="JO1355">
        <v>2200</v>
      </c>
      <c r="JP1355">
        <v>1800</v>
      </c>
      <c r="JQ1355">
        <v>1600</v>
      </c>
      <c r="JR1355">
        <v>1500</v>
      </c>
      <c r="JS1355">
        <v>1500</v>
      </c>
      <c r="JT1355">
        <v>1400</v>
      </c>
      <c r="JU1355">
        <v>1300</v>
      </c>
      <c r="JV1355">
        <v>1200</v>
      </c>
      <c r="JW1355">
        <v>1000</v>
      </c>
      <c r="JX1355">
        <v>1000</v>
      </c>
      <c r="JY1355">
        <v>1000</v>
      </c>
      <c r="JZ1355">
        <v>1100</v>
      </c>
      <c r="KA1355">
        <v>1100</v>
      </c>
      <c r="KB1355">
        <v>1500</v>
      </c>
      <c r="KC1355">
        <v>1700</v>
      </c>
      <c r="KD1355">
        <v>1800</v>
      </c>
      <c r="KE1355">
        <v>1500</v>
      </c>
      <c r="KF1355">
        <v>1700</v>
      </c>
      <c r="KG1355">
        <v>2200</v>
      </c>
      <c r="KH1355">
        <v>2200</v>
      </c>
      <c r="KI1355">
        <v>2300</v>
      </c>
      <c r="KJ1355">
        <v>2500</v>
      </c>
      <c r="KK1355">
        <v>3900</v>
      </c>
      <c r="KL1355">
        <v>4800</v>
      </c>
      <c r="KM1355">
        <v>4700</v>
      </c>
      <c r="KN1355">
        <v>4700</v>
      </c>
      <c r="KO1355">
        <v>4300</v>
      </c>
      <c r="KP1355">
        <v>4500</v>
      </c>
      <c r="KQ1355">
        <v>4600</v>
      </c>
      <c r="KR1355">
        <v>4800</v>
      </c>
      <c r="KS1355">
        <v>5200</v>
      </c>
      <c r="KT1355">
        <v>5400</v>
      </c>
      <c r="KU1355">
        <v>5900</v>
      </c>
      <c r="KV1355">
        <v>6100</v>
      </c>
      <c r="KW1355">
        <v>5000</v>
      </c>
      <c r="KX1355">
        <v>4600</v>
      </c>
      <c r="KY1355">
        <v>4100</v>
      </c>
      <c r="KZ1355">
        <v>5500</v>
      </c>
      <c r="LA1355">
        <v>5570</v>
      </c>
      <c r="LB1355">
        <v>5445</v>
      </c>
      <c r="LC1355">
        <v>6111</v>
      </c>
      <c r="LD1355">
        <v>5769</v>
      </c>
      <c r="LE1355">
        <v>5860</v>
      </c>
      <c r="LF1355">
        <v>5220</v>
      </c>
    </row>
    <row r="1356" spans="1:318" x14ac:dyDescent="0.2">
      <c r="A1356" t="s">
        <v>988</v>
      </c>
      <c r="B1356" t="s">
        <v>713</v>
      </c>
      <c r="C1356" t="s">
        <v>875</v>
      </c>
      <c r="D1356" t="s">
        <v>316</v>
      </c>
      <c r="E1356" t="s">
        <v>872</v>
      </c>
      <c r="F1356" t="s">
        <v>717</v>
      </c>
      <c r="G1356" t="s">
        <v>718</v>
      </c>
      <c r="H1356" t="s">
        <v>719</v>
      </c>
      <c r="I1356" t="s">
        <v>873</v>
      </c>
      <c r="GG1356">
        <v>0.6</v>
      </c>
      <c r="GH1356">
        <v>3</v>
      </c>
      <c r="GI1356">
        <v>2</v>
      </c>
      <c r="GJ1356">
        <v>2</v>
      </c>
      <c r="GK1356">
        <v>3</v>
      </c>
      <c r="GL1356">
        <v>4</v>
      </c>
      <c r="GM1356">
        <v>4</v>
      </c>
      <c r="GN1356">
        <v>5</v>
      </c>
      <c r="GO1356">
        <v>4</v>
      </c>
      <c r="GP1356">
        <v>5</v>
      </c>
      <c r="GQ1356">
        <v>7</v>
      </c>
      <c r="GR1356">
        <v>7</v>
      </c>
      <c r="GS1356">
        <v>7</v>
      </c>
      <c r="GT1356">
        <v>9</v>
      </c>
      <c r="GU1356">
        <v>14</v>
      </c>
      <c r="GV1356">
        <v>23</v>
      </c>
      <c r="GW1356">
        <v>19</v>
      </c>
      <c r="GX1356">
        <v>26</v>
      </c>
      <c r="GY1356">
        <v>29</v>
      </c>
      <c r="GZ1356">
        <v>35</v>
      </c>
      <c r="HA1356">
        <v>72</v>
      </c>
      <c r="HB1356">
        <v>116</v>
      </c>
      <c r="HC1356">
        <v>149</v>
      </c>
      <c r="HD1356">
        <v>159</v>
      </c>
      <c r="HE1356">
        <v>161</v>
      </c>
      <c r="HF1356">
        <v>189</v>
      </c>
      <c r="HG1356">
        <v>196</v>
      </c>
      <c r="HH1356">
        <v>229</v>
      </c>
      <c r="HI1356">
        <v>267</v>
      </c>
      <c r="HJ1356">
        <v>276</v>
      </c>
      <c r="HK1356">
        <v>252</v>
      </c>
      <c r="HL1356">
        <v>258</v>
      </c>
      <c r="HM1356">
        <v>221</v>
      </c>
      <c r="HN1356">
        <v>223</v>
      </c>
      <c r="HO1356">
        <v>259</v>
      </c>
      <c r="HP1356">
        <v>365</v>
      </c>
      <c r="HQ1356">
        <v>416</v>
      </c>
      <c r="HR1356">
        <v>419</v>
      </c>
      <c r="HS1356">
        <v>386</v>
      </c>
      <c r="HT1356">
        <v>340</v>
      </c>
      <c r="HU1356">
        <v>326</v>
      </c>
      <c r="HV1356">
        <v>290</v>
      </c>
      <c r="HW1356">
        <v>298</v>
      </c>
      <c r="HX1356">
        <v>285</v>
      </c>
      <c r="HY1356">
        <v>251</v>
      </c>
      <c r="HZ1356">
        <v>252</v>
      </c>
      <c r="IA1356">
        <v>266</v>
      </c>
      <c r="IB1356">
        <v>248</v>
      </c>
      <c r="IC1356">
        <v>248</v>
      </c>
      <c r="ID1356">
        <v>265.5</v>
      </c>
      <c r="IE1356">
        <v>278</v>
      </c>
      <c r="IF1356">
        <v>282</v>
      </c>
      <c r="IG1356">
        <v>273</v>
      </c>
      <c r="IH1356">
        <v>226</v>
      </c>
      <c r="II1356">
        <v>202</v>
      </c>
      <c r="IJ1356">
        <v>256</v>
      </c>
      <c r="IK1356">
        <v>316</v>
      </c>
      <c r="IL1356">
        <v>352</v>
      </c>
      <c r="IM1356">
        <v>353</v>
      </c>
      <c r="IN1356">
        <v>353</v>
      </c>
      <c r="IO1356">
        <v>334</v>
      </c>
      <c r="IP1356">
        <v>301</v>
      </c>
      <c r="IQ1356">
        <v>275</v>
      </c>
      <c r="IR1356">
        <v>236</v>
      </c>
      <c r="IS1356">
        <v>247</v>
      </c>
      <c r="IT1356">
        <v>229</v>
      </c>
      <c r="IU1356">
        <v>221</v>
      </c>
      <c r="IV1356">
        <v>192</v>
      </c>
      <c r="IW1356">
        <v>183</v>
      </c>
      <c r="IX1356">
        <v>159</v>
      </c>
      <c r="IY1356">
        <v>194</v>
      </c>
      <c r="IZ1356">
        <v>293</v>
      </c>
      <c r="JA1356">
        <v>336</v>
      </c>
      <c r="JB1356">
        <v>306</v>
      </c>
      <c r="JC1356">
        <v>296</v>
      </c>
      <c r="JD1356">
        <v>300</v>
      </c>
      <c r="JE1356">
        <v>314</v>
      </c>
      <c r="JF1356">
        <v>310</v>
      </c>
      <c r="JG1356">
        <v>321</v>
      </c>
      <c r="JH1356">
        <v>367</v>
      </c>
      <c r="JI1356">
        <v>406</v>
      </c>
      <c r="JJ1356">
        <v>526</v>
      </c>
      <c r="JK1356">
        <v>657</v>
      </c>
      <c r="JL1356">
        <v>760</v>
      </c>
      <c r="JM1356">
        <v>785</v>
      </c>
      <c r="JN1356">
        <v>657</v>
      </c>
      <c r="JO1356">
        <v>671</v>
      </c>
      <c r="JP1356">
        <v>782</v>
      </c>
      <c r="JQ1356">
        <v>788</v>
      </c>
      <c r="JR1356">
        <v>744</v>
      </c>
      <c r="JS1356">
        <v>749</v>
      </c>
      <c r="JT1356">
        <v>770</v>
      </c>
      <c r="JU1356">
        <v>752</v>
      </c>
      <c r="JV1356">
        <v>716</v>
      </c>
      <c r="JW1356">
        <v>700</v>
      </c>
      <c r="JX1356">
        <v>672</v>
      </c>
      <c r="JY1356">
        <v>606</v>
      </c>
      <c r="JZ1356">
        <v>580</v>
      </c>
      <c r="KA1356">
        <v>586</v>
      </c>
      <c r="KB1356">
        <v>535</v>
      </c>
      <c r="KC1356">
        <v>482</v>
      </c>
      <c r="KD1356">
        <v>428</v>
      </c>
      <c r="KE1356">
        <v>387</v>
      </c>
      <c r="KF1356">
        <v>397</v>
      </c>
      <c r="KG1356">
        <v>418</v>
      </c>
      <c r="KH1356">
        <v>405</v>
      </c>
      <c r="KI1356">
        <v>530</v>
      </c>
      <c r="KJ1356">
        <v>626</v>
      </c>
      <c r="KK1356">
        <v>605</v>
      </c>
      <c r="KL1356">
        <v>592</v>
      </c>
      <c r="KM1356">
        <v>667</v>
      </c>
      <c r="KN1356">
        <v>359</v>
      </c>
      <c r="KO1356">
        <v>570</v>
      </c>
      <c r="KP1356">
        <v>613</v>
      </c>
      <c r="KQ1356">
        <v>562</v>
      </c>
      <c r="KR1356">
        <v>534</v>
      </c>
      <c r="KS1356">
        <v>533</v>
      </c>
      <c r="KT1356">
        <v>514</v>
      </c>
      <c r="KU1356">
        <v>492</v>
      </c>
      <c r="KV1356">
        <v>425</v>
      </c>
      <c r="KW1356">
        <v>365</v>
      </c>
      <c r="KX1356">
        <v>330</v>
      </c>
      <c r="KY1356">
        <v>286</v>
      </c>
      <c r="KZ1356">
        <v>252</v>
      </c>
      <c r="LA1356">
        <v>294</v>
      </c>
      <c r="LB1356">
        <v>293</v>
      </c>
      <c r="LC1356">
        <v>317</v>
      </c>
      <c r="LD1356">
        <v>281</v>
      </c>
      <c r="LE1356">
        <v>286</v>
      </c>
      <c r="LF1356">
        <v>291</v>
      </c>
    </row>
    <row r="1357" spans="1:318" x14ac:dyDescent="0.2">
      <c r="A1357" t="s">
        <v>1571</v>
      </c>
      <c r="B1357" t="s">
        <v>713</v>
      </c>
      <c r="C1357" t="s">
        <v>1572</v>
      </c>
      <c r="D1357" t="s">
        <v>319</v>
      </c>
      <c r="E1357" t="s">
        <v>872</v>
      </c>
      <c r="F1357" t="s">
        <v>717</v>
      </c>
      <c r="G1357" t="s">
        <v>718</v>
      </c>
      <c r="H1357" t="s">
        <v>719</v>
      </c>
      <c r="I1357" t="s">
        <v>873</v>
      </c>
      <c r="IV1357">
        <v>800</v>
      </c>
      <c r="IW1357">
        <v>2200</v>
      </c>
      <c r="IX1357">
        <v>6393</v>
      </c>
      <c r="IY1357">
        <v>12378</v>
      </c>
      <c r="IZ1357">
        <v>17291</v>
      </c>
      <c r="JA1357">
        <v>28226</v>
      </c>
      <c r="JB1357">
        <v>37637</v>
      </c>
      <c r="JC1357">
        <v>43286</v>
      </c>
      <c r="JD1357">
        <v>47723</v>
      </c>
      <c r="JE1357">
        <v>54759</v>
      </c>
      <c r="JF1357">
        <v>54986</v>
      </c>
      <c r="JG1357">
        <v>57284</v>
      </c>
      <c r="JH1357">
        <v>70226</v>
      </c>
      <c r="JI1357">
        <v>69536</v>
      </c>
      <c r="JJ1357">
        <v>81867</v>
      </c>
      <c r="JK1357">
        <v>82715</v>
      </c>
      <c r="JL1357">
        <v>92177</v>
      </c>
      <c r="JM1357">
        <v>97202</v>
      </c>
      <c r="JN1357">
        <v>106719</v>
      </c>
      <c r="JO1357">
        <v>109045</v>
      </c>
      <c r="JP1357">
        <v>114354</v>
      </c>
      <c r="JQ1357">
        <v>115175</v>
      </c>
      <c r="JR1357">
        <v>122091</v>
      </c>
      <c r="JS1357">
        <v>129548</v>
      </c>
      <c r="JT1357">
        <v>150636</v>
      </c>
      <c r="JU1357">
        <v>161436</v>
      </c>
      <c r="JV1357">
        <v>165443</v>
      </c>
      <c r="JW1357">
        <v>152418</v>
      </c>
      <c r="JX1357">
        <v>128609</v>
      </c>
      <c r="JY1357">
        <v>105232</v>
      </c>
      <c r="JZ1357">
        <v>113710</v>
      </c>
      <c r="KA1357">
        <v>99325</v>
      </c>
      <c r="KB1357">
        <v>112321</v>
      </c>
      <c r="KC1357">
        <v>125629</v>
      </c>
      <c r="KD1357">
        <v>84116</v>
      </c>
      <c r="KE1357">
        <v>56931</v>
      </c>
      <c r="KF1357">
        <v>41626</v>
      </c>
      <c r="KG1357">
        <v>53291</v>
      </c>
      <c r="KH1357">
        <v>58947</v>
      </c>
      <c r="KI1357">
        <v>53771</v>
      </c>
      <c r="KJ1357">
        <v>71516</v>
      </c>
      <c r="KK1357">
        <v>61439</v>
      </c>
      <c r="KL1357">
        <v>70626</v>
      </c>
      <c r="KM1357">
        <v>74057</v>
      </c>
      <c r="KN1357">
        <v>59550</v>
      </c>
      <c r="KO1357">
        <v>9766</v>
      </c>
      <c r="KP1357">
        <v>53658</v>
      </c>
      <c r="KQ1357">
        <v>94530</v>
      </c>
      <c r="KR1357">
        <v>100917</v>
      </c>
      <c r="KS1357">
        <v>100920</v>
      </c>
      <c r="KT1357">
        <v>100870</v>
      </c>
      <c r="KU1357">
        <v>100877</v>
      </c>
      <c r="KV1357">
        <v>100965</v>
      </c>
      <c r="KW1357">
        <v>99204</v>
      </c>
      <c r="KX1357">
        <v>104980</v>
      </c>
      <c r="KY1357">
        <v>103636</v>
      </c>
      <c r="KZ1357">
        <v>97000</v>
      </c>
      <c r="LA1357">
        <v>105092.9</v>
      </c>
      <c r="LB1357">
        <v>114433.74</v>
      </c>
      <c r="LC1357">
        <v>128316.39</v>
      </c>
      <c r="LD1357">
        <v>131865</v>
      </c>
      <c r="LE1357">
        <v>128376</v>
      </c>
      <c r="LF1357">
        <v>133801</v>
      </c>
    </row>
    <row r="1358" spans="1:318" x14ac:dyDescent="0.2">
      <c r="A1358" t="s">
        <v>3029</v>
      </c>
      <c r="B1358" t="s">
        <v>713</v>
      </c>
      <c r="C1358" t="s">
        <v>1633</v>
      </c>
      <c r="D1358" t="s">
        <v>1634</v>
      </c>
      <c r="E1358" t="s">
        <v>872</v>
      </c>
      <c r="F1358" t="s">
        <v>717</v>
      </c>
      <c r="G1358" t="s">
        <v>718</v>
      </c>
      <c r="H1358" t="s">
        <v>719</v>
      </c>
      <c r="I1358" t="s">
        <v>873</v>
      </c>
      <c r="JK1358">
        <v>876</v>
      </c>
      <c r="JL1358">
        <v>8781</v>
      </c>
      <c r="JM1358">
        <v>22272</v>
      </c>
      <c r="JN1358">
        <v>41409</v>
      </c>
      <c r="JO1358">
        <v>58378</v>
      </c>
      <c r="JP1358">
        <v>72645</v>
      </c>
      <c r="JQ1358">
        <v>83477</v>
      </c>
      <c r="JR1358">
        <v>125539</v>
      </c>
      <c r="JS1358">
        <v>149881</v>
      </c>
      <c r="JT1358">
        <v>159709</v>
      </c>
      <c r="JU1358">
        <v>132589</v>
      </c>
      <c r="JV1358">
        <v>107478</v>
      </c>
      <c r="JW1358">
        <v>104882</v>
      </c>
      <c r="JX1358">
        <v>73364</v>
      </c>
      <c r="JY1358">
        <v>71533</v>
      </c>
      <c r="JZ1358">
        <v>93452</v>
      </c>
      <c r="KA1358">
        <v>99503</v>
      </c>
      <c r="KB1358">
        <v>95606</v>
      </c>
      <c r="KC1358">
        <v>100879</v>
      </c>
      <c r="KD1358">
        <v>88324</v>
      </c>
      <c r="KE1358">
        <v>58726</v>
      </c>
      <c r="KF1358">
        <v>55380</v>
      </c>
      <c r="KG1358">
        <v>53258</v>
      </c>
      <c r="KH1358">
        <v>47494</v>
      </c>
      <c r="KI1358">
        <v>49245</v>
      </c>
      <c r="KJ1358">
        <v>49726</v>
      </c>
      <c r="KK1358">
        <v>46792</v>
      </c>
      <c r="KL1358">
        <v>49538</v>
      </c>
      <c r="KM1358">
        <v>54320</v>
      </c>
      <c r="KN1358">
        <v>67162</v>
      </c>
      <c r="KO1358">
        <v>72180</v>
      </c>
      <c r="KP1358">
        <v>69117</v>
      </c>
      <c r="KQ1358">
        <v>65536</v>
      </c>
      <c r="KR1358">
        <v>66210</v>
      </c>
      <c r="KS1358">
        <v>67655</v>
      </c>
      <c r="KT1358">
        <v>67413</v>
      </c>
      <c r="KU1358">
        <v>69347</v>
      </c>
      <c r="KV1358">
        <v>70352</v>
      </c>
      <c r="KW1358">
        <v>64164</v>
      </c>
      <c r="KX1358">
        <v>66403</v>
      </c>
      <c r="KY1358">
        <v>64730</v>
      </c>
      <c r="KZ1358">
        <v>60584</v>
      </c>
      <c r="LA1358">
        <v>68736</v>
      </c>
      <c r="LB1358">
        <v>75287</v>
      </c>
      <c r="LC1358">
        <v>80252</v>
      </c>
      <c r="LD1358">
        <v>83546</v>
      </c>
      <c r="LE1358">
        <v>81114</v>
      </c>
      <c r="LF1358">
        <v>83714</v>
      </c>
    </row>
    <row r="1359" spans="1:318" x14ac:dyDescent="0.2">
      <c r="A1359" t="s">
        <v>1443</v>
      </c>
      <c r="B1359" t="s">
        <v>713</v>
      </c>
      <c r="C1359" t="s">
        <v>1252</v>
      </c>
      <c r="D1359" t="s">
        <v>320</v>
      </c>
      <c r="E1359" t="s">
        <v>872</v>
      </c>
      <c r="F1359" t="s">
        <v>717</v>
      </c>
      <c r="G1359" t="s">
        <v>718</v>
      </c>
      <c r="H1359" t="s">
        <v>719</v>
      </c>
      <c r="I1359" t="s">
        <v>873</v>
      </c>
      <c r="II1359">
        <v>1</v>
      </c>
      <c r="IJ1359">
        <v>1</v>
      </c>
      <c r="IM1359">
        <v>3</v>
      </c>
      <c r="IN1359">
        <v>3</v>
      </c>
      <c r="IO1359">
        <v>5</v>
      </c>
      <c r="IP1359">
        <v>5</v>
      </c>
      <c r="IQ1359">
        <v>6</v>
      </c>
      <c r="IR1359">
        <v>5</v>
      </c>
      <c r="IS1359">
        <v>5</v>
      </c>
      <c r="IT1359">
        <v>4</v>
      </c>
      <c r="IU1359">
        <v>3</v>
      </c>
      <c r="IV1359">
        <v>3</v>
      </c>
      <c r="IW1359">
        <v>3</v>
      </c>
      <c r="IX1359">
        <v>13</v>
      </c>
      <c r="IY1359">
        <v>17</v>
      </c>
      <c r="IZ1359">
        <v>39</v>
      </c>
      <c r="JA1359">
        <v>76</v>
      </c>
      <c r="JB1359">
        <v>101</v>
      </c>
      <c r="JC1359">
        <v>103</v>
      </c>
      <c r="JD1359">
        <v>118</v>
      </c>
      <c r="JE1359">
        <v>102</v>
      </c>
      <c r="JF1359">
        <v>97</v>
      </c>
      <c r="JG1359">
        <v>75</v>
      </c>
      <c r="JH1359">
        <v>74</v>
      </c>
      <c r="JI1359">
        <v>95</v>
      </c>
      <c r="JJ1359">
        <v>92</v>
      </c>
      <c r="JK1359">
        <v>80</v>
      </c>
      <c r="JL1359">
        <v>127</v>
      </c>
      <c r="JM1359">
        <v>150</v>
      </c>
      <c r="JN1359">
        <v>120</v>
      </c>
      <c r="JO1359">
        <v>103</v>
      </c>
      <c r="JP1359">
        <v>103</v>
      </c>
      <c r="JQ1359">
        <v>99</v>
      </c>
      <c r="JR1359">
        <v>89</v>
      </c>
      <c r="JS1359">
        <v>58</v>
      </c>
      <c r="JT1359">
        <v>44</v>
      </c>
      <c r="JU1359">
        <v>23</v>
      </c>
      <c r="JV1359">
        <v>28</v>
      </c>
      <c r="JW1359">
        <v>42</v>
      </c>
      <c r="JX1359">
        <v>25</v>
      </c>
      <c r="JY1359">
        <v>20</v>
      </c>
      <c r="JZ1359">
        <v>9</v>
      </c>
      <c r="KA1359">
        <v>22</v>
      </c>
      <c r="KB1359">
        <v>24</v>
      </c>
      <c r="KC1359">
        <v>19</v>
      </c>
      <c r="KD1359">
        <v>14</v>
      </c>
      <c r="KE1359">
        <v>19</v>
      </c>
      <c r="KF1359">
        <v>16</v>
      </c>
      <c r="KG1359">
        <v>17</v>
      </c>
      <c r="KH1359">
        <v>16</v>
      </c>
      <c r="KI1359">
        <v>22</v>
      </c>
      <c r="KJ1359">
        <v>23</v>
      </c>
      <c r="KK1359">
        <v>18</v>
      </c>
      <c r="KL1359">
        <v>20</v>
      </c>
      <c r="KM1359">
        <v>13</v>
      </c>
      <c r="KN1359">
        <v>15</v>
      </c>
      <c r="KO1359">
        <v>12</v>
      </c>
      <c r="KP1359">
        <v>11</v>
      </c>
      <c r="KQ1359">
        <v>10</v>
      </c>
      <c r="KR1359">
        <v>8</v>
      </c>
      <c r="KS1359">
        <v>5</v>
      </c>
      <c r="KT1359">
        <v>5</v>
      </c>
      <c r="KU1359">
        <v>12</v>
      </c>
      <c r="KV1359">
        <v>10</v>
      </c>
      <c r="KW1359">
        <v>11</v>
      </c>
      <c r="KX1359">
        <v>13</v>
      </c>
      <c r="KY1359">
        <v>10</v>
      </c>
      <c r="KZ1359">
        <v>13</v>
      </c>
      <c r="LA1359">
        <v>10</v>
      </c>
      <c r="LB1359">
        <v>11</v>
      </c>
      <c r="LC1359">
        <v>7</v>
      </c>
      <c r="LD1359">
        <v>10</v>
      </c>
      <c r="LE1359">
        <v>14</v>
      </c>
      <c r="LF1359">
        <v>9</v>
      </c>
    </row>
    <row r="1360" spans="1:318" x14ac:dyDescent="0.2">
      <c r="A1360" t="s">
        <v>1417</v>
      </c>
      <c r="B1360" t="s">
        <v>713</v>
      </c>
      <c r="C1360" t="s">
        <v>1292</v>
      </c>
      <c r="D1360" t="s">
        <v>1293</v>
      </c>
      <c r="E1360" t="s">
        <v>872</v>
      </c>
      <c r="F1360" t="s">
        <v>717</v>
      </c>
      <c r="G1360" t="s">
        <v>718</v>
      </c>
      <c r="H1360" t="s">
        <v>719</v>
      </c>
      <c r="I1360" t="s">
        <v>873</v>
      </c>
      <c r="ID1360">
        <v>1029</v>
      </c>
      <c r="IE1360">
        <v>994</v>
      </c>
      <c r="IF1360">
        <v>1006</v>
      </c>
      <c r="IG1360">
        <v>957</v>
      </c>
      <c r="IH1360">
        <v>971</v>
      </c>
      <c r="II1360">
        <v>977</v>
      </c>
      <c r="IJ1360">
        <v>973</v>
      </c>
      <c r="IK1360">
        <v>960</v>
      </c>
      <c r="IL1360">
        <v>1014</v>
      </c>
      <c r="IM1360">
        <v>1049</v>
      </c>
      <c r="IN1360">
        <v>1007</v>
      </c>
      <c r="IO1360">
        <v>1053</v>
      </c>
      <c r="IP1360">
        <v>1034</v>
      </c>
      <c r="IW1360">
        <v>14</v>
      </c>
      <c r="IX1360">
        <v>43</v>
      </c>
      <c r="IY1360">
        <v>39</v>
      </c>
      <c r="IZ1360">
        <v>70</v>
      </c>
      <c r="JA1360">
        <v>114</v>
      </c>
      <c r="JB1360">
        <v>116</v>
      </c>
      <c r="JC1360">
        <v>141</v>
      </c>
      <c r="JD1360">
        <v>180</v>
      </c>
      <c r="JE1360">
        <v>211</v>
      </c>
      <c r="JF1360">
        <v>231</v>
      </c>
      <c r="JG1360">
        <v>395</v>
      </c>
      <c r="JH1360">
        <v>462</v>
      </c>
      <c r="JI1360">
        <v>529</v>
      </c>
      <c r="JJ1360">
        <v>545</v>
      </c>
      <c r="JK1360">
        <v>563</v>
      </c>
      <c r="JL1360">
        <v>584</v>
      </c>
      <c r="JM1360">
        <v>636</v>
      </c>
      <c r="JN1360">
        <v>556</v>
      </c>
      <c r="JO1360">
        <v>545</v>
      </c>
      <c r="JP1360">
        <v>568</v>
      </c>
      <c r="JQ1360">
        <v>587</v>
      </c>
      <c r="JR1360">
        <v>729</v>
      </c>
      <c r="JS1360">
        <v>794</v>
      </c>
      <c r="JT1360">
        <v>801</v>
      </c>
      <c r="JU1360">
        <v>875</v>
      </c>
      <c r="JV1360">
        <v>968</v>
      </c>
      <c r="JW1360">
        <v>981</v>
      </c>
      <c r="JX1360">
        <v>894</v>
      </c>
      <c r="JY1360">
        <v>955</v>
      </c>
      <c r="JZ1360">
        <v>1159</v>
      </c>
      <c r="KA1360">
        <v>1343</v>
      </c>
      <c r="KB1360">
        <v>1352</v>
      </c>
      <c r="KC1360">
        <v>1415</v>
      </c>
      <c r="KD1360">
        <v>1559</v>
      </c>
      <c r="KE1360">
        <v>1478</v>
      </c>
      <c r="KF1360">
        <v>1385</v>
      </c>
      <c r="KG1360">
        <v>1438</v>
      </c>
      <c r="KH1360">
        <v>1585</v>
      </c>
      <c r="KI1360">
        <v>1451</v>
      </c>
      <c r="KJ1360">
        <v>1430</v>
      </c>
      <c r="KK1360">
        <v>979</v>
      </c>
      <c r="KL1360">
        <v>762</v>
      </c>
      <c r="KM1360">
        <v>889</v>
      </c>
      <c r="KN1360">
        <v>825</v>
      </c>
      <c r="KO1360">
        <v>700</v>
      </c>
      <c r="KP1360">
        <v>750</v>
      </c>
      <c r="KQ1360">
        <v>720</v>
      </c>
      <c r="KR1360">
        <v>680</v>
      </c>
      <c r="KS1360">
        <v>473</v>
      </c>
      <c r="KT1360">
        <v>401</v>
      </c>
      <c r="KU1360">
        <v>395</v>
      </c>
      <c r="KV1360">
        <v>436</v>
      </c>
      <c r="KW1360">
        <v>444</v>
      </c>
      <c r="KX1360">
        <v>420</v>
      </c>
      <c r="KY1360">
        <v>430</v>
      </c>
      <c r="KZ1360">
        <v>505</v>
      </c>
      <c r="LA1360">
        <v>967</v>
      </c>
      <c r="LB1360">
        <v>1011</v>
      </c>
      <c r="LC1360">
        <v>1098</v>
      </c>
      <c r="LD1360">
        <v>1049</v>
      </c>
      <c r="LE1360">
        <v>1046</v>
      </c>
      <c r="LF1360">
        <v>993</v>
      </c>
    </row>
    <row r="1361" spans="1:318" x14ac:dyDescent="0.2">
      <c r="A1361" t="s">
        <v>1169</v>
      </c>
      <c r="B1361" t="s">
        <v>713</v>
      </c>
      <c r="C1361" t="s">
        <v>842</v>
      </c>
      <c r="D1361" t="s">
        <v>321</v>
      </c>
      <c r="E1361" t="s">
        <v>872</v>
      </c>
      <c r="F1361" t="s">
        <v>717</v>
      </c>
      <c r="G1361" t="s">
        <v>718</v>
      </c>
      <c r="H1361" t="s">
        <v>719</v>
      </c>
      <c r="I1361" t="s">
        <v>873</v>
      </c>
      <c r="HC1361">
        <v>1</v>
      </c>
      <c r="HD1361">
        <v>6</v>
      </c>
      <c r="HE1361">
        <v>11</v>
      </c>
      <c r="HF1361">
        <v>19</v>
      </c>
      <c r="HG1361">
        <v>38</v>
      </c>
      <c r="HH1361">
        <v>75</v>
      </c>
      <c r="HI1361">
        <v>151</v>
      </c>
      <c r="HJ1361">
        <v>589</v>
      </c>
      <c r="HK1361">
        <v>407</v>
      </c>
      <c r="HL1361">
        <v>545</v>
      </c>
      <c r="HM1361">
        <v>1881</v>
      </c>
      <c r="HN1361">
        <v>2481</v>
      </c>
      <c r="HO1361">
        <v>3851</v>
      </c>
      <c r="HP1361">
        <v>3931</v>
      </c>
      <c r="HQ1361">
        <v>4901</v>
      </c>
      <c r="HR1361">
        <v>6079</v>
      </c>
      <c r="HS1361">
        <v>8290</v>
      </c>
      <c r="HT1361">
        <v>9569</v>
      </c>
      <c r="HU1361">
        <v>13054</v>
      </c>
      <c r="HV1361">
        <v>23549</v>
      </c>
      <c r="HW1361">
        <v>27707</v>
      </c>
      <c r="HX1361">
        <v>26114</v>
      </c>
      <c r="HY1361">
        <v>21431</v>
      </c>
      <c r="HZ1361">
        <v>20011</v>
      </c>
      <c r="IA1361">
        <v>16549</v>
      </c>
      <c r="IB1361">
        <v>12954</v>
      </c>
      <c r="IC1361">
        <v>9186</v>
      </c>
      <c r="ID1361">
        <v>7184</v>
      </c>
      <c r="IE1361">
        <v>6401</v>
      </c>
      <c r="IF1361">
        <v>5662</v>
      </c>
      <c r="IG1361">
        <v>4733</v>
      </c>
      <c r="IH1361">
        <v>4699</v>
      </c>
      <c r="II1361">
        <v>4870</v>
      </c>
      <c r="IJ1361">
        <v>5462</v>
      </c>
      <c r="IK1361">
        <v>5758</v>
      </c>
      <c r="IL1361">
        <v>5871</v>
      </c>
      <c r="IM1361">
        <v>6711</v>
      </c>
      <c r="IN1361">
        <v>5510</v>
      </c>
      <c r="IO1361">
        <v>6138</v>
      </c>
      <c r="IP1361">
        <v>6301</v>
      </c>
      <c r="IQ1361">
        <v>6160</v>
      </c>
      <c r="IR1361">
        <v>4982</v>
      </c>
      <c r="IS1361">
        <v>5031</v>
      </c>
      <c r="IT1361">
        <v>5467</v>
      </c>
      <c r="IU1361">
        <v>6231</v>
      </c>
      <c r="IV1361">
        <v>7045</v>
      </c>
      <c r="IW1361">
        <v>8053</v>
      </c>
      <c r="IX1361">
        <v>8372</v>
      </c>
      <c r="IY1361">
        <v>7818</v>
      </c>
      <c r="IZ1361">
        <v>10363</v>
      </c>
      <c r="JA1361">
        <v>11062</v>
      </c>
      <c r="JB1361">
        <v>11059</v>
      </c>
      <c r="JC1361">
        <v>10362</v>
      </c>
      <c r="JD1361">
        <v>11967</v>
      </c>
      <c r="JE1361">
        <v>12786</v>
      </c>
      <c r="JF1361">
        <v>12970</v>
      </c>
      <c r="JG1361">
        <v>12627</v>
      </c>
      <c r="JH1361">
        <v>13380</v>
      </c>
      <c r="JI1361">
        <v>13969</v>
      </c>
      <c r="JJ1361">
        <v>14171</v>
      </c>
      <c r="JK1361">
        <v>15278</v>
      </c>
      <c r="JL1361">
        <v>16000</v>
      </c>
      <c r="JM1361">
        <v>16483</v>
      </c>
      <c r="JN1361">
        <v>16535</v>
      </c>
      <c r="JO1361">
        <v>16874</v>
      </c>
      <c r="JP1361">
        <v>17317</v>
      </c>
      <c r="JQ1361">
        <v>18702</v>
      </c>
      <c r="JR1361">
        <v>20015</v>
      </c>
      <c r="JS1361">
        <v>21058</v>
      </c>
      <c r="JT1361">
        <v>21508</v>
      </c>
      <c r="JU1361">
        <v>21416</v>
      </c>
      <c r="JV1361">
        <v>22166</v>
      </c>
      <c r="JW1361">
        <v>23257</v>
      </c>
      <c r="JX1361">
        <v>29593</v>
      </c>
      <c r="JY1361">
        <v>36889</v>
      </c>
      <c r="JZ1361">
        <v>41336</v>
      </c>
      <c r="KA1361">
        <v>49303</v>
      </c>
      <c r="KB1361">
        <v>62346</v>
      </c>
      <c r="KC1361">
        <v>75461</v>
      </c>
      <c r="KD1361">
        <v>99938</v>
      </c>
      <c r="KE1361">
        <v>120203</v>
      </c>
      <c r="KF1361">
        <v>142783</v>
      </c>
      <c r="KG1361">
        <v>139758</v>
      </c>
      <c r="KH1361">
        <v>139946</v>
      </c>
      <c r="KI1361">
        <v>135755</v>
      </c>
      <c r="KJ1361">
        <v>126211</v>
      </c>
      <c r="KK1361">
        <v>132086</v>
      </c>
      <c r="KL1361">
        <v>130675</v>
      </c>
      <c r="KM1361">
        <v>130665</v>
      </c>
      <c r="KN1361">
        <v>132469</v>
      </c>
      <c r="KO1361">
        <v>139115</v>
      </c>
      <c r="KP1361">
        <v>139073</v>
      </c>
      <c r="KQ1361">
        <v>139001</v>
      </c>
      <c r="KR1361">
        <v>145188</v>
      </c>
      <c r="KS1361">
        <v>141319</v>
      </c>
      <c r="KT1361">
        <v>148454</v>
      </c>
      <c r="KU1361">
        <v>157846</v>
      </c>
      <c r="KV1361">
        <v>160266</v>
      </c>
      <c r="KW1361">
        <v>154081</v>
      </c>
      <c r="KX1361">
        <v>159628</v>
      </c>
      <c r="KY1361">
        <v>162559</v>
      </c>
      <c r="KZ1361">
        <v>165964</v>
      </c>
      <c r="LA1361">
        <v>176612</v>
      </c>
      <c r="LB1361">
        <v>178280</v>
      </c>
      <c r="LC1361">
        <v>175082</v>
      </c>
      <c r="LD1361">
        <v>170604</v>
      </c>
      <c r="LE1361">
        <v>160829</v>
      </c>
      <c r="LF1361">
        <v>146000</v>
      </c>
    </row>
    <row r="1362" spans="1:318" x14ac:dyDescent="0.2">
      <c r="A1362" t="s">
        <v>2945</v>
      </c>
      <c r="B1362" t="s">
        <v>713</v>
      </c>
      <c r="C1362" t="s">
        <v>1012</v>
      </c>
      <c r="D1362" t="s">
        <v>1013</v>
      </c>
      <c r="E1362" t="s">
        <v>872</v>
      </c>
      <c r="F1362" t="s">
        <v>717</v>
      </c>
      <c r="G1362" t="s">
        <v>718</v>
      </c>
      <c r="H1362" t="s">
        <v>719</v>
      </c>
      <c r="I1362" t="s">
        <v>873</v>
      </c>
      <c r="JG1362">
        <v>1</v>
      </c>
      <c r="JH1362">
        <v>260</v>
      </c>
      <c r="JI1362">
        <v>542</v>
      </c>
      <c r="JJ1362">
        <v>850</v>
      </c>
      <c r="JK1362">
        <v>2271</v>
      </c>
      <c r="JL1362">
        <v>3328</v>
      </c>
      <c r="JM1362">
        <v>3772</v>
      </c>
      <c r="JN1362">
        <v>5953</v>
      </c>
      <c r="JO1362">
        <v>13538</v>
      </c>
      <c r="JP1362">
        <v>21000</v>
      </c>
      <c r="JQ1362">
        <v>16817</v>
      </c>
      <c r="JR1362">
        <v>7127</v>
      </c>
      <c r="JS1362">
        <v>27001</v>
      </c>
      <c r="JT1362">
        <v>54203</v>
      </c>
      <c r="JU1362">
        <v>76377</v>
      </c>
      <c r="JV1362">
        <v>90918</v>
      </c>
      <c r="JW1362">
        <v>101765</v>
      </c>
      <c r="JX1362">
        <v>111578</v>
      </c>
      <c r="JY1362">
        <v>88440</v>
      </c>
      <c r="JZ1362">
        <v>103479</v>
      </c>
      <c r="KA1362">
        <v>102969</v>
      </c>
      <c r="KB1362">
        <v>94760</v>
      </c>
      <c r="KC1362">
        <v>114500</v>
      </c>
      <c r="KD1362">
        <v>104190</v>
      </c>
      <c r="KE1362">
        <v>70920</v>
      </c>
      <c r="KF1362">
        <v>63630</v>
      </c>
      <c r="KG1362">
        <v>61048</v>
      </c>
      <c r="KH1362">
        <v>69240</v>
      </c>
      <c r="KI1362">
        <v>74180</v>
      </c>
      <c r="KJ1362">
        <v>72805</v>
      </c>
      <c r="KK1362">
        <v>62097</v>
      </c>
      <c r="KL1362">
        <v>68137</v>
      </c>
      <c r="KM1362">
        <v>85815</v>
      </c>
      <c r="KN1362">
        <v>86335</v>
      </c>
      <c r="KO1362">
        <v>94655</v>
      </c>
      <c r="KP1362">
        <v>97850</v>
      </c>
      <c r="KQ1362">
        <v>95260</v>
      </c>
      <c r="KR1362">
        <v>91045</v>
      </c>
      <c r="KS1362">
        <v>93057</v>
      </c>
      <c r="KT1362">
        <v>104439</v>
      </c>
      <c r="KU1362">
        <v>111058</v>
      </c>
      <c r="KV1362">
        <v>102931</v>
      </c>
      <c r="KW1362">
        <v>101505</v>
      </c>
      <c r="KX1362">
        <v>108541</v>
      </c>
      <c r="KY1362">
        <v>112715</v>
      </c>
      <c r="KZ1362">
        <v>97957</v>
      </c>
      <c r="LA1362">
        <v>113914</v>
      </c>
      <c r="LB1362">
        <v>122948</v>
      </c>
      <c r="LC1362">
        <v>122488</v>
      </c>
      <c r="LD1362">
        <v>115893</v>
      </c>
      <c r="LE1362">
        <v>107067</v>
      </c>
      <c r="LF1362">
        <v>102499</v>
      </c>
    </row>
    <row r="1363" spans="1:318" x14ac:dyDescent="0.2">
      <c r="A1363" t="s">
        <v>1570</v>
      </c>
      <c r="B1363" t="s">
        <v>713</v>
      </c>
      <c r="C1363" t="s">
        <v>786</v>
      </c>
      <c r="D1363" t="s">
        <v>787</v>
      </c>
      <c r="E1363" t="s">
        <v>872</v>
      </c>
      <c r="F1363" t="s">
        <v>717</v>
      </c>
      <c r="G1363" t="s">
        <v>718</v>
      </c>
      <c r="H1363" t="s">
        <v>719</v>
      </c>
      <c r="I1363" t="s">
        <v>873</v>
      </c>
      <c r="IV1363">
        <v>100</v>
      </c>
      <c r="IW1363">
        <v>200</v>
      </c>
      <c r="IX1363">
        <v>500</v>
      </c>
      <c r="IY1363">
        <v>600</v>
      </c>
      <c r="IZ1363">
        <v>700</v>
      </c>
      <c r="JA1363">
        <v>700</v>
      </c>
      <c r="JB1363">
        <v>700</v>
      </c>
      <c r="JC1363">
        <v>800</v>
      </c>
      <c r="JD1363">
        <v>900</v>
      </c>
      <c r="JE1363">
        <v>1000</v>
      </c>
      <c r="JF1363">
        <v>1100</v>
      </c>
      <c r="JG1363">
        <v>1500</v>
      </c>
      <c r="JH1363">
        <v>1600</v>
      </c>
      <c r="JI1363">
        <v>1800</v>
      </c>
      <c r="JJ1363">
        <v>1900</v>
      </c>
      <c r="JK1363">
        <v>2000</v>
      </c>
      <c r="JL1363">
        <v>2200</v>
      </c>
      <c r="JM1363">
        <v>2200</v>
      </c>
      <c r="JN1363">
        <v>2300</v>
      </c>
      <c r="JO1363">
        <v>2400</v>
      </c>
      <c r="JP1363">
        <v>2400</v>
      </c>
      <c r="JQ1363">
        <v>2300</v>
      </c>
      <c r="JR1363">
        <v>2100</v>
      </c>
      <c r="JS1363">
        <v>2000</v>
      </c>
      <c r="JT1363">
        <v>1900</v>
      </c>
      <c r="JU1363">
        <v>1700</v>
      </c>
      <c r="JV1363">
        <v>1600</v>
      </c>
      <c r="JW1363">
        <v>1500</v>
      </c>
      <c r="JX1363">
        <v>1500</v>
      </c>
      <c r="JY1363">
        <v>1400</v>
      </c>
      <c r="JZ1363">
        <v>1400</v>
      </c>
      <c r="KA1363">
        <v>1400</v>
      </c>
      <c r="KB1363">
        <v>1400</v>
      </c>
      <c r="KC1363">
        <v>1300</v>
      </c>
      <c r="KD1363">
        <v>1300</v>
      </c>
      <c r="KE1363">
        <v>1300</v>
      </c>
      <c r="KF1363">
        <v>1600</v>
      </c>
      <c r="KG1363">
        <v>2600</v>
      </c>
      <c r="KH1363">
        <v>3100</v>
      </c>
      <c r="KI1363">
        <v>3700</v>
      </c>
      <c r="KJ1363">
        <v>4600</v>
      </c>
      <c r="KK1363">
        <v>4300</v>
      </c>
      <c r="KL1363">
        <v>3900</v>
      </c>
      <c r="KM1363">
        <v>3400</v>
      </c>
      <c r="KN1363">
        <v>3500</v>
      </c>
      <c r="KO1363">
        <v>3300</v>
      </c>
      <c r="KP1363">
        <v>2800</v>
      </c>
      <c r="KQ1363">
        <v>2700</v>
      </c>
      <c r="KR1363">
        <v>3400</v>
      </c>
      <c r="KS1363">
        <v>2700</v>
      </c>
      <c r="KT1363">
        <v>2200</v>
      </c>
      <c r="KU1363">
        <v>2000</v>
      </c>
      <c r="KV1363">
        <v>1800</v>
      </c>
      <c r="KW1363">
        <v>2600</v>
      </c>
      <c r="KX1363">
        <v>2400</v>
      </c>
      <c r="KY1363">
        <v>2300</v>
      </c>
      <c r="KZ1363">
        <v>3100</v>
      </c>
      <c r="LA1363">
        <v>2304</v>
      </c>
      <c r="LB1363">
        <v>2106</v>
      </c>
      <c r="LC1363">
        <v>1492</v>
      </c>
      <c r="LD1363">
        <v>1348</v>
      </c>
      <c r="LE1363">
        <v>2068</v>
      </c>
      <c r="LF1363">
        <v>1731</v>
      </c>
    </row>
    <row r="1364" spans="1:318" x14ac:dyDescent="0.2">
      <c r="A1364" t="s">
        <v>4175</v>
      </c>
      <c r="B1364" t="s">
        <v>713</v>
      </c>
      <c r="C1364" t="s">
        <v>735</v>
      </c>
      <c r="D1364" t="s">
        <v>736</v>
      </c>
      <c r="E1364" t="s">
        <v>872</v>
      </c>
      <c r="F1364" t="s">
        <v>717</v>
      </c>
      <c r="G1364" t="s">
        <v>718</v>
      </c>
      <c r="H1364" t="s">
        <v>719</v>
      </c>
      <c r="I1364" t="s">
        <v>873</v>
      </c>
      <c r="JU1364">
        <v>300</v>
      </c>
      <c r="JV1364">
        <v>1600</v>
      </c>
      <c r="JW1364">
        <v>1600</v>
      </c>
      <c r="JX1364">
        <v>1700</v>
      </c>
      <c r="JY1364">
        <v>9200</v>
      </c>
      <c r="JZ1364">
        <v>13800</v>
      </c>
      <c r="KA1364">
        <v>13600</v>
      </c>
      <c r="KB1364">
        <v>17000</v>
      </c>
      <c r="KC1364">
        <v>18800</v>
      </c>
      <c r="KD1364">
        <v>24500</v>
      </c>
      <c r="KE1364">
        <v>23400</v>
      </c>
      <c r="KF1364">
        <v>24500</v>
      </c>
      <c r="KG1364">
        <v>30500</v>
      </c>
      <c r="KH1364">
        <v>34700</v>
      </c>
      <c r="KI1364">
        <v>38300</v>
      </c>
      <c r="KJ1364">
        <v>42500</v>
      </c>
      <c r="KK1364">
        <v>49500</v>
      </c>
      <c r="KL1364">
        <v>56600</v>
      </c>
      <c r="KM1364">
        <v>72600</v>
      </c>
      <c r="KN1364">
        <v>79600</v>
      </c>
      <c r="KO1364">
        <v>91400</v>
      </c>
      <c r="KP1364">
        <v>104400</v>
      </c>
      <c r="KQ1364">
        <v>111800</v>
      </c>
      <c r="KR1364">
        <v>125000</v>
      </c>
      <c r="KS1364">
        <v>134000</v>
      </c>
      <c r="KT1364">
        <v>153000</v>
      </c>
      <c r="KU1364">
        <v>152000</v>
      </c>
      <c r="KV1364">
        <v>156000</v>
      </c>
      <c r="KW1364">
        <v>150000</v>
      </c>
      <c r="KX1364">
        <v>162000</v>
      </c>
      <c r="KY1364">
        <v>164000</v>
      </c>
      <c r="KZ1364">
        <v>162000</v>
      </c>
      <c r="LA1364">
        <v>147011</v>
      </c>
      <c r="LB1364">
        <v>136733</v>
      </c>
      <c r="LC1364">
        <v>124435</v>
      </c>
      <c r="LD1364">
        <v>114725</v>
      </c>
      <c r="LE1364">
        <v>110658</v>
      </c>
      <c r="LF1364">
        <v>106036</v>
      </c>
    </row>
    <row r="1365" spans="1:318" x14ac:dyDescent="0.2">
      <c r="A1365" t="s">
        <v>4103</v>
      </c>
      <c r="B1365" t="s">
        <v>713</v>
      </c>
      <c r="C1365" t="s">
        <v>882</v>
      </c>
      <c r="D1365" t="s">
        <v>883</v>
      </c>
      <c r="E1365" t="s">
        <v>872</v>
      </c>
      <c r="F1365" t="s">
        <v>717</v>
      </c>
      <c r="G1365" t="s">
        <v>718</v>
      </c>
      <c r="H1365" t="s">
        <v>719</v>
      </c>
      <c r="I1365" t="s">
        <v>873</v>
      </c>
      <c r="JT1365">
        <v>58</v>
      </c>
      <c r="JU1365">
        <v>100</v>
      </c>
      <c r="JV1365">
        <v>139</v>
      </c>
      <c r="JW1365">
        <v>161</v>
      </c>
      <c r="JX1365">
        <v>163</v>
      </c>
      <c r="JY1365">
        <v>136</v>
      </c>
      <c r="JZ1365">
        <v>477</v>
      </c>
      <c r="KA1365">
        <v>674</v>
      </c>
      <c r="KB1365">
        <v>565</v>
      </c>
      <c r="KC1365">
        <v>373</v>
      </c>
      <c r="KD1365">
        <v>315</v>
      </c>
      <c r="KE1365">
        <v>412</v>
      </c>
      <c r="KF1365">
        <v>648</v>
      </c>
      <c r="KG1365">
        <v>637</v>
      </c>
      <c r="KH1365">
        <v>811</v>
      </c>
      <c r="KI1365">
        <v>993</v>
      </c>
      <c r="KJ1365">
        <v>1732</v>
      </c>
      <c r="KK1365">
        <v>1259</v>
      </c>
      <c r="KL1365">
        <v>1511</v>
      </c>
      <c r="KM1365">
        <v>1697</v>
      </c>
      <c r="KN1365">
        <v>1767</v>
      </c>
      <c r="KO1365">
        <v>1849</v>
      </c>
      <c r="KP1365">
        <v>1723</v>
      </c>
      <c r="KQ1365">
        <v>1842</v>
      </c>
      <c r="KR1365">
        <v>1772</v>
      </c>
      <c r="KS1365">
        <v>1475</v>
      </c>
      <c r="KT1365">
        <v>1950</v>
      </c>
      <c r="KU1365">
        <v>2588</v>
      </c>
      <c r="KV1365">
        <v>2740</v>
      </c>
      <c r="KW1365">
        <v>2274</v>
      </c>
      <c r="KX1365">
        <v>2080</v>
      </c>
      <c r="KY1365">
        <v>2007</v>
      </c>
      <c r="KZ1365">
        <v>1856</v>
      </c>
      <c r="LA1365">
        <v>1053</v>
      </c>
      <c r="LB1365">
        <v>914</v>
      </c>
      <c r="LC1365">
        <v>853</v>
      </c>
      <c r="LD1365">
        <v>819</v>
      </c>
      <c r="LE1365">
        <v>1874</v>
      </c>
      <c r="LF1365">
        <v>2710</v>
      </c>
    </row>
    <row r="1366" spans="1:318" x14ac:dyDescent="0.2">
      <c r="A1366" t="s">
        <v>3196</v>
      </c>
      <c r="B1366" t="s">
        <v>713</v>
      </c>
      <c r="C1366" t="s">
        <v>1896</v>
      </c>
      <c r="D1366" t="s">
        <v>1897</v>
      </c>
      <c r="E1366" t="s">
        <v>872</v>
      </c>
      <c r="F1366" t="s">
        <v>717</v>
      </c>
      <c r="G1366" t="s">
        <v>718</v>
      </c>
      <c r="H1366" t="s">
        <v>719</v>
      </c>
      <c r="I1366" t="s">
        <v>873</v>
      </c>
      <c r="JQ1366">
        <v>3149</v>
      </c>
      <c r="JR1366">
        <v>12012</v>
      </c>
      <c r="JS1366">
        <v>16180</v>
      </c>
      <c r="JT1366">
        <v>16583</v>
      </c>
      <c r="JU1366">
        <v>14534</v>
      </c>
      <c r="JV1366">
        <v>14056</v>
      </c>
      <c r="JW1366">
        <v>14630</v>
      </c>
      <c r="JX1366">
        <v>14466</v>
      </c>
      <c r="JY1366">
        <v>17016</v>
      </c>
      <c r="JZ1366">
        <v>18290</v>
      </c>
      <c r="KA1366">
        <v>16968</v>
      </c>
      <c r="KB1366">
        <v>15696</v>
      </c>
      <c r="KC1366">
        <v>14637</v>
      </c>
      <c r="KD1366">
        <v>14030</v>
      </c>
      <c r="KE1366">
        <v>16274</v>
      </c>
      <c r="KF1366">
        <v>16679</v>
      </c>
      <c r="KG1366">
        <v>19301</v>
      </c>
      <c r="KH1366">
        <v>20746</v>
      </c>
      <c r="KI1366">
        <v>24709</v>
      </c>
      <c r="KJ1366">
        <v>27771</v>
      </c>
      <c r="KK1366">
        <v>28885</v>
      </c>
      <c r="KL1366">
        <v>30803</v>
      </c>
      <c r="KM1366">
        <v>31803</v>
      </c>
      <c r="KN1366">
        <v>34018</v>
      </c>
      <c r="KO1366">
        <v>35128</v>
      </c>
      <c r="KP1366">
        <v>36807</v>
      </c>
      <c r="KQ1366">
        <v>38571</v>
      </c>
      <c r="KR1366">
        <v>40150</v>
      </c>
      <c r="KS1366">
        <v>42324</v>
      </c>
      <c r="KT1366">
        <v>44019</v>
      </c>
      <c r="KU1366">
        <v>44915</v>
      </c>
      <c r="KV1366">
        <v>45123</v>
      </c>
      <c r="KW1366">
        <v>44990</v>
      </c>
      <c r="KX1366">
        <v>47750</v>
      </c>
      <c r="KY1366">
        <v>47713</v>
      </c>
      <c r="KZ1366">
        <v>44817</v>
      </c>
      <c r="LA1366">
        <v>40808</v>
      </c>
      <c r="LB1366">
        <v>38934</v>
      </c>
      <c r="LC1366">
        <v>38581</v>
      </c>
      <c r="LD1366">
        <v>36732</v>
      </c>
      <c r="LE1366">
        <v>35374</v>
      </c>
      <c r="LF1366">
        <v>37756</v>
      </c>
    </row>
    <row r="1367" spans="1:318" x14ac:dyDescent="0.2">
      <c r="A1367" t="s">
        <v>1241</v>
      </c>
      <c r="B1367" t="s">
        <v>713</v>
      </c>
      <c r="C1367" t="s">
        <v>899</v>
      </c>
      <c r="D1367" t="s">
        <v>900</v>
      </c>
      <c r="E1367" t="s">
        <v>872</v>
      </c>
      <c r="F1367" t="s">
        <v>717</v>
      </c>
      <c r="G1367" t="s">
        <v>718</v>
      </c>
      <c r="H1367" t="s">
        <v>719</v>
      </c>
      <c r="I1367" t="s">
        <v>873</v>
      </c>
      <c r="HQ1367">
        <v>344</v>
      </c>
      <c r="HR1367">
        <v>346</v>
      </c>
      <c r="HS1367">
        <v>347</v>
      </c>
      <c r="HT1367">
        <v>335</v>
      </c>
      <c r="HU1367">
        <v>349</v>
      </c>
      <c r="HV1367">
        <v>373</v>
      </c>
      <c r="HW1367">
        <v>489</v>
      </c>
      <c r="HX1367">
        <v>701</v>
      </c>
      <c r="HY1367">
        <v>752</v>
      </c>
      <c r="HZ1367">
        <v>1046</v>
      </c>
      <c r="IA1367">
        <v>1220</v>
      </c>
      <c r="IB1367">
        <v>1427</v>
      </c>
      <c r="IC1367">
        <v>1341</v>
      </c>
      <c r="ID1367">
        <v>1592</v>
      </c>
      <c r="IE1367">
        <v>1777</v>
      </c>
      <c r="IF1367">
        <v>1656</v>
      </c>
      <c r="IG1367">
        <v>1340</v>
      </c>
      <c r="IH1367">
        <v>1313</v>
      </c>
      <c r="II1367">
        <v>1762</v>
      </c>
      <c r="IJ1367">
        <v>2162</v>
      </c>
      <c r="IK1367">
        <v>2253</v>
      </c>
      <c r="IL1367">
        <v>2324</v>
      </c>
      <c r="IM1367">
        <v>2300</v>
      </c>
      <c r="IN1367">
        <v>2097</v>
      </c>
      <c r="IO1367">
        <v>1794</v>
      </c>
      <c r="IP1367">
        <v>1609</v>
      </c>
      <c r="IQ1367">
        <v>1583</v>
      </c>
      <c r="IR1367">
        <v>1810</v>
      </c>
      <c r="IS1367">
        <v>1948</v>
      </c>
      <c r="IT1367">
        <v>1914</v>
      </c>
      <c r="IU1367">
        <v>1827</v>
      </c>
      <c r="IV1367">
        <v>1639</v>
      </c>
      <c r="IW1367">
        <v>1699</v>
      </c>
      <c r="IX1367">
        <v>1879</v>
      </c>
      <c r="IY1367">
        <v>1968</v>
      </c>
      <c r="IZ1367">
        <v>2007</v>
      </c>
      <c r="JA1367">
        <v>2151</v>
      </c>
      <c r="JB1367">
        <v>2191</v>
      </c>
      <c r="JC1367">
        <v>2137</v>
      </c>
      <c r="JD1367">
        <v>2292</v>
      </c>
      <c r="JE1367">
        <v>2303</v>
      </c>
      <c r="JF1367">
        <v>2455</v>
      </c>
      <c r="JG1367">
        <v>2567</v>
      </c>
      <c r="JH1367">
        <v>2502</v>
      </c>
      <c r="JI1367">
        <v>2368</v>
      </c>
      <c r="JJ1367">
        <v>2572</v>
      </c>
      <c r="JK1367">
        <v>2587</v>
      </c>
      <c r="JL1367">
        <v>2822</v>
      </c>
      <c r="JM1367">
        <v>2867</v>
      </c>
      <c r="JN1367">
        <v>3181</v>
      </c>
      <c r="JO1367">
        <v>3081</v>
      </c>
      <c r="JP1367">
        <v>3075</v>
      </c>
      <c r="JQ1367">
        <v>3453</v>
      </c>
      <c r="JR1367">
        <v>3613</v>
      </c>
      <c r="JS1367">
        <v>3519</v>
      </c>
      <c r="JT1367">
        <v>3550</v>
      </c>
      <c r="JU1367">
        <v>3053</v>
      </c>
      <c r="JV1367">
        <v>3204</v>
      </c>
      <c r="JW1367">
        <v>3482</v>
      </c>
      <c r="JX1367">
        <v>3815</v>
      </c>
      <c r="JY1367">
        <v>3553</v>
      </c>
      <c r="JZ1367">
        <v>3779</v>
      </c>
      <c r="KA1367">
        <v>4571</v>
      </c>
      <c r="KB1367">
        <v>7528</v>
      </c>
      <c r="KC1367">
        <v>9413</v>
      </c>
      <c r="KD1367">
        <v>9664</v>
      </c>
      <c r="KE1367">
        <v>9538</v>
      </c>
      <c r="KF1367">
        <v>9729</v>
      </c>
      <c r="KG1367">
        <v>8589</v>
      </c>
      <c r="KH1367">
        <v>9358</v>
      </c>
      <c r="KI1367">
        <v>9296</v>
      </c>
      <c r="KJ1367">
        <v>9027</v>
      </c>
      <c r="KK1367">
        <v>8754</v>
      </c>
      <c r="KL1367">
        <v>7579</v>
      </c>
      <c r="KM1367">
        <v>6975</v>
      </c>
      <c r="KN1367">
        <v>6895</v>
      </c>
      <c r="KO1367">
        <v>6142</v>
      </c>
      <c r="KP1367">
        <v>6199</v>
      </c>
      <c r="KQ1367">
        <v>6252</v>
      </c>
      <c r="KR1367">
        <v>6348</v>
      </c>
      <c r="KS1367">
        <v>6071</v>
      </c>
      <c r="KT1367">
        <v>5999</v>
      </c>
      <c r="KU1367">
        <v>5956</v>
      </c>
      <c r="KV1367">
        <v>5662</v>
      </c>
      <c r="KW1367">
        <v>5953</v>
      </c>
      <c r="KX1367">
        <v>5551</v>
      </c>
      <c r="KY1367">
        <v>4783</v>
      </c>
      <c r="KZ1367">
        <v>4964</v>
      </c>
      <c r="LA1367">
        <v>4708</v>
      </c>
      <c r="LB1367">
        <v>4130</v>
      </c>
      <c r="LC1367">
        <v>3892</v>
      </c>
      <c r="LD1367">
        <v>4001</v>
      </c>
      <c r="LE1367">
        <v>4474</v>
      </c>
      <c r="LF1367">
        <v>3960</v>
      </c>
    </row>
    <row r="1368" spans="1:318" x14ac:dyDescent="0.2">
      <c r="A1368" t="s">
        <v>4666</v>
      </c>
      <c r="B1368" t="s">
        <v>713</v>
      </c>
      <c r="C1368" t="s">
        <v>790</v>
      </c>
      <c r="D1368" t="s">
        <v>791</v>
      </c>
      <c r="E1368" t="s">
        <v>872</v>
      </c>
      <c r="F1368" t="s">
        <v>717</v>
      </c>
      <c r="G1368" t="s">
        <v>718</v>
      </c>
      <c r="H1368" t="s">
        <v>719</v>
      </c>
      <c r="I1368" t="s">
        <v>873</v>
      </c>
      <c r="KC1368">
        <v>1096</v>
      </c>
      <c r="KD1368">
        <v>535</v>
      </c>
      <c r="KE1368">
        <v>254</v>
      </c>
      <c r="KF1368">
        <v>488</v>
      </c>
      <c r="KG1368">
        <v>666</v>
      </c>
      <c r="KH1368">
        <v>532</v>
      </c>
      <c r="KI1368">
        <v>395</v>
      </c>
      <c r="KJ1368">
        <v>345</v>
      </c>
      <c r="KK1368">
        <v>290</v>
      </c>
      <c r="KL1368">
        <v>309</v>
      </c>
      <c r="KM1368">
        <v>267</v>
      </c>
      <c r="KN1368">
        <v>245</v>
      </c>
      <c r="KO1368">
        <v>165</v>
      </c>
      <c r="KP1368">
        <v>418</v>
      </c>
      <c r="KQ1368">
        <v>500</v>
      </c>
      <c r="KR1368">
        <v>223</v>
      </c>
      <c r="KS1368">
        <v>142</v>
      </c>
      <c r="KT1368">
        <v>147</v>
      </c>
      <c r="KU1368">
        <v>43</v>
      </c>
      <c r="KV1368">
        <v>37</v>
      </c>
      <c r="KW1368">
        <v>47</v>
      </c>
      <c r="KX1368">
        <v>55</v>
      </c>
      <c r="KY1368">
        <v>63</v>
      </c>
      <c r="KZ1368">
        <v>277</v>
      </c>
      <c r="LA1368">
        <v>20</v>
      </c>
      <c r="LB1368">
        <v>19</v>
      </c>
      <c r="LC1368">
        <v>29</v>
      </c>
      <c r="LD1368">
        <v>24</v>
      </c>
      <c r="LE1368">
        <v>25.190999999999999</v>
      </c>
      <c r="LF1368">
        <v>131.804</v>
      </c>
    </row>
    <row r="1369" spans="1:318" x14ac:dyDescent="0.2">
      <c r="A1369" t="s">
        <v>1622</v>
      </c>
      <c r="B1369" t="s">
        <v>713</v>
      </c>
      <c r="C1369" t="s">
        <v>1576</v>
      </c>
      <c r="D1369" t="s">
        <v>1577</v>
      </c>
      <c r="E1369" t="s">
        <v>872</v>
      </c>
      <c r="F1369" t="s">
        <v>717</v>
      </c>
      <c r="G1369" t="s">
        <v>718</v>
      </c>
      <c r="H1369" t="s">
        <v>719</v>
      </c>
      <c r="I1369" t="s">
        <v>873</v>
      </c>
      <c r="IX1369">
        <v>65</v>
      </c>
      <c r="IY1369">
        <v>126</v>
      </c>
      <c r="IZ1369">
        <v>171</v>
      </c>
      <c r="JA1369">
        <v>180</v>
      </c>
      <c r="JB1369">
        <v>212</v>
      </c>
      <c r="JC1369">
        <v>237</v>
      </c>
      <c r="JD1369">
        <v>260</v>
      </c>
      <c r="JE1369">
        <v>276</v>
      </c>
      <c r="JF1369">
        <v>283</v>
      </c>
      <c r="JG1369">
        <v>294</v>
      </c>
      <c r="JH1369">
        <v>302</v>
      </c>
      <c r="JI1369">
        <v>312</v>
      </c>
      <c r="JJ1369">
        <v>352</v>
      </c>
      <c r="JK1369">
        <v>378</v>
      </c>
      <c r="JL1369">
        <v>447</v>
      </c>
      <c r="JM1369">
        <v>470</v>
      </c>
      <c r="JN1369">
        <v>499</v>
      </c>
      <c r="JO1369">
        <v>526</v>
      </c>
      <c r="JP1369">
        <v>497</v>
      </c>
      <c r="JQ1369">
        <v>498</v>
      </c>
      <c r="JR1369">
        <v>500</v>
      </c>
      <c r="JS1369">
        <v>533</v>
      </c>
      <c r="JT1369">
        <v>453</v>
      </c>
      <c r="JU1369">
        <v>401</v>
      </c>
      <c r="JV1369">
        <v>387</v>
      </c>
      <c r="JW1369">
        <v>373</v>
      </c>
      <c r="JX1369">
        <v>323</v>
      </c>
      <c r="JY1369">
        <v>326</v>
      </c>
      <c r="JZ1369">
        <v>335</v>
      </c>
      <c r="KA1369">
        <v>499</v>
      </c>
      <c r="KB1369">
        <v>472</v>
      </c>
      <c r="KC1369">
        <v>495</v>
      </c>
      <c r="KD1369">
        <v>476</v>
      </c>
      <c r="KE1369">
        <v>474</v>
      </c>
      <c r="KF1369">
        <v>529</v>
      </c>
      <c r="KG1369">
        <v>632</v>
      </c>
      <c r="KH1369">
        <v>651</v>
      </c>
      <c r="KI1369">
        <v>1278</v>
      </c>
      <c r="KJ1369">
        <v>1926</v>
      </c>
      <c r="KK1369">
        <v>2013</v>
      </c>
      <c r="KL1369">
        <v>2189</v>
      </c>
      <c r="KM1369">
        <v>2290</v>
      </c>
      <c r="KN1369">
        <v>2619</v>
      </c>
      <c r="KO1369">
        <v>3751</v>
      </c>
      <c r="KP1369">
        <v>3722</v>
      </c>
      <c r="KQ1369">
        <v>2920</v>
      </c>
      <c r="KR1369">
        <v>2774</v>
      </c>
      <c r="KS1369">
        <v>2664</v>
      </c>
      <c r="KT1369">
        <v>2826</v>
      </c>
      <c r="KU1369">
        <v>2854</v>
      </c>
      <c r="KV1369">
        <v>2931</v>
      </c>
      <c r="KW1369">
        <v>2833</v>
      </c>
      <c r="KX1369">
        <v>2893</v>
      </c>
      <c r="KY1369">
        <v>2969</v>
      </c>
      <c r="KZ1369">
        <v>3072</v>
      </c>
      <c r="LA1369">
        <v>3035.2750000000001</v>
      </c>
      <c r="LB1369">
        <v>3235.683</v>
      </c>
      <c r="LC1369">
        <v>3211.1120000000001</v>
      </c>
      <c r="LD1369">
        <v>3302.2159999999999</v>
      </c>
      <c r="LE1369">
        <v>3434.8110000000001</v>
      </c>
      <c r="LF1369">
        <v>3224.2150000000001</v>
      </c>
    </row>
    <row r="1370" spans="1:318" x14ac:dyDescent="0.2">
      <c r="A1370" t="s">
        <v>1340</v>
      </c>
      <c r="B1370" t="s">
        <v>713</v>
      </c>
      <c r="C1370" t="s">
        <v>1122</v>
      </c>
      <c r="D1370" t="s">
        <v>1123</v>
      </c>
      <c r="E1370" t="s">
        <v>872</v>
      </c>
      <c r="F1370" t="s">
        <v>717</v>
      </c>
      <c r="G1370" t="s">
        <v>718</v>
      </c>
      <c r="H1370" t="s">
        <v>719</v>
      </c>
      <c r="I1370" t="s">
        <v>873</v>
      </c>
      <c r="HV1370">
        <v>800</v>
      </c>
      <c r="HW1370">
        <v>700</v>
      </c>
      <c r="HX1370">
        <v>700</v>
      </c>
      <c r="HY1370">
        <v>700</v>
      </c>
      <c r="HZ1370">
        <v>800</v>
      </c>
      <c r="IA1370">
        <v>800</v>
      </c>
      <c r="IB1370">
        <v>800</v>
      </c>
      <c r="IC1370">
        <v>700</v>
      </c>
      <c r="ID1370">
        <v>700</v>
      </c>
      <c r="IE1370">
        <v>700</v>
      </c>
      <c r="IF1370">
        <v>700</v>
      </c>
      <c r="IG1370">
        <v>600</v>
      </c>
      <c r="IH1370">
        <v>600</v>
      </c>
      <c r="II1370">
        <v>600</v>
      </c>
      <c r="IJ1370">
        <v>500</v>
      </c>
      <c r="IK1370">
        <v>500</v>
      </c>
      <c r="IL1370">
        <v>500</v>
      </c>
      <c r="IM1370">
        <v>500</v>
      </c>
      <c r="IN1370">
        <v>500</v>
      </c>
      <c r="IO1370">
        <v>300</v>
      </c>
      <c r="IU1370">
        <v>100</v>
      </c>
      <c r="IV1370">
        <v>100</v>
      </c>
      <c r="IW1370">
        <v>100</v>
      </c>
      <c r="IX1370">
        <v>100</v>
      </c>
      <c r="IY1370">
        <v>200</v>
      </c>
      <c r="IZ1370">
        <v>200</v>
      </c>
      <c r="JA1370">
        <v>200</v>
      </c>
      <c r="JB1370">
        <v>200</v>
      </c>
      <c r="JC1370">
        <v>200</v>
      </c>
      <c r="JD1370">
        <v>200</v>
      </c>
      <c r="JE1370">
        <v>200</v>
      </c>
      <c r="JF1370">
        <v>200</v>
      </c>
      <c r="JG1370">
        <v>200</v>
      </c>
      <c r="JH1370">
        <v>200</v>
      </c>
      <c r="JI1370">
        <v>200</v>
      </c>
      <c r="JJ1370">
        <v>200</v>
      </c>
      <c r="JK1370">
        <v>200</v>
      </c>
      <c r="JL1370">
        <v>200</v>
      </c>
      <c r="JM1370">
        <v>200</v>
      </c>
      <c r="JN1370">
        <v>300</v>
      </c>
      <c r="JO1370">
        <v>300</v>
      </c>
      <c r="JP1370">
        <v>400</v>
      </c>
      <c r="JQ1370">
        <v>400</v>
      </c>
      <c r="JR1370">
        <v>500</v>
      </c>
      <c r="JS1370">
        <v>400</v>
      </c>
      <c r="JT1370">
        <v>400</v>
      </c>
      <c r="JU1370">
        <v>400</v>
      </c>
      <c r="JV1370">
        <v>300</v>
      </c>
      <c r="JW1370">
        <v>400</v>
      </c>
      <c r="JX1370">
        <v>600</v>
      </c>
      <c r="JY1370">
        <v>500</v>
      </c>
      <c r="JZ1370">
        <v>400</v>
      </c>
      <c r="KA1370">
        <v>400</v>
      </c>
      <c r="KB1370">
        <v>300</v>
      </c>
      <c r="KC1370">
        <v>300</v>
      </c>
      <c r="KD1370">
        <v>300</v>
      </c>
      <c r="KE1370">
        <v>300</v>
      </c>
      <c r="KF1370">
        <v>200</v>
      </c>
      <c r="KG1370">
        <v>200</v>
      </c>
      <c r="KH1370">
        <v>200</v>
      </c>
      <c r="KI1370">
        <v>200</v>
      </c>
      <c r="KJ1370">
        <v>200</v>
      </c>
      <c r="KK1370">
        <v>100</v>
      </c>
      <c r="KL1370">
        <v>200</v>
      </c>
      <c r="KM1370">
        <v>200</v>
      </c>
      <c r="KN1370">
        <v>200</v>
      </c>
      <c r="KO1370">
        <v>200</v>
      </c>
      <c r="KP1370">
        <v>200</v>
      </c>
      <c r="KQ1370">
        <v>200</v>
      </c>
      <c r="KR1370">
        <v>200</v>
      </c>
      <c r="KS1370">
        <v>200</v>
      </c>
      <c r="KT1370">
        <v>300</v>
      </c>
      <c r="KU1370">
        <v>300</v>
      </c>
      <c r="KV1370">
        <v>200</v>
      </c>
      <c r="KW1370">
        <v>400</v>
      </c>
      <c r="KX1370">
        <v>700</v>
      </c>
      <c r="KY1370">
        <v>800</v>
      </c>
      <c r="KZ1370">
        <v>700</v>
      </c>
      <c r="LA1370">
        <v>765</v>
      </c>
      <c r="LB1370">
        <v>886</v>
      </c>
      <c r="LC1370">
        <v>848</v>
      </c>
      <c r="LD1370">
        <v>796</v>
      </c>
      <c r="LE1370">
        <v>721</v>
      </c>
      <c r="LF1370">
        <v>755</v>
      </c>
    </row>
    <row r="1371" spans="1:318" x14ac:dyDescent="0.2">
      <c r="A1371" t="s">
        <v>2353</v>
      </c>
      <c r="B1371" t="s">
        <v>713</v>
      </c>
      <c r="C1371" t="s">
        <v>1913</v>
      </c>
      <c r="D1371" t="s">
        <v>1914</v>
      </c>
      <c r="E1371" t="s">
        <v>872</v>
      </c>
      <c r="F1371" t="s">
        <v>717</v>
      </c>
      <c r="G1371" t="s">
        <v>718</v>
      </c>
      <c r="H1371" t="s">
        <v>719</v>
      </c>
      <c r="I1371" t="s">
        <v>873</v>
      </c>
      <c r="IY1371">
        <v>100</v>
      </c>
      <c r="IZ1371">
        <v>1636</v>
      </c>
      <c r="JA1371">
        <v>2370</v>
      </c>
      <c r="JB1371">
        <v>3297</v>
      </c>
      <c r="JC1371">
        <v>4062</v>
      </c>
      <c r="JD1371">
        <v>4778</v>
      </c>
      <c r="JE1371">
        <v>5438</v>
      </c>
      <c r="JF1371">
        <v>5876</v>
      </c>
      <c r="JG1371">
        <v>6648</v>
      </c>
      <c r="JH1371">
        <v>8222</v>
      </c>
      <c r="JI1371">
        <v>7993</v>
      </c>
      <c r="JJ1371">
        <v>8212</v>
      </c>
      <c r="JK1371">
        <v>8382</v>
      </c>
      <c r="JL1371">
        <v>8808</v>
      </c>
      <c r="JM1371">
        <v>9095</v>
      </c>
      <c r="JN1371">
        <v>10125</v>
      </c>
      <c r="JO1371">
        <v>10961</v>
      </c>
      <c r="JP1371">
        <v>13845</v>
      </c>
      <c r="JQ1371">
        <v>15483</v>
      </c>
      <c r="JR1371">
        <v>16285</v>
      </c>
      <c r="JS1371">
        <v>17183</v>
      </c>
      <c r="JT1371">
        <v>17373</v>
      </c>
      <c r="JU1371">
        <v>20453</v>
      </c>
      <c r="JV1371">
        <v>23486</v>
      </c>
      <c r="JW1371">
        <v>27502</v>
      </c>
      <c r="JX1371">
        <v>24698</v>
      </c>
      <c r="JY1371">
        <v>21102</v>
      </c>
      <c r="JZ1371">
        <v>24018</v>
      </c>
      <c r="KA1371">
        <v>21414</v>
      </c>
      <c r="KB1371">
        <v>23555</v>
      </c>
      <c r="KC1371">
        <v>24500</v>
      </c>
      <c r="KD1371">
        <v>22768</v>
      </c>
      <c r="KE1371">
        <v>20070</v>
      </c>
      <c r="KF1371">
        <v>16038</v>
      </c>
      <c r="KG1371">
        <v>12983</v>
      </c>
      <c r="KH1371">
        <v>19455</v>
      </c>
      <c r="KI1371">
        <v>14779</v>
      </c>
      <c r="KJ1371">
        <v>15136</v>
      </c>
      <c r="KK1371">
        <v>14064</v>
      </c>
      <c r="KL1371">
        <v>16337</v>
      </c>
      <c r="KM1371">
        <v>19064</v>
      </c>
      <c r="KN1371">
        <v>19062</v>
      </c>
      <c r="KO1371">
        <v>18831</v>
      </c>
      <c r="KP1371">
        <v>20462</v>
      </c>
      <c r="KQ1371">
        <v>18808</v>
      </c>
      <c r="KR1371">
        <v>18174</v>
      </c>
      <c r="KS1371">
        <v>18706</v>
      </c>
      <c r="KT1371">
        <v>18864</v>
      </c>
      <c r="KU1371">
        <v>26168</v>
      </c>
      <c r="KW1371">
        <v>31708</v>
      </c>
      <c r="KX1371">
        <v>37431</v>
      </c>
      <c r="KY1371">
        <v>36924</v>
      </c>
      <c r="KZ1371">
        <v>37623</v>
      </c>
      <c r="LA1371">
        <v>34791</v>
      </c>
      <c r="LB1371">
        <v>36859</v>
      </c>
      <c r="LC1371">
        <v>37191</v>
      </c>
      <c r="LD1371">
        <v>39690</v>
      </c>
      <c r="LE1371">
        <v>38545</v>
      </c>
      <c r="LF1371">
        <v>41128</v>
      </c>
    </row>
    <row r="1372" spans="1:318" x14ac:dyDescent="0.2">
      <c r="A1372" t="s">
        <v>1151</v>
      </c>
      <c r="B1372" t="s">
        <v>713</v>
      </c>
      <c r="C1372" t="s">
        <v>855</v>
      </c>
      <c r="D1372" t="s">
        <v>856</v>
      </c>
      <c r="E1372" t="s">
        <v>872</v>
      </c>
      <c r="F1372" t="s">
        <v>717</v>
      </c>
      <c r="G1372" t="s">
        <v>718</v>
      </c>
      <c r="H1372" t="s">
        <v>719</v>
      </c>
      <c r="I1372" t="s">
        <v>873</v>
      </c>
      <c r="GW1372">
        <v>100</v>
      </c>
      <c r="GX1372">
        <v>100</v>
      </c>
      <c r="GY1372">
        <v>100</v>
      </c>
      <c r="GZ1372">
        <v>200</v>
      </c>
      <c r="HA1372">
        <v>200</v>
      </c>
      <c r="HB1372">
        <v>200</v>
      </c>
      <c r="HC1372">
        <v>300</v>
      </c>
      <c r="HD1372">
        <v>300</v>
      </c>
      <c r="HE1372">
        <v>400</v>
      </c>
      <c r="HF1372">
        <v>500</v>
      </c>
      <c r="HG1372">
        <v>700</v>
      </c>
      <c r="HH1372">
        <v>1000</v>
      </c>
      <c r="HI1372">
        <v>1100</v>
      </c>
      <c r="HJ1372">
        <v>1100</v>
      </c>
      <c r="HK1372">
        <v>1400</v>
      </c>
      <c r="HL1372">
        <v>1300</v>
      </c>
      <c r="HM1372">
        <v>1600</v>
      </c>
      <c r="HN1372">
        <v>1900</v>
      </c>
      <c r="HO1372">
        <v>1800</v>
      </c>
      <c r="HP1372">
        <v>1800</v>
      </c>
      <c r="HQ1372">
        <v>1600</v>
      </c>
      <c r="HR1372">
        <v>1200</v>
      </c>
      <c r="HS1372">
        <v>700</v>
      </c>
      <c r="HT1372">
        <v>1000</v>
      </c>
      <c r="HU1372">
        <v>900</v>
      </c>
      <c r="HV1372">
        <v>1100</v>
      </c>
      <c r="HW1372">
        <v>1200</v>
      </c>
      <c r="HX1372">
        <v>1400</v>
      </c>
      <c r="HY1372">
        <v>1500</v>
      </c>
      <c r="HZ1372">
        <v>1900</v>
      </c>
      <c r="IA1372">
        <v>2300</v>
      </c>
      <c r="IB1372">
        <v>3200</v>
      </c>
      <c r="IC1372">
        <v>3700</v>
      </c>
      <c r="ID1372">
        <v>4300</v>
      </c>
      <c r="IE1372">
        <v>4800</v>
      </c>
      <c r="IF1372">
        <v>5800</v>
      </c>
      <c r="IG1372">
        <v>6800</v>
      </c>
      <c r="IH1372">
        <v>7300</v>
      </c>
      <c r="II1372">
        <v>7400</v>
      </c>
      <c r="IJ1372">
        <v>8500</v>
      </c>
      <c r="IK1372">
        <v>8400</v>
      </c>
      <c r="IL1372">
        <v>8700</v>
      </c>
      <c r="IM1372">
        <v>7200</v>
      </c>
      <c r="IN1372">
        <v>6600</v>
      </c>
      <c r="IO1372">
        <v>6200</v>
      </c>
      <c r="IP1372">
        <v>5800</v>
      </c>
      <c r="IQ1372">
        <v>5500</v>
      </c>
      <c r="IR1372">
        <v>5700</v>
      </c>
      <c r="IS1372">
        <v>5300</v>
      </c>
      <c r="IT1372">
        <v>3500</v>
      </c>
      <c r="IU1372">
        <v>4600</v>
      </c>
      <c r="IV1372">
        <v>4200</v>
      </c>
      <c r="IW1372">
        <v>3800</v>
      </c>
      <c r="IX1372">
        <v>4100</v>
      </c>
      <c r="IY1372">
        <v>4700</v>
      </c>
      <c r="IZ1372">
        <v>5000</v>
      </c>
      <c r="JA1372">
        <v>6200</v>
      </c>
      <c r="JB1372">
        <v>8000</v>
      </c>
      <c r="JC1372">
        <v>9100</v>
      </c>
      <c r="JD1372">
        <v>9700</v>
      </c>
      <c r="JE1372">
        <v>10600</v>
      </c>
      <c r="JF1372">
        <v>10900</v>
      </c>
      <c r="JG1372">
        <v>11200</v>
      </c>
      <c r="JH1372">
        <v>11300</v>
      </c>
      <c r="JI1372">
        <v>11400</v>
      </c>
      <c r="JJ1372">
        <v>11500</v>
      </c>
      <c r="JK1372">
        <v>11600</v>
      </c>
      <c r="JL1372">
        <v>11900</v>
      </c>
      <c r="JM1372">
        <v>12200</v>
      </c>
      <c r="JN1372">
        <v>12400</v>
      </c>
      <c r="JO1372">
        <v>12600</v>
      </c>
      <c r="JP1372">
        <v>12800</v>
      </c>
      <c r="JQ1372">
        <v>13200</v>
      </c>
      <c r="JR1372">
        <v>13300</v>
      </c>
      <c r="JS1372">
        <v>13200</v>
      </c>
      <c r="JT1372">
        <v>13400</v>
      </c>
      <c r="JU1372">
        <v>13800</v>
      </c>
      <c r="JV1372">
        <v>14100</v>
      </c>
      <c r="JW1372">
        <v>14300</v>
      </c>
      <c r="JX1372">
        <v>14500</v>
      </c>
      <c r="JY1372">
        <v>14600</v>
      </c>
      <c r="JZ1372">
        <v>14700</v>
      </c>
      <c r="KA1372">
        <v>14600</v>
      </c>
      <c r="KB1372">
        <v>13700</v>
      </c>
      <c r="KC1372">
        <v>12300</v>
      </c>
      <c r="KD1372">
        <v>11500</v>
      </c>
      <c r="KE1372">
        <v>11600</v>
      </c>
      <c r="KF1372">
        <v>11700</v>
      </c>
      <c r="KG1372">
        <v>11600</v>
      </c>
      <c r="KH1372">
        <v>11500</v>
      </c>
      <c r="KI1372">
        <v>10700</v>
      </c>
      <c r="KJ1372">
        <v>10100</v>
      </c>
      <c r="KK1372">
        <v>9500</v>
      </c>
      <c r="KL1372">
        <v>9400</v>
      </c>
      <c r="KM1372">
        <v>9200</v>
      </c>
      <c r="KN1372">
        <v>8000</v>
      </c>
      <c r="KO1372">
        <v>6800</v>
      </c>
      <c r="KP1372">
        <v>6600</v>
      </c>
      <c r="KQ1372">
        <v>6700</v>
      </c>
      <c r="KR1372">
        <v>6700</v>
      </c>
      <c r="KS1372">
        <v>6700</v>
      </c>
      <c r="KT1372">
        <v>6600</v>
      </c>
      <c r="KU1372">
        <v>6500</v>
      </c>
      <c r="KV1372">
        <v>6400</v>
      </c>
      <c r="KW1372">
        <v>6400</v>
      </c>
      <c r="KX1372">
        <v>6300</v>
      </c>
      <c r="KY1372">
        <v>6300</v>
      </c>
      <c r="KZ1372">
        <v>6100</v>
      </c>
      <c r="LA1372">
        <v>5651</v>
      </c>
      <c r="LB1372">
        <v>5462</v>
      </c>
      <c r="LC1372">
        <v>5511</v>
      </c>
      <c r="LD1372">
        <v>5440</v>
      </c>
      <c r="LE1372">
        <v>4702</v>
      </c>
      <c r="LF1372">
        <v>4542</v>
      </c>
    </row>
    <row r="1373" spans="1:318" x14ac:dyDescent="0.2">
      <c r="A1373" t="s">
        <v>1165</v>
      </c>
      <c r="B1373" t="s">
        <v>713</v>
      </c>
      <c r="C1373" t="s">
        <v>756</v>
      </c>
      <c r="D1373" t="s">
        <v>72</v>
      </c>
      <c r="E1373" t="s">
        <v>872</v>
      </c>
      <c r="F1373" t="s">
        <v>717</v>
      </c>
      <c r="G1373" t="s">
        <v>718</v>
      </c>
      <c r="H1373" t="s">
        <v>719</v>
      </c>
      <c r="I1373" t="s">
        <v>873</v>
      </c>
      <c r="GW1373">
        <v>6900</v>
      </c>
      <c r="GX1373">
        <v>7100</v>
      </c>
      <c r="GY1373">
        <v>7600</v>
      </c>
      <c r="GZ1373">
        <v>8600</v>
      </c>
      <c r="HA1373">
        <v>9300</v>
      </c>
      <c r="HB1373">
        <v>10700</v>
      </c>
      <c r="HC1373">
        <v>12000</v>
      </c>
      <c r="HD1373">
        <v>11600</v>
      </c>
      <c r="HE1373">
        <v>11100</v>
      </c>
      <c r="HF1373">
        <v>11700</v>
      </c>
      <c r="HG1373">
        <v>8300</v>
      </c>
      <c r="HH1373">
        <v>8900</v>
      </c>
      <c r="HI1373">
        <v>9800</v>
      </c>
      <c r="HJ1373">
        <v>10400</v>
      </c>
      <c r="HK1373">
        <v>11200</v>
      </c>
      <c r="HL1373">
        <v>11300</v>
      </c>
      <c r="HM1373">
        <v>10500</v>
      </c>
      <c r="HN1373">
        <v>10400</v>
      </c>
      <c r="HO1373">
        <v>9750</v>
      </c>
      <c r="HP1373">
        <v>9200</v>
      </c>
      <c r="HQ1373">
        <v>9400</v>
      </c>
      <c r="HR1373">
        <v>10000</v>
      </c>
      <c r="HS1373">
        <v>8800</v>
      </c>
      <c r="HT1373">
        <v>4100</v>
      </c>
      <c r="HU1373">
        <v>4400</v>
      </c>
      <c r="HV1373">
        <v>3900</v>
      </c>
      <c r="HW1373">
        <v>3800</v>
      </c>
      <c r="HX1373">
        <v>4700</v>
      </c>
      <c r="HY1373">
        <v>5300</v>
      </c>
      <c r="HZ1373">
        <v>6100</v>
      </c>
      <c r="IA1373">
        <v>7100</v>
      </c>
      <c r="IB1373">
        <v>8300</v>
      </c>
      <c r="IC1373">
        <v>10300</v>
      </c>
      <c r="ID1373">
        <v>11600</v>
      </c>
      <c r="IE1373">
        <v>13700</v>
      </c>
      <c r="IF1373">
        <v>18500</v>
      </c>
      <c r="IG1373">
        <v>22400</v>
      </c>
      <c r="IH1373">
        <v>21400</v>
      </c>
      <c r="II1373">
        <v>21500</v>
      </c>
      <c r="IJ1373">
        <v>24200</v>
      </c>
      <c r="IK1373">
        <v>25200</v>
      </c>
      <c r="IL1373">
        <v>27400</v>
      </c>
      <c r="IM1373">
        <v>28500</v>
      </c>
      <c r="IN1373">
        <v>30200</v>
      </c>
      <c r="IO1373">
        <v>30300</v>
      </c>
      <c r="IP1373">
        <v>31100</v>
      </c>
      <c r="IU1373">
        <v>19400</v>
      </c>
      <c r="IV1373">
        <v>21700</v>
      </c>
      <c r="IW1373">
        <v>26000</v>
      </c>
      <c r="IX1373">
        <v>29200</v>
      </c>
      <c r="IY1373">
        <v>33400</v>
      </c>
      <c r="IZ1373">
        <v>37900</v>
      </c>
      <c r="JA1373">
        <v>42300</v>
      </c>
      <c r="JB1373">
        <v>47300</v>
      </c>
      <c r="JC1373">
        <v>52800</v>
      </c>
      <c r="JD1373">
        <v>59300</v>
      </c>
      <c r="JE1373">
        <v>70800</v>
      </c>
      <c r="JF1373">
        <v>83800</v>
      </c>
      <c r="JG1373">
        <v>98300</v>
      </c>
      <c r="JH1373">
        <v>113000</v>
      </c>
      <c r="JI1373">
        <v>130000</v>
      </c>
      <c r="JJ1373">
        <v>148000</v>
      </c>
      <c r="JK1373">
        <v>166000</v>
      </c>
      <c r="JL1373">
        <v>186000</v>
      </c>
      <c r="JM1373">
        <v>206000</v>
      </c>
      <c r="JN1373">
        <v>224000</v>
      </c>
      <c r="JO1373">
        <v>243000</v>
      </c>
      <c r="JP1373">
        <v>265000</v>
      </c>
      <c r="JQ1373">
        <v>288000</v>
      </c>
      <c r="JR1373">
        <v>309000</v>
      </c>
      <c r="JS1373">
        <v>328000</v>
      </c>
      <c r="JT1373">
        <v>353000</v>
      </c>
      <c r="JU1373">
        <v>377000</v>
      </c>
      <c r="JV1373">
        <v>400000</v>
      </c>
      <c r="JW1373">
        <v>429000</v>
      </c>
      <c r="JX1373">
        <v>459000</v>
      </c>
      <c r="JY1373">
        <v>491000</v>
      </c>
      <c r="JZ1373">
        <v>520000</v>
      </c>
      <c r="KA1373">
        <v>546000</v>
      </c>
      <c r="KB1373">
        <v>572000</v>
      </c>
      <c r="KC1373">
        <v>588000</v>
      </c>
      <c r="KD1373">
        <v>603000</v>
      </c>
      <c r="KE1373">
        <v>609000</v>
      </c>
      <c r="KF1373">
        <v>613000</v>
      </c>
      <c r="KG1373">
        <v>616000</v>
      </c>
      <c r="KH1373">
        <v>613000</v>
      </c>
      <c r="KI1373">
        <v>583000</v>
      </c>
      <c r="KJ1373">
        <v>599000</v>
      </c>
      <c r="KK1373">
        <v>607000</v>
      </c>
      <c r="KL1373">
        <v>606000</v>
      </c>
      <c r="KM1373">
        <v>589000</v>
      </c>
      <c r="KN1373">
        <v>553000</v>
      </c>
      <c r="KP1373">
        <v>399000</v>
      </c>
      <c r="KQ1373">
        <v>353000</v>
      </c>
      <c r="KR1373">
        <v>316000</v>
      </c>
      <c r="KS1373">
        <v>305000</v>
      </c>
      <c r="KT1373">
        <v>299000</v>
      </c>
      <c r="KU1373">
        <v>304000</v>
      </c>
      <c r="KV1373">
        <v>308000</v>
      </c>
      <c r="KW1373">
        <v>304000</v>
      </c>
      <c r="KX1373">
        <v>322000</v>
      </c>
      <c r="KY1373">
        <v>346000</v>
      </c>
      <c r="KZ1373">
        <v>378000</v>
      </c>
      <c r="LA1373">
        <v>404842</v>
      </c>
      <c r="LB1373">
        <v>440086</v>
      </c>
      <c r="LC1373">
        <v>449177</v>
      </c>
      <c r="LD1373">
        <v>457756</v>
      </c>
      <c r="LE1373">
        <v>468174</v>
      </c>
      <c r="LF1373">
        <v>469470</v>
      </c>
    </row>
    <row r="1374" spans="1:318" x14ac:dyDescent="0.2">
      <c r="A1374" t="s">
        <v>1452</v>
      </c>
      <c r="B1374" t="s">
        <v>713</v>
      </c>
      <c r="C1374" t="s">
        <v>1313</v>
      </c>
      <c r="D1374" t="s">
        <v>303</v>
      </c>
      <c r="E1374" t="s">
        <v>872</v>
      </c>
      <c r="F1374" t="s">
        <v>717</v>
      </c>
      <c r="G1374" t="s">
        <v>718</v>
      </c>
      <c r="H1374" t="s">
        <v>719</v>
      </c>
      <c r="I1374" t="s">
        <v>873</v>
      </c>
      <c r="IM1374">
        <v>8</v>
      </c>
      <c r="IN1374">
        <v>67</v>
      </c>
      <c r="IO1374">
        <v>539</v>
      </c>
      <c r="IP1374">
        <v>700</v>
      </c>
      <c r="IQ1374">
        <v>590</v>
      </c>
      <c r="IR1374">
        <v>620</v>
      </c>
      <c r="IS1374">
        <v>650</v>
      </c>
      <c r="IT1374">
        <v>1063</v>
      </c>
      <c r="IU1374">
        <v>2872</v>
      </c>
      <c r="IV1374">
        <v>8200</v>
      </c>
      <c r="IW1374">
        <v>12300</v>
      </c>
      <c r="IX1374">
        <v>19052</v>
      </c>
      <c r="IY1374">
        <v>23239</v>
      </c>
      <c r="IZ1374">
        <v>26649</v>
      </c>
      <c r="JA1374">
        <v>37196</v>
      </c>
      <c r="JB1374">
        <v>40511</v>
      </c>
      <c r="JC1374">
        <v>41544</v>
      </c>
      <c r="JD1374">
        <v>46877</v>
      </c>
      <c r="JE1374">
        <v>47535</v>
      </c>
      <c r="JF1374">
        <v>48704</v>
      </c>
      <c r="JG1374">
        <v>49004</v>
      </c>
      <c r="JH1374">
        <v>50131</v>
      </c>
      <c r="JI1374">
        <v>54163</v>
      </c>
      <c r="JJ1374">
        <v>62068</v>
      </c>
      <c r="JK1374">
        <v>69232</v>
      </c>
      <c r="JL1374">
        <v>75750</v>
      </c>
      <c r="JM1374">
        <v>81049</v>
      </c>
      <c r="JN1374">
        <v>85798</v>
      </c>
      <c r="JO1374">
        <v>101033</v>
      </c>
      <c r="JP1374">
        <v>119455</v>
      </c>
      <c r="JQ1374">
        <v>129304</v>
      </c>
      <c r="JR1374">
        <v>141003</v>
      </c>
      <c r="JS1374">
        <v>148846</v>
      </c>
      <c r="JT1374">
        <v>188408</v>
      </c>
      <c r="JU1374">
        <v>238678</v>
      </c>
      <c r="JV1374">
        <v>299867</v>
      </c>
      <c r="JW1374">
        <v>377788</v>
      </c>
      <c r="JX1374">
        <v>422705</v>
      </c>
      <c r="JY1374">
        <v>352394</v>
      </c>
      <c r="JZ1374">
        <v>425804</v>
      </c>
      <c r="KA1374">
        <v>458596</v>
      </c>
      <c r="KB1374">
        <v>414757</v>
      </c>
      <c r="KC1374">
        <v>476286</v>
      </c>
      <c r="KD1374">
        <v>495898</v>
      </c>
      <c r="KE1374">
        <v>489439</v>
      </c>
      <c r="KF1374">
        <v>323345</v>
      </c>
      <c r="KG1374">
        <v>248656</v>
      </c>
      <c r="KH1374">
        <v>204180</v>
      </c>
      <c r="KI1374">
        <v>158491</v>
      </c>
      <c r="KJ1374">
        <v>238460</v>
      </c>
      <c r="KK1374">
        <v>205559</v>
      </c>
      <c r="KL1374">
        <v>253520</v>
      </c>
      <c r="KM1374">
        <v>252433</v>
      </c>
      <c r="KN1374">
        <v>319622</v>
      </c>
      <c r="KO1374">
        <v>404620</v>
      </c>
      <c r="KP1374">
        <v>416420</v>
      </c>
      <c r="KQ1374">
        <v>401132</v>
      </c>
      <c r="KR1374">
        <v>401197</v>
      </c>
      <c r="KS1374">
        <v>399915</v>
      </c>
      <c r="KT1374">
        <v>403848</v>
      </c>
      <c r="KU1374">
        <v>399333</v>
      </c>
      <c r="KV1374">
        <v>399788</v>
      </c>
      <c r="KW1374">
        <v>416406</v>
      </c>
      <c r="KX1374">
        <v>444667</v>
      </c>
      <c r="KY1374">
        <v>429363</v>
      </c>
      <c r="KZ1374">
        <v>410383</v>
      </c>
      <c r="LA1374">
        <v>437293.98629999999</v>
      </c>
      <c r="LB1374">
        <v>444667.01030000002</v>
      </c>
      <c r="LC1374">
        <v>466196.99310000002</v>
      </c>
      <c r="LD1374">
        <v>458951.03090000001</v>
      </c>
      <c r="LE1374">
        <v>439415.97940000001</v>
      </c>
      <c r="LF1374">
        <v>459689</v>
      </c>
    </row>
    <row r="1375" spans="1:318" x14ac:dyDescent="0.2">
      <c r="A1375" t="s">
        <v>3773</v>
      </c>
      <c r="B1375" t="s">
        <v>713</v>
      </c>
      <c r="C1375" t="s">
        <v>1556</v>
      </c>
      <c r="D1375" t="s">
        <v>1557</v>
      </c>
      <c r="E1375" t="s">
        <v>872</v>
      </c>
      <c r="F1375" t="s">
        <v>717</v>
      </c>
      <c r="G1375" t="s">
        <v>718</v>
      </c>
      <c r="H1375" t="s">
        <v>719</v>
      </c>
      <c r="I1375" t="s">
        <v>873</v>
      </c>
      <c r="JR1375">
        <v>1033</v>
      </c>
      <c r="JS1375">
        <v>2620</v>
      </c>
      <c r="JT1375">
        <v>4243</v>
      </c>
      <c r="JU1375">
        <v>5289</v>
      </c>
      <c r="JV1375">
        <v>5862</v>
      </c>
      <c r="JW1375">
        <v>5543</v>
      </c>
      <c r="JX1375">
        <v>6426</v>
      </c>
      <c r="JY1375">
        <v>9572</v>
      </c>
      <c r="JZ1375">
        <v>10041</v>
      </c>
      <c r="KA1375">
        <v>9117</v>
      </c>
      <c r="KB1375">
        <v>9924</v>
      </c>
      <c r="KC1375">
        <v>8701</v>
      </c>
      <c r="KD1375">
        <v>9198</v>
      </c>
      <c r="KE1375">
        <v>9493</v>
      </c>
      <c r="KF1375">
        <v>9010</v>
      </c>
      <c r="KG1375">
        <v>9359</v>
      </c>
      <c r="KH1375">
        <v>9417</v>
      </c>
      <c r="KI1375">
        <v>9236</v>
      </c>
      <c r="KJ1375">
        <v>9267</v>
      </c>
      <c r="KK1375">
        <v>12162</v>
      </c>
      <c r="KL1375">
        <v>14164</v>
      </c>
      <c r="KM1375">
        <v>18329</v>
      </c>
      <c r="KN1375">
        <v>22941</v>
      </c>
      <c r="KO1375">
        <v>24600</v>
      </c>
      <c r="KP1375">
        <v>25750</v>
      </c>
      <c r="KQ1375">
        <v>26767</v>
      </c>
      <c r="KR1375">
        <v>29900</v>
      </c>
      <c r="KS1375">
        <v>30500</v>
      </c>
      <c r="KT1375">
        <v>30070</v>
      </c>
      <c r="KU1375">
        <v>28150</v>
      </c>
      <c r="KV1375">
        <v>29370</v>
      </c>
      <c r="KW1375">
        <v>29149</v>
      </c>
      <c r="KX1375">
        <v>31374</v>
      </c>
      <c r="KY1375">
        <v>30128</v>
      </c>
      <c r="KZ1375">
        <v>31134</v>
      </c>
      <c r="LA1375">
        <v>31700</v>
      </c>
      <c r="LB1375">
        <v>23355</v>
      </c>
      <c r="LC1375">
        <v>22241</v>
      </c>
      <c r="LD1375">
        <v>20823</v>
      </c>
      <c r="LE1375">
        <v>18951</v>
      </c>
      <c r="LF1375">
        <v>18568.728500000001</v>
      </c>
    </row>
    <row r="1376" spans="1:318" x14ac:dyDescent="0.2">
      <c r="A1376" t="s">
        <v>3124</v>
      </c>
      <c r="B1376" t="s">
        <v>713</v>
      </c>
      <c r="C1376" t="s">
        <v>810</v>
      </c>
      <c r="D1376" t="s">
        <v>324</v>
      </c>
      <c r="E1376" t="s">
        <v>872</v>
      </c>
      <c r="F1376" t="s">
        <v>717</v>
      </c>
      <c r="G1376" t="s">
        <v>718</v>
      </c>
      <c r="H1376" t="s">
        <v>719</v>
      </c>
      <c r="I1376" t="s">
        <v>873</v>
      </c>
      <c r="JP1376">
        <v>2</v>
      </c>
      <c r="JQ1376">
        <v>2</v>
      </c>
      <c r="JR1376">
        <v>4</v>
      </c>
      <c r="JS1376">
        <v>2</v>
      </c>
      <c r="JT1376">
        <v>10</v>
      </c>
      <c r="JU1376">
        <v>13</v>
      </c>
      <c r="JV1376">
        <v>13</v>
      </c>
      <c r="JW1376">
        <v>6</v>
      </c>
      <c r="JX1376">
        <v>6</v>
      </c>
      <c r="JY1376">
        <v>6</v>
      </c>
      <c r="JZ1376">
        <v>8</v>
      </c>
      <c r="KA1376">
        <v>8</v>
      </c>
      <c r="KB1376">
        <v>8</v>
      </c>
      <c r="KC1376">
        <v>9</v>
      </c>
      <c r="KD1376">
        <v>8</v>
      </c>
      <c r="KE1376">
        <v>17</v>
      </c>
      <c r="KF1376">
        <v>16</v>
      </c>
      <c r="KG1376">
        <v>351</v>
      </c>
      <c r="KH1376">
        <v>788</v>
      </c>
      <c r="KI1376">
        <v>1158</v>
      </c>
      <c r="KJ1376">
        <v>1132</v>
      </c>
      <c r="KK1376">
        <v>956</v>
      </c>
      <c r="KL1376">
        <v>1088</v>
      </c>
      <c r="KM1376">
        <v>1141</v>
      </c>
      <c r="KN1376">
        <v>1280</v>
      </c>
      <c r="KO1376">
        <v>1308</v>
      </c>
      <c r="KP1376">
        <v>1408</v>
      </c>
      <c r="KQ1376">
        <v>1247</v>
      </c>
      <c r="KR1376">
        <v>1326</v>
      </c>
      <c r="KS1376">
        <v>1190</v>
      </c>
      <c r="KT1376">
        <v>1322</v>
      </c>
      <c r="KU1376">
        <v>1374</v>
      </c>
      <c r="KV1376">
        <v>1513</v>
      </c>
      <c r="KW1376">
        <v>1695</v>
      </c>
      <c r="KX1376">
        <v>2898</v>
      </c>
      <c r="KY1376">
        <v>3093</v>
      </c>
      <c r="KZ1376">
        <v>3787</v>
      </c>
      <c r="LA1376">
        <v>4785</v>
      </c>
      <c r="LB1376">
        <v>4297</v>
      </c>
      <c r="LC1376">
        <v>5707</v>
      </c>
      <c r="LD1376">
        <v>6436</v>
      </c>
      <c r="LE1376">
        <v>7170</v>
      </c>
      <c r="LF1376">
        <v>7321</v>
      </c>
    </row>
    <row r="1377" spans="1:331" x14ac:dyDescent="0.2">
      <c r="A1377" t="s">
        <v>3120</v>
      </c>
      <c r="B1377" t="s">
        <v>713</v>
      </c>
      <c r="C1377" t="s">
        <v>1306</v>
      </c>
      <c r="D1377" t="s">
        <v>1307</v>
      </c>
      <c r="E1377" t="s">
        <v>872</v>
      </c>
      <c r="F1377" t="s">
        <v>717</v>
      </c>
      <c r="G1377" t="s">
        <v>718</v>
      </c>
      <c r="H1377" t="s">
        <v>719</v>
      </c>
      <c r="I1377" t="s">
        <v>873</v>
      </c>
      <c r="JP1377">
        <v>771</v>
      </c>
      <c r="JQ1377">
        <v>2241</v>
      </c>
      <c r="JR1377">
        <v>3191</v>
      </c>
      <c r="JS1377">
        <v>3707</v>
      </c>
      <c r="JT1377">
        <v>4151</v>
      </c>
      <c r="JU1377">
        <v>4096</v>
      </c>
      <c r="JV1377">
        <v>3977</v>
      </c>
      <c r="JW1377">
        <v>3884</v>
      </c>
      <c r="JX1377">
        <v>4139</v>
      </c>
      <c r="JY1377">
        <v>4609</v>
      </c>
      <c r="JZ1377">
        <v>3710</v>
      </c>
      <c r="KA1377">
        <v>4304</v>
      </c>
      <c r="KB1377">
        <v>4956</v>
      </c>
      <c r="KC1377">
        <v>5536</v>
      </c>
      <c r="KD1377">
        <v>5627</v>
      </c>
      <c r="KE1377">
        <v>5407</v>
      </c>
      <c r="KF1377">
        <v>5146</v>
      </c>
      <c r="KG1377">
        <v>5532</v>
      </c>
      <c r="KH1377">
        <v>5480</v>
      </c>
      <c r="KI1377">
        <v>5408</v>
      </c>
      <c r="KJ1377">
        <v>5249</v>
      </c>
      <c r="KK1377">
        <v>5005</v>
      </c>
      <c r="KL1377">
        <v>4908</v>
      </c>
      <c r="KM1377">
        <v>4916</v>
      </c>
      <c r="KN1377">
        <v>4511</v>
      </c>
      <c r="KO1377">
        <v>5190</v>
      </c>
      <c r="KP1377">
        <v>5188</v>
      </c>
      <c r="KQ1377">
        <v>4650</v>
      </c>
      <c r="KR1377">
        <v>4364</v>
      </c>
      <c r="KS1377">
        <v>4251</v>
      </c>
      <c r="KT1377">
        <v>4170</v>
      </c>
      <c r="KU1377">
        <v>3787</v>
      </c>
      <c r="KV1377">
        <v>3892</v>
      </c>
      <c r="KW1377">
        <v>3941</v>
      </c>
      <c r="KX1377">
        <v>3662</v>
      </c>
      <c r="KY1377">
        <v>3349</v>
      </c>
      <c r="KZ1377">
        <v>3486</v>
      </c>
      <c r="LA1377">
        <v>3170</v>
      </c>
      <c r="LB1377">
        <v>3342</v>
      </c>
      <c r="LC1377">
        <v>3404</v>
      </c>
      <c r="LD1377">
        <v>3260</v>
      </c>
      <c r="LE1377">
        <v>4562</v>
      </c>
      <c r="LF1377">
        <v>4137</v>
      </c>
    </row>
    <row r="1378" spans="1:331" x14ac:dyDescent="0.2">
      <c r="A1378" t="s">
        <v>1596</v>
      </c>
      <c r="B1378" t="s">
        <v>713</v>
      </c>
      <c r="C1378" t="s">
        <v>824</v>
      </c>
      <c r="D1378" t="s">
        <v>325</v>
      </c>
      <c r="E1378" t="s">
        <v>872</v>
      </c>
      <c r="F1378" t="s">
        <v>717</v>
      </c>
      <c r="G1378" t="s">
        <v>718</v>
      </c>
      <c r="H1378" t="s">
        <v>719</v>
      </c>
      <c r="I1378" t="s">
        <v>873</v>
      </c>
      <c r="IW1378">
        <v>1</v>
      </c>
      <c r="IX1378">
        <v>3</v>
      </c>
      <c r="IY1378">
        <v>11</v>
      </c>
      <c r="IZ1378">
        <v>17</v>
      </c>
      <c r="JA1378">
        <v>19</v>
      </c>
      <c r="JB1378">
        <v>23</v>
      </c>
      <c r="JC1378">
        <v>26</v>
      </c>
      <c r="JD1378">
        <v>58</v>
      </c>
      <c r="JE1378">
        <v>179</v>
      </c>
      <c r="JF1378">
        <v>306</v>
      </c>
      <c r="JG1378">
        <v>298</v>
      </c>
      <c r="JH1378">
        <v>329</v>
      </c>
      <c r="JI1378">
        <v>390</v>
      </c>
      <c r="JJ1378">
        <v>375</v>
      </c>
      <c r="JK1378">
        <v>442</v>
      </c>
      <c r="JL1378">
        <v>595</v>
      </c>
      <c r="JM1378">
        <v>746</v>
      </c>
      <c r="JN1378">
        <v>921</v>
      </c>
      <c r="JO1378">
        <v>1533</v>
      </c>
      <c r="JP1378">
        <v>2041</v>
      </c>
      <c r="JQ1378">
        <v>2752</v>
      </c>
      <c r="JR1378">
        <v>3104</v>
      </c>
      <c r="JS1378">
        <v>3623</v>
      </c>
      <c r="JT1378">
        <v>3542</v>
      </c>
      <c r="JU1378">
        <v>3453</v>
      </c>
      <c r="JV1378">
        <v>3410</v>
      </c>
      <c r="JW1378">
        <v>3511</v>
      </c>
      <c r="JX1378">
        <v>3309</v>
      </c>
      <c r="JY1378">
        <v>3095</v>
      </c>
      <c r="JZ1378">
        <v>2595</v>
      </c>
      <c r="KA1378">
        <v>2604</v>
      </c>
      <c r="KB1378">
        <v>2731</v>
      </c>
      <c r="KC1378">
        <v>2831</v>
      </c>
      <c r="KD1378">
        <v>2330</v>
      </c>
      <c r="KE1378">
        <v>2363</v>
      </c>
      <c r="KF1378">
        <v>2333</v>
      </c>
      <c r="KG1378">
        <v>2203</v>
      </c>
      <c r="KH1378">
        <v>2087</v>
      </c>
      <c r="KI1378">
        <v>2110</v>
      </c>
      <c r="KJ1378">
        <v>2394</v>
      </c>
      <c r="KK1378">
        <v>2630</v>
      </c>
      <c r="KL1378">
        <v>2564</v>
      </c>
      <c r="KM1378">
        <v>2876</v>
      </c>
      <c r="KN1378">
        <v>3712</v>
      </c>
      <c r="KO1378">
        <v>4364</v>
      </c>
      <c r="KP1378">
        <v>4276</v>
      </c>
      <c r="KQ1378">
        <v>3892</v>
      </c>
      <c r="KR1378">
        <v>3696</v>
      </c>
      <c r="KS1378">
        <v>3516</v>
      </c>
      <c r="KT1378">
        <v>3500</v>
      </c>
      <c r="KU1378">
        <v>3449</v>
      </c>
      <c r="KV1378">
        <v>3362</v>
      </c>
      <c r="KW1378">
        <v>2944</v>
      </c>
      <c r="KX1378">
        <v>2765</v>
      </c>
      <c r="KY1378">
        <v>2523</v>
      </c>
      <c r="KZ1378">
        <v>2422</v>
      </c>
      <c r="LA1378">
        <v>2351</v>
      </c>
      <c r="LB1378">
        <v>2251</v>
      </c>
      <c r="LC1378">
        <v>2258</v>
      </c>
      <c r="LD1378">
        <v>2160</v>
      </c>
      <c r="LE1378">
        <v>2134</v>
      </c>
      <c r="LF1378">
        <v>2160</v>
      </c>
    </row>
    <row r="1379" spans="1:331" x14ac:dyDescent="0.2">
      <c r="A1379" t="s">
        <v>1209</v>
      </c>
      <c r="B1379" t="s">
        <v>713</v>
      </c>
      <c r="C1379" t="s">
        <v>935</v>
      </c>
      <c r="D1379" t="s">
        <v>936</v>
      </c>
      <c r="E1379" t="s">
        <v>872</v>
      </c>
      <c r="F1379" t="s">
        <v>717</v>
      </c>
      <c r="G1379" t="s">
        <v>718</v>
      </c>
      <c r="H1379" t="s">
        <v>719</v>
      </c>
      <c r="I1379" t="s">
        <v>873</v>
      </c>
      <c r="HL1379">
        <v>17</v>
      </c>
      <c r="HM1379">
        <v>40</v>
      </c>
      <c r="HN1379">
        <v>70</v>
      </c>
      <c r="HO1379">
        <v>90</v>
      </c>
      <c r="HP1379">
        <v>146</v>
      </c>
      <c r="HQ1379">
        <v>93</v>
      </c>
      <c r="HR1379">
        <v>129</v>
      </c>
      <c r="HS1379">
        <v>223</v>
      </c>
      <c r="HT1379">
        <v>308</v>
      </c>
      <c r="HU1379">
        <v>256</v>
      </c>
      <c r="HV1379">
        <v>290</v>
      </c>
      <c r="HW1379">
        <v>342</v>
      </c>
      <c r="HX1379">
        <v>340</v>
      </c>
      <c r="HY1379">
        <v>424</v>
      </c>
      <c r="HZ1379">
        <v>564</v>
      </c>
      <c r="IA1379">
        <v>610</v>
      </c>
      <c r="IB1379">
        <v>737</v>
      </c>
      <c r="IC1379">
        <v>797</v>
      </c>
      <c r="ID1379">
        <v>1139</v>
      </c>
      <c r="IE1379">
        <v>1217</v>
      </c>
      <c r="IF1379">
        <v>1315</v>
      </c>
      <c r="IG1379">
        <v>1371</v>
      </c>
      <c r="IH1379">
        <v>1425</v>
      </c>
      <c r="II1379">
        <v>1345</v>
      </c>
      <c r="IJ1379">
        <v>1576</v>
      </c>
      <c r="IK1379">
        <v>1688</v>
      </c>
      <c r="IL1379">
        <v>1915</v>
      </c>
      <c r="IM1379">
        <v>2243</v>
      </c>
      <c r="IN1379">
        <v>2566</v>
      </c>
      <c r="IO1379">
        <v>2865</v>
      </c>
      <c r="IP1379">
        <v>3226</v>
      </c>
      <c r="IQ1379">
        <v>2976</v>
      </c>
      <c r="IR1379">
        <v>3204</v>
      </c>
      <c r="IS1379">
        <v>3104</v>
      </c>
      <c r="IT1379">
        <v>3141</v>
      </c>
      <c r="IU1379">
        <v>3061</v>
      </c>
      <c r="IV1379">
        <v>2936</v>
      </c>
      <c r="IW1379">
        <v>2988</v>
      </c>
      <c r="IX1379">
        <v>2846</v>
      </c>
      <c r="IY1379">
        <v>3011</v>
      </c>
      <c r="IZ1379">
        <v>3015</v>
      </c>
      <c r="JA1379">
        <v>3026</v>
      </c>
      <c r="JB1379">
        <v>3086</v>
      </c>
      <c r="JC1379">
        <v>3162</v>
      </c>
      <c r="JD1379">
        <v>3343</v>
      </c>
      <c r="JE1379">
        <v>3523</v>
      </c>
      <c r="JF1379">
        <v>4093</v>
      </c>
      <c r="JG1379">
        <v>4820</v>
      </c>
      <c r="JH1379">
        <v>5286</v>
      </c>
      <c r="JI1379">
        <v>5790</v>
      </c>
      <c r="JJ1379">
        <v>5994</v>
      </c>
      <c r="JK1379">
        <v>6476</v>
      </c>
      <c r="JL1379">
        <v>6916</v>
      </c>
      <c r="JM1379">
        <v>6888</v>
      </c>
      <c r="JN1379">
        <v>7036</v>
      </c>
      <c r="JO1379">
        <v>6913</v>
      </c>
      <c r="JP1379">
        <v>7727</v>
      </c>
      <c r="JQ1379">
        <v>9197</v>
      </c>
      <c r="JR1379">
        <v>9467</v>
      </c>
      <c r="JS1379">
        <v>8126</v>
      </c>
      <c r="JT1379">
        <v>7223</v>
      </c>
      <c r="JU1379">
        <v>6671</v>
      </c>
      <c r="JV1379">
        <v>7246</v>
      </c>
      <c r="JW1379">
        <v>8804</v>
      </c>
      <c r="JX1379">
        <v>9641</v>
      </c>
      <c r="JY1379">
        <v>11216</v>
      </c>
      <c r="JZ1379">
        <v>10990</v>
      </c>
      <c r="KA1379">
        <v>11832</v>
      </c>
      <c r="KB1379">
        <v>11854</v>
      </c>
      <c r="KC1379">
        <v>11072</v>
      </c>
      <c r="KD1379">
        <v>10983</v>
      </c>
      <c r="KE1379">
        <v>9780</v>
      </c>
      <c r="KF1379">
        <v>9144</v>
      </c>
      <c r="KG1379">
        <v>8255</v>
      </c>
      <c r="KH1379">
        <v>8758</v>
      </c>
      <c r="KI1379">
        <v>9097</v>
      </c>
      <c r="KJ1379">
        <v>8722</v>
      </c>
      <c r="KK1379">
        <v>8061</v>
      </c>
      <c r="KL1379">
        <v>7858</v>
      </c>
      <c r="KM1379">
        <v>7714</v>
      </c>
      <c r="KN1379">
        <v>7863</v>
      </c>
      <c r="KO1379">
        <v>7442</v>
      </c>
      <c r="KP1379">
        <v>7009</v>
      </c>
      <c r="KQ1379">
        <v>6396</v>
      </c>
      <c r="KR1379">
        <v>6769</v>
      </c>
      <c r="KS1379">
        <v>6746</v>
      </c>
      <c r="KT1379">
        <v>6673</v>
      </c>
      <c r="KU1379">
        <v>6179</v>
      </c>
      <c r="KV1379">
        <v>6322</v>
      </c>
      <c r="KW1379">
        <v>6443</v>
      </c>
      <c r="KX1379">
        <v>6176</v>
      </c>
      <c r="KY1379">
        <v>5844</v>
      </c>
      <c r="KZ1379">
        <v>6767</v>
      </c>
      <c r="LA1379">
        <v>6943</v>
      </c>
      <c r="LB1379">
        <v>6336</v>
      </c>
      <c r="LC1379">
        <v>7474</v>
      </c>
      <c r="LD1379">
        <v>7359</v>
      </c>
      <c r="LE1379">
        <v>6986</v>
      </c>
      <c r="LF1379">
        <v>5809</v>
      </c>
    </row>
    <row r="1380" spans="1:331" x14ac:dyDescent="0.2">
      <c r="A1380" t="s">
        <v>5035</v>
      </c>
      <c r="B1380" t="s">
        <v>713</v>
      </c>
      <c r="C1380" t="s">
        <v>929</v>
      </c>
      <c r="D1380" t="s">
        <v>930</v>
      </c>
      <c r="E1380" t="s">
        <v>872</v>
      </c>
      <c r="F1380" t="s">
        <v>717</v>
      </c>
      <c r="G1380" t="s">
        <v>718</v>
      </c>
      <c r="H1380" t="s">
        <v>719</v>
      </c>
      <c r="I1380" t="s">
        <v>873</v>
      </c>
      <c r="JQ1380">
        <v>35</v>
      </c>
      <c r="JR1380">
        <v>60</v>
      </c>
      <c r="JS1380">
        <v>82</v>
      </c>
      <c r="JT1380">
        <v>90</v>
      </c>
      <c r="JU1380">
        <v>112</v>
      </c>
      <c r="JV1380">
        <v>129</v>
      </c>
      <c r="JW1380">
        <v>149</v>
      </c>
      <c r="JX1380">
        <v>187</v>
      </c>
      <c r="JY1380">
        <v>191</v>
      </c>
      <c r="JZ1380">
        <v>220</v>
      </c>
      <c r="KA1380">
        <v>226</v>
      </c>
      <c r="KB1380">
        <v>220</v>
      </c>
      <c r="KC1380">
        <v>205</v>
      </c>
      <c r="KD1380">
        <v>188</v>
      </c>
      <c r="KE1380">
        <v>163</v>
      </c>
      <c r="KF1380">
        <v>124</v>
      </c>
      <c r="KG1380">
        <v>120</v>
      </c>
      <c r="KH1380">
        <v>121</v>
      </c>
      <c r="KI1380">
        <v>105</v>
      </c>
      <c r="KJ1380">
        <v>94</v>
      </c>
      <c r="KK1380">
        <v>132</v>
      </c>
      <c r="KL1380">
        <v>124</v>
      </c>
      <c r="KM1380">
        <v>135</v>
      </c>
      <c r="KN1380">
        <v>182</v>
      </c>
      <c r="KO1380">
        <v>110</v>
      </c>
      <c r="KP1380">
        <v>72</v>
      </c>
      <c r="KQ1380">
        <v>66</v>
      </c>
    </row>
    <row r="1381" spans="1:331" x14ac:dyDescent="0.2">
      <c r="A1381" t="s">
        <v>871</v>
      </c>
      <c r="B1381" t="s">
        <v>713</v>
      </c>
      <c r="C1381" t="s">
        <v>304</v>
      </c>
      <c r="D1381" t="s">
        <v>304</v>
      </c>
      <c r="E1381" t="s">
        <v>872</v>
      </c>
      <c r="F1381" t="s">
        <v>717</v>
      </c>
      <c r="G1381" t="s">
        <v>718</v>
      </c>
      <c r="H1381" t="s">
        <v>719</v>
      </c>
      <c r="I1381" t="s">
        <v>873</v>
      </c>
      <c r="FN1381">
        <v>67</v>
      </c>
      <c r="FO1381">
        <v>282</v>
      </c>
      <c r="FP1381">
        <v>408</v>
      </c>
      <c r="FQ1381">
        <v>348</v>
      </c>
      <c r="FR1381">
        <v>282</v>
      </c>
      <c r="FS1381">
        <v>333</v>
      </c>
      <c r="FT1381">
        <v>480</v>
      </c>
      <c r="FU1381">
        <v>446</v>
      </c>
      <c r="FV1381">
        <v>486</v>
      </c>
      <c r="FW1381">
        <v>562</v>
      </c>
      <c r="FX1381">
        <v>701</v>
      </c>
      <c r="FY1381">
        <v>694</v>
      </c>
      <c r="FZ1381">
        <v>839</v>
      </c>
      <c r="GA1381">
        <v>1319</v>
      </c>
      <c r="GB1381">
        <v>1457</v>
      </c>
      <c r="GC1381">
        <v>1172</v>
      </c>
      <c r="GD1381">
        <v>1218</v>
      </c>
      <c r="GE1381">
        <v>1780</v>
      </c>
      <c r="GF1381">
        <v>2053</v>
      </c>
      <c r="GG1381">
        <v>2655</v>
      </c>
      <c r="GH1381">
        <v>3505</v>
      </c>
      <c r="GI1381">
        <v>3688</v>
      </c>
      <c r="GJ1381">
        <v>4047</v>
      </c>
      <c r="GK1381">
        <v>3127</v>
      </c>
      <c r="GL1381">
        <v>3229</v>
      </c>
      <c r="GM1381">
        <v>2915</v>
      </c>
      <c r="GN1381">
        <v>3742</v>
      </c>
      <c r="GO1381">
        <v>3771</v>
      </c>
      <c r="GP1381">
        <v>3682</v>
      </c>
      <c r="GQ1381">
        <v>4689</v>
      </c>
      <c r="GR1381">
        <v>6110</v>
      </c>
      <c r="GS1381">
        <v>7239</v>
      </c>
      <c r="GT1381">
        <v>6735</v>
      </c>
      <c r="GU1381">
        <v>6457</v>
      </c>
      <c r="GV1381">
        <v>6579</v>
      </c>
      <c r="GW1381">
        <v>7052</v>
      </c>
      <c r="GX1381">
        <v>8128</v>
      </c>
      <c r="GY1381">
        <v>8063</v>
      </c>
      <c r="GZ1381">
        <v>7382</v>
      </c>
      <c r="HA1381">
        <v>7609</v>
      </c>
      <c r="HB1381">
        <v>8483</v>
      </c>
      <c r="HC1381">
        <v>9252</v>
      </c>
      <c r="HD1381">
        <v>11836</v>
      </c>
      <c r="HE1381">
        <v>13395</v>
      </c>
      <c r="HF1381">
        <v>15611</v>
      </c>
      <c r="HG1381">
        <v>17962</v>
      </c>
      <c r="HH1381">
        <v>16866</v>
      </c>
      <c r="HI1381">
        <v>22146</v>
      </c>
      <c r="HJ1381">
        <v>23804</v>
      </c>
      <c r="HK1381">
        <v>24423</v>
      </c>
      <c r="HL1381">
        <v>27941</v>
      </c>
      <c r="HM1381">
        <v>29393</v>
      </c>
      <c r="HN1381">
        <v>29725</v>
      </c>
      <c r="HO1381">
        <v>33126</v>
      </c>
      <c r="HP1381">
        <v>35435</v>
      </c>
      <c r="HQ1381">
        <v>37481</v>
      </c>
      <c r="HR1381">
        <v>40102</v>
      </c>
      <c r="HS1381">
        <v>44709</v>
      </c>
      <c r="HT1381">
        <v>47457</v>
      </c>
      <c r="HU1381">
        <v>52099</v>
      </c>
      <c r="HV1381">
        <v>62122</v>
      </c>
      <c r="HW1381">
        <v>64718</v>
      </c>
      <c r="HX1381">
        <v>76415</v>
      </c>
      <c r="HY1381">
        <v>100371</v>
      </c>
      <c r="HZ1381">
        <v>98024</v>
      </c>
      <c r="IA1381">
        <v>104622</v>
      </c>
      <c r="IB1381">
        <v>106474</v>
      </c>
      <c r="IC1381">
        <v>123486</v>
      </c>
      <c r="ID1381">
        <v>123592</v>
      </c>
      <c r="IE1381">
        <v>138104</v>
      </c>
      <c r="IF1381">
        <v>123117</v>
      </c>
      <c r="IG1381">
        <v>116683</v>
      </c>
      <c r="IH1381">
        <v>107645</v>
      </c>
      <c r="II1381">
        <v>122536</v>
      </c>
      <c r="IJ1381">
        <v>122715</v>
      </c>
      <c r="IK1381">
        <v>134679</v>
      </c>
      <c r="IL1381">
        <v>148611</v>
      </c>
      <c r="IM1381">
        <v>172865</v>
      </c>
      <c r="IN1381">
        <v>164107</v>
      </c>
      <c r="IO1381">
        <v>170946</v>
      </c>
      <c r="IP1381">
        <v>182873</v>
      </c>
      <c r="IQ1381">
        <v>189496</v>
      </c>
      <c r="IR1381">
        <v>187390</v>
      </c>
      <c r="IS1381">
        <v>203468</v>
      </c>
      <c r="IT1381">
        <v>226751</v>
      </c>
      <c r="IU1381">
        <v>231582</v>
      </c>
      <c r="IV1381">
        <v>234323</v>
      </c>
      <c r="IW1381">
        <v>250952</v>
      </c>
      <c r="IX1381">
        <v>273007</v>
      </c>
      <c r="IY1381">
        <v>248919</v>
      </c>
      <c r="IZ1381">
        <v>266708</v>
      </c>
      <c r="JA1381">
        <v>303754</v>
      </c>
      <c r="JB1381">
        <v>309447</v>
      </c>
      <c r="JC1381">
        <v>318535</v>
      </c>
      <c r="JD1381">
        <v>312846</v>
      </c>
      <c r="JE1381">
        <v>335744</v>
      </c>
      <c r="JF1381">
        <v>353698</v>
      </c>
      <c r="JG1381">
        <v>353646</v>
      </c>
      <c r="JH1381">
        <v>330955</v>
      </c>
      <c r="JI1381">
        <v>347929</v>
      </c>
      <c r="JJ1381">
        <v>347975</v>
      </c>
      <c r="JK1381">
        <v>354303</v>
      </c>
      <c r="JL1381">
        <v>361658</v>
      </c>
      <c r="JM1381">
        <v>372001</v>
      </c>
      <c r="JN1381">
        <v>376609</v>
      </c>
      <c r="JO1381">
        <v>384946</v>
      </c>
      <c r="JP1381">
        <v>409170</v>
      </c>
      <c r="JQ1381">
        <v>434573</v>
      </c>
      <c r="JR1381">
        <v>449885</v>
      </c>
      <c r="JS1381">
        <v>455602</v>
      </c>
      <c r="JT1381">
        <v>475289</v>
      </c>
      <c r="JU1381">
        <v>466704</v>
      </c>
      <c r="JV1381">
        <v>466956</v>
      </c>
      <c r="JW1381">
        <v>654190</v>
      </c>
      <c r="JX1381">
        <v>432794</v>
      </c>
      <c r="JY1381">
        <v>413090</v>
      </c>
      <c r="JZ1381">
        <v>401252</v>
      </c>
      <c r="KA1381">
        <v>405712</v>
      </c>
      <c r="KB1381">
        <v>428490</v>
      </c>
      <c r="KC1381">
        <v>420818</v>
      </c>
      <c r="KD1381">
        <v>424196</v>
      </c>
      <c r="KE1381">
        <v>421804</v>
      </c>
      <c r="KF1381">
        <v>425591</v>
      </c>
      <c r="KG1381">
        <v>427515</v>
      </c>
      <c r="KH1381">
        <v>438127</v>
      </c>
      <c r="KI1381">
        <v>441479</v>
      </c>
      <c r="KJ1381">
        <v>428154</v>
      </c>
      <c r="KK1381">
        <v>419442</v>
      </c>
      <c r="KL1381">
        <v>410637</v>
      </c>
      <c r="KM1381">
        <v>382677</v>
      </c>
      <c r="KN1381">
        <v>371032</v>
      </c>
      <c r="KO1381">
        <v>373918</v>
      </c>
      <c r="KP1381">
        <v>362661</v>
      </c>
      <c r="KQ1381">
        <v>345323</v>
      </c>
      <c r="KR1381">
        <v>335972</v>
      </c>
      <c r="KS1381">
        <v>330830</v>
      </c>
      <c r="KT1381">
        <v>319733</v>
      </c>
      <c r="KU1381">
        <v>318220</v>
      </c>
      <c r="KV1381">
        <v>308367</v>
      </c>
      <c r="KW1381">
        <v>290099</v>
      </c>
      <c r="KX1381">
        <v>287933</v>
      </c>
      <c r="KY1381">
        <v>286150</v>
      </c>
      <c r="KZ1381">
        <v>283395</v>
      </c>
      <c r="LA1381">
        <v>281433</v>
      </c>
      <c r="LB1381">
        <v>269432</v>
      </c>
      <c r="LC1381">
        <v>256637</v>
      </c>
      <c r="LD1381">
        <v>253263</v>
      </c>
      <c r="LE1381">
        <v>251923</v>
      </c>
      <c r="LF1381">
        <v>247317</v>
      </c>
    </row>
    <row r="1382" spans="1:331" x14ac:dyDescent="0.2">
      <c r="A1382" t="s">
        <v>1287</v>
      </c>
      <c r="B1382" t="s">
        <v>713</v>
      </c>
      <c r="C1382" t="s">
        <v>924</v>
      </c>
      <c r="D1382" t="s">
        <v>925</v>
      </c>
      <c r="E1382" t="s">
        <v>872</v>
      </c>
      <c r="F1382" t="s">
        <v>717</v>
      </c>
      <c r="G1382" t="s">
        <v>718</v>
      </c>
      <c r="H1382" t="s">
        <v>719</v>
      </c>
      <c r="I1382" t="s">
        <v>873</v>
      </c>
      <c r="HQ1382">
        <v>5</v>
      </c>
      <c r="HR1382">
        <v>10</v>
      </c>
      <c r="HS1382">
        <v>18</v>
      </c>
      <c r="HT1382">
        <v>48</v>
      </c>
      <c r="HU1382">
        <v>63</v>
      </c>
      <c r="HV1382">
        <v>70</v>
      </c>
      <c r="HW1382">
        <v>218</v>
      </c>
      <c r="HX1382">
        <v>335</v>
      </c>
      <c r="HY1382">
        <v>639</v>
      </c>
      <c r="HZ1382">
        <v>1335</v>
      </c>
      <c r="IA1382">
        <v>2864</v>
      </c>
      <c r="IB1382">
        <v>5207</v>
      </c>
      <c r="IC1382">
        <v>8969</v>
      </c>
      <c r="ID1382">
        <v>15349</v>
      </c>
      <c r="IE1382">
        <v>19891</v>
      </c>
      <c r="IF1382">
        <v>20109</v>
      </c>
      <c r="IG1382">
        <v>17221</v>
      </c>
      <c r="IH1382">
        <v>17120</v>
      </c>
      <c r="II1382">
        <v>17334</v>
      </c>
      <c r="IJ1382">
        <v>19935</v>
      </c>
      <c r="IK1382">
        <v>21723</v>
      </c>
      <c r="IL1382">
        <v>22619</v>
      </c>
      <c r="IM1382">
        <v>27204</v>
      </c>
      <c r="IN1382">
        <v>27485</v>
      </c>
      <c r="IO1382">
        <v>29967</v>
      </c>
      <c r="IP1382">
        <v>26896</v>
      </c>
      <c r="IQ1382">
        <v>33184</v>
      </c>
      <c r="IR1382">
        <v>21650</v>
      </c>
      <c r="IS1382">
        <v>26238</v>
      </c>
      <c r="IT1382">
        <v>37597</v>
      </c>
      <c r="IU1382">
        <v>47304</v>
      </c>
      <c r="IV1382">
        <v>56822</v>
      </c>
      <c r="IW1382">
        <v>63611</v>
      </c>
      <c r="IX1382">
        <v>70215</v>
      </c>
      <c r="JC1382">
        <v>92140</v>
      </c>
      <c r="JD1382">
        <v>98998</v>
      </c>
      <c r="JE1382">
        <v>113041</v>
      </c>
      <c r="JF1382">
        <v>129178</v>
      </c>
      <c r="JG1382">
        <v>145830</v>
      </c>
      <c r="JH1382">
        <v>135636</v>
      </c>
      <c r="JI1382">
        <v>144850</v>
      </c>
      <c r="JJ1382">
        <v>149372</v>
      </c>
      <c r="JK1382">
        <v>152616</v>
      </c>
      <c r="JL1382">
        <v>167147</v>
      </c>
      <c r="JM1382">
        <v>169671</v>
      </c>
      <c r="JN1382">
        <v>178230</v>
      </c>
      <c r="JO1382">
        <v>182409</v>
      </c>
      <c r="JP1382">
        <v>176418</v>
      </c>
      <c r="JQ1382">
        <v>185489</v>
      </c>
      <c r="JR1382">
        <v>189231</v>
      </c>
      <c r="JS1382">
        <v>187916</v>
      </c>
      <c r="JT1382">
        <v>194306</v>
      </c>
      <c r="JU1382">
        <v>185280</v>
      </c>
      <c r="JV1382">
        <v>168342</v>
      </c>
      <c r="JW1382">
        <v>175774</v>
      </c>
      <c r="JX1382">
        <v>156167</v>
      </c>
      <c r="JY1382">
        <v>122400</v>
      </c>
      <c r="JZ1382">
        <v>120170</v>
      </c>
      <c r="KA1382">
        <v>117189</v>
      </c>
      <c r="KB1382">
        <v>113628</v>
      </c>
      <c r="KC1382">
        <v>124106</v>
      </c>
      <c r="KD1382">
        <v>114788</v>
      </c>
      <c r="KE1382">
        <v>111688</v>
      </c>
      <c r="KF1382">
        <v>100391</v>
      </c>
      <c r="KG1382">
        <v>94470</v>
      </c>
      <c r="KH1382">
        <v>94850</v>
      </c>
      <c r="KI1382">
        <v>88186</v>
      </c>
      <c r="KJ1382">
        <v>93933</v>
      </c>
      <c r="KK1382">
        <v>95449</v>
      </c>
      <c r="KL1382">
        <v>101120</v>
      </c>
      <c r="KM1382">
        <v>100090</v>
      </c>
      <c r="KN1382">
        <v>112009</v>
      </c>
      <c r="KO1382">
        <v>124605</v>
      </c>
      <c r="KP1382">
        <v>127785</v>
      </c>
      <c r="KQ1382">
        <v>130106</v>
      </c>
      <c r="KR1382">
        <v>143584</v>
      </c>
      <c r="KS1382">
        <v>147514</v>
      </c>
      <c r="KT1382">
        <v>167701</v>
      </c>
      <c r="KU1382">
        <v>177734</v>
      </c>
      <c r="KV1382">
        <v>172364</v>
      </c>
      <c r="KW1382">
        <v>160735</v>
      </c>
      <c r="KX1382">
        <v>164146</v>
      </c>
      <c r="KY1382">
        <v>159941</v>
      </c>
      <c r="KZ1382">
        <v>140288</v>
      </c>
      <c r="LA1382">
        <v>146821</v>
      </c>
      <c r="LB1382">
        <v>148689</v>
      </c>
      <c r="LC1382">
        <v>155107</v>
      </c>
      <c r="LD1382">
        <v>144837</v>
      </c>
      <c r="LE1382">
        <v>132097</v>
      </c>
      <c r="LF1382">
        <v>130190</v>
      </c>
    </row>
    <row r="1383" spans="1:331" x14ac:dyDescent="0.2">
      <c r="A1383" t="s">
        <v>6638</v>
      </c>
      <c r="B1383" t="s">
        <v>886</v>
      </c>
      <c r="C1383" t="s">
        <v>359</v>
      </c>
      <c r="D1383" t="s">
        <v>359</v>
      </c>
      <c r="E1383" t="s">
        <v>471</v>
      </c>
      <c r="F1383" t="s">
        <v>1044</v>
      </c>
      <c r="G1383" t="s">
        <v>5133</v>
      </c>
      <c r="H1383" t="s">
        <v>4075</v>
      </c>
      <c r="I1383" t="s">
        <v>472</v>
      </c>
      <c r="JF1383">
        <v>41</v>
      </c>
      <c r="JG1383">
        <v>71</v>
      </c>
      <c r="JH1383">
        <v>51</v>
      </c>
      <c r="JI1383">
        <v>60</v>
      </c>
      <c r="JJ1383">
        <v>87</v>
      </c>
      <c r="JK1383">
        <v>108</v>
      </c>
      <c r="JL1383">
        <v>133</v>
      </c>
      <c r="JM1383">
        <v>166</v>
      </c>
      <c r="JN1383">
        <v>210</v>
      </c>
      <c r="JO1383">
        <v>262</v>
      </c>
      <c r="JP1383">
        <v>292</v>
      </c>
      <c r="JQ1383">
        <v>273</v>
      </c>
      <c r="JR1383">
        <v>314</v>
      </c>
      <c r="JS1383">
        <v>343</v>
      </c>
      <c r="JT1383">
        <v>283</v>
      </c>
      <c r="JU1383">
        <v>269</v>
      </c>
      <c r="JV1383">
        <v>352</v>
      </c>
    </row>
    <row r="1384" spans="1:331" x14ac:dyDescent="0.2">
      <c r="A1384" t="s">
        <v>7115</v>
      </c>
      <c r="B1384" t="s">
        <v>886</v>
      </c>
      <c r="C1384" t="s">
        <v>359</v>
      </c>
      <c r="D1384" t="s">
        <v>359</v>
      </c>
      <c r="E1384" t="s">
        <v>7116</v>
      </c>
      <c r="F1384" t="s">
        <v>7117</v>
      </c>
      <c r="G1384" t="s">
        <v>535</v>
      </c>
      <c r="H1384" t="s">
        <v>7118</v>
      </c>
      <c r="I1384" t="s">
        <v>7119</v>
      </c>
      <c r="JJ1384">
        <v>0</v>
      </c>
      <c r="JO1384">
        <v>0</v>
      </c>
      <c r="JT1384">
        <v>0</v>
      </c>
      <c r="JY1384">
        <v>0</v>
      </c>
      <c r="KD1384">
        <v>0</v>
      </c>
      <c r="KI1384">
        <v>3.5</v>
      </c>
      <c r="KN1384">
        <v>7</v>
      </c>
      <c r="KS1384">
        <v>11</v>
      </c>
      <c r="KX1384">
        <v>21.3</v>
      </c>
      <c r="LC1384">
        <v>30.2</v>
      </c>
      <c r="LH1384">
        <v>50.4</v>
      </c>
      <c r="LM1384">
        <v>76</v>
      </c>
      <c r="LR1384">
        <v>95.4</v>
      </c>
    </row>
    <row r="1385" spans="1:331" x14ac:dyDescent="0.2">
      <c r="A1385" t="s">
        <v>3943</v>
      </c>
      <c r="B1385" t="s">
        <v>713</v>
      </c>
      <c r="C1385" t="s">
        <v>304</v>
      </c>
      <c r="D1385" t="s">
        <v>305</v>
      </c>
      <c r="E1385" t="s">
        <v>3944</v>
      </c>
      <c r="F1385" t="s">
        <v>1174</v>
      </c>
      <c r="G1385" t="s">
        <v>1175</v>
      </c>
      <c r="H1385" t="s">
        <v>1176</v>
      </c>
      <c r="I1385" t="s">
        <v>3945</v>
      </c>
      <c r="HX1385">
        <v>1.0999999999999999E-2</v>
      </c>
      <c r="HY1385">
        <v>0.01</v>
      </c>
      <c r="HZ1385">
        <v>1.7999999999999999E-2</v>
      </c>
      <c r="IG1385">
        <v>6.0000000000000001E-3</v>
      </c>
      <c r="IX1385">
        <v>1.2E-2</v>
      </c>
      <c r="IY1385">
        <v>1.4999999999999999E-2</v>
      </c>
      <c r="IZ1385">
        <v>0.02</v>
      </c>
      <c r="JA1385">
        <v>2.5999999999999999E-2</v>
      </c>
      <c r="JB1385">
        <v>0.03</v>
      </c>
      <c r="JC1385">
        <v>3.2000000000000001E-2</v>
      </c>
      <c r="JD1385">
        <v>3.5000000000000003E-2</v>
      </c>
      <c r="JE1385">
        <v>0.04</v>
      </c>
      <c r="JF1385">
        <v>4.5999999999999999E-2</v>
      </c>
      <c r="JG1385">
        <v>5.1999999999999998E-2</v>
      </c>
      <c r="JH1385">
        <v>5.8000000000000003E-2</v>
      </c>
      <c r="JI1385">
        <v>6.3E-2</v>
      </c>
      <c r="JJ1385">
        <v>7.0999999999999994E-2</v>
      </c>
      <c r="JK1385">
        <v>7.9000000000000001E-2</v>
      </c>
      <c r="JL1385">
        <v>8.8999999999999996E-2</v>
      </c>
      <c r="JM1385">
        <v>0.09</v>
      </c>
      <c r="JN1385">
        <v>0.11799999999999999</v>
      </c>
      <c r="JO1385">
        <v>0.13500000000000001</v>
      </c>
      <c r="JP1385">
        <v>0.157</v>
      </c>
      <c r="JQ1385">
        <v>0.18099999999999999</v>
      </c>
      <c r="JR1385">
        <v>0.20799999999999999</v>
      </c>
      <c r="JS1385">
        <v>0.23699999999999999</v>
      </c>
      <c r="JT1385">
        <v>0.26500000000000001</v>
      </c>
      <c r="JU1385">
        <v>0.29599999999999999</v>
      </c>
      <c r="JV1385">
        <v>0.32</v>
      </c>
      <c r="JW1385">
        <v>0.34299999999999897</v>
      </c>
      <c r="JX1385">
        <v>0.36599999999999999</v>
      </c>
      <c r="JY1385">
        <v>0.38299999999999901</v>
      </c>
      <c r="JZ1385">
        <v>0.39600000000000002</v>
      </c>
      <c r="KB1385">
        <v>0.41899999999999998</v>
      </c>
      <c r="KP1385">
        <v>0.49299999999999999</v>
      </c>
      <c r="KV1385">
        <v>0.56000000000000005</v>
      </c>
      <c r="LA1385">
        <v>0.623</v>
      </c>
      <c r="LC1385">
        <v>0.64</v>
      </c>
      <c r="LH1385">
        <v>0.69399999999999995</v>
      </c>
      <c r="LI1385">
        <v>0.69299999999999995</v>
      </c>
    </row>
    <row r="1386" spans="1:331" x14ac:dyDescent="0.2">
      <c r="A1386" t="s">
        <v>6421</v>
      </c>
      <c r="B1386" t="s">
        <v>713</v>
      </c>
      <c r="C1386" t="s">
        <v>304</v>
      </c>
      <c r="D1386" t="s">
        <v>305</v>
      </c>
      <c r="E1386" t="s">
        <v>6422</v>
      </c>
      <c r="F1386" t="s">
        <v>4348</v>
      </c>
      <c r="G1386" t="s">
        <v>1175</v>
      </c>
      <c r="H1386" t="s">
        <v>1176</v>
      </c>
      <c r="I1386" t="s">
        <v>6423</v>
      </c>
      <c r="JP1386">
        <v>0.01</v>
      </c>
      <c r="JQ1386">
        <v>3.5000000000000003E-2</v>
      </c>
      <c r="JR1386">
        <v>7.2999999999999995E-2</v>
      </c>
      <c r="JS1386">
        <v>0.152</v>
      </c>
      <c r="JT1386">
        <v>0.26500000000000001</v>
      </c>
      <c r="JU1386">
        <v>0.435</v>
      </c>
      <c r="JV1386">
        <v>0.58499999999999996</v>
      </c>
      <c r="JW1386">
        <v>0.74</v>
      </c>
      <c r="JX1386">
        <v>0.81</v>
      </c>
      <c r="JY1386">
        <v>0.875</v>
      </c>
      <c r="JZ1386">
        <v>0.92</v>
      </c>
      <c r="KA1386">
        <v>0.97</v>
      </c>
      <c r="KB1386">
        <v>0.99</v>
      </c>
      <c r="KC1386">
        <v>1</v>
      </c>
      <c r="KD1386">
        <v>1</v>
      </c>
      <c r="KE1386">
        <v>0.99</v>
      </c>
      <c r="KF1386">
        <v>0.97499999999999998</v>
      </c>
      <c r="KG1386">
        <v>0.99</v>
      </c>
      <c r="KH1386">
        <v>1</v>
      </c>
    </row>
    <row r="1387" spans="1:331" x14ac:dyDescent="0.2">
      <c r="A1387" t="s">
        <v>5115</v>
      </c>
      <c r="B1387" t="s">
        <v>713</v>
      </c>
      <c r="C1387" t="s">
        <v>2213</v>
      </c>
      <c r="D1387" t="s">
        <v>2214</v>
      </c>
      <c r="E1387" t="s">
        <v>3230</v>
      </c>
      <c r="F1387" t="s">
        <v>3143</v>
      </c>
      <c r="G1387" t="s">
        <v>1175</v>
      </c>
      <c r="H1387" t="s">
        <v>3144</v>
      </c>
      <c r="I1387" t="s">
        <v>3231</v>
      </c>
      <c r="KU1387">
        <v>0.96</v>
      </c>
      <c r="KV1387">
        <v>0.96</v>
      </c>
      <c r="KW1387">
        <v>0.96</v>
      </c>
      <c r="KX1387">
        <v>0.99</v>
      </c>
      <c r="KY1387">
        <v>0.96</v>
      </c>
      <c r="KZ1387">
        <v>0.99</v>
      </c>
      <c r="LA1387">
        <v>0.99</v>
      </c>
      <c r="LB1387">
        <v>0.99</v>
      </c>
      <c r="LC1387">
        <v>0.99</v>
      </c>
      <c r="LD1387">
        <v>0.96</v>
      </c>
      <c r="LE1387">
        <v>0.96</v>
      </c>
      <c r="LF1387">
        <v>0.99</v>
      </c>
      <c r="LG1387">
        <v>0.99</v>
      </c>
      <c r="LH1387">
        <v>0.99</v>
      </c>
      <c r="LI1387">
        <v>0.99</v>
      </c>
      <c r="LJ1387">
        <v>0.99</v>
      </c>
      <c r="LK1387">
        <v>0.96</v>
      </c>
      <c r="LL1387">
        <v>0.99</v>
      </c>
      <c r="LM1387">
        <v>0.99</v>
      </c>
      <c r="LN1387">
        <v>0.99</v>
      </c>
      <c r="LO1387">
        <v>0.99</v>
      </c>
      <c r="LP1387">
        <v>0.99</v>
      </c>
      <c r="LQ1387">
        <v>0.99</v>
      </c>
      <c r="LR1387">
        <v>0.99</v>
      </c>
      <c r="LS1387">
        <v>0.99</v>
      </c>
    </row>
    <row r="1388" spans="1:331" x14ac:dyDescent="0.2">
      <c r="A1388" t="s">
        <v>3635</v>
      </c>
      <c r="B1388" t="s">
        <v>713</v>
      </c>
      <c r="C1388" t="s">
        <v>2088</v>
      </c>
      <c r="D1388" t="s">
        <v>315</v>
      </c>
      <c r="E1388" t="s">
        <v>3230</v>
      </c>
      <c r="F1388" t="s">
        <v>3143</v>
      </c>
      <c r="G1388" t="s">
        <v>1175</v>
      </c>
      <c r="H1388" t="s">
        <v>3144</v>
      </c>
      <c r="I1388" t="s">
        <v>3231</v>
      </c>
      <c r="KD1388">
        <v>0.32</v>
      </c>
      <c r="KE1388">
        <v>0.7</v>
      </c>
      <c r="KF1388">
        <v>0.68</v>
      </c>
      <c r="KG1388">
        <v>0.74</v>
      </c>
      <c r="KH1388">
        <v>0.81</v>
      </c>
      <c r="KI1388">
        <v>0.91</v>
      </c>
      <c r="KJ1388">
        <v>0.92</v>
      </c>
      <c r="KK1388">
        <v>0.93</v>
      </c>
      <c r="KL1388">
        <v>0.94</v>
      </c>
      <c r="KM1388">
        <v>0.94</v>
      </c>
      <c r="KN1388">
        <v>0.95</v>
      </c>
      <c r="KO1388">
        <v>0.95</v>
      </c>
      <c r="KP1388">
        <v>0.95</v>
      </c>
      <c r="KQ1388">
        <v>0.96</v>
      </c>
      <c r="KR1388">
        <v>0.96</v>
      </c>
      <c r="KS1388">
        <v>0.96</v>
      </c>
      <c r="KT1388">
        <v>0.96</v>
      </c>
      <c r="KU1388">
        <v>0.97</v>
      </c>
      <c r="KV1388">
        <v>0.97</v>
      </c>
      <c r="KW1388">
        <v>0.96</v>
      </c>
      <c r="KX1388">
        <v>0.96</v>
      </c>
      <c r="KY1388">
        <v>0.96</v>
      </c>
      <c r="KZ1388">
        <v>0.96</v>
      </c>
      <c r="LA1388">
        <v>0.96</v>
      </c>
      <c r="LB1388">
        <v>0.96</v>
      </c>
      <c r="LC1388">
        <v>0.97</v>
      </c>
      <c r="LD1388">
        <v>0.97</v>
      </c>
      <c r="LE1388">
        <v>0.97</v>
      </c>
      <c r="LF1388">
        <v>0.96</v>
      </c>
      <c r="LG1388">
        <v>0.95</v>
      </c>
      <c r="LH1388">
        <v>0.94</v>
      </c>
      <c r="LI1388">
        <v>0.95</v>
      </c>
      <c r="LJ1388">
        <v>0.96</v>
      </c>
      <c r="LK1388">
        <v>0.98</v>
      </c>
      <c r="LL1388">
        <v>0.99</v>
      </c>
      <c r="LM1388">
        <v>0.99</v>
      </c>
      <c r="LN1388">
        <v>0.99</v>
      </c>
      <c r="LO1388">
        <v>0.97</v>
      </c>
      <c r="LP1388">
        <v>0.99</v>
      </c>
      <c r="LQ1388">
        <v>0.99</v>
      </c>
      <c r="LR1388">
        <v>0.9</v>
      </c>
      <c r="LS1388">
        <v>0.96</v>
      </c>
    </row>
    <row r="1389" spans="1:331" x14ac:dyDescent="0.2">
      <c r="A1389" t="s">
        <v>3836</v>
      </c>
      <c r="B1389" t="s">
        <v>713</v>
      </c>
      <c r="C1389" t="s">
        <v>1420</v>
      </c>
      <c r="D1389" t="s">
        <v>1421</v>
      </c>
      <c r="E1389" t="s">
        <v>3230</v>
      </c>
      <c r="F1389" t="s">
        <v>3143</v>
      </c>
      <c r="G1389" t="s">
        <v>1175</v>
      </c>
      <c r="H1389" t="s">
        <v>3144</v>
      </c>
      <c r="I1389" t="s">
        <v>3231</v>
      </c>
      <c r="KD1389">
        <v>0.22</v>
      </c>
      <c r="KF1389">
        <v>0.24</v>
      </c>
      <c r="KG1389">
        <v>0.24</v>
      </c>
      <c r="KH1389">
        <v>0.39</v>
      </c>
      <c r="KI1389">
        <v>0.37</v>
      </c>
      <c r="KJ1389">
        <v>0.32</v>
      </c>
      <c r="KK1389">
        <v>0.5</v>
      </c>
      <c r="KL1389">
        <v>0.6</v>
      </c>
      <c r="KM1389">
        <v>0.57999999999999996</v>
      </c>
      <c r="KN1389">
        <v>0.5</v>
      </c>
      <c r="KO1389">
        <v>0.47</v>
      </c>
      <c r="KP1389">
        <v>0.45</v>
      </c>
      <c r="KQ1389">
        <v>0.41</v>
      </c>
      <c r="KR1389">
        <v>0.33</v>
      </c>
      <c r="KS1389">
        <v>0.44</v>
      </c>
      <c r="KT1389">
        <v>0.56000000000000005</v>
      </c>
      <c r="KU1389">
        <v>0.48</v>
      </c>
      <c r="KV1389">
        <v>0.52</v>
      </c>
      <c r="KW1389">
        <v>0.52</v>
      </c>
      <c r="KX1389">
        <v>0.48</v>
      </c>
      <c r="KY1389">
        <v>0.59</v>
      </c>
      <c r="KZ1389">
        <v>0.62</v>
      </c>
      <c r="LA1389">
        <v>0.66</v>
      </c>
      <c r="LB1389">
        <v>0.72</v>
      </c>
      <c r="LC1389">
        <v>0.76</v>
      </c>
      <c r="LD1389">
        <v>0.75</v>
      </c>
      <c r="LE1389">
        <v>0.76</v>
      </c>
      <c r="LF1389">
        <v>0.75</v>
      </c>
      <c r="LG1389">
        <v>0.72</v>
      </c>
      <c r="LH1389">
        <v>0.72</v>
      </c>
      <c r="LI1389">
        <v>0.78</v>
      </c>
      <c r="LJ1389">
        <v>0.78</v>
      </c>
      <c r="LK1389">
        <v>0.76</v>
      </c>
      <c r="LL1389">
        <v>0.73</v>
      </c>
      <c r="LM1389">
        <v>0.73</v>
      </c>
      <c r="LN1389">
        <v>0.73</v>
      </c>
      <c r="LO1389">
        <v>0.75</v>
      </c>
      <c r="LP1389">
        <v>0.81</v>
      </c>
      <c r="LQ1389">
        <v>0.75</v>
      </c>
      <c r="LR1389">
        <v>0.78</v>
      </c>
      <c r="LS1389">
        <v>0.74</v>
      </c>
    </row>
    <row r="1390" spans="1:331" x14ac:dyDescent="0.2">
      <c r="A1390" t="s">
        <v>3534</v>
      </c>
      <c r="B1390" t="s">
        <v>713</v>
      </c>
      <c r="C1390" t="s">
        <v>1722</v>
      </c>
      <c r="D1390" t="s">
        <v>1723</v>
      </c>
      <c r="E1390" t="s">
        <v>3230</v>
      </c>
      <c r="F1390" t="s">
        <v>3143</v>
      </c>
      <c r="G1390" t="s">
        <v>1175</v>
      </c>
      <c r="H1390" t="s">
        <v>3144</v>
      </c>
      <c r="I1390" t="s">
        <v>3231</v>
      </c>
      <c r="KD1390">
        <v>0.77</v>
      </c>
      <c r="KE1390">
        <v>0.92</v>
      </c>
      <c r="KF1390">
        <v>0.92</v>
      </c>
      <c r="KG1390">
        <v>0.99</v>
      </c>
      <c r="KH1390">
        <v>0.97</v>
      </c>
      <c r="KI1390">
        <v>0.99</v>
      </c>
      <c r="KJ1390">
        <v>0.98</v>
      </c>
      <c r="KK1390">
        <v>0.98</v>
      </c>
      <c r="KL1390">
        <v>0.98</v>
      </c>
      <c r="KM1390">
        <v>0.99</v>
      </c>
      <c r="KN1390">
        <v>0.99</v>
      </c>
      <c r="KO1390">
        <v>0.97</v>
      </c>
      <c r="KP1390">
        <v>0.99</v>
      </c>
      <c r="KQ1390">
        <v>0.99</v>
      </c>
      <c r="KR1390">
        <v>0.99</v>
      </c>
      <c r="KS1390">
        <v>0.99</v>
      </c>
      <c r="KT1390">
        <v>0.99</v>
      </c>
      <c r="KU1390">
        <v>0.99</v>
      </c>
      <c r="KV1390">
        <v>0.99</v>
      </c>
      <c r="KW1390">
        <v>0.99</v>
      </c>
      <c r="KX1390">
        <v>0.98</v>
      </c>
      <c r="KY1390">
        <v>0.99</v>
      </c>
      <c r="KZ1390">
        <v>0.98</v>
      </c>
      <c r="LA1390">
        <v>0.99</v>
      </c>
      <c r="LB1390">
        <v>0.99</v>
      </c>
      <c r="LC1390">
        <v>0.99</v>
      </c>
      <c r="LD1390">
        <v>0.99</v>
      </c>
      <c r="LE1390">
        <v>0.99</v>
      </c>
      <c r="LF1390">
        <v>0.99</v>
      </c>
      <c r="LG1390">
        <v>0.99</v>
      </c>
      <c r="LH1390">
        <v>0.99</v>
      </c>
      <c r="LI1390">
        <v>0.99</v>
      </c>
      <c r="LJ1390">
        <v>0.99</v>
      </c>
      <c r="LK1390">
        <v>0.99</v>
      </c>
      <c r="LL1390">
        <v>0.99</v>
      </c>
      <c r="LM1390">
        <v>0.99</v>
      </c>
      <c r="LN1390">
        <v>0.97</v>
      </c>
      <c r="LO1390">
        <v>0.96</v>
      </c>
      <c r="LP1390">
        <v>0.99</v>
      </c>
      <c r="LQ1390">
        <v>0.98</v>
      </c>
      <c r="LR1390">
        <v>0.98</v>
      </c>
      <c r="LS1390">
        <v>0.93</v>
      </c>
    </row>
    <row r="1391" spans="1:331" x14ac:dyDescent="0.2">
      <c r="A1391" t="s">
        <v>3513</v>
      </c>
      <c r="B1391" t="s">
        <v>713</v>
      </c>
      <c r="C1391" t="s">
        <v>1414</v>
      </c>
      <c r="D1391" t="s">
        <v>1415</v>
      </c>
      <c r="E1391" t="s">
        <v>3230</v>
      </c>
      <c r="F1391" t="s">
        <v>3143</v>
      </c>
      <c r="G1391" t="s">
        <v>1175</v>
      </c>
      <c r="H1391" t="s">
        <v>3144</v>
      </c>
      <c r="I1391" t="s">
        <v>3231</v>
      </c>
      <c r="KD1391">
        <v>0.97</v>
      </c>
      <c r="KE1391">
        <v>0.97</v>
      </c>
      <c r="KF1391">
        <v>0.98</v>
      </c>
      <c r="KG1391">
        <v>0.98</v>
      </c>
      <c r="KH1391">
        <v>0.98</v>
      </c>
      <c r="KI1391">
        <v>0.98</v>
      </c>
      <c r="KJ1391">
        <v>0.98</v>
      </c>
      <c r="KK1391">
        <v>0.98</v>
      </c>
      <c r="KL1391">
        <v>0.98</v>
      </c>
      <c r="KM1391">
        <v>0.97</v>
      </c>
      <c r="KN1391">
        <v>0.97</v>
      </c>
      <c r="KO1391">
        <v>0.92</v>
      </c>
      <c r="KP1391">
        <v>0.97</v>
      </c>
      <c r="KQ1391">
        <v>0.98</v>
      </c>
      <c r="KR1391">
        <v>0.99</v>
      </c>
      <c r="KS1391">
        <v>0.98</v>
      </c>
      <c r="KT1391">
        <v>0.98</v>
      </c>
      <c r="KU1391">
        <v>0.99</v>
      </c>
      <c r="KV1391">
        <v>0.99</v>
      </c>
      <c r="KW1391">
        <v>0.98</v>
      </c>
      <c r="KX1391">
        <v>0.98</v>
      </c>
      <c r="KY1391">
        <v>0.97</v>
      </c>
      <c r="KZ1391">
        <v>0.98</v>
      </c>
      <c r="LA1391">
        <v>0.97</v>
      </c>
      <c r="LB1391">
        <v>0.98</v>
      </c>
      <c r="LC1391">
        <v>0.99</v>
      </c>
      <c r="LD1391">
        <v>0.98</v>
      </c>
      <c r="LE1391">
        <v>0.98</v>
      </c>
      <c r="LF1391">
        <v>0.99</v>
      </c>
      <c r="LG1391">
        <v>0.99</v>
      </c>
      <c r="LH1391">
        <v>0.99</v>
      </c>
      <c r="LI1391">
        <v>0.99</v>
      </c>
      <c r="LJ1391">
        <v>0.99</v>
      </c>
      <c r="LK1391">
        <v>0.99</v>
      </c>
      <c r="LL1391">
        <v>0.99</v>
      </c>
      <c r="LM1391">
        <v>0.99</v>
      </c>
      <c r="LN1391">
        <v>0.99</v>
      </c>
      <c r="LO1391">
        <v>0.99</v>
      </c>
      <c r="LP1391">
        <v>0.99</v>
      </c>
      <c r="LQ1391">
        <v>0.99</v>
      </c>
      <c r="LR1391">
        <v>0.99</v>
      </c>
      <c r="LS1391">
        <v>0.98</v>
      </c>
    </row>
    <row r="1392" spans="1:331" x14ac:dyDescent="0.2">
      <c r="A1392" t="s">
        <v>4708</v>
      </c>
      <c r="B1392" t="s">
        <v>713</v>
      </c>
      <c r="C1392" t="s">
        <v>1726</v>
      </c>
      <c r="D1392" t="s">
        <v>1727</v>
      </c>
      <c r="E1392" t="s">
        <v>3230</v>
      </c>
      <c r="F1392" t="s">
        <v>3143</v>
      </c>
      <c r="G1392" t="s">
        <v>1175</v>
      </c>
      <c r="H1392" t="s">
        <v>3144</v>
      </c>
      <c r="I1392" t="s">
        <v>3231</v>
      </c>
      <c r="KP1392">
        <v>0.95</v>
      </c>
      <c r="KQ1392">
        <v>0.95</v>
      </c>
      <c r="KR1392">
        <v>0.95</v>
      </c>
      <c r="KS1392">
        <v>0.98</v>
      </c>
      <c r="KT1392">
        <v>0.95</v>
      </c>
      <c r="KU1392">
        <v>0.96</v>
      </c>
      <c r="KV1392">
        <v>0.93</v>
      </c>
      <c r="KW1392">
        <v>0.97</v>
      </c>
      <c r="KX1392">
        <v>0.97</v>
      </c>
      <c r="KY1392">
        <v>0.98</v>
      </c>
      <c r="KZ1392">
        <v>0.98</v>
      </c>
      <c r="LA1392">
        <v>0.98</v>
      </c>
      <c r="LB1392">
        <v>0.97</v>
      </c>
      <c r="LC1392">
        <v>0.96</v>
      </c>
      <c r="LD1392">
        <v>0.95</v>
      </c>
      <c r="LE1392">
        <v>0.96</v>
      </c>
      <c r="LF1392">
        <v>0.96</v>
      </c>
      <c r="LG1392">
        <v>0.97</v>
      </c>
      <c r="LH1392">
        <v>0.98</v>
      </c>
      <c r="LI1392">
        <v>0.98</v>
      </c>
      <c r="LJ1392">
        <v>0.98</v>
      </c>
      <c r="LK1392">
        <v>0.97</v>
      </c>
      <c r="LL1392">
        <v>0.97</v>
      </c>
      <c r="LM1392">
        <v>0.97</v>
      </c>
      <c r="LN1392">
        <v>0.97</v>
      </c>
      <c r="LO1392">
        <v>0.97</v>
      </c>
      <c r="LP1392">
        <v>0.96</v>
      </c>
      <c r="LQ1392">
        <v>0.96</v>
      </c>
      <c r="LR1392">
        <v>0.96</v>
      </c>
      <c r="LS1392">
        <v>0.96</v>
      </c>
    </row>
    <row r="1393" spans="1:331" x14ac:dyDescent="0.2">
      <c r="A1393" t="s">
        <v>4032</v>
      </c>
      <c r="B1393" t="s">
        <v>713</v>
      </c>
      <c r="C1393" t="s">
        <v>982</v>
      </c>
      <c r="D1393" t="s">
        <v>983</v>
      </c>
      <c r="E1393" t="s">
        <v>3230</v>
      </c>
      <c r="F1393" t="s">
        <v>3143</v>
      </c>
      <c r="G1393" t="s">
        <v>1175</v>
      </c>
      <c r="H1393" t="s">
        <v>3144</v>
      </c>
      <c r="I1393" t="s">
        <v>3231</v>
      </c>
      <c r="KG1393">
        <v>0.25</v>
      </c>
      <c r="KH1393">
        <v>0.28000000000000003</v>
      </c>
      <c r="KI1393">
        <v>0.28000000000000003</v>
      </c>
      <c r="KJ1393">
        <v>0.31</v>
      </c>
      <c r="KK1393">
        <v>0.31</v>
      </c>
      <c r="KL1393">
        <v>0.33</v>
      </c>
      <c r="KM1393">
        <v>0.41</v>
      </c>
      <c r="KN1393">
        <v>0.48</v>
      </c>
      <c r="KO1393">
        <v>0.51</v>
      </c>
      <c r="KP1393">
        <v>0.45</v>
      </c>
      <c r="KQ1393">
        <v>0.55000000000000004</v>
      </c>
      <c r="KR1393">
        <v>0.52</v>
      </c>
      <c r="KS1393">
        <v>0.48</v>
      </c>
      <c r="KT1393">
        <v>0.53</v>
      </c>
      <c r="KU1393">
        <v>0.66</v>
      </c>
      <c r="KV1393">
        <v>0.59</v>
      </c>
      <c r="KW1393">
        <v>0.51</v>
      </c>
      <c r="KX1393">
        <v>0.44</v>
      </c>
      <c r="KY1393">
        <v>0.56999999999999995</v>
      </c>
      <c r="KZ1393">
        <v>0.65</v>
      </c>
      <c r="LA1393">
        <v>0.68</v>
      </c>
      <c r="LB1393">
        <v>0.75</v>
      </c>
      <c r="LC1393">
        <v>0.62</v>
      </c>
      <c r="LD1393">
        <v>0.66</v>
      </c>
      <c r="LE1393">
        <v>0.69</v>
      </c>
      <c r="LF1393">
        <v>0.69</v>
      </c>
      <c r="LG1393">
        <v>0.68</v>
      </c>
      <c r="LH1393">
        <v>0.68</v>
      </c>
      <c r="LI1393">
        <v>0.68</v>
      </c>
      <c r="LJ1393">
        <v>0.66</v>
      </c>
      <c r="LK1393">
        <v>0.67</v>
      </c>
      <c r="LL1393">
        <v>0.69</v>
      </c>
      <c r="LM1393">
        <v>0.72</v>
      </c>
      <c r="LN1393">
        <v>0.74</v>
      </c>
      <c r="LO1393">
        <v>0.68</v>
      </c>
      <c r="LP1393">
        <v>0.74</v>
      </c>
      <c r="LQ1393">
        <v>0.67</v>
      </c>
      <c r="LR1393">
        <v>0.61</v>
      </c>
      <c r="LS1393">
        <v>0.56999999999999995</v>
      </c>
    </row>
    <row r="1394" spans="1:331" x14ac:dyDescent="0.2">
      <c r="A1394" t="s">
        <v>3536</v>
      </c>
      <c r="B1394" t="s">
        <v>713</v>
      </c>
      <c r="C1394" t="s">
        <v>834</v>
      </c>
      <c r="D1394" t="s">
        <v>835</v>
      </c>
      <c r="E1394" t="s">
        <v>3230</v>
      </c>
      <c r="F1394" t="s">
        <v>3143</v>
      </c>
      <c r="G1394" t="s">
        <v>1175</v>
      </c>
      <c r="H1394" t="s">
        <v>3144</v>
      </c>
      <c r="I1394" t="s">
        <v>3231</v>
      </c>
      <c r="KD1394">
        <v>0.69</v>
      </c>
      <c r="KE1394">
        <v>0.73</v>
      </c>
      <c r="KF1394">
        <v>0.8</v>
      </c>
      <c r="KG1394">
        <v>0.82</v>
      </c>
      <c r="KH1394">
        <v>0.83</v>
      </c>
      <c r="KI1394">
        <v>0.86</v>
      </c>
      <c r="KJ1394">
        <v>0.86</v>
      </c>
      <c r="KK1394">
        <v>0.91</v>
      </c>
      <c r="KL1394">
        <v>0.93</v>
      </c>
      <c r="KM1394">
        <v>0.93</v>
      </c>
      <c r="KN1394">
        <v>0.95</v>
      </c>
      <c r="KO1394">
        <v>0.93</v>
      </c>
      <c r="KP1394">
        <v>0.93</v>
      </c>
      <c r="KQ1394">
        <v>0.93</v>
      </c>
      <c r="KR1394">
        <v>0.94</v>
      </c>
      <c r="KS1394">
        <v>0.95</v>
      </c>
      <c r="KT1394">
        <v>0.94</v>
      </c>
      <c r="KU1394">
        <v>0.96</v>
      </c>
      <c r="KV1394">
        <v>0.96</v>
      </c>
      <c r="KW1394">
        <v>0.96</v>
      </c>
      <c r="KX1394">
        <v>0.96</v>
      </c>
      <c r="KY1394">
        <v>0.96</v>
      </c>
      <c r="KZ1394">
        <v>0.96</v>
      </c>
      <c r="LA1394">
        <v>0.96</v>
      </c>
      <c r="LB1394">
        <v>0.99</v>
      </c>
      <c r="LC1394">
        <v>0.99</v>
      </c>
      <c r="LD1394">
        <v>0.93</v>
      </c>
      <c r="LE1394">
        <v>0.94</v>
      </c>
      <c r="LF1394">
        <v>0.97</v>
      </c>
      <c r="LG1394">
        <v>0.94</v>
      </c>
      <c r="LH1394">
        <v>0.95</v>
      </c>
      <c r="LI1394">
        <v>0.94</v>
      </c>
      <c r="LJ1394">
        <v>0.94</v>
      </c>
      <c r="LK1394">
        <v>0.94</v>
      </c>
      <c r="LL1394">
        <v>0.98</v>
      </c>
      <c r="LM1394">
        <v>0.94</v>
      </c>
      <c r="LN1394">
        <v>0.93</v>
      </c>
      <c r="LO1394">
        <v>0.91</v>
      </c>
      <c r="LP1394">
        <v>0.91</v>
      </c>
      <c r="LQ1394">
        <v>0.87</v>
      </c>
      <c r="LR1394">
        <v>0.79</v>
      </c>
      <c r="LS1394">
        <v>0.82</v>
      </c>
    </row>
    <row r="1395" spans="1:331" x14ac:dyDescent="0.2">
      <c r="A1395" t="s">
        <v>3558</v>
      </c>
      <c r="B1395" t="s">
        <v>713</v>
      </c>
      <c r="C1395" t="s">
        <v>849</v>
      </c>
      <c r="D1395" t="s">
        <v>850</v>
      </c>
      <c r="E1395" t="s">
        <v>3230</v>
      </c>
      <c r="F1395" t="s">
        <v>3143</v>
      </c>
      <c r="G1395" t="s">
        <v>1175</v>
      </c>
      <c r="H1395" t="s">
        <v>3144</v>
      </c>
      <c r="I1395" t="s">
        <v>3231</v>
      </c>
      <c r="KD1395">
        <v>0.96</v>
      </c>
      <c r="KE1395">
        <v>0.96</v>
      </c>
      <c r="KF1395">
        <v>0.96</v>
      </c>
      <c r="KG1395">
        <v>0.96</v>
      </c>
      <c r="KH1395">
        <v>0.96</v>
      </c>
      <c r="KI1395">
        <v>0.96</v>
      </c>
      <c r="KJ1395">
        <v>0.96</v>
      </c>
      <c r="KK1395">
        <v>0.96</v>
      </c>
      <c r="KL1395">
        <v>0.96</v>
      </c>
      <c r="KM1395">
        <v>0.96</v>
      </c>
      <c r="KN1395">
        <v>0.96</v>
      </c>
      <c r="KO1395">
        <v>0.96</v>
      </c>
      <c r="KP1395">
        <v>0.96</v>
      </c>
      <c r="KQ1395">
        <v>0.96</v>
      </c>
      <c r="KR1395">
        <v>0.96</v>
      </c>
      <c r="KS1395">
        <v>0.96</v>
      </c>
      <c r="KT1395">
        <v>0.96</v>
      </c>
      <c r="KU1395">
        <v>0.96</v>
      </c>
      <c r="KV1395">
        <v>0.94</v>
      </c>
      <c r="KW1395">
        <v>0.93</v>
      </c>
      <c r="KX1395">
        <v>0.99</v>
      </c>
      <c r="KY1395">
        <v>0.99</v>
      </c>
      <c r="KZ1395">
        <v>0.99</v>
      </c>
      <c r="LA1395">
        <v>0.9</v>
      </c>
      <c r="LB1395">
        <v>0.99</v>
      </c>
      <c r="LC1395">
        <v>0.99</v>
      </c>
      <c r="LD1395">
        <v>0.86</v>
      </c>
      <c r="LE1395">
        <v>0.95</v>
      </c>
      <c r="LF1395">
        <v>0.94</v>
      </c>
      <c r="LG1395">
        <v>0.94</v>
      </c>
      <c r="LH1395">
        <v>0.95</v>
      </c>
      <c r="LI1395">
        <v>0.96</v>
      </c>
      <c r="LJ1395">
        <v>0.97</v>
      </c>
      <c r="LK1395">
        <v>0.98</v>
      </c>
      <c r="LL1395">
        <v>0.99</v>
      </c>
      <c r="LM1395">
        <v>0.97</v>
      </c>
      <c r="LN1395">
        <v>0.95</v>
      </c>
      <c r="LO1395">
        <v>0.94</v>
      </c>
      <c r="LP1395">
        <v>0.9</v>
      </c>
      <c r="LQ1395">
        <v>0.93</v>
      </c>
      <c r="LR1395">
        <v>0.95</v>
      </c>
      <c r="LS1395">
        <v>0.95</v>
      </c>
    </row>
    <row r="1396" spans="1:331" x14ac:dyDescent="0.2">
      <c r="A1396" t="s">
        <v>3537</v>
      </c>
      <c r="B1396" t="s">
        <v>713</v>
      </c>
      <c r="C1396" t="s">
        <v>837</v>
      </c>
      <c r="D1396" t="s">
        <v>312</v>
      </c>
      <c r="E1396" t="s">
        <v>3230</v>
      </c>
      <c r="F1396" t="s">
        <v>3143</v>
      </c>
      <c r="G1396" t="s">
        <v>1175</v>
      </c>
      <c r="H1396" t="s">
        <v>3144</v>
      </c>
      <c r="I1396" t="s">
        <v>3231</v>
      </c>
      <c r="KD1396">
        <v>0.57999999999999996</v>
      </c>
      <c r="KE1396">
        <v>0.65</v>
      </c>
      <c r="KF1396">
        <v>0.72</v>
      </c>
      <c r="KG1396">
        <v>0.78</v>
      </c>
      <c r="KH1396">
        <v>0.83</v>
      </c>
      <c r="KI1396">
        <v>0.87</v>
      </c>
      <c r="KJ1396">
        <v>0.91</v>
      </c>
      <c r="KK1396">
        <v>0.93</v>
      </c>
      <c r="KL1396">
        <v>0.96</v>
      </c>
      <c r="KM1396">
        <v>0.97</v>
      </c>
      <c r="KN1396">
        <v>0.98</v>
      </c>
      <c r="KO1396">
        <v>0.97</v>
      </c>
      <c r="KP1396">
        <v>0.97</v>
      </c>
      <c r="KQ1396">
        <v>0.96</v>
      </c>
      <c r="KR1396">
        <v>0.96</v>
      </c>
      <c r="KS1396">
        <v>0.95</v>
      </c>
      <c r="KT1396">
        <v>0.95</v>
      </c>
      <c r="KU1396">
        <v>0.91</v>
      </c>
      <c r="KV1396">
        <v>0.84</v>
      </c>
      <c r="KW1396">
        <v>0.96</v>
      </c>
      <c r="KX1396">
        <v>0.96</v>
      </c>
      <c r="KY1396">
        <v>0.97</v>
      </c>
      <c r="KZ1396">
        <v>0.97</v>
      </c>
      <c r="LA1396">
        <v>0.97</v>
      </c>
      <c r="LB1396">
        <v>0.97</v>
      </c>
      <c r="LC1396">
        <v>0.97</v>
      </c>
      <c r="LD1396">
        <v>0.97</v>
      </c>
      <c r="LE1396">
        <v>0.97</v>
      </c>
      <c r="LF1396">
        <v>0.97</v>
      </c>
      <c r="LG1396">
        <v>0.97</v>
      </c>
      <c r="LH1396">
        <v>0.97</v>
      </c>
      <c r="LI1396">
        <v>0.92</v>
      </c>
      <c r="LJ1396">
        <v>0.92</v>
      </c>
      <c r="LK1396">
        <v>0.92</v>
      </c>
      <c r="LL1396">
        <v>0.92</v>
      </c>
      <c r="LM1396">
        <v>0.97</v>
      </c>
      <c r="LN1396">
        <v>0.98</v>
      </c>
      <c r="LO1396">
        <v>0.98</v>
      </c>
      <c r="LP1396">
        <v>0.98</v>
      </c>
      <c r="LQ1396">
        <v>0.98</v>
      </c>
      <c r="LR1396">
        <v>0.98</v>
      </c>
      <c r="LS1396">
        <v>0.98</v>
      </c>
    </row>
    <row r="1397" spans="1:331" x14ac:dyDescent="0.2">
      <c r="A1397" t="s">
        <v>4711</v>
      </c>
      <c r="B1397" t="s">
        <v>713</v>
      </c>
      <c r="C1397" t="s">
        <v>1734</v>
      </c>
      <c r="D1397" t="s">
        <v>1735</v>
      </c>
      <c r="E1397" t="s">
        <v>3230</v>
      </c>
      <c r="F1397" t="s">
        <v>3143</v>
      </c>
      <c r="G1397" t="s">
        <v>1175</v>
      </c>
      <c r="H1397" t="s">
        <v>3144</v>
      </c>
      <c r="I1397" t="s">
        <v>3231</v>
      </c>
      <c r="KP1397">
        <v>0.64</v>
      </c>
      <c r="KQ1397">
        <v>0.65</v>
      </c>
      <c r="KR1397">
        <v>0.77</v>
      </c>
      <c r="KS1397">
        <v>0.79</v>
      </c>
      <c r="KT1397">
        <v>0.82</v>
      </c>
      <c r="KU1397">
        <v>0.78</v>
      </c>
      <c r="KV1397">
        <v>0.81</v>
      </c>
      <c r="KW1397">
        <v>0.83</v>
      </c>
      <c r="KX1397">
        <v>0.83</v>
      </c>
      <c r="KY1397">
        <v>0.83</v>
      </c>
      <c r="KZ1397">
        <v>0.82</v>
      </c>
      <c r="LA1397">
        <v>0.83</v>
      </c>
      <c r="LB1397">
        <v>0.84</v>
      </c>
      <c r="LC1397">
        <v>0.81</v>
      </c>
      <c r="LD1397">
        <v>0.86</v>
      </c>
      <c r="LE1397">
        <v>0.87</v>
      </c>
      <c r="LF1397">
        <v>0.9</v>
      </c>
      <c r="LG1397">
        <v>0.9</v>
      </c>
      <c r="LH1397">
        <v>0.94</v>
      </c>
      <c r="LI1397">
        <v>0.94</v>
      </c>
      <c r="LJ1397">
        <v>0.94</v>
      </c>
      <c r="LK1397">
        <v>0.95</v>
      </c>
      <c r="LL1397">
        <v>0.96</v>
      </c>
      <c r="LM1397">
        <v>0.97</v>
      </c>
      <c r="LN1397">
        <v>0.98</v>
      </c>
      <c r="LO1397">
        <v>0.97</v>
      </c>
      <c r="LP1397">
        <v>0.96</v>
      </c>
      <c r="LQ1397">
        <v>0.96</v>
      </c>
      <c r="LR1397">
        <v>0.85</v>
      </c>
      <c r="LS1397">
        <v>0.92</v>
      </c>
    </row>
    <row r="1398" spans="1:331" x14ac:dyDescent="0.2">
      <c r="A1398" t="s">
        <v>4616</v>
      </c>
      <c r="B1398" t="s">
        <v>713</v>
      </c>
      <c r="C1398" t="s">
        <v>1708</v>
      </c>
      <c r="D1398" t="s">
        <v>1709</v>
      </c>
      <c r="E1398" t="s">
        <v>3230</v>
      </c>
      <c r="F1398" t="s">
        <v>3143</v>
      </c>
      <c r="G1398" t="s">
        <v>1175</v>
      </c>
      <c r="H1398" t="s">
        <v>3144</v>
      </c>
      <c r="I1398" t="s">
        <v>3231</v>
      </c>
      <c r="KP1398">
        <v>0.8</v>
      </c>
      <c r="KQ1398">
        <v>0.63</v>
      </c>
      <c r="KR1398">
        <v>0.94</v>
      </c>
      <c r="KS1398">
        <v>0.78</v>
      </c>
      <c r="KT1398">
        <v>0.86</v>
      </c>
      <c r="KU1398">
        <v>0.92</v>
      </c>
      <c r="KV1398">
        <v>0.91</v>
      </c>
      <c r="KW1398">
        <v>0.9</v>
      </c>
      <c r="KX1398">
        <v>0.9</v>
      </c>
      <c r="KY1398">
        <v>0.94</v>
      </c>
      <c r="KZ1398">
        <v>0.86</v>
      </c>
      <c r="LA1398">
        <v>0.93</v>
      </c>
      <c r="LB1398">
        <v>0.93</v>
      </c>
      <c r="LC1398">
        <v>0.95</v>
      </c>
      <c r="LD1398">
        <v>0.94</v>
      </c>
      <c r="LE1398">
        <v>0.96</v>
      </c>
      <c r="LF1398">
        <v>0.95</v>
      </c>
      <c r="LG1398">
        <v>0.95</v>
      </c>
      <c r="LH1398">
        <v>0.95</v>
      </c>
      <c r="LI1398">
        <v>0.94</v>
      </c>
      <c r="LJ1398">
        <v>0.95</v>
      </c>
      <c r="LK1398">
        <v>0.94</v>
      </c>
      <c r="LL1398">
        <v>0.92</v>
      </c>
      <c r="LM1398">
        <v>0.89</v>
      </c>
      <c r="LN1398">
        <v>0.9</v>
      </c>
      <c r="LO1398">
        <v>0.92</v>
      </c>
      <c r="LP1398">
        <v>0.89</v>
      </c>
      <c r="LQ1398">
        <v>0.89</v>
      </c>
      <c r="LR1398">
        <v>0.89</v>
      </c>
      <c r="LS1398">
        <v>0.89</v>
      </c>
    </row>
    <row r="1399" spans="1:331" x14ac:dyDescent="0.2">
      <c r="A1399" t="s">
        <v>3552</v>
      </c>
      <c r="B1399" t="s">
        <v>713</v>
      </c>
      <c r="C1399" t="s">
        <v>722</v>
      </c>
      <c r="D1399" t="s">
        <v>723</v>
      </c>
      <c r="E1399" t="s">
        <v>3230</v>
      </c>
      <c r="F1399" t="s">
        <v>3143</v>
      </c>
      <c r="G1399" t="s">
        <v>1175</v>
      </c>
      <c r="H1399" t="s">
        <v>3144</v>
      </c>
      <c r="I1399" t="s">
        <v>3231</v>
      </c>
      <c r="KD1399">
        <v>0.82</v>
      </c>
      <c r="KE1399">
        <v>0.8</v>
      </c>
      <c r="KF1399">
        <v>0.83</v>
      </c>
      <c r="KG1399">
        <v>0.87</v>
      </c>
      <c r="KH1399">
        <v>0.94</v>
      </c>
      <c r="KI1399">
        <v>0.94</v>
      </c>
      <c r="KJ1399">
        <v>0.92</v>
      </c>
      <c r="KK1399">
        <v>0.92</v>
      </c>
      <c r="KL1399">
        <v>0.91</v>
      </c>
      <c r="KM1399">
        <v>0.92</v>
      </c>
      <c r="KN1399">
        <v>0.97</v>
      </c>
      <c r="KO1399">
        <v>0.94</v>
      </c>
      <c r="KP1399">
        <v>0.96</v>
      </c>
      <c r="KQ1399">
        <v>0.95</v>
      </c>
      <c r="KR1399">
        <v>0.96</v>
      </c>
      <c r="KS1399">
        <v>0.97</v>
      </c>
      <c r="KT1399">
        <v>0.95</v>
      </c>
      <c r="KU1399">
        <v>0.98</v>
      </c>
      <c r="KV1399">
        <v>0.96</v>
      </c>
      <c r="KW1399">
        <v>0.95</v>
      </c>
      <c r="KX1399">
        <v>0.93</v>
      </c>
      <c r="KY1399">
        <v>0.92</v>
      </c>
      <c r="KZ1399">
        <v>0.92</v>
      </c>
      <c r="LA1399">
        <v>0.91</v>
      </c>
      <c r="LB1399">
        <v>0.97</v>
      </c>
      <c r="LC1399">
        <v>0.97</v>
      </c>
      <c r="LD1399">
        <v>0.94</v>
      </c>
      <c r="LE1399">
        <v>0.93</v>
      </c>
      <c r="LF1399">
        <v>0.85</v>
      </c>
      <c r="LG1399">
        <v>0.93</v>
      </c>
      <c r="LH1399">
        <v>0.94</v>
      </c>
      <c r="LI1399">
        <v>0.95</v>
      </c>
      <c r="LJ1399">
        <v>0.96</v>
      </c>
      <c r="LK1399">
        <v>0.97</v>
      </c>
      <c r="LL1399">
        <v>0.98</v>
      </c>
      <c r="LM1399">
        <v>0.99</v>
      </c>
      <c r="LN1399">
        <v>0.99</v>
      </c>
      <c r="LO1399">
        <v>0.9</v>
      </c>
      <c r="LP1399">
        <v>0.96</v>
      </c>
      <c r="LQ1399">
        <v>0.92</v>
      </c>
      <c r="LR1399">
        <v>0.86</v>
      </c>
      <c r="LS1399">
        <v>0.83</v>
      </c>
    </row>
    <row r="1400" spans="1:331" x14ac:dyDescent="0.2">
      <c r="A1400" t="s">
        <v>3831</v>
      </c>
      <c r="B1400" t="s">
        <v>713</v>
      </c>
      <c r="C1400" t="s">
        <v>1741</v>
      </c>
      <c r="D1400" t="s">
        <v>1742</v>
      </c>
      <c r="E1400" t="s">
        <v>3230</v>
      </c>
      <c r="F1400" t="s">
        <v>3143</v>
      </c>
      <c r="G1400" t="s">
        <v>1175</v>
      </c>
      <c r="H1400" t="s">
        <v>3144</v>
      </c>
      <c r="I1400" t="s">
        <v>3231</v>
      </c>
      <c r="KE1400">
        <v>0.18</v>
      </c>
      <c r="KF1400">
        <v>0.18</v>
      </c>
      <c r="KG1400">
        <v>0.18</v>
      </c>
      <c r="KH1400">
        <v>0.18</v>
      </c>
      <c r="KI1400">
        <v>0.2</v>
      </c>
      <c r="KJ1400">
        <v>0.22</v>
      </c>
      <c r="KK1400">
        <v>0.28999999999999998</v>
      </c>
      <c r="KL1400">
        <v>0.39</v>
      </c>
      <c r="KM1400">
        <v>0.73</v>
      </c>
      <c r="KN1400">
        <v>0.86</v>
      </c>
      <c r="KO1400">
        <v>0.88</v>
      </c>
      <c r="KP1400">
        <v>0.86</v>
      </c>
      <c r="KQ1400">
        <v>0.79</v>
      </c>
      <c r="KR1400">
        <v>0.94</v>
      </c>
      <c r="KS1400">
        <v>0.87</v>
      </c>
      <c r="KT1400">
        <v>0.91</v>
      </c>
      <c r="KU1400">
        <v>0.92</v>
      </c>
      <c r="KV1400">
        <v>0.89</v>
      </c>
      <c r="KW1400">
        <v>0.91</v>
      </c>
      <c r="KX1400">
        <v>0.92</v>
      </c>
      <c r="KY1400">
        <v>0.94</v>
      </c>
      <c r="KZ1400">
        <v>0.95</v>
      </c>
      <c r="LA1400">
        <v>0.93</v>
      </c>
      <c r="LB1400">
        <v>0.99</v>
      </c>
      <c r="LC1400">
        <v>0.97</v>
      </c>
      <c r="LD1400">
        <v>0.97</v>
      </c>
      <c r="LE1400">
        <v>0.98</v>
      </c>
      <c r="LF1400">
        <v>0.99</v>
      </c>
      <c r="LG1400">
        <v>0.99</v>
      </c>
      <c r="LH1400">
        <v>0.98</v>
      </c>
      <c r="LI1400">
        <v>0.99</v>
      </c>
      <c r="LJ1400">
        <v>0.97</v>
      </c>
      <c r="LK1400">
        <v>0.98</v>
      </c>
      <c r="LL1400">
        <v>0.99</v>
      </c>
      <c r="LM1400">
        <v>0.99</v>
      </c>
      <c r="LN1400">
        <v>0.99</v>
      </c>
      <c r="LO1400">
        <v>0.99</v>
      </c>
      <c r="LP1400">
        <v>0.99</v>
      </c>
      <c r="LQ1400">
        <v>0.99</v>
      </c>
      <c r="LR1400">
        <v>0.99</v>
      </c>
      <c r="LS1400">
        <v>0.99</v>
      </c>
    </row>
    <row r="1401" spans="1:331" x14ac:dyDescent="0.2">
      <c r="A1401" t="s">
        <v>3551</v>
      </c>
      <c r="B1401" t="s">
        <v>713</v>
      </c>
      <c r="C1401" t="s">
        <v>766</v>
      </c>
      <c r="D1401" t="s">
        <v>310</v>
      </c>
      <c r="E1401" t="s">
        <v>3230</v>
      </c>
      <c r="F1401" t="s">
        <v>3143</v>
      </c>
      <c r="G1401" t="s">
        <v>1175</v>
      </c>
      <c r="H1401" t="s">
        <v>3144</v>
      </c>
      <c r="I1401" t="s">
        <v>3231</v>
      </c>
      <c r="KD1401">
        <v>0.98</v>
      </c>
      <c r="KE1401">
        <v>0.98</v>
      </c>
      <c r="KF1401">
        <v>0.98</v>
      </c>
      <c r="KG1401">
        <v>0.98</v>
      </c>
      <c r="KH1401">
        <v>0.98</v>
      </c>
      <c r="KI1401">
        <v>0.98</v>
      </c>
      <c r="KJ1401">
        <v>0.98</v>
      </c>
      <c r="KK1401">
        <v>0.98</v>
      </c>
      <c r="KL1401">
        <v>0.93</v>
      </c>
      <c r="KM1401">
        <v>0.97</v>
      </c>
      <c r="KN1401">
        <v>0.97</v>
      </c>
      <c r="KO1401">
        <v>0.97</v>
      </c>
      <c r="KP1401">
        <v>0.98</v>
      </c>
      <c r="KQ1401">
        <v>0.98</v>
      </c>
      <c r="KR1401">
        <v>0.98</v>
      </c>
      <c r="KS1401">
        <v>0.97</v>
      </c>
      <c r="KT1401">
        <v>0.98</v>
      </c>
      <c r="KU1401">
        <v>0.95</v>
      </c>
      <c r="KV1401">
        <v>0.96</v>
      </c>
      <c r="KW1401">
        <v>0.97</v>
      </c>
      <c r="KX1401">
        <v>0.97</v>
      </c>
      <c r="KY1401">
        <v>0.97</v>
      </c>
      <c r="KZ1401">
        <v>0.97</v>
      </c>
      <c r="LA1401">
        <v>0.97</v>
      </c>
      <c r="LB1401">
        <v>0.97</v>
      </c>
      <c r="LC1401">
        <v>0.98</v>
      </c>
      <c r="LD1401">
        <v>0.99</v>
      </c>
      <c r="LE1401">
        <v>0.99</v>
      </c>
      <c r="LF1401">
        <v>0.99</v>
      </c>
      <c r="LG1401">
        <v>0.99</v>
      </c>
      <c r="LH1401">
        <v>0.99</v>
      </c>
      <c r="LI1401">
        <v>0.99</v>
      </c>
      <c r="LJ1401">
        <v>0.99</v>
      </c>
      <c r="LK1401">
        <v>0.99</v>
      </c>
      <c r="LL1401">
        <v>0.99</v>
      </c>
      <c r="LM1401">
        <v>0.99</v>
      </c>
      <c r="LN1401">
        <v>0.99</v>
      </c>
      <c r="LO1401">
        <v>0.99</v>
      </c>
      <c r="LP1401">
        <v>0.99</v>
      </c>
      <c r="LQ1401">
        <v>0.98</v>
      </c>
      <c r="LR1401">
        <v>0.98</v>
      </c>
      <c r="LS1401">
        <v>0.98</v>
      </c>
    </row>
    <row r="1402" spans="1:331" x14ac:dyDescent="0.2">
      <c r="A1402" t="s">
        <v>4306</v>
      </c>
      <c r="B1402" t="s">
        <v>713</v>
      </c>
      <c r="C1402" t="s">
        <v>1672</v>
      </c>
      <c r="D1402" t="s">
        <v>1673</v>
      </c>
      <c r="E1402" t="s">
        <v>3230</v>
      </c>
      <c r="F1402" t="s">
        <v>3143</v>
      </c>
      <c r="G1402" t="s">
        <v>1175</v>
      </c>
      <c r="H1402" t="s">
        <v>3144</v>
      </c>
      <c r="I1402" t="s">
        <v>3231</v>
      </c>
      <c r="KI1402">
        <v>0.35</v>
      </c>
      <c r="KJ1402">
        <v>0.48</v>
      </c>
      <c r="KK1402">
        <v>0.53</v>
      </c>
      <c r="KL1402">
        <v>0.74</v>
      </c>
      <c r="KM1402">
        <v>0.81</v>
      </c>
      <c r="KN1402">
        <v>0.92</v>
      </c>
      <c r="KO1402">
        <v>0.86</v>
      </c>
      <c r="KP1402">
        <v>0.79</v>
      </c>
      <c r="KQ1402">
        <v>0.79</v>
      </c>
      <c r="KR1402">
        <v>0.79</v>
      </c>
      <c r="KS1402">
        <v>0.79</v>
      </c>
      <c r="KT1402">
        <v>0.78</v>
      </c>
      <c r="KU1402">
        <v>0.78</v>
      </c>
      <c r="KV1402">
        <v>0.77</v>
      </c>
      <c r="KW1402">
        <v>0.83</v>
      </c>
      <c r="KX1402">
        <v>0.97</v>
      </c>
      <c r="KY1402">
        <v>0.93</v>
      </c>
      <c r="KZ1402">
        <v>0.89</v>
      </c>
      <c r="LA1402">
        <v>0.9</v>
      </c>
      <c r="LB1402">
        <v>0.9</v>
      </c>
      <c r="LC1402">
        <v>0.91</v>
      </c>
      <c r="LD1402">
        <v>0.91</v>
      </c>
      <c r="LE1402">
        <v>0.92</v>
      </c>
      <c r="LF1402">
        <v>0.97</v>
      </c>
      <c r="LG1402">
        <v>0.93</v>
      </c>
      <c r="LH1402">
        <v>0.93</v>
      </c>
      <c r="LI1402">
        <v>0.93</v>
      </c>
      <c r="LJ1402">
        <v>0.94</v>
      </c>
      <c r="LK1402">
        <v>0.94</v>
      </c>
      <c r="LL1402">
        <v>0.95</v>
      </c>
      <c r="LM1402">
        <v>0.95</v>
      </c>
      <c r="LN1402">
        <v>0.95</v>
      </c>
      <c r="LO1402">
        <v>0.95</v>
      </c>
      <c r="LP1402">
        <v>0.95</v>
      </c>
      <c r="LQ1402">
        <v>0.95</v>
      </c>
      <c r="LR1402">
        <v>0.95</v>
      </c>
      <c r="LS1402">
        <v>0.95</v>
      </c>
    </row>
    <row r="1403" spans="1:331" x14ac:dyDescent="0.2">
      <c r="A1403" t="s">
        <v>3229</v>
      </c>
      <c r="B1403" t="s">
        <v>713</v>
      </c>
      <c r="C1403" t="s">
        <v>860</v>
      </c>
      <c r="D1403" t="s">
        <v>861</v>
      </c>
      <c r="E1403" t="s">
        <v>3230</v>
      </c>
      <c r="F1403" t="s">
        <v>3143</v>
      </c>
      <c r="G1403" t="s">
        <v>1175</v>
      </c>
      <c r="H1403" t="s">
        <v>3144</v>
      </c>
      <c r="I1403" t="s">
        <v>3231</v>
      </c>
      <c r="KD1403">
        <v>0.98</v>
      </c>
      <c r="KE1403">
        <v>0.99</v>
      </c>
      <c r="KF1403">
        <v>0.99</v>
      </c>
      <c r="KG1403">
        <v>0.99</v>
      </c>
      <c r="KH1403">
        <v>0.99</v>
      </c>
      <c r="KI1403">
        <v>0.99</v>
      </c>
      <c r="KJ1403">
        <v>0.99</v>
      </c>
      <c r="KK1403">
        <v>0.99</v>
      </c>
      <c r="KL1403">
        <v>0.99</v>
      </c>
      <c r="KM1403">
        <v>0.99</v>
      </c>
      <c r="KN1403">
        <v>0.99</v>
      </c>
      <c r="KO1403">
        <v>0.99</v>
      </c>
      <c r="KP1403">
        <v>0.98</v>
      </c>
      <c r="KQ1403">
        <v>0.98</v>
      </c>
      <c r="KR1403">
        <v>0.97</v>
      </c>
      <c r="KS1403">
        <v>0.98</v>
      </c>
      <c r="KT1403">
        <v>0.98</v>
      </c>
      <c r="KU1403">
        <v>0.97</v>
      </c>
      <c r="KV1403">
        <v>0.96</v>
      </c>
      <c r="KW1403">
        <v>0.96</v>
      </c>
      <c r="KX1403">
        <v>0.95</v>
      </c>
      <c r="KY1403">
        <v>0.95</v>
      </c>
      <c r="KZ1403">
        <v>0.97</v>
      </c>
      <c r="LA1403">
        <v>0.96</v>
      </c>
      <c r="LB1403">
        <v>0.95</v>
      </c>
      <c r="LC1403">
        <v>0.97</v>
      </c>
      <c r="LD1403">
        <v>0.97</v>
      </c>
      <c r="LE1403">
        <v>0.96</v>
      </c>
      <c r="LF1403">
        <v>0.97</v>
      </c>
      <c r="LG1403">
        <v>0.96</v>
      </c>
      <c r="LH1403">
        <v>0.96</v>
      </c>
      <c r="LI1403">
        <v>0.96</v>
      </c>
      <c r="LJ1403">
        <v>0.96</v>
      </c>
      <c r="LK1403">
        <v>0.96</v>
      </c>
      <c r="LL1403">
        <v>0.9</v>
      </c>
      <c r="LM1403">
        <v>0.93</v>
      </c>
      <c r="LN1403">
        <v>0.94</v>
      </c>
      <c r="LO1403">
        <v>0.96</v>
      </c>
      <c r="LP1403">
        <v>0.94</v>
      </c>
      <c r="LQ1403">
        <v>0.96</v>
      </c>
      <c r="LR1403">
        <v>0.94</v>
      </c>
      <c r="LS1403">
        <v>0.92</v>
      </c>
    </row>
    <row r="1404" spans="1:331" x14ac:dyDescent="0.2">
      <c r="A1404" t="s">
        <v>3555</v>
      </c>
      <c r="B1404" t="s">
        <v>713</v>
      </c>
      <c r="C1404" t="s">
        <v>1402</v>
      </c>
      <c r="D1404" t="s">
        <v>1403</v>
      </c>
      <c r="E1404" t="s">
        <v>3230</v>
      </c>
      <c r="F1404" t="s">
        <v>3143</v>
      </c>
      <c r="G1404" t="s">
        <v>1175</v>
      </c>
      <c r="H1404" t="s">
        <v>3144</v>
      </c>
      <c r="I1404" t="s">
        <v>3231</v>
      </c>
      <c r="KD1404">
        <v>0.89</v>
      </c>
      <c r="KE1404">
        <v>0.91</v>
      </c>
      <c r="KF1404">
        <v>0.92</v>
      </c>
      <c r="KG1404">
        <v>0.94</v>
      </c>
      <c r="KH1404">
        <v>0.95</v>
      </c>
      <c r="KI1404">
        <v>0.96</v>
      </c>
      <c r="KJ1404">
        <v>0.97</v>
      </c>
      <c r="KK1404">
        <v>0.98</v>
      </c>
      <c r="KL1404">
        <v>0.98</v>
      </c>
      <c r="KM1404">
        <v>0.98</v>
      </c>
      <c r="KN1404">
        <v>0.97</v>
      </c>
      <c r="KO1404">
        <v>0.99</v>
      </c>
      <c r="KP1404">
        <v>0.97</v>
      </c>
      <c r="KQ1404">
        <v>0.97</v>
      </c>
      <c r="KR1404">
        <v>0.99</v>
      </c>
      <c r="KS1404">
        <v>0.98</v>
      </c>
      <c r="KT1404">
        <v>0.96</v>
      </c>
      <c r="KU1404">
        <v>0.98</v>
      </c>
      <c r="KV1404">
        <v>0.98</v>
      </c>
      <c r="KW1404">
        <v>0.99</v>
      </c>
      <c r="KX1404">
        <v>0.98</v>
      </c>
      <c r="KY1404">
        <v>0.99</v>
      </c>
      <c r="KZ1404">
        <v>0.99</v>
      </c>
      <c r="LA1404">
        <v>0.99</v>
      </c>
      <c r="LB1404">
        <v>0.99</v>
      </c>
      <c r="LC1404">
        <v>0.99</v>
      </c>
      <c r="LD1404">
        <v>0.99</v>
      </c>
      <c r="LE1404">
        <v>0.97</v>
      </c>
      <c r="LF1404">
        <v>0.98</v>
      </c>
      <c r="LG1404">
        <v>0.98</v>
      </c>
      <c r="LH1404">
        <v>0.99</v>
      </c>
      <c r="LI1404">
        <v>0.99</v>
      </c>
      <c r="LJ1404">
        <v>0.99</v>
      </c>
      <c r="LK1404">
        <v>0.99</v>
      </c>
      <c r="LL1404">
        <v>0.98</v>
      </c>
      <c r="LM1404">
        <v>0.98</v>
      </c>
      <c r="LN1404">
        <v>0.99</v>
      </c>
      <c r="LO1404">
        <v>0.98</v>
      </c>
      <c r="LP1404">
        <v>0.99</v>
      </c>
      <c r="LQ1404">
        <v>0.99</v>
      </c>
      <c r="LR1404">
        <v>0.99</v>
      </c>
      <c r="LS1404">
        <v>0.99</v>
      </c>
    </row>
    <row r="1405" spans="1:331" x14ac:dyDescent="0.2">
      <c r="A1405" t="s">
        <v>3851</v>
      </c>
      <c r="B1405" t="s">
        <v>713</v>
      </c>
      <c r="C1405" t="s">
        <v>1675</v>
      </c>
      <c r="D1405" t="s">
        <v>1676</v>
      </c>
      <c r="E1405" t="s">
        <v>3230</v>
      </c>
      <c r="F1405" t="s">
        <v>3143</v>
      </c>
      <c r="G1405" t="s">
        <v>1175</v>
      </c>
      <c r="H1405" t="s">
        <v>3144</v>
      </c>
      <c r="I1405" t="s">
        <v>3231</v>
      </c>
      <c r="KE1405">
        <v>0.61</v>
      </c>
      <c r="KF1405">
        <v>0.57999999999999996</v>
      </c>
      <c r="KG1405">
        <v>0.69</v>
      </c>
      <c r="KH1405">
        <v>0.51</v>
      </c>
      <c r="KI1405">
        <v>0.61</v>
      </c>
      <c r="KJ1405">
        <v>0.76</v>
      </c>
      <c r="KK1405">
        <v>0.87</v>
      </c>
      <c r="KL1405">
        <v>0.68</v>
      </c>
      <c r="KM1405">
        <v>0.94</v>
      </c>
      <c r="KN1405">
        <v>0.95</v>
      </c>
      <c r="KO1405">
        <v>0.94</v>
      </c>
      <c r="KP1405">
        <v>0.93</v>
      </c>
      <c r="KQ1405">
        <v>0.84</v>
      </c>
      <c r="KR1405">
        <v>0.72</v>
      </c>
      <c r="KS1405">
        <v>0.86</v>
      </c>
      <c r="KT1405">
        <v>0.86</v>
      </c>
      <c r="KU1405">
        <v>0.86</v>
      </c>
      <c r="KV1405">
        <v>0.86</v>
      </c>
      <c r="KW1405">
        <v>0.86</v>
      </c>
      <c r="KX1405">
        <v>0.88</v>
      </c>
      <c r="KY1405">
        <v>0.9</v>
      </c>
      <c r="KZ1405">
        <v>0.91</v>
      </c>
      <c r="LA1405">
        <v>0.93</v>
      </c>
      <c r="LB1405">
        <v>0.95</v>
      </c>
      <c r="LC1405">
        <v>0.96</v>
      </c>
      <c r="LD1405">
        <v>0.99</v>
      </c>
      <c r="LE1405">
        <v>0.99</v>
      </c>
      <c r="LF1405">
        <v>0.98</v>
      </c>
      <c r="LG1405">
        <v>0.99</v>
      </c>
      <c r="LH1405">
        <v>0.99</v>
      </c>
      <c r="LI1405">
        <v>0.99</v>
      </c>
      <c r="LJ1405">
        <v>0.98</v>
      </c>
      <c r="LK1405">
        <v>0.98</v>
      </c>
      <c r="LL1405">
        <v>0.98</v>
      </c>
      <c r="LM1405">
        <v>0.97</v>
      </c>
      <c r="LN1405">
        <v>0.97</v>
      </c>
      <c r="LO1405">
        <v>0.94</v>
      </c>
      <c r="LP1405">
        <v>0.94</v>
      </c>
      <c r="LQ1405">
        <v>0.97</v>
      </c>
      <c r="LR1405">
        <v>0.98</v>
      </c>
      <c r="LS1405">
        <v>0.96</v>
      </c>
    </row>
    <row r="1406" spans="1:331" x14ac:dyDescent="0.2">
      <c r="A1406" t="s">
        <v>4304</v>
      </c>
      <c r="B1406" t="s">
        <v>713</v>
      </c>
      <c r="C1406" t="s">
        <v>977</v>
      </c>
      <c r="D1406" t="s">
        <v>978</v>
      </c>
      <c r="E1406" t="s">
        <v>3230</v>
      </c>
      <c r="F1406" t="s">
        <v>3143</v>
      </c>
      <c r="G1406" t="s">
        <v>1175</v>
      </c>
      <c r="H1406" t="s">
        <v>3144</v>
      </c>
      <c r="I1406" t="s">
        <v>3231</v>
      </c>
      <c r="KI1406">
        <v>0.36</v>
      </c>
      <c r="KJ1406">
        <v>0.36</v>
      </c>
      <c r="KK1406">
        <v>0.46</v>
      </c>
      <c r="KL1406">
        <v>0.51</v>
      </c>
      <c r="KM1406">
        <v>0.68</v>
      </c>
      <c r="KN1406">
        <v>0.86</v>
      </c>
      <c r="KO1406">
        <v>0.83</v>
      </c>
      <c r="KP1406">
        <v>0.86</v>
      </c>
      <c r="KQ1406">
        <v>0.87</v>
      </c>
      <c r="KR1406">
        <v>0.89</v>
      </c>
      <c r="KS1406">
        <v>0.82</v>
      </c>
      <c r="KT1406">
        <v>0.86</v>
      </c>
      <c r="KU1406">
        <v>0.86</v>
      </c>
      <c r="KV1406">
        <v>0.87</v>
      </c>
      <c r="KW1406">
        <v>0.88</v>
      </c>
      <c r="KX1406">
        <v>0.89</v>
      </c>
      <c r="KY1406">
        <v>0.88</v>
      </c>
      <c r="KZ1406">
        <v>0.87</v>
      </c>
      <c r="LA1406">
        <v>0.86</v>
      </c>
      <c r="LB1406">
        <v>0.85</v>
      </c>
      <c r="LC1406">
        <v>0.84</v>
      </c>
      <c r="LD1406">
        <v>0.89</v>
      </c>
      <c r="LE1406">
        <v>0.94</v>
      </c>
      <c r="LF1406">
        <v>0.91</v>
      </c>
      <c r="LG1406">
        <v>0.89</v>
      </c>
      <c r="LH1406">
        <v>0.87</v>
      </c>
      <c r="LI1406">
        <v>0.85</v>
      </c>
      <c r="LJ1406">
        <v>0.89</v>
      </c>
      <c r="LK1406">
        <v>0.86</v>
      </c>
      <c r="LL1406">
        <v>0.84</v>
      </c>
      <c r="LM1406">
        <v>0.82</v>
      </c>
      <c r="LN1406">
        <v>0.84</v>
      </c>
      <c r="LO1406">
        <v>0.84</v>
      </c>
      <c r="LP1406">
        <v>0.84</v>
      </c>
      <c r="LQ1406">
        <v>0.84</v>
      </c>
      <c r="LR1406">
        <v>0.83</v>
      </c>
      <c r="LS1406">
        <v>0.84</v>
      </c>
    </row>
    <row r="1407" spans="1:331" x14ac:dyDescent="0.2">
      <c r="A1407" t="s">
        <v>3542</v>
      </c>
      <c r="B1407" t="s">
        <v>713</v>
      </c>
      <c r="C1407" t="s">
        <v>1394</v>
      </c>
      <c r="D1407" t="s">
        <v>1669</v>
      </c>
      <c r="E1407" t="s">
        <v>3230</v>
      </c>
      <c r="F1407" t="s">
        <v>3143</v>
      </c>
      <c r="G1407" t="s">
        <v>1175</v>
      </c>
      <c r="H1407" t="s">
        <v>3144</v>
      </c>
      <c r="I1407" t="s">
        <v>3231</v>
      </c>
      <c r="KD1407">
        <v>0.96</v>
      </c>
      <c r="KE1407">
        <v>0.97</v>
      </c>
      <c r="KF1407">
        <v>0.99</v>
      </c>
      <c r="KG1407">
        <v>0.95</v>
      </c>
      <c r="KH1407">
        <v>0.98</v>
      </c>
      <c r="KI1407">
        <v>0.96</v>
      </c>
      <c r="KJ1407">
        <v>0.95</v>
      </c>
      <c r="KK1407">
        <v>0.95</v>
      </c>
      <c r="KL1407">
        <v>0.96</v>
      </c>
      <c r="KM1407">
        <v>0.97</v>
      </c>
      <c r="KN1407">
        <v>0.97</v>
      </c>
      <c r="KO1407">
        <v>0.98</v>
      </c>
      <c r="KP1407">
        <v>0.98</v>
      </c>
      <c r="KQ1407">
        <v>0.99</v>
      </c>
      <c r="KR1407">
        <v>0.99</v>
      </c>
      <c r="KS1407">
        <v>0.99</v>
      </c>
      <c r="KT1407">
        <v>0.99</v>
      </c>
      <c r="KU1407">
        <v>0.99</v>
      </c>
      <c r="KV1407">
        <v>0.99</v>
      </c>
      <c r="KW1407">
        <v>0.99</v>
      </c>
      <c r="KX1407">
        <v>0.99</v>
      </c>
      <c r="KY1407">
        <v>0.99</v>
      </c>
      <c r="KZ1407">
        <v>0.99</v>
      </c>
      <c r="LA1407">
        <v>0.99</v>
      </c>
      <c r="LB1407">
        <v>0.99</v>
      </c>
      <c r="LC1407">
        <v>0.99</v>
      </c>
      <c r="LD1407">
        <v>0.99</v>
      </c>
      <c r="LE1407">
        <v>0.99</v>
      </c>
      <c r="LF1407">
        <v>0.99</v>
      </c>
      <c r="LG1407">
        <v>0.99</v>
      </c>
      <c r="LH1407">
        <v>0.98</v>
      </c>
      <c r="LI1407">
        <v>0.99</v>
      </c>
      <c r="LJ1407">
        <v>0.98</v>
      </c>
      <c r="LK1407">
        <v>0.99</v>
      </c>
      <c r="LL1407">
        <v>0.99</v>
      </c>
      <c r="LM1407">
        <v>0.99</v>
      </c>
      <c r="LN1407">
        <v>0.99</v>
      </c>
      <c r="LO1407">
        <v>0.99</v>
      </c>
      <c r="LP1407">
        <v>0.99</v>
      </c>
      <c r="LQ1407">
        <v>0.99</v>
      </c>
      <c r="LR1407">
        <v>0.99</v>
      </c>
      <c r="LS1407">
        <v>0.99</v>
      </c>
    </row>
    <row r="1408" spans="1:331" x14ac:dyDescent="0.2">
      <c r="A1408" t="s">
        <v>3547</v>
      </c>
      <c r="B1408" t="s">
        <v>713</v>
      </c>
      <c r="C1408" t="s">
        <v>907</v>
      </c>
      <c r="D1408" t="s">
        <v>3227</v>
      </c>
      <c r="E1408" t="s">
        <v>3230</v>
      </c>
      <c r="F1408" t="s">
        <v>3143</v>
      </c>
      <c r="G1408" t="s">
        <v>1175</v>
      </c>
      <c r="H1408" t="s">
        <v>3144</v>
      </c>
      <c r="I1408" t="s">
        <v>3231</v>
      </c>
      <c r="KD1408">
        <v>0.32</v>
      </c>
      <c r="KE1408">
        <v>0.35</v>
      </c>
      <c r="KF1408">
        <v>0.33</v>
      </c>
      <c r="KG1408">
        <v>0.31</v>
      </c>
      <c r="KH1408">
        <v>0.25</v>
      </c>
      <c r="KI1408">
        <v>0.57999999999999996</v>
      </c>
      <c r="KJ1408">
        <v>0.67</v>
      </c>
      <c r="KK1408">
        <v>0.6</v>
      </c>
      <c r="KL1408">
        <v>0.53</v>
      </c>
      <c r="KM1408">
        <v>0.76</v>
      </c>
      <c r="KN1408">
        <v>0.66</v>
      </c>
      <c r="KO1408">
        <v>0.68</v>
      </c>
      <c r="KP1408">
        <v>0.7</v>
      </c>
      <c r="KQ1408">
        <v>0.76</v>
      </c>
      <c r="KR1408">
        <v>0.8</v>
      </c>
      <c r="KS1408">
        <v>0.84</v>
      </c>
      <c r="KT1408">
        <v>0.82</v>
      </c>
      <c r="KU1408">
        <v>0.8</v>
      </c>
      <c r="KV1408">
        <v>0.86</v>
      </c>
      <c r="KW1408">
        <v>0.92</v>
      </c>
      <c r="KX1408">
        <v>0.92</v>
      </c>
      <c r="KY1408">
        <v>0.91</v>
      </c>
      <c r="KZ1408">
        <v>0.94</v>
      </c>
      <c r="LA1408">
        <v>0.96</v>
      </c>
      <c r="LB1408">
        <v>0.88</v>
      </c>
      <c r="LC1408">
        <v>0.93</v>
      </c>
      <c r="LD1408">
        <v>0.87</v>
      </c>
      <c r="LE1408">
        <v>0.85</v>
      </c>
      <c r="LF1408">
        <v>0.96</v>
      </c>
      <c r="LG1408">
        <v>0.97</v>
      </c>
      <c r="LH1408">
        <v>0.97</v>
      </c>
      <c r="LI1408">
        <v>0.98</v>
      </c>
      <c r="LJ1408">
        <v>0.97</v>
      </c>
      <c r="LK1408">
        <v>0.87</v>
      </c>
      <c r="LL1408">
        <v>0.92</v>
      </c>
      <c r="LM1408">
        <v>0.97</v>
      </c>
      <c r="LN1408">
        <v>0.93</v>
      </c>
      <c r="LO1408">
        <v>0.91</v>
      </c>
      <c r="LP1408">
        <v>0.89</v>
      </c>
      <c r="LQ1408">
        <v>0.81</v>
      </c>
      <c r="LR1408">
        <v>0.79</v>
      </c>
      <c r="LS1408">
        <v>0.75</v>
      </c>
    </row>
    <row r="1409" spans="1:331" x14ac:dyDescent="0.2">
      <c r="A1409" t="s">
        <v>3543</v>
      </c>
      <c r="B1409" t="s">
        <v>713</v>
      </c>
      <c r="C1409" t="s">
        <v>826</v>
      </c>
      <c r="D1409" t="s">
        <v>827</v>
      </c>
      <c r="E1409" t="s">
        <v>3230</v>
      </c>
      <c r="F1409" t="s">
        <v>3143</v>
      </c>
      <c r="G1409" t="s">
        <v>1175</v>
      </c>
      <c r="H1409" t="s">
        <v>3144</v>
      </c>
      <c r="I1409" t="s">
        <v>3231</v>
      </c>
      <c r="KD1409">
        <v>0.62</v>
      </c>
      <c r="KE1409">
        <v>0.72</v>
      </c>
      <c r="KF1409">
        <v>0.79</v>
      </c>
      <c r="KG1409">
        <v>0.82</v>
      </c>
      <c r="KH1409">
        <v>0.87</v>
      </c>
      <c r="KI1409">
        <v>0.86</v>
      </c>
      <c r="KJ1409">
        <v>0.8</v>
      </c>
      <c r="KK1409">
        <v>0.8</v>
      </c>
      <c r="KL1409">
        <v>0.8</v>
      </c>
      <c r="KM1409">
        <v>0.79</v>
      </c>
      <c r="KN1409">
        <v>0.86</v>
      </c>
      <c r="KO1409">
        <v>0.92</v>
      </c>
      <c r="KP1409">
        <v>0.88</v>
      </c>
      <c r="KQ1409">
        <v>0.91</v>
      </c>
      <c r="KR1409">
        <v>0.5</v>
      </c>
      <c r="KS1409">
        <v>0.85</v>
      </c>
      <c r="KT1409">
        <v>0.75</v>
      </c>
      <c r="KU1409">
        <v>0.99</v>
      </c>
      <c r="KV1409">
        <v>0.99</v>
      </c>
      <c r="KW1409">
        <v>0.99</v>
      </c>
      <c r="KX1409">
        <v>0.99</v>
      </c>
      <c r="KY1409">
        <v>0.99</v>
      </c>
      <c r="KZ1409">
        <v>0.99</v>
      </c>
      <c r="LA1409">
        <v>0.99</v>
      </c>
      <c r="LB1409">
        <v>0.99</v>
      </c>
      <c r="LC1409">
        <v>0.99</v>
      </c>
      <c r="LD1409">
        <v>0.99</v>
      </c>
      <c r="LE1409">
        <v>0.99</v>
      </c>
      <c r="LF1409">
        <v>0.99</v>
      </c>
      <c r="LG1409">
        <v>0.99</v>
      </c>
      <c r="LH1409">
        <v>0.99</v>
      </c>
      <c r="LI1409">
        <v>0.99</v>
      </c>
      <c r="LJ1409">
        <v>0.99</v>
      </c>
      <c r="LK1409">
        <v>0.98</v>
      </c>
      <c r="LL1409">
        <v>0.98</v>
      </c>
      <c r="LM1409">
        <v>0.97</v>
      </c>
      <c r="LN1409">
        <v>0.95</v>
      </c>
      <c r="LO1409">
        <v>0.99</v>
      </c>
      <c r="LP1409">
        <v>0.87</v>
      </c>
      <c r="LQ1409">
        <v>0.79</v>
      </c>
      <c r="LR1409">
        <v>0.88</v>
      </c>
      <c r="LS1409">
        <v>0.74</v>
      </c>
    </row>
    <row r="1410" spans="1:331" x14ac:dyDescent="0.2">
      <c r="A1410" t="s">
        <v>3556</v>
      </c>
      <c r="B1410" t="s">
        <v>713</v>
      </c>
      <c r="C1410" t="s">
        <v>1737</v>
      </c>
      <c r="D1410" t="s">
        <v>3432</v>
      </c>
      <c r="E1410" t="s">
        <v>3230</v>
      </c>
      <c r="F1410" t="s">
        <v>3143</v>
      </c>
      <c r="G1410" t="s">
        <v>1175</v>
      </c>
      <c r="H1410" t="s">
        <v>3144</v>
      </c>
      <c r="I1410" t="s">
        <v>3231</v>
      </c>
      <c r="KD1410">
        <v>0.61</v>
      </c>
      <c r="KE1410">
        <v>0.78</v>
      </c>
      <c r="KF1410">
        <v>0.87</v>
      </c>
      <c r="KG1410">
        <v>0.85</v>
      </c>
      <c r="KH1410">
        <v>0.87</v>
      </c>
      <c r="KI1410">
        <v>0.95</v>
      </c>
      <c r="KJ1410">
        <v>0.95</v>
      </c>
      <c r="KK1410">
        <v>0.95</v>
      </c>
      <c r="KL1410">
        <v>0.95</v>
      </c>
      <c r="KM1410">
        <v>0.95</v>
      </c>
      <c r="KN1410">
        <v>0.95</v>
      </c>
      <c r="KO1410">
        <v>0.97</v>
      </c>
      <c r="KP1410">
        <v>0.97</v>
      </c>
      <c r="KQ1410">
        <v>0.97</v>
      </c>
      <c r="KR1410">
        <v>0.97</v>
      </c>
      <c r="KS1410">
        <v>0.95</v>
      </c>
      <c r="KT1410">
        <v>0.95</v>
      </c>
      <c r="KU1410">
        <v>0.95</v>
      </c>
      <c r="KV1410">
        <v>0.96</v>
      </c>
      <c r="KW1410">
        <v>0.96</v>
      </c>
      <c r="KX1410">
        <v>0.99</v>
      </c>
      <c r="KY1410">
        <v>0.99</v>
      </c>
      <c r="KZ1410">
        <v>0.99</v>
      </c>
      <c r="LA1410">
        <v>0.99</v>
      </c>
      <c r="LB1410">
        <v>0.99</v>
      </c>
      <c r="LC1410">
        <v>0.99</v>
      </c>
      <c r="LD1410">
        <v>0.95</v>
      </c>
      <c r="LE1410">
        <v>0.98</v>
      </c>
      <c r="LF1410">
        <v>0.99</v>
      </c>
      <c r="LG1410">
        <v>0.99</v>
      </c>
      <c r="LH1410">
        <v>0.99</v>
      </c>
      <c r="LI1410">
        <v>0.99</v>
      </c>
      <c r="LJ1410">
        <v>0.99</v>
      </c>
      <c r="LK1410">
        <v>0.99</v>
      </c>
      <c r="LL1410">
        <v>0.96</v>
      </c>
      <c r="LM1410">
        <v>0.99</v>
      </c>
      <c r="LN1410">
        <v>0.95</v>
      </c>
      <c r="LO1410">
        <v>0.98</v>
      </c>
      <c r="LP1410">
        <v>0.94</v>
      </c>
      <c r="LQ1410">
        <v>0.91</v>
      </c>
      <c r="LR1410">
        <v>0.97</v>
      </c>
      <c r="LS1410">
        <v>0.79</v>
      </c>
    </row>
    <row r="1411" spans="1:331" x14ac:dyDescent="0.2">
      <c r="A1411" t="s">
        <v>3548</v>
      </c>
      <c r="B1411" t="s">
        <v>713</v>
      </c>
      <c r="C1411" t="s">
        <v>1751</v>
      </c>
      <c r="D1411" t="s">
        <v>1752</v>
      </c>
      <c r="E1411" t="s">
        <v>3230</v>
      </c>
      <c r="F1411" t="s">
        <v>3143</v>
      </c>
      <c r="G1411" t="s">
        <v>1175</v>
      </c>
      <c r="H1411" t="s">
        <v>3144</v>
      </c>
      <c r="I1411" t="s">
        <v>3231</v>
      </c>
      <c r="KD1411">
        <v>0.25</v>
      </c>
      <c r="KE1411">
        <v>0.35</v>
      </c>
      <c r="KF1411">
        <v>0.37</v>
      </c>
      <c r="KG1411">
        <v>0.39</v>
      </c>
      <c r="KH1411">
        <v>0.53</v>
      </c>
      <c r="KI1411">
        <v>0.66</v>
      </c>
      <c r="KJ1411">
        <v>0.77</v>
      </c>
      <c r="KK1411">
        <v>0.84</v>
      </c>
      <c r="KL1411">
        <v>0.88</v>
      </c>
      <c r="KM1411">
        <v>0.91</v>
      </c>
      <c r="KN1411">
        <v>0.98</v>
      </c>
      <c r="KO1411">
        <v>0.97</v>
      </c>
      <c r="KP1411">
        <v>0.95</v>
      </c>
      <c r="KQ1411">
        <v>0.92</v>
      </c>
      <c r="KR1411">
        <v>0.95</v>
      </c>
      <c r="KS1411">
        <v>0.95</v>
      </c>
      <c r="KT1411">
        <v>0.95</v>
      </c>
      <c r="KU1411">
        <v>0.95</v>
      </c>
      <c r="KV1411">
        <v>0.96</v>
      </c>
      <c r="KW1411">
        <v>0.95</v>
      </c>
      <c r="KX1411">
        <v>0.96</v>
      </c>
      <c r="KY1411">
        <v>0.96</v>
      </c>
      <c r="KZ1411">
        <v>0.95</v>
      </c>
      <c r="LA1411">
        <v>0.96</v>
      </c>
      <c r="LB1411">
        <v>0.92</v>
      </c>
      <c r="LC1411">
        <v>0.97</v>
      </c>
      <c r="LD1411">
        <v>0.97</v>
      </c>
      <c r="LE1411">
        <v>0.98</v>
      </c>
      <c r="LF1411">
        <v>0.97</v>
      </c>
      <c r="LG1411">
        <v>0.97</v>
      </c>
      <c r="LH1411">
        <v>0.94</v>
      </c>
      <c r="LI1411">
        <v>0.98</v>
      </c>
      <c r="LJ1411">
        <v>0.97</v>
      </c>
      <c r="LK1411">
        <v>0.97</v>
      </c>
      <c r="LL1411">
        <v>0.99</v>
      </c>
      <c r="LM1411">
        <v>0.99</v>
      </c>
      <c r="LN1411">
        <v>0.99</v>
      </c>
      <c r="LO1411">
        <v>0.99</v>
      </c>
      <c r="LP1411">
        <v>0.98</v>
      </c>
      <c r="LQ1411">
        <v>0.99</v>
      </c>
      <c r="LR1411">
        <v>0.96</v>
      </c>
      <c r="LS1411">
        <v>0.99</v>
      </c>
    </row>
    <row r="1412" spans="1:331" x14ac:dyDescent="0.2">
      <c r="A1412" t="s">
        <v>3545</v>
      </c>
      <c r="B1412" t="s">
        <v>713</v>
      </c>
      <c r="C1412" t="s">
        <v>1434</v>
      </c>
      <c r="D1412" t="s">
        <v>1435</v>
      </c>
      <c r="E1412" t="s">
        <v>3230</v>
      </c>
      <c r="F1412" t="s">
        <v>3143</v>
      </c>
      <c r="G1412" t="s">
        <v>1175</v>
      </c>
      <c r="H1412" t="s">
        <v>3144</v>
      </c>
      <c r="I1412" t="s">
        <v>3231</v>
      </c>
      <c r="KD1412">
        <v>0.89</v>
      </c>
      <c r="KE1412">
        <v>0.93</v>
      </c>
      <c r="KF1412">
        <v>0.97</v>
      </c>
      <c r="KG1412">
        <v>0.97</v>
      </c>
      <c r="KH1412">
        <v>0.98</v>
      </c>
      <c r="KI1412">
        <v>0.98</v>
      </c>
      <c r="KJ1412">
        <v>0.98</v>
      </c>
      <c r="KK1412">
        <v>0.93</v>
      </c>
      <c r="KL1412">
        <v>0.96</v>
      </c>
      <c r="KM1412">
        <v>0.99</v>
      </c>
      <c r="KN1412">
        <v>0.99</v>
      </c>
      <c r="KO1412">
        <v>0.99</v>
      </c>
      <c r="KP1412">
        <v>0.99</v>
      </c>
      <c r="KQ1412">
        <v>0.99</v>
      </c>
      <c r="KR1412">
        <v>0.99</v>
      </c>
      <c r="KS1412">
        <v>0.98</v>
      </c>
      <c r="KT1412">
        <v>0.98</v>
      </c>
      <c r="KU1412">
        <v>0.98</v>
      </c>
      <c r="KV1412">
        <v>0.98</v>
      </c>
      <c r="KW1412">
        <v>0.98</v>
      </c>
      <c r="KX1412">
        <v>0.98</v>
      </c>
      <c r="KY1412">
        <v>0.98</v>
      </c>
      <c r="KZ1412">
        <v>0.98</v>
      </c>
      <c r="LA1412">
        <v>0.98</v>
      </c>
      <c r="LB1412">
        <v>0.98</v>
      </c>
      <c r="LC1412">
        <v>0.98</v>
      </c>
      <c r="LD1412">
        <v>0.98</v>
      </c>
      <c r="LE1412">
        <v>0.98</v>
      </c>
      <c r="LF1412">
        <v>0.98</v>
      </c>
      <c r="LG1412">
        <v>0.98</v>
      </c>
      <c r="LH1412">
        <v>0.98</v>
      </c>
      <c r="LI1412">
        <v>0.98</v>
      </c>
      <c r="LJ1412">
        <v>0.98</v>
      </c>
      <c r="LK1412">
        <v>0.98</v>
      </c>
      <c r="LL1412">
        <v>0.98</v>
      </c>
      <c r="LM1412">
        <v>0.98</v>
      </c>
      <c r="LN1412">
        <v>0.98</v>
      </c>
      <c r="LO1412">
        <v>0.98</v>
      </c>
      <c r="LP1412">
        <v>0.98</v>
      </c>
      <c r="LQ1412">
        <v>0.98</v>
      </c>
      <c r="LR1412">
        <v>0.98</v>
      </c>
      <c r="LS1412">
        <v>0.98</v>
      </c>
    </row>
    <row r="1413" spans="1:331" x14ac:dyDescent="0.2">
      <c r="A1413" t="s">
        <v>4712</v>
      </c>
      <c r="B1413" t="s">
        <v>713</v>
      </c>
      <c r="C1413" t="s">
        <v>1745</v>
      </c>
      <c r="D1413" t="s">
        <v>1746</v>
      </c>
      <c r="E1413" t="s">
        <v>3230</v>
      </c>
      <c r="F1413" t="s">
        <v>3143</v>
      </c>
      <c r="G1413" t="s">
        <v>1175</v>
      </c>
      <c r="H1413" t="s">
        <v>3144</v>
      </c>
      <c r="I1413" t="s">
        <v>3231</v>
      </c>
      <c r="KP1413">
        <v>0.96</v>
      </c>
      <c r="KQ1413">
        <v>0.97</v>
      </c>
      <c r="KR1413">
        <v>0.97</v>
      </c>
      <c r="KS1413">
        <v>0.98</v>
      </c>
      <c r="KT1413">
        <v>0.98</v>
      </c>
      <c r="KU1413">
        <v>0.98</v>
      </c>
      <c r="KV1413">
        <v>0.99</v>
      </c>
      <c r="KW1413">
        <v>0.99</v>
      </c>
      <c r="KX1413">
        <v>0.99</v>
      </c>
      <c r="KY1413">
        <v>0.99</v>
      </c>
      <c r="KZ1413">
        <v>0.99</v>
      </c>
      <c r="LA1413">
        <v>0.74</v>
      </c>
      <c r="LB1413">
        <v>0.99</v>
      </c>
      <c r="LC1413">
        <v>0.99</v>
      </c>
      <c r="LD1413">
        <v>0.99</v>
      </c>
      <c r="LE1413">
        <v>0.99</v>
      </c>
      <c r="LF1413">
        <v>0.98</v>
      </c>
      <c r="LG1413">
        <v>0.98</v>
      </c>
      <c r="LH1413">
        <v>0.99</v>
      </c>
      <c r="LI1413">
        <v>0.99</v>
      </c>
      <c r="LJ1413">
        <v>0.98</v>
      </c>
      <c r="LK1413">
        <v>0.99</v>
      </c>
      <c r="LL1413">
        <v>0.97</v>
      </c>
      <c r="LM1413">
        <v>0.99</v>
      </c>
      <c r="LN1413">
        <v>0.99</v>
      </c>
      <c r="LO1413">
        <v>0.97</v>
      </c>
      <c r="LP1413">
        <v>0.98</v>
      </c>
      <c r="LQ1413">
        <v>0.98</v>
      </c>
      <c r="LR1413">
        <v>0.97</v>
      </c>
      <c r="LS1413">
        <v>0.98</v>
      </c>
    </row>
    <row r="1414" spans="1:331" x14ac:dyDescent="0.2">
      <c r="A1414" t="s">
        <v>3550</v>
      </c>
      <c r="B1414" t="s">
        <v>713</v>
      </c>
      <c r="C1414" t="s">
        <v>1092</v>
      </c>
      <c r="D1414" t="s">
        <v>1093</v>
      </c>
      <c r="E1414" t="s">
        <v>3230</v>
      </c>
      <c r="F1414" t="s">
        <v>3143</v>
      </c>
      <c r="G1414" t="s">
        <v>1175</v>
      </c>
      <c r="H1414" t="s">
        <v>3144</v>
      </c>
      <c r="I1414" t="s">
        <v>3231</v>
      </c>
      <c r="KD1414">
        <v>0.72</v>
      </c>
      <c r="KE1414">
        <v>0.77</v>
      </c>
      <c r="KF1414">
        <v>0.74</v>
      </c>
      <c r="KG1414">
        <v>0.81</v>
      </c>
      <c r="KH1414">
        <v>0.77</v>
      </c>
      <c r="KI1414">
        <v>0.81</v>
      </c>
      <c r="KJ1414">
        <v>0.98</v>
      </c>
      <c r="KK1414">
        <v>0.87</v>
      </c>
      <c r="KL1414">
        <v>0.9</v>
      </c>
      <c r="KM1414">
        <v>0.88</v>
      </c>
      <c r="KN1414">
        <v>0.97</v>
      </c>
      <c r="KO1414">
        <v>0.94</v>
      </c>
      <c r="KP1414">
        <v>0.96</v>
      </c>
      <c r="KQ1414">
        <v>0.96</v>
      </c>
      <c r="KR1414">
        <v>0.96</v>
      </c>
      <c r="KS1414">
        <v>0.94</v>
      </c>
      <c r="KT1414">
        <v>0.95</v>
      </c>
      <c r="KU1414">
        <v>0.95</v>
      </c>
      <c r="KV1414">
        <v>0.95</v>
      </c>
      <c r="KW1414">
        <v>0.96</v>
      </c>
      <c r="KX1414">
        <v>0.96</v>
      </c>
      <c r="KY1414">
        <v>0.97</v>
      </c>
      <c r="KZ1414">
        <v>0.97</v>
      </c>
      <c r="LA1414">
        <v>0.98</v>
      </c>
      <c r="LB1414">
        <v>0.98</v>
      </c>
      <c r="LC1414">
        <v>0.98</v>
      </c>
      <c r="LD1414">
        <v>0.98</v>
      </c>
      <c r="LE1414">
        <v>0.98</v>
      </c>
      <c r="LF1414">
        <v>0.98</v>
      </c>
      <c r="LG1414">
        <v>0.99</v>
      </c>
      <c r="LH1414">
        <v>0.99</v>
      </c>
      <c r="LI1414">
        <v>0.98</v>
      </c>
      <c r="LJ1414">
        <v>0.99</v>
      </c>
      <c r="LK1414">
        <v>0.96</v>
      </c>
      <c r="LL1414">
        <v>0.96</v>
      </c>
      <c r="LM1414">
        <v>0.97</v>
      </c>
      <c r="LN1414">
        <v>0.98</v>
      </c>
      <c r="LO1414">
        <v>0.89</v>
      </c>
      <c r="LP1414">
        <v>0.97</v>
      </c>
      <c r="LQ1414">
        <v>0.99</v>
      </c>
      <c r="LR1414">
        <v>0.79</v>
      </c>
      <c r="LS1414">
        <v>0.83</v>
      </c>
    </row>
    <row r="1415" spans="1:331" x14ac:dyDescent="0.2">
      <c r="A1415" t="s">
        <v>4407</v>
      </c>
      <c r="B1415" t="s">
        <v>713</v>
      </c>
      <c r="C1415" t="s">
        <v>804</v>
      </c>
      <c r="D1415" t="s">
        <v>301</v>
      </c>
      <c r="E1415" t="s">
        <v>3230</v>
      </c>
      <c r="F1415" t="s">
        <v>3143</v>
      </c>
      <c r="G1415" t="s">
        <v>1175</v>
      </c>
      <c r="H1415" t="s">
        <v>3144</v>
      </c>
      <c r="I1415" t="s">
        <v>3231</v>
      </c>
      <c r="KK1415">
        <v>0.95</v>
      </c>
      <c r="KL1415">
        <v>0.95</v>
      </c>
      <c r="KM1415">
        <v>0.95</v>
      </c>
      <c r="KN1415">
        <v>0.96</v>
      </c>
      <c r="KO1415">
        <v>0.96</v>
      </c>
      <c r="KP1415">
        <v>0.96</v>
      </c>
      <c r="KQ1415">
        <v>0.96</v>
      </c>
      <c r="KR1415">
        <v>0.97</v>
      </c>
      <c r="KS1415">
        <v>0.97</v>
      </c>
      <c r="KT1415">
        <v>0.98</v>
      </c>
      <c r="KU1415">
        <v>0.95</v>
      </c>
      <c r="KV1415">
        <v>0.95</v>
      </c>
      <c r="KW1415">
        <v>0.95</v>
      </c>
      <c r="KX1415">
        <v>0.95</v>
      </c>
      <c r="KY1415">
        <v>0.95</v>
      </c>
      <c r="KZ1415">
        <v>0.95</v>
      </c>
      <c r="LA1415">
        <v>0.95</v>
      </c>
      <c r="LB1415">
        <v>0.96</v>
      </c>
      <c r="LC1415">
        <v>0.96</v>
      </c>
      <c r="LD1415">
        <v>0.96</v>
      </c>
      <c r="LE1415">
        <v>0.96</v>
      </c>
      <c r="LF1415">
        <v>0.96</v>
      </c>
      <c r="LG1415">
        <v>0.96</v>
      </c>
      <c r="LH1415">
        <v>0.96</v>
      </c>
      <c r="LI1415">
        <v>0.96</v>
      </c>
      <c r="LJ1415">
        <v>0.96</v>
      </c>
      <c r="LK1415">
        <v>0.95</v>
      </c>
      <c r="LL1415">
        <v>0.95</v>
      </c>
      <c r="LM1415">
        <v>0.95</v>
      </c>
      <c r="LN1415">
        <v>0.95</v>
      </c>
      <c r="LO1415">
        <v>0.94</v>
      </c>
      <c r="LP1415">
        <v>0.94</v>
      </c>
      <c r="LQ1415">
        <v>0.94</v>
      </c>
      <c r="LR1415">
        <v>0.94</v>
      </c>
      <c r="LS1415">
        <v>0.94</v>
      </c>
    </row>
    <row r="1416" spans="1:331" x14ac:dyDescent="0.2">
      <c r="A1416" t="s">
        <v>3869</v>
      </c>
      <c r="B1416" t="s">
        <v>713</v>
      </c>
      <c r="C1416" t="s">
        <v>1075</v>
      </c>
      <c r="D1416" t="s">
        <v>1076</v>
      </c>
      <c r="E1416" t="s">
        <v>3230</v>
      </c>
      <c r="F1416" t="s">
        <v>3143</v>
      </c>
      <c r="G1416" t="s">
        <v>1175</v>
      </c>
      <c r="H1416" t="s">
        <v>3144</v>
      </c>
      <c r="I1416" t="s">
        <v>3231</v>
      </c>
      <c r="KE1416">
        <v>0.41</v>
      </c>
      <c r="KF1416">
        <v>0.4</v>
      </c>
      <c r="KG1416">
        <v>0.39</v>
      </c>
      <c r="KH1416">
        <v>0.52</v>
      </c>
      <c r="KI1416">
        <v>0.62</v>
      </c>
      <c r="KJ1416">
        <v>0.56999999999999995</v>
      </c>
      <c r="KK1416">
        <v>0.63</v>
      </c>
      <c r="KL1416">
        <v>0.66</v>
      </c>
      <c r="KM1416">
        <v>0.63</v>
      </c>
      <c r="KN1416">
        <v>0.6</v>
      </c>
      <c r="KO1416">
        <v>0.39</v>
      </c>
      <c r="KP1416">
        <v>0.47</v>
      </c>
      <c r="KQ1416">
        <v>0.54</v>
      </c>
      <c r="KR1416">
        <v>0.51</v>
      </c>
      <c r="KS1416">
        <v>0.47</v>
      </c>
      <c r="KT1416">
        <v>0.41</v>
      </c>
      <c r="KU1416">
        <v>0.41</v>
      </c>
      <c r="KV1416">
        <v>0.44</v>
      </c>
      <c r="KW1416">
        <v>0.46</v>
      </c>
      <c r="KX1416">
        <v>0.49</v>
      </c>
      <c r="KY1416">
        <v>0.49</v>
      </c>
      <c r="KZ1416">
        <v>0.47</v>
      </c>
      <c r="LA1416">
        <v>0.53</v>
      </c>
      <c r="LB1416">
        <v>0.66</v>
      </c>
      <c r="LC1416">
        <v>0.68</v>
      </c>
      <c r="LD1416">
        <v>0.71</v>
      </c>
      <c r="LE1416">
        <v>0.73</v>
      </c>
      <c r="LF1416">
        <v>0.76</v>
      </c>
      <c r="LG1416">
        <v>0.78</v>
      </c>
      <c r="LH1416">
        <v>0.68</v>
      </c>
      <c r="LI1416">
        <v>0.78</v>
      </c>
      <c r="LJ1416">
        <v>0.78</v>
      </c>
      <c r="LK1416">
        <v>0.78</v>
      </c>
      <c r="LL1416">
        <v>0.81</v>
      </c>
      <c r="LM1416">
        <v>0.81</v>
      </c>
      <c r="LN1416">
        <v>0.81</v>
      </c>
      <c r="LO1416">
        <v>0.82</v>
      </c>
      <c r="LP1416">
        <v>0.82</v>
      </c>
      <c r="LQ1416">
        <v>0.84</v>
      </c>
      <c r="LR1416">
        <v>0.83</v>
      </c>
      <c r="LS1416">
        <v>0.81</v>
      </c>
    </row>
    <row r="1417" spans="1:331" x14ac:dyDescent="0.2">
      <c r="A1417" t="s">
        <v>3523</v>
      </c>
      <c r="B1417" t="s">
        <v>713</v>
      </c>
      <c r="C1417" t="s">
        <v>1686</v>
      </c>
      <c r="D1417" t="s">
        <v>1687</v>
      </c>
      <c r="E1417" t="s">
        <v>3230</v>
      </c>
      <c r="F1417" t="s">
        <v>3143</v>
      </c>
      <c r="G1417" t="s">
        <v>1175</v>
      </c>
      <c r="H1417" t="s">
        <v>3144</v>
      </c>
      <c r="I1417" t="s">
        <v>3231</v>
      </c>
      <c r="KD1417">
        <v>0.35</v>
      </c>
      <c r="KE1417">
        <v>0.32</v>
      </c>
      <c r="KF1417">
        <v>0.36</v>
      </c>
      <c r="KG1417">
        <v>0.39</v>
      </c>
      <c r="KH1417">
        <v>0.4</v>
      </c>
      <c r="KI1417">
        <v>0.44</v>
      </c>
      <c r="KJ1417">
        <v>0.42</v>
      </c>
      <c r="KK1417">
        <v>0.46</v>
      </c>
      <c r="KL1417">
        <v>0.67</v>
      </c>
      <c r="KM1417">
        <v>0.84</v>
      </c>
      <c r="KN1417">
        <v>0.95</v>
      </c>
      <c r="KO1417">
        <v>0.85</v>
      </c>
      <c r="KP1417">
        <v>0.75</v>
      </c>
      <c r="KQ1417">
        <v>0.75</v>
      </c>
      <c r="KR1417">
        <v>0.76</v>
      </c>
      <c r="KS1417">
        <v>0.77</v>
      </c>
      <c r="KT1417">
        <v>0.72</v>
      </c>
      <c r="KU1417">
        <v>0.66</v>
      </c>
      <c r="KV1417">
        <v>0.61</v>
      </c>
      <c r="KW1417">
        <v>0.55000000000000004</v>
      </c>
      <c r="KX1417">
        <v>0.6</v>
      </c>
      <c r="KY1417">
        <v>0.65</v>
      </c>
      <c r="KZ1417">
        <v>0.65</v>
      </c>
      <c r="LA1417">
        <v>0.65</v>
      </c>
      <c r="LB1417">
        <v>0.64</v>
      </c>
      <c r="LC1417">
        <v>0.64</v>
      </c>
      <c r="LD1417">
        <v>0.64</v>
      </c>
      <c r="LE1417">
        <v>0.65</v>
      </c>
      <c r="LF1417">
        <v>0.65</v>
      </c>
      <c r="LG1417">
        <v>0.65</v>
      </c>
      <c r="LH1417">
        <v>0.67</v>
      </c>
      <c r="LI1417">
        <v>0.69</v>
      </c>
      <c r="LJ1417">
        <v>0.66</v>
      </c>
      <c r="LK1417">
        <v>0.35</v>
      </c>
      <c r="LL1417">
        <v>0.6</v>
      </c>
      <c r="LM1417">
        <v>0.56999999999999995</v>
      </c>
      <c r="LN1417">
        <v>0.54</v>
      </c>
      <c r="LO1417">
        <v>0.54</v>
      </c>
      <c r="LP1417">
        <v>0.54</v>
      </c>
      <c r="LQ1417">
        <v>0.54</v>
      </c>
      <c r="LR1417">
        <v>0.54</v>
      </c>
      <c r="LS1417">
        <v>0.54</v>
      </c>
    </row>
    <row r="1418" spans="1:331" x14ac:dyDescent="0.2">
      <c r="A1418" t="s">
        <v>3477</v>
      </c>
      <c r="B1418" t="s">
        <v>713</v>
      </c>
      <c r="C1418" t="s">
        <v>1268</v>
      </c>
      <c r="D1418" t="s">
        <v>3111</v>
      </c>
      <c r="E1418" t="s">
        <v>3230</v>
      </c>
      <c r="F1418" t="s">
        <v>3143</v>
      </c>
      <c r="G1418" t="s">
        <v>1175</v>
      </c>
      <c r="H1418" t="s">
        <v>3144</v>
      </c>
      <c r="I1418" t="s">
        <v>3231</v>
      </c>
      <c r="KD1418">
        <v>0.67</v>
      </c>
      <c r="KE1418">
        <v>0.67</v>
      </c>
      <c r="KF1418">
        <v>0.72</v>
      </c>
      <c r="KG1418">
        <v>0.74</v>
      </c>
      <c r="KH1418">
        <v>0.77</v>
      </c>
      <c r="KI1418">
        <v>0.77</v>
      </c>
      <c r="KJ1418">
        <v>0.88</v>
      </c>
      <c r="KK1418">
        <v>0.89</v>
      </c>
      <c r="KL1418">
        <v>0.89</v>
      </c>
      <c r="KM1418">
        <v>0.92</v>
      </c>
      <c r="KN1418">
        <v>0.92</v>
      </c>
      <c r="KO1418">
        <v>0.9</v>
      </c>
      <c r="KP1418">
        <v>0.86</v>
      </c>
      <c r="KQ1418">
        <v>0.82</v>
      </c>
      <c r="KR1418">
        <v>0.78</v>
      </c>
      <c r="KS1418">
        <v>0.74</v>
      </c>
      <c r="KT1418">
        <v>0.62</v>
      </c>
      <c r="KU1418">
        <v>0.47</v>
      </c>
      <c r="KV1418">
        <v>0.46</v>
      </c>
      <c r="KW1418">
        <v>0.46</v>
      </c>
      <c r="KX1418">
        <v>0.45</v>
      </c>
      <c r="KY1418">
        <v>0.44</v>
      </c>
      <c r="KZ1418">
        <v>0.5</v>
      </c>
      <c r="LA1418">
        <v>0.62</v>
      </c>
      <c r="LB1418">
        <v>0.67</v>
      </c>
      <c r="LC1418">
        <v>0.73</v>
      </c>
      <c r="LD1418">
        <v>0.81</v>
      </c>
      <c r="LE1418">
        <v>0.8</v>
      </c>
      <c r="LF1418">
        <v>0.93</v>
      </c>
      <c r="LG1418">
        <v>0.92</v>
      </c>
      <c r="LH1418">
        <v>0.9</v>
      </c>
      <c r="LI1418">
        <v>0.9</v>
      </c>
      <c r="LJ1418">
        <v>0.9</v>
      </c>
      <c r="LK1418">
        <v>0.9</v>
      </c>
      <c r="LL1418">
        <v>0.95</v>
      </c>
      <c r="LM1418">
        <v>0.85</v>
      </c>
      <c r="LN1418">
        <v>0.76</v>
      </c>
      <c r="LO1418">
        <v>0.75</v>
      </c>
      <c r="LP1418">
        <v>0.79</v>
      </c>
      <c r="LQ1418">
        <v>0.82</v>
      </c>
      <c r="LR1418">
        <v>0.77</v>
      </c>
      <c r="LS1418">
        <v>0.81</v>
      </c>
    </row>
    <row r="1419" spans="1:331" x14ac:dyDescent="0.2">
      <c r="A1419" t="s">
        <v>4365</v>
      </c>
      <c r="B1419" t="s">
        <v>713</v>
      </c>
      <c r="C1419" t="s">
        <v>769</v>
      </c>
      <c r="D1419" t="s">
        <v>323</v>
      </c>
      <c r="E1419" t="s">
        <v>3230</v>
      </c>
      <c r="F1419" t="s">
        <v>3143</v>
      </c>
      <c r="G1419" t="s">
        <v>1175</v>
      </c>
      <c r="H1419" t="s">
        <v>3144</v>
      </c>
      <c r="I1419" t="s">
        <v>3231</v>
      </c>
      <c r="KJ1419">
        <v>0.96</v>
      </c>
      <c r="KK1419">
        <v>0.96</v>
      </c>
      <c r="KL1419">
        <v>0.96</v>
      </c>
      <c r="KM1419">
        <v>0.96</v>
      </c>
      <c r="KN1419">
        <v>0.96</v>
      </c>
      <c r="KO1419">
        <v>0.93</v>
      </c>
      <c r="KP1419">
        <v>0.93</v>
      </c>
      <c r="KQ1419">
        <v>0.93</v>
      </c>
      <c r="KR1419">
        <v>0.93</v>
      </c>
      <c r="KS1419">
        <v>0.93</v>
      </c>
      <c r="KT1419">
        <v>0.93</v>
      </c>
      <c r="KU1419">
        <v>0.93</v>
      </c>
      <c r="KV1419">
        <v>0.93</v>
      </c>
      <c r="KW1419">
        <v>0.95</v>
      </c>
      <c r="KX1419">
        <v>0.95</v>
      </c>
      <c r="KY1419">
        <v>0.95</v>
      </c>
      <c r="KZ1419">
        <v>0.95</v>
      </c>
      <c r="LA1419">
        <v>0.95</v>
      </c>
      <c r="LB1419">
        <v>0.95</v>
      </c>
      <c r="LC1419">
        <v>0.95</v>
      </c>
      <c r="LD1419">
        <v>0.95</v>
      </c>
      <c r="LE1419">
        <v>0.95</v>
      </c>
      <c r="LF1419">
        <v>0.95</v>
      </c>
      <c r="LG1419">
        <v>0.95</v>
      </c>
      <c r="LH1419">
        <v>0.95</v>
      </c>
      <c r="LI1419">
        <v>0.98</v>
      </c>
      <c r="LJ1419">
        <v>0.96</v>
      </c>
      <c r="LK1419">
        <v>0.96</v>
      </c>
      <c r="LL1419">
        <v>0.97</v>
      </c>
      <c r="LM1419">
        <v>0.97</v>
      </c>
      <c r="LN1419">
        <v>0.98</v>
      </c>
      <c r="LO1419">
        <v>0.98</v>
      </c>
      <c r="LP1419">
        <v>0.98</v>
      </c>
      <c r="LQ1419">
        <v>0.98</v>
      </c>
      <c r="LR1419">
        <v>0.98</v>
      </c>
      <c r="LS1419">
        <v>0.97</v>
      </c>
    </row>
    <row r="1420" spans="1:331" x14ac:dyDescent="0.2">
      <c r="A1420" t="s">
        <v>4165</v>
      </c>
      <c r="B1420" t="s">
        <v>713</v>
      </c>
      <c r="C1420" t="s">
        <v>1263</v>
      </c>
      <c r="D1420" t="s">
        <v>1701</v>
      </c>
      <c r="E1420" t="s">
        <v>3230</v>
      </c>
      <c r="F1420" t="s">
        <v>3143</v>
      </c>
      <c r="G1420" t="s">
        <v>1175</v>
      </c>
      <c r="H1420" t="s">
        <v>3144</v>
      </c>
      <c r="I1420" t="s">
        <v>3231</v>
      </c>
      <c r="KH1420">
        <v>0.42</v>
      </c>
      <c r="KI1420">
        <v>0.5</v>
      </c>
      <c r="KJ1420">
        <v>0.55000000000000004</v>
      </c>
      <c r="KK1420">
        <v>0.56000000000000005</v>
      </c>
      <c r="KL1420">
        <v>0.56000000000000005</v>
      </c>
      <c r="KM1420">
        <v>0.67</v>
      </c>
      <c r="KN1420">
        <v>0.77</v>
      </c>
      <c r="KO1420">
        <v>0.64</v>
      </c>
      <c r="KP1420">
        <v>0.73</v>
      </c>
      <c r="KQ1420">
        <v>0.77</v>
      </c>
      <c r="KR1420">
        <v>0.72</v>
      </c>
      <c r="KS1420">
        <v>0.64</v>
      </c>
      <c r="KT1420">
        <v>0.7</v>
      </c>
      <c r="KU1420">
        <v>0.77</v>
      </c>
      <c r="KV1420">
        <v>0.74</v>
      </c>
      <c r="KW1420">
        <v>0.77</v>
      </c>
      <c r="KX1420">
        <v>0.85</v>
      </c>
      <c r="KY1420">
        <v>0.81</v>
      </c>
      <c r="KZ1420">
        <v>0.76</v>
      </c>
      <c r="LA1420">
        <v>0.71</v>
      </c>
      <c r="LB1420">
        <v>0.73</v>
      </c>
      <c r="LC1420">
        <v>0.83</v>
      </c>
      <c r="LD1420">
        <v>0.95</v>
      </c>
      <c r="LE1420">
        <v>0.93</v>
      </c>
      <c r="LF1420">
        <v>0.89</v>
      </c>
      <c r="LG1420">
        <v>0.95</v>
      </c>
      <c r="LH1420">
        <v>0.87</v>
      </c>
      <c r="LI1420">
        <v>0.74</v>
      </c>
      <c r="LJ1420">
        <v>0.93</v>
      </c>
      <c r="LK1420">
        <v>0.83</v>
      </c>
      <c r="LL1420">
        <v>0.92</v>
      </c>
      <c r="LM1420">
        <v>0.96</v>
      </c>
      <c r="LN1420">
        <v>0.98</v>
      </c>
      <c r="LO1420">
        <v>0.93</v>
      </c>
      <c r="LP1420">
        <v>0.95</v>
      </c>
      <c r="LQ1420">
        <v>0.92</v>
      </c>
      <c r="LR1420">
        <v>0.84</v>
      </c>
      <c r="LS1420">
        <v>0.85</v>
      </c>
    </row>
    <row r="1421" spans="1:331" x14ac:dyDescent="0.2">
      <c r="A1421" t="s">
        <v>3476</v>
      </c>
      <c r="B1421" t="s">
        <v>713</v>
      </c>
      <c r="C1421" t="s">
        <v>3216</v>
      </c>
      <c r="D1421" t="s">
        <v>3217</v>
      </c>
      <c r="E1421" t="s">
        <v>3230</v>
      </c>
      <c r="F1421" t="s">
        <v>3143</v>
      </c>
      <c r="G1421" t="s">
        <v>1175</v>
      </c>
      <c r="H1421" t="s">
        <v>3144</v>
      </c>
      <c r="I1421" t="s">
        <v>3231</v>
      </c>
      <c r="KD1421">
        <v>0.65</v>
      </c>
      <c r="KE1421">
        <v>0.71</v>
      </c>
      <c r="KF1421">
        <v>0.75</v>
      </c>
      <c r="KG1421">
        <v>0.8</v>
      </c>
      <c r="KH1421">
        <v>0.72</v>
      </c>
      <c r="KI1421">
        <v>0.92</v>
      </c>
      <c r="KJ1421">
        <v>0.95</v>
      </c>
      <c r="KK1421">
        <v>0.94</v>
      </c>
      <c r="KL1421">
        <v>0.97</v>
      </c>
      <c r="KM1421">
        <v>0.96</v>
      </c>
      <c r="KN1421">
        <v>0.97</v>
      </c>
      <c r="KO1421">
        <v>0.95</v>
      </c>
      <c r="KP1421">
        <v>0.95</v>
      </c>
      <c r="KQ1421">
        <v>0.99</v>
      </c>
      <c r="KR1421">
        <v>0.95</v>
      </c>
      <c r="KS1421">
        <v>0.97</v>
      </c>
      <c r="KT1421">
        <v>0.91</v>
      </c>
      <c r="KU1421">
        <v>0.97</v>
      </c>
      <c r="KV1421">
        <v>0.98</v>
      </c>
      <c r="KW1421">
        <v>0.98</v>
      </c>
      <c r="KX1421">
        <v>0.99</v>
      </c>
      <c r="KY1421">
        <v>0.97</v>
      </c>
      <c r="KZ1421">
        <v>0.99</v>
      </c>
      <c r="LA1421">
        <v>0.96</v>
      </c>
      <c r="LB1421">
        <v>0.99</v>
      </c>
      <c r="LC1421">
        <v>0.99</v>
      </c>
      <c r="LD1421">
        <v>0.99</v>
      </c>
      <c r="LE1421">
        <v>0.99</v>
      </c>
      <c r="LF1421">
        <v>0.99</v>
      </c>
      <c r="LG1421">
        <v>0.99</v>
      </c>
      <c r="LH1421">
        <v>0.99</v>
      </c>
      <c r="LI1421">
        <v>0.98</v>
      </c>
      <c r="LJ1421">
        <v>0.98</v>
      </c>
      <c r="LK1421">
        <v>0.98</v>
      </c>
      <c r="LL1421">
        <v>0.99</v>
      </c>
      <c r="LM1421">
        <v>0.99</v>
      </c>
      <c r="LN1421">
        <v>0.99</v>
      </c>
      <c r="LO1421">
        <v>0.99</v>
      </c>
      <c r="LP1421">
        <v>0.99</v>
      </c>
      <c r="LQ1421">
        <v>0.99</v>
      </c>
      <c r="LR1421">
        <v>0.99</v>
      </c>
      <c r="LS1421">
        <v>0.99</v>
      </c>
    </row>
    <row r="1422" spans="1:331" x14ac:dyDescent="0.2">
      <c r="A1422" t="s">
        <v>3507</v>
      </c>
      <c r="B1422" t="s">
        <v>713</v>
      </c>
      <c r="C1422" t="s">
        <v>864</v>
      </c>
      <c r="D1422" t="s">
        <v>318</v>
      </c>
      <c r="E1422" t="s">
        <v>3230</v>
      </c>
      <c r="F1422" t="s">
        <v>3143</v>
      </c>
      <c r="G1422" t="s">
        <v>1175</v>
      </c>
      <c r="H1422" t="s">
        <v>3144</v>
      </c>
      <c r="I1422" t="s">
        <v>3231</v>
      </c>
      <c r="KD1422">
        <v>0.97</v>
      </c>
      <c r="KE1422">
        <v>0.99</v>
      </c>
      <c r="KF1422">
        <v>0.99</v>
      </c>
      <c r="KG1422">
        <v>0.96</v>
      </c>
      <c r="KH1422">
        <v>0.99</v>
      </c>
      <c r="KI1422">
        <v>0.99</v>
      </c>
      <c r="KJ1422">
        <v>0.96</v>
      </c>
      <c r="KK1422">
        <v>0.97</v>
      </c>
      <c r="KL1422">
        <v>0.98</v>
      </c>
      <c r="KM1422">
        <v>0.98</v>
      </c>
      <c r="KN1422">
        <v>0.98</v>
      </c>
      <c r="KO1422">
        <v>0.97</v>
      </c>
      <c r="KP1422">
        <v>0.96</v>
      </c>
      <c r="KQ1422">
        <v>0.96</v>
      </c>
      <c r="KR1422">
        <v>0.97</v>
      </c>
      <c r="KS1422">
        <v>0.97</v>
      </c>
      <c r="KT1422">
        <v>0.97</v>
      </c>
      <c r="KU1422">
        <v>0.96</v>
      </c>
      <c r="KV1422">
        <v>0.97</v>
      </c>
      <c r="KW1422">
        <v>0.97</v>
      </c>
      <c r="KX1422">
        <v>0.98</v>
      </c>
      <c r="KY1422">
        <v>0.99</v>
      </c>
      <c r="KZ1422">
        <v>0.98</v>
      </c>
      <c r="LA1422">
        <v>0.98</v>
      </c>
      <c r="LB1422">
        <v>0.94</v>
      </c>
      <c r="LC1422">
        <v>0.92</v>
      </c>
      <c r="LD1422">
        <v>0.95</v>
      </c>
      <c r="LE1422">
        <v>0.98</v>
      </c>
      <c r="LF1422">
        <v>0.96</v>
      </c>
      <c r="LG1422">
        <v>0.94</v>
      </c>
      <c r="LH1422">
        <v>0.93</v>
      </c>
      <c r="LI1422">
        <v>0.94</v>
      </c>
      <c r="LJ1422">
        <v>0.9</v>
      </c>
      <c r="LK1422">
        <v>0.92</v>
      </c>
      <c r="LL1422">
        <v>0.99</v>
      </c>
      <c r="LM1422">
        <v>0.97</v>
      </c>
      <c r="LN1422">
        <v>0.99</v>
      </c>
      <c r="LO1422">
        <v>0.98</v>
      </c>
      <c r="LP1422">
        <v>0.99</v>
      </c>
      <c r="LQ1422">
        <v>0.99</v>
      </c>
      <c r="LR1422">
        <v>0.98</v>
      </c>
      <c r="LS1422">
        <v>0.99</v>
      </c>
    </row>
    <row r="1423" spans="1:331" x14ac:dyDescent="0.2">
      <c r="A1423" t="s">
        <v>3873</v>
      </c>
      <c r="B1423" t="s">
        <v>713</v>
      </c>
      <c r="C1423" t="s">
        <v>1318</v>
      </c>
      <c r="D1423" t="s">
        <v>1319</v>
      </c>
      <c r="E1423" t="s">
        <v>3230</v>
      </c>
      <c r="F1423" t="s">
        <v>3143</v>
      </c>
      <c r="G1423" t="s">
        <v>1175</v>
      </c>
      <c r="H1423" t="s">
        <v>3144</v>
      </c>
      <c r="I1423" t="s">
        <v>3231</v>
      </c>
      <c r="KE1423">
        <v>0.18</v>
      </c>
      <c r="KF1423">
        <v>0.31</v>
      </c>
      <c r="KG1423">
        <v>0.44</v>
      </c>
      <c r="KH1423">
        <v>0.46</v>
      </c>
      <c r="KI1423">
        <v>0.52</v>
      </c>
      <c r="KJ1423">
        <v>0.57999999999999996</v>
      </c>
      <c r="KK1423">
        <v>0.63</v>
      </c>
      <c r="KL1423">
        <v>0.68</v>
      </c>
      <c r="KM1423">
        <v>0.73</v>
      </c>
      <c r="KN1423">
        <v>0.7</v>
      </c>
      <c r="KO1423">
        <v>0.67</v>
      </c>
      <c r="KP1423">
        <v>0.62</v>
      </c>
      <c r="KQ1423">
        <v>0.62</v>
      </c>
      <c r="KR1423">
        <v>0.63</v>
      </c>
      <c r="KS1423">
        <v>0.71</v>
      </c>
      <c r="KT1423">
        <v>0.71</v>
      </c>
      <c r="KU1423">
        <v>0.72</v>
      </c>
      <c r="KV1423">
        <v>0.71</v>
      </c>
      <c r="KW1423">
        <v>0.69</v>
      </c>
      <c r="KX1423">
        <v>0.66</v>
      </c>
      <c r="KY1423">
        <v>0.7</v>
      </c>
      <c r="KZ1423">
        <v>0.75</v>
      </c>
      <c r="LA1423">
        <v>0.79</v>
      </c>
      <c r="LB1423">
        <v>0.8</v>
      </c>
      <c r="LC1423">
        <v>0.85</v>
      </c>
      <c r="LD1423">
        <v>0.87</v>
      </c>
      <c r="LE1423">
        <v>0.9</v>
      </c>
      <c r="LF1423">
        <v>0.93</v>
      </c>
      <c r="LG1423">
        <v>0.88</v>
      </c>
      <c r="LH1423">
        <v>0.92</v>
      </c>
      <c r="LI1423">
        <v>0.9</v>
      </c>
      <c r="LJ1423">
        <v>0.94</v>
      </c>
      <c r="LK1423">
        <v>0.95</v>
      </c>
      <c r="LL1423">
        <v>0.9</v>
      </c>
      <c r="LM1423">
        <v>0.86</v>
      </c>
      <c r="LN1423">
        <v>0.83</v>
      </c>
      <c r="LO1423">
        <v>0.83</v>
      </c>
      <c r="LP1423">
        <v>0.76</v>
      </c>
      <c r="LQ1423">
        <v>0.75</v>
      </c>
      <c r="LR1423">
        <v>0.77</v>
      </c>
      <c r="LS1423">
        <v>0.76</v>
      </c>
    </row>
    <row r="1424" spans="1:331" x14ac:dyDescent="0.2">
      <c r="A1424" t="s">
        <v>4051</v>
      </c>
      <c r="B1424" t="s">
        <v>713</v>
      </c>
      <c r="C1424" t="s">
        <v>845</v>
      </c>
      <c r="D1424" t="s">
        <v>306</v>
      </c>
      <c r="E1424" t="s">
        <v>3230</v>
      </c>
      <c r="F1424" t="s">
        <v>3143</v>
      </c>
      <c r="G1424" t="s">
        <v>1175</v>
      </c>
      <c r="H1424" t="s">
        <v>3144</v>
      </c>
      <c r="I1424" t="s">
        <v>3231</v>
      </c>
      <c r="KG1424">
        <v>0.8</v>
      </c>
      <c r="KH1424">
        <v>0.9</v>
      </c>
      <c r="KI1424">
        <v>0.92</v>
      </c>
      <c r="KJ1424">
        <v>0.92</v>
      </c>
      <c r="KK1424">
        <v>0.91</v>
      </c>
      <c r="KL1424">
        <v>0.98</v>
      </c>
      <c r="KM1424">
        <v>0.98</v>
      </c>
      <c r="KN1424">
        <v>0.98</v>
      </c>
      <c r="KO1424">
        <v>0.97</v>
      </c>
      <c r="KP1424">
        <v>0.97</v>
      </c>
      <c r="KQ1424">
        <v>0.96</v>
      </c>
      <c r="KR1424">
        <v>0.95</v>
      </c>
      <c r="KS1424">
        <v>0.93</v>
      </c>
      <c r="KT1424">
        <v>0.94</v>
      </c>
      <c r="KU1424">
        <v>0.94</v>
      </c>
      <c r="KV1424">
        <v>0.94</v>
      </c>
      <c r="KW1424">
        <v>0.94</v>
      </c>
      <c r="KX1424">
        <v>0.94</v>
      </c>
      <c r="KY1424">
        <v>0.95</v>
      </c>
      <c r="KZ1424">
        <v>0.95</v>
      </c>
      <c r="LA1424">
        <v>0.95</v>
      </c>
      <c r="LB1424">
        <v>0.95</v>
      </c>
      <c r="LC1424">
        <v>0.95</v>
      </c>
      <c r="LD1424">
        <v>0.99</v>
      </c>
      <c r="LE1424">
        <v>0.99</v>
      </c>
      <c r="LF1424">
        <v>0.99</v>
      </c>
      <c r="LG1424">
        <v>0.99</v>
      </c>
      <c r="LH1424">
        <v>0.99</v>
      </c>
      <c r="LI1424">
        <v>0.99</v>
      </c>
      <c r="LJ1424">
        <v>0.99</v>
      </c>
      <c r="LK1424">
        <v>0.99</v>
      </c>
      <c r="LL1424">
        <v>0.99</v>
      </c>
      <c r="LM1424">
        <v>0.99</v>
      </c>
      <c r="LN1424">
        <v>0.99</v>
      </c>
      <c r="LO1424">
        <v>0.99</v>
      </c>
      <c r="LP1424">
        <v>0.99</v>
      </c>
      <c r="LQ1424">
        <v>0.99</v>
      </c>
      <c r="LR1424">
        <v>0.99</v>
      </c>
      <c r="LS1424">
        <v>0.99</v>
      </c>
    </row>
    <row r="1425" spans="1:331" x14ac:dyDescent="0.2">
      <c r="A1425" t="s">
        <v>3478</v>
      </c>
      <c r="B1425" t="s">
        <v>713</v>
      </c>
      <c r="C1425" t="s">
        <v>852</v>
      </c>
      <c r="D1425" t="s">
        <v>853</v>
      </c>
      <c r="E1425" t="s">
        <v>3230</v>
      </c>
      <c r="F1425" t="s">
        <v>3143</v>
      </c>
      <c r="G1425" t="s">
        <v>1175</v>
      </c>
      <c r="H1425" t="s">
        <v>3144</v>
      </c>
      <c r="I1425" t="s">
        <v>3231</v>
      </c>
      <c r="KD1425">
        <v>0.39</v>
      </c>
      <c r="KE1425">
        <v>0.44</v>
      </c>
      <c r="KF1425">
        <v>0.51</v>
      </c>
      <c r="KG1425">
        <v>0.67</v>
      </c>
      <c r="KH1425">
        <v>0.82</v>
      </c>
      <c r="KI1425">
        <v>0.82</v>
      </c>
      <c r="KJ1425">
        <v>0.72</v>
      </c>
      <c r="KK1425">
        <v>0.8</v>
      </c>
      <c r="KL1425">
        <v>0.9</v>
      </c>
      <c r="KM1425">
        <v>0.92</v>
      </c>
      <c r="KN1425">
        <v>0.96</v>
      </c>
      <c r="KO1425">
        <v>0.94</v>
      </c>
      <c r="KP1425">
        <v>0.92</v>
      </c>
      <c r="KQ1425">
        <v>0.94</v>
      </c>
      <c r="KR1425">
        <v>0.95</v>
      </c>
      <c r="KS1425">
        <v>0.95</v>
      </c>
      <c r="KT1425">
        <v>0.95</v>
      </c>
      <c r="KU1425">
        <v>0.94</v>
      </c>
      <c r="KV1425">
        <v>0.95</v>
      </c>
      <c r="KW1425">
        <v>0.95</v>
      </c>
      <c r="KX1425">
        <v>0.91</v>
      </c>
      <c r="KY1425">
        <v>0.82</v>
      </c>
      <c r="KZ1425">
        <v>0.93</v>
      </c>
      <c r="LA1425">
        <v>0.94</v>
      </c>
      <c r="LB1425">
        <v>0.9</v>
      </c>
      <c r="LC1425">
        <v>0.97</v>
      </c>
      <c r="LD1425">
        <v>0.98</v>
      </c>
      <c r="LE1425">
        <v>0.97</v>
      </c>
      <c r="LF1425">
        <v>0.97</v>
      </c>
      <c r="LG1425">
        <v>0.97</v>
      </c>
      <c r="LH1425">
        <v>0.96</v>
      </c>
      <c r="LI1425">
        <v>0.95</v>
      </c>
      <c r="LJ1425">
        <v>0.91</v>
      </c>
      <c r="LK1425">
        <v>0.97</v>
      </c>
      <c r="LL1425">
        <v>0.91</v>
      </c>
      <c r="LM1425">
        <v>0.93</v>
      </c>
      <c r="LN1425">
        <v>0.93</v>
      </c>
      <c r="LO1425">
        <v>0.94</v>
      </c>
      <c r="LP1425">
        <v>0.92</v>
      </c>
      <c r="LQ1425">
        <v>0.95</v>
      </c>
      <c r="LR1425">
        <v>0.92</v>
      </c>
      <c r="LS1425">
        <v>0.9</v>
      </c>
    </row>
    <row r="1426" spans="1:331" x14ac:dyDescent="0.2">
      <c r="A1426" t="s">
        <v>3475</v>
      </c>
      <c r="B1426" t="s">
        <v>713</v>
      </c>
      <c r="C1426" t="s">
        <v>992</v>
      </c>
      <c r="D1426" t="s">
        <v>993</v>
      </c>
      <c r="E1426" t="s">
        <v>3230</v>
      </c>
      <c r="F1426" t="s">
        <v>3143</v>
      </c>
      <c r="G1426" t="s">
        <v>1175</v>
      </c>
      <c r="H1426" t="s">
        <v>3144</v>
      </c>
      <c r="I1426" t="s">
        <v>3231</v>
      </c>
      <c r="KD1426">
        <v>0.95</v>
      </c>
      <c r="KE1426">
        <v>0.95</v>
      </c>
      <c r="KF1426">
        <v>0.93</v>
      </c>
      <c r="KG1426">
        <v>0.95</v>
      </c>
      <c r="KH1426">
        <v>0.97</v>
      </c>
      <c r="KI1426">
        <v>0.96</v>
      </c>
      <c r="KJ1426">
        <v>0.96</v>
      </c>
      <c r="KK1426">
        <v>0.97</v>
      </c>
      <c r="KL1426">
        <v>0.95</v>
      </c>
      <c r="KM1426">
        <v>0.95</v>
      </c>
      <c r="KN1426">
        <v>0.98</v>
      </c>
      <c r="KO1426">
        <v>0.96</v>
      </c>
      <c r="KP1426">
        <v>0.96</v>
      </c>
      <c r="KQ1426">
        <v>0.96</v>
      </c>
      <c r="KR1426">
        <v>0.96</v>
      </c>
      <c r="KS1426">
        <v>0.95</v>
      </c>
      <c r="KT1426">
        <v>0.95</v>
      </c>
      <c r="KU1426">
        <v>0.97</v>
      </c>
      <c r="KV1426">
        <v>0.95</v>
      </c>
      <c r="KW1426">
        <v>0.92</v>
      </c>
      <c r="KX1426">
        <v>0.9</v>
      </c>
      <c r="KY1426">
        <v>0.91</v>
      </c>
      <c r="KZ1426">
        <v>0.98</v>
      </c>
      <c r="LA1426">
        <v>0.9</v>
      </c>
      <c r="LB1426">
        <v>0.96</v>
      </c>
      <c r="LC1426">
        <v>0.97</v>
      </c>
      <c r="LD1426">
        <v>0.89</v>
      </c>
      <c r="LE1426">
        <v>0.9</v>
      </c>
      <c r="LF1426">
        <v>0.9</v>
      </c>
      <c r="LG1426">
        <v>0.91</v>
      </c>
      <c r="LH1426">
        <v>0.96</v>
      </c>
      <c r="LI1426">
        <v>0.87</v>
      </c>
      <c r="LJ1426">
        <v>0.92</v>
      </c>
      <c r="LK1426">
        <v>0.98</v>
      </c>
      <c r="LL1426">
        <v>0.91</v>
      </c>
      <c r="LM1426">
        <v>0.93</v>
      </c>
      <c r="LN1426">
        <v>0.99</v>
      </c>
      <c r="LO1426">
        <v>0.99</v>
      </c>
      <c r="LP1426">
        <v>0.95</v>
      </c>
      <c r="LQ1426">
        <v>0.96</v>
      </c>
      <c r="LR1426">
        <v>0.99</v>
      </c>
      <c r="LS1426">
        <v>0.99</v>
      </c>
    </row>
    <row r="1427" spans="1:331" x14ac:dyDescent="0.2">
      <c r="A1427" t="s">
        <v>3473</v>
      </c>
      <c r="B1427" t="s">
        <v>713</v>
      </c>
      <c r="C1427" t="s">
        <v>725</v>
      </c>
      <c r="D1427" t="s">
        <v>726</v>
      </c>
      <c r="E1427" t="s">
        <v>3230</v>
      </c>
      <c r="F1427" t="s">
        <v>3143</v>
      </c>
      <c r="G1427" t="s">
        <v>1175</v>
      </c>
      <c r="H1427" t="s">
        <v>3144</v>
      </c>
      <c r="I1427" t="s">
        <v>3231</v>
      </c>
      <c r="KD1427">
        <v>0.86</v>
      </c>
      <c r="KE1427">
        <v>0.87</v>
      </c>
      <c r="KF1427">
        <v>0.99</v>
      </c>
      <c r="KG1427">
        <v>0.99</v>
      </c>
      <c r="KH1427">
        <v>0.95</v>
      </c>
      <c r="KI1427">
        <v>0.97</v>
      </c>
      <c r="KJ1427">
        <v>0.99</v>
      </c>
      <c r="KK1427">
        <v>0.95</v>
      </c>
      <c r="KL1427">
        <v>0.98</v>
      </c>
      <c r="KM1427">
        <v>0.98</v>
      </c>
      <c r="KN1427">
        <v>0.97</v>
      </c>
      <c r="KO1427">
        <v>0.99</v>
      </c>
      <c r="KP1427">
        <v>0.97</v>
      </c>
      <c r="KQ1427">
        <v>0.99</v>
      </c>
      <c r="KR1427">
        <v>0.99</v>
      </c>
      <c r="KS1427">
        <v>0.99</v>
      </c>
      <c r="KT1427">
        <v>0.96</v>
      </c>
      <c r="KU1427">
        <v>0.99</v>
      </c>
      <c r="KV1427">
        <v>0.99</v>
      </c>
      <c r="KW1427">
        <v>0.95</v>
      </c>
      <c r="KX1427">
        <v>0.98</v>
      </c>
      <c r="KY1427">
        <v>0.99</v>
      </c>
      <c r="KZ1427">
        <v>0.99</v>
      </c>
      <c r="LA1427">
        <v>0.9</v>
      </c>
      <c r="LB1427">
        <v>0.89</v>
      </c>
      <c r="LC1427">
        <v>0.99</v>
      </c>
      <c r="LD1427">
        <v>0.98</v>
      </c>
      <c r="LE1427">
        <v>0.97</v>
      </c>
      <c r="LF1427">
        <v>0.96</v>
      </c>
      <c r="LG1427">
        <v>0.98</v>
      </c>
      <c r="LH1427">
        <v>0.96</v>
      </c>
      <c r="LI1427">
        <v>0.99</v>
      </c>
      <c r="LJ1427">
        <v>0.99</v>
      </c>
      <c r="LK1427">
        <v>0.99</v>
      </c>
      <c r="LL1427">
        <v>0.99</v>
      </c>
      <c r="LM1427">
        <v>0.99</v>
      </c>
      <c r="LN1427">
        <v>0.99</v>
      </c>
      <c r="LO1427">
        <v>0.99</v>
      </c>
      <c r="LP1427">
        <v>0.99</v>
      </c>
      <c r="LQ1427">
        <v>0.99</v>
      </c>
      <c r="LR1427">
        <v>0.99</v>
      </c>
      <c r="LS1427">
        <v>0.99</v>
      </c>
    </row>
    <row r="1428" spans="1:331" x14ac:dyDescent="0.2">
      <c r="A1428" t="s">
        <v>4015</v>
      </c>
      <c r="B1428" t="s">
        <v>713</v>
      </c>
      <c r="C1428" t="s">
        <v>1678</v>
      </c>
      <c r="D1428" t="s">
        <v>1679</v>
      </c>
      <c r="E1428" t="s">
        <v>3230</v>
      </c>
      <c r="F1428" t="s">
        <v>3143</v>
      </c>
      <c r="G1428" t="s">
        <v>1175</v>
      </c>
      <c r="H1428" t="s">
        <v>3144</v>
      </c>
      <c r="I1428" t="s">
        <v>3231</v>
      </c>
      <c r="KG1428">
        <v>0.47</v>
      </c>
      <c r="KH1428">
        <v>0.56000000000000005</v>
      </c>
      <c r="KI1428">
        <v>0.64</v>
      </c>
      <c r="KJ1428">
        <v>0.77</v>
      </c>
      <c r="KK1428">
        <v>0.97</v>
      </c>
      <c r="KL1428">
        <v>0.96</v>
      </c>
      <c r="KM1428">
        <v>0.99</v>
      </c>
      <c r="KN1428">
        <v>0.96</v>
      </c>
      <c r="KO1428">
        <v>0.95</v>
      </c>
      <c r="KP1428">
        <v>0.96</v>
      </c>
      <c r="KQ1428">
        <v>0.96</v>
      </c>
      <c r="KR1428">
        <v>0.95</v>
      </c>
      <c r="KS1428">
        <v>0.9</v>
      </c>
      <c r="KT1428">
        <v>0.9</v>
      </c>
      <c r="KU1428">
        <v>0.92</v>
      </c>
      <c r="KV1428">
        <v>0.93</v>
      </c>
      <c r="KW1428">
        <v>0.93</v>
      </c>
      <c r="KX1428">
        <v>0.94</v>
      </c>
      <c r="KY1428">
        <v>0.94</v>
      </c>
      <c r="KZ1428">
        <v>0.95</v>
      </c>
      <c r="LA1428">
        <v>0.95</v>
      </c>
      <c r="LB1428">
        <v>0.96</v>
      </c>
      <c r="LC1428">
        <v>0.97</v>
      </c>
      <c r="LD1428">
        <v>0.98</v>
      </c>
      <c r="LE1428">
        <v>0.99</v>
      </c>
      <c r="LF1428">
        <v>0.99</v>
      </c>
      <c r="LG1428">
        <v>0.99</v>
      </c>
      <c r="LH1428">
        <v>0.99</v>
      </c>
      <c r="LI1428">
        <v>0.99</v>
      </c>
      <c r="LJ1428">
        <v>0.98</v>
      </c>
      <c r="LK1428">
        <v>0.93</v>
      </c>
      <c r="LL1428">
        <v>0.99</v>
      </c>
      <c r="LM1428">
        <v>0.97</v>
      </c>
      <c r="LN1428">
        <v>0.96</v>
      </c>
      <c r="LO1428">
        <v>0.97</v>
      </c>
      <c r="LP1428">
        <v>0.99</v>
      </c>
      <c r="LQ1428">
        <v>0.96</v>
      </c>
      <c r="LR1428">
        <v>0.93</v>
      </c>
      <c r="LS1428">
        <v>0.93</v>
      </c>
    </row>
    <row r="1429" spans="1:331" x14ac:dyDescent="0.2">
      <c r="A1429" t="s">
        <v>3472</v>
      </c>
      <c r="B1429" t="s">
        <v>713</v>
      </c>
      <c r="C1429" t="s">
        <v>1711</v>
      </c>
      <c r="D1429" t="s">
        <v>1712</v>
      </c>
      <c r="E1429" t="s">
        <v>3230</v>
      </c>
      <c r="F1429" t="s">
        <v>3143</v>
      </c>
      <c r="G1429" t="s">
        <v>1175</v>
      </c>
      <c r="H1429" t="s">
        <v>3144</v>
      </c>
      <c r="I1429" t="s">
        <v>3231</v>
      </c>
      <c r="KD1429">
        <v>0.59</v>
      </c>
      <c r="KE1429">
        <v>0.79</v>
      </c>
      <c r="KF1429">
        <v>0.51</v>
      </c>
      <c r="KG1429">
        <v>0.59</v>
      </c>
      <c r="KH1429">
        <v>0.55000000000000004</v>
      </c>
      <c r="KI1429">
        <v>0.82</v>
      </c>
      <c r="KJ1429">
        <v>0.97</v>
      </c>
      <c r="KK1429">
        <v>0.97</v>
      </c>
      <c r="KL1429">
        <v>0.96</v>
      </c>
      <c r="KM1429">
        <v>0.97</v>
      </c>
      <c r="KN1429">
        <v>0.97</v>
      </c>
      <c r="KO1429">
        <v>0.97</v>
      </c>
      <c r="KP1429">
        <v>0.97</v>
      </c>
      <c r="KQ1429">
        <v>0.98</v>
      </c>
      <c r="KR1429">
        <v>0.98</v>
      </c>
      <c r="KS1429">
        <v>0.98</v>
      </c>
      <c r="KT1429">
        <v>0.98</v>
      </c>
      <c r="KU1429">
        <v>0.98</v>
      </c>
      <c r="KV1429">
        <v>0.98</v>
      </c>
      <c r="KW1429">
        <v>0.98</v>
      </c>
      <c r="KX1429">
        <v>0.98</v>
      </c>
      <c r="KY1429">
        <v>0.98</v>
      </c>
      <c r="KZ1429">
        <v>0.98</v>
      </c>
      <c r="LA1429">
        <v>0.98</v>
      </c>
      <c r="LB1429">
        <v>0.98</v>
      </c>
      <c r="LC1429">
        <v>0.98</v>
      </c>
      <c r="LD1429">
        <v>0.98</v>
      </c>
      <c r="LE1429">
        <v>0.98</v>
      </c>
      <c r="LF1429">
        <v>0.98</v>
      </c>
      <c r="LG1429">
        <v>0.99</v>
      </c>
      <c r="LH1429">
        <v>0.99</v>
      </c>
      <c r="LI1429">
        <v>0.99</v>
      </c>
      <c r="LJ1429">
        <v>0.99</v>
      </c>
      <c r="LK1429">
        <v>0.99</v>
      </c>
      <c r="LL1429">
        <v>0.99</v>
      </c>
      <c r="LM1429">
        <v>0.98</v>
      </c>
      <c r="LN1429">
        <v>0.98</v>
      </c>
      <c r="LO1429">
        <v>0.98</v>
      </c>
      <c r="LP1429">
        <v>0.99</v>
      </c>
      <c r="LQ1429">
        <v>0.98</v>
      </c>
      <c r="LR1429">
        <v>0.98</v>
      </c>
      <c r="LS1429">
        <v>0.98</v>
      </c>
    </row>
    <row r="1430" spans="1:331" x14ac:dyDescent="0.2">
      <c r="A1430" t="s">
        <v>4771</v>
      </c>
      <c r="B1430" t="s">
        <v>713</v>
      </c>
      <c r="C1430" t="s">
        <v>1757</v>
      </c>
      <c r="D1430" t="s">
        <v>317</v>
      </c>
      <c r="E1430" t="s">
        <v>3230</v>
      </c>
      <c r="F1430" t="s">
        <v>3143</v>
      </c>
      <c r="G1430" t="s">
        <v>1175</v>
      </c>
      <c r="H1430" t="s">
        <v>3144</v>
      </c>
      <c r="I1430" t="s">
        <v>3231</v>
      </c>
      <c r="KQ1430">
        <v>0.99</v>
      </c>
      <c r="KR1430">
        <v>0.98</v>
      </c>
      <c r="KS1430">
        <v>0.98</v>
      </c>
      <c r="KT1430">
        <v>0.98</v>
      </c>
      <c r="KU1430">
        <v>0.99</v>
      </c>
      <c r="KV1430">
        <v>0.99</v>
      </c>
      <c r="KW1430">
        <v>0.99</v>
      </c>
      <c r="KX1430">
        <v>0.99</v>
      </c>
      <c r="KY1430">
        <v>0.99</v>
      </c>
      <c r="KZ1430">
        <v>0.99</v>
      </c>
      <c r="LA1430">
        <v>0.99</v>
      </c>
      <c r="LB1430">
        <v>0.99</v>
      </c>
      <c r="LC1430">
        <v>0.99</v>
      </c>
      <c r="LD1430">
        <v>0.99</v>
      </c>
      <c r="LE1430">
        <v>0.99</v>
      </c>
      <c r="LF1430">
        <v>0.99</v>
      </c>
      <c r="LG1430">
        <v>0.99</v>
      </c>
      <c r="LH1430">
        <v>0.99</v>
      </c>
      <c r="LI1430">
        <v>0.99</v>
      </c>
      <c r="LJ1430">
        <v>0.99</v>
      </c>
      <c r="LK1430">
        <v>0.99</v>
      </c>
      <c r="LL1430">
        <v>0.99</v>
      </c>
      <c r="LM1430">
        <v>0.99</v>
      </c>
      <c r="LN1430">
        <v>0.98</v>
      </c>
      <c r="LO1430">
        <v>0.98</v>
      </c>
      <c r="LP1430">
        <v>0.99</v>
      </c>
      <c r="LQ1430">
        <v>0.99</v>
      </c>
      <c r="LR1430">
        <v>0.99</v>
      </c>
      <c r="LS1430">
        <v>0.98</v>
      </c>
    </row>
    <row r="1431" spans="1:331" x14ac:dyDescent="0.2">
      <c r="A1431" t="s">
        <v>3865</v>
      </c>
      <c r="B1431" t="s">
        <v>713</v>
      </c>
      <c r="C1431" t="s">
        <v>779</v>
      </c>
      <c r="D1431" t="s">
        <v>302</v>
      </c>
      <c r="E1431" t="s">
        <v>3230</v>
      </c>
      <c r="F1431" t="s">
        <v>3143</v>
      </c>
      <c r="G1431" t="s">
        <v>1175</v>
      </c>
      <c r="H1431" t="s">
        <v>3144</v>
      </c>
      <c r="I1431" t="s">
        <v>3231</v>
      </c>
      <c r="KE1431">
        <v>0.98</v>
      </c>
      <c r="KF1431">
        <v>0.98</v>
      </c>
      <c r="KG1431">
        <v>0.97</v>
      </c>
      <c r="KH1431">
        <v>0.97</v>
      </c>
      <c r="KI1431">
        <v>0.93</v>
      </c>
      <c r="KJ1431">
        <v>0.96</v>
      </c>
      <c r="KK1431">
        <v>0.93</v>
      </c>
      <c r="KL1431">
        <v>0.93</v>
      </c>
      <c r="KM1431">
        <v>0.93</v>
      </c>
      <c r="KN1431">
        <v>0.93</v>
      </c>
      <c r="KO1431">
        <v>0.93</v>
      </c>
      <c r="KP1431">
        <v>0.95</v>
      </c>
      <c r="KQ1431">
        <v>0.83</v>
      </c>
      <c r="KR1431">
        <v>0.9</v>
      </c>
      <c r="KS1431">
        <v>0.92</v>
      </c>
      <c r="KT1431">
        <v>0.94</v>
      </c>
      <c r="KU1431">
        <v>0.95</v>
      </c>
      <c r="KV1431">
        <v>0.95</v>
      </c>
      <c r="KW1431">
        <v>0.99</v>
      </c>
      <c r="KX1431">
        <v>0.96</v>
      </c>
      <c r="KY1431">
        <v>0.97</v>
      </c>
      <c r="KZ1431">
        <v>0.97</v>
      </c>
      <c r="LA1431">
        <v>0.97</v>
      </c>
      <c r="LB1431">
        <v>0.98</v>
      </c>
      <c r="LC1431">
        <v>0.98</v>
      </c>
      <c r="LD1431">
        <v>0.99</v>
      </c>
      <c r="LE1431">
        <v>0.99</v>
      </c>
      <c r="LF1431">
        <v>0.99</v>
      </c>
      <c r="LG1431">
        <v>0.99</v>
      </c>
      <c r="LH1431">
        <v>0.99</v>
      </c>
      <c r="LI1431">
        <v>0.99</v>
      </c>
      <c r="LJ1431">
        <v>0.99</v>
      </c>
      <c r="LK1431">
        <v>0.98</v>
      </c>
      <c r="LL1431">
        <v>0.98</v>
      </c>
      <c r="LM1431">
        <v>0.98</v>
      </c>
      <c r="LN1431">
        <v>0.98</v>
      </c>
      <c r="LO1431">
        <v>0.98</v>
      </c>
      <c r="LP1431">
        <v>0.98</v>
      </c>
      <c r="LQ1431">
        <v>0.98</v>
      </c>
      <c r="LR1431">
        <v>0.98</v>
      </c>
      <c r="LS1431">
        <v>0.98</v>
      </c>
    </row>
    <row r="1432" spans="1:331" x14ac:dyDescent="0.2">
      <c r="A1432" t="s">
        <v>3938</v>
      </c>
      <c r="B1432" t="s">
        <v>713</v>
      </c>
      <c r="C1432" t="s">
        <v>2030</v>
      </c>
      <c r="D1432" t="s">
        <v>2031</v>
      </c>
      <c r="E1432" t="s">
        <v>3230</v>
      </c>
      <c r="F1432" t="s">
        <v>3143</v>
      </c>
      <c r="G1432" t="s">
        <v>1175</v>
      </c>
      <c r="H1432" t="s">
        <v>3144</v>
      </c>
      <c r="I1432" t="s">
        <v>3231</v>
      </c>
      <c r="KF1432">
        <v>0.25</v>
      </c>
      <c r="KG1432">
        <v>0.36</v>
      </c>
      <c r="KH1432">
        <v>0.45</v>
      </c>
      <c r="KI1432">
        <v>0.46</v>
      </c>
      <c r="KJ1432">
        <v>0.48</v>
      </c>
      <c r="KK1432">
        <v>0.5</v>
      </c>
      <c r="KL1432">
        <v>0.85</v>
      </c>
      <c r="KM1432">
        <v>0.91</v>
      </c>
      <c r="KN1432">
        <v>0.95</v>
      </c>
      <c r="KO1432">
        <v>0.77</v>
      </c>
      <c r="KP1432">
        <v>0.66</v>
      </c>
      <c r="KQ1432">
        <v>0.66</v>
      </c>
      <c r="KR1432">
        <v>0.66</v>
      </c>
      <c r="KS1432">
        <v>0.66</v>
      </c>
      <c r="KT1432">
        <v>0.66</v>
      </c>
      <c r="KU1432">
        <v>0.56999999999999995</v>
      </c>
      <c r="KV1432">
        <v>0.6</v>
      </c>
      <c r="KW1432">
        <v>0.63</v>
      </c>
      <c r="KX1432">
        <v>0.66</v>
      </c>
      <c r="KY1432">
        <v>0.65</v>
      </c>
      <c r="KZ1432">
        <v>0.72</v>
      </c>
      <c r="LA1432">
        <v>0.76</v>
      </c>
      <c r="LB1432">
        <v>0.81</v>
      </c>
      <c r="LC1432">
        <v>0.73</v>
      </c>
      <c r="LD1432">
        <v>0.76</v>
      </c>
      <c r="LE1432">
        <v>0.92</v>
      </c>
      <c r="LF1432">
        <v>0.9</v>
      </c>
      <c r="LG1432">
        <v>0.9</v>
      </c>
      <c r="LH1432">
        <v>0.9</v>
      </c>
      <c r="LI1432">
        <v>0.89</v>
      </c>
      <c r="LJ1432">
        <v>0.85</v>
      </c>
      <c r="LK1432">
        <v>0.87</v>
      </c>
      <c r="LL1432">
        <v>0.93</v>
      </c>
      <c r="LM1432">
        <v>0.9</v>
      </c>
      <c r="LN1432">
        <v>0.74</v>
      </c>
      <c r="LO1432">
        <v>0.83</v>
      </c>
      <c r="LP1432">
        <v>0.91</v>
      </c>
      <c r="LQ1432">
        <v>0.9</v>
      </c>
      <c r="LR1432">
        <v>0.76</v>
      </c>
      <c r="LS1432">
        <v>0.7</v>
      </c>
    </row>
    <row r="1433" spans="1:331" x14ac:dyDescent="0.2">
      <c r="A1433" t="s">
        <v>3467</v>
      </c>
      <c r="B1433" t="s">
        <v>713</v>
      </c>
      <c r="C1433" t="s">
        <v>751</v>
      </c>
      <c r="D1433" t="s">
        <v>322</v>
      </c>
      <c r="E1433" t="s">
        <v>3230</v>
      </c>
      <c r="F1433" t="s">
        <v>3143</v>
      </c>
      <c r="G1433" t="s">
        <v>1175</v>
      </c>
      <c r="H1433" t="s">
        <v>3144</v>
      </c>
      <c r="I1433" t="s">
        <v>3231</v>
      </c>
      <c r="KD1433">
        <v>0.97</v>
      </c>
      <c r="KE1433">
        <v>0.97</v>
      </c>
      <c r="KF1433">
        <v>0.97</v>
      </c>
      <c r="KG1433">
        <v>0.96</v>
      </c>
      <c r="KH1433">
        <v>0.95</v>
      </c>
      <c r="KI1433">
        <v>0.99</v>
      </c>
      <c r="KJ1433">
        <v>0.97</v>
      </c>
      <c r="KK1433">
        <v>0.97</v>
      </c>
      <c r="KL1433">
        <v>0.97</v>
      </c>
      <c r="KM1433">
        <v>0.98</v>
      </c>
      <c r="KN1433">
        <v>0.98</v>
      </c>
      <c r="KO1433">
        <v>0.98</v>
      </c>
      <c r="KP1433">
        <v>0.98</v>
      </c>
      <c r="KQ1433">
        <v>0.97</v>
      </c>
      <c r="KR1433">
        <v>0.96</v>
      </c>
      <c r="KS1433">
        <v>0.97</v>
      </c>
      <c r="KT1433">
        <v>0.94</v>
      </c>
      <c r="KU1433">
        <v>0.97</v>
      </c>
      <c r="KV1433">
        <v>0.99</v>
      </c>
      <c r="KW1433">
        <v>0.99</v>
      </c>
      <c r="KX1433">
        <v>0.98</v>
      </c>
      <c r="KY1433">
        <v>0.97</v>
      </c>
      <c r="KZ1433">
        <v>0.99</v>
      </c>
      <c r="LA1433">
        <v>0.98</v>
      </c>
      <c r="LB1433">
        <v>0.95</v>
      </c>
      <c r="LC1433">
        <v>0.93</v>
      </c>
      <c r="LD1433">
        <v>0.93</v>
      </c>
      <c r="LE1433">
        <v>0.87</v>
      </c>
      <c r="LF1433">
        <v>0.89</v>
      </c>
      <c r="LG1433">
        <v>0.9</v>
      </c>
      <c r="LH1433">
        <v>0.93</v>
      </c>
      <c r="LI1433">
        <v>0.94</v>
      </c>
      <c r="LJ1433">
        <v>0.97</v>
      </c>
      <c r="LK1433">
        <v>0.97</v>
      </c>
      <c r="LL1433">
        <v>0.96</v>
      </c>
      <c r="LM1433">
        <v>0.96</v>
      </c>
      <c r="LN1433">
        <v>0.97</v>
      </c>
      <c r="LO1433">
        <v>0.99</v>
      </c>
      <c r="LP1433">
        <v>0.97</v>
      </c>
      <c r="LQ1433">
        <v>0.97</v>
      </c>
      <c r="LR1433">
        <v>0.97</v>
      </c>
      <c r="LS1433">
        <v>0.98</v>
      </c>
    </row>
    <row r="1434" spans="1:331" x14ac:dyDescent="0.2">
      <c r="A1434" t="s">
        <v>3465</v>
      </c>
      <c r="B1434" t="s">
        <v>713</v>
      </c>
      <c r="C1434" t="s">
        <v>1799</v>
      </c>
      <c r="D1434" t="s">
        <v>1800</v>
      </c>
      <c r="E1434" t="s">
        <v>3230</v>
      </c>
      <c r="F1434" t="s">
        <v>3143</v>
      </c>
      <c r="G1434" t="s">
        <v>1175</v>
      </c>
      <c r="H1434" t="s">
        <v>3144</v>
      </c>
      <c r="I1434" t="s">
        <v>3231</v>
      </c>
      <c r="KD1434">
        <v>0.84</v>
      </c>
      <c r="KE1434">
        <v>0.98</v>
      </c>
      <c r="KF1434">
        <v>0.99</v>
      </c>
      <c r="KG1434">
        <v>0.97</v>
      </c>
      <c r="KH1434">
        <v>0.94</v>
      </c>
      <c r="KI1434">
        <v>0.97</v>
      </c>
      <c r="KJ1434">
        <v>0.97</v>
      </c>
      <c r="KK1434">
        <v>0.98</v>
      </c>
      <c r="KL1434">
        <v>0.98</v>
      </c>
      <c r="KM1434">
        <v>0.97</v>
      </c>
      <c r="KN1434">
        <v>0.97</v>
      </c>
      <c r="KO1434">
        <v>0.98</v>
      </c>
      <c r="KP1434">
        <v>0.99</v>
      </c>
      <c r="KQ1434">
        <v>0.99</v>
      </c>
      <c r="KR1434">
        <v>0.99</v>
      </c>
      <c r="KS1434">
        <v>0.99</v>
      </c>
      <c r="KT1434">
        <v>0.99</v>
      </c>
      <c r="KU1434">
        <v>0.97</v>
      </c>
      <c r="KV1434">
        <v>0.99</v>
      </c>
      <c r="KW1434">
        <v>0.99</v>
      </c>
      <c r="KX1434">
        <v>0.99</v>
      </c>
      <c r="KY1434">
        <v>0.99</v>
      </c>
      <c r="KZ1434">
        <v>0.99</v>
      </c>
      <c r="LA1434">
        <v>0.99</v>
      </c>
      <c r="LB1434">
        <v>0.99</v>
      </c>
      <c r="LC1434">
        <v>0.99</v>
      </c>
      <c r="LD1434">
        <v>0.98</v>
      </c>
      <c r="LE1434">
        <v>0.98</v>
      </c>
      <c r="LF1434">
        <v>0.96</v>
      </c>
      <c r="LG1434">
        <v>0.99</v>
      </c>
      <c r="LH1434">
        <v>0.99</v>
      </c>
      <c r="LI1434">
        <v>0.99</v>
      </c>
      <c r="LJ1434">
        <v>0.98</v>
      </c>
      <c r="LK1434">
        <v>0.98</v>
      </c>
      <c r="LL1434">
        <v>0.99</v>
      </c>
      <c r="LM1434">
        <v>0.99</v>
      </c>
      <c r="LN1434">
        <v>0.99</v>
      </c>
      <c r="LO1434">
        <v>0.98</v>
      </c>
      <c r="LP1434">
        <v>0.99</v>
      </c>
      <c r="LQ1434">
        <v>0.99</v>
      </c>
      <c r="LR1434">
        <v>0.99</v>
      </c>
      <c r="LS1434">
        <v>0.96</v>
      </c>
    </row>
    <row r="1435" spans="1:331" x14ac:dyDescent="0.2">
      <c r="A1435" t="s">
        <v>3464</v>
      </c>
      <c r="B1435" t="s">
        <v>713</v>
      </c>
      <c r="C1435" t="s">
        <v>1029</v>
      </c>
      <c r="D1435" t="s">
        <v>1030</v>
      </c>
      <c r="E1435" t="s">
        <v>3230</v>
      </c>
      <c r="F1435" t="s">
        <v>3143</v>
      </c>
      <c r="G1435" t="s">
        <v>1175</v>
      </c>
      <c r="H1435" t="s">
        <v>3144</v>
      </c>
      <c r="I1435" t="s">
        <v>3231</v>
      </c>
      <c r="KD1435">
        <v>0.61</v>
      </c>
      <c r="KE1435">
        <v>0.52</v>
      </c>
      <c r="KF1435">
        <v>0.53</v>
      </c>
      <c r="KG1435">
        <v>0.54</v>
      </c>
      <c r="KH1435">
        <v>0.59</v>
      </c>
      <c r="KI1435">
        <v>0.64</v>
      </c>
      <c r="KJ1435">
        <v>0.93</v>
      </c>
      <c r="KK1435">
        <v>0.93</v>
      </c>
      <c r="KL1435">
        <v>0.8</v>
      </c>
      <c r="KM1435">
        <v>0.8</v>
      </c>
      <c r="KN1435">
        <v>0.87</v>
      </c>
      <c r="KO1435">
        <v>0.88</v>
      </c>
      <c r="KP1435">
        <v>0.9</v>
      </c>
      <c r="KQ1435">
        <v>0.91</v>
      </c>
      <c r="KR1435">
        <v>0.9</v>
      </c>
      <c r="KS1435">
        <v>0.89</v>
      </c>
      <c r="KT1435">
        <v>0.88</v>
      </c>
      <c r="KU1435">
        <v>0.86</v>
      </c>
      <c r="KV1435">
        <v>0.91</v>
      </c>
      <c r="KW1435">
        <v>0.95</v>
      </c>
      <c r="KX1435">
        <v>0.91</v>
      </c>
      <c r="KY1435">
        <v>0.95</v>
      </c>
      <c r="KZ1435">
        <v>0.92</v>
      </c>
      <c r="LA1435">
        <v>0.88</v>
      </c>
      <c r="LB1435">
        <v>0.87</v>
      </c>
      <c r="LC1435">
        <v>0.92</v>
      </c>
      <c r="LD1435">
        <v>0.93</v>
      </c>
      <c r="LE1435">
        <v>0.87</v>
      </c>
      <c r="LF1435">
        <v>0.86</v>
      </c>
      <c r="LG1435">
        <v>0.85</v>
      </c>
      <c r="LH1435">
        <v>0.96</v>
      </c>
      <c r="LI1435">
        <v>0.91</v>
      </c>
      <c r="LJ1435">
        <v>0.92</v>
      </c>
      <c r="LK1435">
        <v>0.91</v>
      </c>
      <c r="LL1435">
        <v>0.95</v>
      </c>
      <c r="LM1435">
        <v>0.99</v>
      </c>
      <c r="LN1435">
        <v>0.98</v>
      </c>
      <c r="LO1435">
        <v>0.99</v>
      </c>
      <c r="LP1435">
        <v>0.98</v>
      </c>
      <c r="LQ1435">
        <v>0.96</v>
      </c>
      <c r="LR1435">
        <v>0.86</v>
      </c>
      <c r="LS1435">
        <v>0.99</v>
      </c>
    </row>
    <row r="1436" spans="1:331" x14ac:dyDescent="0.2">
      <c r="A1436" t="s">
        <v>4303</v>
      </c>
      <c r="B1436" t="s">
        <v>713</v>
      </c>
      <c r="C1436" t="s">
        <v>990</v>
      </c>
      <c r="D1436" t="s">
        <v>327</v>
      </c>
      <c r="E1436" t="s">
        <v>3230</v>
      </c>
      <c r="F1436" t="s">
        <v>3143</v>
      </c>
      <c r="G1436" t="s">
        <v>1175</v>
      </c>
      <c r="H1436" t="s">
        <v>3144</v>
      </c>
      <c r="I1436" t="s">
        <v>3231</v>
      </c>
      <c r="KI1436">
        <v>0.88</v>
      </c>
      <c r="KJ1436">
        <v>0.92</v>
      </c>
      <c r="KK1436">
        <v>0.92</v>
      </c>
      <c r="KL1436">
        <v>0.93</v>
      </c>
      <c r="KM1436">
        <v>0.95</v>
      </c>
      <c r="KN1436">
        <v>0.96</v>
      </c>
      <c r="KO1436">
        <v>0.96</v>
      </c>
      <c r="KP1436">
        <v>0.96</v>
      </c>
      <c r="KQ1436">
        <v>0.96</v>
      </c>
      <c r="KR1436">
        <v>0.95</v>
      </c>
      <c r="KS1436">
        <v>0.96</v>
      </c>
      <c r="KT1436">
        <v>0.96</v>
      </c>
      <c r="KU1436">
        <v>0.96</v>
      </c>
      <c r="KV1436">
        <v>0.94</v>
      </c>
      <c r="KW1436">
        <v>0.92</v>
      </c>
      <c r="KX1436">
        <v>0.95</v>
      </c>
      <c r="KY1436">
        <v>0.92</v>
      </c>
      <c r="KZ1436">
        <v>0.93</v>
      </c>
      <c r="LA1436">
        <v>0.93</v>
      </c>
      <c r="LB1436">
        <v>0.93</v>
      </c>
      <c r="LC1436">
        <v>0.94</v>
      </c>
      <c r="LD1436">
        <v>0.98</v>
      </c>
      <c r="LE1436">
        <v>0.98</v>
      </c>
      <c r="LF1436">
        <v>0.97</v>
      </c>
      <c r="LG1436">
        <v>0.98</v>
      </c>
      <c r="LH1436">
        <v>0.99</v>
      </c>
      <c r="LI1436">
        <v>0.99</v>
      </c>
      <c r="LJ1436">
        <v>0.99</v>
      </c>
      <c r="LK1436">
        <v>0.99</v>
      </c>
      <c r="LL1436">
        <v>0.99</v>
      </c>
      <c r="LM1436">
        <v>0.99</v>
      </c>
      <c r="LN1436">
        <v>0.96</v>
      </c>
      <c r="LO1436">
        <v>0.95</v>
      </c>
      <c r="LP1436">
        <v>0.96</v>
      </c>
      <c r="LQ1436">
        <v>0.96</v>
      </c>
      <c r="LR1436">
        <v>0.96</v>
      </c>
      <c r="LS1436">
        <v>0.96</v>
      </c>
    </row>
    <row r="1437" spans="1:331" x14ac:dyDescent="0.2">
      <c r="A1437" t="s">
        <v>3463</v>
      </c>
      <c r="B1437" t="s">
        <v>713</v>
      </c>
      <c r="C1437" t="s">
        <v>821</v>
      </c>
      <c r="D1437" t="s">
        <v>822</v>
      </c>
      <c r="E1437" t="s">
        <v>3230</v>
      </c>
      <c r="F1437" t="s">
        <v>3143</v>
      </c>
      <c r="G1437" t="s">
        <v>1175</v>
      </c>
      <c r="H1437" t="s">
        <v>3144</v>
      </c>
      <c r="I1437" t="s">
        <v>3231</v>
      </c>
      <c r="KD1437">
        <v>0.31</v>
      </c>
      <c r="KE1437">
        <v>0.51</v>
      </c>
      <c r="KF1437">
        <v>0.6</v>
      </c>
      <c r="KG1437">
        <v>0.56000000000000005</v>
      </c>
      <c r="KH1437">
        <v>0.72</v>
      </c>
      <c r="KI1437">
        <v>0.66</v>
      </c>
      <c r="KJ1437">
        <v>0.69</v>
      </c>
      <c r="KK1437">
        <v>0.75</v>
      </c>
      <c r="KL1437">
        <v>0.77</v>
      </c>
      <c r="KM1437">
        <v>0.78</v>
      </c>
      <c r="KN1437">
        <v>0.87</v>
      </c>
      <c r="KO1437">
        <v>0.81</v>
      </c>
      <c r="KP1437">
        <v>0.95</v>
      </c>
      <c r="KQ1437">
        <v>0.95</v>
      </c>
      <c r="KR1437">
        <v>0.94</v>
      </c>
      <c r="KS1437">
        <v>0.94</v>
      </c>
      <c r="KT1437">
        <v>0.94</v>
      </c>
      <c r="KU1437">
        <v>0.93</v>
      </c>
      <c r="KV1437">
        <v>0.94</v>
      </c>
      <c r="KW1437">
        <v>0.93</v>
      </c>
      <c r="KX1437">
        <v>0.94</v>
      </c>
      <c r="KY1437">
        <v>0.95</v>
      </c>
      <c r="KZ1437">
        <v>0.95</v>
      </c>
      <c r="LA1437">
        <v>0.95</v>
      </c>
      <c r="LB1437">
        <v>0.95</v>
      </c>
      <c r="LC1437">
        <v>0.96</v>
      </c>
      <c r="LD1437">
        <v>0.96</v>
      </c>
      <c r="LE1437">
        <v>0.98</v>
      </c>
      <c r="LF1437">
        <v>0.98</v>
      </c>
      <c r="LG1437">
        <v>0.98</v>
      </c>
      <c r="LH1437">
        <v>0.91</v>
      </c>
      <c r="LI1437">
        <v>0.89</v>
      </c>
      <c r="LJ1437">
        <v>0.88</v>
      </c>
      <c r="LK1437">
        <v>0.87</v>
      </c>
      <c r="LL1437">
        <v>0.84</v>
      </c>
      <c r="LM1437">
        <v>0.8</v>
      </c>
      <c r="LN1437">
        <v>0.94</v>
      </c>
      <c r="LO1437">
        <v>0.95</v>
      </c>
      <c r="LP1437">
        <v>0.86</v>
      </c>
      <c r="LQ1437">
        <v>0.85</v>
      </c>
      <c r="LR1437">
        <v>0.74</v>
      </c>
      <c r="LS1437">
        <v>0.78</v>
      </c>
    </row>
    <row r="1438" spans="1:331" x14ac:dyDescent="0.2">
      <c r="A1438" t="s">
        <v>4768</v>
      </c>
      <c r="B1438" t="s">
        <v>713</v>
      </c>
      <c r="C1438" t="s">
        <v>1811</v>
      </c>
      <c r="D1438" t="s">
        <v>1812</v>
      </c>
      <c r="E1438" t="s">
        <v>3230</v>
      </c>
      <c r="F1438" t="s">
        <v>3143</v>
      </c>
      <c r="G1438" t="s">
        <v>1175</v>
      </c>
      <c r="H1438" t="s">
        <v>3144</v>
      </c>
      <c r="I1438" t="s">
        <v>3231</v>
      </c>
      <c r="KQ1438">
        <v>0.9</v>
      </c>
      <c r="KR1438">
        <v>0.92</v>
      </c>
      <c r="KS1438">
        <v>0.94</v>
      </c>
      <c r="KT1438">
        <v>0.96</v>
      </c>
      <c r="KU1438">
        <v>0.96</v>
      </c>
      <c r="KV1438">
        <v>0.97</v>
      </c>
      <c r="KW1438">
        <v>0.98</v>
      </c>
      <c r="KX1438">
        <v>0.96</v>
      </c>
      <c r="KY1438">
        <v>0.99</v>
      </c>
      <c r="KZ1438">
        <v>0.99</v>
      </c>
      <c r="LA1438">
        <v>0.99</v>
      </c>
      <c r="LB1438">
        <v>0.98</v>
      </c>
      <c r="LC1438">
        <v>0.99</v>
      </c>
      <c r="LD1438">
        <v>0.98</v>
      </c>
      <c r="LE1438">
        <v>0.98</v>
      </c>
      <c r="LF1438">
        <v>0.97</v>
      </c>
      <c r="LG1438">
        <v>0.97</v>
      </c>
      <c r="LH1438">
        <v>0.96</v>
      </c>
      <c r="LI1438">
        <v>0.96</v>
      </c>
      <c r="LJ1438">
        <v>0.96</v>
      </c>
      <c r="LK1438">
        <v>0.96</v>
      </c>
      <c r="LL1438">
        <v>0.95</v>
      </c>
      <c r="LM1438">
        <v>0.94</v>
      </c>
      <c r="LN1438">
        <v>0.94</v>
      </c>
      <c r="LO1438">
        <v>0.94</v>
      </c>
      <c r="LP1438">
        <v>0.93</v>
      </c>
      <c r="LQ1438">
        <v>0.92</v>
      </c>
      <c r="LR1438">
        <v>0.92</v>
      </c>
      <c r="LS1438">
        <v>0.91</v>
      </c>
    </row>
    <row r="1439" spans="1:331" x14ac:dyDescent="0.2">
      <c r="A1439" t="s">
        <v>3462</v>
      </c>
      <c r="B1439" t="s">
        <v>713</v>
      </c>
      <c r="C1439" t="s">
        <v>955</v>
      </c>
      <c r="D1439" t="s">
        <v>326</v>
      </c>
      <c r="E1439" t="s">
        <v>3230</v>
      </c>
      <c r="F1439" t="s">
        <v>3143</v>
      </c>
      <c r="G1439" t="s">
        <v>1175</v>
      </c>
      <c r="H1439" t="s">
        <v>3144</v>
      </c>
      <c r="I1439" t="s">
        <v>3231</v>
      </c>
      <c r="KD1439">
        <v>0.8</v>
      </c>
      <c r="KE1439">
        <v>0.8</v>
      </c>
      <c r="KF1439">
        <v>0.8</v>
      </c>
      <c r="KG1439">
        <v>0.8</v>
      </c>
      <c r="KH1439">
        <v>0.87</v>
      </c>
      <c r="KI1439">
        <v>0.94</v>
      </c>
      <c r="KJ1439">
        <v>0.93</v>
      </c>
      <c r="KK1439">
        <v>0.93</v>
      </c>
      <c r="KL1439">
        <v>0.95</v>
      </c>
      <c r="KM1439">
        <v>0.96</v>
      </c>
      <c r="KN1439">
        <v>0.95</v>
      </c>
      <c r="KO1439">
        <v>0.91</v>
      </c>
      <c r="KP1439">
        <v>0.92</v>
      </c>
      <c r="KQ1439">
        <v>0.93</v>
      </c>
      <c r="KR1439">
        <v>0.94</v>
      </c>
      <c r="KS1439">
        <v>0.96</v>
      </c>
      <c r="KT1439">
        <v>0.96</v>
      </c>
      <c r="KU1439">
        <v>0.96</v>
      </c>
      <c r="KV1439">
        <v>0.97</v>
      </c>
      <c r="KW1439">
        <v>0.98</v>
      </c>
      <c r="KX1439">
        <v>0.98</v>
      </c>
      <c r="KY1439">
        <v>0.99</v>
      </c>
      <c r="KZ1439">
        <v>0.98</v>
      </c>
      <c r="LA1439">
        <v>0.98</v>
      </c>
      <c r="LB1439">
        <v>0.98</v>
      </c>
      <c r="LC1439">
        <v>0.98</v>
      </c>
      <c r="LD1439">
        <v>0.98</v>
      </c>
      <c r="LE1439">
        <v>0.98</v>
      </c>
      <c r="LF1439">
        <v>0.98</v>
      </c>
      <c r="LG1439">
        <v>0.97</v>
      </c>
      <c r="LH1439">
        <v>0.97</v>
      </c>
      <c r="LI1439">
        <v>0.97</v>
      </c>
      <c r="LJ1439">
        <v>0.94</v>
      </c>
      <c r="LK1439">
        <v>0.97</v>
      </c>
      <c r="LL1439">
        <v>0.96</v>
      </c>
      <c r="LM1439">
        <v>0.94</v>
      </c>
      <c r="LN1439">
        <v>0.96</v>
      </c>
      <c r="LO1439">
        <v>0.95</v>
      </c>
      <c r="LP1439">
        <v>0.96</v>
      </c>
      <c r="LQ1439">
        <v>0.96</v>
      </c>
      <c r="LR1439">
        <v>0.95</v>
      </c>
      <c r="LS1439">
        <v>0.97</v>
      </c>
    </row>
    <row r="1440" spans="1:331" x14ac:dyDescent="0.2">
      <c r="A1440" t="s">
        <v>4769</v>
      </c>
      <c r="B1440" t="s">
        <v>713</v>
      </c>
      <c r="C1440" t="s">
        <v>1581</v>
      </c>
      <c r="D1440" t="s">
        <v>1582</v>
      </c>
      <c r="E1440" t="s">
        <v>3230</v>
      </c>
      <c r="F1440" t="s">
        <v>3143</v>
      </c>
      <c r="G1440" t="s">
        <v>1175</v>
      </c>
      <c r="H1440" t="s">
        <v>3144</v>
      </c>
      <c r="I1440" t="s">
        <v>3231</v>
      </c>
      <c r="KQ1440">
        <v>0.49</v>
      </c>
      <c r="KR1440">
        <v>0.61</v>
      </c>
      <c r="KS1440">
        <v>0.68</v>
      </c>
      <c r="KT1440">
        <v>0.75</v>
      </c>
      <c r="KU1440">
        <v>0.83</v>
      </c>
      <c r="KV1440">
        <v>0.9</v>
      </c>
      <c r="KW1440">
        <v>0.97</v>
      </c>
      <c r="KX1440">
        <v>0.88</v>
      </c>
      <c r="KY1440">
        <v>0.91</v>
      </c>
      <c r="KZ1440">
        <v>0.94</v>
      </c>
      <c r="LA1440">
        <v>0.97</v>
      </c>
      <c r="LB1440">
        <v>0.99</v>
      </c>
      <c r="LC1440">
        <v>0.99</v>
      </c>
      <c r="LD1440">
        <v>0.98</v>
      </c>
      <c r="LE1440">
        <v>0.98</v>
      </c>
      <c r="LF1440">
        <v>0.97</v>
      </c>
      <c r="LG1440">
        <v>0.97</v>
      </c>
      <c r="LH1440">
        <v>0.97</v>
      </c>
      <c r="LI1440">
        <v>0.97</v>
      </c>
      <c r="LJ1440">
        <v>0.97</v>
      </c>
      <c r="LK1440">
        <v>0.97</v>
      </c>
      <c r="LL1440">
        <v>0.97</v>
      </c>
      <c r="LM1440">
        <v>0.98</v>
      </c>
      <c r="LN1440">
        <v>0.97</v>
      </c>
      <c r="LO1440">
        <v>0.97</v>
      </c>
      <c r="LP1440">
        <v>0.97</v>
      </c>
      <c r="LQ1440">
        <v>0.97</v>
      </c>
      <c r="LR1440">
        <v>0.97</v>
      </c>
      <c r="LS1440">
        <v>0.97</v>
      </c>
    </row>
    <row r="1441" spans="1:331" x14ac:dyDescent="0.2">
      <c r="A1441" t="s">
        <v>4172</v>
      </c>
      <c r="B1441" t="s">
        <v>713</v>
      </c>
      <c r="C1441" t="s">
        <v>773</v>
      </c>
      <c r="D1441" t="s">
        <v>309</v>
      </c>
      <c r="E1441" t="s">
        <v>3230</v>
      </c>
      <c r="F1441" t="s">
        <v>3143</v>
      </c>
      <c r="G1441" t="s">
        <v>1175</v>
      </c>
      <c r="H1441" t="s">
        <v>3144</v>
      </c>
      <c r="I1441" t="s">
        <v>3231</v>
      </c>
      <c r="KH1441">
        <v>0.98</v>
      </c>
      <c r="KI1441">
        <v>0.92</v>
      </c>
      <c r="KJ1441">
        <v>0.96</v>
      </c>
      <c r="KK1441">
        <v>0.91</v>
      </c>
      <c r="KL1441">
        <v>0.97</v>
      </c>
      <c r="KM1441">
        <v>0.97</v>
      </c>
      <c r="KN1441">
        <v>0.95</v>
      </c>
      <c r="KO1441">
        <v>0.95</v>
      </c>
      <c r="KP1441">
        <v>0.94</v>
      </c>
      <c r="KQ1441">
        <v>0.95</v>
      </c>
      <c r="KR1441">
        <v>0.96</v>
      </c>
      <c r="KS1441">
        <v>0.96</v>
      </c>
      <c r="KT1441">
        <v>0.96</v>
      </c>
      <c r="KU1441">
        <v>0.98</v>
      </c>
      <c r="KV1441">
        <v>0.98</v>
      </c>
      <c r="KW1441">
        <v>0.98</v>
      </c>
      <c r="KX1441">
        <v>0.98</v>
      </c>
      <c r="KY1441">
        <v>0.98</v>
      </c>
      <c r="KZ1441">
        <v>0.98</v>
      </c>
      <c r="LA1441">
        <v>0.98</v>
      </c>
      <c r="LB1441">
        <v>0.98</v>
      </c>
      <c r="LC1441">
        <v>0.98</v>
      </c>
      <c r="LD1441">
        <v>0.98</v>
      </c>
      <c r="LE1441">
        <v>0.98</v>
      </c>
      <c r="LF1441">
        <v>0.98</v>
      </c>
      <c r="LG1441">
        <v>0.98</v>
      </c>
      <c r="LH1441">
        <v>0.98</v>
      </c>
      <c r="LI1441">
        <v>0.98</v>
      </c>
      <c r="LJ1441">
        <v>0.98</v>
      </c>
      <c r="LK1441">
        <v>0.98</v>
      </c>
      <c r="LL1441">
        <v>0.98</v>
      </c>
      <c r="LM1441">
        <v>0.98</v>
      </c>
      <c r="LN1441">
        <v>0.98</v>
      </c>
      <c r="LO1441">
        <v>0.98</v>
      </c>
      <c r="LP1441">
        <v>0.98</v>
      </c>
      <c r="LQ1441">
        <v>0.98</v>
      </c>
      <c r="LR1441">
        <v>0.98</v>
      </c>
      <c r="LS1441">
        <v>0.96</v>
      </c>
    </row>
    <row r="1442" spans="1:331" x14ac:dyDescent="0.2">
      <c r="A1442" t="s">
        <v>3866</v>
      </c>
      <c r="B1442" t="s">
        <v>713</v>
      </c>
      <c r="C1442" t="s">
        <v>970</v>
      </c>
      <c r="D1442" t="s">
        <v>971</v>
      </c>
      <c r="E1442" t="s">
        <v>3230</v>
      </c>
      <c r="F1442" t="s">
        <v>3143</v>
      </c>
      <c r="G1442" t="s">
        <v>1175</v>
      </c>
      <c r="H1442" t="s">
        <v>3144</v>
      </c>
      <c r="I1442" t="s">
        <v>3231</v>
      </c>
      <c r="KE1442">
        <v>0.21</v>
      </c>
      <c r="KF1442">
        <v>0.21</v>
      </c>
      <c r="KG1442">
        <v>0.22</v>
      </c>
      <c r="KH1442">
        <v>0.22</v>
      </c>
      <c r="KI1442">
        <v>0.25</v>
      </c>
      <c r="KJ1442">
        <v>0.27</v>
      </c>
      <c r="KK1442">
        <v>0.39</v>
      </c>
      <c r="KL1442">
        <v>0.39</v>
      </c>
      <c r="KM1442">
        <v>0.51</v>
      </c>
      <c r="KN1442">
        <v>0.73</v>
      </c>
      <c r="KO1442">
        <v>0.45</v>
      </c>
      <c r="KP1442">
        <v>0.35</v>
      </c>
      <c r="KQ1442">
        <v>0.53</v>
      </c>
      <c r="KR1442">
        <v>0.8</v>
      </c>
      <c r="KS1442">
        <v>0.8</v>
      </c>
      <c r="KT1442">
        <v>0.78</v>
      </c>
      <c r="KU1442">
        <v>0.78</v>
      </c>
      <c r="KV1442">
        <v>0.61</v>
      </c>
      <c r="KW1442">
        <v>0.44</v>
      </c>
      <c r="KX1442">
        <v>0.47</v>
      </c>
      <c r="KY1442">
        <v>0.5</v>
      </c>
      <c r="KZ1442">
        <v>0.52</v>
      </c>
      <c r="LA1442">
        <v>0.55000000000000004</v>
      </c>
      <c r="LB1442">
        <v>0.57999999999999996</v>
      </c>
      <c r="LC1442">
        <v>0.61</v>
      </c>
      <c r="LD1442">
        <v>0.64</v>
      </c>
      <c r="LE1442">
        <v>0.67</v>
      </c>
      <c r="LF1442">
        <v>0.71</v>
      </c>
      <c r="LG1442">
        <v>0.74</v>
      </c>
      <c r="LH1442">
        <v>0.77</v>
      </c>
      <c r="LI1442">
        <v>0.8</v>
      </c>
      <c r="LJ1442">
        <v>0.74</v>
      </c>
      <c r="LK1442">
        <v>0.67</v>
      </c>
      <c r="LL1442">
        <v>0.73</v>
      </c>
      <c r="LM1442">
        <v>0.74</v>
      </c>
      <c r="LN1442">
        <v>0.75</v>
      </c>
      <c r="LO1442">
        <v>0.76</v>
      </c>
      <c r="LP1442">
        <v>0.77</v>
      </c>
      <c r="LQ1442">
        <v>0.76</v>
      </c>
      <c r="LR1442">
        <v>0.76</v>
      </c>
      <c r="LS1442">
        <v>0.7</v>
      </c>
    </row>
    <row r="1443" spans="1:331" x14ac:dyDescent="0.2">
      <c r="A1443" t="s">
        <v>3481</v>
      </c>
      <c r="B1443" t="s">
        <v>713</v>
      </c>
      <c r="C1443" t="s">
        <v>745</v>
      </c>
      <c r="D1443" t="s">
        <v>746</v>
      </c>
      <c r="E1443" t="s">
        <v>3230</v>
      </c>
      <c r="F1443" t="s">
        <v>3143</v>
      </c>
      <c r="G1443" t="s">
        <v>1175</v>
      </c>
      <c r="H1443" t="s">
        <v>3144</v>
      </c>
      <c r="I1443" t="s">
        <v>3231</v>
      </c>
      <c r="KD1443">
        <v>0.97</v>
      </c>
      <c r="KE1443">
        <v>0.97</v>
      </c>
      <c r="KF1443">
        <v>0.97</v>
      </c>
      <c r="KG1443">
        <v>0.97</v>
      </c>
      <c r="KH1443">
        <v>0.98</v>
      </c>
      <c r="KI1443">
        <v>0.98</v>
      </c>
      <c r="KJ1443">
        <v>0.98</v>
      </c>
      <c r="KK1443">
        <v>0.98</v>
      </c>
      <c r="KL1443">
        <v>0.99</v>
      </c>
      <c r="KM1443">
        <v>0.96</v>
      </c>
      <c r="KN1443">
        <v>0.96</v>
      </c>
      <c r="KO1443">
        <v>0.98</v>
      </c>
      <c r="KP1443">
        <v>0.99</v>
      </c>
      <c r="KQ1443">
        <v>0.99</v>
      </c>
      <c r="KR1443">
        <v>0.99</v>
      </c>
      <c r="KS1443">
        <v>0.99</v>
      </c>
      <c r="KT1443">
        <v>0.99</v>
      </c>
      <c r="KU1443">
        <v>0.99</v>
      </c>
      <c r="KV1443">
        <v>0.99</v>
      </c>
      <c r="KW1443">
        <v>0.99</v>
      </c>
      <c r="KX1443">
        <v>0.99</v>
      </c>
      <c r="KY1443">
        <v>0.99</v>
      </c>
      <c r="KZ1443">
        <v>0.99</v>
      </c>
      <c r="LA1443">
        <v>0.98</v>
      </c>
      <c r="LB1443">
        <v>0.98</v>
      </c>
      <c r="LC1443">
        <v>0.99</v>
      </c>
      <c r="LD1443">
        <v>0.99</v>
      </c>
      <c r="LE1443">
        <v>0.99</v>
      </c>
      <c r="LF1443">
        <v>0.99</v>
      </c>
      <c r="LG1443">
        <v>0.99</v>
      </c>
      <c r="LH1443">
        <v>0.99</v>
      </c>
      <c r="LI1443">
        <v>0.99</v>
      </c>
      <c r="LJ1443">
        <v>0.99</v>
      </c>
      <c r="LK1443">
        <v>0.99</v>
      </c>
      <c r="LL1443">
        <v>0.99</v>
      </c>
      <c r="LM1443">
        <v>0.99</v>
      </c>
      <c r="LN1443">
        <v>0.99</v>
      </c>
      <c r="LO1443">
        <v>0.98</v>
      </c>
      <c r="LP1443">
        <v>0.99</v>
      </c>
      <c r="LQ1443">
        <v>0.98</v>
      </c>
      <c r="LR1443">
        <v>0.98</v>
      </c>
      <c r="LS1443">
        <v>0.98</v>
      </c>
    </row>
    <row r="1444" spans="1:331" x14ac:dyDescent="0.2">
      <c r="A1444" t="s">
        <v>3560</v>
      </c>
      <c r="B1444" t="s">
        <v>713</v>
      </c>
      <c r="C1444" t="s">
        <v>1431</v>
      </c>
      <c r="D1444" t="s">
        <v>1432</v>
      </c>
      <c r="E1444" t="s">
        <v>3230</v>
      </c>
      <c r="F1444" t="s">
        <v>3143</v>
      </c>
      <c r="G1444" t="s">
        <v>1175</v>
      </c>
      <c r="H1444" t="s">
        <v>3144</v>
      </c>
      <c r="I1444" t="s">
        <v>3231</v>
      </c>
      <c r="KD1444">
        <v>0.87</v>
      </c>
      <c r="KE1444">
        <v>0.88</v>
      </c>
      <c r="KF1444">
        <v>0.84</v>
      </c>
      <c r="KG1444">
        <v>0.93</v>
      </c>
      <c r="KH1444">
        <v>0.91</v>
      </c>
      <c r="KI1444">
        <v>0.87</v>
      </c>
      <c r="KJ1444">
        <v>0.88</v>
      </c>
      <c r="KK1444">
        <v>0.96</v>
      </c>
      <c r="KL1444">
        <v>0.98</v>
      </c>
      <c r="KM1444">
        <v>0.98</v>
      </c>
      <c r="KN1444">
        <v>0.98</v>
      </c>
      <c r="KO1444">
        <v>0.99</v>
      </c>
      <c r="KP1444">
        <v>0.98</v>
      </c>
      <c r="KQ1444">
        <v>0.98</v>
      </c>
      <c r="KR1444">
        <v>0.98</v>
      </c>
      <c r="KS1444">
        <v>0.98</v>
      </c>
      <c r="KT1444">
        <v>0.98</v>
      </c>
      <c r="KU1444">
        <v>0.95</v>
      </c>
      <c r="KV1444">
        <v>0.96</v>
      </c>
      <c r="KW1444">
        <v>0.96</v>
      </c>
      <c r="KX1444">
        <v>0.97</v>
      </c>
      <c r="KY1444">
        <v>0.97</v>
      </c>
      <c r="KZ1444">
        <v>0.98</v>
      </c>
      <c r="LA1444">
        <v>0.98</v>
      </c>
      <c r="LB1444">
        <v>0.99</v>
      </c>
      <c r="LC1444">
        <v>0.99</v>
      </c>
      <c r="LD1444">
        <v>0.99</v>
      </c>
      <c r="LE1444">
        <v>0.99</v>
      </c>
      <c r="LF1444">
        <v>0.99</v>
      </c>
      <c r="LG1444">
        <v>0.99</v>
      </c>
      <c r="LH1444">
        <v>0.99</v>
      </c>
      <c r="LI1444">
        <v>0.99</v>
      </c>
      <c r="LJ1444">
        <v>0.99</v>
      </c>
      <c r="LK1444">
        <v>0.99</v>
      </c>
      <c r="LL1444">
        <v>0.99</v>
      </c>
      <c r="LM1444">
        <v>0.99</v>
      </c>
      <c r="LN1444">
        <v>0.99</v>
      </c>
      <c r="LO1444">
        <v>0.99</v>
      </c>
      <c r="LP1444">
        <v>0.99</v>
      </c>
      <c r="LQ1444">
        <v>0.99</v>
      </c>
      <c r="LR1444">
        <v>0.99</v>
      </c>
      <c r="LS1444">
        <v>0.99</v>
      </c>
    </row>
    <row r="1445" spans="1:331" x14ac:dyDescent="0.2">
      <c r="A1445" t="s">
        <v>4419</v>
      </c>
      <c r="B1445" t="s">
        <v>713</v>
      </c>
      <c r="C1445" t="s">
        <v>1657</v>
      </c>
      <c r="D1445" t="s">
        <v>4391</v>
      </c>
      <c r="E1445" t="s">
        <v>3230</v>
      </c>
      <c r="F1445" t="s">
        <v>3143</v>
      </c>
      <c r="G1445" t="s">
        <v>1175</v>
      </c>
      <c r="H1445" t="s">
        <v>3144</v>
      </c>
      <c r="I1445" t="s">
        <v>3231</v>
      </c>
      <c r="KK1445">
        <v>0.8</v>
      </c>
      <c r="KL1445">
        <v>0.95</v>
      </c>
      <c r="KM1445">
        <v>0.98</v>
      </c>
      <c r="KN1445">
        <v>0.95</v>
      </c>
      <c r="KO1445">
        <v>0.92</v>
      </c>
      <c r="KP1445">
        <v>0.97</v>
      </c>
      <c r="KQ1445">
        <v>0.92</v>
      </c>
      <c r="KR1445">
        <v>0.93</v>
      </c>
      <c r="KS1445">
        <v>0.94</v>
      </c>
      <c r="KT1445">
        <v>0.92</v>
      </c>
      <c r="KU1445">
        <v>0.91</v>
      </c>
      <c r="KV1445">
        <v>0.91</v>
      </c>
      <c r="KW1445">
        <v>0.92</v>
      </c>
      <c r="KX1445">
        <v>0.92</v>
      </c>
      <c r="KY1445">
        <v>0.9</v>
      </c>
      <c r="KZ1445">
        <v>0.87</v>
      </c>
      <c r="LA1445">
        <v>0.97</v>
      </c>
      <c r="LB1445">
        <v>0.81</v>
      </c>
      <c r="LC1445">
        <v>0.98</v>
      </c>
      <c r="LD1445">
        <v>0.83</v>
      </c>
      <c r="LE1445">
        <v>0.86</v>
      </c>
      <c r="LF1445">
        <v>0.87</v>
      </c>
      <c r="LG1445">
        <v>0.97</v>
      </c>
      <c r="LH1445">
        <v>0.9</v>
      </c>
      <c r="LI1445">
        <v>0.96</v>
      </c>
      <c r="LJ1445">
        <v>0.97</v>
      </c>
      <c r="LK1445">
        <v>0.98</v>
      </c>
      <c r="LL1445">
        <v>0.97</v>
      </c>
      <c r="LM1445">
        <v>0.95</v>
      </c>
      <c r="LN1445">
        <v>0.95</v>
      </c>
      <c r="LO1445">
        <v>0.97</v>
      </c>
      <c r="LP1445">
        <v>0.97</v>
      </c>
      <c r="LQ1445">
        <v>0.97</v>
      </c>
      <c r="LR1445">
        <v>0.98</v>
      </c>
      <c r="LS1445">
        <v>0.95</v>
      </c>
    </row>
    <row r="1446" spans="1:331" x14ac:dyDescent="0.2">
      <c r="A1446" t="s">
        <v>3495</v>
      </c>
      <c r="B1446" t="s">
        <v>713</v>
      </c>
      <c r="C1446" t="s">
        <v>743</v>
      </c>
      <c r="D1446" t="s">
        <v>308</v>
      </c>
      <c r="E1446" t="s">
        <v>3230</v>
      </c>
      <c r="F1446" t="s">
        <v>3143</v>
      </c>
      <c r="G1446" t="s">
        <v>1175</v>
      </c>
      <c r="H1446" t="s">
        <v>3144</v>
      </c>
      <c r="I1446" t="s">
        <v>3231</v>
      </c>
      <c r="KD1446">
        <v>0.92</v>
      </c>
      <c r="KE1446">
        <v>0.92</v>
      </c>
      <c r="KF1446">
        <v>0.95</v>
      </c>
      <c r="KG1446">
        <v>0.96</v>
      </c>
      <c r="KH1446">
        <v>0.97</v>
      </c>
      <c r="KI1446">
        <v>0.98</v>
      </c>
      <c r="KJ1446">
        <v>0.98</v>
      </c>
      <c r="KK1446">
        <v>0.96</v>
      </c>
      <c r="KL1446">
        <v>0.92</v>
      </c>
      <c r="KM1446">
        <v>0.98</v>
      </c>
      <c r="KN1446">
        <v>0.97</v>
      </c>
      <c r="KO1446">
        <v>0.97</v>
      </c>
      <c r="KP1446">
        <v>0.97</v>
      </c>
      <c r="KQ1446">
        <v>0.97</v>
      </c>
      <c r="KR1446">
        <v>0.98</v>
      </c>
      <c r="KS1446">
        <v>0.98</v>
      </c>
      <c r="KT1446">
        <v>0.98</v>
      </c>
      <c r="KU1446">
        <v>0.99</v>
      </c>
      <c r="KV1446">
        <v>0.99</v>
      </c>
      <c r="KW1446">
        <v>0.99</v>
      </c>
      <c r="KX1446">
        <v>0.99</v>
      </c>
      <c r="KY1446">
        <v>0.99</v>
      </c>
      <c r="KZ1446">
        <v>0.99</v>
      </c>
      <c r="LA1446">
        <v>0.99</v>
      </c>
      <c r="LB1446">
        <v>0.99</v>
      </c>
      <c r="LC1446">
        <v>0.99</v>
      </c>
      <c r="LD1446">
        <v>0.99</v>
      </c>
      <c r="LE1446">
        <v>0.99</v>
      </c>
      <c r="LF1446">
        <v>0.99</v>
      </c>
      <c r="LG1446">
        <v>0.99</v>
      </c>
      <c r="LH1446">
        <v>0.99</v>
      </c>
      <c r="LI1446">
        <v>0.99</v>
      </c>
      <c r="LJ1446">
        <v>0.99</v>
      </c>
      <c r="LK1446">
        <v>0.99</v>
      </c>
      <c r="LL1446">
        <v>0.99</v>
      </c>
      <c r="LM1446">
        <v>0.99</v>
      </c>
      <c r="LN1446">
        <v>0.99</v>
      </c>
      <c r="LO1446">
        <v>0.99</v>
      </c>
      <c r="LP1446">
        <v>0.99</v>
      </c>
      <c r="LQ1446">
        <v>0.99</v>
      </c>
      <c r="LR1446">
        <v>0.99</v>
      </c>
      <c r="LS1446">
        <v>0.99</v>
      </c>
    </row>
    <row r="1447" spans="1:331" x14ac:dyDescent="0.2">
      <c r="A1447" t="s">
        <v>4076</v>
      </c>
      <c r="B1447" t="s">
        <v>713</v>
      </c>
      <c r="C1447" t="s">
        <v>1827</v>
      </c>
      <c r="D1447" t="s">
        <v>1828</v>
      </c>
      <c r="E1447" t="s">
        <v>3230</v>
      </c>
      <c r="F1447" t="s">
        <v>3143</v>
      </c>
      <c r="G1447" t="s">
        <v>1175</v>
      </c>
      <c r="H1447" t="s">
        <v>3144</v>
      </c>
      <c r="I1447" t="s">
        <v>3231</v>
      </c>
      <c r="KG1447">
        <v>0.36</v>
      </c>
      <c r="KH1447">
        <v>0.46</v>
      </c>
      <c r="KI1447">
        <v>0.56000000000000005</v>
      </c>
      <c r="KJ1447">
        <v>0.66</v>
      </c>
      <c r="KK1447">
        <v>0.76</v>
      </c>
      <c r="KL1447">
        <v>0.86</v>
      </c>
      <c r="KM1447">
        <v>0.96</v>
      </c>
      <c r="KN1447">
        <v>0.96</v>
      </c>
      <c r="KO1447">
        <v>0.94</v>
      </c>
      <c r="KP1447">
        <v>0.92</v>
      </c>
      <c r="KQ1447">
        <v>0.88</v>
      </c>
      <c r="KR1447">
        <v>0.85</v>
      </c>
      <c r="KS1447">
        <v>0.81</v>
      </c>
      <c r="KT1447">
        <v>0.78</v>
      </c>
      <c r="KU1447">
        <v>0.75</v>
      </c>
      <c r="KV1447">
        <v>0.72</v>
      </c>
      <c r="KW1447">
        <v>0.69</v>
      </c>
      <c r="KX1447">
        <v>0.69</v>
      </c>
      <c r="KY1447">
        <v>0.69</v>
      </c>
      <c r="KZ1447">
        <v>0.69</v>
      </c>
      <c r="LA1447">
        <v>0.69</v>
      </c>
      <c r="LB1447">
        <v>0.69</v>
      </c>
      <c r="LC1447">
        <v>0.69</v>
      </c>
      <c r="LD1447">
        <v>0.69</v>
      </c>
      <c r="LE1447">
        <v>0.86</v>
      </c>
      <c r="LF1447">
        <v>0.85</v>
      </c>
      <c r="LG1447">
        <v>0.81</v>
      </c>
      <c r="LH1447">
        <v>0.82</v>
      </c>
      <c r="LI1447">
        <v>0.82</v>
      </c>
      <c r="LJ1447">
        <v>0.86</v>
      </c>
      <c r="LK1447">
        <v>0.8</v>
      </c>
      <c r="LL1447">
        <v>0.77</v>
      </c>
      <c r="LM1447">
        <v>0.87</v>
      </c>
      <c r="LN1447">
        <v>0.83</v>
      </c>
      <c r="LO1447">
        <v>0.81</v>
      </c>
      <c r="LP1447">
        <v>0.78</v>
      </c>
      <c r="LQ1447">
        <v>0.77</v>
      </c>
      <c r="LR1447">
        <v>0.69</v>
      </c>
      <c r="LS1447">
        <v>0.76</v>
      </c>
    </row>
    <row r="1448" spans="1:331" x14ac:dyDescent="0.2">
      <c r="A1448" t="s">
        <v>3590</v>
      </c>
      <c r="B1448" t="s">
        <v>713</v>
      </c>
      <c r="C1448" t="s">
        <v>728</v>
      </c>
      <c r="D1448" t="s">
        <v>771</v>
      </c>
      <c r="E1448" t="s">
        <v>3230</v>
      </c>
      <c r="F1448" t="s">
        <v>3143</v>
      </c>
      <c r="G1448" t="s">
        <v>1175</v>
      </c>
      <c r="H1448" t="s">
        <v>3144</v>
      </c>
      <c r="I1448" t="s">
        <v>3231</v>
      </c>
      <c r="KD1448">
        <v>0.66</v>
      </c>
      <c r="KE1448">
        <v>0.71</v>
      </c>
      <c r="KF1448">
        <v>0.77</v>
      </c>
      <c r="KG1448">
        <v>0.81</v>
      </c>
      <c r="KH1448">
        <v>0.85</v>
      </c>
      <c r="KI1448">
        <v>0.85</v>
      </c>
      <c r="KJ1448">
        <v>0.86</v>
      </c>
      <c r="KK1448">
        <v>0.9</v>
      </c>
      <c r="KL1448">
        <v>0.91</v>
      </c>
      <c r="KM1448">
        <v>0.92</v>
      </c>
      <c r="KN1448">
        <v>0.94</v>
      </c>
      <c r="KO1448">
        <v>0.96</v>
      </c>
      <c r="KP1448">
        <v>0.97</v>
      </c>
      <c r="KQ1448">
        <v>0.97</v>
      </c>
      <c r="KR1448">
        <v>0.97</v>
      </c>
      <c r="KS1448">
        <v>0.97</v>
      </c>
      <c r="KT1448">
        <v>0.97</v>
      </c>
      <c r="KU1448">
        <v>0.97</v>
      </c>
      <c r="KV1448">
        <v>0.97</v>
      </c>
      <c r="KW1448">
        <v>0.97</v>
      </c>
      <c r="KX1448">
        <v>0.97</v>
      </c>
      <c r="KY1448">
        <v>0.97</v>
      </c>
      <c r="KZ1448">
        <v>0.97</v>
      </c>
      <c r="LA1448">
        <v>0.97</v>
      </c>
      <c r="LB1448">
        <v>0.97</v>
      </c>
      <c r="LC1448">
        <v>0.97</v>
      </c>
      <c r="LD1448">
        <v>0.97</v>
      </c>
      <c r="LE1448">
        <v>0.97</v>
      </c>
      <c r="LF1448">
        <v>0.97</v>
      </c>
      <c r="LG1448">
        <v>0.97</v>
      </c>
      <c r="LH1448">
        <v>0.98</v>
      </c>
      <c r="LI1448">
        <v>0.98</v>
      </c>
      <c r="LJ1448">
        <v>0.98</v>
      </c>
      <c r="LK1448">
        <v>0.98</v>
      </c>
      <c r="LL1448">
        <v>0.98</v>
      </c>
      <c r="LM1448">
        <v>0.98</v>
      </c>
      <c r="LN1448">
        <v>0.98</v>
      </c>
      <c r="LO1448">
        <v>0.98</v>
      </c>
      <c r="LP1448">
        <v>0.98</v>
      </c>
      <c r="LQ1448">
        <v>0.97</v>
      </c>
      <c r="LR1448">
        <v>0.97</v>
      </c>
      <c r="LS1448">
        <v>0.97</v>
      </c>
    </row>
    <row r="1449" spans="1:331" x14ac:dyDescent="0.2">
      <c r="A1449" t="s">
        <v>3500</v>
      </c>
      <c r="B1449" t="s">
        <v>713</v>
      </c>
      <c r="C1449" t="s">
        <v>1796</v>
      </c>
      <c r="D1449" t="s">
        <v>1797</v>
      </c>
      <c r="E1449" t="s">
        <v>3230</v>
      </c>
      <c r="F1449" t="s">
        <v>3143</v>
      </c>
      <c r="G1449" t="s">
        <v>1175</v>
      </c>
      <c r="H1449" t="s">
        <v>3144</v>
      </c>
      <c r="I1449" t="s">
        <v>3231</v>
      </c>
      <c r="KD1449">
        <v>0.5</v>
      </c>
      <c r="KE1449">
        <v>0.68</v>
      </c>
      <c r="KF1449">
        <v>0.79</v>
      </c>
      <c r="KG1449">
        <v>0.87</v>
      </c>
      <c r="KH1449">
        <v>0.91</v>
      </c>
      <c r="KI1449">
        <v>0.82</v>
      </c>
      <c r="KJ1449">
        <v>0.98</v>
      </c>
      <c r="KK1449">
        <v>0.93</v>
      </c>
      <c r="KL1449">
        <v>0.85</v>
      </c>
      <c r="KM1449">
        <v>0.95</v>
      </c>
      <c r="KN1449">
        <v>0.93</v>
      </c>
      <c r="KO1449">
        <v>0.95</v>
      </c>
      <c r="KP1449">
        <v>0.96</v>
      </c>
      <c r="KQ1449">
        <v>0.96</v>
      </c>
      <c r="KR1449">
        <v>0.97</v>
      </c>
      <c r="KS1449">
        <v>0.98</v>
      </c>
      <c r="KT1449">
        <v>0.93</v>
      </c>
      <c r="KU1449">
        <v>0.98</v>
      </c>
      <c r="KV1449">
        <v>0.99</v>
      </c>
      <c r="KW1449">
        <v>0.96</v>
      </c>
      <c r="KX1449">
        <v>0.99</v>
      </c>
      <c r="KY1449">
        <v>0.98</v>
      </c>
      <c r="KZ1449">
        <v>0.99</v>
      </c>
      <c r="LA1449">
        <v>0.99</v>
      </c>
      <c r="LB1449">
        <v>0.87</v>
      </c>
      <c r="LC1449">
        <v>0.99</v>
      </c>
      <c r="LD1449">
        <v>0.97</v>
      </c>
      <c r="LE1449">
        <v>0.98</v>
      </c>
      <c r="LF1449">
        <v>0.99</v>
      </c>
      <c r="LG1449">
        <v>0.99</v>
      </c>
      <c r="LH1449">
        <v>0.99</v>
      </c>
      <c r="LI1449">
        <v>0.98</v>
      </c>
      <c r="LJ1449">
        <v>0.99</v>
      </c>
      <c r="LK1449">
        <v>0.99</v>
      </c>
      <c r="LL1449">
        <v>0.97</v>
      </c>
      <c r="LM1449">
        <v>0.94</v>
      </c>
      <c r="LN1449">
        <v>0.98</v>
      </c>
      <c r="LO1449">
        <v>0.98</v>
      </c>
      <c r="LP1449">
        <v>0.96</v>
      </c>
      <c r="LQ1449">
        <v>0.97</v>
      </c>
      <c r="LR1449">
        <v>0.79</v>
      </c>
      <c r="LS1449">
        <v>0.79</v>
      </c>
    </row>
    <row r="1450" spans="1:331" x14ac:dyDescent="0.2">
      <c r="A1450" t="s">
        <v>4623</v>
      </c>
      <c r="B1450" t="s">
        <v>713</v>
      </c>
      <c r="C1450" t="s">
        <v>1833</v>
      </c>
      <c r="D1450" t="s">
        <v>1834</v>
      </c>
      <c r="E1450" t="s">
        <v>3230</v>
      </c>
      <c r="F1450" t="s">
        <v>3143</v>
      </c>
      <c r="G1450" t="s">
        <v>1175</v>
      </c>
      <c r="H1450" t="s">
        <v>3144</v>
      </c>
      <c r="I1450" t="s">
        <v>3231</v>
      </c>
      <c r="KP1450">
        <v>0.8</v>
      </c>
      <c r="KQ1450">
        <v>0.77</v>
      </c>
      <c r="KR1450">
        <v>0.8</v>
      </c>
      <c r="KS1450">
        <v>0.91</v>
      </c>
      <c r="KT1450">
        <v>0.9</v>
      </c>
      <c r="KU1450">
        <v>0.88</v>
      </c>
      <c r="KV1450">
        <v>0.87</v>
      </c>
      <c r="KW1450">
        <v>0.88</v>
      </c>
      <c r="KX1450">
        <v>0.89</v>
      </c>
      <c r="KY1450">
        <v>0.97</v>
      </c>
      <c r="KZ1450">
        <v>0.96</v>
      </c>
      <c r="LA1450">
        <v>0.95</v>
      </c>
      <c r="LB1450">
        <v>0.88</v>
      </c>
      <c r="LC1450">
        <v>0.91</v>
      </c>
      <c r="LD1450">
        <v>0.99</v>
      </c>
      <c r="LE1450">
        <v>0.99</v>
      </c>
      <c r="LF1450">
        <v>0.99</v>
      </c>
      <c r="LG1450">
        <v>0.99</v>
      </c>
      <c r="LH1450">
        <v>0.99</v>
      </c>
      <c r="LI1450">
        <v>0.98</v>
      </c>
      <c r="LJ1450">
        <v>0.94</v>
      </c>
      <c r="LK1450">
        <v>0.99</v>
      </c>
      <c r="LL1450">
        <v>0.99</v>
      </c>
      <c r="LM1450">
        <v>0.97</v>
      </c>
      <c r="LN1450">
        <v>0.97</v>
      </c>
      <c r="LO1450">
        <v>0.98</v>
      </c>
      <c r="LP1450">
        <v>0.99</v>
      </c>
      <c r="LQ1450">
        <v>0.99</v>
      </c>
      <c r="LR1450">
        <v>0.95</v>
      </c>
      <c r="LS1450">
        <v>0.97</v>
      </c>
    </row>
    <row r="1451" spans="1:331" x14ac:dyDescent="0.2">
      <c r="A1451" t="s">
        <v>3502</v>
      </c>
      <c r="B1451" t="s">
        <v>713</v>
      </c>
      <c r="C1451" t="s">
        <v>938</v>
      </c>
      <c r="D1451" t="s">
        <v>939</v>
      </c>
      <c r="E1451" t="s">
        <v>3230</v>
      </c>
      <c r="F1451" t="s">
        <v>3143</v>
      </c>
      <c r="G1451" t="s">
        <v>1175</v>
      </c>
      <c r="H1451" t="s">
        <v>3144</v>
      </c>
      <c r="I1451" t="s">
        <v>3231</v>
      </c>
      <c r="KD1451">
        <v>0.27</v>
      </c>
      <c r="KE1451">
        <v>0.46</v>
      </c>
      <c r="KF1451">
        <v>0.47</v>
      </c>
      <c r="KG1451">
        <v>0.47</v>
      </c>
      <c r="KH1451">
        <v>0.42</v>
      </c>
      <c r="KI1451">
        <v>0.46</v>
      </c>
      <c r="KJ1451">
        <v>0.6</v>
      </c>
      <c r="KK1451">
        <v>0.67</v>
      </c>
      <c r="KL1451">
        <v>0.72</v>
      </c>
      <c r="KM1451">
        <v>0.75</v>
      </c>
      <c r="KN1451">
        <v>0.8</v>
      </c>
      <c r="KO1451">
        <v>0.82</v>
      </c>
      <c r="KP1451">
        <v>0.83</v>
      </c>
      <c r="KQ1451">
        <v>0.86</v>
      </c>
      <c r="KR1451">
        <v>0.88</v>
      </c>
      <c r="KS1451">
        <v>0.88</v>
      </c>
      <c r="KT1451">
        <v>0.88</v>
      </c>
      <c r="KU1451">
        <v>0.88</v>
      </c>
      <c r="KV1451">
        <v>0.87</v>
      </c>
      <c r="KW1451">
        <v>0.86</v>
      </c>
      <c r="KX1451">
        <v>0.96</v>
      </c>
      <c r="KY1451">
        <v>0.81</v>
      </c>
      <c r="KZ1451">
        <v>0.84</v>
      </c>
      <c r="LA1451">
        <v>0.87</v>
      </c>
      <c r="LB1451">
        <v>0.88</v>
      </c>
      <c r="LC1451">
        <v>0.88</v>
      </c>
      <c r="LD1451">
        <v>0.87</v>
      </c>
      <c r="LE1451">
        <v>0.96</v>
      </c>
      <c r="LF1451">
        <v>0.96</v>
      </c>
      <c r="LG1451">
        <v>0.96</v>
      </c>
      <c r="LH1451">
        <v>0.96</v>
      </c>
      <c r="LI1451">
        <v>0.94</v>
      </c>
      <c r="LJ1451">
        <v>0.92</v>
      </c>
      <c r="LK1451">
        <v>0.94</v>
      </c>
      <c r="LL1451">
        <v>0.99</v>
      </c>
      <c r="LM1451">
        <v>0.97</v>
      </c>
      <c r="LN1451">
        <v>0.94</v>
      </c>
      <c r="LO1451">
        <v>0.99</v>
      </c>
      <c r="LP1451">
        <v>0.97</v>
      </c>
      <c r="LQ1451">
        <v>0.97</v>
      </c>
      <c r="LR1451">
        <v>0.94</v>
      </c>
      <c r="LS1451">
        <v>0.99</v>
      </c>
    </row>
    <row r="1452" spans="1:331" x14ac:dyDescent="0.2">
      <c r="A1452" t="s">
        <v>3504</v>
      </c>
      <c r="B1452" t="s">
        <v>713</v>
      </c>
      <c r="C1452" t="s">
        <v>1830</v>
      </c>
      <c r="D1452" t="s">
        <v>3151</v>
      </c>
      <c r="E1452" t="s">
        <v>3230</v>
      </c>
      <c r="F1452" t="s">
        <v>3143</v>
      </c>
      <c r="G1452" t="s">
        <v>1175</v>
      </c>
      <c r="H1452" t="s">
        <v>3144</v>
      </c>
      <c r="I1452" t="s">
        <v>3231</v>
      </c>
      <c r="KD1452">
        <v>0.89</v>
      </c>
      <c r="KE1452">
        <v>0.87</v>
      </c>
      <c r="KF1452">
        <v>0.91</v>
      </c>
      <c r="KG1452">
        <v>0.88</v>
      </c>
      <c r="KH1452">
        <v>0.91</v>
      </c>
      <c r="KI1452">
        <v>0.9</v>
      </c>
      <c r="KJ1452">
        <v>0.93</v>
      </c>
      <c r="KK1452">
        <v>0.95</v>
      </c>
      <c r="KL1452">
        <v>0.96</v>
      </c>
      <c r="KM1452">
        <v>0.96</v>
      </c>
      <c r="KN1452">
        <v>0.98</v>
      </c>
      <c r="KO1452">
        <v>0.96</v>
      </c>
      <c r="KP1452">
        <v>0.97</v>
      </c>
      <c r="KQ1452">
        <v>0.99</v>
      </c>
      <c r="KR1452">
        <v>0.99</v>
      </c>
      <c r="KS1452">
        <v>0.99</v>
      </c>
      <c r="KT1452">
        <v>0.99</v>
      </c>
      <c r="KU1452">
        <v>0.98</v>
      </c>
      <c r="KV1452">
        <v>0.98</v>
      </c>
      <c r="KW1452">
        <v>0.97</v>
      </c>
      <c r="KX1452">
        <v>0.97</v>
      </c>
      <c r="KY1452">
        <v>0.97</v>
      </c>
      <c r="KZ1452">
        <v>0.96</v>
      </c>
      <c r="LA1452">
        <v>0.97</v>
      </c>
      <c r="LB1452">
        <v>0.96</v>
      </c>
      <c r="LC1452">
        <v>0.95</v>
      </c>
      <c r="LD1452">
        <v>0.98</v>
      </c>
      <c r="LE1452">
        <v>0.98</v>
      </c>
      <c r="LF1452">
        <v>0.96</v>
      </c>
      <c r="LG1452">
        <v>0.98</v>
      </c>
      <c r="LH1452">
        <v>0.99</v>
      </c>
      <c r="LI1452">
        <v>0.99</v>
      </c>
      <c r="LJ1452">
        <v>0.99</v>
      </c>
      <c r="LK1452">
        <v>0.99</v>
      </c>
      <c r="LL1452">
        <v>0.98</v>
      </c>
      <c r="LM1452">
        <v>0.99</v>
      </c>
      <c r="LN1452">
        <v>0.99</v>
      </c>
      <c r="LO1452">
        <v>0.93</v>
      </c>
      <c r="LP1452">
        <v>0.94</v>
      </c>
      <c r="LQ1452">
        <v>0.93</v>
      </c>
      <c r="LR1452">
        <v>0.88</v>
      </c>
      <c r="LS1452">
        <v>0.82</v>
      </c>
    </row>
    <row r="1453" spans="1:331" x14ac:dyDescent="0.2">
      <c r="A1453" t="s">
        <v>3949</v>
      </c>
      <c r="B1453" t="s">
        <v>713</v>
      </c>
      <c r="C1453" t="s">
        <v>974</v>
      </c>
      <c r="D1453" t="s">
        <v>975</v>
      </c>
      <c r="E1453" t="s">
        <v>3230</v>
      </c>
      <c r="F1453" t="s">
        <v>3143</v>
      </c>
      <c r="G1453" t="s">
        <v>1175</v>
      </c>
      <c r="H1453" t="s">
        <v>3144</v>
      </c>
      <c r="I1453" t="s">
        <v>3231</v>
      </c>
      <c r="KF1453">
        <v>0.37</v>
      </c>
      <c r="KG1453">
        <v>0.37</v>
      </c>
      <c r="KH1453">
        <v>0.37</v>
      </c>
      <c r="KI1453">
        <v>0.37</v>
      </c>
      <c r="KJ1453">
        <v>0.37</v>
      </c>
      <c r="KK1453">
        <v>0.37</v>
      </c>
      <c r="KL1453">
        <v>0.39</v>
      </c>
      <c r="KM1453">
        <v>0.4</v>
      </c>
      <c r="KN1453">
        <v>0.4</v>
      </c>
      <c r="KO1453">
        <v>0.61</v>
      </c>
      <c r="KP1453">
        <v>0.76</v>
      </c>
      <c r="KQ1453">
        <v>0.77</v>
      </c>
      <c r="KR1453">
        <v>0.77</v>
      </c>
      <c r="KS1453">
        <v>0.77</v>
      </c>
      <c r="KT1453">
        <v>0.72</v>
      </c>
      <c r="KU1453">
        <v>0.72</v>
      </c>
      <c r="KV1453">
        <v>0.72</v>
      </c>
      <c r="KW1453">
        <v>0.56999999999999995</v>
      </c>
      <c r="KX1453">
        <v>0.61</v>
      </c>
      <c r="KY1453">
        <v>0.64</v>
      </c>
      <c r="KZ1453">
        <v>0.68</v>
      </c>
      <c r="LA1453">
        <v>0.71</v>
      </c>
      <c r="LB1453">
        <v>0.75</v>
      </c>
      <c r="LC1453">
        <v>0.75</v>
      </c>
      <c r="LD1453">
        <v>0.75</v>
      </c>
      <c r="LE1453">
        <v>0.76</v>
      </c>
      <c r="LF1453">
        <v>0.64</v>
      </c>
      <c r="LG1453">
        <v>0.76</v>
      </c>
      <c r="LH1453">
        <v>0.86</v>
      </c>
      <c r="LI1453">
        <v>0.76</v>
      </c>
      <c r="LJ1453">
        <v>0.7</v>
      </c>
      <c r="LK1453">
        <v>0.64</v>
      </c>
      <c r="LL1453">
        <v>0.57999999999999996</v>
      </c>
      <c r="LM1453">
        <v>0.64</v>
      </c>
      <c r="LN1453">
        <v>0.62</v>
      </c>
      <c r="LO1453">
        <v>0.62</v>
      </c>
      <c r="LP1453">
        <v>0.62</v>
      </c>
      <c r="LQ1453">
        <v>0.62</v>
      </c>
      <c r="LR1453">
        <v>0.62</v>
      </c>
      <c r="LS1453">
        <v>0.62</v>
      </c>
    </row>
    <row r="1454" spans="1:331" x14ac:dyDescent="0.2">
      <c r="A1454" t="s">
        <v>4292</v>
      </c>
      <c r="B1454" t="s">
        <v>713</v>
      </c>
      <c r="C1454" t="s">
        <v>1807</v>
      </c>
      <c r="D1454" t="s">
        <v>1808</v>
      </c>
      <c r="E1454" t="s">
        <v>3230</v>
      </c>
      <c r="F1454" t="s">
        <v>3143</v>
      </c>
      <c r="G1454" t="s">
        <v>1175</v>
      </c>
      <c r="H1454" t="s">
        <v>3144</v>
      </c>
      <c r="I1454" t="s">
        <v>3231</v>
      </c>
      <c r="KI1454">
        <v>0.21</v>
      </c>
      <c r="KJ1454">
        <v>0.21</v>
      </c>
      <c r="KK1454">
        <v>0.31</v>
      </c>
      <c r="KL1454">
        <v>0.42</v>
      </c>
      <c r="KM1454">
        <v>0.72</v>
      </c>
      <c r="KN1454">
        <v>0.96</v>
      </c>
      <c r="KO1454">
        <v>0.96</v>
      </c>
      <c r="KP1454">
        <v>0.95</v>
      </c>
      <c r="KQ1454">
        <v>0.94</v>
      </c>
      <c r="KR1454">
        <v>0.94</v>
      </c>
      <c r="KS1454">
        <v>0.94</v>
      </c>
      <c r="KT1454">
        <v>0.94</v>
      </c>
      <c r="KU1454">
        <v>0.94</v>
      </c>
      <c r="KV1454">
        <v>0.94</v>
      </c>
      <c r="KW1454">
        <v>0.65</v>
      </c>
      <c r="KX1454">
        <v>0.64</v>
      </c>
      <c r="KY1454">
        <v>0.64</v>
      </c>
      <c r="KZ1454">
        <v>0.63</v>
      </c>
      <c r="LA1454">
        <v>0.63</v>
      </c>
      <c r="LB1454">
        <v>0.62</v>
      </c>
      <c r="LC1454">
        <v>0.62</v>
      </c>
      <c r="LD1454">
        <v>0.61</v>
      </c>
      <c r="LE1454">
        <v>0.61</v>
      </c>
      <c r="LF1454">
        <v>0.6</v>
      </c>
      <c r="LG1454">
        <v>0.6</v>
      </c>
      <c r="LH1454">
        <v>0.59</v>
      </c>
      <c r="LI1454">
        <v>0.64</v>
      </c>
      <c r="LJ1454">
        <v>0.68</v>
      </c>
      <c r="LK1454">
        <v>0.73</v>
      </c>
      <c r="LL1454">
        <v>0.77</v>
      </c>
      <c r="LM1454">
        <v>0.64</v>
      </c>
      <c r="LN1454">
        <v>0.77</v>
      </c>
      <c r="LO1454">
        <v>0.77</v>
      </c>
      <c r="LP1454">
        <v>0.77</v>
      </c>
      <c r="LQ1454">
        <v>0.77</v>
      </c>
      <c r="LR1454">
        <v>0.77</v>
      </c>
      <c r="LS1454">
        <v>0.77</v>
      </c>
    </row>
    <row r="1455" spans="1:331" x14ac:dyDescent="0.2">
      <c r="A1455" t="s">
        <v>3501</v>
      </c>
      <c r="B1455" t="s">
        <v>713</v>
      </c>
      <c r="C1455" t="s">
        <v>797</v>
      </c>
      <c r="D1455" t="s">
        <v>798</v>
      </c>
      <c r="E1455" t="s">
        <v>3230</v>
      </c>
      <c r="F1455" t="s">
        <v>3143</v>
      </c>
      <c r="G1455" t="s">
        <v>1175</v>
      </c>
      <c r="H1455" t="s">
        <v>3144</v>
      </c>
      <c r="I1455" t="s">
        <v>3231</v>
      </c>
      <c r="KD1455">
        <v>0.89</v>
      </c>
      <c r="KE1455">
        <v>0.98</v>
      </c>
      <c r="KF1455">
        <v>0.94</v>
      </c>
      <c r="KG1455">
        <v>0.89</v>
      </c>
      <c r="KH1455">
        <v>0.82</v>
      </c>
      <c r="KI1455">
        <v>0.77</v>
      </c>
      <c r="KJ1455">
        <v>0.93</v>
      </c>
      <c r="KK1455">
        <v>0.94</v>
      </c>
      <c r="KL1455">
        <v>0.94</v>
      </c>
      <c r="KM1455">
        <v>0.77</v>
      </c>
      <c r="KN1455">
        <v>0.77</v>
      </c>
      <c r="KO1455">
        <v>0.95</v>
      </c>
      <c r="KP1455">
        <v>0.96</v>
      </c>
      <c r="KQ1455">
        <v>0.96</v>
      </c>
      <c r="KR1455">
        <v>0.96</v>
      </c>
      <c r="KS1455">
        <v>0.96</v>
      </c>
      <c r="KT1455">
        <v>0.96</v>
      </c>
      <c r="KU1455">
        <v>0.96</v>
      </c>
      <c r="KV1455">
        <v>0.96</v>
      </c>
      <c r="KW1455">
        <v>0.96</v>
      </c>
      <c r="KX1455">
        <v>0.96</v>
      </c>
      <c r="KY1455">
        <v>0.96</v>
      </c>
      <c r="KZ1455">
        <v>0.96</v>
      </c>
      <c r="LA1455">
        <v>0.96</v>
      </c>
      <c r="LB1455">
        <v>0.96</v>
      </c>
      <c r="LC1455">
        <v>0.96</v>
      </c>
      <c r="LD1455">
        <v>0.99</v>
      </c>
      <c r="LE1455">
        <v>0.99</v>
      </c>
      <c r="LF1455">
        <v>0.99</v>
      </c>
      <c r="LG1455">
        <v>0.99</v>
      </c>
      <c r="LH1455">
        <v>0.99</v>
      </c>
      <c r="LI1455">
        <v>0.99</v>
      </c>
      <c r="LJ1455">
        <v>0.99</v>
      </c>
      <c r="LK1455">
        <v>0.99</v>
      </c>
      <c r="LL1455">
        <v>0.99</v>
      </c>
      <c r="LM1455">
        <v>0.99</v>
      </c>
      <c r="LN1455">
        <v>0.99</v>
      </c>
      <c r="LO1455">
        <v>0.99</v>
      </c>
      <c r="LP1455">
        <v>0.99</v>
      </c>
      <c r="LQ1455">
        <v>0.99</v>
      </c>
      <c r="LR1455">
        <v>0.99</v>
      </c>
      <c r="LS1455">
        <v>0.99</v>
      </c>
    </row>
    <row r="1456" spans="1:331" x14ac:dyDescent="0.2">
      <c r="A1456" t="s">
        <v>3499</v>
      </c>
      <c r="B1456" t="s">
        <v>713</v>
      </c>
      <c r="C1456" t="s">
        <v>985</v>
      </c>
      <c r="D1456" t="s">
        <v>986</v>
      </c>
      <c r="E1456" t="s">
        <v>3230</v>
      </c>
      <c r="F1456" t="s">
        <v>3143</v>
      </c>
      <c r="G1456" t="s">
        <v>1175</v>
      </c>
      <c r="H1456" t="s">
        <v>3144</v>
      </c>
      <c r="I1456" t="s">
        <v>3231</v>
      </c>
      <c r="KD1456">
        <v>0.68</v>
      </c>
      <c r="KE1456">
        <v>0.67</v>
      </c>
      <c r="KF1456">
        <v>0.7</v>
      </c>
      <c r="KG1456">
        <v>0.69</v>
      </c>
      <c r="KH1456">
        <v>0.72</v>
      </c>
      <c r="KI1456">
        <v>0.45</v>
      </c>
      <c r="KJ1456">
        <v>0.62</v>
      </c>
      <c r="KK1456">
        <v>0.39</v>
      </c>
      <c r="KL1456">
        <v>0.72</v>
      </c>
      <c r="KM1456">
        <v>0.74</v>
      </c>
      <c r="KN1456">
        <v>0.86</v>
      </c>
      <c r="KO1456">
        <v>0.84</v>
      </c>
      <c r="KP1456">
        <v>0.86</v>
      </c>
      <c r="KQ1456">
        <v>0.91</v>
      </c>
      <c r="KR1456">
        <v>0.88</v>
      </c>
      <c r="KS1456">
        <v>0.91</v>
      </c>
      <c r="KT1456">
        <v>0.86</v>
      </c>
      <c r="KU1456">
        <v>0.9</v>
      </c>
      <c r="KV1456">
        <v>0.94</v>
      </c>
      <c r="KW1456">
        <v>0.91</v>
      </c>
      <c r="KX1456">
        <v>0.94</v>
      </c>
      <c r="KY1456">
        <v>0.93</v>
      </c>
      <c r="KZ1456">
        <v>0.93</v>
      </c>
      <c r="LA1456">
        <v>0.96</v>
      </c>
      <c r="LB1456">
        <v>0.98</v>
      </c>
      <c r="LC1456">
        <v>0.97</v>
      </c>
      <c r="LD1456">
        <v>0.95</v>
      </c>
      <c r="LE1456">
        <v>0.88</v>
      </c>
      <c r="LF1456">
        <v>0.99</v>
      </c>
      <c r="LG1456">
        <v>0.95</v>
      </c>
      <c r="LH1456">
        <v>0.96</v>
      </c>
      <c r="LI1456">
        <v>0.94</v>
      </c>
      <c r="LJ1456">
        <v>0.98</v>
      </c>
      <c r="LK1456">
        <v>0.98</v>
      </c>
      <c r="LL1456">
        <v>0.91</v>
      </c>
      <c r="LM1456">
        <v>0.99</v>
      </c>
      <c r="LN1456">
        <v>0.99</v>
      </c>
      <c r="LO1456">
        <v>0.98</v>
      </c>
      <c r="LP1456">
        <v>0.94</v>
      </c>
      <c r="LQ1456">
        <v>0.92</v>
      </c>
      <c r="LR1456">
        <v>0.92</v>
      </c>
      <c r="LS1456">
        <v>0.89</v>
      </c>
    </row>
    <row r="1457" spans="1:331" x14ac:dyDescent="0.2">
      <c r="A1457" t="s">
        <v>4078</v>
      </c>
      <c r="B1457" t="s">
        <v>713</v>
      </c>
      <c r="C1457" t="s">
        <v>1763</v>
      </c>
      <c r="D1457" t="s">
        <v>1764</v>
      </c>
      <c r="E1457" t="s">
        <v>3230</v>
      </c>
      <c r="F1457" t="s">
        <v>3143</v>
      </c>
      <c r="G1457" t="s">
        <v>1175</v>
      </c>
      <c r="H1457" t="s">
        <v>3144</v>
      </c>
      <c r="I1457" t="s">
        <v>3231</v>
      </c>
      <c r="KG1457">
        <v>0.45</v>
      </c>
      <c r="KH1457">
        <v>0.56999999999999995</v>
      </c>
      <c r="KI1457">
        <v>0.56999999999999995</v>
      </c>
      <c r="KJ1457">
        <v>0.88</v>
      </c>
      <c r="KK1457">
        <v>0.87</v>
      </c>
      <c r="KL1457">
        <v>0.95</v>
      </c>
      <c r="KM1457">
        <v>0.86</v>
      </c>
      <c r="KN1457">
        <v>0.82</v>
      </c>
      <c r="KO1457">
        <v>0.84</v>
      </c>
      <c r="KP1457">
        <v>0.86</v>
      </c>
      <c r="KQ1457">
        <v>0.89</v>
      </c>
      <c r="KR1457">
        <v>0.9</v>
      </c>
      <c r="KS1457">
        <v>0.7</v>
      </c>
      <c r="KT1457">
        <v>0.77</v>
      </c>
      <c r="KU1457">
        <v>0.83</v>
      </c>
      <c r="KV1457">
        <v>0.76</v>
      </c>
      <c r="KW1457">
        <v>0.68</v>
      </c>
      <c r="KX1457">
        <v>0.73</v>
      </c>
      <c r="KY1457">
        <v>0.75</v>
      </c>
      <c r="KZ1457">
        <v>0.77</v>
      </c>
      <c r="LA1457">
        <v>0.79</v>
      </c>
      <c r="LB1457">
        <v>0.81</v>
      </c>
      <c r="LC1457">
        <v>0.83</v>
      </c>
      <c r="LD1457">
        <v>0.86</v>
      </c>
      <c r="LE1457">
        <v>0.89</v>
      </c>
      <c r="LF1457">
        <v>0.91</v>
      </c>
      <c r="LG1457">
        <v>0.94</v>
      </c>
      <c r="LH1457">
        <v>0.93</v>
      </c>
      <c r="LI1457">
        <v>0.92</v>
      </c>
      <c r="LJ1457">
        <v>0.94</v>
      </c>
      <c r="LK1457">
        <v>0.93</v>
      </c>
      <c r="LL1457">
        <v>0.92</v>
      </c>
      <c r="LM1457">
        <v>0.91</v>
      </c>
      <c r="LN1457">
        <v>0.9</v>
      </c>
      <c r="LO1457">
        <v>0.91</v>
      </c>
      <c r="LP1457">
        <v>0.92</v>
      </c>
      <c r="LQ1457">
        <v>0.86</v>
      </c>
      <c r="LR1457">
        <v>0.87</v>
      </c>
      <c r="LS1457">
        <v>0.81</v>
      </c>
    </row>
    <row r="1458" spans="1:331" x14ac:dyDescent="0.2">
      <c r="A1458" t="s">
        <v>3498</v>
      </c>
      <c r="B1458" t="s">
        <v>713</v>
      </c>
      <c r="C1458" t="s">
        <v>877</v>
      </c>
      <c r="D1458" t="s">
        <v>878</v>
      </c>
      <c r="E1458" t="s">
        <v>3230</v>
      </c>
      <c r="F1458" t="s">
        <v>3143</v>
      </c>
      <c r="G1458" t="s">
        <v>1175</v>
      </c>
      <c r="H1458" t="s">
        <v>3144</v>
      </c>
      <c r="I1458" t="s">
        <v>3231</v>
      </c>
      <c r="KD1458">
        <v>0.6</v>
      </c>
      <c r="KE1458">
        <v>0.7</v>
      </c>
      <c r="KF1458">
        <v>0.77</v>
      </c>
      <c r="KG1458">
        <v>0.79</v>
      </c>
      <c r="KH1458">
        <v>0.88</v>
      </c>
      <c r="KI1458">
        <v>0.91</v>
      </c>
      <c r="KJ1458">
        <v>0.84</v>
      </c>
      <c r="KK1458">
        <v>0.86</v>
      </c>
      <c r="KL1458">
        <v>0.84</v>
      </c>
      <c r="KM1458">
        <v>0.91</v>
      </c>
      <c r="KN1458">
        <v>0.94</v>
      </c>
      <c r="KO1458">
        <v>0.93</v>
      </c>
      <c r="KP1458">
        <v>0.92</v>
      </c>
      <c r="KQ1458">
        <v>0.97</v>
      </c>
      <c r="KR1458">
        <v>0.96</v>
      </c>
      <c r="KS1458">
        <v>0.95</v>
      </c>
      <c r="KT1458">
        <v>0.94</v>
      </c>
      <c r="KU1458">
        <v>0.96</v>
      </c>
      <c r="KV1458">
        <v>0.97</v>
      </c>
      <c r="KW1458">
        <v>0.97</v>
      </c>
      <c r="KX1458">
        <v>0.97</v>
      </c>
      <c r="KY1458">
        <v>0.98</v>
      </c>
      <c r="KZ1458">
        <v>0.96</v>
      </c>
      <c r="LA1458">
        <v>0.93</v>
      </c>
      <c r="LB1458">
        <v>0.97</v>
      </c>
      <c r="LC1458">
        <v>0.93</v>
      </c>
      <c r="LD1458">
        <v>0.95</v>
      </c>
      <c r="LE1458">
        <v>0.96</v>
      </c>
      <c r="LF1458">
        <v>0.94</v>
      </c>
      <c r="LG1458">
        <v>0.99</v>
      </c>
      <c r="LH1458">
        <v>0.99</v>
      </c>
      <c r="LI1458">
        <v>0.97</v>
      </c>
      <c r="LJ1458">
        <v>0.99</v>
      </c>
      <c r="LK1458">
        <v>0.98</v>
      </c>
      <c r="LL1458">
        <v>0.99</v>
      </c>
      <c r="LM1458">
        <v>0.96</v>
      </c>
      <c r="LN1458">
        <v>0.97</v>
      </c>
      <c r="LO1458">
        <v>0.97</v>
      </c>
      <c r="LP1458">
        <v>0.99</v>
      </c>
      <c r="LQ1458">
        <v>0.99</v>
      </c>
      <c r="LR1458">
        <v>0.99</v>
      </c>
      <c r="LS1458">
        <v>0.98</v>
      </c>
    </row>
    <row r="1459" spans="1:331" x14ac:dyDescent="0.2">
      <c r="A1459" t="s">
        <v>3496</v>
      </c>
      <c r="B1459" t="s">
        <v>713</v>
      </c>
      <c r="C1459" t="s">
        <v>963</v>
      </c>
      <c r="D1459" t="s">
        <v>964</v>
      </c>
      <c r="E1459" t="s">
        <v>3230</v>
      </c>
      <c r="F1459" t="s">
        <v>3143</v>
      </c>
      <c r="G1459" t="s">
        <v>1175</v>
      </c>
      <c r="H1459" t="s">
        <v>3144</v>
      </c>
      <c r="I1459" t="s">
        <v>3231</v>
      </c>
      <c r="KD1459">
        <v>0.53</v>
      </c>
      <c r="KE1459">
        <v>0.59</v>
      </c>
      <c r="KF1459">
        <v>0.71</v>
      </c>
      <c r="KG1459">
        <v>0.76</v>
      </c>
      <c r="KH1459">
        <v>0.66</v>
      </c>
      <c r="KI1459">
        <v>0.8</v>
      </c>
      <c r="KJ1459">
        <v>0.83</v>
      </c>
      <c r="KK1459">
        <v>0.8</v>
      </c>
      <c r="KL1459">
        <v>0.9</v>
      </c>
      <c r="KM1459">
        <v>0.95</v>
      </c>
      <c r="KN1459">
        <v>0.94</v>
      </c>
      <c r="KO1459">
        <v>0.97</v>
      </c>
      <c r="KP1459">
        <v>0.97</v>
      </c>
      <c r="KQ1459">
        <v>0.97</v>
      </c>
      <c r="KR1459">
        <v>0.97</v>
      </c>
      <c r="KS1459">
        <v>0.97</v>
      </c>
      <c r="KT1459">
        <v>0.97</v>
      </c>
      <c r="KU1459">
        <v>0.96</v>
      </c>
      <c r="KV1459">
        <v>0.99</v>
      </c>
      <c r="KW1459">
        <v>0.98</v>
      </c>
      <c r="KX1459">
        <v>0.98</v>
      </c>
      <c r="KY1459">
        <v>0.98</v>
      </c>
      <c r="KZ1459">
        <v>0.98</v>
      </c>
      <c r="LA1459">
        <v>0.97</v>
      </c>
      <c r="LB1459">
        <v>0.98</v>
      </c>
      <c r="LC1459">
        <v>0.99</v>
      </c>
      <c r="LD1459">
        <v>0.96</v>
      </c>
      <c r="LE1459">
        <v>0.94</v>
      </c>
      <c r="LF1459">
        <v>0.97</v>
      </c>
      <c r="LG1459">
        <v>0.99</v>
      </c>
      <c r="LH1459">
        <v>0.99</v>
      </c>
      <c r="LI1459">
        <v>0.99</v>
      </c>
      <c r="LJ1459">
        <v>0.98</v>
      </c>
      <c r="LK1459">
        <v>0.99</v>
      </c>
      <c r="LL1459">
        <v>0.99</v>
      </c>
      <c r="LM1459">
        <v>0.99</v>
      </c>
      <c r="LN1459">
        <v>0.98</v>
      </c>
      <c r="LO1459">
        <v>0.92</v>
      </c>
      <c r="LP1459">
        <v>0.93</v>
      </c>
      <c r="LQ1459">
        <v>0.89</v>
      </c>
      <c r="LR1459">
        <v>0.85</v>
      </c>
      <c r="LS1459">
        <v>0.82</v>
      </c>
    </row>
    <row r="1460" spans="1:331" x14ac:dyDescent="0.2">
      <c r="A1460" t="s">
        <v>4633</v>
      </c>
      <c r="B1460" t="s">
        <v>713</v>
      </c>
      <c r="C1460" t="s">
        <v>1703</v>
      </c>
      <c r="D1460" t="s">
        <v>1704</v>
      </c>
      <c r="E1460" t="s">
        <v>3230</v>
      </c>
      <c r="F1460" t="s">
        <v>3143</v>
      </c>
      <c r="G1460" t="s">
        <v>1175</v>
      </c>
      <c r="H1460" t="s">
        <v>3144</v>
      </c>
      <c r="I1460" t="s">
        <v>3231</v>
      </c>
      <c r="KP1460">
        <v>0.94</v>
      </c>
      <c r="KQ1460">
        <v>0.95</v>
      </c>
      <c r="KR1460">
        <v>0.95</v>
      </c>
      <c r="KS1460">
        <v>0.96</v>
      </c>
      <c r="KT1460">
        <v>0.97</v>
      </c>
      <c r="KU1460">
        <v>0.97</v>
      </c>
      <c r="KV1460">
        <v>0.96</v>
      </c>
      <c r="KW1460">
        <v>0.96</v>
      </c>
      <c r="KX1460">
        <v>0.95</v>
      </c>
      <c r="KY1460">
        <v>0.94</v>
      </c>
      <c r="KZ1460">
        <v>0.99</v>
      </c>
      <c r="LA1460">
        <v>0.98</v>
      </c>
      <c r="LB1460">
        <v>0.96</v>
      </c>
      <c r="LC1460">
        <v>0.96</v>
      </c>
      <c r="LD1460">
        <v>0.96</v>
      </c>
      <c r="LE1460">
        <v>0.96</v>
      </c>
      <c r="LF1460">
        <v>0.97</v>
      </c>
      <c r="LG1460">
        <v>0.97</v>
      </c>
      <c r="LH1460">
        <v>0.97</v>
      </c>
      <c r="LI1460">
        <v>0.97</v>
      </c>
      <c r="LJ1460">
        <v>0.98</v>
      </c>
      <c r="LK1460">
        <v>0.98</v>
      </c>
      <c r="LL1460">
        <v>0.98</v>
      </c>
      <c r="LM1460">
        <v>0.98</v>
      </c>
      <c r="LN1460">
        <v>0.98</v>
      </c>
      <c r="LO1460">
        <v>0.98</v>
      </c>
      <c r="LP1460">
        <v>0.98</v>
      </c>
      <c r="LQ1460">
        <v>0.98</v>
      </c>
      <c r="LR1460">
        <v>0.98</v>
      </c>
      <c r="LS1460">
        <v>0.98</v>
      </c>
    </row>
    <row r="1461" spans="1:331" x14ac:dyDescent="0.2">
      <c r="A1461" t="s">
        <v>3497</v>
      </c>
      <c r="B1461" t="s">
        <v>713</v>
      </c>
      <c r="C1461" t="s">
        <v>818</v>
      </c>
      <c r="D1461" t="s">
        <v>819</v>
      </c>
      <c r="E1461" t="s">
        <v>3230</v>
      </c>
      <c r="F1461" t="s">
        <v>3143</v>
      </c>
      <c r="G1461" t="s">
        <v>1175</v>
      </c>
      <c r="H1461" t="s">
        <v>3144</v>
      </c>
      <c r="I1461" t="s">
        <v>3231</v>
      </c>
      <c r="KD1461">
        <v>0.21</v>
      </c>
      <c r="KE1461">
        <v>0.36</v>
      </c>
      <c r="KF1461">
        <v>0.35</v>
      </c>
      <c r="KG1461">
        <v>0.28999999999999998</v>
      </c>
      <c r="KH1461">
        <v>0.36</v>
      </c>
      <c r="KI1461">
        <v>0.42</v>
      </c>
      <c r="KJ1461">
        <v>0.48</v>
      </c>
      <c r="KK1461">
        <v>0.53</v>
      </c>
      <c r="KL1461">
        <v>0.72</v>
      </c>
      <c r="KM1461">
        <v>0.74</v>
      </c>
      <c r="KN1461">
        <v>0.66</v>
      </c>
      <c r="KO1461">
        <v>0.7</v>
      </c>
      <c r="KP1461">
        <v>0.72</v>
      </c>
      <c r="KQ1461">
        <v>0.73</v>
      </c>
      <c r="KR1461">
        <v>0.75</v>
      </c>
      <c r="KS1461">
        <v>0.75</v>
      </c>
      <c r="KT1461">
        <v>0.75</v>
      </c>
      <c r="KU1461">
        <v>0.66</v>
      </c>
      <c r="KV1461">
        <v>0.69</v>
      </c>
      <c r="KW1461">
        <v>0.71</v>
      </c>
      <c r="KX1461">
        <v>0.73</v>
      </c>
      <c r="KY1461">
        <v>0.75</v>
      </c>
      <c r="KZ1461">
        <v>0.77</v>
      </c>
      <c r="LA1461">
        <v>0.79</v>
      </c>
      <c r="LB1461">
        <v>0.81</v>
      </c>
      <c r="LC1461">
        <v>0.83</v>
      </c>
      <c r="LD1461">
        <v>0.84</v>
      </c>
      <c r="LE1461">
        <v>0.85</v>
      </c>
      <c r="LF1461">
        <v>0.86</v>
      </c>
      <c r="LG1461">
        <v>0.86</v>
      </c>
      <c r="LH1461">
        <v>0.87</v>
      </c>
      <c r="LI1461">
        <v>0.88</v>
      </c>
      <c r="LJ1461">
        <v>0.85</v>
      </c>
      <c r="LK1461">
        <v>0.82</v>
      </c>
      <c r="LL1461">
        <v>0.79</v>
      </c>
      <c r="LM1461">
        <v>0.84</v>
      </c>
      <c r="LN1461">
        <v>0.84</v>
      </c>
      <c r="LO1461">
        <v>0.84</v>
      </c>
      <c r="LP1461">
        <v>0.84</v>
      </c>
      <c r="LQ1461">
        <v>0.75</v>
      </c>
      <c r="LR1461">
        <v>0.75</v>
      </c>
      <c r="LS1461">
        <v>0.75</v>
      </c>
    </row>
    <row r="1462" spans="1:331" x14ac:dyDescent="0.2">
      <c r="A1462" t="s">
        <v>3494</v>
      </c>
      <c r="B1462" t="s">
        <v>713</v>
      </c>
      <c r="C1462" t="s">
        <v>917</v>
      </c>
      <c r="D1462" t="s">
        <v>918</v>
      </c>
      <c r="E1462" t="s">
        <v>3230</v>
      </c>
      <c r="F1462" t="s">
        <v>3143</v>
      </c>
      <c r="G1462" t="s">
        <v>1175</v>
      </c>
      <c r="H1462" t="s">
        <v>3144</v>
      </c>
      <c r="I1462" t="s">
        <v>3231</v>
      </c>
      <c r="KD1462">
        <v>0.99</v>
      </c>
      <c r="KE1462">
        <v>0.99</v>
      </c>
      <c r="KF1462">
        <v>0.99</v>
      </c>
      <c r="KG1462">
        <v>0.99</v>
      </c>
      <c r="KH1462">
        <v>0.99</v>
      </c>
      <c r="KI1462">
        <v>0.99</v>
      </c>
      <c r="KJ1462">
        <v>0.99</v>
      </c>
      <c r="KK1462">
        <v>0.99</v>
      </c>
      <c r="KL1462">
        <v>0.99</v>
      </c>
      <c r="KM1462">
        <v>0.99</v>
      </c>
      <c r="KN1462">
        <v>0.99</v>
      </c>
      <c r="KO1462">
        <v>0.99</v>
      </c>
      <c r="KP1462">
        <v>0.99</v>
      </c>
      <c r="KQ1462">
        <v>0.99</v>
      </c>
      <c r="KR1462">
        <v>0.99</v>
      </c>
      <c r="KS1462">
        <v>0.99</v>
      </c>
      <c r="KT1462">
        <v>0.99</v>
      </c>
      <c r="KU1462">
        <v>0.99</v>
      </c>
      <c r="KV1462">
        <v>0.99</v>
      </c>
      <c r="KW1462">
        <v>0.99</v>
      </c>
      <c r="KX1462">
        <v>0.99</v>
      </c>
      <c r="KY1462">
        <v>0.99</v>
      </c>
      <c r="KZ1462">
        <v>0.99</v>
      </c>
      <c r="LA1462">
        <v>0.99</v>
      </c>
      <c r="LB1462">
        <v>0.99</v>
      </c>
      <c r="LC1462">
        <v>0.99</v>
      </c>
      <c r="LD1462">
        <v>0.99</v>
      </c>
      <c r="LE1462">
        <v>0.99</v>
      </c>
      <c r="LF1462">
        <v>0.99</v>
      </c>
      <c r="LG1462">
        <v>0.99</v>
      </c>
      <c r="LH1462">
        <v>0.99</v>
      </c>
      <c r="LI1462">
        <v>0.99</v>
      </c>
      <c r="LJ1462">
        <v>0.99</v>
      </c>
      <c r="LK1462">
        <v>0.99</v>
      </c>
      <c r="LL1462">
        <v>0.99</v>
      </c>
      <c r="LM1462">
        <v>0.99</v>
      </c>
      <c r="LN1462">
        <v>0.99</v>
      </c>
      <c r="LO1462">
        <v>0.99</v>
      </c>
      <c r="LP1462">
        <v>0.99</v>
      </c>
      <c r="LQ1462">
        <v>0.99</v>
      </c>
      <c r="LR1462">
        <v>0.99</v>
      </c>
      <c r="LS1462">
        <v>0.99</v>
      </c>
    </row>
    <row r="1463" spans="1:331" x14ac:dyDescent="0.2">
      <c r="A1463" t="s">
        <v>3863</v>
      </c>
      <c r="B1463" t="s">
        <v>713</v>
      </c>
      <c r="C1463" t="s">
        <v>753</v>
      </c>
      <c r="D1463" t="s">
        <v>754</v>
      </c>
      <c r="E1463" t="s">
        <v>3230</v>
      </c>
      <c r="F1463" t="s">
        <v>3143</v>
      </c>
      <c r="G1463" t="s">
        <v>1175</v>
      </c>
      <c r="H1463" t="s">
        <v>3144</v>
      </c>
      <c r="I1463" t="s">
        <v>3231</v>
      </c>
      <c r="KE1463">
        <v>0.18</v>
      </c>
      <c r="KF1463">
        <v>0.18</v>
      </c>
      <c r="KG1463">
        <v>0.25</v>
      </c>
      <c r="KH1463">
        <v>0.35</v>
      </c>
      <c r="KI1463">
        <v>0.52</v>
      </c>
      <c r="KJ1463">
        <v>0.72</v>
      </c>
      <c r="KK1463">
        <v>0.74</v>
      </c>
      <c r="KL1463">
        <v>0.77</v>
      </c>
      <c r="KM1463">
        <v>0.8</v>
      </c>
      <c r="KN1463">
        <v>0.82</v>
      </c>
      <c r="KO1463">
        <v>0.83</v>
      </c>
      <c r="KP1463">
        <v>0.84</v>
      </c>
      <c r="KQ1463">
        <v>0.86</v>
      </c>
      <c r="KR1463">
        <v>0.87</v>
      </c>
      <c r="KS1463">
        <v>0.87</v>
      </c>
      <c r="KT1463">
        <v>0.89</v>
      </c>
      <c r="KU1463">
        <v>0.9</v>
      </c>
      <c r="KV1463">
        <v>0.88</v>
      </c>
      <c r="KW1463">
        <v>0.86</v>
      </c>
      <c r="KX1463">
        <v>0.84</v>
      </c>
      <c r="KY1463">
        <v>0.82</v>
      </c>
      <c r="KZ1463">
        <v>0.83</v>
      </c>
      <c r="LA1463">
        <v>0.84</v>
      </c>
      <c r="LB1463">
        <v>0.84</v>
      </c>
      <c r="LC1463">
        <v>0.85</v>
      </c>
      <c r="LD1463">
        <v>0.86</v>
      </c>
      <c r="LE1463">
        <v>0.85</v>
      </c>
      <c r="LF1463">
        <v>0.88</v>
      </c>
      <c r="LG1463">
        <v>0.88</v>
      </c>
      <c r="LH1463">
        <v>0.89</v>
      </c>
      <c r="LI1463">
        <v>0.88</v>
      </c>
      <c r="LJ1463">
        <v>0.9</v>
      </c>
      <c r="LK1463">
        <v>0.97</v>
      </c>
      <c r="LL1463">
        <v>0.93</v>
      </c>
      <c r="LM1463">
        <v>0.9</v>
      </c>
      <c r="LN1463">
        <v>0.9</v>
      </c>
      <c r="LO1463">
        <v>0.9</v>
      </c>
      <c r="LP1463">
        <v>0.9</v>
      </c>
      <c r="LQ1463">
        <v>0.9</v>
      </c>
      <c r="LR1463">
        <v>0.83</v>
      </c>
      <c r="LS1463">
        <v>0.74</v>
      </c>
    </row>
    <row r="1464" spans="1:331" x14ac:dyDescent="0.2">
      <c r="A1464" t="s">
        <v>3488</v>
      </c>
      <c r="B1464" t="s">
        <v>713</v>
      </c>
      <c r="C1464" t="s">
        <v>902</v>
      </c>
      <c r="D1464" t="s">
        <v>903</v>
      </c>
      <c r="E1464" t="s">
        <v>3230</v>
      </c>
      <c r="F1464" t="s">
        <v>3143</v>
      </c>
      <c r="G1464" t="s">
        <v>1175</v>
      </c>
      <c r="H1464" t="s">
        <v>3144</v>
      </c>
      <c r="I1464" t="s">
        <v>3231</v>
      </c>
      <c r="KD1464">
        <v>0.59</v>
      </c>
      <c r="KE1464">
        <v>0.61</v>
      </c>
      <c r="KF1464">
        <v>0.68</v>
      </c>
      <c r="KG1464">
        <v>0.67</v>
      </c>
      <c r="KH1464">
        <v>0.7</v>
      </c>
      <c r="KI1464">
        <v>0.7</v>
      </c>
      <c r="KJ1464">
        <v>0.69</v>
      </c>
      <c r="KK1464">
        <v>0.69</v>
      </c>
      <c r="KL1464">
        <v>0.68</v>
      </c>
      <c r="KM1464">
        <v>0.85</v>
      </c>
      <c r="KN1464">
        <v>0.85</v>
      </c>
      <c r="KO1464">
        <v>0.86</v>
      </c>
      <c r="KP1464">
        <v>0.87</v>
      </c>
      <c r="KQ1464">
        <v>0.88</v>
      </c>
      <c r="KR1464">
        <v>0.88</v>
      </c>
      <c r="KS1464">
        <v>0.9</v>
      </c>
      <c r="KT1464">
        <v>0.9</v>
      </c>
      <c r="KU1464">
        <v>0.9</v>
      </c>
      <c r="KV1464">
        <v>0.94</v>
      </c>
      <c r="KW1464">
        <v>0.95</v>
      </c>
      <c r="KX1464">
        <v>0.95</v>
      </c>
      <c r="KY1464">
        <v>0.94</v>
      </c>
      <c r="KZ1464">
        <v>0.94</v>
      </c>
      <c r="LA1464">
        <v>0.95</v>
      </c>
      <c r="LB1464">
        <v>0.96</v>
      </c>
      <c r="LC1464">
        <v>0.96</v>
      </c>
      <c r="LD1464">
        <v>0.97</v>
      </c>
      <c r="LE1464">
        <v>0.97</v>
      </c>
      <c r="LF1464">
        <v>0.97</v>
      </c>
      <c r="LG1464">
        <v>0.98</v>
      </c>
      <c r="LH1464">
        <v>0.98</v>
      </c>
      <c r="LI1464">
        <v>0.98</v>
      </c>
      <c r="LJ1464">
        <v>0.98</v>
      </c>
      <c r="LK1464">
        <v>0.98</v>
      </c>
      <c r="LL1464">
        <v>0.98</v>
      </c>
      <c r="LM1464">
        <v>0.98</v>
      </c>
      <c r="LN1464">
        <v>0.98</v>
      </c>
      <c r="LO1464">
        <v>0.98</v>
      </c>
      <c r="LP1464">
        <v>0.98</v>
      </c>
      <c r="LQ1464">
        <v>0.98</v>
      </c>
      <c r="LR1464">
        <v>0.98</v>
      </c>
      <c r="LS1464">
        <v>0.98</v>
      </c>
    </row>
    <row r="1465" spans="1:331" x14ac:dyDescent="0.2">
      <c r="A1465" t="s">
        <v>3487</v>
      </c>
      <c r="B1465" t="s">
        <v>713</v>
      </c>
      <c r="C1465" t="s">
        <v>1565</v>
      </c>
      <c r="D1465" t="s">
        <v>313</v>
      </c>
      <c r="E1465" t="s">
        <v>3230</v>
      </c>
      <c r="F1465" t="s">
        <v>3143</v>
      </c>
      <c r="G1465" t="s">
        <v>1175</v>
      </c>
      <c r="H1465" t="s">
        <v>3144</v>
      </c>
      <c r="I1465" t="s">
        <v>3231</v>
      </c>
      <c r="KD1465">
        <v>0.94</v>
      </c>
      <c r="KE1465">
        <v>0.97</v>
      </c>
      <c r="KF1465">
        <v>0.97</v>
      </c>
      <c r="KG1465">
        <v>0.96</v>
      </c>
      <c r="KH1465">
        <v>0.95</v>
      </c>
      <c r="KI1465">
        <v>0.95</v>
      </c>
      <c r="KJ1465">
        <v>0.97</v>
      </c>
      <c r="KK1465">
        <v>0.97</v>
      </c>
      <c r="KL1465">
        <v>0.97</v>
      </c>
      <c r="KM1465">
        <v>0.97</v>
      </c>
      <c r="KN1465">
        <v>0.97</v>
      </c>
      <c r="KO1465">
        <v>0.97</v>
      </c>
      <c r="KP1465">
        <v>0.98</v>
      </c>
      <c r="KQ1465">
        <v>0.98</v>
      </c>
      <c r="KR1465">
        <v>0.98</v>
      </c>
      <c r="KS1465">
        <v>0.98</v>
      </c>
      <c r="KT1465">
        <v>0.97</v>
      </c>
      <c r="KU1465">
        <v>0.95</v>
      </c>
      <c r="KV1465">
        <v>0.95</v>
      </c>
      <c r="KW1465">
        <v>0.95</v>
      </c>
      <c r="KX1465">
        <v>0.95</v>
      </c>
      <c r="KY1465">
        <v>0.95</v>
      </c>
      <c r="KZ1465">
        <v>0.95</v>
      </c>
      <c r="LA1465">
        <v>0.95</v>
      </c>
      <c r="LB1465">
        <v>0.95</v>
      </c>
      <c r="LC1465">
        <v>0.93</v>
      </c>
      <c r="LD1465">
        <v>0.95</v>
      </c>
      <c r="LE1465">
        <v>0.95</v>
      </c>
      <c r="LF1465">
        <v>0.94</v>
      </c>
      <c r="LG1465">
        <v>0.96</v>
      </c>
      <c r="LH1465">
        <v>0.95</v>
      </c>
      <c r="LI1465">
        <v>0.94</v>
      </c>
      <c r="LJ1465">
        <v>0.94</v>
      </c>
      <c r="LK1465">
        <v>0.96</v>
      </c>
      <c r="LL1465">
        <v>0.95</v>
      </c>
      <c r="LM1465">
        <v>0.95</v>
      </c>
      <c r="LN1465">
        <v>0.94</v>
      </c>
      <c r="LO1465">
        <v>0.99</v>
      </c>
      <c r="LP1465">
        <v>0.99</v>
      </c>
      <c r="LQ1465">
        <v>0.99</v>
      </c>
      <c r="LR1465">
        <v>0.99</v>
      </c>
      <c r="LS1465">
        <v>0.99</v>
      </c>
    </row>
    <row r="1466" spans="1:331" x14ac:dyDescent="0.2">
      <c r="A1466" t="s">
        <v>3493</v>
      </c>
      <c r="B1466" t="s">
        <v>713</v>
      </c>
      <c r="C1466" t="s">
        <v>915</v>
      </c>
      <c r="D1466" t="s">
        <v>314</v>
      </c>
      <c r="E1466" t="s">
        <v>3230</v>
      </c>
      <c r="F1466" t="s">
        <v>3143</v>
      </c>
      <c r="G1466" t="s">
        <v>1175</v>
      </c>
      <c r="H1466" t="s">
        <v>3144</v>
      </c>
      <c r="I1466" t="s">
        <v>3231</v>
      </c>
      <c r="KD1466">
        <v>0.25</v>
      </c>
      <c r="KE1466">
        <v>0.25</v>
      </c>
      <c r="KF1466">
        <v>0.33</v>
      </c>
      <c r="KG1466">
        <v>0.36</v>
      </c>
      <c r="KH1466">
        <v>0.39</v>
      </c>
      <c r="KI1466">
        <v>0.41</v>
      </c>
      <c r="KJ1466">
        <v>0.44</v>
      </c>
      <c r="KK1466">
        <v>0.55000000000000004</v>
      </c>
      <c r="KL1466">
        <v>0.65</v>
      </c>
      <c r="KM1466">
        <v>0.74</v>
      </c>
      <c r="KN1466">
        <v>0.88</v>
      </c>
      <c r="KO1466">
        <v>0.8</v>
      </c>
      <c r="KP1466">
        <v>0.79</v>
      </c>
      <c r="KQ1466">
        <v>0.82</v>
      </c>
      <c r="KR1466">
        <v>0.86</v>
      </c>
      <c r="KS1466">
        <v>0.88</v>
      </c>
      <c r="KT1466">
        <v>0.86</v>
      </c>
      <c r="KU1466">
        <v>0.82</v>
      </c>
      <c r="KV1466">
        <v>0.78</v>
      </c>
      <c r="KW1466">
        <v>0.74</v>
      </c>
      <c r="KX1466">
        <v>0.74</v>
      </c>
      <c r="KY1466">
        <v>0.75</v>
      </c>
      <c r="KZ1466">
        <v>0.75</v>
      </c>
      <c r="LA1466">
        <v>0.76</v>
      </c>
      <c r="LB1466">
        <v>0.77</v>
      </c>
      <c r="LC1466">
        <v>0.82</v>
      </c>
      <c r="LD1466">
        <v>0.81</v>
      </c>
      <c r="LE1466">
        <v>0.81</v>
      </c>
      <c r="LF1466">
        <v>0.81</v>
      </c>
      <c r="LG1466">
        <v>0.84</v>
      </c>
      <c r="LH1466">
        <v>0.86</v>
      </c>
      <c r="LI1466">
        <v>0.89</v>
      </c>
      <c r="LJ1466">
        <v>0.89</v>
      </c>
      <c r="LK1466">
        <v>0.9</v>
      </c>
      <c r="LL1466">
        <v>0.9</v>
      </c>
      <c r="LM1466">
        <v>0.9</v>
      </c>
      <c r="LN1466">
        <v>0.91</v>
      </c>
      <c r="LO1466">
        <v>0.92</v>
      </c>
      <c r="LP1466">
        <v>0.93</v>
      </c>
      <c r="LQ1466">
        <v>0.94</v>
      </c>
      <c r="LR1466">
        <v>0.87</v>
      </c>
      <c r="LS1466">
        <v>0.88</v>
      </c>
    </row>
    <row r="1467" spans="1:331" x14ac:dyDescent="0.2">
      <c r="A1467" t="s">
        <v>3489</v>
      </c>
      <c r="B1467" t="s">
        <v>713</v>
      </c>
      <c r="C1467" t="s">
        <v>1357</v>
      </c>
      <c r="D1467" t="s">
        <v>1358</v>
      </c>
      <c r="E1467" t="s">
        <v>3230</v>
      </c>
      <c r="F1467" t="s">
        <v>3143</v>
      </c>
      <c r="G1467" t="s">
        <v>1175</v>
      </c>
      <c r="H1467" t="s">
        <v>3144</v>
      </c>
      <c r="I1467" t="s">
        <v>3231</v>
      </c>
      <c r="KD1467">
        <v>0.36</v>
      </c>
      <c r="KE1467">
        <v>0.35</v>
      </c>
      <c r="KF1467">
        <v>0.41</v>
      </c>
      <c r="KG1467">
        <v>0.39</v>
      </c>
      <c r="KH1467">
        <v>0.81</v>
      </c>
      <c r="KI1467">
        <v>0.98</v>
      </c>
      <c r="KJ1467">
        <v>0.98</v>
      </c>
      <c r="KK1467">
        <v>0.98</v>
      </c>
      <c r="KL1467">
        <v>0.98</v>
      </c>
      <c r="KM1467">
        <v>0.97</v>
      </c>
      <c r="KN1467">
        <v>0.93</v>
      </c>
      <c r="KO1467">
        <v>0.9</v>
      </c>
      <c r="KP1467">
        <v>0.86</v>
      </c>
      <c r="KQ1467">
        <v>0.82</v>
      </c>
      <c r="KR1467">
        <v>0.84</v>
      </c>
      <c r="KS1467">
        <v>0.86</v>
      </c>
      <c r="KT1467">
        <v>0.88</v>
      </c>
      <c r="KU1467">
        <v>0.89</v>
      </c>
      <c r="KV1467">
        <v>0.79</v>
      </c>
      <c r="KW1467">
        <v>0.93</v>
      </c>
      <c r="KX1467">
        <v>0.92</v>
      </c>
      <c r="KY1467">
        <v>0.9</v>
      </c>
      <c r="KZ1467">
        <v>0.89</v>
      </c>
      <c r="LA1467">
        <v>0.87</v>
      </c>
      <c r="LB1467">
        <v>0.86</v>
      </c>
      <c r="LC1467">
        <v>0.84</v>
      </c>
      <c r="LD1467">
        <v>0.76</v>
      </c>
      <c r="LE1467">
        <v>0.68</v>
      </c>
      <c r="LF1467">
        <v>0.81</v>
      </c>
      <c r="LG1467">
        <v>0.88</v>
      </c>
      <c r="LH1467">
        <v>0.86</v>
      </c>
      <c r="LI1467">
        <v>0.92</v>
      </c>
      <c r="LJ1467">
        <v>0.9</v>
      </c>
      <c r="LK1467">
        <v>0.85</v>
      </c>
      <c r="LL1467">
        <v>0.84</v>
      </c>
      <c r="LM1467">
        <v>0.8</v>
      </c>
      <c r="LN1467">
        <v>0.71</v>
      </c>
      <c r="LO1467">
        <v>0.89</v>
      </c>
      <c r="LP1467">
        <v>0.95</v>
      </c>
      <c r="LQ1467">
        <v>0.93</v>
      </c>
      <c r="LR1467">
        <v>0.9</v>
      </c>
      <c r="LS1467">
        <v>0.89</v>
      </c>
    </row>
    <row r="1468" spans="1:331" x14ac:dyDescent="0.2">
      <c r="A1468" t="s">
        <v>3490</v>
      </c>
      <c r="B1468" t="s">
        <v>713</v>
      </c>
      <c r="C1468" t="s">
        <v>812</v>
      </c>
      <c r="D1468" t="s">
        <v>2374</v>
      </c>
      <c r="E1468" t="s">
        <v>3230</v>
      </c>
      <c r="F1468" t="s">
        <v>3143</v>
      </c>
      <c r="G1468" t="s">
        <v>1175</v>
      </c>
      <c r="H1468" t="s">
        <v>3144</v>
      </c>
      <c r="I1468" t="s">
        <v>3231</v>
      </c>
      <c r="KD1468">
        <v>0.56999999999999995</v>
      </c>
      <c r="KE1468">
        <v>0.54</v>
      </c>
      <c r="KF1468">
        <v>0.66</v>
      </c>
      <c r="KG1468">
        <v>0.57999999999999996</v>
      </c>
      <c r="KH1468">
        <v>0.57999999999999996</v>
      </c>
      <c r="KI1468">
        <v>0.75</v>
      </c>
      <c r="KJ1468">
        <v>0.8</v>
      </c>
      <c r="KK1468">
        <v>0.8</v>
      </c>
      <c r="KL1468">
        <v>0.96</v>
      </c>
      <c r="KM1468">
        <v>0.94</v>
      </c>
      <c r="KN1468">
        <v>0.97</v>
      </c>
      <c r="KO1468">
        <v>0.96</v>
      </c>
      <c r="KP1468">
        <v>0.98</v>
      </c>
      <c r="KQ1468">
        <v>0.99</v>
      </c>
      <c r="KR1468">
        <v>0.98</v>
      </c>
      <c r="KS1468">
        <v>0.98</v>
      </c>
      <c r="KT1468">
        <v>0.99</v>
      </c>
      <c r="KU1468">
        <v>0.99</v>
      </c>
      <c r="KV1468">
        <v>0.99</v>
      </c>
      <c r="KW1468">
        <v>0.99</v>
      </c>
      <c r="KX1468">
        <v>0.99</v>
      </c>
      <c r="KY1468">
        <v>0.96</v>
      </c>
      <c r="KZ1468">
        <v>0.99</v>
      </c>
      <c r="LA1468">
        <v>0.99</v>
      </c>
      <c r="LB1468">
        <v>0.99</v>
      </c>
      <c r="LC1468">
        <v>0.97</v>
      </c>
      <c r="LD1468">
        <v>0.98</v>
      </c>
      <c r="LE1468">
        <v>0.99</v>
      </c>
      <c r="LF1468">
        <v>0.99</v>
      </c>
      <c r="LG1468">
        <v>0.99</v>
      </c>
      <c r="LH1468">
        <v>0.99</v>
      </c>
      <c r="LI1468">
        <v>0.99</v>
      </c>
      <c r="LJ1468">
        <v>0.99</v>
      </c>
      <c r="LK1468">
        <v>0.98</v>
      </c>
      <c r="LL1468">
        <v>0.99</v>
      </c>
      <c r="LM1468">
        <v>0.99</v>
      </c>
      <c r="LN1468">
        <v>0.99</v>
      </c>
      <c r="LO1468">
        <v>0.99</v>
      </c>
      <c r="LP1468">
        <v>0.99</v>
      </c>
      <c r="LQ1468">
        <v>0.99</v>
      </c>
      <c r="LR1468">
        <v>0.99</v>
      </c>
      <c r="LS1468">
        <v>0.98</v>
      </c>
    </row>
    <row r="1469" spans="1:331" x14ac:dyDescent="0.2">
      <c r="A1469" t="s">
        <v>3483</v>
      </c>
      <c r="B1469" t="s">
        <v>713</v>
      </c>
      <c r="C1469" t="s">
        <v>1775</v>
      </c>
      <c r="D1469" t="s">
        <v>1776</v>
      </c>
      <c r="E1469" t="s">
        <v>3230</v>
      </c>
      <c r="F1469" t="s">
        <v>3143</v>
      </c>
      <c r="G1469" t="s">
        <v>1175</v>
      </c>
      <c r="H1469" t="s">
        <v>3144</v>
      </c>
      <c r="I1469" t="s">
        <v>3231</v>
      </c>
      <c r="KD1469">
        <v>0.99</v>
      </c>
      <c r="KE1469">
        <v>0.99</v>
      </c>
      <c r="KF1469">
        <v>0.98</v>
      </c>
      <c r="KG1469">
        <v>0.97</v>
      </c>
      <c r="KH1469">
        <v>0.99</v>
      </c>
      <c r="KI1469">
        <v>0.99</v>
      </c>
      <c r="KJ1469">
        <v>0.99</v>
      </c>
      <c r="KK1469">
        <v>0.99</v>
      </c>
      <c r="KL1469">
        <v>0.99</v>
      </c>
      <c r="KM1469">
        <v>0.99</v>
      </c>
      <c r="KN1469">
        <v>0.99</v>
      </c>
      <c r="KO1469">
        <v>0.99</v>
      </c>
      <c r="KP1469">
        <v>0.99</v>
      </c>
      <c r="KQ1469">
        <v>0.99</v>
      </c>
      <c r="KR1469">
        <v>0.99</v>
      </c>
      <c r="KS1469">
        <v>0.99</v>
      </c>
      <c r="KT1469">
        <v>0.99</v>
      </c>
      <c r="KU1469">
        <v>0.99</v>
      </c>
      <c r="KV1469">
        <v>0.99</v>
      </c>
      <c r="KW1469">
        <v>0.99</v>
      </c>
      <c r="KX1469">
        <v>0.99</v>
      </c>
      <c r="KY1469">
        <v>0.95</v>
      </c>
      <c r="KZ1469">
        <v>0.96</v>
      </c>
      <c r="LA1469">
        <v>0.97</v>
      </c>
      <c r="LB1469">
        <v>0.99</v>
      </c>
      <c r="LC1469">
        <v>0.95</v>
      </c>
      <c r="LD1469">
        <v>0.97</v>
      </c>
      <c r="LE1469">
        <v>0.97</v>
      </c>
      <c r="LF1469">
        <v>0.99</v>
      </c>
      <c r="LG1469">
        <v>0.99</v>
      </c>
      <c r="LH1469">
        <v>0.98</v>
      </c>
      <c r="LI1469">
        <v>0.99</v>
      </c>
      <c r="LJ1469">
        <v>0.97</v>
      </c>
      <c r="LK1469">
        <v>0.97</v>
      </c>
      <c r="LL1469">
        <v>0.96</v>
      </c>
      <c r="LM1469">
        <v>0.96</v>
      </c>
      <c r="LN1469">
        <v>0.96</v>
      </c>
      <c r="LO1469">
        <v>0.97</v>
      </c>
      <c r="LP1469">
        <v>0.97</v>
      </c>
      <c r="LQ1469">
        <v>0.95</v>
      </c>
      <c r="LR1469">
        <v>0.96</v>
      </c>
      <c r="LS1469">
        <v>0.97</v>
      </c>
    </row>
    <row r="1470" spans="1:331" x14ac:dyDescent="0.2">
      <c r="A1470" t="s">
        <v>4521</v>
      </c>
      <c r="B1470" t="s">
        <v>713</v>
      </c>
      <c r="C1470" t="s">
        <v>761</v>
      </c>
      <c r="D1470" t="s">
        <v>307</v>
      </c>
      <c r="E1470" t="s">
        <v>3230</v>
      </c>
      <c r="F1470" t="s">
        <v>3143</v>
      </c>
      <c r="G1470" t="s">
        <v>1175</v>
      </c>
      <c r="H1470" t="s">
        <v>3144</v>
      </c>
      <c r="I1470" t="s">
        <v>3231</v>
      </c>
      <c r="KN1470">
        <v>0.94</v>
      </c>
      <c r="KO1470">
        <v>0.98</v>
      </c>
      <c r="KP1470">
        <v>0.98</v>
      </c>
      <c r="KQ1470">
        <v>0.98</v>
      </c>
      <c r="KR1470">
        <v>0.98</v>
      </c>
      <c r="KS1470">
        <v>0.98</v>
      </c>
      <c r="KT1470">
        <v>0.98</v>
      </c>
      <c r="KU1470">
        <v>0.98</v>
      </c>
      <c r="KV1470">
        <v>0.98</v>
      </c>
      <c r="KW1470">
        <v>0.98</v>
      </c>
      <c r="KX1470">
        <v>0.98</v>
      </c>
      <c r="KY1470">
        <v>0.97</v>
      </c>
      <c r="KZ1470">
        <v>0.97</v>
      </c>
      <c r="LA1470">
        <v>0.97</v>
      </c>
      <c r="LB1470">
        <v>0.97</v>
      </c>
      <c r="LC1470">
        <v>0.97</v>
      </c>
      <c r="LD1470">
        <v>0.97</v>
      </c>
      <c r="LE1470">
        <v>0.97</v>
      </c>
      <c r="LF1470">
        <v>0.96</v>
      </c>
      <c r="LG1470">
        <v>0.96</v>
      </c>
      <c r="LH1470">
        <v>0.96</v>
      </c>
      <c r="LI1470">
        <v>0.96</v>
      </c>
      <c r="LJ1470">
        <v>0.99</v>
      </c>
      <c r="LK1470">
        <v>0.96</v>
      </c>
      <c r="LL1470">
        <v>0.96</v>
      </c>
      <c r="LM1470">
        <v>0.95</v>
      </c>
      <c r="LN1470">
        <v>0.95</v>
      </c>
      <c r="LO1470">
        <v>0.95</v>
      </c>
      <c r="LP1470">
        <v>0.95</v>
      </c>
      <c r="LQ1470">
        <v>0.98</v>
      </c>
      <c r="LR1470">
        <v>0.94</v>
      </c>
      <c r="LS1470">
        <v>0.94</v>
      </c>
    </row>
    <row r="1471" spans="1:331" x14ac:dyDescent="0.2">
      <c r="A1471" t="s">
        <v>3486</v>
      </c>
      <c r="B1471" t="s">
        <v>713</v>
      </c>
      <c r="C1471" t="s">
        <v>714</v>
      </c>
      <c r="D1471" t="s">
        <v>715</v>
      </c>
      <c r="E1471" t="s">
        <v>3230</v>
      </c>
      <c r="F1471" t="s">
        <v>3143</v>
      </c>
      <c r="G1471" t="s">
        <v>1175</v>
      </c>
      <c r="H1471" t="s">
        <v>3144</v>
      </c>
      <c r="I1471" t="s">
        <v>3231</v>
      </c>
      <c r="KD1471">
        <v>0.48</v>
      </c>
      <c r="KE1471">
        <v>0.64</v>
      </c>
      <c r="KF1471">
        <v>0.59</v>
      </c>
      <c r="KG1471">
        <v>0.75</v>
      </c>
      <c r="KH1471">
        <v>0.8</v>
      </c>
      <c r="KI1471">
        <v>0.82</v>
      </c>
      <c r="KJ1471">
        <v>0.9</v>
      </c>
      <c r="KK1471">
        <v>0.93</v>
      </c>
      <c r="KL1471">
        <v>0.94</v>
      </c>
      <c r="KM1471">
        <v>0.95</v>
      </c>
      <c r="KN1471">
        <v>0.95</v>
      </c>
      <c r="KO1471">
        <v>0.95</v>
      </c>
      <c r="KP1471">
        <v>0.95</v>
      </c>
      <c r="KQ1471">
        <v>0.97</v>
      </c>
      <c r="KR1471">
        <v>0.97</v>
      </c>
      <c r="KS1471">
        <v>0.96</v>
      </c>
      <c r="KT1471">
        <v>0.97</v>
      </c>
      <c r="KU1471">
        <v>0.96</v>
      </c>
      <c r="KV1471">
        <v>0.92</v>
      </c>
      <c r="KW1471">
        <v>0.96</v>
      </c>
      <c r="KX1471">
        <v>0.97</v>
      </c>
      <c r="KY1471">
        <v>0.99</v>
      </c>
      <c r="KZ1471">
        <v>0.99</v>
      </c>
      <c r="LA1471">
        <v>0.98</v>
      </c>
      <c r="LB1471">
        <v>0.99</v>
      </c>
      <c r="LC1471">
        <v>0.99</v>
      </c>
      <c r="LD1471">
        <v>0.96</v>
      </c>
      <c r="LE1471">
        <v>0.97</v>
      </c>
      <c r="LF1471">
        <v>0.97</v>
      </c>
      <c r="LG1471">
        <v>0.91</v>
      </c>
      <c r="LH1471">
        <v>0.98</v>
      </c>
      <c r="LI1471">
        <v>0.94</v>
      </c>
      <c r="LJ1471">
        <v>0.98</v>
      </c>
      <c r="LK1471">
        <v>0.97</v>
      </c>
      <c r="LL1471">
        <v>0.97</v>
      </c>
      <c r="LM1471">
        <v>0.97</v>
      </c>
      <c r="LN1471">
        <v>0.99</v>
      </c>
      <c r="LO1471">
        <v>0.95</v>
      </c>
      <c r="LP1471">
        <v>0.99</v>
      </c>
      <c r="LQ1471">
        <v>0.97</v>
      </c>
      <c r="LR1471">
        <v>0.97</v>
      </c>
      <c r="LS1471">
        <v>0.93</v>
      </c>
    </row>
    <row r="1472" spans="1:331" x14ac:dyDescent="0.2">
      <c r="A1472" t="s">
        <v>3559</v>
      </c>
      <c r="B1472" t="s">
        <v>713</v>
      </c>
      <c r="C1472" t="s">
        <v>1788</v>
      </c>
      <c r="D1472" t="s">
        <v>1789</v>
      </c>
      <c r="E1472" t="s">
        <v>3230</v>
      </c>
      <c r="F1472" t="s">
        <v>3143</v>
      </c>
      <c r="G1472" t="s">
        <v>1175</v>
      </c>
      <c r="H1472" t="s">
        <v>3144</v>
      </c>
      <c r="I1472" t="s">
        <v>3231</v>
      </c>
      <c r="KD1472">
        <v>0.55000000000000004</v>
      </c>
      <c r="KE1472">
        <v>0.93</v>
      </c>
      <c r="KF1472">
        <v>0.91</v>
      </c>
      <c r="KG1472">
        <v>0.91</v>
      </c>
      <c r="KH1472">
        <v>0.93</v>
      </c>
      <c r="KI1472">
        <v>0.95</v>
      </c>
      <c r="KJ1472">
        <v>0.96</v>
      </c>
      <c r="KK1472">
        <v>0.96</v>
      </c>
      <c r="KL1472">
        <v>0.97</v>
      </c>
      <c r="KM1472">
        <v>0.97</v>
      </c>
      <c r="KN1472">
        <v>0.97</v>
      </c>
      <c r="KO1472">
        <v>0.97</v>
      </c>
      <c r="KP1472">
        <v>0.97</v>
      </c>
      <c r="KQ1472">
        <v>0.93</v>
      </c>
      <c r="KR1472">
        <v>0.95</v>
      </c>
      <c r="KS1472">
        <v>0.99</v>
      </c>
      <c r="KT1472">
        <v>0.99</v>
      </c>
      <c r="KU1472">
        <v>0.99</v>
      </c>
      <c r="KV1472">
        <v>0.99</v>
      </c>
      <c r="KW1472">
        <v>0.86</v>
      </c>
      <c r="KX1472">
        <v>0.91</v>
      </c>
      <c r="KY1472">
        <v>0.99</v>
      </c>
      <c r="KZ1472">
        <v>0.96</v>
      </c>
      <c r="LA1472">
        <v>0.98</v>
      </c>
      <c r="LB1472">
        <v>0.96</v>
      </c>
      <c r="LC1472">
        <v>0.98</v>
      </c>
      <c r="LD1472">
        <v>0.99</v>
      </c>
      <c r="LE1472">
        <v>0.99</v>
      </c>
      <c r="LF1472">
        <v>0.98</v>
      </c>
      <c r="LG1472">
        <v>0.98</v>
      </c>
      <c r="LH1472">
        <v>0.98</v>
      </c>
      <c r="LI1472">
        <v>0.98</v>
      </c>
      <c r="LJ1472">
        <v>0.98</v>
      </c>
      <c r="LK1472">
        <v>0.99</v>
      </c>
      <c r="LL1472">
        <v>0.98</v>
      </c>
      <c r="LM1472">
        <v>0.99</v>
      </c>
      <c r="LN1472">
        <v>0.99</v>
      </c>
      <c r="LO1472">
        <v>0.99</v>
      </c>
      <c r="LP1472">
        <v>0.98</v>
      </c>
      <c r="LQ1472">
        <v>0.9</v>
      </c>
      <c r="LR1472">
        <v>0.78</v>
      </c>
      <c r="LS1472">
        <v>0.78</v>
      </c>
    </row>
    <row r="1473" spans="1:331" x14ac:dyDescent="0.2">
      <c r="A1473" t="s">
        <v>3484</v>
      </c>
      <c r="B1473" t="s">
        <v>713</v>
      </c>
      <c r="C1473" t="s">
        <v>875</v>
      </c>
      <c r="D1473" t="s">
        <v>316</v>
      </c>
      <c r="E1473" t="s">
        <v>3230</v>
      </c>
      <c r="F1473" t="s">
        <v>3143</v>
      </c>
      <c r="G1473" t="s">
        <v>1175</v>
      </c>
      <c r="H1473" t="s">
        <v>3144</v>
      </c>
      <c r="I1473" t="s">
        <v>3231</v>
      </c>
      <c r="KD1473">
        <v>0.82</v>
      </c>
      <c r="KE1473">
        <v>0.91</v>
      </c>
      <c r="KF1473">
        <v>0.93</v>
      </c>
      <c r="KG1473">
        <v>0.93</v>
      </c>
      <c r="KH1473">
        <v>0.94</v>
      </c>
      <c r="KI1473">
        <v>0.94</v>
      </c>
      <c r="KJ1473">
        <v>0.94</v>
      </c>
      <c r="KK1473">
        <v>0.95</v>
      </c>
      <c r="KL1473">
        <v>0.95</v>
      </c>
      <c r="KM1473">
        <v>0.95</v>
      </c>
      <c r="KN1473">
        <v>0.96</v>
      </c>
      <c r="KO1473">
        <v>0.97</v>
      </c>
      <c r="KP1473">
        <v>0.95</v>
      </c>
      <c r="KQ1473">
        <v>0.95</v>
      </c>
      <c r="KR1473">
        <v>0.93</v>
      </c>
      <c r="KS1473">
        <v>0.9</v>
      </c>
      <c r="KT1473">
        <v>0.99</v>
      </c>
      <c r="KU1473">
        <v>0.88</v>
      </c>
      <c r="KV1473">
        <v>0.88</v>
      </c>
      <c r="KW1473">
        <v>0.88</v>
      </c>
      <c r="KX1473">
        <v>0.88</v>
      </c>
      <c r="KY1473">
        <v>0.98</v>
      </c>
      <c r="KZ1473">
        <v>0.98</v>
      </c>
      <c r="LA1473">
        <v>0.99</v>
      </c>
      <c r="LB1473">
        <v>0.99</v>
      </c>
      <c r="LC1473">
        <v>0.99</v>
      </c>
      <c r="LD1473">
        <v>0.99</v>
      </c>
      <c r="LE1473">
        <v>0.99</v>
      </c>
      <c r="LF1473">
        <v>0.99</v>
      </c>
      <c r="LG1473">
        <v>0.99</v>
      </c>
      <c r="LH1473">
        <v>0.99</v>
      </c>
      <c r="LI1473">
        <v>0.99</v>
      </c>
      <c r="LJ1473">
        <v>0.99</v>
      </c>
      <c r="LK1473">
        <v>0.98</v>
      </c>
      <c r="LL1473">
        <v>0.98</v>
      </c>
      <c r="LM1473">
        <v>0.98</v>
      </c>
      <c r="LN1473">
        <v>0.99</v>
      </c>
      <c r="LO1473">
        <v>0.99</v>
      </c>
      <c r="LP1473">
        <v>0.99</v>
      </c>
      <c r="LQ1473">
        <v>0.99</v>
      </c>
      <c r="LR1473">
        <v>0.98</v>
      </c>
      <c r="LS1473">
        <v>0.98</v>
      </c>
    </row>
    <row r="1474" spans="1:331" x14ac:dyDescent="0.2">
      <c r="A1474" t="s">
        <v>4173</v>
      </c>
      <c r="B1474" t="s">
        <v>713</v>
      </c>
      <c r="C1474" t="s">
        <v>942</v>
      </c>
      <c r="D1474" t="s">
        <v>943</v>
      </c>
      <c r="E1474" t="s">
        <v>3230</v>
      </c>
      <c r="F1474" t="s">
        <v>3143</v>
      </c>
      <c r="G1474" t="s">
        <v>1175</v>
      </c>
      <c r="H1474" t="s">
        <v>3144</v>
      </c>
      <c r="I1474" t="s">
        <v>3231</v>
      </c>
      <c r="KH1474">
        <v>0.8</v>
      </c>
      <c r="KI1474">
        <v>0.88</v>
      </c>
      <c r="KJ1474">
        <v>0.89</v>
      </c>
      <c r="KK1474">
        <v>0.91</v>
      </c>
      <c r="KL1474">
        <v>0.92</v>
      </c>
      <c r="KM1474">
        <v>0.92</v>
      </c>
      <c r="KN1474">
        <v>0.92</v>
      </c>
      <c r="KO1474">
        <v>0.92</v>
      </c>
      <c r="KP1474">
        <v>0.96</v>
      </c>
      <c r="KQ1474">
        <v>0.96</v>
      </c>
      <c r="KR1474">
        <v>0.96</v>
      </c>
      <c r="KS1474">
        <v>0.96</v>
      </c>
      <c r="KT1474">
        <v>0.96</v>
      </c>
      <c r="KU1474">
        <v>0.96</v>
      </c>
      <c r="KV1474">
        <v>0.93</v>
      </c>
      <c r="KW1474">
        <v>0.89</v>
      </c>
      <c r="KX1474">
        <v>0.83</v>
      </c>
      <c r="KY1474">
        <v>0.84</v>
      </c>
      <c r="KZ1474">
        <v>0.9</v>
      </c>
      <c r="LA1474">
        <v>0.89</v>
      </c>
      <c r="LB1474">
        <v>0.87</v>
      </c>
      <c r="LC1474">
        <v>0.85</v>
      </c>
      <c r="LD1474">
        <v>0.9</v>
      </c>
      <c r="LE1474">
        <v>0.89</v>
      </c>
      <c r="LF1474">
        <v>0.9</v>
      </c>
      <c r="LG1474">
        <v>0.92</v>
      </c>
      <c r="LH1474">
        <v>0.93</v>
      </c>
      <c r="LI1474">
        <v>0.98</v>
      </c>
      <c r="LJ1474">
        <v>0.98</v>
      </c>
      <c r="LK1474">
        <v>0.95</v>
      </c>
      <c r="LL1474">
        <v>0.97</v>
      </c>
      <c r="LM1474">
        <v>0.96</v>
      </c>
      <c r="LN1474">
        <v>0.96</v>
      </c>
      <c r="LO1474">
        <v>0.93</v>
      </c>
      <c r="LP1474">
        <v>0.97</v>
      </c>
      <c r="LQ1474">
        <v>0.97</v>
      </c>
      <c r="LR1474">
        <v>0.94</v>
      </c>
      <c r="LS1474">
        <v>0.99</v>
      </c>
    </row>
    <row r="1475" spans="1:331" x14ac:dyDescent="0.2">
      <c r="A1475" t="s">
        <v>4646</v>
      </c>
      <c r="B1475" t="s">
        <v>713</v>
      </c>
      <c r="C1475" t="s">
        <v>1620</v>
      </c>
      <c r="D1475" t="s">
        <v>4583</v>
      </c>
      <c r="E1475" t="s">
        <v>3230</v>
      </c>
      <c r="F1475" t="s">
        <v>3143</v>
      </c>
      <c r="G1475" t="s">
        <v>1175</v>
      </c>
      <c r="H1475" t="s">
        <v>3144</v>
      </c>
      <c r="I1475" t="s">
        <v>3231</v>
      </c>
      <c r="KP1475">
        <v>0.94</v>
      </c>
      <c r="KQ1475">
        <v>0.84</v>
      </c>
      <c r="KR1475">
        <v>0.94</v>
      </c>
      <c r="KS1475">
        <v>0.97</v>
      </c>
      <c r="KT1475">
        <v>0.98</v>
      </c>
      <c r="KU1475">
        <v>0.98</v>
      </c>
      <c r="KV1475">
        <v>0.98</v>
      </c>
      <c r="KW1475">
        <v>0.99</v>
      </c>
      <c r="KX1475">
        <v>0.99</v>
      </c>
      <c r="KY1475">
        <v>0.99</v>
      </c>
      <c r="KZ1475">
        <v>0.99</v>
      </c>
      <c r="LA1475">
        <v>0.99</v>
      </c>
      <c r="LB1475">
        <v>0.99</v>
      </c>
      <c r="LC1475">
        <v>0.98</v>
      </c>
      <c r="LD1475">
        <v>0.96</v>
      </c>
      <c r="LE1475">
        <v>0.98</v>
      </c>
      <c r="LF1475">
        <v>0.99</v>
      </c>
      <c r="LG1475">
        <v>0.98</v>
      </c>
      <c r="LH1475">
        <v>0.99</v>
      </c>
      <c r="LI1475">
        <v>0.97</v>
      </c>
      <c r="LJ1475">
        <v>0.96</v>
      </c>
      <c r="LK1475">
        <v>0.98</v>
      </c>
      <c r="LL1475">
        <v>0.96</v>
      </c>
      <c r="LM1475">
        <v>0.99</v>
      </c>
      <c r="LN1475">
        <v>0.97</v>
      </c>
      <c r="LO1475">
        <v>0.94</v>
      </c>
      <c r="LP1475">
        <v>0.98</v>
      </c>
      <c r="LQ1475">
        <v>0.99</v>
      </c>
      <c r="LR1475">
        <v>0.9</v>
      </c>
      <c r="LS1475">
        <v>0.89</v>
      </c>
    </row>
    <row r="1476" spans="1:331" x14ac:dyDescent="0.2">
      <c r="A1476" t="s">
        <v>4164</v>
      </c>
      <c r="B1476" t="s">
        <v>713</v>
      </c>
      <c r="C1476" t="s">
        <v>1681</v>
      </c>
      <c r="D1476" t="s">
        <v>1682</v>
      </c>
      <c r="E1476" t="s">
        <v>3230</v>
      </c>
      <c r="F1476" t="s">
        <v>3143</v>
      </c>
      <c r="G1476" t="s">
        <v>1175</v>
      </c>
      <c r="H1476" t="s">
        <v>3144</v>
      </c>
      <c r="I1476" t="s">
        <v>3231</v>
      </c>
      <c r="KH1476">
        <v>0.4</v>
      </c>
      <c r="KI1476">
        <v>0.47</v>
      </c>
      <c r="KJ1476">
        <v>0.62</v>
      </c>
      <c r="KK1476">
        <v>0.62</v>
      </c>
      <c r="KL1476">
        <v>0.7</v>
      </c>
      <c r="KM1476">
        <v>0.72</v>
      </c>
      <c r="KN1476">
        <v>0.63</v>
      </c>
      <c r="KO1476">
        <v>0.63</v>
      </c>
      <c r="KP1476">
        <v>0.48</v>
      </c>
      <c r="KQ1476">
        <v>0.51</v>
      </c>
      <c r="KR1476">
        <v>0.53</v>
      </c>
      <c r="KS1476">
        <v>0.55000000000000004</v>
      </c>
      <c r="KT1476">
        <v>0.59</v>
      </c>
      <c r="KU1476">
        <v>0.62</v>
      </c>
      <c r="KV1476">
        <v>0.78</v>
      </c>
      <c r="KW1476">
        <v>0.73</v>
      </c>
      <c r="KX1476">
        <v>0.78</v>
      </c>
      <c r="KY1476">
        <v>0.65</v>
      </c>
      <c r="KZ1476">
        <v>0.6</v>
      </c>
      <c r="LA1476">
        <v>0.74</v>
      </c>
      <c r="LB1476">
        <v>0.92</v>
      </c>
      <c r="LC1476">
        <v>0.85</v>
      </c>
      <c r="LD1476">
        <v>0.85</v>
      </c>
      <c r="LE1476">
        <v>0.87</v>
      </c>
      <c r="LF1476">
        <v>0.95</v>
      </c>
      <c r="LG1476">
        <v>0.99</v>
      </c>
      <c r="LH1476">
        <v>0.93</v>
      </c>
      <c r="LI1476">
        <v>0.95</v>
      </c>
      <c r="LJ1476">
        <v>0.97</v>
      </c>
      <c r="LK1476">
        <v>0.94</v>
      </c>
      <c r="LL1476">
        <v>0.94</v>
      </c>
      <c r="LM1476">
        <v>0.94</v>
      </c>
      <c r="LN1476">
        <v>0.94</v>
      </c>
      <c r="LO1476">
        <v>0.94</v>
      </c>
      <c r="LP1476">
        <v>0.94</v>
      </c>
      <c r="LQ1476">
        <v>0.94</v>
      </c>
      <c r="LR1476">
        <v>0.94</v>
      </c>
      <c r="LS1476">
        <v>0.94</v>
      </c>
    </row>
    <row r="1477" spans="1:331" x14ac:dyDescent="0.2">
      <c r="A1477" t="s">
        <v>3482</v>
      </c>
      <c r="B1477" t="s">
        <v>713</v>
      </c>
      <c r="C1477" t="s">
        <v>1641</v>
      </c>
      <c r="D1477" t="s">
        <v>1642</v>
      </c>
      <c r="E1477" t="s">
        <v>3230</v>
      </c>
      <c r="F1477" t="s">
        <v>3143</v>
      </c>
      <c r="G1477" t="s">
        <v>1175</v>
      </c>
      <c r="H1477" t="s">
        <v>3144</v>
      </c>
      <c r="I1477" t="s">
        <v>3231</v>
      </c>
      <c r="KD1477">
        <v>0.68</v>
      </c>
      <c r="KE1477">
        <v>0.54</v>
      </c>
      <c r="KF1477">
        <v>0.77</v>
      </c>
      <c r="KG1477">
        <v>0.65</v>
      </c>
      <c r="KH1477">
        <v>0.41</v>
      </c>
      <c r="KI1477">
        <v>0.62</v>
      </c>
      <c r="KJ1477">
        <v>0.62</v>
      </c>
      <c r="KK1477">
        <v>0.61</v>
      </c>
      <c r="KL1477">
        <v>0.84</v>
      </c>
      <c r="KM1477">
        <v>0.92</v>
      </c>
      <c r="KN1477">
        <v>0.98</v>
      </c>
      <c r="KO1477">
        <v>0.88</v>
      </c>
      <c r="KP1477">
        <v>0.95</v>
      </c>
      <c r="KQ1477">
        <v>0.99</v>
      </c>
      <c r="KR1477">
        <v>0.88</v>
      </c>
      <c r="KS1477">
        <v>0.82</v>
      </c>
      <c r="KT1477">
        <v>0.92</v>
      </c>
      <c r="KU1477">
        <v>0.97</v>
      </c>
      <c r="KV1477">
        <v>0.96</v>
      </c>
      <c r="KW1477">
        <v>0.96</v>
      </c>
      <c r="KX1477">
        <v>0.95</v>
      </c>
      <c r="KY1477">
        <v>0.85</v>
      </c>
      <c r="KZ1477">
        <v>0.82</v>
      </c>
      <c r="LA1477">
        <v>0.78</v>
      </c>
      <c r="LB1477">
        <v>0.75</v>
      </c>
      <c r="LC1477">
        <v>0.93</v>
      </c>
      <c r="LD1477">
        <v>0.98</v>
      </c>
      <c r="LE1477">
        <v>0.99</v>
      </c>
      <c r="LF1477">
        <v>0.97</v>
      </c>
      <c r="LG1477">
        <v>0.9</v>
      </c>
      <c r="LH1477">
        <v>0.97</v>
      </c>
      <c r="LI1477">
        <v>0.99</v>
      </c>
      <c r="LJ1477">
        <v>0.94</v>
      </c>
      <c r="LK1477">
        <v>0.95</v>
      </c>
      <c r="LL1477">
        <v>0.83</v>
      </c>
      <c r="LM1477">
        <v>0.81</v>
      </c>
      <c r="LN1477">
        <v>0.82</v>
      </c>
      <c r="LO1477">
        <v>0.94</v>
      </c>
      <c r="LP1477">
        <v>0.96</v>
      </c>
      <c r="LQ1477">
        <v>0.97</v>
      </c>
      <c r="LR1477">
        <v>0.99</v>
      </c>
      <c r="LS1477">
        <v>0.99</v>
      </c>
    </row>
    <row r="1478" spans="1:331" x14ac:dyDescent="0.2">
      <c r="A1478" t="s">
        <v>4185</v>
      </c>
      <c r="B1478" t="s">
        <v>713</v>
      </c>
      <c r="C1478" t="s">
        <v>1973</v>
      </c>
      <c r="D1478" t="s">
        <v>1974</v>
      </c>
      <c r="E1478" t="s">
        <v>3230</v>
      </c>
      <c r="F1478" t="s">
        <v>3143</v>
      </c>
      <c r="G1478" t="s">
        <v>1175</v>
      </c>
      <c r="H1478" t="s">
        <v>3144</v>
      </c>
      <c r="I1478" t="s">
        <v>3231</v>
      </c>
      <c r="KH1478">
        <v>0.56000000000000005</v>
      </c>
      <c r="KI1478">
        <v>0.75</v>
      </c>
      <c r="KJ1478">
        <v>0.88</v>
      </c>
      <c r="KK1478">
        <v>0.88</v>
      </c>
      <c r="KL1478">
        <v>0.68</v>
      </c>
      <c r="KM1478">
        <v>0.94</v>
      </c>
      <c r="KN1478">
        <v>0.97</v>
      </c>
      <c r="KO1478">
        <v>0.76</v>
      </c>
      <c r="KP1478">
        <v>0.63</v>
      </c>
      <c r="KQ1478">
        <v>0.88</v>
      </c>
      <c r="KR1478">
        <v>0.8</v>
      </c>
      <c r="KS1478">
        <v>0.91</v>
      </c>
      <c r="KT1478">
        <v>0.82</v>
      </c>
      <c r="KU1478">
        <v>0.72</v>
      </c>
      <c r="KV1478">
        <v>0.9</v>
      </c>
      <c r="KW1478">
        <v>0.73</v>
      </c>
      <c r="KX1478">
        <v>0.85</v>
      </c>
      <c r="KY1478">
        <v>0.85</v>
      </c>
      <c r="KZ1478">
        <v>0.96</v>
      </c>
      <c r="LA1478">
        <v>0.82</v>
      </c>
      <c r="LB1478">
        <v>0.85</v>
      </c>
      <c r="LC1478">
        <v>0.77</v>
      </c>
      <c r="LD1478">
        <v>0.78</v>
      </c>
      <c r="LE1478">
        <v>0.79</v>
      </c>
      <c r="LF1478">
        <v>0.85</v>
      </c>
      <c r="LG1478">
        <v>0.89</v>
      </c>
      <c r="LH1478">
        <v>0.81</v>
      </c>
      <c r="LI1478">
        <v>0.92</v>
      </c>
      <c r="LJ1478">
        <v>0.91</v>
      </c>
      <c r="LK1478">
        <v>0.9</v>
      </c>
      <c r="LL1478">
        <v>0.93</v>
      </c>
      <c r="LM1478">
        <v>0.96</v>
      </c>
      <c r="LN1478">
        <v>0.96</v>
      </c>
      <c r="LO1478">
        <v>0.96</v>
      </c>
      <c r="LP1478">
        <v>0.96</v>
      </c>
      <c r="LQ1478">
        <v>0.96</v>
      </c>
      <c r="LR1478">
        <v>0.93</v>
      </c>
      <c r="LS1478">
        <v>0.95</v>
      </c>
    </row>
    <row r="1479" spans="1:331" x14ac:dyDescent="0.2">
      <c r="A1479" t="s">
        <v>3566</v>
      </c>
      <c r="B1479" t="s">
        <v>713</v>
      </c>
      <c r="C1479" t="s">
        <v>2068</v>
      </c>
      <c r="D1479" t="s">
        <v>3285</v>
      </c>
      <c r="E1479" t="s">
        <v>3230</v>
      </c>
      <c r="F1479" t="s">
        <v>3143</v>
      </c>
      <c r="G1479" t="s">
        <v>1175</v>
      </c>
      <c r="H1479" t="s">
        <v>3144</v>
      </c>
      <c r="I1479" t="s">
        <v>3231</v>
      </c>
      <c r="KD1479">
        <v>0.79</v>
      </c>
      <c r="KE1479">
        <v>0.86</v>
      </c>
      <c r="KF1479">
        <v>0.97</v>
      </c>
      <c r="KG1479">
        <v>0.96</v>
      </c>
      <c r="KH1479">
        <v>0.98</v>
      </c>
      <c r="KI1479">
        <v>0.97</v>
      </c>
      <c r="KJ1479">
        <v>0.99</v>
      </c>
      <c r="KK1479">
        <v>0.98</v>
      </c>
      <c r="KL1479">
        <v>0.97</v>
      </c>
      <c r="KM1479">
        <v>0.99</v>
      </c>
      <c r="KN1479">
        <v>0.99</v>
      </c>
      <c r="KO1479">
        <v>0.99</v>
      </c>
      <c r="KP1479">
        <v>0.99</v>
      </c>
      <c r="KQ1479">
        <v>0.99</v>
      </c>
      <c r="KR1479">
        <v>0.99</v>
      </c>
      <c r="KS1479">
        <v>0.99</v>
      </c>
      <c r="KT1479">
        <v>0.99</v>
      </c>
      <c r="KU1479">
        <v>0.99</v>
      </c>
      <c r="KV1479">
        <v>0.99</v>
      </c>
      <c r="KW1479">
        <v>0.99</v>
      </c>
      <c r="KX1479">
        <v>0.99</v>
      </c>
      <c r="KY1479">
        <v>0.99</v>
      </c>
      <c r="KZ1479">
        <v>0.99</v>
      </c>
      <c r="LA1479">
        <v>0.99</v>
      </c>
      <c r="LB1479">
        <v>0.98</v>
      </c>
      <c r="LC1479">
        <v>0.99</v>
      </c>
      <c r="LD1479">
        <v>0.99</v>
      </c>
      <c r="LE1479">
        <v>0.99</v>
      </c>
      <c r="LF1479">
        <v>0.99</v>
      </c>
      <c r="LG1479">
        <v>0.99</v>
      </c>
      <c r="LH1479">
        <v>0.98</v>
      </c>
      <c r="LI1479">
        <v>0.99</v>
      </c>
      <c r="LJ1479">
        <v>0.99</v>
      </c>
      <c r="LK1479">
        <v>0.98</v>
      </c>
      <c r="LL1479">
        <v>0.99</v>
      </c>
      <c r="LM1479">
        <v>0.98</v>
      </c>
      <c r="LN1479">
        <v>0.99</v>
      </c>
      <c r="LO1479">
        <v>0.99</v>
      </c>
      <c r="LP1479">
        <v>0.99</v>
      </c>
      <c r="LQ1479">
        <v>0.98</v>
      </c>
      <c r="LR1479">
        <v>0.99</v>
      </c>
      <c r="LS1479">
        <v>0.97</v>
      </c>
    </row>
    <row r="1480" spans="1:331" x14ac:dyDescent="0.2">
      <c r="A1480" t="s">
        <v>3471</v>
      </c>
      <c r="B1480" t="s">
        <v>713</v>
      </c>
      <c r="C1480" t="s">
        <v>1650</v>
      </c>
      <c r="D1480" t="s">
        <v>2265</v>
      </c>
      <c r="E1480" t="s">
        <v>3230</v>
      </c>
      <c r="F1480" t="s">
        <v>3143</v>
      </c>
      <c r="G1480" t="s">
        <v>1175</v>
      </c>
      <c r="H1480" t="s">
        <v>3144</v>
      </c>
      <c r="I1480" t="s">
        <v>3231</v>
      </c>
      <c r="KD1480">
        <v>0.74</v>
      </c>
      <c r="KE1480">
        <v>0.76</v>
      </c>
      <c r="KF1480">
        <v>0.75</v>
      </c>
      <c r="KG1480">
        <v>0.76</v>
      </c>
      <c r="KH1480">
        <v>0.86</v>
      </c>
      <c r="KI1480">
        <v>0.78</v>
      </c>
      <c r="KJ1480">
        <v>0.82</v>
      </c>
      <c r="KK1480">
        <v>0.95</v>
      </c>
      <c r="KL1480">
        <v>0.95</v>
      </c>
      <c r="KM1480">
        <v>0.98</v>
      </c>
      <c r="KN1480">
        <v>0.98</v>
      </c>
      <c r="KO1480">
        <v>0.98</v>
      </c>
      <c r="KP1480">
        <v>0.96</v>
      </c>
      <c r="KQ1480">
        <v>0.96</v>
      </c>
      <c r="KR1480">
        <v>0.91</v>
      </c>
      <c r="KS1480">
        <v>0.84</v>
      </c>
      <c r="KT1480">
        <v>0.74</v>
      </c>
      <c r="KU1480">
        <v>0.54</v>
      </c>
      <c r="KV1480">
        <v>0.56000000000000005</v>
      </c>
      <c r="KW1480">
        <v>0.57999999999999996</v>
      </c>
      <c r="KX1480">
        <v>0.61</v>
      </c>
      <c r="KY1480">
        <v>0.63</v>
      </c>
      <c r="KZ1480">
        <v>0.65</v>
      </c>
      <c r="LA1480">
        <v>0.7</v>
      </c>
      <c r="LB1480">
        <v>0.75</v>
      </c>
      <c r="LC1480">
        <v>0.83</v>
      </c>
      <c r="LD1480">
        <v>0.91</v>
      </c>
      <c r="LE1480">
        <v>0.93</v>
      </c>
      <c r="LF1480">
        <v>0.93</v>
      </c>
      <c r="LG1480">
        <v>0.94</v>
      </c>
      <c r="LH1480">
        <v>0.94</v>
      </c>
      <c r="LI1480">
        <v>0.95</v>
      </c>
      <c r="LJ1480">
        <v>0.97</v>
      </c>
      <c r="LK1480">
        <v>0.94</v>
      </c>
      <c r="LL1480">
        <v>0.94</v>
      </c>
      <c r="LM1480">
        <v>0.97</v>
      </c>
      <c r="LN1480">
        <v>0.97</v>
      </c>
      <c r="LO1480">
        <v>0.98</v>
      </c>
      <c r="LP1480">
        <v>0.99</v>
      </c>
      <c r="LQ1480">
        <v>0.98</v>
      </c>
      <c r="LR1480">
        <v>0.98</v>
      </c>
      <c r="LS1480">
        <v>0.42</v>
      </c>
    </row>
    <row r="1481" spans="1:331" x14ac:dyDescent="0.2">
      <c r="A1481" t="s">
        <v>3858</v>
      </c>
      <c r="B1481" t="s">
        <v>713</v>
      </c>
      <c r="C1481" t="s">
        <v>1614</v>
      </c>
      <c r="D1481" t="s">
        <v>2277</v>
      </c>
      <c r="E1481" t="s">
        <v>3230</v>
      </c>
      <c r="F1481" t="s">
        <v>3143</v>
      </c>
      <c r="G1481" t="s">
        <v>1175</v>
      </c>
      <c r="H1481" t="s">
        <v>3144</v>
      </c>
      <c r="I1481" t="s">
        <v>3231</v>
      </c>
      <c r="KE1481">
        <v>0.82</v>
      </c>
      <c r="KF1481">
        <v>0.82</v>
      </c>
      <c r="KG1481">
        <v>0.87</v>
      </c>
      <c r="KH1481">
        <v>0.91</v>
      </c>
      <c r="KI1481">
        <v>0.91</v>
      </c>
      <c r="KJ1481">
        <v>0.91</v>
      </c>
      <c r="KK1481">
        <v>0.8</v>
      </c>
      <c r="KL1481">
        <v>0.8</v>
      </c>
      <c r="KM1481">
        <v>0.96</v>
      </c>
      <c r="KN1481">
        <v>0.9</v>
      </c>
      <c r="KO1481">
        <v>0.92</v>
      </c>
      <c r="KP1481">
        <v>0.94</v>
      </c>
      <c r="KQ1481">
        <v>0.96</v>
      </c>
      <c r="KR1481">
        <v>0.97</v>
      </c>
      <c r="KS1481">
        <v>0.99</v>
      </c>
      <c r="KT1481">
        <v>0.96</v>
      </c>
      <c r="KU1481">
        <v>0.93</v>
      </c>
      <c r="KV1481">
        <v>0.94</v>
      </c>
      <c r="KW1481">
        <v>0.96</v>
      </c>
      <c r="KX1481">
        <v>0.97</v>
      </c>
      <c r="KY1481">
        <v>0.97</v>
      </c>
      <c r="KZ1481">
        <v>0.97</v>
      </c>
      <c r="LA1481">
        <v>0.97</v>
      </c>
      <c r="LB1481">
        <v>0.95</v>
      </c>
      <c r="LC1481">
        <v>0.98</v>
      </c>
      <c r="LD1481">
        <v>0.98</v>
      </c>
      <c r="LE1481">
        <v>0.95</v>
      </c>
      <c r="LF1481">
        <v>0.95</v>
      </c>
      <c r="LG1481">
        <v>0.96</v>
      </c>
      <c r="LH1481">
        <v>0.96</v>
      </c>
      <c r="LI1481">
        <v>0.99</v>
      </c>
      <c r="LJ1481">
        <v>0.99</v>
      </c>
      <c r="LK1481">
        <v>0.99</v>
      </c>
      <c r="LL1481">
        <v>0.99</v>
      </c>
      <c r="LM1481">
        <v>0.98</v>
      </c>
      <c r="LN1481">
        <v>0.98</v>
      </c>
      <c r="LO1481">
        <v>0.98</v>
      </c>
      <c r="LP1481">
        <v>0.98</v>
      </c>
      <c r="LQ1481">
        <v>0.98</v>
      </c>
      <c r="LR1481">
        <v>0.98</v>
      </c>
      <c r="LS1481">
        <v>0.98</v>
      </c>
    </row>
    <row r="1482" spans="1:331" x14ac:dyDescent="0.2">
      <c r="A1482" t="s">
        <v>3610</v>
      </c>
      <c r="B1482" t="s">
        <v>713</v>
      </c>
      <c r="C1482" t="s">
        <v>1572</v>
      </c>
      <c r="D1482" t="s">
        <v>319</v>
      </c>
      <c r="E1482" t="s">
        <v>3230</v>
      </c>
      <c r="F1482" t="s">
        <v>3143</v>
      </c>
      <c r="G1482" t="s">
        <v>1175</v>
      </c>
      <c r="H1482" t="s">
        <v>3144</v>
      </c>
      <c r="I1482" t="s">
        <v>3231</v>
      </c>
      <c r="KD1482">
        <v>0.86</v>
      </c>
      <c r="KE1482">
        <v>0.92</v>
      </c>
      <c r="KF1482">
        <v>0.94</v>
      </c>
      <c r="KG1482">
        <v>0.96</v>
      </c>
      <c r="KH1482">
        <v>0.96</v>
      </c>
      <c r="KI1482">
        <v>0.96</v>
      </c>
      <c r="KJ1482">
        <v>0.97</v>
      </c>
      <c r="KK1482">
        <v>0.97</v>
      </c>
      <c r="KL1482">
        <v>0.97</v>
      </c>
      <c r="KM1482">
        <v>0.97</v>
      </c>
      <c r="KN1482">
        <v>0.88</v>
      </c>
      <c r="KO1482">
        <v>0.93</v>
      </c>
      <c r="KP1482">
        <v>0.96</v>
      </c>
      <c r="KQ1482">
        <v>0.98</v>
      </c>
      <c r="KR1482">
        <v>0.99</v>
      </c>
      <c r="KS1482">
        <v>0.99</v>
      </c>
      <c r="KT1482">
        <v>0.99</v>
      </c>
      <c r="KU1482">
        <v>0.98</v>
      </c>
      <c r="KV1482">
        <v>0.98</v>
      </c>
      <c r="KW1482">
        <v>0.97</v>
      </c>
      <c r="KX1482">
        <v>0.98</v>
      </c>
      <c r="KY1482">
        <v>0.99</v>
      </c>
      <c r="KZ1482">
        <v>0.99</v>
      </c>
      <c r="LA1482">
        <v>0.99</v>
      </c>
      <c r="LB1482">
        <v>0.99</v>
      </c>
      <c r="LC1482">
        <v>0.99</v>
      </c>
      <c r="LD1482">
        <v>0.99</v>
      </c>
      <c r="LE1482">
        <v>0.99</v>
      </c>
      <c r="LF1482">
        <v>0.99</v>
      </c>
      <c r="LG1482">
        <v>0.99</v>
      </c>
      <c r="LH1482">
        <v>0.98</v>
      </c>
      <c r="LI1482">
        <v>0.99</v>
      </c>
      <c r="LJ1482">
        <v>0.99</v>
      </c>
      <c r="LK1482">
        <v>0.99</v>
      </c>
      <c r="LL1482">
        <v>0.97</v>
      </c>
      <c r="LM1482">
        <v>0.99</v>
      </c>
      <c r="LN1482">
        <v>0.99</v>
      </c>
      <c r="LO1482">
        <v>0.99</v>
      </c>
      <c r="LP1482">
        <v>0.99</v>
      </c>
      <c r="LQ1482">
        <v>0.99</v>
      </c>
      <c r="LR1482">
        <v>0.99</v>
      </c>
      <c r="LS1482">
        <v>0.99</v>
      </c>
    </row>
    <row r="1483" spans="1:331" x14ac:dyDescent="0.2">
      <c r="A1483" t="s">
        <v>4618</v>
      </c>
      <c r="B1483" t="s">
        <v>713</v>
      </c>
      <c r="C1483" t="s">
        <v>1759</v>
      </c>
      <c r="D1483" t="s">
        <v>1760</v>
      </c>
      <c r="E1483" t="s">
        <v>3230</v>
      </c>
      <c r="F1483" t="s">
        <v>3143</v>
      </c>
      <c r="G1483" t="s">
        <v>1175</v>
      </c>
      <c r="H1483" t="s">
        <v>3144</v>
      </c>
      <c r="I1483" t="s">
        <v>3231</v>
      </c>
      <c r="KP1483">
        <v>0.93</v>
      </c>
      <c r="KQ1483">
        <v>0.91</v>
      </c>
      <c r="KR1483">
        <v>0.91</v>
      </c>
      <c r="KS1483">
        <v>0.97</v>
      </c>
      <c r="KT1483">
        <v>0.98</v>
      </c>
      <c r="KU1483">
        <v>0.98</v>
      </c>
      <c r="KV1483">
        <v>0.99</v>
      </c>
      <c r="KW1483">
        <v>0.98</v>
      </c>
      <c r="KX1483">
        <v>0.98</v>
      </c>
      <c r="KY1483">
        <v>0.96</v>
      </c>
      <c r="KZ1483">
        <v>0.96</v>
      </c>
      <c r="LA1483">
        <v>0.99</v>
      </c>
      <c r="LB1483">
        <v>0.85</v>
      </c>
      <c r="LC1483">
        <v>0.99</v>
      </c>
      <c r="LD1483">
        <v>0.99</v>
      </c>
      <c r="LE1483">
        <v>0.97</v>
      </c>
      <c r="LF1483">
        <v>0.99</v>
      </c>
      <c r="LG1483">
        <v>0.98</v>
      </c>
      <c r="LH1483">
        <v>0.99</v>
      </c>
      <c r="LI1483">
        <v>0.99</v>
      </c>
      <c r="LJ1483">
        <v>0.99</v>
      </c>
      <c r="LK1483">
        <v>0.99</v>
      </c>
      <c r="LL1483">
        <v>0.96</v>
      </c>
      <c r="LM1483">
        <v>0.99</v>
      </c>
      <c r="LN1483">
        <v>0.93</v>
      </c>
      <c r="LO1483">
        <v>0.99</v>
      </c>
      <c r="LP1483">
        <v>0.99</v>
      </c>
      <c r="LQ1483">
        <v>0.99</v>
      </c>
      <c r="LR1483">
        <v>0.94</v>
      </c>
      <c r="LS1483">
        <v>0.98</v>
      </c>
    </row>
    <row r="1484" spans="1:331" x14ac:dyDescent="0.2">
      <c r="A1484" t="s">
        <v>3853</v>
      </c>
      <c r="B1484" t="s">
        <v>713</v>
      </c>
      <c r="C1484" t="s">
        <v>1603</v>
      </c>
      <c r="D1484" t="s">
        <v>3672</v>
      </c>
      <c r="E1484" t="s">
        <v>3230</v>
      </c>
      <c r="F1484" t="s">
        <v>3143</v>
      </c>
      <c r="G1484" t="s">
        <v>1175</v>
      </c>
      <c r="H1484" t="s">
        <v>3144</v>
      </c>
      <c r="I1484" t="s">
        <v>3231</v>
      </c>
      <c r="KE1484">
        <v>0.27</v>
      </c>
      <c r="KF1484">
        <v>0.27</v>
      </c>
      <c r="KG1484">
        <v>0.27</v>
      </c>
      <c r="KH1484">
        <v>0.24</v>
      </c>
      <c r="KI1484">
        <v>0.22</v>
      </c>
      <c r="KJ1484">
        <v>0.24</v>
      </c>
      <c r="KK1484">
        <v>0.31</v>
      </c>
      <c r="KL1484">
        <v>0.4</v>
      </c>
      <c r="KM1484">
        <v>0.45</v>
      </c>
      <c r="KN1484">
        <v>0.41</v>
      </c>
      <c r="KO1484">
        <v>0.46</v>
      </c>
      <c r="KP1484">
        <v>0.47</v>
      </c>
      <c r="KQ1484">
        <v>0.5</v>
      </c>
      <c r="KR1484">
        <v>0.72</v>
      </c>
      <c r="KS1484">
        <v>0.77</v>
      </c>
      <c r="KT1484">
        <v>0.8</v>
      </c>
      <c r="KU1484">
        <v>0.82</v>
      </c>
      <c r="KV1484">
        <v>0.82</v>
      </c>
      <c r="KW1484">
        <v>0.83</v>
      </c>
      <c r="KX1484">
        <v>0.83</v>
      </c>
      <c r="KY1484">
        <v>0.59</v>
      </c>
      <c r="KZ1484">
        <v>0.64</v>
      </c>
      <c r="LA1484">
        <v>0.72</v>
      </c>
      <c r="LB1484">
        <v>0.66</v>
      </c>
      <c r="LC1484">
        <v>0.68</v>
      </c>
      <c r="LD1484">
        <v>0.68</v>
      </c>
      <c r="LE1484">
        <v>0.59</v>
      </c>
      <c r="LF1484">
        <v>0.73</v>
      </c>
      <c r="LG1484">
        <v>0.76</v>
      </c>
      <c r="LH1484">
        <v>0.81</v>
      </c>
      <c r="LI1484">
        <v>0.82</v>
      </c>
      <c r="LJ1484">
        <v>0.84</v>
      </c>
      <c r="LK1484">
        <v>0.84</v>
      </c>
      <c r="LL1484">
        <v>0.88</v>
      </c>
      <c r="LM1484">
        <v>0.88</v>
      </c>
      <c r="LN1484">
        <v>0.88</v>
      </c>
      <c r="LO1484">
        <v>0.91</v>
      </c>
      <c r="LP1484">
        <v>0.91</v>
      </c>
      <c r="LQ1484">
        <v>0.86</v>
      </c>
      <c r="LR1484">
        <v>0.87</v>
      </c>
      <c r="LS1484">
        <v>0.85</v>
      </c>
    </row>
    <row r="1485" spans="1:331" x14ac:dyDescent="0.2">
      <c r="A1485" t="s">
        <v>3630</v>
      </c>
      <c r="B1485" t="s">
        <v>713</v>
      </c>
      <c r="C1485" t="s">
        <v>1660</v>
      </c>
      <c r="D1485" t="s">
        <v>1661</v>
      </c>
      <c r="E1485" t="s">
        <v>3230</v>
      </c>
      <c r="F1485" t="s">
        <v>3143</v>
      </c>
      <c r="G1485" t="s">
        <v>1175</v>
      </c>
      <c r="H1485" t="s">
        <v>3144</v>
      </c>
      <c r="I1485" t="s">
        <v>3231</v>
      </c>
      <c r="KD1485">
        <v>0.17</v>
      </c>
      <c r="KE1485">
        <v>0.2</v>
      </c>
      <c r="KF1485">
        <v>0.22</v>
      </c>
      <c r="KG1485">
        <v>0.22</v>
      </c>
      <c r="KH1485">
        <v>0.22</v>
      </c>
      <c r="KI1485">
        <v>0.4</v>
      </c>
      <c r="KJ1485">
        <v>0.55000000000000004</v>
      </c>
      <c r="KK1485">
        <v>0.71</v>
      </c>
      <c r="KL1485">
        <v>0.84</v>
      </c>
      <c r="KM1485">
        <v>0.92</v>
      </c>
      <c r="KN1485">
        <v>0.94</v>
      </c>
      <c r="KO1485">
        <v>0.95</v>
      </c>
      <c r="KP1485">
        <v>0.96</v>
      </c>
      <c r="KQ1485">
        <v>0.97</v>
      </c>
      <c r="KR1485">
        <v>0.97</v>
      </c>
      <c r="KS1485">
        <v>0.97</v>
      </c>
      <c r="KT1485">
        <v>0.97</v>
      </c>
      <c r="KU1485">
        <v>0.97</v>
      </c>
      <c r="KV1485">
        <v>0.95</v>
      </c>
      <c r="KW1485">
        <v>0.92</v>
      </c>
      <c r="KX1485">
        <v>0.9</v>
      </c>
      <c r="KY1485">
        <v>0.88</v>
      </c>
      <c r="KZ1485">
        <v>0.85</v>
      </c>
      <c r="LA1485">
        <v>0.83</v>
      </c>
      <c r="LB1485">
        <v>0.83</v>
      </c>
      <c r="LC1485">
        <v>0.83</v>
      </c>
      <c r="LD1485">
        <v>0.84</v>
      </c>
      <c r="LE1485">
        <v>0.84</v>
      </c>
      <c r="LF1485">
        <v>0.84</v>
      </c>
      <c r="LG1485">
        <v>0.86</v>
      </c>
      <c r="LH1485">
        <v>0.88</v>
      </c>
      <c r="LI1485">
        <v>0.91</v>
      </c>
      <c r="LJ1485">
        <v>0.93</v>
      </c>
      <c r="LK1485">
        <v>0.95</v>
      </c>
      <c r="LL1485">
        <v>0.96</v>
      </c>
      <c r="LM1485">
        <v>0.96</v>
      </c>
      <c r="LN1485">
        <v>0.96</v>
      </c>
      <c r="LO1485">
        <v>0.96</v>
      </c>
      <c r="LP1485">
        <v>0.96</v>
      </c>
      <c r="LQ1485">
        <v>0.96</v>
      </c>
      <c r="LR1485">
        <v>0.87</v>
      </c>
      <c r="LS1485">
        <v>0.88</v>
      </c>
    </row>
    <row r="1486" spans="1:331" x14ac:dyDescent="0.2">
      <c r="A1486" t="s">
        <v>3565</v>
      </c>
      <c r="B1486" t="s">
        <v>713</v>
      </c>
      <c r="C1486" t="s">
        <v>2065</v>
      </c>
      <c r="D1486" t="s">
        <v>3180</v>
      </c>
      <c r="E1486" t="s">
        <v>3230</v>
      </c>
      <c r="F1486" t="s">
        <v>3143</v>
      </c>
      <c r="G1486" t="s">
        <v>1175</v>
      </c>
      <c r="H1486" t="s">
        <v>3144</v>
      </c>
      <c r="I1486" t="s">
        <v>3231</v>
      </c>
      <c r="KD1486">
        <v>0.79</v>
      </c>
      <c r="KE1486">
        <v>0.84</v>
      </c>
      <c r="KF1486">
        <v>0.92</v>
      </c>
      <c r="KG1486">
        <v>0.93</v>
      </c>
      <c r="KH1486">
        <v>0.94</v>
      </c>
      <c r="KI1486">
        <v>0.95</v>
      </c>
      <c r="KJ1486">
        <v>0.92</v>
      </c>
      <c r="KK1486">
        <v>0.95</v>
      </c>
      <c r="KL1486">
        <v>0.92</v>
      </c>
      <c r="KM1486">
        <v>0.97</v>
      </c>
      <c r="KN1486">
        <v>0.96</v>
      </c>
      <c r="KO1486">
        <v>0.98</v>
      </c>
      <c r="KP1486">
        <v>0.98</v>
      </c>
      <c r="KQ1486">
        <v>0.98</v>
      </c>
      <c r="KR1486">
        <v>0.97</v>
      </c>
      <c r="KS1486">
        <v>0.98</v>
      </c>
      <c r="KT1486">
        <v>0.96</v>
      </c>
      <c r="KU1486">
        <v>0.98</v>
      </c>
      <c r="KV1486">
        <v>0.91</v>
      </c>
      <c r="KW1486">
        <v>0.96</v>
      </c>
      <c r="KX1486">
        <v>0.76</v>
      </c>
      <c r="KY1486">
        <v>0.99</v>
      </c>
      <c r="KZ1486">
        <v>0.99</v>
      </c>
      <c r="LA1486">
        <v>0.9</v>
      </c>
      <c r="LB1486">
        <v>0.99</v>
      </c>
      <c r="LC1486">
        <v>0.99</v>
      </c>
      <c r="LD1486">
        <v>0.94</v>
      </c>
      <c r="LE1486">
        <v>0.99</v>
      </c>
      <c r="LF1486">
        <v>0.99</v>
      </c>
      <c r="LG1486">
        <v>0.99</v>
      </c>
      <c r="LH1486">
        <v>0.98</v>
      </c>
      <c r="LI1486">
        <v>0.99</v>
      </c>
      <c r="LJ1486">
        <v>0.99</v>
      </c>
      <c r="LK1486">
        <v>0.99</v>
      </c>
      <c r="LL1486">
        <v>0.99</v>
      </c>
      <c r="LM1486">
        <v>0.99</v>
      </c>
      <c r="LN1486">
        <v>0.95</v>
      </c>
      <c r="LO1486">
        <v>0.89</v>
      </c>
      <c r="LP1486">
        <v>0.99</v>
      </c>
      <c r="LQ1486">
        <v>0.99</v>
      </c>
      <c r="LR1486">
        <v>0.9</v>
      </c>
      <c r="LS1486">
        <v>0.89</v>
      </c>
    </row>
    <row r="1487" spans="1:331" x14ac:dyDescent="0.2">
      <c r="A1487" t="s">
        <v>3604</v>
      </c>
      <c r="B1487" t="s">
        <v>713</v>
      </c>
      <c r="C1487" t="s">
        <v>1003</v>
      </c>
      <c r="D1487" t="s">
        <v>1004</v>
      </c>
      <c r="E1487" t="s">
        <v>3230</v>
      </c>
      <c r="F1487" t="s">
        <v>3143</v>
      </c>
      <c r="G1487" t="s">
        <v>1175</v>
      </c>
      <c r="H1487" t="s">
        <v>3144</v>
      </c>
      <c r="I1487" t="s">
        <v>3231</v>
      </c>
      <c r="KD1487">
        <v>0.71</v>
      </c>
      <c r="KE1487">
        <v>0.7</v>
      </c>
      <c r="KF1487">
        <v>0.8</v>
      </c>
      <c r="KG1487">
        <v>0.84</v>
      </c>
      <c r="KH1487">
        <v>0.86</v>
      </c>
      <c r="KI1487">
        <v>0.88</v>
      </c>
      <c r="KJ1487">
        <v>0.91</v>
      </c>
      <c r="KK1487">
        <v>0.91</v>
      </c>
      <c r="KL1487">
        <v>0.94</v>
      </c>
      <c r="KM1487">
        <v>0.95</v>
      </c>
      <c r="KN1487">
        <v>0.95</v>
      </c>
      <c r="KO1487">
        <v>0.95</v>
      </c>
      <c r="KP1487">
        <v>0.96</v>
      </c>
      <c r="KQ1487">
        <v>0.96</v>
      </c>
      <c r="KR1487">
        <v>0.96</v>
      </c>
      <c r="KS1487">
        <v>0.97</v>
      </c>
      <c r="KT1487">
        <v>0.97</v>
      </c>
      <c r="KU1487">
        <v>0.98</v>
      </c>
      <c r="KV1487">
        <v>0.97</v>
      </c>
      <c r="KW1487">
        <v>0.99</v>
      </c>
      <c r="KX1487">
        <v>0.99</v>
      </c>
      <c r="KY1487">
        <v>0.99</v>
      </c>
      <c r="KZ1487">
        <v>0.99</v>
      </c>
      <c r="LA1487">
        <v>0.99</v>
      </c>
      <c r="LB1487">
        <v>0.98</v>
      </c>
      <c r="LC1487">
        <v>0.99</v>
      </c>
      <c r="LD1487">
        <v>0.99</v>
      </c>
      <c r="LE1487">
        <v>0.99</v>
      </c>
      <c r="LF1487">
        <v>0.99</v>
      </c>
      <c r="LG1487">
        <v>0.97</v>
      </c>
      <c r="LH1487">
        <v>0.99</v>
      </c>
      <c r="LI1487">
        <v>0.99</v>
      </c>
      <c r="LJ1487">
        <v>0.99</v>
      </c>
      <c r="LK1487">
        <v>0.99</v>
      </c>
      <c r="LL1487">
        <v>0.99</v>
      </c>
      <c r="LM1487">
        <v>0.99</v>
      </c>
      <c r="LN1487">
        <v>0.99</v>
      </c>
      <c r="LO1487">
        <v>0.99</v>
      </c>
      <c r="LP1487">
        <v>0.99</v>
      </c>
      <c r="LQ1487">
        <v>0.99</v>
      </c>
      <c r="LR1487">
        <v>0.96</v>
      </c>
      <c r="LS1487">
        <v>0.96</v>
      </c>
    </row>
    <row r="1488" spans="1:331" x14ac:dyDescent="0.2">
      <c r="A1488" t="s">
        <v>5635</v>
      </c>
      <c r="B1488" t="s">
        <v>713</v>
      </c>
      <c r="C1488" t="s">
        <v>911</v>
      </c>
      <c r="D1488" t="s">
        <v>912</v>
      </c>
      <c r="E1488" t="s">
        <v>3230</v>
      </c>
      <c r="F1488" t="s">
        <v>3143</v>
      </c>
      <c r="G1488" t="s">
        <v>1175</v>
      </c>
      <c r="H1488" t="s">
        <v>3144</v>
      </c>
      <c r="I1488" t="s">
        <v>3231</v>
      </c>
      <c r="KW1488">
        <v>0.84</v>
      </c>
      <c r="KX1488">
        <v>0.8</v>
      </c>
      <c r="KY1488">
        <v>0.76</v>
      </c>
      <c r="KZ1488">
        <v>0.73</v>
      </c>
      <c r="LA1488">
        <v>0.69</v>
      </c>
      <c r="LB1488">
        <v>0.65</v>
      </c>
      <c r="LC1488">
        <v>0.75</v>
      </c>
      <c r="LD1488">
        <v>0.75</v>
      </c>
      <c r="LE1488">
        <v>0.8</v>
      </c>
      <c r="LF1488">
        <v>0.85</v>
      </c>
      <c r="LG1488">
        <v>0.9</v>
      </c>
      <c r="LH1488">
        <v>0.8</v>
      </c>
      <c r="LI1488">
        <v>0.86</v>
      </c>
      <c r="LJ1488">
        <v>0.91</v>
      </c>
      <c r="LK1488">
        <v>0.91</v>
      </c>
      <c r="LL1488">
        <v>0.74</v>
      </c>
      <c r="LM1488">
        <v>0.77</v>
      </c>
      <c r="LN1488">
        <v>0.83</v>
      </c>
      <c r="LO1488">
        <v>0.89</v>
      </c>
      <c r="LP1488">
        <v>0.91</v>
      </c>
      <c r="LQ1488">
        <v>0.86</v>
      </c>
      <c r="LR1488">
        <v>0.82</v>
      </c>
      <c r="LS1488">
        <v>0.81</v>
      </c>
    </row>
    <row r="1489" spans="1:331" x14ac:dyDescent="0.2">
      <c r="A1489" t="s">
        <v>3629</v>
      </c>
      <c r="B1489" t="s">
        <v>713</v>
      </c>
      <c r="C1489" t="s">
        <v>1638</v>
      </c>
      <c r="D1489" t="s">
        <v>1639</v>
      </c>
      <c r="E1489" t="s">
        <v>3230</v>
      </c>
      <c r="F1489" t="s">
        <v>3143</v>
      </c>
      <c r="G1489" t="s">
        <v>1175</v>
      </c>
      <c r="H1489" t="s">
        <v>3144</v>
      </c>
      <c r="I1489" t="s">
        <v>3231</v>
      </c>
      <c r="KD1489">
        <v>0.75</v>
      </c>
      <c r="KE1489">
        <v>0.75</v>
      </c>
      <c r="KF1489">
        <v>0.79</v>
      </c>
      <c r="KG1489">
        <v>0.83</v>
      </c>
      <c r="KH1489">
        <v>0.88</v>
      </c>
      <c r="KI1489">
        <v>0.92</v>
      </c>
      <c r="KJ1489">
        <v>0.91</v>
      </c>
      <c r="KK1489">
        <v>0.89</v>
      </c>
      <c r="KL1489">
        <v>0.9</v>
      </c>
      <c r="KM1489">
        <v>0.91</v>
      </c>
      <c r="KN1489">
        <v>0.91</v>
      </c>
      <c r="KO1489">
        <v>0.92</v>
      </c>
      <c r="KP1489">
        <v>0.93</v>
      </c>
      <c r="KQ1489">
        <v>0.94</v>
      </c>
      <c r="KR1489">
        <v>0.94</v>
      </c>
      <c r="KS1489">
        <v>0.95</v>
      </c>
      <c r="KT1489">
        <v>0.94</v>
      </c>
      <c r="KU1489">
        <v>0.93</v>
      </c>
      <c r="KV1489">
        <v>0.92</v>
      </c>
      <c r="KW1489">
        <v>0.9</v>
      </c>
      <c r="KX1489">
        <v>0.87</v>
      </c>
      <c r="KY1489">
        <v>0.83</v>
      </c>
      <c r="KZ1489">
        <v>0.89</v>
      </c>
      <c r="LA1489">
        <v>0.95</v>
      </c>
      <c r="LB1489">
        <v>0.95</v>
      </c>
      <c r="LC1489">
        <v>0.95</v>
      </c>
      <c r="LD1489">
        <v>0.96</v>
      </c>
      <c r="LE1489">
        <v>0.96</v>
      </c>
      <c r="LF1489">
        <v>0.96</v>
      </c>
      <c r="LG1489">
        <v>0.96</v>
      </c>
      <c r="LH1489">
        <v>0.97</v>
      </c>
      <c r="LI1489">
        <v>0.97</v>
      </c>
      <c r="LJ1489">
        <v>0.98</v>
      </c>
      <c r="LK1489">
        <v>0.98</v>
      </c>
      <c r="LL1489">
        <v>0.94</v>
      </c>
      <c r="LM1489">
        <v>0.89</v>
      </c>
      <c r="LN1489">
        <v>0.92</v>
      </c>
      <c r="LO1489">
        <v>0.92</v>
      </c>
      <c r="LP1489">
        <v>0.92</v>
      </c>
      <c r="LQ1489">
        <v>0.92</v>
      </c>
      <c r="LR1489">
        <v>0.92</v>
      </c>
      <c r="LS1489">
        <v>0.92</v>
      </c>
    </row>
    <row r="1490" spans="1:331" x14ac:dyDescent="0.2">
      <c r="A1490" t="s">
        <v>4670</v>
      </c>
      <c r="B1490" t="s">
        <v>713</v>
      </c>
      <c r="C1490" t="s">
        <v>1608</v>
      </c>
      <c r="D1490" t="s">
        <v>1609</v>
      </c>
      <c r="E1490" t="s">
        <v>3230</v>
      </c>
      <c r="F1490" t="s">
        <v>3143</v>
      </c>
      <c r="G1490" t="s">
        <v>1175</v>
      </c>
      <c r="H1490" t="s">
        <v>3144</v>
      </c>
      <c r="I1490" t="s">
        <v>3231</v>
      </c>
      <c r="KP1490">
        <v>0.92</v>
      </c>
      <c r="KQ1490">
        <v>0.94</v>
      </c>
      <c r="KR1490">
        <v>0.94</v>
      </c>
      <c r="KS1490">
        <v>0.96</v>
      </c>
      <c r="KT1490">
        <v>0.97</v>
      </c>
      <c r="KU1490">
        <v>0.96</v>
      </c>
      <c r="KV1490">
        <v>0.97</v>
      </c>
      <c r="KW1490">
        <v>0.98</v>
      </c>
      <c r="KX1490">
        <v>0.99</v>
      </c>
      <c r="KY1490">
        <v>0.98</v>
      </c>
      <c r="KZ1490">
        <v>0.98</v>
      </c>
      <c r="LA1490">
        <v>0.98</v>
      </c>
      <c r="LB1490">
        <v>0.94</v>
      </c>
      <c r="LC1490">
        <v>0.98</v>
      </c>
      <c r="LD1490">
        <v>0.98</v>
      </c>
      <c r="LE1490">
        <v>0.99</v>
      </c>
      <c r="LF1490">
        <v>0.96</v>
      </c>
      <c r="LG1490">
        <v>0.98</v>
      </c>
      <c r="LH1490">
        <v>0.98</v>
      </c>
      <c r="LI1490">
        <v>0.95</v>
      </c>
      <c r="LJ1490">
        <v>0.97</v>
      </c>
      <c r="LK1490">
        <v>0.97</v>
      </c>
      <c r="LL1490">
        <v>0.97</v>
      </c>
      <c r="LM1490">
        <v>0.97</v>
      </c>
      <c r="LN1490">
        <v>0.97</v>
      </c>
      <c r="LO1490">
        <v>0.97</v>
      </c>
      <c r="LP1490">
        <v>0.95</v>
      </c>
      <c r="LQ1490">
        <v>0.96</v>
      </c>
      <c r="LR1490">
        <v>0.95</v>
      </c>
      <c r="LS1490">
        <v>0.93</v>
      </c>
    </row>
    <row r="1491" spans="1:331" x14ac:dyDescent="0.2">
      <c r="A1491" t="s">
        <v>4080</v>
      </c>
      <c r="B1491" t="s">
        <v>713</v>
      </c>
      <c r="C1491" t="s">
        <v>815</v>
      </c>
      <c r="D1491" t="s">
        <v>816</v>
      </c>
      <c r="E1491" t="s">
        <v>3230</v>
      </c>
      <c r="F1491" t="s">
        <v>3143</v>
      </c>
      <c r="G1491" t="s">
        <v>1175</v>
      </c>
      <c r="H1491" t="s">
        <v>3144</v>
      </c>
      <c r="I1491" t="s">
        <v>3231</v>
      </c>
      <c r="KG1491">
        <v>0.91</v>
      </c>
      <c r="KH1491">
        <v>0.87</v>
      </c>
      <c r="KI1491">
        <v>0.91</v>
      </c>
      <c r="KJ1491">
        <v>0.95</v>
      </c>
      <c r="KK1491">
        <v>0.98</v>
      </c>
      <c r="KL1491">
        <v>0.96</v>
      </c>
      <c r="KM1491">
        <v>0.96</v>
      </c>
      <c r="KN1491">
        <v>0.96</v>
      </c>
      <c r="KO1491">
        <v>0.97</v>
      </c>
      <c r="KP1491">
        <v>0.97</v>
      </c>
      <c r="KQ1491">
        <v>0.97</v>
      </c>
      <c r="KR1491">
        <v>0.98</v>
      </c>
      <c r="KS1491">
        <v>0.98</v>
      </c>
      <c r="KT1491">
        <v>0.98</v>
      </c>
      <c r="KU1491">
        <v>0.98</v>
      </c>
      <c r="KV1491">
        <v>0.98</v>
      </c>
      <c r="KW1491">
        <v>0.98</v>
      </c>
      <c r="KX1491">
        <v>0.99</v>
      </c>
      <c r="KY1491">
        <v>0.99</v>
      </c>
      <c r="KZ1491">
        <v>0.99</v>
      </c>
      <c r="LA1491">
        <v>0.99</v>
      </c>
      <c r="LB1491">
        <v>0.99</v>
      </c>
      <c r="LC1491">
        <v>0.99</v>
      </c>
      <c r="LD1491">
        <v>0.99</v>
      </c>
      <c r="LE1491">
        <v>0.99</v>
      </c>
      <c r="LF1491">
        <v>0.99</v>
      </c>
      <c r="LG1491">
        <v>0.99</v>
      </c>
      <c r="LH1491">
        <v>0.99</v>
      </c>
      <c r="LI1491">
        <v>0.99</v>
      </c>
      <c r="LJ1491">
        <v>0.99</v>
      </c>
      <c r="LK1491">
        <v>0.99</v>
      </c>
      <c r="LL1491">
        <v>0.99</v>
      </c>
      <c r="LM1491">
        <v>0.99</v>
      </c>
      <c r="LN1491">
        <v>0.99</v>
      </c>
      <c r="LO1491">
        <v>0.99</v>
      </c>
      <c r="LP1491">
        <v>0.99</v>
      </c>
      <c r="LQ1491">
        <v>0.99</v>
      </c>
      <c r="LR1491">
        <v>0.99</v>
      </c>
      <c r="LS1491">
        <v>0.99</v>
      </c>
    </row>
    <row r="1492" spans="1:331" x14ac:dyDescent="0.2">
      <c r="A1492" t="s">
        <v>4648</v>
      </c>
      <c r="B1492" t="s">
        <v>713</v>
      </c>
      <c r="C1492" t="s">
        <v>1647</v>
      </c>
      <c r="D1492" t="s">
        <v>1648</v>
      </c>
      <c r="E1492" t="s">
        <v>3230</v>
      </c>
      <c r="F1492" t="s">
        <v>3143</v>
      </c>
      <c r="G1492" t="s">
        <v>1175</v>
      </c>
      <c r="H1492" t="s">
        <v>3144</v>
      </c>
      <c r="I1492" t="s">
        <v>3231</v>
      </c>
      <c r="KP1492">
        <v>0.95</v>
      </c>
      <c r="KQ1492">
        <v>0.97</v>
      </c>
      <c r="KR1492">
        <v>0.99</v>
      </c>
      <c r="KS1492">
        <v>0.99</v>
      </c>
      <c r="KT1492">
        <v>0.99</v>
      </c>
      <c r="KU1492">
        <v>0.99</v>
      </c>
      <c r="KV1492">
        <v>0.99</v>
      </c>
      <c r="KW1492">
        <v>0.98</v>
      </c>
      <c r="KX1492">
        <v>0.99</v>
      </c>
      <c r="KY1492">
        <v>0.99</v>
      </c>
      <c r="KZ1492">
        <v>0.99</v>
      </c>
      <c r="LA1492">
        <v>0.98</v>
      </c>
      <c r="LB1492">
        <v>0.99</v>
      </c>
      <c r="LC1492">
        <v>0.99</v>
      </c>
      <c r="LD1492">
        <v>0.98</v>
      </c>
      <c r="LE1492">
        <v>0.98</v>
      </c>
      <c r="LF1492">
        <v>0.94</v>
      </c>
      <c r="LG1492">
        <v>0.98</v>
      </c>
      <c r="LH1492">
        <v>0.99</v>
      </c>
      <c r="LI1492">
        <v>0.95</v>
      </c>
      <c r="LJ1492">
        <v>0.92</v>
      </c>
      <c r="LK1492">
        <v>0.96</v>
      </c>
      <c r="LL1492">
        <v>0.93</v>
      </c>
      <c r="LM1492">
        <v>0.97</v>
      </c>
      <c r="LN1492">
        <v>0.99</v>
      </c>
      <c r="LO1492">
        <v>0.98</v>
      </c>
      <c r="LP1492">
        <v>0.97</v>
      </c>
      <c r="LQ1492">
        <v>0.99</v>
      </c>
      <c r="LR1492">
        <v>0.99</v>
      </c>
      <c r="LS1492">
        <v>0.96</v>
      </c>
    </row>
    <row r="1493" spans="1:331" x14ac:dyDescent="0.2">
      <c r="A1493" t="s">
        <v>3628</v>
      </c>
      <c r="B1493" t="s">
        <v>713</v>
      </c>
      <c r="C1493" t="s">
        <v>1633</v>
      </c>
      <c r="D1493" t="s">
        <v>1634</v>
      </c>
      <c r="E1493" t="s">
        <v>3230</v>
      </c>
      <c r="F1493" t="s">
        <v>3143</v>
      </c>
      <c r="G1493" t="s">
        <v>1175</v>
      </c>
      <c r="H1493" t="s">
        <v>3144</v>
      </c>
      <c r="I1493" t="s">
        <v>3231</v>
      </c>
      <c r="KD1493">
        <v>0.82</v>
      </c>
      <c r="KE1493">
        <v>0.86</v>
      </c>
      <c r="KF1493">
        <v>0.89</v>
      </c>
      <c r="KG1493">
        <v>0.92</v>
      </c>
      <c r="KH1493">
        <v>0.93</v>
      </c>
      <c r="KI1493">
        <v>0.93</v>
      </c>
      <c r="KJ1493">
        <v>0.94</v>
      </c>
      <c r="KK1493">
        <v>0.94</v>
      </c>
      <c r="KL1493">
        <v>0.94</v>
      </c>
      <c r="KM1493">
        <v>0.95</v>
      </c>
      <c r="KN1493">
        <v>0.94</v>
      </c>
      <c r="KO1493">
        <v>0.95</v>
      </c>
      <c r="KP1493">
        <v>0.96</v>
      </c>
      <c r="KQ1493">
        <v>0.98</v>
      </c>
      <c r="KR1493">
        <v>0.98</v>
      </c>
      <c r="KS1493">
        <v>0.98</v>
      </c>
      <c r="KT1493">
        <v>0.98</v>
      </c>
      <c r="KU1493">
        <v>0.98</v>
      </c>
      <c r="KV1493">
        <v>0.98</v>
      </c>
      <c r="KW1493">
        <v>0.97</v>
      </c>
      <c r="KX1493">
        <v>0.97</v>
      </c>
      <c r="KY1493">
        <v>0.96</v>
      </c>
      <c r="KZ1493">
        <v>0.97</v>
      </c>
      <c r="LA1493">
        <v>0.99</v>
      </c>
      <c r="LB1493">
        <v>0.99</v>
      </c>
      <c r="LC1493">
        <v>0.98</v>
      </c>
      <c r="LD1493">
        <v>0.98</v>
      </c>
      <c r="LE1493">
        <v>0.98</v>
      </c>
      <c r="LF1493">
        <v>0.98</v>
      </c>
      <c r="LG1493">
        <v>0.98</v>
      </c>
      <c r="LH1493">
        <v>0.98</v>
      </c>
      <c r="LI1493">
        <v>0.99</v>
      </c>
      <c r="LJ1493">
        <v>0.99</v>
      </c>
      <c r="LK1493">
        <v>0.98</v>
      </c>
      <c r="LL1493">
        <v>0.96</v>
      </c>
      <c r="LM1493">
        <v>0.98</v>
      </c>
      <c r="LN1493">
        <v>0.98</v>
      </c>
      <c r="LO1493">
        <v>0.99</v>
      </c>
      <c r="LP1493">
        <v>0.74</v>
      </c>
      <c r="LQ1493">
        <v>0.74</v>
      </c>
      <c r="LR1493">
        <v>0.74</v>
      </c>
      <c r="LS1493">
        <v>0.74</v>
      </c>
    </row>
    <row r="1494" spans="1:331" x14ac:dyDescent="0.2">
      <c r="A1494" t="s">
        <v>3956</v>
      </c>
      <c r="B1494" t="s">
        <v>713</v>
      </c>
      <c r="C1494" t="s">
        <v>1252</v>
      </c>
      <c r="D1494" t="s">
        <v>320</v>
      </c>
      <c r="E1494" t="s">
        <v>3230</v>
      </c>
      <c r="F1494" t="s">
        <v>3143</v>
      </c>
      <c r="G1494" t="s">
        <v>1175</v>
      </c>
      <c r="H1494" t="s">
        <v>3144</v>
      </c>
      <c r="I1494" t="s">
        <v>3231</v>
      </c>
      <c r="KF1494">
        <v>0.56999999999999995</v>
      </c>
      <c r="KG1494">
        <v>0.66</v>
      </c>
      <c r="KH1494">
        <v>0.7</v>
      </c>
      <c r="KI1494">
        <v>0.75</v>
      </c>
      <c r="KJ1494">
        <v>0.84</v>
      </c>
      <c r="KK1494">
        <v>0.95</v>
      </c>
      <c r="KL1494">
        <v>0.94</v>
      </c>
      <c r="KM1494">
        <v>0.93</v>
      </c>
      <c r="KN1494">
        <v>0.93</v>
      </c>
      <c r="KO1494">
        <v>0.93</v>
      </c>
      <c r="KP1494">
        <v>0.95</v>
      </c>
      <c r="KQ1494">
        <v>0.9</v>
      </c>
      <c r="KR1494">
        <v>0.92</v>
      </c>
      <c r="KS1494">
        <v>0.94</v>
      </c>
      <c r="KT1494">
        <v>0.91</v>
      </c>
      <c r="KU1494">
        <v>0.99</v>
      </c>
      <c r="KV1494">
        <v>0.99</v>
      </c>
      <c r="KW1494">
        <v>0.93</v>
      </c>
      <c r="KX1494">
        <v>0.98</v>
      </c>
      <c r="KY1494">
        <v>0.97</v>
      </c>
      <c r="KZ1494">
        <v>0.98</v>
      </c>
      <c r="LA1494">
        <v>0.94</v>
      </c>
      <c r="LB1494">
        <v>0.99</v>
      </c>
      <c r="LC1494">
        <v>0.99</v>
      </c>
      <c r="LD1494">
        <v>0.99</v>
      </c>
      <c r="LE1494">
        <v>0.98</v>
      </c>
      <c r="LF1494">
        <v>0.99</v>
      </c>
      <c r="LG1494">
        <v>0.99</v>
      </c>
      <c r="LH1494">
        <v>0.99</v>
      </c>
      <c r="LI1494">
        <v>0.99</v>
      </c>
      <c r="LJ1494">
        <v>0.99</v>
      </c>
      <c r="LK1494">
        <v>0.99</v>
      </c>
      <c r="LL1494">
        <v>0.99</v>
      </c>
      <c r="LM1494">
        <v>0.99</v>
      </c>
      <c r="LN1494">
        <v>0.99</v>
      </c>
      <c r="LO1494">
        <v>0.99</v>
      </c>
      <c r="LP1494">
        <v>0.99</v>
      </c>
      <c r="LQ1494">
        <v>0.99</v>
      </c>
      <c r="LR1494">
        <v>0.99</v>
      </c>
      <c r="LS1494">
        <v>0.99</v>
      </c>
    </row>
    <row r="1495" spans="1:331" x14ac:dyDescent="0.2">
      <c r="A1495" t="s">
        <v>4448</v>
      </c>
      <c r="B1495" t="s">
        <v>713</v>
      </c>
      <c r="C1495" t="s">
        <v>1934</v>
      </c>
      <c r="D1495" t="s">
        <v>1935</v>
      </c>
      <c r="E1495" t="s">
        <v>3230</v>
      </c>
      <c r="F1495" t="s">
        <v>3143</v>
      </c>
      <c r="G1495" t="s">
        <v>1175</v>
      </c>
      <c r="H1495" t="s">
        <v>3144</v>
      </c>
      <c r="I1495" t="s">
        <v>3231</v>
      </c>
      <c r="KL1495">
        <v>0.99</v>
      </c>
      <c r="KM1495">
        <v>0.99</v>
      </c>
      <c r="KN1495">
        <v>0.99</v>
      </c>
      <c r="KO1495">
        <v>0.98</v>
      </c>
      <c r="KP1495">
        <v>0.98</v>
      </c>
      <c r="KQ1495">
        <v>0.99</v>
      </c>
      <c r="KR1495">
        <v>0.99</v>
      </c>
      <c r="KS1495">
        <v>0.99</v>
      </c>
      <c r="KT1495">
        <v>0.99</v>
      </c>
      <c r="KU1495">
        <v>0.99</v>
      </c>
      <c r="KV1495">
        <v>0.99</v>
      </c>
      <c r="KW1495">
        <v>0.99</v>
      </c>
      <c r="KX1495">
        <v>0.99</v>
      </c>
      <c r="KY1495">
        <v>0.99</v>
      </c>
      <c r="KZ1495">
        <v>0.99</v>
      </c>
      <c r="LA1495">
        <v>0.99</v>
      </c>
      <c r="LB1495">
        <v>0.99</v>
      </c>
      <c r="LC1495">
        <v>0.99</v>
      </c>
      <c r="LD1495">
        <v>0.99</v>
      </c>
      <c r="LE1495">
        <v>0.99</v>
      </c>
      <c r="LF1495">
        <v>0.99</v>
      </c>
      <c r="LG1495">
        <v>0.99</v>
      </c>
      <c r="LH1495">
        <v>0.99</v>
      </c>
      <c r="LI1495">
        <v>0.99</v>
      </c>
      <c r="LJ1495">
        <v>0.99</v>
      </c>
      <c r="LK1495">
        <v>0.99</v>
      </c>
      <c r="LL1495">
        <v>0.99</v>
      </c>
      <c r="LM1495">
        <v>0.99</v>
      </c>
      <c r="LN1495">
        <v>0.99</v>
      </c>
      <c r="LO1495">
        <v>0.99</v>
      </c>
      <c r="LP1495">
        <v>0.99</v>
      </c>
      <c r="LQ1495">
        <v>0.99</v>
      </c>
      <c r="LR1495">
        <v>0.99</v>
      </c>
      <c r="LS1495">
        <v>0.99</v>
      </c>
    </row>
    <row r="1496" spans="1:331" x14ac:dyDescent="0.2">
      <c r="A1496" t="s">
        <v>4586</v>
      </c>
      <c r="B1496" t="s">
        <v>713</v>
      </c>
      <c r="C1496" t="s">
        <v>1627</v>
      </c>
      <c r="D1496" t="s">
        <v>4587</v>
      </c>
      <c r="E1496" t="s">
        <v>3230</v>
      </c>
      <c r="F1496" t="s">
        <v>3143</v>
      </c>
      <c r="G1496" t="s">
        <v>1175</v>
      </c>
      <c r="H1496" t="s">
        <v>3144</v>
      </c>
      <c r="I1496" t="s">
        <v>3231</v>
      </c>
      <c r="KP1496">
        <v>0.94</v>
      </c>
      <c r="KQ1496">
        <v>0.88</v>
      </c>
      <c r="KR1496">
        <v>0.95</v>
      </c>
      <c r="KS1496">
        <v>0.98</v>
      </c>
      <c r="KT1496">
        <v>0.98</v>
      </c>
      <c r="KU1496">
        <v>0.98</v>
      </c>
      <c r="KV1496">
        <v>0.99</v>
      </c>
      <c r="KW1496">
        <v>0.99</v>
      </c>
      <c r="KX1496">
        <v>0.98</v>
      </c>
      <c r="KY1496">
        <v>0.97</v>
      </c>
      <c r="KZ1496">
        <v>0.99</v>
      </c>
      <c r="LA1496">
        <v>0.99</v>
      </c>
      <c r="LB1496">
        <v>0.99</v>
      </c>
      <c r="LC1496">
        <v>0.98</v>
      </c>
      <c r="LD1496">
        <v>0.97</v>
      </c>
      <c r="LE1496">
        <v>0.95</v>
      </c>
      <c r="LF1496">
        <v>0.96</v>
      </c>
      <c r="LG1496">
        <v>0.88</v>
      </c>
      <c r="LH1496">
        <v>0.93</v>
      </c>
      <c r="LI1496">
        <v>0.96</v>
      </c>
      <c r="LJ1496">
        <v>0.97</v>
      </c>
      <c r="LK1496">
        <v>0.96</v>
      </c>
      <c r="LL1496">
        <v>0.94</v>
      </c>
      <c r="LM1496">
        <v>0.88</v>
      </c>
      <c r="LN1496">
        <v>0.94</v>
      </c>
      <c r="LO1496">
        <v>0.91</v>
      </c>
      <c r="LP1496">
        <v>0.96</v>
      </c>
      <c r="LQ1496">
        <v>0.91</v>
      </c>
      <c r="LR1496">
        <v>0.86</v>
      </c>
      <c r="LS1496">
        <v>0.87</v>
      </c>
    </row>
    <row r="1497" spans="1:331" x14ac:dyDescent="0.2">
      <c r="A1497" t="s">
        <v>6782</v>
      </c>
      <c r="B1497" t="s">
        <v>713</v>
      </c>
      <c r="C1497" t="s">
        <v>1617</v>
      </c>
      <c r="D1497" t="s">
        <v>1618</v>
      </c>
      <c r="E1497" t="s">
        <v>3230</v>
      </c>
      <c r="F1497" t="s">
        <v>3143</v>
      </c>
      <c r="G1497" t="s">
        <v>1175</v>
      </c>
      <c r="H1497" t="s">
        <v>3144</v>
      </c>
      <c r="I1497" t="s">
        <v>3231</v>
      </c>
      <c r="LD1497">
        <v>0.95</v>
      </c>
      <c r="LE1497">
        <v>0.98</v>
      </c>
      <c r="LF1497">
        <v>0.98</v>
      </c>
      <c r="LG1497">
        <v>0.96</v>
      </c>
      <c r="LH1497">
        <v>0.97</v>
      </c>
      <c r="LI1497">
        <v>0.98</v>
      </c>
      <c r="LJ1497">
        <v>0.98</v>
      </c>
      <c r="LK1497">
        <v>0.98</v>
      </c>
      <c r="LL1497">
        <v>0.97</v>
      </c>
      <c r="LM1497">
        <v>0.96</v>
      </c>
      <c r="LN1497">
        <v>0.97</v>
      </c>
      <c r="LO1497">
        <v>0.95</v>
      </c>
      <c r="LP1497">
        <v>0.94</v>
      </c>
      <c r="LQ1497">
        <v>0.94</v>
      </c>
      <c r="LR1497">
        <v>0.94</v>
      </c>
      <c r="LS1497">
        <v>0.94</v>
      </c>
    </row>
    <row r="1498" spans="1:331" x14ac:dyDescent="0.2">
      <c r="A1498" t="s">
        <v>3954</v>
      </c>
      <c r="B1498" t="s">
        <v>713</v>
      </c>
      <c r="C1498" t="s">
        <v>1249</v>
      </c>
      <c r="D1498" t="s">
        <v>1250</v>
      </c>
      <c r="E1498" t="s">
        <v>3230</v>
      </c>
      <c r="F1498" t="s">
        <v>3143</v>
      </c>
      <c r="G1498" t="s">
        <v>1175</v>
      </c>
      <c r="H1498" t="s">
        <v>3144</v>
      </c>
      <c r="I1498" t="s">
        <v>3231</v>
      </c>
      <c r="KF1498">
        <v>0.37</v>
      </c>
      <c r="KG1498">
        <v>0.47</v>
      </c>
      <c r="KH1498">
        <v>0.42</v>
      </c>
      <c r="KI1498">
        <v>0.47</v>
      </c>
      <c r="KJ1498">
        <v>0.55000000000000004</v>
      </c>
      <c r="KK1498">
        <v>0.6</v>
      </c>
      <c r="KL1498">
        <v>0.67</v>
      </c>
      <c r="KM1498">
        <v>0.7</v>
      </c>
      <c r="KN1498">
        <v>0.71</v>
      </c>
      <c r="KO1498">
        <v>0.77</v>
      </c>
      <c r="KP1498">
        <v>0.85</v>
      </c>
      <c r="KQ1498">
        <v>0.86</v>
      </c>
      <c r="KR1498">
        <v>0.86</v>
      </c>
      <c r="KS1498">
        <v>0.8</v>
      </c>
      <c r="KT1498">
        <v>0.73</v>
      </c>
      <c r="KU1498">
        <v>0.73</v>
      </c>
      <c r="KV1498">
        <v>0.73</v>
      </c>
      <c r="KW1498">
        <v>0.73</v>
      </c>
      <c r="KX1498">
        <v>0.74</v>
      </c>
      <c r="KY1498">
        <v>0.75</v>
      </c>
      <c r="KZ1498">
        <v>0.76</v>
      </c>
      <c r="LA1498">
        <v>0.79</v>
      </c>
      <c r="LB1498">
        <v>0.82</v>
      </c>
      <c r="LC1498">
        <v>0.88</v>
      </c>
      <c r="LD1498">
        <v>0.93</v>
      </c>
      <c r="LE1498">
        <v>0.92</v>
      </c>
      <c r="LF1498">
        <v>0.84</v>
      </c>
      <c r="LG1498">
        <v>0.8</v>
      </c>
      <c r="LH1498">
        <v>0.78</v>
      </c>
      <c r="LI1498">
        <v>0.8</v>
      </c>
      <c r="LJ1498">
        <v>0.78</v>
      </c>
      <c r="LK1498">
        <v>0.76</v>
      </c>
      <c r="LL1498">
        <v>0.77</v>
      </c>
      <c r="LM1498">
        <v>0.71</v>
      </c>
      <c r="LN1498">
        <v>0.74</v>
      </c>
      <c r="LO1498">
        <v>0.71</v>
      </c>
      <c r="LP1498">
        <v>0.73</v>
      </c>
      <c r="LQ1498">
        <v>0.76</v>
      </c>
      <c r="LR1498">
        <v>0.73</v>
      </c>
      <c r="LS1498">
        <v>0.65</v>
      </c>
    </row>
    <row r="1499" spans="1:331" x14ac:dyDescent="0.2">
      <c r="A1499" t="s">
        <v>4420</v>
      </c>
      <c r="B1499" t="s">
        <v>713</v>
      </c>
      <c r="C1499" t="s">
        <v>1653</v>
      </c>
      <c r="D1499" t="s">
        <v>1654</v>
      </c>
      <c r="E1499" t="s">
        <v>3230</v>
      </c>
      <c r="F1499" t="s">
        <v>3143</v>
      </c>
      <c r="G1499" t="s">
        <v>1175</v>
      </c>
      <c r="H1499" t="s">
        <v>3144</v>
      </c>
      <c r="I1499" t="s">
        <v>3231</v>
      </c>
      <c r="KL1499">
        <v>0.97</v>
      </c>
      <c r="KM1499">
        <v>0.97</v>
      </c>
      <c r="KN1499">
        <v>0.97</v>
      </c>
      <c r="KO1499">
        <v>0.88</v>
      </c>
      <c r="KP1499">
        <v>0.94</v>
      </c>
      <c r="KQ1499">
        <v>0.79</v>
      </c>
      <c r="KR1499">
        <v>0.86</v>
      </c>
      <c r="KS1499">
        <v>0.88</v>
      </c>
      <c r="KT1499">
        <v>0.92</v>
      </c>
      <c r="KU1499">
        <v>0.92</v>
      </c>
      <c r="KV1499">
        <v>0.95</v>
      </c>
      <c r="KW1499">
        <v>0.85</v>
      </c>
      <c r="KX1499">
        <v>0.64</v>
      </c>
      <c r="KY1499">
        <v>0.99</v>
      </c>
      <c r="KZ1499">
        <v>0.9</v>
      </c>
      <c r="LA1499">
        <v>0.9</v>
      </c>
      <c r="LB1499">
        <v>0.71</v>
      </c>
      <c r="LC1499">
        <v>0.89</v>
      </c>
      <c r="LD1499">
        <v>0.9</v>
      </c>
      <c r="LE1499">
        <v>0.99</v>
      </c>
      <c r="LF1499">
        <v>0.99</v>
      </c>
      <c r="LG1499">
        <v>0.99</v>
      </c>
      <c r="LH1499">
        <v>0.99</v>
      </c>
      <c r="LI1499">
        <v>0.99</v>
      </c>
      <c r="LJ1499">
        <v>0.97</v>
      </c>
      <c r="LK1499">
        <v>0.97</v>
      </c>
      <c r="LL1499">
        <v>0.97</v>
      </c>
      <c r="LM1499">
        <v>0.95</v>
      </c>
      <c r="LN1499">
        <v>0.87</v>
      </c>
      <c r="LO1499">
        <v>0.97</v>
      </c>
      <c r="LP1499">
        <v>0.97</v>
      </c>
      <c r="LQ1499">
        <v>0.96</v>
      </c>
      <c r="LR1499">
        <v>0.97</v>
      </c>
      <c r="LS1499">
        <v>0.97</v>
      </c>
    </row>
    <row r="1500" spans="1:331" x14ac:dyDescent="0.2">
      <c r="A1500" t="s">
        <v>4741</v>
      </c>
      <c r="B1500" t="s">
        <v>713</v>
      </c>
      <c r="C1500" t="s">
        <v>1929</v>
      </c>
      <c r="D1500" t="s">
        <v>4730</v>
      </c>
      <c r="E1500" t="s">
        <v>3230</v>
      </c>
      <c r="F1500" t="s">
        <v>3143</v>
      </c>
      <c r="G1500" t="s">
        <v>1175</v>
      </c>
      <c r="H1500" t="s">
        <v>3144</v>
      </c>
      <c r="I1500" t="s">
        <v>3231</v>
      </c>
      <c r="KQ1500">
        <v>0.96</v>
      </c>
      <c r="KR1500">
        <v>0.96</v>
      </c>
      <c r="KS1500">
        <v>0.98</v>
      </c>
      <c r="KT1500">
        <v>0.97</v>
      </c>
      <c r="KU1500">
        <v>0.98</v>
      </c>
      <c r="KV1500">
        <v>0.98</v>
      </c>
      <c r="KW1500">
        <v>0.98</v>
      </c>
      <c r="KX1500">
        <v>0.98</v>
      </c>
      <c r="KY1500">
        <v>0.95</v>
      </c>
      <c r="KZ1500">
        <v>0.99</v>
      </c>
      <c r="LA1500">
        <v>0.99</v>
      </c>
      <c r="LB1500">
        <v>0.96</v>
      </c>
      <c r="LC1500">
        <v>0.99</v>
      </c>
      <c r="LD1500">
        <v>0.95</v>
      </c>
      <c r="LE1500">
        <v>0.95</v>
      </c>
      <c r="LF1500">
        <v>0.96</v>
      </c>
      <c r="LG1500">
        <v>0.96</v>
      </c>
      <c r="LH1500">
        <v>0.97</v>
      </c>
      <c r="LI1500">
        <v>0.97</v>
      </c>
      <c r="LJ1500">
        <v>0.98</v>
      </c>
      <c r="LK1500">
        <v>0.99</v>
      </c>
      <c r="LL1500">
        <v>0.98</v>
      </c>
      <c r="LM1500">
        <v>0.98</v>
      </c>
      <c r="LN1500">
        <v>0.97</v>
      </c>
      <c r="LO1500">
        <v>0.97</v>
      </c>
      <c r="LP1500">
        <v>0.98</v>
      </c>
      <c r="LQ1500">
        <v>0.98</v>
      </c>
      <c r="LR1500">
        <v>0.93</v>
      </c>
      <c r="LS1500">
        <v>0.89</v>
      </c>
    </row>
    <row r="1501" spans="1:331" x14ac:dyDescent="0.2">
      <c r="A1501" t="s">
        <v>4327</v>
      </c>
      <c r="B1501" t="s">
        <v>713</v>
      </c>
      <c r="C1501" t="s">
        <v>1644</v>
      </c>
      <c r="D1501" t="s">
        <v>1645</v>
      </c>
      <c r="E1501" t="s">
        <v>3230</v>
      </c>
      <c r="F1501" t="s">
        <v>3143</v>
      </c>
      <c r="G1501" t="s">
        <v>1175</v>
      </c>
      <c r="H1501" t="s">
        <v>3144</v>
      </c>
      <c r="I1501" t="s">
        <v>3231</v>
      </c>
      <c r="KI1501">
        <v>0.28000000000000003</v>
      </c>
      <c r="KJ1501">
        <v>0.28000000000000003</v>
      </c>
      <c r="KK1501">
        <v>0.28000000000000003</v>
      </c>
      <c r="KL1501">
        <v>0.41</v>
      </c>
      <c r="KM1501">
        <v>0.51</v>
      </c>
      <c r="KN1501">
        <v>0.67</v>
      </c>
      <c r="KO1501">
        <v>0.59</v>
      </c>
      <c r="KP1501">
        <v>0.63</v>
      </c>
      <c r="KQ1501">
        <v>0.71</v>
      </c>
      <c r="KR1501">
        <v>0.64</v>
      </c>
      <c r="KS1501">
        <v>0.73</v>
      </c>
      <c r="KT1501">
        <v>0.77</v>
      </c>
      <c r="KU1501">
        <v>0.79</v>
      </c>
      <c r="KV1501">
        <v>0.73</v>
      </c>
      <c r="KW1501">
        <v>0.67</v>
      </c>
      <c r="KX1501">
        <v>0.61</v>
      </c>
      <c r="KY1501">
        <v>0.78</v>
      </c>
      <c r="KZ1501">
        <v>0.87</v>
      </c>
      <c r="LA1501">
        <v>0.91</v>
      </c>
      <c r="LB1501">
        <v>0.94</v>
      </c>
      <c r="LC1501">
        <v>0.96</v>
      </c>
      <c r="LD1501">
        <v>0.91</v>
      </c>
      <c r="LE1501">
        <v>0.89</v>
      </c>
      <c r="LF1501">
        <v>0.85</v>
      </c>
      <c r="LG1501">
        <v>0.82</v>
      </c>
      <c r="LH1501">
        <v>0.81</v>
      </c>
      <c r="LI1501">
        <v>0.8</v>
      </c>
      <c r="LJ1501">
        <v>0.75</v>
      </c>
      <c r="LK1501">
        <v>0.69</v>
      </c>
      <c r="LL1501">
        <v>0.73</v>
      </c>
      <c r="LM1501">
        <v>0.78</v>
      </c>
      <c r="LN1501">
        <v>0.82</v>
      </c>
      <c r="LO1501">
        <v>0.82</v>
      </c>
      <c r="LP1501">
        <v>0.82</v>
      </c>
      <c r="LQ1501">
        <v>0.82</v>
      </c>
      <c r="LR1501">
        <v>0.75</v>
      </c>
      <c r="LS1501">
        <v>0.82</v>
      </c>
    </row>
    <row r="1502" spans="1:331" x14ac:dyDescent="0.2">
      <c r="A1502" t="s">
        <v>3643</v>
      </c>
      <c r="B1502" t="s">
        <v>713</v>
      </c>
      <c r="C1502" t="s">
        <v>1292</v>
      </c>
      <c r="D1502" t="s">
        <v>1293</v>
      </c>
      <c r="E1502" t="s">
        <v>3230</v>
      </c>
      <c r="F1502" t="s">
        <v>3143</v>
      </c>
      <c r="G1502" t="s">
        <v>1175</v>
      </c>
      <c r="H1502" t="s">
        <v>3144</v>
      </c>
      <c r="I1502" t="s">
        <v>3231</v>
      </c>
      <c r="KD1502">
        <v>0.22</v>
      </c>
      <c r="KE1502">
        <v>0.24</v>
      </c>
      <c r="KF1502">
        <v>0.28999999999999998</v>
      </c>
      <c r="KG1502">
        <v>0.32</v>
      </c>
      <c r="KH1502">
        <v>0.33</v>
      </c>
      <c r="KI1502">
        <v>0.39</v>
      </c>
      <c r="KJ1502">
        <v>0.44</v>
      </c>
      <c r="KK1502">
        <v>0.47</v>
      </c>
      <c r="KL1502">
        <v>0.53</v>
      </c>
      <c r="KM1502">
        <v>0.74</v>
      </c>
      <c r="KN1502">
        <v>0.96</v>
      </c>
      <c r="KO1502">
        <v>0.94</v>
      </c>
      <c r="KP1502">
        <v>0.95</v>
      </c>
      <c r="KQ1502">
        <v>0.96</v>
      </c>
      <c r="KR1502">
        <v>0.91</v>
      </c>
      <c r="KS1502">
        <v>0.94</v>
      </c>
      <c r="KT1502">
        <v>0.96</v>
      </c>
      <c r="KU1502">
        <v>0.96</v>
      </c>
      <c r="KV1502">
        <v>0.92</v>
      </c>
      <c r="KW1502">
        <v>0.87</v>
      </c>
      <c r="KX1502">
        <v>0.87</v>
      </c>
      <c r="KY1502">
        <v>0.81</v>
      </c>
      <c r="KZ1502">
        <v>0.81</v>
      </c>
      <c r="LA1502">
        <v>0.8</v>
      </c>
      <c r="LB1502">
        <v>0.86</v>
      </c>
      <c r="LC1502">
        <v>0.76</v>
      </c>
      <c r="LD1502">
        <v>0.86</v>
      </c>
      <c r="LE1502">
        <v>0.89</v>
      </c>
      <c r="LF1502">
        <v>0.88</v>
      </c>
      <c r="LG1502">
        <v>0.93</v>
      </c>
      <c r="LH1502">
        <v>0.93</v>
      </c>
      <c r="LI1502">
        <v>0.88</v>
      </c>
      <c r="LJ1502">
        <v>0.89</v>
      </c>
      <c r="LK1502">
        <v>0.9</v>
      </c>
      <c r="LL1502">
        <v>0.92</v>
      </c>
      <c r="LM1502">
        <v>0.94</v>
      </c>
      <c r="LN1502">
        <v>0.94</v>
      </c>
      <c r="LO1502">
        <v>0.94</v>
      </c>
      <c r="LP1502">
        <v>0.95</v>
      </c>
      <c r="LQ1502">
        <v>0.93</v>
      </c>
      <c r="LR1502">
        <v>0.87</v>
      </c>
      <c r="LS1502">
        <v>0.45</v>
      </c>
    </row>
    <row r="1503" spans="1:331" x14ac:dyDescent="0.2">
      <c r="A1503" t="s">
        <v>3639</v>
      </c>
      <c r="B1503" t="s">
        <v>713</v>
      </c>
      <c r="C1503" t="s">
        <v>1937</v>
      </c>
      <c r="D1503" t="s">
        <v>1938</v>
      </c>
      <c r="E1503" t="s">
        <v>3230</v>
      </c>
      <c r="F1503" t="s">
        <v>3143</v>
      </c>
      <c r="G1503" t="s">
        <v>1175</v>
      </c>
      <c r="H1503" t="s">
        <v>3144</v>
      </c>
      <c r="I1503" t="s">
        <v>3231</v>
      </c>
      <c r="KD1503">
        <v>0.91</v>
      </c>
      <c r="KE1503">
        <v>0.92</v>
      </c>
      <c r="KF1503">
        <v>0.92</v>
      </c>
      <c r="KG1503">
        <v>0.92</v>
      </c>
      <c r="KH1503">
        <v>0.91</v>
      </c>
      <c r="KI1503">
        <v>0.93</v>
      </c>
      <c r="KJ1503">
        <v>0.93</v>
      </c>
      <c r="KK1503">
        <v>0.93</v>
      </c>
      <c r="KL1503">
        <v>0.94</v>
      </c>
      <c r="KM1503">
        <v>0.94</v>
      </c>
      <c r="KN1503">
        <v>0.94</v>
      </c>
      <c r="KO1503">
        <v>0.93</v>
      </c>
      <c r="KP1503">
        <v>0.93</v>
      </c>
      <c r="KQ1503">
        <v>0.93</v>
      </c>
      <c r="KR1503">
        <v>0.92</v>
      </c>
      <c r="KS1503">
        <v>0.96</v>
      </c>
      <c r="KT1503">
        <v>0.96</v>
      </c>
      <c r="KU1503">
        <v>0.97</v>
      </c>
      <c r="KV1503">
        <v>0.96</v>
      </c>
      <c r="KW1503">
        <v>0.95</v>
      </c>
      <c r="KX1503">
        <v>0.95</v>
      </c>
      <c r="KY1503">
        <v>0.95</v>
      </c>
      <c r="KZ1503">
        <v>0.99</v>
      </c>
      <c r="LA1503">
        <v>0.98</v>
      </c>
      <c r="LB1503">
        <v>0.99</v>
      </c>
      <c r="LC1503">
        <v>0.99</v>
      </c>
      <c r="LD1503">
        <v>0.99</v>
      </c>
      <c r="LE1503">
        <v>0.95</v>
      </c>
      <c r="LF1503">
        <v>0.98</v>
      </c>
      <c r="LG1503">
        <v>0.95</v>
      </c>
      <c r="LH1503">
        <v>0.98</v>
      </c>
      <c r="LI1503">
        <v>0.99</v>
      </c>
      <c r="LJ1503">
        <v>0.99</v>
      </c>
      <c r="LK1503">
        <v>0.98</v>
      </c>
      <c r="LL1503">
        <v>0.99</v>
      </c>
      <c r="LM1503">
        <v>0.99</v>
      </c>
      <c r="LN1503">
        <v>0.99</v>
      </c>
      <c r="LO1503">
        <v>0.99</v>
      </c>
      <c r="LP1503">
        <v>0.99</v>
      </c>
      <c r="LQ1503">
        <v>0.99</v>
      </c>
      <c r="LR1503">
        <v>0.98</v>
      </c>
      <c r="LS1503">
        <v>0.97</v>
      </c>
    </row>
    <row r="1504" spans="1:331" x14ac:dyDescent="0.2">
      <c r="A1504" t="s">
        <v>3862</v>
      </c>
      <c r="B1504" t="s">
        <v>713</v>
      </c>
      <c r="C1504" t="s">
        <v>1888</v>
      </c>
      <c r="D1504" t="s">
        <v>1889</v>
      </c>
      <c r="E1504" t="s">
        <v>3230</v>
      </c>
      <c r="F1504" t="s">
        <v>3143</v>
      </c>
      <c r="G1504" t="s">
        <v>1175</v>
      </c>
      <c r="H1504" t="s">
        <v>3144</v>
      </c>
      <c r="I1504" t="s">
        <v>3231</v>
      </c>
      <c r="KE1504">
        <v>0.41</v>
      </c>
      <c r="KF1504">
        <v>0.44</v>
      </c>
      <c r="KG1504">
        <v>0.44</v>
      </c>
      <c r="KH1504">
        <v>0.45</v>
      </c>
      <c r="KI1504">
        <v>0.52</v>
      </c>
      <c r="KJ1504">
        <v>0.56999999999999995</v>
      </c>
      <c r="KK1504">
        <v>0.55000000000000004</v>
      </c>
      <c r="KL1504">
        <v>0.62</v>
      </c>
      <c r="KM1504">
        <v>0.63</v>
      </c>
      <c r="KN1504">
        <v>0.69</v>
      </c>
      <c r="KO1504">
        <v>0.65</v>
      </c>
      <c r="KP1504">
        <v>0.76</v>
      </c>
      <c r="KQ1504">
        <v>0.82</v>
      </c>
      <c r="KR1504">
        <v>0.88</v>
      </c>
      <c r="KS1504">
        <v>0.93</v>
      </c>
      <c r="KT1504">
        <v>0.89</v>
      </c>
      <c r="KU1504">
        <v>0.69</v>
      </c>
      <c r="KV1504">
        <v>0.56000000000000005</v>
      </c>
      <c r="KW1504">
        <v>0.7</v>
      </c>
      <c r="KX1504">
        <v>0.73</v>
      </c>
      <c r="KY1504">
        <v>0.76</v>
      </c>
      <c r="KZ1504">
        <v>0.96</v>
      </c>
      <c r="LA1504">
        <v>0.91</v>
      </c>
      <c r="LB1504">
        <v>0.83</v>
      </c>
      <c r="LC1504">
        <v>0.85</v>
      </c>
      <c r="LD1504">
        <v>0.85</v>
      </c>
      <c r="LE1504">
        <v>0.92</v>
      </c>
      <c r="LF1504">
        <v>0.88</v>
      </c>
      <c r="LG1504">
        <v>0.79</v>
      </c>
      <c r="LH1504">
        <v>0.82</v>
      </c>
      <c r="LI1504">
        <v>0.91</v>
      </c>
      <c r="LJ1504">
        <v>0.95</v>
      </c>
      <c r="LK1504">
        <v>0.95</v>
      </c>
      <c r="LL1504">
        <v>0.95</v>
      </c>
      <c r="LM1504">
        <v>0.87</v>
      </c>
      <c r="LN1504">
        <v>0.87</v>
      </c>
      <c r="LO1504">
        <v>0.86</v>
      </c>
      <c r="LP1504">
        <v>0.86</v>
      </c>
      <c r="LQ1504">
        <v>0.88</v>
      </c>
      <c r="LR1504">
        <v>0.8</v>
      </c>
      <c r="LS1504">
        <v>0.75</v>
      </c>
    </row>
    <row r="1505" spans="1:331" x14ac:dyDescent="0.2">
      <c r="A1505" t="s">
        <v>4183</v>
      </c>
      <c r="B1505" t="s">
        <v>713</v>
      </c>
      <c r="C1505" t="s">
        <v>1630</v>
      </c>
      <c r="D1505" t="s">
        <v>1631</v>
      </c>
      <c r="E1505" t="s">
        <v>3230</v>
      </c>
      <c r="F1505" t="s">
        <v>3143</v>
      </c>
      <c r="G1505" t="s">
        <v>1175</v>
      </c>
      <c r="H1505" t="s">
        <v>3144</v>
      </c>
      <c r="I1505" t="s">
        <v>3231</v>
      </c>
      <c r="KH1505">
        <v>0.74</v>
      </c>
      <c r="KI1505">
        <v>0.62</v>
      </c>
      <c r="KJ1505">
        <v>0.95</v>
      </c>
      <c r="KK1505">
        <v>0.95</v>
      </c>
      <c r="KL1505">
        <v>0.95</v>
      </c>
      <c r="KM1505">
        <v>0.72</v>
      </c>
      <c r="KN1505">
        <v>0.84</v>
      </c>
      <c r="KO1505">
        <v>0.95</v>
      </c>
      <c r="KP1505">
        <v>0.94</v>
      </c>
      <c r="KQ1505">
        <v>0.94</v>
      </c>
      <c r="KR1505">
        <v>0.96</v>
      </c>
      <c r="KS1505">
        <v>0.97</v>
      </c>
      <c r="KT1505">
        <v>0.97</v>
      </c>
      <c r="KU1505">
        <v>0.97</v>
      </c>
      <c r="KV1505">
        <v>0.97</v>
      </c>
      <c r="KW1505">
        <v>0.97</v>
      </c>
      <c r="KX1505">
        <v>0.97</v>
      </c>
      <c r="KY1505">
        <v>0.98</v>
      </c>
      <c r="KZ1505">
        <v>0.95</v>
      </c>
      <c r="LA1505">
        <v>0.96</v>
      </c>
      <c r="LB1505">
        <v>0.92</v>
      </c>
      <c r="LC1505">
        <v>0.94</v>
      </c>
      <c r="LD1505">
        <v>0.85</v>
      </c>
      <c r="LE1505">
        <v>0.84</v>
      </c>
      <c r="LF1505">
        <v>0.88</v>
      </c>
      <c r="LG1505">
        <v>0.91</v>
      </c>
      <c r="LH1505">
        <v>0.97</v>
      </c>
      <c r="LI1505">
        <v>0.99</v>
      </c>
      <c r="LJ1505">
        <v>0.99</v>
      </c>
      <c r="LK1505">
        <v>0.99</v>
      </c>
      <c r="LL1505">
        <v>0.99</v>
      </c>
      <c r="LM1505">
        <v>0.98</v>
      </c>
      <c r="LN1505">
        <v>0.97</v>
      </c>
      <c r="LO1505">
        <v>0.98</v>
      </c>
      <c r="LP1505">
        <v>0.99</v>
      </c>
      <c r="LQ1505">
        <v>0.98</v>
      </c>
      <c r="LR1505">
        <v>0.99</v>
      </c>
      <c r="LS1505">
        <v>0.99</v>
      </c>
    </row>
    <row r="1506" spans="1:331" x14ac:dyDescent="0.2">
      <c r="A1506" t="s">
        <v>3618</v>
      </c>
      <c r="B1506" t="s">
        <v>713</v>
      </c>
      <c r="C1506" t="s">
        <v>732</v>
      </c>
      <c r="D1506" t="s">
        <v>733</v>
      </c>
      <c r="E1506" t="s">
        <v>3230</v>
      </c>
      <c r="F1506" t="s">
        <v>3143</v>
      </c>
      <c r="G1506" t="s">
        <v>1175</v>
      </c>
      <c r="H1506" t="s">
        <v>3144</v>
      </c>
      <c r="I1506" t="s">
        <v>3231</v>
      </c>
      <c r="KD1506">
        <v>0.96</v>
      </c>
      <c r="KE1506">
        <v>0.94</v>
      </c>
      <c r="KF1506">
        <v>0.97</v>
      </c>
      <c r="KG1506">
        <v>0.96</v>
      </c>
      <c r="KH1506">
        <v>0.95</v>
      </c>
      <c r="KI1506">
        <v>0.96</v>
      </c>
      <c r="KJ1506">
        <v>0.95</v>
      </c>
      <c r="KK1506">
        <v>0.94</v>
      </c>
      <c r="KL1506">
        <v>0.95</v>
      </c>
      <c r="KM1506">
        <v>0.95</v>
      </c>
      <c r="KN1506">
        <v>0.95</v>
      </c>
      <c r="KO1506">
        <v>0.97</v>
      </c>
      <c r="KP1506">
        <v>0.96</v>
      </c>
      <c r="KQ1506">
        <v>0.96</v>
      </c>
      <c r="KR1506">
        <v>0.96</v>
      </c>
      <c r="KS1506">
        <v>0.97</v>
      </c>
      <c r="KT1506">
        <v>0.96</v>
      </c>
      <c r="KU1506">
        <v>0.96</v>
      </c>
      <c r="KV1506">
        <v>0.93</v>
      </c>
      <c r="KW1506">
        <v>0.91</v>
      </c>
      <c r="KX1506">
        <v>0.88</v>
      </c>
      <c r="KY1506">
        <v>0.92</v>
      </c>
      <c r="KZ1506">
        <v>0.96</v>
      </c>
      <c r="LA1506">
        <v>0.99</v>
      </c>
      <c r="LB1506">
        <v>0.98</v>
      </c>
      <c r="LC1506">
        <v>0.99</v>
      </c>
      <c r="LD1506">
        <v>0.99</v>
      </c>
      <c r="LE1506">
        <v>0.97</v>
      </c>
      <c r="LF1506">
        <v>0.99</v>
      </c>
      <c r="LG1506">
        <v>0.99</v>
      </c>
      <c r="LH1506">
        <v>0.99</v>
      </c>
      <c r="LI1506">
        <v>0.99</v>
      </c>
      <c r="LJ1506">
        <v>0.99</v>
      </c>
      <c r="LK1506">
        <v>0.99</v>
      </c>
      <c r="LL1506">
        <v>0.97</v>
      </c>
      <c r="LM1506">
        <v>0.98</v>
      </c>
      <c r="LN1506">
        <v>0.97</v>
      </c>
      <c r="LO1506">
        <v>0.96</v>
      </c>
      <c r="LP1506">
        <v>0.98</v>
      </c>
      <c r="LQ1506">
        <v>0.97</v>
      </c>
      <c r="LR1506">
        <v>0.94</v>
      </c>
      <c r="LS1506">
        <v>0.93</v>
      </c>
    </row>
    <row r="1507" spans="1:331" x14ac:dyDescent="0.2">
      <c r="A1507" t="s">
        <v>3622</v>
      </c>
      <c r="B1507" t="s">
        <v>713</v>
      </c>
      <c r="C1507" t="s">
        <v>1861</v>
      </c>
      <c r="D1507" t="s">
        <v>1862</v>
      </c>
      <c r="E1507" t="s">
        <v>3230</v>
      </c>
      <c r="F1507" t="s">
        <v>3143</v>
      </c>
      <c r="G1507" t="s">
        <v>1175</v>
      </c>
      <c r="H1507" t="s">
        <v>3144</v>
      </c>
      <c r="I1507" t="s">
        <v>3231</v>
      </c>
      <c r="KD1507">
        <v>0.22</v>
      </c>
      <c r="KE1507">
        <v>0.18</v>
      </c>
      <c r="KF1507">
        <v>0.18</v>
      </c>
      <c r="KG1507">
        <v>0.35</v>
      </c>
      <c r="KH1507">
        <v>0.48</v>
      </c>
      <c r="KI1507">
        <v>0.53</v>
      </c>
      <c r="KJ1507">
        <v>0.67</v>
      </c>
      <c r="KK1507">
        <v>0.67</v>
      </c>
      <c r="KL1507">
        <v>0.95</v>
      </c>
      <c r="KM1507">
        <v>0.97</v>
      </c>
      <c r="KN1507">
        <v>0.97</v>
      </c>
      <c r="KO1507">
        <v>0.98</v>
      </c>
      <c r="KP1507">
        <v>0.99</v>
      </c>
      <c r="KQ1507">
        <v>0.93</v>
      </c>
      <c r="KR1507">
        <v>0.98</v>
      </c>
      <c r="KS1507">
        <v>0.99</v>
      </c>
      <c r="KT1507">
        <v>0.98</v>
      </c>
      <c r="KU1507">
        <v>0.98</v>
      </c>
      <c r="KV1507">
        <v>0.98</v>
      </c>
      <c r="KW1507">
        <v>0.99</v>
      </c>
      <c r="KX1507">
        <v>0.98</v>
      </c>
      <c r="KY1507">
        <v>0.99</v>
      </c>
      <c r="KZ1507">
        <v>0.98</v>
      </c>
      <c r="LA1507">
        <v>0.98</v>
      </c>
      <c r="LB1507">
        <v>0.98</v>
      </c>
      <c r="LC1507">
        <v>0.99</v>
      </c>
      <c r="LD1507">
        <v>0.98</v>
      </c>
      <c r="LE1507">
        <v>0.99</v>
      </c>
      <c r="LF1507">
        <v>0.99</v>
      </c>
      <c r="LG1507">
        <v>0.99</v>
      </c>
      <c r="LH1507">
        <v>0.97</v>
      </c>
      <c r="LI1507">
        <v>0.97</v>
      </c>
      <c r="LJ1507">
        <v>0.99</v>
      </c>
      <c r="LK1507">
        <v>0.99</v>
      </c>
      <c r="LL1507">
        <v>0.99</v>
      </c>
      <c r="LM1507">
        <v>0.99</v>
      </c>
      <c r="LN1507">
        <v>0.99</v>
      </c>
      <c r="LO1507">
        <v>0.99</v>
      </c>
      <c r="LP1507">
        <v>0.99</v>
      </c>
      <c r="LQ1507">
        <v>0.99</v>
      </c>
      <c r="LR1507">
        <v>0.99</v>
      </c>
      <c r="LS1507">
        <v>0.97</v>
      </c>
    </row>
    <row r="1508" spans="1:331" x14ac:dyDescent="0.2">
      <c r="A1508" t="s">
        <v>3615</v>
      </c>
      <c r="B1508" t="s">
        <v>713</v>
      </c>
      <c r="C1508" t="s">
        <v>1284</v>
      </c>
      <c r="D1508" t="s">
        <v>1285</v>
      </c>
      <c r="E1508" t="s">
        <v>3230</v>
      </c>
      <c r="F1508" t="s">
        <v>3143</v>
      </c>
      <c r="G1508" t="s">
        <v>1175</v>
      </c>
      <c r="H1508" t="s">
        <v>3144</v>
      </c>
      <c r="I1508" t="s">
        <v>3231</v>
      </c>
      <c r="KD1508">
        <v>0.8</v>
      </c>
      <c r="KE1508">
        <v>0.86</v>
      </c>
      <c r="KF1508">
        <v>0.84</v>
      </c>
      <c r="KG1508">
        <v>0.84</v>
      </c>
      <c r="KH1508">
        <v>0.8</v>
      </c>
      <c r="KI1508">
        <v>0.78</v>
      </c>
      <c r="KJ1508">
        <v>0.8</v>
      </c>
      <c r="KK1508">
        <v>0.92</v>
      </c>
      <c r="KL1508">
        <v>0.94</v>
      </c>
      <c r="KM1508">
        <v>0.95</v>
      </c>
      <c r="KN1508">
        <v>0.95</v>
      </c>
      <c r="KO1508">
        <v>0.95</v>
      </c>
      <c r="KP1508">
        <v>0.95</v>
      </c>
      <c r="KQ1508">
        <v>0.97</v>
      </c>
      <c r="KR1508">
        <v>0.94</v>
      </c>
      <c r="KS1508">
        <v>0.96</v>
      </c>
      <c r="KT1508">
        <v>0.96</v>
      </c>
      <c r="KU1508">
        <v>0.98</v>
      </c>
      <c r="KV1508">
        <v>0.98</v>
      </c>
      <c r="KW1508">
        <v>0.98</v>
      </c>
      <c r="KX1508">
        <v>0.98</v>
      </c>
      <c r="KY1508">
        <v>0.99</v>
      </c>
      <c r="KZ1508">
        <v>0.94</v>
      </c>
      <c r="LA1508">
        <v>0.99</v>
      </c>
      <c r="LB1508">
        <v>0.99</v>
      </c>
      <c r="LC1508">
        <v>0.99</v>
      </c>
      <c r="LD1508">
        <v>0.99</v>
      </c>
      <c r="LE1508">
        <v>0.96</v>
      </c>
      <c r="LF1508">
        <v>0.97</v>
      </c>
      <c r="LG1508">
        <v>0.97</v>
      </c>
      <c r="LH1508">
        <v>0.97</v>
      </c>
      <c r="LI1508">
        <v>0.98</v>
      </c>
      <c r="LJ1508">
        <v>0.99</v>
      </c>
      <c r="LK1508">
        <v>0.96</v>
      </c>
      <c r="LL1508">
        <v>0.97</v>
      </c>
      <c r="LM1508">
        <v>0.93</v>
      </c>
      <c r="LN1508">
        <v>0.89</v>
      </c>
      <c r="LO1508">
        <v>0.93</v>
      </c>
      <c r="LP1508">
        <v>0.96</v>
      </c>
      <c r="LQ1508">
        <v>0.97</v>
      </c>
      <c r="LR1508">
        <v>0.95</v>
      </c>
      <c r="LS1508">
        <v>0.95</v>
      </c>
    </row>
    <row r="1509" spans="1:331" x14ac:dyDescent="0.2">
      <c r="A1509" t="s">
        <v>3617</v>
      </c>
      <c r="B1509" t="s">
        <v>713</v>
      </c>
      <c r="C1509" t="s">
        <v>842</v>
      </c>
      <c r="D1509" t="s">
        <v>321</v>
      </c>
      <c r="E1509" t="s">
        <v>3230</v>
      </c>
      <c r="F1509" t="s">
        <v>3143</v>
      </c>
      <c r="G1509" t="s">
        <v>1175</v>
      </c>
      <c r="H1509" t="s">
        <v>3144</v>
      </c>
      <c r="I1509" t="s">
        <v>3231</v>
      </c>
      <c r="KD1509">
        <v>0.69</v>
      </c>
      <c r="KE1509">
        <v>0.68</v>
      </c>
      <c r="KF1509">
        <v>0.65</v>
      </c>
      <c r="KG1509">
        <v>0.66</v>
      </c>
      <c r="KH1509">
        <v>0.76</v>
      </c>
      <c r="KI1509">
        <v>0.65</v>
      </c>
      <c r="KJ1509">
        <v>0.75</v>
      </c>
      <c r="KK1509">
        <v>0.83</v>
      </c>
      <c r="KL1509">
        <v>0.82</v>
      </c>
      <c r="KM1509">
        <v>0.85</v>
      </c>
      <c r="KN1509">
        <v>0.77</v>
      </c>
      <c r="KO1509">
        <v>0.96</v>
      </c>
      <c r="KP1509">
        <v>0.96</v>
      </c>
      <c r="KQ1509">
        <v>0.94</v>
      </c>
      <c r="KR1509">
        <v>0.97</v>
      </c>
      <c r="KS1509">
        <v>0.97</v>
      </c>
      <c r="KT1509">
        <v>0.98</v>
      </c>
      <c r="KU1509">
        <v>0.98</v>
      </c>
      <c r="KV1509">
        <v>0.98</v>
      </c>
      <c r="KW1509">
        <v>0.99</v>
      </c>
      <c r="KX1509">
        <v>0.99</v>
      </c>
      <c r="KY1509">
        <v>0.99</v>
      </c>
      <c r="KZ1509">
        <v>0.99</v>
      </c>
      <c r="LA1509">
        <v>0.99</v>
      </c>
      <c r="LB1509">
        <v>0.99</v>
      </c>
      <c r="LC1509">
        <v>0.99</v>
      </c>
      <c r="LD1509">
        <v>0.99</v>
      </c>
      <c r="LE1509">
        <v>0.99</v>
      </c>
      <c r="LF1509">
        <v>0.98</v>
      </c>
      <c r="LG1509">
        <v>0.98</v>
      </c>
      <c r="LH1509">
        <v>0.96</v>
      </c>
      <c r="LI1509">
        <v>0.99</v>
      </c>
      <c r="LJ1509">
        <v>0.99</v>
      </c>
      <c r="LK1509">
        <v>0.9</v>
      </c>
      <c r="LL1509">
        <v>0.95</v>
      </c>
      <c r="LM1509">
        <v>0.99</v>
      </c>
      <c r="LN1509">
        <v>0.96</v>
      </c>
      <c r="LO1509">
        <v>0.93</v>
      </c>
      <c r="LP1509">
        <v>0.9</v>
      </c>
      <c r="LQ1509">
        <v>0.84</v>
      </c>
      <c r="LR1509">
        <v>0.77</v>
      </c>
      <c r="LS1509">
        <v>0.83</v>
      </c>
    </row>
    <row r="1510" spans="1:331" x14ac:dyDescent="0.2">
      <c r="A1510" t="s">
        <v>3623</v>
      </c>
      <c r="B1510" t="s">
        <v>713</v>
      </c>
      <c r="C1510" t="s">
        <v>1135</v>
      </c>
      <c r="D1510" t="s">
        <v>1136</v>
      </c>
      <c r="E1510" t="s">
        <v>3230</v>
      </c>
      <c r="F1510" t="s">
        <v>3143</v>
      </c>
      <c r="G1510" t="s">
        <v>1175</v>
      </c>
      <c r="H1510" t="s">
        <v>3144</v>
      </c>
      <c r="I1510" t="s">
        <v>3231</v>
      </c>
      <c r="KD1510">
        <v>0.86</v>
      </c>
      <c r="KE1510">
        <v>0.86</v>
      </c>
      <c r="KF1510">
        <v>0.9</v>
      </c>
      <c r="KG1510">
        <v>0.71</v>
      </c>
      <c r="KH1510">
        <v>0.67</v>
      </c>
      <c r="KI1510">
        <v>0.68</v>
      </c>
      <c r="KJ1510">
        <v>0.73</v>
      </c>
      <c r="KK1510">
        <v>0.78</v>
      </c>
      <c r="KL1510">
        <v>0.76</v>
      </c>
      <c r="KM1510">
        <v>0.92</v>
      </c>
      <c r="KN1510">
        <v>0.95</v>
      </c>
      <c r="KO1510">
        <v>0.93</v>
      </c>
      <c r="KP1510">
        <v>0.92</v>
      </c>
      <c r="KQ1510">
        <v>0.91</v>
      </c>
      <c r="KR1510">
        <v>0.95</v>
      </c>
      <c r="KS1510">
        <v>0.98</v>
      </c>
      <c r="KT1510">
        <v>0.98</v>
      </c>
      <c r="KU1510">
        <v>0.98</v>
      </c>
      <c r="KV1510">
        <v>0.99</v>
      </c>
      <c r="KW1510">
        <v>0.99</v>
      </c>
      <c r="KX1510">
        <v>0.99</v>
      </c>
      <c r="KY1510">
        <v>0.98</v>
      </c>
      <c r="KZ1510">
        <v>0.98</v>
      </c>
      <c r="LA1510">
        <v>0.98</v>
      </c>
      <c r="LB1510">
        <v>0.98</v>
      </c>
      <c r="LC1510">
        <v>0.98</v>
      </c>
      <c r="LD1510">
        <v>0.98</v>
      </c>
      <c r="LE1510">
        <v>0.99</v>
      </c>
      <c r="LF1510">
        <v>0.99</v>
      </c>
      <c r="LG1510">
        <v>0.99</v>
      </c>
      <c r="LH1510">
        <v>0.98</v>
      </c>
      <c r="LI1510">
        <v>0.98</v>
      </c>
      <c r="LJ1510">
        <v>0.99</v>
      </c>
      <c r="LK1510">
        <v>0.99</v>
      </c>
      <c r="LL1510">
        <v>0.99</v>
      </c>
      <c r="LM1510">
        <v>0.99</v>
      </c>
      <c r="LN1510">
        <v>0.98</v>
      </c>
      <c r="LO1510">
        <v>0.99</v>
      </c>
      <c r="LP1510">
        <v>0.99</v>
      </c>
      <c r="LQ1510">
        <v>0.99</v>
      </c>
      <c r="LR1510">
        <v>0.99</v>
      </c>
      <c r="LS1510">
        <v>0.98</v>
      </c>
    </row>
    <row r="1511" spans="1:331" x14ac:dyDescent="0.2">
      <c r="A1511" t="s">
        <v>3861</v>
      </c>
      <c r="B1511" t="s">
        <v>713</v>
      </c>
      <c r="C1511" t="s">
        <v>945</v>
      </c>
      <c r="D1511" t="s">
        <v>946</v>
      </c>
      <c r="E1511" t="s">
        <v>3230</v>
      </c>
      <c r="F1511" t="s">
        <v>3143</v>
      </c>
      <c r="G1511" t="s">
        <v>1175</v>
      </c>
      <c r="H1511" t="s">
        <v>3144</v>
      </c>
      <c r="I1511" t="s">
        <v>3231</v>
      </c>
      <c r="KE1511">
        <v>0.79</v>
      </c>
      <c r="KF1511">
        <v>0.68</v>
      </c>
      <c r="KG1511">
        <v>0.63</v>
      </c>
      <c r="KH1511">
        <v>0.56999999999999995</v>
      </c>
      <c r="KI1511">
        <v>0.54</v>
      </c>
      <c r="KJ1511">
        <v>0.56999999999999995</v>
      </c>
      <c r="KK1511">
        <v>0.64</v>
      </c>
      <c r="KL1511">
        <v>0.63</v>
      </c>
      <c r="KM1511">
        <v>0.72</v>
      </c>
      <c r="KN1511">
        <v>0.71</v>
      </c>
      <c r="KO1511">
        <v>0.71</v>
      </c>
      <c r="KP1511">
        <v>0.74</v>
      </c>
      <c r="KQ1511">
        <v>0.73</v>
      </c>
      <c r="KR1511">
        <v>0.74</v>
      </c>
      <c r="KS1511">
        <v>0.75</v>
      </c>
      <c r="KT1511">
        <v>0.76</v>
      </c>
      <c r="KU1511">
        <v>0.78</v>
      </c>
      <c r="KV1511">
        <v>0.8</v>
      </c>
      <c r="KW1511">
        <v>0.82</v>
      </c>
      <c r="KX1511">
        <v>0.84</v>
      </c>
      <c r="KY1511">
        <v>0.86</v>
      </c>
      <c r="KZ1511">
        <v>0.88</v>
      </c>
      <c r="LA1511">
        <v>0.89</v>
      </c>
      <c r="LB1511">
        <v>0.88</v>
      </c>
      <c r="LC1511">
        <v>0.87</v>
      </c>
      <c r="LD1511">
        <v>0.86</v>
      </c>
      <c r="LE1511">
        <v>0.85</v>
      </c>
      <c r="LF1511">
        <v>0.87</v>
      </c>
      <c r="LG1511">
        <v>0.89</v>
      </c>
      <c r="LH1511">
        <v>0.91</v>
      </c>
      <c r="LI1511">
        <v>0.92</v>
      </c>
      <c r="LJ1511">
        <v>0.92</v>
      </c>
      <c r="LK1511">
        <v>0.93</v>
      </c>
      <c r="LL1511">
        <v>0.93</v>
      </c>
      <c r="LM1511">
        <v>0.93</v>
      </c>
      <c r="LN1511">
        <v>0.92</v>
      </c>
      <c r="LO1511">
        <v>0.92</v>
      </c>
      <c r="LP1511">
        <v>0.91</v>
      </c>
      <c r="LQ1511">
        <v>0.91</v>
      </c>
      <c r="LR1511">
        <v>0.83</v>
      </c>
      <c r="LS1511">
        <v>0.67</v>
      </c>
    </row>
    <row r="1512" spans="1:331" x14ac:dyDescent="0.2">
      <c r="A1512" t="s">
        <v>3860</v>
      </c>
      <c r="B1512" t="s">
        <v>713</v>
      </c>
      <c r="C1512" t="s">
        <v>1952</v>
      </c>
      <c r="D1512" t="s">
        <v>1953</v>
      </c>
      <c r="E1512" t="s">
        <v>3230</v>
      </c>
      <c r="F1512" t="s">
        <v>3143</v>
      </c>
      <c r="G1512" t="s">
        <v>1175</v>
      </c>
      <c r="H1512" t="s">
        <v>3144</v>
      </c>
      <c r="I1512" t="s">
        <v>3231</v>
      </c>
      <c r="KE1512">
        <v>0.25</v>
      </c>
      <c r="KF1512">
        <v>0.25</v>
      </c>
      <c r="KG1512">
        <v>0.24</v>
      </c>
      <c r="KH1512">
        <v>0.24</v>
      </c>
      <c r="KI1512">
        <v>0.22</v>
      </c>
      <c r="KJ1512">
        <v>0.24</v>
      </c>
      <c r="KK1512">
        <v>0.27</v>
      </c>
      <c r="KL1512">
        <v>0.28999999999999998</v>
      </c>
      <c r="KM1512">
        <v>0.35</v>
      </c>
      <c r="KN1512">
        <v>0.46</v>
      </c>
      <c r="KO1512">
        <v>0.36</v>
      </c>
      <c r="KP1512">
        <v>0.38</v>
      </c>
      <c r="KQ1512">
        <v>0.39</v>
      </c>
      <c r="KR1512">
        <v>0.41</v>
      </c>
      <c r="KS1512">
        <v>0.42</v>
      </c>
      <c r="KT1512">
        <v>0.44</v>
      </c>
      <c r="KU1512">
        <v>0.45</v>
      </c>
      <c r="KV1512">
        <v>0.44</v>
      </c>
      <c r="KW1512">
        <v>0.43</v>
      </c>
      <c r="KX1512">
        <v>0.46</v>
      </c>
      <c r="KY1512">
        <v>0.48</v>
      </c>
      <c r="KZ1512">
        <v>0.51</v>
      </c>
      <c r="LA1512">
        <v>0.53</v>
      </c>
      <c r="LB1512">
        <v>0.56000000000000005</v>
      </c>
      <c r="LC1512">
        <v>0.57999999999999996</v>
      </c>
      <c r="LD1512">
        <v>0.63</v>
      </c>
      <c r="LE1512">
        <v>0.68</v>
      </c>
      <c r="LF1512">
        <v>0.76</v>
      </c>
      <c r="LG1512">
        <v>0.81</v>
      </c>
      <c r="LH1512">
        <v>0.83</v>
      </c>
      <c r="LI1512">
        <v>0.86</v>
      </c>
      <c r="LJ1512">
        <v>0.87</v>
      </c>
      <c r="LK1512">
        <v>0.89</v>
      </c>
      <c r="LL1512">
        <v>0.95</v>
      </c>
      <c r="LM1512">
        <v>0.93</v>
      </c>
      <c r="LN1512">
        <v>0.92</v>
      </c>
      <c r="LO1512">
        <v>0.95</v>
      </c>
      <c r="LP1512">
        <v>0.91</v>
      </c>
      <c r="LQ1512">
        <v>0.92</v>
      </c>
      <c r="LR1512">
        <v>0.93</v>
      </c>
      <c r="LS1512">
        <v>0.94</v>
      </c>
    </row>
    <row r="1513" spans="1:331" x14ac:dyDescent="0.2">
      <c r="A1513" t="s">
        <v>4180</v>
      </c>
      <c r="B1513" t="s">
        <v>713</v>
      </c>
      <c r="C1513" t="s">
        <v>1012</v>
      </c>
      <c r="D1513" t="s">
        <v>1013</v>
      </c>
      <c r="E1513" t="s">
        <v>3230</v>
      </c>
      <c r="F1513" t="s">
        <v>3143</v>
      </c>
      <c r="G1513" t="s">
        <v>1175</v>
      </c>
      <c r="H1513" t="s">
        <v>3144</v>
      </c>
      <c r="I1513" t="s">
        <v>3231</v>
      </c>
      <c r="KH1513">
        <v>0.28999999999999998</v>
      </c>
      <c r="KI1513">
        <v>0.39</v>
      </c>
      <c r="KJ1513">
        <v>0.46</v>
      </c>
      <c r="KK1513">
        <v>0.54</v>
      </c>
      <c r="KL1513">
        <v>0.61</v>
      </c>
      <c r="KM1513">
        <v>0.72</v>
      </c>
      <c r="KN1513">
        <v>0.79</v>
      </c>
      <c r="KO1513">
        <v>0.64</v>
      </c>
      <c r="KP1513">
        <v>0.68</v>
      </c>
      <c r="KQ1513">
        <v>0.54</v>
      </c>
      <c r="KR1513">
        <v>0.69</v>
      </c>
      <c r="KS1513">
        <v>0.59</v>
      </c>
      <c r="KT1513">
        <v>0.51</v>
      </c>
      <c r="KU1513">
        <v>0.7</v>
      </c>
      <c r="KV1513">
        <v>0.48</v>
      </c>
      <c r="KW1513">
        <v>0.41</v>
      </c>
      <c r="KX1513">
        <v>0.42</v>
      </c>
      <c r="KY1513">
        <v>0.42</v>
      </c>
      <c r="KZ1513">
        <v>0.43</v>
      </c>
      <c r="LA1513">
        <v>0.45</v>
      </c>
      <c r="LB1513">
        <v>0.46</v>
      </c>
      <c r="LC1513">
        <v>0.48</v>
      </c>
      <c r="LD1513">
        <v>0.49</v>
      </c>
      <c r="LE1513">
        <v>0.52</v>
      </c>
      <c r="LF1513">
        <v>0.63</v>
      </c>
      <c r="LG1513">
        <v>0.73</v>
      </c>
      <c r="LH1513">
        <v>0.6</v>
      </c>
      <c r="LI1513">
        <v>0.56000000000000005</v>
      </c>
      <c r="LJ1513">
        <v>0.51</v>
      </c>
      <c r="LK1513">
        <v>0.5</v>
      </c>
      <c r="LL1513">
        <v>0.48</v>
      </c>
      <c r="LM1513">
        <v>0.49</v>
      </c>
      <c r="LN1513">
        <v>0.62</v>
      </c>
      <c r="LO1513">
        <v>0.65</v>
      </c>
      <c r="LP1513">
        <v>0.67</v>
      </c>
      <c r="LQ1513">
        <v>0.68</v>
      </c>
      <c r="LR1513">
        <v>0.7</v>
      </c>
      <c r="LS1513">
        <v>0.7</v>
      </c>
    </row>
    <row r="1514" spans="1:331" x14ac:dyDescent="0.2">
      <c r="A1514" t="s">
        <v>3612</v>
      </c>
      <c r="B1514" t="s">
        <v>713</v>
      </c>
      <c r="C1514" t="s">
        <v>967</v>
      </c>
      <c r="D1514" t="s">
        <v>968</v>
      </c>
      <c r="E1514" t="s">
        <v>3230</v>
      </c>
      <c r="F1514" t="s">
        <v>3143</v>
      </c>
      <c r="G1514" t="s">
        <v>1175</v>
      </c>
      <c r="H1514" t="s">
        <v>3144</v>
      </c>
      <c r="I1514" t="s">
        <v>3231</v>
      </c>
      <c r="KD1514">
        <v>0.39</v>
      </c>
      <c r="KE1514">
        <v>0.47</v>
      </c>
      <c r="KF1514">
        <v>0.52</v>
      </c>
      <c r="KG1514">
        <v>0.48</v>
      </c>
      <c r="KH1514">
        <v>0.57999999999999996</v>
      </c>
      <c r="KI1514">
        <v>0.64</v>
      </c>
      <c r="KJ1514">
        <v>0.7</v>
      </c>
      <c r="KK1514">
        <v>0.75</v>
      </c>
      <c r="KL1514">
        <v>0.72</v>
      </c>
      <c r="KM1514">
        <v>0.87</v>
      </c>
      <c r="KN1514">
        <v>0.88</v>
      </c>
      <c r="KO1514">
        <v>0.91</v>
      </c>
      <c r="KP1514">
        <v>0.93</v>
      </c>
      <c r="KQ1514">
        <v>0.93</v>
      </c>
      <c r="KR1514">
        <v>0.93</v>
      </c>
      <c r="KS1514">
        <v>0.93</v>
      </c>
      <c r="KT1514">
        <v>0.93</v>
      </c>
      <c r="KU1514">
        <v>0.93</v>
      </c>
      <c r="KV1514">
        <v>0.94</v>
      </c>
      <c r="KW1514">
        <v>0.96</v>
      </c>
      <c r="KX1514">
        <v>0.97</v>
      </c>
      <c r="KY1514">
        <v>0.92</v>
      </c>
      <c r="KZ1514">
        <v>0.88</v>
      </c>
      <c r="LA1514">
        <v>0.86</v>
      </c>
      <c r="LB1514">
        <v>0.8</v>
      </c>
      <c r="LC1514">
        <v>0.92</v>
      </c>
      <c r="LD1514">
        <v>0.94</v>
      </c>
      <c r="LE1514">
        <v>0.94</v>
      </c>
      <c r="LF1514">
        <v>0.99</v>
      </c>
      <c r="LG1514">
        <v>0.99</v>
      </c>
      <c r="LH1514">
        <v>0.99</v>
      </c>
      <c r="LI1514">
        <v>0.99</v>
      </c>
      <c r="LJ1514">
        <v>0.99</v>
      </c>
      <c r="LK1514">
        <v>0.99</v>
      </c>
      <c r="LL1514">
        <v>0.99</v>
      </c>
      <c r="LM1514">
        <v>0.99</v>
      </c>
      <c r="LN1514">
        <v>0.99</v>
      </c>
      <c r="LO1514">
        <v>0.99</v>
      </c>
      <c r="LP1514">
        <v>0.99</v>
      </c>
      <c r="LQ1514">
        <v>0.99</v>
      </c>
      <c r="LR1514">
        <v>0.94</v>
      </c>
      <c r="LS1514">
        <v>0.88</v>
      </c>
    </row>
    <row r="1515" spans="1:331" x14ac:dyDescent="0.2">
      <c r="A1515" t="s">
        <v>3641</v>
      </c>
      <c r="B1515" t="s">
        <v>713</v>
      </c>
      <c r="C1515" t="s">
        <v>786</v>
      </c>
      <c r="D1515" t="s">
        <v>787</v>
      </c>
      <c r="E1515" t="s">
        <v>3230</v>
      </c>
      <c r="F1515" t="s">
        <v>3143</v>
      </c>
      <c r="G1515" t="s">
        <v>1175</v>
      </c>
      <c r="H1515" t="s">
        <v>3144</v>
      </c>
      <c r="I1515" t="s">
        <v>3231</v>
      </c>
      <c r="KD1515">
        <v>0.98</v>
      </c>
      <c r="KE1515">
        <v>0.98</v>
      </c>
      <c r="KF1515">
        <v>0.98</v>
      </c>
      <c r="KG1515">
        <v>0.98</v>
      </c>
      <c r="KH1515">
        <v>0.98</v>
      </c>
      <c r="KI1515">
        <v>0.98</v>
      </c>
      <c r="KJ1515">
        <v>0.98</v>
      </c>
      <c r="KK1515">
        <v>0.98</v>
      </c>
      <c r="KL1515">
        <v>0.98</v>
      </c>
      <c r="KM1515">
        <v>0.98</v>
      </c>
      <c r="KN1515">
        <v>0.98</v>
      </c>
      <c r="KO1515">
        <v>0.98</v>
      </c>
      <c r="KP1515">
        <v>0.98</v>
      </c>
      <c r="KQ1515">
        <v>0.98</v>
      </c>
      <c r="KR1515">
        <v>0.98</v>
      </c>
      <c r="KS1515">
        <v>0.98</v>
      </c>
      <c r="KT1515">
        <v>0.98</v>
      </c>
      <c r="KU1515">
        <v>0.99</v>
      </c>
      <c r="KV1515">
        <v>0.99</v>
      </c>
      <c r="KW1515">
        <v>0.99</v>
      </c>
      <c r="KX1515">
        <v>0.99</v>
      </c>
      <c r="KY1515">
        <v>0.99</v>
      </c>
      <c r="KZ1515">
        <v>0.99</v>
      </c>
      <c r="LA1515">
        <v>0.99</v>
      </c>
      <c r="LB1515">
        <v>0.99</v>
      </c>
      <c r="LC1515">
        <v>0.98</v>
      </c>
      <c r="LD1515">
        <v>0.98</v>
      </c>
      <c r="LE1515">
        <v>0.99</v>
      </c>
      <c r="LF1515">
        <v>0.99</v>
      </c>
      <c r="LG1515">
        <v>0.99</v>
      </c>
      <c r="LH1515">
        <v>0.99</v>
      </c>
      <c r="LI1515">
        <v>0.99</v>
      </c>
      <c r="LJ1515">
        <v>0.99</v>
      </c>
      <c r="LK1515">
        <v>0.99</v>
      </c>
      <c r="LL1515">
        <v>0.98</v>
      </c>
      <c r="LM1515">
        <v>0.98</v>
      </c>
      <c r="LN1515">
        <v>0.98</v>
      </c>
      <c r="LO1515">
        <v>0.98</v>
      </c>
      <c r="LP1515">
        <v>0.97</v>
      </c>
      <c r="LQ1515">
        <v>0.98</v>
      </c>
      <c r="LR1515">
        <v>0.98</v>
      </c>
      <c r="LS1515">
        <v>0.98</v>
      </c>
    </row>
    <row r="1516" spans="1:331" x14ac:dyDescent="0.2">
      <c r="A1516" t="s">
        <v>4085</v>
      </c>
      <c r="B1516" t="s">
        <v>713</v>
      </c>
      <c r="C1516" t="s">
        <v>735</v>
      </c>
      <c r="D1516" t="s">
        <v>736</v>
      </c>
      <c r="E1516" t="s">
        <v>3230</v>
      </c>
      <c r="F1516" t="s">
        <v>3143</v>
      </c>
      <c r="G1516" t="s">
        <v>1175</v>
      </c>
      <c r="H1516" t="s">
        <v>3144</v>
      </c>
      <c r="I1516" t="s">
        <v>3231</v>
      </c>
      <c r="KG1516">
        <v>0.96</v>
      </c>
      <c r="KH1516">
        <v>0.96</v>
      </c>
      <c r="KI1516">
        <v>0.95</v>
      </c>
      <c r="KJ1516">
        <v>0.94</v>
      </c>
      <c r="KK1516">
        <v>0.93</v>
      </c>
      <c r="KL1516">
        <v>0.94</v>
      </c>
      <c r="KM1516">
        <v>0.94</v>
      </c>
      <c r="KN1516">
        <v>0.95</v>
      </c>
      <c r="KO1516">
        <v>0.98</v>
      </c>
      <c r="KP1516">
        <v>0.98</v>
      </c>
      <c r="KQ1516">
        <v>0.97</v>
      </c>
      <c r="KR1516">
        <v>0.97</v>
      </c>
      <c r="KS1516">
        <v>0.98</v>
      </c>
      <c r="KT1516">
        <v>0.98</v>
      </c>
      <c r="KU1516">
        <v>0.99</v>
      </c>
      <c r="KV1516">
        <v>0.99</v>
      </c>
      <c r="KW1516">
        <v>0.99</v>
      </c>
      <c r="KX1516">
        <v>0.99</v>
      </c>
      <c r="KY1516">
        <v>0.99</v>
      </c>
      <c r="KZ1516">
        <v>0.99</v>
      </c>
      <c r="LA1516">
        <v>0.99</v>
      </c>
      <c r="LB1516">
        <v>0.99</v>
      </c>
      <c r="LC1516">
        <v>0.99</v>
      </c>
      <c r="LD1516">
        <v>0.99</v>
      </c>
      <c r="LE1516">
        <v>0.99</v>
      </c>
      <c r="LF1516">
        <v>0.99</v>
      </c>
      <c r="LG1516">
        <v>0.99</v>
      </c>
      <c r="LH1516">
        <v>0.99</v>
      </c>
      <c r="LI1516">
        <v>0.99</v>
      </c>
      <c r="LJ1516">
        <v>0.99</v>
      </c>
      <c r="LK1516">
        <v>0.99</v>
      </c>
      <c r="LL1516">
        <v>0.99</v>
      </c>
      <c r="LM1516">
        <v>0.99</v>
      </c>
      <c r="LN1516">
        <v>0.99</v>
      </c>
      <c r="LO1516">
        <v>0.99</v>
      </c>
      <c r="LP1516">
        <v>0.99</v>
      </c>
      <c r="LQ1516">
        <v>0.99</v>
      </c>
      <c r="LR1516">
        <v>0.98</v>
      </c>
      <c r="LS1516">
        <v>0.98</v>
      </c>
    </row>
    <row r="1517" spans="1:331" x14ac:dyDescent="0.2">
      <c r="A1517" t="s">
        <v>3637</v>
      </c>
      <c r="B1517" t="s">
        <v>713</v>
      </c>
      <c r="C1517" t="s">
        <v>1892</v>
      </c>
      <c r="D1517" t="s">
        <v>1893</v>
      </c>
      <c r="E1517" t="s">
        <v>3230</v>
      </c>
      <c r="F1517" t="s">
        <v>3143</v>
      </c>
      <c r="G1517" t="s">
        <v>1175</v>
      </c>
      <c r="H1517" t="s">
        <v>3144</v>
      </c>
      <c r="I1517" t="s">
        <v>3231</v>
      </c>
      <c r="KD1517">
        <v>0.28000000000000003</v>
      </c>
      <c r="KE1517">
        <v>0.39</v>
      </c>
      <c r="KF1517">
        <v>0.41</v>
      </c>
      <c r="KG1517">
        <v>0.47</v>
      </c>
      <c r="KH1517">
        <v>0.52</v>
      </c>
      <c r="KI1517">
        <v>0.56999999999999995</v>
      </c>
      <c r="KJ1517">
        <v>0.63</v>
      </c>
      <c r="KK1517">
        <v>0.71</v>
      </c>
      <c r="KL1517">
        <v>0.7</v>
      </c>
      <c r="KM1517">
        <v>0.69</v>
      </c>
      <c r="KN1517">
        <v>0.68</v>
      </c>
      <c r="KO1517">
        <v>0.71</v>
      </c>
      <c r="KP1517">
        <v>0.73</v>
      </c>
      <c r="KQ1517">
        <v>0.75</v>
      </c>
      <c r="KR1517">
        <v>0.77</v>
      </c>
      <c r="KS1517">
        <v>0.77</v>
      </c>
      <c r="KT1517">
        <v>0.85</v>
      </c>
      <c r="KU1517">
        <v>0.92</v>
      </c>
      <c r="KV1517">
        <v>0.92</v>
      </c>
      <c r="KW1517">
        <v>0.91</v>
      </c>
      <c r="KX1517">
        <v>0.84</v>
      </c>
      <c r="KY1517">
        <v>0.84</v>
      </c>
      <c r="KZ1517">
        <v>0.84</v>
      </c>
      <c r="LA1517">
        <v>0.82</v>
      </c>
      <c r="LB1517">
        <v>0.88</v>
      </c>
      <c r="LC1517">
        <v>0.81</v>
      </c>
      <c r="LD1517">
        <v>0.93</v>
      </c>
      <c r="LE1517">
        <v>0.85</v>
      </c>
      <c r="LF1517">
        <v>0.84</v>
      </c>
      <c r="LG1517">
        <v>0.94</v>
      </c>
      <c r="LH1517">
        <v>0.85</v>
      </c>
      <c r="LI1517">
        <v>0.96</v>
      </c>
      <c r="LJ1517">
        <v>0.9</v>
      </c>
      <c r="LK1517">
        <v>0.94</v>
      </c>
      <c r="LL1517">
        <v>0.94</v>
      </c>
      <c r="LM1517">
        <v>0.94</v>
      </c>
      <c r="LN1517">
        <v>0.95</v>
      </c>
      <c r="LO1517">
        <v>0.96</v>
      </c>
      <c r="LP1517">
        <v>0.96</v>
      </c>
      <c r="LQ1517">
        <v>0.96</v>
      </c>
      <c r="LR1517">
        <v>0.89</v>
      </c>
      <c r="LS1517">
        <v>0.92</v>
      </c>
    </row>
    <row r="1518" spans="1:331" x14ac:dyDescent="0.2">
      <c r="A1518" t="s">
        <v>4182</v>
      </c>
      <c r="B1518" t="s">
        <v>713</v>
      </c>
      <c r="C1518" t="s">
        <v>1841</v>
      </c>
      <c r="D1518" t="s">
        <v>1842</v>
      </c>
      <c r="E1518" t="s">
        <v>3230</v>
      </c>
      <c r="F1518" t="s">
        <v>3143</v>
      </c>
      <c r="G1518" t="s">
        <v>1175</v>
      </c>
      <c r="H1518" t="s">
        <v>3144</v>
      </c>
      <c r="I1518" t="s">
        <v>3231</v>
      </c>
      <c r="KH1518">
        <v>0.86</v>
      </c>
      <c r="KI1518">
        <v>0.86</v>
      </c>
      <c r="KJ1518">
        <v>0.82</v>
      </c>
      <c r="KK1518">
        <v>0.78</v>
      </c>
      <c r="KL1518">
        <v>0.86</v>
      </c>
      <c r="KM1518">
        <v>0.91</v>
      </c>
      <c r="KN1518">
        <v>0.9</v>
      </c>
      <c r="KO1518">
        <v>0.88</v>
      </c>
      <c r="KP1518">
        <v>0.86</v>
      </c>
      <c r="KQ1518">
        <v>0.84</v>
      </c>
      <c r="KR1518">
        <v>0.82</v>
      </c>
      <c r="KS1518">
        <v>0.79</v>
      </c>
      <c r="KT1518">
        <v>0.77</v>
      </c>
      <c r="KU1518">
        <v>0.74</v>
      </c>
      <c r="KV1518">
        <v>0.78</v>
      </c>
      <c r="KW1518">
        <v>0.81</v>
      </c>
      <c r="KX1518">
        <v>0.85</v>
      </c>
      <c r="KY1518">
        <v>0.98</v>
      </c>
      <c r="KZ1518">
        <v>0.99</v>
      </c>
      <c r="LA1518">
        <v>0.97</v>
      </c>
      <c r="LB1518">
        <v>0.93</v>
      </c>
      <c r="LC1518">
        <v>0.9</v>
      </c>
      <c r="LD1518">
        <v>0.98</v>
      </c>
      <c r="LE1518">
        <v>0.99</v>
      </c>
      <c r="LF1518">
        <v>0.99</v>
      </c>
      <c r="LG1518">
        <v>0.99</v>
      </c>
      <c r="LH1518">
        <v>0.99</v>
      </c>
      <c r="LI1518">
        <v>0.99</v>
      </c>
      <c r="LJ1518">
        <v>0.98</v>
      </c>
      <c r="LK1518">
        <v>0.99</v>
      </c>
      <c r="LL1518">
        <v>0.99</v>
      </c>
      <c r="LM1518">
        <v>0.98</v>
      </c>
      <c r="LN1518">
        <v>0.99</v>
      </c>
      <c r="LO1518">
        <v>0.99</v>
      </c>
      <c r="LP1518">
        <v>0.99</v>
      </c>
      <c r="LQ1518">
        <v>0.99</v>
      </c>
      <c r="LR1518">
        <v>0.99</v>
      </c>
      <c r="LS1518">
        <v>0.99</v>
      </c>
    </row>
    <row r="1519" spans="1:331" x14ac:dyDescent="0.2">
      <c r="A1519" t="s">
        <v>3583</v>
      </c>
      <c r="B1519" t="s">
        <v>713</v>
      </c>
      <c r="C1519" t="s">
        <v>3174</v>
      </c>
      <c r="D1519" t="s">
        <v>3175</v>
      </c>
      <c r="E1519" t="s">
        <v>3230</v>
      </c>
      <c r="F1519" t="s">
        <v>3143</v>
      </c>
      <c r="G1519" t="s">
        <v>1175</v>
      </c>
      <c r="H1519" t="s">
        <v>3144</v>
      </c>
      <c r="I1519" t="s">
        <v>3231</v>
      </c>
      <c r="KD1519">
        <v>0.27</v>
      </c>
      <c r="KE1519">
        <v>0.28000000000000003</v>
      </c>
      <c r="KF1519">
        <v>0.44</v>
      </c>
      <c r="KG1519">
        <v>0.56000000000000005</v>
      </c>
      <c r="KH1519">
        <v>0.68</v>
      </c>
      <c r="KI1519">
        <v>0.83</v>
      </c>
      <c r="KJ1519">
        <v>0.93</v>
      </c>
      <c r="KK1519">
        <v>0.99</v>
      </c>
      <c r="KL1519">
        <v>0.99</v>
      </c>
      <c r="KM1519">
        <v>0.99</v>
      </c>
      <c r="KN1519">
        <v>0.99</v>
      </c>
      <c r="KO1519">
        <v>0.99</v>
      </c>
      <c r="KP1519">
        <v>0.99</v>
      </c>
      <c r="KQ1519">
        <v>0.99</v>
      </c>
      <c r="KR1519">
        <v>0.99</v>
      </c>
      <c r="KS1519">
        <v>0.99</v>
      </c>
      <c r="KT1519">
        <v>0.99</v>
      </c>
      <c r="KU1519">
        <v>0.99</v>
      </c>
      <c r="KV1519">
        <v>0.99</v>
      </c>
      <c r="KW1519">
        <v>0.99</v>
      </c>
      <c r="KX1519">
        <v>0.99</v>
      </c>
      <c r="KY1519">
        <v>0.99</v>
      </c>
      <c r="KZ1519">
        <v>0.99</v>
      </c>
      <c r="LA1519">
        <v>0.99</v>
      </c>
      <c r="LB1519">
        <v>0.99</v>
      </c>
      <c r="LC1519">
        <v>0.95</v>
      </c>
      <c r="LD1519">
        <v>0.99</v>
      </c>
      <c r="LE1519">
        <v>0.99</v>
      </c>
      <c r="LF1519">
        <v>0.99</v>
      </c>
      <c r="LG1519">
        <v>0.99</v>
      </c>
      <c r="LH1519">
        <v>0.99</v>
      </c>
      <c r="LI1519">
        <v>0.99</v>
      </c>
      <c r="LJ1519">
        <v>0.99</v>
      </c>
      <c r="LK1519">
        <v>0.99</v>
      </c>
      <c r="LL1519">
        <v>0.99</v>
      </c>
      <c r="LM1519">
        <v>0.99</v>
      </c>
      <c r="LN1519">
        <v>0.99</v>
      </c>
      <c r="LO1519">
        <v>0.99</v>
      </c>
      <c r="LP1519">
        <v>0.99</v>
      </c>
      <c r="LQ1519">
        <v>0.99</v>
      </c>
      <c r="LR1519">
        <v>0.99</v>
      </c>
      <c r="LS1519">
        <v>0.99</v>
      </c>
    </row>
    <row r="1520" spans="1:331" x14ac:dyDescent="0.2">
      <c r="A1520" t="s">
        <v>3614</v>
      </c>
      <c r="B1520" t="s">
        <v>713</v>
      </c>
      <c r="C1520" t="s">
        <v>882</v>
      </c>
      <c r="D1520" t="s">
        <v>883</v>
      </c>
      <c r="E1520" t="s">
        <v>3230</v>
      </c>
      <c r="F1520" t="s">
        <v>3143</v>
      </c>
      <c r="G1520" t="s">
        <v>1175</v>
      </c>
      <c r="H1520" t="s">
        <v>3144</v>
      </c>
      <c r="I1520" t="s">
        <v>3231</v>
      </c>
      <c r="KD1520">
        <v>0.91</v>
      </c>
      <c r="KE1520">
        <v>0.89</v>
      </c>
      <c r="KF1520">
        <v>0.9</v>
      </c>
      <c r="KG1520">
        <v>0.9</v>
      </c>
      <c r="KH1520">
        <v>0.94</v>
      </c>
      <c r="KI1520">
        <v>0.89</v>
      </c>
      <c r="KJ1520">
        <v>0.88</v>
      </c>
      <c r="KK1520">
        <v>0.86</v>
      </c>
      <c r="KL1520">
        <v>0.87</v>
      </c>
      <c r="KM1520">
        <v>0.93</v>
      </c>
      <c r="KN1520">
        <v>0.96</v>
      </c>
      <c r="KO1520">
        <v>0.93</v>
      </c>
      <c r="KP1520">
        <v>0.93</v>
      </c>
      <c r="KQ1520">
        <v>0.94</v>
      </c>
      <c r="KR1520">
        <v>0.94</v>
      </c>
      <c r="KS1520">
        <v>0.96</v>
      </c>
      <c r="KT1520">
        <v>0.96</v>
      </c>
      <c r="KU1520">
        <v>0.95</v>
      </c>
      <c r="KV1520">
        <v>0.93</v>
      </c>
      <c r="KW1520">
        <v>0.91</v>
      </c>
      <c r="KX1520">
        <v>0.96</v>
      </c>
      <c r="KY1520">
        <v>0.96</v>
      </c>
      <c r="KZ1520">
        <v>0.9</v>
      </c>
      <c r="LA1520">
        <v>0.91</v>
      </c>
      <c r="LB1520">
        <v>0.91</v>
      </c>
      <c r="LC1520">
        <v>0.92</v>
      </c>
      <c r="LD1520">
        <v>0.92</v>
      </c>
      <c r="LE1520">
        <v>0.91</v>
      </c>
      <c r="LF1520">
        <v>0.91</v>
      </c>
      <c r="LG1520">
        <v>0.94</v>
      </c>
      <c r="LH1520">
        <v>0.95</v>
      </c>
      <c r="LI1520">
        <v>0.95</v>
      </c>
      <c r="LJ1520">
        <v>0.94</v>
      </c>
      <c r="LK1520">
        <v>0.93</v>
      </c>
      <c r="LL1520">
        <v>0.93</v>
      </c>
      <c r="LM1520">
        <v>0.93</v>
      </c>
      <c r="LN1520">
        <v>0.92</v>
      </c>
      <c r="LO1520">
        <v>0.95</v>
      </c>
      <c r="LP1520">
        <v>0.95</v>
      </c>
      <c r="LQ1520">
        <v>0.94</v>
      </c>
      <c r="LR1520">
        <v>0.94</v>
      </c>
      <c r="LS1520">
        <v>0.93</v>
      </c>
    </row>
    <row r="1521" spans="1:331" x14ac:dyDescent="0.2">
      <c r="A1521" t="s">
        <v>3580</v>
      </c>
      <c r="B1521" t="s">
        <v>713</v>
      </c>
      <c r="C1521" t="s">
        <v>1896</v>
      </c>
      <c r="D1521" t="s">
        <v>1897</v>
      </c>
      <c r="E1521" t="s">
        <v>3230</v>
      </c>
      <c r="F1521" t="s">
        <v>3143</v>
      </c>
      <c r="G1521" t="s">
        <v>1175</v>
      </c>
      <c r="H1521" t="s">
        <v>3144</v>
      </c>
      <c r="I1521" t="s">
        <v>3231</v>
      </c>
      <c r="KD1521">
        <v>0.41</v>
      </c>
      <c r="KE1521">
        <v>0.42</v>
      </c>
      <c r="KF1521">
        <v>0.48</v>
      </c>
      <c r="KG1521">
        <v>0.56000000000000005</v>
      </c>
      <c r="KH1521">
        <v>0.7</v>
      </c>
      <c r="KI1521">
        <v>0.82</v>
      </c>
      <c r="KJ1521">
        <v>0.94</v>
      </c>
      <c r="KK1521">
        <v>0.96</v>
      </c>
      <c r="KL1521">
        <v>0.96</v>
      </c>
      <c r="KM1521">
        <v>0.98</v>
      </c>
      <c r="KN1521">
        <v>0.98</v>
      </c>
      <c r="KO1521">
        <v>0.98</v>
      </c>
      <c r="KP1521">
        <v>0.99</v>
      </c>
      <c r="KQ1521">
        <v>0.98</v>
      </c>
      <c r="KR1521">
        <v>0.98</v>
      </c>
      <c r="KS1521">
        <v>0.99</v>
      </c>
      <c r="KT1521">
        <v>0.99</v>
      </c>
      <c r="KU1521">
        <v>0.99</v>
      </c>
      <c r="KV1521">
        <v>0.99</v>
      </c>
      <c r="KW1521">
        <v>0.99</v>
      </c>
      <c r="KX1521">
        <v>0.99</v>
      </c>
      <c r="KY1521">
        <v>0.99</v>
      </c>
      <c r="KZ1521">
        <v>0.99</v>
      </c>
      <c r="LA1521">
        <v>0.99</v>
      </c>
      <c r="LB1521">
        <v>0.99</v>
      </c>
      <c r="LC1521">
        <v>0.99</v>
      </c>
      <c r="LD1521">
        <v>0.98</v>
      </c>
      <c r="LE1521">
        <v>0.99</v>
      </c>
      <c r="LF1521">
        <v>0.99</v>
      </c>
      <c r="LG1521">
        <v>0.99</v>
      </c>
      <c r="LH1521">
        <v>0.99</v>
      </c>
      <c r="LI1521">
        <v>0.99</v>
      </c>
      <c r="LJ1521">
        <v>0.99</v>
      </c>
      <c r="LK1521">
        <v>0.99</v>
      </c>
      <c r="LL1521">
        <v>0.99</v>
      </c>
      <c r="LM1521">
        <v>0.99</v>
      </c>
      <c r="LN1521">
        <v>0.99</v>
      </c>
      <c r="LO1521">
        <v>0.99</v>
      </c>
      <c r="LP1521">
        <v>0.99</v>
      </c>
      <c r="LQ1521">
        <v>0.99</v>
      </c>
      <c r="LR1521">
        <v>0.99</v>
      </c>
      <c r="LS1521">
        <v>0.99</v>
      </c>
    </row>
    <row r="1522" spans="1:331" x14ac:dyDescent="0.2">
      <c r="A1522" t="s">
        <v>3578</v>
      </c>
      <c r="B1522" t="s">
        <v>713</v>
      </c>
      <c r="C1522" t="s">
        <v>781</v>
      </c>
      <c r="D1522" t="s">
        <v>782</v>
      </c>
      <c r="E1522" t="s">
        <v>3230</v>
      </c>
      <c r="F1522" t="s">
        <v>3143</v>
      </c>
      <c r="G1522" t="s">
        <v>1175</v>
      </c>
      <c r="H1522" t="s">
        <v>3144</v>
      </c>
      <c r="I1522" t="s">
        <v>3231</v>
      </c>
      <c r="KD1522">
        <v>0.72</v>
      </c>
      <c r="KE1522">
        <v>0.92</v>
      </c>
      <c r="KF1522">
        <v>0.82</v>
      </c>
      <c r="KG1522">
        <v>0.82</v>
      </c>
      <c r="KH1522">
        <v>0.81</v>
      </c>
      <c r="KI1522">
        <v>0.9</v>
      </c>
      <c r="KJ1522">
        <v>0.88</v>
      </c>
      <c r="KK1522">
        <v>0.89</v>
      </c>
      <c r="KL1522">
        <v>0.91</v>
      </c>
      <c r="KM1522">
        <v>0.88</v>
      </c>
      <c r="KN1522">
        <v>0.95</v>
      </c>
      <c r="KO1522">
        <v>0.94</v>
      </c>
      <c r="KP1522">
        <v>0.91</v>
      </c>
      <c r="KQ1522">
        <v>0.94</v>
      </c>
      <c r="KR1522">
        <v>0.94</v>
      </c>
      <c r="KS1522">
        <v>0.95</v>
      </c>
      <c r="KT1522">
        <v>0.97</v>
      </c>
      <c r="KU1522">
        <v>0.98</v>
      </c>
      <c r="KV1522">
        <v>0.99</v>
      </c>
      <c r="KW1522">
        <v>0.96</v>
      </c>
      <c r="KX1522">
        <v>0.99</v>
      </c>
      <c r="KY1522">
        <v>0.99</v>
      </c>
      <c r="KZ1522">
        <v>0.99</v>
      </c>
      <c r="LA1522">
        <v>0.99</v>
      </c>
      <c r="LB1522">
        <v>0.98</v>
      </c>
      <c r="LC1522">
        <v>0.95</v>
      </c>
      <c r="LD1522">
        <v>0.96</v>
      </c>
      <c r="LE1522">
        <v>0.97</v>
      </c>
      <c r="LF1522">
        <v>0.93</v>
      </c>
      <c r="LG1522">
        <v>0.95</v>
      </c>
      <c r="LH1522">
        <v>0.96</v>
      </c>
      <c r="LI1522">
        <v>0.98</v>
      </c>
      <c r="LJ1522">
        <v>0.99</v>
      </c>
      <c r="LK1522">
        <v>0.93</v>
      </c>
      <c r="LL1522">
        <v>0.96</v>
      </c>
      <c r="LM1522">
        <v>0.96</v>
      </c>
      <c r="LN1522">
        <v>0.96</v>
      </c>
      <c r="LO1522">
        <v>0.96</v>
      </c>
      <c r="LP1522">
        <v>0.97</v>
      </c>
      <c r="LQ1522">
        <v>0.97</v>
      </c>
      <c r="LR1522">
        <v>0.93</v>
      </c>
      <c r="LS1522">
        <v>0.93</v>
      </c>
    </row>
    <row r="1523" spans="1:331" x14ac:dyDescent="0.2">
      <c r="A1523" t="s">
        <v>3575</v>
      </c>
      <c r="B1523" t="s">
        <v>713</v>
      </c>
      <c r="C1523" t="s">
        <v>899</v>
      </c>
      <c r="D1523" t="s">
        <v>900</v>
      </c>
      <c r="E1523" t="s">
        <v>3230</v>
      </c>
      <c r="F1523" t="s">
        <v>3143</v>
      </c>
      <c r="G1523" t="s">
        <v>1175</v>
      </c>
      <c r="H1523" t="s">
        <v>3144</v>
      </c>
      <c r="I1523" t="s">
        <v>3231</v>
      </c>
      <c r="KD1523">
        <v>0.39</v>
      </c>
      <c r="KE1523">
        <v>0.44</v>
      </c>
      <c r="KF1523">
        <v>0.47</v>
      </c>
      <c r="KG1523">
        <v>0.47</v>
      </c>
      <c r="KH1523">
        <v>0.53</v>
      </c>
      <c r="KI1523">
        <v>0.72</v>
      </c>
      <c r="KJ1523">
        <v>0.74</v>
      </c>
      <c r="KK1523">
        <v>0.68</v>
      </c>
      <c r="KL1523">
        <v>0.82</v>
      </c>
      <c r="KM1523">
        <v>0.8</v>
      </c>
      <c r="KN1523">
        <v>0.89</v>
      </c>
      <c r="KO1523">
        <v>0.88</v>
      </c>
      <c r="KP1523">
        <v>0.94</v>
      </c>
      <c r="KQ1523">
        <v>0.95</v>
      </c>
      <c r="KR1523">
        <v>0.95</v>
      </c>
      <c r="KS1523">
        <v>0.96</v>
      </c>
      <c r="KT1523">
        <v>0.97</v>
      </c>
      <c r="KU1523">
        <v>0.96</v>
      </c>
      <c r="KV1523">
        <v>0.94</v>
      </c>
      <c r="KW1523">
        <v>0.99</v>
      </c>
      <c r="KX1523">
        <v>0.99</v>
      </c>
      <c r="KY1523">
        <v>0.91</v>
      </c>
      <c r="KZ1523">
        <v>0.98</v>
      </c>
      <c r="LA1523">
        <v>0.98</v>
      </c>
      <c r="LB1523">
        <v>0.93</v>
      </c>
      <c r="LC1523">
        <v>0.94</v>
      </c>
      <c r="LD1523">
        <v>0.96</v>
      </c>
      <c r="LE1523">
        <v>0.93</v>
      </c>
      <c r="LF1523">
        <v>0.97</v>
      </c>
      <c r="LG1523">
        <v>0.97</v>
      </c>
      <c r="LH1523">
        <v>0.97</v>
      </c>
      <c r="LI1523">
        <v>0.94</v>
      </c>
      <c r="LJ1523">
        <v>0.99</v>
      </c>
      <c r="LK1523">
        <v>0.97</v>
      </c>
      <c r="LL1523">
        <v>0.98</v>
      </c>
      <c r="LM1523">
        <v>0.97</v>
      </c>
      <c r="LN1523">
        <v>0.94</v>
      </c>
      <c r="LO1523">
        <v>0.9</v>
      </c>
      <c r="LP1523">
        <v>0.9</v>
      </c>
      <c r="LQ1523">
        <v>0.97</v>
      </c>
      <c r="LR1523">
        <v>0.93</v>
      </c>
      <c r="LS1523">
        <v>0.9</v>
      </c>
    </row>
    <row r="1524" spans="1:331" x14ac:dyDescent="0.2">
      <c r="A1524" t="s">
        <v>3613</v>
      </c>
      <c r="B1524" t="s">
        <v>713</v>
      </c>
      <c r="C1524" t="s">
        <v>1448</v>
      </c>
      <c r="D1524" t="s">
        <v>1449</v>
      </c>
      <c r="E1524" t="s">
        <v>3230</v>
      </c>
      <c r="F1524" t="s">
        <v>3143</v>
      </c>
      <c r="G1524" t="s">
        <v>1175</v>
      </c>
      <c r="H1524" t="s">
        <v>3144</v>
      </c>
      <c r="I1524" t="s">
        <v>3231</v>
      </c>
      <c r="KD1524">
        <v>0.56999999999999995</v>
      </c>
      <c r="KE1524">
        <v>0.56999999999999995</v>
      </c>
      <c r="KF1524">
        <v>0.54</v>
      </c>
      <c r="KG1524">
        <v>0.52</v>
      </c>
      <c r="KH1524">
        <v>0.59</v>
      </c>
      <c r="KI1524">
        <v>0.65</v>
      </c>
      <c r="KJ1524">
        <v>0.69</v>
      </c>
      <c r="KK1524">
        <v>0.69</v>
      </c>
      <c r="KL1524">
        <v>0.72</v>
      </c>
      <c r="KM1524">
        <v>0.77</v>
      </c>
      <c r="KN1524">
        <v>0.97</v>
      </c>
      <c r="KO1524">
        <v>0.93</v>
      </c>
      <c r="KP1524">
        <v>0.82</v>
      </c>
      <c r="KQ1524">
        <v>0.93</v>
      </c>
      <c r="KR1524">
        <v>0.91</v>
      </c>
      <c r="KS1524">
        <v>0.97</v>
      </c>
      <c r="KT1524">
        <v>0.8</v>
      </c>
      <c r="KU1524">
        <v>0.87</v>
      </c>
      <c r="KV1524">
        <v>0.85</v>
      </c>
      <c r="KW1524">
        <v>0.82</v>
      </c>
      <c r="KX1524">
        <v>0.84</v>
      </c>
      <c r="KY1524">
        <v>0.77</v>
      </c>
      <c r="KZ1524">
        <v>0.81</v>
      </c>
      <c r="LA1524">
        <v>0.88</v>
      </c>
      <c r="LB1524">
        <v>0.81</v>
      </c>
      <c r="LC1524">
        <v>0.8</v>
      </c>
      <c r="LD1524">
        <v>0.83</v>
      </c>
      <c r="LE1524">
        <v>0.72</v>
      </c>
      <c r="LF1524">
        <v>0.64</v>
      </c>
      <c r="LG1524">
        <v>0.71</v>
      </c>
      <c r="LH1524">
        <v>0.7</v>
      </c>
      <c r="LI1524">
        <v>0.7</v>
      </c>
      <c r="LJ1524">
        <v>0.71</v>
      </c>
      <c r="LK1524">
        <v>0.71</v>
      </c>
      <c r="LL1524">
        <v>0.68</v>
      </c>
      <c r="LM1524">
        <v>0.62</v>
      </c>
      <c r="LN1524">
        <v>0.64</v>
      </c>
      <c r="LO1524">
        <v>0.46</v>
      </c>
      <c r="LP1524">
        <v>0.44</v>
      </c>
      <c r="LQ1524">
        <v>0.44</v>
      </c>
      <c r="LR1524">
        <v>0.48</v>
      </c>
      <c r="LS1524">
        <v>0.39</v>
      </c>
    </row>
    <row r="1525" spans="1:331" x14ac:dyDescent="0.2">
      <c r="A1525" t="s">
        <v>3574</v>
      </c>
      <c r="B1525" t="s">
        <v>713</v>
      </c>
      <c r="C1525" t="s">
        <v>790</v>
      </c>
      <c r="D1525" t="s">
        <v>791</v>
      </c>
      <c r="E1525" t="s">
        <v>3230</v>
      </c>
      <c r="F1525" t="s">
        <v>3143</v>
      </c>
      <c r="G1525" t="s">
        <v>1175</v>
      </c>
      <c r="H1525" t="s">
        <v>3144</v>
      </c>
      <c r="I1525" t="s">
        <v>3231</v>
      </c>
      <c r="KD1525">
        <v>0.72</v>
      </c>
      <c r="KE1525">
        <v>0.77</v>
      </c>
      <c r="KF1525">
        <v>0.77</v>
      </c>
      <c r="KG1525">
        <v>0.78</v>
      </c>
      <c r="KH1525">
        <v>0.8</v>
      </c>
      <c r="KI1525">
        <v>0.81</v>
      </c>
      <c r="KJ1525">
        <v>0.86</v>
      </c>
      <c r="KK1525">
        <v>0.9</v>
      </c>
      <c r="KL1525">
        <v>0.92</v>
      </c>
      <c r="KM1525">
        <v>0.95</v>
      </c>
      <c r="KN1525">
        <v>0.96</v>
      </c>
      <c r="KO1525">
        <v>0.96</v>
      </c>
      <c r="KP1525">
        <v>0.91</v>
      </c>
      <c r="KQ1525">
        <v>0.86</v>
      </c>
      <c r="KR1525">
        <v>0.81</v>
      </c>
      <c r="KS1525">
        <v>0.76</v>
      </c>
      <c r="KT1525">
        <v>0.82</v>
      </c>
      <c r="KU1525">
        <v>0.9</v>
      </c>
      <c r="KV1525">
        <v>0.91</v>
      </c>
      <c r="KW1525">
        <v>0.91</v>
      </c>
      <c r="KX1525">
        <v>0.92</v>
      </c>
      <c r="KY1525">
        <v>0.92</v>
      </c>
      <c r="KZ1525">
        <v>0.84</v>
      </c>
      <c r="LA1525">
        <v>0.86</v>
      </c>
      <c r="LB1525">
        <v>0.92</v>
      </c>
      <c r="LC1525">
        <v>0.91</v>
      </c>
      <c r="LD1525">
        <v>0.9</v>
      </c>
      <c r="LE1525">
        <v>0.9</v>
      </c>
      <c r="LF1525">
        <v>0.91</v>
      </c>
      <c r="LG1525">
        <v>0.92</v>
      </c>
      <c r="LH1525">
        <v>0.92</v>
      </c>
      <c r="LI1525">
        <v>0.93</v>
      </c>
      <c r="LJ1525">
        <v>0.94</v>
      </c>
      <c r="LK1525">
        <v>0.9</v>
      </c>
      <c r="LL1525">
        <v>0.86</v>
      </c>
      <c r="LM1525">
        <v>0.82</v>
      </c>
      <c r="LN1525">
        <v>0.87</v>
      </c>
      <c r="LO1525">
        <v>0.82</v>
      </c>
      <c r="LP1525">
        <v>0.78</v>
      </c>
      <c r="LQ1525">
        <v>0.73</v>
      </c>
      <c r="LR1525">
        <v>0.74</v>
      </c>
      <c r="LS1525">
        <v>0.56999999999999995</v>
      </c>
    </row>
    <row r="1526" spans="1:331" x14ac:dyDescent="0.2">
      <c r="A1526" t="s">
        <v>3579</v>
      </c>
      <c r="B1526" t="s">
        <v>713</v>
      </c>
      <c r="C1526" t="s">
        <v>1576</v>
      </c>
      <c r="D1526" t="s">
        <v>1577</v>
      </c>
      <c r="E1526" t="s">
        <v>3230</v>
      </c>
      <c r="F1526" t="s">
        <v>3143</v>
      </c>
      <c r="G1526" t="s">
        <v>1175</v>
      </c>
      <c r="H1526" t="s">
        <v>3144</v>
      </c>
      <c r="I1526" t="s">
        <v>3231</v>
      </c>
      <c r="KD1526">
        <v>0.2</v>
      </c>
      <c r="KE1526">
        <v>0.21</v>
      </c>
      <c r="KF1526">
        <v>0.24</v>
      </c>
      <c r="KG1526">
        <v>0.37</v>
      </c>
      <c r="KH1526">
        <v>0.47</v>
      </c>
      <c r="KI1526">
        <v>0.55000000000000004</v>
      </c>
      <c r="KJ1526">
        <v>0.59</v>
      </c>
      <c r="KK1526">
        <v>0.61</v>
      </c>
      <c r="KL1526">
        <v>0.63</v>
      </c>
      <c r="KM1526">
        <v>0.65</v>
      </c>
      <c r="KN1526">
        <v>0.77</v>
      </c>
      <c r="KO1526">
        <v>0.74</v>
      </c>
      <c r="KP1526">
        <v>0.67</v>
      </c>
      <c r="KQ1526">
        <v>0.62</v>
      </c>
      <c r="KR1526">
        <v>0.64</v>
      </c>
      <c r="KS1526">
        <v>0.73</v>
      </c>
      <c r="KT1526">
        <v>0.62</v>
      </c>
      <c r="KU1526">
        <v>0.65</v>
      </c>
      <c r="KV1526">
        <v>0.66</v>
      </c>
      <c r="KW1526">
        <v>0.68</v>
      </c>
      <c r="KX1526">
        <v>0.69</v>
      </c>
      <c r="KY1526">
        <v>0.71</v>
      </c>
      <c r="KZ1526">
        <v>0.72</v>
      </c>
      <c r="LA1526">
        <v>0.74</v>
      </c>
      <c r="LB1526">
        <v>0.75</v>
      </c>
      <c r="LC1526">
        <v>0.73</v>
      </c>
      <c r="LD1526">
        <v>0.72</v>
      </c>
      <c r="LE1526">
        <v>0.7</v>
      </c>
      <c r="LF1526">
        <v>0.69</v>
      </c>
      <c r="LG1526">
        <v>0.67</v>
      </c>
      <c r="LH1526">
        <v>0.67</v>
      </c>
      <c r="LI1526">
        <v>0.77</v>
      </c>
      <c r="LJ1526">
        <v>0.78</v>
      </c>
      <c r="LK1526">
        <v>0.78</v>
      </c>
      <c r="LL1526">
        <v>0.8</v>
      </c>
      <c r="LM1526">
        <v>0.82</v>
      </c>
      <c r="LN1526">
        <v>0.82</v>
      </c>
      <c r="LO1526">
        <v>0.83</v>
      </c>
      <c r="LP1526">
        <v>0.87</v>
      </c>
      <c r="LQ1526">
        <v>0.9</v>
      </c>
      <c r="LR1526">
        <v>0.83</v>
      </c>
      <c r="LS1526">
        <v>0.9</v>
      </c>
    </row>
    <row r="1527" spans="1:331" x14ac:dyDescent="0.2">
      <c r="A1527" t="s">
        <v>3573</v>
      </c>
      <c r="B1527" t="s">
        <v>713</v>
      </c>
      <c r="C1527" t="s">
        <v>1122</v>
      </c>
      <c r="D1527" t="s">
        <v>1123</v>
      </c>
      <c r="E1527" t="s">
        <v>3230</v>
      </c>
      <c r="F1527" t="s">
        <v>3143</v>
      </c>
      <c r="G1527" t="s">
        <v>1175</v>
      </c>
      <c r="H1527" t="s">
        <v>3144</v>
      </c>
      <c r="I1527" t="s">
        <v>3231</v>
      </c>
      <c r="KD1527">
        <v>0.98</v>
      </c>
      <c r="KE1527">
        <v>0.98</v>
      </c>
      <c r="KF1527">
        <v>0.98</v>
      </c>
      <c r="KG1527">
        <v>0.98</v>
      </c>
      <c r="KH1527">
        <v>0.98</v>
      </c>
      <c r="KI1527">
        <v>0.97</v>
      </c>
      <c r="KJ1527">
        <v>0.98</v>
      </c>
      <c r="KK1527">
        <v>0.98</v>
      </c>
      <c r="KL1527">
        <v>0.98</v>
      </c>
      <c r="KM1527">
        <v>0.98</v>
      </c>
      <c r="KN1527">
        <v>0.98</v>
      </c>
      <c r="KO1527">
        <v>0.98</v>
      </c>
      <c r="KP1527">
        <v>0.98</v>
      </c>
      <c r="KQ1527">
        <v>0.98</v>
      </c>
      <c r="KR1527">
        <v>0.98</v>
      </c>
      <c r="KS1527">
        <v>0.98</v>
      </c>
      <c r="KT1527">
        <v>0.98</v>
      </c>
      <c r="KU1527">
        <v>0.99</v>
      </c>
      <c r="KV1527">
        <v>0.99</v>
      </c>
      <c r="KW1527">
        <v>0.99</v>
      </c>
      <c r="KX1527">
        <v>0.99</v>
      </c>
      <c r="KY1527">
        <v>0.99</v>
      </c>
      <c r="KZ1527">
        <v>0.99</v>
      </c>
      <c r="LA1527">
        <v>0.99</v>
      </c>
      <c r="LB1527">
        <v>0.99</v>
      </c>
      <c r="LC1527">
        <v>0.99</v>
      </c>
      <c r="LD1527">
        <v>0.99</v>
      </c>
      <c r="LE1527">
        <v>0.99</v>
      </c>
      <c r="LF1527">
        <v>0.99</v>
      </c>
      <c r="LG1527">
        <v>0.99</v>
      </c>
      <c r="LH1527">
        <v>0.99</v>
      </c>
      <c r="LI1527">
        <v>0.99</v>
      </c>
      <c r="LJ1527">
        <v>0.99</v>
      </c>
      <c r="LK1527">
        <v>0.99</v>
      </c>
      <c r="LL1527">
        <v>0.99</v>
      </c>
      <c r="LM1527">
        <v>0.99</v>
      </c>
      <c r="LN1527">
        <v>0.99</v>
      </c>
      <c r="LO1527">
        <v>0.99</v>
      </c>
      <c r="LP1527">
        <v>0.99</v>
      </c>
      <c r="LQ1527">
        <v>0.99</v>
      </c>
      <c r="LR1527">
        <v>0.99</v>
      </c>
      <c r="LS1527">
        <v>0.99</v>
      </c>
    </row>
    <row r="1528" spans="1:331" x14ac:dyDescent="0.2">
      <c r="A1528" t="s">
        <v>4787</v>
      </c>
      <c r="B1528" t="s">
        <v>713</v>
      </c>
      <c r="C1528" t="s">
        <v>2227</v>
      </c>
      <c r="D1528" t="s">
        <v>4740</v>
      </c>
      <c r="E1528" t="s">
        <v>3230</v>
      </c>
      <c r="F1528" t="s">
        <v>3143</v>
      </c>
      <c r="G1528" t="s">
        <v>1175</v>
      </c>
      <c r="H1528" t="s">
        <v>3144</v>
      </c>
      <c r="I1528" t="s">
        <v>3231</v>
      </c>
      <c r="KQ1528">
        <v>0.97</v>
      </c>
      <c r="KR1528">
        <v>0.98</v>
      </c>
      <c r="KS1528">
        <v>0.99</v>
      </c>
      <c r="KT1528">
        <v>0.98</v>
      </c>
      <c r="KU1528">
        <v>0.98</v>
      </c>
      <c r="KV1528">
        <v>0.99</v>
      </c>
      <c r="KW1528">
        <v>0.96</v>
      </c>
      <c r="KX1528">
        <v>0.95</v>
      </c>
      <c r="KY1528">
        <v>0.97</v>
      </c>
      <c r="KZ1528">
        <v>0.99</v>
      </c>
      <c r="LA1528">
        <v>0.99</v>
      </c>
      <c r="LB1528">
        <v>0.99</v>
      </c>
      <c r="LC1528">
        <v>0.99</v>
      </c>
      <c r="LD1528">
        <v>0.99</v>
      </c>
      <c r="LE1528">
        <v>0.99</v>
      </c>
      <c r="LF1528">
        <v>0.99</v>
      </c>
      <c r="LG1528">
        <v>0.99</v>
      </c>
      <c r="LH1528">
        <v>0.99</v>
      </c>
      <c r="LI1528">
        <v>0.99</v>
      </c>
      <c r="LJ1528">
        <v>0.98</v>
      </c>
      <c r="LK1528">
        <v>0.99</v>
      </c>
      <c r="LL1528">
        <v>0.99</v>
      </c>
      <c r="LM1528">
        <v>0.99</v>
      </c>
      <c r="LN1528">
        <v>0.99</v>
      </c>
      <c r="LO1528">
        <v>0.99</v>
      </c>
      <c r="LP1528">
        <v>0.99</v>
      </c>
      <c r="LQ1528">
        <v>0.99</v>
      </c>
      <c r="LR1528">
        <v>0.99</v>
      </c>
      <c r="LS1528">
        <v>0.99</v>
      </c>
    </row>
    <row r="1529" spans="1:331" x14ac:dyDescent="0.2">
      <c r="A1529" t="s">
        <v>3570</v>
      </c>
      <c r="B1529" t="s">
        <v>713</v>
      </c>
      <c r="C1529" t="s">
        <v>763</v>
      </c>
      <c r="D1529" t="s">
        <v>764</v>
      </c>
      <c r="E1529" t="s">
        <v>3230</v>
      </c>
      <c r="F1529" t="s">
        <v>3143</v>
      </c>
      <c r="G1529" t="s">
        <v>1175</v>
      </c>
      <c r="H1529" t="s">
        <v>3144</v>
      </c>
      <c r="I1529" t="s">
        <v>3231</v>
      </c>
      <c r="KD1529">
        <v>0.9</v>
      </c>
      <c r="KE1529">
        <v>0.91</v>
      </c>
      <c r="KF1529">
        <v>0.92</v>
      </c>
      <c r="KG1529">
        <v>0.92</v>
      </c>
      <c r="KH1529">
        <v>0.92</v>
      </c>
      <c r="KI1529">
        <v>0.89</v>
      </c>
      <c r="KJ1529">
        <v>0.93</v>
      </c>
      <c r="KK1529">
        <v>0.94</v>
      </c>
      <c r="KL1529">
        <v>0.93</v>
      </c>
      <c r="KM1529">
        <v>0.96</v>
      </c>
      <c r="KN1529">
        <v>0.96</v>
      </c>
      <c r="KO1529">
        <v>0.98</v>
      </c>
      <c r="KP1529">
        <v>0.97</v>
      </c>
      <c r="KQ1529">
        <v>0.97</v>
      </c>
      <c r="KR1529">
        <v>0.98</v>
      </c>
      <c r="KS1529">
        <v>0.97</v>
      </c>
      <c r="KT1529">
        <v>0.98</v>
      </c>
      <c r="KU1529">
        <v>0.97</v>
      </c>
      <c r="KV1529">
        <v>0.98</v>
      </c>
      <c r="KW1529">
        <v>0.98</v>
      </c>
      <c r="KX1529">
        <v>0.99</v>
      </c>
      <c r="KY1529">
        <v>0.99</v>
      </c>
      <c r="KZ1529">
        <v>0.98</v>
      </c>
      <c r="LA1529">
        <v>0.99</v>
      </c>
      <c r="LB1529">
        <v>0.98</v>
      </c>
      <c r="LC1529">
        <v>0.94</v>
      </c>
      <c r="LD1529">
        <v>0.99</v>
      </c>
      <c r="LE1529">
        <v>0.99</v>
      </c>
      <c r="LF1529">
        <v>0.99</v>
      </c>
      <c r="LG1529">
        <v>0.97</v>
      </c>
      <c r="LH1529">
        <v>0.99</v>
      </c>
      <c r="LI1529">
        <v>0.97</v>
      </c>
      <c r="LJ1529">
        <v>0.99</v>
      </c>
      <c r="LK1529">
        <v>0.99</v>
      </c>
      <c r="LL1529">
        <v>0.99</v>
      </c>
      <c r="LM1529">
        <v>0.99</v>
      </c>
      <c r="LN1529">
        <v>0.99</v>
      </c>
      <c r="LO1529">
        <v>0.99</v>
      </c>
      <c r="LP1529">
        <v>0.99</v>
      </c>
      <c r="LQ1529">
        <v>0.99</v>
      </c>
      <c r="LR1529">
        <v>0.99</v>
      </c>
      <c r="LS1529">
        <v>0.99</v>
      </c>
    </row>
    <row r="1530" spans="1:331" x14ac:dyDescent="0.2">
      <c r="A1530" t="s">
        <v>4358</v>
      </c>
      <c r="B1530" t="s">
        <v>713</v>
      </c>
      <c r="C1530" t="s">
        <v>1900</v>
      </c>
      <c r="D1530" t="s">
        <v>1901</v>
      </c>
      <c r="E1530" t="s">
        <v>3230</v>
      </c>
      <c r="F1530" t="s">
        <v>3143</v>
      </c>
      <c r="G1530" t="s">
        <v>1175</v>
      </c>
      <c r="H1530" t="s">
        <v>3144</v>
      </c>
      <c r="I1530" t="s">
        <v>3231</v>
      </c>
      <c r="KJ1530">
        <v>0.98</v>
      </c>
      <c r="KK1530">
        <v>0.93</v>
      </c>
      <c r="KL1530">
        <v>0.99</v>
      </c>
      <c r="KM1530">
        <v>0.92</v>
      </c>
      <c r="KN1530">
        <v>0.99</v>
      </c>
      <c r="KO1530">
        <v>0.98</v>
      </c>
      <c r="KP1530">
        <v>0.97</v>
      </c>
      <c r="KQ1530">
        <v>0.96</v>
      </c>
      <c r="KR1530">
        <v>0.86</v>
      </c>
      <c r="KS1530">
        <v>0.99</v>
      </c>
      <c r="KT1530">
        <v>0.98</v>
      </c>
      <c r="KU1530">
        <v>0.97</v>
      </c>
      <c r="KV1530">
        <v>0.96</v>
      </c>
      <c r="KW1530">
        <v>0.96</v>
      </c>
      <c r="KX1530">
        <v>0.98</v>
      </c>
      <c r="KY1530">
        <v>0.98</v>
      </c>
      <c r="KZ1530">
        <v>0.99</v>
      </c>
      <c r="LA1530">
        <v>0.99</v>
      </c>
      <c r="LB1530">
        <v>0.99</v>
      </c>
      <c r="LC1530">
        <v>0.98</v>
      </c>
      <c r="LD1530">
        <v>0.98</v>
      </c>
      <c r="LE1530">
        <v>0.99</v>
      </c>
      <c r="LF1530">
        <v>0.99</v>
      </c>
      <c r="LG1530">
        <v>0.99</v>
      </c>
      <c r="LH1530">
        <v>0.99</v>
      </c>
      <c r="LI1530">
        <v>0.99</v>
      </c>
      <c r="LJ1530">
        <v>0.99</v>
      </c>
      <c r="LK1530">
        <v>0.99</v>
      </c>
      <c r="LL1530">
        <v>0.99</v>
      </c>
      <c r="LM1530">
        <v>0.99</v>
      </c>
      <c r="LN1530">
        <v>0.99</v>
      </c>
      <c r="LO1530">
        <v>0.99</v>
      </c>
      <c r="LP1530">
        <v>0.99</v>
      </c>
      <c r="LQ1530">
        <v>0.99</v>
      </c>
      <c r="LR1530">
        <v>0.99</v>
      </c>
      <c r="LS1530">
        <v>0.99</v>
      </c>
    </row>
    <row r="1531" spans="1:331" x14ac:dyDescent="0.2">
      <c r="A1531" t="s">
        <v>3576</v>
      </c>
      <c r="B1531" t="s">
        <v>713</v>
      </c>
      <c r="C1531" t="s">
        <v>807</v>
      </c>
      <c r="D1531" t="s">
        <v>808</v>
      </c>
      <c r="E1531" t="s">
        <v>3230</v>
      </c>
      <c r="F1531" t="s">
        <v>3143</v>
      </c>
      <c r="G1531" t="s">
        <v>1175</v>
      </c>
      <c r="H1531" t="s">
        <v>3144</v>
      </c>
      <c r="I1531" t="s">
        <v>3231</v>
      </c>
      <c r="KD1531">
        <v>0.4</v>
      </c>
      <c r="KE1531">
        <v>0.53</v>
      </c>
      <c r="KF1531">
        <v>0.59</v>
      </c>
      <c r="KG1531">
        <v>0.7</v>
      </c>
      <c r="KH1531">
        <v>0.86</v>
      </c>
      <c r="KI1531">
        <v>0.8</v>
      </c>
      <c r="KJ1531">
        <v>0.77</v>
      </c>
      <c r="KK1531">
        <v>0.8</v>
      </c>
      <c r="KL1531">
        <v>0.79</v>
      </c>
      <c r="KM1531">
        <v>0.82</v>
      </c>
      <c r="KN1531">
        <v>0.86</v>
      </c>
      <c r="KO1531">
        <v>0.86</v>
      </c>
      <c r="KP1531">
        <v>0.9</v>
      </c>
      <c r="KQ1531">
        <v>0.86</v>
      </c>
      <c r="KR1531">
        <v>0.88</v>
      </c>
      <c r="KS1531">
        <v>0.87</v>
      </c>
      <c r="KT1531">
        <v>0.89</v>
      </c>
      <c r="KU1531">
        <v>0.91</v>
      </c>
      <c r="KV1531">
        <v>0.88</v>
      </c>
      <c r="KW1531">
        <v>0.85</v>
      </c>
      <c r="KX1531">
        <v>0.95</v>
      </c>
      <c r="KY1531">
        <v>0.96</v>
      </c>
      <c r="KZ1531">
        <v>0.95</v>
      </c>
      <c r="LA1531">
        <v>0.95</v>
      </c>
      <c r="LB1531">
        <v>0.94</v>
      </c>
      <c r="LC1531">
        <v>0.97</v>
      </c>
      <c r="LD1531">
        <v>0.99</v>
      </c>
      <c r="LE1531">
        <v>0.99</v>
      </c>
      <c r="LF1531">
        <v>0.96</v>
      </c>
      <c r="LG1531">
        <v>0.94</v>
      </c>
      <c r="LH1531">
        <v>0.95</v>
      </c>
      <c r="LI1531">
        <v>0.95</v>
      </c>
      <c r="LJ1531">
        <v>0.94</v>
      </c>
      <c r="LK1531">
        <v>0.97</v>
      </c>
      <c r="LL1531">
        <v>0.95</v>
      </c>
      <c r="LM1531">
        <v>0.96</v>
      </c>
      <c r="LN1531">
        <v>0.94</v>
      </c>
      <c r="LO1531">
        <v>0.95</v>
      </c>
      <c r="LP1531">
        <v>0.91</v>
      </c>
      <c r="LQ1531">
        <v>0.88</v>
      </c>
      <c r="LR1531">
        <v>0.84</v>
      </c>
      <c r="LS1531">
        <v>0.79</v>
      </c>
    </row>
    <row r="1532" spans="1:331" x14ac:dyDescent="0.2">
      <c r="A1532" t="s">
        <v>3569</v>
      </c>
      <c r="B1532" t="s">
        <v>713</v>
      </c>
      <c r="C1532" t="s">
        <v>1913</v>
      </c>
      <c r="D1532" t="s">
        <v>1914</v>
      </c>
      <c r="E1532" t="s">
        <v>3230</v>
      </c>
      <c r="F1532" t="s">
        <v>3143</v>
      </c>
      <c r="G1532" t="s">
        <v>1175</v>
      </c>
      <c r="H1532" t="s">
        <v>3144</v>
      </c>
      <c r="I1532" t="s">
        <v>3231</v>
      </c>
      <c r="KD1532">
        <v>0.82</v>
      </c>
      <c r="KE1532">
        <v>0.68</v>
      </c>
      <c r="KF1532">
        <v>0.62</v>
      </c>
      <c r="KG1532">
        <v>0.73</v>
      </c>
      <c r="KH1532">
        <v>0.82</v>
      </c>
      <c r="KI1532">
        <v>0.88</v>
      </c>
      <c r="KJ1532">
        <v>0.89</v>
      </c>
      <c r="KK1532">
        <v>0.89</v>
      </c>
      <c r="KL1532">
        <v>0.87</v>
      </c>
      <c r="KM1532">
        <v>0.93</v>
      </c>
      <c r="KN1532">
        <v>0.94</v>
      </c>
      <c r="KO1532">
        <v>0.95</v>
      </c>
      <c r="KP1532">
        <v>0.96</v>
      </c>
      <c r="KQ1532">
        <v>0.96</v>
      </c>
      <c r="KR1532">
        <v>0.97</v>
      </c>
      <c r="KS1532">
        <v>0.97</v>
      </c>
      <c r="KT1532">
        <v>0.97</v>
      </c>
      <c r="KU1532">
        <v>0.97</v>
      </c>
      <c r="KV1532">
        <v>0.95</v>
      </c>
      <c r="KW1532">
        <v>0.94</v>
      </c>
      <c r="KX1532">
        <v>0.92</v>
      </c>
      <c r="KY1532">
        <v>0.95</v>
      </c>
      <c r="KZ1532">
        <v>0.96</v>
      </c>
      <c r="LA1532">
        <v>0.96</v>
      </c>
      <c r="LB1532">
        <v>0.99</v>
      </c>
      <c r="LC1532">
        <v>0.99</v>
      </c>
      <c r="LD1532">
        <v>0.99</v>
      </c>
      <c r="LE1532">
        <v>0.96</v>
      </c>
      <c r="LF1532">
        <v>0.97</v>
      </c>
      <c r="LG1532">
        <v>0.99</v>
      </c>
      <c r="LH1532">
        <v>0.98</v>
      </c>
      <c r="LI1532">
        <v>0.94</v>
      </c>
      <c r="LJ1532">
        <v>0.95</v>
      </c>
      <c r="LK1532">
        <v>0.99</v>
      </c>
      <c r="LL1532">
        <v>0.99</v>
      </c>
      <c r="LM1532">
        <v>0.99</v>
      </c>
      <c r="LN1532">
        <v>0.99</v>
      </c>
      <c r="LO1532">
        <v>0.98</v>
      </c>
      <c r="LP1532">
        <v>0.99</v>
      </c>
      <c r="LQ1532">
        <v>0.99</v>
      </c>
      <c r="LR1532">
        <v>0.96</v>
      </c>
      <c r="LS1532">
        <v>0.99</v>
      </c>
    </row>
    <row r="1533" spans="1:331" x14ac:dyDescent="0.2">
      <c r="A1533" t="s">
        <v>4241</v>
      </c>
      <c r="B1533" t="s">
        <v>713</v>
      </c>
      <c r="C1533" t="s">
        <v>855</v>
      </c>
      <c r="D1533" t="s">
        <v>856</v>
      </c>
      <c r="E1533" t="s">
        <v>3230</v>
      </c>
      <c r="F1533" t="s">
        <v>3143</v>
      </c>
      <c r="G1533" t="s">
        <v>1175</v>
      </c>
      <c r="H1533" t="s">
        <v>3144</v>
      </c>
      <c r="I1533" t="s">
        <v>3231</v>
      </c>
      <c r="KI1533">
        <v>0.98</v>
      </c>
      <c r="KJ1533">
        <v>0.96</v>
      </c>
      <c r="KK1533">
        <v>0.97</v>
      </c>
      <c r="KL1533">
        <v>0.98</v>
      </c>
      <c r="KM1533">
        <v>0.98</v>
      </c>
      <c r="KN1533">
        <v>0.98</v>
      </c>
      <c r="KO1533">
        <v>0.98</v>
      </c>
      <c r="KP1533">
        <v>0.98</v>
      </c>
      <c r="KQ1533">
        <v>0.97</v>
      </c>
      <c r="KR1533">
        <v>0.98</v>
      </c>
      <c r="KS1533">
        <v>0.98</v>
      </c>
      <c r="KT1533">
        <v>0.98</v>
      </c>
      <c r="KU1533">
        <v>0.99</v>
      </c>
      <c r="KV1533">
        <v>0.99</v>
      </c>
      <c r="KW1533">
        <v>0.99</v>
      </c>
      <c r="KX1533">
        <v>0.99</v>
      </c>
      <c r="KY1533">
        <v>0.99</v>
      </c>
      <c r="KZ1533">
        <v>0.98</v>
      </c>
      <c r="LA1533">
        <v>0.98</v>
      </c>
      <c r="LB1533">
        <v>0.97</v>
      </c>
      <c r="LC1533">
        <v>0.97</v>
      </c>
      <c r="LD1533">
        <v>0.97</v>
      </c>
      <c r="LE1533">
        <v>0.97</v>
      </c>
      <c r="LF1533">
        <v>0.96</v>
      </c>
      <c r="LG1533">
        <v>0.96</v>
      </c>
      <c r="LH1533">
        <v>0.96</v>
      </c>
      <c r="LI1533">
        <v>0.96</v>
      </c>
      <c r="LJ1533">
        <v>0.95</v>
      </c>
      <c r="LK1533">
        <v>0.95</v>
      </c>
      <c r="LL1533">
        <v>0.95</v>
      </c>
      <c r="LM1533">
        <v>0.95</v>
      </c>
      <c r="LN1533">
        <v>0.94</v>
      </c>
      <c r="LO1533">
        <v>0.94</v>
      </c>
      <c r="LP1533">
        <v>0.94</v>
      </c>
      <c r="LQ1533">
        <v>0.96</v>
      </c>
      <c r="LR1533">
        <v>0.95</v>
      </c>
      <c r="LS1533">
        <v>0.95</v>
      </c>
    </row>
    <row r="1534" spans="1:331" x14ac:dyDescent="0.2">
      <c r="A1534" t="s">
        <v>4651</v>
      </c>
      <c r="B1534" t="s">
        <v>713</v>
      </c>
      <c r="C1534" t="s">
        <v>2146</v>
      </c>
      <c r="D1534" t="s">
        <v>2147</v>
      </c>
      <c r="E1534" t="s">
        <v>3230</v>
      </c>
      <c r="F1534" t="s">
        <v>3143</v>
      </c>
      <c r="G1534" t="s">
        <v>1175</v>
      </c>
      <c r="H1534" t="s">
        <v>3144</v>
      </c>
      <c r="I1534" t="s">
        <v>3231</v>
      </c>
      <c r="KP1534">
        <v>0.94</v>
      </c>
      <c r="KQ1534">
        <v>0.95</v>
      </c>
      <c r="KR1534">
        <v>0.95</v>
      </c>
      <c r="KS1534">
        <v>0.96</v>
      </c>
      <c r="KT1534">
        <v>0.97</v>
      </c>
      <c r="KU1534">
        <v>0.97</v>
      </c>
      <c r="KV1534">
        <v>0.97</v>
      </c>
      <c r="KW1534">
        <v>0.97</v>
      </c>
      <c r="KX1534">
        <v>0.97</v>
      </c>
      <c r="KY1534">
        <v>0.95</v>
      </c>
      <c r="KZ1534">
        <v>0.98</v>
      </c>
      <c r="LA1534">
        <v>0.91</v>
      </c>
      <c r="LB1534">
        <v>0.91</v>
      </c>
      <c r="LC1534">
        <v>0.99</v>
      </c>
      <c r="LD1534">
        <v>0.97</v>
      </c>
      <c r="LE1534">
        <v>0.98</v>
      </c>
      <c r="LF1534">
        <v>0.98</v>
      </c>
      <c r="LG1534">
        <v>0.98</v>
      </c>
      <c r="LH1534">
        <v>0.97</v>
      </c>
      <c r="LI1534">
        <v>0.98</v>
      </c>
      <c r="LJ1534">
        <v>0.97</v>
      </c>
      <c r="LK1534">
        <v>0.98</v>
      </c>
      <c r="LL1534">
        <v>0.97</v>
      </c>
      <c r="LM1534">
        <v>0.98</v>
      </c>
      <c r="LN1534">
        <v>0.97</v>
      </c>
      <c r="LO1534">
        <v>0.98</v>
      </c>
      <c r="LP1534">
        <v>0.98</v>
      </c>
      <c r="LQ1534">
        <v>0.99</v>
      </c>
      <c r="LR1534">
        <v>0.97</v>
      </c>
      <c r="LS1534">
        <v>0.97</v>
      </c>
    </row>
    <row r="1535" spans="1:331" x14ac:dyDescent="0.2">
      <c r="A1535" t="s">
        <v>4650</v>
      </c>
      <c r="B1535" t="s">
        <v>713</v>
      </c>
      <c r="C1535" t="s">
        <v>756</v>
      </c>
      <c r="D1535" t="s">
        <v>1917</v>
      </c>
      <c r="E1535" t="s">
        <v>3230</v>
      </c>
      <c r="F1535" t="s">
        <v>3143</v>
      </c>
      <c r="G1535" t="s">
        <v>1175</v>
      </c>
      <c r="H1535" t="s">
        <v>3144</v>
      </c>
      <c r="I1535" t="s">
        <v>3231</v>
      </c>
      <c r="KP1535">
        <v>0.89</v>
      </c>
      <c r="KQ1535">
        <v>0.92</v>
      </c>
      <c r="KR1535">
        <v>0.96</v>
      </c>
      <c r="KS1535">
        <v>0.92</v>
      </c>
      <c r="KT1535">
        <v>0.94</v>
      </c>
      <c r="KU1535">
        <v>0.96</v>
      </c>
      <c r="KV1535">
        <v>0.96</v>
      </c>
      <c r="KW1535">
        <v>0.97</v>
      </c>
      <c r="KX1535">
        <v>0.97</v>
      </c>
      <c r="KY1535">
        <v>0.97</v>
      </c>
      <c r="KZ1535">
        <v>0.97</v>
      </c>
      <c r="LA1535">
        <v>0.97</v>
      </c>
      <c r="LB1535">
        <v>0.97</v>
      </c>
      <c r="LC1535">
        <v>0.99</v>
      </c>
      <c r="LD1535">
        <v>0.99</v>
      </c>
      <c r="LE1535">
        <v>0.99</v>
      </c>
      <c r="LF1535">
        <v>0.99</v>
      </c>
      <c r="LG1535">
        <v>0.99</v>
      </c>
      <c r="LH1535">
        <v>0.97</v>
      </c>
      <c r="LI1535">
        <v>0.97</v>
      </c>
      <c r="LJ1535">
        <v>0.97</v>
      </c>
      <c r="LK1535">
        <v>0.97</v>
      </c>
      <c r="LL1535">
        <v>0.97</v>
      </c>
      <c r="LM1535">
        <v>0.97</v>
      </c>
      <c r="LN1535">
        <v>0.97</v>
      </c>
      <c r="LO1535">
        <v>0.97</v>
      </c>
      <c r="LP1535">
        <v>0.97</v>
      </c>
      <c r="LQ1535">
        <v>0.97</v>
      </c>
      <c r="LR1535">
        <v>0.97</v>
      </c>
      <c r="LS1535">
        <v>0.97</v>
      </c>
    </row>
    <row r="1536" spans="1:331" x14ac:dyDescent="0.2">
      <c r="A1536" t="s">
        <v>3857</v>
      </c>
      <c r="B1536" t="s">
        <v>713</v>
      </c>
      <c r="C1536" t="s">
        <v>1919</v>
      </c>
      <c r="D1536" t="s">
        <v>1920</v>
      </c>
      <c r="E1536" t="s">
        <v>3230</v>
      </c>
      <c r="F1536" t="s">
        <v>3143</v>
      </c>
      <c r="G1536" t="s">
        <v>1175</v>
      </c>
      <c r="H1536" t="s">
        <v>3144</v>
      </c>
      <c r="I1536" t="s">
        <v>3231</v>
      </c>
      <c r="KE1536">
        <v>0.4</v>
      </c>
      <c r="KF1536">
        <v>0.63</v>
      </c>
      <c r="KG1536">
        <v>0.81</v>
      </c>
      <c r="KH1536">
        <v>0.78</v>
      </c>
      <c r="KI1536">
        <v>0.74</v>
      </c>
      <c r="KJ1536">
        <v>0.95</v>
      </c>
      <c r="KK1536">
        <v>0.96</v>
      </c>
      <c r="KL1536">
        <v>0.93</v>
      </c>
      <c r="KM1536">
        <v>0.94</v>
      </c>
      <c r="KN1536">
        <v>0.94</v>
      </c>
      <c r="KO1536">
        <v>0.97</v>
      </c>
      <c r="KP1536">
        <v>0.95</v>
      </c>
      <c r="KQ1536">
        <v>0.94</v>
      </c>
      <c r="KR1536">
        <v>0.47</v>
      </c>
      <c r="KS1536">
        <v>0.94</v>
      </c>
      <c r="KT1536">
        <v>0.96</v>
      </c>
      <c r="KU1536">
        <v>0.9</v>
      </c>
      <c r="KV1536">
        <v>0.92</v>
      </c>
      <c r="KW1536">
        <v>0.93</v>
      </c>
      <c r="KX1536">
        <v>0.93</v>
      </c>
      <c r="KY1536">
        <v>0.94</v>
      </c>
      <c r="KZ1536">
        <v>0.95</v>
      </c>
      <c r="LA1536">
        <v>0.97</v>
      </c>
      <c r="LB1536">
        <v>0.94</v>
      </c>
      <c r="LC1536">
        <v>0.95</v>
      </c>
      <c r="LD1536">
        <v>0.99</v>
      </c>
      <c r="LE1536">
        <v>0.99</v>
      </c>
      <c r="LF1536">
        <v>0.97</v>
      </c>
      <c r="LG1536">
        <v>0.98</v>
      </c>
      <c r="LH1536">
        <v>0.98</v>
      </c>
      <c r="LI1536">
        <v>0.98</v>
      </c>
      <c r="LJ1536">
        <v>0.99</v>
      </c>
      <c r="LK1536">
        <v>0.99</v>
      </c>
      <c r="LL1536">
        <v>0.99</v>
      </c>
      <c r="LM1536">
        <v>0.99</v>
      </c>
      <c r="LN1536">
        <v>0.99</v>
      </c>
      <c r="LO1536">
        <v>0.99</v>
      </c>
      <c r="LP1536">
        <v>0.98</v>
      </c>
      <c r="LQ1536">
        <v>0.99</v>
      </c>
      <c r="LR1536">
        <v>0.91</v>
      </c>
      <c r="LS1536">
        <v>0.9</v>
      </c>
    </row>
    <row r="1537" spans="1:331" x14ac:dyDescent="0.2">
      <c r="A1537" t="s">
        <v>3601</v>
      </c>
      <c r="B1537" t="s">
        <v>713</v>
      </c>
      <c r="C1537" t="s">
        <v>1313</v>
      </c>
      <c r="D1537" t="s">
        <v>303</v>
      </c>
      <c r="E1537" t="s">
        <v>3230</v>
      </c>
      <c r="F1537" t="s">
        <v>3143</v>
      </c>
      <c r="G1537" t="s">
        <v>1175</v>
      </c>
      <c r="H1537" t="s">
        <v>3144</v>
      </c>
      <c r="I1537" t="s">
        <v>3231</v>
      </c>
      <c r="KD1537">
        <v>0.66</v>
      </c>
      <c r="KE1537">
        <v>0.77</v>
      </c>
      <c r="KF1537">
        <v>0.83</v>
      </c>
      <c r="KG1537">
        <v>0.86</v>
      </c>
      <c r="KH1537">
        <v>0.91</v>
      </c>
      <c r="KI1537">
        <v>0.93</v>
      </c>
      <c r="KJ1537">
        <v>0.95</v>
      </c>
      <c r="KK1537">
        <v>0.96</v>
      </c>
      <c r="KL1537">
        <v>0.96</v>
      </c>
      <c r="KM1537">
        <v>0.98</v>
      </c>
      <c r="KN1537">
        <v>0.97</v>
      </c>
      <c r="KO1537">
        <v>0.97</v>
      </c>
      <c r="KP1537">
        <v>0.97</v>
      </c>
      <c r="KQ1537">
        <v>0.97</v>
      </c>
      <c r="KR1537">
        <v>0.98</v>
      </c>
      <c r="KS1537">
        <v>0.98</v>
      </c>
      <c r="KT1537">
        <v>0.97</v>
      </c>
      <c r="KU1537">
        <v>0.94</v>
      </c>
      <c r="KV1537">
        <v>0.95</v>
      </c>
      <c r="KW1537">
        <v>0.94</v>
      </c>
      <c r="KX1537">
        <v>0.95</v>
      </c>
      <c r="KY1537">
        <v>0.99</v>
      </c>
      <c r="KZ1537">
        <v>0.97</v>
      </c>
      <c r="LA1537">
        <v>0.96</v>
      </c>
      <c r="LB1537">
        <v>0.96</v>
      </c>
      <c r="LC1537">
        <v>0.97</v>
      </c>
      <c r="LD1537">
        <v>0.97</v>
      </c>
      <c r="LE1537">
        <v>0.97</v>
      </c>
      <c r="LF1537">
        <v>0.98</v>
      </c>
      <c r="LG1537">
        <v>0.98</v>
      </c>
      <c r="LH1537">
        <v>0.98</v>
      </c>
      <c r="LI1537">
        <v>0.99</v>
      </c>
      <c r="LJ1537">
        <v>0.98</v>
      </c>
      <c r="LK1537">
        <v>0.98</v>
      </c>
      <c r="LL1537">
        <v>0.99</v>
      </c>
      <c r="LM1537">
        <v>0.98</v>
      </c>
      <c r="LN1537">
        <v>0.98</v>
      </c>
      <c r="LO1537">
        <v>0.99</v>
      </c>
      <c r="LP1537">
        <v>0.96</v>
      </c>
      <c r="LQ1537">
        <v>0.96</v>
      </c>
      <c r="LR1537">
        <v>0.96</v>
      </c>
      <c r="LS1537">
        <v>0.97</v>
      </c>
    </row>
    <row r="1538" spans="1:331" x14ac:dyDescent="0.2">
      <c r="A1538" t="s">
        <v>3609</v>
      </c>
      <c r="B1538" t="s">
        <v>713</v>
      </c>
      <c r="C1538" t="s">
        <v>2110</v>
      </c>
      <c r="D1538" t="s">
        <v>2111</v>
      </c>
      <c r="E1538" t="s">
        <v>3230</v>
      </c>
      <c r="F1538" t="s">
        <v>3143</v>
      </c>
      <c r="G1538" t="s">
        <v>1175</v>
      </c>
      <c r="H1538" t="s">
        <v>3144</v>
      </c>
      <c r="I1538" t="s">
        <v>3231</v>
      </c>
      <c r="KD1538">
        <v>0.71</v>
      </c>
      <c r="KE1538">
        <v>0.6</v>
      </c>
      <c r="KF1538">
        <v>0.47</v>
      </c>
      <c r="KG1538">
        <v>0.52</v>
      </c>
      <c r="KH1538">
        <v>0.7</v>
      </c>
      <c r="KI1538">
        <v>0.63</v>
      </c>
      <c r="KJ1538">
        <v>0.67</v>
      </c>
      <c r="KK1538">
        <v>0.86</v>
      </c>
      <c r="KL1538">
        <v>0.87</v>
      </c>
      <c r="KM1538">
        <v>0.86</v>
      </c>
      <c r="KN1538">
        <v>0.91</v>
      </c>
      <c r="KO1538">
        <v>0.91</v>
      </c>
      <c r="KP1538">
        <v>0.88</v>
      </c>
      <c r="KQ1538">
        <v>0.85</v>
      </c>
      <c r="KR1538">
        <v>0.87</v>
      </c>
      <c r="KS1538">
        <v>0.87</v>
      </c>
      <c r="KT1538">
        <v>0.89</v>
      </c>
      <c r="KU1538">
        <v>0.89</v>
      </c>
      <c r="KV1538">
        <v>0.88</v>
      </c>
      <c r="KW1538">
        <v>0.96</v>
      </c>
      <c r="KX1538">
        <v>0.95</v>
      </c>
      <c r="KY1538">
        <v>0.84</v>
      </c>
      <c r="KZ1538">
        <v>0.82</v>
      </c>
      <c r="LA1538">
        <v>0.86</v>
      </c>
      <c r="LB1538">
        <v>0.91</v>
      </c>
      <c r="LC1538">
        <v>0.93</v>
      </c>
      <c r="LD1538">
        <v>0.99</v>
      </c>
      <c r="LE1538">
        <v>0.93</v>
      </c>
      <c r="LF1538">
        <v>0.85</v>
      </c>
      <c r="LG1538">
        <v>0.88</v>
      </c>
      <c r="LH1538">
        <v>0.9</v>
      </c>
      <c r="LI1538">
        <v>0.97</v>
      </c>
      <c r="LJ1538">
        <v>0.96</v>
      </c>
      <c r="LK1538">
        <v>0.88</v>
      </c>
      <c r="LL1538">
        <v>0.83</v>
      </c>
      <c r="LM1538">
        <v>0.93</v>
      </c>
      <c r="LN1538">
        <v>0.99</v>
      </c>
      <c r="LO1538">
        <v>0.87</v>
      </c>
      <c r="LP1538">
        <v>0.86</v>
      </c>
      <c r="LQ1538">
        <v>0.99</v>
      </c>
      <c r="LR1538">
        <v>0.98</v>
      </c>
      <c r="LS1538">
        <v>0.95</v>
      </c>
    </row>
    <row r="1539" spans="1:331" x14ac:dyDescent="0.2">
      <c r="A1539" t="s">
        <v>3855</v>
      </c>
      <c r="B1539" t="s">
        <v>713</v>
      </c>
      <c r="C1539" t="s">
        <v>2143</v>
      </c>
      <c r="D1539" t="s">
        <v>2144</v>
      </c>
      <c r="E1539" t="s">
        <v>3230</v>
      </c>
      <c r="F1539" t="s">
        <v>3143</v>
      </c>
      <c r="G1539" t="s">
        <v>1175</v>
      </c>
      <c r="H1539" t="s">
        <v>3144</v>
      </c>
      <c r="I1539" t="s">
        <v>3231</v>
      </c>
      <c r="KE1539">
        <v>0.35</v>
      </c>
      <c r="KF1539">
        <v>0.78</v>
      </c>
      <c r="KG1539">
        <v>0.98</v>
      </c>
      <c r="KH1539">
        <v>0.98</v>
      </c>
      <c r="KI1539">
        <v>0.95</v>
      </c>
      <c r="KJ1539">
        <v>0.97</v>
      </c>
      <c r="KK1539">
        <v>0.96</v>
      </c>
      <c r="KL1539">
        <v>0.97</v>
      </c>
      <c r="KM1539">
        <v>0.98</v>
      </c>
      <c r="KN1539">
        <v>0.99</v>
      </c>
      <c r="KO1539">
        <v>0.98</v>
      </c>
      <c r="KP1539">
        <v>0.98</v>
      </c>
      <c r="KQ1539">
        <v>0.98</v>
      </c>
      <c r="KR1539">
        <v>0.98</v>
      </c>
      <c r="KS1539">
        <v>0.98</v>
      </c>
      <c r="KT1539">
        <v>0.99</v>
      </c>
      <c r="KU1539">
        <v>0.98</v>
      </c>
      <c r="KV1539">
        <v>0.99</v>
      </c>
      <c r="KW1539">
        <v>0.99</v>
      </c>
      <c r="KX1539">
        <v>0.99</v>
      </c>
      <c r="KY1539">
        <v>0.99</v>
      </c>
      <c r="KZ1539">
        <v>0.99</v>
      </c>
      <c r="LA1539">
        <v>0.99</v>
      </c>
      <c r="LB1539">
        <v>0.99</v>
      </c>
      <c r="LC1539">
        <v>0.99</v>
      </c>
      <c r="LD1539">
        <v>0.99</v>
      </c>
      <c r="LE1539">
        <v>0.99</v>
      </c>
      <c r="LF1539">
        <v>0.99</v>
      </c>
      <c r="LG1539">
        <v>0.99</v>
      </c>
      <c r="LH1539">
        <v>0.99</v>
      </c>
      <c r="LI1539">
        <v>0.99</v>
      </c>
      <c r="LJ1539">
        <v>0.98</v>
      </c>
      <c r="LK1539">
        <v>0.99</v>
      </c>
      <c r="LL1539">
        <v>0.99</v>
      </c>
      <c r="LM1539">
        <v>0.99</v>
      </c>
      <c r="LN1539">
        <v>0.98</v>
      </c>
      <c r="LO1539">
        <v>0.98</v>
      </c>
      <c r="LP1539">
        <v>0.99</v>
      </c>
      <c r="LQ1539">
        <v>0.99</v>
      </c>
      <c r="LR1539">
        <v>0.99</v>
      </c>
      <c r="LS1539">
        <v>0.99</v>
      </c>
    </row>
    <row r="1540" spans="1:331" x14ac:dyDescent="0.2">
      <c r="A1540" t="s">
        <v>3603</v>
      </c>
      <c r="B1540" t="s">
        <v>713</v>
      </c>
      <c r="C1540" t="s">
        <v>1257</v>
      </c>
      <c r="D1540" t="s">
        <v>1258</v>
      </c>
      <c r="E1540" t="s">
        <v>3230</v>
      </c>
      <c r="F1540" t="s">
        <v>3143</v>
      </c>
      <c r="G1540" t="s">
        <v>1175</v>
      </c>
      <c r="H1540" t="s">
        <v>3144</v>
      </c>
      <c r="I1540" t="s">
        <v>3231</v>
      </c>
      <c r="KD1540">
        <v>0.18</v>
      </c>
      <c r="KE1540">
        <v>0.18</v>
      </c>
      <c r="KF1540">
        <v>0.2</v>
      </c>
      <c r="KG1540">
        <v>0.21</v>
      </c>
      <c r="KH1540">
        <v>0.22</v>
      </c>
      <c r="KI1540">
        <v>0.28000000000000003</v>
      </c>
      <c r="KJ1540">
        <v>0.36</v>
      </c>
      <c r="KK1540">
        <v>0.52</v>
      </c>
      <c r="KL1540">
        <v>0.65</v>
      </c>
      <c r="KM1540">
        <v>0.82</v>
      </c>
      <c r="KN1540">
        <v>0.83</v>
      </c>
      <c r="KO1540">
        <v>0.83</v>
      </c>
      <c r="KP1540">
        <v>0.77</v>
      </c>
      <c r="KQ1540">
        <v>0.75</v>
      </c>
      <c r="KR1540">
        <v>0.71</v>
      </c>
      <c r="KS1540">
        <v>0.72</v>
      </c>
      <c r="KT1540">
        <v>0.79</v>
      </c>
      <c r="KU1540">
        <v>0.78</v>
      </c>
      <c r="KV1540">
        <v>0.71</v>
      </c>
      <c r="KW1540">
        <v>0.66</v>
      </c>
      <c r="KX1540">
        <v>0.75</v>
      </c>
      <c r="KY1540">
        <v>0.79</v>
      </c>
      <c r="KZ1540">
        <v>0.75</v>
      </c>
      <c r="LA1540">
        <v>0.83</v>
      </c>
      <c r="LB1540">
        <v>0.82</v>
      </c>
      <c r="LC1540">
        <v>0.88</v>
      </c>
      <c r="LD1540">
        <v>0.91</v>
      </c>
      <c r="LE1540">
        <v>0.95</v>
      </c>
      <c r="LF1540">
        <v>0.96</v>
      </c>
      <c r="LG1540">
        <v>0.92</v>
      </c>
      <c r="LH1540">
        <v>0.99</v>
      </c>
      <c r="LI1540">
        <v>0.97</v>
      </c>
      <c r="LJ1540">
        <v>0.97</v>
      </c>
      <c r="LK1540">
        <v>0.97</v>
      </c>
      <c r="LL1540">
        <v>0.98</v>
      </c>
      <c r="LM1540">
        <v>0.97</v>
      </c>
      <c r="LN1540">
        <v>0.97</v>
      </c>
      <c r="LO1540">
        <v>0.98</v>
      </c>
      <c r="LP1540">
        <v>0.97</v>
      </c>
      <c r="LQ1540">
        <v>0.97</v>
      </c>
      <c r="LR1540">
        <v>0.96</v>
      </c>
      <c r="LS1540">
        <v>0.94</v>
      </c>
    </row>
    <row r="1541" spans="1:331" x14ac:dyDescent="0.2">
      <c r="A1541" t="s">
        <v>3600</v>
      </c>
      <c r="B1541" t="s">
        <v>713</v>
      </c>
      <c r="C1541" t="s">
        <v>748</v>
      </c>
      <c r="D1541" t="s">
        <v>749</v>
      </c>
      <c r="E1541" t="s">
        <v>3230</v>
      </c>
      <c r="F1541" t="s">
        <v>3143</v>
      </c>
      <c r="G1541" t="s">
        <v>1175</v>
      </c>
      <c r="H1541" t="s">
        <v>3144</v>
      </c>
      <c r="I1541" t="s">
        <v>3231</v>
      </c>
      <c r="KD1541">
        <v>0.99</v>
      </c>
      <c r="KE1541">
        <v>0.99</v>
      </c>
      <c r="KF1541">
        <v>0.99</v>
      </c>
      <c r="KG1541">
        <v>0.99</v>
      </c>
      <c r="KH1541">
        <v>0.99</v>
      </c>
      <c r="KI1541">
        <v>0.99</v>
      </c>
      <c r="KJ1541">
        <v>0.99</v>
      </c>
      <c r="KK1541">
        <v>0.99</v>
      </c>
      <c r="KL1541">
        <v>0.99</v>
      </c>
      <c r="KM1541">
        <v>0.99</v>
      </c>
      <c r="KN1541">
        <v>0.99</v>
      </c>
      <c r="KO1541">
        <v>0.99</v>
      </c>
      <c r="KP1541">
        <v>0.99</v>
      </c>
      <c r="KQ1541">
        <v>0.99</v>
      </c>
      <c r="KR1541">
        <v>0.99</v>
      </c>
      <c r="KS1541">
        <v>0.99</v>
      </c>
      <c r="KT1541">
        <v>0.99</v>
      </c>
      <c r="KU1541">
        <v>0.99</v>
      </c>
      <c r="KV1541">
        <v>0.99</v>
      </c>
      <c r="KW1541">
        <v>0.99</v>
      </c>
      <c r="KX1541">
        <v>0.99</v>
      </c>
      <c r="KY1541">
        <v>0.99</v>
      </c>
      <c r="KZ1541">
        <v>0.99</v>
      </c>
      <c r="LA1541">
        <v>0.99</v>
      </c>
      <c r="LB1541">
        <v>0.99</v>
      </c>
      <c r="LC1541">
        <v>0.99</v>
      </c>
      <c r="LD1541">
        <v>0.99</v>
      </c>
      <c r="LE1541">
        <v>0.99</v>
      </c>
      <c r="LF1541">
        <v>0.99</v>
      </c>
      <c r="LG1541">
        <v>0.99</v>
      </c>
      <c r="LH1541">
        <v>0.99</v>
      </c>
      <c r="LI1541">
        <v>0.99</v>
      </c>
      <c r="LJ1541">
        <v>0.99</v>
      </c>
      <c r="LK1541">
        <v>0.99</v>
      </c>
      <c r="LL1541">
        <v>0.99</v>
      </c>
      <c r="LM1541">
        <v>0.99</v>
      </c>
      <c r="LN1541">
        <v>0.99</v>
      </c>
      <c r="LO1541">
        <v>0.99</v>
      </c>
      <c r="LP1541">
        <v>0.99</v>
      </c>
      <c r="LQ1541">
        <v>0.98</v>
      </c>
      <c r="LR1541">
        <v>0.98</v>
      </c>
      <c r="LS1541">
        <v>0.98</v>
      </c>
    </row>
    <row r="1542" spans="1:331" x14ac:dyDescent="0.2">
      <c r="A1542" t="s">
        <v>3561</v>
      </c>
      <c r="B1542" t="s">
        <v>713</v>
      </c>
      <c r="C1542" t="s">
        <v>2136</v>
      </c>
      <c r="D1542" t="s">
        <v>2137</v>
      </c>
      <c r="E1542" t="s">
        <v>3230</v>
      </c>
      <c r="F1542" t="s">
        <v>3143</v>
      </c>
      <c r="G1542" t="s">
        <v>1175</v>
      </c>
      <c r="H1542" t="s">
        <v>3144</v>
      </c>
      <c r="I1542" t="s">
        <v>3231</v>
      </c>
      <c r="KD1542">
        <v>0.94</v>
      </c>
      <c r="KE1542">
        <v>0.95</v>
      </c>
      <c r="KF1542">
        <v>0.94</v>
      </c>
      <c r="KG1542">
        <v>0.94</v>
      </c>
      <c r="KH1542">
        <v>0.91</v>
      </c>
      <c r="KI1542">
        <v>0.92</v>
      </c>
      <c r="KJ1542">
        <v>0.97</v>
      </c>
      <c r="KK1542">
        <v>0.98</v>
      </c>
      <c r="KL1542">
        <v>0.96</v>
      </c>
      <c r="KM1542">
        <v>0.96</v>
      </c>
      <c r="KN1542">
        <v>0.95</v>
      </c>
      <c r="KO1542">
        <v>0.97</v>
      </c>
      <c r="KP1542">
        <v>0.96</v>
      </c>
      <c r="KQ1542">
        <v>0.97</v>
      </c>
      <c r="KR1542">
        <v>0.95</v>
      </c>
      <c r="KS1542">
        <v>0.98</v>
      </c>
      <c r="KT1542">
        <v>0.94</v>
      </c>
      <c r="KU1542">
        <v>0.98</v>
      </c>
      <c r="KV1542">
        <v>0.98</v>
      </c>
      <c r="KW1542">
        <v>0.98</v>
      </c>
      <c r="KX1542">
        <v>0.98</v>
      </c>
      <c r="KY1542">
        <v>0.98</v>
      </c>
      <c r="KZ1542">
        <v>0.98</v>
      </c>
      <c r="LA1542">
        <v>0.96</v>
      </c>
      <c r="LB1542">
        <v>0.96</v>
      </c>
      <c r="LC1542">
        <v>0.96</v>
      </c>
      <c r="LD1542">
        <v>0.96</v>
      </c>
      <c r="LE1542">
        <v>0.98</v>
      </c>
      <c r="LF1542">
        <v>0.98</v>
      </c>
      <c r="LG1542">
        <v>0.98</v>
      </c>
      <c r="LH1542">
        <v>0.98</v>
      </c>
      <c r="LI1542">
        <v>0.97</v>
      </c>
      <c r="LJ1542">
        <v>0.98</v>
      </c>
      <c r="LK1542">
        <v>0.98</v>
      </c>
      <c r="LL1542">
        <v>0.98</v>
      </c>
      <c r="LM1542">
        <v>0.98</v>
      </c>
      <c r="LN1542">
        <v>0.98</v>
      </c>
      <c r="LO1542">
        <v>0.98</v>
      </c>
      <c r="LP1542">
        <v>0.98</v>
      </c>
      <c r="LQ1542">
        <v>0.98</v>
      </c>
      <c r="LR1542">
        <v>0.98</v>
      </c>
      <c r="LS1542">
        <v>0.98</v>
      </c>
    </row>
    <row r="1543" spans="1:331" x14ac:dyDescent="0.2">
      <c r="A1543" t="s">
        <v>4652</v>
      </c>
      <c r="B1543" t="s">
        <v>713</v>
      </c>
      <c r="C1543" t="s">
        <v>2079</v>
      </c>
      <c r="D1543" t="s">
        <v>2080</v>
      </c>
      <c r="E1543" t="s">
        <v>3230</v>
      </c>
      <c r="F1543" t="s">
        <v>3143</v>
      </c>
      <c r="G1543" t="s">
        <v>1175</v>
      </c>
      <c r="H1543" t="s">
        <v>3144</v>
      </c>
      <c r="I1543" t="s">
        <v>3231</v>
      </c>
      <c r="KP1543">
        <v>0.98</v>
      </c>
      <c r="KQ1543">
        <v>0.98</v>
      </c>
      <c r="KR1543">
        <v>0.98</v>
      </c>
      <c r="KS1543">
        <v>0.98</v>
      </c>
      <c r="KT1543">
        <v>0.98</v>
      </c>
      <c r="KU1543">
        <v>0.97</v>
      </c>
      <c r="KV1543">
        <v>0.97</v>
      </c>
      <c r="KW1543">
        <v>0.96</v>
      </c>
      <c r="KX1543">
        <v>0.96</v>
      </c>
      <c r="KY1543">
        <v>0.96</v>
      </c>
      <c r="KZ1543">
        <v>0.96</v>
      </c>
      <c r="LA1543">
        <v>0.98</v>
      </c>
      <c r="LB1543">
        <v>0.98</v>
      </c>
      <c r="LC1543">
        <v>0.98</v>
      </c>
      <c r="LD1543">
        <v>0.99</v>
      </c>
      <c r="LE1543">
        <v>0.99</v>
      </c>
      <c r="LF1543">
        <v>0.99</v>
      </c>
      <c r="LG1543">
        <v>0.98</v>
      </c>
      <c r="LH1543">
        <v>0.98</v>
      </c>
      <c r="LI1543">
        <v>0.98</v>
      </c>
      <c r="LJ1543">
        <v>0.98</v>
      </c>
      <c r="LK1543">
        <v>0.98</v>
      </c>
      <c r="LL1543">
        <v>0.98</v>
      </c>
      <c r="LM1543">
        <v>0.98</v>
      </c>
      <c r="LN1543">
        <v>0.98</v>
      </c>
      <c r="LO1543">
        <v>0.98</v>
      </c>
      <c r="LP1543">
        <v>0.97</v>
      </c>
      <c r="LQ1543">
        <v>0.98</v>
      </c>
      <c r="LR1543">
        <v>0.98</v>
      </c>
      <c r="LS1543">
        <v>0.92</v>
      </c>
    </row>
    <row r="1544" spans="1:331" x14ac:dyDescent="0.2">
      <c r="A1544" t="s">
        <v>4829</v>
      </c>
      <c r="B1544" t="s">
        <v>713</v>
      </c>
      <c r="C1544" t="s">
        <v>2113</v>
      </c>
      <c r="D1544" t="s">
        <v>2497</v>
      </c>
      <c r="E1544" t="s">
        <v>3230</v>
      </c>
      <c r="F1544" t="s">
        <v>3143</v>
      </c>
      <c r="G1544" t="s">
        <v>1175</v>
      </c>
      <c r="H1544" t="s">
        <v>3144</v>
      </c>
      <c r="I1544" t="s">
        <v>3231</v>
      </c>
      <c r="KR1544">
        <v>0.99</v>
      </c>
      <c r="KS1544">
        <v>0.99</v>
      </c>
      <c r="KT1544">
        <v>0.99</v>
      </c>
      <c r="KU1544">
        <v>0.99</v>
      </c>
      <c r="KV1544">
        <v>0.99</v>
      </c>
      <c r="KW1544">
        <v>0.99</v>
      </c>
      <c r="KX1544">
        <v>0.99</v>
      </c>
      <c r="KY1544">
        <v>0.99</v>
      </c>
      <c r="KZ1544">
        <v>0.99</v>
      </c>
      <c r="LA1544">
        <v>0.99</v>
      </c>
      <c r="LB1544">
        <v>0.99</v>
      </c>
      <c r="LC1544">
        <v>0.99</v>
      </c>
      <c r="LD1544">
        <v>0.99</v>
      </c>
      <c r="LE1544">
        <v>0.99</v>
      </c>
      <c r="LF1544">
        <v>0.99</v>
      </c>
      <c r="LG1544">
        <v>0.99</v>
      </c>
      <c r="LH1544">
        <v>0.99</v>
      </c>
      <c r="LI1544">
        <v>0.99</v>
      </c>
      <c r="LJ1544">
        <v>0.99</v>
      </c>
      <c r="LK1544">
        <v>0.99</v>
      </c>
      <c r="LL1544">
        <v>0.99</v>
      </c>
      <c r="LM1544">
        <v>0.99</v>
      </c>
      <c r="LN1544">
        <v>0.99</v>
      </c>
      <c r="LO1544">
        <v>0.99</v>
      </c>
      <c r="LP1544">
        <v>0.99</v>
      </c>
      <c r="LQ1544">
        <v>0.99</v>
      </c>
      <c r="LR1544">
        <v>0.98</v>
      </c>
      <c r="LS1544">
        <v>0.97</v>
      </c>
    </row>
    <row r="1545" spans="1:331" x14ac:dyDescent="0.2">
      <c r="A1545" t="s">
        <v>5228</v>
      </c>
      <c r="B1545" t="s">
        <v>713</v>
      </c>
      <c r="C1545" t="s">
        <v>1033</v>
      </c>
      <c r="D1545" t="s">
        <v>1034</v>
      </c>
      <c r="E1545" t="s">
        <v>3230</v>
      </c>
      <c r="F1545" t="s">
        <v>3143</v>
      </c>
      <c r="G1545" t="s">
        <v>1175</v>
      </c>
      <c r="H1545" t="s">
        <v>3144</v>
      </c>
      <c r="I1545" t="s">
        <v>3231</v>
      </c>
      <c r="KW1545">
        <v>0.68</v>
      </c>
      <c r="KX1545">
        <v>0.64</v>
      </c>
      <c r="KY1545">
        <v>0.57999999999999996</v>
      </c>
      <c r="KZ1545">
        <v>0.89</v>
      </c>
      <c r="LA1545">
        <v>0.9</v>
      </c>
      <c r="LB1545">
        <v>0.82</v>
      </c>
      <c r="LC1545">
        <v>0.8</v>
      </c>
      <c r="LD1545">
        <v>0.79</v>
      </c>
      <c r="LE1545">
        <v>0.77</v>
      </c>
      <c r="LF1545">
        <v>0.84</v>
      </c>
      <c r="LG1545">
        <v>0.94</v>
      </c>
      <c r="LH1545">
        <v>0.95</v>
      </c>
      <c r="LI1545">
        <v>0.97</v>
      </c>
      <c r="LJ1545">
        <v>0.98</v>
      </c>
      <c r="LK1545">
        <v>0.98</v>
      </c>
      <c r="LL1545">
        <v>0.88</v>
      </c>
      <c r="LM1545">
        <v>0.95</v>
      </c>
      <c r="LN1545">
        <v>0.97</v>
      </c>
      <c r="LO1545">
        <v>0.98</v>
      </c>
      <c r="LP1545">
        <v>0.97</v>
      </c>
      <c r="LQ1545">
        <v>0.95</v>
      </c>
      <c r="LR1545">
        <v>0.93</v>
      </c>
      <c r="LS1545">
        <v>0.94</v>
      </c>
    </row>
    <row r="1546" spans="1:331" x14ac:dyDescent="0.2">
      <c r="A1546" t="s">
        <v>4034</v>
      </c>
      <c r="B1546" t="s">
        <v>713</v>
      </c>
      <c r="C1546" t="s">
        <v>2044</v>
      </c>
      <c r="D1546" t="s">
        <v>2045</v>
      </c>
      <c r="E1546" t="s">
        <v>3230</v>
      </c>
      <c r="F1546" t="s">
        <v>3143</v>
      </c>
      <c r="G1546" t="s">
        <v>1175</v>
      </c>
      <c r="H1546" t="s">
        <v>3144</v>
      </c>
      <c r="I1546" t="s">
        <v>3231</v>
      </c>
      <c r="KG1546">
        <v>0.99</v>
      </c>
      <c r="KH1546">
        <v>0.99</v>
      </c>
      <c r="KI1546">
        <v>0.99</v>
      </c>
      <c r="KJ1546">
        <v>0.99</v>
      </c>
      <c r="KK1546">
        <v>0.99</v>
      </c>
      <c r="KL1546">
        <v>0.99</v>
      </c>
      <c r="KM1546">
        <v>0.99</v>
      </c>
      <c r="KN1546">
        <v>0.99</v>
      </c>
      <c r="KO1546">
        <v>0.99</v>
      </c>
      <c r="KP1546">
        <v>0.99</v>
      </c>
      <c r="KQ1546">
        <v>0.99</v>
      </c>
      <c r="KR1546">
        <v>0.96</v>
      </c>
      <c r="KS1546">
        <v>0.99</v>
      </c>
      <c r="KT1546">
        <v>0.99</v>
      </c>
      <c r="KU1546">
        <v>0.99</v>
      </c>
      <c r="KV1546">
        <v>0.99</v>
      </c>
      <c r="KW1546">
        <v>0.99</v>
      </c>
      <c r="KX1546">
        <v>0.98</v>
      </c>
      <c r="KY1546">
        <v>0.98</v>
      </c>
      <c r="KZ1546">
        <v>0.98</v>
      </c>
      <c r="LA1546">
        <v>0.97</v>
      </c>
      <c r="LB1546">
        <v>0.96</v>
      </c>
      <c r="LC1546">
        <v>0.97</v>
      </c>
      <c r="LD1546">
        <v>0.93</v>
      </c>
      <c r="LE1546">
        <v>0.92</v>
      </c>
      <c r="LF1546">
        <v>0.91</v>
      </c>
      <c r="LG1546">
        <v>0.91</v>
      </c>
      <c r="LH1546">
        <v>0.91</v>
      </c>
      <c r="LI1546">
        <v>0.94</v>
      </c>
      <c r="LJ1546">
        <v>0.91</v>
      </c>
      <c r="LK1546">
        <v>0.88</v>
      </c>
      <c r="LL1546">
        <v>0.87</v>
      </c>
      <c r="LM1546">
        <v>0.87</v>
      </c>
      <c r="LN1546">
        <v>0.93</v>
      </c>
      <c r="LO1546">
        <v>0.88</v>
      </c>
      <c r="LP1546">
        <v>0.94</v>
      </c>
      <c r="LQ1546">
        <v>0.9</v>
      </c>
      <c r="LR1546">
        <v>0.92</v>
      </c>
      <c r="LS1546">
        <v>0.91</v>
      </c>
    </row>
    <row r="1547" spans="1:331" x14ac:dyDescent="0.2">
      <c r="A1547" t="s">
        <v>4359</v>
      </c>
      <c r="B1547" t="s">
        <v>713</v>
      </c>
      <c r="C1547" t="s">
        <v>1041</v>
      </c>
      <c r="D1547" t="s">
        <v>1042</v>
      </c>
      <c r="E1547" t="s">
        <v>3230</v>
      </c>
      <c r="F1547" t="s">
        <v>3143</v>
      </c>
      <c r="G1547" t="s">
        <v>1175</v>
      </c>
      <c r="H1547" t="s">
        <v>3144</v>
      </c>
      <c r="I1547" t="s">
        <v>3231</v>
      </c>
      <c r="KJ1547">
        <v>0.77</v>
      </c>
      <c r="KK1547">
        <v>0.8</v>
      </c>
      <c r="KL1547">
        <v>0.81</v>
      </c>
      <c r="KM1547">
        <v>0.72</v>
      </c>
      <c r="KN1547">
        <v>0.75</v>
      </c>
      <c r="KO1547">
        <v>0.75</v>
      </c>
      <c r="KP1547">
        <v>0.77</v>
      </c>
      <c r="KQ1547">
        <v>0.8</v>
      </c>
      <c r="KR1547">
        <v>0.8</v>
      </c>
      <c r="KS1547">
        <v>0.93</v>
      </c>
      <c r="KT1547">
        <v>0.88</v>
      </c>
      <c r="KU1547">
        <v>0.81</v>
      </c>
      <c r="KV1547">
        <v>0.79</v>
      </c>
      <c r="KW1547">
        <v>0.78</v>
      </c>
      <c r="KX1547">
        <v>0.79</v>
      </c>
      <c r="KY1547">
        <v>0.79</v>
      </c>
      <c r="KZ1547">
        <v>0.7</v>
      </c>
      <c r="LA1547">
        <v>0.81</v>
      </c>
      <c r="LB1547">
        <v>0.95</v>
      </c>
      <c r="LC1547">
        <v>0.97</v>
      </c>
      <c r="LD1547">
        <v>0.99</v>
      </c>
      <c r="LE1547">
        <v>0.97</v>
      </c>
      <c r="LF1547">
        <v>0.94</v>
      </c>
      <c r="LG1547">
        <v>0.94</v>
      </c>
      <c r="LH1547">
        <v>0.96</v>
      </c>
      <c r="LI1547">
        <v>0.97</v>
      </c>
      <c r="LJ1547">
        <v>0.96</v>
      </c>
      <c r="LK1547">
        <v>0.96</v>
      </c>
      <c r="LL1547">
        <v>0.94</v>
      </c>
      <c r="LM1547">
        <v>0.94</v>
      </c>
      <c r="LN1547">
        <v>0.96</v>
      </c>
      <c r="LO1547">
        <v>0.97</v>
      </c>
      <c r="LP1547">
        <v>0.96</v>
      </c>
      <c r="LQ1547">
        <v>0.97</v>
      </c>
      <c r="LR1547">
        <v>0.93</v>
      </c>
      <c r="LS1547">
        <v>0.87</v>
      </c>
    </row>
    <row r="1548" spans="1:331" x14ac:dyDescent="0.2">
      <c r="A1548" t="s">
        <v>3854</v>
      </c>
      <c r="B1548" t="s">
        <v>713</v>
      </c>
      <c r="C1548" t="s">
        <v>1296</v>
      </c>
      <c r="D1548" t="s">
        <v>1297</v>
      </c>
      <c r="E1548" t="s">
        <v>3230</v>
      </c>
      <c r="F1548" t="s">
        <v>3143</v>
      </c>
      <c r="G1548" t="s">
        <v>1175</v>
      </c>
      <c r="H1548" t="s">
        <v>3144</v>
      </c>
      <c r="I1548" t="s">
        <v>3231</v>
      </c>
      <c r="KE1548">
        <v>0.2</v>
      </c>
      <c r="KF1548">
        <v>0.24</v>
      </c>
      <c r="KG1548">
        <v>0.24</v>
      </c>
      <c r="KH1548">
        <v>0.31</v>
      </c>
      <c r="KI1548">
        <v>0.46</v>
      </c>
      <c r="KJ1548">
        <v>0.4</v>
      </c>
      <c r="KK1548">
        <v>0.5</v>
      </c>
      <c r="KL1548">
        <v>0.51</v>
      </c>
      <c r="KM1548">
        <v>0.41</v>
      </c>
      <c r="KN1548">
        <v>0.42</v>
      </c>
      <c r="KO1548">
        <v>0.44</v>
      </c>
      <c r="KP1548">
        <v>0.45</v>
      </c>
      <c r="KQ1548">
        <v>0.46</v>
      </c>
      <c r="KR1548">
        <v>0.47</v>
      </c>
      <c r="KS1548">
        <v>0.46</v>
      </c>
      <c r="KT1548">
        <v>0.45</v>
      </c>
      <c r="KU1548">
        <v>0.42</v>
      </c>
      <c r="KV1548">
        <v>0.51</v>
      </c>
      <c r="KW1548">
        <v>0.59</v>
      </c>
      <c r="KX1548">
        <v>0.56999999999999995</v>
      </c>
      <c r="KY1548">
        <v>0.56999999999999995</v>
      </c>
      <c r="KZ1548">
        <v>0.6</v>
      </c>
      <c r="LA1548">
        <v>0.65</v>
      </c>
      <c r="LB1548">
        <v>0.5</v>
      </c>
      <c r="LC1548">
        <v>0.5</v>
      </c>
      <c r="LD1548">
        <v>0.4</v>
      </c>
      <c r="LE1548">
        <v>0.59</v>
      </c>
      <c r="LF1548">
        <v>0.4</v>
      </c>
      <c r="LG1548">
        <v>0.52</v>
      </c>
      <c r="LH1548">
        <v>0.55000000000000004</v>
      </c>
      <c r="LI1548">
        <v>0.52</v>
      </c>
      <c r="LJ1548">
        <v>0.52</v>
      </c>
      <c r="LK1548">
        <v>0.52</v>
      </c>
      <c r="LL1548">
        <v>0.52</v>
      </c>
      <c r="LM1548">
        <v>0.52</v>
      </c>
      <c r="LN1548">
        <v>0.52</v>
      </c>
      <c r="LO1548">
        <v>0.52</v>
      </c>
      <c r="LP1548">
        <v>0.52</v>
      </c>
      <c r="LQ1548">
        <v>0.52</v>
      </c>
      <c r="LR1548">
        <v>0.52</v>
      </c>
      <c r="LS1548">
        <v>0.52</v>
      </c>
    </row>
    <row r="1549" spans="1:331" x14ac:dyDescent="0.2">
      <c r="A1549" t="s">
        <v>3602</v>
      </c>
      <c r="B1549" t="s">
        <v>713</v>
      </c>
      <c r="C1549" t="s">
        <v>1391</v>
      </c>
      <c r="D1549" t="s">
        <v>1392</v>
      </c>
      <c r="E1549" t="s">
        <v>3230</v>
      </c>
      <c r="F1549" t="s">
        <v>3143</v>
      </c>
      <c r="G1549" t="s">
        <v>1175</v>
      </c>
      <c r="H1549" t="s">
        <v>3144</v>
      </c>
      <c r="I1549" t="s">
        <v>3231</v>
      </c>
      <c r="KD1549">
        <v>0.5</v>
      </c>
      <c r="KE1549">
        <v>0.52</v>
      </c>
      <c r="KF1549">
        <v>0.82</v>
      </c>
      <c r="KG1549">
        <v>0.95</v>
      </c>
      <c r="KH1549">
        <v>0.93</v>
      </c>
      <c r="KI1549">
        <v>0.94</v>
      </c>
      <c r="KJ1549">
        <v>0.93</v>
      </c>
      <c r="KK1549">
        <v>0.88</v>
      </c>
      <c r="KL1549">
        <v>0.84</v>
      </c>
      <c r="KM1549">
        <v>0.89</v>
      </c>
      <c r="KN1549">
        <v>0.94</v>
      </c>
      <c r="KO1549">
        <v>0.91</v>
      </c>
      <c r="KP1549">
        <v>0.9</v>
      </c>
      <c r="KQ1549">
        <v>0.91</v>
      </c>
      <c r="KR1549">
        <v>0.9</v>
      </c>
      <c r="KS1549">
        <v>0.94</v>
      </c>
      <c r="KT1549">
        <v>0.93</v>
      </c>
      <c r="KU1549">
        <v>0.95</v>
      </c>
      <c r="KV1549">
        <v>0.93</v>
      </c>
      <c r="KW1549">
        <v>0.9</v>
      </c>
      <c r="KX1549">
        <v>0.88</v>
      </c>
      <c r="KY1549">
        <v>0.9</v>
      </c>
      <c r="KZ1549">
        <v>0.86</v>
      </c>
      <c r="LA1549">
        <v>0.81</v>
      </c>
      <c r="LB1549">
        <v>0.92</v>
      </c>
      <c r="LC1549">
        <v>0.93</v>
      </c>
      <c r="LD1549">
        <v>0.94</v>
      </c>
      <c r="LE1549">
        <v>0.96</v>
      </c>
      <c r="LF1549">
        <v>0.95</v>
      </c>
      <c r="LG1549">
        <v>0.91</v>
      </c>
      <c r="LH1549">
        <v>0.96</v>
      </c>
      <c r="LI1549">
        <v>0.84</v>
      </c>
      <c r="LJ1549">
        <v>0.9</v>
      </c>
      <c r="LK1549">
        <v>0.81</v>
      </c>
      <c r="LL1549">
        <v>0.78</v>
      </c>
      <c r="LM1549">
        <v>0.74</v>
      </c>
      <c r="LN1549">
        <v>0.8</v>
      </c>
      <c r="LO1549">
        <v>0.78</v>
      </c>
      <c r="LP1549">
        <v>0.83</v>
      </c>
      <c r="LQ1549">
        <v>0.81</v>
      </c>
      <c r="LR1549">
        <v>0.6</v>
      </c>
      <c r="LS1549">
        <v>0.81</v>
      </c>
    </row>
    <row r="1550" spans="1:331" x14ac:dyDescent="0.2">
      <c r="A1550" t="s">
        <v>7300</v>
      </c>
      <c r="B1550" t="s">
        <v>713</v>
      </c>
      <c r="C1550" t="s">
        <v>2073</v>
      </c>
      <c r="D1550" t="s">
        <v>2074</v>
      </c>
      <c r="E1550" t="s">
        <v>3230</v>
      </c>
      <c r="F1550" t="s">
        <v>3143</v>
      </c>
      <c r="G1550" t="s">
        <v>1175</v>
      </c>
      <c r="H1550" t="s">
        <v>3144</v>
      </c>
      <c r="I1550" t="s">
        <v>3231</v>
      </c>
      <c r="LI1550">
        <v>0.79</v>
      </c>
      <c r="LJ1550">
        <v>0.76</v>
      </c>
      <c r="LK1550">
        <v>0.67</v>
      </c>
      <c r="LL1550">
        <v>0.62</v>
      </c>
      <c r="LM1550">
        <v>0.55000000000000004</v>
      </c>
      <c r="LN1550">
        <v>0.57999999999999996</v>
      </c>
      <c r="LO1550">
        <v>0.55000000000000004</v>
      </c>
      <c r="LP1550">
        <v>0.51</v>
      </c>
      <c r="LQ1550">
        <v>0.51</v>
      </c>
      <c r="LR1550">
        <v>0.51</v>
      </c>
      <c r="LS1550">
        <v>0.51</v>
      </c>
    </row>
    <row r="1551" spans="1:331" x14ac:dyDescent="0.2">
      <c r="A1551" t="s">
        <v>3856</v>
      </c>
      <c r="B1551" t="s">
        <v>713</v>
      </c>
      <c r="C1551" t="s">
        <v>2047</v>
      </c>
      <c r="D1551" t="s">
        <v>2048</v>
      </c>
      <c r="E1551" t="s">
        <v>3230</v>
      </c>
      <c r="F1551" t="s">
        <v>3143</v>
      </c>
      <c r="G1551" t="s">
        <v>1175</v>
      </c>
      <c r="H1551" t="s">
        <v>3144</v>
      </c>
      <c r="I1551" t="s">
        <v>3231</v>
      </c>
      <c r="KE1551">
        <v>0.67</v>
      </c>
      <c r="KF1551">
        <v>0.59</v>
      </c>
      <c r="KG1551">
        <v>0.51</v>
      </c>
      <c r="KH1551">
        <v>0.73</v>
      </c>
      <c r="KI1551">
        <v>0.72</v>
      </c>
      <c r="KJ1551">
        <v>0.85</v>
      </c>
      <c r="KK1551">
        <v>0.89</v>
      </c>
      <c r="KL1551">
        <v>0.91</v>
      </c>
      <c r="KM1551">
        <v>0.84</v>
      </c>
      <c r="KN1551">
        <v>0.97</v>
      </c>
      <c r="KO1551">
        <v>0.95</v>
      </c>
      <c r="KP1551">
        <v>0.87</v>
      </c>
      <c r="KQ1551">
        <v>0.82</v>
      </c>
      <c r="KR1551">
        <v>0.94</v>
      </c>
      <c r="KS1551">
        <v>0.92</v>
      </c>
      <c r="KT1551">
        <v>0.87</v>
      </c>
      <c r="KU1551">
        <v>0.9</v>
      </c>
      <c r="KV1551">
        <v>0.89</v>
      </c>
      <c r="KW1551">
        <v>0.9</v>
      </c>
      <c r="KX1551">
        <v>0.89</v>
      </c>
      <c r="KY1551">
        <v>0.97</v>
      </c>
      <c r="KZ1551">
        <v>0.94</v>
      </c>
      <c r="LA1551">
        <v>0.98</v>
      </c>
      <c r="LB1551">
        <v>0.99</v>
      </c>
      <c r="LC1551">
        <v>0.99</v>
      </c>
      <c r="LD1551">
        <v>0.99</v>
      </c>
      <c r="LE1551">
        <v>0.99</v>
      </c>
      <c r="LF1551">
        <v>0.99</v>
      </c>
      <c r="LG1551">
        <v>0.99</v>
      </c>
      <c r="LH1551">
        <v>0.98</v>
      </c>
      <c r="LI1551">
        <v>0.98</v>
      </c>
      <c r="LJ1551">
        <v>0.98</v>
      </c>
      <c r="LK1551">
        <v>0.99</v>
      </c>
      <c r="LL1551">
        <v>0.98</v>
      </c>
      <c r="LM1551">
        <v>0.98</v>
      </c>
      <c r="LN1551">
        <v>0.97</v>
      </c>
      <c r="LO1551">
        <v>0.96</v>
      </c>
      <c r="LP1551">
        <v>0.97</v>
      </c>
      <c r="LQ1551">
        <v>0.97</v>
      </c>
      <c r="LR1551">
        <v>0.97</v>
      </c>
      <c r="LS1551">
        <v>0.97</v>
      </c>
    </row>
    <row r="1552" spans="1:331" x14ac:dyDescent="0.2">
      <c r="A1552" t="s">
        <v>3460</v>
      </c>
      <c r="B1552" t="s">
        <v>713</v>
      </c>
      <c r="C1552" t="s">
        <v>1007</v>
      </c>
      <c r="D1552" t="s">
        <v>1008</v>
      </c>
      <c r="E1552" t="s">
        <v>3230</v>
      </c>
      <c r="F1552" t="s">
        <v>3143</v>
      </c>
      <c r="G1552" t="s">
        <v>1175</v>
      </c>
      <c r="H1552" t="s">
        <v>3144</v>
      </c>
      <c r="I1552" t="s">
        <v>3231</v>
      </c>
      <c r="KD1552">
        <v>0.69</v>
      </c>
      <c r="KE1552">
        <v>0.67</v>
      </c>
      <c r="KF1552">
        <v>0.67</v>
      </c>
      <c r="KG1552">
        <v>0.45</v>
      </c>
      <c r="KH1552">
        <v>0.56000000000000005</v>
      </c>
      <c r="KI1552">
        <v>0.78</v>
      </c>
      <c r="KJ1552">
        <v>0.74</v>
      </c>
      <c r="KK1552">
        <v>0.77</v>
      </c>
      <c r="KL1552">
        <v>0.84</v>
      </c>
      <c r="KM1552">
        <v>0.84</v>
      </c>
      <c r="KN1552">
        <v>0.93</v>
      </c>
      <c r="KO1552">
        <v>0.82</v>
      </c>
      <c r="KP1552">
        <v>0.82</v>
      </c>
      <c r="KQ1552">
        <v>0.92</v>
      </c>
      <c r="KR1552">
        <v>0.96</v>
      </c>
      <c r="KS1552">
        <v>0.99</v>
      </c>
      <c r="KT1552">
        <v>0.98</v>
      </c>
      <c r="KU1552">
        <v>0.98</v>
      </c>
      <c r="KV1552">
        <v>0.99</v>
      </c>
      <c r="KW1552">
        <v>0.98</v>
      </c>
      <c r="KX1552">
        <v>0.99</v>
      </c>
      <c r="KY1552">
        <v>0.97</v>
      </c>
      <c r="KZ1552">
        <v>0.93</v>
      </c>
      <c r="LA1552">
        <v>0.98</v>
      </c>
      <c r="LB1552">
        <v>0.96</v>
      </c>
      <c r="LC1552">
        <v>0.96</v>
      </c>
      <c r="LD1552">
        <v>0.98</v>
      </c>
      <c r="LE1552">
        <v>0.99</v>
      </c>
      <c r="LF1552">
        <v>0.99</v>
      </c>
      <c r="LG1552">
        <v>0.97</v>
      </c>
      <c r="LH1552">
        <v>0.9</v>
      </c>
      <c r="LI1552">
        <v>0.9</v>
      </c>
      <c r="LJ1552">
        <v>0.92</v>
      </c>
      <c r="LK1552">
        <v>0.97</v>
      </c>
      <c r="LL1552">
        <v>0.96</v>
      </c>
      <c r="LM1552">
        <v>0.93</v>
      </c>
      <c r="LN1552">
        <v>0.91</v>
      </c>
      <c r="LO1552">
        <v>0.83</v>
      </c>
      <c r="LP1552">
        <v>0.82</v>
      </c>
      <c r="LQ1552">
        <v>0.82</v>
      </c>
      <c r="LR1552">
        <v>0.79</v>
      </c>
      <c r="LS1552">
        <v>0.72</v>
      </c>
    </row>
    <row r="1553" spans="1:331" x14ac:dyDescent="0.2">
      <c r="A1553" t="s">
        <v>3599</v>
      </c>
      <c r="B1553" t="s">
        <v>713</v>
      </c>
      <c r="C1553" t="s">
        <v>1556</v>
      </c>
      <c r="D1553" t="s">
        <v>2055</v>
      </c>
      <c r="E1553" t="s">
        <v>3230</v>
      </c>
      <c r="F1553" t="s">
        <v>3143</v>
      </c>
      <c r="G1553" t="s">
        <v>1175</v>
      </c>
      <c r="H1553" t="s">
        <v>3144</v>
      </c>
      <c r="I1553" t="s">
        <v>3231</v>
      </c>
      <c r="KD1553">
        <v>0.35</v>
      </c>
      <c r="KE1553">
        <v>0.36</v>
      </c>
      <c r="KF1553">
        <v>0.37</v>
      </c>
      <c r="KG1553">
        <v>0.45</v>
      </c>
      <c r="KH1553">
        <v>0.5</v>
      </c>
      <c r="KI1553">
        <v>0.54</v>
      </c>
      <c r="KJ1553">
        <v>0.9</v>
      </c>
      <c r="KK1553">
        <v>0.71</v>
      </c>
      <c r="KL1553">
        <v>0.83</v>
      </c>
      <c r="KM1553">
        <v>0.99</v>
      </c>
      <c r="KN1553">
        <v>0.93</v>
      </c>
      <c r="KO1553">
        <v>0.95</v>
      </c>
      <c r="KP1553">
        <v>0.95</v>
      </c>
      <c r="KQ1553">
        <v>0.98</v>
      </c>
      <c r="KR1553">
        <v>0.97</v>
      </c>
      <c r="KS1553">
        <v>0.96</v>
      </c>
      <c r="KT1553">
        <v>0.96</v>
      </c>
      <c r="KU1553">
        <v>0.95</v>
      </c>
      <c r="KV1553">
        <v>0.94</v>
      </c>
      <c r="KW1553">
        <v>0.93</v>
      </c>
      <c r="KX1553">
        <v>0.9</v>
      </c>
      <c r="KY1553">
        <v>0.9</v>
      </c>
      <c r="KZ1553">
        <v>0.92</v>
      </c>
      <c r="LA1553">
        <v>0.9</v>
      </c>
      <c r="LB1553">
        <v>0.89</v>
      </c>
      <c r="LC1553">
        <v>0.88</v>
      </c>
      <c r="LD1553">
        <v>0.88</v>
      </c>
      <c r="LE1553">
        <v>0.88</v>
      </c>
      <c r="LF1553">
        <v>0.88</v>
      </c>
      <c r="LG1553">
        <v>0.89</v>
      </c>
      <c r="LH1553">
        <v>0.89</v>
      </c>
      <c r="LI1553">
        <v>0.86</v>
      </c>
      <c r="LJ1553">
        <v>0.68</v>
      </c>
      <c r="LK1553">
        <v>0.55000000000000004</v>
      </c>
      <c r="LL1553">
        <v>0.65</v>
      </c>
      <c r="LM1553">
        <v>0.62</v>
      </c>
      <c r="LN1553">
        <v>0.61</v>
      </c>
      <c r="LO1553">
        <v>0.63</v>
      </c>
      <c r="LP1553">
        <v>0.67</v>
      </c>
      <c r="LQ1553">
        <v>0.72</v>
      </c>
      <c r="LR1553">
        <v>0.65</v>
      </c>
      <c r="LS1553">
        <v>0.65</v>
      </c>
    </row>
    <row r="1554" spans="1:331" x14ac:dyDescent="0.2">
      <c r="A1554" t="s">
        <v>3867</v>
      </c>
      <c r="B1554" t="s">
        <v>713</v>
      </c>
      <c r="C1554" t="s">
        <v>1814</v>
      </c>
      <c r="D1554" t="s">
        <v>1815</v>
      </c>
      <c r="E1554" t="s">
        <v>3230</v>
      </c>
      <c r="F1554" t="s">
        <v>3143</v>
      </c>
      <c r="G1554" t="s">
        <v>1175</v>
      </c>
      <c r="H1554" t="s">
        <v>3144</v>
      </c>
      <c r="I1554" t="s">
        <v>3231</v>
      </c>
      <c r="KE1554">
        <v>0.55000000000000004</v>
      </c>
      <c r="KF1554">
        <v>0.64</v>
      </c>
      <c r="KG1554">
        <v>0.68</v>
      </c>
      <c r="KH1554">
        <v>0.74</v>
      </c>
      <c r="KI1554">
        <v>0.82</v>
      </c>
      <c r="KJ1554">
        <v>0.9</v>
      </c>
      <c r="KK1554">
        <v>0.95</v>
      </c>
      <c r="KL1554">
        <v>0.96</v>
      </c>
      <c r="KM1554">
        <v>0.96</v>
      </c>
      <c r="KN1554">
        <v>0.96</v>
      </c>
      <c r="KO1554">
        <v>0.92</v>
      </c>
      <c r="KP1554">
        <v>0.97</v>
      </c>
      <c r="KQ1554">
        <v>0.96</v>
      </c>
      <c r="KR1554">
        <v>0.98</v>
      </c>
      <c r="KS1554">
        <v>0.94</v>
      </c>
      <c r="KT1554">
        <v>0.94</v>
      </c>
      <c r="KU1554">
        <v>0.94</v>
      </c>
      <c r="KV1554">
        <v>0.94</v>
      </c>
      <c r="KW1554">
        <v>0.94</v>
      </c>
      <c r="KX1554">
        <v>0.94</v>
      </c>
      <c r="KY1554">
        <v>0.95</v>
      </c>
      <c r="KZ1554">
        <v>0.95</v>
      </c>
      <c r="LA1554">
        <v>0.95</v>
      </c>
      <c r="LB1554">
        <v>0.95</v>
      </c>
      <c r="LC1554">
        <v>0.95</v>
      </c>
      <c r="LD1554">
        <v>0.95</v>
      </c>
      <c r="LE1554">
        <v>0.95</v>
      </c>
      <c r="LF1554">
        <v>0.96</v>
      </c>
      <c r="LG1554">
        <v>0.95</v>
      </c>
      <c r="LH1554">
        <v>0.95</v>
      </c>
      <c r="LI1554">
        <v>0.98</v>
      </c>
      <c r="LJ1554">
        <v>0.97</v>
      </c>
      <c r="LK1554">
        <v>0.99</v>
      </c>
      <c r="LL1554">
        <v>0.99</v>
      </c>
      <c r="LM1554">
        <v>0.96</v>
      </c>
      <c r="LN1554">
        <v>0.96</v>
      </c>
      <c r="LO1554">
        <v>0.96</v>
      </c>
      <c r="LP1554">
        <v>0.96</v>
      </c>
      <c r="LQ1554">
        <v>0.96</v>
      </c>
      <c r="LR1554">
        <v>0.87</v>
      </c>
      <c r="LS1554">
        <v>0.86</v>
      </c>
    </row>
    <row r="1555" spans="1:331" x14ac:dyDescent="0.2">
      <c r="A1555" t="s">
        <v>4035</v>
      </c>
      <c r="B1555" t="s">
        <v>713</v>
      </c>
      <c r="C1555" t="s">
        <v>1689</v>
      </c>
      <c r="D1555" t="s">
        <v>1690</v>
      </c>
      <c r="E1555" t="s">
        <v>3230</v>
      </c>
      <c r="F1555" t="s">
        <v>3143</v>
      </c>
      <c r="G1555" t="s">
        <v>1175</v>
      </c>
      <c r="H1555" t="s">
        <v>3144</v>
      </c>
      <c r="I1555" t="s">
        <v>3231</v>
      </c>
      <c r="KG1555">
        <v>0.18</v>
      </c>
      <c r="KH1555">
        <v>0.21</v>
      </c>
      <c r="KI1555">
        <v>0.21</v>
      </c>
      <c r="KJ1555">
        <v>0.31</v>
      </c>
      <c r="KK1555">
        <v>0.36</v>
      </c>
      <c r="KL1555">
        <v>0.36</v>
      </c>
      <c r="KM1555">
        <v>0.44</v>
      </c>
      <c r="KN1555">
        <v>0.44</v>
      </c>
      <c r="KO1555">
        <v>0.41</v>
      </c>
      <c r="KP1555">
        <v>0.31</v>
      </c>
      <c r="KQ1555">
        <v>0.35</v>
      </c>
      <c r="KR1555">
        <v>0.41</v>
      </c>
      <c r="KS1555">
        <v>0.41</v>
      </c>
      <c r="KT1555">
        <v>0.44</v>
      </c>
      <c r="KU1555">
        <v>0.48</v>
      </c>
      <c r="KV1555">
        <v>0.47</v>
      </c>
      <c r="KW1555">
        <v>0.45</v>
      </c>
      <c r="KX1555">
        <v>0.45</v>
      </c>
      <c r="KY1555">
        <v>0.44</v>
      </c>
      <c r="KZ1555">
        <v>0.45</v>
      </c>
      <c r="LA1555">
        <v>0.45</v>
      </c>
      <c r="LB1555">
        <v>0.35</v>
      </c>
      <c r="LC1555">
        <v>0.46</v>
      </c>
      <c r="LD1555">
        <v>0.57999999999999996</v>
      </c>
      <c r="LE1555">
        <v>0.5</v>
      </c>
      <c r="LF1555">
        <v>0.47</v>
      </c>
      <c r="LG1555">
        <v>0.45</v>
      </c>
      <c r="LH1555">
        <v>0.55000000000000004</v>
      </c>
      <c r="LI1555">
        <v>0.55000000000000004</v>
      </c>
      <c r="LJ1555">
        <v>0.56999999999999995</v>
      </c>
      <c r="LK1555">
        <v>0.57999999999999996</v>
      </c>
      <c r="LL1555">
        <v>0.63</v>
      </c>
      <c r="LM1555">
        <v>0.59</v>
      </c>
      <c r="LN1555">
        <v>0.55000000000000004</v>
      </c>
      <c r="LO1555">
        <v>0.55000000000000004</v>
      </c>
      <c r="LP1555">
        <v>0.61</v>
      </c>
      <c r="LQ1555">
        <v>0.65</v>
      </c>
      <c r="LR1555">
        <v>0.69</v>
      </c>
      <c r="LS1555">
        <v>0.73</v>
      </c>
    </row>
    <row r="1556" spans="1:331" x14ac:dyDescent="0.2">
      <c r="A1556" t="s">
        <v>3828</v>
      </c>
      <c r="B1556" t="s">
        <v>713</v>
      </c>
      <c r="C1556" t="s">
        <v>1309</v>
      </c>
      <c r="D1556" t="s">
        <v>1310</v>
      </c>
      <c r="E1556" t="s">
        <v>3230</v>
      </c>
      <c r="F1556" t="s">
        <v>3143</v>
      </c>
      <c r="G1556" t="s">
        <v>1175</v>
      </c>
      <c r="H1556" t="s">
        <v>3144</v>
      </c>
      <c r="I1556" t="s">
        <v>3231</v>
      </c>
      <c r="KE1556">
        <v>0.28999999999999998</v>
      </c>
      <c r="KF1556">
        <v>0.36</v>
      </c>
      <c r="KG1556">
        <v>0.41</v>
      </c>
      <c r="KH1556">
        <v>0.32</v>
      </c>
      <c r="KI1556">
        <v>0.48</v>
      </c>
      <c r="KJ1556">
        <v>0.59</v>
      </c>
      <c r="KK1556">
        <v>0.92</v>
      </c>
      <c r="KL1556">
        <v>0.84</v>
      </c>
      <c r="KM1556">
        <v>0.93</v>
      </c>
      <c r="KN1556">
        <v>0.9</v>
      </c>
      <c r="KO1556">
        <v>0.87</v>
      </c>
      <c r="KP1556">
        <v>0.83</v>
      </c>
      <c r="KQ1556">
        <v>0.8</v>
      </c>
      <c r="KR1556">
        <v>0.77</v>
      </c>
      <c r="KS1556">
        <v>0.74</v>
      </c>
      <c r="KT1556">
        <v>0.7</v>
      </c>
      <c r="KU1556">
        <v>0.67</v>
      </c>
      <c r="KV1556">
        <v>0.74</v>
      </c>
      <c r="KW1556">
        <v>0.81</v>
      </c>
      <c r="KX1556">
        <v>0.8</v>
      </c>
      <c r="KY1556">
        <v>0.63</v>
      </c>
      <c r="KZ1556">
        <v>0.75</v>
      </c>
      <c r="LA1556">
        <v>0.83</v>
      </c>
      <c r="LB1556">
        <v>0.83</v>
      </c>
      <c r="LC1556">
        <v>0.91</v>
      </c>
      <c r="LD1556">
        <v>0.91</v>
      </c>
      <c r="LE1556">
        <v>0.94</v>
      </c>
      <c r="LF1556">
        <v>0.92</v>
      </c>
      <c r="LG1556">
        <v>0.93</v>
      </c>
      <c r="LH1556">
        <v>0.97</v>
      </c>
      <c r="LI1556">
        <v>0.94</v>
      </c>
      <c r="LJ1556">
        <v>0.94</v>
      </c>
      <c r="LK1556">
        <v>0.94</v>
      </c>
      <c r="LL1556">
        <v>0.89</v>
      </c>
      <c r="LM1556">
        <v>0.88</v>
      </c>
      <c r="LN1556">
        <v>0.89</v>
      </c>
      <c r="LO1556">
        <v>0.88</v>
      </c>
      <c r="LP1556">
        <v>0.88</v>
      </c>
      <c r="LQ1556">
        <v>0.9</v>
      </c>
      <c r="LR1556">
        <v>0.87</v>
      </c>
      <c r="LS1556">
        <v>0.88</v>
      </c>
    </row>
    <row r="1557" spans="1:331" x14ac:dyDescent="0.2">
      <c r="A1557" t="s">
        <v>3598</v>
      </c>
      <c r="B1557" t="s">
        <v>713</v>
      </c>
      <c r="C1557" t="s">
        <v>810</v>
      </c>
      <c r="D1557" t="s">
        <v>324</v>
      </c>
      <c r="E1557" t="s">
        <v>3230</v>
      </c>
      <c r="F1557" t="s">
        <v>3143</v>
      </c>
      <c r="G1557" t="s">
        <v>1175</v>
      </c>
      <c r="H1557" t="s">
        <v>3144</v>
      </c>
      <c r="I1557" t="s">
        <v>3231</v>
      </c>
      <c r="KD1557">
        <v>0.73</v>
      </c>
      <c r="KE1557">
        <v>0.76</v>
      </c>
      <c r="KF1557">
        <v>0.73</v>
      </c>
      <c r="KG1557">
        <v>0.73</v>
      </c>
      <c r="KH1557">
        <v>0.77</v>
      </c>
      <c r="KI1557">
        <v>0.83</v>
      </c>
      <c r="KJ1557">
        <v>0.86</v>
      </c>
      <c r="KK1557">
        <v>0.91</v>
      </c>
      <c r="KL1557">
        <v>0.93</v>
      </c>
      <c r="KM1557">
        <v>0.96</v>
      </c>
      <c r="KN1557">
        <v>0.97</v>
      </c>
      <c r="KO1557">
        <v>0.96</v>
      </c>
      <c r="KP1557">
        <v>0.95</v>
      </c>
      <c r="KQ1557">
        <v>0.96</v>
      </c>
      <c r="KR1557">
        <v>0.97</v>
      </c>
      <c r="KS1557">
        <v>0.98</v>
      </c>
      <c r="KT1557">
        <v>0.97</v>
      </c>
      <c r="KU1557">
        <v>0.98</v>
      </c>
      <c r="KV1557">
        <v>0.98</v>
      </c>
      <c r="KW1557">
        <v>0.99</v>
      </c>
      <c r="KX1557">
        <v>0.98</v>
      </c>
      <c r="KY1557">
        <v>0.98</v>
      </c>
      <c r="KZ1557">
        <v>0.98</v>
      </c>
      <c r="LA1557">
        <v>0.99</v>
      </c>
      <c r="LB1557">
        <v>0.99</v>
      </c>
      <c r="LC1557">
        <v>0.99</v>
      </c>
      <c r="LD1557">
        <v>0.99</v>
      </c>
      <c r="LE1557">
        <v>0.99</v>
      </c>
      <c r="LF1557">
        <v>0.99</v>
      </c>
      <c r="LG1557">
        <v>0.99</v>
      </c>
      <c r="LH1557">
        <v>0.99</v>
      </c>
      <c r="LI1557">
        <v>0.99</v>
      </c>
      <c r="LJ1557">
        <v>0.99</v>
      </c>
      <c r="LK1557">
        <v>0.99</v>
      </c>
      <c r="LL1557">
        <v>0.99</v>
      </c>
      <c r="LM1557">
        <v>0.99</v>
      </c>
      <c r="LN1557">
        <v>0.99</v>
      </c>
      <c r="LO1557">
        <v>0.99</v>
      </c>
      <c r="LP1557">
        <v>0.99</v>
      </c>
      <c r="LQ1557">
        <v>0.99</v>
      </c>
      <c r="LR1557">
        <v>0.99</v>
      </c>
      <c r="LS1557">
        <v>0.99</v>
      </c>
    </row>
    <row r="1558" spans="1:331" x14ac:dyDescent="0.2">
      <c r="A1558" t="s">
        <v>4654</v>
      </c>
      <c r="B1558" t="s">
        <v>713</v>
      </c>
      <c r="C1558" t="s">
        <v>2052</v>
      </c>
      <c r="D1558" t="s">
        <v>2053</v>
      </c>
      <c r="E1558" t="s">
        <v>3230</v>
      </c>
      <c r="F1558" t="s">
        <v>3143</v>
      </c>
      <c r="G1558" t="s">
        <v>1175</v>
      </c>
      <c r="H1558" t="s">
        <v>3144</v>
      </c>
      <c r="I1558" t="s">
        <v>3231</v>
      </c>
      <c r="KP1558">
        <v>0.89</v>
      </c>
      <c r="KQ1558">
        <v>0.84</v>
      </c>
      <c r="KR1558">
        <v>0.93</v>
      </c>
      <c r="KS1558">
        <v>0.86</v>
      </c>
      <c r="KT1558">
        <v>0.8</v>
      </c>
      <c r="KU1558">
        <v>0.85</v>
      </c>
      <c r="KV1558">
        <v>0.87</v>
      </c>
      <c r="KW1558">
        <v>0.88</v>
      </c>
      <c r="KX1558">
        <v>0.88</v>
      </c>
      <c r="KY1558">
        <v>0.89</v>
      </c>
      <c r="KZ1558">
        <v>0.92</v>
      </c>
      <c r="LA1558">
        <v>0.92</v>
      </c>
      <c r="LB1558">
        <v>0.93</v>
      </c>
      <c r="LC1558">
        <v>0.92</v>
      </c>
      <c r="LD1558">
        <v>0.92</v>
      </c>
      <c r="LE1558">
        <v>0.88</v>
      </c>
      <c r="LF1558">
        <v>0.92</v>
      </c>
      <c r="LG1558">
        <v>0.96</v>
      </c>
      <c r="LH1558">
        <v>0.95</v>
      </c>
      <c r="LI1558">
        <v>0.98</v>
      </c>
      <c r="LJ1558">
        <v>0.96</v>
      </c>
      <c r="LK1558">
        <v>0.98</v>
      </c>
      <c r="LL1558">
        <v>0.98</v>
      </c>
      <c r="LM1558">
        <v>0.97</v>
      </c>
      <c r="LN1558">
        <v>0.98</v>
      </c>
      <c r="LO1558">
        <v>0.98</v>
      </c>
      <c r="LP1558">
        <v>0.98</v>
      </c>
      <c r="LQ1558">
        <v>0.98</v>
      </c>
      <c r="LR1558">
        <v>0.98</v>
      </c>
      <c r="LS1558">
        <v>0.97</v>
      </c>
    </row>
    <row r="1559" spans="1:331" x14ac:dyDescent="0.2">
      <c r="A1559" t="s">
        <v>6319</v>
      </c>
      <c r="B1559" t="s">
        <v>713</v>
      </c>
      <c r="C1559" t="s">
        <v>2095</v>
      </c>
      <c r="D1559" t="s">
        <v>2096</v>
      </c>
      <c r="E1559" t="s">
        <v>3230</v>
      </c>
      <c r="F1559" t="s">
        <v>3143</v>
      </c>
      <c r="G1559" t="s">
        <v>1175</v>
      </c>
      <c r="H1559" t="s">
        <v>3144</v>
      </c>
      <c r="I1559" t="s">
        <v>3231</v>
      </c>
      <c r="KZ1559">
        <v>0.68</v>
      </c>
      <c r="LA1559">
        <v>0.65</v>
      </c>
      <c r="LB1559">
        <v>0.65</v>
      </c>
      <c r="LC1559">
        <v>0.64</v>
      </c>
      <c r="LD1559">
        <v>0.71</v>
      </c>
      <c r="LE1559">
        <v>0.76</v>
      </c>
      <c r="LF1559">
        <v>0.85</v>
      </c>
      <c r="LG1559">
        <v>0.77</v>
      </c>
      <c r="LH1559">
        <v>0.76</v>
      </c>
      <c r="LI1559">
        <v>0.7</v>
      </c>
      <c r="LJ1559">
        <v>0.84</v>
      </c>
      <c r="LK1559">
        <v>0.87</v>
      </c>
      <c r="LL1559">
        <v>0.81</v>
      </c>
      <c r="LM1559">
        <v>0.8</v>
      </c>
      <c r="LN1559">
        <v>0.86</v>
      </c>
      <c r="LO1559">
        <v>0.92</v>
      </c>
      <c r="LP1559">
        <v>0.92</v>
      </c>
      <c r="LQ1559">
        <v>0.9</v>
      </c>
      <c r="LR1559">
        <v>0.87</v>
      </c>
      <c r="LS1559">
        <v>0.87</v>
      </c>
    </row>
    <row r="1560" spans="1:331" x14ac:dyDescent="0.2">
      <c r="A1560" t="s">
        <v>4655</v>
      </c>
      <c r="B1560" t="s">
        <v>713</v>
      </c>
      <c r="C1560" t="s">
        <v>2098</v>
      </c>
      <c r="D1560" t="s">
        <v>2099</v>
      </c>
      <c r="E1560" t="s">
        <v>3230</v>
      </c>
      <c r="F1560" t="s">
        <v>3143</v>
      </c>
      <c r="G1560" t="s">
        <v>1175</v>
      </c>
      <c r="H1560" t="s">
        <v>3144</v>
      </c>
      <c r="I1560" t="s">
        <v>3231</v>
      </c>
      <c r="KP1560">
        <v>0.94</v>
      </c>
      <c r="KQ1560">
        <v>0.9</v>
      </c>
      <c r="KR1560">
        <v>0.96</v>
      </c>
      <c r="KS1560">
        <v>0.97</v>
      </c>
      <c r="KT1560">
        <v>0.98</v>
      </c>
      <c r="KU1560">
        <v>0.98</v>
      </c>
      <c r="KV1560">
        <v>0.99</v>
      </c>
      <c r="KW1560">
        <v>0.99</v>
      </c>
      <c r="KX1560">
        <v>0.97</v>
      </c>
      <c r="KY1560">
        <v>0.96</v>
      </c>
      <c r="KZ1560">
        <v>0.99</v>
      </c>
      <c r="LA1560">
        <v>0.96</v>
      </c>
      <c r="LB1560">
        <v>0.98</v>
      </c>
      <c r="LC1560">
        <v>0.99</v>
      </c>
      <c r="LD1560">
        <v>0.99</v>
      </c>
      <c r="LE1560">
        <v>0.99</v>
      </c>
      <c r="LF1560">
        <v>0.98</v>
      </c>
      <c r="LG1560">
        <v>0.98</v>
      </c>
      <c r="LH1560">
        <v>0.99</v>
      </c>
      <c r="LI1560">
        <v>0.98</v>
      </c>
      <c r="LJ1560">
        <v>0.98</v>
      </c>
      <c r="LK1560">
        <v>0.99</v>
      </c>
      <c r="LL1560">
        <v>0.99</v>
      </c>
      <c r="LM1560">
        <v>0.99</v>
      </c>
      <c r="LN1560">
        <v>0.99</v>
      </c>
      <c r="LO1560">
        <v>0.99</v>
      </c>
      <c r="LP1560">
        <v>0.99</v>
      </c>
      <c r="LQ1560">
        <v>0.99</v>
      </c>
      <c r="LR1560">
        <v>0.99</v>
      </c>
      <c r="LS1560">
        <v>0.99</v>
      </c>
    </row>
    <row r="1561" spans="1:331" x14ac:dyDescent="0.2">
      <c r="A1561" t="s">
        <v>4094</v>
      </c>
      <c r="B1561" t="s">
        <v>713</v>
      </c>
      <c r="C1561" t="s">
        <v>1306</v>
      </c>
      <c r="D1561" t="s">
        <v>1307</v>
      </c>
      <c r="E1561" t="s">
        <v>3230</v>
      </c>
      <c r="F1561" t="s">
        <v>3143</v>
      </c>
      <c r="G1561" t="s">
        <v>1175</v>
      </c>
      <c r="H1561" t="s">
        <v>3144</v>
      </c>
      <c r="I1561" t="s">
        <v>3231</v>
      </c>
      <c r="KG1561">
        <v>0.83</v>
      </c>
      <c r="KH1561">
        <v>0.86</v>
      </c>
      <c r="KI1561">
        <v>0.88</v>
      </c>
      <c r="KJ1561">
        <v>0.89</v>
      </c>
      <c r="KK1561">
        <v>0.94</v>
      </c>
      <c r="KL1561">
        <v>0.97</v>
      </c>
      <c r="KM1561">
        <v>0.97</v>
      </c>
      <c r="KN1561">
        <v>0.97</v>
      </c>
      <c r="KO1561">
        <v>0.97</v>
      </c>
      <c r="KP1561">
        <v>0.98</v>
      </c>
      <c r="KQ1561">
        <v>0.97</v>
      </c>
      <c r="KR1561">
        <v>0.97</v>
      </c>
      <c r="KS1561">
        <v>0.97</v>
      </c>
      <c r="KT1561">
        <v>0.98</v>
      </c>
      <c r="KU1561">
        <v>0.98</v>
      </c>
      <c r="KV1561">
        <v>0.97</v>
      </c>
      <c r="KW1561">
        <v>0.99</v>
      </c>
      <c r="KX1561">
        <v>0.99</v>
      </c>
      <c r="KY1561">
        <v>0.99</v>
      </c>
      <c r="KZ1561">
        <v>0.96</v>
      </c>
      <c r="LA1561">
        <v>0.96</v>
      </c>
      <c r="LB1561">
        <v>0.97</v>
      </c>
      <c r="LC1561">
        <v>0.98</v>
      </c>
      <c r="LD1561">
        <v>0.99</v>
      </c>
      <c r="LE1561">
        <v>0.99</v>
      </c>
      <c r="LF1561">
        <v>0.99</v>
      </c>
      <c r="LG1561">
        <v>0.99</v>
      </c>
      <c r="LH1561">
        <v>0.98</v>
      </c>
      <c r="LI1561">
        <v>0.98</v>
      </c>
      <c r="LJ1561">
        <v>0.99</v>
      </c>
      <c r="LK1561">
        <v>0.99</v>
      </c>
      <c r="LL1561">
        <v>0.98</v>
      </c>
      <c r="LM1561">
        <v>0.98</v>
      </c>
      <c r="LN1561">
        <v>0.99</v>
      </c>
      <c r="LO1561">
        <v>0.99</v>
      </c>
      <c r="LP1561">
        <v>0.98</v>
      </c>
      <c r="LQ1561">
        <v>0.98</v>
      </c>
      <c r="LR1561">
        <v>0.99</v>
      </c>
      <c r="LS1561">
        <v>0.99</v>
      </c>
    </row>
    <row r="1562" spans="1:331" x14ac:dyDescent="0.2">
      <c r="A1562" t="s">
        <v>3596</v>
      </c>
      <c r="B1562" t="s">
        <v>713</v>
      </c>
      <c r="C1562" t="s">
        <v>2106</v>
      </c>
      <c r="D1562" t="s">
        <v>2107</v>
      </c>
      <c r="E1562" t="s">
        <v>3230</v>
      </c>
      <c r="F1562" t="s">
        <v>3143</v>
      </c>
      <c r="G1562" t="s">
        <v>1175</v>
      </c>
      <c r="H1562" t="s">
        <v>3144</v>
      </c>
      <c r="I1562" t="s">
        <v>3231</v>
      </c>
      <c r="KD1562">
        <v>0.65</v>
      </c>
      <c r="KE1562">
        <v>0.62</v>
      </c>
      <c r="KF1562">
        <v>0.76</v>
      </c>
      <c r="KG1562">
        <v>0.84</v>
      </c>
      <c r="KH1562">
        <v>0.75</v>
      </c>
      <c r="KI1562">
        <v>0.97</v>
      </c>
      <c r="KJ1562">
        <v>0.91</v>
      </c>
      <c r="KK1562">
        <v>0.99</v>
      </c>
      <c r="KL1562">
        <v>0.97</v>
      </c>
      <c r="KM1562">
        <v>0.97</v>
      </c>
      <c r="KN1562">
        <v>0.97</v>
      </c>
      <c r="KO1562">
        <v>0.96</v>
      </c>
      <c r="KP1562">
        <v>0.99</v>
      </c>
      <c r="KQ1562">
        <v>0.98</v>
      </c>
      <c r="KR1562">
        <v>0.96</v>
      </c>
      <c r="KS1562">
        <v>0.98</v>
      </c>
      <c r="KT1562">
        <v>0.99</v>
      </c>
      <c r="KU1562">
        <v>0.98</v>
      </c>
      <c r="KV1562">
        <v>0.98</v>
      </c>
      <c r="KW1562">
        <v>0.99</v>
      </c>
      <c r="KX1562">
        <v>0.99</v>
      </c>
      <c r="KY1562">
        <v>0.99</v>
      </c>
      <c r="KZ1562">
        <v>0.96</v>
      </c>
      <c r="LA1562">
        <v>0.99</v>
      </c>
      <c r="LB1562">
        <v>0.99</v>
      </c>
      <c r="LC1562">
        <v>0.99</v>
      </c>
      <c r="LD1562">
        <v>0.99</v>
      </c>
      <c r="LE1562">
        <v>0.99</v>
      </c>
      <c r="LF1562">
        <v>0.99</v>
      </c>
      <c r="LG1562">
        <v>0.99</v>
      </c>
      <c r="LH1562">
        <v>0.99</v>
      </c>
      <c r="LI1562">
        <v>0.99</v>
      </c>
      <c r="LJ1562">
        <v>0.95</v>
      </c>
      <c r="LK1562">
        <v>0.99</v>
      </c>
      <c r="LL1562">
        <v>0.99</v>
      </c>
      <c r="LM1562">
        <v>0.99</v>
      </c>
      <c r="LN1562">
        <v>0.97</v>
      </c>
      <c r="LO1562">
        <v>0.99</v>
      </c>
      <c r="LP1562">
        <v>0.99</v>
      </c>
      <c r="LQ1562">
        <v>0.99</v>
      </c>
      <c r="LR1562">
        <v>0.99</v>
      </c>
      <c r="LS1562">
        <v>0.99</v>
      </c>
    </row>
    <row r="1563" spans="1:331" x14ac:dyDescent="0.2">
      <c r="A1563" t="s">
        <v>3593</v>
      </c>
      <c r="B1563" t="s">
        <v>713</v>
      </c>
      <c r="C1563" t="s">
        <v>824</v>
      </c>
      <c r="D1563" t="s">
        <v>2319</v>
      </c>
      <c r="E1563" t="s">
        <v>3230</v>
      </c>
      <c r="F1563" t="s">
        <v>3143</v>
      </c>
      <c r="G1563" t="s">
        <v>1175</v>
      </c>
      <c r="H1563" t="s">
        <v>3144</v>
      </c>
      <c r="I1563" t="s">
        <v>3231</v>
      </c>
      <c r="KD1563">
        <v>0.67</v>
      </c>
      <c r="KE1563">
        <v>0.84</v>
      </c>
      <c r="KF1563">
        <v>0.8</v>
      </c>
      <c r="KG1563">
        <v>0.79</v>
      </c>
      <c r="KH1563">
        <v>0.79</v>
      </c>
      <c r="KI1563">
        <v>0.78</v>
      </c>
      <c r="KJ1563">
        <v>0.7</v>
      </c>
      <c r="KK1563">
        <v>0.95</v>
      </c>
      <c r="KL1563">
        <v>0.95</v>
      </c>
      <c r="KM1563">
        <v>0.92</v>
      </c>
      <c r="KN1563">
        <v>0.94</v>
      </c>
      <c r="KO1563">
        <v>0.89</v>
      </c>
      <c r="KP1563">
        <v>0.91</v>
      </c>
      <c r="KQ1563">
        <v>0.91</v>
      </c>
      <c r="KR1563">
        <v>0.95</v>
      </c>
      <c r="KS1563">
        <v>0.86</v>
      </c>
      <c r="KT1563">
        <v>0.89</v>
      </c>
      <c r="KU1563">
        <v>0.92</v>
      </c>
      <c r="KV1563">
        <v>0.93</v>
      </c>
      <c r="KW1563">
        <v>0.92</v>
      </c>
      <c r="KX1563">
        <v>0.92</v>
      </c>
      <c r="KY1563">
        <v>0.95</v>
      </c>
      <c r="KZ1563">
        <v>0.82</v>
      </c>
      <c r="LA1563">
        <v>0.76</v>
      </c>
      <c r="LB1563">
        <v>0.86</v>
      </c>
      <c r="LC1563">
        <v>0.92</v>
      </c>
      <c r="LD1563">
        <v>0.92</v>
      </c>
      <c r="LE1563">
        <v>0.98</v>
      </c>
      <c r="LF1563">
        <v>0.97</v>
      </c>
      <c r="LG1563">
        <v>0.97</v>
      </c>
      <c r="LH1563">
        <v>0.98</v>
      </c>
      <c r="LI1563">
        <v>0.98</v>
      </c>
      <c r="LJ1563">
        <v>0.97</v>
      </c>
      <c r="LK1563">
        <v>0.99</v>
      </c>
      <c r="LL1563">
        <v>0.97</v>
      </c>
      <c r="LM1563">
        <v>0.98</v>
      </c>
      <c r="LN1563">
        <v>0.99</v>
      </c>
      <c r="LO1563">
        <v>0.98</v>
      </c>
      <c r="LP1563">
        <v>0.99</v>
      </c>
      <c r="LQ1563">
        <v>0.99</v>
      </c>
      <c r="LR1563">
        <v>0.99</v>
      </c>
      <c r="LS1563">
        <v>0.95</v>
      </c>
    </row>
    <row r="1564" spans="1:331" x14ac:dyDescent="0.2">
      <c r="A1564" t="s">
        <v>3595</v>
      </c>
      <c r="B1564" t="s">
        <v>713</v>
      </c>
      <c r="C1564" t="s">
        <v>935</v>
      </c>
      <c r="D1564" t="s">
        <v>2104</v>
      </c>
      <c r="E1564" t="s">
        <v>3230</v>
      </c>
      <c r="F1564" t="s">
        <v>3143</v>
      </c>
      <c r="G1564" t="s">
        <v>1175</v>
      </c>
      <c r="H1564" t="s">
        <v>3144</v>
      </c>
      <c r="I1564" t="s">
        <v>3231</v>
      </c>
      <c r="KD1564">
        <v>0.51</v>
      </c>
      <c r="KE1564">
        <v>0.83</v>
      </c>
      <c r="KF1564">
        <v>0.77</v>
      </c>
      <c r="KG1564">
        <v>0.82</v>
      </c>
      <c r="KH1564">
        <v>0.85</v>
      </c>
      <c r="KI1564">
        <v>0.91</v>
      </c>
      <c r="KJ1564">
        <v>0.88</v>
      </c>
      <c r="KK1564">
        <v>0.92</v>
      </c>
      <c r="KL1564">
        <v>0.94</v>
      </c>
      <c r="KM1564">
        <v>0.91</v>
      </c>
      <c r="KN1564">
        <v>0.94</v>
      </c>
      <c r="KO1564">
        <v>0.94</v>
      </c>
      <c r="KP1564">
        <v>0.95</v>
      </c>
      <c r="KQ1564">
        <v>0.93</v>
      </c>
      <c r="KR1564">
        <v>0.95</v>
      </c>
      <c r="KS1564">
        <v>0.96</v>
      </c>
      <c r="KT1564">
        <v>0.96</v>
      </c>
      <c r="KU1564">
        <v>0.96</v>
      </c>
      <c r="KV1564">
        <v>0.94</v>
      </c>
      <c r="KW1564">
        <v>0.92</v>
      </c>
      <c r="KX1564">
        <v>0.9</v>
      </c>
      <c r="KY1564">
        <v>0.91</v>
      </c>
      <c r="KZ1564">
        <v>0.98</v>
      </c>
      <c r="LA1564">
        <v>0.93</v>
      </c>
      <c r="LB1564">
        <v>0.98</v>
      </c>
      <c r="LC1564">
        <v>0.98</v>
      </c>
      <c r="LD1564">
        <v>0.93</v>
      </c>
      <c r="LE1564">
        <v>0.9</v>
      </c>
      <c r="LF1564">
        <v>0.91</v>
      </c>
      <c r="LG1564">
        <v>0.95</v>
      </c>
      <c r="LH1564">
        <v>0.96</v>
      </c>
      <c r="LI1564">
        <v>0.96</v>
      </c>
      <c r="LJ1564">
        <v>0.97</v>
      </c>
      <c r="LK1564">
        <v>0.94</v>
      </c>
      <c r="LL1564">
        <v>0.93</v>
      </c>
      <c r="LM1564">
        <v>0.98</v>
      </c>
      <c r="LN1564">
        <v>0.97</v>
      </c>
      <c r="LO1564">
        <v>0.96</v>
      </c>
      <c r="LP1564">
        <v>0.99</v>
      </c>
      <c r="LQ1564">
        <v>0.97</v>
      </c>
      <c r="LR1564">
        <v>0.98</v>
      </c>
      <c r="LS1564">
        <v>0.95</v>
      </c>
    </row>
    <row r="1565" spans="1:331" x14ac:dyDescent="0.2">
      <c r="A1565" t="s">
        <v>3592</v>
      </c>
      <c r="B1565" t="s">
        <v>713</v>
      </c>
      <c r="C1565" t="s">
        <v>2082</v>
      </c>
      <c r="D1565" t="s">
        <v>2083</v>
      </c>
      <c r="E1565" t="s">
        <v>3230</v>
      </c>
      <c r="F1565" t="s">
        <v>3143</v>
      </c>
      <c r="G1565" t="s">
        <v>1175</v>
      </c>
      <c r="H1565" t="s">
        <v>3144</v>
      </c>
      <c r="I1565" t="s">
        <v>3231</v>
      </c>
      <c r="KD1565">
        <v>0.61</v>
      </c>
      <c r="KE1565">
        <v>0.73</v>
      </c>
      <c r="KF1565">
        <v>0.89</v>
      </c>
      <c r="KG1565">
        <v>0.92</v>
      </c>
      <c r="KH1565">
        <v>0.62</v>
      </c>
      <c r="KI1565">
        <v>0.76</v>
      </c>
      <c r="KJ1565">
        <v>0.9</v>
      </c>
      <c r="KK1565">
        <v>0.81</v>
      </c>
      <c r="KL1565">
        <v>0.96</v>
      </c>
      <c r="KM1565">
        <v>0.95</v>
      </c>
      <c r="KN1565">
        <v>0.99</v>
      </c>
      <c r="KO1565">
        <v>0.9</v>
      </c>
      <c r="KP1565">
        <v>0.88</v>
      </c>
      <c r="KQ1565">
        <v>0.94</v>
      </c>
      <c r="KR1565">
        <v>0.99</v>
      </c>
      <c r="KS1565">
        <v>0.95</v>
      </c>
      <c r="KT1565">
        <v>0.98</v>
      </c>
      <c r="KU1565">
        <v>0.91</v>
      </c>
      <c r="KV1565">
        <v>0.98</v>
      </c>
      <c r="KW1565">
        <v>0.84</v>
      </c>
      <c r="KX1565">
        <v>0.93</v>
      </c>
      <c r="KY1565">
        <v>0.99</v>
      </c>
      <c r="KZ1565">
        <v>0.99</v>
      </c>
      <c r="LA1565">
        <v>0.99</v>
      </c>
      <c r="LB1565">
        <v>0.99</v>
      </c>
      <c r="LC1565">
        <v>0.99</v>
      </c>
      <c r="LD1565">
        <v>0.99</v>
      </c>
      <c r="LE1565">
        <v>0.99</v>
      </c>
      <c r="LF1565">
        <v>0.99</v>
      </c>
      <c r="LG1565">
        <v>0.97</v>
      </c>
      <c r="LH1565">
        <v>0.99</v>
      </c>
      <c r="LI1565">
        <v>0.99</v>
      </c>
      <c r="LJ1565">
        <v>0.99</v>
      </c>
      <c r="LK1565">
        <v>0.99</v>
      </c>
      <c r="LL1565">
        <v>0.99</v>
      </c>
      <c r="LM1565">
        <v>0.99</v>
      </c>
      <c r="LN1565">
        <v>0.99</v>
      </c>
      <c r="LO1565">
        <v>0.99</v>
      </c>
      <c r="LP1565">
        <v>0.99</v>
      </c>
      <c r="LQ1565">
        <v>0.99</v>
      </c>
      <c r="LR1565">
        <v>0.99</v>
      </c>
      <c r="LS1565">
        <v>0.99</v>
      </c>
    </row>
    <row r="1566" spans="1:331" x14ac:dyDescent="0.2">
      <c r="A1566" t="s">
        <v>3591</v>
      </c>
      <c r="B1566" t="s">
        <v>713</v>
      </c>
      <c r="C1566" t="s">
        <v>1083</v>
      </c>
      <c r="D1566" t="s">
        <v>3379</v>
      </c>
      <c r="E1566" t="s">
        <v>3230</v>
      </c>
      <c r="F1566" t="s">
        <v>3143</v>
      </c>
      <c r="G1566" t="s">
        <v>1175</v>
      </c>
      <c r="H1566" t="s">
        <v>3144</v>
      </c>
      <c r="I1566" t="s">
        <v>3231</v>
      </c>
      <c r="KD1566">
        <v>0.81</v>
      </c>
      <c r="KE1566">
        <v>0.78</v>
      </c>
      <c r="KF1566">
        <v>0.74</v>
      </c>
      <c r="KG1566">
        <v>0.76</v>
      </c>
      <c r="KH1566">
        <v>0.8</v>
      </c>
      <c r="KI1566">
        <v>0.86</v>
      </c>
      <c r="KJ1566">
        <v>0.9</v>
      </c>
      <c r="KK1566">
        <v>0.92</v>
      </c>
      <c r="KL1566">
        <v>0.95</v>
      </c>
      <c r="KM1566">
        <v>0.91</v>
      </c>
      <c r="KN1566">
        <v>0.92</v>
      </c>
      <c r="KO1566">
        <v>0.93</v>
      </c>
      <c r="KP1566">
        <v>0.94</v>
      </c>
      <c r="KQ1566">
        <v>0.94</v>
      </c>
      <c r="KR1566">
        <v>0.94</v>
      </c>
      <c r="KS1566">
        <v>0.93</v>
      </c>
      <c r="KT1566">
        <v>0.94</v>
      </c>
      <c r="KU1566">
        <v>0.92</v>
      </c>
      <c r="KV1566">
        <v>0.96</v>
      </c>
      <c r="KW1566">
        <v>0.9</v>
      </c>
      <c r="KX1566">
        <v>0.92</v>
      </c>
      <c r="KY1566">
        <v>0.95</v>
      </c>
      <c r="KZ1566">
        <v>0.96</v>
      </c>
      <c r="LA1566">
        <v>0.99</v>
      </c>
      <c r="LB1566">
        <v>0.99</v>
      </c>
      <c r="LC1566">
        <v>0.95</v>
      </c>
      <c r="LD1566">
        <v>0.94</v>
      </c>
      <c r="LE1566">
        <v>0.89</v>
      </c>
      <c r="LF1566">
        <v>0.88</v>
      </c>
      <c r="LG1566">
        <v>0.9</v>
      </c>
      <c r="LH1566">
        <v>0.98</v>
      </c>
      <c r="LI1566">
        <v>0.96</v>
      </c>
      <c r="LJ1566">
        <v>0.99</v>
      </c>
      <c r="LK1566">
        <v>0.99</v>
      </c>
      <c r="LL1566">
        <v>0.99</v>
      </c>
      <c r="LM1566">
        <v>0.97</v>
      </c>
      <c r="LN1566">
        <v>0.95</v>
      </c>
      <c r="LO1566">
        <v>0.93</v>
      </c>
      <c r="LP1566">
        <v>0.91</v>
      </c>
      <c r="LQ1566">
        <v>0.91</v>
      </c>
      <c r="LR1566">
        <v>0.88</v>
      </c>
      <c r="LS1566">
        <v>0.82</v>
      </c>
    </row>
    <row r="1567" spans="1:331" x14ac:dyDescent="0.2">
      <c r="A1567" t="s">
        <v>4657</v>
      </c>
      <c r="B1567" t="s">
        <v>713</v>
      </c>
      <c r="C1567" t="s">
        <v>2159</v>
      </c>
      <c r="D1567" t="s">
        <v>2160</v>
      </c>
      <c r="E1567" t="s">
        <v>3230</v>
      </c>
      <c r="F1567" t="s">
        <v>3143</v>
      </c>
      <c r="G1567" t="s">
        <v>1175</v>
      </c>
      <c r="H1567" t="s">
        <v>3144</v>
      </c>
      <c r="I1567" t="s">
        <v>3231</v>
      </c>
      <c r="KP1567">
        <v>0.96</v>
      </c>
      <c r="KQ1567">
        <v>0.97</v>
      </c>
      <c r="KR1567">
        <v>0.98</v>
      </c>
      <c r="KS1567">
        <v>0.98</v>
      </c>
      <c r="KT1567">
        <v>0.99</v>
      </c>
      <c r="KU1567">
        <v>0.99</v>
      </c>
      <c r="KV1567">
        <v>0.98</v>
      </c>
      <c r="KW1567">
        <v>0.99</v>
      </c>
      <c r="KX1567">
        <v>0.99</v>
      </c>
      <c r="KY1567">
        <v>0.99</v>
      </c>
      <c r="KZ1567">
        <v>0.99</v>
      </c>
      <c r="LA1567">
        <v>0.99</v>
      </c>
      <c r="LB1567">
        <v>0.99</v>
      </c>
      <c r="LC1567">
        <v>0.99</v>
      </c>
      <c r="LD1567">
        <v>0.99</v>
      </c>
      <c r="LE1567">
        <v>0.99</v>
      </c>
      <c r="LF1567">
        <v>0.9</v>
      </c>
      <c r="LG1567">
        <v>0.71</v>
      </c>
      <c r="LH1567">
        <v>0.52</v>
      </c>
      <c r="LI1567">
        <v>0.5</v>
      </c>
      <c r="LJ1567">
        <v>0.76</v>
      </c>
      <c r="LK1567">
        <v>0.76</v>
      </c>
      <c r="LL1567">
        <v>0.59</v>
      </c>
      <c r="LM1567">
        <v>0.59</v>
      </c>
      <c r="LN1567">
        <v>0.42</v>
      </c>
      <c r="LO1567">
        <v>0.65</v>
      </c>
      <c r="LP1567">
        <v>0.87</v>
      </c>
      <c r="LQ1567">
        <v>0.89</v>
      </c>
      <c r="LR1567">
        <v>0.93</v>
      </c>
      <c r="LS1567">
        <v>0.91</v>
      </c>
    </row>
    <row r="1568" spans="1:331" x14ac:dyDescent="0.2">
      <c r="A1568" t="s">
        <v>3826</v>
      </c>
      <c r="B1568" t="s">
        <v>713</v>
      </c>
      <c r="C1568" t="s">
        <v>1246</v>
      </c>
      <c r="D1568" t="s">
        <v>1247</v>
      </c>
      <c r="E1568" t="s">
        <v>3230</v>
      </c>
      <c r="F1568" t="s">
        <v>3143</v>
      </c>
      <c r="G1568" t="s">
        <v>1175</v>
      </c>
      <c r="H1568" t="s">
        <v>3144</v>
      </c>
      <c r="I1568" t="s">
        <v>3231</v>
      </c>
      <c r="KE1568">
        <v>0.28999999999999998</v>
      </c>
      <c r="KF1568">
        <v>0.33</v>
      </c>
      <c r="KG1568">
        <v>0.36</v>
      </c>
      <c r="KH1568">
        <v>0.36</v>
      </c>
      <c r="KI1568">
        <v>0.36</v>
      </c>
      <c r="KJ1568">
        <v>0.45</v>
      </c>
      <c r="KK1568">
        <v>0.55000000000000004</v>
      </c>
      <c r="KL1568">
        <v>0.67</v>
      </c>
      <c r="KM1568">
        <v>0.7</v>
      </c>
      <c r="KN1568">
        <v>0.72</v>
      </c>
      <c r="KO1568">
        <v>0.75</v>
      </c>
      <c r="KP1568">
        <v>0.77</v>
      </c>
      <c r="KQ1568">
        <v>0.8</v>
      </c>
      <c r="KR1568">
        <v>0.82</v>
      </c>
      <c r="KS1568">
        <v>0.81</v>
      </c>
      <c r="KT1568">
        <v>0.8</v>
      </c>
      <c r="KU1568">
        <v>0.79</v>
      </c>
      <c r="KV1568">
        <v>0.79</v>
      </c>
      <c r="KW1568">
        <v>0.78</v>
      </c>
      <c r="KX1568">
        <v>0.8</v>
      </c>
      <c r="KY1568">
        <v>0.82</v>
      </c>
      <c r="KZ1568">
        <v>0.84</v>
      </c>
      <c r="LA1568">
        <v>0.86</v>
      </c>
      <c r="LB1568">
        <v>0.88</v>
      </c>
      <c r="LC1568">
        <v>0.9</v>
      </c>
      <c r="LD1568">
        <v>0.85</v>
      </c>
      <c r="LE1568">
        <v>0.93</v>
      </c>
      <c r="LF1568">
        <v>0.87</v>
      </c>
      <c r="LG1568">
        <v>0.96</v>
      </c>
      <c r="LH1568">
        <v>0.87</v>
      </c>
      <c r="LI1568">
        <v>0.91</v>
      </c>
      <c r="LJ1568">
        <v>0.92</v>
      </c>
      <c r="LK1568">
        <v>0.92</v>
      </c>
      <c r="LL1568">
        <v>0.93</v>
      </c>
      <c r="LM1568">
        <v>0.97</v>
      </c>
      <c r="LN1568">
        <v>0.99</v>
      </c>
      <c r="LO1568">
        <v>0.99</v>
      </c>
      <c r="LP1568">
        <v>0.97</v>
      </c>
      <c r="LQ1568">
        <v>0.96</v>
      </c>
      <c r="LR1568">
        <v>0.94</v>
      </c>
      <c r="LS1568">
        <v>0.97</v>
      </c>
    </row>
    <row r="1569" spans="1:331" x14ac:dyDescent="0.2">
      <c r="A1569" t="s">
        <v>3597</v>
      </c>
      <c r="B1569" t="s">
        <v>713</v>
      </c>
      <c r="C1569" t="s">
        <v>304</v>
      </c>
      <c r="D1569" t="s">
        <v>305</v>
      </c>
      <c r="E1569" t="s">
        <v>3230</v>
      </c>
      <c r="F1569" t="s">
        <v>3143</v>
      </c>
      <c r="G1569" t="s">
        <v>1175</v>
      </c>
      <c r="H1569" t="s">
        <v>3144</v>
      </c>
      <c r="I1569" t="s">
        <v>3231</v>
      </c>
      <c r="KD1569">
        <v>0.98</v>
      </c>
      <c r="KE1569">
        <v>0.98</v>
      </c>
      <c r="KF1569">
        <v>0.98</v>
      </c>
      <c r="KG1569">
        <v>0.98</v>
      </c>
      <c r="KH1569">
        <v>0.98</v>
      </c>
      <c r="KI1569">
        <v>0.98</v>
      </c>
      <c r="KJ1569">
        <v>0.98</v>
      </c>
      <c r="KK1569">
        <v>0.98</v>
      </c>
      <c r="KL1569">
        <v>0.98</v>
      </c>
      <c r="KM1569">
        <v>0.97</v>
      </c>
      <c r="KN1569">
        <v>0.96</v>
      </c>
      <c r="KO1569">
        <v>0.95</v>
      </c>
      <c r="KP1569">
        <v>0.94</v>
      </c>
      <c r="KQ1569">
        <v>0.96</v>
      </c>
      <c r="KR1569">
        <v>0.97</v>
      </c>
      <c r="KS1569">
        <v>0.98</v>
      </c>
      <c r="KT1569">
        <v>0.98</v>
      </c>
      <c r="KU1569">
        <v>0.98</v>
      </c>
      <c r="KV1569">
        <v>0.98</v>
      </c>
      <c r="KW1569">
        <v>0.99</v>
      </c>
      <c r="KX1569">
        <v>0.99</v>
      </c>
      <c r="KY1569">
        <v>0.98</v>
      </c>
      <c r="KZ1569">
        <v>0.97</v>
      </c>
      <c r="LA1569">
        <v>0.99</v>
      </c>
      <c r="LB1569">
        <v>0.99</v>
      </c>
      <c r="LC1569">
        <v>0.99</v>
      </c>
      <c r="LD1569">
        <v>0.99</v>
      </c>
      <c r="LE1569">
        <v>0.99</v>
      </c>
      <c r="LF1569">
        <v>0.99</v>
      </c>
      <c r="LG1569">
        <v>0.98</v>
      </c>
      <c r="LH1569">
        <v>0.98</v>
      </c>
      <c r="LI1569">
        <v>0.98</v>
      </c>
      <c r="LJ1569">
        <v>0.97</v>
      </c>
      <c r="LK1569">
        <v>0.98</v>
      </c>
      <c r="LL1569">
        <v>0.98</v>
      </c>
      <c r="LM1569">
        <v>0.98</v>
      </c>
      <c r="LN1569">
        <v>0.98</v>
      </c>
      <c r="LO1569">
        <v>0.97</v>
      </c>
      <c r="LP1569">
        <v>0.97</v>
      </c>
      <c r="LQ1569">
        <v>0.97</v>
      </c>
      <c r="LR1569">
        <v>0.97</v>
      </c>
      <c r="LS1569">
        <v>0.97</v>
      </c>
    </row>
    <row r="1570" spans="1:331" x14ac:dyDescent="0.2">
      <c r="A1570" t="s">
        <v>3605</v>
      </c>
      <c r="B1570" t="s">
        <v>713</v>
      </c>
      <c r="C1570" t="s">
        <v>830</v>
      </c>
      <c r="D1570" t="s">
        <v>831</v>
      </c>
      <c r="E1570" t="s">
        <v>3230</v>
      </c>
      <c r="F1570" t="s">
        <v>3143</v>
      </c>
      <c r="G1570" t="s">
        <v>1175</v>
      </c>
      <c r="H1570" t="s">
        <v>3144</v>
      </c>
      <c r="I1570" t="s">
        <v>3231</v>
      </c>
      <c r="KD1570">
        <v>0.77</v>
      </c>
      <c r="KE1570">
        <v>0.8</v>
      </c>
      <c r="KF1570">
        <v>0.86</v>
      </c>
      <c r="KG1570">
        <v>0.9</v>
      </c>
      <c r="KH1570">
        <v>0.83</v>
      </c>
      <c r="KI1570">
        <v>0.84</v>
      </c>
      <c r="KJ1570">
        <v>0.88</v>
      </c>
      <c r="KK1570">
        <v>0.95</v>
      </c>
      <c r="KL1570">
        <v>0.94</v>
      </c>
      <c r="KM1570">
        <v>0.96</v>
      </c>
      <c r="KN1570">
        <v>0.98</v>
      </c>
      <c r="KO1570">
        <v>0.98</v>
      </c>
      <c r="KP1570">
        <v>0.97</v>
      </c>
      <c r="KQ1570">
        <v>0.97</v>
      </c>
      <c r="KR1570">
        <v>0.97</v>
      </c>
      <c r="KS1570">
        <v>0.97</v>
      </c>
      <c r="KT1570">
        <v>0.97</v>
      </c>
      <c r="KU1570">
        <v>0.97</v>
      </c>
      <c r="KV1570">
        <v>0.95</v>
      </c>
      <c r="KW1570">
        <v>0.94</v>
      </c>
      <c r="KX1570">
        <v>0.92</v>
      </c>
      <c r="KY1570">
        <v>0.99</v>
      </c>
      <c r="KZ1570">
        <v>0.99</v>
      </c>
      <c r="LA1570">
        <v>0.98</v>
      </c>
      <c r="LB1570">
        <v>0.98</v>
      </c>
      <c r="LC1570">
        <v>0.99</v>
      </c>
      <c r="LD1570">
        <v>0.99</v>
      </c>
      <c r="LE1570">
        <v>0.98</v>
      </c>
      <c r="LF1570">
        <v>0.98</v>
      </c>
      <c r="LG1570">
        <v>0.99</v>
      </c>
      <c r="LH1570">
        <v>0.98</v>
      </c>
      <c r="LI1570">
        <v>0.99</v>
      </c>
      <c r="LJ1570">
        <v>0.98</v>
      </c>
      <c r="LK1570">
        <v>0.98</v>
      </c>
      <c r="LL1570">
        <v>0.99</v>
      </c>
      <c r="LM1570">
        <v>0.99</v>
      </c>
      <c r="LN1570">
        <v>0.97</v>
      </c>
      <c r="LO1570">
        <v>0.97</v>
      </c>
      <c r="LP1570">
        <v>0.96</v>
      </c>
      <c r="LQ1570">
        <v>0.99</v>
      </c>
      <c r="LR1570">
        <v>0.98</v>
      </c>
      <c r="LS1570">
        <v>0.95</v>
      </c>
    </row>
    <row r="1571" spans="1:331" x14ac:dyDescent="0.2">
      <c r="A1571" t="s">
        <v>4658</v>
      </c>
      <c r="B1571" t="s">
        <v>713</v>
      </c>
      <c r="C1571" t="s">
        <v>2116</v>
      </c>
      <c r="D1571" t="s">
        <v>2117</v>
      </c>
      <c r="E1571" t="s">
        <v>3230</v>
      </c>
      <c r="F1571" t="s">
        <v>3143</v>
      </c>
      <c r="G1571" t="s">
        <v>1175</v>
      </c>
      <c r="H1571" t="s">
        <v>3144</v>
      </c>
      <c r="I1571" t="s">
        <v>3231</v>
      </c>
      <c r="KP1571">
        <v>0.94</v>
      </c>
      <c r="KQ1571">
        <v>0.83</v>
      </c>
      <c r="KR1571">
        <v>0.86</v>
      </c>
      <c r="KS1571">
        <v>0.96</v>
      </c>
      <c r="KT1571">
        <v>0.98</v>
      </c>
      <c r="KU1571">
        <v>0.98</v>
      </c>
      <c r="KV1571">
        <v>0.99</v>
      </c>
      <c r="KW1571">
        <v>0.99</v>
      </c>
      <c r="KX1571">
        <v>0.99</v>
      </c>
      <c r="KY1571">
        <v>0.99</v>
      </c>
      <c r="KZ1571">
        <v>0.99</v>
      </c>
      <c r="LA1571">
        <v>0.99</v>
      </c>
      <c r="LB1571">
        <v>0.99</v>
      </c>
      <c r="LC1571">
        <v>0.99</v>
      </c>
      <c r="LD1571">
        <v>0.96</v>
      </c>
      <c r="LE1571">
        <v>0.98</v>
      </c>
      <c r="LF1571">
        <v>0.99</v>
      </c>
      <c r="LG1571">
        <v>0.99</v>
      </c>
      <c r="LH1571">
        <v>0.99</v>
      </c>
      <c r="LI1571">
        <v>0.99</v>
      </c>
      <c r="LJ1571">
        <v>0.99</v>
      </c>
      <c r="LK1571">
        <v>0.99</v>
      </c>
      <c r="LL1571">
        <v>0.99</v>
      </c>
      <c r="LM1571">
        <v>0.99</v>
      </c>
      <c r="LN1571">
        <v>0.99</v>
      </c>
      <c r="LO1571">
        <v>0.99</v>
      </c>
      <c r="LP1571">
        <v>0.99</v>
      </c>
      <c r="LQ1571">
        <v>0.96</v>
      </c>
      <c r="LR1571">
        <v>0.96</v>
      </c>
      <c r="LS1571">
        <v>0.99</v>
      </c>
    </row>
    <row r="1572" spans="1:331" x14ac:dyDescent="0.2">
      <c r="A1572" t="s">
        <v>3564</v>
      </c>
      <c r="B1572" t="s">
        <v>713</v>
      </c>
      <c r="C1572" t="s">
        <v>2061</v>
      </c>
      <c r="D1572" t="s">
        <v>3282</v>
      </c>
      <c r="E1572" t="s">
        <v>3230</v>
      </c>
      <c r="F1572" t="s">
        <v>3143</v>
      </c>
      <c r="G1572" t="s">
        <v>1175</v>
      </c>
      <c r="H1572" t="s">
        <v>3144</v>
      </c>
      <c r="I1572" t="s">
        <v>3231</v>
      </c>
      <c r="KD1572">
        <v>0.51</v>
      </c>
      <c r="KE1572">
        <v>0.56999999999999995</v>
      </c>
      <c r="KF1572">
        <v>0.86</v>
      </c>
      <c r="KG1572">
        <v>0.93</v>
      </c>
      <c r="KH1572">
        <v>0.95</v>
      </c>
      <c r="KI1572">
        <v>0.96</v>
      </c>
      <c r="KJ1572">
        <v>0.98</v>
      </c>
      <c r="KK1572">
        <v>0.98</v>
      </c>
      <c r="KL1572">
        <v>0.98</v>
      </c>
      <c r="KM1572">
        <v>0.98</v>
      </c>
      <c r="KN1572">
        <v>0.98</v>
      </c>
      <c r="KO1572">
        <v>0.99</v>
      </c>
      <c r="KP1572">
        <v>0.99</v>
      </c>
      <c r="KQ1572">
        <v>0.99</v>
      </c>
      <c r="KR1572">
        <v>0.99</v>
      </c>
      <c r="KS1572">
        <v>0.98</v>
      </c>
      <c r="KT1572">
        <v>0.99</v>
      </c>
      <c r="KU1572">
        <v>0.99</v>
      </c>
      <c r="KV1572">
        <v>0.99</v>
      </c>
      <c r="KW1572">
        <v>0.98</v>
      </c>
      <c r="KX1572">
        <v>0.99</v>
      </c>
      <c r="KY1572">
        <v>0.99</v>
      </c>
      <c r="KZ1572">
        <v>0.99</v>
      </c>
      <c r="LA1572">
        <v>0.99</v>
      </c>
      <c r="LB1572">
        <v>0.99</v>
      </c>
      <c r="LC1572">
        <v>0.99</v>
      </c>
      <c r="LD1572">
        <v>0.99</v>
      </c>
      <c r="LE1572">
        <v>0.99</v>
      </c>
      <c r="LF1572">
        <v>0.99</v>
      </c>
      <c r="LG1572">
        <v>0.99</v>
      </c>
      <c r="LH1572">
        <v>0.99</v>
      </c>
      <c r="LI1572">
        <v>0.98</v>
      </c>
      <c r="LJ1572">
        <v>0.98</v>
      </c>
      <c r="LK1572">
        <v>0.99</v>
      </c>
      <c r="LL1572">
        <v>0.99</v>
      </c>
      <c r="LM1572">
        <v>0.99</v>
      </c>
      <c r="LN1572">
        <v>0.99</v>
      </c>
      <c r="LO1572">
        <v>0.99</v>
      </c>
      <c r="LP1572">
        <v>0.97</v>
      </c>
      <c r="LQ1572">
        <v>0.99</v>
      </c>
      <c r="LR1572">
        <v>0.99</v>
      </c>
      <c r="LS1572">
        <v>0.99</v>
      </c>
    </row>
    <row r="1573" spans="1:331" x14ac:dyDescent="0.2">
      <c r="A1573" t="s">
        <v>3608</v>
      </c>
      <c r="B1573" t="s">
        <v>713</v>
      </c>
      <c r="C1573" t="s">
        <v>924</v>
      </c>
      <c r="D1573" t="s">
        <v>2317</v>
      </c>
      <c r="E1573" t="s">
        <v>3230</v>
      </c>
      <c r="F1573" t="s">
        <v>3143</v>
      </c>
      <c r="G1573" t="s">
        <v>1175</v>
      </c>
      <c r="H1573" t="s">
        <v>3144</v>
      </c>
      <c r="I1573" t="s">
        <v>3231</v>
      </c>
      <c r="KD1573">
        <v>0.79</v>
      </c>
      <c r="KE1573">
        <v>0.77</v>
      </c>
      <c r="KF1573">
        <v>0.77</v>
      </c>
      <c r="KG1573">
        <v>0.8</v>
      </c>
      <c r="KH1573">
        <v>0.57999999999999996</v>
      </c>
      <c r="KI1573">
        <v>0.73</v>
      </c>
      <c r="KJ1573">
        <v>0.8</v>
      </c>
      <c r="KK1573">
        <v>0.8</v>
      </c>
      <c r="KL1573">
        <v>0.79</v>
      </c>
      <c r="KM1573">
        <v>0.8</v>
      </c>
      <c r="KN1573">
        <v>0.84</v>
      </c>
      <c r="KO1573">
        <v>0.84</v>
      </c>
      <c r="KP1573">
        <v>0.86</v>
      </c>
      <c r="KQ1573">
        <v>0.87</v>
      </c>
      <c r="KR1573">
        <v>0.84</v>
      </c>
      <c r="KS1573">
        <v>0.87</v>
      </c>
      <c r="KT1573">
        <v>0.8</v>
      </c>
      <c r="KU1573">
        <v>0.82</v>
      </c>
      <c r="KV1573">
        <v>0.9</v>
      </c>
      <c r="KW1573">
        <v>0.99</v>
      </c>
      <c r="KX1573">
        <v>0.92</v>
      </c>
      <c r="KY1573">
        <v>0.82</v>
      </c>
      <c r="KZ1573">
        <v>0.79</v>
      </c>
      <c r="LA1573">
        <v>0.88</v>
      </c>
      <c r="LB1573">
        <v>0.93</v>
      </c>
      <c r="LC1573">
        <v>0.98</v>
      </c>
      <c r="LD1573">
        <v>0.79</v>
      </c>
      <c r="LE1573">
        <v>0.7</v>
      </c>
      <c r="LF1573">
        <v>0.87</v>
      </c>
      <c r="LG1573">
        <v>0.86</v>
      </c>
      <c r="LH1573">
        <v>0.9</v>
      </c>
      <c r="LI1573">
        <v>0.9</v>
      </c>
      <c r="LJ1573">
        <v>0.9</v>
      </c>
      <c r="LK1573">
        <v>0.9</v>
      </c>
      <c r="LL1573">
        <v>0.88</v>
      </c>
      <c r="LM1573">
        <v>0.98</v>
      </c>
      <c r="LN1573">
        <v>0.97</v>
      </c>
      <c r="LO1573">
        <v>0.95</v>
      </c>
      <c r="LP1573">
        <v>0.84</v>
      </c>
      <c r="LQ1573">
        <v>0.85</v>
      </c>
      <c r="LR1573">
        <v>0.73</v>
      </c>
      <c r="LS1573">
        <v>0.73</v>
      </c>
    </row>
    <row r="1574" spans="1:331" x14ac:dyDescent="0.2">
      <c r="A1574" t="s">
        <v>4096</v>
      </c>
      <c r="B1574" t="s">
        <v>713</v>
      </c>
      <c r="C1574" t="s">
        <v>1592</v>
      </c>
      <c r="D1574" t="s">
        <v>2333</v>
      </c>
      <c r="E1574" t="s">
        <v>3230</v>
      </c>
      <c r="F1574" t="s">
        <v>3143</v>
      </c>
      <c r="G1574" t="s">
        <v>1175</v>
      </c>
      <c r="H1574" t="s">
        <v>3144</v>
      </c>
      <c r="I1574" t="s">
        <v>3231</v>
      </c>
      <c r="KG1574">
        <v>0.22</v>
      </c>
      <c r="KH1574">
        <v>0.24</v>
      </c>
      <c r="KI1574">
        <v>0.67</v>
      </c>
      <c r="KJ1574">
        <v>0.68</v>
      </c>
      <c r="KK1574">
        <v>0.74</v>
      </c>
      <c r="KL1574">
        <v>0.88</v>
      </c>
      <c r="KM1574">
        <v>0.96</v>
      </c>
      <c r="KN1574">
        <v>0.96</v>
      </c>
      <c r="KO1574">
        <v>0.96</v>
      </c>
      <c r="KP1574">
        <v>0.96</v>
      </c>
      <c r="KQ1574">
        <v>0.97</v>
      </c>
      <c r="KR1574">
        <v>0.97</v>
      </c>
      <c r="KS1574">
        <v>0.97</v>
      </c>
      <c r="KT1574">
        <v>0.97</v>
      </c>
      <c r="KU1574">
        <v>0.98</v>
      </c>
      <c r="KV1574">
        <v>0.98</v>
      </c>
      <c r="KW1574">
        <v>0.97</v>
      </c>
      <c r="KX1574">
        <v>0.97</v>
      </c>
      <c r="KY1574">
        <v>0.99</v>
      </c>
      <c r="KZ1574">
        <v>0.85</v>
      </c>
      <c r="LA1574">
        <v>0.99</v>
      </c>
      <c r="LB1574">
        <v>0.98</v>
      </c>
      <c r="LC1574">
        <v>0.98</v>
      </c>
      <c r="LD1574">
        <v>0.94</v>
      </c>
      <c r="LE1574">
        <v>0.92</v>
      </c>
      <c r="LF1574">
        <v>0.97</v>
      </c>
      <c r="LG1574">
        <v>0.97</v>
      </c>
      <c r="LH1574">
        <v>0.93</v>
      </c>
      <c r="LI1574">
        <v>0.97</v>
      </c>
      <c r="LJ1574">
        <v>0.99</v>
      </c>
      <c r="LK1574">
        <v>0.83</v>
      </c>
      <c r="LL1574">
        <v>0.95</v>
      </c>
      <c r="LM1574">
        <v>0.98</v>
      </c>
      <c r="LN1574">
        <v>0.96</v>
      </c>
      <c r="LO1574">
        <v>0.98</v>
      </c>
      <c r="LP1574">
        <v>0.78</v>
      </c>
      <c r="LQ1574">
        <v>0.96</v>
      </c>
      <c r="LR1574">
        <v>0.96</v>
      </c>
      <c r="LS1574">
        <v>0.87</v>
      </c>
    </row>
    <row r="1575" spans="1:331" x14ac:dyDescent="0.2">
      <c r="A1575" t="s">
        <v>3923</v>
      </c>
      <c r="B1575" t="s">
        <v>713</v>
      </c>
      <c r="C1575" t="s">
        <v>2162</v>
      </c>
      <c r="D1575" t="s">
        <v>2163</v>
      </c>
      <c r="E1575" t="s">
        <v>3230</v>
      </c>
      <c r="F1575" t="s">
        <v>3143</v>
      </c>
      <c r="G1575" t="s">
        <v>1175</v>
      </c>
      <c r="H1575" t="s">
        <v>3144</v>
      </c>
      <c r="I1575" t="s">
        <v>3231</v>
      </c>
      <c r="KF1575">
        <v>0.46</v>
      </c>
      <c r="KG1575">
        <v>0.52</v>
      </c>
      <c r="KH1575">
        <v>0.53</v>
      </c>
      <c r="KI1575">
        <v>0.55000000000000004</v>
      </c>
      <c r="KJ1575">
        <v>0.56000000000000005</v>
      </c>
      <c r="KK1575">
        <v>0.79</v>
      </c>
      <c r="KL1575">
        <v>0.8</v>
      </c>
      <c r="KM1575">
        <v>0.82</v>
      </c>
      <c r="KN1575">
        <v>0.91</v>
      </c>
      <c r="KO1575">
        <v>0.94</v>
      </c>
      <c r="KP1575">
        <v>0.91</v>
      </c>
      <c r="KQ1575">
        <v>0.95</v>
      </c>
      <c r="KR1575">
        <v>0.9</v>
      </c>
      <c r="KS1575">
        <v>0.9</v>
      </c>
      <c r="KT1575">
        <v>0.86</v>
      </c>
      <c r="KU1575">
        <v>0.89</v>
      </c>
      <c r="KV1575">
        <v>0.88</v>
      </c>
      <c r="KW1575">
        <v>0.87</v>
      </c>
      <c r="KX1575">
        <v>0.85</v>
      </c>
      <c r="KY1575">
        <v>0.84</v>
      </c>
      <c r="KZ1575">
        <v>0.83</v>
      </c>
      <c r="LA1575">
        <v>0.82</v>
      </c>
      <c r="LB1575">
        <v>0.8</v>
      </c>
      <c r="LC1575">
        <v>0.79</v>
      </c>
      <c r="LD1575">
        <v>0.78</v>
      </c>
      <c r="LE1575">
        <v>0.8</v>
      </c>
      <c r="LF1575">
        <v>0.82</v>
      </c>
      <c r="LG1575">
        <v>0.84</v>
      </c>
      <c r="LH1575">
        <v>0.86</v>
      </c>
      <c r="LI1575">
        <v>0.88</v>
      </c>
      <c r="LJ1575">
        <v>0.9</v>
      </c>
      <c r="LK1575">
        <v>0.92</v>
      </c>
      <c r="LL1575">
        <v>0.94</v>
      </c>
      <c r="LM1575">
        <v>0.9</v>
      </c>
      <c r="LN1575">
        <v>0.94</v>
      </c>
      <c r="LO1575">
        <v>0.92</v>
      </c>
      <c r="LP1575">
        <v>0.94</v>
      </c>
      <c r="LQ1575">
        <v>0.96</v>
      </c>
      <c r="LR1575">
        <v>0.84</v>
      </c>
      <c r="LS1575">
        <v>0.71</v>
      </c>
    </row>
    <row r="1576" spans="1:331" x14ac:dyDescent="0.2">
      <c r="A1576" t="s">
        <v>3563</v>
      </c>
      <c r="B1576" t="s">
        <v>713</v>
      </c>
      <c r="C1576" t="s">
        <v>1922</v>
      </c>
      <c r="D1576" t="s">
        <v>1923</v>
      </c>
      <c r="E1576" t="s">
        <v>3230</v>
      </c>
      <c r="F1576" t="s">
        <v>3143</v>
      </c>
      <c r="G1576" t="s">
        <v>1175</v>
      </c>
      <c r="H1576" t="s">
        <v>3144</v>
      </c>
      <c r="I1576" t="s">
        <v>3231</v>
      </c>
      <c r="KD1576">
        <v>0.54</v>
      </c>
      <c r="KE1576">
        <v>0.86</v>
      </c>
      <c r="KF1576">
        <v>0.95</v>
      </c>
      <c r="KG1576">
        <v>0.96</v>
      </c>
      <c r="KH1576">
        <v>0.98</v>
      </c>
      <c r="KI1576">
        <v>0.96</v>
      </c>
      <c r="KJ1576">
        <v>0.97</v>
      </c>
      <c r="KK1576">
        <v>0.97</v>
      </c>
      <c r="KL1576">
        <v>0.96</v>
      </c>
      <c r="KM1576">
        <v>0.86</v>
      </c>
      <c r="KN1576">
        <v>0.96</v>
      </c>
      <c r="KO1576">
        <v>0.92</v>
      </c>
      <c r="KP1576">
        <v>0.97</v>
      </c>
      <c r="KQ1576">
        <v>0.97</v>
      </c>
      <c r="KR1576">
        <v>0.97</v>
      </c>
      <c r="KS1576">
        <v>0.97</v>
      </c>
      <c r="KT1576">
        <v>0.98</v>
      </c>
      <c r="KU1576">
        <v>0.98</v>
      </c>
      <c r="KV1576">
        <v>0.99</v>
      </c>
      <c r="KW1576">
        <v>0.97</v>
      </c>
      <c r="KX1576">
        <v>0.99</v>
      </c>
      <c r="KY1576">
        <v>0.99</v>
      </c>
      <c r="KZ1576">
        <v>0.99</v>
      </c>
      <c r="LA1576">
        <v>0.96</v>
      </c>
      <c r="LB1576">
        <v>0.91</v>
      </c>
      <c r="LC1576">
        <v>0.87</v>
      </c>
      <c r="LD1576">
        <v>0.8</v>
      </c>
      <c r="LE1576">
        <v>0.85</v>
      </c>
      <c r="LF1576">
        <v>0.48</v>
      </c>
      <c r="LG1576">
        <v>0.86</v>
      </c>
      <c r="LH1576">
        <v>0.91</v>
      </c>
      <c r="LI1576">
        <v>0.91</v>
      </c>
      <c r="LJ1576">
        <v>0.88</v>
      </c>
      <c r="LK1576">
        <v>0.88</v>
      </c>
      <c r="LL1576">
        <v>0.86</v>
      </c>
      <c r="LM1576">
        <v>0.85</v>
      </c>
      <c r="LN1576">
        <v>0.9</v>
      </c>
      <c r="LO1576">
        <v>0.78</v>
      </c>
      <c r="LP1576">
        <v>0.67</v>
      </c>
      <c r="LQ1576">
        <v>0.97</v>
      </c>
      <c r="LR1576">
        <v>0.99</v>
      </c>
      <c r="LS1576">
        <v>0.96</v>
      </c>
    </row>
    <row r="1577" spans="1:331" x14ac:dyDescent="0.2">
      <c r="A1577" t="s">
        <v>3587</v>
      </c>
      <c r="B1577" t="s">
        <v>713</v>
      </c>
      <c r="C1577" t="s">
        <v>2224</v>
      </c>
      <c r="D1577" t="s">
        <v>2762</v>
      </c>
      <c r="E1577" t="s">
        <v>3230</v>
      </c>
      <c r="F1577" t="s">
        <v>3143</v>
      </c>
      <c r="G1577" t="s">
        <v>1175</v>
      </c>
      <c r="H1577" t="s">
        <v>3144</v>
      </c>
      <c r="I1577" t="s">
        <v>3231</v>
      </c>
      <c r="KD1577">
        <v>0.18</v>
      </c>
      <c r="KE1577">
        <v>0.21</v>
      </c>
      <c r="KF1577">
        <v>0.22</v>
      </c>
      <c r="KG1577">
        <v>0.24</v>
      </c>
      <c r="KH1577">
        <v>0.27</v>
      </c>
      <c r="KI1577">
        <v>0.33</v>
      </c>
      <c r="KJ1577">
        <v>0.35</v>
      </c>
      <c r="KK1577">
        <v>0.41</v>
      </c>
      <c r="KL1577">
        <v>0.61</v>
      </c>
      <c r="KM1577">
        <v>0.79</v>
      </c>
      <c r="KN1577">
        <v>0.94</v>
      </c>
      <c r="KO1577">
        <v>0.61</v>
      </c>
      <c r="KP1577">
        <v>0.74</v>
      </c>
      <c r="KQ1577">
        <v>0.77</v>
      </c>
      <c r="KR1577">
        <v>0.57999999999999996</v>
      </c>
      <c r="KS1577">
        <v>0.69</v>
      </c>
      <c r="KT1577">
        <v>0.72</v>
      </c>
      <c r="KU1577">
        <v>0.65</v>
      </c>
      <c r="KV1577">
        <v>0.75</v>
      </c>
      <c r="KW1577">
        <v>0.84</v>
      </c>
      <c r="KX1577">
        <v>0.88</v>
      </c>
      <c r="KY1577">
        <v>0.87</v>
      </c>
      <c r="KZ1577">
        <v>0.72</v>
      </c>
      <c r="LA1577">
        <v>0.77</v>
      </c>
      <c r="LB1577">
        <v>0.89</v>
      </c>
      <c r="LC1577">
        <v>0.88</v>
      </c>
      <c r="LD1577">
        <v>0.86</v>
      </c>
      <c r="LE1577">
        <v>0.88</v>
      </c>
      <c r="LF1577">
        <v>0.85</v>
      </c>
      <c r="LG1577">
        <v>0.84</v>
      </c>
      <c r="LH1577">
        <v>0.84</v>
      </c>
      <c r="LI1577">
        <v>0.79</v>
      </c>
      <c r="LJ1577">
        <v>0.77</v>
      </c>
      <c r="LK1577">
        <v>0.82</v>
      </c>
      <c r="LL1577">
        <v>0.82</v>
      </c>
      <c r="LM1577">
        <v>0.77</v>
      </c>
      <c r="LN1577">
        <v>0.76</v>
      </c>
      <c r="LO1577">
        <v>0.76</v>
      </c>
      <c r="LP1577">
        <v>0.75</v>
      </c>
      <c r="LQ1577">
        <v>0.81</v>
      </c>
      <c r="LR1577">
        <v>0.83</v>
      </c>
      <c r="LS1577">
        <v>0.82</v>
      </c>
    </row>
    <row r="1578" spans="1:331" x14ac:dyDescent="0.2">
      <c r="A1578" t="s">
        <v>4092</v>
      </c>
      <c r="B1578" t="s">
        <v>713</v>
      </c>
      <c r="C1578" t="s">
        <v>866</v>
      </c>
      <c r="D1578" t="s">
        <v>311</v>
      </c>
      <c r="E1578" t="s">
        <v>3230</v>
      </c>
      <c r="F1578" t="s">
        <v>3143</v>
      </c>
      <c r="G1578" t="s">
        <v>1175</v>
      </c>
      <c r="H1578" t="s">
        <v>3144</v>
      </c>
      <c r="I1578" t="s">
        <v>3231</v>
      </c>
      <c r="KG1578">
        <v>0.9</v>
      </c>
      <c r="KH1578">
        <v>0.91</v>
      </c>
      <c r="KI1578">
        <v>0.91</v>
      </c>
      <c r="KJ1578">
        <v>0.88</v>
      </c>
      <c r="KK1578">
        <v>0.89</v>
      </c>
      <c r="KL1578">
        <v>0.88</v>
      </c>
      <c r="KM1578">
        <v>0.88</v>
      </c>
      <c r="KN1578">
        <v>0.89</v>
      </c>
      <c r="KO1578">
        <v>0.93</v>
      </c>
      <c r="KP1578">
        <v>0.92</v>
      </c>
      <c r="KQ1578">
        <v>0.93</v>
      </c>
      <c r="KR1578">
        <v>0.9</v>
      </c>
      <c r="KS1578">
        <v>0.89</v>
      </c>
      <c r="KT1578">
        <v>0.9</v>
      </c>
      <c r="KU1578">
        <v>0.93</v>
      </c>
      <c r="KV1578">
        <v>0.9</v>
      </c>
      <c r="KW1578">
        <v>0.88</v>
      </c>
      <c r="KX1578">
        <v>0.85</v>
      </c>
      <c r="KY1578">
        <v>0.82</v>
      </c>
      <c r="KZ1578">
        <v>0.8</v>
      </c>
      <c r="LA1578">
        <v>0.77</v>
      </c>
      <c r="LB1578">
        <v>0.8</v>
      </c>
      <c r="LC1578">
        <v>0.83</v>
      </c>
      <c r="LD1578">
        <v>0.94</v>
      </c>
      <c r="LE1578">
        <v>0.95</v>
      </c>
      <c r="LF1578">
        <v>0.93</v>
      </c>
      <c r="LG1578">
        <v>0.81</v>
      </c>
      <c r="LH1578">
        <v>0.8</v>
      </c>
      <c r="LI1578">
        <v>0.8</v>
      </c>
      <c r="LJ1578">
        <v>0.72</v>
      </c>
      <c r="LK1578">
        <v>0.81</v>
      </c>
      <c r="LL1578">
        <v>0.88</v>
      </c>
      <c r="LM1578">
        <v>0.91</v>
      </c>
      <c r="LN1578">
        <v>0.88</v>
      </c>
      <c r="LO1578">
        <v>0.85</v>
      </c>
      <c r="LP1578">
        <v>0.84</v>
      </c>
      <c r="LQ1578">
        <v>0.87</v>
      </c>
      <c r="LR1578">
        <v>0.88</v>
      </c>
      <c r="LS1578">
        <v>0.91</v>
      </c>
    </row>
    <row r="1579" spans="1:331" x14ac:dyDescent="0.2">
      <c r="A1579" t="s">
        <v>4097</v>
      </c>
      <c r="B1579" t="s">
        <v>713</v>
      </c>
      <c r="C1579" t="s">
        <v>1254</v>
      </c>
      <c r="D1579" t="s">
        <v>1255</v>
      </c>
      <c r="E1579" t="s">
        <v>3230</v>
      </c>
      <c r="F1579" t="s">
        <v>3143</v>
      </c>
      <c r="G1579" t="s">
        <v>1175</v>
      </c>
      <c r="H1579" t="s">
        <v>3144</v>
      </c>
      <c r="I1579" t="s">
        <v>3231</v>
      </c>
      <c r="KG1579">
        <v>0.73</v>
      </c>
      <c r="KH1579">
        <v>0.81</v>
      </c>
      <c r="KI1579">
        <v>0.86</v>
      </c>
      <c r="KJ1579">
        <v>0.86</v>
      </c>
      <c r="KK1579">
        <v>0.94</v>
      </c>
      <c r="KL1579">
        <v>0.94</v>
      </c>
      <c r="KM1579">
        <v>0.94</v>
      </c>
      <c r="KN1579">
        <v>0.97</v>
      </c>
      <c r="KO1579">
        <v>0.94</v>
      </c>
      <c r="KP1579">
        <v>0.94</v>
      </c>
      <c r="KQ1579">
        <v>0.95</v>
      </c>
      <c r="KR1579">
        <v>0.96</v>
      </c>
      <c r="KS1579">
        <v>0.97</v>
      </c>
      <c r="KT1579">
        <v>0.94</v>
      </c>
      <c r="KU1579">
        <v>0.94</v>
      </c>
      <c r="KV1579">
        <v>0.94</v>
      </c>
      <c r="KW1579">
        <v>0.94</v>
      </c>
      <c r="KX1579">
        <v>0.94</v>
      </c>
      <c r="KY1579">
        <v>0.94</v>
      </c>
      <c r="KZ1579">
        <v>0.94</v>
      </c>
      <c r="LA1579">
        <v>0.93</v>
      </c>
      <c r="LB1579">
        <v>0.93</v>
      </c>
      <c r="LC1579">
        <v>0.92</v>
      </c>
      <c r="LD1579">
        <v>0.92</v>
      </c>
      <c r="LE1579">
        <v>0.93</v>
      </c>
      <c r="LF1579">
        <v>0.95</v>
      </c>
      <c r="LG1579">
        <v>0.96</v>
      </c>
      <c r="LH1579">
        <v>0.92</v>
      </c>
      <c r="LI1579">
        <v>0.87</v>
      </c>
      <c r="LJ1579">
        <v>0.86</v>
      </c>
      <c r="LK1579">
        <v>0.86</v>
      </c>
      <c r="LL1579">
        <v>0.96</v>
      </c>
      <c r="LM1579">
        <v>0.97</v>
      </c>
      <c r="LN1579">
        <v>0.96</v>
      </c>
      <c r="LO1579">
        <v>0.95</v>
      </c>
      <c r="LP1579">
        <v>0.94</v>
      </c>
      <c r="LQ1579">
        <v>0.94</v>
      </c>
      <c r="LR1579">
        <v>0.88</v>
      </c>
      <c r="LS1579">
        <v>0.94</v>
      </c>
    </row>
    <row r="1580" spans="1:331" x14ac:dyDescent="0.2">
      <c r="A1580" t="s">
        <v>3825</v>
      </c>
      <c r="B1580" t="s">
        <v>713</v>
      </c>
      <c r="C1580" t="s">
        <v>1181</v>
      </c>
      <c r="D1580" t="s">
        <v>1182</v>
      </c>
      <c r="E1580" t="s">
        <v>3230</v>
      </c>
      <c r="F1580" t="s">
        <v>3143</v>
      </c>
      <c r="G1580" t="s">
        <v>1175</v>
      </c>
      <c r="H1580" t="s">
        <v>3144</v>
      </c>
      <c r="I1580" t="s">
        <v>3231</v>
      </c>
      <c r="KE1580">
        <v>0.64</v>
      </c>
      <c r="KF1580">
        <v>0.71</v>
      </c>
      <c r="KG1580">
        <v>0.77</v>
      </c>
      <c r="KH1580">
        <v>0.82</v>
      </c>
      <c r="KI1580">
        <v>0.84</v>
      </c>
      <c r="KJ1580">
        <v>0.91</v>
      </c>
      <c r="KK1580">
        <v>0.94</v>
      </c>
      <c r="KL1580">
        <v>0.95</v>
      </c>
      <c r="KM1580">
        <v>0.95</v>
      </c>
      <c r="KN1580">
        <v>0.96</v>
      </c>
      <c r="KO1580">
        <v>0.95</v>
      </c>
      <c r="KP1580">
        <v>0.95</v>
      </c>
      <c r="KQ1580">
        <v>0.95</v>
      </c>
      <c r="KR1580">
        <v>0.95</v>
      </c>
      <c r="KS1580">
        <v>0.96</v>
      </c>
      <c r="KT1580">
        <v>0.96</v>
      </c>
      <c r="KU1580">
        <v>0.95</v>
      </c>
      <c r="KV1580">
        <v>0.88</v>
      </c>
      <c r="KW1580">
        <v>0.86</v>
      </c>
      <c r="KX1580">
        <v>0.84</v>
      </c>
      <c r="KY1580">
        <v>0.83</v>
      </c>
      <c r="KZ1580">
        <v>0.81</v>
      </c>
      <c r="LA1580">
        <v>0.79</v>
      </c>
      <c r="LB1580">
        <v>0.77</v>
      </c>
      <c r="LC1580">
        <v>0.8</v>
      </c>
      <c r="LD1580">
        <v>0.83</v>
      </c>
      <c r="LE1580">
        <v>0.86</v>
      </c>
      <c r="LF1580">
        <v>0.89</v>
      </c>
      <c r="LG1580">
        <v>0.87</v>
      </c>
      <c r="LH1580">
        <v>0.95</v>
      </c>
      <c r="LI1580">
        <v>0.99</v>
      </c>
      <c r="LJ1580">
        <v>0.99</v>
      </c>
      <c r="LK1580">
        <v>0.98</v>
      </c>
      <c r="LL1580">
        <v>0.98</v>
      </c>
      <c r="LM1580">
        <v>0.94</v>
      </c>
      <c r="LN1580">
        <v>0.94</v>
      </c>
      <c r="LO1580">
        <v>0.94</v>
      </c>
      <c r="LP1580">
        <v>0.94</v>
      </c>
      <c r="LQ1580">
        <v>0.94</v>
      </c>
      <c r="LR1580">
        <v>0.93</v>
      </c>
      <c r="LS1580">
        <v>0.93</v>
      </c>
    </row>
    <row r="1581" spans="1:331" x14ac:dyDescent="0.2">
      <c r="A1581" t="s">
        <v>5127</v>
      </c>
      <c r="B1581" t="s">
        <v>713</v>
      </c>
      <c r="C1581" t="s">
        <v>2213</v>
      </c>
      <c r="D1581" t="s">
        <v>2214</v>
      </c>
      <c r="E1581" t="s">
        <v>3236</v>
      </c>
      <c r="F1581" t="s">
        <v>3143</v>
      </c>
      <c r="G1581" t="s">
        <v>1175</v>
      </c>
      <c r="H1581" t="s">
        <v>3144</v>
      </c>
      <c r="I1581" t="s">
        <v>3237</v>
      </c>
      <c r="KU1581">
        <v>0.9</v>
      </c>
      <c r="KV1581">
        <v>0.89</v>
      </c>
      <c r="KW1581">
        <v>0.9</v>
      </c>
      <c r="KX1581">
        <v>0.98</v>
      </c>
      <c r="KY1581">
        <v>0.96</v>
      </c>
      <c r="KZ1581">
        <v>0.97</v>
      </c>
      <c r="LA1581">
        <v>0.99</v>
      </c>
      <c r="LB1581">
        <v>0.99</v>
      </c>
      <c r="LC1581">
        <v>0.98</v>
      </c>
      <c r="LD1581">
        <v>0.93</v>
      </c>
      <c r="LE1581">
        <v>0.96</v>
      </c>
      <c r="LF1581">
        <v>0.99</v>
      </c>
      <c r="LG1581">
        <v>0.99</v>
      </c>
      <c r="LH1581">
        <v>0.99</v>
      </c>
      <c r="LI1581">
        <v>0.99</v>
      </c>
      <c r="LJ1581">
        <v>0.99</v>
      </c>
      <c r="LK1581">
        <v>0.96</v>
      </c>
      <c r="LL1581">
        <v>0.97</v>
      </c>
      <c r="LM1581">
        <v>0.97</v>
      </c>
      <c r="LN1581">
        <v>0.98</v>
      </c>
      <c r="LO1581">
        <v>0.99</v>
      </c>
      <c r="LP1581">
        <v>0.99</v>
      </c>
      <c r="LQ1581">
        <v>0.99</v>
      </c>
      <c r="LR1581">
        <v>0.99</v>
      </c>
      <c r="LS1581">
        <v>0.99</v>
      </c>
    </row>
    <row r="1582" spans="1:331" x14ac:dyDescent="0.2">
      <c r="A1582" t="s">
        <v>3409</v>
      </c>
      <c r="B1582" t="s">
        <v>713</v>
      </c>
      <c r="C1582" t="s">
        <v>2088</v>
      </c>
      <c r="D1582" t="s">
        <v>315</v>
      </c>
      <c r="E1582" t="s">
        <v>3236</v>
      </c>
      <c r="F1582" t="s">
        <v>3143</v>
      </c>
      <c r="G1582" t="s">
        <v>1175</v>
      </c>
      <c r="H1582" t="s">
        <v>3144</v>
      </c>
      <c r="I1582" t="s">
        <v>3237</v>
      </c>
      <c r="KD1582">
        <v>0.11</v>
      </c>
      <c r="KE1582">
        <v>0.45</v>
      </c>
      <c r="KF1582">
        <v>0.43</v>
      </c>
      <c r="KG1582">
        <v>0.5</v>
      </c>
      <c r="KH1582">
        <v>0.59</v>
      </c>
      <c r="KI1582">
        <v>0.76</v>
      </c>
      <c r="KJ1582">
        <v>0.78</v>
      </c>
      <c r="KK1582">
        <v>0.8</v>
      </c>
      <c r="KL1582">
        <v>0.82</v>
      </c>
      <c r="KM1582">
        <v>0.84</v>
      </c>
      <c r="KN1582">
        <v>0.85</v>
      </c>
      <c r="KO1582">
        <v>0.85</v>
      </c>
      <c r="KP1582">
        <v>0.86</v>
      </c>
      <c r="KQ1582">
        <v>0.9</v>
      </c>
      <c r="KR1582">
        <v>0.9</v>
      </c>
      <c r="KS1582">
        <v>0.9</v>
      </c>
      <c r="KT1582">
        <v>0.9</v>
      </c>
      <c r="KU1582">
        <v>0.92</v>
      </c>
      <c r="KV1582">
        <v>0.94</v>
      </c>
      <c r="KW1582">
        <v>0.94</v>
      </c>
      <c r="KX1582">
        <v>0.94</v>
      </c>
      <c r="KY1582">
        <v>0.94</v>
      </c>
      <c r="KZ1582">
        <v>0.94</v>
      </c>
      <c r="LA1582">
        <v>0.94</v>
      </c>
      <c r="LB1582">
        <v>0.94</v>
      </c>
      <c r="LC1582">
        <v>0.94</v>
      </c>
      <c r="LD1582">
        <v>0.92</v>
      </c>
      <c r="LE1582">
        <v>0.92</v>
      </c>
      <c r="LF1582">
        <v>0.92</v>
      </c>
      <c r="LG1582">
        <v>0.93</v>
      </c>
      <c r="LH1582">
        <v>0.94</v>
      </c>
      <c r="LI1582">
        <v>0.95</v>
      </c>
      <c r="LJ1582">
        <v>0.96</v>
      </c>
      <c r="LK1582">
        <v>0.98</v>
      </c>
      <c r="LL1582">
        <v>0.99</v>
      </c>
      <c r="LM1582">
        <v>0.99</v>
      </c>
      <c r="LN1582">
        <v>0.99</v>
      </c>
      <c r="LO1582">
        <v>0.97</v>
      </c>
      <c r="LP1582">
        <v>0.99</v>
      </c>
      <c r="LQ1582">
        <v>0.99</v>
      </c>
      <c r="LR1582">
        <v>0.9</v>
      </c>
      <c r="LS1582">
        <v>0.96</v>
      </c>
    </row>
    <row r="1583" spans="1:331" x14ac:dyDescent="0.2">
      <c r="A1583" t="s">
        <v>3572</v>
      </c>
      <c r="B1583" t="s">
        <v>713</v>
      </c>
      <c r="C1583" t="s">
        <v>1420</v>
      </c>
      <c r="D1583" t="s">
        <v>1421</v>
      </c>
      <c r="E1583" t="s">
        <v>3236</v>
      </c>
      <c r="F1583" t="s">
        <v>3143</v>
      </c>
      <c r="G1583" t="s">
        <v>1175</v>
      </c>
      <c r="H1583" t="s">
        <v>3144</v>
      </c>
      <c r="I1583" t="s">
        <v>3237</v>
      </c>
      <c r="KD1583">
        <v>0.04</v>
      </c>
      <c r="KE1583">
        <v>0.03</v>
      </c>
      <c r="KF1583">
        <v>0.05</v>
      </c>
      <c r="KG1583">
        <v>0.05</v>
      </c>
      <c r="KH1583">
        <v>0.16</v>
      </c>
      <c r="KI1583">
        <v>0.15</v>
      </c>
      <c r="KJ1583">
        <v>0.11</v>
      </c>
      <c r="KK1583">
        <v>0.25</v>
      </c>
      <c r="KL1583">
        <v>0.35</v>
      </c>
      <c r="KM1583">
        <v>0.33</v>
      </c>
      <c r="KN1583">
        <v>0.25</v>
      </c>
      <c r="KO1583">
        <v>0.23</v>
      </c>
      <c r="KP1583">
        <v>0.21</v>
      </c>
      <c r="KQ1583">
        <v>0.18</v>
      </c>
      <c r="KR1583">
        <v>0.12</v>
      </c>
      <c r="KS1583">
        <v>0.2</v>
      </c>
      <c r="KT1583">
        <v>0.31</v>
      </c>
      <c r="KU1583">
        <v>0.28000000000000003</v>
      </c>
      <c r="KV1583">
        <v>0.27</v>
      </c>
      <c r="KW1583">
        <v>0.27</v>
      </c>
      <c r="KX1583">
        <v>0.24</v>
      </c>
      <c r="KY1583">
        <v>0.33</v>
      </c>
      <c r="KZ1583">
        <v>0.36</v>
      </c>
      <c r="LA1583">
        <v>0.41</v>
      </c>
      <c r="LB1583">
        <v>0.5</v>
      </c>
      <c r="LC1583">
        <v>0.57999999999999996</v>
      </c>
      <c r="LD1583">
        <v>0.57999999999999996</v>
      </c>
      <c r="LE1583">
        <v>0.63</v>
      </c>
      <c r="LF1583">
        <v>0.64</v>
      </c>
      <c r="LG1583">
        <v>0.63</v>
      </c>
      <c r="LH1583">
        <v>0.66</v>
      </c>
      <c r="LI1583">
        <v>0.68</v>
      </c>
      <c r="LJ1583">
        <v>0.67</v>
      </c>
      <c r="LK1583">
        <v>0.64</v>
      </c>
      <c r="LL1583">
        <v>0.62</v>
      </c>
      <c r="LM1583">
        <v>0.64</v>
      </c>
      <c r="LN1583">
        <v>0.66</v>
      </c>
      <c r="LO1583">
        <v>0.66</v>
      </c>
      <c r="LP1583">
        <v>0.72</v>
      </c>
      <c r="LQ1583">
        <v>0.72</v>
      </c>
      <c r="LR1583">
        <v>0.7</v>
      </c>
      <c r="LS1583">
        <v>0.66</v>
      </c>
    </row>
    <row r="1584" spans="1:331" x14ac:dyDescent="0.2">
      <c r="A1584" t="s">
        <v>3582</v>
      </c>
      <c r="B1584" t="s">
        <v>713</v>
      </c>
      <c r="C1584" t="s">
        <v>1722</v>
      </c>
      <c r="D1584" t="s">
        <v>1723</v>
      </c>
      <c r="E1584" t="s">
        <v>3236</v>
      </c>
      <c r="F1584" t="s">
        <v>3143</v>
      </c>
      <c r="G1584" t="s">
        <v>1175</v>
      </c>
      <c r="H1584" t="s">
        <v>3144</v>
      </c>
      <c r="I1584" t="s">
        <v>3237</v>
      </c>
      <c r="KD1584">
        <v>0.54</v>
      </c>
      <c r="KE1584">
        <v>0.79</v>
      </c>
      <c r="KF1584">
        <v>0.79</v>
      </c>
      <c r="KG1584">
        <v>0.99</v>
      </c>
      <c r="KH1584">
        <v>0.94</v>
      </c>
      <c r="KI1584">
        <v>0.99</v>
      </c>
      <c r="KJ1584">
        <v>0.96</v>
      </c>
      <c r="KK1584">
        <v>0.97</v>
      </c>
      <c r="KL1584">
        <v>0.98</v>
      </c>
      <c r="KM1584">
        <v>0.99</v>
      </c>
      <c r="KN1584">
        <v>0.99</v>
      </c>
      <c r="KO1584">
        <v>0.94</v>
      </c>
      <c r="KP1584">
        <v>0.99</v>
      </c>
      <c r="KQ1584">
        <v>0.99</v>
      </c>
      <c r="KR1584">
        <v>0.99</v>
      </c>
      <c r="KS1584">
        <v>0.99</v>
      </c>
      <c r="KT1584">
        <v>0.99</v>
      </c>
      <c r="KU1584">
        <v>0.99</v>
      </c>
      <c r="KV1584">
        <v>0.99</v>
      </c>
      <c r="KW1584">
        <v>0.99</v>
      </c>
      <c r="KX1584">
        <v>0.95</v>
      </c>
      <c r="KY1584">
        <v>0.97</v>
      </c>
      <c r="KZ1584">
        <v>0.98</v>
      </c>
      <c r="LA1584">
        <v>0.99</v>
      </c>
      <c r="LB1584">
        <v>0.97</v>
      </c>
      <c r="LC1584">
        <v>0.99</v>
      </c>
      <c r="LD1584">
        <v>0.99</v>
      </c>
      <c r="LE1584">
        <v>0.99</v>
      </c>
      <c r="LF1584">
        <v>0.99</v>
      </c>
      <c r="LG1584">
        <v>0.99</v>
      </c>
      <c r="LH1584">
        <v>0.98</v>
      </c>
      <c r="LI1584">
        <v>0.99</v>
      </c>
      <c r="LJ1584">
        <v>0.98</v>
      </c>
      <c r="LK1584">
        <v>0.99</v>
      </c>
      <c r="LL1584">
        <v>0.99</v>
      </c>
      <c r="LM1584">
        <v>0.99</v>
      </c>
      <c r="LN1584">
        <v>0.92</v>
      </c>
      <c r="LO1584">
        <v>0.95</v>
      </c>
      <c r="LP1584">
        <v>0.95</v>
      </c>
      <c r="LQ1584">
        <v>0.95</v>
      </c>
      <c r="LR1584">
        <v>0.96</v>
      </c>
      <c r="LS1584">
        <v>0.92</v>
      </c>
    </row>
    <row r="1585" spans="1:331" x14ac:dyDescent="0.2">
      <c r="A1585" t="s">
        <v>3581</v>
      </c>
      <c r="B1585" t="s">
        <v>713</v>
      </c>
      <c r="C1585" t="s">
        <v>1414</v>
      </c>
      <c r="D1585" t="s">
        <v>1415</v>
      </c>
      <c r="E1585" t="s">
        <v>3236</v>
      </c>
      <c r="F1585" t="s">
        <v>3143</v>
      </c>
      <c r="G1585" t="s">
        <v>1175</v>
      </c>
      <c r="H1585" t="s">
        <v>3144</v>
      </c>
      <c r="I1585" t="s">
        <v>3237</v>
      </c>
      <c r="KD1585">
        <v>0.94</v>
      </c>
      <c r="KE1585">
        <v>0.94</v>
      </c>
      <c r="KF1585">
        <v>0.95</v>
      </c>
      <c r="KG1585">
        <v>0.95</v>
      </c>
      <c r="KH1585">
        <v>0.95</v>
      </c>
      <c r="KI1585">
        <v>0.96</v>
      </c>
      <c r="KJ1585">
        <v>0.96</v>
      </c>
      <c r="KK1585">
        <v>0.96</v>
      </c>
      <c r="KL1585">
        <v>0.96</v>
      </c>
      <c r="KM1585">
        <v>0.94</v>
      </c>
      <c r="KN1585">
        <v>0.94</v>
      </c>
      <c r="KO1585">
        <v>0.78</v>
      </c>
      <c r="KP1585">
        <v>0.94</v>
      </c>
      <c r="KQ1585">
        <v>0.96</v>
      </c>
      <c r="KR1585">
        <v>0.99</v>
      </c>
      <c r="KS1585">
        <v>0.97</v>
      </c>
      <c r="KT1585">
        <v>0.98</v>
      </c>
      <c r="KU1585">
        <v>0.99</v>
      </c>
      <c r="KV1585">
        <v>0.96</v>
      </c>
      <c r="KW1585">
        <v>0.97</v>
      </c>
      <c r="KX1585">
        <v>0.97</v>
      </c>
      <c r="KY1585">
        <v>0.97</v>
      </c>
      <c r="KZ1585">
        <v>0.98</v>
      </c>
      <c r="LA1585">
        <v>0.97</v>
      </c>
      <c r="LB1585">
        <v>0.97</v>
      </c>
      <c r="LC1585">
        <v>0.98</v>
      </c>
      <c r="LD1585">
        <v>0.97</v>
      </c>
      <c r="LE1585">
        <v>0.98</v>
      </c>
      <c r="LF1585">
        <v>0.99</v>
      </c>
      <c r="LG1585">
        <v>0.98</v>
      </c>
      <c r="LH1585">
        <v>0.99</v>
      </c>
      <c r="LI1585">
        <v>0.99</v>
      </c>
      <c r="LJ1585">
        <v>0.99</v>
      </c>
      <c r="LK1585">
        <v>0.99</v>
      </c>
      <c r="LL1585">
        <v>0.98</v>
      </c>
      <c r="LM1585">
        <v>0.99</v>
      </c>
      <c r="LN1585">
        <v>0.98</v>
      </c>
      <c r="LO1585">
        <v>0.99</v>
      </c>
      <c r="LP1585">
        <v>0.99</v>
      </c>
      <c r="LQ1585">
        <v>0.99</v>
      </c>
      <c r="LR1585">
        <v>0.98</v>
      </c>
      <c r="LS1585">
        <v>0.98</v>
      </c>
    </row>
    <row r="1586" spans="1:331" x14ac:dyDescent="0.2">
      <c r="A1586" t="s">
        <v>4659</v>
      </c>
      <c r="B1586" t="s">
        <v>713</v>
      </c>
      <c r="C1586" t="s">
        <v>1726</v>
      </c>
      <c r="D1586" t="s">
        <v>1727</v>
      </c>
      <c r="E1586" t="s">
        <v>3236</v>
      </c>
      <c r="F1586" t="s">
        <v>3143</v>
      </c>
      <c r="G1586" t="s">
        <v>1175</v>
      </c>
      <c r="H1586" t="s">
        <v>3144</v>
      </c>
      <c r="I1586" t="s">
        <v>3237</v>
      </c>
      <c r="KP1586">
        <v>0.85</v>
      </c>
      <c r="KQ1586">
        <v>0.85</v>
      </c>
      <c r="KR1586">
        <v>0.86</v>
      </c>
      <c r="KS1586">
        <v>0.98</v>
      </c>
      <c r="KT1586">
        <v>0.86</v>
      </c>
      <c r="KU1586">
        <v>0.88</v>
      </c>
      <c r="KV1586">
        <v>0.82</v>
      </c>
      <c r="KW1586">
        <v>0.91</v>
      </c>
      <c r="KX1586">
        <v>0.93</v>
      </c>
      <c r="KY1586">
        <v>0.94</v>
      </c>
      <c r="KZ1586">
        <v>0.94</v>
      </c>
      <c r="LA1586">
        <v>0.94</v>
      </c>
      <c r="LB1586">
        <v>0.91</v>
      </c>
      <c r="LC1586">
        <v>0.9</v>
      </c>
      <c r="LD1586">
        <v>0.87</v>
      </c>
      <c r="LE1586">
        <v>0.88</v>
      </c>
      <c r="LF1586">
        <v>0.89</v>
      </c>
      <c r="LG1586">
        <v>0.93</v>
      </c>
      <c r="LH1586">
        <v>0.94</v>
      </c>
      <c r="LI1586">
        <v>0.95</v>
      </c>
      <c r="LJ1586">
        <v>0.95</v>
      </c>
      <c r="LK1586">
        <v>0.95</v>
      </c>
      <c r="LL1586">
        <v>0.93</v>
      </c>
      <c r="LM1586">
        <v>0.94</v>
      </c>
      <c r="LN1586">
        <v>0.94</v>
      </c>
      <c r="LO1586">
        <v>0.94</v>
      </c>
      <c r="LP1586">
        <v>0.92</v>
      </c>
      <c r="LQ1586">
        <v>0.92</v>
      </c>
      <c r="LR1586">
        <v>0.91</v>
      </c>
      <c r="LS1586">
        <v>0.93</v>
      </c>
    </row>
    <row r="1587" spans="1:331" x14ac:dyDescent="0.2">
      <c r="A1587" t="s">
        <v>4067</v>
      </c>
      <c r="B1587" t="s">
        <v>713</v>
      </c>
      <c r="C1587" t="s">
        <v>982</v>
      </c>
      <c r="D1587" t="s">
        <v>983</v>
      </c>
      <c r="E1587" t="s">
        <v>3236</v>
      </c>
      <c r="F1587" t="s">
        <v>3143</v>
      </c>
      <c r="G1587" t="s">
        <v>1175</v>
      </c>
      <c r="H1587" t="s">
        <v>3144</v>
      </c>
      <c r="I1587" t="s">
        <v>3237</v>
      </c>
      <c r="KG1587">
        <v>0.06</v>
      </c>
      <c r="KH1587">
        <v>0.08</v>
      </c>
      <c r="KI1587">
        <v>0.08</v>
      </c>
      <c r="KJ1587">
        <v>0.1</v>
      </c>
      <c r="KK1587">
        <v>0.1</v>
      </c>
      <c r="KL1587">
        <v>0.12</v>
      </c>
      <c r="KM1587">
        <v>0.18</v>
      </c>
      <c r="KN1587">
        <v>0.24</v>
      </c>
      <c r="KO1587">
        <v>0.26</v>
      </c>
      <c r="KP1587">
        <v>0.21</v>
      </c>
      <c r="KQ1587">
        <v>0.3</v>
      </c>
      <c r="KR1587">
        <v>0.27</v>
      </c>
      <c r="KS1587">
        <v>0.24</v>
      </c>
      <c r="KT1587">
        <v>0.28000000000000003</v>
      </c>
      <c r="KU1587">
        <v>0.41</v>
      </c>
      <c r="KV1587">
        <v>0.47</v>
      </c>
      <c r="KW1587">
        <v>0.21</v>
      </c>
      <c r="KX1587">
        <v>0.31</v>
      </c>
      <c r="KY1587">
        <v>0.42</v>
      </c>
      <c r="KZ1587">
        <v>0.47</v>
      </c>
      <c r="LA1587">
        <v>0.46</v>
      </c>
      <c r="LB1587">
        <v>0.47</v>
      </c>
      <c r="LC1587">
        <v>0.47</v>
      </c>
      <c r="LD1587">
        <v>0.44</v>
      </c>
      <c r="LE1587">
        <v>0.48</v>
      </c>
      <c r="LF1587">
        <v>0.49</v>
      </c>
      <c r="LG1587">
        <v>0.5</v>
      </c>
      <c r="LH1587">
        <v>0.51</v>
      </c>
      <c r="LI1587">
        <v>0.52</v>
      </c>
      <c r="LJ1587">
        <v>0.53</v>
      </c>
      <c r="LK1587">
        <v>0.54</v>
      </c>
      <c r="LL1587">
        <v>0.55000000000000004</v>
      </c>
      <c r="LM1587">
        <v>0.59</v>
      </c>
      <c r="LN1587">
        <v>0.59</v>
      </c>
      <c r="LO1587">
        <v>0.56000000000000005</v>
      </c>
      <c r="LP1587">
        <v>0.63</v>
      </c>
      <c r="LQ1587">
        <v>0.56999999999999995</v>
      </c>
      <c r="LR1587">
        <v>0.51</v>
      </c>
      <c r="LS1587">
        <v>0.45</v>
      </c>
    </row>
    <row r="1588" spans="1:331" x14ac:dyDescent="0.2">
      <c r="A1588" t="s">
        <v>3562</v>
      </c>
      <c r="B1588" t="s">
        <v>713</v>
      </c>
      <c r="C1588" t="s">
        <v>834</v>
      </c>
      <c r="D1588" t="s">
        <v>835</v>
      </c>
      <c r="E1588" t="s">
        <v>3236</v>
      </c>
      <c r="F1588" t="s">
        <v>3143</v>
      </c>
      <c r="G1588" t="s">
        <v>1175</v>
      </c>
      <c r="H1588" t="s">
        <v>3144</v>
      </c>
      <c r="I1588" t="s">
        <v>3237</v>
      </c>
      <c r="KD1588">
        <v>0.44</v>
      </c>
      <c r="KE1588">
        <v>0.49</v>
      </c>
      <c r="KF1588">
        <v>0.57999999999999996</v>
      </c>
      <c r="KG1588">
        <v>0.61</v>
      </c>
      <c r="KH1588">
        <v>0.62</v>
      </c>
      <c r="KI1588">
        <v>0.66</v>
      </c>
      <c r="KJ1588">
        <v>0.67</v>
      </c>
      <c r="KK1588">
        <v>0.75</v>
      </c>
      <c r="KL1588">
        <v>0.8</v>
      </c>
      <c r="KM1588">
        <v>0.8</v>
      </c>
      <c r="KN1588">
        <v>0.87</v>
      </c>
      <c r="KO1588">
        <v>0.8</v>
      </c>
      <c r="KP1588">
        <v>0.81</v>
      </c>
      <c r="KQ1588">
        <v>0.81</v>
      </c>
      <c r="KR1588">
        <v>0.82</v>
      </c>
      <c r="KS1588">
        <v>0.85</v>
      </c>
      <c r="KT1588">
        <v>0.83</v>
      </c>
      <c r="KU1588">
        <v>0.88</v>
      </c>
      <c r="KV1588">
        <v>0.84</v>
      </c>
      <c r="KW1588">
        <v>0.86</v>
      </c>
      <c r="KX1588">
        <v>0.83</v>
      </c>
      <c r="KY1588">
        <v>0.83</v>
      </c>
      <c r="KZ1588">
        <v>0.93</v>
      </c>
      <c r="LA1588">
        <v>0.96</v>
      </c>
      <c r="LB1588">
        <v>0.98</v>
      </c>
      <c r="LC1588">
        <v>0.98</v>
      </c>
      <c r="LD1588">
        <v>0.91</v>
      </c>
      <c r="LE1588">
        <v>0.91</v>
      </c>
      <c r="LF1588">
        <v>0.93</v>
      </c>
      <c r="LG1588">
        <v>0.94</v>
      </c>
      <c r="LH1588">
        <v>0.94</v>
      </c>
      <c r="LI1588">
        <v>0.91</v>
      </c>
      <c r="LJ1588">
        <v>0.91</v>
      </c>
      <c r="LK1588">
        <v>0.94</v>
      </c>
      <c r="LL1588">
        <v>0.94</v>
      </c>
      <c r="LM1588">
        <v>0.94</v>
      </c>
      <c r="LN1588">
        <v>0.92</v>
      </c>
      <c r="LO1588">
        <v>0.86</v>
      </c>
      <c r="LP1588">
        <v>0.86</v>
      </c>
      <c r="LQ1588">
        <v>0.83</v>
      </c>
      <c r="LR1588">
        <v>0.74</v>
      </c>
      <c r="LS1588">
        <v>0.76</v>
      </c>
    </row>
    <row r="1589" spans="1:331" x14ac:dyDescent="0.2">
      <c r="A1589" t="s">
        <v>3638</v>
      </c>
      <c r="B1589" t="s">
        <v>713</v>
      </c>
      <c r="C1589" t="s">
        <v>849</v>
      </c>
      <c r="D1589" t="s">
        <v>850</v>
      </c>
      <c r="E1589" t="s">
        <v>3236</v>
      </c>
      <c r="F1589" t="s">
        <v>3143</v>
      </c>
      <c r="G1589" t="s">
        <v>1175</v>
      </c>
      <c r="H1589" t="s">
        <v>3144</v>
      </c>
      <c r="I1589" t="s">
        <v>3237</v>
      </c>
      <c r="KD1589">
        <v>0.9</v>
      </c>
      <c r="KE1589">
        <v>0.9</v>
      </c>
      <c r="KF1589">
        <v>0.9</v>
      </c>
      <c r="KG1589">
        <v>0.9</v>
      </c>
      <c r="KH1589">
        <v>0.9</v>
      </c>
      <c r="KI1589">
        <v>0.9</v>
      </c>
      <c r="KJ1589">
        <v>0.9</v>
      </c>
      <c r="KK1589">
        <v>0.9</v>
      </c>
      <c r="KL1589">
        <v>0.9</v>
      </c>
      <c r="KM1589">
        <v>0.9</v>
      </c>
      <c r="KN1589">
        <v>0.9</v>
      </c>
      <c r="KO1589">
        <v>0.9</v>
      </c>
      <c r="KP1589">
        <v>0.9</v>
      </c>
      <c r="KQ1589">
        <v>0.9</v>
      </c>
      <c r="KR1589">
        <v>0.9</v>
      </c>
      <c r="KS1589">
        <v>0.9</v>
      </c>
      <c r="KT1589">
        <v>0.9</v>
      </c>
      <c r="KU1589">
        <v>0.9</v>
      </c>
      <c r="KV1589">
        <v>0.82</v>
      </c>
      <c r="KW1589">
        <v>0.74</v>
      </c>
      <c r="KX1589">
        <v>0.81</v>
      </c>
      <c r="KY1589">
        <v>0.84</v>
      </c>
      <c r="KZ1589">
        <v>0.83</v>
      </c>
      <c r="LA1589">
        <v>0.84</v>
      </c>
      <c r="LB1589">
        <v>0.83</v>
      </c>
      <c r="LC1589">
        <v>0.86</v>
      </c>
      <c r="LD1589">
        <v>0.83</v>
      </c>
      <c r="LE1589">
        <v>0.85</v>
      </c>
      <c r="LF1589">
        <v>0.83</v>
      </c>
      <c r="LG1589">
        <v>0.83</v>
      </c>
      <c r="LH1589">
        <v>0.86</v>
      </c>
      <c r="LI1589">
        <v>0.89</v>
      </c>
      <c r="LJ1589">
        <v>0.92</v>
      </c>
      <c r="LK1589">
        <v>0.95</v>
      </c>
      <c r="LL1589">
        <v>0.98</v>
      </c>
      <c r="LM1589">
        <v>0.93</v>
      </c>
      <c r="LN1589">
        <v>0.87</v>
      </c>
      <c r="LO1589">
        <v>0.9</v>
      </c>
      <c r="LP1589">
        <v>0.85</v>
      </c>
      <c r="LQ1589">
        <v>0.85</v>
      </c>
      <c r="LR1589">
        <v>0.85</v>
      </c>
      <c r="LS1589">
        <v>0.85</v>
      </c>
    </row>
    <row r="1590" spans="1:331" x14ac:dyDescent="0.2">
      <c r="A1590" t="s">
        <v>3642</v>
      </c>
      <c r="B1590" t="s">
        <v>713</v>
      </c>
      <c r="C1590" t="s">
        <v>837</v>
      </c>
      <c r="D1590" t="s">
        <v>312</v>
      </c>
      <c r="E1590" t="s">
        <v>3236</v>
      </c>
      <c r="F1590" t="s">
        <v>3143</v>
      </c>
      <c r="G1590" t="s">
        <v>1175</v>
      </c>
      <c r="H1590" t="s">
        <v>3144</v>
      </c>
      <c r="I1590" t="s">
        <v>3237</v>
      </c>
      <c r="KD1590">
        <v>0.33</v>
      </c>
      <c r="KE1590">
        <v>0.4</v>
      </c>
      <c r="KF1590">
        <v>0.48</v>
      </c>
      <c r="KG1590">
        <v>0.55000000000000004</v>
      </c>
      <c r="KH1590">
        <v>0.62</v>
      </c>
      <c r="KI1590">
        <v>0.68</v>
      </c>
      <c r="KJ1590">
        <v>0.75</v>
      </c>
      <c r="KK1590">
        <v>0.81</v>
      </c>
      <c r="KL1590">
        <v>0.88</v>
      </c>
      <c r="KM1590">
        <v>0.93</v>
      </c>
      <c r="KN1590">
        <v>0.95</v>
      </c>
      <c r="KO1590">
        <v>0.93</v>
      </c>
      <c r="KP1590">
        <v>0.91</v>
      </c>
      <c r="KQ1590">
        <v>0.9</v>
      </c>
      <c r="KR1590">
        <v>0.88</v>
      </c>
      <c r="KS1590">
        <v>0.86</v>
      </c>
      <c r="KT1590">
        <v>0.86</v>
      </c>
      <c r="KU1590">
        <v>0.77</v>
      </c>
      <c r="KV1590">
        <v>0.82</v>
      </c>
      <c r="KW1590">
        <v>0.88</v>
      </c>
      <c r="KX1590">
        <v>0.9</v>
      </c>
      <c r="KY1590">
        <v>0.92</v>
      </c>
      <c r="KZ1590">
        <v>0.92</v>
      </c>
      <c r="LA1590">
        <v>0.93</v>
      </c>
      <c r="LB1590">
        <v>0.92</v>
      </c>
      <c r="LC1590">
        <v>0.92</v>
      </c>
      <c r="LD1590">
        <v>0.92</v>
      </c>
      <c r="LE1590">
        <v>0.92</v>
      </c>
      <c r="LF1590">
        <v>0.92</v>
      </c>
      <c r="LG1590">
        <v>0.92</v>
      </c>
      <c r="LH1590">
        <v>0.92</v>
      </c>
      <c r="LI1590">
        <v>0.92</v>
      </c>
      <c r="LJ1590">
        <v>0.92</v>
      </c>
      <c r="LK1590">
        <v>0.91</v>
      </c>
      <c r="LL1590">
        <v>0.92</v>
      </c>
      <c r="LM1590">
        <v>0.93</v>
      </c>
      <c r="LN1590">
        <v>0.94</v>
      </c>
      <c r="LO1590">
        <v>0.95</v>
      </c>
      <c r="LP1590">
        <v>0.95</v>
      </c>
      <c r="LQ1590">
        <v>0.95</v>
      </c>
      <c r="LR1590">
        <v>0.95</v>
      </c>
      <c r="LS1590">
        <v>0.95</v>
      </c>
    </row>
    <row r="1591" spans="1:331" x14ac:dyDescent="0.2">
      <c r="A1591" t="s">
        <v>4649</v>
      </c>
      <c r="B1591" t="s">
        <v>713</v>
      </c>
      <c r="C1591" t="s">
        <v>1734</v>
      </c>
      <c r="D1591" t="s">
        <v>1735</v>
      </c>
      <c r="E1591" t="s">
        <v>3236</v>
      </c>
      <c r="F1591" t="s">
        <v>3143</v>
      </c>
      <c r="G1591" t="s">
        <v>1175</v>
      </c>
      <c r="H1591" t="s">
        <v>3144</v>
      </c>
      <c r="I1591" t="s">
        <v>3237</v>
      </c>
      <c r="KP1591">
        <v>0.57999999999999996</v>
      </c>
      <c r="KQ1591">
        <v>0.66</v>
      </c>
      <c r="KR1591">
        <v>0.69</v>
      </c>
      <c r="KS1591">
        <v>0.74</v>
      </c>
      <c r="KT1591">
        <v>0.74</v>
      </c>
      <c r="KU1591">
        <v>0.7</v>
      </c>
      <c r="KV1591">
        <v>0.73</v>
      </c>
      <c r="KW1591">
        <v>0.75</v>
      </c>
      <c r="KX1591">
        <v>0.76</v>
      </c>
      <c r="KY1591">
        <v>0.77</v>
      </c>
      <c r="KZ1591">
        <v>0.76</v>
      </c>
      <c r="LA1591">
        <v>0.77</v>
      </c>
      <c r="LB1591">
        <v>0.77</v>
      </c>
      <c r="LC1591">
        <v>0.75</v>
      </c>
      <c r="LD1591">
        <v>0.78</v>
      </c>
      <c r="LE1591">
        <v>0.79</v>
      </c>
      <c r="LF1591">
        <v>0.81</v>
      </c>
      <c r="LG1591">
        <v>0.81</v>
      </c>
      <c r="LH1591">
        <v>0.81</v>
      </c>
      <c r="LI1591">
        <v>0.87</v>
      </c>
      <c r="LJ1591">
        <v>0.89</v>
      </c>
      <c r="LK1591">
        <v>0.93</v>
      </c>
      <c r="LL1591">
        <v>0.94</v>
      </c>
      <c r="LM1591">
        <v>0.96</v>
      </c>
      <c r="LN1591">
        <v>0.97</v>
      </c>
      <c r="LO1591">
        <v>0.95</v>
      </c>
      <c r="LP1591">
        <v>0.95</v>
      </c>
      <c r="LQ1591">
        <v>0.94</v>
      </c>
      <c r="LR1591">
        <v>0.79</v>
      </c>
      <c r="LS1591">
        <v>0.89</v>
      </c>
    </row>
    <row r="1592" spans="1:331" x14ac:dyDescent="0.2">
      <c r="A1592" t="s">
        <v>4663</v>
      </c>
      <c r="B1592" t="s">
        <v>713</v>
      </c>
      <c r="C1592" t="s">
        <v>1708</v>
      </c>
      <c r="D1592" t="s">
        <v>1709</v>
      </c>
      <c r="E1592" t="s">
        <v>3236</v>
      </c>
      <c r="F1592" t="s">
        <v>3143</v>
      </c>
      <c r="G1592" t="s">
        <v>1175</v>
      </c>
      <c r="H1592" t="s">
        <v>3144</v>
      </c>
      <c r="I1592" t="s">
        <v>3237</v>
      </c>
      <c r="KP1592">
        <v>0.57999999999999996</v>
      </c>
      <c r="KQ1592">
        <v>0.38</v>
      </c>
      <c r="KR1592">
        <v>0.82</v>
      </c>
      <c r="KS1592">
        <v>0.55000000000000004</v>
      </c>
      <c r="KT1592">
        <v>0.67</v>
      </c>
      <c r="KU1592">
        <v>0.79</v>
      </c>
      <c r="KV1592">
        <v>0.89</v>
      </c>
      <c r="KW1592">
        <v>0.9</v>
      </c>
      <c r="KX1592">
        <v>0.85</v>
      </c>
      <c r="KY1592">
        <v>0.91</v>
      </c>
      <c r="KZ1592">
        <v>0.8</v>
      </c>
      <c r="LA1592">
        <v>0.87</v>
      </c>
      <c r="LB1592">
        <v>0.84</v>
      </c>
      <c r="LC1592">
        <v>0.93</v>
      </c>
      <c r="LD1592">
        <v>0.87</v>
      </c>
      <c r="LE1592">
        <v>0.95</v>
      </c>
      <c r="LF1592">
        <v>0.91</v>
      </c>
      <c r="LG1592">
        <v>0.9</v>
      </c>
      <c r="LH1592">
        <v>0.89</v>
      </c>
      <c r="LI1592">
        <v>0.88</v>
      </c>
      <c r="LJ1592">
        <v>0.92</v>
      </c>
      <c r="LK1592">
        <v>0.89</v>
      </c>
      <c r="LL1592">
        <v>0.86</v>
      </c>
      <c r="LM1592">
        <v>0.82</v>
      </c>
      <c r="LN1592">
        <v>0.78</v>
      </c>
      <c r="LO1592">
        <v>0.75</v>
      </c>
      <c r="LP1592">
        <v>0.73</v>
      </c>
      <c r="LQ1592">
        <v>0.73</v>
      </c>
      <c r="LR1592">
        <v>0.73</v>
      </c>
      <c r="LS1592">
        <v>0.73</v>
      </c>
    </row>
    <row r="1593" spans="1:331" x14ac:dyDescent="0.2">
      <c r="A1593" t="s">
        <v>3616</v>
      </c>
      <c r="B1593" t="s">
        <v>713</v>
      </c>
      <c r="C1593" t="s">
        <v>722</v>
      </c>
      <c r="D1593" t="s">
        <v>723</v>
      </c>
      <c r="E1593" t="s">
        <v>3236</v>
      </c>
      <c r="F1593" t="s">
        <v>3143</v>
      </c>
      <c r="G1593" t="s">
        <v>1175</v>
      </c>
      <c r="H1593" t="s">
        <v>3144</v>
      </c>
      <c r="I1593" t="s">
        <v>3237</v>
      </c>
      <c r="KD1593">
        <v>0.6</v>
      </c>
      <c r="KE1593">
        <v>0.57999999999999996</v>
      </c>
      <c r="KF1593">
        <v>0.62</v>
      </c>
      <c r="KG1593">
        <v>0.69</v>
      </c>
      <c r="KH1593">
        <v>0.83</v>
      </c>
      <c r="KI1593">
        <v>0.83</v>
      </c>
      <c r="KJ1593">
        <v>0.79</v>
      </c>
      <c r="KK1593">
        <v>0.79</v>
      </c>
      <c r="KL1593">
        <v>0.76</v>
      </c>
      <c r="KM1593">
        <v>0.78</v>
      </c>
      <c r="KN1593">
        <v>0.91</v>
      </c>
      <c r="KO1593">
        <v>0.82</v>
      </c>
      <c r="KP1593">
        <v>0.9</v>
      </c>
      <c r="KQ1593">
        <v>0.86</v>
      </c>
      <c r="KR1593">
        <v>0.9</v>
      </c>
      <c r="KS1593">
        <v>0.93</v>
      </c>
      <c r="KT1593">
        <v>0.85</v>
      </c>
      <c r="KU1593">
        <v>0.96</v>
      </c>
      <c r="KV1593">
        <v>0.93</v>
      </c>
      <c r="KW1593">
        <v>0.87</v>
      </c>
      <c r="KX1593">
        <v>0.93</v>
      </c>
      <c r="KY1593">
        <v>0.84</v>
      </c>
      <c r="KZ1593">
        <v>0.87</v>
      </c>
      <c r="LA1593">
        <v>0.89</v>
      </c>
      <c r="LB1593">
        <v>0.93</v>
      </c>
      <c r="LC1593">
        <v>0.92</v>
      </c>
      <c r="LD1593">
        <v>0.84</v>
      </c>
      <c r="LE1593">
        <v>0.93</v>
      </c>
      <c r="LF1593">
        <v>0.85</v>
      </c>
      <c r="LG1593">
        <v>0.93</v>
      </c>
      <c r="LH1593">
        <v>0.86</v>
      </c>
      <c r="LI1593">
        <v>0.91</v>
      </c>
      <c r="LJ1593">
        <v>0.87</v>
      </c>
      <c r="LK1593">
        <v>0.91</v>
      </c>
      <c r="LL1593">
        <v>0.94</v>
      </c>
      <c r="LM1593">
        <v>0.97</v>
      </c>
      <c r="LN1593">
        <v>0.97</v>
      </c>
      <c r="LO1593">
        <v>0.9</v>
      </c>
      <c r="LP1593">
        <v>0.95</v>
      </c>
      <c r="LQ1593">
        <v>0.9</v>
      </c>
      <c r="LR1593">
        <v>0.85</v>
      </c>
      <c r="LS1593">
        <v>0.82</v>
      </c>
    </row>
    <row r="1594" spans="1:331" x14ac:dyDescent="0.2">
      <c r="A1594" t="s">
        <v>3800</v>
      </c>
      <c r="B1594" t="s">
        <v>713</v>
      </c>
      <c r="C1594" t="s">
        <v>1741</v>
      </c>
      <c r="D1594" t="s">
        <v>1742</v>
      </c>
      <c r="E1594" t="s">
        <v>3236</v>
      </c>
      <c r="F1594" t="s">
        <v>3143</v>
      </c>
      <c r="G1594" t="s">
        <v>1175</v>
      </c>
      <c r="H1594" t="s">
        <v>3144</v>
      </c>
      <c r="I1594" t="s">
        <v>3237</v>
      </c>
      <c r="KE1594">
        <v>0.01</v>
      </c>
      <c r="KF1594">
        <v>0.01</v>
      </c>
      <c r="KG1594">
        <v>0.01</v>
      </c>
      <c r="KH1594">
        <v>0.01</v>
      </c>
      <c r="KI1594">
        <v>0.02</v>
      </c>
      <c r="KJ1594">
        <v>0.04</v>
      </c>
      <c r="KK1594">
        <v>0.09</v>
      </c>
      <c r="KL1594">
        <v>0.16</v>
      </c>
      <c r="KM1594">
        <v>0.49</v>
      </c>
      <c r="KN1594">
        <v>0.69</v>
      </c>
      <c r="KO1594">
        <v>0.74</v>
      </c>
      <c r="KP1594">
        <v>0.66</v>
      </c>
      <c r="KQ1594">
        <v>0.74</v>
      </c>
      <c r="KR1594">
        <v>0.84</v>
      </c>
      <c r="KS1594">
        <v>0.69</v>
      </c>
      <c r="KT1594">
        <v>0.77</v>
      </c>
      <c r="KU1594">
        <v>0.78</v>
      </c>
      <c r="KV1594">
        <v>0.77</v>
      </c>
      <c r="KW1594">
        <v>0.8</v>
      </c>
      <c r="KX1594">
        <v>0.82</v>
      </c>
      <c r="KY1594">
        <v>0.85</v>
      </c>
      <c r="KZ1594">
        <v>0.83</v>
      </c>
      <c r="LA1594">
        <v>0.87</v>
      </c>
      <c r="LB1594">
        <v>0.99</v>
      </c>
      <c r="LC1594">
        <v>0.93</v>
      </c>
      <c r="LD1594">
        <v>0.94</v>
      </c>
      <c r="LE1594">
        <v>0.94</v>
      </c>
      <c r="LF1594">
        <v>0.96</v>
      </c>
      <c r="LG1594">
        <v>0.97</v>
      </c>
      <c r="LH1594">
        <v>0.94</v>
      </c>
      <c r="LI1594">
        <v>0.96</v>
      </c>
      <c r="LJ1594">
        <v>0.94</v>
      </c>
      <c r="LK1594">
        <v>0.96</v>
      </c>
      <c r="LL1594">
        <v>0.97</v>
      </c>
      <c r="LM1594">
        <v>0.98</v>
      </c>
      <c r="LN1594">
        <v>0.98</v>
      </c>
      <c r="LO1594">
        <v>0.98</v>
      </c>
      <c r="LP1594">
        <v>0.98</v>
      </c>
      <c r="LQ1594">
        <v>0.98</v>
      </c>
      <c r="LR1594">
        <v>0.98</v>
      </c>
      <c r="LS1594">
        <v>0.98</v>
      </c>
    </row>
    <row r="1595" spans="1:331" x14ac:dyDescent="0.2">
      <c r="A1595" t="s">
        <v>3619</v>
      </c>
      <c r="B1595" t="s">
        <v>713</v>
      </c>
      <c r="C1595" t="s">
        <v>766</v>
      </c>
      <c r="D1595" t="s">
        <v>310</v>
      </c>
      <c r="E1595" t="s">
        <v>3236</v>
      </c>
      <c r="F1595" t="s">
        <v>3143</v>
      </c>
      <c r="G1595" t="s">
        <v>1175</v>
      </c>
      <c r="H1595" t="s">
        <v>3144</v>
      </c>
      <c r="I1595" t="s">
        <v>3237</v>
      </c>
      <c r="KD1595">
        <v>0.95</v>
      </c>
      <c r="KE1595">
        <v>0.95</v>
      </c>
      <c r="KF1595">
        <v>0.95</v>
      </c>
      <c r="KG1595">
        <v>0.95</v>
      </c>
      <c r="KH1595">
        <v>0.95</v>
      </c>
      <c r="KI1595">
        <v>0.95</v>
      </c>
      <c r="KJ1595">
        <v>0.95</v>
      </c>
      <c r="KK1595">
        <v>0.95</v>
      </c>
      <c r="KL1595">
        <v>0.8</v>
      </c>
      <c r="KM1595">
        <v>0.94</v>
      </c>
      <c r="KN1595">
        <v>0.93</v>
      </c>
      <c r="KO1595">
        <v>0.92</v>
      </c>
      <c r="KP1595">
        <v>0.95</v>
      </c>
      <c r="KQ1595">
        <v>0.97</v>
      </c>
      <c r="KR1595">
        <v>0.96</v>
      </c>
      <c r="KS1595">
        <v>0.94</v>
      </c>
      <c r="KT1595">
        <v>0.95</v>
      </c>
      <c r="KU1595">
        <v>0.87</v>
      </c>
      <c r="KV1595">
        <v>0.79</v>
      </c>
      <c r="KW1595">
        <v>0.87</v>
      </c>
      <c r="KX1595">
        <v>0.95</v>
      </c>
      <c r="KY1595">
        <v>0.95</v>
      </c>
      <c r="KZ1595">
        <v>0.95</v>
      </c>
      <c r="LA1595">
        <v>0.95</v>
      </c>
      <c r="LB1595">
        <v>0.95</v>
      </c>
      <c r="LC1595">
        <v>0.97</v>
      </c>
      <c r="LD1595">
        <v>0.98</v>
      </c>
      <c r="LE1595">
        <v>0.98</v>
      </c>
      <c r="LF1595">
        <v>0.99</v>
      </c>
      <c r="LG1595">
        <v>0.98</v>
      </c>
      <c r="LH1595">
        <v>0.98</v>
      </c>
      <c r="LI1595">
        <v>0.98</v>
      </c>
      <c r="LJ1595">
        <v>0.99</v>
      </c>
      <c r="LK1595">
        <v>0.99</v>
      </c>
      <c r="LL1595">
        <v>0.99</v>
      </c>
      <c r="LM1595">
        <v>0.99</v>
      </c>
      <c r="LN1595">
        <v>0.98</v>
      </c>
      <c r="LO1595">
        <v>0.98</v>
      </c>
      <c r="LP1595">
        <v>0.98</v>
      </c>
      <c r="LQ1595">
        <v>0.97</v>
      </c>
      <c r="LR1595">
        <v>0.97</v>
      </c>
      <c r="LS1595">
        <v>0.98</v>
      </c>
    </row>
    <row r="1596" spans="1:331" x14ac:dyDescent="0.2">
      <c r="A1596" t="s">
        <v>4323</v>
      </c>
      <c r="B1596" t="s">
        <v>713</v>
      </c>
      <c r="C1596" t="s">
        <v>1672</v>
      </c>
      <c r="D1596" t="s">
        <v>1673</v>
      </c>
      <c r="E1596" t="s">
        <v>3236</v>
      </c>
      <c r="F1596" t="s">
        <v>3143</v>
      </c>
      <c r="G1596" t="s">
        <v>1175</v>
      </c>
      <c r="H1596" t="s">
        <v>3144</v>
      </c>
      <c r="I1596" t="s">
        <v>3237</v>
      </c>
      <c r="KI1596">
        <v>0.09</v>
      </c>
      <c r="KJ1596">
        <v>0.19</v>
      </c>
      <c r="KK1596">
        <v>0.23</v>
      </c>
      <c r="KL1596">
        <v>0.34</v>
      </c>
      <c r="KM1596">
        <v>0.44</v>
      </c>
      <c r="KN1596">
        <v>0.66</v>
      </c>
      <c r="KO1596">
        <v>0.53</v>
      </c>
      <c r="KP1596">
        <v>0.39</v>
      </c>
      <c r="KQ1596">
        <v>0.39</v>
      </c>
      <c r="KR1596">
        <v>0.36</v>
      </c>
      <c r="KS1596">
        <v>0.34</v>
      </c>
      <c r="KT1596">
        <v>0.37</v>
      </c>
      <c r="KU1596">
        <v>0.39</v>
      </c>
      <c r="KV1596">
        <v>0.15</v>
      </c>
      <c r="KW1596">
        <v>0.15</v>
      </c>
      <c r="KX1596">
        <v>0.45</v>
      </c>
      <c r="KY1596">
        <v>0.62</v>
      </c>
      <c r="KZ1596">
        <v>0.69</v>
      </c>
      <c r="LA1596">
        <v>0.79</v>
      </c>
      <c r="LB1596">
        <v>0.79</v>
      </c>
      <c r="LC1596">
        <v>0.82</v>
      </c>
      <c r="LD1596">
        <v>0.86</v>
      </c>
      <c r="LE1596">
        <v>0.89</v>
      </c>
      <c r="LF1596">
        <v>0.93</v>
      </c>
      <c r="LG1596">
        <v>0.92</v>
      </c>
      <c r="LH1596">
        <v>0.91</v>
      </c>
      <c r="LI1596">
        <v>0.91</v>
      </c>
      <c r="LJ1596">
        <v>0.9</v>
      </c>
      <c r="LK1596">
        <v>0.88</v>
      </c>
      <c r="LL1596">
        <v>0.91</v>
      </c>
      <c r="LM1596">
        <v>0.91</v>
      </c>
      <c r="LN1596">
        <v>0.91</v>
      </c>
      <c r="LO1596">
        <v>0.91</v>
      </c>
      <c r="LP1596">
        <v>0.91</v>
      </c>
      <c r="LQ1596">
        <v>0.91</v>
      </c>
      <c r="LR1596">
        <v>0.91</v>
      </c>
      <c r="LS1596">
        <v>0.91</v>
      </c>
    </row>
    <row r="1597" spans="1:331" x14ac:dyDescent="0.2">
      <c r="A1597" t="s">
        <v>3347</v>
      </c>
      <c r="B1597" t="s">
        <v>713</v>
      </c>
      <c r="C1597" t="s">
        <v>860</v>
      </c>
      <c r="D1597" t="s">
        <v>861</v>
      </c>
      <c r="E1597" t="s">
        <v>3236</v>
      </c>
      <c r="F1597" t="s">
        <v>3143</v>
      </c>
      <c r="G1597" t="s">
        <v>1175</v>
      </c>
      <c r="H1597" t="s">
        <v>3144</v>
      </c>
      <c r="I1597" t="s">
        <v>3237</v>
      </c>
      <c r="KD1597">
        <v>0.98</v>
      </c>
      <c r="KE1597">
        <v>0.99</v>
      </c>
      <c r="KF1597">
        <v>0.99</v>
      </c>
      <c r="KG1597">
        <v>0.99</v>
      </c>
      <c r="KH1597">
        <v>0.99</v>
      </c>
      <c r="KI1597">
        <v>0.99</v>
      </c>
      <c r="KJ1597">
        <v>0.99</v>
      </c>
      <c r="KK1597">
        <v>0.99</v>
      </c>
      <c r="KL1597">
        <v>0.99</v>
      </c>
      <c r="KM1597">
        <v>0.99</v>
      </c>
      <c r="KN1597">
        <v>0.99</v>
      </c>
      <c r="KO1597">
        <v>0.99</v>
      </c>
      <c r="KP1597">
        <v>0.98</v>
      </c>
      <c r="KQ1597">
        <v>0.98</v>
      </c>
      <c r="KR1597">
        <v>0.93</v>
      </c>
      <c r="KS1597">
        <v>0.96</v>
      </c>
      <c r="KT1597">
        <v>0.95</v>
      </c>
      <c r="KU1597">
        <v>0.94</v>
      </c>
      <c r="KV1597">
        <v>0.95</v>
      </c>
      <c r="KW1597">
        <v>0.96</v>
      </c>
      <c r="KX1597">
        <v>0.93</v>
      </c>
      <c r="KY1597">
        <v>0.94</v>
      </c>
      <c r="KZ1597">
        <v>0.93</v>
      </c>
      <c r="LA1597">
        <v>0.96</v>
      </c>
      <c r="LB1597">
        <v>0.95</v>
      </c>
      <c r="LC1597">
        <v>0.96</v>
      </c>
      <c r="LD1597">
        <v>0.95</v>
      </c>
      <c r="LE1597">
        <v>0.95</v>
      </c>
      <c r="LF1597">
        <v>0.95</v>
      </c>
      <c r="LG1597">
        <v>0.94</v>
      </c>
      <c r="LH1597">
        <v>0.94</v>
      </c>
      <c r="LI1597">
        <v>0.95</v>
      </c>
      <c r="LJ1597">
        <v>0.95</v>
      </c>
      <c r="LK1597">
        <v>0.95</v>
      </c>
      <c r="LL1597">
        <v>0.88</v>
      </c>
      <c r="LM1597">
        <v>0.91</v>
      </c>
      <c r="LN1597">
        <v>0.92</v>
      </c>
      <c r="LO1597">
        <v>0.92</v>
      </c>
      <c r="LP1597">
        <v>0.92</v>
      </c>
      <c r="LQ1597">
        <v>0.93</v>
      </c>
      <c r="LR1597">
        <v>0.91</v>
      </c>
      <c r="LS1597">
        <v>0.89</v>
      </c>
    </row>
    <row r="1598" spans="1:331" x14ac:dyDescent="0.2">
      <c r="A1598" t="s">
        <v>3625</v>
      </c>
      <c r="B1598" t="s">
        <v>713</v>
      </c>
      <c r="C1598" t="s">
        <v>1402</v>
      </c>
      <c r="D1598" t="s">
        <v>1403</v>
      </c>
      <c r="E1598" t="s">
        <v>3236</v>
      </c>
      <c r="F1598" t="s">
        <v>3143</v>
      </c>
      <c r="G1598" t="s">
        <v>1175</v>
      </c>
      <c r="H1598" t="s">
        <v>3144</v>
      </c>
      <c r="I1598" t="s">
        <v>3237</v>
      </c>
      <c r="KD1598">
        <v>0.72</v>
      </c>
      <c r="KE1598">
        <v>0.75</v>
      </c>
      <c r="KF1598">
        <v>0.79</v>
      </c>
      <c r="KG1598">
        <v>0.83</v>
      </c>
      <c r="KH1598">
        <v>0.86</v>
      </c>
      <c r="KI1598">
        <v>0.9</v>
      </c>
      <c r="KJ1598">
        <v>0.92</v>
      </c>
      <c r="KK1598">
        <v>0.95</v>
      </c>
      <c r="KL1598">
        <v>0.96</v>
      </c>
      <c r="KM1598">
        <v>0.96</v>
      </c>
      <c r="KN1598">
        <v>0.94</v>
      </c>
      <c r="KO1598">
        <v>0.99</v>
      </c>
      <c r="KP1598">
        <v>0.94</v>
      </c>
      <c r="KQ1598">
        <v>0.94</v>
      </c>
      <c r="KR1598">
        <v>0.96</v>
      </c>
      <c r="KS1598">
        <v>0.95</v>
      </c>
      <c r="KT1598">
        <v>0.96</v>
      </c>
      <c r="KU1598">
        <v>0.98</v>
      </c>
      <c r="KV1598">
        <v>0.98</v>
      </c>
      <c r="KW1598">
        <v>0.97</v>
      </c>
      <c r="KX1598">
        <v>0.97</v>
      </c>
      <c r="KY1598">
        <v>0.99</v>
      </c>
      <c r="KZ1598">
        <v>0.98</v>
      </c>
      <c r="LA1598">
        <v>0.97</v>
      </c>
      <c r="LB1598">
        <v>0.98</v>
      </c>
      <c r="LC1598">
        <v>0.98</v>
      </c>
      <c r="LD1598">
        <v>0.98</v>
      </c>
      <c r="LE1598">
        <v>0.97</v>
      </c>
      <c r="LF1598">
        <v>0.97</v>
      </c>
      <c r="LG1598">
        <v>0.98</v>
      </c>
      <c r="LH1598">
        <v>0.99</v>
      </c>
      <c r="LI1598">
        <v>0.99</v>
      </c>
      <c r="LJ1598">
        <v>0.99</v>
      </c>
      <c r="LK1598">
        <v>0.99</v>
      </c>
      <c r="LL1598">
        <v>0.98</v>
      </c>
      <c r="LM1598">
        <v>0.98</v>
      </c>
      <c r="LN1598">
        <v>0.99</v>
      </c>
      <c r="LO1598">
        <v>0.97</v>
      </c>
      <c r="LP1598">
        <v>0.99</v>
      </c>
      <c r="LQ1598">
        <v>0.99</v>
      </c>
      <c r="LR1598">
        <v>0.98</v>
      </c>
      <c r="LS1598">
        <v>0.98</v>
      </c>
    </row>
    <row r="1599" spans="1:331" x14ac:dyDescent="0.2">
      <c r="A1599" t="s">
        <v>3799</v>
      </c>
      <c r="B1599" t="s">
        <v>713</v>
      </c>
      <c r="C1599" t="s">
        <v>1675</v>
      </c>
      <c r="D1599" t="s">
        <v>1676</v>
      </c>
      <c r="E1599" t="s">
        <v>3236</v>
      </c>
      <c r="F1599" t="s">
        <v>3143</v>
      </c>
      <c r="G1599" t="s">
        <v>1175</v>
      </c>
      <c r="H1599" t="s">
        <v>3144</v>
      </c>
      <c r="I1599" t="s">
        <v>3237</v>
      </c>
      <c r="KE1599">
        <v>0.36</v>
      </c>
      <c r="KF1599">
        <v>0.33</v>
      </c>
      <c r="KG1599">
        <v>0.44</v>
      </c>
      <c r="KH1599">
        <v>0.26</v>
      </c>
      <c r="KI1599">
        <v>0.36</v>
      </c>
      <c r="KJ1599">
        <v>0.55000000000000004</v>
      </c>
      <c r="KK1599">
        <v>0.68</v>
      </c>
      <c r="KL1599">
        <v>0.51</v>
      </c>
      <c r="KM1599">
        <v>0.82</v>
      </c>
      <c r="KN1599">
        <v>0.86</v>
      </c>
      <c r="KO1599">
        <v>0.83</v>
      </c>
      <c r="KP1599">
        <v>0.8</v>
      </c>
      <c r="KQ1599">
        <v>0.63</v>
      </c>
      <c r="KR1599">
        <v>0.48</v>
      </c>
      <c r="KS1599">
        <v>0.73</v>
      </c>
      <c r="KT1599">
        <v>0.73</v>
      </c>
      <c r="KU1599">
        <v>0.74</v>
      </c>
      <c r="KV1599">
        <v>0.65</v>
      </c>
      <c r="KW1599">
        <v>0.79</v>
      </c>
      <c r="KX1599">
        <v>0.8</v>
      </c>
      <c r="KY1599">
        <v>0.81</v>
      </c>
      <c r="KZ1599">
        <v>0.81</v>
      </c>
      <c r="LA1599">
        <v>0.82</v>
      </c>
      <c r="LB1599">
        <v>0.83</v>
      </c>
      <c r="LC1599">
        <v>0.87</v>
      </c>
      <c r="LD1599">
        <v>0.92</v>
      </c>
      <c r="LE1599">
        <v>0.99</v>
      </c>
      <c r="LF1599">
        <v>0.92</v>
      </c>
      <c r="LG1599">
        <v>0.94</v>
      </c>
      <c r="LH1599">
        <v>0.96</v>
      </c>
      <c r="LI1599">
        <v>0.96</v>
      </c>
      <c r="LJ1599">
        <v>0.96</v>
      </c>
      <c r="LK1599">
        <v>0.96</v>
      </c>
      <c r="LL1599">
        <v>0.95</v>
      </c>
      <c r="LM1599">
        <v>0.94</v>
      </c>
      <c r="LN1599">
        <v>0.94</v>
      </c>
      <c r="LO1599">
        <v>0.91</v>
      </c>
      <c r="LP1599">
        <v>0.9</v>
      </c>
      <c r="LQ1599">
        <v>0.93</v>
      </c>
      <c r="LR1599">
        <v>0.93</v>
      </c>
      <c r="LS1599">
        <v>0.94</v>
      </c>
    </row>
    <row r="1600" spans="1:331" x14ac:dyDescent="0.2">
      <c r="A1600" t="s">
        <v>4216</v>
      </c>
      <c r="B1600" t="s">
        <v>713</v>
      </c>
      <c r="C1600" t="s">
        <v>977</v>
      </c>
      <c r="D1600" t="s">
        <v>978</v>
      </c>
      <c r="E1600" t="s">
        <v>3236</v>
      </c>
      <c r="F1600" t="s">
        <v>3143</v>
      </c>
      <c r="G1600" t="s">
        <v>1175</v>
      </c>
      <c r="H1600" t="s">
        <v>3144</v>
      </c>
      <c r="I1600" t="s">
        <v>3237</v>
      </c>
      <c r="KI1600">
        <v>0.17</v>
      </c>
      <c r="KJ1600">
        <v>0.17</v>
      </c>
      <c r="KK1600">
        <v>0.25</v>
      </c>
      <c r="KL1600">
        <v>0.3</v>
      </c>
      <c r="KM1600">
        <v>0.48</v>
      </c>
      <c r="KN1600">
        <v>0.74</v>
      </c>
      <c r="KO1600">
        <v>0.69</v>
      </c>
      <c r="KP1600">
        <v>0.73</v>
      </c>
      <c r="KQ1600">
        <v>0.75</v>
      </c>
      <c r="KR1600">
        <v>0.81</v>
      </c>
      <c r="KS1600">
        <v>0.67</v>
      </c>
      <c r="KT1600">
        <v>0.66</v>
      </c>
      <c r="KU1600">
        <v>0.66</v>
      </c>
      <c r="KV1600">
        <v>0.7</v>
      </c>
      <c r="KW1600">
        <v>0.74</v>
      </c>
      <c r="KX1600">
        <v>0.78</v>
      </c>
      <c r="KY1600">
        <v>0.76</v>
      </c>
      <c r="KZ1600">
        <v>0.75</v>
      </c>
      <c r="LA1600">
        <v>0.73</v>
      </c>
      <c r="LB1600">
        <v>0.72</v>
      </c>
      <c r="LC1600">
        <v>0.7</v>
      </c>
      <c r="LD1600">
        <v>0.74</v>
      </c>
      <c r="LE1600">
        <v>0.82</v>
      </c>
      <c r="LF1600">
        <v>0.75</v>
      </c>
      <c r="LG1600">
        <v>0.79</v>
      </c>
      <c r="LH1600">
        <v>0.76</v>
      </c>
      <c r="LI1600">
        <v>0.75</v>
      </c>
      <c r="LJ1600">
        <v>0.8</v>
      </c>
      <c r="LK1600">
        <v>0.77</v>
      </c>
      <c r="LL1600">
        <v>0.74</v>
      </c>
      <c r="LM1600">
        <v>0.74</v>
      </c>
      <c r="LN1600">
        <v>0.76</v>
      </c>
      <c r="LO1600">
        <v>0.76</v>
      </c>
      <c r="LP1600">
        <v>0.76</v>
      </c>
      <c r="LQ1600">
        <v>0.76</v>
      </c>
      <c r="LR1600">
        <v>0.72</v>
      </c>
      <c r="LS1600">
        <v>0.76</v>
      </c>
    </row>
    <row r="1601" spans="1:331" x14ac:dyDescent="0.2">
      <c r="A1601" t="s">
        <v>3456</v>
      </c>
      <c r="B1601" t="s">
        <v>713</v>
      </c>
      <c r="C1601" t="s">
        <v>1394</v>
      </c>
      <c r="D1601" t="s">
        <v>1669</v>
      </c>
      <c r="E1601" t="s">
        <v>3236</v>
      </c>
      <c r="F1601" t="s">
        <v>3143</v>
      </c>
      <c r="G1601" t="s">
        <v>1175</v>
      </c>
      <c r="H1601" t="s">
        <v>3144</v>
      </c>
      <c r="I1601" t="s">
        <v>3237</v>
      </c>
      <c r="KD1601">
        <v>0.89</v>
      </c>
      <c r="KE1601">
        <v>0.94</v>
      </c>
      <c r="KF1601">
        <v>0.99</v>
      </c>
      <c r="KG1601">
        <v>0.85</v>
      </c>
      <c r="KH1601">
        <v>0.96</v>
      </c>
      <c r="KI1601">
        <v>0.88</v>
      </c>
      <c r="KJ1601">
        <v>0.86</v>
      </c>
      <c r="KK1601">
        <v>0.85</v>
      </c>
      <c r="KL1601">
        <v>0.89</v>
      </c>
      <c r="KM1601">
        <v>0.91</v>
      </c>
      <c r="KN1601">
        <v>0.93</v>
      </c>
      <c r="KO1601">
        <v>0.95</v>
      </c>
      <c r="KP1601">
        <v>0.96</v>
      </c>
      <c r="KQ1601">
        <v>0.99</v>
      </c>
      <c r="KR1601">
        <v>0.99</v>
      </c>
      <c r="KS1601">
        <v>0.99</v>
      </c>
      <c r="KT1601">
        <v>0.99</v>
      </c>
      <c r="KU1601">
        <v>0.99</v>
      </c>
      <c r="KV1601">
        <v>0.97</v>
      </c>
      <c r="KW1601">
        <v>0.92</v>
      </c>
      <c r="KX1601">
        <v>0.99</v>
      </c>
      <c r="KY1601">
        <v>0.97</v>
      </c>
      <c r="KZ1601">
        <v>0.94</v>
      </c>
      <c r="LA1601">
        <v>0.92</v>
      </c>
      <c r="LB1601">
        <v>0.92</v>
      </c>
      <c r="LC1601">
        <v>0.94</v>
      </c>
      <c r="LD1601">
        <v>0.97</v>
      </c>
      <c r="LE1601">
        <v>0.99</v>
      </c>
      <c r="LF1601">
        <v>0.98</v>
      </c>
      <c r="LG1601">
        <v>0.99</v>
      </c>
      <c r="LH1601">
        <v>0.95</v>
      </c>
      <c r="LI1601">
        <v>0.97</v>
      </c>
      <c r="LJ1601">
        <v>0.95</v>
      </c>
      <c r="LK1601">
        <v>0.99</v>
      </c>
      <c r="LL1601">
        <v>0.99</v>
      </c>
      <c r="LM1601">
        <v>0.99</v>
      </c>
      <c r="LN1601">
        <v>0.99</v>
      </c>
      <c r="LO1601">
        <v>0.99</v>
      </c>
      <c r="LP1601">
        <v>0.99</v>
      </c>
      <c r="LQ1601">
        <v>0.99</v>
      </c>
      <c r="LR1601">
        <v>0.99</v>
      </c>
      <c r="LS1601">
        <v>0.99</v>
      </c>
    </row>
    <row r="1602" spans="1:331" x14ac:dyDescent="0.2">
      <c r="A1602" t="s">
        <v>3632</v>
      </c>
      <c r="B1602" t="s">
        <v>713</v>
      </c>
      <c r="C1602" t="s">
        <v>907</v>
      </c>
      <c r="D1602" t="s">
        <v>3227</v>
      </c>
      <c r="E1602" t="s">
        <v>3236</v>
      </c>
      <c r="F1602" t="s">
        <v>3143</v>
      </c>
      <c r="G1602" t="s">
        <v>1175</v>
      </c>
      <c r="H1602" t="s">
        <v>3144</v>
      </c>
      <c r="I1602" t="s">
        <v>3237</v>
      </c>
      <c r="KD1602">
        <v>0.11</v>
      </c>
      <c r="KE1602">
        <v>0.13</v>
      </c>
      <c r="KF1602">
        <v>0.12</v>
      </c>
      <c r="KG1602">
        <v>0.1</v>
      </c>
      <c r="KH1602">
        <v>0.06</v>
      </c>
      <c r="KI1602">
        <v>0.33</v>
      </c>
      <c r="KJ1602">
        <v>0.42</v>
      </c>
      <c r="KK1602">
        <v>0.35</v>
      </c>
      <c r="KL1602">
        <v>0.28000000000000003</v>
      </c>
      <c r="KM1602">
        <v>0.52</v>
      </c>
      <c r="KN1602">
        <v>0.41</v>
      </c>
      <c r="KO1602">
        <v>0.43</v>
      </c>
      <c r="KP1602">
        <v>0.45</v>
      </c>
      <c r="KQ1602">
        <v>0.52</v>
      </c>
      <c r="KR1602">
        <v>0.57999999999999996</v>
      </c>
      <c r="KS1602">
        <v>0.64</v>
      </c>
      <c r="KT1602">
        <v>0.61</v>
      </c>
      <c r="KU1602">
        <v>0.57999999999999996</v>
      </c>
      <c r="KV1602">
        <v>0.61</v>
      </c>
      <c r="KW1602">
        <v>0.77</v>
      </c>
      <c r="KX1602">
        <v>0.75</v>
      </c>
      <c r="KY1602">
        <v>0.71</v>
      </c>
      <c r="KZ1602">
        <v>0.77</v>
      </c>
      <c r="LA1602">
        <v>0.88</v>
      </c>
      <c r="LB1602">
        <v>0.84</v>
      </c>
      <c r="LC1602">
        <v>0.85</v>
      </c>
      <c r="LD1602">
        <v>0.83</v>
      </c>
      <c r="LE1602">
        <v>0.84</v>
      </c>
      <c r="LF1602">
        <v>0.88</v>
      </c>
      <c r="LG1602">
        <v>0.93</v>
      </c>
      <c r="LH1602">
        <v>0.91</v>
      </c>
      <c r="LI1602">
        <v>0.95</v>
      </c>
      <c r="LJ1602">
        <v>0.93</v>
      </c>
      <c r="LK1602">
        <v>0.87</v>
      </c>
      <c r="LL1602">
        <v>0.85</v>
      </c>
      <c r="LM1602">
        <v>0.89</v>
      </c>
      <c r="LN1602">
        <v>0.87</v>
      </c>
      <c r="LO1602">
        <v>0.84</v>
      </c>
      <c r="LP1602">
        <v>0.83</v>
      </c>
      <c r="LQ1602">
        <v>0.75</v>
      </c>
      <c r="LR1602">
        <v>0.68</v>
      </c>
      <c r="LS1602">
        <v>0.7</v>
      </c>
    </row>
    <row r="1603" spans="1:331" x14ac:dyDescent="0.2">
      <c r="A1603" t="s">
        <v>3469</v>
      </c>
      <c r="B1603" t="s">
        <v>713</v>
      </c>
      <c r="C1603" t="s">
        <v>826</v>
      </c>
      <c r="D1603" t="s">
        <v>827</v>
      </c>
      <c r="E1603" t="s">
        <v>3236</v>
      </c>
      <c r="F1603" t="s">
        <v>3143</v>
      </c>
      <c r="G1603" t="s">
        <v>1175</v>
      </c>
      <c r="H1603" t="s">
        <v>3144</v>
      </c>
      <c r="I1603" t="s">
        <v>3237</v>
      </c>
      <c r="KD1603">
        <v>0.37</v>
      </c>
      <c r="KE1603">
        <v>0.47</v>
      </c>
      <c r="KF1603">
        <v>0.56000000000000005</v>
      </c>
      <c r="KG1603">
        <v>0.6</v>
      </c>
      <c r="KH1603">
        <v>0.68</v>
      </c>
      <c r="KI1603">
        <v>0.66</v>
      </c>
      <c r="KJ1603">
        <v>0.57999999999999996</v>
      </c>
      <c r="KK1603">
        <v>0.57999999999999996</v>
      </c>
      <c r="KL1603">
        <v>0.57999999999999996</v>
      </c>
      <c r="KM1603">
        <v>0.56000000000000005</v>
      </c>
      <c r="KN1603">
        <v>0.66</v>
      </c>
      <c r="KO1603">
        <v>0.78</v>
      </c>
      <c r="KP1603">
        <v>0.71</v>
      </c>
      <c r="KQ1603">
        <v>0.75</v>
      </c>
      <c r="KR1603">
        <v>0.74</v>
      </c>
      <c r="KS1603">
        <v>0.81</v>
      </c>
      <c r="KT1603">
        <v>0.77</v>
      </c>
      <c r="KU1603">
        <v>0.79</v>
      </c>
      <c r="KV1603">
        <v>0.93</v>
      </c>
      <c r="KW1603">
        <v>0.94</v>
      </c>
      <c r="KX1603">
        <v>0.98</v>
      </c>
      <c r="KY1603">
        <v>0.98</v>
      </c>
      <c r="KZ1603">
        <v>0.99</v>
      </c>
      <c r="LA1603">
        <v>0.99</v>
      </c>
      <c r="LB1603">
        <v>0.99</v>
      </c>
      <c r="LC1603">
        <v>0.99</v>
      </c>
      <c r="LD1603">
        <v>0.99</v>
      </c>
      <c r="LE1603">
        <v>0.99</v>
      </c>
      <c r="LF1603">
        <v>0.99</v>
      </c>
      <c r="LG1603">
        <v>0.99</v>
      </c>
      <c r="LH1603">
        <v>0.99</v>
      </c>
      <c r="LI1603">
        <v>0.99</v>
      </c>
      <c r="LJ1603">
        <v>0.95</v>
      </c>
      <c r="LK1603">
        <v>0.97</v>
      </c>
      <c r="LL1603">
        <v>0.93</v>
      </c>
      <c r="LM1603">
        <v>0.96</v>
      </c>
      <c r="LN1603">
        <v>0.89</v>
      </c>
      <c r="LO1603">
        <v>0.89</v>
      </c>
      <c r="LP1603">
        <v>0.87</v>
      </c>
      <c r="LQ1603">
        <v>0.7</v>
      </c>
      <c r="LR1603">
        <v>0.77</v>
      </c>
      <c r="LS1603">
        <v>0.68</v>
      </c>
    </row>
    <row r="1604" spans="1:331" x14ac:dyDescent="0.2">
      <c r="A1604" t="s">
        <v>3636</v>
      </c>
      <c r="B1604" t="s">
        <v>713</v>
      </c>
      <c r="C1604" t="s">
        <v>1737</v>
      </c>
      <c r="D1604" t="s">
        <v>3432</v>
      </c>
      <c r="E1604" t="s">
        <v>3236</v>
      </c>
      <c r="F1604" t="s">
        <v>3143</v>
      </c>
      <c r="G1604" t="s">
        <v>1175</v>
      </c>
      <c r="H1604" t="s">
        <v>3144</v>
      </c>
      <c r="I1604" t="s">
        <v>3237</v>
      </c>
      <c r="KD1604">
        <v>0.36</v>
      </c>
      <c r="KE1604">
        <v>0.55000000000000004</v>
      </c>
      <c r="KF1604">
        <v>0.69</v>
      </c>
      <c r="KG1604">
        <v>0.65</v>
      </c>
      <c r="KH1604">
        <v>0.69</v>
      </c>
      <c r="KI1604">
        <v>0.86</v>
      </c>
      <c r="KJ1604">
        <v>0.85</v>
      </c>
      <c r="KK1604">
        <v>0.85</v>
      </c>
      <c r="KL1604">
        <v>0.85</v>
      </c>
      <c r="KM1604">
        <v>0.86</v>
      </c>
      <c r="KN1604">
        <v>0.86</v>
      </c>
      <c r="KO1604">
        <v>0.92</v>
      </c>
      <c r="KP1604">
        <v>0.92</v>
      </c>
      <c r="KQ1604">
        <v>0.91</v>
      </c>
      <c r="KR1604">
        <v>0.91</v>
      </c>
      <c r="KS1604">
        <v>0.87</v>
      </c>
      <c r="KT1604">
        <v>0.85</v>
      </c>
      <c r="KU1604">
        <v>0.86</v>
      </c>
      <c r="KV1604">
        <v>0.89</v>
      </c>
      <c r="KW1604">
        <v>0.82</v>
      </c>
      <c r="KX1604">
        <v>0.99</v>
      </c>
      <c r="KY1604">
        <v>0.99</v>
      </c>
      <c r="KZ1604">
        <v>0.94</v>
      </c>
      <c r="LA1604">
        <v>0.92</v>
      </c>
      <c r="LB1604">
        <v>0.93</v>
      </c>
      <c r="LC1604">
        <v>0.93</v>
      </c>
      <c r="LD1604">
        <v>0.95</v>
      </c>
      <c r="LE1604">
        <v>0.95</v>
      </c>
      <c r="LF1604">
        <v>0.93</v>
      </c>
      <c r="LG1604">
        <v>0.96</v>
      </c>
      <c r="LH1604">
        <v>0.99</v>
      </c>
      <c r="LI1604">
        <v>0.98</v>
      </c>
      <c r="LJ1604">
        <v>0.98</v>
      </c>
      <c r="LK1604">
        <v>0.97</v>
      </c>
      <c r="LL1604">
        <v>0.96</v>
      </c>
      <c r="LM1604">
        <v>0.95</v>
      </c>
      <c r="LN1604">
        <v>0.94</v>
      </c>
      <c r="LO1604">
        <v>0.94</v>
      </c>
      <c r="LP1604">
        <v>0.9</v>
      </c>
      <c r="LQ1604">
        <v>0.89</v>
      </c>
      <c r="LR1604">
        <v>0.83</v>
      </c>
      <c r="LS1604">
        <v>0.75</v>
      </c>
    </row>
    <row r="1605" spans="1:331" x14ac:dyDescent="0.2">
      <c r="A1605" t="s">
        <v>3624</v>
      </c>
      <c r="B1605" t="s">
        <v>713</v>
      </c>
      <c r="C1605" t="s">
        <v>1751</v>
      </c>
      <c r="D1605" t="s">
        <v>1752</v>
      </c>
      <c r="E1605" t="s">
        <v>3236</v>
      </c>
      <c r="F1605" t="s">
        <v>3143</v>
      </c>
      <c r="G1605" t="s">
        <v>1175</v>
      </c>
      <c r="H1605" t="s">
        <v>3144</v>
      </c>
      <c r="I1605" t="s">
        <v>3237</v>
      </c>
      <c r="KD1605">
        <v>0.06</v>
      </c>
      <c r="KE1605">
        <v>0.13</v>
      </c>
      <c r="KF1605">
        <v>0.15</v>
      </c>
      <c r="KG1605">
        <v>0.16</v>
      </c>
      <c r="KH1605">
        <v>0.28000000000000003</v>
      </c>
      <c r="KI1605">
        <v>0.41</v>
      </c>
      <c r="KJ1605">
        <v>0.53</v>
      </c>
      <c r="KK1605">
        <v>0.63</v>
      </c>
      <c r="KL1605">
        <v>0.7</v>
      </c>
      <c r="KM1605">
        <v>0.76</v>
      </c>
      <c r="KN1605">
        <v>0.96</v>
      </c>
      <c r="KO1605">
        <v>0.91</v>
      </c>
      <c r="KP1605">
        <v>0.86</v>
      </c>
      <c r="KQ1605">
        <v>0.79</v>
      </c>
      <c r="KR1605">
        <v>0.86</v>
      </c>
      <c r="KS1605">
        <v>0.87</v>
      </c>
      <c r="KT1605">
        <v>0.87</v>
      </c>
      <c r="KU1605">
        <v>0.87</v>
      </c>
      <c r="KV1605">
        <v>0.86</v>
      </c>
      <c r="KW1605">
        <v>0.9</v>
      </c>
      <c r="KX1605">
        <v>0.92</v>
      </c>
      <c r="KY1605">
        <v>0.88</v>
      </c>
      <c r="KZ1605">
        <v>0.86</v>
      </c>
      <c r="LA1605">
        <v>0.95</v>
      </c>
      <c r="LB1605">
        <v>0.89</v>
      </c>
      <c r="LC1605">
        <v>0.95</v>
      </c>
      <c r="LD1605">
        <v>0.95</v>
      </c>
      <c r="LE1605">
        <v>0.95</v>
      </c>
      <c r="LF1605">
        <v>0.96</v>
      </c>
      <c r="LG1605">
        <v>0.93</v>
      </c>
      <c r="LH1605">
        <v>0.91</v>
      </c>
      <c r="LI1605">
        <v>0.95</v>
      </c>
      <c r="LJ1605">
        <v>0.97</v>
      </c>
      <c r="LK1605">
        <v>0.97</v>
      </c>
      <c r="LL1605">
        <v>0.99</v>
      </c>
      <c r="LM1605">
        <v>0.99</v>
      </c>
      <c r="LN1605">
        <v>0.98</v>
      </c>
      <c r="LO1605">
        <v>0.98</v>
      </c>
      <c r="LP1605">
        <v>0.97</v>
      </c>
      <c r="LQ1605">
        <v>0.97</v>
      </c>
      <c r="LR1605">
        <v>0.95</v>
      </c>
      <c r="LS1605">
        <v>0.98</v>
      </c>
    </row>
    <row r="1606" spans="1:331" x14ac:dyDescent="0.2">
      <c r="A1606" t="s">
        <v>3633</v>
      </c>
      <c r="B1606" t="s">
        <v>713</v>
      </c>
      <c r="C1606" t="s">
        <v>1434</v>
      </c>
      <c r="D1606" t="s">
        <v>1435</v>
      </c>
      <c r="E1606" t="s">
        <v>3236</v>
      </c>
      <c r="F1606" t="s">
        <v>3143</v>
      </c>
      <c r="G1606" t="s">
        <v>1175</v>
      </c>
      <c r="H1606" t="s">
        <v>3144</v>
      </c>
      <c r="I1606" t="s">
        <v>3237</v>
      </c>
      <c r="KD1606">
        <v>0.71</v>
      </c>
      <c r="KE1606">
        <v>0.75</v>
      </c>
      <c r="KF1606">
        <v>0.82</v>
      </c>
      <c r="KG1606">
        <v>0.82</v>
      </c>
      <c r="KH1606">
        <v>0.83</v>
      </c>
      <c r="KI1606">
        <v>0.84</v>
      </c>
      <c r="KJ1606">
        <v>0.86</v>
      </c>
      <c r="KK1606">
        <v>0.88</v>
      </c>
      <c r="KL1606">
        <v>0.88</v>
      </c>
      <c r="KM1606">
        <v>0.92</v>
      </c>
      <c r="KN1606">
        <v>0.92</v>
      </c>
      <c r="KO1606">
        <v>0.93</v>
      </c>
      <c r="KP1606">
        <v>0.94</v>
      </c>
      <c r="KQ1606">
        <v>0.94</v>
      </c>
      <c r="KR1606">
        <v>0.94</v>
      </c>
      <c r="KS1606">
        <v>0.95</v>
      </c>
      <c r="KT1606">
        <v>0.96</v>
      </c>
      <c r="KU1606">
        <v>0.96</v>
      </c>
      <c r="KV1606">
        <v>0.98</v>
      </c>
      <c r="KW1606">
        <v>0.97</v>
      </c>
      <c r="KX1606">
        <v>0.97</v>
      </c>
      <c r="KY1606">
        <v>0.97</v>
      </c>
      <c r="KZ1606">
        <v>0.97</v>
      </c>
      <c r="LA1606">
        <v>0.96</v>
      </c>
      <c r="LB1606">
        <v>0.96</v>
      </c>
      <c r="LC1606">
        <v>0.96</v>
      </c>
      <c r="LD1606">
        <v>0.96</v>
      </c>
      <c r="LE1606">
        <v>0.96</v>
      </c>
      <c r="LF1606">
        <v>0.96</v>
      </c>
      <c r="LG1606">
        <v>0.96</v>
      </c>
      <c r="LH1606">
        <v>0.95</v>
      </c>
      <c r="LI1606">
        <v>0.95</v>
      </c>
      <c r="LJ1606">
        <v>0.95</v>
      </c>
      <c r="LK1606">
        <v>0.95</v>
      </c>
      <c r="LL1606">
        <v>0.95</v>
      </c>
      <c r="LM1606">
        <v>0.95</v>
      </c>
      <c r="LN1606">
        <v>0.95</v>
      </c>
      <c r="LO1606">
        <v>0.95</v>
      </c>
      <c r="LP1606">
        <v>0.95</v>
      </c>
      <c r="LQ1606">
        <v>0.95</v>
      </c>
      <c r="LR1606">
        <v>0.95</v>
      </c>
      <c r="LS1606">
        <v>0.95</v>
      </c>
    </row>
    <row r="1607" spans="1:331" x14ac:dyDescent="0.2">
      <c r="A1607" t="s">
        <v>4660</v>
      </c>
      <c r="B1607" t="s">
        <v>713</v>
      </c>
      <c r="C1607" t="s">
        <v>1745</v>
      </c>
      <c r="D1607" t="s">
        <v>1746</v>
      </c>
      <c r="E1607" t="s">
        <v>3236</v>
      </c>
      <c r="F1607" t="s">
        <v>3143</v>
      </c>
      <c r="G1607" t="s">
        <v>1175</v>
      </c>
      <c r="H1607" t="s">
        <v>3144</v>
      </c>
      <c r="I1607" t="s">
        <v>3237</v>
      </c>
      <c r="KP1607">
        <v>0.9</v>
      </c>
      <c r="KQ1607">
        <v>0.91</v>
      </c>
      <c r="KR1607">
        <v>0.92</v>
      </c>
      <c r="KS1607">
        <v>0.96</v>
      </c>
      <c r="KT1607">
        <v>0.98</v>
      </c>
      <c r="KU1607">
        <v>0.98</v>
      </c>
      <c r="KV1607">
        <v>0.99</v>
      </c>
      <c r="KW1607">
        <v>0.99</v>
      </c>
      <c r="KX1607">
        <v>0.99</v>
      </c>
      <c r="KY1607">
        <v>0.99</v>
      </c>
      <c r="KZ1607">
        <v>0.99</v>
      </c>
      <c r="LA1607">
        <v>0.5</v>
      </c>
      <c r="LB1607">
        <v>0.99</v>
      </c>
      <c r="LC1607">
        <v>0.99</v>
      </c>
      <c r="LD1607">
        <v>0.99</v>
      </c>
      <c r="LE1607">
        <v>0.95</v>
      </c>
      <c r="LF1607">
        <v>0.97</v>
      </c>
      <c r="LG1607">
        <v>0.96</v>
      </c>
      <c r="LH1607">
        <v>0.98</v>
      </c>
      <c r="LI1607">
        <v>0.98</v>
      </c>
      <c r="LJ1607">
        <v>0.98</v>
      </c>
      <c r="LK1607">
        <v>0.98</v>
      </c>
      <c r="LL1607">
        <v>0.97</v>
      </c>
      <c r="LM1607">
        <v>0.99</v>
      </c>
      <c r="LN1607">
        <v>0.98</v>
      </c>
      <c r="LO1607">
        <v>0.97</v>
      </c>
      <c r="LP1607">
        <v>0.97</v>
      </c>
      <c r="LQ1607">
        <v>0.98</v>
      </c>
      <c r="LR1607">
        <v>0.97</v>
      </c>
      <c r="LS1607">
        <v>0.98</v>
      </c>
    </row>
    <row r="1608" spans="1:331" x14ac:dyDescent="0.2">
      <c r="A1608" t="s">
        <v>3620</v>
      </c>
      <c r="B1608" t="s">
        <v>713</v>
      </c>
      <c r="C1608" t="s">
        <v>1092</v>
      </c>
      <c r="D1608" t="s">
        <v>1093</v>
      </c>
      <c r="E1608" t="s">
        <v>3236</v>
      </c>
      <c r="F1608" t="s">
        <v>3143</v>
      </c>
      <c r="G1608" t="s">
        <v>1175</v>
      </c>
      <c r="H1608" t="s">
        <v>3144</v>
      </c>
      <c r="I1608" t="s">
        <v>3237</v>
      </c>
      <c r="KD1608">
        <v>0.47</v>
      </c>
      <c r="KE1608">
        <v>0.44</v>
      </c>
      <c r="KF1608">
        <v>0.61</v>
      </c>
      <c r="KG1608">
        <v>0.59</v>
      </c>
      <c r="KH1608">
        <v>0.53</v>
      </c>
      <c r="KI1608">
        <v>0.57999999999999996</v>
      </c>
      <c r="KJ1608">
        <v>0.82</v>
      </c>
      <c r="KK1608">
        <v>0.85</v>
      </c>
      <c r="KL1608">
        <v>0.61</v>
      </c>
      <c r="KM1608">
        <v>0.79</v>
      </c>
      <c r="KN1608">
        <v>0.91</v>
      </c>
      <c r="KO1608">
        <v>0.82</v>
      </c>
      <c r="KP1608">
        <v>0.74</v>
      </c>
      <c r="KQ1608">
        <v>0.85</v>
      </c>
      <c r="KR1608">
        <v>0.88</v>
      </c>
      <c r="KS1608">
        <v>0.83</v>
      </c>
      <c r="KT1608">
        <v>0.85</v>
      </c>
      <c r="KU1608">
        <v>0.86</v>
      </c>
      <c r="KV1608">
        <v>0.87</v>
      </c>
      <c r="KW1608">
        <v>0.87</v>
      </c>
      <c r="KX1608">
        <v>0.91</v>
      </c>
      <c r="KY1608">
        <v>0.96</v>
      </c>
      <c r="KZ1608">
        <v>0.89</v>
      </c>
      <c r="LA1608">
        <v>0.96</v>
      </c>
      <c r="LB1608">
        <v>0.97</v>
      </c>
      <c r="LC1608">
        <v>0.96</v>
      </c>
      <c r="LD1608">
        <v>0.98</v>
      </c>
      <c r="LE1608">
        <v>0.96</v>
      </c>
      <c r="LF1608">
        <v>0.94</v>
      </c>
      <c r="LG1608">
        <v>0.97</v>
      </c>
      <c r="LH1608">
        <v>0.96</v>
      </c>
      <c r="LI1608">
        <v>0.95</v>
      </c>
      <c r="LJ1608">
        <v>0.98</v>
      </c>
      <c r="LK1608">
        <v>0.95</v>
      </c>
      <c r="LL1608">
        <v>0.95</v>
      </c>
      <c r="LM1608">
        <v>0.94</v>
      </c>
      <c r="LN1608">
        <v>0.95</v>
      </c>
      <c r="LO1608">
        <v>0.88</v>
      </c>
      <c r="LP1608">
        <v>0.96</v>
      </c>
      <c r="LQ1608">
        <v>0.98</v>
      </c>
      <c r="LR1608">
        <v>0.79</v>
      </c>
      <c r="LS1608">
        <v>0.83</v>
      </c>
    </row>
    <row r="1609" spans="1:331" x14ac:dyDescent="0.2">
      <c r="A1609" t="s">
        <v>4414</v>
      </c>
      <c r="B1609" t="s">
        <v>713</v>
      </c>
      <c r="C1609" t="s">
        <v>804</v>
      </c>
      <c r="D1609" t="s">
        <v>301</v>
      </c>
      <c r="E1609" t="s">
        <v>3236</v>
      </c>
      <c r="F1609" t="s">
        <v>3143</v>
      </c>
      <c r="G1609" t="s">
        <v>1175</v>
      </c>
      <c r="H1609" t="s">
        <v>3144</v>
      </c>
      <c r="I1609" t="s">
        <v>3237</v>
      </c>
      <c r="KK1609">
        <v>0.85</v>
      </c>
      <c r="KL1609">
        <v>0.86</v>
      </c>
      <c r="KM1609">
        <v>0.87</v>
      </c>
      <c r="KN1609">
        <v>0.88</v>
      </c>
      <c r="KO1609">
        <v>0.88</v>
      </c>
      <c r="KP1609">
        <v>0.89</v>
      </c>
      <c r="KQ1609">
        <v>0.9</v>
      </c>
      <c r="KR1609">
        <v>0.93</v>
      </c>
      <c r="KS1609">
        <v>0.87</v>
      </c>
      <c r="KT1609">
        <v>0.9</v>
      </c>
      <c r="KU1609">
        <v>0.86</v>
      </c>
      <c r="KV1609">
        <v>0.9</v>
      </c>
      <c r="KW1609">
        <v>0.9</v>
      </c>
      <c r="KX1609">
        <v>0.89</v>
      </c>
      <c r="KY1609">
        <v>0.89</v>
      </c>
      <c r="KZ1609">
        <v>0.88</v>
      </c>
      <c r="LA1609">
        <v>0.91</v>
      </c>
      <c r="LB1609">
        <v>0.91</v>
      </c>
      <c r="LC1609">
        <v>0.93</v>
      </c>
      <c r="LD1609">
        <v>0.95</v>
      </c>
      <c r="LE1609">
        <v>0.94</v>
      </c>
      <c r="LF1609">
        <v>0.92</v>
      </c>
      <c r="LG1609">
        <v>0.91</v>
      </c>
      <c r="LH1609">
        <v>0.89</v>
      </c>
      <c r="LI1609">
        <v>0.87</v>
      </c>
      <c r="LJ1609">
        <v>0.91</v>
      </c>
      <c r="LK1609">
        <v>0.91</v>
      </c>
      <c r="LL1609">
        <v>0.91</v>
      </c>
      <c r="LM1609">
        <v>0.91</v>
      </c>
      <c r="LN1609">
        <v>0.91</v>
      </c>
      <c r="LO1609">
        <v>0.91</v>
      </c>
      <c r="LP1609">
        <v>0.91</v>
      </c>
      <c r="LQ1609">
        <v>0.91</v>
      </c>
      <c r="LR1609">
        <v>0.92</v>
      </c>
      <c r="LS1609">
        <v>0.92</v>
      </c>
    </row>
    <row r="1610" spans="1:331" x14ac:dyDescent="0.2">
      <c r="A1610" t="s">
        <v>3797</v>
      </c>
      <c r="B1610" t="s">
        <v>713</v>
      </c>
      <c r="C1610" t="s">
        <v>1075</v>
      </c>
      <c r="D1610" t="s">
        <v>1076</v>
      </c>
      <c r="E1610" t="s">
        <v>3236</v>
      </c>
      <c r="F1610" t="s">
        <v>3143</v>
      </c>
      <c r="G1610" t="s">
        <v>1175</v>
      </c>
      <c r="H1610" t="s">
        <v>3144</v>
      </c>
      <c r="I1610" t="s">
        <v>3237</v>
      </c>
      <c r="KE1610">
        <v>0.18</v>
      </c>
      <c r="KF1610">
        <v>0.17</v>
      </c>
      <c r="KG1610">
        <v>0.16</v>
      </c>
      <c r="KH1610">
        <v>0.27</v>
      </c>
      <c r="KI1610">
        <v>0.37</v>
      </c>
      <c r="KJ1610">
        <v>0.32</v>
      </c>
      <c r="KK1610">
        <v>0.38</v>
      </c>
      <c r="KL1610">
        <v>0.41</v>
      </c>
      <c r="KM1610">
        <v>0.38</v>
      </c>
      <c r="KN1610">
        <v>0.35</v>
      </c>
      <c r="KO1610">
        <v>0.16</v>
      </c>
      <c r="KP1610">
        <v>0.23</v>
      </c>
      <c r="KQ1610">
        <v>0.28999999999999998</v>
      </c>
      <c r="KR1610">
        <v>0.26</v>
      </c>
      <c r="KS1610">
        <v>0.23</v>
      </c>
      <c r="KT1610">
        <v>0.18</v>
      </c>
      <c r="KU1610">
        <v>0.18</v>
      </c>
      <c r="KV1610">
        <v>0.18</v>
      </c>
      <c r="KW1610">
        <v>0.25</v>
      </c>
      <c r="KX1610">
        <v>0.4</v>
      </c>
      <c r="KY1610">
        <v>0.3</v>
      </c>
      <c r="KZ1610">
        <v>0.38</v>
      </c>
      <c r="LA1610">
        <v>0.41</v>
      </c>
      <c r="LB1610">
        <v>0.54</v>
      </c>
      <c r="LC1610">
        <v>0.6</v>
      </c>
      <c r="LD1610">
        <v>0.62</v>
      </c>
      <c r="LE1610">
        <v>0.65</v>
      </c>
      <c r="LF1610">
        <v>0.68</v>
      </c>
      <c r="LG1610">
        <v>0.71</v>
      </c>
      <c r="LH1610">
        <v>0.6</v>
      </c>
      <c r="LI1610">
        <v>0.7</v>
      </c>
      <c r="LJ1610">
        <v>0.71</v>
      </c>
      <c r="LK1610">
        <v>0.71</v>
      </c>
      <c r="LL1610">
        <v>0.73</v>
      </c>
      <c r="LM1610">
        <v>0.7</v>
      </c>
      <c r="LN1610">
        <v>0.7</v>
      </c>
      <c r="LO1610">
        <v>0.71</v>
      </c>
      <c r="LP1610">
        <v>0.71</v>
      </c>
      <c r="LQ1610">
        <v>0.73</v>
      </c>
      <c r="LR1610">
        <v>0.7</v>
      </c>
      <c r="LS1610">
        <v>0.65</v>
      </c>
    </row>
    <row r="1611" spans="1:331" x14ac:dyDescent="0.2">
      <c r="A1611" t="s">
        <v>3316</v>
      </c>
      <c r="B1611" t="s">
        <v>713</v>
      </c>
      <c r="C1611" t="s">
        <v>1686</v>
      </c>
      <c r="D1611" t="s">
        <v>1687</v>
      </c>
      <c r="E1611" t="s">
        <v>3236</v>
      </c>
      <c r="F1611" t="s">
        <v>3143</v>
      </c>
      <c r="G1611" t="s">
        <v>1175</v>
      </c>
      <c r="H1611" t="s">
        <v>3144</v>
      </c>
      <c r="I1611" t="s">
        <v>3237</v>
      </c>
      <c r="KD1611">
        <v>0.13</v>
      </c>
      <c r="KE1611">
        <v>0.11</v>
      </c>
      <c r="KF1611">
        <v>0.14000000000000001</v>
      </c>
      <c r="KG1611">
        <v>0.16</v>
      </c>
      <c r="KH1611">
        <v>0.17</v>
      </c>
      <c r="KI1611">
        <v>0.2</v>
      </c>
      <c r="KJ1611">
        <v>0.19</v>
      </c>
      <c r="KK1611">
        <v>0.22</v>
      </c>
      <c r="KL1611">
        <v>0.42</v>
      </c>
      <c r="KM1611">
        <v>0.64</v>
      </c>
      <c r="KN1611">
        <v>0.82</v>
      </c>
      <c r="KO1611">
        <v>0.64</v>
      </c>
      <c r="KP1611">
        <v>0.45</v>
      </c>
      <c r="KQ1611">
        <v>0.47</v>
      </c>
      <c r="KR1611">
        <v>0.48</v>
      </c>
      <c r="KS1611">
        <v>0.53</v>
      </c>
      <c r="KT1611">
        <v>0.48</v>
      </c>
      <c r="KU1611">
        <v>0.43</v>
      </c>
      <c r="KV1611">
        <v>0.43</v>
      </c>
      <c r="KW1611">
        <v>0.33</v>
      </c>
      <c r="KX1611">
        <v>0.37</v>
      </c>
      <c r="KY1611">
        <v>0.4</v>
      </c>
      <c r="KZ1611">
        <v>0.44</v>
      </c>
      <c r="LA1611">
        <v>0.47</v>
      </c>
      <c r="LB1611">
        <v>0.51</v>
      </c>
      <c r="LC1611">
        <v>0.54</v>
      </c>
      <c r="LD1611">
        <v>0.51</v>
      </c>
      <c r="LE1611">
        <v>0.48</v>
      </c>
      <c r="LF1611">
        <v>0.45</v>
      </c>
      <c r="LG1611">
        <v>0.42</v>
      </c>
      <c r="LH1611">
        <v>0.45</v>
      </c>
      <c r="LI1611">
        <v>0.47</v>
      </c>
      <c r="LJ1611">
        <v>0.47</v>
      </c>
      <c r="LK1611">
        <v>0.23</v>
      </c>
      <c r="LL1611">
        <v>0.45</v>
      </c>
      <c r="LM1611">
        <v>0.43</v>
      </c>
      <c r="LN1611">
        <v>0.42</v>
      </c>
      <c r="LO1611">
        <v>0.42</v>
      </c>
      <c r="LP1611">
        <v>0.42</v>
      </c>
      <c r="LQ1611">
        <v>0.42</v>
      </c>
      <c r="LR1611">
        <v>0.42</v>
      </c>
      <c r="LS1611">
        <v>0.42</v>
      </c>
    </row>
    <row r="1612" spans="1:331" x14ac:dyDescent="0.2">
      <c r="A1612" t="s">
        <v>3311</v>
      </c>
      <c r="B1612" t="s">
        <v>713</v>
      </c>
      <c r="C1612" t="s">
        <v>1268</v>
      </c>
      <c r="D1612" t="s">
        <v>3111</v>
      </c>
      <c r="E1612" t="s">
        <v>3236</v>
      </c>
      <c r="F1612" t="s">
        <v>3143</v>
      </c>
      <c r="G1612" t="s">
        <v>1175</v>
      </c>
      <c r="H1612" t="s">
        <v>3144</v>
      </c>
      <c r="I1612" t="s">
        <v>3237</v>
      </c>
      <c r="KD1612">
        <v>0.42</v>
      </c>
      <c r="KE1612">
        <v>0.42</v>
      </c>
      <c r="KF1612">
        <v>0.47</v>
      </c>
      <c r="KG1612">
        <v>0.5</v>
      </c>
      <c r="KH1612">
        <v>0.53</v>
      </c>
      <c r="KI1612">
        <v>0.54</v>
      </c>
      <c r="KJ1612">
        <v>0.71</v>
      </c>
      <c r="KK1612">
        <v>0.72</v>
      </c>
      <c r="KL1612">
        <v>0.72</v>
      </c>
      <c r="KM1612">
        <v>0.79</v>
      </c>
      <c r="KN1612">
        <v>0.79</v>
      </c>
      <c r="KO1612">
        <v>0.74</v>
      </c>
      <c r="KP1612">
        <v>0.67</v>
      </c>
      <c r="KQ1612">
        <v>0.6</v>
      </c>
      <c r="KR1612">
        <v>0.55000000000000004</v>
      </c>
      <c r="KS1612">
        <v>0.5</v>
      </c>
      <c r="KT1612">
        <v>0.37</v>
      </c>
      <c r="KU1612">
        <v>0.23</v>
      </c>
      <c r="KV1612">
        <v>0.26</v>
      </c>
      <c r="KW1612">
        <v>0.28999999999999998</v>
      </c>
      <c r="KX1612">
        <v>0.33</v>
      </c>
      <c r="KY1612">
        <v>0.31</v>
      </c>
      <c r="KZ1612">
        <v>0.41</v>
      </c>
      <c r="LA1612">
        <v>0.5</v>
      </c>
      <c r="LB1612">
        <v>0.67</v>
      </c>
      <c r="LC1612">
        <v>0.62</v>
      </c>
      <c r="LD1612">
        <v>0.73</v>
      </c>
      <c r="LE1612">
        <v>0.72</v>
      </c>
      <c r="LF1612">
        <v>0.79</v>
      </c>
      <c r="LG1612">
        <v>0.78</v>
      </c>
      <c r="LH1612">
        <v>0.74</v>
      </c>
      <c r="LI1612">
        <v>0.82</v>
      </c>
      <c r="LJ1612">
        <v>0.85</v>
      </c>
      <c r="LK1612">
        <v>0.85</v>
      </c>
      <c r="LL1612">
        <v>0.9</v>
      </c>
      <c r="LM1612">
        <v>0.8</v>
      </c>
      <c r="LN1612">
        <v>0.71</v>
      </c>
      <c r="LO1612">
        <v>0.69</v>
      </c>
      <c r="LP1612">
        <v>0.75</v>
      </c>
      <c r="LQ1612">
        <v>0.79</v>
      </c>
      <c r="LR1612">
        <v>0.73</v>
      </c>
      <c r="LS1612">
        <v>0.77</v>
      </c>
    </row>
    <row r="1613" spans="1:331" x14ac:dyDescent="0.2">
      <c r="A1613" t="s">
        <v>4355</v>
      </c>
      <c r="B1613" t="s">
        <v>713</v>
      </c>
      <c r="C1613" t="s">
        <v>769</v>
      </c>
      <c r="D1613" t="s">
        <v>323</v>
      </c>
      <c r="E1613" t="s">
        <v>3236</v>
      </c>
      <c r="F1613" t="s">
        <v>3143</v>
      </c>
      <c r="G1613" t="s">
        <v>1175</v>
      </c>
      <c r="H1613" t="s">
        <v>3144</v>
      </c>
      <c r="I1613" t="s">
        <v>3237</v>
      </c>
      <c r="KJ1613">
        <v>0.9</v>
      </c>
      <c r="KK1613">
        <v>0.9</v>
      </c>
      <c r="KL1613">
        <v>0.9</v>
      </c>
      <c r="KM1613">
        <v>0.9</v>
      </c>
      <c r="KN1613">
        <v>0.9</v>
      </c>
      <c r="KO1613">
        <v>0.89</v>
      </c>
      <c r="KP1613">
        <v>0.89</v>
      </c>
      <c r="KQ1613">
        <v>0.89</v>
      </c>
      <c r="KR1613">
        <v>0.89</v>
      </c>
      <c r="KS1613">
        <v>0.89</v>
      </c>
      <c r="KT1613">
        <v>0.89</v>
      </c>
      <c r="KU1613">
        <v>0.89</v>
      </c>
      <c r="KV1613">
        <v>0.88</v>
      </c>
      <c r="KW1613">
        <v>0.93</v>
      </c>
      <c r="KX1613">
        <v>0.93</v>
      </c>
      <c r="KY1613">
        <v>0.93</v>
      </c>
      <c r="KZ1613">
        <v>0.93</v>
      </c>
      <c r="LA1613">
        <v>0.93</v>
      </c>
      <c r="LB1613">
        <v>0.93</v>
      </c>
      <c r="LC1613">
        <v>0.94</v>
      </c>
      <c r="LD1613">
        <v>0.94</v>
      </c>
      <c r="LE1613">
        <v>0.94</v>
      </c>
      <c r="LF1613">
        <v>0.95</v>
      </c>
      <c r="LG1613">
        <v>0.95</v>
      </c>
      <c r="LH1613">
        <v>0.95</v>
      </c>
      <c r="LI1613">
        <v>0.96</v>
      </c>
      <c r="LJ1613">
        <v>0.96</v>
      </c>
      <c r="LK1613">
        <v>0.96</v>
      </c>
      <c r="LL1613">
        <v>0.96</v>
      </c>
      <c r="LM1613">
        <v>0.96</v>
      </c>
      <c r="LN1613">
        <v>0.96</v>
      </c>
      <c r="LO1613">
        <v>0.96</v>
      </c>
      <c r="LP1613">
        <v>0.96</v>
      </c>
      <c r="LQ1613">
        <v>0.96</v>
      </c>
      <c r="LR1613">
        <v>0.96</v>
      </c>
      <c r="LS1613">
        <v>0.96</v>
      </c>
    </row>
    <row r="1614" spans="1:331" x14ac:dyDescent="0.2">
      <c r="A1614" t="s">
        <v>4176</v>
      </c>
      <c r="B1614" t="s">
        <v>713</v>
      </c>
      <c r="C1614" t="s">
        <v>1263</v>
      </c>
      <c r="D1614" t="s">
        <v>1701</v>
      </c>
      <c r="E1614" t="s">
        <v>3236</v>
      </c>
      <c r="F1614" t="s">
        <v>3143</v>
      </c>
      <c r="G1614" t="s">
        <v>1175</v>
      </c>
      <c r="H1614" t="s">
        <v>3144</v>
      </c>
      <c r="I1614" t="s">
        <v>3237</v>
      </c>
      <c r="KH1614">
        <v>0.19</v>
      </c>
      <c r="KI1614">
        <v>0.25</v>
      </c>
      <c r="KJ1614">
        <v>0.3</v>
      </c>
      <c r="KK1614">
        <v>0.31</v>
      </c>
      <c r="KL1614">
        <v>0.31</v>
      </c>
      <c r="KM1614">
        <v>0.42</v>
      </c>
      <c r="KN1614">
        <v>0.54</v>
      </c>
      <c r="KO1614">
        <v>0.39</v>
      </c>
      <c r="KP1614">
        <v>0.49</v>
      </c>
      <c r="KQ1614">
        <v>0.5</v>
      </c>
      <c r="KR1614">
        <v>0.5</v>
      </c>
      <c r="KS1614">
        <v>0.52</v>
      </c>
      <c r="KT1614">
        <v>0.55000000000000004</v>
      </c>
      <c r="KU1614">
        <v>0.57999999999999996</v>
      </c>
      <c r="KV1614">
        <v>0.57999999999999996</v>
      </c>
      <c r="KW1614">
        <v>0.57999999999999996</v>
      </c>
      <c r="KX1614">
        <v>0.65</v>
      </c>
      <c r="KY1614">
        <v>0.66</v>
      </c>
      <c r="KZ1614">
        <v>0.64</v>
      </c>
      <c r="LA1614">
        <v>0.61</v>
      </c>
      <c r="LB1614">
        <v>0.67</v>
      </c>
      <c r="LC1614">
        <v>0.76</v>
      </c>
      <c r="LD1614">
        <v>0.77</v>
      </c>
      <c r="LE1614">
        <v>0.76</v>
      </c>
      <c r="LF1614">
        <v>0.74</v>
      </c>
      <c r="LG1614">
        <v>0.81</v>
      </c>
      <c r="LH1614">
        <v>0.78</v>
      </c>
      <c r="LI1614">
        <v>0.61</v>
      </c>
      <c r="LJ1614">
        <v>0.82</v>
      </c>
      <c r="LK1614">
        <v>0.75</v>
      </c>
      <c r="LL1614">
        <v>0.73</v>
      </c>
      <c r="LM1614">
        <v>0.79</v>
      </c>
      <c r="LN1614">
        <v>0.87</v>
      </c>
      <c r="LO1614">
        <v>0.83</v>
      </c>
      <c r="LP1614">
        <v>0.84</v>
      </c>
      <c r="LQ1614">
        <v>0.81</v>
      </c>
      <c r="LR1614">
        <v>0.75</v>
      </c>
      <c r="LS1614">
        <v>0.76</v>
      </c>
    </row>
    <row r="1615" spans="1:331" x14ac:dyDescent="0.2">
      <c r="A1615" t="s">
        <v>3310</v>
      </c>
      <c r="B1615" t="s">
        <v>713</v>
      </c>
      <c r="C1615" t="s">
        <v>3216</v>
      </c>
      <c r="D1615" t="s">
        <v>3217</v>
      </c>
      <c r="E1615" t="s">
        <v>3236</v>
      </c>
      <c r="F1615" t="s">
        <v>3143</v>
      </c>
      <c r="G1615" t="s">
        <v>1175</v>
      </c>
      <c r="H1615" t="s">
        <v>3144</v>
      </c>
      <c r="I1615" t="s">
        <v>3237</v>
      </c>
      <c r="KD1615">
        <v>0.4</v>
      </c>
      <c r="KE1615">
        <v>0.46</v>
      </c>
      <c r="KF1615">
        <v>0.51</v>
      </c>
      <c r="KG1615">
        <v>0.56999999999999995</v>
      </c>
      <c r="KH1615">
        <v>0.48</v>
      </c>
      <c r="KI1615">
        <v>0.78</v>
      </c>
      <c r="KJ1615">
        <v>0.87</v>
      </c>
      <c r="KK1615">
        <v>0.83</v>
      </c>
      <c r="KL1615">
        <v>0.94</v>
      </c>
      <c r="KM1615">
        <v>0.89</v>
      </c>
      <c r="KN1615">
        <v>0.93</v>
      </c>
      <c r="KO1615">
        <v>0.87</v>
      </c>
      <c r="KP1615">
        <v>0.87</v>
      </c>
      <c r="KQ1615">
        <v>0.99</v>
      </c>
      <c r="KR1615">
        <v>0.86</v>
      </c>
      <c r="KS1615">
        <v>0.93</v>
      </c>
      <c r="KT1615">
        <v>0.75</v>
      </c>
      <c r="KU1615">
        <v>0.93</v>
      </c>
      <c r="KV1615">
        <v>0.93</v>
      </c>
      <c r="KW1615">
        <v>0.92</v>
      </c>
      <c r="KX1615">
        <v>0.92</v>
      </c>
      <c r="KY1615">
        <v>0.9</v>
      </c>
      <c r="KZ1615">
        <v>0.97</v>
      </c>
      <c r="LA1615">
        <v>0.96</v>
      </c>
      <c r="LB1615">
        <v>0.99</v>
      </c>
      <c r="LC1615">
        <v>0.99</v>
      </c>
      <c r="LD1615">
        <v>0.99</v>
      </c>
      <c r="LE1615">
        <v>0.99</v>
      </c>
      <c r="LF1615">
        <v>0.99</v>
      </c>
      <c r="LG1615">
        <v>0.82</v>
      </c>
      <c r="LH1615">
        <v>0.99</v>
      </c>
      <c r="LI1615">
        <v>0.93</v>
      </c>
      <c r="LJ1615">
        <v>0.98</v>
      </c>
      <c r="LK1615">
        <v>0.98</v>
      </c>
      <c r="LL1615">
        <v>0.99</v>
      </c>
      <c r="LM1615">
        <v>0.99</v>
      </c>
      <c r="LN1615">
        <v>0.99</v>
      </c>
      <c r="LO1615">
        <v>0.99</v>
      </c>
      <c r="LP1615">
        <v>0.99</v>
      </c>
      <c r="LQ1615">
        <v>0.98</v>
      </c>
      <c r="LR1615">
        <v>0.98</v>
      </c>
      <c r="LS1615">
        <v>0.98</v>
      </c>
    </row>
    <row r="1616" spans="1:331" x14ac:dyDescent="0.2">
      <c r="A1616" t="s">
        <v>3314</v>
      </c>
      <c r="B1616" t="s">
        <v>713</v>
      </c>
      <c r="C1616" t="s">
        <v>864</v>
      </c>
      <c r="D1616" t="s">
        <v>318</v>
      </c>
      <c r="E1616" t="s">
        <v>3236</v>
      </c>
      <c r="F1616" t="s">
        <v>3143</v>
      </c>
      <c r="G1616" t="s">
        <v>1175</v>
      </c>
      <c r="H1616" t="s">
        <v>3144</v>
      </c>
      <c r="I1616" t="s">
        <v>3237</v>
      </c>
      <c r="KD1616">
        <v>0.93</v>
      </c>
      <c r="KE1616">
        <v>0.99</v>
      </c>
      <c r="KF1616">
        <v>0.99</v>
      </c>
      <c r="KG1616">
        <v>0.89</v>
      </c>
      <c r="KH1616">
        <v>0.99</v>
      </c>
      <c r="KI1616">
        <v>0.99</v>
      </c>
      <c r="KJ1616">
        <v>0.9</v>
      </c>
      <c r="KK1616">
        <v>0.93</v>
      </c>
      <c r="KL1616">
        <v>0.96</v>
      </c>
      <c r="KM1616">
        <v>0.95</v>
      </c>
      <c r="KN1616">
        <v>0.95</v>
      </c>
      <c r="KO1616">
        <v>0.94</v>
      </c>
      <c r="KP1616">
        <v>0.9</v>
      </c>
      <c r="KQ1616">
        <v>0.9</v>
      </c>
      <c r="KR1616">
        <v>0.94</v>
      </c>
      <c r="KS1616">
        <v>0.94</v>
      </c>
      <c r="KT1616">
        <v>0.91</v>
      </c>
      <c r="KU1616">
        <v>0.9</v>
      </c>
      <c r="KV1616">
        <v>0.9</v>
      </c>
      <c r="KW1616">
        <v>0.95</v>
      </c>
      <c r="KX1616">
        <v>0.91</v>
      </c>
      <c r="KY1616">
        <v>0.97</v>
      </c>
      <c r="KZ1616">
        <v>0.97</v>
      </c>
      <c r="LA1616">
        <v>0.96</v>
      </c>
      <c r="LB1616">
        <v>0.93</v>
      </c>
      <c r="LC1616">
        <v>0.91</v>
      </c>
      <c r="LD1616">
        <v>0.94</v>
      </c>
      <c r="LE1616">
        <v>0.96</v>
      </c>
      <c r="LF1616">
        <v>0.95</v>
      </c>
      <c r="LG1616">
        <v>0.94</v>
      </c>
      <c r="LH1616">
        <v>0.92</v>
      </c>
      <c r="LI1616">
        <v>0.94</v>
      </c>
      <c r="LJ1616">
        <v>0.9</v>
      </c>
      <c r="LK1616">
        <v>0.91</v>
      </c>
      <c r="LL1616">
        <v>0.95</v>
      </c>
      <c r="LM1616">
        <v>0.96</v>
      </c>
      <c r="LN1616">
        <v>0.95</v>
      </c>
      <c r="LO1616">
        <v>0.93</v>
      </c>
      <c r="LP1616">
        <v>0.95</v>
      </c>
      <c r="LQ1616">
        <v>0.96</v>
      </c>
      <c r="LR1616">
        <v>0.93</v>
      </c>
      <c r="LS1616">
        <v>0.95</v>
      </c>
    </row>
    <row r="1617" spans="1:331" x14ac:dyDescent="0.2">
      <c r="A1617" t="s">
        <v>3798</v>
      </c>
      <c r="B1617" t="s">
        <v>713</v>
      </c>
      <c r="C1617" t="s">
        <v>1318</v>
      </c>
      <c r="D1617" t="s">
        <v>1319</v>
      </c>
      <c r="E1617" t="s">
        <v>3236</v>
      </c>
      <c r="F1617" t="s">
        <v>3143</v>
      </c>
      <c r="G1617" t="s">
        <v>1175</v>
      </c>
      <c r="H1617" t="s">
        <v>3144</v>
      </c>
      <c r="I1617" t="s">
        <v>3237</v>
      </c>
      <c r="KE1617">
        <v>0.05</v>
      </c>
      <c r="KF1617">
        <v>0.15</v>
      </c>
      <c r="KG1617">
        <v>0.25</v>
      </c>
      <c r="KH1617">
        <v>0.27</v>
      </c>
      <c r="KI1617">
        <v>0.33</v>
      </c>
      <c r="KJ1617">
        <v>0.39</v>
      </c>
      <c r="KK1617">
        <v>0.44</v>
      </c>
      <c r="KL1617">
        <v>0.5</v>
      </c>
      <c r="KM1617">
        <v>0.56000000000000005</v>
      </c>
      <c r="KN1617">
        <v>0.48</v>
      </c>
      <c r="KO1617">
        <v>0.42</v>
      </c>
      <c r="KP1617">
        <v>0.37</v>
      </c>
      <c r="KQ1617">
        <v>0.37</v>
      </c>
      <c r="KR1617">
        <v>0.38</v>
      </c>
      <c r="KS1617">
        <v>0.46</v>
      </c>
      <c r="KT1617">
        <v>0.46</v>
      </c>
      <c r="KU1617">
        <v>0.48</v>
      </c>
      <c r="KV1617">
        <v>0.56000000000000005</v>
      </c>
      <c r="KW1617">
        <v>0.59</v>
      </c>
      <c r="KX1617">
        <v>0.62</v>
      </c>
      <c r="KY1617">
        <v>0.63</v>
      </c>
      <c r="KZ1617">
        <v>0.66</v>
      </c>
      <c r="LA1617">
        <v>0.73</v>
      </c>
      <c r="LB1617">
        <v>0.73</v>
      </c>
      <c r="LC1617">
        <v>0.8</v>
      </c>
      <c r="LD1617">
        <v>0.81</v>
      </c>
      <c r="LE1617">
        <v>0.82</v>
      </c>
      <c r="LF1617">
        <v>0.84</v>
      </c>
      <c r="LG1617">
        <v>0.8</v>
      </c>
      <c r="LH1617">
        <v>0.84</v>
      </c>
      <c r="LI1617">
        <v>0.82</v>
      </c>
      <c r="LJ1617">
        <v>0.85</v>
      </c>
      <c r="LK1617">
        <v>0.89</v>
      </c>
      <c r="LL1617">
        <v>0.83</v>
      </c>
      <c r="LM1617">
        <v>0.78</v>
      </c>
      <c r="LN1617">
        <v>0.75</v>
      </c>
      <c r="LO1617">
        <v>0.74</v>
      </c>
      <c r="LP1617">
        <v>0.67</v>
      </c>
      <c r="LQ1617">
        <v>0.67</v>
      </c>
      <c r="LR1617">
        <v>0.69</v>
      </c>
      <c r="LS1617">
        <v>0.69</v>
      </c>
    </row>
    <row r="1618" spans="1:331" x14ac:dyDescent="0.2">
      <c r="A1618" t="s">
        <v>4038</v>
      </c>
      <c r="B1618" t="s">
        <v>713</v>
      </c>
      <c r="C1618" t="s">
        <v>845</v>
      </c>
      <c r="D1618" t="s">
        <v>306</v>
      </c>
      <c r="E1618" t="s">
        <v>3236</v>
      </c>
      <c r="F1618" t="s">
        <v>3143</v>
      </c>
      <c r="G1618" t="s">
        <v>1175</v>
      </c>
      <c r="H1618" t="s">
        <v>3144</v>
      </c>
      <c r="I1618" t="s">
        <v>3237</v>
      </c>
      <c r="KG1618">
        <v>0.57999999999999996</v>
      </c>
      <c r="KH1618">
        <v>0.73</v>
      </c>
      <c r="KI1618">
        <v>0.78</v>
      </c>
      <c r="KJ1618">
        <v>0.78</v>
      </c>
      <c r="KK1618">
        <v>0.75</v>
      </c>
      <c r="KL1618">
        <v>0.95</v>
      </c>
      <c r="KM1618">
        <v>0.95</v>
      </c>
      <c r="KN1618">
        <v>0.97</v>
      </c>
      <c r="KO1618">
        <v>0.94</v>
      </c>
      <c r="KP1618">
        <v>0.91</v>
      </c>
      <c r="KQ1618">
        <v>0.88</v>
      </c>
      <c r="KR1618">
        <v>0.85</v>
      </c>
      <c r="KS1618">
        <v>0.8</v>
      </c>
      <c r="KT1618">
        <v>0.83</v>
      </c>
      <c r="KU1618">
        <v>0.84</v>
      </c>
      <c r="KV1618">
        <v>0.84</v>
      </c>
      <c r="KW1618">
        <v>0.85</v>
      </c>
      <c r="KX1618">
        <v>0.85</v>
      </c>
      <c r="KY1618">
        <v>0.86</v>
      </c>
      <c r="KZ1618">
        <v>0.86</v>
      </c>
      <c r="LA1618">
        <v>0.86</v>
      </c>
      <c r="LB1618">
        <v>0.87</v>
      </c>
      <c r="LC1618">
        <v>0.87</v>
      </c>
      <c r="LD1618">
        <v>0.93</v>
      </c>
      <c r="LE1618">
        <v>0.93</v>
      </c>
      <c r="LF1618">
        <v>0.97</v>
      </c>
      <c r="LG1618">
        <v>0.99</v>
      </c>
      <c r="LH1618">
        <v>0.99</v>
      </c>
      <c r="LI1618">
        <v>0.99</v>
      </c>
      <c r="LJ1618">
        <v>0.99</v>
      </c>
      <c r="LK1618">
        <v>0.99</v>
      </c>
      <c r="LL1618">
        <v>0.99</v>
      </c>
      <c r="LM1618">
        <v>0.99</v>
      </c>
      <c r="LN1618">
        <v>0.99</v>
      </c>
      <c r="LO1618">
        <v>0.99</v>
      </c>
      <c r="LP1618">
        <v>0.99</v>
      </c>
      <c r="LQ1618">
        <v>0.99</v>
      </c>
      <c r="LR1618">
        <v>0.99</v>
      </c>
      <c r="LS1618">
        <v>0.99</v>
      </c>
    </row>
    <row r="1619" spans="1:331" x14ac:dyDescent="0.2">
      <c r="A1619" t="s">
        <v>3312</v>
      </c>
      <c r="B1619" t="s">
        <v>713</v>
      </c>
      <c r="C1619" t="s">
        <v>852</v>
      </c>
      <c r="D1619" t="s">
        <v>853</v>
      </c>
      <c r="E1619" t="s">
        <v>3236</v>
      </c>
      <c r="F1619" t="s">
        <v>3143</v>
      </c>
      <c r="G1619" t="s">
        <v>1175</v>
      </c>
      <c r="H1619" t="s">
        <v>3144</v>
      </c>
      <c r="I1619" t="s">
        <v>3237</v>
      </c>
      <c r="KD1619">
        <v>0.16</v>
      </c>
      <c r="KE1619">
        <v>0.2</v>
      </c>
      <c r="KF1619">
        <v>0.26</v>
      </c>
      <c r="KG1619">
        <v>0.42</v>
      </c>
      <c r="KH1619">
        <v>0.61</v>
      </c>
      <c r="KI1619">
        <v>0.61</v>
      </c>
      <c r="KJ1619">
        <v>0.48</v>
      </c>
      <c r="KK1619">
        <v>0.57999999999999996</v>
      </c>
      <c r="KL1619">
        <v>0.74</v>
      </c>
      <c r="KM1619">
        <v>0.78</v>
      </c>
      <c r="KN1619">
        <v>0.88</v>
      </c>
      <c r="KO1619">
        <v>0.84</v>
      </c>
      <c r="KP1619">
        <v>0.78</v>
      </c>
      <c r="KQ1619">
        <v>0.88</v>
      </c>
      <c r="KR1619">
        <v>0.85</v>
      </c>
      <c r="KS1619">
        <v>0.85</v>
      </c>
      <c r="KT1619">
        <v>0.85</v>
      </c>
      <c r="KU1619">
        <v>0.84</v>
      </c>
      <c r="KV1619">
        <v>0.73</v>
      </c>
      <c r="KW1619">
        <v>0.74</v>
      </c>
      <c r="KX1619">
        <v>0.79</v>
      </c>
      <c r="KY1619">
        <v>0.8</v>
      </c>
      <c r="KZ1619">
        <v>0.81</v>
      </c>
      <c r="LA1619">
        <v>0.92</v>
      </c>
      <c r="LB1619">
        <v>0.89</v>
      </c>
      <c r="LC1619">
        <v>0.93</v>
      </c>
      <c r="LD1619">
        <v>0.93</v>
      </c>
      <c r="LE1619">
        <v>0.94</v>
      </c>
      <c r="LF1619">
        <v>0.92</v>
      </c>
      <c r="LG1619">
        <v>0.92</v>
      </c>
      <c r="LH1619">
        <v>0.88</v>
      </c>
      <c r="LI1619">
        <v>0.85</v>
      </c>
      <c r="LJ1619">
        <v>0.91</v>
      </c>
      <c r="LK1619">
        <v>0.91</v>
      </c>
      <c r="LL1619">
        <v>0.9</v>
      </c>
      <c r="LM1619">
        <v>0.91</v>
      </c>
      <c r="LN1619">
        <v>0.91</v>
      </c>
      <c r="LO1619">
        <v>0.92</v>
      </c>
      <c r="LP1619">
        <v>0.92</v>
      </c>
      <c r="LQ1619">
        <v>0.94</v>
      </c>
      <c r="LR1619">
        <v>0.88</v>
      </c>
      <c r="LS1619">
        <v>0.86</v>
      </c>
    </row>
    <row r="1620" spans="1:331" x14ac:dyDescent="0.2">
      <c r="A1620" t="s">
        <v>3309</v>
      </c>
      <c r="B1620" t="s">
        <v>713</v>
      </c>
      <c r="C1620" t="s">
        <v>992</v>
      </c>
      <c r="D1620" t="s">
        <v>993</v>
      </c>
      <c r="E1620" t="s">
        <v>3236</v>
      </c>
      <c r="F1620" t="s">
        <v>3143</v>
      </c>
      <c r="G1620" t="s">
        <v>1175</v>
      </c>
      <c r="H1620" t="s">
        <v>3144</v>
      </c>
      <c r="I1620" t="s">
        <v>3237</v>
      </c>
      <c r="KD1620">
        <v>0.86</v>
      </c>
      <c r="KE1620">
        <v>0.85</v>
      </c>
      <c r="KF1620">
        <v>0.81</v>
      </c>
      <c r="KG1620">
        <v>0.86</v>
      </c>
      <c r="KH1620">
        <v>0.93</v>
      </c>
      <c r="KI1620">
        <v>0.9</v>
      </c>
      <c r="KJ1620">
        <v>0.89</v>
      </c>
      <c r="KK1620">
        <v>0.94</v>
      </c>
      <c r="KL1620">
        <v>0.87</v>
      </c>
      <c r="KM1620">
        <v>0.86</v>
      </c>
      <c r="KN1620">
        <v>0.95</v>
      </c>
      <c r="KO1620">
        <v>0.9</v>
      </c>
      <c r="KP1620">
        <v>0.9</v>
      </c>
      <c r="KQ1620">
        <v>0.88</v>
      </c>
      <c r="KR1620">
        <v>0.88</v>
      </c>
      <c r="KS1620">
        <v>0.85</v>
      </c>
      <c r="KT1620">
        <v>0.85</v>
      </c>
      <c r="KU1620">
        <v>0.94</v>
      </c>
      <c r="KV1620">
        <v>0.85</v>
      </c>
      <c r="KW1620">
        <v>0.86</v>
      </c>
      <c r="KX1620">
        <v>0.88</v>
      </c>
      <c r="KY1620">
        <v>0.91</v>
      </c>
      <c r="KZ1620">
        <v>0.94</v>
      </c>
      <c r="LA1620">
        <v>0.88</v>
      </c>
      <c r="LB1620">
        <v>0.9</v>
      </c>
      <c r="LC1620">
        <v>0.91</v>
      </c>
      <c r="LD1620">
        <v>0.89</v>
      </c>
      <c r="LE1620">
        <v>0.89</v>
      </c>
      <c r="LF1620">
        <v>0.9</v>
      </c>
      <c r="LG1620">
        <v>0.86</v>
      </c>
      <c r="LH1620">
        <v>0.88</v>
      </c>
      <c r="LI1620">
        <v>0.85</v>
      </c>
      <c r="LJ1620">
        <v>0.91</v>
      </c>
      <c r="LK1620">
        <v>0.95</v>
      </c>
      <c r="LL1620">
        <v>0.91</v>
      </c>
      <c r="LM1620">
        <v>0.92</v>
      </c>
      <c r="LN1620">
        <v>0.97</v>
      </c>
      <c r="LO1620">
        <v>0.96</v>
      </c>
      <c r="LP1620">
        <v>0.94</v>
      </c>
      <c r="LQ1620">
        <v>0.95</v>
      </c>
      <c r="LR1620">
        <v>0.97</v>
      </c>
      <c r="LS1620">
        <v>0.99</v>
      </c>
    </row>
    <row r="1621" spans="1:331" x14ac:dyDescent="0.2">
      <c r="A1621" t="s">
        <v>3308</v>
      </c>
      <c r="B1621" t="s">
        <v>713</v>
      </c>
      <c r="C1621" t="s">
        <v>725</v>
      </c>
      <c r="D1621" t="s">
        <v>726</v>
      </c>
      <c r="E1621" t="s">
        <v>3236</v>
      </c>
      <c r="F1621" t="s">
        <v>3143</v>
      </c>
      <c r="G1621" t="s">
        <v>1175</v>
      </c>
      <c r="H1621" t="s">
        <v>3144</v>
      </c>
      <c r="I1621" t="s">
        <v>3237</v>
      </c>
      <c r="KD1621">
        <v>0.67</v>
      </c>
      <c r="KE1621">
        <v>0.68</v>
      </c>
      <c r="KF1621">
        <v>0.99</v>
      </c>
      <c r="KG1621">
        <v>0.99</v>
      </c>
      <c r="KH1621">
        <v>0.86</v>
      </c>
      <c r="KI1621">
        <v>0.91</v>
      </c>
      <c r="KJ1621">
        <v>0.99</v>
      </c>
      <c r="KK1621">
        <v>0.87</v>
      </c>
      <c r="KL1621">
        <v>0.98</v>
      </c>
      <c r="KM1621">
        <v>0.96</v>
      </c>
      <c r="KN1621">
        <v>0.92</v>
      </c>
      <c r="KO1621">
        <v>0.99</v>
      </c>
      <c r="KP1621">
        <v>0.94</v>
      </c>
      <c r="KQ1621">
        <v>0.99</v>
      </c>
      <c r="KR1621">
        <v>0.99</v>
      </c>
      <c r="KS1621">
        <v>0.99</v>
      </c>
      <c r="KT1621">
        <v>0.9</v>
      </c>
      <c r="KU1621">
        <v>0.99</v>
      </c>
      <c r="KV1621">
        <v>0.99</v>
      </c>
      <c r="KW1621">
        <v>0.95</v>
      </c>
      <c r="KX1621">
        <v>0.95</v>
      </c>
      <c r="KY1621">
        <v>0.98</v>
      </c>
      <c r="KZ1621">
        <v>0.99</v>
      </c>
      <c r="LA1621">
        <v>0.72</v>
      </c>
      <c r="LB1621">
        <v>0.88</v>
      </c>
      <c r="LC1621">
        <v>0.89</v>
      </c>
      <c r="LD1621">
        <v>0.89</v>
      </c>
      <c r="LE1621">
        <v>0.93</v>
      </c>
      <c r="LF1621">
        <v>0.95</v>
      </c>
      <c r="LG1621">
        <v>0.96</v>
      </c>
      <c r="LH1621">
        <v>0.96</v>
      </c>
      <c r="LI1621">
        <v>0.97</v>
      </c>
      <c r="LJ1621">
        <v>0.99</v>
      </c>
      <c r="LK1621">
        <v>0.99</v>
      </c>
      <c r="LL1621">
        <v>0.99</v>
      </c>
      <c r="LM1621">
        <v>0.99</v>
      </c>
      <c r="LN1621">
        <v>0.99</v>
      </c>
      <c r="LO1621">
        <v>0.99</v>
      </c>
      <c r="LP1621">
        <v>0.99</v>
      </c>
      <c r="LQ1621">
        <v>0.99</v>
      </c>
      <c r="LR1621">
        <v>0.99</v>
      </c>
      <c r="LS1621">
        <v>0.99</v>
      </c>
    </row>
    <row r="1622" spans="1:331" x14ac:dyDescent="0.2">
      <c r="A1622" t="s">
        <v>4066</v>
      </c>
      <c r="B1622" t="s">
        <v>713</v>
      </c>
      <c r="C1622" t="s">
        <v>1678</v>
      </c>
      <c r="D1622" t="s">
        <v>1679</v>
      </c>
      <c r="E1622" t="s">
        <v>3236</v>
      </c>
      <c r="F1622" t="s">
        <v>3143</v>
      </c>
      <c r="G1622" t="s">
        <v>1175</v>
      </c>
      <c r="H1622" t="s">
        <v>3144</v>
      </c>
      <c r="I1622" t="s">
        <v>3237</v>
      </c>
      <c r="KG1622">
        <v>0.23</v>
      </c>
      <c r="KH1622">
        <v>0.31</v>
      </c>
      <c r="KI1622">
        <v>0.39</v>
      </c>
      <c r="KJ1622">
        <v>0.54</v>
      </c>
      <c r="KK1622">
        <v>0.92</v>
      </c>
      <c r="KL1622">
        <v>0.88</v>
      </c>
      <c r="KM1622">
        <v>0.99</v>
      </c>
      <c r="KN1622">
        <v>0.88</v>
      </c>
      <c r="KO1622">
        <v>0.87</v>
      </c>
      <c r="KP1622">
        <v>0.88</v>
      </c>
      <c r="KQ1622">
        <v>0.89</v>
      </c>
      <c r="KR1622">
        <v>0.89</v>
      </c>
      <c r="KS1622">
        <v>0.88</v>
      </c>
      <c r="KT1622">
        <v>0.88</v>
      </c>
      <c r="KU1622">
        <v>0.87</v>
      </c>
      <c r="KV1622">
        <v>0.88</v>
      </c>
      <c r="KW1622">
        <v>0.89</v>
      </c>
      <c r="KX1622">
        <v>0.9</v>
      </c>
      <c r="KY1622">
        <v>0.9</v>
      </c>
      <c r="KZ1622">
        <v>0.91</v>
      </c>
      <c r="LA1622">
        <v>0.92</v>
      </c>
      <c r="LB1622">
        <v>0.93</v>
      </c>
      <c r="LC1622">
        <v>0.95</v>
      </c>
      <c r="LD1622">
        <v>0.96</v>
      </c>
      <c r="LE1622">
        <v>0.98</v>
      </c>
      <c r="LF1622">
        <v>0.99</v>
      </c>
      <c r="LG1622">
        <v>0.99</v>
      </c>
      <c r="LH1622">
        <v>0.99</v>
      </c>
      <c r="LI1622">
        <v>0.9</v>
      </c>
      <c r="LJ1622">
        <v>0.94</v>
      </c>
      <c r="LK1622">
        <v>0.93</v>
      </c>
      <c r="LL1622">
        <v>0.95</v>
      </c>
      <c r="LM1622">
        <v>0.93</v>
      </c>
      <c r="LN1622">
        <v>0.96</v>
      </c>
      <c r="LO1622">
        <v>0.96</v>
      </c>
      <c r="LP1622">
        <v>0.98</v>
      </c>
      <c r="LQ1622">
        <v>0.96</v>
      </c>
      <c r="LR1622">
        <v>0.93</v>
      </c>
      <c r="LS1622">
        <v>0.93</v>
      </c>
    </row>
    <row r="1623" spans="1:331" x14ac:dyDescent="0.2">
      <c r="A1623" t="s">
        <v>3307</v>
      </c>
      <c r="B1623" t="s">
        <v>713</v>
      </c>
      <c r="C1623" t="s">
        <v>1711</v>
      </c>
      <c r="D1623" t="s">
        <v>1712</v>
      </c>
      <c r="E1623" t="s">
        <v>3236</v>
      </c>
      <c r="F1623" t="s">
        <v>3143</v>
      </c>
      <c r="G1623" t="s">
        <v>1175</v>
      </c>
      <c r="H1623" t="s">
        <v>3144</v>
      </c>
      <c r="I1623" t="s">
        <v>3237</v>
      </c>
      <c r="KD1623">
        <v>0.34</v>
      </c>
      <c r="KE1623">
        <v>0.56000000000000005</v>
      </c>
      <c r="KF1623">
        <v>0.26</v>
      </c>
      <c r="KG1623">
        <v>0.34</v>
      </c>
      <c r="KH1623">
        <v>0.3</v>
      </c>
      <c r="KI1623">
        <v>0.61</v>
      </c>
      <c r="KJ1623">
        <v>0.91</v>
      </c>
      <c r="KK1623">
        <v>0.93</v>
      </c>
      <c r="KL1623">
        <v>0.9</v>
      </c>
      <c r="KM1623">
        <v>0.93</v>
      </c>
      <c r="KN1623">
        <v>0.93</v>
      </c>
      <c r="KO1623">
        <v>0.94</v>
      </c>
      <c r="KP1623">
        <v>0.94</v>
      </c>
      <c r="KQ1623">
        <v>0.95</v>
      </c>
      <c r="KR1623">
        <v>0.95</v>
      </c>
      <c r="KS1623">
        <v>0.96</v>
      </c>
      <c r="KT1623">
        <v>0.98</v>
      </c>
      <c r="KU1623">
        <v>0.98</v>
      </c>
      <c r="KV1623">
        <v>0.98</v>
      </c>
      <c r="KW1623">
        <v>0.97</v>
      </c>
      <c r="KX1623">
        <v>0.97</v>
      </c>
      <c r="KY1623">
        <v>0.97</v>
      </c>
      <c r="KZ1623">
        <v>0.98</v>
      </c>
      <c r="LA1623">
        <v>0.98</v>
      </c>
      <c r="LB1623">
        <v>0.98</v>
      </c>
      <c r="LC1623">
        <v>0.98</v>
      </c>
      <c r="LD1623">
        <v>0.97</v>
      </c>
      <c r="LE1623">
        <v>0.97</v>
      </c>
      <c r="LF1623">
        <v>0.97</v>
      </c>
      <c r="LG1623">
        <v>0.99</v>
      </c>
      <c r="LH1623">
        <v>0.99</v>
      </c>
      <c r="LI1623">
        <v>0.99</v>
      </c>
      <c r="LJ1623">
        <v>0.99</v>
      </c>
      <c r="LK1623">
        <v>0.99</v>
      </c>
      <c r="LL1623">
        <v>0.99</v>
      </c>
      <c r="LM1623">
        <v>0.97</v>
      </c>
      <c r="LN1623">
        <v>0.97</v>
      </c>
      <c r="LO1623">
        <v>0.97</v>
      </c>
      <c r="LP1623">
        <v>0.99</v>
      </c>
      <c r="LQ1623">
        <v>0.96</v>
      </c>
      <c r="LR1623">
        <v>0.96</v>
      </c>
      <c r="LS1623">
        <v>0.96</v>
      </c>
    </row>
    <row r="1624" spans="1:331" x14ac:dyDescent="0.2">
      <c r="A1624" t="s">
        <v>4745</v>
      </c>
      <c r="B1624" t="s">
        <v>713</v>
      </c>
      <c r="C1624" t="s">
        <v>1757</v>
      </c>
      <c r="D1624" t="s">
        <v>317</v>
      </c>
      <c r="E1624" t="s">
        <v>3236</v>
      </c>
      <c r="F1624" t="s">
        <v>3143</v>
      </c>
      <c r="G1624" t="s">
        <v>1175</v>
      </c>
      <c r="H1624" t="s">
        <v>3144</v>
      </c>
      <c r="I1624" t="s">
        <v>3237</v>
      </c>
      <c r="KQ1624">
        <v>0.99</v>
      </c>
      <c r="KR1624">
        <v>0.98</v>
      </c>
      <c r="KS1624">
        <v>0.96</v>
      </c>
      <c r="KT1624">
        <v>0.97</v>
      </c>
      <c r="KU1624">
        <v>0.98</v>
      </c>
      <c r="KV1624">
        <v>0.98</v>
      </c>
      <c r="KW1624">
        <v>0.98</v>
      </c>
      <c r="KX1624">
        <v>0.98</v>
      </c>
      <c r="KY1624">
        <v>0.98</v>
      </c>
      <c r="KZ1624">
        <v>0.98</v>
      </c>
      <c r="LA1624">
        <v>0.97</v>
      </c>
      <c r="LB1624">
        <v>0.98</v>
      </c>
      <c r="LC1624">
        <v>0.97</v>
      </c>
      <c r="LD1624">
        <v>0.98</v>
      </c>
      <c r="LE1624">
        <v>0.99</v>
      </c>
      <c r="LF1624">
        <v>0.99</v>
      </c>
      <c r="LG1624">
        <v>0.99</v>
      </c>
      <c r="LH1624">
        <v>0.99</v>
      </c>
      <c r="LI1624">
        <v>0.99</v>
      </c>
      <c r="LJ1624">
        <v>0.99</v>
      </c>
      <c r="LK1624">
        <v>0.98</v>
      </c>
      <c r="LL1624">
        <v>0.97</v>
      </c>
      <c r="LM1624">
        <v>0.97</v>
      </c>
      <c r="LN1624">
        <v>0.96</v>
      </c>
      <c r="LO1624">
        <v>0.96</v>
      </c>
      <c r="LP1624">
        <v>0.97</v>
      </c>
      <c r="LQ1624">
        <v>0.97</v>
      </c>
      <c r="LR1624">
        <v>0.97</v>
      </c>
      <c r="LS1624">
        <v>0.94</v>
      </c>
    </row>
    <row r="1625" spans="1:331" x14ac:dyDescent="0.2">
      <c r="A1625" t="s">
        <v>3794</v>
      </c>
      <c r="B1625" t="s">
        <v>713</v>
      </c>
      <c r="C1625" t="s">
        <v>779</v>
      </c>
      <c r="D1625" t="s">
        <v>302</v>
      </c>
      <c r="E1625" t="s">
        <v>3236</v>
      </c>
      <c r="F1625" t="s">
        <v>3143</v>
      </c>
      <c r="G1625" t="s">
        <v>1175</v>
      </c>
      <c r="H1625" t="s">
        <v>3144</v>
      </c>
      <c r="I1625" t="s">
        <v>3237</v>
      </c>
      <c r="KE1625">
        <v>0.95</v>
      </c>
      <c r="KF1625">
        <v>0.97</v>
      </c>
      <c r="KG1625">
        <v>0.93</v>
      </c>
      <c r="KH1625">
        <v>0.94</v>
      </c>
      <c r="KI1625">
        <v>0.8</v>
      </c>
      <c r="KJ1625">
        <v>0.9</v>
      </c>
      <c r="KK1625">
        <v>0.8</v>
      </c>
      <c r="KL1625">
        <v>0.8</v>
      </c>
      <c r="KM1625">
        <v>0.8</v>
      </c>
      <c r="KN1625">
        <v>0.8</v>
      </c>
      <c r="KO1625">
        <v>0.8</v>
      </c>
      <c r="KP1625">
        <v>0.85</v>
      </c>
      <c r="KQ1625">
        <v>0.62</v>
      </c>
      <c r="KR1625">
        <v>0.73</v>
      </c>
      <c r="KS1625">
        <v>0.78</v>
      </c>
      <c r="KT1625">
        <v>0.84</v>
      </c>
      <c r="KU1625">
        <v>0.87</v>
      </c>
      <c r="KV1625">
        <v>0.89</v>
      </c>
      <c r="KW1625">
        <v>0.97</v>
      </c>
      <c r="KX1625">
        <v>0.9</v>
      </c>
      <c r="KY1625">
        <v>0.93</v>
      </c>
      <c r="KZ1625">
        <v>0.93</v>
      </c>
      <c r="LA1625">
        <v>0.97</v>
      </c>
      <c r="LB1625">
        <v>0.96</v>
      </c>
      <c r="LC1625">
        <v>0.96</v>
      </c>
      <c r="LD1625">
        <v>0.96</v>
      </c>
      <c r="LE1625">
        <v>0.96</v>
      </c>
      <c r="LF1625">
        <v>0.96</v>
      </c>
      <c r="LG1625">
        <v>0.96</v>
      </c>
      <c r="LH1625">
        <v>0.96</v>
      </c>
      <c r="LI1625">
        <v>0.95</v>
      </c>
      <c r="LJ1625">
        <v>0.95</v>
      </c>
      <c r="LK1625">
        <v>0.93</v>
      </c>
      <c r="LL1625">
        <v>0.93</v>
      </c>
      <c r="LM1625">
        <v>0.93</v>
      </c>
      <c r="LN1625">
        <v>0.91</v>
      </c>
      <c r="LO1625">
        <v>0.91</v>
      </c>
      <c r="LP1625">
        <v>0.91</v>
      </c>
      <c r="LQ1625">
        <v>0.91</v>
      </c>
      <c r="LR1625">
        <v>0.91</v>
      </c>
      <c r="LS1625">
        <v>0.91</v>
      </c>
    </row>
    <row r="1626" spans="1:331" x14ac:dyDescent="0.2">
      <c r="A1626" t="s">
        <v>4009</v>
      </c>
      <c r="B1626" t="s">
        <v>713</v>
      </c>
      <c r="C1626" t="s">
        <v>2030</v>
      </c>
      <c r="D1626" t="s">
        <v>2031</v>
      </c>
      <c r="E1626" t="s">
        <v>3236</v>
      </c>
      <c r="F1626" t="s">
        <v>3143</v>
      </c>
      <c r="G1626" t="s">
        <v>1175</v>
      </c>
      <c r="H1626" t="s">
        <v>3144</v>
      </c>
      <c r="I1626" t="s">
        <v>3237</v>
      </c>
      <c r="KF1626">
        <v>0.06</v>
      </c>
      <c r="KG1626">
        <v>0.14000000000000001</v>
      </c>
      <c r="KH1626">
        <v>0.21</v>
      </c>
      <c r="KI1626">
        <v>0.22</v>
      </c>
      <c r="KJ1626">
        <v>0.24</v>
      </c>
      <c r="KK1626">
        <v>0.25</v>
      </c>
      <c r="KL1626">
        <v>0.65</v>
      </c>
      <c r="KM1626">
        <v>0.77</v>
      </c>
      <c r="KN1626">
        <v>0.85</v>
      </c>
      <c r="KO1626">
        <v>0.53</v>
      </c>
      <c r="KP1626">
        <v>0.41</v>
      </c>
      <c r="KQ1626">
        <v>0.41</v>
      </c>
      <c r="KR1626">
        <v>0.41</v>
      </c>
      <c r="KS1626">
        <v>0.41</v>
      </c>
      <c r="KT1626">
        <v>0.41</v>
      </c>
      <c r="KU1626">
        <v>0.32</v>
      </c>
      <c r="KV1626">
        <v>0.23</v>
      </c>
      <c r="KW1626">
        <v>0.23</v>
      </c>
      <c r="KX1626">
        <v>0.46</v>
      </c>
      <c r="KY1626">
        <v>0.53</v>
      </c>
      <c r="KZ1626">
        <v>0.62</v>
      </c>
      <c r="LA1626">
        <v>0.68</v>
      </c>
      <c r="LB1626">
        <v>0.64</v>
      </c>
      <c r="LC1626">
        <v>0.71</v>
      </c>
      <c r="LD1626">
        <v>0.72</v>
      </c>
      <c r="LE1626">
        <v>0.88</v>
      </c>
      <c r="LF1626">
        <v>0.89</v>
      </c>
      <c r="LG1626">
        <v>0.89</v>
      </c>
      <c r="LH1626">
        <v>0.88</v>
      </c>
      <c r="LI1626">
        <v>0.87</v>
      </c>
      <c r="LJ1626">
        <v>0.81</v>
      </c>
      <c r="LK1626">
        <v>0.82</v>
      </c>
      <c r="LL1626">
        <v>0.78</v>
      </c>
      <c r="LM1626">
        <v>0.84</v>
      </c>
      <c r="LN1626">
        <v>0.68</v>
      </c>
      <c r="LO1626">
        <v>0.76</v>
      </c>
      <c r="LP1626">
        <v>0.84</v>
      </c>
      <c r="LQ1626">
        <v>0.85</v>
      </c>
      <c r="LR1626">
        <v>0.7</v>
      </c>
      <c r="LS1626">
        <v>0.59</v>
      </c>
    </row>
    <row r="1627" spans="1:331" x14ac:dyDescent="0.2">
      <c r="A1627" t="s">
        <v>3304</v>
      </c>
      <c r="B1627" t="s">
        <v>713</v>
      </c>
      <c r="C1627" t="s">
        <v>751</v>
      </c>
      <c r="D1627" t="s">
        <v>322</v>
      </c>
      <c r="E1627" t="s">
        <v>3236</v>
      </c>
      <c r="F1627" t="s">
        <v>3143</v>
      </c>
      <c r="G1627" t="s">
        <v>1175</v>
      </c>
      <c r="H1627" t="s">
        <v>3144</v>
      </c>
      <c r="I1627" t="s">
        <v>3237</v>
      </c>
      <c r="KD1627">
        <v>0.88</v>
      </c>
      <c r="KE1627">
        <v>0.88</v>
      </c>
      <c r="KF1627">
        <v>0.87</v>
      </c>
      <c r="KG1627">
        <v>0.86</v>
      </c>
      <c r="KH1627">
        <v>0.86</v>
      </c>
      <c r="KI1627">
        <v>0.9</v>
      </c>
      <c r="KJ1627">
        <v>0.89</v>
      </c>
      <c r="KK1627">
        <v>0.88</v>
      </c>
      <c r="KL1627">
        <v>0.87</v>
      </c>
      <c r="KM1627">
        <v>0.89</v>
      </c>
      <c r="KN1627">
        <v>0.9</v>
      </c>
      <c r="KO1627">
        <v>0.9</v>
      </c>
      <c r="KP1627">
        <v>0.91</v>
      </c>
      <c r="KQ1627">
        <v>0.88</v>
      </c>
      <c r="KR1627">
        <v>0.89</v>
      </c>
      <c r="KS1627">
        <v>0.9</v>
      </c>
      <c r="KT1627">
        <v>0.77</v>
      </c>
      <c r="KU1627">
        <v>0.92</v>
      </c>
      <c r="KV1627">
        <v>0.99</v>
      </c>
      <c r="KW1627">
        <v>0.99</v>
      </c>
      <c r="KX1627">
        <v>0.97</v>
      </c>
      <c r="KY1627">
        <v>0.97</v>
      </c>
      <c r="KZ1627">
        <v>0.98</v>
      </c>
      <c r="LA1627">
        <v>0.96</v>
      </c>
      <c r="LB1627">
        <v>0.95</v>
      </c>
      <c r="LC1627">
        <v>0.93</v>
      </c>
      <c r="LD1627">
        <v>0.93</v>
      </c>
      <c r="LE1627">
        <v>0.87</v>
      </c>
      <c r="LF1627">
        <v>0.88</v>
      </c>
      <c r="LG1627">
        <v>0.89</v>
      </c>
      <c r="LH1627">
        <v>0.9</v>
      </c>
      <c r="LI1627">
        <v>0.91</v>
      </c>
      <c r="LJ1627">
        <v>0.94</v>
      </c>
      <c r="LK1627">
        <v>0.94</v>
      </c>
      <c r="LL1627">
        <v>0.94</v>
      </c>
      <c r="LM1627">
        <v>0.93</v>
      </c>
      <c r="LN1627">
        <v>0.94</v>
      </c>
      <c r="LO1627">
        <v>0.98</v>
      </c>
      <c r="LP1627">
        <v>0.97</v>
      </c>
      <c r="LQ1627">
        <v>0.97</v>
      </c>
      <c r="LR1627">
        <v>0.97</v>
      </c>
      <c r="LS1627">
        <v>0.97</v>
      </c>
    </row>
    <row r="1628" spans="1:331" x14ac:dyDescent="0.2">
      <c r="A1628" t="s">
        <v>3302</v>
      </c>
      <c r="B1628" t="s">
        <v>713</v>
      </c>
      <c r="C1628" t="s">
        <v>1799</v>
      </c>
      <c r="D1628" t="s">
        <v>1800</v>
      </c>
      <c r="E1628" t="s">
        <v>3236</v>
      </c>
      <c r="F1628" t="s">
        <v>3143</v>
      </c>
      <c r="G1628" t="s">
        <v>1175</v>
      </c>
      <c r="H1628" t="s">
        <v>3144</v>
      </c>
      <c r="I1628" t="s">
        <v>3237</v>
      </c>
      <c r="KD1628">
        <v>0.63</v>
      </c>
      <c r="KE1628">
        <v>0.97</v>
      </c>
      <c r="KF1628">
        <v>0.99</v>
      </c>
      <c r="KG1628">
        <v>0.93</v>
      </c>
      <c r="KH1628">
        <v>0.84</v>
      </c>
      <c r="KI1628">
        <v>0.91</v>
      </c>
      <c r="KJ1628">
        <v>0.93</v>
      </c>
      <c r="KK1628">
        <v>0.95</v>
      </c>
      <c r="KL1628">
        <v>0.96</v>
      </c>
      <c r="KM1628">
        <v>0.92</v>
      </c>
      <c r="KN1628">
        <v>0.92</v>
      </c>
      <c r="KO1628">
        <v>0.98</v>
      </c>
      <c r="KP1628">
        <v>0.99</v>
      </c>
      <c r="KQ1628">
        <v>0.99</v>
      </c>
      <c r="KR1628">
        <v>0.99</v>
      </c>
      <c r="KS1628">
        <v>0.99</v>
      </c>
      <c r="KT1628">
        <v>0.99</v>
      </c>
      <c r="KU1628">
        <v>0.92</v>
      </c>
      <c r="KV1628">
        <v>0.99</v>
      </c>
      <c r="KW1628">
        <v>0.99</v>
      </c>
      <c r="KX1628">
        <v>0.99</v>
      </c>
      <c r="KY1628">
        <v>0.99</v>
      </c>
      <c r="KZ1628">
        <v>0.98</v>
      </c>
      <c r="LA1628">
        <v>0.99</v>
      </c>
      <c r="LB1628">
        <v>0.99</v>
      </c>
      <c r="LC1628">
        <v>0.98</v>
      </c>
      <c r="LD1628">
        <v>0.95</v>
      </c>
      <c r="LE1628">
        <v>0.96</v>
      </c>
      <c r="LF1628">
        <v>0.96</v>
      </c>
      <c r="LG1628">
        <v>0.99</v>
      </c>
      <c r="LH1628">
        <v>0.98</v>
      </c>
      <c r="LI1628">
        <v>0.98</v>
      </c>
      <c r="LJ1628">
        <v>0.97</v>
      </c>
      <c r="LK1628">
        <v>0.96</v>
      </c>
      <c r="LL1628">
        <v>0.97</v>
      </c>
      <c r="LM1628">
        <v>0.98</v>
      </c>
      <c r="LN1628">
        <v>0.99</v>
      </c>
      <c r="LO1628">
        <v>0.91</v>
      </c>
      <c r="LP1628">
        <v>0.94</v>
      </c>
      <c r="LQ1628">
        <v>0.99</v>
      </c>
      <c r="LR1628">
        <v>0.96</v>
      </c>
      <c r="LS1628">
        <v>0.92</v>
      </c>
    </row>
    <row r="1629" spans="1:331" x14ac:dyDescent="0.2">
      <c r="A1629" t="s">
        <v>3300</v>
      </c>
      <c r="B1629" t="s">
        <v>713</v>
      </c>
      <c r="C1629" t="s">
        <v>1029</v>
      </c>
      <c r="D1629" t="s">
        <v>1030</v>
      </c>
      <c r="E1629" t="s">
        <v>3236</v>
      </c>
      <c r="F1629" t="s">
        <v>3143</v>
      </c>
      <c r="G1629" t="s">
        <v>1175</v>
      </c>
      <c r="H1629" t="s">
        <v>3144</v>
      </c>
      <c r="I1629" t="s">
        <v>3237</v>
      </c>
      <c r="KD1629">
        <v>0.36</v>
      </c>
      <c r="KE1629">
        <v>0.27</v>
      </c>
      <c r="KF1629">
        <v>0.28000000000000003</v>
      </c>
      <c r="KG1629">
        <v>0.28999999999999998</v>
      </c>
      <c r="KH1629">
        <v>0.34</v>
      </c>
      <c r="KI1629">
        <v>0.39</v>
      </c>
      <c r="KJ1629">
        <v>0.8</v>
      </c>
      <c r="KK1629">
        <v>0.8</v>
      </c>
      <c r="KL1629">
        <v>0.69</v>
      </c>
      <c r="KM1629">
        <v>0.57999999999999996</v>
      </c>
      <c r="KN1629">
        <v>0.69</v>
      </c>
      <c r="KO1629">
        <v>0.71</v>
      </c>
      <c r="KP1629">
        <v>0.73</v>
      </c>
      <c r="KQ1629">
        <v>0.75</v>
      </c>
      <c r="KR1629">
        <v>0.74</v>
      </c>
      <c r="KS1629">
        <v>0.72</v>
      </c>
      <c r="KT1629">
        <v>0.72</v>
      </c>
      <c r="KU1629">
        <v>0.73</v>
      </c>
      <c r="KV1629">
        <v>0.75</v>
      </c>
      <c r="KW1629">
        <v>0.83</v>
      </c>
      <c r="KX1629">
        <v>0.78</v>
      </c>
      <c r="KY1629">
        <v>0.72</v>
      </c>
      <c r="KZ1629">
        <v>0.82</v>
      </c>
      <c r="LA1629">
        <v>0.79</v>
      </c>
      <c r="LB1629">
        <v>0.79</v>
      </c>
      <c r="LC1629">
        <v>0.87</v>
      </c>
      <c r="LD1629">
        <v>0.89</v>
      </c>
      <c r="LE1629">
        <v>0.85</v>
      </c>
      <c r="LF1629">
        <v>0.82</v>
      </c>
      <c r="LG1629">
        <v>0.82</v>
      </c>
      <c r="LH1629">
        <v>0.88</v>
      </c>
      <c r="LI1629">
        <v>0.84</v>
      </c>
      <c r="LJ1629">
        <v>0.85</v>
      </c>
      <c r="LK1629">
        <v>0.83</v>
      </c>
      <c r="LL1629">
        <v>0.91</v>
      </c>
      <c r="LM1629">
        <v>0.85</v>
      </c>
      <c r="LN1629">
        <v>0.87</v>
      </c>
      <c r="LO1629">
        <v>0.84</v>
      </c>
      <c r="LP1629">
        <v>0.87</v>
      </c>
      <c r="LQ1629">
        <v>0.89</v>
      </c>
      <c r="LR1629">
        <v>0.82</v>
      </c>
      <c r="LS1629">
        <v>0.84</v>
      </c>
    </row>
    <row r="1630" spans="1:331" x14ac:dyDescent="0.2">
      <c r="A1630" t="s">
        <v>4228</v>
      </c>
      <c r="B1630" t="s">
        <v>713</v>
      </c>
      <c r="C1630" t="s">
        <v>990</v>
      </c>
      <c r="D1630" t="s">
        <v>327</v>
      </c>
      <c r="E1630" t="s">
        <v>3236</v>
      </c>
      <c r="F1630" t="s">
        <v>3143</v>
      </c>
      <c r="G1630" t="s">
        <v>1175</v>
      </c>
      <c r="H1630" t="s">
        <v>3144</v>
      </c>
      <c r="I1630" t="s">
        <v>3237</v>
      </c>
      <c r="KI1630">
        <v>0.69</v>
      </c>
      <c r="KJ1630">
        <v>0.73</v>
      </c>
      <c r="KK1630">
        <v>0.79</v>
      </c>
      <c r="KL1630">
        <v>0.85</v>
      </c>
      <c r="KM1630">
        <v>0.87</v>
      </c>
      <c r="KN1630">
        <v>0.89</v>
      </c>
      <c r="KO1630">
        <v>0.89</v>
      </c>
      <c r="KP1630">
        <v>0.88</v>
      </c>
      <c r="KQ1630">
        <v>0.88</v>
      </c>
      <c r="KR1630">
        <v>0.87</v>
      </c>
      <c r="KS1630">
        <v>0.88</v>
      </c>
      <c r="KT1630">
        <v>0.88</v>
      </c>
      <c r="KU1630">
        <v>0.89</v>
      </c>
      <c r="KV1630">
        <v>0.85</v>
      </c>
      <c r="KW1630">
        <v>0.83</v>
      </c>
      <c r="KX1630">
        <v>0.86</v>
      </c>
      <c r="KY1630">
        <v>0.89</v>
      </c>
      <c r="KZ1630">
        <v>0.86</v>
      </c>
      <c r="LA1630">
        <v>0.87</v>
      </c>
      <c r="LB1630">
        <v>0.86</v>
      </c>
      <c r="LC1630">
        <v>0.88</v>
      </c>
      <c r="LD1630">
        <v>0.95</v>
      </c>
      <c r="LE1630">
        <v>0.95</v>
      </c>
      <c r="LF1630">
        <v>0.93</v>
      </c>
      <c r="LG1630">
        <v>0.95</v>
      </c>
      <c r="LH1630">
        <v>0.95</v>
      </c>
      <c r="LI1630">
        <v>0.95</v>
      </c>
      <c r="LJ1630">
        <v>0.95</v>
      </c>
      <c r="LK1630">
        <v>0.95</v>
      </c>
      <c r="LL1630">
        <v>0.95</v>
      </c>
      <c r="LM1630">
        <v>0.95</v>
      </c>
      <c r="LN1630">
        <v>0.91</v>
      </c>
      <c r="LO1630">
        <v>0.91</v>
      </c>
      <c r="LP1630">
        <v>0.91</v>
      </c>
      <c r="LQ1630">
        <v>0.91</v>
      </c>
      <c r="LR1630">
        <v>0.91</v>
      </c>
      <c r="LS1630">
        <v>0.91</v>
      </c>
    </row>
    <row r="1631" spans="1:331" x14ac:dyDescent="0.2">
      <c r="A1631" t="s">
        <v>3298</v>
      </c>
      <c r="B1631" t="s">
        <v>713</v>
      </c>
      <c r="C1631" t="s">
        <v>821</v>
      </c>
      <c r="D1631" t="s">
        <v>822</v>
      </c>
      <c r="E1631" t="s">
        <v>3236</v>
      </c>
      <c r="F1631" t="s">
        <v>3143</v>
      </c>
      <c r="G1631" t="s">
        <v>1175</v>
      </c>
      <c r="H1631" t="s">
        <v>3144</v>
      </c>
      <c r="I1631" t="s">
        <v>3237</v>
      </c>
      <c r="KD1631">
        <v>0.1</v>
      </c>
      <c r="KE1631">
        <v>0.26</v>
      </c>
      <c r="KF1631">
        <v>0.35</v>
      </c>
      <c r="KG1631">
        <v>0.31</v>
      </c>
      <c r="KH1631">
        <v>0.48</v>
      </c>
      <c r="KI1631">
        <v>0.41</v>
      </c>
      <c r="KJ1631">
        <v>0.44</v>
      </c>
      <c r="KK1631">
        <v>0.51</v>
      </c>
      <c r="KL1631">
        <v>0.54</v>
      </c>
      <c r="KM1631">
        <v>0.55000000000000004</v>
      </c>
      <c r="KN1631">
        <v>0.68</v>
      </c>
      <c r="KO1631">
        <v>0.59</v>
      </c>
      <c r="KP1631">
        <v>0.87</v>
      </c>
      <c r="KQ1631">
        <v>0.85</v>
      </c>
      <c r="KR1631">
        <v>0.84</v>
      </c>
      <c r="KS1631">
        <v>0.83</v>
      </c>
      <c r="KT1631">
        <v>0.82</v>
      </c>
      <c r="KU1631">
        <v>0.81</v>
      </c>
      <c r="KV1631">
        <v>0.85</v>
      </c>
      <c r="KW1631">
        <v>0.79</v>
      </c>
      <c r="KX1631">
        <v>0.87</v>
      </c>
      <c r="KY1631">
        <v>0.89</v>
      </c>
      <c r="KZ1631">
        <v>0.88</v>
      </c>
      <c r="LA1631">
        <v>0.87</v>
      </c>
      <c r="LB1631">
        <v>0.88</v>
      </c>
      <c r="LC1631">
        <v>0.92</v>
      </c>
      <c r="LD1631">
        <v>0.96</v>
      </c>
      <c r="LE1631">
        <v>0.96</v>
      </c>
      <c r="LF1631">
        <v>0.96</v>
      </c>
      <c r="LG1631">
        <v>0.94</v>
      </c>
      <c r="LH1631">
        <v>0.91</v>
      </c>
      <c r="LI1631">
        <v>0.88</v>
      </c>
      <c r="LJ1631">
        <v>0.87</v>
      </c>
      <c r="LK1631">
        <v>0.87</v>
      </c>
      <c r="LL1631">
        <v>0.83</v>
      </c>
      <c r="LM1631">
        <v>0.78</v>
      </c>
      <c r="LN1631">
        <v>0.83</v>
      </c>
      <c r="LO1631">
        <v>0.85</v>
      </c>
      <c r="LP1631">
        <v>0.85</v>
      </c>
      <c r="LQ1631">
        <v>0.85</v>
      </c>
      <c r="LR1631">
        <v>0.7</v>
      </c>
      <c r="LS1631">
        <v>0.72</v>
      </c>
    </row>
    <row r="1632" spans="1:331" x14ac:dyDescent="0.2">
      <c r="A1632" t="s">
        <v>4757</v>
      </c>
      <c r="B1632" t="s">
        <v>713</v>
      </c>
      <c r="C1632" t="s">
        <v>1811</v>
      </c>
      <c r="D1632" t="s">
        <v>1812</v>
      </c>
      <c r="E1632" t="s">
        <v>3236</v>
      </c>
      <c r="F1632" t="s">
        <v>3143</v>
      </c>
      <c r="G1632" t="s">
        <v>1175</v>
      </c>
      <c r="H1632" t="s">
        <v>3144</v>
      </c>
      <c r="I1632" t="s">
        <v>3237</v>
      </c>
      <c r="KQ1632">
        <v>0.71</v>
      </c>
      <c r="KR1632">
        <v>0.77</v>
      </c>
      <c r="KS1632">
        <v>0.82</v>
      </c>
      <c r="KT1632">
        <v>0.87</v>
      </c>
      <c r="KU1632">
        <v>0.87</v>
      </c>
      <c r="KV1632">
        <v>0.88</v>
      </c>
      <c r="KW1632">
        <v>0.91</v>
      </c>
      <c r="KX1632">
        <v>0.93</v>
      </c>
      <c r="KY1632">
        <v>0.94</v>
      </c>
      <c r="KZ1632">
        <v>0.94</v>
      </c>
      <c r="LA1632">
        <v>0.94</v>
      </c>
      <c r="LB1632">
        <v>0.94</v>
      </c>
      <c r="LC1632">
        <v>0.96</v>
      </c>
      <c r="LD1632">
        <v>0.95</v>
      </c>
      <c r="LE1632">
        <v>0.95</v>
      </c>
      <c r="LF1632">
        <v>0.95</v>
      </c>
      <c r="LG1632">
        <v>0.95</v>
      </c>
      <c r="LH1632">
        <v>0.94</v>
      </c>
      <c r="LI1632">
        <v>0.93</v>
      </c>
      <c r="LJ1632">
        <v>0.94</v>
      </c>
      <c r="LK1632">
        <v>0.94</v>
      </c>
      <c r="LL1632">
        <v>0.93</v>
      </c>
      <c r="LM1632">
        <v>0.93</v>
      </c>
      <c r="LN1632">
        <v>0.93</v>
      </c>
      <c r="LO1632">
        <v>0.93</v>
      </c>
      <c r="LP1632">
        <v>0.92</v>
      </c>
      <c r="LQ1632">
        <v>0.91</v>
      </c>
      <c r="LR1632">
        <v>0.91</v>
      </c>
      <c r="LS1632">
        <v>0.9</v>
      </c>
    </row>
    <row r="1633" spans="1:331" x14ac:dyDescent="0.2">
      <c r="A1633" t="s">
        <v>3296</v>
      </c>
      <c r="B1633" t="s">
        <v>713</v>
      </c>
      <c r="C1633" t="s">
        <v>955</v>
      </c>
      <c r="D1633" t="s">
        <v>326</v>
      </c>
      <c r="E1633" t="s">
        <v>3236</v>
      </c>
      <c r="F1633" t="s">
        <v>3143</v>
      </c>
      <c r="G1633" t="s">
        <v>1175</v>
      </c>
      <c r="H1633" t="s">
        <v>3144</v>
      </c>
      <c r="I1633" t="s">
        <v>3237</v>
      </c>
      <c r="KD1633">
        <v>0.56999999999999995</v>
      </c>
      <c r="KE1633">
        <v>0.56999999999999995</v>
      </c>
      <c r="KF1633">
        <v>0.56999999999999995</v>
      </c>
      <c r="KG1633">
        <v>0.56999999999999995</v>
      </c>
      <c r="KH1633">
        <v>0.69</v>
      </c>
      <c r="KI1633">
        <v>0.84</v>
      </c>
      <c r="KJ1633">
        <v>0.8</v>
      </c>
      <c r="KK1633">
        <v>0.81</v>
      </c>
      <c r="KL1633">
        <v>0.87</v>
      </c>
      <c r="KM1633">
        <v>0.9</v>
      </c>
      <c r="KN1633">
        <v>0.87</v>
      </c>
      <c r="KO1633">
        <v>0.76</v>
      </c>
      <c r="KP1633">
        <v>0.79</v>
      </c>
      <c r="KQ1633">
        <v>0.81</v>
      </c>
      <c r="KR1633">
        <v>0.83</v>
      </c>
      <c r="KS1633">
        <v>0.88</v>
      </c>
      <c r="KT1633">
        <v>0.9</v>
      </c>
      <c r="KU1633">
        <v>0.88</v>
      </c>
      <c r="KV1633">
        <v>0.92</v>
      </c>
      <c r="KW1633">
        <v>0.97</v>
      </c>
      <c r="KX1633">
        <v>0.98</v>
      </c>
      <c r="KY1633">
        <v>0.99</v>
      </c>
      <c r="KZ1633">
        <v>0.97</v>
      </c>
      <c r="LA1633">
        <v>0.98</v>
      </c>
      <c r="LB1633">
        <v>0.97</v>
      </c>
      <c r="LC1633">
        <v>0.98</v>
      </c>
      <c r="LD1633">
        <v>0.98</v>
      </c>
      <c r="LE1633">
        <v>0.98</v>
      </c>
      <c r="LF1633">
        <v>0.97</v>
      </c>
      <c r="LG1633">
        <v>0.97</v>
      </c>
      <c r="LH1633">
        <v>0.97</v>
      </c>
      <c r="LI1633">
        <v>0.96</v>
      </c>
      <c r="LJ1633">
        <v>0.93</v>
      </c>
      <c r="LK1633">
        <v>0.97</v>
      </c>
      <c r="LL1633">
        <v>0.94</v>
      </c>
      <c r="LM1633">
        <v>0.93</v>
      </c>
      <c r="LN1633">
        <v>0.95</v>
      </c>
      <c r="LO1633">
        <v>0.94</v>
      </c>
      <c r="LP1633">
        <v>0.95</v>
      </c>
      <c r="LQ1633">
        <v>0.95</v>
      </c>
      <c r="LR1633">
        <v>0.94</v>
      </c>
      <c r="LS1633">
        <v>0.96</v>
      </c>
    </row>
    <row r="1634" spans="1:331" x14ac:dyDescent="0.2">
      <c r="A1634" t="s">
        <v>4742</v>
      </c>
      <c r="B1634" t="s">
        <v>713</v>
      </c>
      <c r="C1634" t="s">
        <v>1581</v>
      </c>
      <c r="D1634" t="s">
        <v>1582</v>
      </c>
      <c r="E1634" t="s">
        <v>3236</v>
      </c>
      <c r="F1634" t="s">
        <v>3143</v>
      </c>
      <c r="G1634" t="s">
        <v>1175</v>
      </c>
      <c r="H1634" t="s">
        <v>3144</v>
      </c>
      <c r="I1634" t="s">
        <v>3237</v>
      </c>
      <c r="KQ1634">
        <v>0.32</v>
      </c>
      <c r="KR1634">
        <v>0.49</v>
      </c>
      <c r="KS1634">
        <v>0.57999999999999996</v>
      </c>
      <c r="KT1634">
        <v>0.66</v>
      </c>
      <c r="KU1634">
        <v>0.75</v>
      </c>
      <c r="KV1634">
        <v>0.86</v>
      </c>
      <c r="KW1634">
        <v>0.93</v>
      </c>
      <c r="KX1634">
        <v>0.81</v>
      </c>
      <c r="KY1634">
        <v>0.86</v>
      </c>
      <c r="KZ1634">
        <v>0.9</v>
      </c>
      <c r="LA1634">
        <v>0.93</v>
      </c>
      <c r="LB1634">
        <v>0.98</v>
      </c>
      <c r="LC1634">
        <v>0.96</v>
      </c>
      <c r="LD1634">
        <v>0.94</v>
      </c>
      <c r="LE1634">
        <v>0.95</v>
      </c>
      <c r="LF1634">
        <v>0.95</v>
      </c>
      <c r="LG1634">
        <v>0.95</v>
      </c>
      <c r="LH1634">
        <v>0.95</v>
      </c>
      <c r="LI1634">
        <v>0.94</v>
      </c>
      <c r="LJ1634">
        <v>0.94</v>
      </c>
      <c r="LK1634">
        <v>0.94</v>
      </c>
      <c r="LL1634">
        <v>0.94</v>
      </c>
      <c r="LM1634">
        <v>0.95</v>
      </c>
      <c r="LN1634">
        <v>0.95</v>
      </c>
      <c r="LO1634">
        <v>0.95</v>
      </c>
      <c r="LP1634">
        <v>0.95</v>
      </c>
      <c r="LQ1634">
        <v>0.95</v>
      </c>
      <c r="LR1634">
        <v>0.95</v>
      </c>
      <c r="LS1634">
        <v>0.95</v>
      </c>
    </row>
    <row r="1635" spans="1:331" x14ac:dyDescent="0.2">
      <c r="A1635" t="s">
        <v>4166</v>
      </c>
      <c r="B1635" t="s">
        <v>713</v>
      </c>
      <c r="C1635" t="s">
        <v>773</v>
      </c>
      <c r="D1635" t="s">
        <v>309</v>
      </c>
      <c r="E1635" t="s">
        <v>3236</v>
      </c>
      <c r="F1635" t="s">
        <v>3143</v>
      </c>
      <c r="G1635" t="s">
        <v>1175</v>
      </c>
      <c r="H1635" t="s">
        <v>3144</v>
      </c>
      <c r="I1635" t="s">
        <v>3237</v>
      </c>
      <c r="KH1635">
        <v>0.95</v>
      </c>
      <c r="KI1635">
        <v>0.79</v>
      </c>
      <c r="KJ1635">
        <v>0.88</v>
      </c>
      <c r="KK1635">
        <v>0.77</v>
      </c>
      <c r="KL1635">
        <v>0.93</v>
      </c>
      <c r="KM1635">
        <v>0.93</v>
      </c>
      <c r="KN1635">
        <v>0.86</v>
      </c>
      <c r="KO1635">
        <v>0.86</v>
      </c>
      <c r="KP1635">
        <v>0.84</v>
      </c>
      <c r="KQ1635">
        <v>0.87</v>
      </c>
      <c r="KR1635">
        <v>0.88</v>
      </c>
      <c r="KS1635">
        <v>0.9</v>
      </c>
      <c r="KT1635">
        <v>0.9</v>
      </c>
      <c r="KU1635">
        <v>0.94</v>
      </c>
      <c r="KV1635">
        <v>0.95</v>
      </c>
      <c r="KW1635">
        <v>0.95</v>
      </c>
      <c r="KX1635">
        <v>0.95</v>
      </c>
      <c r="KY1635">
        <v>0.96</v>
      </c>
      <c r="KZ1635">
        <v>0.98</v>
      </c>
      <c r="LA1635">
        <v>0.98</v>
      </c>
      <c r="LB1635">
        <v>0.97</v>
      </c>
      <c r="LC1635">
        <v>0.96</v>
      </c>
      <c r="LD1635">
        <v>0.98</v>
      </c>
      <c r="LE1635">
        <v>0.96</v>
      </c>
      <c r="LF1635">
        <v>0.97</v>
      </c>
      <c r="LG1635">
        <v>0.96</v>
      </c>
      <c r="LH1635">
        <v>0.97</v>
      </c>
      <c r="LI1635">
        <v>0.97</v>
      </c>
      <c r="LJ1635">
        <v>0.96</v>
      </c>
      <c r="LK1635">
        <v>0.96</v>
      </c>
      <c r="LL1635">
        <v>0.97</v>
      </c>
      <c r="LM1635">
        <v>0.97</v>
      </c>
      <c r="LN1635">
        <v>0.97</v>
      </c>
      <c r="LO1635">
        <v>0.95</v>
      </c>
      <c r="LP1635">
        <v>0.96</v>
      </c>
      <c r="LQ1635">
        <v>0.95</v>
      </c>
      <c r="LR1635">
        <v>0.94</v>
      </c>
      <c r="LS1635">
        <v>0.92</v>
      </c>
    </row>
    <row r="1636" spans="1:331" x14ac:dyDescent="0.2">
      <c r="A1636" t="s">
        <v>3795</v>
      </c>
      <c r="B1636" t="s">
        <v>713</v>
      </c>
      <c r="C1636" t="s">
        <v>970</v>
      </c>
      <c r="D1636" t="s">
        <v>971</v>
      </c>
      <c r="E1636" t="s">
        <v>3236</v>
      </c>
      <c r="F1636" t="s">
        <v>3143</v>
      </c>
      <c r="G1636" t="s">
        <v>1175</v>
      </c>
      <c r="H1636" t="s">
        <v>3144</v>
      </c>
      <c r="I1636" t="s">
        <v>3237</v>
      </c>
      <c r="KE1636">
        <v>0.03</v>
      </c>
      <c r="KF1636">
        <v>0.03</v>
      </c>
      <c r="KG1636">
        <v>0.04</v>
      </c>
      <c r="KH1636">
        <v>0.04</v>
      </c>
      <c r="KI1636">
        <v>0.06</v>
      </c>
      <c r="KJ1636">
        <v>7.0000000000000007E-2</v>
      </c>
      <c r="KK1636">
        <v>0.16</v>
      </c>
      <c r="KL1636">
        <v>0.16</v>
      </c>
      <c r="KM1636">
        <v>0.26</v>
      </c>
      <c r="KN1636">
        <v>0.49</v>
      </c>
      <c r="KO1636">
        <v>0.21</v>
      </c>
      <c r="KP1636">
        <v>0.13</v>
      </c>
      <c r="KQ1636">
        <v>0.28000000000000003</v>
      </c>
      <c r="KR1636">
        <v>0.56999999999999995</v>
      </c>
      <c r="KS1636">
        <v>0.56999999999999995</v>
      </c>
      <c r="KT1636">
        <v>0.55000000000000004</v>
      </c>
      <c r="KU1636">
        <v>0.55000000000000004</v>
      </c>
      <c r="KV1636">
        <v>0.42</v>
      </c>
      <c r="KW1636">
        <v>0.28000000000000003</v>
      </c>
      <c r="KX1636">
        <v>0.3</v>
      </c>
      <c r="KY1636">
        <v>0.33</v>
      </c>
      <c r="KZ1636">
        <v>0.35</v>
      </c>
      <c r="LA1636">
        <v>0.38</v>
      </c>
      <c r="LB1636">
        <v>0.4</v>
      </c>
      <c r="LC1636">
        <v>0.44</v>
      </c>
      <c r="LD1636">
        <v>0.46</v>
      </c>
      <c r="LE1636">
        <v>0.5</v>
      </c>
      <c r="LF1636">
        <v>0.54</v>
      </c>
      <c r="LG1636">
        <v>0.57999999999999996</v>
      </c>
      <c r="LH1636">
        <v>0.61</v>
      </c>
      <c r="LI1636">
        <v>0.65</v>
      </c>
      <c r="LJ1636">
        <v>0.62</v>
      </c>
      <c r="LK1636">
        <v>0.59</v>
      </c>
      <c r="LL1636">
        <v>0.61</v>
      </c>
      <c r="LM1636">
        <v>0.63</v>
      </c>
      <c r="LN1636">
        <v>0.66</v>
      </c>
      <c r="LO1636">
        <v>0.68</v>
      </c>
      <c r="LP1636">
        <v>0.67</v>
      </c>
      <c r="LQ1636">
        <v>0.68</v>
      </c>
      <c r="LR1636">
        <v>0.71</v>
      </c>
      <c r="LS1636">
        <v>0.65</v>
      </c>
    </row>
    <row r="1637" spans="1:331" x14ac:dyDescent="0.2">
      <c r="A1637" t="s">
        <v>3344</v>
      </c>
      <c r="B1637" t="s">
        <v>713</v>
      </c>
      <c r="C1637" t="s">
        <v>745</v>
      </c>
      <c r="D1637" t="s">
        <v>746</v>
      </c>
      <c r="E1637" t="s">
        <v>3236</v>
      </c>
      <c r="F1637" t="s">
        <v>3143</v>
      </c>
      <c r="G1637" t="s">
        <v>1175</v>
      </c>
      <c r="H1637" t="s">
        <v>3144</v>
      </c>
      <c r="I1637" t="s">
        <v>3237</v>
      </c>
      <c r="KD1637">
        <v>0.92</v>
      </c>
      <c r="KE1637">
        <v>0.92</v>
      </c>
      <c r="KF1637">
        <v>0.94</v>
      </c>
      <c r="KG1637">
        <v>0.94</v>
      </c>
      <c r="KH1637">
        <v>0.95</v>
      </c>
      <c r="KI1637">
        <v>0.96</v>
      </c>
      <c r="KJ1637">
        <v>0.97</v>
      </c>
      <c r="KK1637">
        <v>0.98</v>
      </c>
      <c r="KL1637">
        <v>0.99</v>
      </c>
      <c r="KM1637">
        <v>0.9</v>
      </c>
      <c r="KN1637">
        <v>0.9</v>
      </c>
      <c r="KO1637">
        <v>0.95</v>
      </c>
      <c r="KP1637">
        <v>0.99</v>
      </c>
      <c r="KQ1637">
        <v>0.99</v>
      </c>
      <c r="KR1637">
        <v>0.99</v>
      </c>
      <c r="KS1637">
        <v>0.99</v>
      </c>
      <c r="KT1637">
        <v>0.99</v>
      </c>
      <c r="KU1637">
        <v>0.99</v>
      </c>
      <c r="KV1637">
        <v>0.99</v>
      </c>
      <c r="KW1637">
        <v>0.99</v>
      </c>
      <c r="KX1637">
        <v>0.99</v>
      </c>
      <c r="KY1637">
        <v>0.98</v>
      </c>
      <c r="KZ1637">
        <v>0.98</v>
      </c>
      <c r="LA1637">
        <v>0.98</v>
      </c>
      <c r="LB1637">
        <v>0.98</v>
      </c>
      <c r="LC1637">
        <v>0.97</v>
      </c>
      <c r="LD1637">
        <v>0.97</v>
      </c>
      <c r="LE1637">
        <v>0.99</v>
      </c>
      <c r="LF1637">
        <v>0.99</v>
      </c>
      <c r="LG1637">
        <v>0.99</v>
      </c>
      <c r="LH1637">
        <v>0.99</v>
      </c>
      <c r="LI1637">
        <v>0.99</v>
      </c>
      <c r="LJ1637">
        <v>0.99</v>
      </c>
      <c r="LK1637">
        <v>0.98</v>
      </c>
      <c r="LL1637">
        <v>0.98</v>
      </c>
      <c r="LM1637">
        <v>0.97</v>
      </c>
      <c r="LN1637">
        <v>0.92</v>
      </c>
      <c r="LO1637">
        <v>0.89</v>
      </c>
      <c r="LP1637">
        <v>0.91</v>
      </c>
      <c r="LQ1637">
        <v>0.91</v>
      </c>
      <c r="LR1637">
        <v>0.9</v>
      </c>
      <c r="LS1637">
        <v>0.89</v>
      </c>
    </row>
    <row r="1638" spans="1:331" x14ac:dyDescent="0.2">
      <c r="A1638" t="s">
        <v>3334</v>
      </c>
      <c r="B1638" t="s">
        <v>713</v>
      </c>
      <c r="C1638" t="s">
        <v>1431</v>
      </c>
      <c r="D1638" t="s">
        <v>1432</v>
      </c>
      <c r="E1638" t="s">
        <v>3236</v>
      </c>
      <c r="F1638" t="s">
        <v>3143</v>
      </c>
      <c r="G1638" t="s">
        <v>1175</v>
      </c>
      <c r="H1638" t="s">
        <v>3144</v>
      </c>
      <c r="I1638" t="s">
        <v>3237</v>
      </c>
      <c r="KD1638">
        <v>0.68</v>
      </c>
      <c r="KE1638">
        <v>0.7</v>
      </c>
      <c r="KF1638">
        <v>0.64</v>
      </c>
      <c r="KG1638">
        <v>0.8</v>
      </c>
      <c r="KH1638">
        <v>0.77</v>
      </c>
      <c r="KI1638">
        <v>0.69</v>
      </c>
      <c r="KJ1638">
        <v>0.71</v>
      </c>
      <c r="KK1638">
        <v>0.9</v>
      </c>
      <c r="KL1638">
        <v>0.98</v>
      </c>
      <c r="KM1638">
        <v>0.98</v>
      </c>
      <c r="KN1638">
        <v>0.97</v>
      </c>
      <c r="KO1638">
        <v>0.99</v>
      </c>
      <c r="KP1638">
        <v>0.97</v>
      </c>
      <c r="KQ1638">
        <v>0.96</v>
      </c>
      <c r="KR1638">
        <v>0.96</v>
      </c>
      <c r="KS1638">
        <v>0.97</v>
      </c>
      <c r="KT1638">
        <v>0.97</v>
      </c>
      <c r="KU1638">
        <v>0.86</v>
      </c>
      <c r="KV1638">
        <v>0.87</v>
      </c>
      <c r="KW1638">
        <v>0.89</v>
      </c>
      <c r="KX1638">
        <v>0.9</v>
      </c>
      <c r="KY1638">
        <v>0.91</v>
      </c>
      <c r="KZ1638">
        <v>0.93</v>
      </c>
      <c r="LA1638">
        <v>0.94</v>
      </c>
      <c r="LB1638">
        <v>0.95</v>
      </c>
      <c r="LC1638">
        <v>0.96</v>
      </c>
      <c r="LD1638">
        <v>0.98</v>
      </c>
      <c r="LE1638">
        <v>0.99</v>
      </c>
      <c r="LF1638">
        <v>0.99</v>
      </c>
      <c r="LG1638">
        <v>0.99</v>
      </c>
      <c r="LH1638">
        <v>0.99</v>
      </c>
      <c r="LI1638">
        <v>0.99</v>
      </c>
      <c r="LJ1638">
        <v>0.99</v>
      </c>
      <c r="LK1638">
        <v>0.99</v>
      </c>
      <c r="LL1638">
        <v>0.99</v>
      </c>
      <c r="LM1638">
        <v>0.99</v>
      </c>
      <c r="LN1638">
        <v>0.99</v>
      </c>
      <c r="LO1638">
        <v>0.99</v>
      </c>
      <c r="LP1638">
        <v>0.99</v>
      </c>
      <c r="LQ1638">
        <v>0.99</v>
      </c>
      <c r="LR1638">
        <v>0.99</v>
      </c>
      <c r="LS1638">
        <v>0.99</v>
      </c>
    </row>
    <row r="1639" spans="1:331" x14ac:dyDescent="0.2">
      <c r="A1639" t="s">
        <v>4390</v>
      </c>
      <c r="B1639" t="s">
        <v>713</v>
      </c>
      <c r="C1639" t="s">
        <v>1657</v>
      </c>
      <c r="D1639" t="s">
        <v>4391</v>
      </c>
      <c r="E1639" t="s">
        <v>3236</v>
      </c>
      <c r="F1639" t="s">
        <v>3143</v>
      </c>
      <c r="G1639" t="s">
        <v>1175</v>
      </c>
      <c r="H1639" t="s">
        <v>3144</v>
      </c>
      <c r="I1639" t="s">
        <v>3237</v>
      </c>
      <c r="KK1639">
        <v>0.56999999999999995</v>
      </c>
      <c r="KL1639">
        <v>0.85</v>
      </c>
      <c r="KM1639">
        <v>0.95</v>
      </c>
      <c r="KN1639">
        <v>0.85</v>
      </c>
      <c r="KO1639">
        <v>0.79</v>
      </c>
      <c r="KP1639">
        <v>0.91</v>
      </c>
      <c r="KQ1639">
        <v>0.78</v>
      </c>
      <c r="KR1639">
        <v>0.81</v>
      </c>
      <c r="KS1639">
        <v>0.83</v>
      </c>
      <c r="KT1639">
        <v>0.79</v>
      </c>
      <c r="KU1639">
        <v>0.75</v>
      </c>
      <c r="KV1639">
        <v>0.8</v>
      </c>
      <c r="KW1639">
        <v>0.76</v>
      </c>
      <c r="KX1639">
        <v>0.85</v>
      </c>
      <c r="KY1639">
        <v>0.75</v>
      </c>
      <c r="KZ1639">
        <v>0.84</v>
      </c>
      <c r="LA1639">
        <v>0.92</v>
      </c>
      <c r="LB1639">
        <v>0.78</v>
      </c>
      <c r="LC1639">
        <v>0.94</v>
      </c>
      <c r="LD1639">
        <v>0.67</v>
      </c>
      <c r="LE1639">
        <v>0.79</v>
      </c>
      <c r="LF1639">
        <v>0.85</v>
      </c>
      <c r="LG1639">
        <v>0.91</v>
      </c>
      <c r="LH1639">
        <v>0.85</v>
      </c>
      <c r="LI1639">
        <v>0.84</v>
      </c>
      <c r="LJ1639">
        <v>0.81</v>
      </c>
      <c r="LK1639">
        <v>0.81</v>
      </c>
      <c r="LL1639">
        <v>0.77</v>
      </c>
      <c r="LM1639">
        <v>0.72</v>
      </c>
      <c r="LN1639">
        <v>0.69</v>
      </c>
      <c r="LO1639">
        <v>0.73</v>
      </c>
      <c r="LP1639">
        <v>0.75</v>
      </c>
      <c r="LQ1639">
        <v>0.78</v>
      </c>
      <c r="LR1639">
        <v>0.83</v>
      </c>
      <c r="LS1639">
        <v>0.72</v>
      </c>
    </row>
    <row r="1640" spans="1:331" x14ac:dyDescent="0.2">
      <c r="A1640" t="s">
        <v>3343</v>
      </c>
      <c r="B1640" t="s">
        <v>713</v>
      </c>
      <c r="C1640" t="s">
        <v>743</v>
      </c>
      <c r="D1640" t="s">
        <v>308</v>
      </c>
      <c r="E1640" t="s">
        <v>3236</v>
      </c>
      <c r="F1640" t="s">
        <v>3143</v>
      </c>
      <c r="G1640" t="s">
        <v>1175</v>
      </c>
      <c r="H1640" t="s">
        <v>3144</v>
      </c>
      <c r="I1640" t="s">
        <v>3237</v>
      </c>
      <c r="KD1640">
        <v>0.79</v>
      </c>
      <c r="KE1640">
        <v>0.79</v>
      </c>
      <c r="KF1640">
        <v>0.85</v>
      </c>
      <c r="KG1640">
        <v>0.9</v>
      </c>
      <c r="KH1640">
        <v>0.94</v>
      </c>
      <c r="KI1640">
        <v>0.95</v>
      </c>
      <c r="KJ1640">
        <v>0.96</v>
      </c>
      <c r="KK1640">
        <v>0.88</v>
      </c>
      <c r="KL1640">
        <v>0.79</v>
      </c>
      <c r="KM1640">
        <v>0.95</v>
      </c>
      <c r="KN1640">
        <v>0.94</v>
      </c>
      <c r="KO1640">
        <v>0.94</v>
      </c>
      <c r="KP1640">
        <v>0.94</v>
      </c>
      <c r="KQ1640">
        <v>0.94</v>
      </c>
      <c r="KR1640">
        <v>0.96</v>
      </c>
      <c r="KS1640">
        <v>0.96</v>
      </c>
      <c r="KT1640">
        <v>0.97</v>
      </c>
      <c r="KU1640">
        <v>0.97</v>
      </c>
      <c r="KV1640">
        <v>0.96</v>
      </c>
      <c r="KW1640">
        <v>0.97</v>
      </c>
      <c r="KX1640">
        <v>0.97</v>
      </c>
      <c r="KY1640">
        <v>0.97</v>
      </c>
      <c r="KZ1640">
        <v>0.97</v>
      </c>
      <c r="LA1640">
        <v>0.97</v>
      </c>
      <c r="LB1640">
        <v>0.98</v>
      </c>
      <c r="LC1640">
        <v>0.98</v>
      </c>
      <c r="LD1640">
        <v>0.99</v>
      </c>
      <c r="LE1640">
        <v>0.99</v>
      </c>
      <c r="LF1640">
        <v>0.99</v>
      </c>
      <c r="LG1640">
        <v>0.98</v>
      </c>
      <c r="LH1640">
        <v>0.99</v>
      </c>
      <c r="LI1640">
        <v>0.99</v>
      </c>
      <c r="LJ1640">
        <v>0.99</v>
      </c>
      <c r="LK1640">
        <v>0.99</v>
      </c>
      <c r="LL1640">
        <v>0.98</v>
      </c>
      <c r="LM1640">
        <v>0.97</v>
      </c>
      <c r="LN1640">
        <v>0.96</v>
      </c>
      <c r="LO1640">
        <v>0.96</v>
      </c>
      <c r="LP1640">
        <v>0.96</v>
      </c>
      <c r="LQ1640">
        <v>0.96</v>
      </c>
      <c r="LR1640">
        <v>0.96</v>
      </c>
      <c r="LS1640">
        <v>0.96</v>
      </c>
    </row>
    <row r="1641" spans="1:331" x14ac:dyDescent="0.2">
      <c r="A1641" t="s">
        <v>4042</v>
      </c>
      <c r="B1641" t="s">
        <v>713</v>
      </c>
      <c r="C1641" t="s">
        <v>1827</v>
      </c>
      <c r="D1641" t="s">
        <v>1828</v>
      </c>
      <c r="E1641" t="s">
        <v>3236</v>
      </c>
      <c r="F1641" t="s">
        <v>3143</v>
      </c>
      <c r="G1641" t="s">
        <v>1175</v>
      </c>
      <c r="H1641" t="s">
        <v>3144</v>
      </c>
      <c r="I1641" t="s">
        <v>3237</v>
      </c>
      <c r="KG1641">
        <v>0.14000000000000001</v>
      </c>
      <c r="KH1641">
        <v>0.31</v>
      </c>
      <c r="KI1641">
        <v>0.48</v>
      </c>
      <c r="KJ1641">
        <v>0.59</v>
      </c>
      <c r="KK1641">
        <v>0.65</v>
      </c>
      <c r="KL1641">
        <v>0.72</v>
      </c>
      <c r="KM1641">
        <v>0.78</v>
      </c>
      <c r="KN1641">
        <v>0.78</v>
      </c>
      <c r="KO1641">
        <v>0.72</v>
      </c>
      <c r="KP1641">
        <v>0.66</v>
      </c>
      <c r="KQ1641">
        <v>0.67</v>
      </c>
      <c r="KR1641">
        <v>0.69</v>
      </c>
      <c r="KS1641">
        <v>0.7</v>
      </c>
      <c r="KT1641">
        <v>0.62</v>
      </c>
      <c r="KU1641">
        <v>0.54</v>
      </c>
      <c r="KV1641">
        <v>0.5</v>
      </c>
      <c r="KW1641">
        <v>0.45</v>
      </c>
      <c r="KX1641">
        <v>0.45</v>
      </c>
      <c r="KY1641">
        <v>0.45</v>
      </c>
      <c r="KZ1641">
        <v>0.45</v>
      </c>
      <c r="LA1641">
        <v>0.45</v>
      </c>
      <c r="LB1641">
        <v>0.45</v>
      </c>
      <c r="LC1641">
        <v>0.45</v>
      </c>
      <c r="LD1641">
        <v>0.45</v>
      </c>
      <c r="LE1641">
        <v>0.81</v>
      </c>
      <c r="LF1641">
        <v>0.82</v>
      </c>
      <c r="LG1641">
        <v>0.76</v>
      </c>
      <c r="LH1641">
        <v>0.67</v>
      </c>
      <c r="LI1641">
        <v>0.75</v>
      </c>
      <c r="LJ1641">
        <v>0.82</v>
      </c>
      <c r="LK1641">
        <v>0.79</v>
      </c>
      <c r="LL1641">
        <v>0.7</v>
      </c>
      <c r="LM1641">
        <v>0.8</v>
      </c>
      <c r="LN1641">
        <v>0.75</v>
      </c>
      <c r="LO1641">
        <v>0.75</v>
      </c>
      <c r="LP1641">
        <v>0.7</v>
      </c>
      <c r="LQ1641">
        <v>0.7</v>
      </c>
      <c r="LR1641">
        <v>0.63</v>
      </c>
      <c r="LS1641">
        <v>0.75</v>
      </c>
    </row>
    <row r="1642" spans="1:331" x14ac:dyDescent="0.2">
      <c r="A1642" t="s">
        <v>3408</v>
      </c>
      <c r="B1642" t="s">
        <v>713</v>
      </c>
      <c r="C1642" t="s">
        <v>728</v>
      </c>
      <c r="D1642" t="s">
        <v>771</v>
      </c>
      <c r="E1642" t="s">
        <v>3236</v>
      </c>
      <c r="F1642" t="s">
        <v>3143</v>
      </c>
      <c r="G1642" t="s">
        <v>1175</v>
      </c>
      <c r="H1642" t="s">
        <v>3144</v>
      </c>
      <c r="I1642" t="s">
        <v>3237</v>
      </c>
      <c r="KD1642">
        <v>0.41</v>
      </c>
      <c r="KE1642">
        <v>0.46</v>
      </c>
      <c r="KF1642">
        <v>0.53</v>
      </c>
      <c r="KG1642">
        <v>0.59</v>
      </c>
      <c r="KH1642">
        <v>0.65</v>
      </c>
      <c r="KI1642">
        <v>0.65</v>
      </c>
      <c r="KJ1642">
        <v>0.67</v>
      </c>
      <c r="KK1642">
        <v>0.73</v>
      </c>
      <c r="KL1642">
        <v>0.75</v>
      </c>
      <c r="KM1642">
        <v>0.78</v>
      </c>
      <c r="KN1642">
        <v>0.84</v>
      </c>
      <c r="KO1642">
        <v>0.88</v>
      </c>
      <c r="KP1642">
        <v>0.92</v>
      </c>
      <c r="KQ1642">
        <v>0.93</v>
      </c>
      <c r="KR1642">
        <v>0.93</v>
      </c>
      <c r="KS1642">
        <v>0.94</v>
      </c>
      <c r="KT1642">
        <v>0.94</v>
      </c>
      <c r="KU1642">
        <v>0.92</v>
      </c>
      <c r="KV1642">
        <v>0.91</v>
      </c>
      <c r="KW1642">
        <v>0.92</v>
      </c>
      <c r="KX1642">
        <v>0.91</v>
      </c>
      <c r="KY1642">
        <v>0.91</v>
      </c>
      <c r="KZ1642">
        <v>0.91</v>
      </c>
      <c r="LA1642">
        <v>0.91</v>
      </c>
      <c r="LB1642">
        <v>0.92</v>
      </c>
      <c r="LC1642">
        <v>0.91</v>
      </c>
      <c r="LD1642">
        <v>0.92</v>
      </c>
      <c r="LE1642">
        <v>0.92</v>
      </c>
      <c r="LF1642">
        <v>0.92</v>
      </c>
      <c r="LG1642">
        <v>0.93</v>
      </c>
      <c r="LH1642">
        <v>0.94</v>
      </c>
      <c r="LI1642">
        <v>0.95</v>
      </c>
      <c r="LJ1642">
        <v>0.95</v>
      </c>
      <c r="LK1642">
        <v>0.95</v>
      </c>
      <c r="LL1642">
        <v>0.95</v>
      </c>
      <c r="LM1642">
        <v>0.95</v>
      </c>
      <c r="LN1642">
        <v>0.94</v>
      </c>
      <c r="LO1642">
        <v>0.94</v>
      </c>
      <c r="LP1642">
        <v>0.94</v>
      </c>
      <c r="LQ1642">
        <v>0.93</v>
      </c>
      <c r="LR1642">
        <v>0.93</v>
      </c>
      <c r="LS1642">
        <v>0.93</v>
      </c>
    </row>
    <row r="1643" spans="1:331" x14ac:dyDescent="0.2">
      <c r="A1643" t="s">
        <v>3337</v>
      </c>
      <c r="B1643" t="s">
        <v>713</v>
      </c>
      <c r="C1643" t="s">
        <v>1796</v>
      </c>
      <c r="D1643" t="s">
        <v>1797</v>
      </c>
      <c r="E1643" t="s">
        <v>3236</v>
      </c>
      <c r="F1643" t="s">
        <v>3143</v>
      </c>
      <c r="G1643" t="s">
        <v>1175</v>
      </c>
      <c r="H1643" t="s">
        <v>3144</v>
      </c>
      <c r="I1643" t="s">
        <v>3237</v>
      </c>
      <c r="KD1643">
        <v>0.25</v>
      </c>
      <c r="KE1643">
        <v>0.43</v>
      </c>
      <c r="KF1643">
        <v>0.56000000000000005</v>
      </c>
      <c r="KG1643">
        <v>0.68</v>
      </c>
      <c r="KH1643">
        <v>0.76</v>
      </c>
      <c r="KI1643">
        <v>0.61</v>
      </c>
      <c r="KJ1643">
        <v>0.98</v>
      </c>
      <c r="KK1643">
        <v>0.8</v>
      </c>
      <c r="KL1643">
        <v>0.65</v>
      </c>
      <c r="KM1643">
        <v>0.87</v>
      </c>
      <c r="KN1643">
        <v>0.8</v>
      </c>
      <c r="KO1643">
        <v>0.85</v>
      </c>
      <c r="KP1643">
        <v>0.9</v>
      </c>
      <c r="KQ1643">
        <v>0.89</v>
      </c>
      <c r="KR1643">
        <v>0.91</v>
      </c>
      <c r="KS1643">
        <v>0.95</v>
      </c>
      <c r="KT1643">
        <v>0.8</v>
      </c>
      <c r="KU1643">
        <v>0.95</v>
      </c>
      <c r="KV1643">
        <v>0.97</v>
      </c>
      <c r="KW1643">
        <v>0.88</v>
      </c>
      <c r="KX1643">
        <v>0.97</v>
      </c>
      <c r="KY1643">
        <v>0.96</v>
      </c>
      <c r="KZ1643">
        <v>0.98</v>
      </c>
      <c r="LA1643">
        <v>0.97</v>
      </c>
      <c r="LB1643">
        <v>0.83</v>
      </c>
      <c r="LC1643">
        <v>0.99</v>
      </c>
      <c r="LD1643">
        <v>0.91</v>
      </c>
      <c r="LE1643">
        <v>0.96</v>
      </c>
      <c r="LF1643">
        <v>0.99</v>
      </c>
      <c r="LG1643">
        <v>0.99</v>
      </c>
      <c r="LH1643">
        <v>0.97</v>
      </c>
      <c r="LI1643">
        <v>0.95</v>
      </c>
      <c r="LJ1643">
        <v>0.97</v>
      </c>
      <c r="LK1643">
        <v>0.97</v>
      </c>
      <c r="LL1643">
        <v>0.97</v>
      </c>
      <c r="LM1643">
        <v>0.92</v>
      </c>
      <c r="LN1643">
        <v>0.96</v>
      </c>
      <c r="LO1643">
        <v>0.96</v>
      </c>
      <c r="LP1643">
        <v>0.95</v>
      </c>
      <c r="LQ1643">
        <v>0.92</v>
      </c>
      <c r="LR1643">
        <v>0.72</v>
      </c>
      <c r="LS1643">
        <v>0.72</v>
      </c>
    </row>
    <row r="1644" spans="1:331" x14ac:dyDescent="0.2">
      <c r="A1644" t="s">
        <v>4661</v>
      </c>
      <c r="B1644" t="s">
        <v>713</v>
      </c>
      <c r="C1644" t="s">
        <v>1833</v>
      </c>
      <c r="D1644" t="s">
        <v>1834</v>
      </c>
      <c r="E1644" t="s">
        <v>3236</v>
      </c>
      <c r="F1644" t="s">
        <v>3143</v>
      </c>
      <c r="G1644" t="s">
        <v>1175</v>
      </c>
      <c r="H1644" t="s">
        <v>3144</v>
      </c>
      <c r="I1644" t="s">
        <v>3237</v>
      </c>
      <c r="KP1644">
        <v>0.57999999999999996</v>
      </c>
      <c r="KQ1644">
        <v>0.54</v>
      </c>
      <c r="KR1644">
        <v>0.57999999999999996</v>
      </c>
      <c r="KS1644">
        <v>0.79</v>
      </c>
      <c r="KT1644">
        <v>0.8</v>
      </c>
      <c r="KU1644">
        <v>0.8</v>
      </c>
      <c r="KV1644">
        <v>0.8</v>
      </c>
      <c r="KW1644">
        <v>0.84</v>
      </c>
      <c r="KX1644">
        <v>0.8</v>
      </c>
      <c r="KY1644">
        <v>0.87</v>
      </c>
      <c r="KZ1644">
        <v>0.84</v>
      </c>
      <c r="LA1644">
        <v>0.75</v>
      </c>
      <c r="LB1644">
        <v>0.78</v>
      </c>
      <c r="LC1644">
        <v>0.82</v>
      </c>
      <c r="LD1644">
        <v>0.88</v>
      </c>
      <c r="LE1644">
        <v>0.98</v>
      </c>
      <c r="LF1644">
        <v>0.92</v>
      </c>
      <c r="LG1644">
        <v>0.88</v>
      </c>
      <c r="LH1644">
        <v>0.92</v>
      </c>
      <c r="LI1644">
        <v>0.94</v>
      </c>
      <c r="LJ1644">
        <v>0.92</v>
      </c>
      <c r="LK1644">
        <v>0.93</v>
      </c>
      <c r="LL1644">
        <v>0.91</v>
      </c>
      <c r="LM1644">
        <v>0.94</v>
      </c>
      <c r="LN1644">
        <v>0.92</v>
      </c>
      <c r="LO1644">
        <v>0.91</v>
      </c>
      <c r="LP1644">
        <v>0.93</v>
      </c>
      <c r="LQ1644">
        <v>0.94</v>
      </c>
      <c r="LR1644">
        <v>0.88</v>
      </c>
      <c r="LS1644">
        <v>0.85</v>
      </c>
    </row>
    <row r="1645" spans="1:331" x14ac:dyDescent="0.2">
      <c r="A1645" t="s">
        <v>3339</v>
      </c>
      <c r="B1645" t="s">
        <v>713</v>
      </c>
      <c r="C1645" t="s">
        <v>938</v>
      </c>
      <c r="D1645" t="s">
        <v>939</v>
      </c>
      <c r="E1645" t="s">
        <v>3236</v>
      </c>
      <c r="F1645" t="s">
        <v>3143</v>
      </c>
      <c r="G1645" t="s">
        <v>1175</v>
      </c>
      <c r="H1645" t="s">
        <v>3144</v>
      </c>
      <c r="I1645" t="s">
        <v>3237</v>
      </c>
      <c r="KD1645">
        <v>7.0000000000000007E-2</v>
      </c>
      <c r="KE1645">
        <v>0.22</v>
      </c>
      <c r="KF1645">
        <v>0.23</v>
      </c>
      <c r="KG1645">
        <v>0.23</v>
      </c>
      <c r="KH1645">
        <v>0.19</v>
      </c>
      <c r="KI1645">
        <v>0.22</v>
      </c>
      <c r="KJ1645">
        <v>0.35</v>
      </c>
      <c r="KK1645">
        <v>0.42</v>
      </c>
      <c r="KL1645">
        <v>0.47</v>
      </c>
      <c r="KM1645">
        <v>0.51</v>
      </c>
      <c r="KN1645">
        <v>0.57999999999999996</v>
      </c>
      <c r="KO1645">
        <v>0.6</v>
      </c>
      <c r="KP1645">
        <v>0.62</v>
      </c>
      <c r="KQ1645">
        <v>0.66</v>
      </c>
      <c r="KR1645">
        <v>0.7</v>
      </c>
      <c r="KS1645">
        <v>0.7</v>
      </c>
      <c r="KT1645">
        <v>0.71</v>
      </c>
      <c r="KU1645">
        <v>0.71</v>
      </c>
      <c r="KV1645">
        <v>0.76</v>
      </c>
      <c r="KW1645">
        <v>0.79</v>
      </c>
      <c r="KX1645">
        <v>0.88</v>
      </c>
      <c r="KY1645">
        <v>0.79</v>
      </c>
      <c r="KZ1645">
        <v>0.78</v>
      </c>
      <c r="LA1645">
        <v>0.8</v>
      </c>
      <c r="LB1645">
        <v>0.8</v>
      </c>
      <c r="LC1645">
        <v>0.84</v>
      </c>
      <c r="LD1645">
        <v>0.84</v>
      </c>
      <c r="LE1645">
        <v>0.94</v>
      </c>
      <c r="LF1645">
        <v>0.93</v>
      </c>
      <c r="LG1645">
        <v>0.94</v>
      </c>
      <c r="LH1645">
        <v>0.94</v>
      </c>
      <c r="LI1645">
        <v>0.91</v>
      </c>
      <c r="LJ1645">
        <v>0.92</v>
      </c>
      <c r="LK1645">
        <v>0.9</v>
      </c>
      <c r="LL1645">
        <v>0.98</v>
      </c>
      <c r="LM1645">
        <v>0.88</v>
      </c>
      <c r="LN1645">
        <v>0.93</v>
      </c>
      <c r="LO1645">
        <v>0.99</v>
      </c>
      <c r="LP1645">
        <v>0.97</v>
      </c>
      <c r="LQ1645">
        <v>0.97</v>
      </c>
      <c r="LR1645">
        <v>0.94</v>
      </c>
      <c r="LS1645">
        <v>0.98</v>
      </c>
    </row>
    <row r="1646" spans="1:331" x14ac:dyDescent="0.2">
      <c r="A1646" t="s">
        <v>3341</v>
      </c>
      <c r="B1646" t="s">
        <v>713</v>
      </c>
      <c r="C1646" t="s">
        <v>1830</v>
      </c>
      <c r="D1646" t="s">
        <v>3151</v>
      </c>
      <c r="E1646" t="s">
        <v>3236</v>
      </c>
      <c r="F1646" t="s">
        <v>3143</v>
      </c>
      <c r="G1646" t="s">
        <v>1175</v>
      </c>
      <c r="H1646" t="s">
        <v>3144</v>
      </c>
      <c r="I1646" t="s">
        <v>3237</v>
      </c>
      <c r="KD1646">
        <v>0.63</v>
      </c>
      <c r="KE1646">
        <v>0.76</v>
      </c>
      <c r="KF1646">
        <v>0.8</v>
      </c>
      <c r="KG1646">
        <v>0.62</v>
      </c>
      <c r="KH1646">
        <v>0.7</v>
      </c>
      <c r="KI1646">
        <v>0.78</v>
      </c>
      <c r="KJ1646">
        <v>0.73</v>
      </c>
      <c r="KK1646">
        <v>0.85</v>
      </c>
      <c r="KL1646">
        <v>0.82</v>
      </c>
      <c r="KM1646">
        <v>0.87</v>
      </c>
      <c r="KN1646">
        <v>0.92</v>
      </c>
      <c r="KO1646">
        <v>0.85</v>
      </c>
      <c r="KP1646">
        <v>0.85</v>
      </c>
      <c r="KQ1646">
        <v>0.9</v>
      </c>
      <c r="KR1646">
        <v>0.93</v>
      </c>
      <c r="KS1646">
        <v>0.96</v>
      </c>
      <c r="KT1646">
        <v>0.96</v>
      </c>
      <c r="KU1646">
        <v>0.96</v>
      </c>
      <c r="KV1646">
        <v>0.85</v>
      </c>
      <c r="KW1646">
        <v>0.74</v>
      </c>
      <c r="KX1646">
        <v>0.8</v>
      </c>
      <c r="KY1646">
        <v>0.87</v>
      </c>
      <c r="KZ1646">
        <v>0.87</v>
      </c>
      <c r="LA1646">
        <v>0.87</v>
      </c>
      <c r="LB1646">
        <v>0.87</v>
      </c>
      <c r="LC1646">
        <v>0.95</v>
      </c>
      <c r="LD1646">
        <v>0.95</v>
      </c>
      <c r="LE1646">
        <v>0.95</v>
      </c>
      <c r="LF1646">
        <v>0.96</v>
      </c>
      <c r="LG1646">
        <v>0.98</v>
      </c>
      <c r="LH1646">
        <v>0.97</v>
      </c>
      <c r="LI1646">
        <v>0.96</v>
      </c>
      <c r="LJ1646">
        <v>0.98</v>
      </c>
      <c r="LK1646">
        <v>0.97</v>
      </c>
      <c r="LL1646">
        <v>0.96</v>
      </c>
      <c r="LM1646">
        <v>0.97</v>
      </c>
      <c r="LN1646">
        <v>0.95</v>
      </c>
      <c r="LO1646">
        <v>0.92</v>
      </c>
      <c r="LP1646">
        <v>0.93</v>
      </c>
      <c r="LQ1646">
        <v>0.88</v>
      </c>
      <c r="LR1646">
        <v>0.85</v>
      </c>
      <c r="LS1646">
        <v>0.82</v>
      </c>
    </row>
    <row r="1647" spans="1:331" x14ac:dyDescent="0.2">
      <c r="A1647" t="s">
        <v>3994</v>
      </c>
      <c r="B1647" t="s">
        <v>713</v>
      </c>
      <c r="C1647" t="s">
        <v>974</v>
      </c>
      <c r="D1647" t="s">
        <v>975</v>
      </c>
      <c r="E1647" t="s">
        <v>3236</v>
      </c>
      <c r="F1647" t="s">
        <v>3143</v>
      </c>
      <c r="G1647" t="s">
        <v>1175</v>
      </c>
      <c r="H1647" t="s">
        <v>3144</v>
      </c>
      <c r="I1647" t="s">
        <v>3237</v>
      </c>
      <c r="KF1647">
        <v>0.15</v>
      </c>
      <c r="KG1647">
        <v>0.15</v>
      </c>
      <c r="KH1647">
        <v>0.15</v>
      </c>
      <c r="KI1647">
        <v>0.15</v>
      </c>
      <c r="KJ1647">
        <v>0.15</v>
      </c>
      <c r="KK1647">
        <v>0.15</v>
      </c>
      <c r="KL1647">
        <v>0.16</v>
      </c>
      <c r="KM1647">
        <v>0.17</v>
      </c>
      <c r="KN1647">
        <v>0.17</v>
      </c>
      <c r="KO1647">
        <v>0.36</v>
      </c>
      <c r="KP1647">
        <v>0.52</v>
      </c>
      <c r="KQ1647">
        <v>0.53</v>
      </c>
      <c r="KR1647">
        <v>0.53</v>
      </c>
      <c r="KS1647">
        <v>0.54</v>
      </c>
      <c r="KT1647">
        <v>0.48</v>
      </c>
      <c r="KU1647">
        <v>0.47</v>
      </c>
      <c r="KV1647">
        <v>0.56000000000000005</v>
      </c>
      <c r="KW1647">
        <v>0.43</v>
      </c>
      <c r="KX1647">
        <v>0.46</v>
      </c>
      <c r="KY1647">
        <v>0.5</v>
      </c>
      <c r="KZ1647">
        <v>0.53</v>
      </c>
      <c r="LA1647">
        <v>0.56999999999999995</v>
      </c>
      <c r="LB1647">
        <v>0.6</v>
      </c>
      <c r="LC1647">
        <v>0.59</v>
      </c>
      <c r="LD1647">
        <v>0.56999999999999995</v>
      </c>
      <c r="LE1647">
        <v>0.63</v>
      </c>
      <c r="LF1647">
        <v>0.6</v>
      </c>
      <c r="LG1647">
        <v>0.56999999999999995</v>
      </c>
      <c r="LH1647">
        <v>0.64</v>
      </c>
      <c r="LI1647">
        <v>0.63</v>
      </c>
      <c r="LJ1647">
        <v>0.56999999999999995</v>
      </c>
      <c r="LK1647">
        <v>0.5</v>
      </c>
      <c r="LL1647">
        <v>0.44</v>
      </c>
      <c r="LM1647">
        <v>0.47</v>
      </c>
      <c r="LN1647">
        <v>0.47</v>
      </c>
      <c r="LO1647">
        <v>0.47</v>
      </c>
      <c r="LP1647">
        <v>0.47</v>
      </c>
      <c r="LQ1647">
        <v>0.47</v>
      </c>
      <c r="LR1647">
        <v>0.47</v>
      </c>
      <c r="LS1647">
        <v>0.47</v>
      </c>
    </row>
    <row r="1648" spans="1:331" x14ac:dyDescent="0.2">
      <c r="A1648" t="s">
        <v>4282</v>
      </c>
      <c r="B1648" t="s">
        <v>713</v>
      </c>
      <c r="C1648" t="s">
        <v>1807</v>
      </c>
      <c r="D1648" t="s">
        <v>1808</v>
      </c>
      <c r="E1648" t="s">
        <v>3236</v>
      </c>
      <c r="F1648" t="s">
        <v>3143</v>
      </c>
      <c r="G1648" t="s">
        <v>1175</v>
      </c>
      <c r="H1648" t="s">
        <v>3144</v>
      </c>
      <c r="I1648" t="s">
        <v>3237</v>
      </c>
      <c r="KI1648">
        <v>0.03</v>
      </c>
      <c r="KJ1648">
        <v>0.03</v>
      </c>
      <c r="KK1648">
        <v>0.1</v>
      </c>
      <c r="KL1648">
        <v>0.19</v>
      </c>
      <c r="KM1648">
        <v>0.48</v>
      </c>
      <c r="KN1648">
        <v>0.77</v>
      </c>
      <c r="KO1648">
        <v>0.77</v>
      </c>
      <c r="KP1648">
        <v>0.76</v>
      </c>
      <c r="KQ1648">
        <v>0.76</v>
      </c>
      <c r="KR1648">
        <v>0.77</v>
      </c>
      <c r="KS1648">
        <v>0.79</v>
      </c>
      <c r="KT1648">
        <v>0.8</v>
      </c>
      <c r="KU1648">
        <v>0.81</v>
      </c>
      <c r="KV1648">
        <v>0.81</v>
      </c>
      <c r="KW1648">
        <v>0.33</v>
      </c>
      <c r="KX1648">
        <v>0.35</v>
      </c>
      <c r="KY1648">
        <v>0.37</v>
      </c>
      <c r="KZ1648">
        <v>0.39</v>
      </c>
      <c r="LA1648">
        <v>0.41</v>
      </c>
      <c r="LB1648">
        <v>0.43</v>
      </c>
      <c r="LC1648">
        <v>0.44</v>
      </c>
      <c r="LD1648">
        <v>0.46</v>
      </c>
      <c r="LE1648">
        <v>0.48</v>
      </c>
      <c r="LF1648">
        <v>0.5</v>
      </c>
      <c r="LG1648">
        <v>0.52</v>
      </c>
      <c r="LH1648">
        <v>0.54</v>
      </c>
      <c r="LI1648">
        <v>0.54</v>
      </c>
      <c r="LJ1648">
        <v>0.54</v>
      </c>
      <c r="LK1648">
        <v>0.53</v>
      </c>
      <c r="LL1648">
        <v>0.53</v>
      </c>
      <c r="LM1648">
        <v>0.4</v>
      </c>
      <c r="LN1648">
        <v>0.53</v>
      </c>
      <c r="LO1648">
        <v>0.53</v>
      </c>
      <c r="LP1648">
        <v>0.53</v>
      </c>
      <c r="LQ1648">
        <v>0.53</v>
      </c>
      <c r="LR1648">
        <v>0.53</v>
      </c>
      <c r="LS1648">
        <v>0.53</v>
      </c>
    </row>
    <row r="1649" spans="1:331" x14ac:dyDescent="0.2">
      <c r="A1649" t="s">
        <v>3338</v>
      </c>
      <c r="B1649" t="s">
        <v>713</v>
      </c>
      <c r="C1649" t="s">
        <v>797</v>
      </c>
      <c r="D1649" t="s">
        <v>798</v>
      </c>
      <c r="E1649" t="s">
        <v>3236</v>
      </c>
      <c r="F1649" t="s">
        <v>3143</v>
      </c>
      <c r="G1649" t="s">
        <v>1175</v>
      </c>
      <c r="H1649" t="s">
        <v>3144</v>
      </c>
      <c r="I1649" t="s">
        <v>3237</v>
      </c>
      <c r="KD1649">
        <v>0.72</v>
      </c>
      <c r="KE1649">
        <v>0.95</v>
      </c>
      <c r="KF1649">
        <v>0.83</v>
      </c>
      <c r="KG1649">
        <v>0.72</v>
      </c>
      <c r="KH1649">
        <v>0.6</v>
      </c>
      <c r="KI1649">
        <v>0.54</v>
      </c>
      <c r="KJ1649">
        <v>0.8</v>
      </c>
      <c r="KK1649">
        <v>0.82</v>
      </c>
      <c r="KL1649">
        <v>0.83</v>
      </c>
      <c r="KM1649">
        <v>0.54</v>
      </c>
      <c r="KN1649">
        <v>0.54</v>
      </c>
      <c r="KO1649">
        <v>0.85</v>
      </c>
      <c r="KP1649">
        <v>0.89</v>
      </c>
      <c r="KQ1649">
        <v>0.89</v>
      </c>
      <c r="KR1649">
        <v>0.9</v>
      </c>
      <c r="KS1649">
        <v>0.9</v>
      </c>
      <c r="KT1649">
        <v>0.9</v>
      </c>
      <c r="KU1649">
        <v>0.9</v>
      </c>
      <c r="KV1649">
        <v>0.89</v>
      </c>
      <c r="KW1649">
        <v>0.88</v>
      </c>
      <c r="KX1649">
        <v>0.89</v>
      </c>
      <c r="KY1649">
        <v>0.91</v>
      </c>
      <c r="KZ1649">
        <v>0.92</v>
      </c>
      <c r="LA1649">
        <v>0.94</v>
      </c>
      <c r="LB1649">
        <v>0.95</v>
      </c>
      <c r="LC1649">
        <v>0.96</v>
      </c>
      <c r="LD1649">
        <v>0.98</v>
      </c>
      <c r="LE1649">
        <v>0.99</v>
      </c>
      <c r="LF1649">
        <v>0.99</v>
      </c>
      <c r="LG1649">
        <v>0.99</v>
      </c>
      <c r="LH1649">
        <v>0.99</v>
      </c>
      <c r="LI1649">
        <v>0.99</v>
      </c>
      <c r="LJ1649">
        <v>0.99</v>
      </c>
      <c r="LK1649">
        <v>0.99</v>
      </c>
      <c r="LL1649">
        <v>0.99</v>
      </c>
      <c r="LM1649">
        <v>0.99</v>
      </c>
      <c r="LN1649">
        <v>0.99</v>
      </c>
      <c r="LO1649">
        <v>0.99</v>
      </c>
      <c r="LP1649">
        <v>0.99</v>
      </c>
      <c r="LQ1649">
        <v>0.99</v>
      </c>
      <c r="LR1649">
        <v>0.99</v>
      </c>
      <c r="LS1649">
        <v>0.99</v>
      </c>
    </row>
    <row r="1650" spans="1:331" x14ac:dyDescent="0.2">
      <c r="A1650" t="s">
        <v>3336</v>
      </c>
      <c r="B1650" t="s">
        <v>713</v>
      </c>
      <c r="C1650" t="s">
        <v>985</v>
      </c>
      <c r="D1650" t="s">
        <v>986</v>
      </c>
      <c r="E1650" t="s">
        <v>3236</v>
      </c>
      <c r="F1650" t="s">
        <v>3143</v>
      </c>
      <c r="G1650" t="s">
        <v>1175</v>
      </c>
      <c r="H1650" t="s">
        <v>3144</v>
      </c>
      <c r="I1650" t="s">
        <v>3237</v>
      </c>
      <c r="KD1650">
        <v>0.43</v>
      </c>
      <c r="KE1650">
        <v>0.42</v>
      </c>
      <c r="KF1650">
        <v>0.45</v>
      </c>
      <c r="KG1650">
        <v>0.44</v>
      </c>
      <c r="KH1650">
        <v>0.48</v>
      </c>
      <c r="KI1650">
        <v>0.21</v>
      </c>
      <c r="KJ1650">
        <v>0.37</v>
      </c>
      <c r="KK1650">
        <v>0.16</v>
      </c>
      <c r="KL1650">
        <v>0.47</v>
      </c>
      <c r="KM1650">
        <v>0.5</v>
      </c>
      <c r="KN1650">
        <v>0.66</v>
      </c>
      <c r="KO1650">
        <v>0.63</v>
      </c>
      <c r="KP1650">
        <v>0.66</v>
      </c>
      <c r="KQ1650">
        <v>0.75</v>
      </c>
      <c r="KR1650">
        <v>0.71</v>
      </c>
      <c r="KS1650">
        <v>0.77</v>
      </c>
      <c r="KT1650">
        <v>0.66</v>
      </c>
      <c r="KU1650">
        <v>0.73</v>
      </c>
      <c r="KV1650">
        <v>0.78</v>
      </c>
      <c r="KW1650">
        <v>0.77</v>
      </c>
      <c r="KX1650">
        <v>0.81</v>
      </c>
      <c r="KY1650">
        <v>0.77</v>
      </c>
      <c r="KZ1650">
        <v>0.82</v>
      </c>
      <c r="LA1650">
        <v>0.84</v>
      </c>
      <c r="LB1650">
        <v>0.87</v>
      </c>
      <c r="LC1650">
        <v>0.87</v>
      </c>
      <c r="LD1650">
        <v>0.89</v>
      </c>
      <c r="LE1650">
        <v>0.85</v>
      </c>
      <c r="LF1650">
        <v>0.95</v>
      </c>
      <c r="LG1650">
        <v>0.92</v>
      </c>
      <c r="LH1650">
        <v>0.94</v>
      </c>
      <c r="LI1650">
        <v>0.88</v>
      </c>
      <c r="LJ1650">
        <v>0.96</v>
      </c>
      <c r="LK1650">
        <v>0.96</v>
      </c>
      <c r="LL1650">
        <v>0.74</v>
      </c>
      <c r="LM1650">
        <v>0.7</v>
      </c>
      <c r="LN1650">
        <v>0.83</v>
      </c>
      <c r="LO1650">
        <v>0.91</v>
      </c>
      <c r="LP1650">
        <v>0.85</v>
      </c>
      <c r="LQ1650">
        <v>0.85</v>
      </c>
      <c r="LR1650">
        <v>0.83</v>
      </c>
      <c r="LS1650">
        <v>0.79</v>
      </c>
    </row>
    <row r="1651" spans="1:331" x14ac:dyDescent="0.2">
      <c r="A1651" t="s">
        <v>4043</v>
      </c>
      <c r="B1651" t="s">
        <v>713</v>
      </c>
      <c r="C1651" t="s">
        <v>1763</v>
      </c>
      <c r="D1651" t="s">
        <v>1764</v>
      </c>
      <c r="E1651" t="s">
        <v>3236</v>
      </c>
      <c r="F1651" t="s">
        <v>3143</v>
      </c>
      <c r="G1651" t="s">
        <v>1175</v>
      </c>
      <c r="H1651" t="s">
        <v>3144</v>
      </c>
      <c r="I1651" t="s">
        <v>3237</v>
      </c>
      <c r="KG1651">
        <v>0.09</v>
      </c>
      <c r="KH1651">
        <v>0.18</v>
      </c>
      <c r="KI1651">
        <v>0.18</v>
      </c>
      <c r="KJ1651">
        <v>0.47</v>
      </c>
      <c r="KK1651">
        <v>0.55000000000000004</v>
      </c>
      <c r="KL1651">
        <v>0.66</v>
      </c>
      <c r="KM1651">
        <v>0.54</v>
      </c>
      <c r="KN1651">
        <v>0.61</v>
      </c>
      <c r="KO1651">
        <v>0.63</v>
      </c>
      <c r="KP1651">
        <v>0.67</v>
      </c>
      <c r="KQ1651">
        <v>0.63</v>
      </c>
      <c r="KR1651">
        <v>0.74</v>
      </c>
      <c r="KS1651">
        <v>0.45</v>
      </c>
      <c r="KT1651">
        <v>0.53</v>
      </c>
      <c r="KU1651">
        <v>0.63</v>
      </c>
      <c r="KV1651">
        <v>0.54</v>
      </c>
      <c r="KW1651">
        <v>0.45</v>
      </c>
      <c r="KX1651">
        <v>0.49</v>
      </c>
      <c r="KY1651">
        <v>0.53</v>
      </c>
      <c r="KZ1651">
        <v>0.56999999999999995</v>
      </c>
      <c r="LA1651">
        <v>0.6</v>
      </c>
      <c r="LB1651">
        <v>0.64</v>
      </c>
      <c r="LC1651">
        <v>0.68</v>
      </c>
      <c r="LD1651">
        <v>0.71</v>
      </c>
      <c r="LE1651">
        <v>0.74</v>
      </c>
      <c r="LF1651">
        <v>0.77</v>
      </c>
      <c r="LG1651">
        <v>0.8</v>
      </c>
      <c r="LH1651">
        <v>0.83</v>
      </c>
      <c r="LI1651">
        <v>0.86</v>
      </c>
      <c r="LJ1651">
        <v>0.87</v>
      </c>
      <c r="LK1651">
        <v>0.87</v>
      </c>
      <c r="LL1651">
        <v>0.86</v>
      </c>
      <c r="LM1651">
        <v>0.86</v>
      </c>
      <c r="LN1651">
        <v>0.85</v>
      </c>
      <c r="LO1651">
        <v>0.79</v>
      </c>
      <c r="LP1651">
        <v>0.82</v>
      </c>
      <c r="LQ1651">
        <v>0.78</v>
      </c>
      <c r="LR1651">
        <v>0.74</v>
      </c>
      <c r="LS1651">
        <v>0.67</v>
      </c>
    </row>
    <row r="1652" spans="1:331" x14ac:dyDescent="0.2">
      <c r="A1652" t="s">
        <v>3322</v>
      </c>
      <c r="B1652" t="s">
        <v>713</v>
      </c>
      <c r="C1652" t="s">
        <v>877</v>
      </c>
      <c r="D1652" t="s">
        <v>878</v>
      </c>
      <c r="E1652" t="s">
        <v>3236</v>
      </c>
      <c r="F1652" t="s">
        <v>3143</v>
      </c>
      <c r="G1652" t="s">
        <v>1175</v>
      </c>
      <c r="H1652" t="s">
        <v>3144</v>
      </c>
      <c r="I1652" t="s">
        <v>3237</v>
      </c>
      <c r="KD1652">
        <v>0.35</v>
      </c>
      <c r="KE1652">
        <v>0.45</v>
      </c>
      <c r="KF1652">
        <v>0.53</v>
      </c>
      <c r="KG1652">
        <v>0.57999999999999996</v>
      </c>
      <c r="KH1652">
        <v>0.7</v>
      </c>
      <c r="KI1652">
        <v>0.75</v>
      </c>
      <c r="KJ1652">
        <v>0.64</v>
      </c>
      <c r="KK1652">
        <v>0.67</v>
      </c>
      <c r="KL1652">
        <v>0.64</v>
      </c>
      <c r="KM1652">
        <v>0.77</v>
      </c>
      <c r="KN1652">
        <v>0.83</v>
      </c>
      <c r="KO1652">
        <v>0.81</v>
      </c>
      <c r="KP1652">
        <v>0.79</v>
      </c>
      <c r="KQ1652">
        <v>0.93</v>
      </c>
      <c r="KR1652">
        <v>0.9</v>
      </c>
      <c r="KS1652">
        <v>0.86</v>
      </c>
      <c r="KT1652">
        <v>0.83</v>
      </c>
      <c r="KU1652">
        <v>0.88</v>
      </c>
      <c r="KV1652">
        <v>0.9</v>
      </c>
      <c r="KW1652">
        <v>0.83</v>
      </c>
      <c r="KX1652">
        <v>0.88</v>
      </c>
      <c r="KY1652">
        <v>0.85</v>
      </c>
      <c r="KZ1652">
        <v>0.91</v>
      </c>
      <c r="LA1652">
        <v>0.9</v>
      </c>
      <c r="LB1652">
        <v>0.91</v>
      </c>
      <c r="LC1652">
        <v>0.93</v>
      </c>
      <c r="LD1652">
        <v>0.93</v>
      </c>
      <c r="LE1652">
        <v>0.94</v>
      </c>
      <c r="LF1652">
        <v>0.93</v>
      </c>
      <c r="LG1652">
        <v>0.98</v>
      </c>
      <c r="LH1652">
        <v>0.95</v>
      </c>
      <c r="LI1652">
        <v>0.93</v>
      </c>
      <c r="LJ1652">
        <v>0.97</v>
      </c>
      <c r="LK1652">
        <v>0.98</v>
      </c>
      <c r="LL1652">
        <v>0.98</v>
      </c>
      <c r="LM1652">
        <v>0.95</v>
      </c>
      <c r="LN1652">
        <v>0.97</v>
      </c>
      <c r="LO1652">
        <v>0.97</v>
      </c>
      <c r="LP1652">
        <v>0.95</v>
      </c>
      <c r="LQ1652">
        <v>0.99</v>
      </c>
      <c r="LR1652">
        <v>0.99</v>
      </c>
      <c r="LS1652">
        <v>0.91</v>
      </c>
    </row>
    <row r="1653" spans="1:331" x14ac:dyDescent="0.2">
      <c r="A1653" t="s">
        <v>3331</v>
      </c>
      <c r="B1653" t="s">
        <v>713</v>
      </c>
      <c r="C1653" t="s">
        <v>963</v>
      </c>
      <c r="D1653" t="s">
        <v>964</v>
      </c>
      <c r="E1653" t="s">
        <v>3236</v>
      </c>
      <c r="F1653" t="s">
        <v>3143</v>
      </c>
      <c r="G1653" t="s">
        <v>1175</v>
      </c>
      <c r="H1653" t="s">
        <v>3144</v>
      </c>
      <c r="I1653" t="s">
        <v>3237</v>
      </c>
      <c r="KD1653">
        <v>0.28000000000000003</v>
      </c>
      <c r="KE1653">
        <v>0.34</v>
      </c>
      <c r="KF1653">
        <v>0.46</v>
      </c>
      <c r="KG1653">
        <v>0.52</v>
      </c>
      <c r="KH1653">
        <v>0.41</v>
      </c>
      <c r="KI1653">
        <v>0.57999999999999996</v>
      </c>
      <c r="KJ1653">
        <v>0.62</v>
      </c>
      <c r="KK1653">
        <v>0.57999999999999996</v>
      </c>
      <c r="KL1653">
        <v>0.74</v>
      </c>
      <c r="KM1653">
        <v>0.85</v>
      </c>
      <c r="KN1653">
        <v>0.84</v>
      </c>
      <c r="KO1653">
        <v>0.94</v>
      </c>
      <c r="KP1653">
        <v>0.93</v>
      </c>
      <c r="KQ1653">
        <v>0.94</v>
      </c>
      <c r="KR1653">
        <v>0.94</v>
      </c>
      <c r="KS1653">
        <v>0.94</v>
      </c>
      <c r="KT1653">
        <v>0.94</v>
      </c>
      <c r="KU1653">
        <v>0.95</v>
      </c>
      <c r="KV1653">
        <v>0.97</v>
      </c>
      <c r="KW1653">
        <v>0.95</v>
      </c>
      <c r="KX1653">
        <v>0.94</v>
      </c>
      <c r="KY1653">
        <v>0.96</v>
      </c>
      <c r="KZ1653">
        <v>0.95</v>
      </c>
      <c r="LA1653">
        <v>0.92</v>
      </c>
      <c r="LB1653">
        <v>0.94</v>
      </c>
      <c r="LC1653">
        <v>0.98</v>
      </c>
      <c r="LD1653">
        <v>0.95</v>
      </c>
      <c r="LE1653">
        <v>0.94</v>
      </c>
      <c r="LF1653">
        <v>0.93</v>
      </c>
      <c r="LG1653">
        <v>0.97</v>
      </c>
      <c r="LH1653">
        <v>0.97</v>
      </c>
      <c r="LI1653">
        <v>0.97</v>
      </c>
      <c r="LJ1653">
        <v>0.98</v>
      </c>
      <c r="LK1653">
        <v>0.99</v>
      </c>
      <c r="LL1653">
        <v>0.99</v>
      </c>
      <c r="LM1653">
        <v>0.98</v>
      </c>
      <c r="LN1653">
        <v>0.95</v>
      </c>
      <c r="LO1653">
        <v>0.9</v>
      </c>
      <c r="LP1653">
        <v>0.91</v>
      </c>
      <c r="LQ1653">
        <v>0.88</v>
      </c>
      <c r="LR1653">
        <v>0.8</v>
      </c>
      <c r="LS1653">
        <v>0.77</v>
      </c>
    </row>
    <row r="1654" spans="1:331" x14ac:dyDescent="0.2">
      <c r="A1654" t="s">
        <v>4667</v>
      </c>
      <c r="B1654" t="s">
        <v>713</v>
      </c>
      <c r="C1654" t="s">
        <v>1703</v>
      </c>
      <c r="D1654" t="s">
        <v>1704</v>
      </c>
      <c r="E1654" t="s">
        <v>3236</v>
      </c>
      <c r="F1654" t="s">
        <v>3143</v>
      </c>
      <c r="G1654" t="s">
        <v>1175</v>
      </c>
      <c r="H1654" t="s">
        <v>3144</v>
      </c>
      <c r="I1654" t="s">
        <v>3237</v>
      </c>
      <c r="KP1654">
        <v>0.83</v>
      </c>
      <c r="KQ1654">
        <v>0.85</v>
      </c>
      <c r="KR1654">
        <v>0.87</v>
      </c>
      <c r="KS1654">
        <v>0.9</v>
      </c>
      <c r="KT1654">
        <v>0.91</v>
      </c>
      <c r="KU1654">
        <v>0.92</v>
      </c>
      <c r="KV1654">
        <v>0.93</v>
      </c>
      <c r="KW1654">
        <v>0.93</v>
      </c>
      <c r="KX1654">
        <v>0.93</v>
      </c>
      <c r="KY1654">
        <v>0.94</v>
      </c>
      <c r="KZ1654">
        <v>0.95</v>
      </c>
      <c r="LA1654">
        <v>0.94</v>
      </c>
      <c r="LB1654">
        <v>0.96</v>
      </c>
      <c r="LC1654">
        <v>0.96</v>
      </c>
      <c r="LD1654">
        <v>0.96</v>
      </c>
      <c r="LE1654">
        <v>0.96</v>
      </c>
      <c r="LF1654">
        <v>0.96</v>
      </c>
      <c r="LG1654">
        <v>0.96</v>
      </c>
      <c r="LH1654">
        <v>0.97</v>
      </c>
      <c r="LI1654">
        <v>0.96</v>
      </c>
      <c r="LJ1654">
        <v>0.96</v>
      </c>
      <c r="LK1654">
        <v>0.96</v>
      </c>
      <c r="LL1654">
        <v>0.95</v>
      </c>
      <c r="LM1654">
        <v>0.94</v>
      </c>
      <c r="LN1654">
        <v>0.93</v>
      </c>
      <c r="LO1654">
        <v>0.92</v>
      </c>
      <c r="LP1654">
        <v>0.93</v>
      </c>
      <c r="LQ1654">
        <v>0.94</v>
      </c>
      <c r="LR1654">
        <v>0.94</v>
      </c>
      <c r="LS1654">
        <v>0.92</v>
      </c>
    </row>
    <row r="1655" spans="1:331" x14ac:dyDescent="0.2">
      <c r="A1655" t="s">
        <v>3332</v>
      </c>
      <c r="B1655" t="s">
        <v>713</v>
      </c>
      <c r="C1655" t="s">
        <v>818</v>
      </c>
      <c r="D1655" t="s">
        <v>819</v>
      </c>
      <c r="E1655" t="s">
        <v>3236</v>
      </c>
      <c r="F1655" t="s">
        <v>3143</v>
      </c>
      <c r="G1655" t="s">
        <v>1175</v>
      </c>
      <c r="H1655" t="s">
        <v>3144</v>
      </c>
      <c r="I1655" t="s">
        <v>3237</v>
      </c>
      <c r="KD1655">
        <v>0.03</v>
      </c>
      <c r="KE1655">
        <v>0.14000000000000001</v>
      </c>
      <c r="KF1655">
        <v>0.13</v>
      </c>
      <c r="KG1655">
        <v>0.09</v>
      </c>
      <c r="KH1655">
        <v>0.14000000000000001</v>
      </c>
      <c r="KI1655">
        <v>0.19</v>
      </c>
      <c r="KJ1655">
        <v>0.24</v>
      </c>
      <c r="KK1655">
        <v>0.28000000000000003</v>
      </c>
      <c r="KL1655">
        <v>0.48</v>
      </c>
      <c r="KM1655">
        <v>0.5</v>
      </c>
      <c r="KN1655">
        <v>0.41</v>
      </c>
      <c r="KO1655">
        <v>0.36</v>
      </c>
      <c r="KP1655">
        <v>0.38</v>
      </c>
      <c r="KQ1655">
        <v>0.39</v>
      </c>
      <c r="KR1655">
        <v>0.41</v>
      </c>
      <c r="KS1655">
        <v>0.42</v>
      </c>
      <c r="KT1655">
        <v>0.42</v>
      </c>
      <c r="KU1655">
        <v>0.42</v>
      </c>
      <c r="KV1655">
        <v>0.41</v>
      </c>
      <c r="KW1655">
        <v>0.39</v>
      </c>
      <c r="KX1655">
        <v>0.43</v>
      </c>
      <c r="KY1655">
        <v>0.46</v>
      </c>
      <c r="KZ1655">
        <v>0.5</v>
      </c>
      <c r="LA1655">
        <v>0.53</v>
      </c>
      <c r="LB1655">
        <v>0.56999999999999995</v>
      </c>
      <c r="LC1655">
        <v>0.6</v>
      </c>
      <c r="LD1655">
        <v>0.62</v>
      </c>
      <c r="LE1655">
        <v>0.64</v>
      </c>
      <c r="LF1655">
        <v>0.64</v>
      </c>
      <c r="LG1655">
        <v>0.65</v>
      </c>
      <c r="LH1655">
        <v>0.67</v>
      </c>
      <c r="LI1655">
        <v>0.68</v>
      </c>
      <c r="LJ1655">
        <v>0.66</v>
      </c>
      <c r="LK1655">
        <v>0.65</v>
      </c>
      <c r="LL1655">
        <v>0.63</v>
      </c>
      <c r="LM1655">
        <v>0.64</v>
      </c>
      <c r="LN1655">
        <v>0.64</v>
      </c>
      <c r="LO1655">
        <v>0.64</v>
      </c>
      <c r="LP1655">
        <v>0.64</v>
      </c>
      <c r="LQ1655">
        <v>0.51</v>
      </c>
      <c r="LR1655">
        <v>0.51</v>
      </c>
      <c r="LS1655">
        <v>0.51</v>
      </c>
    </row>
    <row r="1656" spans="1:331" x14ac:dyDescent="0.2">
      <c r="A1656" t="s">
        <v>3330</v>
      </c>
      <c r="B1656" t="s">
        <v>713</v>
      </c>
      <c r="C1656" t="s">
        <v>917</v>
      </c>
      <c r="D1656" t="s">
        <v>918</v>
      </c>
      <c r="E1656" t="s">
        <v>3236</v>
      </c>
      <c r="F1656" t="s">
        <v>3143</v>
      </c>
      <c r="G1656" t="s">
        <v>1175</v>
      </c>
      <c r="H1656" t="s">
        <v>3144</v>
      </c>
      <c r="I1656" t="s">
        <v>3237</v>
      </c>
      <c r="KD1656">
        <v>0.99</v>
      </c>
      <c r="KE1656">
        <v>0.99</v>
      </c>
      <c r="KF1656">
        <v>0.99</v>
      </c>
      <c r="KG1656">
        <v>0.99</v>
      </c>
      <c r="KH1656">
        <v>0.99</v>
      </c>
      <c r="KI1656">
        <v>0.99</v>
      </c>
      <c r="KJ1656">
        <v>0.99</v>
      </c>
      <c r="KK1656">
        <v>0.99</v>
      </c>
      <c r="KL1656">
        <v>0.99</v>
      </c>
      <c r="KM1656">
        <v>0.99</v>
      </c>
      <c r="KN1656">
        <v>0.99</v>
      </c>
      <c r="KO1656">
        <v>0.99</v>
      </c>
      <c r="KP1656">
        <v>0.99</v>
      </c>
      <c r="KQ1656">
        <v>0.99</v>
      </c>
      <c r="KR1656">
        <v>0.99</v>
      </c>
      <c r="KS1656">
        <v>0.99</v>
      </c>
      <c r="KT1656">
        <v>0.99</v>
      </c>
      <c r="KU1656">
        <v>0.99</v>
      </c>
      <c r="KV1656">
        <v>0.99</v>
      </c>
      <c r="KW1656">
        <v>0.99</v>
      </c>
      <c r="KX1656">
        <v>0.99</v>
      </c>
      <c r="KY1656">
        <v>0.99</v>
      </c>
      <c r="KZ1656">
        <v>0.99</v>
      </c>
      <c r="LA1656">
        <v>0.99</v>
      </c>
      <c r="LB1656">
        <v>0.99</v>
      </c>
      <c r="LC1656">
        <v>0.99</v>
      </c>
      <c r="LD1656">
        <v>0.99</v>
      </c>
      <c r="LE1656">
        <v>0.99</v>
      </c>
      <c r="LF1656">
        <v>0.99</v>
      </c>
      <c r="LG1656">
        <v>0.99</v>
      </c>
      <c r="LH1656">
        <v>0.99</v>
      </c>
      <c r="LI1656">
        <v>0.99</v>
      </c>
      <c r="LJ1656">
        <v>0.99</v>
      </c>
      <c r="LK1656">
        <v>0.99</v>
      </c>
      <c r="LL1656">
        <v>0.99</v>
      </c>
      <c r="LM1656">
        <v>0.99</v>
      </c>
      <c r="LN1656">
        <v>0.99</v>
      </c>
      <c r="LO1656">
        <v>0.99</v>
      </c>
      <c r="LP1656">
        <v>0.99</v>
      </c>
      <c r="LQ1656">
        <v>0.99</v>
      </c>
      <c r="LR1656">
        <v>0.99</v>
      </c>
      <c r="LS1656">
        <v>0.99</v>
      </c>
    </row>
    <row r="1657" spans="1:331" x14ac:dyDescent="0.2">
      <c r="A1657" t="s">
        <v>3793</v>
      </c>
      <c r="B1657" t="s">
        <v>713</v>
      </c>
      <c r="C1657" t="s">
        <v>753</v>
      </c>
      <c r="D1657" t="s">
        <v>754</v>
      </c>
      <c r="E1657" t="s">
        <v>3236</v>
      </c>
      <c r="F1657" t="s">
        <v>3143</v>
      </c>
      <c r="G1657" t="s">
        <v>1175</v>
      </c>
      <c r="H1657" t="s">
        <v>3144</v>
      </c>
      <c r="I1657" t="s">
        <v>3237</v>
      </c>
      <c r="KE1657">
        <v>0.01</v>
      </c>
      <c r="KF1657">
        <v>0.01</v>
      </c>
      <c r="KG1657">
        <v>0.06</v>
      </c>
      <c r="KH1657">
        <v>0.13</v>
      </c>
      <c r="KI1657">
        <v>0.27</v>
      </c>
      <c r="KJ1657">
        <v>0.47</v>
      </c>
      <c r="KK1657">
        <v>0.5</v>
      </c>
      <c r="KL1657">
        <v>0.54</v>
      </c>
      <c r="KM1657">
        <v>0.56999999999999995</v>
      </c>
      <c r="KN1657">
        <v>0.6</v>
      </c>
      <c r="KO1657">
        <v>0.62</v>
      </c>
      <c r="KP1657">
        <v>0.64</v>
      </c>
      <c r="KQ1657">
        <v>0.66</v>
      </c>
      <c r="KR1657">
        <v>0.68</v>
      </c>
      <c r="KS1657">
        <v>0.69</v>
      </c>
      <c r="KT1657">
        <v>0.72</v>
      </c>
      <c r="KU1657">
        <v>0.73</v>
      </c>
      <c r="KV1657">
        <v>0.74</v>
      </c>
      <c r="KW1657">
        <v>0.75</v>
      </c>
      <c r="KX1657">
        <v>0.75</v>
      </c>
      <c r="KY1657">
        <v>0.76</v>
      </c>
      <c r="KZ1657">
        <v>0.7</v>
      </c>
      <c r="LA1657">
        <v>0.71</v>
      </c>
      <c r="LB1657">
        <v>0.71</v>
      </c>
      <c r="LC1657">
        <v>0.72</v>
      </c>
      <c r="LD1657">
        <v>0.72</v>
      </c>
      <c r="LE1657">
        <v>0.73</v>
      </c>
      <c r="LF1657">
        <v>0.77</v>
      </c>
      <c r="LG1657">
        <v>0.78</v>
      </c>
      <c r="LH1657">
        <v>0.81</v>
      </c>
      <c r="LI1657">
        <v>0.81</v>
      </c>
      <c r="LJ1657">
        <v>0.87</v>
      </c>
      <c r="LK1657">
        <v>0.92</v>
      </c>
      <c r="LL1657">
        <v>0.88</v>
      </c>
      <c r="LM1657">
        <v>0.84</v>
      </c>
      <c r="LN1657">
        <v>0.84</v>
      </c>
      <c r="LO1657">
        <v>0.85</v>
      </c>
      <c r="LP1657">
        <v>0.85</v>
      </c>
      <c r="LQ1657">
        <v>0.85</v>
      </c>
      <c r="LR1657">
        <v>0.77</v>
      </c>
      <c r="LS1657">
        <v>0.67</v>
      </c>
    </row>
    <row r="1658" spans="1:331" x14ac:dyDescent="0.2">
      <c r="A1658" t="s">
        <v>3324</v>
      </c>
      <c r="B1658" t="s">
        <v>713</v>
      </c>
      <c r="C1658" t="s">
        <v>902</v>
      </c>
      <c r="D1658" t="s">
        <v>903</v>
      </c>
      <c r="E1658" t="s">
        <v>3236</v>
      </c>
      <c r="F1658" t="s">
        <v>3143</v>
      </c>
      <c r="G1658" t="s">
        <v>1175</v>
      </c>
      <c r="H1658" t="s">
        <v>3144</v>
      </c>
      <c r="I1658" t="s">
        <v>3237</v>
      </c>
      <c r="KD1658">
        <v>0.34</v>
      </c>
      <c r="KE1658">
        <v>0.36</v>
      </c>
      <c r="KF1658">
        <v>0.43</v>
      </c>
      <c r="KG1658">
        <v>0.42</v>
      </c>
      <c r="KH1658">
        <v>0.45</v>
      </c>
      <c r="KI1658">
        <v>0.45</v>
      </c>
      <c r="KJ1658">
        <v>0.44</v>
      </c>
      <c r="KK1658">
        <v>0.44</v>
      </c>
      <c r="KL1658">
        <v>0.43</v>
      </c>
      <c r="KM1658">
        <v>0.65</v>
      </c>
      <c r="KN1658">
        <v>0.65</v>
      </c>
      <c r="KO1658">
        <v>0.67</v>
      </c>
      <c r="KP1658">
        <v>0.68</v>
      </c>
      <c r="KQ1658">
        <v>0.7</v>
      </c>
      <c r="KR1658">
        <v>0.71</v>
      </c>
      <c r="KS1658">
        <v>0.73</v>
      </c>
      <c r="KT1658">
        <v>0.74</v>
      </c>
      <c r="KU1658">
        <v>0.76</v>
      </c>
      <c r="KV1658">
        <v>0.84</v>
      </c>
      <c r="KW1658">
        <v>0.86</v>
      </c>
      <c r="KX1658">
        <v>0.86</v>
      </c>
      <c r="KY1658">
        <v>0.84</v>
      </c>
      <c r="KZ1658">
        <v>0.83</v>
      </c>
      <c r="LA1658">
        <v>0.86</v>
      </c>
      <c r="LB1658">
        <v>0.89</v>
      </c>
      <c r="LC1658">
        <v>0.9</v>
      </c>
      <c r="LD1658">
        <v>0.91</v>
      </c>
      <c r="LE1658">
        <v>0.92</v>
      </c>
      <c r="LF1658">
        <v>0.93</v>
      </c>
      <c r="LG1658">
        <v>0.94</v>
      </c>
      <c r="LH1658">
        <v>0.94</v>
      </c>
      <c r="LI1658">
        <v>0.95</v>
      </c>
      <c r="LJ1658">
        <v>0.95</v>
      </c>
      <c r="LK1658">
        <v>0.96</v>
      </c>
      <c r="LL1658">
        <v>0.96</v>
      </c>
      <c r="LM1658">
        <v>0.95</v>
      </c>
      <c r="LN1658">
        <v>0.95</v>
      </c>
      <c r="LO1658">
        <v>0.95</v>
      </c>
      <c r="LP1658">
        <v>0.94</v>
      </c>
      <c r="LQ1658">
        <v>0.94</v>
      </c>
      <c r="LR1658">
        <v>0.94</v>
      </c>
      <c r="LS1658">
        <v>0.94</v>
      </c>
    </row>
    <row r="1659" spans="1:331" x14ac:dyDescent="0.2">
      <c r="A1659" t="s">
        <v>3455</v>
      </c>
      <c r="B1659" t="s">
        <v>713</v>
      </c>
      <c r="C1659" t="s">
        <v>1565</v>
      </c>
      <c r="D1659" t="s">
        <v>313</v>
      </c>
      <c r="E1659" t="s">
        <v>3236</v>
      </c>
      <c r="F1659" t="s">
        <v>3143</v>
      </c>
      <c r="G1659" t="s">
        <v>1175</v>
      </c>
      <c r="H1659" t="s">
        <v>3144</v>
      </c>
      <c r="I1659" t="s">
        <v>3237</v>
      </c>
      <c r="KD1659">
        <v>0.84</v>
      </c>
      <c r="KE1659">
        <v>0.91</v>
      </c>
      <c r="KF1659">
        <v>0.92</v>
      </c>
      <c r="KG1659">
        <v>0.89</v>
      </c>
      <c r="KH1659">
        <v>0.87</v>
      </c>
      <c r="KI1659">
        <v>0.85</v>
      </c>
      <c r="KJ1659">
        <v>0.92</v>
      </c>
      <c r="KK1659">
        <v>0.92</v>
      </c>
      <c r="KL1659">
        <v>0.92</v>
      </c>
      <c r="KM1659">
        <v>0.92</v>
      </c>
      <c r="KN1659">
        <v>0.93</v>
      </c>
      <c r="KO1659">
        <v>0.94</v>
      </c>
      <c r="KP1659">
        <v>0.95</v>
      </c>
      <c r="KQ1659">
        <v>0.96</v>
      </c>
      <c r="KR1659">
        <v>0.95</v>
      </c>
      <c r="KS1659">
        <v>0.96</v>
      </c>
      <c r="KT1659">
        <v>0.94</v>
      </c>
      <c r="KU1659">
        <v>0.95</v>
      </c>
      <c r="KV1659">
        <v>0.92</v>
      </c>
      <c r="KW1659">
        <v>0.91</v>
      </c>
      <c r="KX1659">
        <v>0.93</v>
      </c>
      <c r="KY1659">
        <v>0.92</v>
      </c>
      <c r="KZ1659">
        <v>0.9</v>
      </c>
      <c r="LA1659">
        <v>0.93</v>
      </c>
      <c r="LB1659">
        <v>0.95</v>
      </c>
      <c r="LC1659">
        <v>0.93</v>
      </c>
      <c r="LD1659">
        <v>0.95</v>
      </c>
      <c r="LE1659">
        <v>0.95</v>
      </c>
      <c r="LF1659">
        <v>0.94</v>
      </c>
      <c r="LG1659">
        <v>0.96</v>
      </c>
      <c r="LH1659">
        <v>0.95</v>
      </c>
      <c r="LI1659">
        <v>0.94</v>
      </c>
      <c r="LJ1659">
        <v>0.94</v>
      </c>
      <c r="LK1659">
        <v>0.96</v>
      </c>
      <c r="LL1659">
        <v>0.95</v>
      </c>
      <c r="LM1659">
        <v>0.95</v>
      </c>
      <c r="LN1659">
        <v>0.94</v>
      </c>
      <c r="LO1659">
        <v>0.98</v>
      </c>
      <c r="LP1659">
        <v>0.98</v>
      </c>
      <c r="LQ1659">
        <v>0.98</v>
      </c>
      <c r="LR1659">
        <v>0.98</v>
      </c>
      <c r="LS1659">
        <v>0.98</v>
      </c>
    </row>
    <row r="1660" spans="1:331" x14ac:dyDescent="0.2">
      <c r="A1660" t="s">
        <v>3328</v>
      </c>
      <c r="B1660" t="s">
        <v>713</v>
      </c>
      <c r="C1660" t="s">
        <v>915</v>
      </c>
      <c r="D1660" t="s">
        <v>314</v>
      </c>
      <c r="E1660" t="s">
        <v>3236</v>
      </c>
      <c r="F1660" t="s">
        <v>3143</v>
      </c>
      <c r="G1660" t="s">
        <v>1175</v>
      </c>
      <c r="H1660" t="s">
        <v>3144</v>
      </c>
      <c r="I1660" t="s">
        <v>3237</v>
      </c>
      <c r="KD1660">
        <v>0.06</v>
      </c>
      <c r="KE1660">
        <v>0.06</v>
      </c>
      <c r="KF1660">
        <v>0.12</v>
      </c>
      <c r="KG1660">
        <v>0.14000000000000001</v>
      </c>
      <c r="KH1660">
        <v>0.16</v>
      </c>
      <c r="KI1660">
        <v>0.18</v>
      </c>
      <c r="KJ1660">
        <v>0.2</v>
      </c>
      <c r="KK1660">
        <v>0.3</v>
      </c>
      <c r="KL1660">
        <v>0.4</v>
      </c>
      <c r="KM1660">
        <v>0.5</v>
      </c>
      <c r="KN1660">
        <v>0.7</v>
      </c>
      <c r="KO1660">
        <v>0.56999999999999995</v>
      </c>
      <c r="KP1660">
        <v>0.56000000000000005</v>
      </c>
      <c r="KQ1660">
        <v>0.61</v>
      </c>
      <c r="KR1660">
        <v>0.67</v>
      </c>
      <c r="KS1660">
        <v>0.71</v>
      </c>
      <c r="KT1660">
        <v>0.66</v>
      </c>
      <c r="KU1660">
        <v>0.62</v>
      </c>
      <c r="KV1660">
        <v>0.61</v>
      </c>
      <c r="KW1660">
        <v>0.59</v>
      </c>
      <c r="KX1660">
        <v>0.57999999999999996</v>
      </c>
      <c r="KY1660">
        <v>0.59</v>
      </c>
      <c r="KZ1660">
        <v>0.59</v>
      </c>
      <c r="LA1660">
        <v>0.61</v>
      </c>
      <c r="LB1660">
        <v>0.63</v>
      </c>
      <c r="LC1660">
        <v>0.65</v>
      </c>
      <c r="LD1660">
        <v>0.65</v>
      </c>
      <c r="LE1660">
        <v>0.64</v>
      </c>
      <c r="LF1660">
        <v>0.7</v>
      </c>
      <c r="LG1660">
        <v>0.74</v>
      </c>
      <c r="LH1660">
        <v>0.79</v>
      </c>
      <c r="LI1660">
        <v>0.82</v>
      </c>
      <c r="LJ1660">
        <v>0.82</v>
      </c>
      <c r="LK1660">
        <v>0.83</v>
      </c>
      <c r="LL1660">
        <v>0.85</v>
      </c>
      <c r="LM1660">
        <v>0.87</v>
      </c>
      <c r="LN1660">
        <v>0.88</v>
      </c>
      <c r="LO1660">
        <v>0.89</v>
      </c>
      <c r="LP1660">
        <v>0.9</v>
      </c>
      <c r="LQ1660">
        <v>0.91</v>
      </c>
      <c r="LR1660">
        <v>0.85</v>
      </c>
      <c r="LS1660">
        <v>0.85</v>
      </c>
    </row>
    <row r="1661" spans="1:331" x14ac:dyDescent="0.2">
      <c r="A1661" t="s">
        <v>3325</v>
      </c>
      <c r="B1661" t="s">
        <v>713</v>
      </c>
      <c r="C1661" t="s">
        <v>1357</v>
      </c>
      <c r="D1661" t="s">
        <v>1358</v>
      </c>
      <c r="E1661" t="s">
        <v>3236</v>
      </c>
      <c r="F1661" t="s">
        <v>3143</v>
      </c>
      <c r="G1661" t="s">
        <v>1175</v>
      </c>
      <c r="H1661" t="s">
        <v>3144</v>
      </c>
      <c r="I1661" t="s">
        <v>3237</v>
      </c>
      <c r="KD1661">
        <v>0.14000000000000001</v>
      </c>
      <c r="KE1661">
        <v>0.13</v>
      </c>
      <c r="KF1661">
        <v>0.18</v>
      </c>
      <c r="KG1661">
        <v>0.16</v>
      </c>
      <c r="KH1661">
        <v>0.67</v>
      </c>
      <c r="KI1661">
        <v>0.86</v>
      </c>
      <c r="KJ1661">
        <v>0.91</v>
      </c>
      <c r="KK1661">
        <v>0.94</v>
      </c>
      <c r="KL1661">
        <v>0.87</v>
      </c>
      <c r="KM1661">
        <v>0.87</v>
      </c>
      <c r="KN1661">
        <v>0.83</v>
      </c>
      <c r="KO1661">
        <v>0.78</v>
      </c>
      <c r="KP1661">
        <v>0.74</v>
      </c>
      <c r="KQ1661">
        <v>0.7</v>
      </c>
      <c r="KR1661">
        <v>0.72</v>
      </c>
      <c r="KS1661">
        <v>0.74</v>
      </c>
      <c r="KT1661">
        <v>0.76</v>
      </c>
      <c r="KU1661">
        <v>0.78</v>
      </c>
      <c r="KV1661">
        <v>0.76</v>
      </c>
      <c r="KW1661">
        <v>0.81</v>
      </c>
      <c r="KX1661">
        <v>0.8</v>
      </c>
      <c r="KY1661">
        <v>0.78</v>
      </c>
      <c r="KZ1661">
        <v>0.77</v>
      </c>
      <c r="LA1661">
        <v>0.75</v>
      </c>
      <c r="LB1661">
        <v>0.74</v>
      </c>
      <c r="LC1661">
        <v>0.65</v>
      </c>
      <c r="LD1661">
        <v>0.59</v>
      </c>
      <c r="LE1661">
        <v>0.56999999999999995</v>
      </c>
      <c r="LF1661">
        <v>0.69</v>
      </c>
      <c r="LG1661">
        <v>0.78</v>
      </c>
      <c r="LH1661">
        <v>0.74</v>
      </c>
      <c r="LI1661">
        <v>0.81</v>
      </c>
      <c r="LJ1661">
        <v>0.72</v>
      </c>
      <c r="LK1661">
        <v>0.73</v>
      </c>
      <c r="LL1661">
        <v>0.73</v>
      </c>
      <c r="LM1661">
        <v>0.68</v>
      </c>
      <c r="LN1661">
        <v>0.71</v>
      </c>
      <c r="LO1661">
        <v>0.81</v>
      </c>
      <c r="LP1661">
        <v>0.86</v>
      </c>
      <c r="LQ1661">
        <v>0.84</v>
      </c>
      <c r="LR1661">
        <v>0.74</v>
      </c>
      <c r="LS1661">
        <v>0.78</v>
      </c>
    </row>
    <row r="1662" spans="1:331" x14ac:dyDescent="0.2">
      <c r="A1662" t="s">
        <v>3326</v>
      </c>
      <c r="B1662" t="s">
        <v>713</v>
      </c>
      <c r="C1662" t="s">
        <v>812</v>
      </c>
      <c r="D1662" t="s">
        <v>2374</v>
      </c>
      <c r="E1662" t="s">
        <v>3236</v>
      </c>
      <c r="F1662" t="s">
        <v>3143</v>
      </c>
      <c r="G1662" t="s">
        <v>1175</v>
      </c>
      <c r="H1662" t="s">
        <v>3144</v>
      </c>
      <c r="I1662" t="s">
        <v>3237</v>
      </c>
      <c r="KD1662">
        <v>0.32</v>
      </c>
      <c r="KE1662">
        <v>0.28999999999999998</v>
      </c>
      <c r="KF1662">
        <v>0.41</v>
      </c>
      <c r="KG1662">
        <v>0.33</v>
      </c>
      <c r="KH1662">
        <v>0.33</v>
      </c>
      <c r="KI1662">
        <v>0.51</v>
      </c>
      <c r="KJ1662">
        <v>0.56999999999999995</v>
      </c>
      <c r="KK1662">
        <v>0.56999999999999995</v>
      </c>
      <c r="KL1662">
        <v>0.88</v>
      </c>
      <c r="KM1662">
        <v>0.82</v>
      </c>
      <c r="KN1662">
        <v>0.91</v>
      </c>
      <c r="KO1662">
        <v>0.88</v>
      </c>
      <c r="KP1662">
        <v>0.97</v>
      </c>
      <c r="KQ1662">
        <v>0.99</v>
      </c>
      <c r="KR1662">
        <v>0.95</v>
      </c>
      <c r="KS1662">
        <v>0.98</v>
      </c>
      <c r="KT1662">
        <v>0.99</v>
      </c>
      <c r="KU1662">
        <v>0.99</v>
      </c>
      <c r="KV1662">
        <v>0.99</v>
      </c>
      <c r="KW1662">
        <v>0.99</v>
      </c>
      <c r="KX1662">
        <v>0.99</v>
      </c>
      <c r="KY1662">
        <v>0.96</v>
      </c>
      <c r="KZ1662">
        <v>0.99</v>
      </c>
      <c r="LA1662">
        <v>0.99</v>
      </c>
      <c r="LB1662">
        <v>0.99</v>
      </c>
      <c r="LC1662">
        <v>0.95</v>
      </c>
      <c r="LD1662">
        <v>0.98</v>
      </c>
      <c r="LE1662">
        <v>0.99</v>
      </c>
      <c r="LF1662">
        <v>0.99</v>
      </c>
      <c r="LG1662">
        <v>0.99</v>
      </c>
      <c r="LH1662">
        <v>0.99</v>
      </c>
      <c r="LI1662">
        <v>0.99</v>
      </c>
      <c r="LJ1662">
        <v>0.99</v>
      </c>
      <c r="LK1662">
        <v>0.98</v>
      </c>
      <c r="LL1662">
        <v>0.99</v>
      </c>
      <c r="LM1662">
        <v>0.98</v>
      </c>
      <c r="LN1662">
        <v>0.99</v>
      </c>
      <c r="LO1662">
        <v>0.99</v>
      </c>
      <c r="LP1662">
        <v>0.99</v>
      </c>
      <c r="LQ1662">
        <v>0.99</v>
      </c>
      <c r="LR1662">
        <v>0.99</v>
      </c>
      <c r="LS1662">
        <v>0.98</v>
      </c>
    </row>
    <row r="1663" spans="1:331" x14ac:dyDescent="0.2">
      <c r="A1663" t="s">
        <v>3329</v>
      </c>
      <c r="B1663" t="s">
        <v>713</v>
      </c>
      <c r="C1663" t="s">
        <v>1775</v>
      </c>
      <c r="D1663" t="s">
        <v>1776</v>
      </c>
      <c r="E1663" t="s">
        <v>3236</v>
      </c>
      <c r="F1663" t="s">
        <v>3143</v>
      </c>
      <c r="G1663" t="s">
        <v>1175</v>
      </c>
      <c r="H1663" t="s">
        <v>3144</v>
      </c>
      <c r="I1663" t="s">
        <v>3237</v>
      </c>
      <c r="KD1663">
        <v>0.99</v>
      </c>
      <c r="KE1663">
        <v>0.99</v>
      </c>
      <c r="KF1663">
        <v>0.98</v>
      </c>
      <c r="KG1663">
        <v>0.94</v>
      </c>
      <c r="KH1663">
        <v>0.99</v>
      </c>
      <c r="KI1663">
        <v>0.99</v>
      </c>
      <c r="KJ1663">
        <v>0.99</v>
      </c>
      <c r="KK1663">
        <v>0.99</v>
      </c>
      <c r="KL1663">
        <v>0.99</v>
      </c>
      <c r="KM1663">
        <v>0.99</v>
      </c>
      <c r="KN1663">
        <v>0.99</v>
      </c>
      <c r="KO1663">
        <v>0.99</v>
      </c>
      <c r="KP1663">
        <v>0.99</v>
      </c>
      <c r="KQ1663">
        <v>0.99</v>
      </c>
      <c r="KR1663">
        <v>0.99</v>
      </c>
      <c r="KS1663">
        <v>0.99</v>
      </c>
      <c r="KT1663">
        <v>0.99</v>
      </c>
      <c r="KU1663">
        <v>0.99</v>
      </c>
      <c r="KV1663">
        <v>0.99</v>
      </c>
      <c r="KW1663">
        <v>0.98</v>
      </c>
      <c r="KX1663">
        <v>0.98</v>
      </c>
      <c r="KY1663">
        <v>0.92</v>
      </c>
      <c r="KZ1663">
        <v>0.95</v>
      </c>
      <c r="LA1663">
        <v>0.97</v>
      </c>
      <c r="LB1663">
        <v>0.99</v>
      </c>
      <c r="LC1663">
        <v>0.95</v>
      </c>
      <c r="LD1663">
        <v>0.97</v>
      </c>
      <c r="LE1663">
        <v>0.97</v>
      </c>
      <c r="LF1663">
        <v>0.98</v>
      </c>
      <c r="LG1663">
        <v>0.96</v>
      </c>
      <c r="LH1663">
        <v>0.96</v>
      </c>
      <c r="LI1663">
        <v>0.95</v>
      </c>
      <c r="LJ1663">
        <v>0.89</v>
      </c>
      <c r="LK1663">
        <v>0.91</v>
      </c>
      <c r="LL1663">
        <v>0.9</v>
      </c>
      <c r="LM1663">
        <v>0.92</v>
      </c>
      <c r="LN1663">
        <v>0.91</v>
      </c>
      <c r="LO1663">
        <v>0.89</v>
      </c>
      <c r="LP1663">
        <v>0.91</v>
      </c>
      <c r="LQ1663">
        <v>0.92</v>
      </c>
      <c r="LR1663">
        <v>0.93</v>
      </c>
      <c r="LS1663">
        <v>0.92</v>
      </c>
    </row>
    <row r="1664" spans="1:331" x14ac:dyDescent="0.2">
      <c r="A1664" t="s">
        <v>4506</v>
      </c>
      <c r="B1664" t="s">
        <v>713</v>
      </c>
      <c r="C1664" t="s">
        <v>761</v>
      </c>
      <c r="D1664" t="s">
        <v>307</v>
      </c>
      <c r="E1664" t="s">
        <v>3236</v>
      </c>
      <c r="F1664" t="s">
        <v>3143</v>
      </c>
      <c r="G1664" t="s">
        <v>1175</v>
      </c>
      <c r="H1664" t="s">
        <v>3144</v>
      </c>
      <c r="I1664" t="s">
        <v>3237</v>
      </c>
      <c r="KN1664">
        <v>0.83</v>
      </c>
      <c r="KO1664">
        <v>0.95</v>
      </c>
      <c r="KP1664">
        <v>0.95</v>
      </c>
      <c r="KQ1664">
        <v>0.95</v>
      </c>
      <c r="KR1664">
        <v>0.95</v>
      </c>
      <c r="KS1664">
        <v>0.95</v>
      </c>
      <c r="KT1664">
        <v>0.96</v>
      </c>
      <c r="KU1664">
        <v>0.95</v>
      </c>
      <c r="KV1664">
        <v>0.95</v>
      </c>
      <c r="KW1664">
        <v>0.95</v>
      </c>
      <c r="KX1664">
        <v>0.87</v>
      </c>
      <c r="KY1664">
        <v>0.93</v>
      </c>
      <c r="KZ1664">
        <v>0.93</v>
      </c>
      <c r="LA1664">
        <v>0.96</v>
      </c>
      <c r="LB1664">
        <v>0.94</v>
      </c>
      <c r="LC1664">
        <v>0.95</v>
      </c>
      <c r="LD1664">
        <v>0.96</v>
      </c>
      <c r="LE1664">
        <v>0.97</v>
      </c>
      <c r="LF1664">
        <v>0.96</v>
      </c>
      <c r="LG1664">
        <v>0.96</v>
      </c>
      <c r="LH1664">
        <v>0.96</v>
      </c>
      <c r="LI1664">
        <v>0.96</v>
      </c>
      <c r="LJ1664">
        <v>0.97</v>
      </c>
      <c r="LK1664">
        <v>0.96</v>
      </c>
      <c r="LL1664">
        <v>0.95</v>
      </c>
      <c r="LM1664">
        <v>0.93</v>
      </c>
      <c r="LN1664">
        <v>0.94</v>
      </c>
      <c r="LO1664">
        <v>0.95</v>
      </c>
      <c r="LP1664">
        <v>0.95</v>
      </c>
      <c r="LQ1664">
        <v>0.96</v>
      </c>
      <c r="LR1664">
        <v>0.94</v>
      </c>
      <c r="LS1664">
        <v>0.94</v>
      </c>
    </row>
    <row r="1665" spans="1:331" x14ac:dyDescent="0.2">
      <c r="A1665" t="s">
        <v>3323</v>
      </c>
      <c r="B1665" t="s">
        <v>713</v>
      </c>
      <c r="C1665" t="s">
        <v>714</v>
      </c>
      <c r="D1665" t="s">
        <v>715</v>
      </c>
      <c r="E1665" t="s">
        <v>3236</v>
      </c>
      <c r="F1665" t="s">
        <v>3143</v>
      </c>
      <c r="G1665" t="s">
        <v>1175</v>
      </c>
      <c r="H1665" t="s">
        <v>3144</v>
      </c>
      <c r="I1665" t="s">
        <v>3237</v>
      </c>
      <c r="KD1665">
        <v>0.24</v>
      </c>
      <c r="KE1665">
        <v>0.39</v>
      </c>
      <c r="KF1665">
        <v>0.34</v>
      </c>
      <c r="KG1665">
        <v>0.51</v>
      </c>
      <c r="KH1665">
        <v>0.57999999999999996</v>
      </c>
      <c r="KI1665">
        <v>0.6</v>
      </c>
      <c r="KJ1665">
        <v>0.74</v>
      </c>
      <c r="KK1665">
        <v>0.81</v>
      </c>
      <c r="KL1665">
        <v>0.82</v>
      </c>
      <c r="KM1665">
        <v>0.85</v>
      </c>
      <c r="KN1665">
        <v>0.86</v>
      </c>
      <c r="KO1665">
        <v>0.85</v>
      </c>
      <c r="KP1665">
        <v>0.84</v>
      </c>
      <c r="KQ1665">
        <v>0.91</v>
      </c>
      <c r="KR1665">
        <v>0.93</v>
      </c>
      <c r="KS1665">
        <v>0.9</v>
      </c>
      <c r="KT1665">
        <v>0.92</v>
      </c>
      <c r="KU1665">
        <v>0.9</v>
      </c>
      <c r="KV1665">
        <v>0.86</v>
      </c>
      <c r="KW1665">
        <v>0.89</v>
      </c>
      <c r="KX1665">
        <v>0.93</v>
      </c>
      <c r="KY1665">
        <v>0.99</v>
      </c>
      <c r="KZ1665">
        <v>0.99</v>
      </c>
      <c r="LA1665">
        <v>0.96</v>
      </c>
      <c r="LB1665">
        <v>0.98</v>
      </c>
      <c r="LC1665">
        <v>0.99</v>
      </c>
      <c r="LD1665">
        <v>0.95</v>
      </c>
      <c r="LE1665">
        <v>0.92</v>
      </c>
      <c r="LF1665">
        <v>0.91</v>
      </c>
      <c r="LG1665">
        <v>0.9</v>
      </c>
      <c r="LH1665">
        <v>0.94</v>
      </c>
      <c r="LI1665">
        <v>0.92</v>
      </c>
      <c r="LJ1665">
        <v>0.96</v>
      </c>
      <c r="LK1665">
        <v>0.93</v>
      </c>
      <c r="LL1665">
        <v>0.92</v>
      </c>
      <c r="LM1665">
        <v>0.91</v>
      </c>
      <c r="LN1665">
        <v>0.99</v>
      </c>
      <c r="LO1665">
        <v>0.93</v>
      </c>
      <c r="LP1665">
        <v>0.97</v>
      </c>
      <c r="LQ1665">
        <v>0.96</v>
      </c>
      <c r="LR1665">
        <v>0.96</v>
      </c>
      <c r="LS1665">
        <v>0.9</v>
      </c>
    </row>
    <row r="1666" spans="1:331" x14ac:dyDescent="0.2">
      <c r="A1666" t="s">
        <v>3294</v>
      </c>
      <c r="B1666" t="s">
        <v>713</v>
      </c>
      <c r="C1666" t="s">
        <v>1788</v>
      </c>
      <c r="D1666" t="s">
        <v>1789</v>
      </c>
      <c r="E1666" t="s">
        <v>3236</v>
      </c>
      <c r="F1666" t="s">
        <v>3143</v>
      </c>
      <c r="G1666" t="s">
        <v>1175</v>
      </c>
      <c r="H1666" t="s">
        <v>3144</v>
      </c>
      <c r="I1666" t="s">
        <v>3237</v>
      </c>
      <c r="KD1666">
        <v>0.3</v>
      </c>
      <c r="KE1666">
        <v>0.81</v>
      </c>
      <c r="KF1666">
        <v>0.75</v>
      </c>
      <c r="KG1666">
        <v>0.76</v>
      </c>
      <c r="KH1666">
        <v>0.81</v>
      </c>
      <c r="KI1666">
        <v>0.85</v>
      </c>
      <c r="KJ1666">
        <v>0.88</v>
      </c>
      <c r="KK1666">
        <v>0.9</v>
      </c>
      <c r="KL1666">
        <v>0.93</v>
      </c>
      <c r="KM1666">
        <v>0.94</v>
      </c>
      <c r="KN1666">
        <v>0.92</v>
      </c>
      <c r="KO1666">
        <v>0.92</v>
      </c>
      <c r="KP1666">
        <v>0.92</v>
      </c>
      <c r="KQ1666">
        <v>0.91</v>
      </c>
      <c r="KR1666">
        <v>0.94</v>
      </c>
      <c r="KS1666">
        <v>0.95</v>
      </c>
      <c r="KT1666">
        <v>0.96</v>
      </c>
      <c r="KU1666">
        <v>0.99</v>
      </c>
      <c r="KV1666">
        <v>0.99</v>
      </c>
      <c r="KW1666">
        <v>0.85</v>
      </c>
      <c r="KX1666">
        <v>0.91</v>
      </c>
      <c r="KY1666">
        <v>0.99</v>
      </c>
      <c r="KZ1666">
        <v>0.95</v>
      </c>
      <c r="LA1666">
        <v>0.97</v>
      </c>
      <c r="LB1666">
        <v>0.95</v>
      </c>
      <c r="LC1666">
        <v>0.95</v>
      </c>
      <c r="LD1666">
        <v>0.98</v>
      </c>
      <c r="LE1666">
        <v>0.98</v>
      </c>
      <c r="LF1666">
        <v>0.97</v>
      </c>
      <c r="LG1666">
        <v>0.98</v>
      </c>
      <c r="LH1666">
        <v>0.98</v>
      </c>
      <c r="LI1666">
        <v>0.98</v>
      </c>
      <c r="LJ1666">
        <v>0.98</v>
      </c>
      <c r="LK1666">
        <v>0.98</v>
      </c>
      <c r="LL1666">
        <v>0.98</v>
      </c>
      <c r="LM1666">
        <v>0.99</v>
      </c>
      <c r="LN1666">
        <v>0.98</v>
      </c>
      <c r="LO1666">
        <v>0.99</v>
      </c>
      <c r="LP1666">
        <v>0.96</v>
      </c>
      <c r="LQ1666">
        <v>0.89</v>
      </c>
      <c r="LR1666">
        <v>0.77</v>
      </c>
      <c r="LS1666">
        <v>0.77</v>
      </c>
    </row>
    <row r="1667" spans="1:331" x14ac:dyDescent="0.2">
      <c r="A1667" t="s">
        <v>3295</v>
      </c>
      <c r="B1667" t="s">
        <v>713</v>
      </c>
      <c r="C1667" t="s">
        <v>875</v>
      </c>
      <c r="D1667" t="s">
        <v>316</v>
      </c>
      <c r="E1667" t="s">
        <v>3236</v>
      </c>
      <c r="F1667" t="s">
        <v>3143</v>
      </c>
      <c r="G1667" t="s">
        <v>1175</v>
      </c>
      <c r="H1667" t="s">
        <v>3144</v>
      </c>
      <c r="I1667" t="s">
        <v>3237</v>
      </c>
      <c r="KD1667">
        <v>0.6</v>
      </c>
      <c r="KE1667">
        <v>0.75</v>
      </c>
      <c r="KF1667">
        <v>0.81</v>
      </c>
      <c r="KG1667">
        <v>0.8</v>
      </c>
      <c r="KH1667">
        <v>0.82</v>
      </c>
      <c r="KI1667">
        <v>0.83</v>
      </c>
      <c r="KJ1667">
        <v>0.84</v>
      </c>
      <c r="KK1667">
        <v>0.85</v>
      </c>
      <c r="KL1667">
        <v>0.86</v>
      </c>
      <c r="KM1667">
        <v>0.87</v>
      </c>
      <c r="KN1667">
        <v>0.9</v>
      </c>
      <c r="KO1667">
        <v>0.92</v>
      </c>
      <c r="KP1667">
        <v>0.87</v>
      </c>
      <c r="KQ1667">
        <v>0.85</v>
      </c>
      <c r="KR1667">
        <v>0.8</v>
      </c>
      <c r="KS1667">
        <v>0.74</v>
      </c>
      <c r="KT1667">
        <v>0.99</v>
      </c>
      <c r="KU1667">
        <v>0.7</v>
      </c>
      <c r="KV1667">
        <v>0.75</v>
      </c>
      <c r="KW1667">
        <v>0.8</v>
      </c>
      <c r="KX1667">
        <v>0.85</v>
      </c>
      <c r="KY1667">
        <v>0.95</v>
      </c>
      <c r="KZ1667">
        <v>0.96</v>
      </c>
      <c r="LA1667">
        <v>0.97</v>
      </c>
      <c r="LB1667">
        <v>0.99</v>
      </c>
      <c r="LC1667">
        <v>0.98</v>
      </c>
      <c r="LD1667">
        <v>0.98</v>
      </c>
      <c r="LE1667">
        <v>0.98</v>
      </c>
      <c r="LF1667">
        <v>0.98</v>
      </c>
      <c r="LG1667">
        <v>0.97</v>
      </c>
      <c r="LH1667">
        <v>0.97</v>
      </c>
      <c r="LI1667">
        <v>0.97</v>
      </c>
      <c r="LJ1667">
        <v>0.97</v>
      </c>
      <c r="LK1667">
        <v>0.96</v>
      </c>
      <c r="LL1667">
        <v>0.96</v>
      </c>
      <c r="LM1667">
        <v>0.96</v>
      </c>
      <c r="LN1667">
        <v>0.99</v>
      </c>
      <c r="LO1667">
        <v>0.99</v>
      </c>
      <c r="LP1667">
        <v>0.98</v>
      </c>
      <c r="LQ1667">
        <v>0.98</v>
      </c>
      <c r="LR1667">
        <v>0.96</v>
      </c>
      <c r="LS1667">
        <v>0.96</v>
      </c>
    </row>
    <row r="1668" spans="1:331" x14ac:dyDescent="0.2">
      <c r="A1668" t="s">
        <v>4174</v>
      </c>
      <c r="B1668" t="s">
        <v>713</v>
      </c>
      <c r="C1668" t="s">
        <v>942</v>
      </c>
      <c r="D1668" t="s">
        <v>943</v>
      </c>
      <c r="E1668" t="s">
        <v>3236</v>
      </c>
      <c r="F1668" t="s">
        <v>3143</v>
      </c>
      <c r="G1668" t="s">
        <v>1175</v>
      </c>
      <c r="H1668" t="s">
        <v>3144</v>
      </c>
      <c r="I1668" t="s">
        <v>3237</v>
      </c>
      <c r="KH1668">
        <v>0.57999999999999996</v>
      </c>
      <c r="KI1668">
        <v>0.7</v>
      </c>
      <c r="KJ1668">
        <v>0.72</v>
      </c>
      <c r="KK1668">
        <v>0.77</v>
      </c>
      <c r="KL1668">
        <v>0.82</v>
      </c>
      <c r="KM1668">
        <v>0.83</v>
      </c>
      <c r="KN1668">
        <v>0.84</v>
      </c>
      <c r="KO1668">
        <v>0.86</v>
      </c>
      <c r="KP1668">
        <v>0.87</v>
      </c>
      <c r="KQ1668">
        <v>0.89</v>
      </c>
      <c r="KR1668">
        <v>0.92</v>
      </c>
      <c r="KS1668">
        <v>0.94</v>
      </c>
      <c r="KT1668">
        <v>0.87</v>
      </c>
      <c r="KU1668">
        <v>0.79</v>
      </c>
      <c r="KV1668">
        <v>0.81</v>
      </c>
      <c r="KW1668">
        <v>0.82</v>
      </c>
      <c r="KX1668">
        <v>0.82</v>
      </c>
      <c r="KY1668">
        <v>0.8</v>
      </c>
      <c r="KZ1668">
        <v>0.84</v>
      </c>
      <c r="LA1668">
        <v>0.73</v>
      </c>
      <c r="LB1668">
        <v>0.73</v>
      </c>
      <c r="LC1668">
        <v>0.76</v>
      </c>
      <c r="LD1668">
        <v>0.8</v>
      </c>
      <c r="LE1668">
        <v>0.81</v>
      </c>
      <c r="LF1668">
        <v>0.88</v>
      </c>
      <c r="LG1668">
        <v>0.88</v>
      </c>
      <c r="LH1668">
        <v>0.9</v>
      </c>
      <c r="LI1668">
        <v>0.96</v>
      </c>
      <c r="LJ1668">
        <v>0.94</v>
      </c>
      <c r="LK1668">
        <v>0.87</v>
      </c>
      <c r="LL1668">
        <v>0.92</v>
      </c>
      <c r="LM1668">
        <v>0.89</v>
      </c>
      <c r="LN1668">
        <v>0.89</v>
      </c>
      <c r="LO1668">
        <v>0.82</v>
      </c>
      <c r="LP1668">
        <v>0.92</v>
      </c>
      <c r="LQ1668">
        <v>0.91</v>
      </c>
      <c r="LR1668">
        <v>0.89</v>
      </c>
      <c r="LS1668">
        <v>0.91</v>
      </c>
    </row>
    <row r="1669" spans="1:331" x14ac:dyDescent="0.2">
      <c r="A1669" t="s">
        <v>4617</v>
      </c>
      <c r="B1669" t="s">
        <v>713</v>
      </c>
      <c r="C1669" t="s">
        <v>1620</v>
      </c>
      <c r="D1669" t="s">
        <v>4583</v>
      </c>
      <c r="E1669" t="s">
        <v>3236</v>
      </c>
      <c r="F1669" t="s">
        <v>3143</v>
      </c>
      <c r="G1669" t="s">
        <v>1175</v>
      </c>
      <c r="H1669" t="s">
        <v>3144</v>
      </c>
      <c r="I1669" t="s">
        <v>3237</v>
      </c>
      <c r="KP1669">
        <v>0.84</v>
      </c>
      <c r="KQ1669">
        <v>0.64</v>
      </c>
      <c r="KR1669">
        <v>0.82</v>
      </c>
      <c r="KS1669">
        <v>0.93</v>
      </c>
      <c r="KT1669">
        <v>0.98</v>
      </c>
      <c r="KU1669">
        <v>0.98</v>
      </c>
      <c r="KV1669">
        <v>0.97</v>
      </c>
      <c r="KW1669">
        <v>0.99</v>
      </c>
      <c r="KX1669">
        <v>0.99</v>
      </c>
      <c r="KY1669">
        <v>0.99</v>
      </c>
      <c r="KZ1669">
        <v>0.98</v>
      </c>
      <c r="LA1669">
        <v>0.98</v>
      </c>
      <c r="LB1669">
        <v>0.99</v>
      </c>
      <c r="LC1669">
        <v>0.98</v>
      </c>
      <c r="LD1669">
        <v>0.92</v>
      </c>
      <c r="LE1669">
        <v>0.94</v>
      </c>
      <c r="LF1669">
        <v>0.95</v>
      </c>
      <c r="LG1669">
        <v>0.95</v>
      </c>
      <c r="LH1669">
        <v>0.96</v>
      </c>
      <c r="LI1669">
        <v>0.96</v>
      </c>
      <c r="LJ1669">
        <v>0.96</v>
      </c>
      <c r="LK1669">
        <v>0.97</v>
      </c>
      <c r="LL1669">
        <v>0.96</v>
      </c>
      <c r="LM1669">
        <v>0.97</v>
      </c>
      <c r="LN1669">
        <v>0.96</v>
      </c>
      <c r="LO1669">
        <v>0.92</v>
      </c>
      <c r="LP1669">
        <v>0.94</v>
      </c>
      <c r="LQ1669">
        <v>0.95</v>
      </c>
      <c r="LR1669">
        <v>0.87</v>
      </c>
      <c r="LS1669">
        <v>0.89</v>
      </c>
    </row>
    <row r="1670" spans="1:331" x14ac:dyDescent="0.2">
      <c r="A1670" t="s">
        <v>4184</v>
      </c>
      <c r="B1670" t="s">
        <v>713</v>
      </c>
      <c r="C1670" t="s">
        <v>1681</v>
      </c>
      <c r="D1670" t="s">
        <v>1682</v>
      </c>
      <c r="E1670" t="s">
        <v>3236</v>
      </c>
      <c r="F1670" t="s">
        <v>3143</v>
      </c>
      <c r="G1670" t="s">
        <v>1175</v>
      </c>
      <c r="H1670" t="s">
        <v>3144</v>
      </c>
      <c r="I1670" t="s">
        <v>3237</v>
      </c>
      <c r="KH1670">
        <v>0.17</v>
      </c>
      <c r="KI1670">
        <v>0.23</v>
      </c>
      <c r="KJ1670">
        <v>0.37</v>
      </c>
      <c r="KK1670">
        <v>0.37</v>
      </c>
      <c r="KL1670">
        <v>0.45</v>
      </c>
      <c r="KM1670">
        <v>0.47</v>
      </c>
      <c r="KN1670">
        <v>0.38</v>
      </c>
      <c r="KO1670">
        <v>0.38</v>
      </c>
      <c r="KP1670">
        <v>0.32</v>
      </c>
      <c r="KQ1670">
        <v>0.35</v>
      </c>
      <c r="KR1670">
        <v>0.37</v>
      </c>
      <c r="KS1670">
        <v>0.39</v>
      </c>
      <c r="KT1670">
        <v>0.43</v>
      </c>
      <c r="KU1670">
        <v>0.46</v>
      </c>
      <c r="KV1670">
        <v>0.47</v>
      </c>
      <c r="KW1670">
        <v>0.53</v>
      </c>
      <c r="KX1670">
        <v>0.59</v>
      </c>
      <c r="KY1670">
        <v>0.6</v>
      </c>
      <c r="KZ1670">
        <v>0.54</v>
      </c>
      <c r="LA1670">
        <v>0.69</v>
      </c>
      <c r="LB1670">
        <v>0.85</v>
      </c>
      <c r="LC1670">
        <v>0.82</v>
      </c>
      <c r="LD1670">
        <v>0.8</v>
      </c>
      <c r="LE1670">
        <v>0.82</v>
      </c>
      <c r="LF1670">
        <v>0.91</v>
      </c>
      <c r="LG1670">
        <v>0.94</v>
      </c>
      <c r="LH1670">
        <v>0.9</v>
      </c>
      <c r="LI1670">
        <v>0.91</v>
      </c>
      <c r="LJ1670">
        <v>0.9</v>
      </c>
      <c r="LK1670">
        <v>0.86</v>
      </c>
      <c r="LL1670">
        <v>0.91</v>
      </c>
      <c r="LM1670">
        <v>0.92</v>
      </c>
      <c r="LN1670">
        <v>0.93</v>
      </c>
      <c r="LO1670">
        <v>0.93</v>
      </c>
      <c r="LP1670">
        <v>0.92</v>
      </c>
      <c r="LQ1670">
        <v>0.92</v>
      </c>
      <c r="LR1670">
        <v>0.92</v>
      </c>
      <c r="LS1670">
        <v>0.92</v>
      </c>
    </row>
    <row r="1671" spans="1:331" x14ac:dyDescent="0.2">
      <c r="A1671" t="s">
        <v>3293</v>
      </c>
      <c r="B1671" t="s">
        <v>713</v>
      </c>
      <c r="C1671" t="s">
        <v>1641</v>
      </c>
      <c r="D1671" t="s">
        <v>1642</v>
      </c>
      <c r="E1671" t="s">
        <v>3236</v>
      </c>
      <c r="F1671" t="s">
        <v>3143</v>
      </c>
      <c r="G1671" t="s">
        <v>1175</v>
      </c>
      <c r="H1671" t="s">
        <v>3144</v>
      </c>
      <c r="I1671" t="s">
        <v>3237</v>
      </c>
      <c r="KD1671">
        <v>0.43</v>
      </c>
      <c r="KE1671">
        <v>0.28999999999999998</v>
      </c>
      <c r="KF1671">
        <v>0.53</v>
      </c>
      <c r="KG1671">
        <v>0.4</v>
      </c>
      <c r="KH1671">
        <v>0.18</v>
      </c>
      <c r="KI1671">
        <v>0.37</v>
      </c>
      <c r="KJ1671">
        <v>0.37</v>
      </c>
      <c r="KK1671">
        <v>0.36</v>
      </c>
      <c r="KL1671">
        <v>0.63</v>
      </c>
      <c r="KM1671">
        <v>0.79</v>
      </c>
      <c r="KN1671">
        <v>0.97</v>
      </c>
      <c r="KO1671">
        <v>0.7</v>
      </c>
      <c r="KP1671">
        <v>0.86</v>
      </c>
      <c r="KQ1671">
        <v>0.99</v>
      </c>
      <c r="KR1671">
        <v>0.71</v>
      </c>
      <c r="KS1671">
        <v>0.6</v>
      </c>
      <c r="KT1671">
        <v>0.79</v>
      </c>
      <c r="KU1671">
        <v>0.91</v>
      </c>
      <c r="KV1671">
        <v>0.88</v>
      </c>
      <c r="KW1671">
        <v>0.78</v>
      </c>
      <c r="KX1671">
        <v>0.9</v>
      </c>
      <c r="KY1671">
        <v>0.85</v>
      </c>
      <c r="KZ1671">
        <v>0.77</v>
      </c>
      <c r="LA1671">
        <v>0.7</v>
      </c>
      <c r="LB1671">
        <v>0.62</v>
      </c>
      <c r="LC1671">
        <v>0.79</v>
      </c>
      <c r="LD1671">
        <v>0.86</v>
      </c>
      <c r="LE1671">
        <v>0.94</v>
      </c>
      <c r="LF1671">
        <v>0.82</v>
      </c>
      <c r="LG1671">
        <v>0.86</v>
      </c>
      <c r="LH1671">
        <v>0.91</v>
      </c>
      <c r="LI1671">
        <v>0.99</v>
      </c>
      <c r="LJ1671">
        <v>0.94</v>
      </c>
      <c r="LK1671">
        <v>0.95</v>
      </c>
      <c r="LL1671">
        <v>0.75</v>
      </c>
      <c r="LM1671">
        <v>0.78</v>
      </c>
      <c r="LN1671">
        <v>0.81</v>
      </c>
      <c r="LO1671">
        <v>0.9</v>
      </c>
      <c r="LP1671">
        <v>0.95</v>
      </c>
      <c r="LQ1671">
        <v>0.97</v>
      </c>
      <c r="LR1671">
        <v>0.92</v>
      </c>
      <c r="LS1671">
        <v>0.92</v>
      </c>
    </row>
    <row r="1672" spans="1:331" x14ac:dyDescent="0.2">
      <c r="A1672" t="s">
        <v>4178</v>
      </c>
      <c r="B1672" t="s">
        <v>713</v>
      </c>
      <c r="C1672" t="s">
        <v>1973</v>
      </c>
      <c r="D1672" t="s">
        <v>1974</v>
      </c>
      <c r="E1672" t="s">
        <v>3236</v>
      </c>
      <c r="F1672" t="s">
        <v>3143</v>
      </c>
      <c r="G1672" t="s">
        <v>1175</v>
      </c>
      <c r="H1672" t="s">
        <v>3144</v>
      </c>
      <c r="I1672" t="s">
        <v>3237</v>
      </c>
      <c r="KH1672">
        <v>0.31</v>
      </c>
      <c r="KI1672">
        <v>0.51</v>
      </c>
      <c r="KJ1672">
        <v>0.71</v>
      </c>
      <c r="KK1672">
        <v>0.71</v>
      </c>
      <c r="KL1672">
        <v>0.43</v>
      </c>
      <c r="KM1672">
        <v>0.82</v>
      </c>
      <c r="KN1672">
        <v>0.94</v>
      </c>
      <c r="KO1672">
        <v>0.52</v>
      </c>
      <c r="KP1672">
        <v>0.38</v>
      </c>
      <c r="KQ1672">
        <v>0.7</v>
      </c>
      <c r="KR1672">
        <v>0.57999999999999996</v>
      </c>
      <c r="KS1672">
        <v>0.75</v>
      </c>
      <c r="KT1672">
        <v>0.6</v>
      </c>
      <c r="KU1672">
        <v>0.48</v>
      </c>
      <c r="KV1672">
        <v>0.75</v>
      </c>
      <c r="KW1672">
        <v>0.73</v>
      </c>
      <c r="KX1672">
        <v>0.7</v>
      </c>
      <c r="KY1672">
        <v>0.7</v>
      </c>
      <c r="KZ1672">
        <v>0.89</v>
      </c>
      <c r="LA1672">
        <v>0.8</v>
      </c>
      <c r="LB1672">
        <v>0.76</v>
      </c>
      <c r="LC1672">
        <v>0.68</v>
      </c>
      <c r="LD1672">
        <v>0.69</v>
      </c>
      <c r="LE1672">
        <v>0.75</v>
      </c>
      <c r="LF1672">
        <v>0.81</v>
      </c>
      <c r="LG1672">
        <v>0.83</v>
      </c>
      <c r="LH1672">
        <v>0.74</v>
      </c>
      <c r="LI1672">
        <v>0.83</v>
      </c>
      <c r="LJ1672">
        <v>0.86</v>
      </c>
      <c r="LK1672">
        <v>0.87</v>
      </c>
      <c r="LL1672">
        <v>0.87</v>
      </c>
      <c r="LM1672">
        <v>0.91</v>
      </c>
      <c r="LN1672">
        <v>0.91</v>
      </c>
      <c r="LO1672">
        <v>0.91</v>
      </c>
      <c r="LP1672">
        <v>0.91</v>
      </c>
      <c r="LQ1672">
        <v>0.91</v>
      </c>
      <c r="LR1672">
        <v>0.87</v>
      </c>
      <c r="LS1672">
        <v>0.85</v>
      </c>
    </row>
    <row r="1673" spans="1:331" x14ac:dyDescent="0.2">
      <c r="A1673" t="s">
        <v>3284</v>
      </c>
      <c r="B1673" t="s">
        <v>713</v>
      </c>
      <c r="C1673" t="s">
        <v>2068</v>
      </c>
      <c r="D1673" t="s">
        <v>3285</v>
      </c>
      <c r="E1673" t="s">
        <v>3236</v>
      </c>
      <c r="F1673" t="s">
        <v>3143</v>
      </c>
      <c r="G1673" t="s">
        <v>1175</v>
      </c>
      <c r="H1673" t="s">
        <v>3144</v>
      </c>
      <c r="I1673" t="s">
        <v>3237</v>
      </c>
      <c r="KD1673">
        <v>0.56000000000000005</v>
      </c>
      <c r="KE1673">
        <v>0.67</v>
      </c>
      <c r="KF1673">
        <v>0.92</v>
      </c>
      <c r="KG1673">
        <v>0.9</v>
      </c>
      <c r="KH1673">
        <v>0.97</v>
      </c>
      <c r="KI1673">
        <v>0.92</v>
      </c>
      <c r="KJ1673">
        <v>0.99</v>
      </c>
      <c r="KK1673">
        <v>0.96</v>
      </c>
      <c r="KL1673">
        <v>0.94</v>
      </c>
      <c r="KM1673">
        <v>0.99</v>
      </c>
      <c r="KN1673">
        <v>0.99</v>
      </c>
      <c r="KO1673">
        <v>0.99</v>
      </c>
      <c r="KP1673">
        <v>0.99</v>
      </c>
      <c r="KQ1673">
        <v>0.99</v>
      </c>
      <c r="KR1673">
        <v>0.99</v>
      </c>
      <c r="KS1673">
        <v>0.99</v>
      </c>
      <c r="KT1673">
        <v>0.99</v>
      </c>
      <c r="KU1673">
        <v>0.99</v>
      </c>
      <c r="KV1673">
        <v>0.98</v>
      </c>
      <c r="KW1673">
        <v>0.99</v>
      </c>
      <c r="KX1673">
        <v>0.99</v>
      </c>
      <c r="KY1673">
        <v>0.99</v>
      </c>
      <c r="KZ1673">
        <v>0.97</v>
      </c>
      <c r="LA1673">
        <v>0.99</v>
      </c>
      <c r="LB1673">
        <v>0.96</v>
      </c>
      <c r="LC1673">
        <v>0.99</v>
      </c>
      <c r="LD1673">
        <v>0.99</v>
      </c>
      <c r="LE1673">
        <v>0.99</v>
      </c>
      <c r="LF1673">
        <v>0.99</v>
      </c>
      <c r="LG1673">
        <v>0.98</v>
      </c>
      <c r="LH1673">
        <v>0.96</v>
      </c>
      <c r="LI1673">
        <v>0.98</v>
      </c>
      <c r="LJ1673">
        <v>0.98</v>
      </c>
      <c r="LK1673">
        <v>0.97</v>
      </c>
      <c r="LL1673">
        <v>0.98</v>
      </c>
      <c r="LM1673">
        <v>0.94</v>
      </c>
      <c r="LN1673">
        <v>0.98</v>
      </c>
      <c r="LO1673">
        <v>0.98</v>
      </c>
      <c r="LP1673">
        <v>0.98</v>
      </c>
      <c r="LQ1673">
        <v>0.97</v>
      </c>
      <c r="LR1673">
        <v>0.99</v>
      </c>
      <c r="LS1673">
        <v>0.96</v>
      </c>
    </row>
    <row r="1674" spans="1:331" x14ac:dyDescent="0.2">
      <c r="A1674" t="s">
        <v>3306</v>
      </c>
      <c r="B1674" t="s">
        <v>713</v>
      </c>
      <c r="C1674" t="s">
        <v>1650</v>
      </c>
      <c r="D1674" t="s">
        <v>2265</v>
      </c>
      <c r="E1674" t="s">
        <v>3236</v>
      </c>
      <c r="F1674" t="s">
        <v>3143</v>
      </c>
      <c r="G1674" t="s">
        <v>1175</v>
      </c>
      <c r="H1674" t="s">
        <v>3144</v>
      </c>
      <c r="I1674" t="s">
        <v>3237</v>
      </c>
      <c r="KD1674">
        <v>0.5</v>
      </c>
      <c r="KE1674">
        <v>0.52</v>
      </c>
      <c r="KF1674">
        <v>0.51</v>
      </c>
      <c r="KG1674">
        <v>0.52</v>
      </c>
      <c r="KH1674">
        <v>0.67</v>
      </c>
      <c r="KI1674">
        <v>0.55000000000000004</v>
      </c>
      <c r="KJ1674">
        <v>0.61</v>
      </c>
      <c r="KK1674">
        <v>0.86</v>
      </c>
      <c r="KL1674">
        <v>0.87</v>
      </c>
      <c r="KM1674">
        <v>0.97</v>
      </c>
      <c r="KN1674">
        <v>0.98</v>
      </c>
      <c r="KO1674">
        <v>0.97</v>
      </c>
      <c r="KP1674">
        <v>0.9</v>
      </c>
      <c r="KQ1674">
        <v>0.9</v>
      </c>
      <c r="KR1674">
        <v>0.77</v>
      </c>
      <c r="KS1674">
        <v>0.64</v>
      </c>
      <c r="KT1674">
        <v>0.5</v>
      </c>
      <c r="KU1674">
        <v>0.37</v>
      </c>
      <c r="KV1674">
        <v>0.43</v>
      </c>
      <c r="KW1674">
        <v>0.5</v>
      </c>
      <c r="KX1674">
        <v>0.56000000000000005</v>
      </c>
      <c r="KY1674">
        <v>0.62</v>
      </c>
      <c r="KZ1674">
        <v>0.64</v>
      </c>
      <c r="LA1674">
        <v>0.68</v>
      </c>
      <c r="LB1674">
        <v>0.72</v>
      </c>
      <c r="LC1674">
        <v>0.79</v>
      </c>
      <c r="LD1674">
        <v>0.89</v>
      </c>
      <c r="LE1674">
        <v>0.92</v>
      </c>
      <c r="LF1674">
        <v>0.92</v>
      </c>
      <c r="LG1674">
        <v>0.93</v>
      </c>
      <c r="LH1674">
        <v>0.93</v>
      </c>
      <c r="LI1674">
        <v>0.94</v>
      </c>
      <c r="LJ1674">
        <v>0.96</v>
      </c>
      <c r="LK1674">
        <v>0.93</v>
      </c>
      <c r="LL1674">
        <v>0.93</v>
      </c>
      <c r="LM1674">
        <v>0.96</v>
      </c>
      <c r="LN1674">
        <v>0.96</v>
      </c>
      <c r="LO1674">
        <v>0.97</v>
      </c>
      <c r="LP1674">
        <v>0.97</v>
      </c>
      <c r="LQ1674">
        <v>0.97</v>
      </c>
      <c r="LR1674">
        <v>0.97</v>
      </c>
      <c r="LS1674">
        <v>0.41</v>
      </c>
    </row>
    <row r="1675" spans="1:331" x14ac:dyDescent="0.2">
      <c r="A1675" t="s">
        <v>3787</v>
      </c>
      <c r="B1675" t="s">
        <v>713</v>
      </c>
      <c r="C1675" t="s">
        <v>1614</v>
      </c>
      <c r="D1675" t="s">
        <v>2277</v>
      </c>
      <c r="E1675" t="s">
        <v>3236</v>
      </c>
      <c r="F1675" t="s">
        <v>3143</v>
      </c>
      <c r="G1675" t="s">
        <v>1175</v>
      </c>
      <c r="H1675" t="s">
        <v>3144</v>
      </c>
      <c r="I1675" t="s">
        <v>3237</v>
      </c>
      <c r="KE1675">
        <v>0.61</v>
      </c>
      <c r="KF1675">
        <v>0.61</v>
      </c>
      <c r="KG1675">
        <v>0.69</v>
      </c>
      <c r="KH1675">
        <v>0.76</v>
      </c>
      <c r="KI1675">
        <v>0.76</v>
      </c>
      <c r="KJ1675">
        <v>0.76</v>
      </c>
      <c r="KK1675">
        <v>0.56999999999999995</v>
      </c>
      <c r="KL1675">
        <v>0.57999999999999996</v>
      </c>
      <c r="KM1675">
        <v>0.89</v>
      </c>
      <c r="KN1675">
        <v>0.74</v>
      </c>
      <c r="KO1675">
        <v>0.79</v>
      </c>
      <c r="KP1675">
        <v>0.84</v>
      </c>
      <c r="KQ1675">
        <v>0.88</v>
      </c>
      <c r="KR1675">
        <v>0.93</v>
      </c>
      <c r="KS1675">
        <v>0.99</v>
      </c>
      <c r="KT1675">
        <v>0.9</v>
      </c>
      <c r="KU1675">
        <v>0.8</v>
      </c>
      <c r="KV1675">
        <v>0.74</v>
      </c>
      <c r="KW1675">
        <v>0.86</v>
      </c>
      <c r="KX1675">
        <v>0.97</v>
      </c>
      <c r="KY1675">
        <v>0.97</v>
      </c>
      <c r="KZ1675">
        <v>0.97</v>
      </c>
      <c r="LA1675">
        <v>0.97</v>
      </c>
      <c r="LB1675">
        <v>0.88</v>
      </c>
      <c r="LC1675">
        <v>0.96</v>
      </c>
      <c r="LD1675">
        <v>0.98</v>
      </c>
      <c r="LE1675">
        <v>0.91</v>
      </c>
      <c r="LF1675">
        <v>0.94</v>
      </c>
      <c r="LG1675">
        <v>0.94</v>
      </c>
      <c r="LH1675">
        <v>0.94</v>
      </c>
      <c r="LI1675">
        <v>0.99</v>
      </c>
      <c r="LJ1675">
        <v>0.99</v>
      </c>
      <c r="LK1675">
        <v>0.99</v>
      </c>
      <c r="LL1675">
        <v>0.99</v>
      </c>
      <c r="LM1675">
        <v>0.98</v>
      </c>
      <c r="LN1675">
        <v>0.98</v>
      </c>
      <c r="LO1675">
        <v>0.97</v>
      </c>
      <c r="LP1675">
        <v>0.98</v>
      </c>
      <c r="LQ1675">
        <v>0.98</v>
      </c>
      <c r="LR1675">
        <v>0.98</v>
      </c>
      <c r="LS1675">
        <v>0.98</v>
      </c>
    </row>
    <row r="1676" spans="1:331" x14ac:dyDescent="0.2">
      <c r="A1676" t="s">
        <v>3262</v>
      </c>
      <c r="B1676" t="s">
        <v>713</v>
      </c>
      <c r="C1676" t="s">
        <v>1572</v>
      </c>
      <c r="D1676" t="s">
        <v>319</v>
      </c>
      <c r="E1676" t="s">
        <v>3236</v>
      </c>
      <c r="F1676" t="s">
        <v>3143</v>
      </c>
      <c r="G1676" t="s">
        <v>1175</v>
      </c>
      <c r="H1676" t="s">
        <v>3144</v>
      </c>
      <c r="I1676" t="s">
        <v>3237</v>
      </c>
      <c r="KD1676">
        <v>0.67</v>
      </c>
      <c r="KE1676">
        <v>0.79</v>
      </c>
      <c r="KF1676">
        <v>0.83</v>
      </c>
      <c r="KG1676">
        <v>0.89</v>
      </c>
      <c r="KH1676">
        <v>0.89</v>
      </c>
      <c r="KI1676">
        <v>0.9</v>
      </c>
      <c r="KJ1676">
        <v>0.91</v>
      </c>
      <c r="KK1676">
        <v>0.92</v>
      </c>
      <c r="KL1676">
        <v>0.94</v>
      </c>
      <c r="KM1676">
        <v>0.94</v>
      </c>
      <c r="KN1676">
        <v>0.71</v>
      </c>
      <c r="KO1676">
        <v>0.8</v>
      </c>
      <c r="KP1676">
        <v>0.88</v>
      </c>
      <c r="KQ1676">
        <v>0.97</v>
      </c>
      <c r="KR1676">
        <v>0.99</v>
      </c>
      <c r="KS1676">
        <v>0.99</v>
      </c>
      <c r="KT1676">
        <v>0.99</v>
      </c>
      <c r="KU1676">
        <v>0.96</v>
      </c>
      <c r="KV1676">
        <v>0.95</v>
      </c>
      <c r="KW1676">
        <v>0.94</v>
      </c>
      <c r="KX1676">
        <v>0.98</v>
      </c>
      <c r="KY1676">
        <v>0.99</v>
      </c>
      <c r="KZ1676">
        <v>0.99</v>
      </c>
      <c r="LA1676">
        <v>0.99</v>
      </c>
      <c r="LB1676">
        <v>0.98</v>
      </c>
      <c r="LC1676">
        <v>0.99</v>
      </c>
      <c r="LD1676">
        <v>0.99</v>
      </c>
      <c r="LE1676">
        <v>0.99</v>
      </c>
      <c r="LF1676">
        <v>0.99</v>
      </c>
      <c r="LG1676">
        <v>0.99</v>
      </c>
      <c r="LH1676">
        <v>0.98</v>
      </c>
      <c r="LI1676">
        <v>0.99</v>
      </c>
      <c r="LJ1676">
        <v>0.98</v>
      </c>
      <c r="LK1676">
        <v>0.99</v>
      </c>
      <c r="LL1676">
        <v>0.95</v>
      </c>
      <c r="LM1676">
        <v>0.99</v>
      </c>
      <c r="LN1676">
        <v>0.99</v>
      </c>
      <c r="LO1676">
        <v>0.99</v>
      </c>
      <c r="LP1676">
        <v>0.91</v>
      </c>
      <c r="LQ1676">
        <v>0.92</v>
      </c>
      <c r="LR1676">
        <v>0.93</v>
      </c>
      <c r="LS1676">
        <v>0.94</v>
      </c>
    </row>
    <row r="1677" spans="1:331" x14ac:dyDescent="0.2">
      <c r="A1677" t="s">
        <v>4647</v>
      </c>
      <c r="B1677" t="s">
        <v>713</v>
      </c>
      <c r="C1677" t="s">
        <v>1759</v>
      </c>
      <c r="D1677" t="s">
        <v>1760</v>
      </c>
      <c r="E1677" t="s">
        <v>3236</v>
      </c>
      <c r="F1677" t="s">
        <v>3143</v>
      </c>
      <c r="G1677" t="s">
        <v>1175</v>
      </c>
      <c r="H1677" t="s">
        <v>3144</v>
      </c>
      <c r="I1677" t="s">
        <v>3237</v>
      </c>
      <c r="KP1677">
        <v>0.81</v>
      </c>
      <c r="KQ1677">
        <v>0.76</v>
      </c>
      <c r="KR1677">
        <v>0.76</v>
      </c>
      <c r="KS1677">
        <v>0.93</v>
      </c>
      <c r="KT1677">
        <v>0.95</v>
      </c>
      <c r="KU1677">
        <v>0.97</v>
      </c>
      <c r="KV1677">
        <v>0.99</v>
      </c>
      <c r="KW1677">
        <v>0.98</v>
      </c>
      <c r="KX1677">
        <v>0.97</v>
      </c>
      <c r="KY1677">
        <v>0.95</v>
      </c>
      <c r="KZ1677">
        <v>0.95</v>
      </c>
      <c r="LA1677">
        <v>0.99</v>
      </c>
      <c r="LB1677">
        <v>0.82</v>
      </c>
      <c r="LC1677">
        <v>0.98</v>
      </c>
      <c r="LD1677">
        <v>0.99</v>
      </c>
      <c r="LE1677">
        <v>0.93</v>
      </c>
      <c r="LF1677">
        <v>0.99</v>
      </c>
      <c r="LG1677">
        <v>0.98</v>
      </c>
      <c r="LH1677">
        <v>0.99</v>
      </c>
      <c r="LI1677">
        <v>0.99</v>
      </c>
      <c r="LJ1677">
        <v>0.99</v>
      </c>
      <c r="LK1677">
        <v>0.98</v>
      </c>
      <c r="LL1677">
        <v>0.95</v>
      </c>
      <c r="LM1677">
        <v>0.98</v>
      </c>
      <c r="LN1677">
        <v>0.82</v>
      </c>
      <c r="LO1677">
        <v>0.99</v>
      </c>
      <c r="LP1677">
        <v>0.98</v>
      </c>
      <c r="LQ1677">
        <v>0.97</v>
      </c>
      <c r="LR1677">
        <v>0.88</v>
      </c>
      <c r="LS1677">
        <v>0.95</v>
      </c>
    </row>
    <row r="1678" spans="1:331" x14ac:dyDescent="0.2">
      <c r="A1678" t="s">
        <v>3792</v>
      </c>
      <c r="B1678" t="s">
        <v>713</v>
      </c>
      <c r="C1678" t="s">
        <v>1603</v>
      </c>
      <c r="D1678" t="s">
        <v>3672</v>
      </c>
      <c r="E1678" t="s">
        <v>3236</v>
      </c>
      <c r="F1678" t="s">
        <v>3143</v>
      </c>
      <c r="G1678" t="s">
        <v>1175</v>
      </c>
      <c r="H1678" t="s">
        <v>3144</v>
      </c>
      <c r="I1678" t="s">
        <v>3237</v>
      </c>
      <c r="KE1678">
        <v>7.0000000000000007E-2</v>
      </c>
      <c r="KF1678">
        <v>7.0000000000000007E-2</v>
      </c>
      <c r="KG1678">
        <v>7.0000000000000007E-2</v>
      </c>
      <c r="KH1678">
        <v>0.05</v>
      </c>
      <c r="KI1678">
        <v>0.04</v>
      </c>
      <c r="KJ1678">
        <v>0.05</v>
      </c>
      <c r="KK1678">
        <v>0.1</v>
      </c>
      <c r="KL1678">
        <v>0.17</v>
      </c>
      <c r="KM1678">
        <v>0.21</v>
      </c>
      <c r="KN1678">
        <v>0.18</v>
      </c>
      <c r="KO1678">
        <v>0.22</v>
      </c>
      <c r="KP1678">
        <v>0.23</v>
      </c>
      <c r="KQ1678">
        <v>0.25</v>
      </c>
      <c r="KR1678">
        <v>0.48</v>
      </c>
      <c r="KS1678">
        <v>0.54</v>
      </c>
      <c r="KT1678">
        <v>0.57999999999999996</v>
      </c>
      <c r="KU1678">
        <v>0.6</v>
      </c>
      <c r="KV1678">
        <v>0.54</v>
      </c>
      <c r="KW1678">
        <v>0.55000000000000004</v>
      </c>
      <c r="KX1678">
        <v>0.51</v>
      </c>
      <c r="KY1678">
        <v>0.52</v>
      </c>
      <c r="KZ1678">
        <v>0.53</v>
      </c>
      <c r="LA1678">
        <v>0.49</v>
      </c>
      <c r="LB1678">
        <v>0.45</v>
      </c>
      <c r="LC1678">
        <v>0.49</v>
      </c>
      <c r="LD1678">
        <v>0.56999999999999995</v>
      </c>
      <c r="LE1678">
        <v>0.5</v>
      </c>
      <c r="LF1678">
        <v>0.61</v>
      </c>
      <c r="LG1678">
        <v>0.67</v>
      </c>
      <c r="LH1678">
        <v>0.74</v>
      </c>
      <c r="LI1678">
        <v>0.76</v>
      </c>
      <c r="LJ1678">
        <v>0.77</v>
      </c>
      <c r="LK1678">
        <v>0.83</v>
      </c>
      <c r="LL1678">
        <v>0.83</v>
      </c>
      <c r="LM1678">
        <v>0.83</v>
      </c>
      <c r="LN1678">
        <v>0.83</v>
      </c>
      <c r="LO1678">
        <v>0.84</v>
      </c>
      <c r="LP1678">
        <v>0.85</v>
      </c>
      <c r="LQ1678">
        <v>0.8</v>
      </c>
      <c r="LR1678">
        <v>0.79</v>
      </c>
      <c r="LS1678">
        <v>0.75</v>
      </c>
    </row>
    <row r="1679" spans="1:331" x14ac:dyDescent="0.2">
      <c r="A1679" t="s">
        <v>3791</v>
      </c>
      <c r="B1679" t="s">
        <v>713</v>
      </c>
      <c r="C1679" t="s">
        <v>1660</v>
      </c>
      <c r="D1679" t="s">
        <v>1661</v>
      </c>
      <c r="E1679" t="s">
        <v>3236</v>
      </c>
      <c r="F1679" t="s">
        <v>3143</v>
      </c>
      <c r="G1679" t="s">
        <v>1175</v>
      </c>
      <c r="H1679" t="s">
        <v>3144</v>
      </c>
      <c r="I1679" t="s">
        <v>3237</v>
      </c>
      <c r="KE1679">
        <v>0.02</v>
      </c>
      <c r="KF1679">
        <v>0.04</v>
      </c>
      <c r="KG1679">
        <v>0.04</v>
      </c>
      <c r="KH1679">
        <v>0.04</v>
      </c>
      <c r="KI1679">
        <v>0.17</v>
      </c>
      <c r="KJ1679">
        <v>0.3</v>
      </c>
      <c r="KK1679">
        <v>0.46</v>
      </c>
      <c r="KL1679">
        <v>0.63</v>
      </c>
      <c r="KM1679">
        <v>0.79</v>
      </c>
      <c r="KN1679">
        <v>0.82</v>
      </c>
      <c r="KO1679">
        <v>0.86</v>
      </c>
      <c r="KP1679">
        <v>0.9</v>
      </c>
      <c r="KQ1679">
        <v>0.91</v>
      </c>
      <c r="KR1679">
        <v>0.92</v>
      </c>
      <c r="KS1679">
        <v>0.93</v>
      </c>
      <c r="KT1679">
        <v>0.93</v>
      </c>
      <c r="KU1679">
        <v>0.92</v>
      </c>
      <c r="KV1679">
        <v>0.89</v>
      </c>
      <c r="KW1679">
        <v>0.86</v>
      </c>
      <c r="KX1679">
        <v>0.83</v>
      </c>
      <c r="KY1679">
        <v>0.8</v>
      </c>
      <c r="KZ1679">
        <v>0.77</v>
      </c>
      <c r="LA1679">
        <v>0.74</v>
      </c>
      <c r="LB1679">
        <v>0.75</v>
      </c>
      <c r="LC1679">
        <v>0.77</v>
      </c>
      <c r="LD1679">
        <v>0.78</v>
      </c>
      <c r="LE1679">
        <v>0.8</v>
      </c>
      <c r="LF1679">
        <v>0.81</v>
      </c>
      <c r="LG1679">
        <v>0.81</v>
      </c>
      <c r="LH1679">
        <v>0.82</v>
      </c>
      <c r="LI1679">
        <v>0.82</v>
      </c>
      <c r="LJ1679">
        <v>0.83</v>
      </c>
      <c r="LK1679">
        <v>0.83</v>
      </c>
      <c r="LL1679">
        <v>0.83</v>
      </c>
      <c r="LM1679">
        <v>0.83</v>
      </c>
      <c r="LN1679">
        <v>0.83</v>
      </c>
      <c r="LO1679">
        <v>0.83</v>
      </c>
      <c r="LP1679">
        <v>0.83</v>
      </c>
      <c r="LQ1679">
        <v>0.83</v>
      </c>
      <c r="LR1679">
        <v>0.71</v>
      </c>
      <c r="LS1679">
        <v>0.67</v>
      </c>
    </row>
    <row r="1680" spans="1:331" x14ac:dyDescent="0.2">
      <c r="A1680" t="s">
        <v>3283</v>
      </c>
      <c r="B1680" t="s">
        <v>713</v>
      </c>
      <c r="C1680" t="s">
        <v>2065</v>
      </c>
      <c r="D1680" t="s">
        <v>3180</v>
      </c>
      <c r="E1680" t="s">
        <v>3236</v>
      </c>
      <c r="F1680" t="s">
        <v>3143</v>
      </c>
      <c r="G1680" t="s">
        <v>1175</v>
      </c>
      <c r="H1680" t="s">
        <v>3144</v>
      </c>
      <c r="I1680" t="s">
        <v>3237</v>
      </c>
      <c r="KD1680">
        <v>0.56000000000000005</v>
      </c>
      <c r="KE1680">
        <v>0.64</v>
      </c>
      <c r="KF1680">
        <v>0.79</v>
      </c>
      <c r="KG1680">
        <v>0.81</v>
      </c>
      <c r="KH1680">
        <v>0.83</v>
      </c>
      <c r="KI1680">
        <v>0.87</v>
      </c>
      <c r="KJ1680">
        <v>0.78</v>
      </c>
      <c r="KK1680">
        <v>0.85</v>
      </c>
      <c r="KL1680">
        <v>0.78</v>
      </c>
      <c r="KM1680">
        <v>0.92</v>
      </c>
      <c r="KN1680">
        <v>0.89</v>
      </c>
      <c r="KO1680">
        <v>0.96</v>
      </c>
      <c r="KP1680">
        <v>0.96</v>
      </c>
      <c r="KQ1680">
        <v>0.97</v>
      </c>
      <c r="KR1680">
        <v>0.93</v>
      </c>
      <c r="KS1680">
        <v>0.98</v>
      </c>
      <c r="KT1680">
        <v>0.88</v>
      </c>
      <c r="KU1680">
        <v>0.98</v>
      </c>
      <c r="KV1680">
        <v>0.88</v>
      </c>
      <c r="KW1680">
        <v>0.89</v>
      </c>
      <c r="KX1680">
        <v>0.7</v>
      </c>
      <c r="KY1680">
        <v>0.99</v>
      </c>
      <c r="KZ1680">
        <v>0.74</v>
      </c>
      <c r="LA1680">
        <v>0.9</v>
      </c>
      <c r="LB1680">
        <v>0.91</v>
      </c>
      <c r="LC1680">
        <v>0.95</v>
      </c>
      <c r="LD1680">
        <v>0.85</v>
      </c>
      <c r="LE1680">
        <v>0.99</v>
      </c>
      <c r="LF1680">
        <v>0.96</v>
      </c>
      <c r="LG1680">
        <v>0.95</v>
      </c>
      <c r="LH1680">
        <v>0.97</v>
      </c>
      <c r="LI1680">
        <v>0.99</v>
      </c>
      <c r="LJ1680">
        <v>0.98</v>
      </c>
      <c r="LK1680">
        <v>0.99</v>
      </c>
      <c r="LL1680">
        <v>0.99</v>
      </c>
      <c r="LM1680">
        <v>0.99</v>
      </c>
      <c r="LN1680">
        <v>0.95</v>
      </c>
      <c r="LO1680">
        <v>0.8</v>
      </c>
      <c r="LP1680">
        <v>0.95</v>
      </c>
      <c r="LQ1680">
        <v>0.92</v>
      </c>
      <c r="LR1680">
        <v>0.86</v>
      </c>
      <c r="LS1680">
        <v>0.8</v>
      </c>
    </row>
    <row r="1681" spans="1:331" x14ac:dyDescent="0.2">
      <c r="A1681" t="s">
        <v>3426</v>
      </c>
      <c r="B1681" t="s">
        <v>713</v>
      </c>
      <c r="C1681" t="s">
        <v>1003</v>
      </c>
      <c r="D1681" t="s">
        <v>1004</v>
      </c>
      <c r="E1681" t="s">
        <v>3236</v>
      </c>
      <c r="F1681" t="s">
        <v>3143</v>
      </c>
      <c r="G1681" t="s">
        <v>1175</v>
      </c>
      <c r="H1681" t="s">
        <v>3144</v>
      </c>
      <c r="I1681" t="s">
        <v>3237</v>
      </c>
      <c r="KD1681">
        <v>0.46</v>
      </c>
      <c r="KE1681">
        <v>0.45</v>
      </c>
      <c r="KF1681">
        <v>0.56999999999999995</v>
      </c>
      <c r="KG1681">
        <v>0.64</v>
      </c>
      <c r="KH1681">
        <v>0.66</v>
      </c>
      <c r="KI1681">
        <v>0.7</v>
      </c>
      <c r="KJ1681">
        <v>0.75</v>
      </c>
      <c r="KK1681">
        <v>0.77</v>
      </c>
      <c r="KL1681">
        <v>0.83</v>
      </c>
      <c r="KM1681">
        <v>0.87</v>
      </c>
      <c r="KN1681">
        <v>0.86</v>
      </c>
      <c r="KO1681">
        <v>0.86</v>
      </c>
      <c r="KP1681">
        <v>0.88</v>
      </c>
      <c r="KQ1681">
        <v>0.9</v>
      </c>
      <c r="KR1681">
        <v>0.88</v>
      </c>
      <c r="KS1681">
        <v>0.93</v>
      </c>
      <c r="KT1681">
        <v>0.92</v>
      </c>
      <c r="KU1681">
        <v>0.97</v>
      </c>
      <c r="KV1681">
        <v>0.94</v>
      </c>
      <c r="KW1681">
        <v>0.99</v>
      </c>
      <c r="KX1681">
        <v>0.99</v>
      </c>
      <c r="KY1681">
        <v>0.98</v>
      </c>
      <c r="KZ1681">
        <v>0.98</v>
      </c>
      <c r="LA1681">
        <v>0.99</v>
      </c>
      <c r="LB1681">
        <v>0.97</v>
      </c>
      <c r="LC1681">
        <v>0.99</v>
      </c>
      <c r="LD1681">
        <v>0.98</v>
      </c>
      <c r="LE1681">
        <v>0.98</v>
      </c>
      <c r="LF1681">
        <v>0.98</v>
      </c>
      <c r="LG1681">
        <v>0.97</v>
      </c>
      <c r="LH1681">
        <v>0.99</v>
      </c>
      <c r="LI1681">
        <v>0.99</v>
      </c>
      <c r="LJ1681">
        <v>0.99</v>
      </c>
      <c r="LK1681">
        <v>0.99</v>
      </c>
      <c r="LL1681">
        <v>0.99</v>
      </c>
      <c r="LM1681">
        <v>0.99</v>
      </c>
      <c r="LN1681">
        <v>0.99</v>
      </c>
      <c r="LO1681">
        <v>0.99</v>
      </c>
      <c r="LP1681">
        <v>0.99</v>
      </c>
      <c r="LQ1681">
        <v>0.99</v>
      </c>
      <c r="LR1681">
        <v>0.96</v>
      </c>
      <c r="LS1681">
        <v>0.96</v>
      </c>
    </row>
    <row r="1682" spans="1:331" x14ac:dyDescent="0.2">
      <c r="A1682" t="s">
        <v>5231</v>
      </c>
      <c r="B1682" t="s">
        <v>713</v>
      </c>
      <c r="C1682" t="s">
        <v>911</v>
      </c>
      <c r="D1682" t="s">
        <v>912</v>
      </c>
      <c r="E1682" t="s">
        <v>3236</v>
      </c>
      <c r="F1682" t="s">
        <v>3143</v>
      </c>
      <c r="G1682" t="s">
        <v>1175</v>
      </c>
      <c r="H1682" t="s">
        <v>3144</v>
      </c>
      <c r="I1682" t="s">
        <v>3237</v>
      </c>
      <c r="KW1682">
        <v>0.5</v>
      </c>
      <c r="KX1682">
        <v>0.46</v>
      </c>
      <c r="KY1682">
        <v>0.42</v>
      </c>
      <c r="KZ1682">
        <v>0.39</v>
      </c>
      <c r="LA1682">
        <v>0.35</v>
      </c>
      <c r="LB1682">
        <v>0.31</v>
      </c>
      <c r="LC1682">
        <v>0.6</v>
      </c>
      <c r="LD1682">
        <v>0.6</v>
      </c>
      <c r="LE1682">
        <v>0.65</v>
      </c>
      <c r="LF1682">
        <v>0.75</v>
      </c>
      <c r="LG1682">
        <v>0.81</v>
      </c>
      <c r="LH1682">
        <v>0.7</v>
      </c>
      <c r="LI1682">
        <v>0.77</v>
      </c>
      <c r="LJ1682">
        <v>0.8</v>
      </c>
      <c r="LK1682">
        <v>0.8</v>
      </c>
      <c r="LL1682">
        <v>0.63</v>
      </c>
      <c r="LM1682">
        <v>0.65</v>
      </c>
      <c r="LN1682">
        <v>0.73</v>
      </c>
      <c r="LO1682">
        <v>0.8</v>
      </c>
      <c r="LP1682">
        <v>0.8</v>
      </c>
      <c r="LQ1682">
        <v>0.7</v>
      </c>
      <c r="LR1682">
        <v>0.65</v>
      </c>
      <c r="LS1682">
        <v>0.66</v>
      </c>
    </row>
    <row r="1683" spans="1:331" x14ac:dyDescent="0.2">
      <c r="A1683" t="s">
        <v>3260</v>
      </c>
      <c r="B1683" t="s">
        <v>713</v>
      </c>
      <c r="C1683" t="s">
        <v>1638</v>
      </c>
      <c r="D1683" t="s">
        <v>1639</v>
      </c>
      <c r="E1683" t="s">
        <v>3236</v>
      </c>
      <c r="F1683" t="s">
        <v>3143</v>
      </c>
      <c r="G1683" t="s">
        <v>1175</v>
      </c>
      <c r="H1683" t="s">
        <v>3144</v>
      </c>
      <c r="I1683" t="s">
        <v>3237</v>
      </c>
      <c r="KD1683">
        <v>0.56000000000000005</v>
      </c>
      <c r="KE1683">
        <v>0.56000000000000005</v>
      </c>
      <c r="KF1683">
        <v>0.61</v>
      </c>
      <c r="KG1683">
        <v>0.66</v>
      </c>
      <c r="KH1683">
        <v>0.74</v>
      </c>
      <c r="KI1683">
        <v>0.82</v>
      </c>
      <c r="KJ1683">
        <v>0.81</v>
      </c>
      <c r="KK1683">
        <v>0.79</v>
      </c>
      <c r="KL1683">
        <v>0.8</v>
      </c>
      <c r="KM1683">
        <v>0.81</v>
      </c>
      <c r="KN1683">
        <v>0.82</v>
      </c>
      <c r="KO1683">
        <v>0.84</v>
      </c>
      <c r="KP1683">
        <v>0.85</v>
      </c>
      <c r="KQ1683">
        <v>0.86</v>
      </c>
      <c r="KR1683">
        <v>0.87</v>
      </c>
      <c r="KS1683">
        <v>0.88</v>
      </c>
      <c r="KT1683">
        <v>0.87</v>
      </c>
      <c r="KU1683">
        <v>0.87</v>
      </c>
      <c r="KV1683">
        <v>0.88</v>
      </c>
      <c r="KW1683">
        <v>0.88</v>
      </c>
      <c r="KX1683">
        <v>0.83</v>
      </c>
      <c r="KY1683">
        <v>0.78</v>
      </c>
      <c r="KZ1683">
        <v>0.84</v>
      </c>
      <c r="LA1683">
        <v>0.9</v>
      </c>
      <c r="LB1683">
        <v>0.9</v>
      </c>
      <c r="LC1683">
        <v>0.89</v>
      </c>
      <c r="LD1683">
        <v>0.89</v>
      </c>
      <c r="LE1683">
        <v>0.88</v>
      </c>
      <c r="LF1683">
        <v>0.88</v>
      </c>
      <c r="LG1683">
        <v>0.91</v>
      </c>
      <c r="LH1683">
        <v>0.93</v>
      </c>
      <c r="LI1683">
        <v>0.96</v>
      </c>
      <c r="LJ1683">
        <v>0.95</v>
      </c>
      <c r="LK1683">
        <v>0.93</v>
      </c>
      <c r="LL1683">
        <v>0.88</v>
      </c>
      <c r="LM1683">
        <v>0.83</v>
      </c>
      <c r="LN1683">
        <v>0.87</v>
      </c>
      <c r="LO1683">
        <v>0.87</v>
      </c>
      <c r="LP1683">
        <v>0.87</v>
      </c>
      <c r="LQ1683">
        <v>0.87</v>
      </c>
      <c r="LR1683">
        <v>0.87</v>
      </c>
      <c r="LS1683">
        <v>0.87</v>
      </c>
    </row>
    <row r="1684" spans="1:331" x14ac:dyDescent="0.2">
      <c r="A1684" t="s">
        <v>4620</v>
      </c>
      <c r="B1684" t="s">
        <v>713</v>
      </c>
      <c r="C1684" t="s">
        <v>1608</v>
      </c>
      <c r="D1684" t="s">
        <v>1609</v>
      </c>
      <c r="E1684" t="s">
        <v>3236</v>
      </c>
      <c r="F1684" t="s">
        <v>3143</v>
      </c>
      <c r="G1684" t="s">
        <v>1175</v>
      </c>
      <c r="H1684" t="s">
        <v>3144</v>
      </c>
      <c r="I1684" t="s">
        <v>3237</v>
      </c>
      <c r="KP1684">
        <v>0.78</v>
      </c>
      <c r="KQ1684">
        <v>0.83</v>
      </c>
      <c r="KR1684">
        <v>0.83</v>
      </c>
      <c r="KS1684">
        <v>0.9</v>
      </c>
      <c r="KT1684">
        <v>0.91</v>
      </c>
      <c r="KU1684">
        <v>0.9</v>
      </c>
      <c r="KV1684">
        <v>0.93</v>
      </c>
      <c r="KW1684">
        <v>0.93</v>
      </c>
      <c r="KX1684">
        <v>0.94</v>
      </c>
      <c r="KY1684">
        <v>0.95</v>
      </c>
      <c r="KZ1684">
        <v>0.95</v>
      </c>
      <c r="LA1684">
        <v>0.94</v>
      </c>
      <c r="LB1684">
        <v>0.94</v>
      </c>
      <c r="LC1684">
        <v>0.94</v>
      </c>
      <c r="LD1684">
        <v>0.94</v>
      </c>
      <c r="LE1684">
        <v>0.95</v>
      </c>
      <c r="LF1684">
        <v>0.96</v>
      </c>
      <c r="LG1684">
        <v>0.98</v>
      </c>
      <c r="LH1684">
        <v>0.95</v>
      </c>
      <c r="LI1684">
        <v>0.92</v>
      </c>
      <c r="LJ1684">
        <v>0.93</v>
      </c>
      <c r="LK1684">
        <v>0.93</v>
      </c>
      <c r="LL1684">
        <v>0.93</v>
      </c>
      <c r="LM1684">
        <v>0.93</v>
      </c>
      <c r="LN1684">
        <v>0.94</v>
      </c>
      <c r="LO1684">
        <v>0.94</v>
      </c>
      <c r="LP1684">
        <v>0.92</v>
      </c>
      <c r="LQ1684">
        <v>0.92</v>
      </c>
      <c r="LR1684">
        <v>0.91</v>
      </c>
      <c r="LS1684">
        <v>0.9</v>
      </c>
    </row>
    <row r="1685" spans="1:331" x14ac:dyDescent="0.2">
      <c r="A1685" t="s">
        <v>4045</v>
      </c>
      <c r="B1685" t="s">
        <v>713</v>
      </c>
      <c r="C1685" t="s">
        <v>815</v>
      </c>
      <c r="D1685" t="s">
        <v>816</v>
      </c>
      <c r="E1685" t="s">
        <v>3236</v>
      </c>
      <c r="F1685" t="s">
        <v>3143</v>
      </c>
      <c r="G1685" t="s">
        <v>1175</v>
      </c>
      <c r="H1685" t="s">
        <v>3144</v>
      </c>
      <c r="I1685" t="s">
        <v>3237</v>
      </c>
      <c r="KG1685">
        <v>0.75</v>
      </c>
      <c r="KH1685">
        <v>0.68</v>
      </c>
      <c r="KI1685">
        <v>0.77</v>
      </c>
      <c r="KJ1685">
        <v>0.86</v>
      </c>
      <c r="KK1685">
        <v>0.95</v>
      </c>
      <c r="KL1685">
        <v>0.9</v>
      </c>
      <c r="KM1685">
        <v>0.9</v>
      </c>
      <c r="KN1685">
        <v>0.9</v>
      </c>
      <c r="KO1685">
        <v>0.91</v>
      </c>
      <c r="KP1685">
        <v>0.93</v>
      </c>
      <c r="KQ1685">
        <v>0.94</v>
      </c>
      <c r="KR1685">
        <v>0.95</v>
      </c>
      <c r="KS1685">
        <v>0.97</v>
      </c>
      <c r="KT1685">
        <v>0.98</v>
      </c>
      <c r="KU1685">
        <v>0.98</v>
      </c>
      <c r="KV1685">
        <v>0.98</v>
      </c>
      <c r="KW1685">
        <v>0.98</v>
      </c>
      <c r="KX1685">
        <v>0.99</v>
      </c>
      <c r="KY1685">
        <v>0.99</v>
      </c>
      <c r="KZ1685">
        <v>0.99</v>
      </c>
      <c r="LA1685">
        <v>0.98</v>
      </c>
      <c r="LB1685">
        <v>0.99</v>
      </c>
      <c r="LC1685">
        <v>0.99</v>
      </c>
      <c r="LD1685">
        <v>0.99</v>
      </c>
      <c r="LE1685">
        <v>0.99</v>
      </c>
      <c r="LF1685">
        <v>0.99</v>
      </c>
      <c r="LG1685">
        <v>0.99</v>
      </c>
      <c r="LH1685">
        <v>0.99</v>
      </c>
      <c r="LI1685">
        <v>0.99</v>
      </c>
      <c r="LJ1685">
        <v>0.99</v>
      </c>
      <c r="LK1685">
        <v>0.99</v>
      </c>
      <c r="LL1685">
        <v>0.99</v>
      </c>
      <c r="LM1685">
        <v>0.99</v>
      </c>
      <c r="LN1685">
        <v>0.99</v>
      </c>
      <c r="LO1685">
        <v>0.99</v>
      </c>
      <c r="LP1685">
        <v>0.99</v>
      </c>
      <c r="LQ1685">
        <v>0.99</v>
      </c>
      <c r="LR1685">
        <v>0.99</v>
      </c>
      <c r="LS1685">
        <v>0.99</v>
      </c>
    </row>
    <row r="1686" spans="1:331" x14ac:dyDescent="0.2">
      <c r="A1686" t="s">
        <v>4619</v>
      </c>
      <c r="B1686" t="s">
        <v>713</v>
      </c>
      <c r="C1686" t="s">
        <v>1647</v>
      </c>
      <c r="D1686" t="s">
        <v>1648</v>
      </c>
      <c r="E1686" t="s">
        <v>3236</v>
      </c>
      <c r="F1686" t="s">
        <v>3143</v>
      </c>
      <c r="G1686" t="s">
        <v>1175</v>
      </c>
      <c r="H1686" t="s">
        <v>3144</v>
      </c>
      <c r="I1686" t="s">
        <v>3237</v>
      </c>
      <c r="KP1686">
        <v>0.87</v>
      </c>
      <c r="KQ1686">
        <v>0.8</v>
      </c>
      <c r="KR1686">
        <v>0.97</v>
      </c>
      <c r="KS1686">
        <v>0.98</v>
      </c>
      <c r="KT1686">
        <v>0.93</v>
      </c>
      <c r="KU1686">
        <v>0.92</v>
      </c>
      <c r="KV1686">
        <v>0.94</v>
      </c>
      <c r="KW1686">
        <v>0.95</v>
      </c>
      <c r="KX1686">
        <v>0.96</v>
      </c>
      <c r="KY1686">
        <v>0.97</v>
      </c>
      <c r="KZ1686">
        <v>0.97</v>
      </c>
      <c r="LA1686">
        <v>0.98</v>
      </c>
      <c r="LB1686">
        <v>0.99</v>
      </c>
      <c r="LC1686">
        <v>0.99</v>
      </c>
      <c r="LD1686">
        <v>0.96</v>
      </c>
      <c r="LE1686">
        <v>0.94</v>
      </c>
      <c r="LF1686">
        <v>0.94</v>
      </c>
      <c r="LG1686">
        <v>0.94</v>
      </c>
      <c r="LH1686">
        <v>0.92</v>
      </c>
      <c r="LI1686">
        <v>0.92</v>
      </c>
      <c r="LJ1686">
        <v>0.91</v>
      </c>
      <c r="LK1686">
        <v>0.94</v>
      </c>
      <c r="LL1686">
        <v>0.92</v>
      </c>
      <c r="LM1686">
        <v>0.94</v>
      </c>
      <c r="LN1686">
        <v>0.98</v>
      </c>
      <c r="LO1686">
        <v>0.98</v>
      </c>
      <c r="LP1686">
        <v>0.96</v>
      </c>
      <c r="LQ1686">
        <v>0.99</v>
      </c>
      <c r="LR1686">
        <v>0.99</v>
      </c>
      <c r="LS1686">
        <v>0.94</v>
      </c>
    </row>
    <row r="1687" spans="1:331" x14ac:dyDescent="0.2">
      <c r="A1687" t="s">
        <v>3259</v>
      </c>
      <c r="B1687" t="s">
        <v>713</v>
      </c>
      <c r="C1687" t="s">
        <v>1633</v>
      </c>
      <c r="D1687" t="s">
        <v>1634</v>
      </c>
      <c r="E1687" t="s">
        <v>3236</v>
      </c>
      <c r="F1687" t="s">
        <v>3143</v>
      </c>
      <c r="G1687" t="s">
        <v>1175</v>
      </c>
      <c r="H1687" t="s">
        <v>3144</v>
      </c>
      <c r="I1687" t="s">
        <v>3237</v>
      </c>
      <c r="KD1687">
        <v>0.6</v>
      </c>
      <c r="KE1687">
        <v>0.67</v>
      </c>
      <c r="KF1687">
        <v>0.72</v>
      </c>
      <c r="KG1687">
        <v>0.79</v>
      </c>
      <c r="KH1687">
        <v>0.81</v>
      </c>
      <c r="KI1687">
        <v>0.81</v>
      </c>
      <c r="KJ1687">
        <v>0.82</v>
      </c>
      <c r="KK1687">
        <v>0.82</v>
      </c>
      <c r="KL1687">
        <v>0.84</v>
      </c>
      <c r="KM1687">
        <v>0.87</v>
      </c>
      <c r="KN1687">
        <v>0.84</v>
      </c>
      <c r="KO1687">
        <v>0.87</v>
      </c>
      <c r="KP1687">
        <v>0.9</v>
      </c>
      <c r="KQ1687">
        <v>0.96</v>
      </c>
      <c r="KR1687">
        <v>0.95</v>
      </c>
      <c r="KS1687">
        <v>0.95</v>
      </c>
      <c r="KT1687">
        <v>0.96</v>
      </c>
      <c r="KU1687">
        <v>0.96</v>
      </c>
      <c r="KV1687">
        <v>0.95</v>
      </c>
      <c r="KW1687">
        <v>0.94</v>
      </c>
      <c r="KX1687">
        <v>0.94</v>
      </c>
      <c r="KY1687">
        <v>0.94</v>
      </c>
      <c r="KZ1687">
        <v>0.93</v>
      </c>
      <c r="LA1687">
        <v>0.95</v>
      </c>
      <c r="LB1687">
        <v>0.97</v>
      </c>
      <c r="LC1687">
        <v>0.98</v>
      </c>
      <c r="LD1687">
        <v>0.98</v>
      </c>
      <c r="LE1687">
        <v>0.98</v>
      </c>
      <c r="LF1687">
        <v>0.98</v>
      </c>
      <c r="LG1687">
        <v>0.98</v>
      </c>
      <c r="LH1687">
        <v>0.98</v>
      </c>
      <c r="LI1687">
        <v>0.98</v>
      </c>
      <c r="LJ1687">
        <v>0.98</v>
      </c>
      <c r="LK1687">
        <v>0.96</v>
      </c>
      <c r="LL1687">
        <v>0.94</v>
      </c>
      <c r="LM1687">
        <v>0.97</v>
      </c>
      <c r="LN1687">
        <v>0.97</v>
      </c>
      <c r="LO1687">
        <v>0.96</v>
      </c>
      <c r="LP1687">
        <v>0.73</v>
      </c>
      <c r="LQ1687">
        <v>0.73</v>
      </c>
      <c r="LR1687">
        <v>0.73</v>
      </c>
      <c r="LS1687">
        <v>0.73</v>
      </c>
    </row>
    <row r="1688" spans="1:331" x14ac:dyDescent="0.2">
      <c r="A1688" t="s">
        <v>4006</v>
      </c>
      <c r="B1688" t="s">
        <v>713</v>
      </c>
      <c r="C1688" t="s">
        <v>1252</v>
      </c>
      <c r="D1688" t="s">
        <v>320</v>
      </c>
      <c r="E1688" t="s">
        <v>3236</v>
      </c>
      <c r="F1688" t="s">
        <v>3143</v>
      </c>
      <c r="G1688" t="s">
        <v>1175</v>
      </c>
      <c r="H1688" t="s">
        <v>3144</v>
      </c>
      <c r="I1688" t="s">
        <v>3237</v>
      </c>
      <c r="KF1688">
        <v>0.32</v>
      </c>
      <c r="KG1688">
        <v>0.41</v>
      </c>
      <c r="KH1688">
        <v>0.45</v>
      </c>
      <c r="KI1688">
        <v>0.51</v>
      </c>
      <c r="KJ1688">
        <v>0.63</v>
      </c>
      <c r="KK1688">
        <v>0.85</v>
      </c>
      <c r="KL1688">
        <v>0.82</v>
      </c>
      <c r="KM1688">
        <v>0.8</v>
      </c>
      <c r="KN1688">
        <v>0.81</v>
      </c>
      <c r="KO1688">
        <v>0.81</v>
      </c>
      <c r="KP1688">
        <v>0.87</v>
      </c>
      <c r="KQ1688">
        <v>0.86</v>
      </c>
      <c r="KR1688">
        <v>0.87</v>
      </c>
      <c r="KS1688">
        <v>0.9</v>
      </c>
      <c r="KT1688">
        <v>0.95</v>
      </c>
      <c r="KU1688">
        <v>0.94</v>
      </c>
      <c r="KV1688">
        <v>0.93</v>
      </c>
      <c r="KW1688">
        <v>0.91</v>
      </c>
      <c r="KX1688">
        <v>0.95</v>
      </c>
      <c r="KY1688">
        <v>0.96</v>
      </c>
      <c r="KZ1688">
        <v>0.94</v>
      </c>
      <c r="LA1688">
        <v>0.91</v>
      </c>
      <c r="LB1688">
        <v>0.97</v>
      </c>
      <c r="LC1688">
        <v>0.98</v>
      </c>
      <c r="LD1688">
        <v>0.97</v>
      </c>
      <c r="LE1688">
        <v>0.95</v>
      </c>
      <c r="LF1688">
        <v>0.99</v>
      </c>
      <c r="LG1688">
        <v>0.99</v>
      </c>
      <c r="LH1688">
        <v>0.99</v>
      </c>
      <c r="LI1688">
        <v>0.99</v>
      </c>
      <c r="LJ1688">
        <v>0.99</v>
      </c>
      <c r="LK1688">
        <v>0.99</v>
      </c>
      <c r="LL1688">
        <v>0.99</v>
      </c>
      <c r="LM1688">
        <v>0.99</v>
      </c>
      <c r="LN1688">
        <v>0.99</v>
      </c>
      <c r="LO1688">
        <v>0.99</v>
      </c>
      <c r="LP1688">
        <v>0.99</v>
      </c>
      <c r="LQ1688">
        <v>0.99</v>
      </c>
      <c r="LR1688">
        <v>0.99</v>
      </c>
      <c r="LS1688">
        <v>0.99</v>
      </c>
    </row>
    <row r="1689" spans="1:331" x14ac:dyDescent="0.2">
      <c r="A1689" t="s">
        <v>4441</v>
      </c>
      <c r="B1689" t="s">
        <v>713</v>
      </c>
      <c r="C1689" t="s">
        <v>1934</v>
      </c>
      <c r="D1689" t="s">
        <v>1935</v>
      </c>
      <c r="E1689" t="s">
        <v>3236</v>
      </c>
      <c r="F1689" t="s">
        <v>3143</v>
      </c>
      <c r="G1689" t="s">
        <v>1175</v>
      </c>
      <c r="H1689" t="s">
        <v>3144</v>
      </c>
      <c r="I1689" t="s">
        <v>3237</v>
      </c>
      <c r="KL1689">
        <v>0.99</v>
      </c>
      <c r="KM1689">
        <v>0.99</v>
      </c>
      <c r="KN1689">
        <v>0.99</v>
      </c>
      <c r="KO1689">
        <v>0.98</v>
      </c>
      <c r="KP1689">
        <v>0.98</v>
      </c>
      <c r="KQ1689">
        <v>0.99</v>
      </c>
      <c r="KR1689">
        <v>0.99</v>
      </c>
      <c r="KS1689">
        <v>0.99</v>
      </c>
      <c r="KT1689">
        <v>0.99</v>
      </c>
      <c r="KU1689">
        <v>0.99</v>
      </c>
      <c r="KV1689">
        <v>0.99</v>
      </c>
      <c r="KW1689">
        <v>0.99</v>
      </c>
      <c r="KX1689">
        <v>0.99</v>
      </c>
      <c r="KY1689">
        <v>0.99</v>
      </c>
      <c r="KZ1689">
        <v>0.99</v>
      </c>
      <c r="LA1689">
        <v>0.99</v>
      </c>
      <c r="LB1689">
        <v>0.99</v>
      </c>
      <c r="LC1689">
        <v>0.99</v>
      </c>
      <c r="LD1689">
        <v>0.99</v>
      </c>
      <c r="LE1689">
        <v>0.99</v>
      </c>
      <c r="LF1689">
        <v>0.99</v>
      </c>
      <c r="LG1689">
        <v>0.99</v>
      </c>
      <c r="LH1689">
        <v>0.99</v>
      </c>
      <c r="LI1689">
        <v>0.99</v>
      </c>
      <c r="LJ1689">
        <v>0.99</v>
      </c>
      <c r="LK1689">
        <v>0.99</v>
      </c>
      <c r="LL1689">
        <v>0.99</v>
      </c>
      <c r="LM1689">
        <v>0.99</v>
      </c>
      <c r="LN1689">
        <v>0.99</v>
      </c>
      <c r="LO1689">
        <v>0.99</v>
      </c>
      <c r="LP1689">
        <v>0.99</v>
      </c>
      <c r="LQ1689">
        <v>0.99</v>
      </c>
      <c r="LR1689">
        <v>0.99</v>
      </c>
      <c r="LS1689">
        <v>0.99</v>
      </c>
    </row>
    <row r="1690" spans="1:331" x14ac:dyDescent="0.2">
      <c r="A1690" t="s">
        <v>4621</v>
      </c>
      <c r="B1690" t="s">
        <v>713</v>
      </c>
      <c r="C1690" t="s">
        <v>1627</v>
      </c>
      <c r="D1690" t="s">
        <v>4587</v>
      </c>
      <c r="E1690" t="s">
        <v>3236</v>
      </c>
      <c r="F1690" t="s">
        <v>3143</v>
      </c>
      <c r="G1690" t="s">
        <v>1175</v>
      </c>
      <c r="H1690" t="s">
        <v>3144</v>
      </c>
      <c r="I1690" t="s">
        <v>3237</v>
      </c>
      <c r="KP1690">
        <v>0.84</v>
      </c>
      <c r="KQ1690">
        <v>0.7</v>
      </c>
      <c r="KR1690">
        <v>0.86</v>
      </c>
      <c r="KS1690">
        <v>0.96</v>
      </c>
      <c r="KT1690">
        <v>0.97</v>
      </c>
      <c r="KU1690">
        <v>0.97</v>
      </c>
      <c r="KV1690">
        <v>0.97</v>
      </c>
      <c r="KW1690">
        <v>0.97</v>
      </c>
      <c r="KX1690">
        <v>0.95</v>
      </c>
      <c r="KY1690">
        <v>0.97</v>
      </c>
      <c r="KZ1690">
        <v>0.97</v>
      </c>
      <c r="LA1690">
        <v>0.98</v>
      </c>
      <c r="LB1690">
        <v>0.98</v>
      </c>
      <c r="LC1690">
        <v>0.98</v>
      </c>
      <c r="LD1690">
        <v>0.97</v>
      </c>
      <c r="LE1690">
        <v>0.92</v>
      </c>
      <c r="LF1690">
        <v>0.9</v>
      </c>
      <c r="LG1690">
        <v>0.85</v>
      </c>
      <c r="LH1690">
        <v>0.9</v>
      </c>
      <c r="LI1690">
        <v>0.93</v>
      </c>
      <c r="LJ1690">
        <v>0.92</v>
      </c>
      <c r="LK1690">
        <v>0.9</v>
      </c>
      <c r="LL1690">
        <v>0.9</v>
      </c>
      <c r="LM1690">
        <v>0.87</v>
      </c>
      <c r="LN1690">
        <v>0.89</v>
      </c>
      <c r="LO1690">
        <v>0.88</v>
      </c>
      <c r="LP1690">
        <v>0.93</v>
      </c>
      <c r="LQ1690">
        <v>0.91</v>
      </c>
      <c r="LR1690">
        <v>0.86</v>
      </c>
      <c r="LS1690">
        <v>0.87</v>
      </c>
    </row>
    <row r="1691" spans="1:331" x14ac:dyDescent="0.2">
      <c r="A1691" t="s">
        <v>6783</v>
      </c>
      <c r="B1691" t="s">
        <v>713</v>
      </c>
      <c r="C1691" t="s">
        <v>1617</v>
      </c>
      <c r="D1691" t="s">
        <v>1618</v>
      </c>
      <c r="E1691" t="s">
        <v>3236</v>
      </c>
      <c r="F1691" t="s">
        <v>3143</v>
      </c>
      <c r="G1691" t="s">
        <v>1175</v>
      </c>
      <c r="H1691" t="s">
        <v>3144</v>
      </c>
      <c r="I1691" t="s">
        <v>3237</v>
      </c>
      <c r="LD1691">
        <v>0.9</v>
      </c>
      <c r="LE1691">
        <v>0.92</v>
      </c>
      <c r="LF1691">
        <v>0.95</v>
      </c>
      <c r="LG1691">
        <v>0.92</v>
      </c>
      <c r="LH1691">
        <v>0.94</v>
      </c>
      <c r="LI1691">
        <v>0.95</v>
      </c>
      <c r="LJ1691">
        <v>0.94</v>
      </c>
      <c r="LK1691">
        <v>0.94</v>
      </c>
      <c r="LL1691">
        <v>0.91</v>
      </c>
      <c r="LM1691">
        <v>0.89</v>
      </c>
      <c r="LN1691">
        <v>0.89</v>
      </c>
      <c r="LO1691">
        <v>0.87</v>
      </c>
      <c r="LP1691">
        <v>0.86</v>
      </c>
      <c r="LQ1691">
        <v>0.85</v>
      </c>
      <c r="LR1691">
        <v>0.84</v>
      </c>
      <c r="LS1691">
        <v>0.83</v>
      </c>
    </row>
    <row r="1692" spans="1:331" x14ac:dyDescent="0.2">
      <c r="A1692" t="s">
        <v>4004</v>
      </c>
      <c r="B1692" t="s">
        <v>713</v>
      </c>
      <c r="C1692" t="s">
        <v>1249</v>
      </c>
      <c r="D1692" t="s">
        <v>1250</v>
      </c>
      <c r="E1692" t="s">
        <v>3236</v>
      </c>
      <c r="F1692" t="s">
        <v>3143</v>
      </c>
      <c r="G1692" t="s">
        <v>1175</v>
      </c>
      <c r="H1692" t="s">
        <v>3144</v>
      </c>
      <c r="I1692" t="s">
        <v>3237</v>
      </c>
      <c r="KF1692">
        <v>0.15</v>
      </c>
      <c r="KG1692">
        <v>0.23</v>
      </c>
      <c r="KH1692">
        <v>0.19</v>
      </c>
      <c r="KI1692">
        <v>0.23</v>
      </c>
      <c r="KJ1692">
        <v>0.3</v>
      </c>
      <c r="KK1692">
        <v>0.35</v>
      </c>
      <c r="KL1692">
        <v>0.42</v>
      </c>
      <c r="KM1692">
        <v>0.45</v>
      </c>
      <c r="KN1692">
        <v>0.46</v>
      </c>
      <c r="KO1692">
        <v>0.53</v>
      </c>
      <c r="KP1692">
        <v>0.65</v>
      </c>
      <c r="KQ1692">
        <v>0.66</v>
      </c>
      <c r="KR1692">
        <v>0.66</v>
      </c>
      <c r="KS1692">
        <v>0.56999999999999995</v>
      </c>
      <c r="KT1692">
        <v>0.49</v>
      </c>
      <c r="KU1692">
        <v>0.49</v>
      </c>
      <c r="KV1692">
        <v>0.52</v>
      </c>
      <c r="KW1692">
        <v>0.55000000000000004</v>
      </c>
      <c r="KX1692">
        <v>0.56999999999999995</v>
      </c>
      <c r="KY1692">
        <v>0.6</v>
      </c>
      <c r="KZ1692">
        <v>0.62</v>
      </c>
      <c r="LA1692">
        <v>0.66</v>
      </c>
      <c r="LB1692">
        <v>0.78</v>
      </c>
      <c r="LC1692">
        <v>0.85</v>
      </c>
      <c r="LD1692">
        <v>0.85</v>
      </c>
      <c r="LE1692">
        <v>0.84</v>
      </c>
      <c r="LF1692">
        <v>0.77</v>
      </c>
      <c r="LG1692">
        <v>0.77</v>
      </c>
      <c r="LH1692">
        <v>0.7</v>
      </c>
      <c r="LI1692">
        <v>0.73</v>
      </c>
      <c r="LJ1692">
        <v>0.68</v>
      </c>
      <c r="LK1692">
        <v>0.7</v>
      </c>
      <c r="LL1692">
        <v>0.68</v>
      </c>
      <c r="LM1692">
        <v>0.62</v>
      </c>
      <c r="LN1692">
        <v>0.68</v>
      </c>
      <c r="LO1692">
        <v>0.65</v>
      </c>
      <c r="LP1692">
        <v>0.65</v>
      </c>
      <c r="LQ1692">
        <v>0.68</v>
      </c>
      <c r="LR1692">
        <v>0.66</v>
      </c>
      <c r="LS1692">
        <v>0.55000000000000004</v>
      </c>
    </row>
    <row r="1693" spans="1:331" x14ac:dyDescent="0.2">
      <c r="A1693" t="s">
        <v>4443</v>
      </c>
      <c r="B1693" t="s">
        <v>713</v>
      </c>
      <c r="C1693" t="s">
        <v>1653</v>
      </c>
      <c r="D1693" t="s">
        <v>1654</v>
      </c>
      <c r="E1693" t="s">
        <v>3236</v>
      </c>
      <c r="F1693" t="s">
        <v>3143</v>
      </c>
      <c r="G1693" t="s">
        <v>1175</v>
      </c>
      <c r="H1693" t="s">
        <v>3144</v>
      </c>
      <c r="I1693" t="s">
        <v>3237</v>
      </c>
      <c r="KL1693">
        <v>0.92</v>
      </c>
      <c r="KM1693">
        <v>0.92</v>
      </c>
      <c r="KN1693">
        <v>0.92</v>
      </c>
      <c r="KO1693">
        <v>0.71</v>
      </c>
      <c r="KP1693">
        <v>0.82</v>
      </c>
      <c r="KQ1693">
        <v>0.56000000000000005</v>
      </c>
      <c r="KR1693">
        <v>0.67</v>
      </c>
      <c r="KS1693">
        <v>0.7</v>
      </c>
      <c r="KT1693">
        <v>0.78</v>
      </c>
      <c r="KU1693">
        <v>0.78</v>
      </c>
      <c r="KV1693">
        <v>0.86</v>
      </c>
      <c r="KW1693">
        <v>0.66</v>
      </c>
      <c r="KX1693">
        <v>0.39</v>
      </c>
      <c r="KY1693">
        <v>0.48</v>
      </c>
      <c r="KZ1693">
        <v>0.8</v>
      </c>
      <c r="LA1693">
        <v>0.68</v>
      </c>
      <c r="LB1693">
        <v>0.64</v>
      </c>
      <c r="LC1693">
        <v>0.77</v>
      </c>
      <c r="LD1693">
        <v>0.74</v>
      </c>
      <c r="LE1693">
        <v>0.93</v>
      </c>
      <c r="LF1693">
        <v>0.95</v>
      </c>
      <c r="LG1693">
        <v>0.96</v>
      </c>
      <c r="LH1693">
        <v>0.94</v>
      </c>
      <c r="LI1693">
        <v>0.87</v>
      </c>
      <c r="LJ1693">
        <v>0.8</v>
      </c>
      <c r="LK1693">
        <v>0.79</v>
      </c>
      <c r="LL1693">
        <v>0.78</v>
      </c>
      <c r="LM1693">
        <v>0.85</v>
      </c>
      <c r="LN1693">
        <v>0.71</v>
      </c>
      <c r="LO1693">
        <v>0.8</v>
      </c>
      <c r="LP1693">
        <v>0.81</v>
      </c>
      <c r="LQ1693">
        <v>0.79</v>
      </c>
      <c r="LR1693">
        <v>0.82</v>
      </c>
      <c r="LS1693">
        <v>0.86</v>
      </c>
    </row>
    <row r="1694" spans="1:331" x14ac:dyDescent="0.2">
      <c r="A1694" t="s">
        <v>4765</v>
      </c>
      <c r="B1694" t="s">
        <v>713</v>
      </c>
      <c r="C1694" t="s">
        <v>1929</v>
      </c>
      <c r="D1694" t="s">
        <v>4730</v>
      </c>
      <c r="E1694" t="s">
        <v>3236</v>
      </c>
      <c r="F1694" t="s">
        <v>3143</v>
      </c>
      <c r="G1694" t="s">
        <v>1175</v>
      </c>
      <c r="H1694" t="s">
        <v>3144</v>
      </c>
      <c r="I1694" t="s">
        <v>3237</v>
      </c>
      <c r="KQ1694">
        <v>0.9</v>
      </c>
      <c r="KR1694">
        <v>0.88</v>
      </c>
      <c r="KS1694">
        <v>0.95</v>
      </c>
      <c r="KT1694">
        <v>0.93</v>
      </c>
      <c r="KU1694">
        <v>0.97</v>
      </c>
      <c r="KV1694">
        <v>0.94</v>
      </c>
      <c r="KW1694">
        <v>0.95</v>
      </c>
      <c r="KX1694">
        <v>0.95</v>
      </c>
      <c r="KY1694">
        <v>0.91</v>
      </c>
      <c r="KZ1694">
        <v>0.96</v>
      </c>
      <c r="LA1694">
        <v>0.96</v>
      </c>
      <c r="LB1694">
        <v>0.94</v>
      </c>
      <c r="LC1694">
        <v>0.97</v>
      </c>
      <c r="LD1694">
        <v>0.93</v>
      </c>
      <c r="LE1694">
        <v>0.95</v>
      </c>
      <c r="LF1694">
        <v>0.95</v>
      </c>
      <c r="LG1694">
        <v>0.96</v>
      </c>
      <c r="LH1694">
        <v>0.95</v>
      </c>
      <c r="LI1694">
        <v>0.96</v>
      </c>
      <c r="LJ1694">
        <v>0.95</v>
      </c>
      <c r="LK1694">
        <v>0.98</v>
      </c>
      <c r="LL1694">
        <v>0.95</v>
      </c>
      <c r="LM1694">
        <v>0.91</v>
      </c>
      <c r="LN1694">
        <v>0.95</v>
      </c>
      <c r="LO1694">
        <v>0.91</v>
      </c>
      <c r="LP1694">
        <v>0.92</v>
      </c>
      <c r="LQ1694">
        <v>0.92</v>
      </c>
      <c r="LR1694">
        <v>0.84</v>
      </c>
      <c r="LS1694">
        <v>0.81</v>
      </c>
    </row>
    <row r="1695" spans="1:331" x14ac:dyDescent="0.2">
      <c r="A1695" t="s">
        <v>4311</v>
      </c>
      <c r="B1695" t="s">
        <v>713</v>
      </c>
      <c r="C1695" t="s">
        <v>1644</v>
      </c>
      <c r="D1695" t="s">
        <v>1645</v>
      </c>
      <c r="E1695" t="s">
        <v>3236</v>
      </c>
      <c r="F1695" t="s">
        <v>3143</v>
      </c>
      <c r="G1695" t="s">
        <v>1175</v>
      </c>
      <c r="H1695" t="s">
        <v>3144</v>
      </c>
      <c r="I1695" t="s">
        <v>3237</v>
      </c>
      <c r="KI1695">
        <v>0.08</v>
      </c>
      <c r="KJ1695">
        <v>0.08</v>
      </c>
      <c r="KK1695">
        <v>0.08</v>
      </c>
      <c r="KL1695">
        <v>0.18</v>
      </c>
      <c r="KM1695">
        <v>0.26</v>
      </c>
      <c r="KN1695">
        <v>0.42</v>
      </c>
      <c r="KO1695">
        <v>0.34</v>
      </c>
      <c r="KP1695">
        <v>0.38</v>
      </c>
      <c r="KQ1695">
        <v>0.46</v>
      </c>
      <c r="KR1695">
        <v>0.39</v>
      </c>
      <c r="KS1695">
        <v>0.49</v>
      </c>
      <c r="KT1695">
        <v>0.53</v>
      </c>
      <c r="KU1695">
        <v>0.52</v>
      </c>
      <c r="KV1695">
        <v>0.52</v>
      </c>
      <c r="KW1695">
        <v>0.4</v>
      </c>
      <c r="KX1695">
        <v>0.43</v>
      </c>
      <c r="KY1695">
        <v>0.49</v>
      </c>
      <c r="KZ1695">
        <v>0.61</v>
      </c>
      <c r="LA1695">
        <v>0.63</v>
      </c>
      <c r="LB1695">
        <v>0.69</v>
      </c>
      <c r="LC1695">
        <v>0.77</v>
      </c>
      <c r="LD1695">
        <v>0.78</v>
      </c>
      <c r="LE1695">
        <v>0.74</v>
      </c>
      <c r="LF1695">
        <v>0.74</v>
      </c>
      <c r="LG1695">
        <v>0.73</v>
      </c>
      <c r="LH1695">
        <v>0.73</v>
      </c>
      <c r="LI1695">
        <v>0.66</v>
      </c>
      <c r="LJ1695">
        <v>0.65</v>
      </c>
      <c r="LK1695">
        <v>0.64</v>
      </c>
      <c r="LL1695">
        <v>0.66</v>
      </c>
      <c r="LM1695">
        <v>0.71</v>
      </c>
      <c r="LN1695">
        <v>0.76</v>
      </c>
      <c r="LO1695">
        <v>0.77</v>
      </c>
      <c r="LP1695">
        <v>0.77</v>
      </c>
      <c r="LQ1695">
        <v>0.77</v>
      </c>
      <c r="LR1695">
        <v>0.7</v>
      </c>
      <c r="LS1695">
        <v>0.77</v>
      </c>
    </row>
    <row r="1696" spans="1:331" x14ac:dyDescent="0.2">
      <c r="A1696" t="s">
        <v>3248</v>
      </c>
      <c r="B1696" t="s">
        <v>713</v>
      </c>
      <c r="C1696" t="s">
        <v>1292</v>
      </c>
      <c r="D1696" t="s">
        <v>1293</v>
      </c>
      <c r="E1696" t="s">
        <v>3236</v>
      </c>
      <c r="F1696" t="s">
        <v>3143</v>
      </c>
      <c r="G1696" t="s">
        <v>1175</v>
      </c>
      <c r="H1696" t="s">
        <v>3144</v>
      </c>
      <c r="I1696" t="s">
        <v>3237</v>
      </c>
      <c r="KD1696">
        <v>0.04</v>
      </c>
      <c r="KE1696">
        <v>0.05</v>
      </c>
      <c r="KF1696">
        <v>0.09</v>
      </c>
      <c r="KG1696">
        <v>0.11</v>
      </c>
      <c r="KH1696">
        <v>0.12</v>
      </c>
      <c r="KI1696">
        <v>0.16</v>
      </c>
      <c r="KJ1696">
        <v>0.2</v>
      </c>
      <c r="KK1696">
        <v>0.23</v>
      </c>
      <c r="KL1696">
        <v>0.28000000000000003</v>
      </c>
      <c r="KM1696">
        <v>0.5</v>
      </c>
      <c r="KN1696">
        <v>0.88</v>
      </c>
      <c r="KO1696">
        <v>0.66</v>
      </c>
      <c r="KP1696">
        <v>0.71</v>
      </c>
      <c r="KQ1696">
        <v>0.73</v>
      </c>
      <c r="KR1696">
        <v>0.77</v>
      </c>
      <c r="KS1696">
        <v>0.84</v>
      </c>
      <c r="KT1696">
        <v>0.88</v>
      </c>
      <c r="KU1696">
        <v>0.9</v>
      </c>
      <c r="KV1696">
        <v>0.9</v>
      </c>
      <c r="KW1696">
        <v>0.75</v>
      </c>
      <c r="KX1696">
        <v>0.82</v>
      </c>
      <c r="KY1696">
        <v>0.73</v>
      </c>
      <c r="KZ1696">
        <v>0.79</v>
      </c>
      <c r="LA1696">
        <v>0.78</v>
      </c>
      <c r="LB1696">
        <v>0.82</v>
      </c>
      <c r="LC1696">
        <v>0.73</v>
      </c>
      <c r="LD1696">
        <v>0.82</v>
      </c>
      <c r="LE1696">
        <v>0.86</v>
      </c>
      <c r="LF1696">
        <v>0.85</v>
      </c>
      <c r="LG1696">
        <v>0.9</v>
      </c>
      <c r="LH1696">
        <v>0.9</v>
      </c>
      <c r="LI1696">
        <v>0.84</v>
      </c>
      <c r="LJ1696">
        <v>0.84</v>
      </c>
      <c r="LK1696">
        <v>0.75</v>
      </c>
      <c r="LL1696">
        <v>0.88</v>
      </c>
      <c r="LM1696">
        <v>0.89</v>
      </c>
      <c r="LN1696">
        <v>0.9</v>
      </c>
      <c r="LO1696">
        <v>0.89</v>
      </c>
      <c r="LP1696">
        <v>0.91</v>
      </c>
      <c r="LQ1696">
        <v>0.9</v>
      </c>
      <c r="LR1696">
        <v>0.84</v>
      </c>
      <c r="LS1696">
        <v>0.37</v>
      </c>
    </row>
    <row r="1697" spans="1:331" x14ac:dyDescent="0.2">
      <c r="A1697" t="s">
        <v>3250</v>
      </c>
      <c r="B1697" t="s">
        <v>713</v>
      </c>
      <c r="C1697" t="s">
        <v>1937</v>
      </c>
      <c r="D1697" t="s">
        <v>1938</v>
      </c>
      <c r="E1697" t="s">
        <v>3236</v>
      </c>
      <c r="F1697" t="s">
        <v>3143</v>
      </c>
      <c r="G1697" t="s">
        <v>1175</v>
      </c>
      <c r="H1697" t="s">
        <v>3144</v>
      </c>
      <c r="I1697" t="s">
        <v>3237</v>
      </c>
      <c r="KD1697">
        <v>0.76</v>
      </c>
      <c r="KE1697">
        <v>0.78</v>
      </c>
      <c r="KF1697">
        <v>0.79</v>
      </c>
      <c r="KG1697">
        <v>0.79</v>
      </c>
      <c r="KH1697">
        <v>0.77</v>
      </c>
      <c r="KI1697">
        <v>0.8</v>
      </c>
      <c r="KJ1697">
        <v>0.81</v>
      </c>
      <c r="KK1697">
        <v>0.8</v>
      </c>
      <c r="KL1697">
        <v>0.82</v>
      </c>
      <c r="KM1697">
        <v>0.84</v>
      </c>
      <c r="KN1697">
        <v>0.84</v>
      </c>
      <c r="KO1697">
        <v>0.81</v>
      </c>
      <c r="KP1697">
        <v>0.64</v>
      </c>
      <c r="KQ1697">
        <v>0.79</v>
      </c>
      <c r="KR1697">
        <v>0.78</v>
      </c>
      <c r="KS1697">
        <v>0.88</v>
      </c>
      <c r="KT1697">
        <v>0.9</v>
      </c>
      <c r="KU1697">
        <v>0.92</v>
      </c>
      <c r="KV1697">
        <v>0.94</v>
      </c>
      <c r="KW1697">
        <v>0.94</v>
      </c>
      <c r="KX1697">
        <v>0.94</v>
      </c>
      <c r="KY1697">
        <v>0.95</v>
      </c>
      <c r="KZ1697">
        <v>0.98</v>
      </c>
      <c r="LA1697">
        <v>0.98</v>
      </c>
      <c r="LB1697">
        <v>0.99</v>
      </c>
      <c r="LC1697">
        <v>0.99</v>
      </c>
      <c r="LD1697">
        <v>0.99</v>
      </c>
      <c r="LE1697">
        <v>0.95</v>
      </c>
      <c r="LF1697">
        <v>0.96</v>
      </c>
      <c r="LG1697">
        <v>0.95</v>
      </c>
      <c r="LH1697">
        <v>0.96</v>
      </c>
      <c r="LI1697">
        <v>0.99</v>
      </c>
      <c r="LJ1697">
        <v>0.99</v>
      </c>
      <c r="LK1697">
        <v>0.98</v>
      </c>
      <c r="LL1697">
        <v>0.99</v>
      </c>
      <c r="LM1697">
        <v>0.99</v>
      </c>
      <c r="LN1697">
        <v>0.99</v>
      </c>
      <c r="LO1697">
        <v>0.99</v>
      </c>
      <c r="LP1697">
        <v>0.99</v>
      </c>
      <c r="LQ1697">
        <v>0.98</v>
      </c>
      <c r="LR1697">
        <v>0.96</v>
      </c>
      <c r="LS1697">
        <v>0.95</v>
      </c>
    </row>
    <row r="1698" spans="1:331" x14ac:dyDescent="0.2">
      <c r="A1698" t="s">
        <v>3790</v>
      </c>
      <c r="B1698" t="s">
        <v>713</v>
      </c>
      <c r="C1698" t="s">
        <v>1888</v>
      </c>
      <c r="D1698" t="s">
        <v>1889</v>
      </c>
      <c r="E1698" t="s">
        <v>3236</v>
      </c>
      <c r="F1698" t="s">
        <v>3143</v>
      </c>
      <c r="G1698" t="s">
        <v>1175</v>
      </c>
      <c r="H1698" t="s">
        <v>3144</v>
      </c>
      <c r="I1698" t="s">
        <v>3237</v>
      </c>
      <c r="KE1698">
        <v>0.18</v>
      </c>
      <c r="KF1698">
        <v>0.2</v>
      </c>
      <c r="KG1698">
        <v>0.2</v>
      </c>
      <c r="KH1698">
        <v>0.21</v>
      </c>
      <c r="KI1698">
        <v>0.27</v>
      </c>
      <c r="KJ1698">
        <v>0.32</v>
      </c>
      <c r="KK1698">
        <v>0.3</v>
      </c>
      <c r="KL1698">
        <v>0.28000000000000003</v>
      </c>
      <c r="KM1698">
        <v>0.28000000000000003</v>
      </c>
      <c r="KN1698">
        <v>0.33</v>
      </c>
      <c r="KO1698">
        <v>0.28999999999999998</v>
      </c>
      <c r="KP1698">
        <v>0.39</v>
      </c>
      <c r="KQ1698">
        <v>0.44</v>
      </c>
      <c r="KR1698">
        <v>0.5</v>
      </c>
      <c r="KS1698">
        <v>0.55000000000000004</v>
      </c>
      <c r="KT1698">
        <v>0.5</v>
      </c>
      <c r="KU1698">
        <v>0.28000000000000003</v>
      </c>
      <c r="KV1698">
        <v>0.16</v>
      </c>
      <c r="KW1698">
        <v>0.53</v>
      </c>
      <c r="KX1698">
        <v>0.51</v>
      </c>
      <c r="KY1698">
        <v>0.75</v>
      </c>
      <c r="KZ1698">
        <v>0.89</v>
      </c>
      <c r="LA1698">
        <v>0.76</v>
      </c>
      <c r="LB1698">
        <v>0.7</v>
      </c>
      <c r="LC1698">
        <v>0.71</v>
      </c>
      <c r="LD1698">
        <v>0.68</v>
      </c>
      <c r="LE1698">
        <v>0.75</v>
      </c>
      <c r="LF1698">
        <v>0.74</v>
      </c>
      <c r="LG1698">
        <v>0.64</v>
      </c>
      <c r="LH1698">
        <v>0.64</v>
      </c>
      <c r="LI1698">
        <v>0.75</v>
      </c>
      <c r="LJ1698">
        <v>0.8</v>
      </c>
      <c r="LK1698">
        <v>0.8</v>
      </c>
      <c r="LL1698">
        <v>0.81</v>
      </c>
      <c r="LM1698">
        <v>0.73</v>
      </c>
      <c r="LN1698">
        <v>0.74</v>
      </c>
      <c r="LO1698">
        <v>0.76</v>
      </c>
      <c r="LP1698">
        <v>0.77</v>
      </c>
      <c r="LQ1698">
        <v>0.8</v>
      </c>
      <c r="LR1698">
        <v>0.72</v>
      </c>
      <c r="LS1698">
        <v>0.68</v>
      </c>
    </row>
    <row r="1699" spans="1:331" x14ac:dyDescent="0.2">
      <c r="A1699" t="s">
        <v>4186</v>
      </c>
      <c r="B1699" t="s">
        <v>713</v>
      </c>
      <c r="C1699" t="s">
        <v>1630</v>
      </c>
      <c r="D1699" t="s">
        <v>1631</v>
      </c>
      <c r="E1699" t="s">
        <v>3236</v>
      </c>
      <c r="F1699" t="s">
        <v>3143</v>
      </c>
      <c r="G1699" t="s">
        <v>1175</v>
      </c>
      <c r="H1699" t="s">
        <v>3144</v>
      </c>
      <c r="I1699" t="s">
        <v>3237</v>
      </c>
      <c r="KH1699">
        <v>0.5</v>
      </c>
      <c r="KI1699">
        <v>0.37</v>
      </c>
      <c r="KJ1699">
        <v>0.86</v>
      </c>
      <c r="KK1699">
        <v>0.87</v>
      </c>
      <c r="KL1699">
        <v>0.87</v>
      </c>
      <c r="KM1699">
        <v>0.47</v>
      </c>
      <c r="KN1699">
        <v>0.63</v>
      </c>
      <c r="KO1699">
        <v>0.86</v>
      </c>
      <c r="KP1699">
        <v>0.82</v>
      </c>
      <c r="KQ1699">
        <v>0.83</v>
      </c>
      <c r="KR1699">
        <v>0.88</v>
      </c>
      <c r="KS1699">
        <v>0.92</v>
      </c>
      <c r="KT1699">
        <v>0.92</v>
      </c>
      <c r="KU1699">
        <v>0.92</v>
      </c>
      <c r="KV1699">
        <v>0.92</v>
      </c>
      <c r="KW1699">
        <v>0.93</v>
      </c>
      <c r="KX1699">
        <v>0.94</v>
      </c>
      <c r="KY1699">
        <v>0.95</v>
      </c>
      <c r="KZ1699">
        <v>0.95</v>
      </c>
      <c r="LA1699">
        <v>0.94</v>
      </c>
      <c r="LB1699">
        <v>0.89</v>
      </c>
      <c r="LC1699">
        <v>0.92</v>
      </c>
      <c r="LD1699">
        <v>0.85</v>
      </c>
      <c r="LE1699">
        <v>0.74</v>
      </c>
      <c r="LF1699">
        <v>0.72</v>
      </c>
      <c r="LG1699">
        <v>0.73</v>
      </c>
      <c r="LH1699">
        <v>0.76</v>
      </c>
      <c r="LI1699">
        <v>0.96</v>
      </c>
      <c r="LJ1699">
        <v>0.99</v>
      </c>
      <c r="LK1699">
        <v>0.99</v>
      </c>
      <c r="LL1699">
        <v>0.99</v>
      </c>
      <c r="LM1699">
        <v>0.97</v>
      </c>
      <c r="LN1699">
        <v>0.97</v>
      </c>
      <c r="LO1699">
        <v>0.98</v>
      </c>
      <c r="LP1699">
        <v>0.97</v>
      </c>
      <c r="LQ1699">
        <v>0.98</v>
      </c>
      <c r="LR1699">
        <v>0.98</v>
      </c>
      <c r="LS1699">
        <v>0.99</v>
      </c>
    </row>
    <row r="1700" spans="1:331" x14ac:dyDescent="0.2">
      <c r="A1700" t="s">
        <v>3252</v>
      </c>
      <c r="B1700" t="s">
        <v>713</v>
      </c>
      <c r="C1700" t="s">
        <v>732</v>
      </c>
      <c r="D1700" t="s">
        <v>733</v>
      </c>
      <c r="E1700" t="s">
        <v>3236</v>
      </c>
      <c r="F1700" t="s">
        <v>3143</v>
      </c>
      <c r="G1700" t="s">
        <v>1175</v>
      </c>
      <c r="H1700" t="s">
        <v>3144</v>
      </c>
      <c r="I1700" t="s">
        <v>3237</v>
      </c>
      <c r="KD1700">
        <v>0.89</v>
      </c>
      <c r="KE1700">
        <v>0.82</v>
      </c>
      <c r="KF1700">
        <v>0.94</v>
      </c>
      <c r="KG1700">
        <v>0.89</v>
      </c>
      <c r="KH1700">
        <v>0.85</v>
      </c>
      <c r="KI1700">
        <v>0.88</v>
      </c>
      <c r="KJ1700">
        <v>0.86</v>
      </c>
      <c r="KK1700">
        <v>0.84</v>
      </c>
      <c r="KL1700">
        <v>0.86</v>
      </c>
      <c r="KM1700">
        <v>0.85</v>
      </c>
      <c r="KN1700">
        <v>0.85</v>
      </c>
      <c r="KO1700">
        <v>0.91</v>
      </c>
      <c r="KP1700">
        <v>0.88</v>
      </c>
      <c r="KQ1700">
        <v>0.88</v>
      </c>
      <c r="KR1700">
        <v>0.89</v>
      </c>
      <c r="KS1700">
        <v>0.93</v>
      </c>
      <c r="KT1700">
        <v>0.89</v>
      </c>
      <c r="KU1700">
        <v>0.9</v>
      </c>
      <c r="KV1700">
        <v>0.89</v>
      </c>
      <c r="KW1700">
        <v>0.85</v>
      </c>
      <c r="KX1700">
        <v>0.88</v>
      </c>
      <c r="KY1700">
        <v>0.92</v>
      </c>
      <c r="KZ1700">
        <v>0.88</v>
      </c>
      <c r="LA1700">
        <v>0.99</v>
      </c>
      <c r="LB1700">
        <v>0.98</v>
      </c>
      <c r="LC1700">
        <v>0.97</v>
      </c>
      <c r="LD1700">
        <v>0.97</v>
      </c>
      <c r="LE1700">
        <v>0.97</v>
      </c>
      <c r="LF1700">
        <v>0.99</v>
      </c>
      <c r="LG1700">
        <v>0.99</v>
      </c>
      <c r="LH1700">
        <v>0.99</v>
      </c>
      <c r="LI1700">
        <v>0.98</v>
      </c>
      <c r="LJ1700">
        <v>0.98</v>
      </c>
      <c r="LK1700">
        <v>0.98</v>
      </c>
      <c r="LL1700">
        <v>0.97</v>
      </c>
      <c r="LM1700">
        <v>0.97</v>
      </c>
      <c r="LN1700">
        <v>0.96</v>
      </c>
      <c r="LO1700">
        <v>0.94</v>
      </c>
      <c r="LP1700">
        <v>0.97</v>
      </c>
      <c r="LQ1700">
        <v>0.96</v>
      </c>
      <c r="LR1700">
        <v>0.93</v>
      </c>
      <c r="LS1700">
        <v>0.92</v>
      </c>
    </row>
    <row r="1701" spans="1:331" x14ac:dyDescent="0.2">
      <c r="A1701" t="s">
        <v>3254</v>
      </c>
      <c r="B1701" t="s">
        <v>713</v>
      </c>
      <c r="C1701" t="s">
        <v>1861</v>
      </c>
      <c r="D1701" t="s">
        <v>1862</v>
      </c>
      <c r="E1701" t="s">
        <v>3236</v>
      </c>
      <c r="F1701" t="s">
        <v>3143</v>
      </c>
      <c r="G1701" t="s">
        <v>1175</v>
      </c>
      <c r="H1701" t="s">
        <v>3144</v>
      </c>
      <c r="I1701" t="s">
        <v>3237</v>
      </c>
      <c r="KD1701">
        <v>0.04</v>
      </c>
      <c r="KE1701">
        <v>0.01</v>
      </c>
      <c r="KF1701">
        <v>0.01</v>
      </c>
      <c r="KG1701">
        <v>0.13</v>
      </c>
      <c r="KH1701">
        <v>0.24</v>
      </c>
      <c r="KI1701">
        <v>0.28000000000000003</v>
      </c>
      <c r="KJ1701">
        <v>0.42</v>
      </c>
      <c r="KK1701">
        <v>0.42</v>
      </c>
      <c r="KL1701">
        <v>0.86</v>
      </c>
      <c r="KM1701">
        <v>0.91</v>
      </c>
      <c r="KN1701">
        <v>0.94</v>
      </c>
      <c r="KO1701">
        <v>0.98</v>
      </c>
      <c r="KP1701">
        <v>0.98</v>
      </c>
      <c r="KQ1701">
        <v>0.9</v>
      </c>
      <c r="KR1701">
        <v>0.96</v>
      </c>
      <c r="KS1701">
        <v>0.94</v>
      </c>
      <c r="KT1701">
        <v>0.97</v>
      </c>
      <c r="KU1701">
        <v>0.97</v>
      </c>
      <c r="KV1701">
        <v>0.97</v>
      </c>
      <c r="KW1701">
        <v>0.97</v>
      </c>
      <c r="KX1701">
        <v>0.98</v>
      </c>
      <c r="KY1701">
        <v>0.98</v>
      </c>
      <c r="KZ1701">
        <v>0.98</v>
      </c>
      <c r="LA1701">
        <v>0.98</v>
      </c>
      <c r="LB1701">
        <v>0.96</v>
      </c>
      <c r="LC1701">
        <v>0.98</v>
      </c>
      <c r="LD1701">
        <v>0.98</v>
      </c>
      <c r="LE1701">
        <v>0.98</v>
      </c>
      <c r="LF1701">
        <v>0.98</v>
      </c>
      <c r="LG1701">
        <v>0.98</v>
      </c>
      <c r="LH1701">
        <v>0.96</v>
      </c>
      <c r="LI1701">
        <v>0.96</v>
      </c>
      <c r="LJ1701">
        <v>0.99</v>
      </c>
      <c r="LK1701">
        <v>0.99</v>
      </c>
      <c r="LL1701">
        <v>0.99</v>
      </c>
      <c r="LM1701">
        <v>0.99</v>
      </c>
      <c r="LN1701">
        <v>0.99</v>
      </c>
      <c r="LO1701">
        <v>0.99</v>
      </c>
      <c r="LP1701">
        <v>0.99</v>
      </c>
      <c r="LQ1701">
        <v>0.98</v>
      </c>
      <c r="LR1701">
        <v>0.99</v>
      </c>
      <c r="LS1701">
        <v>0.96</v>
      </c>
    </row>
    <row r="1702" spans="1:331" x14ac:dyDescent="0.2">
      <c r="A1702" t="s">
        <v>3256</v>
      </c>
      <c r="B1702" t="s">
        <v>713</v>
      </c>
      <c r="C1702" t="s">
        <v>1284</v>
      </c>
      <c r="D1702" t="s">
        <v>1285</v>
      </c>
      <c r="E1702" t="s">
        <v>3236</v>
      </c>
      <c r="F1702" t="s">
        <v>3143</v>
      </c>
      <c r="G1702" t="s">
        <v>1175</v>
      </c>
      <c r="H1702" t="s">
        <v>3144</v>
      </c>
      <c r="I1702" t="s">
        <v>3237</v>
      </c>
      <c r="KD1702">
        <v>0.57999999999999996</v>
      </c>
      <c r="KE1702">
        <v>0.66</v>
      </c>
      <c r="KF1702">
        <v>0.64</v>
      </c>
      <c r="KG1702">
        <v>0.63</v>
      </c>
      <c r="KH1702">
        <v>0.57999999999999996</v>
      </c>
      <c r="KI1702">
        <v>0.55000000000000004</v>
      </c>
      <c r="KJ1702">
        <v>0.56999999999999995</v>
      </c>
      <c r="KK1702">
        <v>0.78</v>
      </c>
      <c r="KL1702">
        <v>0.82</v>
      </c>
      <c r="KM1702">
        <v>0.87</v>
      </c>
      <c r="KN1702">
        <v>0.87</v>
      </c>
      <c r="KO1702">
        <v>0.87</v>
      </c>
      <c r="KP1702">
        <v>0.87</v>
      </c>
      <c r="KQ1702">
        <v>0.91</v>
      </c>
      <c r="KR1702">
        <v>0.82</v>
      </c>
      <c r="KS1702">
        <v>0.89</v>
      </c>
      <c r="KT1702">
        <v>0.9</v>
      </c>
      <c r="KU1702">
        <v>0.95</v>
      </c>
      <c r="KV1702">
        <v>0.96</v>
      </c>
      <c r="KW1702">
        <v>0.85</v>
      </c>
      <c r="KX1702">
        <v>0.75</v>
      </c>
      <c r="KY1702">
        <v>0.9</v>
      </c>
      <c r="KZ1702">
        <v>0.64</v>
      </c>
      <c r="LA1702">
        <v>0.84</v>
      </c>
      <c r="LB1702">
        <v>0.89</v>
      </c>
      <c r="LC1702">
        <v>0.93</v>
      </c>
      <c r="LD1702">
        <v>0.99</v>
      </c>
      <c r="LE1702">
        <v>0.87</v>
      </c>
      <c r="LF1702">
        <v>0.91</v>
      </c>
      <c r="LG1702">
        <v>0.93</v>
      </c>
      <c r="LH1702">
        <v>0.93</v>
      </c>
      <c r="LI1702">
        <v>0.97</v>
      </c>
      <c r="LJ1702">
        <v>0.96</v>
      </c>
      <c r="LK1702">
        <v>0.89</v>
      </c>
      <c r="LL1702">
        <v>0.91</v>
      </c>
      <c r="LM1702">
        <v>0.88</v>
      </c>
      <c r="LN1702">
        <v>0.84</v>
      </c>
      <c r="LO1702">
        <v>0.88</v>
      </c>
      <c r="LP1702">
        <v>0.92</v>
      </c>
      <c r="LQ1702">
        <v>0.95</v>
      </c>
      <c r="LR1702">
        <v>0.94</v>
      </c>
      <c r="LS1702">
        <v>0.93</v>
      </c>
    </row>
    <row r="1703" spans="1:331" x14ac:dyDescent="0.2">
      <c r="A1703" t="s">
        <v>3251</v>
      </c>
      <c r="B1703" t="s">
        <v>713</v>
      </c>
      <c r="C1703" t="s">
        <v>842</v>
      </c>
      <c r="D1703" t="s">
        <v>321</v>
      </c>
      <c r="E1703" t="s">
        <v>3236</v>
      </c>
      <c r="F1703" t="s">
        <v>3143</v>
      </c>
      <c r="G1703" t="s">
        <v>1175</v>
      </c>
      <c r="H1703" t="s">
        <v>3144</v>
      </c>
      <c r="I1703" t="s">
        <v>3237</v>
      </c>
      <c r="KD1703">
        <v>0.44</v>
      </c>
      <c r="KE1703">
        <v>0.43</v>
      </c>
      <c r="KF1703">
        <v>0.4</v>
      </c>
      <c r="KG1703">
        <v>0.41</v>
      </c>
      <c r="KH1703">
        <v>0.52</v>
      </c>
      <c r="KI1703">
        <v>0.4</v>
      </c>
      <c r="KJ1703">
        <v>0.51</v>
      </c>
      <c r="KK1703">
        <v>0.62</v>
      </c>
      <c r="KL1703">
        <v>0.6</v>
      </c>
      <c r="KM1703">
        <v>0.65</v>
      </c>
      <c r="KN1703">
        <v>0.53</v>
      </c>
      <c r="KO1703">
        <v>0.88</v>
      </c>
      <c r="KP1703">
        <v>0.9</v>
      </c>
      <c r="KQ1703">
        <v>0.82</v>
      </c>
      <c r="KR1703">
        <v>0.91</v>
      </c>
      <c r="KS1703">
        <v>0.91</v>
      </c>
      <c r="KT1703">
        <v>0.95</v>
      </c>
      <c r="KU1703">
        <v>0.95</v>
      </c>
      <c r="KV1703">
        <v>0.96</v>
      </c>
      <c r="KW1703">
        <v>0.96</v>
      </c>
      <c r="KX1703">
        <v>0.97</v>
      </c>
      <c r="KY1703">
        <v>0.97</v>
      </c>
      <c r="KZ1703">
        <v>0.97</v>
      </c>
      <c r="LA1703">
        <v>0.98</v>
      </c>
      <c r="LB1703">
        <v>0.98</v>
      </c>
      <c r="LC1703">
        <v>0.98</v>
      </c>
      <c r="LD1703">
        <v>0.98</v>
      </c>
      <c r="LE1703">
        <v>0.98</v>
      </c>
      <c r="LF1703">
        <v>0.96</v>
      </c>
      <c r="LG1703">
        <v>0.95</v>
      </c>
      <c r="LH1703">
        <v>0.95</v>
      </c>
      <c r="LI1703">
        <v>0.97</v>
      </c>
      <c r="LJ1703">
        <v>0.99</v>
      </c>
      <c r="LK1703">
        <v>0.83</v>
      </c>
      <c r="LL1703">
        <v>0.87</v>
      </c>
      <c r="LM1703">
        <v>0.87</v>
      </c>
      <c r="LN1703">
        <v>0.93</v>
      </c>
      <c r="LO1703">
        <v>0.85</v>
      </c>
      <c r="LP1703">
        <v>0.88</v>
      </c>
      <c r="LQ1703">
        <v>0.82</v>
      </c>
      <c r="LR1703">
        <v>0.72</v>
      </c>
      <c r="LS1703">
        <v>0.78</v>
      </c>
    </row>
    <row r="1704" spans="1:331" x14ac:dyDescent="0.2">
      <c r="A1704" t="s">
        <v>3255</v>
      </c>
      <c r="B1704" t="s">
        <v>713</v>
      </c>
      <c r="C1704" t="s">
        <v>1135</v>
      </c>
      <c r="D1704" t="s">
        <v>1136</v>
      </c>
      <c r="E1704" t="s">
        <v>3236</v>
      </c>
      <c r="F1704" t="s">
        <v>3143</v>
      </c>
      <c r="G1704" t="s">
        <v>1175</v>
      </c>
      <c r="H1704" t="s">
        <v>3144</v>
      </c>
      <c r="I1704" t="s">
        <v>3237</v>
      </c>
      <c r="KD1704">
        <v>0.67</v>
      </c>
      <c r="KE1704">
        <v>0.66</v>
      </c>
      <c r="KF1704">
        <v>0.73</v>
      </c>
      <c r="KG1704">
        <v>0.57999999999999996</v>
      </c>
      <c r="KH1704">
        <v>0.54</v>
      </c>
      <c r="KI1704">
        <v>0.56999999999999995</v>
      </c>
      <c r="KJ1704">
        <v>0.62</v>
      </c>
      <c r="KK1704">
        <v>0.69</v>
      </c>
      <c r="KL1704">
        <v>0.68</v>
      </c>
      <c r="KM1704">
        <v>0.84</v>
      </c>
      <c r="KN1704">
        <v>0.9</v>
      </c>
      <c r="KO1704">
        <v>0.92</v>
      </c>
      <c r="KP1704">
        <v>0.94</v>
      </c>
      <c r="KQ1704">
        <v>0.91</v>
      </c>
      <c r="KR1704">
        <v>0.95</v>
      </c>
      <c r="KS1704">
        <v>0.98</v>
      </c>
      <c r="KT1704">
        <v>0.97</v>
      </c>
      <c r="KU1704">
        <v>0.98</v>
      </c>
      <c r="KV1704">
        <v>0.97</v>
      </c>
      <c r="KW1704">
        <v>0.97</v>
      </c>
      <c r="KX1704">
        <v>0.98</v>
      </c>
      <c r="KY1704">
        <v>0.96</v>
      </c>
      <c r="KZ1704">
        <v>0.94</v>
      </c>
      <c r="LA1704">
        <v>0.96</v>
      </c>
      <c r="LB1704">
        <v>0.95</v>
      </c>
      <c r="LC1704">
        <v>0.96</v>
      </c>
      <c r="LD1704">
        <v>0.95</v>
      </c>
      <c r="LE1704">
        <v>0.97</v>
      </c>
      <c r="LF1704">
        <v>0.97</v>
      </c>
      <c r="LG1704">
        <v>0.97</v>
      </c>
      <c r="LH1704">
        <v>0.96</v>
      </c>
      <c r="LI1704">
        <v>0.96</v>
      </c>
      <c r="LJ1704">
        <v>0.97</v>
      </c>
      <c r="LK1704">
        <v>0.97</v>
      </c>
      <c r="LL1704">
        <v>0.97</v>
      </c>
      <c r="LM1704">
        <v>0.99</v>
      </c>
      <c r="LN1704">
        <v>0.95</v>
      </c>
      <c r="LO1704">
        <v>0.99</v>
      </c>
      <c r="LP1704">
        <v>0.99</v>
      </c>
      <c r="LQ1704">
        <v>0.98</v>
      </c>
      <c r="LR1704">
        <v>0.98</v>
      </c>
      <c r="LS1704">
        <v>0.95</v>
      </c>
    </row>
    <row r="1705" spans="1:331" x14ac:dyDescent="0.2">
      <c r="A1705" t="s">
        <v>3875</v>
      </c>
      <c r="B1705" t="s">
        <v>713</v>
      </c>
      <c r="C1705" t="s">
        <v>945</v>
      </c>
      <c r="D1705" t="s">
        <v>946</v>
      </c>
      <c r="E1705" t="s">
        <v>3236</v>
      </c>
      <c r="F1705" t="s">
        <v>3143</v>
      </c>
      <c r="G1705" t="s">
        <v>1175</v>
      </c>
      <c r="H1705" t="s">
        <v>3144</v>
      </c>
      <c r="I1705" t="s">
        <v>3237</v>
      </c>
      <c r="KE1705">
        <v>0.56000000000000005</v>
      </c>
      <c r="KF1705">
        <v>0.43</v>
      </c>
      <c r="KG1705">
        <v>0.38</v>
      </c>
      <c r="KH1705">
        <v>0.32</v>
      </c>
      <c r="KI1705">
        <v>0.28999999999999998</v>
      </c>
      <c r="KJ1705">
        <v>0.32</v>
      </c>
      <c r="KK1705">
        <v>0.39</v>
      </c>
      <c r="KL1705">
        <v>0.38</v>
      </c>
      <c r="KM1705">
        <v>0.47</v>
      </c>
      <c r="KN1705">
        <v>0.46</v>
      </c>
      <c r="KO1705">
        <v>0.46</v>
      </c>
      <c r="KP1705">
        <v>0.5</v>
      </c>
      <c r="KQ1705">
        <v>0.49</v>
      </c>
      <c r="KR1705">
        <v>0.55000000000000004</v>
      </c>
      <c r="KS1705">
        <v>0.56999999999999995</v>
      </c>
      <c r="KT1705">
        <v>0.6</v>
      </c>
      <c r="KU1705">
        <v>0.62</v>
      </c>
      <c r="KV1705">
        <v>0.65</v>
      </c>
      <c r="KW1705">
        <v>0.68</v>
      </c>
      <c r="KX1705">
        <v>0.7</v>
      </c>
      <c r="KY1705">
        <v>0.73</v>
      </c>
      <c r="KZ1705">
        <v>0.76</v>
      </c>
      <c r="LA1705">
        <v>0.85</v>
      </c>
      <c r="LB1705">
        <v>0.83</v>
      </c>
      <c r="LC1705">
        <v>0.8</v>
      </c>
      <c r="LD1705">
        <v>0.78</v>
      </c>
      <c r="LE1705">
        <v>0.75</v>
      </c>
      <c r="LF1705">
        <v>0.75</v>
      </c>
      <c r="LG1705">
        <v>0.74</v>
      </c>
      <c r="LH1705">
        <v>0.74</v>
      </c>
      <c r="LI1705">
        <v>0.78</v>
      </c>
      <c r="LJ1705">
        <v>0.81</v>
      </c>
      <c r="LK1705">
        <v>0.85</v>
      </c>
      <c r="LL1705">
        <v>0.88</v>
      </c>
      <c r="LM1705">
        <v>0.88</v>
      </c>
      <c r="LN1705">
        <v>0.88</v>
      </c>
      <c r="LO1705">
        <v>0.88</v>
      </c>
      <c r="LP1705">
        <v>0.88</v>
      </c>
      <c r="LQ1705">
        <v>0.88</v>
      </c>
      <c r="LR1705">
        <v>0.79</v>
      </c>
      <c r="LS1705">
        <v>0.61</v>
      </c>
    </row>
    <row r="1706" spans="1:331" x14ac:dyDescent="0.2">
      <c r="A1706" t="s">
        <v>3788</v>
      </c>
      <c r="B1706" t="s">
        <v>713</v>
      </c>
      <c r="C1706" t="s">
        <v>1952</v>
      </c>
      <c r="D1706" t="s">
        <v>1953</v>
      </c>
      <c r="E1706" t="s">
        <v>3236</v>
      </c>
      <c r="F1706" t="s">
        <v>3143</v>
      </c>
      <c r="G1706" t="s">
        <v>1175</v>
      </c>
      <c r="H1706" t="s">
        <v>3144</v>
      </c>
      <c r="I1706" t="s">
        <v>3237</v>
      </c>
      <c r="KE1706">
        <v>0.06</v>
      </c>
      <c r="KF1706">
        <v>0.06</v>
      </c>
      <c r="KG1706">
        <v>0.05</v>
      </c>
      <c r="KH1706">
        <v>0.05</v>
      </c>
      <c r="KI1706">
        <v>0.04</v>
      </c>
      <c r="KJ1706">
        <v>0.05</v>
      </c>
      <c r="KK1706">
        <v>7.0000000000000007E-2</v>
      </c>
      <c r="KL1706">
        <v>0.09</v>
      </c>
      <c r="KM1706">
        <v>0.13</v>
      </c>
      <c r="KN1706">
        <v>0.22</v>
      </c>
      <c r="KO1706">
        <v>0.19</v>
      </c>
      <c r="KP1706">
        <v>0.2</v>
      </c>
      <c r="KQ1706">
        <v>0.2</v>
      </c>
      <c r="KR1706">
        <v>0.2</v>
      </c>
      <c r="KS1706">
        <v>0.23</v>
      </c>
      <c r="KT1706">
        <v>0.23</v>
      </c>
      <c r="KU1706">
        <v>0.25</v>
      </c>
      <c r="KV1706">
        <v>0.28999999999999998</v>
      </c>
      <c r="KW1706">
        <v>0.32</v>
      </c>
      <c r="KX1706">
        <v>0.34</v>
      </c>
      <c r="KY1706">
        <v>0.36</v>
      </c>
      <c r="KZ1706">
        <v>0.39</v>
      </c>
      <c r="LA1706">
        <v>0.41</v>
      </c>
      <c r="LB1706">
        <v>0.43</v>
      </c>
      <c r="LC1706">
        <v>0.45</v>
      </c>
      <c r="LD1706">
        <v>0.51</v>
      </c>
      <c r="LE1706">
        <v>0.56999999999999995</v>
      </c>
      <c r="LF1706">
        <v>0.67</v>
      </c>
      <c r="LG1706">
        <v>0.71</v>
      </c>
      <c r="LH1706">
        <v>0.7</v>
      </c>
      <c r="LI1706">
        <v>0.75</v>
      </c>
      <c r="LJ1706">
        <v>0.71</v>
      </c>
      <c r="LK1706">
        <v>0.73</v>
      </c>
      <c r="LL1706">
        <v>0.81</v>
      </c>
      <c r="LM1706">
        <v>0.84</v>
      </c>
      <c r="LN1706">
        <v>0.8</v>
      </c>
      <c r="LO1706">
        <v>0.85</v>
      </c>
      <c r="LP1706">
        <v>0.79</v>
      </c>
      <c r="LQ1706">
        <v>0.81</v>
      </c>
      <c r="LR1706">
        <v>0.81</v>
      </c>
      <c r="LS1706">
        <v>0.82</v>
      </c>
    </row>
    <row r="1707" spans="1:331" x14ac:dyDescent="0.2">
      <c r="A1707" t="s">
        <v>4170</v>
      </c>
      <c r="B1707" t="s">
        <v>713</v>
      </c>
      <c r="C1707" t="s">
        <v>1012</v>
      </c>
      <c r="D1707" t="s">
        <v>1013</v>
      </c>
      <c r="E1707" t="s">
        <v>3236</v>
      </c>
      <c r="F1707" t="s">
        <v>3143</v>
      </c>
      <c r="G1707" t="s">
        <v>1175</v>
      </c>
      <c r="H1707" t="s">
        <v>3144</v>
      </c>
      <c r="I1707" t="s">
        <v>3237</v>
      </c>
      <c r="KH1707">
        <v>0.09</v>
      </c>
      <c r="KI1707">
        <v>0.16</v>
      </c>
      <c r="KJ1707">
        <v>0.22</v>
      </c>
      <c r="KK1707">
        <v>0.28999999999999998</v>
      </c>
      <c r="KL1707">
        <v>0.36</v>
      </c>
      <c r="KM1707">
        <v>0.47</v>
      </c>
      <c r="KN1707">
        <v>0.56000000000000005</v>
      </c>
      <c r="KO1707">
        <v>0.39</v>
      </c>
      <c r="KP1707">
        <v>0.43</v>
      </c>
      <c r="KQ1707">
        <v>0.28999999999999998</v>
      </c>
      <c r="KR1707">
        <v>0.44</v>
      </c>
      <c r="KS1707">
        <v>0.34</v>
      </c>
      <c r="KT1707">
        <v>0.26</v>
      </c>
      <c r="KU1707">
        <v>0.21</v>
      </c>
      <c r="KV1707">
        <v>0.32</v>
      </c>
      <c r="KW1707">
        <v>0.31</v>
      </c>
      <c r="KX1707">
        <v>0.28999999999999998</v>
      </c>
      <c r="KY1707">
        <v>0.27</v>
      </c>
      <c r="KZ1707">
        <v>0.25</v>
      </c>
      <c r="LA1707">
        <v>0.28999999999999998</v>
      </c>
      <c r="LB1707">
        <v>0.33</v>
      </c>
      <c r="LC1707">
        <v>0.36</v>
      </c>
      <c r="LD1707">
        <v>0.4</v>
      </c>
      <c r="LE1707">
        <v>0.42</v>
      </c>
      <c r="LF1707">
        <v>0.53</v>
      </c>
      <c r="LG1707">
        <v>0.63</v>
      </c>
      <c r="LH1707">
        <v>0.54</v>
      </c>
      <c r="LI1707">
        <v>0.48</v>
      </c>
      <c r="LJ1707">
        <v>0.42</v>
      </c>
      <c r="LK1707">
        <v>0.43</v>
      </c>
      <c r="LL1707">
        <v>0.43</v>
      </c>
      <c r="LM1707">
        <v>0.42</v>
      </c>
      <c r="LN1707">
        <v>0.53</v>
      </c>
      <c r="LO1707">
        <v>0.55000000000000004</v>
      </c>
      <c r="LP1707">
        <v>0.55000000000000004</v>
      </c>
      <c r="LQ1707">
        <v>0.56000000000000005</v>
      </c>
      <c r="LR1707">
        <v>0.56000000000000005</v>
      </c>
      <c r="LS1707">
        <v>0.56000000000000005</v>
      </c>
    </row>
    <row r="1708" spans="1:331" x14ac:dyDescent="0.2">
      <c r="A1708" t="s">
        <v>3244</v>
      </c>
      <c r="B1708" t="s">
        <v>713</v>
      </c>
      <c r="C1708" t="s">
        <v>967</v>
      </c>
      <c r="D1708" t="s">
        <v>968</v>
      </c>
      <c r="E1708" t="s">
        <v>3236</v>
      </c>
      <c r="F1708" t="s">
        <v>3143</v>
      </c>
      <c r="G1708" t="s">
        <v>1175</v>
      </c>
      <c r="H1708" t="s">
        <v>3144</v>
      </c>
      <c r="I1708" t="s">
        <v>3237</v>
      </c>
      <c r="KD1708">
        <v>0.16</v>
      </c>
      <c r="KE1708">
        <v>0.23</v>
      </c>
      <c r="KF1708">
        <v>0.27</v>
      </c>
      <c r="KG1708">
        <v>0.24</v>
      </c>
      <c r="KH1708">
        <v>0.33</v>
      </c>
      <c r="KI1708">
        <v>0.39</v>
      </c>
      <c r="KJ1708">
        <v>0.45</v>
      </c>
      <c r="KK1708">
        <v>0.51</v>
      </c>
      <c r="KL1708">
        <v>0.47</v>
      </c>
      <c r="KM1708">
        <v>0.68</v>
      </c>
      <c r="KN1708">
        <v>0.7</v>
      </c>
      <c r="KO1708">
        <v>0.75</v>
      </c>
      <c r="KP1708">
        <v>0.81</v>
      </c>
      <c r="KQ1708">
        <v>0.81</v>
      </c>
      <c r="KR1708">
        <v>0.81</v>
      </c>
      <c r="KS1708">
        <v>0.8</v>
      </c>
      <c r="KT1708">
        <v>0.8</v>
      </c>
      <c r="KU1708">
        <v>0.8</v>
      </c>
      <c r="KV1708">
        <v>0.73</v>
      </c>
      <c r="KW1708">
        <v>0.79</v>
      </c>
      <c r="KX1708">
        <v>0.83</v>
      </c>
      <c r="KY1708">
        <v>0.87</v>
      </c>
      <c r="KZ1708">
        <v>0.85</v>
      </c>
      <c r="LA1708">
        <v>0.86</v>
      </c>
      <c r="LB1708">
        <v>0.79</v>
      </c>
      <c r="LC1708">
        <v>0.86</v>
      </c>
      <c r="LD1708">
        <v>0.88</v>
      </c>
      <c r="LE1708">
        <v>0.93</v>
      </c>
      <c r="LF1708">
        <v>0.97</v>
      </c>
      <c r="LG1708">
        <v>0.98</v>
      </c>
      <c r="LH1708">
        <v>0.98</v>
      </c>
      <c r="LI1708">
        <v>0.98</v>
      </c>
      <c r="LJ1708">
        <v>0.98</v>
      </c>
      <c r="LK1708">
        <v>0.98</v>
      </c>
      <c r="LL1708">
        <v>0.98</v>
      </c>
      <c r="LM1708">
        <v>0.98</v>
      </c>
      <c r="LN1708">
        <v>0.98</v>
      </c>
      <c r="LO1708">
        <v>0.98</v>
      </c>
      <c r="LP1708">
        <v>0.98</v>
      </c>
      <c r="LQ1708">
        <v>0.98</v>
      </c>
      <c r="LR1708">
        <v>0.92</v>
      </c>
      <c r="LS1708">
        <v>0.87</v>
      </c>
    </row>
    <row r="1709" spans="1:331" x14ac:dyDescent="0.2">
      <c r="A1709" t="s">
        <v>3246</v>
      </c>
      <c r="B1709" t="s">
        <v>713</v>
      </c>
      <c r="C1709" t="s">
        <v>786</v>
      </c>
      <c r="D1709" t="s">
        <v>787</v>
      </c>
      <c r="E1709" t="s">
        <v>3236</v>
      </c>
      <c r="F1709" t="s">
        <v>3143</v>
      </c>
      <c r="G1709" t="s">
        <v>1175</v>
      </c>
      <c r="H1709" t="s">
        <v>3144</v>
      </c>
      <c r="I1709" t="s">
        <v>3237</v>
      </c>
      <c r="KD1709">
        <v>0.96</v>
      </c>
      <c r="KE1709">
        <v>0.96</v>
      </c>
      <c r="KF1709">
        <v>0.97</v>
      </c>
      <c r="KG1709">
        <v>0.97</v>
      </c>
      <c r="KH1709">
        <v>0.97</v>
      </c>
      <c r="KI1709">
        <v>0.97</v>
      </c>
      <c r="KJ1709">
        <v>0.97</v>
      </c>
      <c r="KK1709">
        <v>0.97</v>
      </c>
      <c r="KL1709">
        <v>0.97</v>
      </c>
      <c r="KM1709">
        <v>0.97</v>
      </c>
      <c r="KN1709">
        <v>0.97</v>
      </c>
      <c r="KO1709">
        <v>0.97</v>
      </c>
      <c r="KP1709">
        <v>0.98</v>
      </c>
      <c r="KQ1709">
        <v>0.97</v>
      </c>
      <c r="KR1709">
        <v>0.97</v>
      </c>
      <c r="KS1709">
        <v>0.97</v>
      </c>
      <c r="KT1709">
        <v>0.97</v>
      </c>
      <c r="KU1709">
        <v>0.97</v>
      </c>
      <c r="KV1709">
        <v>0.97</v>
      </c>
      <c r="KW1709">
        <v>0.97</v>
      </c>
      <c r="KX1709">
        <v>0.97</v>
      </c>
      <c r="KY1709">
        <v>0.97</v>
      </c>
      <c r="KZ1709">
        <v>0.97</v>
      </c>
      <c r="LA1709">
        <v>0.98</v>
      </c>
      <c r="LB1709">
        <v>0.98</v>
      </c>
      <c r="LC1709">
        <v>0.96</v>
      </c>
      <c r="LD1709">
        <v>0.96</v>
      </c>
      <c r="LE1709">
        <v>0.97</v>
      </c>
      <c r="LF1709">
        <v>0.97</v>
      </c>
      <c r="LG1709">
        <v>0.97</v>
      </c>
      <c r="LH1709">
        <v>0.97</v>
      </c>
      <c r="LI1709">
        <v>0.97</v>
      </c>
      <c r="LJ1709">
        <v>0.97</v>
      </c>
      <c r="LK1709">
        <v>0.97</v>
      </c>
      <c r="LL1709">
        <v>0.96</v>
      </c>
      <c r="LM1709">
        <v>0.95</v>
      </c>
      <c r="LN1709">
        <v>0.95</v>
      </c>
      <c r="LO1709">
        <v>0.94</v>
      </c>
      <c r="LP1709">
        <v>0.93</v>
      </c>
      <c r="LQ1709">
        <v>0.94</v>
      </c>
      <c r="LR1709">
        <v>0.94</v>
      </c>
      <c r="LS1709">
        <v>0.95</v>
      </c>
    </row>
    <row r="1710" spans="1:331" x14ac:dyDescent="0.2">
      <c r="A1710" t="s">
        <v>4049</v>
      </c>
      <c r="B1710" t="s">
        <v>713</v>
      </c>
      <c r="C1710" t="s">
        <v>735</v>
      </c>
      <c r="D1710" t="s">
        <v>736</v>
      </c>
      <c r="E1710" t="s">
        <v>3236</v>
      </c>
      <c r="F1710" t="s">
        <v>3143</v>
      </c>
      <c r="G1710" t="s">
        <v>1175</v>
      </c>
      <c r="H1710" t="s">
        <v>3144</v>
      </c>
      <c r="I1710" t="s">
        <v>3237</v>
      </c>
      <c r="KG1710">
        <v>0.9</v>
      </c>
      <c r="KH1710">
        <v>0.9</v>
      </c>
      <c r="KI1710">
        <v>0.85</v>
      </c>
      <c r="KJ1710">
        <v>0.83</v>
      </c>
      <c r="KK1710">
        <v>0.8</v>
      </c>
      <c r="KL1710">
        <v>0.83</v>
      </c>
      <c r="KM1710">
        <v>0.83</v>
      </c>
      <c r="KN1710">
        <v>0.86</v>
      </c>
      <c r="KO1710">
        <v>0.96</v>
      </c>
      <c r="KP1710">
        <v>0.98</v>
      </c>
      <c r="KQ1710">
        <v>0.94</v>
      </c>
      <c r="KR1710">
        <v>0.93</v>
      </c>
      <c r="KS1710">
        <v>0.97</v>
      </c>
      <c r="KT1710">
        <v>0.97</v>
      </c>
      <c r="KU1710">
        <v>0.95</v>
      </c>
      <c r="KV1710">
        <v>0.93</v>
      </c>
      <c r="KW1710">
        <v>0.92</v>
      </c>
      <c r="KX1710">
        <v>0.9</v>
      </c>
      <c r="KY1710">
        <v>0.91</v>
      </c>
      <c r="KZ1710">
        <v>0.93</v>
      </c>
      <c r="LA1710">
        <v>0.92</v>
      </c>
      <c r="LB1710">
        <v>0.92</v>
      </c>
      <c r="LC1710">
        <v>0.91</v>
      </c>
      <c r="LD1710">
        <v>0.94</v>
      </c>
      <c r="LE1710">
        <v>0.93</v>
      </c>
      <c r="LF1710">
        <v>0.94</v>
      </c>
      <c r="LG1710">
        <v>0.94</v>
      </c>
      <c r="LH1710">
        <v>0.93</v>
      </c>
      <c r="LI1710">
        <v>0.94</v>
      </c>
      <c r="LJ1710">
        <v>0.95</v>
      </c>
      <c r="LK1710">
        <v>0.94</v>
      </c>
      <c r="LL1710">
        <v>0.93</v>
      </c>
      <c r="LM1710">
        <v>0.95</v>
      </c>
      <c r="LN1710">
        <v>0.96</v>
      </c>
      <c r="LO1710">
        <v>0.96</v>
      </c>
      <c r="LP1710">
        <v>0.96</v>
      </c>
      <c r="LQ1710">
        <v>0.97</v>
      </c>
      <c r="LR1710">
        <v>0.97</v>
      </c>
      <c r="LS1710">
        <v>0.97</v>
      </c>
    </row>
    <row r="1711" spans="1:331" x14ac:dyDescent="0.2">
      <c r="A1711" t="s">
        <v>3247</v>
      </c>
      <c r="B1711" t="s">
        <v>713</v>
      </c>
      <c r="C1711" t="s">
        <v>1892</v>
      </c>
      <c r="D1711" t="s">
        <v>1893</v>
      </c>
      <c r="E1711" t="s">
        <v>3236</v>
      </c>
      <c r="F1711" t="s">
        <v>3143</v>
      </c>
      <c r="G1711" t="s">
        <v>1175</v>
      </c>
      <c r="H1711" t="s">
        <v>3144</v>
      </c>
      <c r="I1711" t="s">
        <v>3237</v>
      </c>
      <c r="KD1711">
        <v>0.08</v>
      </c>
      <c r="KE1711">
        <v>0.16</v>
      </c>
      <c r="KF1711">
        <v>0.18</v>
      </c>
      <c r="KG1711">
        <v>0.23</v>
      </c>
      <c r="KH1711">
        <v>0.27</v>
      </c>
      <c r="KI1711">
        <v>0.32</v>
      </c>
      <c r="KJ1711">
        <v>0.38</v>
      </c>
      <c r="KK1711">
        <v>0.46</v>
      </c>
      <c r="KL1711">
        <v>0.45</v>
      </c>
      <c r="KM1711">
        <v>0.44</v>
      </c>
      <c r="KN1711">
        <v>0.43</v>
      </c>
      <c r="KO1711">
        <v>0.46</v>
      </c>
      <c r="KP1711">
        <v>0.49</v>
      </c>
      <c r="KQ1711">
        <v>0.51</v>
      </c>
      <c r="KR1711">
        <v>0.54</v>
      </c>
      <c r="KS1711">
        <v>0.54</v>
      </c>
      <c r="KT1711">
        <v>0.65</v>
      </c>
      <c r="KU1711">
        <v>0.78</v>
      </c>
      <c r="KV1711">
        <v>0.71</v>
      </c>
      <c r="KW1711">
        <v>0.65</v>
      </c>
      <c r="KX1711">
        <v>0.74</v>
      </c>
      <c r="KY1711">
        <v>0.72</v>
      </c>
      <c r="KZ1711">
        <v>0.72</v>
      </c>
      <c r="LA1711">
        <v>0.78</v>
      </c>
      <c r="LB1711">
        <v>0.8</v>
      </c>
      <c r="LC1711">
        <v>0.75</v>
      </c>
      <c r="LD1711">
        <v>0.89</v>
      </c>
      <c r="LE1711">
        <v>0.82</v>
      </c>
      <c r="LF1711">
        <v>0.82</v>
      </c>
      <c r="LG1711">
        <v>0.89</v>
      </c>
      <c r="LH1711">
        <v>0.82</v>
      </c>
      <c r="LI1711">
        <v>0.92</v>
      </c>
      <c r="LJ1711">
        <v>0.9</v>
      </c>
      <c r="LK1711">
        <v>0.92</v>
      </c>
      <c r="LL1711">
        <v>0.92</v>
      </c>
      <c r="LM1711">
        <v>0.91</v>
      </c>
      <c r="LN1711">
        <v>0.87</v>
      </c>
      <c r="LO1711">
        <v>0.9</v>
      </c>
      <c r="LP1711">
        <v>0.91</v>
      </c>
      <c r="LQ1711">
        <v>0.93</v>
      </c>
      <c r="LR1711">
        <v>0.84</v>
      </c>
      <c r="LS1711">
        <v>0.91</v>
      </c>
    </row>
    <row r="1712" spans="1:331" x14ac:dyDescent="0.2">
      <c r="A1712" t="s">
        <v>4171</v>
      </c>
      <c r="B1712" t="s">
        <v>713</v>
      </c>
      <c r="C1712" t="s">
        <v>1841</v>
      </c>
      <c r="D1712" t="s">
        <v>1842</v>
      </c>
      <c r="E1712" t="s">
        <v>3236</v>
      </c>
      <c r="F1712" t="s">
        <v>3143</v>
      </c>
      <c r="G1712" t="s">
        <v>1175</v>
      </c>
      <c r="H1712" t="s">
        <v>3144</v>
      </c>
      <c r="I1712" t="s">
        <v>3237</v>
      </c>
      <c r="KH1712">
        <v>0.67</v>
      </c>
      <c r="KI1712">
        <v>0.67</v>
      </c>
      <c r="KJ1712">
        <v>0.61</v>
      </c>
      <c r="KK1712">
        <v>0.55000000000000004</v>
      </c>
      <c r="KL1712">
        <v>0.67</v>
      </c>
      <c r="KM1712">
        <v>0.75</v>
      </c>
      <c r="KN1712">
        <v>0.74</v>
      </c>
      <c r="KO1712">
        <v>0.7</v>
      </c>
      <c r="KP1712">
        <v>0.67</v>
      </c>
      <c r="KQ1712">
        <v>0.63</v>
      </c>
      <c r="KR1712">
        <v>0.6</v>
      </c>
      <c r="KS1712">
        <v>0.56000000000000005</v>
      </c>
      <c r="KT1712">
        <v>0.53</v>
      </c>
      <c r="KU1712">
        <v>0.5</v>
      </c>
      <c r="KV1712">
        <v>0.72</v>
      </c>
      <c r="KW1712">
        <v>0.64</v>
      </c>
      <c r="KX1712">
        <v>0.44</v>
      </c>
      <c r="KY1712">
        <v>0.95</v>
      </c>
      <c r="KZ1712">
        <v>0.8</v>
      </c>
      <c r="LA1712">
        <v>0.8</v>
      </c>
      <c r="LB1712">
        <v>0.8</v>
      </c>
      <c r="LC1712">
        <v>0.8</v>
      </c>
      <c r="LD1712">
        <v>0.72</v>
      </c>
      <c r="LE1712">
        <v>0.99</v>
      </c>
      <c r="LF1712">
        <v>0.99</v>
      </c>
      <c r="LG1712">
        <v>0.99</v>
      </c>
      <c r="LH1712">
        <v>0.99</v>
      </c>
      <c r="LI1712">
        <v>0.99</v>
      </c>
      <c r="LJ1712">
        <v>0.79</v>
      </c>
      <c r="LK1712">
        <v>0.87</v>
      </c>
      <c r="LL1712">
        <v>0.95</v>
      </c>
      <c r="LM1712">
        <v>0.91</v>
      </c>
      <c r="LN1712">
        <v>0.97</v>
      </c>
      <c r="LO1712">
        <v>0.87</v>
      </c>
      <c r="LP1712">
        <v>0.9</v>
      </c>
      <c r="LQ1712">
        <v>0.96</v>
      </c>
      <c r="LR1712">
        <v>0.95</v>
      </c>
      <c r="LS1712">
        <v>0.98</v>
      </c>
    </row>
    <row r="1713" spans="1:331" x14ac:dyDescent="0.2">
      <c r="A1713" t="s">
        <v>3243</v>
      </c>
      <c r="B1713" t="s">
        <v>713</v>
      </c>
      <c r="C1713" t="s">
        <v>3174</v>
      </c>
      <c r="D1713" t="s">
        <v>3175</v>
      </c>
      <c r="E1713" t="s">
        <v>3236</v>
      </c>
      <c r="F1713" t="s">
        <v>3143</v>
      </c>
      <c r="G1713" t="s">
        <v>1175</v>
      </c>
      <c r="H1713" t="s">
        <v>3144</v>
      </c>
      <c r="I1713" t="s">
        <v>3237</v>
      </c>
      <c r="KD1713">
        <v>7.0000000000000007E-2</v>
      </c>
      <c r="KE1713">
        <v>0.08</v>
      </c>
      <c r="KF1713">
        <v>0.2</v>
      </c>
      <c r="KG1713">
        <v>0.31</v>
      </c>
      <c r="KH1713">
        <v>0.43</v>
      </c>
      <c r="KI1713">
        <v>0.62</v>
      </c>
      <c r="KJ1713">
        <v>0.81</v>
      </c>
      <c r="KK1713">
        <v>0.99</v>
      </c>
      <c r="KL1713">
        <v>0.99</v>
      </c>
      <c r="KM1713">
        <v>0.99</v>
      </c>
      <c r="KN1713">
        <v>0.99</v>
      </c>
      <c r="KO1713">
        <v>0.99</v>
      </c>
      <c r="KP1713">
        <v>0.99</v>
      </c>
      <c r="KQ1713">
        <v>0.99</v>
      </c>
      <c r="KR1713">
        <v>0.99</v>
      </c>
      <c r="KS1713">
        <v>0.99</v>
      </c>
      <c r="KT1713">
        <v>0.99</v>
      </c>
      <c r="KU1713">
        <v>0.99</v>
      </c>
      <c r="KV1713">
        <v>0.99</v>
      </c>
      <c r="KW1713">
        <v>0.99</v>
      </c>
      <c r="KX1713">
        <v>0.99</v>
      </c>
      <c r="KY1713">
        <v>0.99</v>
      </c>
      <c r="KZ1713">
        <v>0.99</v>
      </c>
      <c r="LA1713">
        <v>0.95</v>
      </c>
      <c r="LB1713">
        <v>0.99</v>
      </c>
      <c r="LC1713">
        <v>0.85</v>
      </c>
      <c r="LD1713">
        <v>0.99</v>
      </c>
      <c r="LE1713">
        <v>0.99</v>
      </c>
      <c r="LF1713">
        <v>0.99</v>
      </c>
      <c r="LG1713">
        <v>0.99</v>
      </c>
      <c r="LH1713">
        <v>0.99</v>
      </c>
      <c r="LI1713">
        <v>0.99</v>
      </c>
      <c r="LJ1713">
        <v>0.99</v>
      </c>
      <c r="LK1713">
        <v>0.99</v>
      </c>
      <c r="LL1713">
        <v>0.99</v>
      </c>
      <c r="LM1713">
        <v>0.99</v>
      </c>
      <c r="LN1713">
        <v>0.99</v>
      </c>
      <c r="LO1713">
        <v>0.99</v>
      </c>
      <c r="LP1713">
        <v>0.99</v>
      </c>
      <c r="LQ1713">
        <v>0.99</v>
      </c>
      <c r="LR1713">
        <v>0.99</v>
      </c>
      <c r="LS1713">
        <v>0.99</v>
      </c>
    </row>
    <row r="1714" spans="1:331" x14ac:dyDescent="0.2">
      <c r="A1714" t="s">
        <v>3245</v>
      </c>
      <c r="B1714" t="s">
        <v>713</v>
      </c>
      <c r="C1714" t="s">
        <v>882</v>
      </c>
      <c r="D1714" t="s">
        <v>883</v>
      </c>
      <c r="E1714" t="s">
        <v>3236</v>
      </c>
      <c r="F1714" t="s">
        <v>3143</v>
      </c>
      <c r="G1714" t="s">
        <v>1175</v>
      </c>
      <c r="H1714" t="s">
        <v>3144</v>
      </c>
      <c r="I1714" t="s">
        <v>3237</v>
      </c>
      <c r="KD1714">
        <v>0.76</v>
      </c>
      <c r="KE1714">
        <v>0.72</v>
      </c>
      <c r="KF1714">
        <v>0.73</v>
      </c>
      <c r="KG1714">
        <v>0.73</v>
      </c>
      <c r="KH1714">
        <v>0.83</v>
      </c>
      <c r="KI1714">
        <v>0.72</v>
      </c>
      <c r="KJ1714">
        <v>0.7</v>
      </c>
      <c r="KK1714">
        <v>0.67</v>
      </c>
      <c r="KL1714">
        <v>0.69</v>
      </c>
      <c r="KM1714">
        <v>0.8</v>
      </c>
      <c r="KN1714">
        <v>0.9</v>
      </c>
      <c r="KO1714">
        <v>0.81</v>
      </c>
      <c r="KP1714">
        <v>0.81</v>
      </c>
      <c r="KQ1714">
        <v>0.83</v>
      </c>
      <c r="KR1714">
        <v>0.84</v>
      </c>
      <c r="KS1714">
        <v>0.89</v>
      </c>
      <c r="KT1714">
        <v>0.88</v>
      </c>
      <c r="KU1714">
        <v>0.86</v>
      </c>
      <c r="KV1714">
        <v>0.81</v>
      </c>
      <c r="KW1714">
        <v>0.88</v>
      </c>
      <c r="KX1714">
        <v>0.9</v>
      </c>
      <c r="KY1714">
        <v>0.9</v>
      </c>
      <c r="KZ1714">
        <v>0.9</v>
      </c>
      <c r="LA1714">
        <v>0.9</v>
      </c>
      <c r="LB1714">
        <v>0.89</v>
      </c>
      <c r="LC1714">
        <v>0.89</v>
      </c>
      <c r="LD1714">
        <v>0.89</v>
      </c>
      <c r="LE1714">
        <v>0.88</v>
      </c>
      <c r="LF1714">
        <v>0.89</v>
      </c>
      <c r="LG1714">
        <v>0.92</v>
      </c>
      <c r="LH1714">
        <v>0.93</v>
      </c>
      <c r="LI1714">
        <v>0.95</v>
      </c>
      <c r="LJ1714">
        <v>0.93</v>
      </c>
      <c r="LK1714">
        <v>0.92</v>
      </c>
      <c r="LL1714">
        <v>0.93</v>
      </c>
      <c r="LM1714">
        <v>0.92</v>
      </c>
      <c r="LN1714">
        <v>0.92</v>
      </c>
      <c r="LO1714">
        <v>0.94</v>
      </c>
      <c r="LP1714">
        <v>0.93</v>
      </c>
      <c r="LQ1714">
        <v>0.92</v>
      </c>
      <c r="LR1714">
        <v>0.92</v>
      </c>
      <c r="LS1714">
        <v>0.9</v>
      </c>
    </row>
    <row r="1715" spans="1:331" x14ac:dyDescent="0.2">
      <c r="A1715" t="s">
        <v>3239</v>
      </c>
      <c r="B1715" t="s">
        <v>713</v>
      </c>
      <c r="C1715" t="s">
        <v>1896</v>
      </c>
      <c r="D1715" t="s">
        <v>1897</v>
      </c>
      <c r="E1715" t="s">
        <v>3236</v>
      </c>
      <c r="F1715" t="s">
        <v>3143</v>
      </c>
      <c r="G1715" t="s">
        <v>1175</v>
      </c>
      <c r="H1715" t="s">
        <v>3144</v>
      </c>
      <c r="I1715" t="s">
        <v>3237</v>
      </c>
      <c r="KD1715">
        <v>0.18</v>
      </c>
      <c r="KE1715">
        <v>0.19</v>
      </c>
      <c r="KF1715">
        <v>0.24</v>
      </c>
      <c r="KG1715">
        <v>0.31</v>
      </c>
      <c r="KH1715">
        <v>0.45</v>
      </c>
      <c r="KI1715">
        <v>0.6</v>
      </c>
      <c r="KJ1715">
        <v>0.82</v>
      </c>
      <c r="KK1715">
        <v>0.89</v>
      </c>
      <c r="KL1715">
        <v>0.9</v>
      </c>
      <c r="KM1715">
        <v>0.98</v>
      </c>
      <c r="KN1715">
        <v>0.98</v>
      </c>
      <c r="KO1715">
        <v>0.95</v>
      </c>
      <c r="KP1715">
        <v>0.99</v>
      </c>
      <c r="KQ1715">
        <v>0.97</v>
      </c>
      <c r="KR1715">
        <v>0.97</v>
      </c>
      <c r="KS1715">
        <v>0.99</v>
      </c>
      <c r="KT1715">
        <v>0.99</v>
      </c>
      <c r="KU1715">
        <v>0.99</v>
      </c>
      <c r="KV1715">
        <v>0.99</v>
      </c>
      <c r="KW1715">
        <v>0.99</v>
      </c>
      <c r="KX1715">
        <v>0.99</v>
      </c>
      <c r="KY1715">
        <v>0.99</v>
      </c>
      <c r="KZ1715">
        <v>0.99</v>
      </c>
      <c r="LA1715">
        <v>0.99</v>
      </c>
      <c r="LB1715">
        <v>0.99</v>
      </c>
      <c r="LC1715">
        <v>0.99</v>
      </c>
      <c r="LD1715">
        <v>0.98</v>
      </c>
      <c r="LE1715">
        <v>0.99</v>
      </c>
      <c r="LF1715">
        <v>0.99</v>
      </c>
      <c r="LG1715">
        <v>0.98</v>
      </c>
      <c r="LH1715">
        <v>0.99</v>
      </c>
      <c r="LI1715">
        <v>0.99</v>
      </c>
      <c r="LJ1715">
        <v>0.98</v>
      </c>
      <c r="LK1715">
        <v>0.98</v>
      </c>
      <c r="LL1715">
        <v>0.99</v>
      </c>
      <c r="LM1715">
        <v>0.99</v>
      </c>
      <c r="LN1715">
        <v>0.99</v>
      </c>
      <c r="LO1715">
        <v>0.99</v>
      </c>
      <c r="LP1715">
        <v>0.99</v>
      </c>
      <c r="LQ1715">
        <v>0.99</v>
      </c>
      <c r="LR1715">
        <v>0.99</v>
      </c>
      <c r="LS1715">
        <v>0.99</v>
      </c>
    </row>
    <row r="1716" spans="1:331" x14ac:dyDescent="0.2">
      <c r="A1716" t="s">
        <v>3263</v>
      </c>
      <c r="B1716" t="s">
        <v>713</v>
      </c>
      <c r="C1716" t="s">
        <v>781</v>
      </c>
      <c r="D1716" t="s">
        <v>782</v>
      </c>
      <c r="E1716" t="s">
        <v>3236</v>
      </c>
      <c r="F1716" t="s">
        <v>3143</v>
      </c>
      <c r="G1716" t="s">
        <v>1175</v>
      </c>
      <c r="H1716" t="s">
        <v>3144</v>
      </c>
      <c r="I1716" t="s">
        <v>3237</v>
      </c>
      <c r="KD1716">
        <v>0.47</v>
      </c>
      <c r="KE1716">
        <v>0.78</v>
      </c>
      <c r="KF1716">
        <v>0.6</v>
      </c>
      <c r="KG1716">
        <v>0.6</v>
      </c>
      <c r="KH1716">
        <v>0.59</v>
      </c>
      <c r="KI1716">
        <v>0.73</v>
      </c>
      <c r="KJ1716">
        <v>0.7</v>
      </c>
      <c r="KK1716">
        <v>0.72</v>
      </c>
      <c r="KL1716">
        <v>0.75</v>
      </c>
      <c r="KM1716">
        <v>0.7</v>
      </c>
      <c r="KN1716">
        <v>0.86</v>
      </c>
      <c r="KO1716">
        <v>0.82</v>
      </c>
      <c r="KP1716">
        <v>0.77</v>
      </c>
      <c r="KQ1716">
        <v>0.83</v>
      </c>
      <c r="KR1716">
        <v>0.83</v>
      </c>
      <c r="KS1716">
        <v>0.86</v>
      </c>
      <c r="KT1716">
        <v>0.91</v>
      </c>
      <c r="KU1716">
        <v>0.95</v>
      </c>
      <c r="KV1716">
        <v>0.98</v>
      </c>
      <c r="KW1716">
        <v>0.92</v>
      </c>
      <c r="KX1716">
        <v>0.98</v>
      </c>
      <c r="KY1716">
        <v>0.99</v>
      </c>
      <c r="KZ1716">
        <v>0.99</v>
      </c>
      <c r="LA1716">
        <v>0.98</v>
      </c>
      <c r="LB1716">
        <v>0.95</v>
      </c>
      <c r="LC1716">
        <v>0.92</v>
      </c>
      <c r="LD1716">
        <v>0.88</v>
      </c>
      <c r="LE1716">
        <v>0.85</v>
      </c>
      <c r="LF1716">
        <v>0.86</v>
      </c>
      <c r="LG1716">
        <v>0.85</v>
      </c>
      <c r="LH1716">
        <v>0.94</v>
      </c>
      <c r="LI1716">
        <v>0.87</v>
      </c>
      <c r="LJ1716">
        <v>0.85</v>
      </c>
      <c r="LK1716">
        <v>0.8</v>
      </c>
      <c r="LL1716">
        <v>0.8</v>
      </c>
      <c r="LM1716">
        <v>0.73</v>
      </c>
      <c r="LN1716">
        <v>0.86</v>
      </c>
      <c r="LO1716">
        <v>0.81</v>
      </c>
      <c r="LP1716">
        <v>0.88</v>
      </c>
      <c r="LQ1716">
        <v>0.88</v>
      </c>
      <c r="LR1716">
        <v>0.74</v>
      </c>
      <c r="LS1716">
        <v>0.74</v>
      </c>
    </row>
    <row r="1717" spans="1:331" x14ac:dyDescent="0.2">
      <c r="A1717" t="s">
        <v>3266</v>
      </c>
      <c r="B1717" t="s">
        <v>713</v>
      </c>
      <c r="C1717" t="s">
        <v>899</v>
      </c>
      <c r="D1717" t="s">
        <v>900</v>
      </c>
      <c r="E1717" t="s">
        <v>3236</v>
      </c>
      <c r="F1717" t="s">
        <v>3143</v>
      </c>
      <c r="G1717" t="s">
        <v>1175</v>
      </c>
      <c r="H1717" t="s">
        <v>3144</v>
      </c>
      <c r="I1717" t="s">
        <v>3237</v>
      </c>
      <c r="KD1717">
        <v>0.16</v>
      </c>
      <c r="KE1717">
        <v>0.2</v>
      </c>
      <c r="KF1717">
        <v>0.23</v>
      </c>
      <c r="KG1717">
        <v>0.23</v>
      </c>
      <c r="KH1717">
        <v>0.28000000000000003</v>
      </c>
      <c r="KI1717">
        <v>0.48</v>
      </c>
      <c r="KJ1717">
        <v>0.5</v>
      </c>
      <c r="KK1717">
        <v>0.43</v>
      </c>
      <c r="KL1717">
        <v>0.6</v>
      </c>
      <c r="KM1717">
        <v>0.57999999999999996</v>
      </c>
      <c r="KN1717">
        <v>0.72</v>
      </c>
      <c r="KO1717">
        <v>0.71</v>
      </c>
      <c r="KP1717">
        <v>0.83</v>
      </c>
      <c r="KQ1717">
        <v>0.87</v>
      </c>
      <c r="KR1717">
        <v>0.87</v>
      </c>
      <c r="KS1717">
        <v>0.9</v>
      </c>
      <c r="KT1717">
        <v>0.94</v>
      </c>
      <c r="KU1717">
        <v>0.9</v>
      </c>
      <c r="KV1717">
        <v>0.94</v>
      </c>
      <c r="KW1717">
        <v>0.99</v>
      </c>
      <c r="KX1717">
        <v>0.98</v>
      </c>
      <c r="KY1717">
        <v>0.9</v>
      </c>
      <c r="KZ1717">
        <v>0.95</v>
      </c>
      <c r="LA1717">
        <v>0.94</v>
      </c>
      <c r="LB1717">
        <v>0.86</v>
      </c>
      <c r="LC1717">
        <v>0.77</v>
      </c>
      <c r="LD1717">
        <v>0.94</v>
      </c>
      <c r="LE1717">
        <v>0.93</v>
      </c>
      <c r="LF1717">
        <v>0.93</v>
      </c>
      <c r="LG1717">
        <v>0.93</v>
      </c>
      <c r="LH1717">
        <v>0.93</v>
      </c>
      <c r="LI1717">
        <v>0.91</v>
      </c>
      <c r="LJ1717">
        <v>0.95</v>
      </c>
      <c r="LK1717">
        <v>0.88</v>
      </c>
      <c r="LL1717">
        <v>0.88</v>
      </c>
      <c r="LM1717">
        <v>0.9</v>
      </c>
      <c r="LN1717">
        <v>0.89</v>
      </c>
      <c r="LO1717">
        <v>0.83</v>
      </c>
      <c r="LP1717">
        <v>0.84</v>
      </c>
      <c r="LQ1717">
        <v>0.88</v>
      </c>
      <c r="LR1717">
        <v>0.72</v>
      </c>
      <c r="LS1717">
        <v>0.82</v>
      </c>
    </row>
    <row r="1718" spans="1:331" x14ac:dyDescent="0.2">
      <c r="A1718" t="s">
        <v>3235</v>
      </c>
      <c r="B1718" t="s">
        <v>713</v>
      </c>
      <c r="C1718" t="s">
        <v>1448</v>
      </c>
      <c r="D1718" t="s">
        <v>1449</v>
      </c>
      <c r="E1718" t="s">
        <v>3236</v>
      </c>
      <c r="F1718" t="s">
        <v>3143</v>
      </c>
      <c r="G1718" t="s">
        <v>1175</v>
      </c>
      <c r="H1718" t="s">
        <v>3144</v>
      </c>
      <c r="I1718" t="s">
        <v>3237</v>
      </c>
      <c r="KD1718">
        <v>0.32</v>
      </c>
      <c r="KE1718">
        <v>0.32</v>
      </c>
      <c r="KF1718">
        <v>0.28999999999999998</v>
      </c>
      <c r="KG1718">
        <v>0.27</v>
      </c>
      <c r="KH1718">
        <v>0.34</v>
      </c>
      <c r="KI1718">
        <v>0.4</v>
      </c>
      <c r="KJ1718">
        <v>0.44</v>
      </c>
      <c r="KK1718">
        <v>0.44</v>
      </c>
      <c r="KL1718">
        <v>0.48</v>
      </c>
      <c r="KM1718">
        <v>0.53</v>
      </c>
      <c r="KN1718">
        <v>0.68</v>
      </c>
      <c r="KO1718">
        <v>0.68</v>
      </c>
      <c r="KP1718">
        <v>0.57999999999999996</v>
      </c>
      <c r="KQ1718">
        <v>0.57999999999999996</v>
      </c>
      <c r="KR1718">
        <v>0.61</v>
      </c>
      <c r="KS1718">
        <v>0.62</v>
      </c>
      <c r="KT1718">
        <v>0.56000000000000005</v>
      </c>
      <c r="KU1718">
        <v>0.45</v>
      </c>
      <c r="KV1718">
        <v>0.6</v>
      </c>
      <c r="KW1718">
        <v>0.6</v>
      </c>
      <c r="KX1718">
        <v>0.59</v>
      </c>
      <c r="KY1718">
        <v>0.55000000000000004</v>
      </c>
      <c r="KZ1718">
        <v>0.61</v>
      </c>
      <c r="LA1718">
        <v>0.68</v>
      </c>
      <c r="LB1718">
        <v>0.62</v>
      </c>
      <c r="LC1718">
        <v>0.72</v>
      </c>
      <c r="LD1718">
        <v>0.7</v>
      </c>
      <c r="LE1718">
        <v>0.66</v>
      </c>
      <c r="LF1718">
        <v>0.56000000000000005</v>
      </c>
      <c r="LG1718">
        <v>0.64</v>
      </c>
      <c r="LH1718">
        <v>0.55000000000000004</v>
      </c>
      <c r="LI1718">
        <v>0.57999999999999996</v>
      </c>
      <c r="LJ1718">
        <v>0.56999999999999995</v>
      </c>
      <c r="LK1718">
        <v>0.6</v>
      </c>
      <c r="LL1718">
        <v>0.52</v>
      </c>
      <c r="LM1718">
        <v>0.49</v>
      </c>
      <c r="LN1718">
        <v>0.46</v>
      </c>
      <c r="LO1718">
        <v>0.36</v>
      </c>
      <c r="LP1718">
        <v>0.35</v>
      </c>
      <c r="LQ1718">
        <v>0.35</v>
      </c>
      <c r="LR1718">
        <v>0.39</v>
      </c>
      <c r="LS1718">
        <v>0.31</v>
      </c>
    </row>
    <row r="1719" spans="1:331" x14ac:dyDescent="0.2">
      <c r="A1719" t="s">
        <v>3291</v>
      </c>
      <c r="B1719" t="s">
        <v>713</v>
      </c>
      <c r="C1719" t="s">
        <v>790</v>
      </c>
      <c r="D1719" t="s">
        <v>791</v>
      </c>
      <c r="E1719" t="s">
        <v>3236</v>
      </c>
      <c r="F1719" t="s">
        <v>3143</v>
      </c>
      <c r="G1719" t="s">
        <v>1175</v>
      </c>
      <c r="H1719" t="s">
        <v>3144</v>
      </c>
      <c r="I1719" t="s">
        <v>3237</v>
      </c>
      <c r="KD1719">
        <v>0.47</v>
      </c>
      <c r="KE1719">
        <v>0.54</v>
      </c>
      <c r="KF1719">
        <v>0.54</v>
      </c>
      <c r="KG1719">
        <v>0.55000000000000004</v>
      </c>
      <c r="KH1719">
        <v>0.56999999999999995</v>
      </c>
      <c r="KI1719">
        <v>0.59</v>
      </c>
      <c r="KJ1719">
        <v>0.66</v>
      </c>
      <c r="KK1719">
        <v>0.72</v>
      </c>
      <c r="KL1719">
        <v>0.79</v>
      </c>
      <c r="KM1719">
        <v>0.86</v>
      </c>
      <c r="KN1719">
        <v>0.88</v>
      </c>
      <c r="KO1719">
        <v>0.9</v>
      </c>
      <c r="KP1719">
        <v>0.8</v>
      </c>
      <c r="KQ1719">
        <v>0.76</v>
      </c>
      <c r="KR1719">
        <v>0.73</v>
      </c>
      <c r="KS1719">
        <v>0.7</v>
      </c>
      <c r="KT1719">
        <v>0.75</v>
      </c>
      <c r="KU1719">
        <v>0.81</v>
      </c>
      <c r="KV1719">
        <v>0.81</v>
      </c>
      <c r="KW1719">
        <v>0.8</v>
      </c>
      <c r="KX1719">
        <v>0.78</v>
      </c>
      <c r="KY1719">
        <v>0.79</v>
      </c>
      <c r="KZ1719">
        <v>0.79</v>
      </c>
      <c r="LA1719">
        <v>0.84</v>
      </c>
      <c r="LB1719">
        <v>0.88</v>
      </c>
      <c r="LC1719">
        <v>0.89</v>
      </c>
      <c r="LD1719">
        <v>0.88</v>
      </c>
      <c r="LE1719">
        <v>0.87</v>
      </c>
      <c r="LF1719">
        <v>0.87</v>
      </c>
      <c r="LG1719">
        <v>0.88</v>
      </c>
      <c r="LH1719">
        <v>0.88</v>
      </c>
      <c r="LI1719">
        <v>0.89</v>
      </c>
      <c r="LJ1719">
        <v>0.89</v>
      </c>
      <c r="LK1719">
        <v>0.84</v>
      </c>
      <c r="LL1719">
        <v>0.79</v>
      </c>
      <c r="LM1719">
        <v>0.74</v>
      </c>
      <c r="LN1719">
        <v>0.84</v>
      </c>
      <c r="LO1719">
        <v>0.8</v>
      </c>
      <c r="LP1719">
        <v>0.75</v>
      </c>
      <c r="LQ1719">
        <v>0.71</v>
      </c>
      <c r="LR1719">
        <v>0.71</v>
      </c>
      <c r="LS1719">
        <v>0.56999999999999995</v>
      </c>
    </row>
    <row r="1720" spans="1:331" x14ac:dyDescent="0.2">
      <c r="A1720" t="s">
        <v>3238</v>
      </c>
      <c r="B1720" t="s">
        <v>713</v>
      </c>
      <c r="C1720" t="s">
        <v>1576</v>
      </c>
      <c r="D1720" t="s">
        <v>1577</v>
      </c>
      <c r="E1720" t="s">
        <v>3236</v>
      </c>
      <c r="F1720" t="s">
        <v>3143</v>
      </c>
      <c r="G1720" t="s">
        <v>1175</v>
      </c>
      <c r="H1720" t="s">
        <v>3144</v>
      </c>
      <c r="I1720" t="s">
        <v>3237</v>
      </c>
      <c r="KD1720">
        <v>0.02</v>
      </c>
      <c r="KE1720">
        <v>0.03</v>
      </c>
      <c r="KF1720">
        <v>0.05</v>
      </c>
      <c r="KG1720">
        <v>0.15</v>
      </c>
      <c r="KH1720">
        <v>0.23</v>
      </c>
      <c r="KI1720">
        <v>0.3</v>
      </c>
      <c r="KJ1720">
        <v>0.34</v>
      </c>
      <c r="KK1720">
        <v>0.36</v>
      </c>
      <c r="KL1720">
        <v>0.38</v>
      </c>
      <c r="KM1720">
        <v>0.4</v>
      </c>
      <c r="KN1720">
        <v>0.54</v>
      </c>
      <c r="KO1720">
        <v>0.5</v>
      </c>
      <c r="KP1720">
        <v>0.42</v>
      </c>
      <c r="KQ1720">
        <v>0.37</v>
      </c>
      <c r="KR1720">
        <v>0.39</v>
      </c>
      <c r="KS1720">
        <v>0.57999999999999996</v>
      </c>
      <c r="KT1720">
        <v>0.46</v>
      </c>
      <c r="KU1720">
        <v>0.52</v>
      </c>
      <c r="KV1720">
        <v>0.54</v>
      </c>
      <c r="KW1720">
        <v>0.56999999999999995</v>
      </c>
      <c r="KX1720">
        <v>0.59</v>
      </c>
      <c r="KY1720">
        <v>0.61</v>
      </c>
      <c r="KZ1720">
        <v>0.63</v>
      </c>
      <c r="LA1720">
        <v>0.66</v>
      </c>
      <c r="LB1720">
        <v>0.68</v>
      </c>
      <c r="LC1720">
        <v>0.63</v>
      </c>
      <c r="LD1720">
        <v>0.59</v>
      </c>
      <c r="LE1720">
        <v>0.54</v>
      </c>
      <c r="LF1720">
        <v>0.53</v>
      </c>
      <c r="LG1720">
        <v>0.52</v>
      </c>
      <c r="LH1720">
        <v>0.52</v>
      </c>
      <c r="LI1720">
        <v>0.63</v>
      </c>
      <c r="LJ1720">
        <v>0.64</v>
      </c>
      <c r="LK1720">
        <v>0.65</v>
      </c>
      <c r="LL1720">
        <v>0.69</v>
      </c>
      <c r="LM1720">
        <v>0.72</v>
      </c>
      <c r="LN1720">
        <v>0.75</v>
      </c>
      <c r="LO1720">
        <v>0.75</v>
      </c>
      <c r="LP1720">
        <v>0.8</v>
      </c>
      <c r="LQ1720">
        <v>0.84</v>
      </c>
      <c r="LR1720">
        <v>0.77</v>
      </c>
      <c r="LS1720">
        <v>0.83</v>
      </c>
    </row>
    <row r="1721" spans="1:331" x14ac:dyDescent="0.2">
      <c r="A1721" t="s">
        <v>3290</v>
      </c>
      <c r="B1721" t="s">
        <v>713</v>
      </c>
      <c r="C1721" t="s">
        <v>1122</v>
      </c>
      <c r="D1721" t="s">
        <v>1123</v>
      </c>
      <c r="E1721" t="s">
        <v>3236</v>
      </c>
      <c r="F1721" t="s">
        <v>3143</v>
      </c>
      <c r="G1721" t="s">
        <v>1175</v>
      </c>
      <c r="H1721" t="s">
        <v>3144</v>
      </c>
      <c r="I1721" t="s">
        <v>3237</v>
      </c>
      <c r="KD1721">
        <v>0.96</v>
      </c>
      <c r="KE1721">
        <v>0.96</v>
      </c>
      <c r="KF1721">
        <v>0.95</v>
      </c>
      <c r="KG1721">
        <v>0.95</v>
      </c>
      <c r="KH1721">
        <v>0.95</v>
      </c>
      <c r="KI1721">
        <v>0.94</v>
      </c>
      <c r="KJ1721">
        <v>0.95</v>
      </c>
      <c r="KK1721">
        <v>0.96</v>
      </c>
      <c r="KL1721">
        <v>0.96</v>
      </c>
      <c r="KM1721">
        <v>0.96</v>
      </c>
      <c r="KN1721">
        <v>0.96</v>
      </c>
      <c r="KO1721">
        <v>0.95</v>
      </c>
      <c r="KP1721">
        <v>0.95</v>
      </c>
      <c r="KQ1721">
        <v>0.95</v>
      </c>
      <c r="KR1721">
        <v>0.96</v>
      </c>
      <c r="KS1721">
        <v>0.96</v>
      </c>
      <c r="KT1721">
        <v>0.97</v>
      </c>
      <c r="KU1721">
        <v>0.98</v>
      </c>
      <c r="KV1721">
        <v>0.98</v>
      </c>
      <c r="KW1721">
        <v>0.98</v>
      </c>
      <c r="KX1721">
        <v>0.98</v>
      </c>
      <c r="KY1721">
        <v>0.98</v>
      </c>
      <c r="KZ1721">
        <v>0.99</v>
      </c>
      <c r="LA1721">
        <v>0.99</v>
      </c>
      <c r="LB1721">
        <v>0.99</v>
      </c>
      <c r="LC1721">
        <v>0.99</v>
      </c>
      <c r="LD1721">
        <v>0.99</v>
      </c>
      <c r="LE1721">
        <v>0.99</v>
      </c>
      <c r="LF1721">
        <v>0.99</v>
      </c>
      <c r="LG1721">
        <v>0.99</v>
      </c>
      <c r="LH1721">
        <v>0.99</v>
      </c>
      <c r="LI1721">
        <v>0.99</v>
      </c>
      <c r="LJ1721">
        <v>0.99</v>
      </c>
      <c r="LK1721">
        <v>0.99</v>
      </c>
      <c r="LL1721">
        <v>0.98</v>
      </c>
      <c r="LM1721">
        <v>0.98</v>
      </c>
      <c r="LN1721">
        <v>0.98</v>
      </c>
      <c r="LO1721">
        <v>0.96</v>
      </c>
      <c r="LP1721">
        <v>0.95</v>
      </c>
      <c r="LQ1721">
        <v>0.95</v>
      </c>
      <c r="LR1721">
        <v>0.9</v>
      </c>
      <c r="LS1721">
        <v>0.9</v>
      </c>
    </row>
    <row r="1722" spans="1:331" x14ac:dyDescent="0.2">
      <c r="A1722" t="s">
        <v>4770</v>
      </c>
      <c r="B1722" t="s">
        <v>713</v>
      </c>
      <c r="C1722" t="s">
        <v>2227</v>
      </c>
      <c r="D1722" t="s">
        <v>4740</v>
      </c>
      <c r="E1722" t="s">
        <v>3236</v>
      </c>
      <c r="F1722" t="s">
        <v>3143</v>
      </c>
      <c r="G1722" t="s">
        <v>1175</v>
      </c>
      <c r="H1722" t="s">
        <v>3144</v>
      </c>
      <c r="I1722" t="s">
        <v>3237</v>
      </c>
      <c r="KQ1722">
        <v>0.94</v>
      </c>
      <c r="KR1722">
        <v>0.98</v>
      </c>
      <c r="KS1722">
        <v>0.99</v>
      </c>
      <c r="KT1722">
        <v>0.97</v>
      </c>
      <c r="KU1722">
        <v>0.96</v>
      </c>
      <c r="KV1722">
        <v>0.98</v>
      </c>
      <c r="KW1722">
        <v>0.89</v>
      </c>
      <c r="KX1722">
        <v>0.93</v>
      </c>
      <c r="KY1722">
        <v>0.97</v>
      </c>
      <c r="KZ1722">
        <v>0.97</v>
      </c>
      <c r="LA1722">
        <v>0.98</v>
      </c>
      <c r="LB1722">
        <v>0.96</v>
      </c>
      <c r="LC1722">
        <v>0.96</v>
      </c>
      <c r="LD1722">
        <v>0.96</v>
      </c>
      <c r="LE1722">
        <v>0.99</v>
      </c>
      <c r="LF1722">
        <v>0.96</v>
      </c>
      <c r="LG1722">
        <v>0.97</v>
      </c>
      <c r="LH1722">
        <v>0.99</v>
      </c>
      <c r="LI1722">
        <v>0.99</v>
      </c>
      <c r="LJ1722">
        <v>0.97</v>
      </c>
      <c r="LK1722">
        <v>0.99</v>
      </c>
      <c r="LL1722">
        <v>0.99</v>
      </c>
      <c r="LM1722">
        <v>0.99</v>
      </c>
      <c r="LN1722">
        <v>0.99</v>
      </c>
      <c r="LO1722">
        <v>0.99</v>
      </c>
      <c r="LP1722">
        <v>0.99</v>
      </c>
      <c r="LQ1722">
        <v>0.99</v>
      </c>
      <c r="LR1722">
        <v>0.98</v>
      </c>
      <c r="LS1722">
        <v>0.95</v>
      </c>
    </row>
    <row r="1723" spans="1:331" x14ac:dyDescent="0.2">
      <c r="A1723" t="s">
        <v>3289</v>
      </c>
      <c r="B1723" t="s">
        <v>713</v>
      </c>
      <c r="C1723" t="s">
        <v>763</v>
      </c>
      <c r="D1723" t="s">
        <v>764</v>
      </c>
      <c r="E1723" t="s">
        <v>3236</v>
      </c>
      <c r="F1723" t="s">
        <v>3143</v>
      </c>
      <c r="G1723" t="s">
        <v>1175</v>
      </c>
      <c r="H1723" t="s">
        <v>3144</v>
      </c>
      <c r="I1723" t="s">
        <v>3237</v>
      </c>
      <c r="KD1723">
        <v>0.73</v>
      </c>
      <c r="KE1723">
        <v>0.75</v>
      </c>
      <c r="KF1723">
        <v>0.78</v>
      </c>
      <c r="KG1723">
        <v>0.79</v>
      </c>
      <c r="KH1723">
        <v>0.78</v>
      </c>
      <c r="KI1723">
        <v>0.72</v>
      </c>
      <c r="KJ1723">
        <v>0.81</v>
      </c>
      <c r="KK1723">
        <v>0.83</v>
      </c>
      <c r="KL1723">
        <v>0.81</v>
      </c>
      <c r="KM1723">
        <v>0.88</v>
      </c>
      <c r="KN1723">
        <v>0.89</v>
      </c>
      <c r="KO1723">
        <v>0.96</v>
      </c>
      <c r="KP1723">
        <v>0.94</v>
      </c>
      <c r="KQ1723">
        <v>0.93</v>
      </c>
      <c r="KR1723">
        <v>0.97</v>
      </c>
      <c r="KS1723">
        <v>0.93</v>
      </c>
      <c r="KT1723">
        <v>0.95</v>
      </c>
      <c r="KU1723">
        <v>0.94</v>
      </c>
      <c r="KV1723">
        <v>0.97</v>
      </c>
      <c r="KW1723">
        <v>0.97</v>
      </c>
      <c r="KX1723">
        <v>0.96</v>
      </c>
      <c r="KY1723">
        <v>0.97</v>
      </c>
      <c r="KZ1723">
        <v>0.98</v>
      </c>
      <c r="LA1723">
        <v>0.99</v>
      </c>
      <c r="LB1723">
        <v>0.95</v>
      </c>
      <c r="LC1723">
        <v>0.93</v>
      </c>
      <c r="LD1723">
        <v>0.97</v>
      </c>
      <c r="LE1723">
        <v>0.97</v>
      </c>
      <c r="LF1723">
        <v>0.97</v>
      </c>
      <c r="LG1723">
        <v>0.96</v>
      </c>
      <c r="LH1723">
        <v>0.98</v>
      </c>
      <c r="LI1723">
        <v>0.97</v>
      </c>
      <c r="LJ1723">
        <v>0.98</v>
      </c>
      <c r="LK1723">
        <v>0.98</v>
      </c>
      <c r="LL1723">
        <v>0.98</v>
      </c>
      <c r="LM1723">
        <v>0.98</v>
      </c>
      <c r="LN1723">
        <v>0.98</v>
      </c>
      <c r="LO1723">
        <v>0.98</v>
      </c>
      <c r="LP1723">
        <v>0.99</v>
      </c>
      <c r="LQ1723">
        <v>0.99</v>
      </c>
      <c r="LR1723">
        <v>0.99</v>
      </c>
      <c r="LS1723">
        <v>0.99</v>
      </c>
    </row>
    <row r="1724" spans="1:331" x14ac:dyDescent="0.2">
      <c r="A1724" t="s">
        <v>4368</v>
      </c>
      <c r="B1724" t="s">
        <v>713</v>
      </c>
      <c r="C1724" t="s">
        <v>1900</v>
      </c>
      <c r="D1724" t="s">
        <v>1901</v>
      </c>
      <c r="E1724" t="s">
        <v>3236</v>
      </c>
      <c r="F1724" t="s">
        <v>3143</v>
      </c>
      <c r="G1724" t="s">
        <v>1175</v>
      </c>
      <c r="H1724" t="s">
        <v>3144</v>
      </c>
      <c r="I1724" t="s">
        <v>3237</v>
      </c>
      <c r="KJ1724">
        <v>0.98</v>
      </c>
      <c r="KK1724">
        <v>0.81</v>
      </c>
      <c r="KL1724">
        <v>0.99</v>
      </c>
      <c r="KM1724">
        <v>0.78</v>
      </c>
      <c r="KN1724">
        <v>0.99</v>
      </c>
      <c r="KO1724">
        <v>0.98</v>
      </c>
      <c r="KP1724">
        <v>0.93</v>
      </c>
      <c r="KQ1724">
        <v>0.89</v>
      </c>
      <c r="KR1724">
        <v>0.67</v>
      </c>
      <c r="KS1724">
        <v>0.99</v>
      </c>
      <c r="KT1724">
        <v>0.98</v>
      </c>
      <c r="KU1724">
        <v>0.91</v>
      </c>
      <c r="KV1724">
        <v>0.96</v>
      </c>
      <c r="KW1724">
        <v>0.96</v>
      </c>
      <c r="KX1724">
        <v>0.96</v>
      </c>
      <c r="KY1724">
        <v>0.98</v>
      </c>
      <c r="KZ1724">
        <v>0.99</v>
      </c>
      <c r="LA1724">
        <v>0.99</v>
      </c>
      <c r="LB1724">
        <v>0.98</v>
      </c>
      <c r="LC1724">
        <v>0.98</v>
      </c>
      <c r="LD1724">
        <v>0.98</v>
      </c>
      <c r="LE1724">
        <v>0.94</v>
      </c>
      <c r="LF1724">
        <v>0.92</v>
      </c>
      <c r="LG1724">
        <v>0.49</v>
      </c>
      <c r="LH1724">
        <v>0.69</v>
      </c>
      <c r="LI1724">
        <v>0.84</v>
      </c>
      <c r="LJ1724">
        <v>0.89</v>
      </c>
      <c r="LK1724">
        <v>0.99</v>
      </c>
      <c r="LL1724">
        <v>0.95</v>
      </c>
      <c r="LM1724">
        <v>0.9</v>
      </c>
      <c r="LN1724">
        <v>0.98</v>
      </c>
      <c r="LO1724">
        <v>0.97</v>
      </c>
      <c r="LP1724">
        <v>0.95</v>
      </c>
      <c r="LQ1724">
        <v>0.97</v>
      </c>
      <c r="LR1724">
        <v>0.96</v>
      </c>
      <c r="LS1724">
        <v>0.95</v>
      </c>
    </row>
    <row r="1725" spans="1:331" x14ac:dyDescent="0.2">
      <c r="A1725" t="s">
        <v>3264</v>
      </c>
      <c r="B1725" t="s">
        <v>713</v>
      </c>
      <c r="C1725" t="s">
        <v>807</v>
      </c>
      <c r="D1725" t="s">
        <v>808</v>
      </c>
      <c r="E1725" t="s">
        <v>3236</v>
      </c>
      <c r="F1725" t="s">
        <v>3143</v>
      </c>
      <c r="G1725" t="s">
        <v>1175</v>
      </c>
      <c r="H1725" t="s">
        <v>3144</v>
      </c>
      <c r="I1725" t="s">
        <v>3237</v>
      </c>
      <c r="KD1725">
        <v>0.17</v>
      </c>
      <c r="KE1725">
        <v>0.28000000000000003</v>
      </c>
      <c r="KF1725">
        <v>0.34</v>
      </c>
      <c r="KG1725">
        <v>0.45</v>
      </c>
      <c r="KH1725">
        <v>0.67</v>
      </c>
      <c r="KI1725">
        <v>0.56999999999999995</v>
      </c>
      <c r="KJ1725">
        <v>0.53</v>
      </c>
      <c r="KK1725">
        <v>0.57999999999999996</v>
      </c>
      <c r="KL1725">
        <v>0.56000000000000005</v>
      </c>
      <c r="KM1725">
        <v>0.61</v>
      </c>
      <c r="KN1725">
        <v>0.67</v>
      </c>
      <c r="KO1725">
        <v>0.66</v>
      </c>
      <c r="KP1725">
        <v>0.73</v>
      </c>
      <c r="KQ1725">
        <v>0.66</v>
      </c>
      <c r="KR1725">
        <v>0.71</v>
      </c>
      <c r="KS1725">
        <v>0.68</v>
      </c>
      <c r="KT1725">
        <v>0.72</v>
      </c>
      <c r="KU1725">
        <v>0.75</v>
      </c>
      <c r="KV1725">
        <v>0.79</v>
      </c>
      <c r="KW1725">
        <v>0.82</v>
      </c>
      <c r="KX1725">
        <v>0.86</v>
      </c>
      <c r="KY1725">
        <v>0.89</v>
      </c>
      <c r="KZ1725">
        <v>0.87</v>
      </c>
      <c r="LA1725">
        <v>0.86</v>
      </c>
      <c r="LB1725">
        <v>0.92</v>
      </c>
      <c r="LC1725">
        <v>0.96</v>
      </c>
      <c r="LD1725">
        <v>0.98</v>
      </c>
      <c r="LE1725">
        <v>0.95</v>
      </c>
      <c r="LF1725">
        <v>0.89</v>
      </c>
      <c r="LG1725">
        <v>0.86</v>
      </c>
      <c r="LH1725">
        <v>0.91</v>
      </c>
      <c r="LI1725">
        <v>0.92</v>
      </c>
      <c r="LJ1725">
        <v>0.91</v>
      </c>
      <c r="LK1725">
        <v>0.91</v>
      </c>
      <c r="LL1725">
        <v>0.93</v>
      </c>
      <c r="LM1725">
        <v>0.92</v>
      </c>
      <c r="LN1725">
        <v>0.92</v>
      </c>
      <c r="LO1725">
        <v>0.91</v>
      </c>
      <c r="LP1725">
        <v>0.88</v>
      </c>
      <c r="LQ1725">
        <v>0.86</v>
      </c>
      <c r="LR1725">
        <v>0.79</v>
      </c>
      <c r="LS1725">
        <v>0.7</v>
      </c>
    </row>
    <row r="1726" spans="1:331" x14ac:dyDescent="0.2">
      <c r="A1726" t="s">
        <v>3288</v>
      </c>
      <c r="B1726" t="s">
        <v>713</v>
      </c>
      <c r="C1726" t="s">
        <v>1913</v>
      </c>
      <c r="D1726" t="s">
        <v>1914</v>
      </c>
      <c r="E1726" t="s">
        <v>3236</v>
      </c>
      <c r="F1726" t="s">
        <v>3143</v>
      </c>
      <c r="G1726" t="s">
        <v>1175</v>
      </c>
      <c r="H1726" t="s">
        <v>3144</v>
      </c>
      <c r="I1726" t="s">
        <v>3237</v>
      </c>
      <c r="KD1726">
        <v>0.61</v>
      </c>
      <c r="KE1726">
        <v>0.43</v>
      </c>
      <c r="KF1726">
        <v>0.37</v>
      </c>
      <c r="KG1726">
        <v>0.49</v>
      </c>
      <c r="KH1726">
        <v>0.6</v>
      </c>
      <c r="KI1726">
        <v>0.71</v>
      </c>
      <c r="KJ1726">
        <v>0.72</v>
      </c>
      <c r="KK1726">
        <v>0.72</v>
      </c>
      <c r="KL1726">
        <v>0.69</v>
      </c>
      <c r="KM1726">
        <v>0.81</v>
      </c>
      <c r="KN1726">
        <v>0.82</v>
      </c>
      <c r="KO1726">
        <v>0.86</v>
      </c>
      <c r="KP1726">
        <v>0.88</v>
      </c>
      <c r="KQ1726">
        <v>0.9</v>
      </c>
      <c r="KR1726">
        <v>0.91</v>
      </c>
      <c r="KS1726">
        <v>0.92</v>
      </c>
      <c r="KT1726">
        <v>0.92</v>
      </c>
      <c r="KU1726">
        <v>0.92</v>
      </c>
      <c r="KV1726">
        <v>0.94</v>
      </c>
      <c r="KW1726">
        <v>0.92</v>
      </c>
      <c r="KX1726">
        <v>0.8</v>
      </c>
      <c r="KY1726">
        <v>0.93</v>
      </c>
      <c r="KZ1726">
        <v>0.96</v>
      </c>
      <c r="LA1726">
        <v>0.92</v>
      </c>
      <c r="LB1726">
        <v>0.96</v>
      </c>
      <c r="LC1726">
        <v>0.97</v>
      </c>
      <c r="LD1726">
        <v>0.96</v>
      </c>
      <c r="LE1726">
        <v>0.94</v>
      </c>
      <c r="LF1726">
        <v>0.97</v>
      </c>
      <c r="LG1726">
        <v>0.99</v>
      </c>
      <c r="LH1726">
        <v>0.97</v>
      </c>
      <c r="LI1726">
        <v>0.93</v>
      </c>
      <c r="LJ1726">
        <v>0.92</v>
      </c>
      <c r="LK1726">
        <v>0.97</v>
      </c>
      <c r="LL1726">
        <v>0.89</v>
      </c>
      <c r="LM1726">
        <v>0.99</v>
      </c>
      <c r="LN1726">
        <v>0.98</v>
      </c>
      <c r="LO1726">
        <v>0.97</v>
      </c>
      <c r="LP1726">
        <v>0.98</v>
      </c>
      <c r="LQ1726">
        <v>0.98</v>
      </c>
      <c r="LR1726">
        <v>0.89</v>
      </c>
      <c r="LS1726">
        <v>0.98</v>
      </c>
    </row>
    <row r="1727" spans="1:331" x14ac:dyDescent="0.2">
      <c r="A1727" t="s">
        <v>4275</v>
      </c>
      <c r="B1727" t="s">
        <v>713</v>
      </c>
      <c r="C1727" t="s">
        <v>855</v>
      </c>
      <c r="D1727" t="s">
        <v>856</v>
      </c>
      <c r="E1727" t="s">
        <v>3236</v>
      </c>
      <c r="F1727" t="s">
        <v>3143</v>
      </c>
      <c r="G1727" t="s">
        <v>1175</v>
      </c>
      <c r="H1727" t="s">
        <v>3144</v>
      </c>
      <c r="I1727" t="s">
        <v>3237</v>
      </c>
      <c r="KI1727">
        <v>0.95</v>
      </c>
      <c r="KJ1727">
        <v>0.89</v>
      </c>
      <c r="KK1727">
        <v>0.92</v>
      </c>
      <c r="KL1727">
        <v>0.96</v>
      </c>
      <c r="KM1727">
        <v>0.96</v>
      </c>
      <c r="KN1727">
        <v>0.96</v>
      </c>
      <c r="KO1727">
        <v>0.98</v>
      </c>
      <c r="KP1727">
        <v>0.98</v>
      </c>
      <c r="KQ1727">
        <v>0.91</v>
      </c>
      <c r="KR1727">
        <v>0.98</v>
      </c>
      <c r="KS1727">
        <v>0.98</v>
      </c>
      <c r="KT1727">
        <v>0.98</v>
      </c>
      <c r="KU1727">
        <v>0.97</v>
      </c>
      <c r="KV1727">
        <v>0.97</v>
      </c>
      <c r="KW1727">
        <v>0.97</v>
      </c>
      <c r="KX1727">
        <v>0.99</v>
      </c>
      <c r="KY1727">
        <v>0.99</v>
      </c>
      <c r="KZ1727">
        <v>0.98</v>
      </c>
      <c r="LA1727">
        <v>0.97</v>
      </c>
      <c r="LB1727">
        <v>0.97</v>
      </c>
      <c r="LC1727">
        <v>0.97</v>
      </c>
      <c r="LD1727">
        <v>0.97</v>
      </c>
      <c r="LE1727">
        <v>0.96</v>
      </c>
      <c r="LF1727">
        <v>0.96</v>
      </c>
      <c r="LG1727">
        <v>0.95</v>
      </c>
      <c r="LH1727">
        <v>0.94</v>
      </c>
      <c r="LI1727">
        <v>0.89</v>
      </c>
      <c r="LJ1727">
        <v>0.91</v>
      </c>
      <c r="LK1727">
        <v>0.92</v>
      </c>
      <c r="LL1727">
        <v>0.94</v>
      </c>
      <c r="LM1727">
        <v>0.89</v>
      </c>
      <c r="LN1727">
        <v>0.89</v>
      </c>
      <c r="LO1727">
        <v>0.82</v>
      </c>
      <c r="LP1727">
        <v>0.86</v>
      </c>
      <c r="LQ1727">
        <v>0.88</v>
      </c>
      <c r="LR1727">
        <v>0.87</v>
      </c>
      <c r="LS1727">
        <v>0.86</v>
      </c>
    </row>
    <row r="1728" spans="1:331" x14ac:dyDescent="0.2">
      <c r="A1728" t="s">
        <v>4625</v>
      </c>
      <c r="B1728" t="s">
        <v>713</v>
      </c>
      <c r="C1728" t="s">
        <v>2146</v>
      </c>
      <c r="D1728" t="s">
        <v>2147</v>
      </c>
      <c r="E1728" t="s">
        <v>3236</v>
      </c>
      <c r="F1728" t="s">
        <v>3143</v>
      </c>
      <c r="G1728" t="s">
        <v>1175</v>
      </c>
      <c r="H1728" t="s">
        <v>3144</v>
      </c>
      <c r="I1728" t="s">
        <v>3237</v>
      </c>
      <c r="KP1728">
        <v>0.84</v>
      </c>
      <c r="KQ1728">
        <v>0.85</v>
      </c>
      <c r="KR1728">
        <v>0.85</v>
      </c>
      <c r="KS1728">
        <v>0.89</v>
      </c>
      <c r="KT1728">
        <v>0.91</v>
      </c>
      <c r="KU1728">
        <v>0.94</v>
      </c>
      <c r="KV1728">
        <v>0.93</v>
      </c>
      <c r="KW1728">
        <v>0.92</v>
      </c>
      <c r="KX1728">
        <v>0.95</v>
      </c>
      <c r="KY1728">
        <v>0.93</v>
      </c>
      <c r="KZ1728">
        <v>0.95</v>
      </c>
      <c r="LA1728">
        <v>0.89</v>
      </c>
      <c r="LB1728">
        <v>0.88</v>
      </c>
      <c r="LC1728">
        <v>0.98</v>
      </c>
      <c r="LD1728">
        <v>0.92</v>
      </c>
      <c r="LE1728">
        <v>0.94</v>
      </c>
      <c r="LF1728">
        <v>0.95</v>
      </c>
      <c r="LG1728">
        <v>0.95</v>
      </c>
      <c r="LH1728">
        <v>0.91</v>
      </c>
      <c r="LI1728">
        <v>0.94</v>
      </c>
      <c r="LJ1728">
        <v>0.91</v>
      </c>
      <c r="LK1728">
        <v>0.95</v>
      </c>
      <c r="LL1728">
        <v>0.93</v>
      </c>
      <c r="LM1728">
        <v>0.95</v>
      </c>
      <c r="LN1728">
        <v>0.92</v>
      </c>
      <c r="LO1728">
        <v>0.95</v>
      </c>
      <c r="LP1728">
        <v>0.96</v>
      </c>
      <c r="LQ1728">
        <v>0.97</v>
      </c>
      <c r="LR1728">
        <v>0.92</v>
      </c>
      <c r="LS1728">
        <v>0.92</v>
      </c>
    </row>
    <row r="1729" spans="1:331" x14ac:dyDescent="0.2">
      <c r="A1729" t="s">
        <v>4622</v>
      </c>
      <c r="B1729" t="s">
        <v>713</v>
      </c>
      <c r="C1729" t="s">
        <v>756</v>
      </c>
      <c r="D1729" t="s">
        <v>1917</v>
      </c>
      <c r="E1729" t="s">
        <v>3236</v>
      </c>
      <c r="F1729" t="s">
        <v>3143</v>
      </c>
      <c r="G1729" t="s">
        <v>1175</v>
      </c>
      <c r="H1729" t="s">
        <v>3144</v>
      </c>
      <c r="I1729" t="s">
        <v>3237</v>
      </c>
      <c r="KP1729">
        <v>0.73</v>
      </c>
      <c r="KQ1729">
        <v>0.79</v>
      </c>
      <c r="KR1729">
        <v>0.88</v>
      </c>
      <c r="KS1729">
        <v>0.78</v>
      </c>
      <c r="KT1729">
        <v>0.84</v>
      </c>
      <c r="KU1729">
        <v>0.88</v>
      </c>
      <c r="KV1729">
        <v>0.91</v>
      </c>
      <c r="KW1729">
        <v>0.95</v>
      </c>
      <c r="KX1729">
        <v>0.96</v>
      </c>
      <c r="KY1729">
        <v>0.96</v>
      </c>
      <c r="KZ1729">
        <v>0.97</v>
      </c>
      <c r="LA1729">
        <v>0.96</v>
      </c>
      <c r="LB1729">
        <v>0.97</v>
      </c>
      <c r="LC1729">
        <v>0.98</v>
      </c>
      <c r="LD1729">
        <v>0.98</v>
      </c>
      <c r="LE1729">
        <v>0.98</v>
      </c>
      <c r="LF1729">
        <v>0.98</v>
      </c>
      <c r="LG1729">
        <v>0.98</v>
      </c>
      <c r="LH1729">
        <v>0.97</v>
      </c>
      <c r="LI1729">
        <v>0.97</v>
      </c>
      <c r="LJ1729">
        <v>0.97</v>
      </c>
      <c r="LK1729">
        <v>0.97</v>
      </c>
      <c r="LL1729">
        <v>0.97</v>
      </c>
      <c r="LM1729">
        <v>0.97</v>
      </c>
      <c r="LN1729">
        <v>0.97</v>
      </c>
      <c r="LO1729">
        <v>0.97</v>
      </c>
      <c r="LP1729">
        <v>0.97</v>
      </c>
      <c r="LQ1729">
        <v>0.97</v>
      </c>
      <c r="LR1729">
        <v>0.97</v>
      </c>
      <c r="LS1729">
        <v>0.97</v>
      </c>
    </row>
    <row r="1730" spans="1:331" x14ac:dyDescent="0.2">
      <c r="A1730" t="s">
        <v>3786</v>
      </c>
      <c r="B1730" t="s">
        <v>713</v>
      </c>
      <c r="C1730" t="s">
        <v>1919</v>
      </c>
      <c r="D1730" t="s">
        <v>1920</v>
      </c>
      <c r="E1730" t="s">
        <v>3236</v>
      </c>
      <c r="F1730" t="s">
        <v>3143</v>
      </c>
      <c r="G1730" t="s">
        <v>1175</v>
      </c>
      <c r="H1730" t="s">
        <v>3144</v>
      </c>
      <c r="I1730" t="s">
        <v>3237</v>
      </c>
      <c r="KE1730">
        <v>0.17</v>
      </c>
      <c r="KF1730">
        <v>0.38</v>
      </c>
      <c r="KG1730">
        <v>0.59</v>
      </c>
      <c r="KH1730">
        <v>0.55000000000000004</v>
      </c>
      <c r="KI1730">
        <v>0.5</v>
      </c>
      <c r="KJ1730">
        <v>0.87</v>
      </c>
      <c r="KK1730">
        <v>0.88</v>
      </c>
      <c r="KL1730">
        <v>0.8</v>
      </c>
      <c r="KM1730">
        <v>0.82</v>
      </c>
      <c r="KN1730">
        <v>0.84</v>
      </c>
      <c r="KO1730">
        <v>0.91</v>
      </c>
      <c r="KP1730">
        <v>0.85</v>
      </c>
      <c r="KQ1730">
        <v>0.83</v>
      </c>
      <c r="KR1730">
        <v>0.23</v>
      </c>
      <c r="KS1730">
        <v>0.83</v>
      </c>
      <c r="KT1730">
        <v>0.89</v>
      </c>
      <c r="KU1730">
        <v>0.73</v>
      </c>
      <c r="KV1730">
        <v>0.79</v>
      </c>
      <c r="KW1730">
        <v>0.85</v>
      </c>
      <c r="KX1730">
        <v>0.9</v>
      </c>
      <c r="KY1730">
        <v>0.77</v>
      </c>
      <c r="KZ1730">
        <v>0.88</v>
      </c>
      <c r="LA1730">
        <v>0.96</v>
      </c>
      <c r="LB1730">
        <v>0.89</v>
      </c>
      <c r="LC1730">
        <v>0.95</v>
      </c>
      <c r="LD1730">
        <v>0.99</v>
      </c>
      <c r="LE1730">
        <v>0.97</v>
      </c>
      <c r="LF1730">
        <v>0.97</v>
      </c>
      <c r="LG1730">
        <v>0.97</v>
      </c>
      <c r="LH1730">
        <v>0.97</v>
      </c>
      <c r="LI1730">
        <v>0.97</v>
      </c>
      <c r="LJ1730">
        <v>0.98</v>
      </c>
      <c r="LK1730">
        <v>0.98</v>
      </c>
      <c r="LL1730">
        <v>0.98</v>
      </c>
      <c r="LM1730">
        <v>0.98</v>
      </c>
      <c r="LN1730">
        <v>0.98</v>
      </c>
      <c r="LO1730">
        <v>0.98</v>
      </c>
      <c r="LP1730">
        <v>0.97</v>
      </c>
      <c r="LQ1730">
        <v>0.98</v>
      </c>
      <c r="LR1730">
        <v>0.91</v>
      </c>
      <c r="LS1730">
        <v>0.88</v>
      </c>
    </row>
    <row r="1731" spans="1:331" x14ac:dyDescent="0.2">
      <c r="A1731" t="s">
        <v>3278</v>
      </c>
      <c r="B1731" t="s">
        <v>713</v>
      </c>
      <c r="C1731" t="s">
        <v>1313</v>
      </c>
      <c r="D1731" t="s">
        <v>303</v>
      </c>
      <c r="E1731" t="s">
        <v>3236</v>
      </c>
      <c r="F1731" t="s">
        <v>3143</v>
      </c>
      <c r="G1731" t="s">
        <v>1175</v>
      </c>
      <c r="H1731" t="s">
        <v>3144</v>
      </c>
      <c r="I1731" t="s">
        <v>3237</v>
      </c>
      <c r="KD1731">
        <v>0.41</v>
      </c>
      <c r="KE1731">
        <v>0.53</v>
      </c>
      <c r="KF1731">
        <v>0.62</v>
      </c>
      <c r="KG1731">
        <v>0.67</v>
      </c>
      <c r="KH1731">
        <v>0.76</v>
      </c>
      <c r="KI1731">
        <v>0.81</v>
      </c>
      <c r="KJ1731">
        <v>0.86</v>
      </c>
      <c r="KK1731">
        <v>0.89</v>
      </c>
      <c r="KL1731">
        <v>0.89</v>
      </c>
      <c r="KM1731">
        <v>0.96</v>
      </c>
      <c r="KN1731">
        <v>0.92</v>
      </c>
      <c r="KO1731">
        <v>0.91</v>
      </c>
      <c r="KP1731">
        <v>0.91</v>
      </c>
      <c r="KQ1731">
        <v>0.94</v>
      </c>
      <c r="KR1731">
        <v>0.95</v>
      </c>
      <c r="KS1731">
        <v>0.96</v>
      </c>
      <c r="KT1731">
        <v>0.93</v>
      </c>
      <c r="KU1731">
        <v>0.92</v>
      </c>
      <c r="KV1731">
        <v>0.94</v>
      </c>
      <c r="KW1731">
        <v>0.93</v>
      </c>
      <c r="KX1731">
        <v>0.95</v>
      </c>
      <c r="KY1731">
        <v>0.97</v>
      </c>
      <c r="KZ1731">
        <v>0.95</v>
      </c>
      <c r="LA1731">
        <v>0.95</v>
      </c>
      <c r="LB1731">
        <v>0.96</v>
      </c>
      <c r="LC1731">
        <v>0.96</v>
      </c>
      <c r="LD1731">
        <v>0.96</v>
      </c>
      <c r="LE1731">
        <v>0.96</v>
      </c>
      <c r="LF1731">
        <v>0.98</v>
      </c>
      <c r="LG1731">
        <v>0.98</v>
      </c>
      <c r="LH1731">
        <v>0.98</v>
      </c>
      <c r="LI1731">
        <v>0.98</v>
      </c>
      <c r="LJ1731">
        <v>0.98</v>
      </c>
      <c r="LK1731">
        <v>0.98</v>
      </c>
      <c r="LL1731">
        <v>0.98</v>
      </c>
      <c r="LM1731">
        <v>0.98</v>
      </c>
      <c r="LN1731">
        <v>0.98</v>
      </c>
      <c r="LO1731">
        <v>0.98</v>
      </c>
      <c r="LP1731">
        <v>0.96</v>
      </c>
      <c r="LQ1731">
        <v>0.96</v>
      </c>
      <c r="LR1731">
        <v>0.95</v>
      </c>
      <c r="LS1731">
        <v>0.97</v>
      </c>
    </row>
    <row r="1732" spans="1:331" x14ac:dyDescent="0.2">
      <c r="A1732" t="s">
        <v>3276</v>
      </c>
      <c r="B1732" t="s">
        <v>713</v>
      </c>
      <c r="C1732" t="s">
        <v>2110</v>
      </c>
      <c r="D1732" t="s">
        <v>2111</v>
      </c>
      <c r="E1732" t="s">
        <v>3236</v>
      </c>
      <c r="F1732" t="s">
        <v>3143</v>
      </c>
      <c r="G1732" t="s">
        <v>1175</v>
      </c>
      <c r="H1732" t="s">
        <v>3144</v>
      </c>
      <c r="I1732" t="s">
        <v>3237</v>
      </c>
      <c r="KD1732">
        <v>0.46</v>
      </c>
      <c r="KE1732">
        <v>0.35</v>
      </c>
      <c r="KF1732">
        <v>0.23</v>
      </c>
      <c r="KG1732">
        <v>0.27</v>
      </c>
      <c r="KH1732">
        <v>0.45</v>
      </c>
      <c r="KI1732">
        <v>0.38</v>
      </c>
      <c r="KJ1732">
        <v>0.42</v>
      </c>
      <c r="KK1732">
        <v>0.66</v>
      </c>
      <c r="KL1732">
        <v>0.69</v>
      </c>
      <c r="KM1732">
        <v>0.67</v>
      </c>
      <c r="KN1732">
        <v>0.77</v>
      </c>
      <c r="KO1732">
        <v>0.76</v>
      </c>
      <c r="KP1732">
        <v>0.71</v>
      </c>
      <c r="KQ1732">
        <v>0.65</v>
      </c>
      <c r="KR1732">
        <v>0.68</v>
      </c>
      <c r="KS1732">
        <v>0.69</v>
      </c>
      <c r="KT1732">
        <v>0.72</v>
      </c>
      <c r="KU1732">
        <v>0.72</v>
      </c>
      <c r="KV1732">
        <v>0.7</v>
      </c>
      <c r="KW1732">
        <v>0.88</v>
      </c>
      <c r="KX1732">
        <v>0.86</v>
      </c>
      <c r="KY1732">
        <v>0.84</v>
      </c>
      <c r="KZ1732">
        <v>0.78</v>
      </c>
      <c r="LA1732">
        <v>0.84</v>
      </c>
      <c r="LB1732">
        <v>0.9</v>
      </c>
      <c r="LC1732">
        <v>0.89</v>
      </c>
      <c r="LD1732">
        <v>0.99</v>
      </c>
      <c r="LE1732">
        <v>0.88</v>
      </c>
      <c r="LF1732">
        <v>0.85</v>
      </c>
      <c r="LG1732">
        <v>0.86</v>
      </c>
      <c r="LH1732">
        <v>0.83</v>
      </c>
      <c r="LI1732">
        <v>0.91</v>
      </c>
      <c r="LJ1732">
        <v>0.92</v>
      </c>
      <c r="LK1732">
        <v>0.83</v>
      </c>
      <c r="LL1732">
        <v>0.77</v>
      </c>
      <c r="LM1732">
        <v>0.87</v>
      </c>
      <c r="LN1732">
        <v>0.94</v>
      </c>
      <c r="LO1732">
        <v>0.83</v>
      </c>
      <c r="LP1732">
        <v>0.85</v>
      </c>
      <c r="LQ1732">
        <v>0.94</v>
      </c>
      <c r="LR1732">
        <v>0.94</v>
      </c>
      <c r="LS1732">
        <v>0.87</v>
      </c>
    </row>
    <row r="1733" spans="1:331" x14ac:dyDescent="0.2">
      <c r="A1733" t="s">
        <v>3784</v>
      </c>
      <c r="B1733" t="s">
        <v>713</v>
      </c>
      <c r="C1733" t="s">
        <v>2143</v>
      </c>
      <c r="D1733" t="s">
        <v>2144</v>
      </c>
      <c r="E1733" t="s">
        <v>3236</v>
      </c>
      <c r="F1733" t="s">
        <v>3143</v>
      </c>
      <c r="G1733" t="s">
        <v>1175</v>
      </c>
      <c r="H1733" t="s">
        <v>3144</v>
      </c>
      <c r="I1733" t="s">
        <v>3237</v>
      </c>
      <c r="KE1733">
        <v>0.13</v>
      </c>
      <c r="KF1733">
        <v>0.55000000000000004</v>
      </c>
      <c r="KG1733">
        <v>0.97</v>
      </c>
      <c r="KH1733">
        <v>0.95</v>
      </c>
      <c r="KI1733">
        <v>0.86</v>
      </c>
      <c r="KJ1733">
        <v>0.94</v>
      </c>
      <c r="KK1733">
        <v>0.89</v>
      </c>
      <c r="KL1733">
        <v>0.94</v>
      </c>
      <c r="KM1733">
        <v>0.97</v>
      </c>
      <c r="KN1733">
        <v>0.99</v>
      </c>
      <c r="KO1733">
        <v>0.98</v>
      </c>
      <c r="KP1733">
        <v>0.96</v>
      </c>
      <c r="KQ1733">
        <v>0.96</v>
      </c>
      <c r="KR1733">
        <v>0.96</v>
      </c>
      <c r="KS1733">
        <v>0.97</v>
      </c>
      <c r="KT1733">
        <v>0.99</v>
      </c>
      <c r="KU1733">
        <v>0.98</v>
      </c>
      <c r="KV1733">
        <v>0.99</v>
      </c>
      <c r="KW1733">
        <v>0.99</v>
      </c>
      <c r="KX1733">
        <v>0.98</v>
      </c>
      <c r="KY1733">
        <v>0.96</v>
      </c>
      <c r="KZ1733">
        <v>0.99</v>
      </c>
      <c r="LA1733">
        <v>0.99</v>
      </c>
      <c r="LB1733">
        <v>0.99</v>
      </c>
      <c r="LC1733">
        <v>0.99</v>
      </c>
      <c r="LD1733">
        <v>0.99</v>
      </c>
      <c r="LE1733">
        <v>0.99</v>
      </c>
      <c r="LF1733">
        <v>0.99</v>
      </c>
      <c r="LG1733">
        <v>0.99</v>
      </c>
      <c r="LH1733">
        <v>0.99</v>
      </c>
      <c r="LI1733">
        <v>0.99</v>
      </c>
      <c r="LJ1733">
        <v>0.98</v>
      </c>
      <c r="LK1733">
        <v>0.98</v>
      </c>
      <c r="LL1733">
        <v>0.99</v>
      </c>
      <c r="LM1733">
        <v>0.97</v>
      </c>
      <c r="LN1733">
        <v>0.96</v>
      </c>
      <c r="LO1733">
        <v>0.97</v>
      </c>
      <c r="LP1733">
        <v>0.99</v>
      </c>
      <c r="LQ1733">
        <v>0.99</v>
      </c>
      <c r="LR1733">
        <v>0.97</v>
      </c>
      <c r="LS1733">
        <v>0.94</v>
      </c>
    </row>
    <row r="1734" spans="1:331" x14ac:dyDescent="0.2">
      <c r="A1734" t="s">
        <v>3425</v>
      </c>
      <c r="B1734" t="s">
        <v>713</v>
      </c>
      <c r="C1734" t="s">
        <v>1257</v>
      </c>
      <c r="D1734" t="s">
        <v>1258</v>
      </c>
      <c r="E1734" t="s">
        <v>3236</v>
      </c>
      <c r="F1734" t="s">
        <v>3143</v>
      </c>
      <c r="G1734" t="s">
        <v>1175</v>
      </c>
      <c r="H1734" t="s">
        <v>3144</v>
      </c>
      <c r="I1734" t="s">
        <v>3237</v>
      </c>
      <c r="KD1734">
        <v>0.01</v>
      </c>
      <c r="KE1734">
        <v>0.01</v>
      </c>
      <c r="KF1734">
        <v>0.02</v>
      </c>
      <c r="KG1734">
        <v>0.03</v>
      </c>
      <c r="KH1734">
        <v>0.04</v>
      </c>
      <c r="KI1734">
        <v>0.08</v>
      </c>
      <c r="KJ1734">
        <v>0.14000000000000001</v>
      </c>
      <c r="KK1734">
        <v>0.27</v>
      </c>
      <c r="KL1734">
        <v>0.4</v>
      </c>
      <c r="KM1734">
        <v>0.6</v>
      </c>
      <c r="KN1734">
        <v>0.62</v>
      </c>
      <c r="KO1734">
        <v>0.62</v>
      </c>
      <c r="KP1734">
        <v>0.53</v>
      </c>
      <c r="KQ1734">
        <v>0.51</v>
      </c>
      <c r="KR1734">
        <v>0.46</v>
      </c>
      <c r="KS1734">
        <v>0.48</v>
      </c>
      <c r="KT1734">
        <v>0.56000000000000005</v>
      </c>
      <c r="KU1734">
        <v>0.55000000000000004</v>
      </c>
      <c r="KV1734">
        <v>0.46</v>
      </c>
      <c r="KW1734">
        <v>0.55000000000000004</v>
      </c>
      <c r="KX1734">
        <v>0.62</v>
      </c>
      <c r="KY1734">
        <v>0.66</v>
      </c>
      <c r="KZ1734">
        <v>0.6</v>
      </c>
      <c r="LA1734">
        <v>0.69</v>
      </c>
      <c r="LB1734">
        <v>0.74</v>
      </c>
      <c r="LC1734">
        <v>0.78</v>
      </c>
      <c r="LD1734">
        <v>0.78</v>
      </c>
      <c r="LE1734">
        <v>0.84</v>
      </c>
      <c r="LF1734">
        <v>0.86</v>
      </c>
      <c r="LG1734">
        <v>0.81</v>
      </c>
      <c r="LH1734">
        <v>0.9</v>
      </c>
      <c r="LI1734">
        <v>0.93</v>
      </c>
      <c r="LJ1734">
        <v>0.92</v>
      </c>
      <c r="LK1734">
        <v>0.93</v>
      </c>
      <c r="LL1734">
        <v>0.94</v>
      </c>
      <c r="LM1734">
        <v>0.93</v>
      </c>
      <c r="LN1734">
        <v>0.93</v>
      </c>
      <c r="LO1734">
        <v>0.95</v>
      </c>
      <c r="LP1734">
        <v>0.93</v>
      </c>
      <c r="LQ1734">
        <v>0.93</v>
      </c>
      <c r="LR1734">
        <v>0.9</v>
      </c>
      <c r="LS1734">
        <v>0.84</v>
      </c>
    </row>
    <row r="1735" spans="1:331" x14ac:dyDescent="0.2">
      <c r="A1735" t="s">
        <v>3423</v>
      </c>
      <c r="B1735" t="s">
        <v>713</v>
      </c>
      <c r="C1735" t="s">
        <v>748</v>
      </c>
      <c r="D1735" t="s">
        <v>749</v>
      </c>
      <c r="E1735" t="s">
        <v>3236</v>
      </c>
      <c r="F1735" t="s">
        <v>3143</v>
      </c>
      <c r="G1735" t="s">
        <v>1175</v>
      </c>
      <c r="H1735" t="s">
        <v>3144</v>
      </c>
      <c r="I1735" t="s">
        <v>3237</v>
      </c>
      <c r="KD1735">
        <v>0.99</v>
      </c>
      <c r="KE1735">
        <v>0.99</v>
      </c>
      <c r="KF1735">
        <v>0.99</v>
      </c>
      <c r="KG1735">
        <v>0.99</v>
      </c>
      <c r="KH1735">
        <v>0.99</v>
      </c>
      <c r="KI1735">
        <v>0.99</v>
      </c>
      <c r="KJ1735">
        <v>0.99</v>
      </c>
      <c r="KK1735">
        <v>0.99</v>
      </c>
      <c r="KL1735">
        <v>0.99</v>
      </c>
      <c r="KM1735">
        <v>0.99</v>
      </c>
      <c r="KN1735">
        <v>0.99</v>
      </c>
      <c r="KO1735">
        <v>0.99</v>
      </c>
      <c r="KP1735">
        <v>0.99</v>
      </c>
      <c r="KQ1735">
        <v>0.99</v>
      </c>
      <c r="KR1735">
        <v>0.99</v>
      </c>
      <c r="KS1735">
        <v>0.99</v>
      </c>
      <c r="KT1735">
        <v>0.99</v>
      </c>
      <c r="KU1735">
        <v>0.99</v>
      </c>
      <c r="KV1735">
        <v>0.99</v>
      </c>
      <c r="KW1735">
        <v>0.99</v>
      </c>
      <c r="KX1735">
        <v>0.99</v>
      </c>
      <c r="KY1735">
        <v>0.99</v>
      </c>
      <c r="KZ1735">
        <v>0.99</v>
      </c>
      <c r="LA1735">
        <v>0.99</v>
      </c>
      <c r="LB1735">
        <v>0.99</v>
      </c>
      <c r="LC1735">
        <v>0.98</v>
      </c>
      <c r="LD1735">
        <v>0.98</v>
      </c>
      <c r="LE1735">
        <v>0.98</v>
      </c>
      <c r="LF1735">
        <v>0.98</v>
      </c>
      <c r="LG1735">
        <v>0.98</v>
      </c>
      <c r="LH1735">
        <v>0.98</v>
      </c>
      <c r="LI1735">
        <v>0.98</v>
      </c>
      <c r="LJ1735">
        <v>0.98</v>
      </c>
      <c r="LK1735">
        <v>0.98</v>
      </c>
      <c r="LL1735">
        <v>0.97</v>
      </c>
      <c r="LM1735">
        <v>0.98</v>
      </c>
      <c r="LN1735">
        <v>0.98</v>
      </c>
      <c r="LO1735">
        <v>0.97</v>
      </c>
      <c r="LP1735">
        <v>0.97</v>
      </c>
      <c r="LQ1735">
        <v>0.98</v>
      </c>
      <c r="LR1735">
        <v>0.97</v>
      </c>
      <c r="LS1735">
        <v>0.98</v>
      </c>
    </row>
    <row r="1736" spans="1:331" x14ac:dyDescent="0.2">
      <c r="A1736" t="s">
        <v>3277</v>
      </c>
      <c r="B1736" t="s">
        <v>713</v>
      </c>
      <c r="C1736" t="s">
        <v>2136</v>
      </c>
      <c r="D1736" t="s">
        <v>2137</v>
      </c>
      <c r="E1736" t="s">
        <v>3236</v>
      </c>
      <c r="F1736" t="s">
        <v>3143</v>
      </c>
      <c r="G1736" t="s">
        <v>1175</v>
      </c>
      <c r="H1736" t="s">
        <v>3144</v>
      </c>
      <c r="I1736" t="s">
        <v>3237</v>
      </c>
      <c r="KD1736">
        <v>0.84</v>
      </c>
      <c r="KE1736">
        <v>0.87</v>
      </c>
      <c r="KF1736">
        <v>0.83</v>
      </c>
      <c r="KG1736">
        <v>0.84</v>
      </c>
      <c r="KH1736">
        <v>0.77</v>
      </c>
      <c r="KI1736">
        <v>0.78</v>
      </c>
      <c r="KJ1736">
        <v>0.91</v>
      </c>
      <c r="KK1736">
        <v>0.96</v>
      </c>
      <c r="KL1736">
        <v>0.9</v>
      </c>
      <c r="KM1736">
        <v>0.9</v>
      </c>
      <c r="KN1736">
        <v>0.85</v>
      </c>
      <c r="KO1736">
        <v>0.91</v>
      </c>
      <c r="KP1736">
        <v>0.89</v>
      </c>
      <c r="KQ1736">
        <v>0.92</v>
      </c>
      <c r="KR1736">
        <v>0.95</v>
      </c>
      <c r="KS1736">
        <v>0.98</v>
      </c>
      <c r="KT1736">
        <v>0.97</v>
      </c>
      <c r="KU1736">
        <v>0.98</v>
      </c>
      <c r="KV1736">
        <v>0.97</v>
      </c>
      <c r="KW1736">
        <v>0.97</v>
      </c>
      <c r="KX1736">
        <v>0.98</v>
      </c>
      <c r="KY1736">
        <v>0.96</v>
      </c>
      <c r="KZ1736">
        <v>0.94</v>
      </c>
      <c r="LA1736">
        <v>0.96</v>
      </c>
      <c r="LB1736">
        <v>0.95</v>
      </c>
      <c r="LC1736">
        <v>0.96</v>
      </c>
      <c r="LD1736">
        <v>0.95</v>
      </c>
      <c r="LE1736">
        <v>0.97</v>
      </c>
      <c r="LF1736">
        <v>0.97</v>
      </c>
      <c r="LG1736">
        <v>0.97</v>
      </c>
      <c r="LH1736">
        <v>0.96</v>
      </c>
      <c r="LI1736">
        <v>0.96</v>
      </c>
      <c r="LJ1736">
        <v>0.97</v>
      </c>
      <c r="LK1736">
        <v>0.97</v>
      </c>
      <c r="LL1736">
        <v>0.96</v>
      </c>
      <c r="LM1736">
        <v>0.96</v>
      </c>
      <c r="LN1736">
        <v>0.97</v>
      </c>
      <c r="LO1736">
        <v>0.96</v>
      </c>
      <c r="LP1736">
        <v>0.96</v>
      </c>
      <c r="LQ1736">
        <v>0.96</v>
      </c>
      <c r="LR1736">
        <v>0.96</v>
      </c>
      <c r="LS1736">
        <v>0.96</v>
      </c>
    </row>
    <row r="1737" spans="1:331" x14ac:dyDescent="0.2">
      <c r="A1737" t="s">
        <v>4626</v>
      </c>
      <c r="B1737" t="s">
        <v>713</v>
      </c>
      <c r="C1737" t="s">
        <v>2079</v>
      </c>
      <c r="D1737" t="s">
        <v>2080</v>
      </c>
      <c r="E1737" t="s">
        <v>3236</v>
      </c>
      <c r="F1737" t="s">
        <v>3143</v>
      </c>
      <c r="G1737" t="s">
        <v>1175</v>
      </c>
      <c r="H1737" t="s">
        <v>3144</v>
      </c>
      <c r="I1737" t="s">
        <v>3237</v>
      </c>
      <c r="KP1737">
        <v>0.98</v>
      </c>
      <c r="KQ1737">
        <v>0.98</v>
      </c>
      <c r="KR1737">
        <v>0.98</v>
      </c>
      <c r="KS1737">
        <v>0.98</v>
      </c>
      <c r="KT1737">
        <v>0.98</v>
      </c>
      <c r="KU1737">
        <v>0.94</v>
      </c>
      <c r="KV1737">
        <v>0.91</v>
      </c>
      <c r="KW1737">
        <v>0.92</v>
      </c>
      <c r="KX1737">
        <v>0.91</v>
      </c>
      <c r="KY1737">
        <v>0.92</v>
      </c>
      <c r="KZ1737">
        <v>0.93</v>
      </c>
      <c r="LA1737">
        <v>0.95</v>
      </c>
      <c r="LB1737">
        <v>0.94</v>
      </c>
      <c r="LC1737">
        <v>0.95</v>
      </c>
      <c r="LD1737">
        <v>0.97</v>
      </c>
      <c r="LE1737">
        <v>0.97</v>
      </c>
      <c r="LF1737">
        <v>0.97</v>
      </c>
      <c r="LG1737">
        <v>0.96</v>
      </c>
      <c r="LH1737">
        <v>0.96</v>
      </c>
      <c r="LI1737">
        <v>0.96</v>
      </c>
      <c r="LJ1737">
        <v>0.96</v>
      </c>
      <c r="LK1737">
        <v>0.95</v>
      </c>
      <c r="LL1737">
        <v>0.95</v>
      </c>
      <c r="LM1737">
        <v>0.95</v>
      </c>
      <c r="LN1737">
        <v>0.94</v>
      </c>
      <c r="LO1737">
        <v>0.94</v>
      </c>
      <c r="LP1737">
        <v>0.93</v>
      </c>
      <c r="LQ1737">
        <v>0.95</v>
      </c>
      <c r="LR1737">
        <v>0.95</v>
      </c>
      <c r="LS1737">
        <v>0.86</v>
      </c>
    </row>
    <row r="1738" spans="1:331" x14ac:dyDescent="0.2">
      <c r="A1738" t="s">
        <v>4807</v>
      </c>
      <c r="B1738" t="s">
        <v>713</v>
      </c>
      <c r="C1738" t="s">
        <v>2113</v>
      </c>
      <c r="D1738" t="s">
        <v>2497</v>
      </c>
      <c r="E1738" t="s">
        <v>3236</v>
      </c>
      <c r="F1738" t="s">
        <v>3143</v>
      </c>
      <c r="G1738" t="s">
        <v>1175</v>
      </c>
      <c r="H1738" t="s">
        <v>3144</v>
      </c>
      <c r="I1738" t="s">
        <v>3237</v>
      </c>
      <c r="KR1738">
        <v>0.99</v>
      </c>
      <c r="KS1738">
        <v>0.99</v>
      </c>
      <c r="KT1738">
        <v>0.99</v>
      </c>
      <c r="KU1738">
        <v>0.99</v>
      </c>
      <c r="KV1738">
        <v>0.99</v>
      </c>
      <c r="KW1738">
        <v>0.99</v>
      </c>
      <c r="KX1738">
        <v>0.99</v>
      </c>
      <c r="KY1738">
        <v>0.99</v>
      </c>
      <c r="KZ1738">
        <v>0.99</v>
      </c>
      <c r="LA1738">
        <v>0.99</v>
      </c>
      <c r="LB1738">
        <v>0.99</v>
      </c>
      <c r="LC1738">
        <v>0.99</v>
      </c>
      <c r="LD1738">
        <v>0.99</v>
      </c>
      <c r="LE1738">
        <v>0.99</v>
      </c>
      <c r="LF1738">
        <v>0.99</v>
      </c>
      <c r="LG1738">
        <v>0.99</v>
      </c>
      <c r="LH1738">
        <v>0.99</v>
      </c>
      <c r="LI1738">
        <v>0.99</v>
      </c>
      <c r="LJ1738">
        <v>0.99</v>
      </c>
      <c r="LK1738">
        <v>0.98</v>
      </c>
      <c r="LL1738">
        <v>0.97</v>
      </c>
      <c r="LM1738">
        <v>0.96</v>
      </c>
      <c r="LN1738">
        <v>0.96</v>
      </c>
      <c r="LO1738">
        <v>0.96</v>
      </c>
      <c r="LP1738">
        <v>0.96</v>
      </c>
      <c r="LQ1738">
        <v>0.97</v>
      </c>
      <c r="LR1738">
        <v>0.97</v>
      </c>
      <c r="LS1738">
        <v>0.97</v>
      </c>
    </row>
    <row r="1739" spans="1:331" x14ac:dyDescent="0.2">
      <c r="A1739" t="s">
        <v>5244</v>
      </c>
      <c r="B1739" t="s">
        <v>713</v>
      </c>
      <c r="C1739" t="s">
        <v>1033</v>
      </c>
      <c r="D1739" t="s">
        <v>1034</v>
      </c>
      <c r="E1739" t="s">
        <v>3236</v>
      </c>
      <c r="F1739" t="s">
        <v>3143</v>
      </c>
      <c r="G1739" t="s">
        <v>1175</v>
      </c>
      <c r="H1739" t="s">
        <v>3144</v>
      </c>
      <c r="I1739" t="s">
        <v>3237</v>
      </c>
      <c r="KW1739">
        <v>0.43</v>
      </c>
      <c r="KX1739">
        <v>0.44</v>
      </c>
      <c r="KY1739">
        <v>0.38</v>
      </c>
      <c r="KZ1739">
        <v>0.53</v>
      </c>
      <c r="LA1739">
        <v>0.73</v>
      </c>
      <c r="LB1739">
        <v>0.65</v>
      </c>
      <c r="LC1739">
        <v>0.65</v>
      </c>
      <c r="LD1739">
        <v>0.64</v>
      </c>
      <c r="LE1739">
        <v>0.64</v>
      </c>
      <c r="LF1739">
        <v>0.77</v>
      </c>
      <c r="LG1739">
        <v>0.84</v>
      </c>
      <c r="LH1739">
        <v>0.86</v>
      </c>
      <c r="LI1739">
        <v>0.89</v>
      </c>
      <c r="LJ1739">
        <v>0.91</v>
      </c>
      <c r="LK1739">
        <v>0.92</v>
      </c>
      <c r="LL1739">
        <v>0.83</v>
      </c>
      <c r="LM1739">
        <v>0.86</v>
      </c>
      <c r="LN1739">
        <v>0.84</v>
      </c>
      <c r="LO1739">
        <v>0.9</v>
      </c>
      <c r="LP1739">
        <v>0.93</v>
      </c>
      <c r="LQ1739">
        <v>0.95</v>
      </c>
      <c r="LR1739">
        <v>0.91</v>
      </c>
      <c r="LS1739">
        <v>0.92</v>
      </c>
    </row>
    <row r="1740" spans="1:331" x14ac:dyDescent="0.2">
      <c r="A1740" t="s">
        <v>4050</v>
      </c>
      <c r="B1740" t="s">
        <v>713</v>
      </c>
      <c r="C1740" t="s">
        <v>2044</v>
      </c>
      <c r="D1740" t="s">
        <v>2045</v>
      </c>
      <c r="E1740" t="s">
        <v>3236</v>
      </c>
      <c r="F1740" t="s">
        <v>3143</v>
      </c>
      <c r="G1740" t="s">
        <v>1175</v>
      </c>
      <c r="H1740" t="s">
        <v>3144</v>
      </c>
      <c r="I1740" t="s">
        <v>3237</v>
      </c>
      <c r="KG1740">
        <v>0.99</v>
      </c>
      <c r="KH1740">
        <v>0.99</v>
      </c>
      <c r="KI1740">
        <v>0.99</v>
      </c>
      <c r="KJ1740">
        <v>0.99</v>
      </c>
      <c r="KK1740">
        <v>0.99</v>
      </c>
      <c r="KL1740">
        <v>0.99</v>
      </c>
      <c r="KM1740">
        <v>0.99</v>
      </c>
      <c r="KN1740">
        <v>0.99</v>
      </c>
      <c r="KO1740">
        <v>0.99</v>
      </c>
      <c r="KP1740">
        <v>0.99</v>
      </c>
      <c r="KQ1740">
        <v>0.99</v>
      </c>
      <c r="KR1740">
        <v>0.88</v>
      </c>
      <c r="KS1740">
        <v>0.99</v>
      </c>
      <c r="KT1740">
        <v>0.99</v>
      </c>
      <c r="KU1740">
        <v>0.99</v>
      </c>
      <c r="KV1740">
        <v>0.99</v>
      </c>
      <c r="KW1740">
        <v>0.99</v>
      </c>
      <c r="KX1740">
        <v>0.98</v>
      </c>
      <c r="KY1740">
        <v>0.97</v>
      </c>
      <c r="KZ1740">
        <v>0.96</v>
      </c>
      <c r="LA1740">
        <v>0.96</v>
      </c>
      <c r="LB1740">
        <v>0.95</v>
      </c>
      <c r="LC1740">
        <v>0.96</v>
      </c>
      <c r="LD1740">
        <v>0.92</v>
      </c>
      <c r="LE1740">
        <v>0.91</v>
      </c>
      <c r="LF1740">
        <v>0.91</v>
      </c>
      <c r="LG1740">
        <v>0.9</v>
      </c>
      <c r="LH1740">
        <v>0.9</v>
      </c>
      <c r="LI1740">
        <v>0.92</v>
      </c>
      <c r="LJ1740">
        <v>0.89</v>
      </c>
      <c r="LK1740">
        <v>0.86</v>
      </c>
      <c r="LL1740">
        <v>0.84</v>
      </c>
      <c r="LM1740">
        <v>0.85</v>
      </c>
      <c r="LN1740">
        <v>0.86</v>
      </c>
      <c r="LO1740">
        <v>0.88</v>
      </c>
      <c r="LP1740">
        <v>0.9</v>
      </c>
      <c r="LQ1740">
        <v>0.88</v>
      </c>
      <c r="LR1740">
        <v>0.89</v>
      </c>
      <c r="LS1740">
        <v>0.9</v>
      </c>
    </row>
    <row r="1741" spans="1:331" x14ac:dyDescent="0.2">
      <c r="A1741" t="s">
        <v>4373</v>
      </c>
      <c r="B1741" t="s">
        <v>713</v>
      </c>
      <c r="C1741" t="s">
        <v>1041</v>
      </c>
      <c r="D1741" t="s">
        <v>1042</v>
      </c>
      <c r="E1741" t="s">
        <v>3236</v>
      </c>
      <c r="F1741" t="s">
        <v>3143</v>
      </c>
      <c r="G1741" t="s">
        <v>1175</v>
      </c>
      <c r="H1741" t="s">
        <v>3144</v>
      </c>
      <c r="I1741" t="s">
        <v>3237</v>
      </c>
      <c r="KJ1741">
        <v>0.54</v>
      </c>
      <c r="KK1741">
        <v>0.56999999999999995</v>
      </c>
      <c r="KL1741">
        <v>0.59</v>
      </c>
      <c r="KM1741">
        <v>0.47</v>
      </c>
      <c r="KN1741">
        <v>0.51</v>
      </c>
      <c r="KO1741">
        <v>0.51</v>
      </c>
      <c r="KP1741">
        <v>0.59</v>
      </c>
      <c r="KQ1741">
        <v>0.57999999999999996</v>
      </c>
      <c r="KR1741">
        <v>0.56999999999999995</v>
      </c>
      <c r="KS1741">
        <v>0.8</v>
      </c>
      <c r="KT1741">
        <v>0.7</v>
      </c>
      <c r="KU1741">
        <v>0.59</v>
      </c>
      <c r="KV1741">
        <v>0.59</v>
      </c>
      <c r="KW1741">
        <v>0.6</v>
      </c>
      <c r="KX1741">
        <v>0.52</v>
      </c>
      <c r="KY1741">
        <v>0.52</v>
      </c>
      <c r="KZ1741">
        <v>0.6</v>
      </c>
      <c r="LA1741">
        <v>0.73</v>
      </c>
      <c r="LB1741">
        <v>0.87</v>
      </c>
      <c r="LC1741">
        <v>0.84</v>
      </c>
      <c r="LD1741">
        <v>0.89</v>
      </c>
      <c r="LE1741">
        <v>0.94</v>
      </c>
      <c r="LF1741">
        <v>0.88</v>
      </c>
      <c r="LG1741">
        <v>0.86</v>
      </c>
      <c r="LH1741">
        <v>0.89</v>
      </c>
      <c r="LI1741">
        <v>0.92</v>
      </c>
      <c r="LJ1741">
        <v>0.91</v>
      </c>
      <c r="LK1741">
        <v>0.92</v>
      </c>
      <c r="LL1741">
        <v>0.89</v>
      </c>
      <c r="LM1741">
        <v>0.89</v>
      </c>
      <c r="LN1741">
        <v>0.93</v>
      </c>
      <c r="LO1741">
        <v>0.93</v>
      </c>
      <c r="LP1741">
        <v>0.92</v>
      </c>
      <c r="LQ1741">
        <v>0.95</v>
      </c>
      <c r="LR1741">
        <v>0.91</v>
      </c>
      <c r="LS1741">
        <v>0.85</v>
      </c>
    </row>
    <row r="1742" spans="1:331" x14ac:dyDescent="0.2">
      <c r="A1742" t="s">
        <v>3816</v>
      </c>
      <c r="B1742" t="s">
        <v>713</v>
      </c>
      <c r="C1742" t="s">
        <v>1296</v>
      </c>
      <c r="D1742" t="s">
        <v>1297</v>
      </c>
      <c r="E1742" t="s">
        <v>3236</v>
      </c>
      <c r="F1742" t="s">
        <v>3143</v>
      </c>
      <c r="G1742" t="s">
        <v>1175</v>
      </c>
      <c r="H1742" t="s">
        <v>3144</v>
      </c>
      <c r="I1742" t="s">
        <v>3237</v>
      </c>
      <c r="KE1742">
        <v>0.02</v>
      </c>
      <c r="KF1742">
        <v>0.05</v>
      </c>
      <c r="KG1742">
        <v>0.05</v>
      </c>
      <c r="KH1742">
        <v>0.1</v>
      </c>
      <c r="KI1742">
        <v>0.22</v>
      </c>
      <c r="KJ1742">
        <v>0.17</v>
      </c>
      <c r="KK1742">
        <v>0.25</v>
      </c>
      <c r="KL1742">
        <v>0.26</v>
      </c>
      <c r="KM1742">
        <v>0.18</v>
      </c>
      <c r="KN1742">
        <v>0.19</v>
      </c>
      <c r="KO1742">
        <v>0.2</v>
      </c>
      <c r="KP1742">
        <v>0.21</v>
      </c>
      <c r="KQ1742">
        <v>0.22</v>
      </c>
      <c r="KR1742">
        <v>0.23</v>
      </c>
      <c r="KS1742">
        <v>0.22</v>
      </c>
      <c r="KT1742">
        <v>0.21</v>
      </c>
      <c r="KU1742">
        <v>0.19</v>
      </c>
      <c r="KV1742">
        <v>0.33</v>
      </c>
      <c r="KW1742">
        <v>0.36</v>
      </c>
      <c r="KX1742">
        <v>0.33</v>
      </c>
      <c r="KY1742">
        <v>0.33</v>
      </c>
      <c r="KZ1742">
        <v>0.4</v>
      </c>
      <c r="LA1742">
        <v>0.4</v>
      </c>
      <c r="LB1742">
        <v>0.3</v>
      </c>
      <c r="LC1742">
        <v>0.35</v>
      </c>
      <c r="LD1742">
        <v>0.26</v>
      </c>
      <c r="LE1742">
        <v>0.4</v>
      </c>
      <c r="LF1742">
        <v>0.31</v>
      </c>
      <c r="LG1742">
        <v>0.42</v>
      </c>
      <c r="LH1742">
        <v>0.45</v>
      </c>
      <c r="LI1742">
        <v>0.41</v>
      </c>
      <c r="LJ1742">
        <v>0.42</v>
      </c>
      <c r="LK1742">
        <v>0.42</v>
      </c>
      <c r="LL1742">
        <v>0.42</v>
      </c>
      <c r="LM1742">
        <v>0.42</v>
      </c>
      <c r="LN1742">
        <v>0.42</v>
      </c>
      <c r="LO1742">
        <v>0.42</v>
      </c>
      <c r="LP1742">
        <v>0.42</v>
      </c>
      <c r="LQ1742">
        <v>0.42</v>
      </c>
      <c r="LR1742">
        <v>0.42</v>
      </c>
      <c r="LS1742">
        <v>0.42</v>
      </c>
    </row>
    <row r="1743" spans="1:331" x14ac:dyDescent="0.2">
      <c r="A1743" t="s">
        <v>3424</v>
      </c>
      <c r="B1743" t="s">
        <v>713</v>
      </c>
      <c r="C1743" t="s">
        <v>1391</v>
      </c>
      <c r="D1743" t="s">
        <v>1392</v>
      </c>
      <c r="E1743" t="s">
        <v>3236</v>
      </c>
      <c r="F1743" t="s">
        <v>3143</v>
      </c>
      <c r="G1743" t="s">
        <v>1175</v>
      </c>
      <c r="H1743" t="s">
        <v>3144</v>
      </c>
      <c r="I1743" t="s">
        <v>3237</v>
      </c>
      <c r="KD1743">
        <v>0.25</v>
      </c>
      <c r="KE1743">
        <v>0.27</v>
      </c>
      <c r="KF1743">
        <v>0.61</v>
      </c>
      <c r="KG1743">
        <v>0.85</v>
      </c>
      <c r="KH1743">
        <v>0.8</v>
      </c>
      <c r="KI1743">
        <v>0.84</v>
      </c>
      <c r="KJ1743">
        <v>0.8</v>
      </c>
      <c r="KK1743">
        <v>0.71</v>
      </c>
      <c r="KL1743">
        <v>0.64</v>
      </c>
      <c r="KM1743">
        <v>0.72</v>
      </c>
      <c r="KN1743">
        <v>0.83</v>
      </c>
      <c r="KO1743">
        <v>0.75</v>
      </c>
      <c r="KP1743">
        <v>0.74</v>
      </c>
      <c r="KQ1743">
        <v>0.76</v>
      </c>
      <c r="KR1743">
        <v>0.74</v>
      </c>
      <c r="KS1743">
        <v>0.84</v>
      </c>
      <c r="KT1743">
        <v>0.85</v>
      </c>
      <c r="KU1743">
        <v>0.81</v>
      </c>
      <c r="KV1743">
        <v>0.9</v>
      </c>
      <c r="KW1743">
        <v>0.85</v>
      </c>
      <c r="KX1743">
        <v>0.71</v>
      </c>
      <c r="KY1743">
        <v>0.68</v>
      </c>
      <c r="KZ1743">
        <v>0.73</v>
      </c>
      <c r="LA1743">
        <v>0.75</v>
      </c>
      <c r="LB1743">
        <v>0.85</v>
      </c>
      <c r="LC1743">
        <v>0.83</v>
      </c>
      <c r="LD1743">
        <v>0.84</v>
      </c>
      <c r="LE1743">
        <v>0.84</v>
      </c>
      <c r="LF1743">
        <v>0.85</v>
      </c>
      <c r="LG1743">
        <v>0.87</v>
      </c>
      <c r="LH1743">
        <v>0.94</v>
      </c>
      <c r="LI1743">
        <v>0.8</v>
      </c>
      <c r="LJ1743">
        <v>0.76</v>
      </c>
      <c r="LK1743">
        <v>0.76</v>
      </c>
      <c r="LL1743">
        <v>0.71</v>
      </c>
      <c r="LM1743">
        <v>0.73</v>
      </c>
      <c r="LN1743">
        <v>0.77</v>
      </c>
      <c r="LO1743">
        <v>0.67</v>
      </c>
      <c r="LP1743">
        <v>0.81</v>
      </c>
      <c r="LQ1743">
        <v>0.77</v>
      </c>
      <c r="LR1743">
        <v>0.51</v>
      </c>
      <c r="LS1743">
        <v>0.72</v>
      </c>
    </row>
    <row r="1744" spans="1:331" x14ac:dyDescent="0.2">
      <c r="A1744" t="s">
        <v>7333</v>
      </c>
      <c r="B1744" t="s">
        <v>713</v>
      </c>
      <c r="C1744" t="s">
        <v>2073</v>
      </c>
      <c r="D1744" t="s">
        <v>2074</v>
      </c>
      <c r="E1744" t="s">
        <v>3236</v>
      </c>
      <c r="F1744" t="s">
        <v>3143</v>
      </c>
      <c r="G1744" t="s">
        <v>1175</v>
      </c>
      <c r="H1744" t="s">
        <v>3144</v>
      </c>
      <c r="I1744" t="s">
        <v>3237</v>
      </c>
      <c r="LI1744">
        <v>0.61</v>
      </c>
      <c r="LJ1744">
        <v>0.63</v>
      </c>
      <c r="LK1744">
        <v>0.53</v>
      </c>
      <c r="LL1744">
        <v>0.5</v>
      </c>
      <c r="LM1744">
        <v>0.46</v>
      </c>
      <c r="LN1744">
        <v>0.45</v>
      </c>
      <c r="LO1744">
        <v>0.47</v>
      </c>
      <c r="LP1744">
        <v>0.49</v>
      </c>
      <c r="LQ1744">
        <v>0.49</v>
      </c>
      <c r="LR1744">
        <v>0.49</v>
      </c>
      <c r="LS1744">
        <v>0.49</v>
      </c>
    </row>
    <row r="1745" spans="1:331" x14ac:dyDescent="0.2">
      <c r="A1745" t="s">
        <v>3785</v>
      </c>
      <c r="B1745" t="s">
        <v>713</v>
      </c>
      <c r="C1745" t="s">
        <v>2047</v>
      </c>
      <c r="D1745" t="s">
        <v>2048</v>
      </c>
      <c r="E1745" t="s">
        <v>3236</v>
      </c>
      <c r="F1745" t="s">
        <v>3143</v>
      </c>
      <c r="G1745" t="s">
        <v>1175</v>
      </c>
      <c r="H1745" t="s">
        <v>3144</v>
      </c>
      <c r="I1745" t="s">
        <v>3237</v>
      </c>
      <c r="KE1745">
        <v>0.42</v>
      </c>
      <c r="KF1745">
        <v>0.34</v>
      </c>
      <c r="KG1745">
        <v>0.26</v>
      </c>
      <c r="KH1745">
        <v>0.49</v>
      </c>
      <c r="KI1745">
        <v>0.48</v>
      </c>
      <c r="KJ1745">
        <v>0.65</v>
      </c>
      <c r="KK1745">
        <v>0.72</v>
      </c>
      <c r="KL1745">
        <v>0.77</v>
      </c>
      <c r="KM1745">
        <v>0.63</v>
      </c>
      <c r="KN1745">
        <v>0.92</v>
      </c>
      <c r="KO1745">
        <v>0.87</v>
      </c>
      <c r="KP1745">
        <v>0.68</v>
      </c>
      <c r="KQ1745">
        <v>0.6</v>
      </c>
      <c r="KR1745">
        <v>0.83</v>
      </c>
      <c r="KS1745">
        <v>0.79</v>
      </c>
      <c r="KT1745">
        <v>0.68</v>
      </c>
      <c r="KU1745">
        <v>0.73</v>
      </c>
      <c r="KV1745">
        <v>0.73</v>
      </c>
      <c r="KW1745">
        <v>0.78</v>
      </c>
      <c r="KX1745">
        <v>0.82</v>
      </c>
      <c r="KY1745">
        <v>0.92</v>
      </c>
      <c r="KZ1745">
        <v>0.92</v>
      </c>
      <c r="LA1745">
        <v>0.94</v>
      </c>
      <c r="LB1745">
        <v>0.96</v>
      </c>
      <c r="LC1745">
        <v>0.97</v>
      </c>
      <c r="LD1745">
        <v>0.97</v>
      </c>
      <c r="LE1745">
        <v>0.97</v>
      </c>
      <c r="LF1745">
        <v>0.99</v>
      </c>
      <c r="LG1745">
        <v>0.98</v>
      </c>
      <c r="LH1745">
        <v>0.98</v>
      </c>
      <c r="LI1745">
        <v>0.96</v>
      </c>
      <c r="LJ1745">
        <v>0.96</v>
      </c>
      <c r="LK1745">
        <v>0.97</v>
      </c>
      <c r="LL1745">
        <v>0.95</v>
      </c>
      <c r="LM1745">
        <v>0.96</v>
      </c>
      <c r="LN1745">
        <v>0.96</v>
      </c>
      <c r="LO1745">
        <v>0.95</v>
      </c>
      <c r="LP1745">
        <v>0.95</v>
      </c>
      <c r="LQ1745">
        <v>0.95</v>
      </c>
      <c r="LR1745">
        <v>0.96</v>
      </c>
      <c r="LS1745">
        <v>0.97</v>
      </c>
    </row>
    <row r="1746" spans="1:331" x14ac:dyDescent="0.2">
      <c r="A1746" t="s">
        <v>3319</v>
      </c>
      <c r="B1746" t="s">
        <v>713</v>
      </c>
      <c r="C1746" t="s">
        <v>1007</v>
      </c>
      <c r="D1746" t="s">
        <v>1008</v>
      </c>
      <c r="E1746" t="s">
        <v>3236</v>
      </c>
      <c r="F1746" t="s">
        <v>3143</v>
      </c>
      <c r="G1746" t="s">
        <v>1175</v>
      </c>
      <c r="H1746" t="s">
        <v>3144</v>
      </c>
      <c r="I1746" t="s">
        <v>3237</v>
      </c>
      <c r="KD1746">
        <v>0.44</v>
      </c>
      <c r="KE1746">
        <v>0.42</v>
      </c>
      <c r="KF1746">
        <v>0.42</v>
      </c>
      <c r="KG1746">
        <v>0.21</v>
      </c>
      <c r="KH1746">
        <v>0.31</v>
      </c>
      <c r="KI1746">
        <v>0.55000000000000004</v>
      </c>
      <c r="KJ1746">
        <v>0.5</v>
      </c>
      <c r="KK1746">
        <v>0.53</v>
      </c>
      <c r="KL1746">
        <v>0.63</v>
      </c>
      <c r="KM1746">
        <v>0.64</v>
      </c>
      <c r="KN1746">
        <v>0.8</v>
      </c>
      <c r="KO1746">
        <v>0.61</v>
      </c>
      <c r="KP1746">
        <v>0.6</v>
      </c>
      <c r="KQ1746">
        <v>0.79</v>
      </c>
      <c r="KR1746">
        <v>0.9</v>
      </c>
      <c r="KS1746">
        <v>0.99</v>
      </c>
      <c r="KT1746">
        <v>0.96</v>
      </c>
      <c r="KU1746">
        <v>0.97</v>
      </c>
      <c r="KV1746">
        <v>0.99</v>
      </c>
      <c r="KW1746">
        <v>0.94</v>
      </c>
      <c r="KX1746">
        <v>0.99</v>
      </c>
      <c r="KY1746">
        <v>0.92</v>
      </c>
      <c r="KZ1746">
        <v>0.81</v>
      </c>
      <c r="LA1746">
        <v>0.94</v>
      </c>
      <c r="LB1746">
        <v>0.9</v>
      </c>
      <c r="LC1746">
        <v>0.89</v>
      </c>
      <c r="LD1746">
        <v>0.96</v>
      </c>
      <c r="LE1746">
        <v>0.99</v>
      </c>
      <c r="LF1746">
        <v>0.98</v>
      </c>
      <c r="LG1746">
        <v>0.91</v>
      </c>
      <c r="LH1746">
        <v>0.89</v>
      </c>
      <c r="LI1746">
        <v>0.89</v>
      </c>
      <c r="LJ1746">
        <v>0.92</v>
      </c>
      <c r="LK1746">
        <v>0.92</v>
      </c>
      <c r="LL1746">
        <v>0.94</v>
      </c>
      <c r="LM1746">
        <v>0.91</v>
      </c>
      <c r="LN1746">
        <v>0.93</v>
      </c>
      <c r="LO1746">
        <v>0.85</v>
      </c>
      <c r="LP1746">
        <v>0.81</v>
      </c>
      <c r="LQ1746">
        <v>0.81</v>
      </c>
      <c r="LR1746">
        <v>0.72</v>
      </c>
      <c r="LS1746">
        <v>0.79</v>
      </c>
    </row>
    <row r="1747" spans="1:331" x14ac:dyDescent="0.2">
      <c r="A1747" t="s">
        <v>3421</v>
      </c>
      <c r="B1747" t="s">
        <v>713</v>
      </c>
      <c r="C1747" t="s">
        <v>1556</v>
      </c>
      <c r="D1747" t="s">
        <v>2055</v>
      </c>
      <c r="E1747" t="s">
        <v>3236</v>
      </c>
      <c r="F1747" t="s">
        <v>3143</v>
      </c>
      <c r="G1747" t="s">
        <v>1175</v>
      </c>
      <c r="H1747" t="s">
        <v>3144</v>
      </c>
      <c r="I1747" t="s">
        <v>3237</v>
      </c>
      <c r="KD1747">
        <v>0.13</v>
      </c>
      <c r="KE1747">
        <v>0.14000000000000001</v>
      </c>
      <c r="KF1747">
        <v>0.15</v>
      </c>
      <c r="KG1747">
        <v>0.21</v>
      </c>
      <c r="KH1747">
        <v>0.25</v>
      </c>
      <c r="KI1747">
        <v>0.28999999999999998</v>
      </c>
      <c r="KJ1747">
        <v>0.86</v>
      </c>
      <c r="KK1747">
        <v>0.42</v>
      </c>
      <c r="KL1747">
        <v>0.59</v>
      </c>
      <c r="KM1747">
        <v>0.94</v>
      </c>
      <c r="KN1747">
        <v>0.91</v>
      </c>
      <c r="KO1747">
        <v>0.89</v>
      </c>
      <c r="KP1747">
        <v>0.89</v>
      </c>
      <c r="KQ1747">
        <v>0.9</v>
      </c>
      <c r="KR1747">
        <v>0.89</v>
      </c>
      <c r="KS1747">
        <v>0.89</v>
      </c>
      <c r="KT1747">
        <v>0.88</v>
      </c>
      <c r="KU1747">
        <v>0.87</v>
      </c>
      <c r="KV1747">
        <v>0.87</v>
      </c>
      <c r="KW1747">
        <v>0.86</v>
      </c>
      <c r="KX1747">
        <v>0.84</v>
      </c>
      <c r="KY1747">
        <v>0.82</v>
      </c>
      <c r="KZ1747">
        <v>0.84</v>
      </c>
      <c r="LA1747">
        <v>0.83</v>
      </c>
      <c r="LB1747">
        <v>0.81</v>
      </c>
      <c r="LC1747">
        <v>0.8</v>
      </c>
      <c r="LD1747">
        <v>0.8</v>
      </c>
      <c r="LE1747">
        <v>0.8</v>
      </c>
      <c r="LF1747">
        <v>0.79</v>
      </c>
      <c r="LG1747">
        <v>0.8</v>
      </c>
      <c r="LH1747">
        <v>0.8</v>
      </c>
      <c r="LI1747">
        <v>0.72</v>
      </c>
      <c r="LJ1747">
        <v>0.45</v>
      </c>
      <c r="LK1747">
        <v>0.41</v>
      </c>
      <c r="LL1747">
        <v>0.43</v>
      </c>
      <c r="LM1747">
        <v>0.41</v>
      </c>
      <c r="LN1747">
        <v>0.42</v>
      </c>
      <c r="LO1747">
        <v>0.48</v>
      </c>
      <c r="LP1747">
        <v>0.47</v>
      </c>
      <c r="LQ1747">
        <v>0.54</v>
      </c>
      <c r="LR1747">
        <v>0.49</v>
      </c>
      <c r="LS1747">
        <v>0.48</v>
      </c>
    </row>
    <row r="1748" spans="1:331" x14ac:dyDescent="0.2">
      <c r="A1748" t="s">
        <v>3796</v>
      </c>
      <c r="B1748" t="s">
        <v>713</v>
      </c>
      <c r="C1748" t="s">
        <v>1814</v>
      </c>
      <c r="D1748" t="s">
        <v>1815</v>
      </c>
      <c r="E1748" t="s">
        <v>3236</v>
      </c>
      <c r="F1748" t="s">
        <v>3143</v>
      </c>
      <c r="G1748" t="s">
        <v>1175</v>
      </c>
      <c r="H1748" t="s">
        <v>3144</v>
      </c>
      <c r="I1748" t="s">
        <v>3237</v>
      </c>
      <c r="KE1748">
        <v>0.3</v>
      </c>
      <c r="KF1748">
        <v>0.39</v>
      </c>
      <c r="KG1748">
        <v>0.43</v>
      </c>
      <c r="KH1748">
        <v>0.5</v>
      </c>
      <c r="KI1748">
        <v>0.61</v>
      </c>
      <c r="KJ1748">
        <v>0.74</v>
      </c>
      <c r="KK1748">
        <v>0.86</v>
      </c>
      <c r="KL1748">
        <v>0.89</v>
      </c>
      <c r="KM1748">
        <v>0.89</v>
      </c>
      <c r="KN1748">
        <v>0.89</v>
      </c>
      <c r="KO1748">
        <v>0.79</v>
      </c>
      <c r="KP1748">
        <v>0.93</v>
      </c>
      <c r="KQ1748">
        <v>0.89</v>
      </c>
      <c r="KR1748">
        <v>0.96</v>
      </c>
      <c r="KS1748">
        <v>0.82</v>
      </c>
      <c r="KT1748">
        <v>0.82</v>
      </c>
      <c r="KU1748">
        <v>0.82</v>
      </c>
      <c r="KV1748">
        <v>0.83</v>
      </c>
      <c r="KW1748">
        <v>0.83</v>
      </c>
      <c r="KX1748">
        <v>0.84</v>
      </c>
      <c r="KY1748">
        <v>0.84</v>
      </c>
      <c r="KZ1748">
        <v>0.85</v>
      </c>
      <c r="LA1748">
        <v>0.85</v>
      </c>
      <c r="LB1748">
        <v>0.86</v>
      </c>
      <c r="LC1748">
        <v>0.86</v>
      </c>
      <c r="LD1748">
        <v>0.87</v>
      </c>
      <c r="LE1748">
        <v>0.87</v>
      </c>
      <c r="LF1748">
        <v>0.88</v>
      </c>
      <c r="LG1748">
        <v>0.88</v>
      </c>
      <c r="LH1748">
        <v>0.89</v>
      </c>
      <c r="LI1748">
        <v>0.91</v>
      </c>
      <c r="LJ1748">
        <v>0.95</v>
      </c>
      <c r="LK1748">
        <v>0.98</v>
      </c>
      <c r="LL1748">
        <v>0.98</v>
      </c>
      <c r="LM1748">
        <v>0.9</v>
      </c>
      <c r="LN1748">
        <v>0.9</v>
      </c>
      <c r="LO1748">
        <v>0.9</v>
      </c>
      <c r="LP1748">
        <v>0.9</v>
      </c>
      <c r="LQ1748">
        <v>0.9</v>
      </c>
      <c r="LR1748">
        <v>0.83</v>
      </c>
      <c r="LS1748">
        <v>0.77</v>
      </c>
    </row>
    <row r="1749" spans="1:331" x14ac:dyDescent="0.2">
      <c r="A1749" t="s">
        <v>4037</v>
      </c>
      <c r="B1749" t="s">
        <v>713</v>
      </c>
      <c r="C1749" t="s">
        <v>1689</v>
      </c>
      <c r="D1749" t="s">
        <v>1690</v>
      </c>
      <c r="E1749" t="s">
        <v>3236</v>
      </c>
      <c r="F1749" t="s">
        <v>3143</v>
      </c>
      <c r="G1749" t="s">
        <v>1175</v>
      </c>
      <c r="H1749" t="s">
        <v>3144</v>
      </c>
      <c r="I1749" t="s">
        <v>3237</v>
      </c>
      <c r="KG1749">
        <v>0.01</v>
      </c>
      <c r="KH1749">
        <v>0.03</v>
      </c>
      <c r="KI1749">
        <v>0.03</v>
      </c>
      <c r="KJ1749">
        <v>0.1</v>
      </c>
      <c r="KK1749">
        <v>0.14000000000000001</v>
      </c>
      <c r="KL1749">
        <v>0.14000000000000001</v>
      </c>
      <c r="KM1749">
        <v>0.2</v>
      </c>
      <c r="KN1749">
        <v>0.2</v>
      </c>
      <c r="KO1749">
        <v>0.18</v>
      </c>
      <c r="KP1749">
        <v>0.1</v>
      </c>
      <c r="KQ1749">
        <v>0.13</v>
      </c>
      <c r="KR1749">
        <v>0.18</v>
      </c>
      <c r="KS1749">
        <v>0.18</v>
      </c>
      <c r="KT1749">
        <v>0.2</v>
      </c>
      <c r="KU1749">
        <v>0.24</v>
      </c>
      <c r="KV1749">
        <v>0.35</v>
      </c>
      <c r="KW1749">
        <v>0.45</v>
      </c>
      <c r="KX1749">
        <v>0.36</v>
      </c>
      <c r="KY1749">
        <v>0.26</v>
      </c>
      <c r="KZ1749">
        <v>0.25</v>
      </c>
      <c r="LA1749">
        <v>0.23</v>
      </c>
      <c r="LB1749">
        <v>0.21</v>
      </c>
      <c r="LC1749">
        <v>0.25</v>
      </c>
      <c r="LD1749">
        <v>0.4</v>
      </c>
      <c r="LE1749">
        <v>0.28000000000000003</v>
      </c>
      <c r="LF1749">
        <v>0.19</v>
      </c>
      <c r="LG1749">
        <v>0.24</v>
      </c>
      <c r="LH1749">
        <v>0.39</v>
      </c>
      <c r="LI1749">
        <v>0.33</v>
      </c>
      <c r="LJ1749">
        <v>0.4</v>
      </c>
      <c r="LK1749">
        <v>0.39</v>
      </c>
      <c r="LL1749">
        <v>0.36</v>
      </c>
      <c r="LM1749">
        <v>0.42</v>
      </c>
      <c r="LN1749">
        <v>0.41</v>
      </c>
      <c r="LO1749">
        <v>0.41</v>
      </c>
      <c r="LP1749">
        <v>0.46</v>
      </c>
      <c r="LQ1749">
        <v>0.5</v>
      </c>
      <c r="LR1749">
        <v>0.52</v>
      </c>
      <c r="LS1749">
        <v>0.57999999999999996</v>
      </c>
    </row>
    <row r="1750" spans="1:331" x14ac:dyDescent="0.2">
      <c r="A1750" t="s">
        <v>3891</v>
      </c>
      <c r="B1750" t="s">
        <v>713</v>
      </c>
      <c r="C1750" t="s">
        <v>1309</v>
      </c>
      <c r="D1750" t="s">
        <v>1310</v>
      </c>
      <c r="E1750" t="s">
        <v>3236</v>
      </c>
      <c r="F1750" t="s">
        <v>3143</v>
      </c>
      <c r="G1750" t="s">
        <v>1175</v>
      </c>
      <c r="H1750" t="s">
        <v>3144</v>
      </c>
      <c r="I1750" t="s">
        <v>3237</v>
      </c>
      <c r="KE1750">
        <v>0.09</v>
      </c>
      <c r="KF1750">
        <v>0.14000000000000001</v>
      </c>
      <c r="KG1750">
        <v>0.18</v>
      </c>
      <c r="KH1750">
        <v>0.11</v>
      </c>
      <c r="KI1750">
        <v>0.24</v>
      </c>
      <c r="KJ1750">
        <v>0.37</v>
      </c>
      <c r="KK1750">
        <v>0.61</v>
      </c>
      <c r="KL1750">
        <v>0.54</v>
      </c>
      <c r="KM1750">
        <v>0.72</v>
      </c>
      <c r="KN1750">
        <v>0.77</v>
      </c>
      <c r="KO1750">
        <v>0.73</v>
      </c>
      <c r="KP1750">
        <v>0.69</v>
      </c>
      <c r="KQ1750">
        <v>0.66</v>
      </c>
      <c r="KR1750">
        <v>0.62</v>
      </c>
      <c r="KS1750">
        <v>0.57999999999999996</v>
      </c>
      <c r="KT1750">
        <v>0.5</v>
      </c>
      <c r="KU1750">
        <v>0.42</v>
      </c>
      <c r="KV1750">
        <v>0.42</v>
      </c>
      <c r="KW1750">
        <v>0.56999999999999995</v>
      </c>
      <c r="KX1750">
        <v>0.64</v>
      </c>
      <c r="KY1750">
        <v>0.5</v>
      </c>
      <c r="KZ1750">
        <v>0.59</v>
      </c>
      <c r="LA1750">
        <v>0.72</v>
      </c>
      <c r="LB1750">
        <v>0.71</v>
      </c>
      <c r="LC1750">
        <v>0.82</v>
      </c>
      <c r="LD1750">
        <v>0.84</v>
      </c>
      <c r="LE1750">
        <v>0.82</v>
      </c>
      <c r="LF1750">
        <v>0.81</v>
      </c>
      <c r="LG1750">
        <v>0.78</v>
      </c>
      <c r="LH1750">
        <v>0.83</v>
      </c>
      <c r="LI1750">
        <v>0.85</v>
      </c>
      <c r="LJ1750">
        <v>0.84</v>
      </c>
      <c r="LK1750">
        <v>0.84</v>
      </c>
      <c r="LL1750">
        <v>0.84</v>
      </c>
      <c r="LM1750">
        <v>0.82</v>
      </c>
      <c r="LN1750">
        <v>0.82</v>
      </c>
      <c r="LO1750">
        <v>0.83</v>
      </c>
      <c r="LP1750">
        <v>0.81</v>
      </c>
      <c r="LQ1750">
        <v>0.84</v>
      </c>
      <c r="LR1750">
        <v>0.82</v>
      </c>
      <c r="LS1750">
        <v>0.83</v>
      </c>
    </row>
    <row r="1751" spans="1:331" x14ac:dyDescent="0.2">
      <c r="A1751" t="s">
        <v>3420</v>
      </c>
      <c r="B1751" t="s">
        <v>713</v>
      </c>
      <c r="C1751" t="s">
        <v>810</v>
      </c>
      <c r="D1751" t="s">
        <v>324</v>
      </c>
      <c r="E1751" t="s">
        <v>3236</v>
      </c>
      <c r="F1751" t="s">
        <v>3143</v>
      </c>
      <c r="G1751" t="s">
        <v>1175</v>
      </c>
      <c r="H1751" t="s">
        <v>3144</v>
      </c>
      <c r="I1751" t="s">
        <v>3237</v>
      </c>
      <c r="KD1751">
        <v>0.49</v>
      </c>
      <c r="KE1751">
        <v>0.52</v>
      </c>
      <c r="KF1751">
        <v>0.49</v>
      </c>
      <c r="KG1751">
        <v>0.49</v>
      </c>
      <c r="KH1751">
        <v>0.53</v>
      </c>
      <c r="KI1751">
        <v>0.62</v>
      </c>
      <c r="KJ1751">
        <v>0.66</v>
      </c>
      <c r="KK1751">
        <v>0.75</v>
      </c>
      <c r="KL1751">
        <v>0.8</v>
      </c>
      <c r="KM1751">
        <v>0.84</v>
      </c>
      <c r="KN1751">
        <v>0.92</v>
      </c>
      <c r="KO1751">
        <v>0.9</v>
      </c>
      <c r="KP1751">
        <v>0.85</v>
      </c>
      <c r="KQ1751">
        <v>0.89</v>
      </c>
      <c r="KR1751">
        <v>0.93</v>
      </c>
      <c r="KS1751">
        <v>0.96</v>
      </c>
      <c r="KT1751">
        <v>0.94</v>
      </c>
      <c r="KU1751">
        <v>0.95</v>
      </c>
      <c r="KV1751">
        <v>0.96</v>
      </c>
      <c r="KW1751">
        <v>0.97</v>
      </c>
      <c r="KX1751">
        <v>0.97</v>
      </c>
      <c r="KY1751">
        <v>0.96</v>
      </c>
      <c r="KZ1751">
        <v>0.96</v>
      </c>
      <c r="LA1751">
        <v>0.98</v>
      </c>
      <c r="LB1751">
        <v>0.98</v>
      </c>
      <c r="LC1751">
        <v>0.98</v>
      </c>
      <c r="LD1751">
        <v>0.98</v>
      </c>
      <c r="LE1751">
        <v>0.98</v>
      </c>
      <c r="LF1751">
        <v>0.99</v>
      </c>
      <c r="LG1751">
        <v>0.99</v>
      </c>
      <c r="LH1751">
        <v>0.99</v>
      </c>
      <c r="LI1751">
        <v>0.99</v>
      </c>
      <c r="LJ1751">
        <v>0.99</v>
      </c>
      <c r="LK1751">
        <v>0.99</v>
      </c>
      <c r="LL1751">
        <v>0.99</v>
      </c>
      <c r="LM1751">
        <v>0.99</v>
      </c>
      <c r="LN1751">
        <v>0.99</v>
      </c>
      <c r="LO1751">
        <v>0.99</v>
      </c>
      <c r="LP1751">
        <v>0.97</v>
      </c>
      <c r="LQ1751">
        <v>0.97</v>
      </c>
      <c r="LR1751">
        <v>0.97</v>
      </c>
      <c r="LS1751">
        <v>0.97</v>
      </c>
    </row>
    <row r="1752" spans="1:331" x14ac:dyDescent="0.2">
      <c r="A1752" t="s">
        <v>4634</v>
      </c>
      <c r="B1752" t="s">
        <v>713</v>
      </c>
      <c r="C1752" t="s">
        <v>2052</v>
      </c>
      <c r="D1752" t="s">
        <v>2053</v>
      </c>
      <c r="E1752" t="s">
        <v>3236</v>
      </c>
      <c r="F1752" t="s">
        <v>3143</v>
      </c>
      <c r="G1752" t="s">
        <v>1175</v>
      </c>
      <c r="H1752" t="s">
        <v>3144</v>
      </c>
      <c r="I1752" t="s">
        <v>3237</v>
      </c>
      <c r="KP1752">
        <v>0.72</v>
      </c>
      <c r="KQ1752">
        <v>0.64</v>
      </c>
      <c r="KR1752">
        <v>0.81</v>
      </c>
      <c r="KS1752">
        <v>0.8</v>
      </c>
      <c r="KT1752">
        <v>0.75</v>
      </c>
      <c r="KU1752">
        <v>0.81</v>
      </c>
      <c r="KV1752">
        <v>0.79</v>
      </c>
      <c r="KW1752">
        <v>0.82</v>
      </c>
      <c r="KX1752">
        <v>0.83</v>
      </c>
      <c r="KY1752">
        <v>0.85</v>
      </c>
      <c r="KZ1752">
        <v>0.85</v>
      </c>
      <c r="LA1752">
        <v>0.85</v>
      </c>
      <c r="LB1752">
        <v>0.86</v>
      </c>
      <c r="LC1752">
        <v>0.84</v>
      </c>
      <c r="LD1752">
        <v>0.83</v>
      </c>
      <c r="LE1752">
        <v>0.86</v>
      </c>
      <c r="LF1752">
        <v>0.86</v>
      </c>
      <c r="LG1752">
        <v>0.93</v>
      </c>
      <c r="LH1752">
        <v>0.93</v>
      </c>
      <c r="LI1752">
        <v>0.96</v>
      </c>
      <c r="LJ1752">
        <v>0.94</v>
      </c>
      <c r="LK1752">
        <v>0.96</v>
      </c>
      <c r="LL1752">
        <v>0.97</v>
      </c>
      <c r="LM1752">
        <v>0.96</v>
      </c>
      <c r="LN1752">
        <v>0.96</v>
      </c>
      <c r="LO1752">
        <v>0.96</v>
      </c>
      <c r="LP1752">
        <v>0.96</v>
      </c>
      <c r="LQ1752">
        <v>0.97</v>
      </c>
      <c r="LR1752">
        <v>0.97</v>
      </c>
      <c r="LS1752">
        <v>0.97</v>
      </c>
    </row>
    <row r="1753" spans="1:331" x14ac:dyDescent="0.2">
      <c r="A1753" t="s">
        <v>6235</v>
      </c>
      <c r="B1753" t="s">
        <v>713</v>
      </c>
      <c r="C1753" t="s">
        <v>2095</v>
      </c>
      <c r="D1753" t="s">
        <v>2096</v>
      </c>
      <c r="E1753" t="s">
        <v>3236</v>
      </c>
      <c r="F1753" t="s">
        <v>3143</v>
      </c>
      <c r="G1753" t="s">
        <v>1175</v>
      </c>
      <c r="H1753" t="s">
        <v>3144</v>
      </c>
      <c r="I1753" t="s">
        <v>3237</v>
      </c>
      <c r="KZ1753">
        <v>0.54</v>
      </c>
      <c r="LA1753">
        <v>0.55000000000000004</v>
      </c>
      <c r="LB1753">
        <v>0.56999999999999995</v>
      </c>
      <c r="LC1753">
        <v>0.55000000000000004</v>
      </c>
      <c r="LD1753">
        <v>0.63</v>
      </c>
      <c r="LE1753">
        <v>0.7</v>
      </c>
      <c r="LF1753">
        <v>0.79</v>
      </c>
      <c r="LG1753">
        <v>0.72</v>
      </c>
      <c r="LH1753">
        <v>0.72</v>
      </c>
      <c r="LI1753">
        <v>0.67</v>
      </c>
      <c r="LJ1753">
        <v>0.83</v>
      </c>
      <c r="LK1753">
        <v>0.82</v>
      </c>
      <c r="LL1753">
        <v>0.77</v>
      </c>
      <c r="LM1753">
        <v>0.76</v>
      </c>
      <c r="LN1753">
        <v>0.79</v>
      </c>
      <c r="LO1753">
        <v>0.83</v>
      </c>
      <c r="LP1753">
        <v>0.83</v>
      </c>
      <c r="LQ1753">
        <v>0.9</v>
      </c>
      <c r="LR1753">
        <v>0.86</v>
      </c>
      <c r="LS1753">
        <v>0.86</v>
      </c>
    </row>
    <row r="1754" spans="1:331" x14ac:dyDescent="0.2">
      <c r="A1754" t="s">
        <v>4637</v>
      </c>
      <c r="B1754" t="s">
        <v>713</v>
      </c>
      <c r="C1754" t="s">
        <v>2098</v>
      </c>
      <c r="D1754" t="s">
        <v>2099</v>
      </c>
      <c r="E1754" t="s">
        <v>3236</v>
      </c>
      <c r="F1754" t="s">
        <v>3143</v>
      </c>
      <c r="G1754" t="s">
        <v>1175</v>
      </c>
      <c r="H1754" t="s">
        <v>3144</v>
      </c>
      <c r="I1754" t="s">
        <v>3237</v>
      </c>
      <c r="KP1754">
        <v>0.84</v>
      </c>
      <c r="KQ1754">
        <v>0.73</v>
      </c>
      <c r="KR1754">
        <v>0.9</v>
      </c>
      <c r="KS1754">
        <v>0.93</v>
      </c>
      <c r="KT1754">
        <v>0.97</v>
      </c>
      <c r="KU1754">
        <v>0.98</v>
      </c>
      <c r="KV1754">
        <v>0.99</v>
      </c>
      <c r="KW1754">
        <v>0.98</v>
      </c>
      <c r="KX1754">
        <v>0.97</v>
      </c>
      <c r="KY1754">
        <v>0.95</v>
      </c>
      <c r="KZ1754">
        <v>0.98</v>
      </c>
      <c r="LA1754">
        <v>0.83</v>
      </c>
      <c r="LB1754">
        <v>0.97</v>
      </c>
      <c r="LC1754">
        <v>0.99</v>
      </c>
      <c r="LD1754">
        <v>0.98</v>
      </c>
      <c r="LE1754">
        <v>0.98</v>
      </c>
      <c r="LF1754">
        <v>0.96</v>
      </c>
      <c r="LG1754">
        <v>0.96</v>
      </c>
      <c r="LH1754">
        <v>0.96</v>
      </c>
      <c r="LI1754">
        <v>0.97</v>
      </c>
      <c r="LJ1754">
        <v>0.97</v>
      </c>
      <c r="LK1754">
        <v>0.98</v>
      </c>
      <c r="LL1754">
        <v>0.98</v>
      </c>
      <c r="LM1754">
        <v>0.99</v>
      </c>
      <c r="LN1754">
        <v>0.98</v>
      </c>
      <c r="LO1754">
        <v>0.99</v>
      </c>
      <c r="LP1754">
        <v>0.99</v>
      </c>
      <c r="LQ1754">
        <v>0.99</v>
      </c>
      <c r="LR1754">
        <v>0.98</v>
      </c>
      <c r="LS1754">
        <v>0.97</v>
      </c>
    </row>
    <row r="1755" spans="1:331" x14ac:dyDescent="0.2">
      <c r="A1755" t="s">
        <v>4063</v>
      </c>
      <c r="B1755" t="s">
        <v>713</v>
      </c>
      <c r="C1755" t="s">
        <v>1306</v>
      </c>
      <c r="D1755" t="s">
        <v>1307</v>
      </c>
      <c r="E1755" t="s">
        <v>3236</v>
      </c>
      <c r="F1755" t="s">
        <v>3143</v>
      </c>
      <c r="G1755" t="s">
        <v>1175</v>
      </c>
      <c r="H1755" t="s">
        <v>3144</v>
      </c>
      <c r="I1755" t="s">
        <v>3237</v>
      </c>
      <c r="KG1755">
        <v>0.62</v>
      </c>
      <c r="KH1755">
        <v>0.66</v>
      </c>
      <c r="KI1755">
        <v>0.7</v>
      </c>
      <c r="KJ1755">
        <v>0.72</v>
      </c>
      <c r="KK1755">
        <v>0.84</v>
      </c>
      <c r="KL1755">
        <v>0.91</v>
      </c>
      <c r="KM1755">
        <v>0.93</v>
      </c>
      <c r="KN1755">
        <v>0.93</v>
      </c>
      <c r="KO1755">
        <v>0.93</v>
      </c>
      <c r="KP1755">
        <v>0.95</v>
      </c>
      <c r="KQ1755">
        <v>0.94</v>
      </c>
      <c r="KR1755">
        <v>0.93</v>
      </c>
      <c r="KS1755">
        <v>0.94</v>
      </c>
      <c r="KT1755">
        <v>0.95</v>
      </c>
      <c r="KU1755">
        <v>0.96</v>
      </c>
      <c r="KV1755">
        <v>0.96</v>
      </c>
      <c r="KW1755">
        <v>0.99</v>
      </c>
      <c r="KX1755">
        <v>0.97</v>
      </c>
      <c r="KY1755">
        <v>0.98</v>
      </c>
      <c r="KZ1755">
        <v>0.96</v>
      </c>
      <c r="LA1755">
        <v>0.95</v>
      </c>
      <c r="LB1755">
        <v>0.97</v>
      </c>
      <c r="LC1755">
        <v>0.98</v>
      </c>
      <c r="LD1755">
        <v>0.99</v>
      </c>
      <c r="LE1755">
        <v>0.98</v>
      </c>
      <c r="LF1755">
        <v>0.99</v>
      </c>
      <c r="LG1755">
        <v>0.99</v>
      </c>
      <c r="LH1755">
        <v>0.98</v>
      </c>
      <c r="LI1755">
        <v>0.98</v>
      </c>
      <c r="LJ1755">
        <v>0.97</v>
      </c>
      <c r="LK1755">
        <v>0.98</v>
      </c>
      <c r="LL1755">
        <v>0.98</v>
      </c>
      <c r="LM1755">
        <v>0.98</v>
      </c>
      <c r="LN1755">
        <v>0.98</v>
      </c>
      <c r="LO1755">
        <v>0.98</v>
      </c>
      <c r="LP1755">
        <v>0.97</v>
      </c>
      <c r="LQ1755">
        <v>0.98</v>
      </c>
      <c r="LR1755">
        <v>0.97</v>
      </c>
      <c r="LS1755">
        <v>0.97</v>
      </c>
    </row>
    <row r="1756" spans="1:331" x14ac:dyDescent="0.2">
      <c r="A1756" t="s">
        <v>3419</v>
      </c>
      <c r="B1756" t="s">
        <v>713</v>
      </c>
      <c r="C1756" t="s">
        <v>2106</v>
      </c>
      <c r="D1756" t="s">
        <v>2107</v>
      </c>
      <c r="E1756" t="s">
        <v>3236</v>
      </c>
      <c r="F1756" t="s">
        <v>3143</v>
      </c>
      <c r="G1756" t="s">
        <v>1175</v>
      </c>
      <c r="H1756" t="s">
        <v>3144</v>
      </c>
      <c r="I1756" t="s">
        <v>3237</v>
      </c>
      <c r="KD1756">
        <v>0.4</v>
      </c>
      <c r="KE1756">
        <v>0.37</v>
      </c>
      <c r="KF1756">
        <v>0.52</v>
      </c>
      <c r="KG1756">
        <v>0.63</v>
      </c>
      <c r="KH1756">
        <v>0.51</v>
      </c>
      <c r="KI1756">
        <v>0.92</v>
      </c>
      <c r="KJ1756">
        <v>0.75</v>
      </c>
      <c r="KK1756">
        <v>0.99</v>
      </c>
      <c r="KL1756">
        <v>0.92</v>
      </c>
      <c r="KM1756">
        <v>0.93</v>
      </c>
      <c r="KN1756">
        <v>0.94</v>
      </c>
      <c r="KO1756">
        <v>0.88</v>
      </c>
      <c r="KP1756">
        <v>0.99</v>
      </c>
      <c r="KQ1756">
        <v>0.96</v>
      </c>
      <c r="KR1756">
        <v>0.89</v>
      </c>
      <c r="KS1756">
        <v>0.95</v>
      </c>
      <c r="KT1756">
        <v>0.99</v>
      </c>
      <c r="KU1756">
        <v>0.96</v>
      </c>
      <c r="KV1756">
        <v>0.97</v>
      </c>
      <c r="KW1756">
        <v>0.94</v>
      </c>
      <c r="KX1756">
        <v>0.95</v>
      </c>
      <c r="KY1756">
        <v>0.94</v>
      </c>
      <c r="KZ1756">
        <v>0.9</v>
      </c>
      <c r="LA1756">
        <v>0.98</v>
      </c>
      <c r="LB1756">
        <v>0.99</v>
      </c>
      <c r="LC1756">
        <v>0.99</v>
      </c>
      <c r="LD1756">
        <v>0.99</v>
      </c>
      <c r="LE1756">
        <v>0.99</v>
      </c>
      <c r="LF1756">
        <v>0.99</v>
      </c>
      <c r="LG1756">
        <v>0.99</v>
      </c>
      <c r="LH1756">
        <v>0.99</v>
      </c>
      <c r="LI1756">
        <v>0.99</v>
      </c>
      <c r="LJ1756">
        <v>0.95</v>
      </c>
      <c r="LK1756">
        <v>0.99</v>
      </c>
      <c r="LL1756">
        <v>0.98</v>
      </c>
      <c r="LM1756">
        <v>0.96</v>
      </c>
      <c r="LN1756">
        <v>0.96</v>
      </c>
      <c r="LO1756">
        <v>0.99</v>
      </c>
      <c r="LP1756">
        <v>0.99</v>
      </c>
      <c r="LQ1756">
        <v>0.99</v>
      </c>
      <c r="LR1756">
        <v>0.99</v>
      </c>
      <c r="LS1756">
        <v>0.99</v>
      </c>
    </row>
    <row r="1757" spans="1:331" x14ac:dyDescent="0.2">
      <c r="A1757" t="s">
        <v>3414</v>
      </c>
      <c r="B1757" t="s">
        <v>713</v>
      </c>
      <c r="C1757" t="s">
        <v>824</v>
      </c>
      <c r="D1757" t="s">
        <v>2319</v>
      </c>
      <c r="E1757" t="s">
        <v>3236</v>
      </c>
      <c r="F1757" t="s">
        <v>3143</v>
      </c>
      <c r="G1757" t="s">
        <v>1175</v>
      </c>
      <c r="H1757" t="s">
        <v>3144</v>
      </c>
      <c r="I1757" t="s">
        <v>3237</v>
      </c>
      <c r="KD1757">
        <v>0.42</v>
      </c>
      <c r="KE1757">
        <v>0.64</v>
      </c>
      <c r="KF1757">
        <v>0.57999999999999996</v>
      </c>
      <c r="KG1757">
        <v>0.56000000000000005</v>
      </c>
      <c r="KH1757">
        <v>0.56000000000000005</v>
      </c>
      <c r="KI1757">
        <v>0.55000000000000004</v>
      </c>
      <c r="KJ1757">
        <v>0.45</v>
      </c>
      <c r="KK1757">
        <v>0.86</v>
      </c>
      <c r="KL1757">
        <v>0.86</v>
      </c>
      <c r="KM1757">
        <v>0.79</v>
      </c>
      <c r="KN1757">
        <v>0.84</v>
      </c>
      <c r="KO1757">
        <v>0.72</v>
      </c>
      <c r="KP1757">
        <v>0.77</v>
      </c>
      <c r="KQ1757">
        <v>0.76</v>
      </c>
      <c r="KR1757">
        <v>0.87</v>
      </c>
      <c r="KS1757">
        <v>0.67</v>
      </c>
      <c r="KT1757">
        <v>0.72</v>
      </c>
      <c r="KU1757">
        <v>0.79</v>
      </c>
      <c r="KV1757">
        <v>0.81</v>
      </c>
      <c r="KW1757">
        <v>0.79</v>
      </c>
      <c r="KX1757">
        <v>0.85</v>
      </c>
      <c r="KY1757">
        <v>0.88</v>
      </c>
      <c r="KZ1757">
        <v>0.78</v>
      </c>
      <c r="LA1757">
        <v>0.68</v>
      </c>
      <c r="LB1757">
        <v>0.85</v>
      </c>
      <c r="LC1757">
        <v>0.9</v>
      </c>
      <c r="LD1757">
        <v>0.9</v>
      </c>
      <c r="LE1757">
        <v>0.96</v>
      </c>
      <c r="LF1757">
        <v>0.96</v>
      </c>
      <c r="LG1757">
        <v>0.96</v>
      </c>
      <c r="LH1757">
        <v>0.97</v>
      </c>
      <c r="LI1757">
        <v>0.97</v>
      </c>
      <c r="LJ1757">
        <v>0.97</v>
      </c>
      <c r="LK1757">
        <v>0.98</v>
      </c>
      <c r="LL1757">
        <v>0.96</v>
      </c>
      <c r="LM1757">
        <v>0.97</v>
      </c>
      <c r="LN1757">
        <v>0.98</v>
      </c>
      <c r="LO1757">
        <v>0.96</v>
      </c>
      <c r="LP1757">
        <v>0.98</v>
      </c>
      <c r="LQ1757">
        <v>0.99</v>
      </c>
      <c r="LR1757">
        <v>0.98</v>
      </c>
      <c r="LS1757">
        <v>0.95</v>
      </c>
    </row>
    <row r="1758" spans="1:331" x14ac:dyDescent="0.2">
      <c r="A1758" t="s">
        <v>3418</v>
      </c>
      <c r="B1758" t="s">
        <v>713</v>
      </c>
      <c r="C1758" t="s">
        <v>935</v>
      </c>
      <c r="D1758" t="s">
        <v>2104</v>
      </c>
      <c r="E1758" t="s">
        <v>3236</v>
      </c>
      <c r="F1758" t="s">
        <v>3143</v>
      </c>
      <c r="G1758" t="s">
        <v>1175</v>
      </c>
      <c r="H1758" t="s">
        <v>3144</v>
      </c>
      <c r="I1758" t="s">
        <v>3237</v>
      </c>
      <c r="KD1758">
        <v>0.26</v>
      </c>
      <c r="KE1758">
        <v>0.62</v>
      </c>
      <c r="KF1758">
        <v>0.54</v>
      </c>
      <c r="KG1758">
        <v>0.6</v>
      </c>
      <c r="KH1758">
        <v>0.65</v>
      </c>
      <c r="KI1758">
        <v>0.75</v>
      </c>
      <c r="KJ1758">
        <v>0.7</v>
      </c>
      <c r="KK1758">
        <v>0.79</v>
      </c>
      <c r="KL1758">
        <v>0.82</v>
      </c>
      <c r="KM1758">
        <v>0.77</v>
      </c>
      <c r="KN1758">
        <v>0.82</v>
      </c>
      <c r="KO1758">
        <v>0.82</v>
      </c>
      <c r="KP1758">
        <v>0.87</v>
      </c>
      <c r="KQ1758">
        <v>0.81</v>
      </c>
      <c r="KR1758">
        <v>0.85</v>
      </c>
      <c r="KS1758">
        <v>0.89</v>
      </c>
      <c r="KT1758">
        <v>0.89</v>
      </c>
      <c r="KU1758">
        <v>0.9</v>
      </c>
      <c r="KV1758">
        <v>0.91</v>
      </c>
      <c r="KW1758">
        <v>0.9</v>
      </c>
      <c r="KX1758">
        <v>0.9</v>
      </c>
      <c r="KY1758">
        <v>0.91</v>
      </c>
      <c r="KZ1758">
        <v>0.96</v>
      </c>
      <c r="LA1758">
        <v>0.91</v>
      </c>
      <c r="LB1758">
        <v>0.94</v>
      </c>
      <c r="LC1758">
        <v>0.95</v>
      </c>
      <c r="LD1758">
        <v>0.92</v>
      </c>
      <c r="LE1758">
        <v>0.88</v>
      </c>
      <c r="LF1758">
        <v>0.9</v>
      </c>
      <c r="LG1758">
        <v>0.9</v>
      </c>
      <c r="LH1758">
        <v>0.9</v>
      </c>
      <c r="LI1758">
        <v>0.9</v>
      </c>
      <c r="LJ1758">
        <v>0.92</v>
      </c>
      <c r="LK1758">
        <v>0.92</v>
      </c>
      <c r="LL1758">
        <v>0.92</v>
      </c>
      <c r="LM1758">
        <v>0.96</v>
      </c>
      <c r="LN1758">
        <v>0.97</v>
      </c>
      <c r="LO1758">
        <v>0.89</v>
      </c>
      <c r="LP1758">
        <v>0.99</v>
      </c>
      <c r="LQ1758">
        <v>0.93</v>
      </c>
      <c r="LR1758">
        <v>0.96</v>
      </c>
      <c r="LS1758">
        <v>0.94</v>
      </c>
    </row>
    <row r="1759" spans="1:331" x14ac:dyDescent="0.2">
      <c r="A1759" t="s">
        <v>3411</v>
      </c>
      <c r="B1759" t="s">
        <v>713</v>
      </c>
      <c r="C1759" t="s">
        <v>2082</v>
      </c>
      <c r="D1759" t="s">
        <v>2083</v>
      </c>
      <c r="E1759" t="s">
        <v>3236</v>
      </c>
      <c r="F1759" t="s">
        <v>3143</v>
      </c>
      <c r="G1759" t="s">
        <v>1175</v>
      </c>
      <c r="H1759" t="s">
        <v>3144</v>
      </c>
      <c r="I1759" t="s">
        <v>3237</v>
      </c>
      <c r="KD1759">
        <v>0.36</v>
      </c>
      <c r="KE1759">
        <v>0.49</v>
      </c>
      <c r="KF1759">
        <v>0.72</v>
      </c>
      <c r="KG1759">
        <v>0.79</v>
      </c>
      <c r="KH1759">
        <v>0.37</v>
      </c>
      <c r="KI1759">
        <v>0.52</v>
      </c>
      <c r="KJ1759">
        <v>0.73</v>
      </c>
      <c r="KK1759">
        <v>0.59</v>
      </c>
      <c r="KL1759">
        <v>0.89</v>
      </c>
      <c r="KM1759">
        <v>0.85</v>
      </c>
      <c r="KN1759">
        <v>0.99</v>
      </c>
      <c r="KO1759">
        <v>0.74</v>
      </c>
      <c r="KP1759">
        <v>0.7</v>
      </c>
      <c r="KQ1759">
        <v>0.8</v>
      </c>
      <c r="KR1759">
        <v>0.99</v>
      </c>
      <c r="KS1759">
        <v>0.87</v>
      </c>
      <c r="KT1759">
        <v>0.97</v>
      </c>
      <c r="KU1759">
        <v>0.77</v>
      </c>
      <c r="KV1759">
        <v>0.94</v>
      </c>
      <c r="KW1759">
        <v>0.83</v>
      </c>
      <c r="KX1759">
        <v>0.82</v>
      </c>
      <c r="KY1759">
        <v>0.96</v>
      </c>
      <c r="KZ1759">
        <v>0.98</v>
      </c>
      <c r="LA1759">
        <v>0.93</v>
      </c>
      <c r="LB1759">
        <v>0.98</v>
      </c>
      <c r="LC1759">
        <v>0.93</v>
      </c>
      <c r="LD1759">
        <v>0.97</v>
      </c>
      <c r="LE1759">
        <v>0.97</v>
      </c>
      <c r="LF1759">
        <v>0.99</v>
      </c>
      <c r="LG1759">
        <v>0.88</v>
      </c>
      <c r="LH1759">
        <v>0.89</v>
      </c>
      <c r="LI1759">
        <v>0.96</v>
      </c>
      <c r="LJ1759">
        <v>0.97</v>
      </c>
      <c r="LK1759">
        <v>0.9</v>
      </c>
      <c r="LL1759">
        <v>0.89</v>
      </c>
      <c r="LM1759">
        <v>0.96</v>
      </c>
      <c r="LN1759">
        <v>0.94</v>
      </c>
      <c r="LO1759">
        <v>0.96</v>
      </c>
      <c r="LP1759">
        <v>0.89</v>
      </c>
      <c r="LQ1759">
        <v>0.92</v>
      </c>
      <c r="LR1759">
        <v>0.95</v>
      </c>
      <c r="LS1759">
        <v>0.94</v>
      </c>
    </row>
    <row r="1760" spans="1:331" x14ac:dyDescent="0.2">
      <c r="A1760" t="s">
        <v>3407</v>
      </c>
      <c r="B1760" t="s">
        <v>713</v>
      </c>
      <c r="C1760" t="s">
        <v>1083</v>
      </c>
      <c r="D1760" t="s">
        <v>3379</v>
      </c>
      <c r="E1760" t="s">
        <v>3236</v>
      </c>
      <c r="F1760" t="s">
        <v>3143</v>
      </c>
      <c r="G1760" t="s">
        <v>1175</v>
      </c>
      <c r="H1760" t="s">
        <v>3144</v>
      </c>
      <c r="I1760" t="s">
        <v>3237</v>
      </c>
      <c r="KD1760">
        <v>0.59</v>
      </c>
      <c r="KE1760">
        <v>0.55000000000000004</v>
      </c>
      <c r="KF1760">
        <v>0.5</v>
      </c>
      <c r="KG1760">
        <v>0.52</v>
      </c>
      <c r="KH1760">
        <v>0.57999999999999996</v>
      </c>
      <c r="KI1760">
        <v>0.67</v>
      </c>
      <c r="KJ1760">
        <v>0.74</v>
      </c>
      <c r="KK1760">
        <v>0.79</v>
      </c>
      <c r="KL1760">
        <v>0.85</v>
      </c>
      <c r="KM1760">
        <v>0.77</v>
      </c>
      <c r="KN1760">
        <v>0.78</v>
      </c>
      <c r="KO1760">
        <v>0.81</v>
      </c>
      <c r="KP1760">
        <v>0.83</v>
      </c>
      <c r="KQ1760">
        <v>0.83</v>
      </c>
      <c r="KR1760">
        <v>0.84</v>
      </c>
      <c r="KS1760">
        <v>0.81</v>
      </c>
      <c r="KT1760">
        <v>0.82</v>
      </c>
      <c r="KU1760">
        <v>0.79</v>
      </c>
      <c r="KV1760">
        <v>0.79</v>
      </c>
      <c r="KW1760">
        <v>0.76</v>
      </c>
      <c r="KX1760">
        <v>0.79</v>
      </c>
      <c r="KY1760">
        <v>0.87</v>
      </c>
      <c r="KZ1760">
        <v>0.89</v>
      </c>
      <c r="LA1760">
        <v>0.95</v>
      </c>
      <c r="LB1760">
        <v>0.95</v>
      </c>
      <c r="LC1760">
        <v>0.9</v>
      </c>
      <c r="LD1760">
        <v>0.9</v>
      </c>
      <c r="LE1760">
        <v>0.83</v>
      </c>
      <c r="LF1760">
        <v>0.86</v>
      </c>
      <c r="LG1760">
        <v>0.85</v>
      </c>
      <c r="LH1760">
        <v>0.91</v>
      </c>
      <c r="LI1760">
        <v>0.9</v>
      </c>
      <c r="LJ1760">
        <v>0.92</v>
      </c>
      <c r="LK1760">
        <v>0.91</v>
      </c>
      <c r="LL1760">
        <v>0.97</v>
      </c>
      <c r="LM1760">
        <v>0.96</v>
      </c>
      <c r="LN1760">
        <v>0.92</v>
      </c>
      <c r="LO1760">
        <v>0.9</v>
      </c>
      <c r="LP1760">
        <v>0.89</v>
      </c>
      <c r="LQ1760">
        <v>0.89</v>
      </c>
      <c r="LR1760">
        <v>0.86</v>
      </c>
      <c r="LS1760">
        <v>0.81</v>
      </c>
    </row>
    <row r="1761" spans="1:331" x14ac:dyDescent="0.2">
      <c r="A1761" t="s">
        <v>4645</v>
      </c>
      <c r="B1761" t="s">
        <v>713</v>
      </c>
      <c r="C1761" t="s">
        <v>2159</v>
      </c>
      <c r="D1761" t="s">
        <v>2160</v>
      </c>
      <c r="E1761" t="s">
        <v>3236</v>
      </c>
      <c r="F1761" t="s">
        <v>3143</v>
      </c>
      <c r="G1761" t="s">
        <v>1175</v>
      </c>
      <c r="H1761" t="s">
        <v>3144</v>
      </c>
      <c r="I1761" t="s">
        <v>3237</v>
      </c>
      <c r="KP1761">
        <v>0.88</v>
      </c>
      <c r="KQ1761">
        <v>0.93</v>
      </c>
      <c r="KR1761">
        <v>0.97</v>
      </c>
      <c r="KS1761">
        <v>0.98</v>
      </c>
      <c r="KT1761">
        <v>0.99</v>
      </c>
      <c r="KU1761">
        <v>0.99</v>
      </c>
      <c r="KV1761">
        <v>0.98</v>
      </c>
      <c r="KW1761">
        <v>0.99</v>
      </c>
      <c r="KX1761">
        <v>0.99</v>
      </c>
      <c r="KY1761">
        <v>0.99</v>
      </c>
      <c r="KZ1761">
        <v>0.99</v>
      </c>
      <c r="LA1761">
        <v>0.97</v>
      </c>
      <c r="LB1761">
        <v>0.99</v>
      </c>
      <c r="LC1761">
        <v>0.96</v>
      </c>
      <c r="LD1761">
        <v>0.98</v>
      </c>
      <c r="LE1761">
        <v>0.98</v>
      </c>
      <c r="LF1761">
        <v>0.9</v>
      </c>
      <c r="LG1761">
        <v>0.71</v>
      </c>
      <c r="LH1761">
        <v>0.52</v>
      </c>
      <c r="LI1761">
        <v>0.5</v>
      </c>
      <c r="LJ1761">
        <v>0.76</v>
      </c>
      <c r="LK1761">
        <v>0.76</v>
      </c>
      <c r="LL1761">
        <v>0.23</v>
      </c>
      <c r="LM1761">
        <v>0.23</v>
      </c>
      <c r="LN1761">
        <v>0.19</v>
      </c>
      <c r="LO1761">
        <v>0.5</v>
      </c>
      <c r="LP1761">
        <v>0.69</v>
      </c>
      <c r="LQ1761">
        <v>0.8</v>
      </c>
      <c r="LR1761">
        <v>0.81</v>
      </c>
      <c r="LS1761">
        <v>0.78</v>
      </c>
    </row>
    <row r="1762" spans="1:331" x14ac:dyDescent="0.2">
      <c r="A1762" t="s">
        <v>3907</v>
      </c>
      <c r="B1762" t="s">
        <v>713</v>
      </c>
      <c r="C1762" t="s">
        <v>1246</v>
      </c>
      <c r="D1762" t="s">
        <v>1247</v>
      </c>
      <c r="E1762" t="s">
        <v>3236</v>
      </c>
      <c r="F1762" t="s">
        <v>3143</v>
      </c>
      <c r="G1762" t="s">
        <v>1175</v>
      </c>
      <c r="H1762" t="s">
        <v>3144</v>
      </c>
      <c r="I1762" t="s">
        <v>3237</v>
      </c>
      <c r="KE1762">
        <v>0.09</v>
      </c>
      <c r="KF1762">
        <v>0.12</v>
      </c>
      <c r="KG1762">
        <v>0.14000000000000001</v>
      </c>
      <c r="KH1762">
        <v>0.14000000000000001</v>
      </c>
      <c r="KI1762">
        <v>0.14000000000000001</v>
      </c>
      <c r="KJ1762">
        <v>0.21</v>
      </c>
      <c r="KK1762">
        <v>0.3</v>
      </c>
      <c r="KL1762">
        <v>0.38</v>
      </c>
      <c r="KM1762">
        <v>0.42</v>
      </c>
      <c r="KN1762">
        <v>0.45</v>
      </c>
      <c r="KO1762">
        <v>0.49</v>
      </c>
      <c r="KP1762">
        <v>0.53</v>
      </c>
      <c r="KQ1762">
        <v>0.56000000000000005</v>
      </c>
      <c r="KR1762">
        <v>0.6</v>
      </c>
      <c r="KS1762">
        <v>0.59</v>
      </c>
      <c r="KT1762">
        <v>0.56999999999999995</v>
      </c>
      <c r="KU1762">
        <v>0.56000000000000005</v>
      </c>
      <c r="KV1762">
        <v>0.48</v>
      </c>
      <c r="KW1762">
        <v>0.5</v>
      </c>
      <c r="KX1762">
        <v>0.52</v>
      </c>
      <c r="KY1762">
        <v>0.55000000000000004</v>
      </c>
      <c r="KZ1762">
        <v>0.56999999999999995</v>
      </c>
      <c r="LA1762">
        <v>0.59</v>
      </c>
      <c r="LB1762">
        <v>0.62</v>
      </c>
      <c r="LC1762">
        <v>0.64</v>
      </c>
      <c r="LD1762">
        <v>0.64</v>
      </c>
      <c r="LE1762">
        <v>0.73</v>
      </c>
      <c r="LF1762">
        <v>0.71</v>
      </c>
      <c r="LG1762">
        <v>0.79</v>
      </c>
      <c r="LH1762">
        <v>0.8</v>
      </c>
      <c r="LI1762">
        <v>0.82</v>
      </c>
      <c r="LJ1762">
        <v>0.83</v>
      </c>
      <c r="LK1762">
        <v>0.84</v>
      </c>
      <c r="LL1762">
        <v>0.85</v>
      </c>
      <c r="LM1762">
        <v>0.89</v>
      </c>
      <c r="LN1762">
        <v>0.93</v>
      </c>
      <c r="LO1762">
        <v>0.94</v>
      </c>
      <c r="LP1762">
        <v>0.93</v>
      </c>
      <c r="LQ1762">
        <v>0.93</v>
      </c>
      <c r="LR1762">
        <v>0.89</v>
      </c>
      <c r="LS1762">
        <v>0.91</v>
      </c>
    </row>
    <row r="1763" spans="1:331" x14ac:dyDescent="0.2">
      <c r="A1763" t="s">
        <v>3406</v>
      </c>
      <c r="B1763" t="s">
        <v>713</v>
      </c>
      <c r="C1763" t="s">
        <v>304</v>
      </c>
      <c r="D1763" t="s">
        <v>305</v>
      </c>
      <c r="E1763" t="s">
        <v>3236</v>
      </c>
      <c r="F1763" t="s">
        <v>3143</v>
      </c>
      <c r="G1763" t="s">
        <v>1175</v>
      </c>
      <c r="H1763" t="s">
        <v>3144</v>
      </c>
      <c r="I1763" t="s">
        <v>3237</v>
      </c>
      <c r="KD1763">
        <v>0.96</v>
      </c>
      <c r="KE1763">
        <v>0.96</v>
      </c>
      <c r="KF1763">
        <v>0.96</v>
      </c>
      <c r="KG1763">
        <v>0.97</v>
      </c>
      <c r="KH1763">
        <v>0.97</v>
      </c>
      <c r="KI1763">
        <v>0.96</v>
      </c>
      <c r="KJ1763">
        <v>0.97</v>
      </c>
      <c r="KK1763">
        <v>0.97</v>
      </c>
      <c r="KL1763">
        <v>0.97</v>
      </c>
      <c r="KM1763">
        <v>0.94</v>
      </c>
      <c r="KN1763">
        <v>0.9</v>
      </c>
      <c r="KO1763">
        <v>0.86</v>
      </c>
      <c r="KP1763">
        <v>0.83</v>
      </c>
      <c r="KQ1763">
        <v>0.88</v>
      </c>
      <c r="KR1763">
        <v>0.94</v>
      </c>
      <c r="KS1763">
        <v>0.95</v>
      </c>
      <c r="KT1763">
        <v>0.95</v>
      </c>
      <c r="KU1763">
        <v>0.96</v>
      </c>
      <c r="KV1763">
        <v>0.96</v>
      </c>
      <c r="KW1763">
        <v>0.96</v>
      </c>
      <c r="KX1763">
        <v>0.94</v>
      </c>
      <c r="KY1763">
        <v>0.94</v>
      </c>
      <c r="KZ1763">
        <v>0.94</v>
      </c>
      <c r="LA1763">
        <v>0.96</v>
      </c>
      <c r="LB1763">
        <v>0.96</v>
      </c>
      <c r="LC1763">
        <v>0.96</v>
      </c>
      <c r="LD1763">
        <v>0.96</v>
      </c>
      <c r="LE1763">
        <v>0.96</v>
      </c>
      <c r="LF1763">
        <v>0.96</v>
      </c>
      <c r="LG1763">
        <v>0.95</v>
      </c>
      <c r="LH1763">
        <v>0.95</v>
      </c>
      <c r="LI1763">
        <v>0.96</v>
      </c>
      <c r="LJ1763">
        <v>0.94</v>
      </c>
      <c r="LK1763">
        <v>0.94</v>
      </c>
      <c r="LL1763">
        <v>0.95</v>
      </c>
      <c r="LM1763">
        <v>0.95</v>
      </c>
      <c r="LN1763">
        <v>0.95</v>
      </c>
      <c r="LO1763">
        <v>0.94</v>
      </c>
      <c r="LP1763">
        <v>0.94</v>
      </c>
      <c r="LQ1763">
        <v>0.94</v>
      </c>
      <c r="LR1763">
        <v>0.93</v>
      </c>
      <c r="LS1763">
        <v>0.93</v>
      </c>
    </row>
    <row r="1764" spans="1:331" x14ac:dyDescent="0.2">
      <c r="A1764" t="s">
        <v>3405</v>
      </c>
      <c r="B1764" t="s">
        <v>713</v>
      </c>
      <c r="C1764" t="s">
        <v>830</v>
      </c>
      <c r="D1764" t="s">
        <v>831</v>
      </c>
      <c r="E1764" t="s">
        <v>3236</v>
      </c>
      <c r="F1764" t="s">
        <v>3143</v>
      </c>
      <c r="G1764" t="s">
        <v>1175</v>
      </c>
      <c r="H1764" t="s">
        <v>3144</v>
      </c>
      <c r="I1764" t="s">
        <v>3237</v>
      </c>
      <c r="KD1764">
        <v>0.53</v>
      </c>
      <c r="KE1764">
        <v>0.56999999999999995</v>
      </c>
      <c r="KF1764">
        <v>0.67</v>
      </c>
      <c r="KG1764">
        <v>0.73</v>
      </c>
      <c r="KH1764">
        <v>0.62</v>
      </c>
      <c r="KI1764">
        <v>0.63</v>
      </c>
      <c r="KJ1764">
        <v>0.7</v>
      </c>
      <c r="KK1764">
        <v>0.85</v>
      </c>
      <c r="KL1764">
        <v>0.82</v>
      </c>
      <c r="KM1764">
        <v>0.88</v>
      </c>
      <c r="KN1764">
        <v>0.97</v>
      </c>
      <c r="KO1764">
        <v>0.96</v>
      </c>
      <c r="KP1764">
        <v>0.93</v>
      </c>
      <c r="KQ1764">
        <v>0.92</v>
      </c>
      <c r="KR1764">
        <v>0.91</v>
      </c>
      <c r="KS1764">
        <v>0.91</v>
      </c>
      <c r="KT1764">
        <v>0.91</v>
      </c>
      <c r="KU1764">
        <v>0.91</v>
      </c>
      <c r="KV1764">
        <v>0.91</v>
      </c>
      <c r="KW1764">
        <v>0.93</v>
      </c>
      <c r="KX1764">
        <v>0.9</v>
      </c>
      <c r="KY1764">
        <v>0.94</v>
      </c>
      <c r="KZ1764">
        <v>0.95</v>
      </c>
      <c r="LA1764">
        <v>0.91</v>
      </c>
      <c r="LB1764">
        <v>0.94</v>
      </c>
      <c r="LC1764">
        <v>0.96</v>
      </c>
      <c r="LD1764">
        <v>0.95</v>
      </c>
      <c r="LE1764">
        <v>0.94</v>
      </c>
      <c r="LF1764">
        <v>0.94</v>
      </c>
      <c r="LG1764">
        <v>0.95</v>
      </c>
      <c r="LH1764">
        <v>0.95</v>
      </c>
      <c r="LI1764">
        <v>0.95</v>
      </c>
      <c r="LJ1764">
        <v>0.95</v>
      </c>
      <c r="LK1764">
        <v>0.94</v>
      </c>
      <c r="LL1764">
        <v>0.95</v>
      </c>
      <c r="LM1764">
        <v>0.95</v>
      </c>
      <c r="LN1764">
        <v>0.95</v>
      </c>
      <c r="LO1764">
        <v>0.93</v>
      </c>
      <c r="LP1764">
        <v>0.91</v>
      </c>
      <c r="LQ1764">
        <v>0.94</v>
      </c>
      <c r="LR1764">
        <v>0.92</v>
      </c>
      <c r="LS1764">
        <v>0.89</v>
      </c>
    </row>
    <row r="1765" spans="1:331" x14ac:dyDescent="0.2">
      <c r="A1765" t="s">
        <v>4713</v>
      </c>
      <c r="B1765" t="s">
        <v>713</v>
      </c>
      <c r="C1765" t="s">
        <v>2116</v>
      </c>
      <c r="D1765" t="s">
        <v>2117</v>
      </c>
      <c r="E1765" t="s">
        <v>3236</v>
      </c>
      <c r="F1765" t="s">
        <v>3143</v>
      </c>
      <c r="G1765" t="s">
        <v>1175</v>
      </c>
      <c r="H1765" t="s">
        <v>3144</v>
      </c>
      <c r="I1765" t="s">
        <v>3237</v>
      </c>
      <c r="KP1765">
        <v>0.9</v>
      </c>
      <c r="KQ1765">
        <v>0.45</v>
      </c>
      <c r="KR1765">
        <v>0.67</v>
      </c>
      <c r="KS1765">
        <v>0.87</v>
      </c>
      <c r="KT1765">
        <v>0.95</v>
      </c>
      <c r="KU1765">
        <v>0.96</v>
      </c>
      <c r="KV1765">
        <v>0.99</v>
      </c>
      <c r="KW1765">
        <v>0.99</v>
      </c>
      <c r="KX1765">
        <v>0.99</v>
      </c>
      <c r="KY1765">
        <v>0.99</v>
      </c>
      <c r="KZ1765">
        <v>0.99</v>
      </c>
      <c r="LA1765">
        <v>0.98</v>
      </c>
      <c r="LB1765">
        <v>0.99</v>
      </c>
      <c r="LC1765">
        <v>0.99</v>
      </c>
      <c r="LD1765">
        <v>0.96</v>
      </c>
      <c r="LE1765">
        <v>0.96</v>
      </c>
      <c r="LF1765">
        <v>0.98</v>
      </c>
      <c r="LG1765">
        <v>0.98</v>
      </c>
      <c r="LH1765">
        <v>0.99</v>
      </c>
      <c r="LI1765">
        <v>0.99</v>
      </c>
      <c r="LJ1765">
        <v>0.99</v>
      </c>
      <c r="LK1765">
        <v>0.99</v>
      </c>
      <c r="LL1765">
        <v>0.99</v>
      </c>
      <c r="LM1765">
        <v>0.99</v>
      </c>
      <c r="LN1765">
        <v>0.99</v>
      </c>
      <c r="LO1765">
        <v>0.99</v>
      </c>
      <c r="LP1765">
        <v>0.98</v>
      </c>
      <c r="LQ1765">
        <v>0.96</v>
      </c>
      <c r="LR1765">
        <v>0.95</v>
      </c>
      <c r="LS1765">
        <v>0.98</v>
      </c>
    </row>
    <row r="1766" spans="1:331" x14ac:dyDescent="0.2">
      <c r="A1766" t="s">
        <v>3281</v>
      </c>
      <c r="B1766" t="s">
        <v>713</v>
      </c>
      <c r="C1766" t="s">
        <v>2061</v>
      </c>
      <c r="D1766" t="s">
        <v>3282</v>
      </c>
      <c r="E1766" t="s">
        <v>3236</v>
      </c>
      <c r="F1766" t="s">
        <v>3143</v>
      </c>
      <c r="G1766" t="s">
        <v>1175</v>
      </c>
      <c r="H1766" t="s">
        <v>3144</v>
      </c>
      <c r="I1766" t="s">
        <v>3237</v>
      </c>
      <c r="KD1766">
        <v>0.26</v>
      </c>
      <c r="KE1766">
        <v>0.32</v>
      </c>
      <c r="KF1766">
        <v>0.67</v>
      </c>
      <c r="KG1766">
        <v>0.8</v>
      </c>
      <c r="KH1766">
        <v>0.86</v>
      </c>
      <c r="KI1766">
        <v>0.9</v>
      </c>
      <c r="KJ1766">
        <v>0.95</v>
      </c>
      <c r="KK1766">
        <v>0.97</v>
      </c>
      <c r="KL1766">
        <v>0.98</v>
      </c>
      <c r="KM1766">
        <v>0.98</v>
      </c>
      <c r="KN1766">
        <v>0.98</v>
      </c>
      <c r="KO1766">
        <v>0.99</v>
      </c>
      <c r="KP1766">
        <v>0.99</v>
      </c>
      <c r="KQ1766">
        <v>0.99</v>
      </c>
      <c r="KR1766">
        <v>0.99</v>
      </c>
      <c r="KS1766">
        <v>0.97</v>
      </c>
      <c r="KT1766">
        <v>0.99</v>
      </c>
      <c r="KU1766">
        <v>0.99</v>
      </c>
      <c r="KV1766">
        <v>0.99</v>
      </c>
      <c r="KW1766">
        <v>0.95</v>
      </c>
      <c r="KX1766">
        <v>0.98</v>
      </c>
      <c r="KY1766">
        <v>0.99</v>
      </c>
      <c r="KZ1766">
        <v>0.99</v>
      </c>
      <c r="LA1766">
        <v>0.99</v>
      </c>
      <c r="LB1766">
        <v>0.99</v>
      </c>
      <c r="LC1766">
        <v>0.99</v>
      </c>
      <c r="LD1766">
        <v>0.99</v>
      </c>
      <c r="LE1766">
        <v>0.99</v>
      </c>
      <c r="LF1766">
        <v>0.99</v>
      </c>
      <c r="LG1766">
        <v>0.99</v>
      </c>
      <c r="LH1766">
        <v>0.99</v>
      </c>
      <c r="LI1766">
        <v>0.96</v>
      </c>
      <c r="LJ1766">
        <v>0.96</v>
      </c>
      <c r="LK1766">
        <v>0.97</v>
      </c>
      <c r="LL1766">
        <v>0.98</v>
      </c>
      <c r="LM1766">
        <v>0.99</v>
      </c>
      <c r="LN1766">
        <v>0.99</v>
      </c>
      <c r="LO1766">
        <v>0.99</v>
      </c>
      <c r="LP1766">
        <v>0.97</v>
      </c>
      <c r="LQ1766">
        <v>0.97</v>
      </c>
      <c r="LR1766">
        <v>0.97</v>
      </c>
      <c r="LS1766">
        <v>0.97</v>
      </c>
    </row>
    <row r="1767" spans="1:331" x14ac:dyDescent="0.2">
      <c r="A1767" t="s">
        <v>3404</v>
      </c>
      <c r="B1767" t="s">
        <v>713</v>
      </c>
      <c r="C1767" t="s">
        <v>924</v>
      </c>
      <c r="D1767" t="s">
        <v>2317</v>
      </c>
      <c r="E1767" t="s">
        <v>3236</v>
      </c>
      <c r="F1767" t="s">
        <v>3143</v>
      </c>
      <c r="G1767" t="s">
        <v>1175</v>
      </c>
      <c r="H1767" t="s">
        <v>3144</v>
      </c>
      <c r="I1767" t="s">
        <v>3237</v>
      </c>
      <c r="KD1767">
        <v>0.56000000000000005</v>
      </c>
      <c r="KE1767">
        <v>0.54</v>
      </c>
      <c r="KF1767">
        <v>0.53</v>
      </c>
      <c r="KG1767">
        <v>0.57999999999999996</v>
      </c>
      <c r="KH1767">
        <v>0.33</v>
      </c>
      <c r="KI1767">
        <v>0.49</v>
      </c>
      <c r="KJ1767">
        <v>0.57999999999999996</v>
      </c>
      <c r="KK1767">
        <v>0.56999999999999995</v>
      </c>
      <c r="KL1767">
        <v>0.56000000000000005</v>
      </c>
      <c r="KM1767">
        <v>0.56999999999999995</v>
      </c>
      <c r="KN1767">
        <v>0.63</v>
      </c>
      <c r="KO1767">
        <v>0.64</v>
      </c>
      <c r="KP1767">
        <v>0.67</v>
      </c>
      <c r="KQ1767">
        <v>0.67</v>
      </c>
      <c r="KR1767">
        <v>0.63</v>
      </c>
      <c r="KS1767">
        <v>0.68</v>
      </c>
      <c r="KT1767">
        <v>0.56999999999999995</v>
      </c>
      <c r="KU1767">
        <v>0.6</v>
      </c>
      <c r="KV1767">
        <v>0.39</v>
      </c>
      <c r="KW1767">
        <v>0.76</v>
      </c>
      <c r="KX1767">
        <v>0.77</v>
      </c>
      <c r="KY1767">
        <v>0.7</v>
      </c>
      <c r="KZ1767">
        <v>0.65</v>
      </c>
      <c r="LA1767">
        <v>0.68</v>
      </c>
      <c r="LB1767">
        <v>0.86</v>
      </c>
      <c r="LC1767">
        <v>0.87</v>
      </c>
      <c r="LD1767">
        <v>0.71</v>
      </c>
      <c r="LE1767">
        <v>0.62</v>
      </c>
      <c r="LF1767">
        <v>0.5</v>
      </c>
      <c r="LG1767">
        <v>0.84</v>
      </c>
      <c r="LH1767">
        <v>0.78</v>
      </c>
      <c r="LI1767">
        <v>0.78</v>
      </c>
      <c r="LJ1767">
        <v>0.81</v>
      </c>
      <c r="LK1767">
        <v>0.82</v>
      </c>
      <c r="LL1767">
        <v>0.78</v>
      </c>
      <c r="LM1767">
        <v>0.87</v>
      </c>
      <c r="LN1767">
        <v>0.84</v>
      </c>
      <c r="LO1767">
        <v>0.66</v>
      </c>
      <c r="LP1767">
        <v>0.6</v>
      </c>
      <c r="LQ1767">
        <v>0.64</v>
      </c>
      <c r="LR1767">
        <v>0.54</v>
      </c>
      <c r="LS1767">
        <v>0.56000000000000005</v>
      </c>
    </row>
    <row r="1768" spans="1:331" x14ac:dyDescent="0.2">
      <c r="A1768" t="s">
        <v>4059</v>
      </c>
      <c r="B1768" t="s">
        <v>713</v>
      </c>
      <c r="C1768" t="s">
        <v>1592</v>
      </c>
      <c r="D1768" t="s">
        <v>2333</v>
      </c>
      <c r="E1768" t="s">
        <v>3236</v>
      </c>
      <c r="F1768" t="s">
        <v>3143</v>
      </c>
      <c r="G1768" t="s">
        <v>1175</v>
      </c>
      <c r="H1768" t="s">
        <v>3144</v>
      </c>
      <c r="I1768" t="s">
        <v>3237</v>
      </c>
      <c r="KG1768">
        <v>0.04</v>
      </c>
      <c r="KH1768">
        <v>0.05</v>
      </c>
      <c r="KI1768">
        <v>0.42</v>
      </c>
      <c r="KJ1768">
        <v>0.43</v>
      </c>
      <c r="KK1768">
        <v>0.5</v>
      </c>
      <c r="KL1768">
        <v>0.7</v>
      </c>
      <c r="KM1768">
        <v>0.88</v>
      </c>
      <c r="KN1768">
        <v>0.88</v>
      </c>
      <c r="KO1768">
        <v>0.88</v>
      </c>
      <c r="KP1768">
        <v>0.88</v>
      </c>
      <c r="KQ1768">
        <v>0.91</v>
      </c>
      <c r="KR1768">
        <v>0.94</v>
      </c>
      <c r="KS1768">
        <v>0.93</v>
      </c>
      <c r="KT1768">
        <v>0.94</v>
      </c>
      <c r="KU1768">
        <v>0.95</v>
      </c>
      <c r="KV1768">
        <v>0.94</v>
      </c>
      <c r="KW1768">
        <v>0.93</v>
      </c>
      <c r="KX1768">
        <v>0.96</v>
      </c>
      <c r="KY1768">
        <v>0.96</v>
      </c>
      <c r="KZ1768">
        <v>0.75</v>
      </c>
      <c r="LA1768">
        <v>0.99</v>
      </c>
      <c r="LB1768">
        <v>0.96</v>
      </c>
      <c r="LC1768">
        <v>0.95</v>
      </c>
      <c r="LD1768">
        <v>0.94</v>
      </c>
      <c r="LE1768">
        <v>0.92</v>
      </c>
      <c r="LF1768">
        <v>0.93</v>
      </c>
      <c r="LG1768">
        <v>0.96</v>
      </c>
      <c r="LH1768">
        <v>0.93</v>
      </c>
      <c r="LI1768">
        <v>0.95</v>
      </c>
      <c r="LJ1768">
        <v>0.97</v>
      </c>
      <c r="LK1768">
        <v>0.59</v>
      </c>
      <c r="LL1768">
        <v>0.95</v>
      </c>
      <c r="LM1768">
        <v>0.97</v>
      </c>
      <c r="LN1768">
        <v>0.96</v>
      </c>
      <c r="LO1768">
        <v>0.94</v>
      </c>
      <c r="LP1768">
        <v>0.75</v>
      </c>
      <c r="LQ1768">
        <v>0.89</v>
      </c>
      <c r="LR1768">
        <v>0.94</v>
      </c>
      <c r="LS1768">
        <v>0.83</v>
      </c>
    </row>
    <row r="1769" spans="1:331" x14ac:dyDescent="0.2">
      <c r="A1769" t="s">
        <v>3975</v>
      </c>
      <c r="B1769" t="s">
        <v>713</v>
      </c>
      <c r="C1769" t="s">
        <v>2162</v>
      </c>
      <c r="D1769" t="s">
        <v>2163</v>
      </c>
      <c r="E1769" t="s">
        <v>3236</v>
      </c>
      <c r="F1769" t="s">
        <v>3143</v>
      </c>
      <c r="G1769" t="s">
        <v>1175</v>
      </c>
      <c r="H1769" t="s">
        <v>3144</v>
      </c>
      <c r="I1769" t="s">
        <v>3237</v>
      </c>
      <c r="KF1769">
        <v>0.22</v>
      </c>
      <c r="KG1769">
        <v>0.27</v>
      </c>
      <c r="KH1769">
        <v>0.28000000000000003</v>
      </c>
      <c r="KI1769">
        <v>0.3</v>
      </c>
      <c r="KJ1769">
        <v>0.31</v>
      </c>
      <c r="KK1769">
        <v>0.56000000000000005</v>
      </c>
      <c r="KL1769">
        <v>0.57999999999999996</v>
      </c>
      <c r="KM1769">
        <v>0.61</v>
      </c>
      <c r="KN1769">
        <v>0.76</v>
      </c>
      <c r="KO1769">
        <v>0.83</v>
      </c>
      <c r="KP1769">
        <v>0.77</v>
      </c>
      <c r="KQ1769">
        <v>0.86</v>
      </c>
      <c r="KR1769">
        <v>0.74</v>
      </c>
      <c r="KS1769">
        <v>0.73</v>
      </c>
      <c r="KT1769">
        <v>0.67</v>
      </c>
      <c r="KU1769">
        <v>0.72</v>
      </c>
      <c r="KV1769">
        <v>0.72</v>
      </c>
      <c r="KW1769">
        <v>0.71</v>
      </c>
      <c r="KX1769">
        <v>0.71</v>
      </c>
      <c r="KY1769">
        <v>0.7</v>
      </c>
      <c r="KZ1769">
        <v>0.7</v>
      </c>
      <c r="LA1769">
        <v>0.69</v>
      </c>
      <c r="LB1769">
        <v>0.69</v>
      </c>
      <c r="LC1769">
        <v>0.68</v>
      </c>
      <c r="LD1769">
        <v>0.68</v>
      </c>
      <c r="LE1769">
        <v>0.7</v>
      </c>
      <c r="LF1769">
        <v>0.73</v>
      </c>
      <c r="LG1769">
        <v>0.75</v>
      </c>
      <c r="LH1769">
        <v>0.77</v>
      </c>
      <c r="LI1769">
        <v>0.79</v>
      </c>
      <c r="LJ1769">
        <v>0.82</v>
      </c>
      <c r="LK1769">
        <v>0.84</v>
      </c>
      <c r="LL1769">
        <v>0.86</v>
      </c>
      <c r="LM1769">
        <v>0.8</v>
      </c>
      <c r="LN1769">
        <v>0.81</v>
      </c>
      <c r="LO1769">
        <v>0.85</v>
      </c>
      <c r="LP1769">
        <v>0.85</v>
      </c>
      <c r="LQ1769">
        <v>0.9</v>
      </c>
      <c r="LR1769">
        <v>0.78</v>
      </c>
      <c r="LS1769">
        <v>0.62</v>
      </c>
    </row>
    <row r="1770" spans="1:331" x14ac:dyDescent="0.2">
      <c r="A1770" t="s">
        <v>3280</v>
      </c>
      <c r="B1770" t="s">
        <v>713</v>
      </c>
      <c r="C1770" t="s">
        <v>1922</v>
      </c>
      <c r="D1770" t="s">
        <v>1923</v>
      </c>
      <c r="E1770" t="s">
        <v>3236</v>
      </c>
      <c r="F1770" t="s">
        <v>3143</v>
      </c>
      <c r="G1770" t="s">
        <v>1175</v>
      </c>
      <c r="H1770" t="s">
        <v>3144</v>
      </c>
      <c r="I1770" t="s">
        <v>3237</v>
      </c>
      <c r="KD1770">
        <v>0.28999999999999998</v>
      </c>
      <c r="KE1770">
        <v>0.66</v>
      </c>
      <c r="KF1770">
        <v>0.87</v>
      </c>
      <c r="KG1770">
        <v>0.89</v>
      </c>
      <c r="KH1770">
        <v>0.96</v>
      </c>
      <c r="KI1770">
        <v>0.89</v>
      </c>
      <c r="KJ1770">
        <v>0.94</v>
      </c>
      <c r="KK1770">
        <v>0.93</v>
      </c>
      <c r="KL1770">
        <v>0.9</v>
      </c>
      <c r="KM1770">
        <v>0.66</v>
      </c>
      <c r="KN1770">
        <v>0.9</v>
      </c>
      <c r="KO1770">
        <v>0.79</v>
      </c>
      <c r="KP1770">
        <v>0.91</v>
      </c>
      <c r="KQ1770">
        <v>0.92</v>
      </c>
      <c r="KR1770">
        <v>0.93</v>
      </c>
      <c r="KS1770">
        <v>0.94</v>
      </c>
      <c r="KT1770">
        <v>0.95</v>
      </c>
      <c r="KU1770">
        <v>0.96</v>
      </c>
      <c r="KV1770">
        <v>0.99</v>
      </c>
      <c r="KW1770">
        <v>0.97</v>
      </c>
      <c r="KX1770">
        <v>0.98</v>
      </c>
      <c r="KY1770">
        <v>0.9</v>
      </c>
      <c r="KZ1770">
        <v>0.92</v>
      </c>
      <c r="LA1770">
        <v>0.9</v>
      </c>
      <c r="LB1770">
        <v>0.63</v>
      </c>
      <c r="LC1770">
        <v>0.59</v>
      </c>
      <c r="LD1770">
        <v>0.5</v>
      </c>
      <c r="LE1770">
        <v>0.65</v>
      </c>
      <c r="LF1770">
        <v>0.39</v>
      </c>
      <c r="LG1770">
        <v>0.64</v>
      </c>
      <c r="LH1770">
        <v>0.78</v>
      </c>
      <c r="LI1770">
        <v>0.82</v>
      </c>
      <c r="LJ1770">
        <v>0.82</v>
      </c>
      <c r="LK1770">
        <v>0.84</v>
      </c>
      <c r="LL1770">
        <v>0.78</v>
      </c>
      <c r="LM1770">
        <v>0.8</v>
      </c>
      <c r="LN1770">
        <v>0.74</v>
      </c>
      <c r="LO1770">
        <v>0.67</v>
      </c>
      <c r="LP1770">
        <v>0.44</v>
      </c>
      <c r="LQ1770">
        <v>0.68</v>
      </c>
      <c r="LR1770">
        <v>0.89</v>
      </c>
      <c r="LS1770">
        <v>0.85</v>
      </c>
    </row>
    <row r="1771" spans="1:331" x14ac:dyDescent="0.2">
      <c r="A1771" t="s">
        <v>3428</v>
      </c>
      <c r="B1771" t="s">
        <v>713</v>
      </c>
      <c r="C1771" t="s">
        <v>2224</v>
      </c>
      <c r="D1771" t="s">
        <v>2762</v>
      </c>
      <c r="E1771" t="s">
        <v>3236</v>
      </c>
      <c r="F1771" t="s">
        <v>3143</v>
      </c>
      <c r="G1771" t="s">
        <v>1175</v>
      </c>
      <c r="H1771" t="s">
        <v>3144</v>
      </c>
      <c r="I1771" t="s">
        <v>3237</v>
      </c>
      <c r="KD1771">
        <v>0.01</v>
      </c>
      <c r="KE1771">
        <v>0.03</v>
      </c>
      <c r="KF1771">
        <v>0.04</v>
      </c>
      <c r="KG1771">
        <v>0.05</v>
      </c>
      <c r="KH1771">
        <v>7.0000000000000007E-2</v>
      </c>
      <c r="KI1771">
        <v>0.12</v>
      </c>
      <c r="KJ1771">
        <v>0.13</v>
      </c>
      <c r="KK1771">
        <v>0.18</v>
      </c>
      <c r="KL1771">
        <v>0.36</v>
      </c>
      <c r="KM1771">
        <v>0.56000000000000005</v>
      </c>
      <c r="KN1771">
        <v>0.84</v>
      </c>
      <c r="KO1771">
        <v>0.47</v>
      </c>
      <c r="KP1771">
        <v>0.5</v>
      </c>
      <c r="KQ1771">
        <v>0.54</v>
      </c>
      <c r="KR1771">
        <v>0.33</v>
      </c>
      <c r="KS1771">
        <v>0.44</v>
      </c>
      <c r="KT1771">
        <v>0.47</v>
      </c>
      <c r="KU1771">
        <v>0.4</v>
      </c>
      <c r="KV1771">
        <v>0.68</v>
      </c>
      <c r="KW1771">
        <v>0.71</v>
      </c>
      <c r="KX1771">
        <v>0.74</v>
      </c>
      <c r="KY1771">
        <v>0.73</v>
      </c>
      <c r="KZ1771">
        <v>0.65</v>
      </c>
      <c r="LA1771">
        <v>0.61</v>
      </c>
      <c r="LB1771">
        <v>0.72</v>
      </c>
      <c r="LC1771">
        <v>0.79</v>
      </c>
      <c r="LD1771">
        <v>0.78</v>
      </c>
      <c r="LE1771">
        <v>0.79</v>
      </c>
      <c r="LF1771">
        <v>0.78</v>
      </c>
      <c r="LG1771">
        <v>0.76</v>
      </c>
      <c r="LH1771">
        <v>0.76</v>
      </c>
      <c r="LI1771">
        <v>0.69</v>
      </c>
      <c r="LJ1771">
        <v>0.67</v>
      </c>
      <c r="LK1771">
        <v>0.73</v>
      </c>
      <c r="LL1771">
        <v>0.73</v>
      </c>
      <c r="LM1771">
        <v>0.69</v>
      </c>
      <c r="LN1771">
        <v>0.71</v>
      </c>
      <c r="LO1771">
        <v>0.68</v>
      </c>
      <c r="LP1771">
        <v>0.65</v>
      </c>
      <c r="LQ1771">
        <v>0.73</v>
      </c>
      <c r="LR1771">
        <v>0.72</v>
      </c>
      <c r="LS1771">
        <v>0.72</v>
      </c>
    </row>
    <row r="1772" spans="1:331" x14ac:dyDescent="0.2">
      <c r="A1772" t="s">
        <v>4060</v>
      </c>
      <c r="B1772" t="s">
        <v>713</v>
      </c>
      <c r="C1772" t="s">
        <v>866</v>
      </c>
      <c r="D1772" t="s">
        <v>311</v>
      </c>
      <c r="E1772" t="s">
        <v>3236</v>
      </c>
      <c r="F1772" t="s">
        <v>3143</v>
      </c>
      <c r="G1772" t="s">
        <v>1175</v>
      </c>
      <c r="H1772" t="s">
        <v>3144</v>
      </c>
      <c r="I1772" t="s">
        <v>3237</v>
      </c>
      <c r="KG1772">
        <v>0.74</v>
      </c>
      <c r="KH1772">
        <v>0.75</v>
      </c>
      <c r="KI1772">
        <v>0.75</v>
      </c>
      <c r="KJ1772">
        <v>0.7</v>
      </c>
      <c r="KK1772">
        <v>0.72</v>
      </c>
      <c r="KL1772">
        <v>0.7</v>
      </c>
      <c r="KM1772">
        <v>0.71</v>
      </c>
      <c r="KN1772">
        <v>0.72</v>
      </c>
      <c r="KO1772">
        <v>0.81</v>
      </c>
      <c r="KP1772">
        <v>0.79</v>
      </c>
      <c r="KQ1772">
        <v>0.81</v>
      </c>
      <c r="KR1772">
        <v>0.73</v>
      </c>
      <c r="KS1772">
        <v>0.72</v>
      </c>
      <c r="KT1772">
        <v>0.73</v>
      </c>
      <c r="KU1772">
        <v>0.76</v>
      </c>
      <c r="KV1772">
        <v>0.75</v>
      </c>
      <c r="KW1772">
        <v>0.74</v>
      </c>
      <c r="KX1772">
        <v>0.73</v>
      </c>
      <c r="KY1772">
        <v>0.71</v>
      </c>
      <c r="KZ1772">
        <v>0.7</v>
      </c>
      <c r="LA1772">
        <v>0.69</v>
      </c>
      <c r="LB1772">
        <v>0.74</v>
      </c>
      <c r="LC1772">
        <v>0.81</v>
      </c>
      <c r="LD1772">
        <v>0.84</v>
      </c>
      <c r="LE1772">
        <v>0.85</v>
      </c>
      <c r="LF1772">
        <v>0.82</v>
      </c>
      <c r="LG1772">
        <v>0.81</v>
      </c>
      <c r="LH1772">
        <v>0.77</v>
      </c>
      <c r="LI1772">
        <v>0.75</v>
      </c>
      <c r="LJ1772">
        <v>0.71</v>
      </c>
      <c r="LK1772">
        <v>0.81</v>
      </c>
      <c r="LL1772">
        <v>0.85</v>
      </c>
      <c r="LM1772">
        <v>0.85</v>
      </c>
      <c r="LN1772">
        <v>0.85</v>
      </c>
      <c r="LO1772">
        <v>0.84</v>
      </c>
      <c r="LP1772">
        <v>0.82</v>
      </c>
      <c r="LQ1772">
        <v>0.85</v>
      </c>
      <c r="LR1772">
        <v>0.84</v>
      </c>
      <c r="LS1772">
        <v>0.86</v>
      </c>
    </row>
    <row r="1773" spans="1:331" x14ac:dyDescent="0.2">
      <c r="A1773" t="s">
        <v>4058</v>
      </c>
      <c r="B1773" t="s">
        <v>713</v>
      </c>
      <c r="C1773" t="s">
        <v>1254</v>
      </c>
      <c r="D1773" t="s">
        <v>1255</v>
      </c>
      <c r="E1773" t="s">
        <v>3236</v>
      </c>
      <c r="F1773" t="s">
        <v>3143</v>
      </c>
      <c r="G1773" t="s">
        <v>1175</v>
      </c>
      <c r="H1773" t="s">
        <v>3144</v>
      </c>
      <c r="I1773" t="s">
        <v>3237</v>
      </c>
      <c r="KG1773">
        <v>0.49</v>
      </c>
      <c r="KH1773">
        <v>0.59</v>
      </c>
      <c r="KI1773">
        <v>0.66</v>
      </c>
      <c r="KJ1773">
        <v>0.66</v>
      </c>
      <c r="KK1773">
        <v>0.83</v>
      </c>
      <c r="KL1773">
        <v>0.83</v>
      </c>
      <c r="KM1773">
        <v>0.83</v>
      </c>
      <c r="KN1773">
        <v>0.91</v>
      </c>
      <c r="KO1773">
        <v>0.79</v>
      </c>
      <c r="KP1773">
        <v>0.83</v>
      </c>
      <c r="KQ1773">
        <v>0.86</v>
      </c>
      <c r="KR1773">
        <v>0.9</v>
      </c>
      <c r="KS1773">
        <v>0.86</v>
      </c>
      <c r="KT1773">
        <v>0.84</v>
      </c>
      <c r="KU1773">
        <v>0.83</v>
      </c>
      <c r="KV1773">
        <v>0.84</v>
      </c>
      <c r="KW1773">
        <v>0.84</v>
      </c>
      <c r="KX1773">
        <v>0.85</v>
      </c>
      <c r="KY1773">
        <v>0.85</v>
      </c>
      <c r="KZ1773">
        <v>0.84</v>
      </c>
      <c r="LA1773">
        <v>0.83</v>
      </c>
      <c r="LB1773">
        <v>0.83</v>
      </c>
      <c r="LC1773">
        <v>0.82</v>
      </c>
      <c r="LD1773">
        <v>0.81</v>
      </c>
      <c r="LE1773">
        <v>0.8</v>
      </c>
      <c r="LF1773">
        <v>0.87</v>
      </c>
      <c r="LG1773">
        <v>0.94</v>
      </c>
      <c r="LH1773">
        <v>0.83</v>
      </c>
      <c r="LI1773">
        <v>0.81</v>
      </c>
      <c r="LJ1773">
        <v>0.78</v>
      </c>
      <c r="LK1773">
        <v>0.79</v>
      </c>
      <c r="LL1773">
        <v>0.86</v>
      </c>
      <c r="LM1773">
        <v>0.9</v>
      </c>
      <c r="LN1773">
        <v>0.95</v>
      </c>
      <c r="LO1773">
        <v>0.94</v>
      </c>
      <c r="LP1773">
        <v>0.9</v>
      </c>
      <c r="LQ1773">
        <v>0.88</v>
      </c>
      <c r="LR1773">
        <v>0.84</v>
      </c>
      <c r="LS1773">
        <v>0.91</v>
      </c>
    </row>
    <row r="1774" spans="1:331" x14ac:dyDescent="0.2">
      <c r="A1774" t="s">
        <v>3913</v>
      </c>
      <c r="B1774" t="s">
        <v>713</v>
      </c>
      <c r="C1774" t="s">
        <v>1181</v>
      </c>
      <c r="D1774" t="s">
        <v>1182</v>
      </c>
      <c r="E1774" t="s">
        <v>3236</v>
      </c>
      <c r="F1774" t="s">
        <v>3143</v>
      </c>
      <c r="G1774" t="s">
        <v>1175</v>
      </c>
      <c r="H1774" t="s">
        <v>3144</v>
      </c>
      <c r="I1774" t="s">
        <v>3237</v>
      </c>
      <c r="KE1774">
        <v>0.39</v>
      </c>
      <c r="KF1774">
        <v>0.46</v>
      </c>
      <c r="KG1774">
        <v>0.53</v>
      </c>
      <c r="KH1774">
        <v>0.6</v>
      </c>
      <c r="KI1774">
        <v>0.63</v>
      </c>
      <c r="KJ1774">
        <v>0.75</v>
      </c>
      <c r="KK1774">
        <v>0.84</v>
      </c>
      <c r="KL1774">
        <v>0.85</v>
      </c>
      <c r="KM1774">
        <v>0.87</v>
      </c>
      <c r="KN1774">
        <v>0.88</v>
      </c>
      <c r="KO1774">
        <v>0.87</v>
      </c>
      <c r="KP1774">
        <v>0.86</v>
      </c>
      <c r="KQ1774">
        <v>0.85</v>
      </c>
      <c r="KR1774">
        <v>0.87</v>
      </c>
      <c r="KS1774">
        <v>0.88</v>
      </c>
      <c r="KT1774">
        <v>0.9</v>
      </c>
      <c r="KU1774">
        <v>0.86</v>
      </c>
      <c r="KV1774">
        <v>0.84</v>
      </c>
      <c r="KW1774">
        <v>0.81</v>
      </c>
      <c r="KX1774">
        <v>0.78</v>
      </c>
      <c r="KY1774">
        <v>0.75</v>
      </c>
      <c r="KZ1774">
        <v>0.71</v>
      </c>
      <c r="LA1774">
        <v>0.68</v>
      </c>
      <c r="LB1774">
        <v>0.65</v>
      </c>
      <c r="LC1774">
        <v>0.68</v>
      </c>
      <c r="LD1774">
        <v>0.7</v>
      </c>
      <c r="LE1774">
        <v>0.73</v>
      </c>
      <c r="LF1774">
        <v>0.75</v>
      </c>
      <c r="LG1774">
        <v>0.73</v>
      </c>
      <c r="LH1774">
        <v>0.89</v>
      </c>
      <c r="LI1774">
        <v>0.93</v>
      </c>
      <c r="LJ1774">
        <v>0.95</v>
      </c>
      <c r="LK1774">
        <v>0.95</v>
      </c>
      <c r="LL1774">
        <v>0.91</v>
      </c>
      <c r="LM1774">
        <v>0.87</v>
      </c>
      <c r="LN1774">
        <v>0.9</v>
      </c>
      <c r="LO1774">
        <v>0.89</v>
      </c>
      <c r="LP1774">
        <v>0.89</v>
      </c>
      <c r="LQ1774">
        <v>0.9</v>
      </c>
      <c r="LR1774">
        <v>0.86</v>
      </c>
      <c r="LS1774">
        <v>0.86</v>
      </c>
    </row>
    <row r="1775" spans="1:331" x14ac:dyDescent="0.2">
      <c r="A1775" t="s">
        <v>7381</v>
      </c>
      <c r="B1775" t="s">
        <v>713</v>
      </c>
      <c r="C1775" t="s">
        <v>304</v>
      </c>
      <c r="D1775" t="s">
        <v>305</v>
      </c>
      <c r="E1775" t="s">
        <v>7382</v>
      </c>
      <c r="F1775" t="s">
        <v>3143</v>
      </c>
      <c r="G1775" t="s">
        <v>1175</v>
      </c>
      <c r="H1775" t="s">
        <v>1176</v>
      </c>
      <c r="I1775" t="s">
        <v>7383</v>
      </c>
      <c r="LG1775">
        <v>0.02</v>
      </c>
      <c r="LH1775">
        <v>0.05</v>
      </c>
      <c r="LI1775">
        <v>0.1</v>
      </c>
      <c r="LJ1775">
        <v>0.19</v>
      </c>
      <c r="LK1775">
        <v>0.24</v>
      </c>
      <c r="LL1775">
        <v>0.251</v>
      </c>
      <c r="LM1775">
        <v>0.26</v>
      </c>
      <c r="LN1775">
        <v>0.26600000000000001</v>
      </c>
      <c r="LO1775">
        <v>0.27200000000000002</v>
      </c>
      <c r="LP1775">
        <v>0.27500000000000002</v>
      </c>
    </row>
    <row r="1776" spans="1:331" x14ac:dyDescent="0.2">
      <c r="A1776" t="s">
        <v>6953</v>
      </c>
      <c r="B1776" t="s">
        <v>713</v>
      </c>
      <c r="C1776" t="s">
        <v>845</v>
      </c>
      <c r="D1776" t="s">
        <v>306</v>
      </c>
      <c r="E1776" t="s">
        <v>684</v>
      </c>
      <c r="F1776" t="s">
        <v>887</v>
      </c>
      <c r="G1776" t="s">
        <v>412</v>
      </c>
      <c r="H1776" t="s">
        <v>888</v>
      </c>
      <c r="I1776" t="s">
        <v>685</v>
      </c>
      <c r="KU1776">
        <v>5.8125</v>
      </c>
      <c r="KV1776">
        <v>26.931249999999999</v>
      </c>
      <c r="KW1776">
        <v>84.28125</v>
      </c>
      <c r="KX1776">
        <v>197.81874999999999</v>
      </c>
      <c r="KY1776">
        <v>425.16500000000002</v>
      </c>
      <c r="KZ1776">
        <v>1043.0337500000001</v>
      </c>
      <c r="LA1776">
        <v>2593.0337500000001</v>
      </c>
      <c r="LB1776">
        <v>4724.2837499999996</v>
      </c>
      <c r="LC1776">
        <v>9141.7837500000005</v>
      </c>
      <c r="LD1776">
        <v>15186.783750000001</v>
      </c>
      <c r="LE1776">
        <v>21774.283749999999</v>
      </c>
      <c r="LF1776">
        <v>29524.283749999999</v>
      </c>
      <c r="LG1776">
        <v>38704.158750000002</v>
      </c>
      <c r="LH1776">
        <v>48391.658750000002</v>
      </c>
    </row>
    <row r="1777" spans="1:331" x14ac:dyDescent="0.2">
      <c r="A1777" t="s">
        <v>6949</v>
      </c>
      <c r="B1777" t="s">
        <v>886</v>
      </c>
      <c r="C1777" t="s">
        <v>359</v>
      </c>
      <c r="D1777" t="s">
        <v>359</v>
      </c>
      <c r="E1777" t="s">
        <v>684</v>
      </c>
      <c r="F1777" t="s">
        <v>887</v>
      </c>
      <c r="G1777" t="s">
        <v>412</v>
      </c>
      <c r="H1777" t="s">
        <v>888</v>
      </c>
      <c r="I1777" t="s">
        <v>685</v>
      </c>
      <c r="KU1777">
        <v>6.0546875</v>
      </c>
      <c r="KV1777">
        <v>28.0533854166666</v>
      </c>
      <c r="KW1777">
        <v>87.79296875</v>
      </c>
      <c r="KX1777">
        <v>206.061197916666</v>
      </c>
      <c r="KY1777">
        <v>442.88020833333297</v>
      </c>
      <c r="KZ1777">
        <v>1086.4934895833301</v>
      </c>
      <c r="LA1777">
        <v>2701.0768229166601</v>
      </c>
      <c r="LB1777">
        <v>4921.12890625</v>
      </c>
      <c r="LC1777">
        <v>9522.69140625</v>
      </c>
      <c r="LD1777">
        <v>15819.56640625</v>
      </c>
      <c r="LE1777">
        <v>22681.545572916599</v>
      </c>
      <c r="LF1777">
        <v>30754.462239583299</v>
      </c>
      <c r="LG1777">
        <v>40316.832029999998</v>
      </c>
      <c r="LH1777">
        <v>50407.977864583299</v>
      </c>
    </row>
    <row r="1778" spans="1:331" x14ac:dyDescent="0.2">
      <c r="A1778" t="s">
        <v>7724</v>
      </c>
      <c r="B1778" t="s">
        <v>713</v>
      </c>
      <c r="C1778" t="s">
        <v>304</v>
      </c>
      <c r="D1778" t="s">
        <v>305</v>
      </c>
      <c r="E1778" t="s">
        <v>7725</v>
      </c>
      <c r="F1778" t="s">
        <v>1174</v>
      </c>
      <c r="G1778" t="s">
        <v>1175</v>
      </c>
      <c r="H1778" t="s">
        <v>1176</v>
      </c>
      <c r="I1778" t="s">
        <v>7726</v>
      </c>
      <c r="II1778">
        <v>0.05</v>
      </c>
      <c r="IZ1778">
        <v>0.14000000000000001</v>
      </c>
      <c r="JJ1778">
        <v>0.3</v>
      </c>
      <c r="JT1778">
        <v>0.4</v>
      </c>
      <c r="JY1778">
        <v>0.45</v>
      </c>
      <c r="KD1778">
        <v>0.5</v>
      </c>
      <c r="KI1778">
        <v>0.53</v>
      </c>
      <c r="KJ1778">
        <v>0.56999999999999995</v>
      </c>
    </row>
    <row r="1779" spans="1:331" x14ac:dyDescent="0.2">
      <c r="A1779" t="s">
        <v>4252</v>
      </c>
      <c r="B1779" t="s">
        <v>713</v>
      </c>
      <c r="C1779" t="s">
        <v>2088</v>
      </c>
      <c r="D1779" t="s">
        <v>315</v>
      </c>
      <c r="E1779" t="s">
        <v>4192</v>
      </c>
      <c r="F1779" t="s">
        <v>717</v>
      </c>
      <c r="G1779" t="s">
        <v>2387</v>
      </c>
      <c r="H1779" t="s">
        <v>2388</v>
      </c>
      <c r="I1779" t="s">
        <v>4193</v>
      </c>
      <c r="KI1779">
        <v>12.185</v>
      </c>
      <c r="KJ1779">
        <v>12.815</v>
      </c>
      <c r="KK1779">
        <v>13.657999999999999</v>
      </c>
      <c r="KL1779">
        <v>14.84</v>
      </c>
      <c r="KM1779">
        <v>15.612</v>
      </c>
      <c r="KN1779">
        <v>17.081</v>
      </c>
      <c r="KO1779">
        <v>17.222000000000001</v>
      </c>
      <c r="KP1779">
        <v>18.689</v>
      </c>
      <c r="KQ1779">
        <v>21.73</v>
      </c>
      <c r="KR1779">
        <v>23.736000000000001</v>
      </c>
      <c r="KS1779">
        <v>24.981999999999999</v>
      </c>
      <c r="KT1779">
        <v>26.571999999999999</v>
      </c>
      <c r="KU1779">
        <v>28.463999999999999</v>
      </c>
      <c r="KV1779">
        <v>33.392000000000003</v>
      </c>
      <c r="KW1779">
        <v>37.125999999999998</v>
      </c>
      <c r="KX1779">
        <v>39.944000000000003</v>
      </c>
      <c r="KY1779">
        <v>43.171999999999997</v>
      </c>
      <c r="KZ1779">
        <v>46.856000000000002</v>
      </c>
      <c r="LA1779">
        <v>49.45</v>
      </c>
      <c r="LB1779">
        <v>52.417000000000002</v>
      </c>
      <c r="LC1779">
        <v>60.698</v>
      </c>
      <c r="LD1779">
        <v>62.438000000000002</v>
      </c>
      <c r="LE1779">
        <v>78.760999999999996</v>
      </c>
      <c r="LF1779">
        <v>80.462999999999994</v>
      </c>
      <c r="LG1779">
        <v>85.697999999999993</v>
      </c>
      <c r="LH1779">
        <v>93.948999999999998</v>
      </c>
      <c r="LI1779">
        <v>99.137</v>
      </c>
      <c r="LJ1779">
        <v>106.22199999999999</v>
      </c>
      <c r="LK1779">
        <v>109.9787</v>
      </c>
      <c r="LL1779">
        <v>116.52800000000001</v>
      </c>
      <c r="LM1779">
        <v>127.383022827376</v>
      </c>
      <c r="LN1779">
        <v>129.61298617812599</v>
      </c>
      <c r="LO1779">
        <v>134.56869058801499</v>
      </c>
      <c r="LP1779">
        <v>136.01427821045999</v>
      </c>
      <c r="LQ1779">
        <v>138.45405785643999</v>
      </c>
      <c r="LR1779">
        <v>137.3103646205</v>
      </c>
      <c r="LS1779">
        <v>139.42309749055201</v>
      </c>
    </row>
    <row r="1780" spans="1:331" x14ac:dyDescent="0.2">
      <c r="A1780" t="s">
        <v>4287</v>
      </c>
      <c r="B1780" t="s">
        <v>713</v>
      </c>
      <c r="C1780" t="s">
        <v>834</v>
      </c>
      <c r="D1780" t="s">
        <v>835</v>
      </c>
      <c r="E1780" t="s">
        <v>4192</v>
      </c>
      <c r="F1780" t="s">
        <v>717</v>
      </c>
      <c r="G1780" t="s">
        <v>2387</v>
      </c>
      <c r="H1780" t="s">
        <v>2388</v>
      </c>
      <c r="I1780" t="s">
        <v>4193</v>
      </c>
      <c r="KI1780">
        <v>45.303728</v>
      </c>
      <c r="KJ1780">
        <v>49.022193000000001</v>
      </c>
      <c r="KK1780">
        <v>52.115278999999902</v>
      </c>
      <c r="KL1780">
        <v>52.499519999999897</v>
      </c>
      <c r="KM1780">
        <v>50.862813000000003</v>
      </c>
      <c r="KN1780">
        <v>51.004894</v>
      </c>
      <c r="KO1780">
        <v>53.8542699999999</v>
      </c>
      <c r="KP1780">
        <v>56.107096999999897</v>
      </c>
      <c r="KQ1780">
        <v>61.868778999999897</v>
      </c>
      <c r="KR1780">
        <v>65.622034999999997</v>
      </c>
      <c r="KS1780">
        <v>67.169253999999896</v>
      </c>
      <c r="KT1780">
        <v>69.759819999999905</v>
      </c>
      <c r="KU1780">
        <v>72.462469999999897</v>
      </c>
      <c r="KV1780">
        <v>74.169556</v>
      </c>
      <c r="KW1780">
        <v>80.744734999999906</v>
      </c>
      <c r="KX1780">
        <v>88.977960999999993</v>
      </c>
      <c r="KY1780">
        <v>90.137770790697601</v>
      </c>
      <c r="KZ1780">
        <v>84.590008372092996</v>
      </c>
      <c r="LA1780">
        <v>92.059443020000003</v>
      </c>
      <c r="LB1780">
        <v>100.260820999999</v>
      </c>
      <c r="LC1780">
        <v>105.75011499999999</v>
      </c>
      <c r="LD1780">
        <v>113.423565</v>
      </c>
      <c r="LE1780">
        <v>113.52504190000001</v>
      </c>
      <c r="LF1780">
        <v>121.9052483</v>
      </c>
      <c r="LG1780">
        <v>122.326014915542</v>
      </c>
      <c r="LH1780">
        <v>125.992053281899</v>
      </c>
      <c r="LI1780">
        <v>129.48330820000001</v>
      </c>
      <c r="LJ1780">
        <v>136.033624975149</v>
      </c>
      <c r="LK1780">
        <v>139.44142299999999</v>
      </c>
      <c r="LL1780">
        <v>138.55114649772301</v>
      </c>
      <c r="LM1780">
        <v>145.421555851189</v>
      </c>
      <c r="LN1780">
        <v>147.192820857209</v>
      </c>
      <c r="LO1780">
        <v>145.61845400000001</v>
      </c>
      <c r="LP1780">
        <v>146.7738755</v>
      </c>
      <c r="LQ1780">
        <v>139.52992245267799</v>
      </c>
      <c r="LR1780">
        <v>144.64278733841499</v>
      </c>
      <c r="LS1780">
        <v>152.46538142704199</v>
      </c>
    </row>
    <row r="1781" spans="1:331" x14ac:dyDescent="0.2">
      <c r="A1781" t="s">
        <v>4334</v>
      </c>
      <c r="B1781" t="s">
        <v>713</v>
      </c>
      <c r="C1781" t="s">
        <v>849</v>
      </c>
      <c r="D1781" t="s">
        <v>850</v>
      </c>
      <c r="E1781" t="s">
        <v>4192</v>
      </c>
      <c r="F1781" t="s">
        <v>717</v>
      </c>
      <c r="G1781" t="s">
        <v>2387</v>
      </c>
      <c r="H1781" t="s">
        <v>2388</v>
      </c>
      <c r="I1781" t="s">
        <v>4193</v>
      </c>
      <c r="KI1781">
        <v>43.741999999999997</v>
      </c>
      <c r="KJ1781">
        <v>43.976999999999997</v>
      </c>
      <c r="KK1781">
        <v>49.688000000000002</v>
      </c>
      <c r="KL1781">
        <v>48.149000000000001</v>
      </c>
      <c r="KM1781">
        <v>49.155000000000001</v>
      </c>
      <c r="KN1781">
        <v>49.295999999999999</v>
      </c>
      <c r="KO1781">
        <v>51.270253336521399</v>
      </c>
      <c r="KP1781">
        <v>50.984824983628698</v>
      </c>
      <c r="KQ1781">
        <v>52.441250627843097</v>
      </c>
      <c r="KR1781">
        <v>53.274082087999297</v>
      </c>
      <c r="KS1781">
        <v>56.425693699999997</v>
      </c>
      <c r="KT1781">
        <v>55.1304216999999</v>
      </c>
      <c r="KU1781">
        <v>57.273849480000003</v>
      </c>
      <c r="KV1781">
        <v>57.675054969999998</v>
      </c>
      <c r="KW1781">
        <v>60.941045999999901</v>
      </c>
      <c r="KX1781">
        <v>61.234810449999998</v>
      </c>
      <c r="KY1781">
        <v>62.494497250330099</v>
      </c>
      <c r="KZ1781">
        <v>62.531577310000003</v>
      </c>
      <c r="LA1781">
        <v>60.132774839974999</v>
      </c>
      <c r="LB1781">
        <v>64.107081999999906</v>
      </c>
      <c r="LC1781">
        <v>66.832742377439303</v>
      </c>
      <c r="LD1781">
        <v>64.375271150000003</v>
      </c>
      <c r="LE1781">
        <v>64.757488568000198</v>
      </c>
      <c r="LF1781">
        <v>66.725186350000001</v>
      </c>
      <c r="LG1781">
        <v>69.087509137799998</v>
      </c>
      <c r="LH1781">
        <v>71.146798605364395</v>
      </c>
      <c r="LI1781">
        <v>65.855113691804306</v>
      </c>
      <c r="LJ1781">
        <v>72.721603292220493</v>
      </c>
      <c r="LK1781">
        <v>68.437953233531303</v>
      </c>
      <c r="LL1781">
        <v>65.647575485590707</v>
      </c>
      <c r="LM1781">
        <v>65.512791783447597</v>
      </c>
      <c r="LN1781">
        <v>68.513157077151803</v>
      </c>
      <c r="LO1781">
        <v>71.324414770000004</v>
      </c>
      <c r="LP1781">
        <v>68.618048594948803</v>
      </c>
      <c r="LQ1781">
        <v>74.234302411800002</v>
      </c>
      <c r="LR1781">
        <v>72.566301510000002</v>
      </c>
      <c r="LS1781">
        <v>73.842352599999998</v>
      </c>
    </row>
    <row r="1782" spans="1:331" x14ac:dyDescent="0.2">
      <c r="A1782" t="s">
        <v>4261</v>
      </c>
      <c r="B1782" t="s">
        <v>713</v>
      </c>
      <c r="C1782" t="s">
        <v>837</v>
      </c>
      <c r="D1782" t="s">
        <v>312</v>
      </c>
      <c r="E1782" t="s">
        <v>4192</v>
      </c>
      <c r="F1782" t="s">
        <v>717</v>
      </c>
      <c r="G1782" t="s">
        <v>2387</v>
      </c>
      <c r="H1782" t="s">
        <v>2388</v>
      </c>
      <c r="I1782" t="s">
        <v>4193</v>
      </c>
      <c r="KI1782">
        <v>123.673</v>
      </c>
      <c r="KJ1782">
        <v>129.52699999999999</v>
      </c>
      <c r="KK1782">
        <v>135.815</v>
      </c>
      <c r="KL1782">
        <v>143.374</v>
      </c>
      <c r="KM1782">
        <v>151.43299999999999</v>
      </c>
      <c r="KN1782">
        <v>155.65350000000001</v>
      </c>
      <c r="KO1782">
        <v>157.96350000000001</v>
      </c>
      <c r="KP1782">
        <v>161.40049999999999</v>
      </c>
      <c r="KQ1782">
        <v>165.38249999999999</v>
      </c>
      <c r="KR1782">
        <v>170.14250000000001</v>
      </c>
      <c r="KS1782">
        <v>175.22450000000001</v>
      </c>
      <c r="KT1782">
        <v>180.12700000000001</v>
      </c>
      <c r="KU1782">
        <v>188.9795</v>
      </c>
      <c r="KV1782">
        <v>199.471</v>
      </c>
      <c r="KW1782">
        <v>206.89949999999999</v>
      </c>
      <c r="KX1782">
        <v>216.82900000000001</v>
      </c>
      <c r="KY1782">
        <v>224.255</v>
      </c>
      <c r="KZ1782">
        <v>223.49520000000001</v>
      </c>
      <c r="LA1782">
        <v>225.95240000000001</v>
      </c>
      <c r="LB1782">
        <v>229.21705</v>
      </c>
      <c r="LC1782">
        <v>230.73955000000001</v>
      </c>
      <c r="LD1782">
        <v>237.99095</v>
      </c>
      <c r="LE1782">
        <v>243.1848</v>
      </c>
      <c r="LF1782">
        <v>245.37090000000001</v>
      </c>
      <c r="LG1782">
        <v>249.90195</v>
      </c>
      <c r="LH1782">
        <v>250.96169999999901</v>
      </c>
      <c r="LI1782">
        <v>256.30414999999999</v>
      </c>
      <c r="LJ1782">
        <v>250.67160000000001</v>
      </c>
      <c r="LK1782">
        <v>249.56309999999999</v>
      </c>
      <c r="LL1782">
        <v>247.647344</v>
      </c>
      <c r="LM1782">
        <v>253.98442209999999</v>
      </c>
      <c r="LN1782">
        <v>258.218686203083</v>
      </c>
      <c r="LO1782">
        <v>258.96705940590499</v>
      </c>
      <c r="LP1782">
        <v>262.63246930797698</v>
      </c>
      <c r="LQ1782">
        <v>265.90061136053203</v>
      </c>
      <c r="LR1782">
        <v>265.23217782067502</v>
      </c>
      <c r="LS1782">
        <v>267.45225722181902</v>
      </c>
    </row>
    <row r="1783" spans="1:331" x14ac:dyDescent="0.2">
      <c r="A1783" t="s">
        <v>4243</v>
      </c>
      <c r="B1783" t="s">
        <v>713</v>
      </c>
      <c r="C1783" t="s">
        <v>1734</v>
      </c>
      <c r="D1783" t="s">
        <v>1735</v>
      </c>
      <c r="E1783" t="s">
        <v>4192</v>
      </c>
      <c r="F1783" t="s">
        <v>717</v>
      </c>
      <c r="G1783" t="s">
        <v>2387</v>
      </c>
      <c r="H1783" t="s">
        <v>2388</v>
      </c>
      <c r="I1783" t="s">
        <v>4193</v>
      </c>
      <c r="KI1783">
        <v>20.702000000000002</v>
      </c>
      <c r="KJ1783">
        <v>21.542000000000002</v>
      </c>
      <c r="KK1783">
        <v>22.908999999999999</v>
      </c>
      <c r="KL1783">
        <v>23.571999999999999</v>
      </c>
      <c r="KM1783">
        <v>23.3</v>
      </c>
      <c r="KN1783">
        <v>23.152000000000001</v>
      </c>
      <c r="KO1783">
        <v>23.4495</v>
      </c>
      <c r="KP1783">
        <v>19.762599999999999</v>
      </c>
      <c r="KQ1783">
        <v>19.050999999999998</v>
      </c>
      <c r="KR1783">
        <v>17.571000000000002</v>
      </c>
      <c r="KS1783">
        <v>17.044</v>
      </c>
      <c r="KT1783">
        <v>17.085000000000001</v>
      </c>
      <c r="KU1783">
        <v>16.835999999999999</v>
      </c>
      <c r="KV1783">
        <v>17.995000000000001</v>
      </c>
      <c r="KW1783">
        <v>18.175999999999998</v>
      </c>
      <c r="KX1783">
        <v>18.7</v>
      </c>
      <c r="KY1783">
        <v>18.969000000000001</v>
      </c>
      <c r="KZ1783">
        <v>18.701000000000001</v>
      </c>
      <c r="LA1783">
        <v>21.286000000000001</v>
      </c>
      <c r="LB1783">
        <v>21.744</v>
      </c>
      <c r="LC1783">
        <v>22.872</v>
      </c>
      <c r="LD1783">
        <v>24.542999999999999</v>
      </c>
      <c r="LE1783">
        <v>21.847000000000001</v>
      </c>
      <c r="LF1783">
        <v>21.641999999999999</v>
      </c>
      <c r="LG1783">
        <v>18.869</v>
      </c>
      <c r="LH1783">
        <v>18.709499999999998</v>
      </c>
      <c r="LI1783">
        <v>20.293800000000001</v>
      </c>
      <c r="LJ1783">
        <v>22.988099999999999</v>
      </c>
      <c r="LK1783">
        <v>23.353999999999999</v>
      </c>
      <c r="LL1783">
        <v>24.727699999999999</v>
      </c>
      <c r="LM1783">
        <v>24.6876</v>
      </c>
      <c r="LN1783">
        <v>24.9529</v>
      </c>
      <c r="LO1783">
        <v>24.320900000000002</v>
      </c>
      <c r="LP1783">
        <v>25.229199999999999</v>
      </c>
      <c r="LQ1783">
        <v>26.072900000000001</v>
      </c>
      <c r="LR1783">
        <v>25.839099999999998</v>
      </c>
      <c r="LS1783">
        <v>27.890899999999998</v>
      </c>
    </row>
    <row r="1784" spans="1:331" x14ac:dyDescent="0.2">
      <c r="A1784" t="s">
        <v>4257</v>
      </c>
      <c r="B1784" t="s">
        <v>713</v>
      </c>
      <c r="C1784" t="s">
        <v>1741</v>
      </c>
      <c r="D1784" t="s">
        <v>1742</v>
      </c>
      <c r="E1784" t="s">
        <v>4192</v>
      </c>
      <c r="F1784" t="s">
        <v>717</v>
      </c>
      <c r="G1784" t="s">
        <v>2387</v>
      </c>
      <c r="H1784" t="s">
        <v>2388</v>
      </c>
      <c r="I1784" t="s">
        <v>4193</v>
      </c>
      <c r="KI1784">
        <v>4.5279999999999996</v>
      </c>
      <c r="KJ1784">
        <v>4.8</v>
      </c>
      <c r="KK1784">
        <v>5.5869999999999997</v>
      </c>
      <c r="KL1784">
        <v>6.5410000000000004</v>
      </c>
      <c r="KM1784">
        <v>7.1150000000000002</v>
      </c>
      <c r="KN1784">
        <v>7.7320000000000002</v>
      </c>
      <c r="KO1784">
        <v>8.27</v>
      </c>
      <c r="KP1784">
        <v>8.8940000000000001</v>
      </c>
      <c r="KQ1784">
        <v>9.2059999999999995</v>
      </c>
      <c r="KR1784">
        <v>9.7840000000000007</v>
      </c>
      <c r="KS1784">
        <v>10.805999999999999</v>
      </c>
      <c r="KT1784">
        <v>11.474</v>
      </c>
      <c r="KU1784">
        <v>11.858000000000001</v>
      </c>
      <c r="KV1784">
        <v>12.882</v>
      </c>
      <c r="KW1784">
        <v>14.45</v>
      </c>
      <c r="KX1784">
        <v>15.771000000000001</v>
      </c>
      <c r="KY1784">
        <v>17.391999999999999</v>
      </c>
      <c r="KZ1784">
        <v>18.665099999999999</v>
      </c>
      <c r="LA1784">
        <v>19.712900000000001</v>
      </c>
      <c r="LB1784">
        <v>24.684899999999999</v>
      </c>
      <c r="LC1784">
        <v>26.450399999999998</v>
      </c>
      <c r="LD1784">
        <v>29.538</v>
      </c>
      <c r="LE1784">
        <v>31.015599999999999</v>
      </c>
      <c r="LF1784">
        <v>34.2361</v>
      </c>
      <c r="LG1784">
        <v>37.208199999999998</v>
      </c>
      <c r="LH1784">
        <v>40.8414</v>
      </c>
      <c r="LI1784">
        <v>44.219499999999996</v>
      </c>
      <c r="LJ1784">
        <v>48.661999999999999</v>
      </c>
      <c r="LK1784">
        <v>54.37848821</v>
      </c>
      <c r="LL1784">
        <v>57.426840672532997</v>
      </c>
      <c r="LM1784">
        <v>61.823169040000003</v>
      </c>
      <c r="LN1784">
        <v>69.988501839999998</v>
      </c>
      <c r="LO1784">
        <v>73.386785020999994</v>
      </c>
      <c r="LP1784">
        <v>81.082393503708303</v>
      </c>
      <c r="LQ1784">
        <v>89.650711480686695</v>
      </c>
      <c r="LR1784">
        <v>89.090908339999999</v>
      </c>
      <c r="LS1784">
        <v>97.947377439999997</v>
      </c>
    </row>
    <row r="1785" spans="1:331" x14ac:dyDescent="0.2">
      <c r="A1785" t="s">
        <v>4335</v>
      </c>
      <c r="B1785" t="s">
        <v>713</v>
      </c>
      <c r="C1785" t="s">
        <v>766</v>
      </c>
      <c r="D1785" t="s">
        <v>310</v>
      </c>
      <c r="E1785" t="s">
        <v>4192</v>
      </c>
      <c r="F1785" t="s">
        <v>717</v>
      </c>
      <c r="G1785" t="s">
        <v>2387</v>
      </c>
      <c r="H1785" t="s">
        <v>2388</v>
      </c>
      <c r="I1785" t="s">
        <v>4193</v>
      </c>
      <c r="KI1785">
        <v>57.322000000000003</v>
      </c>
      <c r="KJ1785">
        <v>58.676000000000002</v>
      </c>
      <c r="KK1785">
        <v>63.366999999999997</v>
      </c>
      <c r="KL1785">
        <v>65.349000000000004</v>
      </c>
      <c r="KM1785">
        <v>67.546999999999997</v>
      </c>
      <c r="KN1785">
        <v>70.923000000000002</v>
      </c>
      <c r="KO1785">
        <v>71.936000000000007</v>
      </c>
      <c r="KP1785">
        <v>72.224999999999994</v>
      </c>
      <c r="KQ1785">
        <v>70.834000000000003</v>
      </c>
      <c r="KR1785">
        <v>72.179000000000002</v>
      </c>
      <c r="KS1785">
        <v>74.408000000000001</v>
      </c>
      <c r="KT1785">
        <v>76.099000000000004</v>
      </c>
      <c r="KU1785">
        <v>78.832999999999998</v>
      </c>
      <c r="KV1785">
        <v>83.183000000000007</v>
      </c>
      <c r="KW1785">
        <v>84.513999999999996</v>
      </c>
      <c r="KX1785">
        <v>84.012</v>
      </c>
      <c r="KY1785">
        <v>79.820999999999998</v>
      </c>
      <c r="KZ1785">
        <v>82.069000000000003</v>
      </c>
      <c r="LA1785">
        <v>84.63</v>
      </c>
      <c r="LB1785">
        <v>85.643000000000001</v>
      </c>
      <c r="LC1785">
        <v>87.025000000000006</v>
      </c>
      <c r="LD1785">
        <v>85.617000000000004</v>
      </c>
      <c r="LE1785">
        <v>88.822000000000003</v>
      </c>
      <c r="LF1785">
        <v>84.93</v>
      </c>
      <c r="LG1785">
        <v>91.234999999999999</v>
      </c>
      <c r="LH1785">
        <v>95.189428000000007</v>
      </c>
      <c r="LI1785">
        <v>90.240933999999996</v>
      </c>
      <c r="LJ1785">
        <v>82.923092999999994</v>
      </c>
      <c r="LK1785">
        <v>83.497699999999995</v>
      </c>
      <c r="LL1785">
        <v>72.545300000000196</v>
      </c>
      <c r="LM1785">
        <v>69.708200000000204</v>
      </c>
      <c r="LN1785">
        <v>85.6075000000003</v>
      </c>
      <c r="LO1785">
        <v>86.616300000000294</v>
      </c>
      <c r="LP1785">
        <v>75.036800000000198</v>
      </c>
      <c r="LQ1785">
        <v>93.639800000000307</v>
      </c>
      <c r="LR1785">
        <v>89.388999999999996</v>
      </c>
      <c r="LS1785">
        <v>100.195094851362</v>
      </c>
    </row>
    <row r="1786" spans="1:331" x14ac:dyDescent="0.2">
      <c r="A1786" t="s">
        <v>4333</v>
      </c>
      <c r="B1786" t="s">
        <v>713</v>
      </c>
      <c r="C1786" t="s">
        <v>860</v>
      </c>
      <c r="D1786" t="s">
        <v>861</v>
      </c>
      <c r="E1786" t="s">
        <v>4192</v>
      </c>
      <c r="F1786" t="s">
        <v>717</v>
      </c>
      <c r="G1786" t="s">
        <v>2387</v>
      </c>
      <c r="H1786" t="s">
        <v>2388</v>
      </c>
      <c r="I1786" t="s">
        <v>4193</v>
      </c>
      <c r="KI1786">
        <v>41.631999999999998</v>
      </c>
      <c r="KJ1786">
        <v>41.82</v>
      </c>
      <c r="KK1786">
        <v>43.472999999999999</v>
      </c>
      <c r="KL1786">
        <v>45.021000000000001</v>
      </c>
      <c r="KM1786">
        <v>44.331000000000003</v>
      </c>
      <c r="KN1786">
        <v>42.140999999999998</v>
      </c>
      <c r="KO1786">
        <v>40.862000000000002</v>
      </c>
      <c r="KP1786">
        <v>35.61</v>
      </c>
      <c r="KQ1786">
        <v>37.997</v>
      </c>
      <c r="KR1786">
        <v>38.133000000000003</v>
      </c>
      <c r="KS1786">
        <v>41.789000000000001</v>
      </c>
      <c r="KT1786">
        <v>42.716000000000001</v>
      </c>
      <c r="KU1786">
        <v>42.802999999999997</v>
      </c>
      <c r="KV1786">
        <v>41.710999999999999</v>
      </c>
      <c r="KW1786">
        <v>38.247999999999998</v>
      </c>
      <c r="KX1786">
        <v>40.923999999999999</v>
      </c>
      <c r="KY1786">
        <v>43.968000000000004</v>
      </c>
      <c r="KZ1786">
        <v>42.679000000000002</v>
      </c>
      <c r="LA1786">
        <v>42.6</v>
      </c>
      <c r="LB1786">
        <v>41.621000000000002</v>
      </c>
      <c r="LC1786">
        <v>44.365000000000002</v>
      </c>
      <c r="LD1786">
        <v>45.843000000000004</v>
      </c>
      <c r="LE1786">
        <v>43.296999999999997</v>
      </c>
      <c r="LF1786">
        <v>45.036999999999999</v>
      </c>
      <c r="LG1786">
        <v>42.963999999999999</v>
      </c>
      <c r="LH1786">
        <v>46.652999999999999</v>
      </c>
      <c r="LI1786">
        <v>50.796999999999997</v>
      </c>
      <c r="LJ1786">
        <v>47.329000000000001</v>
      </c>
      <c r="LK1786">
        <v>43.783999999999999</v>
      </c>
      <c r="LL1786">
        <v>47.484999999999999</v>
      </c>
      <c r="LM1786">
        <v>49.228000000000002</v>
      </c>
      <c r="LN1786">
        <v>45.277000000000001</v>
      </c>
      <c r="LO1786">
        <v>45.578783000000001</v>
      </c>
      <c r="LP1786">
        <v>46.837699999999998</v>
      </c>
      <c r="LQ1786">
        <v>44.161000000000001</v>
      </c>
      <c r="LR1786">
        <v>40.868000000000002</v>
      </c>
      <c r="LS1786">
        <v>47.688000000000002</v>
      </c>
    </row>
    <row r="1787" spans="1:331" x14ac:dyDescent="0.2">
      <c r="A1787" t="s">
        <v>4288</v>
      </c>
      <c r="B1787" t="s">
        <v>713</v>
      </c>
      <c r="C1787" t="s">
        <v>826</v>
      </c>
      <c r="D1787" t="s">
        <v>827</v>
      </c>
      <c r="E1787" t="s">
        <v>4192</v>
      </c>
      <c r="F1787" t="s">
        <v>717</v>
      </c>
      <c r="G1787" t="s">
        <v>2387</v>
      </c>
      <c r="H1787" t="s">
        <v>2388</v>
      </c>
      <c r="I1787" t="s">
        <v>4193</v>
      </c>
      <c r="KI1787">
        <v>193.68223389625001</v>
      </c>
      <c r="KJ1787">
        <v>202.128899486862</v>
      </c>
      <c r="KK1787">
        <v>203.33147189248899</v>
      </c>
      <c r="KL1787">
        <v>214.95284833692</v>
      </c>
      <c r="KM1787">
        <v>221.73902050874901</v>
      </c>
      <c r="KN1787">
        <v>222.820115230026</v>
      </c>
      <c r="KO1787">
        <v>234.37631757555599</v>
      </c>
      <c r="KP1787">
        <v>241.76195193832399</v>
      </c>
      <c r="KQ1787">
        <v>252.003121578025</v>
      </c>
      <c r="KR1787">
        <v>260.04061036722999</v>
      </c>
      <c r="KS1787">
        <v>275.601442695309</v>
      </c>
      <c r="KT1787">
        <v>291.27873991377601</v>
      </c>
      <c r="KU1787">
        <v>307.98078284258401</v>
      </c>
      <c r="KV1787">
        <v>321.74863834462099</v>
      </c>
      <c r="KW1787">
        <v>334.72623368875702</v>
      </c>
      <c r="KX1787">
        <v>348.92093878306503</v>
      </c>
      <c r="KY1787">
        <v>328.51946572963999</v>
      </c>
      <c r="KZ1787">
        <v>345.67882472384503</v>
      </c>
      <c r="LA1787">
        <v>364.33983799999999</v>
      </c>
      <c r="LB1787">
        <v>387.45241571201399</v>
      </c>
      <c r="LC1787">
        <v>403.03077232763201</v>
      </c>
      <c r="LD1787">
        <v>419.38349919999899</v>
      </c>
      <c r="LE1787">
        <v>445.14881420639102</v>
      </c>
      <c r="LF1787">
        <v>462.9385772</v>
      </c>
      <c r="LG1787">
        <v>466.15812302119798</v>
      </c>
      <c r="LH1787">
        <v>515.79868759075396</v>
      </c>
      <c r="LI1787">
        <v>531.75849729119602</v>
      </c>
      <c r="LJ1787">
        <v>552.49932620000004</v>
      </c>
      <c r="LK1787">
        <v>570.83465349908897</v>
      </c>
      <c r="LL1787">
        <v>590.54211780000003</v>
      </c>
      <c r="LM1787">
        <v>581.22795516845201</v>
      </c>
      <c r="LN1787">
        <v>578.898308866702</v>
      </c>
      <c r="LO1787">
        <v>589.32732740060897</v>
      </c>
      <c r="LP1787">
        <v>601.39648765643597</v>
      </c>
      <c r="LQ1787">
        <v>626.32838690000005</v>
      </c>
      <c r="LR1787">
        <v>621.25121453872396</v>
      </c>
      <c r="LS1787">
        <v>654.35002295038396</v>
      </c>
    </row>
    <row r="1788" spans="1:331" x14ac:dyDescent="0.2">
      <c r="A1788" t="s">
        <v>4250</v>
      </c>
      <c r="B1788" t="s">
        <v>713</v>
      </c>
      <c r="C1788" t="s">
        <v>1745</v>
      </c>
      <c r="D1788" t="s">
        <v>1746</v>
      </c>
      <c r="E1788" t="s">
        <v>4192</v>
      </c>
      <c r="F1788" t="s">
        <v>717</v>
      </c>
      <c r="G1788" t="s">
        <v>2387</v>
      </c>
      <c r="H1788" t="s">
        <v>2388</v>
      </c>
      <c r="I1788" t="s">
        <v>4193</v>
      </c>
      <c r="KI1788">
        <v>33.174999999999997</v>
      </c>
      <c r="KJ1788">
        <v>36.281999999999996</v>
      </c>
      <c r="KK1788">
        <v>37.453000000000003</v>
      </c>
      <c r="KL1788">
        <v>38.15</v>
      </c>
      <c r="KM1788">
        <v>38.488999999999997</v>
      </c>
      <c r="KN1788">
        <v>39.526000000000003</v>
      </c>
      <c r="KO1788">
        <v>38.734999999999999</v>
      </c>
      <c r="KP1788">
        <v>37.594999999999999</v>
      </c>
      <c r="KQ1788">
        <v>33.369</v>
      </c>
      <c r="KR1788">
        <v>31.396999999999998</v>
      </c>
      <c r="KS1788">
        <v>24.917999999999999</v>
      </c>
      <c r="KT1788">
        <v>23.728000000000002</v>
      </c>
      <c r="KU1788">
        <v>26.056999999999999</v>
      </c>
      <c r="KV1788">
        <v>23.492000000000001</v>
      </c>
      <c r="KW1788">
        <v>26.515999999999998</v>
      </c>
      <c r="KX1788">
        <v>26.100999999999999</v>
      </c>
      <c r="KY1788">
        <v>25.062999999999999</v>
      </c>
      <c r="KZ1788">
        <v>26.456</v>
      </c>
      <c r="LA1788">
        <v>26.626999999999999</v>
      </c>
      <c r="LB1788">
        <v>31.210999999999999</v>
      </c>
      <c r="LC1788">
        <v>30.960999999999999</v>
      </c>
      <c r="LD1788">
        <v>31.811</v>
      </c>
      <c r="LE1788">
        <v>31.829000000000001</v>
      </c>
      <c r="LF1788">
        <v>35.054000000000002</v>
      </c>
      <c r="LG1788">
        <v>30.405000000000001</v>
      </c>
      <c r="LH1788">
        <v>34.89</v>
      </c>
      <c r="LI1788">
        <v>32.203000000000003</v>
      </c>
      <c r="LJ1788">
        <v>30.794</v>
      </c>
      <c r="LK1788">
        <v>31.495000000000001</v>
      </c>
      <c r="LL1788">
        <v>34.737000000000002</v>
      </c>
      <c r="LM1788">
        <v>34.231999999999999</v>
      </c>
      <c r="LN1788">
        <v>33.572000000000003</v>
      </c>
      <c r="LO1788">
        <v>34.521999999999998</v>
      </c>
      <c r="LP1788">
        <v>38.927</v>
      </c>
      <c r="LQ1788">
        <v>40.451000000000001</v>
      </c>
      <c r="LR1788">
        <v>38.685000000000002</v>
      </c>
      <c r="LS1788">
        <v>41.16084</v>
      </c>
    </row>
    <row r="1789" spans="1:331" x14ac:dyDescent="0.2">
      <c r="A1789" t="s">
        <v>4284</v>
      </c>
      <c r="B1789" t="s">
        <v>713</v>
      </c>
      <c r="C1789" t="s">
        <v>804</v>
      </c>
      <c r="D1789" t="s">
        <v>301</v>
      </c>
      <c r="E1789" t="s">
        <v>4192</v>
      </c>
      <c r="F1789" t="s">
        <v>717</v>
      </c>
      <c r="G1789" t="s">
        <v>2387</v>
      </c>
      <c r="H1789" t="s">
        <v>2388</v>
      </c>
      <c r="I1789" t="s">
        <v>4193</v>
      </c>
      <c r="KI1789">
        <v>459.01640020000002</v>
      </c>
      <c r="KJ1789">
        <v>468.58403299999998</v>
      </c>
      <c r="KK1789">
        <v>496.3976998</v>
      </c>
      <c r="KL1789">
        <v>506.01576460000001</v>
      </c>
      <c r="KM1789">
        <v>498.09258654970398</v>
      </c>
      <c r="KN1789">
        <v>480.59324242423901</v>
      </c>
      <c r="KO1789">
        <v>506.994858479529</v>
      </c>
      <c r="KP1789">
        <v>518.626812440609</v>
      </c>
      <c r="KQ1789">
        <v>530.23216113810997</v>
      </c>
      <c r="KR1789">
        <v>553.05484396639304</v>
      </c>
      <c r="KS1789">
        <v>557.86869308651796</v>
      </c>
      <c r="KT1789">
        <v>571.62160131106305</v>
      </c>
      <c r="KU1789">
        <v>572.34144048630105</v>
      </c>
      <c r="KV1789">
        <v>561.99131255204395</v>
      </c>
      <c r="KW1789">
        <v>577.77364495022096</v>
      </c>
      <c r="KX1789">
        <v>603.81610686240003</v>
      </c>
      <c r="KY1789">
        <v>587.75460276794604</v>
      </c>
      <c r="KZ1789">
        <v>599.79195464337897</v>
      </c>
      <c r="LA1789">
        <v>588.269629969721</v>
      </c>
      <c r="LB1789">
        <v>598.50964699999997</v>
      </c>
      <c r="LC1789">
        <v>620.4797982</v>
      </c>
      <c r="LD1789">
        <v>608.42508422493097</v>
      </c>
      <c r="LE1789">
        <v>634.184810461148</v>
      </c>
      <c r="LF1789">
        <v>635.10044822314796</v>
      </c>
      <c r="LG1789">
        <v>613.91853526675902</v>
      </c>
      <c r="LH1789">
        <v>606.97959039186401</v>
      </c>
      <c r="LI1789">
        <v>638.28132804925303</v>
      </c>
      <c r="LJ1789">
        <v>636.542678975836</v>
      </c>
      <c r="LK1789">
        <v>655.68101442232103</v>
      </c>
      <c r="LL1789">
        <v>647.55254672188698</v>
      </c>
      <c r="LM1789">
        <v>659.34931159884002</v>
      </c>
      <c r="LN1789">
        <v>663.74563756100895</v>
      </c>
      <c r="LO1789">
        <v>664.51807621066303</v>
      </c>
      <c r="LP1789">
        <v>655.81593011061295</v>
      </c>
      <c r="LQ1789">
        <v>650.80997484488296</v>
      </c>
      <c r="LR1789">
        <v>649.14044288076002</v>
      </c>
      <c r="LS1789">
        <v>641.02626828523205</v>
      </c>
    </row>
    <row r="1790" spans="1:331" x14ac:dyDescent="0.2">
      <c r="A1790" t="s">
        <v>4258</v>
      </c>
      <c r="B1790" t="s">
        <v>713</v>
      </c>
      <c r="C1790" t="s">
        <v>769</v>
      </c>
      <c r="D1790" t="s">
        <v>323</v>
      </c>
      <c r="E1790" t="s">
        <v>4192</v>
      </c>
      <c r="F1790" t="s">
        <v>717</v>
      </c>
      <c r="G1790" t="s">
        <v>2387</v>
      </c>
      <c r="H1790" t="s">
        <v>2388</v>
      </c>
      <c r="I1790" t="s">
        <v>4193</v>
      </c>
      <c r="KI1790">
        <v>56.338123338649602</v>
      </c>
      <c r="KJ1790">
        <v>57.4104933545986</v>
      </c>
      <c r="KK1790">
        <v>59.733854864433802</v>
      </c>
      <c r="KL1790">
        <v>60.535754917596996</v>
      </c>
      <c r="KM1790">
        <v>54.610771398192398</v>
      </c>
      <c r="KN1790">
        <v>56.015427432216903</v>
      </c>
      <c r="KO1790">
        <v>58.0618458266879</v>
      </c>
      <c r="KP1790">
        <v>59.517919720000002</v>
      </c>
      <c r="KQ1790">
        <v>61.5556129718235</v>
      </c>
      <c r="KR1790">
        <v>66.134239766081805</v>
      </c>
      <c r="KS1790">
        <v>62.862670919723499</v>
      </c>
      <c r="KT1790">
        <v>57.328348219032399</v>
      </c>
      <c r="KU1790">
        <v>62.902086124401897</v>
      </c>
      <c r="KV1790">
        <v>63.287940457203597</v>
      </c>
      <c r="KW1790">
        <v>68.617315257841497</v>
      </c>
      <c r="KX1790">
        <v>67.329438596491201</v>
      </c>
      <c r="KY1790">
        <v>72.245089314194502</v>
      </c>
      <c r="KZ1790">
        <v>66.936028708133904</v>
      </c>
      <c r="LA1790">
        <v>67.184920786815496</v>
      </c>
      <c r="LB1790">
        <v>65.392243487506605</v>
      </c>
      <c r="LC1790">
        <v>59.481846358319999</v>
      </c>
      <c r="LD1790">
        <v>63.861121743753301</v>
      </c>
      <c r="LE1790">
        <v>67.729930359999997</v>
      </c>
      <c r="LF1790">
        <v>68.741752259436396</v>
      </c>
      <c r="LG1790">
        <v>68.264795321637393</v>
      </c>
      <c r="LH1790">
        <v>68.004861775651193</v>
      </c>
      <c r="LI1790">
        <v>64.824626794258293</v>
      </c>
      <c r="LJ1790">
        <v>70.022406700000005</v>
      </c>
      <c r="LK1790">
        <v>70.400717171717105</v>
      </c>
      <c r="LL1790">
        <v>71.951945241892602</v>
      </c>
      <c r="LM1790">
        <v>66.272000000000006</v>
      </c>
      <c r="LN1790">
        <v>61.87</v>
      </c>
      <c r="LO1790">
        <v>61.829002000000003</v>
      </c>
      <c r="LP1790">
        <v>67.619748000000001</v>
      </c>
      <c r="LQ1790">
        <v>71.917240999999905</v>
      </c>
      <c r="LR1790">
        <v>70.246686999999994</v>
      </c>
      <c r="LS1790">
        <v>64.909615471258704</v>
      </c>
    </row>
    <row r="1791" spans="1:331" x14ac:dyDescent="0.2">
      <c r="A1791" t="s">
        <v>4289</v>
      </c>
      <c r="B1791" t="s">
        <v>713</v>
      </c>
      <c r="C1791" t="s">
        <v>864</v>
      </c>
      <c r="D1791" t="s">
        <v>318</v>
      </c>
      <c r="E1791" t="s">
        <v>4192</v>
      </c>
      <c r="F1791" t="s">
        <v>717</v>
      </c>
      <c r="G1791" t="s">
        <v>2387</v>
      </c>
      <c r="H1791" t="s">
        <v>2388</v>
      </c>
      <c r="I1791" t="s">
        <v>4193</v>
      </c>
      <c r="KI1791">
        <v>14.04</v>
      </c>
      <c r="KJ1791">
        <v>14.82</v>
      </c>
      <c r="KK1791">
        <v>15.637</v>
      </c>
      <c r="KL1791">
        <v>16.914999999999999</v>
      </c>
      <c r="KM1791">
        <v>17.811</v>
      </c>
      <c r="KN1791">
        <v>18.398</v>
      </c>
      <c r="KO1791">
        <v>19.963000000000001</v>
      </c>
      <c r="KP1791">
        <v>22.35</v>
      </c>
      <c r="KQ1791">
        <v>24.013000000000002</v>
      </c>
      <c r="KR1791">
        <v>25.276</v>
      </c>
      <c r="KS1791">
        <v>28.027000000000001</v>
      </c>
      <c r="KT1791">
        <v>30.791</v>
      </c>
      <c r="KU1791">
        <v>33.292000000000002</v>
      </c>
      <c r="KV1791">
        <v>35.494999999999997</v>
      </c>
      <c r="KW1791">
        <v>38.384</v>
      </c>
      <c r="KX1791">
        <v>41.268000000000001</v>
      </c>
      <c r="KY1791">
        <v>43.923999999999999</v>
      </c>
      <c r="KZ1791">
        <v>45.491</v>
      </c>
      <c r="LA1791">
        <v>48.786999999999999</v>
      </c>
      <c r="LB1791">
        <v>49.743068639999997</v>
      </c>
      <c r="LC1791">
        <v>51.898665353841302</v>
      </c>
      <c r="LD1791">
        <v>54.801550657013699</v>
      </c>
      <c r="LE1791">
        <v>58.305971730000003</v>
      </c>
      <c r="LF1791">
        <v>59.714781610000003</v>
      </c>
      <c r="LG1791">
        <v>59.700779089999997</v>
      </c>
      <c r="LH1791">
        <v>61.332642999999997</v>
      </c>
      <c r="LI1791">
        <v>65.222761239999997</v>
      </c>
      <c r="LJ1791">
        <v>69.74142329</v>
      </c>
      <c r="LK1791">
        <v>72.967678329999998</v>
      </c>
      <c r="LL1791">
        <v>71.616377</v>
      </c>
      <c r="LM1791">
        <v>74.538554059999996</v>
      </c>
      <c r="LN1791">
        <v>77.748048218035805</v>
      </c>
      <c r="LO1791">
        <v>78.6055787776003</v>
      </c>
      <c r="LP1791">
        <v>82.299845324936598</v>
      </c>
      <c r="LQ1791">
        <v>83.618517839999996</v>
      </c>
      <c r="LR1791">
        <v>83.714285284431497</v>
      </c>
      <c r="LS1791">
        <v>87.752280597565999</v>
      </c>
    </row>
    <row r="1792" spans="1:331" x14ac:dyDescent="0.2">
      <c r="A1792" t="s">
        <v>4256</v>
      </c>
      <c r="B1792" t="s">
        <v>713</v>
      </c>
      <c r="C1792" t="s">
        <v>845</v>
      </c>
      <c r="D1792" t="s">
        <v>306</v>
      </c>
      <c r="E1792" t="s">
        <v>4192</v>
      </c>
      <c r="F1792" t="s">
        <v>717</v>
      </c>
      <c r="G1792" t="s">
        <v>2387</v>
      </c>
      <c r="H1792" t="s">
        <v>2388</v>
      </c>
      <c r="I1792" t="s">
        <v>4193</v>
      </c>
      <c r="KI1792">
        <v>410.69</v>
      </c>
      <c r="KJ1792">
        <v>449.53</v>
      </c>
      <c r="KK1792">
        <v>497.267</v>
      </c>
      <c r="KL1792">
        <v>545.21</v>
      </c>
      <c r="KM1792">
        <v>584.80999999999995</v>
      </c>
      <c r="KN1792">
        <v>621.20000000000005</v>
      </c>
      <c r="KO1792">
        <v>677.55</v>
      </c>
      <c r="KP1792">
        <v>753.94</v>
      </c>
      <c r="KQ1792">
        <v>811.59</v>
      </c>
      <c r="KR1792">
        <v>927.8</v>
      </c>
      <c r="KS1792">
        <v>1007.03</v>
      </c>
      <c r="KT1792">
        <v>1081.31</v>
      </c>
      <c r="KU1792">
        <v>1135.55</v>
      </c>
      <c r="KV1792">
        <v>1167</v>
      </c>
      <c r="KW1792">
        <v>1239.3</v>
      </c>
      <c r="KX1792">
        <v>1355.6</v>
      </c>
      <c r="KY1792">
        <v>1480.8019999999999</v>
      </c>
      <c r="KZ1792">
        <v>1654</v>
      </c>
      <c r="LA1792">
        <v>1910.575</v>
      </c>
      <c r="LB1792">
        <v>2203.31</v>
      </c>
      <c r="LC1792">
        <v>2500.2600000000002</v>
      </c>
      <c r="LD1792">
        <v>2865.7260000000001</v>
      </c>
      <c r="LE1792">
        <v>3281.5529999999999</v>
      </c>
      <c r="LF1792">
        <v>3495.76</v>
      </c>
      <c r="LG1792">
        <v>3714.6509999999998</v>
      </c>
      <c r="LH1792">
        <v>4207.16</v>
      </c>
      <c r="LI1792">
        <v>4713.0190000000002</v>
      </c>
      <c r="LJ1792">
        <v>4987.5529999999999</v>
      </c>
      <c r="LK1792">
        <v>5431.6350000000002</v>
      </c>
      <c r="LL1792">
        <v>5794.4570000000003</v>
      </c>
      <c r="LM1792">
        <v>5814.5730000000003</v>
      </c>
      <c r="LN1792">
        <v>6133.16</v>
      </c>
      <c r="LO1792">
        <v>6604.4470000000001</v>
      </c>
      <c r="LP1792">
        <v>7166.1329999999998</v>
      </c>
      <c r="LQ1792">
        <v>7503.4279999999999</v>
      </c>
      <c r="LR1792">
        <v>7779.06</v>
      </c>
      <c r="LS1792">
        <v>8534.25</v>
      </c>
    </row>
    <row r="1793" spans="1:331" x14ac:dyDescent="0.2">
      <c r="A1793" t="s">
        <v>4290</v>
      </c>
      <c r="B1793" t="s">
        <v>713</v>
      </c>
      <c r="C1793" t="s">
        <v>852</v>
      </c>
      <c r="D1793" t="s">
        <v>853</v>
      </c>
      <c r="E1793" t="s">
        <v>4192</v>
      </c>
      <c r="F1793" t="s">
        <v>717</v>
      </c>
      <c r="G1793" t="s">
        <v>2387</v>
      </c>
      <c r="H1793" t="s">
        <v>2388</v>
      </c>
      <c r="I1793" t="s">
        <v>4193</v>
      </c>
      <c r="KI1793">
        <v>29.374664236296798</v>
      </c>
      <c r="KJ1793">
        <v>31.652930080685</v>
      </c>
      <c r="KK1793">
        <v>33.680269189999997</v>
      </c>
      <c r="KL1793">
        <v>35.473253763155498</v>
      </c>
      <c r="KM1793">
        <v>37.020806229646197</v>
      </c>
      <c r="KN1793">
        <v>38.245706222441299</v>
      </c>
      <c r="KO1793">
        <v>40.123507908929803</v>
      </c>
      <c r="KP1793">
        <v>36.613098717322401</v>
      </c>
      <c r="KQ1793">
        <v>41.691086063700801</v>
      </c>
      <c r="KR1793">
        <v>45.024283810342403</v>
      </c>
      <c r="KS1793">
        <v>47.483470608604698</v>
      </c>
      <c r="KT1793">
        <v>48.371121369999997</v>
      </c>
      <c r="KU1793">
        <v>49.9063422805147</v>
      </c>
      <c r="KV1793">
        <v>50.283142879771198</v>
      </c>
      <c r="KW1793">
        <v>47.774720750207202</v>
      </c>
      <c r="KX1793">
        <v>46.780180399999999</v>
      </c>
      <c r="KY1793">
        <v>48.2080028729576</v>
      </c>
      <c r="KZ1793">
        <v>50.282663939829398</v>
      </c>
      <c r="LA1793">
        <v>52.113052772136797</v>
      </c>
      <c r="LB1793">
        <v>53.8385743189883</v>
      </c>
      <c r="LC1793">
        <v>55.897108483022599</v>
      </c>
      <c r="LD1793">
        <v>59.065914519694203</v>
      </c>
      <c r="LE1793">
        <v>60.520302011991099</v>
      </c>
      <c r="LF1793">
        <v>61.3736404325237</v>
      </c>
      <c r="LG1793">
        <v>63.183012130050699</v>
      </c>
      <c r="LH1793">
        <v>64.662840775337003</v>
      </c>
      <c r="LI1793">
        <v>66.154546136901502</v>
      </c>
      <c r="LJ1793">
        <v>67.714093074274203</v>
      </c>
      <c r="LK1793">
        <v>69.821086519029805</v>
      </c>
      <c r="LL1793">
        <v>72.747619121224403</v>
      </c>
      <c r="LM1793">
        <v>75.022797875475703</v>
      </c>
      <c r="LN1793">
        <v>74.446034354937197</v>
      </c>
      <c r="LO1793">
        <v>74.976849388781702</v>
      </c>
      <c r="LP1793">
        <v>78.381098103722394</v>
      </c>
      <c r="LQ1793">
        <v>80.810278634636902</v>
      </c>
      <c r="LR1793">
        <v>78.8041372454975</v>
      </c>
      <c r="LS1793">
        <v>82.786114356099006</v>
      </c>
    </row>
    <row r="1794" spans="1:331" x14ac:dyDescent="0.2">
      <c r="A1794" t="s">
        <v>4321</v>
      </c>
      <c r="B1794" t="s">
        <v>713</v>
      </c>
      <c r="C1794" t="s">
        <v>1711</v>
      </c>
      <c r="D1794" t="s">
        <v>1712</v>
      </c>
      <c r="E1794" t="s">
        <v>4192</v>
      </c>
      <c r="F1794" t="s">
        <v>717</v>
      </c>
      <c r="G1794" t="s">
        <v>2387</v>
      </c>
      <c r="H1794" t="s">
        <v>2388</v>
      </c>
      <c r="I1794" t="s">
        <v>4193</v>
      </c>
      <c r="KI1794">
        <v>1.319</v>
      </c>
      <c r="KJ1794">
        <v>1.423</v>
      </c>
      <c r="KK1794">
        <v>1.5009999999999999</v>
      </c>
      <c r="KL1794">
        <v>1.647</v>
      </c>
      <c r="KM1794">
        <v>1.831</v>
      </c>
      <c r="KN1794">
        <v>1.974</v>
      </c>
      <c r="KO1794">
        <v>2.077</v>
      </c>
      <c r="KP1794">
        <v>2.4300000000000002</v>
      </c>
      <c r="KQ1794">
        <v>2.59</v>
      </c>
      <c r="KR1794">
        <v>2.6850000000000001</v>
      </c>
      <c r="KS1794">
        <v>2.4969999999999999</v>
      </c>
      <c r="KT1794">
        <v>2.609</v>
      </c>
      <c r="KU1794">
        <v>2.7280000000000002</v>
      </c>
      <c r="KV1794">
        <v>2.9910000000000001</v>
      </c>
      <c r="KW1794">
        <v>3.1389999999999998</v>
      </c>
      <c r="KX1794">
        <v>3.37</v>
      </c>
      <c r="KY1794">
        <v>3.5510000000000002</v>
      </c>
      <c r="KZ1794">
        <v>3.7850000000000001</v>
      </c>
      <c r="LA1794">
        <v>4.0519999999999996</v>
      </c>
      <c r="LB1794">
        <v>4.2009999999999996</v>
      </c>
      <c r="LC1794">
        <v>4.3769999999999998</v>
      </c>
      <c r="LD1794">
        <v>4.6520000000000001</v>
      </c>
      <c r="LE1794">
        <v>4.8710000000000004</v>
      </c>
      <c r="LF1794">
        <v>5.0789999999999997</v>
      </c>
      <c r="LG1794">
        <v>5.2149999999999999</v>
      </c>
      <c r="LH1794">
        <v>5.3220000000000001</v>
      </c>
      <c r="LI1794">
        <v>4.9290000000000003</v>
      </c>
      <c r="LJ1794">
        <v>4.7169999999999996</v>
      </c>
      <c r="LK1794">
        <v>4.29</v>
      </c>
      <c r="LL1794">
        <v>4.3520000000000003</v>
      </c>
      <c r="LM1794">
        <v>4.5345899999999997</v>
      </c>
      <c r="LN1794">
        <v>4.8880100000000004</v>
      </c>
      <c r="LO1794">
        <v>5.0043699999999998</v>
      </c>
      <c r="LP1794">
        <v>5.0488799999999996</v>
      </c>
      <c r="LQ1794">
        <v>5.1414910000000003</v>
      </c>
      <c r="LR1794">
        <v>4.8492009999999999</v>
      </c>
      <c r="LS1794">
        <v>5.1063999999999998</v>
      </c>
    </row>
    <row r="1795" spans="1:331" x14ac:dyDescent="0.2">
      <c r="A1795" t="s">
        <v>4312</v>
      </c>
      <c r="B1795" t="s">
        <v>713</v>
      </c>
      <c r="C1795" t="s">
        <v>1757</v>
      </c>
      <c r="D1795" t="s">
        <v>2402</v>
      </c>
      <c r="E1795" t="s">
        <v>4192</v>
      </c>
      <c r="F1795" t="s">
        <v>717</v>
      </c>
      <c r="G1795" t="s">
        <v>2387</v>
      </c>
      <c r="H1795" t="s">
        <v>2388</v>
      </c>
      <c r="I1795" t="s">
        <v>4193</v>
      </c>
      <c r="KI1795">
        <v>58.121000000000002</v>
      </c>
      <c r="KJ1795">
        <v>60.606000000000002</v>
      </c>
      <c r="KK1795">
        <v>62.195999999999998</v>
      </c>
      <c r="KL1795">
        <v>64.334000000000003</v>
      </c>
      <c r="KM1795">
        <v>65.131</v>
      </c>
      <c r="KN1795">
        <v>62.56</v>
      </c>
      <c r="KO1795">
        <v>60.527999999999999</v>
      </c>
      <c r="KP1795">
        <v>59.292999999999999</v>
      </c>
      <c r="KQ1795">
        <v>58.881999999999998</v>
      </c>
      <c r="KR1795">
        <v>58.704999999999998</v>
      </c>
      <c r="KS1795">
        <v>60.847000000000001</v>
      </c>
      <c r="KT1795">
        <v>64.257000000000005</v>
      </c>
      <c r="KU1795">
        <v>64.597999999999999</v>
      </c>
      <c r="KV1795">
        <v>64.930000000000007</v>
      </c>
      <c r="KW1795">
        <v>64.691999999999993</v>
      </c>
      <c r="KX1795">
        <v>73.465999999999994</v>
      </c>
      <c r="KY1795">
        <v>74.647199999999998</v>
      </c>
      <c r="KZ1795">
        <v>76.347999999999999</v>
      </c>
      <c r="LA1795">
        <v>83.226600000000005</v>
      </c>
      <c r="LB1795">
        <v>84.333100000000002</v>
      </c>
      <c r="LC1795">
        <v>82.578599999999994</v>
      </c>
      <c r="LD1795">
        <v>84.360900000000001</v>
      </c>
      <c r="LE1795">
        <v>88.023799999999994</v>
      </c>
      <c r="LF1795">
        <v>83.516399999999905</v>
      </c>
      <c r="LG1795">
        <v>82.25</v>
      </c>
      <c r="LH1795">
        <v>85.900099999999995</v>
      </c>
      <c r="LI1795">
        <v>87.560599999999994</v>
      </c>
      <c r="LJ1795">
        <v>87.573700000000002</v>
      </c>
      <c r="LK1795">
        <v>87.064899999999994</v>
      </c>
      <c r="LL1795">
        <v>86.003399999999999</v>
      </c>
      <c r="LM1795">
        <v>83.888399999999905</v>
      </c>
      <c r="LN1795">
        <v>83.301899999999904</v>
      </c>
      <c r="LO1795">
        <v>87.037599999999998</v>
      </c>
      <c r="LP1795">
        <v>88.000299999999996</v>
      </c>
      <c r="LQ1795">
        <v>86.988699999999994</v>
      </c>
      <c r="LR1795">
        <v>81.437600000000003</v>
      </c>
      <c r="LS1795">
        <v>84.900863134999994</v>
      </c>
    </row>
    <row r="1796" spans="1:331" x14ac:dyDescent="0.2">
      <c r="A1796" t="s">
        <v>4316</v>
      </c>
      <c r="B1796" t="s">
        <v>713</v>
      </c>
      <c r="C1796" t="s">
        <v>779</v>
      </c>
      <c r="D1796" t="s">
        <v>302</v>
      </c>
      <c r="E1796" t="s">
        <v>4192</v>
      </c>
      <c r="F1796" t="s">
        <v>717</v>
      </c>
      <c r="G1796" t="s">
        <v>2387</v>
      </c>
      <c r="H1796" t="s">
        <v>2388</v>
      </c>
      <c r="I1796" t="s">
        <v>4193</v>
      </c>
      <c r="KI1796">
        <v>522.53399999999999</v>
      </c>
      <c r="KJ1796">
        <v>523.55700000000002</v>
      </c>
      <c r="KK1796">
        <v>532.44200000000001</v>
      </c>
      <c r="KL1796">
        <v>549.49199999999996</v>
      </c>
      <c r="KM1796">
        <v>559.87300000000005</v>
      </c>
      <c r="KN1796">
        <v>549.9</v>
      </c>
      <c r="KO1796">
        <v>540.22199999999998</v>
      </c>
      <c r="KP1796">
        <v>538.16570000000002</v>
      </c>
      <c r="KQ1796">
        <v>527.11800000000005</v>
      </c>
      <c r="KR1796">
        <v>528.4692</v>
      </c>
      <c r="KS1796">
        <v>536.820999999999</v>
      </c>
      <c r="KT1796">
        <v>552.66899999999998</v>
      </c>
      <c r="KU1796">
        <v>552.32399999999996</v>
      </c>
      <c r="KV1796">
        <v>557.21699999999998</v>
      </c>
      <c r="KW1796">
        <v>556.30100000000004</v>
      </c>
      <c r="KX1796">
        <v>576.44999999999902</v>
      </c>
      <c r="KY1796">
        <v>586.48099999999999</v>
      </c>
      <c r="KZ1796">
        <v>586.68499999999995</v>
      </c>
      <c r="LA1796">
        <v>608.803094270168</v>
      </c>
      <c r="LB1796">
        <v>617.53530130754302</v>
      </c>
      <c r="LC1796">
        <v>622.51688550774804</v>
      </c>
      <c r="LD1796">
        <v>639.50964877386104</v>
      </c>
      <c r="LE1796">
        <v>640.64385901247795</v>
      </c>
      <c r="LF1796">
        <v>640.817050794392</v>
      </c>
      <c r="LG1796">
        <v>595.80249367646297</v>
      </c>
      <c r="LH1796">
        <v>632.66249136989495</v>
      </c>
      <c r="LI1796">
        <v>612.917398852887</v>
      </c>
      <c r="LJ1796">
        <v>628.924178352431</v>
      </c>
      <c r="LK1796">
        <v>637.64567424340805</v>
      </c>
      <c r="LL1796">
        <v>625.656690293927</v>
      </c>
      <c r="LM1796">
        <v>646.06675170000005</v>
      </c>
      <c r="LN1796">
        <v>648.24048017814096</v>
      </c>
      <c r="LO1796">
        <v>651.41725900084998</v>
      </c>
      <c r="LP1796">
        <v>640.17518793190197</v>
      </c>
      <c r="LQ1796">
        <v>607.04422658251099</v>
      </c>
      <c r="LR1796">
        <v>573.64148700408896</v>
      </c>
      <c r="LS1796">
        <v>584.52569370319998</v>
      </c>
    </row>
    <row r="1797" spans="1:331" x14ac:dyDescent="0.2">
      <c r="A1797" t="s">
        <v>4314</v>
      </c>
      <c r="B1797" t="s">
        <v>713</v>
      </c>
      <c r="C1797" t="s">
        <v>751</v>
      </c>
      <c r="D1797" t="s">
        <v>322</v>
      </c>
      <c r="E1797" t="s">
        <v>4192</v>
      </c>
      <c r="F1797" t="s">
        <v>717</v>
      </c>
      <c r="G1797" t="s">
        <v>2387</v>
      </c>
      <c r="H1797" t="s">
        <v>2388</v>
      </c>
      <c r="I1797" t="s">
        <v>4193</v>
      </c>
      <c r="KI1797">
        <v>29.143044444444399</v>
      </c>
      <c r="KJ1797">
        <v>30.783088888888798</v>
      </c>
      <c r="KK1797">
        <v>29.4893111111111</v>
      </c>
      <c r="KL1797">
        <v>28.069500000000001</v>
      </c>
      <c r="KM1797">
        <v>22.933522222222201</v>
      </c>
      <c r="KN1797">
        <v>25.977188888888801</v>
      </c>
      <c r="KO1797">
        <v>36.540500000000002</v>
      </c>
      <c r="KP1797">
        <v>30.733377777777701</v>
      </c>
      <c r="KQ1797">
        <v>33.969002777777703</v>
      </c>
      <c r="KR1797">
        <v>40.1966055555555</v>
      </c>
      <c r="KS1797">
        <v>36.663049999999998</v>
      </c>
      <c r="KT1797">
        <v>53.5775805555555</v>
      </c>
      <c r="KU1797">
        <v>44.311636111111099</v>
      </c>
      <c r="KV1797">
        <v>41.110688888888802</v>
      </c>
      <c r="KW1797">
        <v>38.914594444444397</v>
      </c>
      <c r="KX1797">
        <v>36.048841666666597</v>
      </c>
      <c r="KY1797">
        <v>37.726208333333297</v>
      </c>
      <c r="KZ1797">
        <v>39.282644444444401</v>
      </c>
      <c r="LA1797">
        <v>46.179458333333301</v>
      </c>
      <c r="LB1797">
        <v>40.43985</v>
      </c>
      <c r="LC1797">
        <v>36.241349999999997</v>
      </c>
      <c r="LD1797">
        <v>45.602291666666602</v>
      </c>
      <c r="LE1797">
        <v>39.315469444444403</v>
      </c>
      <c r="LF1797">
        <v>36.616147222222203</v>
      </c>
      <c r="LG1797">
        <v>36.384475000000002</v>
      </c>
      <c r="LH1797">
        <v>38.862788888888801</v>
      </c>
      <c r="LI1797">
        <v>35.229227777777702</v>
      </c>
      <c r="LJ1797">
        <v>30.701933333333301</v>
      </c>
      <c r="LK1797">
        <v>34.742166666666598</v>
      </c>
      <c r="LL1797">
        <v>32.182549999999999</v>
      </c>
      <c r="LM1797">
        <v>28.934333333333299</v>
      </c>
      <c r="LN1797">
        <v>30.535544444444401</v>
      </c>
      <c r="LO1797">
        <v>31.022547222222201</v>
      </c>
      <c r="LP1797">
        <v>30.370173999999999</v>
      </c>
      <c r="LQ1797">
        <v>29.523205999999998</v>
      </c>
      <c r="LR1797">
        <v>28.733460999999998</v>
      </c>
      <c r="LS1797">
        <v>33.389862706771098</v>
      </c>
    </row>
    <row r="1798" spans="1:331" x14ac:dyDescent="0.2">
      <c r="A1798" t="s">
        <v>4253</v>
      </c>
      <c r="B1798" t="s">
        <v>713</v>
      </c>
      <c r="C1798" t="s">
        <v>990</v>
      </c>
      <c r="D1798" t="s">
        <v>327</v>
      </c>
      <c r="E1798" t="s">
        <v>4192</v>
      </c>
      <c r="F1798" t="s">
        <v>717</v>
      </c>
      <c r="G1798" t="s">
        <v>2387</v>
      </c>
      <c r="H1798" t="s">
        <v>2388</v>
      </c>
      <c r="I1798" t="s">
        <v>4193</v>
      </c>
      <c r="KI1798">
        <v>12.273999999999999</v>
      </c>
      <c r="KJ1798">
        <v>12.981</v>
      </c>
      <c r="KK1798">
        <v>12.722</v>
      </c>
      <c r="KL1798">
        <v>13.965999999999999</v>
      </c>
      <c r="KM1798">
        <v>15.324</v>
      </c>
      <c r="KN1798">
        <v>16.103999999999999</v>
      </c>
      <c r="KO1798">
        <v>17.344999999999999</v>
      </c>
      <c r="KP1798">
        <v>18.286000000000001</v>
      </c>
      <c r="KQ1798">
        <v>19.414000000000001</v>
      </c>
      <c r="KR1798">
        <v>19.882999999999999</v>
      </c>
      <c r="KS1798">
        <v>19.715</v>
      </c>
      <c r="KT1798">
        <v>20.654</v>
      </c>
      <c r="KU1798">
        <v>21.497</v>
      </c>
      <c r="KV1798">
        <v>23.262</v>
      </c>
      <c r="KW1798">
        <v>24.757000000000001</v>
      </c>
      <c r="KX1798">
        <v>25.411999999999999</v>
      </c>
      <c r="KY1798">
        <v>26.625</v>
      </c>
      <c r="KZ1798">
        <v>27.648</v>
      </c>
      <c r="LA1798">
        <v>29.527999999999999</v>
      </c>
      <c r="LB1798">
        <v>31.248999999999999</v>
      </c>
      <c r="LC1798">
        <v>33.914999999999999</v>
      </c>
      <c r="LD1798">
        <v>35.226999999999997</v>
      </c>
      <c r="LE1798">
        <v>37.31</v>
      </c>
      <c r="LF1798">
        <v>40.237000000000002</v>
      </c>
      <c r="LG1798">
        <v>43.112000000000002</v>
      </c>
      <c r="LH1798">
        <v>45.734999999999999</v>
      </c>
      <c r="LI1798">
        <v>53.073999999999998</v>
      </c>
      <c r="LJ1798">
        <v>57.396999999999998</v>
      </c>
      <c r="LK1798">
        <v>59.89</v>
      </c>
      <c r="LL1798">
        <v>64.241</v>
      </c>
      <c r="LM1798">
        <v>68.798000000000002</v>
      </c>
      <c r="LN1798">
        <v>70.997</v>
      </c>
      <c r="LO1798">
        <v>76.016999999999996</v>
      </c>
      <c r="LP1798">
        <v>76.662999999999997</v>
      </c>
      <c r="LQ1798">
        <v>81.527000000000001</v>
      </c>
      <c r="LR1798">
        <v>79.155299999999997</v>
      </c>
      <c r="LS1798">
        <v>84.253799999999998</v>
      </c>
    </row>
    <row r="1799" spans="1:331" x14ac:dyDescent="0.2">
      <c r="A1799" t="s">
        <v>4310</v>
      </c>
      <c r="B1799" t="s">
        <v>713</v>
      </c>
      <c r="C1799" t="s">
        <v>821</v>
      </c>
      <c r="D1799" t="s">
        <v>822</v>
      </c>
      <c r="E1799" t="s">
        <v>4192</v>
      </c>
      <c r="F1799" t="s">
        <v>717</v>
      </c>
      <c r="G1799" t="s">
        <v>2387</v>
      </c>
      <c r="H1799" t="s">
        <v>2388</v>
      </c>
      <c r="I1799" t="s">
        <v>4193</v>
      </c>
      <c r="KI1799">
        <v>4.5579999999999998</v>
      </c>
      <c r="KJ1799">
        <v>5.0119999999999996</v>
      </c>
      <c r="KK1799">
        <v>5.3840000000000003</v>
      </c>
      <c r="KL1799">
        <v>5.641</v>
      </c>
      <c r="KM1799">
        <v>5.7690000000000001</v>
      </c>
      <c r="KN1799">
        <v>6.3488547000000004</v>
      </c>
      <c r="KO1799">
        <v>6.9744557999999897</v>
      </c>
      <c r="KP1799">
        <v>7.1960272999999999</v>
      </c>
      <c r="KQ1799">
        <v>7.4113049999999996</v>
      </c>
      <c r="KR1799">
        <v>8.1439968999999994</v>
      </c>
      <c r="KS1799">
        <v>8.4285967999999993</v>
      </c>
      <c r="KT1799">
        <v>9.6792005999999997</v>
      </c>
      <c r="KU1799">
        <v>10.361749400000001</v>
      </c>
      <c r="KV1799">
        <v>10.890352500000001</v>
      </c>
      <c r="KW1799">
        <v>10.308119270000001</v>
      </c>
      <c r="KX1799">
        <v>10.612439119999999</v>
      </c>
      <c r="KY1799">
        <v>11.04980115</v>
      </c>
      <c r="KZ1799">
        <v>11.88755825</v>
      </c>
      <c r="LA1799">
        <v>11.5461317838389</v>
      </c>
      <c r="LB1799">
        <v>12.58484425</v>
      </c>
      <c r="LC1799">
        <v>13.4040225673879</v>
      </c>
      <c r="LD1799">
        <v>15.115849669999999</v>
      </c>
      <c r="LE1799">
        <v>17.336655151753899</v>
      </c>
      <c r="LF1799">
        <v>18.608525820000001</v>
      </c>
      <c r="LG1799">
        <v>18.264615249999999</v>
      </c>
      <c r="LH1799">
        <v>19.509853830000001</v>
      </c>
      <c r="LI1799">
        <v>20.544142529999998</v>
      </c>
      <c r="LJ1799">
        <v>22.847957839999999</v>
      </c>
      <c r="LK1799">
        <v>23.260330039999999</v>
      </c>
      <c r="LL1799">
        <v>24.307213340000001</v>
      </c>
      <c r="LM1799">
        <v>25.950192130000001</v>
      </c>
      <c r="LN1799">
        <v>27.313862</v>
      </c>
      <c r="LO1799">
        <v>28.032910000000001</v>
      </c>
      <c r="LP1799">
        <v>29.671555556910999</v>
      </c>
      <c r="LQ1799">
        <v>32.859478924458003</v>
      </c>
      <c r="LR1799">
        <v>31.247990000000001</v>
      </c>
      <c r="LS1799">
        <v>32.206879999999998</v>
      </c>
    </row>
    <row r="1800" spans="1:331" x14ac:dyDescent="0.2">
      <c r="A1800" t="s">
        <v>4326</v>
      </c>
      <c r="B1800" t="s">
        <v>713</v>
      </c>
      <c r="C1800" t="s">
        <v>1811</v>
      </c>
      <c r="D1800" t="s">
        <v>1812</v>
      </c>
      <c r="E1800" t="s">
        <v>4192</v>
      </c>
      <c r="F1800" t="s">
        <v>717</v>
      </c>
      <c r="G1800" t="s">
        <v>2387</v>
      </c>
      <c r="H1800" t="s">
        <v>2388</v>
      </c>
      <c r="I1800" t="s">
        <v>4193</v>
      </c>
      <c r="KI1800">
        <v>17.827000000000002</v>
      </c>
      <c r="KJ1800">
        <v>17.951000000000001</v>
      </c>
      <c r="KK1800">
        <v>17.899999999999999</v>
      </c>
      <c r="KL1800">
        <v>17.626999999999999</v>
      </c>
      <c r="KM1800">
        <v>17.611000000000001</v>
      </c>
      <c r="KN1800">
        <v>17.181000000000001</v>
      </c>
      <c r="KO1800">
        <v>14.627000000000001</v>
      </c>
      <c r="KP1800">
        <v>11.829000000000001</v>
      </c>
      <c r="KQ1800">
        <v>9.1180000000000003</v>
      </c>
      <c r="KR1800">
        <v>9.1519999999999992</v>
      </c>
      <c r="KS1800">
        <v>8.6929999999999996</v>
      </c>
      <c r="KT1800">
        <v>9.1029999999999998</v>
      </c>
      <c r="KU1800">
        <v>9.218</v>
      </c>
      <c r="KV1800">
        <v>8.5210000000000008</v>
      </c>
      <c r="KW1800">
        <v>8.2650000000000006</v>
      </c>
      <c r="KX1800">
        <v>8.5129999999999999</v>
      </c>
      <c r="KY1800">
        <v>8.484</v>
      </c>
      <c r="KZ1800">
        <v>8.5269999999999992</v>
      </c>
      <c r="LA1800">
        <v>10.159000000000001</v>
      </c>
      <c r="LB1800">
        <v>10.304</v>
      </c>
      <c r="LC1800">
        <v>10.205</v>
      </c>
      <c r="LD1800">
        <v>9.7309999999999999</v>
      </c>
      <c r="LE1800">
        <v>12.19</v>
      </c>
      <c r="LF1800">
        <v>10.581</v>
      </c>
      <c r="LG1800">
        <v>8.7799999999999994</v>
      </c>
      <c r="LH1800">
        <v>12.964</v>
      </c>
      <c r="LI1800">
        <v>12.893000000000001</v>
      </c>
      <c r="LJ1800">
        <v>11.967000000000001</v>
      </c>
      <c r="LK1800">
        <v>13.275</v>
      </c>
      <c r="LL1800">
        <v>12.446</v>
      </c>
      <c r="LM1800">
        <v>10.417</v>
      </c>
      <c r="LN1800">
        <v>12.17</v>
      </c>
      <c r="LO1800">
        <v>13.16</v>
      </c>
      <c r="LP1800">
        <v>12.364000000000001</v>
      </c>
      <c r="LQ1800">
        <v>7.6150000000000002</v>
      </c>
      <c r="LR1800">
        <v>5.9565000000000001</v>
      </c>
      <c r="LS1800">
        <v>6.757948453</v>
      </c>
    </row>
    <row r="1801" spans="1:331" x14ac:dyDescent="0.2">
      <c r="A1801" t="s">
        <v>4254</v>
      </c>
      <c r="B1801" t="s">
        <v>713</v>
      </c>
      <c r="C1801" t="s">
        <v>955</v>
      </c>
      <c r="D1801" t="s">
        <v>326</v>
      </c>
      <c r="E1801" t="s">
        <v>4192</v>
      </c>
      <c r="F1801" t="s">
        <v>717</v>
      </c>
      <c r="G1801" t="s">
        <v>2387</v>
      </c>
      <c r="H1801" t="s">
        <v>2388</v>
      </c>
      <c r="I1801" t="s">
        <v>4193</v>
      </c>
      <c r="KI1801">
        <v>30.253499999999999</v>
      </c>
      <c r="KJ1801">
        <v>32.460999999999999</v>
      </c>
      <c r="KK1801">
        <v>35.654499999999999</v>
      </c>
      <c r="KL1801">
        <v>38.712499999999999</v>
      </c>
      <c r="KM1801">
        <v>40.6145</v>
      </c>
      <c r="KN1801">
        <v>41.952500000000001</v>
      </c>
      <c r="KO1801">
        <v>43.276000000000003</v>
      </c>
      <c r="KP1801">
        <v>44.987000000000002</v>
      </c>
      <c r="KQ1801">
        <v>46.737000000000002</v>
      </c>
      <c r="KR1801">
        <v>48.55</v>
      </c>
      <c r="KS1801">
        <v>50.652000000000001</v>
      </c>
      <c r="KT1801">
        <v>53.57</v>
      </c>
      <c r="KU1801">
        <v>56.783999999999999</v>
      </c>
      <c r="KV1801">
        <v>60.697000000000003</v>
      </c>
      <c r="KW1801">
        <v>65.730500000000006</v>
      </c>
      <c r="KX1801">
        <v>73.319000000000003</v>
      </c>
      <c r="KY1801">
        <v>80.712500000000006</v>
      </c>
      <c r="KZ1801">
        <v>86.236000000000004</v>
      </c>
      <c r="LA1801">
        <v>92.186499999999995</v>
      </c>
      <c r="LB1801">
        <v>98.252319319999998</v>
      </c>
      <c r="LC1801">
        <v>104.947315412186</v>
      </c>
      <c r="LD1801">
        <v>111.66104985337201</v>
      </c>
      <c r="LE1801">
        <v>119.86698044965701</v>
      </c>
      <c r="LF1801">
        <v>128.79240990550599</v>
      </c>
      <c r="LG1801">
        <v>134.26723264907099</v>
      </c>
      <c r="LH1801">
        <v>144.431719778429</v>
      </c>
      <c r="LI1801">
        <v>149.562867057673</v>
      </c>
      <c r="LJ1801">
        <v>162.831092212447</v>
      </c>
      <c r="LK1801">
        <v>165.063837406321</v>
      </c>
      <c r="LL1801">
        <v>171.23427891821399</v>
      </c>
      <c r="LM1801">
        <v>181.836427174975</v>
      </c>
      <c r="LN1801">
        <v>188.19109872922701</v>
      </c>
      <c r="LO1801">
        <v>193.21116422287301</v>
      </c>
      <c r="LP1801">
        <v>199.39878038449001</v>
      </c>
      <c r="LQ1801">
        <v>200.562966438579</v>
      </c>
      <c r="LR1801">
        <v>198.6101926</v>
      </c>
      <c r="LS1801">
        <v>209.65550048875801</v>
      </c>
    </row>
    <row r="1802" spans="1:331" x14ac:dyDescent="0.2">
      <c r="A1802" t="s">
        <v>4229</v>
      </c>
      <c r="B1802" t="s">
        <v>713</v>
      </c>
      <c r="C1802" t="s">
        <v>773</v>
      </c>
      <c r="D1802" t="s">
        <v>309</v>
      </c>
      <c r="E1802" t="s">
        <v>4192</v>
      </c>
      <c r="F1802" t="s">
        <v>717</v>
      </c>
      <c r="G1802" t="s">
        <v>2387</v>
      </c>
      <c r="H1802" t="s">
        <v>2388</v>
      </c>
      <c r="I1802" t="s">
        <v>4193</v>
      </c>
      <c r="KI1802">
        <v>126.5619468</v>
      </c>
      <c r="KJ1802">
        <v>128.53663080000001</v>
      </c>
      <c r="KK1802">
        <v>132.66545160000001</v>
      </c>
      <c r="KL1802">
        <v>138.75904739999999</v>
      </c>
      <c r="KM1802">
        <v>147.05451660605999</v>
      </c>
      <c r="KN1802">
        <v>151.91999999999999</v>
      </c>
      <c r="KO1802">
        <v>155.797</v>
      </c>
      <c r="KP1802">
        <v>158.71799999999999</v>
      </c>
      <c r="KQ1802">
        <v>156.798</v>
      </c>
      <c r="KR1802">
        <v>161.84800000000001</v>
      </c>
      <c r="KS1802">
        <v>167.08500000000001</v>
      </c>
      <c r="KT1802">
        <v>174.453</v>
      </c>
      <c r="KU1802">
        <v>190.39599999999999</v>
      </c>
      <c r="KV1802">
        <v>195.209</v>
      </c>
      <c r="KW1802">
        <v>208.45099999999999</v>
      </c>
      <c r="KX1802">
        <v>224.47200000000001</v>
      </c>
      <c r="KY1802">
        <v>236.04300000000001</v>
      </c>
      <c r="KZ1802">
        <v>244.96299999999999</v>
      </c>
      <c r="LA1802">
        <v>260.72699999999998</v>
      </c>
      <c r="LB1802">
        <v>280.00700000000001</v>
      </c>
      <c r="LC1802">
        <v>294.077</v>
      </c>
      <c r="LD1802">
        <v>299.45400000000001</v>
      </c>
      <c r="LE1802">
        <v>305.05200000000002</v>
      </c>
      <c r="LF1802">
        <v>313.75799999999998</v>
      </c>
      <c r="LG1802">
        <v>296.30188802842798</v>
      </c>
      <c r="LH1802">
        <v>300.43094605287598</v>
      </c>
      <c r="LI1802">
        <v>291.75869637908897</v>
      </c>
      <c r="LJ1802">
        <v>297.55692891361298</v>
      </c>
      <c r="LK1802">
        <v>285.25762508808498</v>
      </c>
      <c r="LL1802">
        <v>278.75012452695898</v>
      </c>
      <c r="LM1802">
        <v>281.01976436102098</v>
      </c>
      <c r="LN1802">
        <v>274.63007297833201</v>
      </c>
      <c r="LO1802">
        <v>275.63169506999998</v>
      </c>
      <c r="LP1802">
        <v>274.452</v>
      </c>
      <c r="LQ1802">
        <v>267.50080550000001</v>
      </c>
      <c r="LR1802">
        <v>263.372954754234</v>
      </c>
      <c r="LS1802">
        <v>272.13386877631899</v>
      </c>
    </row>
    <row r="1803" spans="1:331" x14ac:dyDescent="0.2">
      <c r="A1803" t="s">
        <v>4324</v>
      </c>
      <c r="B1803" t="s">
        <v>713</v>
      </c>
      <c r="C1803" t="s">
        <v>745</v>
      </c>
      <c r="D1803" t="s">
        <v>746</v>
      </c>
      <c r="E1803" t="s">
        <v>4192</v>
      </c>
      <c r="F1803" t="s">
        <v>717</v>
      </c>
      <c r="G1803" t="s">
        <v>2387</v>
      </c>
      <c r="H1803" t="s">
        <v>2388</v>
      </c>
      <c r="I1803" t="s">
        <v>4193</v>
      </c>
      <c r="KI1803">
        <v>49.393999999999998</v>
      </c>
      <c r="KJ1803">
        <v>48.948</v>
      </c>
      <c r="KK1803">
        <v>53.015999999999998</v>
      </c>
      <c r="KL1803">
        <v>53.491</v>
      </c>
      <c r="KM1803">
        <v>53.359000000000002</v>
      </c>
      <c r="KN1803">
        <v>54.2768027216134</v>
      </c>
      <c r="KO1803">
        <v>57.979406906072597</v>
      </c>
      <c r="KP1803">
        <v>57.635299823360903</v>
      </c>
      <c r="KQ1803">
        <v>60.982311057947797</v>
      </c>
      <c r="KR1803">
        <v>65.535526329999996</v>
      </c>
      <c r="KS1803">
        <v>64.413926507862996</v>
      </c>
      <c r="KT1803">
        <v>69.090250261528695</v>
      </c>
      <c r="KU1803">
        <v>69.145468021471004</v>
      </c>
      <c r="KV1803">
        <v>70.435954284783307</v>
      </c>
      <c r="KW1803">
        <v>69.407080519999994</v>
      </c>
      <c r="KX1803">
        <v>70.473782450000002</v>
      </c>
      <c r="KY1803">
        <v>74.811951986760604</v>
      </c>
      <c r="KZ1803">
        <v>75.371793004750302</v>
      </c>
      <c r="LA1803">
        <v>84.740400919208994</v>
      </c>
      <c r="LB1803">
        <v>86.285213999999996</v>
      </c>
      <c r="LC1803">
        <v>70.838032685085096</v>
      </c>
      <c r="LD1803">
        <v>82.661365936101205</v>
      </c>
      <c r="LE1803">
        <v>81.681463843871597</v>
      </c>
      <c r="LF1803">
        <v>77.802628327416699</v>
      </c>
      <c r="LG1803">
        <v>72.547052801358205</v>
      </c>
      <c r="LH1803">
        <v>81.052195383375306</v>
      </c>
      <c r="LI1803">
        <v>73.698588599999994</v>
      </c>
      <c r="LJ1803">
        <v>70.479647941211695</v>
      </c>
      <c r="LK1803">
        <v>71.399325036442505</v>
      </c>
      <c r="LL1803">
        <v>68.219996213407398</v>
      </c>
      <c r="LM1803">
        <v>69.153584057896396</v>
      </c>
      <c r="LN1803">
        <v>69.688421052631497</v>
      </c>
      <c r="LO1803">
        <v>68.465263157894697</v>
      </c>
      <c r="LP1803">
        <v>71.086315789473602</v>
      </c>
      <c r="LQ1803">
        <v>69.5273684210526</v>
      </c>
      <c r="LR1803">
        <v>70.101052631578895</v>
      </c>
      <c r="LS1803">
        <v>72.638947368421</v>
      </c>
    </row>
    <row r="1804" spans="1:331" x14ac:dyDescent="0.2">
      <c r="A1804" t="s">
        <v>4315</v>
      </c>
      <c r="B1804" t="s">
        <v>713</v>
      </c>
      <c r="C1804" t="s">
        <v>743</v>
      </c>
      <c r="D1804" t="s">
        <v>308</v>
      </c>
      <c r="E1804" t="s">
        <v>4192</v>
      </c>
      <c r="F1804" t="s">
        <v>717</v>
      </c>
      <c r="G1804" t="s">
        <v>2387</v>
      </c>
      <c r="H1804" t="s">
        <v>2388</v>
      </c>
      <c r="I1804" t="s">
        <v>4193</v>
      </c>
      <c r="KI1804">
        <v>343.48284899999999</v>
      </c>
      <c r="KJ1804">
        <v>362.22528599999998</v>
      </c>
      <c r="KK1804">
        <v>377.8674426</v>
      </c>
      <c r="KL1804">
        <v>391.62846793599999</v>
      </c>
      <c r="KM1804">
        <v>406.1396719</v>
      </c>
      <c r="KN1804">
        <v>420.75099999999998</v>
      </c>
      <c r="KO1804">
        <v>455.55500000000001</v>
      </c>
      <c r="KP1804">
        <v>463.63900000000001</v>
      </c>
      <c r="KQ1804">
        <v>472.70699999999999</v>
      </c>
      <c r="KR1804">
        <v>476.86799999999999</v>
      </c>
      <c r="KS1804">
        <v>494.274</v>
      </c>
      <c r="KT1804">
        <v>513.39800000000002</v>
      </c>
      <c r="KU1804">
        <v>504.77</v>
      </c>
      <c r="KV1804">
        <v>511.27600000000001</v>
      </c>
      <c r="KW1804">
        <v>525.80600000000004</v>
      </c>
      <c r="KX1804">
        <v>539.95399999999995</v>
      </c>
      <c r="KY1804">
        <v>549.53099999999995</v>
      </c>
      <c r="KZ1804">
        <v>559.06399999999996</v>
      </c>
      <c r="LA1804">
        <v>566.83799999999997</v>
      </c>
      <c r="LB1804">
        <v>574.05399999999997</v>
      </c>
      <c r="LC1804">
        <v>576.06200000000001</v>
      </c>
      <c r="LD1804">
        <v>574.86900000000003</v>
      </c>
      <c r="LE1804">
        <v>569.76800000000003</v>
      </c>
      <c r="LF1804">
        <v>573.81200000000001</v>
      </c>
      <c r="LG1804">
        <v>535.93700000000001</v>
      </c>
      <c r="LH1804">
        <v>569.29</v>
      </c>
      <c r="LI1804">
        <v>564.98500000000001</v>
      </c>
      <c r="LJ1804">
        <v>565.19065780000005</v>
      </c>
      <c r="LK1804">
        <v>575.33009768745205</v>
      </c>
      <c r="LL1804">
        <v>564.81470656036095</v>
      </c>
      <c r="LM1804">
        <v>571.67970712915098</v>
      </c>
      <c r="LN1804">
        <v>556.23434596738196</v>
      </c>
      <c r="LO1804">
        <v>554.00979800000005</v>
      </c>
      <c r="LP1804">
        <v>573.98644830000001</v>
      </c>
      <c r="LQ1804">
        <v>562.844752918327</v>
      </c>
      <c r="LR1804">
        <v>523.69570507505102</v>
      </c>
      <c r="LS1804">
        <v>547.20311320779297</v>
      </c>
    </row>
    <row r="1805" spans="1:331" x14ac:dyDescent="0.2">
      <c r="A1805" t="s">
        <v>4267</v>
      </c>
      <c r="B1805" t="s">
        <v>713</v>
      </c>
      <c r="C1805" t="s">
        <v>728</v>
      </c>
      <c r="D1805" t="s">
        <v>771</v>
      </c>
      <c r="E1805" t="s">
        <v>4192</v>
      </c>
      <c r="F1805" t="s">
        <v>717</v>
      </c>
      <c r="G1805" t="s">
        <v>2387</v>
      </c>
      <c r="H1805" t="s">
        <v>2388</v>
      </c>
      <c r="I1805" t="s">
        <v>4193</v>
      </c>
      <c r="KI1805">
        <v>298.089</v>
      </c>
      <c r="KJ1805">
        <v>301.07100000000003</v>
      </c>
      <c r="KK1805">
        <v>302.11200000000002</v>
      </c>
      <c r="KL1805">
        <v>308.82499999999999</v>
      </c>
      <c r="KM1805">
        <v>314.58499999999998</v>
      </c>
      <c r="KN1805">
        <v>319.73899999999998</v>
      </c>
      <c r="KO1805">
        <v>322.875</v>
      </c>
      <c r="KP1805">
        <v>321.04300000000001</v>
      </c>
      <c r="KQ1805">
        <v>323.10199999999998</v>
      </c>
      <c r="KR1805">
        <v>326.55799999999999</v>
      </c>
      <c r="KS1805">
        <v>337.42399999999998</v>
      </c>
      <c r="KT1805">
        <v>350.86700000000002</v>
      </c>
      <c r="KU1805">
        <v>350.66699999999997</v>
      </c>
      <c r="KV1805">
        <v>362.70100000000002</v>
      </c>
      <c r="KW1805">
        <v>368.15100000000001</v>
      </c>
      <c r="KX1805">
        <v>377.06793803286098</v>
      </c>
      <c r="KY1805">
        <v>384.77867199081697</v>
      </c>
      <c r="KZ1805">
        <v>387.24631465201401</v>
      </c>
      <c r="LA1805">
        <v>398.209123101469</v>
      </c>
      <c r="LB1805">
        <v>393.929758315578</v>
      </c>
      <c r="LC1805">
        <v>398.36113269999998</v>
      </c>
      <c r="LD1805">
        <v>397.28232359999998</v>
      </c>
      <c r="LE1805">
        <v>396.829949770268</v>
      </c>
      <c r="LF1805">
        <v>388.91809794071997</v>
      </c>
      <c r="LG1805">
        <v>376.75380240151298</v>
      </c>
      <c r="LH1805">
        <v>382.06824997092201</v>
      </c>
      <c r="LI1805">
        <v>367.98182107032</v>
      </c>
      <c r="LJ1805">
        <v>363.87299689914897</v>
      </c>
      <c r="LK1805">
        <v>358.283737825586</v>
      </c>
      <c r="LL1805">
        <v>338.09592394138798</v>
      </c>
      <c r="LM1805">
        <v>338.87532865700899</v>
      </c>
      <c r="LN1805">
        <v>339.16426200000001</v>
      </c>
      <c r="LO1805">
        <v>338.19732599999998</v>
      </c>
      <c r="LP1805">
        <v>332.72399999999999</v>
      </c>
      <c r="LQ1805">
        <v>323.80099999999999</v>
      </c>
      <c r="LR1805">
        <v>311.99599999999998</v>
      </c>
      <c r="LS1805">
        <v>309.85700000000003</v>
      </c>
    </row>
    <row r="1806" spans="1:331" x14ac:dyDescent="0.2">
      <c r="A1806" t="s">
        <v>4319</v>
      </c>
      <c r="B1806" t="s">
        <v>713</v>
      </c>
      <c r="C1806" t="s">
        <v>797</v>
      </c>
      <c r="D1806" t="s">
        <v>798</v>
      </c>
      <c r="E1806" t="s">
        <v>4192</v>
      </c>
      <c r="F1806" t="s">
        <v>717</v>
      </c>
      <c r="G1806" t="s">
        <v>2387</v>
      </c>
      <c r="H1806" t="s">
        <v>2388</v>
      </c>
      <c r="I1806" t="s">
        <v>4193</v>
      </c>
      <c r="KI1806">
        <v>27.74</v>
      </c>
      <c r="KJ1806">
        <v>28.236999999999998</v>
      </c>
      <c r="KK1806">
        <v>30.271999999999998</v>
      </c>
      <c r="KL1806">
        <v>33.393999999999998</v>
      </c>
      <c r="KM1806">
        <v>34.456000000000003</v>
      </c>
      <c r="KN1806">
        <v>35.003</v>
      </c>
      <c r="KO1806">
        <v>35.813000000000002</v>
      </c>
      <c r="KP1806">
        <v>37.409999999999997</v>
      </c>
      <c r="KQ1806">
        <v>38.396000000000001</v>
      </c>
      <c r="KR1806">
        <v>40.622999999999998</v>
      </c>
      <c r="KS1806">
        <v>41.551000000000002</v>
      </c>
      <c r="KT1806">
        <v>42.557000000000002</v>
      </c>
      <c r="KU1806">
        <v>43.505000000000003</v>
      </c>
      <c r="KV1806">
        <v>46.329000000000001</v>
      </c>
      <c r="KW1806">
        <v>49.62</v>
      </c>
      <c r="KX1806">
        <v>53.843000000000004</v>
      </c>
      <c r="KY1806">
        <v>53.704000000000001</v>
      </c>
      <c r="KZ1806">
        <v>54.607999999999997</v>
      </c>
      <c r="LA1806">
        <v>58.478000000000002</v>
      </c>
      <c r="LB1806">
        <v>59.345999999999997</v>
      </c>
      <c r="LC1806">
        <v>60.02</v>
      </c>
      <c r="LD1806">
        <v>60.789000000000001</v>
      </c>
      <c r="LE1806">
        <v>63.496000000000002</v>
      </c>
      <c r="LF1806">
        <v>63.749000000000002</v>
      </c>
      <c r="LG1806">
        <v>61.365000000000002</v>
      </c>
      <c r="LH1806">
        <v>57.392000000000003</v>
      </c>
      <c r="LI1806">
        <v>59.436</v>
      </c>
      <c r="LJ1806">
        <v>60.959000000000003</v>
      </c>
      <c r="LK1806">
        <v>57.152000000000001</v>
      </c>
      <c r="LL1806">
        <v>50.473999999999997</v>
      </c>
      <c r="LM1806">
        <v>51.874000000000002</v>
      </c>
      <c r="LN1806">
        <v>54.437935000000003</v>
      </c>
      <c r="LO1806">
        <v>55.266089000000001</v>
      </c>
      <c r="LP1806">
        <v>53.262785000000001</v>
      </c>
      <c r="LQ1806">
        <v>48.625990999999999</v>
      </c>
      <c r="LR1806">
        <v>48.251883999999997</v>
      </c>
      <c r="LS1806">
        <v>55.780401604279</v>
      </c>
    </row>
    <row r="1807" spans="1:331" x14ac:dyDescent="0.2">
      <c r="A1807" t="s">
        <v>4244</v>
      </c>
      <c r="B1807" t="s">
        <v>713</v>
      </c>
      <c r="C1807" t="s">
        <v>1771</v>
      </c>
      <c r="D1807" t="s">
        <v>2542</v>
      </c>
      <c r="E1807" t="s">
        <v>4192</v>
      </c>
      <c r="F1807" t="s">
        <v>717</v>
      </c>
      <c r="G1807" t="s">
        <v>2387</v>
      </c>
      <c r="H1807" t="s">
        <v>2388</v>
      </c>
      <c r="I1807" t="s">
        <v>4193</v>
      </c>
      <c r="KI1807">
        <v>19.2494444444444</v>
      </c>
      <c r="KJ1807">
        <v>21.418888888888802</v>
      </c>
      <c r="KK1807">
        <v>23.753611111111098</v>
      </c>
      <c r="KL1807">
        <v>25.5075</v>
      </c>
      <c r="KM1807">
        <v>27.363333333333301</v>
      </c>
      <c r="KN1807">
        <v>28.96</v>
      </c>
      <c r="KO1807">
        <v>31.8888888888888</v>
      </c>
      <c r="KP1807">
        <v>35.075555555555503</v>
      </c>
      <c r="KQ1807">
        <v>35.947499999999998</v>
      </c>
      <c r="KR1807">
        <v>26.740833333333299</v>
      </c>
      <c r="KS1807">
        <v>27.9155555555555</v>
      </c>
      <c r="KT1807">
        <v>28.44</v>
      </c>
      <c r="KU1807">
        <v>28.9430555555555</v>
      </c>
      <c r="KV1807">
        <v>31.414444444444399</v>
      </c>
      <c r="KW1807">
        <v>29.495833333333302</v>
      </c>
      <c r="KX1807">
        <v>31.328611111111101</v>
      </c>
      <c r="KY1807">
        <v>32.429166666666603</v>
      </c>
      <c r="KZ1807">
        <v>34.311666666666603</v>
      </c>
      <c r="LA1807">
        <v>35.506111111111103</v>
      </c>
      <c r="LB1807">
        <v>37.128611111111098</v>
      </c>
      <c r="LC1807">
        <v>38.448333333333302</v>
      </c>
      <c r="LD1807">
        <v>38.612499999999997</v>
      </c>
      <c r="LE1807">
        <v>38.947777777777702</v>
      </c>
      <c r="LF1807">
        <v>37.990277777777699</v>
      </c>
      <c r="LG1807">
        <v>38.767777777777702</v>
      </c>
      <c r="LH1807">
        <v>38.332666666666597</v>
      </c>
      <c r="LI1807">
        <v>39.0733888888888</v>
      </c>
      <c r="LJ1807">
        <v>38.796666666666603</v>
      </c>
      <c r="LK1807">
        <v>39.103333333333303</v>
      </c>
      <c r="LL1807">
        <v>39.8500555555555</v>
      </c>
      <c r="LM1807">
        <v>37.985611111111098</v>
      </c>
      <c r="LN1807">
        <v>38.224444444444401</v>
      </c>
      <c r="LO1807">
        <v>36.988916222222201</v>
      </c>
      <c r="LP1807">
        <v>36.533712444444397</v>
      </c>
      <c r="LQ1807">
        <v>36.876888000000001</v>
      </c>
      <c r="LR1807">
        <v>35.168265777777698</v>
      </c>
      <c r="LS1807">
        <v>37.057764243460198</v>
      </c>
    </row>
    <row r="1808" spans="1:331" x14ac:dyDescent="0.2">
      <c r="A1808" t="s">
        <v>4331</v>
      </c>
      <c r="B1808" t="s">
        <v>713</v>
      </c>
      <c r="C1808" t="s">
        <v>1703</v>
      </c>
      <c r="D1808" t="s">
        <v>1704</v>
      </c>
      <c r="E1808" t="s">
        <v>4192</v>
      </c>
      <c r="F1808" t="s">
        <v>717</v>
      </c>
      <c r="G1808" t="s">
        <v>2387</v>
      </c>
      <c r="H1808" t="s">
        <v>2388</v>
      </c>
      <c r="I1808" t="s">
        <v>4193</v>
      </c>
      <c r="KI1808">
        <v>0</v>
      </c>
      <c r="KJ1808">
        <v>0</v>
      </c>
      <c r="KK1808">
        <v>0</v>
      </c>
      <c r="KL1808">
        <v>0</v>
      </c>
      <c r="KM1808">
        <v>0</v>
      </c>
      <c r="KN1808">
        <v>8.7479999999999993</v>
      </c>
      <c r="KO1808">
        <v>8.9410000000000007</v>
      </c>
      <c r="KP1808">
        <v>8.9019999999999992</v>
      </c>
      <c r="KQ1808">
        <v>9.5640000000000001</v>
      </c>
      <c r="KR1808">
        <v>8.7729999999999997</v>
      </c>
      <c r="KS1808">
        <v>9.2759999999999998</v>
      </c>
      <c r="KT1808">
        <v>11.173</v>
      </c>
      <c r="KU1808">
        <v>10.247999999999999</v>
      </c>
      <c r="KV1808">
        <v>11.462</v>
      </c>
      <c r="KW1808">
        <v>12.978999999999999</v>
      </c>
      <c r="KX1808">
        <v>11.281000000000001</v>
      </c>
      <c r="KY1808">
        <v>12.808999999999999</v>
      </c>
      <c r="KZ1808">
        <v>12.772</v>
      </c>
      <c r="LA1808">
        <v>13.252000000000001</v>
      </c>
      <c r="LB1808">
        <v>13.99</v>
      </c>
      <c r="LC1808">
        <v>13.162000000000001</v>
      </c>
      <c r="LD1808">
        <v>13.047000000000001</v>
      </c>
      <c r="LE1808">
        <v>12.709</v>
      </c>
      <c r="LF1808">
        <v>12.891</v>
      </c>
      <c r="LG1808">
        <v>13.455</v>
      </c>
      <c r="LH1808">
        <v>14.901999999999999</v>
      </c>
      <c r="LI1808">
        <v>11.372999999999999</v>
      </c>
      <c r="LJ1808">
        <v>10.755000000000001</v>
      </c>
      <c r="LK1808">
        <v>14.052</v>
      </c>
      <c r="LL1808">
        <v>13.554</v>
      </c>
      <c r="LM1808">
        <v>11.403</v>
      </c>
      <c r="LN1808">
        <v>12.82</v>
      </c>
      <c r="LO1808">
        <v>11.983499999999999</v>
      </c>
      <c r="LP1808">
        <v>13.6317</v>
      </c>
      <c r="LQ1808">
        <v>12.760300000000001</v>
      </c>
      <c r="LR1808">
        <v>13.385300000000001</v>
      </c>
      <c r="LS1808">
        <v>15.236111424899301</v>
      </c>
    </row>
    <row r="1809" spans="1:331" x14ac:dyDescent="0.2">
      <c r="A1809" t="s">
        <v>4320</v>
      </c>
      <c r="B1809" t="s">
        <v>713</v>
      </c>
      <c r="C1809" t="s">
        <v>917</v>
      </c>
      <c r="D1809" t="s">
        <v>918</v>
      </c>
      <c r="E1809" t="s">
        <v>4192</v>
      </c>
      <c r="F1809" t="s">
        <v>717</v>
      </c>
      <c r="G1809" t="s">
        <v>2387</v>
      </c>
      <c r="H1809" t="s">
        <v>2388</v>
      </c>
      <c r="I1809" t="s">
        <v>4193</v>
      </c>
      <c r="KI1809">
        <v>26.794</v>
      </c>
      <c r="KJ1809">
        <v>28.044</v>
      </c>
      <c r="KK1809">
        <v>29.748999999999999</v>
      </c>
      <c r="KL1809">
        <v>29.233000000000001</v>
      </c>
      <c r="KM1809">
        <v>29.596</v>
      </c>
      <c r="KN1809">
        <v>28.436</v>
      </c>
      <c r="KO1809">
        <v>29.963000000000001</v>
      </c>
      <c r="KP1809">
        <v>31.684999999999999</v>
      </c>
      <c r="KQ1809">
        <v>32.914999999999999</v>
      </c>
      <c r="KR1809">
        <v>33.515000000000001</v>
      </c>
      <c r="KS1809">
        <v>34.018000000000001</v>
      </c>
      <c r="KT1809">
        <v>35.090000000000003</v>
      </c>
      <c r="KU1809">
        <v>35.396999999999998</v>
      </c>
      <c r="KV1809">
        <v>37.19</v>
      </c>
      <c r="KW1809">
        <v>37.832000000000001</v>
      </c>
      <c r="KX1809">
        <v>35.191000000000003</v>
      </c>
      <c r="KY1809">
        <v>36.414999999999999</v>
      </c>
      <c r="KZ1809">
        <v>36.156999999999996</v>
      </c>
      <c r="LA1809">
        <v>34.145000000000003</v>
      </c>
      <c r="LB1809">
        <v>33.707999999999998</v>
      </c>
      <c r="LC1809">
        <v>35.756</v>
      </c>
      <c r="LD1809">
        <v>35.859000000000002</v>
      </c>
      <c r="LE1809">
        <v>39.96</v>
      </c>
      <c r="LF1809">
        <v>40.024999999999999</v>
      </c>
      <c r="LG1809">
        <v>35.908000000000001</v>
      </c>
      <c r="LH1809">
        <v>37.371000000000002</v>
      </c>
      <c r="LI1809">
        <v>36.018999999999998</v>
      </c>
      <c r="LJ1809">
        <v>34.634999999999998</v>
      </c>
      <c r="LK1809">
        <v>30.294</v>
      </c>
      <c r="LL1809">
        <v>29.402999999999999</v>
      </c>
      <c r="LM1809">
        <v>30.36</v>
      </c>
      <c r="LN1809">
        <v>31.902000000000001</v>
      </c>
      <c r="LO1809">
        <v>32.914999999999999</v>
      </c>
      <c r="LP1809">
        <v>32.067</v>
      </c>
      <c r="LQ1809">
        <v>34.290999999999997</v>
      </c>
      <c r="LR1809">
        <v>34.93</v>
      </c>
      <c r="LS1809">
        <v>35.805160999999998</v>
      </c>
    </row>
    <row r="1810" spans="1:331" x14ac:dyDescent="0.2">
      <c r="A1810" t="s">
        <v>4232</v>
      </c>
      <c r="B1810" t="s">
        <v>713</v>
      </c>
      <c r="C1810" t="s">
        <v>753</v>
      </c>
      <c r="D1810" t="s">
        <v>754</v>
      </c>
      <c r="E1810" t="s">
        <v>4192</v>
      </c>
      <c r="F1810" t="s">
        <v>717</v>
      </c>
      <c r="G1810" t="s">
        <v>2387</v>
      </c>
      <c r="H1810" t="s">
        <v>2388</v>
      </c>
      <c r="I1810" t="s">
        <v>4193</v>
      </c>
      <c r="KI1810">
        <v>16.369</v>
      </c>
      <c r="KJ1810">
        <v>18.414999999999999</v>
      </c>
      <c r="KK1810">
        <v>20.72</v>
      </c>
      <c r="KL1810">
        <v>24.806999999999999</v>
      </c>
      <c r="KM1810">
        <v>28.486999999999998</v>
      </c>
      <c r="KN1810">
        <v>33.114719999999998</v>
      </c>
      <c r="KO1810">
        <v>38.102629999999998</v>
      </c>
      <c r="KP1810">
        <v>40.284350000000003</v>
      </c>
      <c r="KQ1810">
        <v>39.707430000000002</v>
      </c>
      <c r="KR1810">
        <v>45.928420000000003</v>
      </c>
      <c r="KS1810">
        <v>54.120530000000002</v>
      </c>
      <c r="KT1810">
        <v>58.867759999999898</v>
      </c>
      <c r="KU1810">
        <v>70.691019999999995</v>
      </c>
      <c r="KV1810">
        <v>76.692709999999906</v>
      </c>
      <c r="KW1810">
        <v>83.970969999999994</v>
      </c>
      <c r="KX1810">
        <v>93.326400000000007</v>
      </c>
      <c r="KY1810">
        <v>101.65860000000001</v>
      </c>
      <c r="KZ1810">
        <v>108.21680000000001</v>
      </c>
      <c r="LA1810">
        <v>112.97539999999999</v>
      </c>
      <c r="LB1810">
        <v>120.1506</v>
      </c>
      <c r="LC1810">
        <v>127.5608</v>
      </c>
      <c r="LD1810">
        <v>133.11019999999999</v>
      </c>
      <c r="LE1810">
        <v>142.44102000000001</v>
      </c>
      <c r="LF1810">
        <v>149.43653999999901</v>
      </c>
      <c r="LG1810">
        <v>156.79722000000001</v>
      </c>
      <c r="LH1810">
        <v>169.78623999999999</v>
      </c>
      <c r="LI1810">
        <v>183.41873000000001</v>
      </c>
      <c r="LJ1810">
        <v>200.34013999999999</v>
      </c>
      <c r="LK1810">
        <v>216.18856</v>
      </c>
      <c r="LL1810">
        <v>228.55565000000001</v>
      </c>
      <c r="LM1810">
        <v>233.98197999999999</v>
      </c>
      <c r="LN1810">
        <v>247.9178</v>
      </c>
      <c r="LO1810">
        <v>254.65997999999999</v>
      </c>
      <c r="LP1810">
        <v>283.77096999999998</v>
      </c>
      <c r="LQ1810">
        <v>295.44927999999999</v>
      </c>
      <c r="LR1810">
        <v>291.82997</v>
      </c>
      <c r="LS1810">
        <v>309.35162000000003</v>
      </c>
    </row>
    <row r="1811" spans="1:331" x14ac:dyDescent="0.2">
      <c r="A1811" t="s">
        <v>4313</v>
      </c>
      <c r="B1811" t="s">
        <v>713</v>
      </c>
      <c r="C1811" t="s">
        <v>902</v>
      </c>
      <c r="D1811" t="s">
        <v>903</v>
      </c>
      <c r="E1811" t="s">
        <v>4192</v>
      </c>
      <c r="F1811" t="s">
        <v>717</v>
      </c>
      <c r="G1811" t="s">
        <v>2387</v>
      </c>
      <c r="H1811" t="s">
        <v>2388</v>
      </c>
      <c r="I1811" t="s">
        <v>4193</v>
      </c>
      <c r="KI1811">
        <v>12.087999999999999</v>
      </c>
      <c r="KJ1811">
        <v>12.651999999999999</v>
      </c>
      <c r="KK1811">
        <v>13.064</v>
      </c>
      <c r="KL1811">
        <v>13.228</v>
      </c>
      <c r="KM1811">
        <v>13.833</v>
      </c>
      <c r="KN1811">
        <v>14.50060964</v>
      </c>
      <c r="KO1811">
        <v>15.13572394</v>
      </c>
      <c r="KP1811">
        <v>15.998879280000001</v>
      </c>
      <c r="KQ1811">
        <v>16.381948220000002</v>
      </c>
      <c r="KR1811">
        <v>17.0880752999999</v>
      </c>
      <c r="KS1811">
        <v>17.842211020000001</v>
      </c>
      <c r="KT1811">
        <v>19.158447899999999</v>
      </c>
      <c r="KU1811">
        <v>19.956591540000002</v>
      </c>
      <c r="KV1811">
        <v>21.154807179999999</v>
      </c>
      <c r="KW1811">
        <v>22.013961800000001</v>
      </c>
      <c r="KX1811">
        <v>23.982316040000001</v>
      </c>
      <c r="KY1811">
        <v>24.960492080000002</v>
      </c>
      <c r="KZ1811">
        <v>25.199535099999999</v>
      </c>
      <c r="LA1811">
        <v>25.2395423</v>
      </c>
      <c r="LB1811">
        <v>25.59760674</v>
      </c>
      <c r="LC1811">
        <v>25.983228140000001</v>
      </c>
      <c r="LD1811">
        <v>27.504400279358698</v>
      </c>
      <c r="LE1811">
        <v>28.738121968306299</v>
      </c>
      <c r="LF1811">
        <v>30.262417845389098</v>
      </c>
      <c r="LG1811">
        <v>28.351565710547899</v>
      </c>
      <c r="LH1811">
        <v>28.688566546007301</v>
      </c>
      <c r="LI1811">
        <v>27.478224349574901</v>
      </c>
      <c r="LJ1811">
        <v>27.6048321018481</v>
      </c>
      <c r="LK1811">
        <v>26.146685585814499</v>
      </c>
      <c r="LL1811">
        <v>26.3187048455158</v>
      </c>
      <c r="LM1811">
        <v>28.388637079999999</v>
      </c>
      <c r="LN1811">
        <v>30.417999999999999</v>
      </c>
      <c r="LO1811">
        <v>30.870412999999999</v>
      </c>
      <c r="LP1811">
        <v>31.138832000000001</v>
      </c>
      <c r="LQ1811">
        <v>30.959883999999999</v>
      </c>
      <c r="LR1811">
        <v>32.290478999999998</v>
      </c>
      <c r="LS1811">
        <v>31.488882019999998</v>
      </c>
    </row>
    <row r="1812" spans="1:331" x14ac:dyDescent="0.2">
      <c r="A1812" t="s">
        <v>4242</v>
      </c>
      <c r="B1812" t="s">
        <v>713</v>
      </c>
      <c r="C1812" t="s">
        <v>1565</v>
      </c>
      <c r="D1812" t="s">
        <v>313</v>
      </c>
      <c r="E1812" t="s">
        <v>4192</v>
      </c>
      <c r="F1812" t="s">
        <v>717</v>
      </c>
      <c r="G1812" t="s">
        <v>2387</v>
      </c>
      <c r="H1812" t="s">
        <v>2388</v>
      </c>
      <c r="I1812" t="s">
        <v>4193</v>
      </c>
      <c r="KI1812">
        <v>15.4314</v>
      </c>
      <c r="KJ1812">
        <v>16.034199999999998</v>
      </c>
      <c r="KK1812">
        <v>17.677</v>
      </c>
      <c r="KL1812">
        <v>19.352499999999999</v>
      </c>
      <c r="KM1812">
        <v>20.453299999999999</v>
      </c>
      <c r="KN1812">
        <v>20.897600000000001</v>
      </c>
      <c r="KO1812">
        <v>21.514099999999999</v>
      </c>
      <c r="KP1812">
        <v>24.686199999999999</v>
      </c>
      <c r="KQ1812">
        <v>25.999700000000001</v>
      </c>
      <c r="KR1812">
        <v>28.3157</v>
      </c>
      <c r="KS1812">
        <v>30.437000000000001</v>
      </c>
      <c r="KT1812">
        <v>32.569400000000002</v>
      </c>
      <c r="KU1812">
        <v>35.110999999999997</v>
      </c>
      <c r="KV1812">
        <v>37.976399999999998</v>
      </c>
      <c r="KW1812">
        <v>39.227499999999999</v>
      </c>
      <c r="KX1812">
        <v>42.957500000000003</v>
      </c>
      <c r="KY1812">
        <v>43.838200000000001</v>
      </c>
      <c r="KZ1812">
        <v>45.427900000000001</v>
      </c>
      <c r="LA1812">
        <v>47.047600000000003</v>
      </c>
      <c r="LB1812">
        <v>48.4711</v>
      </c>
      <c r="LC1812">
        <v>49.833399999999997</v>
      </c>
      <c r="LD1812">
        <v>51.811199999999999</v>
      </c>
      <c r="LE1812">
        <v>55.107100000000003</v>
      </c>
      <c r="LF1812">
        <v>55.831499999999998</v>
      </c>
      <c r="LG1812">
        <v>55.307200000000002</v>
      </c>
      <c r="LH1812">
        <v>58.485999999999997</v>
      </c>
      <c r="LI1812">
        <v>59.276699999999998</v>
      </c>
      <c r="LJ1812">
        <v>62.965499999999899</v>
      </c>
      <c r="LK1812">
        <v>61.358899999999998</v>
      </c>
      <c r="LL1812">
        <v>61.330300000000001</v>
      </c>
      <c r="LM1812">
        <v>64.330699999999993</v>
      </c>
      <c r="LN1812">
        <v>67.3643</v>
      </c>
      <c r="LO1812">
        <v>67.711500000000001</v>
      </c>
      <c r="LP1812">
        <v>69.258300000000006</v>
      </c>
      <c r="LQ1812">
        <v>72.350999999999999</v>
      </c>
      <c r="LR1812">
        <v>72.284899999999993</v>
      </c>
      <c r="LS1812">
        <v>73.619932976902703</v>
      </c>
    </row>
    <row r="1813" spans="1:331" x14ac:dyDescent="0.2">
      <c r="A1813" t="s">
        <v>4214</v>
      </c>
      <c r="B1813" t="s">
        <v>713</v>
      </c>
      <c r="C1813" t="s">
        <v>915</v>
      </c>
      <c r="D1813" t="s">
        <v>314</v>
      </c>
      <c r="E1813" t="s">
        <v>4192</v>
      </c>
      <c r="F1813" t="s">
        <v>717</v>
      </c>
      <c r="G1813" t="s">
        <v>2387</v>
      </c>
      <c r="H1813" t="s">
        <v>2388</v>
      </c>
      <c r="I1813" t="s">
        <v>4193</v>
      </c>
      <c r="KI1813">
        <v>186.38583360000001</v>
      </c>
      <c r="KJ1813">
        <v>202.6772014</v>
      </c>
      <c r="KK1813">
        <v>223.66949020000001</v>
      </c>
      <c r="KL1813">
        <v>241.30462019999999</v>
      </c>
      <c r="KM1813">
        <v>272.44643059999999</v>
      </c>
      <c r="KN1813">
        <v>287.76282676663902</v>
      </c>
      <c r="KO1813">
        <v>320.45763072132098</v>
      </c>
      <c r="KP1813">
        <v>337.153320691891</v>
      </c>
      <c r="KQ1813">
        <v>362.17625114954899</v>
      </c>
      <c r="KR1813">
        <v>387.966983885285</v>
      </c>
      <c r="KS1813">
        <v>427.14877394605497</v>
      </c>
      <c r="KT1813">
        <v>443.20541305470903</v>
      </c>
      <c r="KU1813">
        <v>469.15354767272697</v>
      </c>
      <c r="KV1813">
        <v>505.07843018383801</v>
      </c>
      <c r="KW1813">
        <v>547.36246483488901</v>
      </c>
      <c r="KX1813">
        <v>571.39393613589903</v>
      </c>
      <c r="KY1813">
        <v>586.09273843603501</v>
      </c>
      <c r="KZ1813">
        <v>609.65047860000004</v>
      </c>
      <c r="LA1813">
        <v>638.13101018072598</v>
      </c>
      <c r="LB1813">
        <v>698.30097499999999</v>
      </c>
      <c r="LC1813">
        <v>704.50931819999903</v>
      </c>
      <c r="LD1813">
        <v>744.42625231506804</v>
      </c>
      <c r="LE1813">
        <v>796.265175</v>
      </c>
      <c r="LF1813">
        <v>828.41355250000004</v>
      </c>
      <c r="LG1813">
        <v>879.70724999999902</v>
      </c>
      <c r="LH1813">
        <v>937.46803750000004</v>
      </c>
      <c r="LI1813">
        <v>1034.0113249999999</v>
      </c>
      <c r="LJ1813">
        <v>1091.8378829999999</v>
      </c>
      <c r="LK1813">
        <v>1146.1391326738201</v>
      </c>
      <c r="LL1813">
        <v>1262.21996822647</v>
      </c>
      <c r="LM1813">
        <v>1322.0974717065101</v>
      </c>
      <c r="LN1813">
        <v>1401.74176474813</v>
      </c>
      <c r="LO1813">
        <v>1471.3423259552301</v>
      </c>
      <c r="LP1813">
        <v>1579.1912197633301</v>
      </c>
      <c r="LQ1813">
        <v>1622.09981250957</v>
      </c>
      <c r="LR1813">
        <v>1563.32624522329</v>
      </c>
      <c r="LS1813">
        <v>1714.8208691823399</v>
      </c>
    </row>
    <row r="1814" spans="1:331" x14ac:dyDescent="0.2">
      <c r="A1814" t="s">
        <v>4245</v>
      </c>
      <c r="B1814" t="s">
        <v>713</v>
      </c>
      <c r="C1814" t="s">
        <v>1357</v>
      </c>
      <c r="D1814" t="s">
        <v>1358</v>
      </c>
      <c r="E1814" t="s">
        <v>4192</v>
      </c>
      <c r="F1814" t="s">
        <v>717</v>
      </c>
      <c r="G1814" t="s">
        <v>2387</v>
      </c>
      <c r="H1814" t="s">
        <v>2388</v>
      </c>
      <c r="I1814" t="s">
        <v>4193</v>
      </c>
      <c r="KI1814">
        <v>20.972999999999999</v>
      </c>
      <c r="KJ1814">
        <v>22.286999999999999</v>
      </c>
      <c r="KK1814">
        <v>22.51</v>
      </c>
      <c r="KL1814">
        <v>23.45</v>
      </c>
      <c r="KM1814">
        <v>23.86</v>
      </c>
      <c r="KN1814">
        <v>28.373177999999999</v>
      </c>
      <c r="KO1814">
        <v>13.359353</v>
      </c>
      <c r="KP1814">
        <v>21.912236</v>
      </c>
      <c r="KQ1814">
        <v>27.089582</v>
      </c>
      <c r="KR1814">
        <v>26.663285999999999</v>
      </c>
      <c r="KS1814">
        <v>26.497928000000002</v>
      </c>
      <c r="KT1814">
        <v>25.981338000000001</v>
      </c>
      <c r="KU1814">
        <v>26.692943</v>
      </c>
      <c r="KV1814">
        <v>26.743561</v>
      </c>
      <c r="KW1814">
        <v>24.720877999999999</v>
      </c>
      <c r="KX1814">
        <v>27.19228</v>
      </c>
      <c r="KY1814">
        <v>31.724815</v>
      </c>
      <c r="KZ1814">
        <v>35.417406</v>
      </c>
      <c r="LA1814">
        <v>26.605591</v>
      </c>
      <c r="LB1814">
        <v>30.696344</v>
      </c>
      <c r="LC1814">
        <v>28.343178999999999</v>
      </c>
      <c r="LD1814">
        <v>30.591111999999999</v>
      </c>
      <c r="LE1814">
        <v>32.347414000000001</v>
      </c>
      <c r="LF1814">
        <v>35.305087</v>
      </c>
      <c r="LG1814">
        <v>41.293343</v>
      </c>
      <c r="LH1814">
        <v>41.702883999999997</v>
      </c>
      <c r="LI1814">
        <v>42.221572000000002</v>
      </c>
      <c r="LJ1814">
        <v>47.768090000000001</v>
      </c>
      <c r="LK1814">
        <v>62.108842000000003</v>
      </c>
      <c r="LL1814">
        <v>71.172908000000007</v>
      </c>
      <c r="LM1814">
        <v>75.323534999999893</v>
      </c>
      <c r="LN1814">
        <v>86.317050999999907</v>
      </c>
      <c r="LO1814">
        <v>93.573770999999994</v>
      </c>
      <c r="LP1814">
        <v>100.240469</v>
      </c>
      <c r="LQ1814">
        <v>106.01026899999999</v>
      </c>
      <c r="LR1814">
        <v>105.543410689494</v>
      </c>
      <c r="LS1814">
        <v>112.501008</v>
      </c>
    </row>
    <row r="1815" spans="1:331" x14ac:dyDescent="0.2">
      <c r="A1815" t="s">
        <v>4247</v>
      </c>
      <c r="B1815" t="s">
        <v>713</v>
      </c>
      <c r="C1815" t="s">
        <v>812</v>
      </c>
      <c r="D1815" t="s">
        <v>813</v>
      </c>
      <c r="E1815" t="s">
        <v>4192</v>
      </c>
      <c r="F1815" t="s">
        <v>717</v>
      </c>
      <c r="G1815" t="s">
        <v>2387</v>
      </c>
      <c r="H1815" t="s">
        <v>2388</v>
      </c>
      <c r="I1815" t="s">
        <v>4193</v>
      </c>
      <c r="KI1815">
        <v>38.914999999999999</v>
      </c>
      <c r="KJ1815">
        <v>42.186</v>
      </c>
      <c r="KK1815">
        <v>45.061999999999998</v>
      </c>
      <c r="KL1815">
        <v>46.97</v>
      </c>
      <c r="KM1815">
        <v>51.430999999999997</v>
      </c>
      <c r="KN1815">
        <v>57.655000000000001</v>
      </c>
      <c r="KO1815">
        <v>62.814</v>
      </c>
      <c r="KP1815">
        <v>67.177999999999997</v>
      </c>
      <c r="KQ1815">
        <v>74.686000000000007</v>
      </c>
      <c r="KR1815">
        <v>81.004000000000005</v>
      </c>
      <c r="KS1815">
        <v>84.352999999999994</v>
      </c>
      <c r="KT1815">
        <v>89.74</v>
      </c>
      <c r="KU1815">
        <v>96.983000000000004</v>
      </c>
      <c r="KV1815">
        <v>102.38500000000001</v>
      </c>
      <c r="KW1815">
        <v>110.08799999999999</v>
      </c>
      <c r="KX1815">
        <v>119.348</v>
      </c>
      <c r="KY1815">
        <v>127.60299999999999</v>
      </c>
      <c r="KZ1815">
        <v>138.22499999999999</v>
      </c>
      <c r="LA1815">
        <v>151.64500000000001</v>
      </c>
      <c r="LB1815">
        <v>162.755</v>
      </c>
      <c r="LC1815">
        <v>177.077</v>
      </c>
      <c r="LD1815">
        <v>193.43</v>
      </c>
      <c r="LE1815">
        <v>203.131</v>
      </c>
      <c r="LF1815">
        <v>210.48</v>
      </c>
      <c r="LG1815">
        <v>221.80699999999999</v>
      </c>
      <c r="LH1815">
        <v>235.68100000000001</v>
      </c>
      <c r="LI1815">
        <v>235.58799999999999</v>
      </c>
      <c r="LJ1815">
        <v>248.756</v>
      </c>
      <c r="LK1815">
        <v>258.85199999999998</v>
      </c>
      <c r="LL1815">
        <v>275.62799999999999</v>
      </c>
      <c r="LM1815">
        <v>280.238</v>
      </c>
      <c r="LN1815">
        <v>286.14299999999997</v>
      </c>
      <c r="LO1815">
        <v>305.16399999999999</v>
      </c>
      <c r="LP1815">
        <v>312.35000000000002</v>
      </c>
      <c r="LQ1815">
        <v>318.88499999999999</v>
      </c>
      <c r="LR1815">
        <v>337.21899999999999</v>
      </c>
      <c r="LS1815">
        <v>357.83780914956799</v>
      </c>
    </row>
    <row r="1816" spans="1:331" x14ac:dyDescent="0.2">
      <c r="A1816" t="s">
        <v>4325</v>
      </c>
      <c r="B1816" t="s">
        <v>713</v>
      </c>
      <c r="C1816" t="s">
        <v>1775</v>
      </c>
      <c r="D1816" t="s">
        <v>1776</v>
      </c>
      <c r="E1816" t="s">
        <v>4192</v>
      </c>
      <c r="F1816" t="s">
        <v>717</v>
      </c>
      <c r="G1816" t="s">
        <v>2387</v>
      </c>
      <c r="H1816" t="s">
        <v>2388</v>
      </c>
      <c r="I1816" t="s">
        <v>4193</v>
      </c>
      <c r="KI1816">
        <v>3.8374100000000002</v>
      </c>
      <c r="KJ1816">
        <v>4.0578419999999999</v>
      </c>
      <c r="KK1816">
        <v>4.1520330000000003</v>
      </c>
      <c r="KL1816">
        <v>4.4159449999999998</v>
      </c>
      <c r="KM1816">
        <v>4.4752260000000001</v>
      </c>
      <c r="KN1816">
        <v>4.4472259999999997</v>
      </c>
      <c r="KO1816">
        <v>4.4252180000000001</v>
      </c>
      <c r="KP1816">
        <v>4.5389200000000001</v>
      </c>
      <c r="KQ1816">
        <v>4.7212719999999999</v>
      </c>
      <c r="KR1816">
        <v>4.772761</v>
      </c>
      <c r="KS1816">
        <v>4.9758570000000004</v>
      </c>
      <c r="KT1816">
        <v>5.111637</v>
      </c>
      <c r="KU1816">
        <v>5.5795260000000004</v>
      </c>
      <c r="KV1816">
        <v>6.2744049999999998</v>
      </c>
      <c r="KW1816">
        <v>7.1839880000000003</v>
      </c>
      <c r="KX1816">
        <v>7.6778849999999998</v>
      </c>
      <c r="KY1816">
        <v>8.0270659999999996</v>
      </c>
      <c r="KZ1816">
        <v>8.4095720000000007</v>
      </c>
      <c r="LA1816">
        <v>8.4934193400000009</v>
      </c>
      <c r="LB1816">
        <v>8.6200901240000007</v>
      </c>
      <c r="LC1816">
        <v>8.6811139269999895</v>
      </c>
      <c r="LD1816">
        <v>9.9248430219999992</v>
      </c>
      <c r="LE1816">
        <v>11.975738967</v>
      </c>
      <c r="LF1816">
        <v>16.467751843999999</v>
      </c>
      <c r="LG1816">
        <v>16.83536166</v>
      </c>
      <c r="LH1816">
        <v>17.059093362999999</v>
      </c>
      <c r="LI1816">
        <v>17.210413410000001</v>
      </c>
      <c r="LJ1816">
        <v>17.548908357999998</v>
      </c>
      <c r="LK1816">
        <v>18.116099021</v>
      </c>
      <c r="LL1816">
        <v>18.122205180000002</v>
      </c>
      <c r="LM1816">
        <v>18.798570389999998</v>
      </c>
      <c r="LN1816">
        <v>18.548768463999998</v>
      </c>
      <c r="LO1816">
        <v>19.238533149999999</v>
      </c>
      <c r="LP1816">
        <v>19.828868</v>
      </c>
      <c r="LQ1816">
        <v>19.488835120000001</v>
      </c>
      <c r="LR1816">
        <v>19.127301678999999</v>
      </c>
      <c r="LS1816">
        <v>19.620588202573199</v>
      </c>
    </row>
    <row r="1817" spans="1:331" x14ac:dyDescent="0.2">
      <c r="A1817" t="s">
        <v>4273</v>
      </c>
      <c r="B1817" t="s">
        <v>713</v>
      </c>
      <c r="C1817" t="s">
        <v>761</v>
      </c>
      <c r="D1817" t="s">
        <v>307</v>
      </c>
      <c r="E1817" t="s">
        <v>4192</v>
      </c>
      <c r="F1817" t="s">
        <v>717</v>
      </c>
      <c r="G1817" t="s">
        <v>2387</v>
      </c>
      <c r="H1817" t="s">
        <v>2388</v>
      </c>
      <c r="I1817" t="s">
        <v>4193</v>
      </c>
      <c r="KI1817">
        <v>185.74</v>
      </c>
      <c r="KJ1817">
        <v>192.33</v>
      </c>
      <c r="KK1817">
        <v>201.37200000000001</v>
      </c>
      <c r="KL1817">
        <v>203.56100000000001</v>
      </c>
      <c r="KM1817">
        <v>210.75</v>
      </c>
      <c r="KN1817">
        <v>216.89099999999999</v>
      </c>
      <c r="KO1817">
        <v>222.041</v>
      </c>
      <c r="KP1817">
        <v>226.24299999999999</v>
      </c>
      <c r="KQ1817">
        <v>222.78800000000001</v>
      </c>
      <c r="KR1817">
        <v>231.803</v>
      </c>
      <c r="KS1817">
        <v>241.48</v>
      </c>
      <c r="KT1817">
        <v>244.49100000000001</v>
      </c>
      <c r="KU1817">
        <v>251.46199999999999</v>
      </c>
      <c r="KV1817">
        <v>259.76100000000002</v>
      </c>
      <c r="KW1817">
        <v>265.65699999999998</v>
      </c>
      <c r="KX1817">
        <v>276.62900000000002</v>
      </c>
      <c r="KY1817">
        <v>278.995</v>
      </c>
      <c r="KZ1817">
        <v>284.40100000000001</v>
      </c>
      <c r="LA1817">
        <v>293.86500000000001</v>
      </c>
      <c r="LB1817">
        <v>303.32100000000003</v>
      </c>
      <c r="LC1817">
        <v>303.67200000000003</v>
      </c>
      <c r="LD1817">
        <v>314.09030000000001</v>
      </c>
      <c r="LE1817">
        <v>313.89999999999998</v>
      </c>
      <c r="LF1817">
        <v>319.13</v>
      </c>
      <c r="LG1817">
        <v>292.642</v>
      </c>
      <c r="LH1817">
        <v>302.06220000000002</v>
      </c>
      <c r="LI1817">
        <v>302.56990000000002</v>
      </c>
      <c r="LJ1817">
        <v>299.27589999999998</v>
      </c>
      <c r="LK1817">
        <v>289.8032</v>
      </c>
      <c r="LL1817">
        <v>279.82850000000002</v>
      </c>
      <c r="LM1817">
        <v>282.99400000000003</v>
      </c>
      <c r="LN1817">
        <v>289.76819999999998</v>
      </c>
      <c r="LO1817">
        <v>295.83</v>
      </c>
      <c r="LP1817">
        <v>289.70839999999998</v>
      </c>
      <c r="LQ1817">
        <v>293.85320000000002</v>
      </c>
      <c r="LR1817">
        <v>280.53100000000001</v>
      </c>
      <c r="LS1817">
        <v>287.20327732580301</v>
      </c>
    </row>
    <row r="1818" spans="1:331" x14ac:dyDescent="0.2">
      <c r="A1818" t="s">
        <v>4211</v>
      </c>
      <c r="B1818" t="s">
        <v>713</v>
      </c>
      <c r="C1818" t="s">
        <v>875</v>
      </c>
      <c r="D1818" t="s">
        <v>316</v>
      </c>
      <c r="E1818" t="s">
        <v>4192</v>
      </c>
      <c r="F1818" t="s">
        <v>717</v>
      </c>
      <c r="G1818" t="s">
        <v>2387</v>
      </c>
      <c r="H1818" t="s">
        <v>2388</v>
      </c>
      <c r="I1818" t="s">
        <v>4193</v>
      </c>
      <c r="KI1818">
        <v>671.95299999999997</v>
      </c>
      <c r="KJ1818">
        <v>676.36300000000006</v>
      </c>
      <c r="KK1818">
        <v>719.08500000000004</v>
      </c>
      <c r="KL1818">
        <v>753.72799999999995</v>
      </c>
      <c r="KM1818">
        <v>799.76900000000001</v>
      </c>
      <c r="KN1818">
        <v>881.5</v>
      </c>
      <c r="KO1818">
        <v>911.303</v>
      </c>
      <c r="KP1818">
        <v>916.78700000000003</v>
      </c>
      <c r="KQ1818">
        <v>926.10299999999995</v>
      </c>
      <c r="KR1818">
        <v>984.49300000000005</v>
      </c>
      <c r="KS1818">
        <v>1010.88</v>
      </c>
      <c r="KT1818">
        <v>1029.857</v>
      </c>
      <c r="KU1818">
        <v>1054.864</v>
      </c>
      <c r="KV1818">
        <v>1059.663</v>
      </c>
      <c r="KW1818">
        <v>1079.1420000000001</v>
      </c>
      <c r="KX1818">
        <v>1099.671</v>
      </c>
      <c r="KY1818">
        <v>1083.1420000000001</v>
      </c>
      <c r="KZ1818">
        <v>1103.0809999999999</v>
      </c>
      <c r="LA1818">
        <v>1092.595</v>
      </c>
      <c r="LB1818">
        <v>1121.193</v>
      </c>
      <c r="LC1818">
        <v>1153.0619999999999</v>
      </c>
      <c r="LD1818">
        <v>1164.348</v>
      </c>
      <c r="LE1818">
        <v>1180.1089999999999</v>
      </c>
      <c r="LF1818">
        <v>1183.72</v>
      </c>
      <c r="LG1818">
        <v>1114.0029999999999</v>
      </c>
      <c r="LH1818">
        <v>1156.0229999999999</v>
      </c>
      <c r="LI1818">
        <v>1104.183</v>
      </c>
      <c r="LJ1818">
        <v>1106.8799409999999</v>
      </c>
      <c r="LK1818">
        <v>1087.7595470000001</v>
      </c>
      <c r="LL1818">
        <v>1062.72881962055</v>
      </c>
      <c r="LM1818">
        <v>1030.1143104329501</v>
      </c>
      <c r="LN1818">
        <v>1035.0930635672901</v>
      </c>
      <c r="LO1818">
        <v>1042.07631960199</v>
      </c>
      <c r="LP1818">
        <v>1053.18994027238</v>
      </c>
      <c r="LQ1818">
        <v>1025.7750297585401</v>
      </c>
      <c r="LR1818">
        <v>996.95760745731104</v>
      </c>
      <c r="LS1818">
        <v>1019.72124877763</v>
      </c>
    </row>
    <row r="1819" spans="1:331" x14ac:dyDescent="0.2">
      <c r="A1819" t="s">
        <v>4203</v>
      </c>
      <c r="B1819" t="s">
        <v>713</v>
      </c>
      <c r="C1819" t="s">
        <v>1614</v>
      </c>
      <c r="D1819" t="s">
        <v>2588</v>
      </c>
      <c r="E1819" t="s">
        <v>4192</v>
      </c>
      <c r="F1819" t="s">
        <v>717</v>
      </c>
      <c r="G1819" t="s">
        <v>2387</v>
      </c>
      <c r="H1819" t="s">
        <v>2388</v>
      </c>
      <c r="I1819" t="s">
        <v>4193</v>
      </c>
      <c r="KI1819">
        <v>62.667200999999999</v>
      </c>
      <c r="KJ1819">
        <v>69.680596999999906</v>
      </c>
      <c r="KK1819">
        <v>80.251347999999993</v>
      </c>
      <c r="KL1819">
        <v>93.108846999999997</v>
      </c>
      <c r="KM1819">
        <v>103.623614</v>
      </c>
      <c r="KN1819">
        <v>118.460795</v>
      </c>
      <c r="KO1819">
        <v>131.61614399999999</v>
      </c>
      <c r="KP1819">
        <v>146.43928399999999</v>
      </c>
      <c r="KQ1819">
        <v>161.90095099999999</v>
      </c>
      <c r="KR1819">
        <v>183.365532</v>
      </c>
      <c r="KS1819">
        <v>203.54646500000001</v>
      </c>
      <c r="KT1819">
        <v>225.845719</v>
      </c>
      <c r="KU1819">
        <v>246.58747099999999</v>
      </c>
      <c r="KV1819">
        <v>237.197406</v>
      </c>
      <c r="KW1819">
        <v>262.15214600000002</v>
      </c>
      <c r="KX1819">
        <v>290.442948</v>
      </c>
      <c r="KY1819">
        <v>309.88595199999997</v>
      </c>
      <c r="KZ1819">
        <v>332.02094699999998</v>
      </c>
      <c r="LA1819">
        <v>347.75620900000001</v>
      </c>
      <c r="LB1819">
        <v>368.03355199999999</v>
      </c>
      <c r="LC1819">
        <v>389.479512</v>
      </c>
      <c r="LD1819">
        <v>402.98894200000001</v>
      </c>
      <c r="LE1819">
        <v>425.40728899999999</v>
      </c>
      <c r="LF1819">
        <v>442.61095799999998</v>
      </c>
      <c r="LG1819">
        <v>452.44746099999998</v>
      </c>
      <c r="LH1819">
        <v>495.02836300000001</v>
      </c>
      <c r="LI1819">
        <v>518.16781600000002</v>
      </c>
      <c r="LJ1819">
        <v>531.201866</v>
      </c>
      <c r="LK1819">
        <v>537.16927599999997</v>
      </c>
      <c r="LL1819">
        <v>540.37879899999996</v>
      </c>
      <c r="LM1819">
        <v>547.80180299999995</v>
      </c>
      <c r="LN1819">
        <v>560.98459000000003</v>
      </c>
      <c r="LO1819">
        <v>576.41212699999903</v>
      </c>
      <c r="LP1819">
        <v>592.90462860000002</v>
      </c>
      <c r="LQ1819">
        <v>586.80600379999998</v>
      </c>
      <c r="LR1819">
        <v>575.26920900000005</v>
      </c>
      <c r="LS1819">
        <v>600.43402018618394</v>
      </c>
    </row>
    <row r="1820" spans="1:331" x14ac:dyDescent="0.2">
      <c r="A1820" t="s">
        <v>4240</v>
      </c>
      <c r="B1820" t="s">
        <v>713</v>
      </c>
      <c r="C1820" t="s">
        <v>1572</v>
      </c>
      <c r="D1820" t="s">
        <v>319</v>
      </c>
      <c r="E1820" t="s">
        <v>4192</v>
      </c>
      <c r="F1820" t="s">
        <v>717</v>
      </c>
      <c r="G1820" t="s">
        <v>2387</v>
      </c>
      <c r="H1820" t="s">
        <v>2388</v>
      </c>
      <c r="I1820" t="s">
        <v>4193</v>
      </c>
      <c r="KI1820">
        <v>15.417</v>
      </c>
      <c r="KJ1820">
        <v>16.934999999999999</v>
      </c>
      <c r="KK1820">
        <v>18.091999999999999</v>
      </c>
      <c r="KL1820">
        <v>19.599</v>
      </c>
      <c r="KM1820">
        <v>21.085000000000001</v>
      </c>
      <c r="KN1820">
        <v>18.477</v>
      </c>
      <c r="KO1820">
        <v>10.78</v>
      </c>
      <c r="KP1820">
        <v>16.885000000000002</v>
      </c>
      <c r="KQ1820">
        <v>20.178000000000001</v>
      </c>
      <c r="KR1820">
        <v>22.802</v>
      </c>
      <c r="KS1820">
        <v>23.724</v>
      </c>
      <c r="KT1820">
        <v>25.475000000000001</v>
      </c>
      <c r="KU1820">
        <v>26.724</v>
      </c>
      <c r="KV1820">
        <v>29.984000000000002</v>
      </c>
      <c r="KW1820">
        <v>31.576000000000001</v>
      </c>
      <c r="KX1820">
        <v>32.323</v>
      </c>
      <c r="KY1820">
        <v>34.298999999999999</v>
      </c>
      <c r="KZ1820">
        <v>36.362000000000002</v>
      </c>
      <c r="LA1820">
        <v>39.802</v>
      </c>
      <c r="LB1820">
        <v>41.256</v>
      </c>
      <c r="LC1820">
        <v>43.734000000000002</v>
      </c>
      <c r="LD1820">
        <v>47.606999999999999</v>
      </c>
      <c r="LE1820">
        <v>48.753</v>
      </c>
      <c r="LF1820">
        <v>51.749000000000002</v>
      </c>
      <c r="LG1820">
        <v>53.218000000000004</v>
      </c>
      <c r="LH1820">
        <v>57.082999999999998</v>
      </c>
      <c r="LI1820">
        <v>57.457000000000001</v>
      </c>
      <c r="LJ1820">
        <v>62.655000000000001</v>
      </c>
      <c r="LK1820">
        <v>60.982199999999999</v>
      </c>
      <c r="LL1820">
        <v>65.143299999999996</v>
      </c>
      <c r="LM1820">
        <v>68.293099999999995</v>
      </c>
      <c r="LN1820">
        <v>70.133814000000001</v>
      </c>
      <c r="LO1820">
        <v>72.856774000000001</v>
      </c>
      <c r="LP1820">
        <v>74.158174000000002</v>
      </c>
      <c r="LQ1820">
        <v>75.133179999999996</v>
      </c>
      <c r="LR1820">
        <v>74.819350356164307</v>
      </c>
      <c r="LS1820">
        <v>80.766778044058498</v>
      </c>
    </row>
    <row r="1821" spans="1:331" x14ac:dyDescent="0.2">
      <c r="A1821" t="s">
        <v>4234</v>
      </c>
      <c r="B1821" t="s">
        <v>713</v>
      </c>
      <c r="C1821" t="s">
        <v>1759</v>
      </c>
      <c r="D1821" t="s">
        <v>1760</v>
      </c>
      <c r="E1821" t="s">
        <v>4192</v>
      </c>
      <c r="F1821" t="s">
        <v>717</v>
      </c>
      <c r="G1821" t="s">
        <v>2387</v>
      </c>
      <c r="H1821" t="s">
        <v>2388</v>
      </c>
      <c r="I1821" t="s">
        <v>4193</v>
      </c>
      <c r="KI1821">
        <v>81.263000000000005</v>
      </c>
      <c r="KJ1821">
        <v>85.093999999999994</v>
      </c>
      <c r="KK1821">
        <v>88.49</v>
      </c>
      <c r="KL1821">
        <v>88.417000000000002</v>
      </c>
      <c r="KM1821">
        <v>89.656999999999996</v>
      </c>
      <c r="KN1821">
        <v>87.379000000000005</v>
      </c>
      <c r="KO1821">
        <v>85.99</v>
      </c>
      <c r="KP1821">
        <v>83.165999999999997</v>
      </c>
      <c r="KQ1821">
        <v>77.888999999999996</v>
      </c>
      <c r="KR1821">
        <v>66.777000000000001</v>
      </c>
      <c r="KS1821">
        <v>66.739000000000004</v>
      </c>
      <c r="KT1821">
        <v>58.747</v>
      </c>
      <c r="KU1821">
        <v>52</v>
      </c>
      <c r="KV1821">
        <v>49.8</v>
      </c>
      <c r="KW1821">
        <v>47.3</v>
      </c>
      <c r="KX1821">
        <v>51.6350914</v>
      </c>
      <c r="KY1821">
        <v>55.384002700000003</v>
      </c>
      <c r="KZ1821">
        <v>58.330550100000004</v>
      </c>
      <c r="LA1821">
        <v>63.866362600000002</v>
      </c>
      <c r="LB1821">
        <v>66.942369900000003</v>
      </c>
      <c r="LC1821">
        <v>67.919729599999997</v>
      </c>
      <c r="LD1821">
        <v>71.668460499999995</v>
      </c>
      <c r="LE1821">
        <v>76.620946900000007</v>
      </c>
      <c r="LF1821">
        <v>80.347792200000001</v>
      </c>
      <c r="LG1821">
        <v>78.729131899999999</v>
      </c>
      <c r="LH1821">
        <v>82.646495299999998</v>
      </c>
      <c r="LI1821">
        <v>86.585504499999999</v>
      </c>
      <c r="LJ1821">
        <v>90.613894200000004</v>
      </c>
      <c r="LK1821">
        <v>92.615720100000004</v>
      </c>
      <c r="LL1821">
        <v>94.643242900000004</v>
      </c>
      <c r="LM1821">
        <v>91.645116700000003</v>
      </c>
      <c r="LN1821">
        <v>94.642384000000007</v>
      </c>
      <c r="LO1821">
        <v>103.1279558</v>
      </c>
      <c r="LP1821">
        <v>107.2688078</v>
      </c>
      <c r="LQ1821">
        <v>106.483161</v>
      </c>
      <c r="LR1821">
        <v>108.6284069</v>
      </c>
      <c r="LS1821">
        <v>114.361203518582</v>
      </c>
    </row>
    <row r="1822" spans="1:331" x14ac:dyDescent="0.2">
      <c r="A1822" t="s">
        <v>4202</v>
      </c>
      <c r="B1822" t="s">
        <v>713</v>
      </c>
      <c r="C1822" t="s">
        <v>1003</v>
      </c>
      <c r="D1822" t="s">
        <v>1004</v>
      </c>
      <c r="E1822" t="s">
        <v>4192</v>
      </c>
      <c r="F1822" t="s">
        <v>717</v>
      </c>
      <c r="G1822" t="s">
        <v>2387</v>
      </c>
      <c r="H1822" t="s">
        <v>2388</v>
      </c>
      <c r="I1822" t="s">
        <v>4193</v>
      </c>
      <c r="KI1822">
        <v>2.4649999999999999</v>
      </c>
      <c r="KJ1822">
        <v>2.6516999999999999</v>
      </c>
      <c r="KK1822">
        <v>2.7071999999999998</v>
      </c>
      <c r="KL1822">
        <v>2.7984</v>
      </c>
      <c r="KM1822">
        <v>2.8578999999999999</v>
      </c>
      <c r="KN1822">
        <v>3.1497999999999999</v>
      </c>
      <c r="KO1822">
        <v>3.3771</v>
      </c>
      <c r="KP1822">
        <v>3.5396999999999998</v>
      </c>
      <c r="KQ1822">
        <v>3.9786999999999999</v>
      </c>
      <c r="KR1822">
        <v>4.3867200000000004</v>
      </c>
      <c r="KS1822">
        <v>4.8004199999999999</v>
      </c>
      <c r="KT1822">
        <v>4.5279600000000002</v>
      </c>
      <c r="KU1822">
        <v>5.1439399999999997</v>
      </c>
      <c r="KV1822">
        <v>5.6753900000000002</v>
      </c>
      <c r="KW1822">
        <v>6.2807500000000003</v>
      </c>
      <c r="KX1822">
        <v>6.9696999999999996</v>
      </c>
      <c r="KY1822">
        <v>6.8009000000000004</v>
      </c>
      <c r="KZ1822">
        <v>7.1042899999999998</v>
      </c>
      <c r="LA1822">
        <v>8.1248500000000003</v>
      </c>
      <c r="LB1822">
        <v>8.7435200000000002</v>
      </c>
      <c r="LC1822">
        <v>8.8482199999999995</v>
      </c>
      <c r="LD1822">
        <v>9.4978999999999996</v>
      </c>
      <c r="LE1822">
        <v>9.9005600000000005</v>
      </c>
      <c r="LF1822">
        <v>10.00328</v>
      </c>
      <c r="LG1822">
        <v>9.9868799999999993</v>
      </c>
      <c r="LH1822">
        <v>10.800739999999999</v>
      </c>
      <c r="LI1822">
        <v>11.599869999999999</v>
      </c>
      <c r="LJ1822">
        <v>11.89762</v>
      </c>
      <c r="LK1822">
        <v>12.02901</v>
      </c>
      <c r="LL1822">
        <v>12.86748</v>
      </c>
      <c r="LM1822">
        <v>13.2255</v>
      </c>
      <c r="LN1822">
        <v>14.361319999999999</v>
      </c>
      <c r="LO1822">
        <v>14.983700000000001</v>
      </c>
      <c r="LP1822">
        <v>16.2166</v>
      </c>
      <c r="LQ1822">
        <v>16.7623</v>
      </c>
      <c r="LR1822">
        <v>16.8251214560614</v>
      </c>
      <c r="LS1822">
        <v>17.407214385838099</v>
      </c>
    </row>
    <row r="1823" spans="1:331" x14ac:dyDescent="0.2">
      <c r="A1823" t="s">
        <v>4217</v>
      </c>
      <c r="B1823" t="s">
        <v>713</v>
      </c>
      <c r="C1823" t="s">
        <v>1608</v>
      </c>
      <c r="D1823" t="s">
        <v>1609</v>
      </c>
      <c r="E1823" t="s">
        <v>4192</v>
      </c>
      <c r="F1823" t="s">
        <v>717</v>
      </c>
      <c r="G1823" t="s">
        <v>2387</v>
      </c>
      <c r="H1823" t="s">
        <v>2388</v>
      </c>
      <c r="I1823" t="s">
        <v>4193</v>
      </c>
      <c r="KI1823">
        <v>20.962</v>
      </c>
      <c r="KJ1823">
        <v>22.416</v>
      </c>
      <c r="KK1823">
        <v>22.754999999999999</v>
      </c>
      <c r="KL1823">
        <v>26</v>
      </c>
      <c r="KM1823">
        <v>29.158000000000001</v>
      </c>
      <c r="KN1823">
        <v>28.405000000000001</v>
      </c>
      <c r="KO1823">
        <v>29.363</v>
      </c>
      <c r="KP1823">
        <v>18.707000000000001</v>
      </c>
      <c r="KQ1823">
        <v>14.105</v>
      </c>
      <c r="KR1823">
        <v>9.9979999999999993</v>
      </c>
      <c r="KS1823">
        <v>13.84</v>
      </c>
      <c r="KT1823">
        <v>16.789000000000001</v>
      </c>
      <c r="KU1823">
        <v>14.861000000000001</v>
      </c>
      <c r="KV1823">
        <v>17.63</v>
      </c>
      <c r="KW1823">
        <v>13.535</v>
      </c>
      <c r="KX1823">
        <v>11.425000000000001</v>
      </c>
      <c r="KY1823">
        <v>14.737</v>
      </c>
      <c r="KZ1823">
        <v>17.721</v>
      </c>
      <c r="LA1823">
        <v>19.488</v>
      </c>
      <c r="LB1823">
        <v>19.274000000000001</v>
      </c>
      <c r="LC1823">
        <v>14.7843</v>
      </c>
      <c r="LD1823">
        <v>12.4819</v>
      </c>
      <c r="LE1823">
        <v>14.007</v>
      </c>
      <c r="LF1823">
        <v>14.01</v>
      </c>
      <c r="LG1823">
        <v>15.3576</v>
      </c>
      <c r="LH1823">
        <v>5.7485999999999997</v>
      </c>
      <c r="LI1823">
        <v>4.8216000000000001</v>
      </c>
      <c r="LJ1823">
        <v>5.0423999999999998</v>
      </c>
      <c r="LK1823">
        <v>4.7614999999999998</v>
      </c>
      <c r="LL1823">
        <v>4.3968999999999996</v>
      </c>
      <c r="LM1823">
        <v>4.9329000000000001</v>
      </c>
      <c r="LN1823">
        <v>4.2656999999999998</v>
      </c>
      <c r="LO1823">
        <v>4.1871999999999998</v>
      </c>
      <c r="LP1823">
        <v>3.5110999999999999</v>
      </c>
      <c r="LQ1823">
        <v>3.9716</v>
      </c>
      <c r="LR1823">
        <v>5.5175000000000001</v>
      </c>
      <c r="LS1823">
        <v>4.7839834756924899</v>
      </c>
    </row>
    <row r="1824" spans="1:331" x14ac:dyDescent="0.2">
      <c r="A1824" t="s">
        <v>4223</v>
      </c>
      <c r="B1824" t="s">
        <v>713</v>
      </c>
      <c r="C1824" t="s">
        <v>815</v>
      </c>
      <c r="D1824" t="s">
        <v>816</v>
      </c>
      <c r="E1824" t="s">
        <v>4192</v>
      </c>
      <c r="F1824" t="s">
        <v>717</v>
      </c>
      <c r="G1824" t="s">
        <v>2387</v>
      </c>
      <c r="H1824" t="s">
        <v>2388</v>
      </c>
      <c r="I1824" t="s">
        <v>4193</v>
      </c>
      <c r="KI1824">
        <v>0.93904500000000002</v>
      </c>
      <c r="KJ1824">
        <v>1.020386</v>
      </c>
      <c r="KK1824">
        <v>1.036332</v>
      </c>
      <c r="KL1824">
        <v>1.333588</v>
      </c>
      <c r="KM1824">
        <v>1.380315</v>
      </c>
      <c r="KN1824">
        <v>1.377</v>
      </c>
      <c r="KO1824">
        <v>1.415</v>
      </c>
      <c r="KP1824">
        <v>1.198</v>
      </c>
      <c r="KQ1824">
        <v>1.0669999999999999</v>
      </c>
      <c r="KR1824">
        <v>1.147</v>
      </c>
      <c r="KS1824">
        <v>1.23</v>
      </c>
      <c r="KT1824">
        <v>1.256</v>
      </c>
      <c r="KU1824">
        <v>1.26</v>
      </c>
      <c r="KV1824">
        <v>1.295517</v>
      </c>
      <c r="KW1824">
        <v>1.022008</v>
      </c>
      <c r="KX1824">
        <v>1.166291</v>
      </c>
      <c r="KY1824">
        <v>1.6211169999999999</v>
      </c>
      <c r="KZ1824">
        <v>3.6987429999999999</v>
      </c>
      <c r="LA1824">
        <v>3.6214219999999999</v>
      </c>
      <c r="LB1824">
        <v>4.1321499999999904</v>
      </c>
      <c r="LC1824">
        <v>4.1291229999999999</v>
      </c>
      <c r="LD1824">
        <v>4.3335119999999998</v>
      </c>
      <c r="LE1824">
        <v>4.0013579999999997</v>
      </c>
      <c r="LF1824">
        <v>3.5570909999999998</v>
      </c>
      <c r="LG1824">
        <v>3.8783789999999998</v>
      </c>
      <c r="LH1824">
        <v>4.5912759999999997</v>
      </c>
      <c r="LI1824">
        <v>3.7162929999999998</v>
      </c>
      <c r="LJ1824">
        <v>3.8169729999999999</v>
      </c>
      <c r="LK1824">
        <v>2.8891279999999999</v>
      </c>
      <c r="LL1824">
        <v>2.9649809999999999</v>
      </c>
      <c r="LM1824">
        <v>2.7660800000000001</v>
      </c>
      <c r="LN1824">
        <v>2.1975799999999999</v>
      </c>
      <c r="LO1824">
        <v>2.2350680000000001</v>
      </c>
      <c r="LP1824">
        <v>2.2009180000000002</v>
      </c>
      <c r="LQ1824">
        <v>1.9079710000000001</v>
      </c>
      <c r="LR1824">
        <v>2.2339009999999999</v>
      </c>
      <c r="LS1824">
        <v>2.3060636889723898</v>
      </c>
    </row>
    <row r="1825" spans="1:331" x14ac:dyDescent="0.2">
      <c r="A1825" t="s">
        <v>4265</v>
      </c>
      <c r="B1825" t="s">
        <v>713</v>
      </c>
      <c r="C1825" t="s">
        <v>1647</v>
      </c>
      <c r="D1825" t="s">
        <v>1648</v>
      </c>
      <c r="E1825" t="s">
        <v>4192</v>
      </c>
      <c r="F1825" t="s">
        <v>717</v>
      </c>
      <c r="G1825" t="s">
        <v>2387</v>
      </c>
      <c r="H1825" t="s">
        <v>2388</v>
      </c>
      <c r="I1825" t="s">
        <v>4193</v>
      </c>
      <c r="KI1825">
        <v>4.9610000000000003</v>
      </c>
      <c r="KJ1825">
        <v>5.1840000000000002</v>
      </c>
      <c r="KK1825">
        <v>5.9370000000000003</v>
      </c>
      <c r="KL1825">
        <v>5.1100000000000003</v>
      </c>
      <c r="KM1825">
        <v>5.8010000000000002</v>
      </c>
      <c r="KN1825">
        <v>6.6479999999999997</v>
      </c>
      <c r="KO1825">
        <v>5.6440000000000001</v>
      </c>
      <c r="KP1825">
        <v>3.8340000000000001</v>
      </c>
      <c r="KQ1825">
        <v>3.9239999999999999</v>
      </c>
      <c r="KR1825">
        <v>4.4400000000000004</v>
      </c>
      <c r="KS1825">
        <v>3.9790000000000001</v>
      </c>
      <c r="KT1825">
        <v>3.1259999999999999</v>
      </c>
      <c r="KU1825">
        <v>4.5060000000000002</v>
      </c>
      <c r="KV1825">
        <v>5.7969999999999997</v>
      </c>
      <c r="KW1825">
        <v>4.1100000000000003</v>
      </c>
      <c r="KX1825">
        <v>4.1360000000000001</v>
      </c>
      <c r="KY1825">
        <v>4.28</v>
      </c>
      <c r="KZ1825">
        <v>3.9750000000000001</v>
      </c>
      <c r="LA1825">
        <v>3.9750000000000001</v>
      </c>
      <c r="LB1825">
        <v>4.6890000000000001</v>
      </c>
      <c r="LC1825">
        <v>4.9059999999999997</v>
      </c>
      <c r="LD1825">
        <v>4.891</v>
      </c>
      <c r="LE1825">
        <v>4.7709999999999999</v>
      </c>
      <c r="LF1825">
        <v>5.274</v>
      </c>
      <c r="LG1825">
        <v>5.569</v>
      </c>
      <c r="LH1825">
        <v>6.6269999999999998</v>
      </c>
      <c r="LI1825">
        <v>6.0940000000000003</v>
      </c>
      <c r="LJ1825">
        <v>6.1669999999999998</v>
      </c>
      <c r="LK1825">
        <v>6.2089999999999996</v>
      </c>
      <c r="LL1825">
        <v>5.141</v>
      </c>
      <c r="LM1825">
        <v>5.5330000000000004</v>
      </c>
      <c r="LN1825">
        <v>6.4249999999999998</v>
      </c>
      <c r="LO1825">
        <v>7.5311890000000004</v>
      </c>
      <c r="LP1825">
        <v>6.7248749999999999</v>
      </c>
      <c r="LQ1825">
        <v>6.4383850000000002</v>
      </c>
      <c r="LR1825">
        <v>5.7269620000000003</v>
      </c>
      <c r="LS1825">
        <v>5.827125552</v>
      </c>
    </row>
    <row r="1826" spans="1:331" x14ac:dyDescent="0.2">
      <c r="A1826" t="s">
        <v>4255</v>
      </c>
      <c r="B1826" t="s">
        <v>713</v>
      </c>
      <c r="C1826" t="s">
        <v>1252</v>
      </c>
      <c r="D1826" t="s">
        <v>320</v>
      </c>
      <c r="E1826" t="s">
        <v>4192</v>
      </c>
      <c r="F1826" t="s">
        <v>717</v>
      </c>
      <c r="G1826" t="s">
        <v>2387</v>
      </c>
      <c r="H1826" t="s">
        <v>2388</v>
      </c>
      <c r="I1826" t="s">
        <v>4193</v>
      </c>
      <c r="KI1826">
        <v>7.3449999999999998</v>
      </c>
      <c r="KJ1826">
        <v>7.7640000000000002</v>
      </c>
      <c r="KK1826">
        <v>8.0009999999999994</v>
      </c>
      <c r="KL1826">
        <v>8.984</v>
      </c>
      <c r="KM1826">
        <v>9.0239999999999991</v>
      </c>
      <c r="KN1826">
        <v>9.6280000000000001</v>
      </c>
      <c r="KO1826">
        <v>9.2050000000000001</v>
      </c>
      <c r="KP1826">
        <v>9.7189999999999994</v>
      </c>
      <c r="KQ1826">
        <v>9.91</v>
      </c>
      <c r="KR1826">
        <v>11.47</v>
      </c>
      <c r="KS1826">
        <v>12.092000000000001</v>
      </c>
      <c r="KT1826">
        <v>12.538</v>
      </c>
      <c r="KU1826">
        <v>13.593</v>
      </c>
      <c r="KV1826">
        <v>12.968</v>
      </c>
      <c r="KW1826">
        <v>12.895</v>
      </c>
      <c r="KX1826">
        <v>12.863</v>
      </c>
      <c r="KY1826">
        <v>15.045999999999999</v>
      </c>
      <c r="KZ1826">
        <v>15.228</v>
      </c>
      <c r="LA1826">
        <v>16.52</v>
      </c>
      <c r="LB1826">
        <v>17.5715</v>
      </c>
      <c r="LC1826">
        <v>19.723199999999999</v>
      </c>
      <c r="LD1826">
        <v>20.451000000000001</v>
      </c>
      <c r="LE1826">
        <v>20.312999999999999</v>
      </c>
      <c r="LF1826">
        <v>20.990600000000001</v>
      </c>
      <c r="LG1826">
        <v>21.6553</v>
      </c>
      <c r="LH1826">
        <v>23.683399999999999</v>
      </c>
      <c r="LI1826">
        <v>25.355599999999999</v>
      </c>
      <c r="LJ1826">
        <v>27.6585</v>
      </c>
      <c r="LK1826">
        <v>28.120699999999999</v>
      </c>
      <c r="LL1826">
        <v>29.278500000000001</v>
      </c>
      <c r="LM1826">
        <v>30.32097868</v>
      </c>
      <c r="LN1826">
        <v>30.716000000000001</v>
      </c>
      <c r="LO1826">
        <v>31.630897000000001</v>
      </c>
      <c r="LP1826">
        <v>34.441907</v>
      </c>
      <c r="LQ1826">
        <v>40.148074999999999</v>
      </c>
      <c r="LR1826">
        <v>38.47200978</v>
      </c>
      <c r="LS1826">
        <v>41.024721040000003</v>
      </c>
    </row>
    <row r="1827" spans="1:331" x14ac:dyDescent="0.2">
      <c r="A1827" t="s">
        <v>4226</v>
      </c>
      <c r="B1827" t="s">
        <v>713</v>
      </c>
      <c r="C1827" t="s">
        <v>1929</v>
      </c>
      <c r="D1827" t="s">
        <v>1930</v>
      </c>
      <c r="E1827" t="s">
        <v>4192</v>
      </c>
      <c r="F1827" t="s">
        <v>717</v>
      </c>
      <c r="G1827" t="s">
        <v>2387</v>
      </c>
      <c r="H1827" t="s">
        <v>2388</v>
      </c>
      <c r="I1827" t="s">
        <v>4193</v>
      </c>
      <c r="KI1827">
        <v>0</v>
      </c>
      <c r="KJ1827">
        <v>0</v>
      </c>
      <c r="KK1827">
        <v>0</v>
      </c>
      <c r="KL1827">
        <v>0</v>
      </c>
      <c r="KM1827">
        <v>0</v>
      </c>
      <c r="KN1827">
        <v>5.758</v>
      </c>
      <c r="KO1827">
        <v>5.77</v>
      </c>
      <c r="KP1827">
        <v>6.0650000000000004</v>
      </c>
      <c r="KQ1827">
        <v>5.18</v>
      </c>
      <c r="KR1827">
        <v>5.9390000000000001</v>
      </c>
      <c r="KS1827">
        <v>6.1319999999999997</v>
      </c>
      <c r="KT1827">
        <v>6.641</v>
      </c>
      <c r="KU1827">
        <v>6.7329999999999997</v>
      </c>
      <c r="KV1827">
        <v>7.048</v>
      </c>
      <c r="KW1827">
        <v>6.8630000000000004</v>
      </c>
      <c r="KX1827">
        <v>6.8109999999999999</v>
      </c>
      <c r="KY1827">
        <v>6.3620000000000001</v>
      </c>
      <c r="KZ1827">
        <v>6.0910000000000002</v>
      </c>
      <c r="LA1827">
        <v>6.7380000000000004</v>
      </c>
      <c r="LB1827">
        <v>6.6669999999999998</v>
      </c>
      <c r="LC1827">
        <v>6.9420000000000002</v>
      </c>
      <c r="LD1827">
        <v>7.0060000000000002</v>
      </c>
      <c r="LE1827">
        <v>6.4980000000000002</v>
      </c>
      <c r="LF1827">
        <v>6.3109999999999999</v>
      </c>
      <c r="LG1827">
        <v>6.8280000000000003</v>
      </c>
      <c r="LH1827">
        <v>7.26</v>
      </c>
      <c r="LI1827">
        <v>6.7590000000000003</v>
      </c>
      <c r="LJ1827">
        <v>6.2619999999999996</v>
      </c>
      <c r="LK1827">
        <v>6.0940709999999996</v>
      </c>
      <c r="LL1827">
        <v>5.3736930000000003</v>
      </c>
      <c r="LM1827">
        <v>5.6461439999999996</v>
      </c>
      <c r="LN1827">
        <v>5.6295060000000001</v>
      </c>
      <c r="LO1827">
        <v>5.6002159999999996</v>
      </c>
      <c r="LP1827">
        <v>5.60717</v>
      </c>
      <c r="LQ1827">
        <v>5.8697679999999997</v>
      </c>
      <c r="LR1827">
        <v>5.3464709999999904</v>
      </c>
      <c r="LS1827">
        <v>5.5282790000000004</v>
      </c>
    </row>
    <row r="1828" spans="1:331" x14ac:dyDescent="0.2">
      <c r="A1828" t="s">
        <v>4285</v>
      </c>
      <c r="B1828" t="s">
        <v>713</v>
      </c>
      <c r="C1828" t="s">
        <v>842</v>
      </c>
      <c r="D1828" t="s">
        <v>321</v>
      </c>
      <c r="E1828" t="s">
        <v>4192</v>
      </c>
      <c r="F1828" t="s">
        <v>717</v>
      </c>
      <c r="G1828" t="s">
        <v>2387</v>
      </c>
      <c r="H1828" t="s">
        <v>2388</v>
      </c>
      <c r="I1828" t="s">
        <v>4193</v>
      </c>
      <c r="KI1828">
        <v>96.2075320337497</v>
      </c>
      <c r="KJ1828">
        <v>99.589895308676901</v>
      </c>
      <c r="KK1828">
        <v>106.16540107309601</v>
      </c>
      <c r="KL1828">
        <v>112.230823481158</v>
      </c>
      <c r="KM1828">
        <v>120.047160935254</v>
      </c>
      <c r="KN1828">
        <v>117.591542988844</v>
      </c>
      <c r="KO1828">
        <v>128.57117140482001</v>
      </c>
      <c r="KP1828">
        <v>132.27566452769901</v>
      </c>
      <c r="KQ1828">
        <v>134.64251942191601</v>
      </c>
      <c r="KR1828">
        <v>146.12756202734499</v>
      </c>
      <c r="KS1828">
        <v>150.35629869436301</v>
      </c>
      <c r="KT1828">
        <v>156.59093131168299</v>
      </c>
      <c r="KU1828">
        <v>166.74844496611399</v>
      </c>
      <c r="KV1828">
        <v>181.05912014485199</v>
      </c>
      <c r="KW1828">
        <v>189.978580637992</v>
      </c>
      <c r="KX1828">
        <v>203.62806100374601</v>
      </c>
      <c r="KY1828">
        <v>210.21214204530401</v>
      </c>
      <c r="KZ1828">
        <v>215.722271488399</v>
      </c>
      <c r="LA1828">
        <v>224.90308351325501</v>
      </c>
      <c r="LB1828">
        <v>235.39655602165001</v>
      </c>
      <c r="LC1828">
        <v>247.97075100000001</v>
      </c>
      <c r="LD1828">
        <v>256.22496048275701</v>
      </c>
      <c r="LE1828">
        <v>263.24953599999998</v>
      </c>
      <c r="LF1828">
        <v>269.29974799321701</v>
      </c>
      <c r="LG1828">
        <v>267.75358299198001</v>
      </c>
      <c r="LH1828">
        <v>275.56740244267598</v>
      </c>
      <c r="LI1828">
        <v>292.14324190038099</v>
      </c>
      <c r="LJ1828">
        <v>296.39595384822701</v>
      </c>
      <c r="LK1828">
        <v>297.11784884880501</v>
      </c>
      <c r="LL1828">
        <v>303.31583274265199</v>
      </c>
      <c r="LM1828">
        <v>310.34964250000002</v>
      </c>
      <c r="LN1828">
        <v>319.44083358888599</v>
      </c>
      <c r="LO1828">
        <v>325.12205414898602</v>
      </c>
      <c r="LP1828">
        <v>335.05472249026599</v>
      </c>
      <c r="LQ1828">
        <v>344.57888916455198</v>
      </c>
      <c r="LR1828">
        <v>325.72613329305801</v>
      </c>
      <c r="LS1828">
        <v>336.028596945581</v>
      </c>
    </row>
    <row r="1829" spans="1:331" x14ac:dyDescent="0.2">
      <c r="A1829" t="s">
        <v>4209</v>
      </c>
      <c r="B1829" t="s">
        <v>713</v>
      </c>
      <c r="C1829" t="s">
        <v>1135</v>
      </c>
      <c r="D1829" t="s">
        <v>1136</v>
      </c>
      <c r="E1829" t="s">
        <v>4192</v>
      </c>
      <c r="F1829" t="s">
        <v>717</v>
      </c>
      <c r="G1829" t="s">
        <v>2387</v>
      </c>
      <c r="H1829" t="s">
        <v>2388</v>
      </c>
      <c r="I1829" t="s">
        <v>4193</v>
      </c>
      <c r="KI1829">
        <v>14.944000000000001</v>
      </c>
      <c r="KJ1829">
        <v>16.131</v>
      </c>
      <c r="KK1829">
        <v>17.420999999999999</v>
      </c>
      <c r="KL1829">
        <v>19.352</v>
      </c>
      <c r="KM1829">
        <v>21.515000000000001</v>
      </c>
      <c r="KN1829">
        <v>23.015999999999998</v>
      </c>
      <c r="KO1829">
        <v>26.552</v>
      </c>
      <c r="KP1829">
        <v>31.381108006446901</v>
      </c>
      <c r="KQ1829">
        <v>34.877349169121302</v>
      </c>
      <c r="KR1829">
        <v>39.754204697382299</v>
      </c>
      <c r="KS1829">
        <v>46.574500092258099</v>
      </c>
      <c r="KT1829">
        <v>53.409373874284398</v>
      </c>
      <c r="KU1829">
        <v>59.935254694603401</v>
      </c>
      <c r="KV1829">
        <v>64.141266568109799</v>
      </c>
      <c r="KW1829">
        <v>68.169698280442304</v>
      </c>
      <c r="KX1829">
        <v>69.9052735775023</v>
      </c>
      <c r="KY1829">
        <v>75.775685162007406</v>
      </c>
      <c r="KZ1829">
        <v>80.88</v>
      </c>
      <c r="LA1829">
        <v>83.3</v>
      </c>
      <c r="LB1829">
        <v>96.06</v>
      </c>
      <c r="LC1829">
        <v>98.75</v>
      </c>
      <c r="LD1829">
        <v>103.994</v>
      </c>
      <c r="LE1829">
        <v>108.539</v>
      </c>
      <c r="LF1829">
        <v>113.82299999999999</v>
      </c>
      <c r="LG1829">
        <v>116.114</v>
      </c>
      <c r="LH1829">
        <v>125.045</v>
      </c>
      <c r="LI1829">
        <v>127.069</v>
      </c>
      <c r="LJ1829">
        <v>134.077</v>
      </c>
      <c r="LK1829">
        <v>140.98500999999999</v>
      </c>
      <c r="LL1829">
        <v>147.46100000000001</v>
      </c>
      <c r="LM1829">
        <v>150.12299999999999</v>
      </c>
      <c r="LN1829">
        <v>156.66499999999999</v>
      </c>
      <c r="LO1829">
        <v>160.63399999999999</v>
      </c>
      <c r="LP1829">
        <v>170.578</v>
      </c>
      <c r="LQ1829">
        <v>178.49299999999999</v>
      </c>
      <c r="LR1829">
        <v>169.505268750402</v>
      </c>
      <c r="LS1829">
        <v>177.245665362197</v>
      </c>
    </row>
    <row r="1830" spans="1:331" x14ac:dyDescent="0.2">
      <c r="A1830" t="s">
        <v>4225</v>
      </c>
      <c r="B1830" t="s">
        <v>713</v>
      </c>
      <c r="C1830" t="s">
        <v>786</v>
      </c>
      <c r="D1830" t="s">
        <v>787</v>
      </c>
      <c r="E1830" t="s">
        <v>4192</v>
      </c>
      <c r="F1830" t="s">
        <v>717</v>
      </c>
      <c r="G1830" t="s">
        <v>2387</v>
      </c>
      <c r="H1830" t="s">
        <v>2388</v>
      </c>
      <c r="I1830" t="s">
        <v>4193</v>
      </c>
      <c r="KI1830">
        <v>62.975000000000001</v>
      </c>
      <c r="KJ1830">
        <v>67.17</v>
      </c>
      <c r="KK1830">
        <v>68.447999999999993</v>
      </c>
      <c r="KL1830">
        <v>69.653999999999996</v>
      </c>
      <c r="KM1830">
        <v>73.081000000000003</v>
      </c>
      <c r="KN1830">
        <v>71.891999999999996</v>
      </c>
      <c r="KO1830">
        <v>74.281999999999996</v>
      </c>
      <c r="KP1830">
        <v>77.230999999999995</v>
      </c>
      <c r="KQ1830">
        <v>76.992000000000004</v>
      </c>
      <c r="KR1830">
        <v>79.677000000000007</v>
      </c>
      <c r="KS1830">
        <v>81.063000000000002</v>
      </c>
      <c r="KT1830">
        <v>85.233999999999995</v>
      </c>
      <c r="KU1830">
        <v>86.659000000000006</v>
      </c>
      <c r="KV1830">
        <v>92.006272999999993</v>
      </c>
      <c r="KW1830">
        <v>87.617304000000004</v>
      </c>
      <c r="KX1830">
        <v>90.180577</v>
      </c>
      <c r="KY1830">
        <v>94.072425999999993</v>
      </c>
      <c r="KZ1830">
        <v>95.082892000000001</v>
      </c>
      <c r="LA1830">
        <v>98.140304999999998</v>
      </c>
      <c r="LB1830">
        <v>102.14479799999999</v>
      </c>
      <c r="LC1830">
        <v>100.76871</v>
      </c>
      <c r="LD1830">
        <v>98.834620999999999</v>
      </c>
      <c r="LE1830">
        <v>105.16416100000001</v>
      </c>
      <c r="LF1830">
        <v>108.202778</v>
      </c>
      <c r="LG1830">
        <v>113.50277800000001</v>
      </c>
      <c r="LH1830">
        <v>118.13888900000001</v>
      </c>
      <c r="LI1830">
        <v>112.965935</v>
      </c>
      <c r="LJ1830">
        <v>102.505526</v>
      </c>
      <c r="LK1830">
        <v>100.875336</v>
      </c>
      <c r="LL1830">
        <v>103.417851</v>
      </c>
      <c r="LM1830">
        <v>110.086512</v>
      </c>
      <c r="LN1830">
        <v>115.170275</v>
      </c>
      <c r="LO1830">
        <v>117.260034</v>
      </c>
      <c r="LP1830">
        <v>114.10284900000001</v>
      </c>
      <c r="LQ1830">
        <v>121.35044600000001</v>
      </c>
      <c r="LR1830">
        <v>123.553482</v>
      </c>
      <c r="LS1830">
        <v>121.616</v>
      </c>
    </row>
    <row r="1831" spans="1:331" x14ac:dyDescent="0.2">
      <c r="A1831" t="s">
        <v>4227</v>
      </c>
      <c r="B1831" t="s">
        <v>713</v>
      </c>
      <c r="C1831" t="s">
        <v>735</v>
      </c>
      <c r="D1831" t="s">
        <v>736</v>
      </c>
      <c r="E1831" t="s">
        <v>4192</v>
      </c>
      <c r="F1831" t="s">
        <v>717</v>
      </c>
      <c r="G1831" t="s">
        <v>2387</v>
      </c>
      <c r="H1831" t="s">
        <v>2388</v>
      </c>
      <c r="I1831" t="s">
        <v>4193</v>
      </c>
      <c r="KI1831">
        <v>103.292</v>
      </c>
      <c r="KJ1831">
        <v>97.284000000000006</v>
      </c>
      <c r="KK1831">
        <v>104.283</v>
      </c>
      <c r="KL1831">
        <v>110.02</v>
      </c>
      <c r="KM1831">
        <v>119.197</v>
      </c>
      <c r="KN1831">
        <v>121.848</v>
      </c>
      <c r="KO1831">
        <v>111.009</v>
      </c>
      <c r="KP1831">
        <v>117.506</v>
      </c>
      <c r="KQ1831">
        <v>120.095</v>
      </c>
      <c r="KR1831">
        <v>113.488</v>
      </c>
      <c r="KS1831">
        <v>123.193</v>
      </c>
      <c r="KT1831">
        <v>104.755</v>
      </c>
      <c r="KU1831">
        <v>111.636</v>
      </c>
      <c r="KV1831">
        <v>116.983</v>
      </c>
      <c r="KW1831">
        <v>122.66</v>
      </c>
      <c r="KX1831">
        <v>142.98400000000001</v>
      </c>
      <c r="KY1831">
        <v>121.92</v>
      </c>
      <c r="KZ1831">
        <v>130.6</v>
      </c>
      <c r="LA1831">
        <v>107.274</v>
      </c>
      <c r="LB1831">
        <v>110.602171</v>
      </c>
      <c r="LC1831">
        <v>138.072621</v>
      </c>
      <c r="LD1831">
        <v>121.4</v>
      </c>
      <c r="LE1831">
        <v>137.16399999999999</v>
      </c>
      <c r="LF1831">
        <v>142.10900000000001</v>
      </c>
      <c r="LG1831">
        <v>131.773</v>
      </c>
      <c r="LH1831">
        <v>123.63</v>
      </c>
      <c r="LI1831">
        <v>127.63200000000001</v>
      </c>
      <c r="LJ1831">
        <v>147.71600000000001</v>
      </c>
      <c r="LK1831">
        <v>133.97499999999999</v>
      </c>
      <c r="LL1831">
        <v>141.96700000000001</v>
      </c>
      <c r="LM1831">
        <v>144.511</v>
      </c>
      <c r="LN1831">
        <v>148.989</v>
      </c>
      <c r="LO1831">
        <v>149.40199999999999</v>
      </c>
      <c r="LP1831">
        <v>147.05699999999999</v>
      </c>
      <c r="LQ1831">
        <v>134.88200000000001</v>
      </c>
      <c r="LR1831">
        <v>154.197</v>
      </c>
      <c r="LS1831">
        <v>157.09275099999999</v>
      </c>
    </row>
    <row r="1832" spans="1:331" x14ac:dyDescent="0.2">
      <c r="A1832" t="s">
        <v>4208</v>
      </c>
      <c r="B1832" t="s">
        <v>713</v>
      </c>
      <c r="C1832" t="s">
        <v>882</v>
      </c>
      <c r="D1832" t="s">
        <v>883</v>
      </c>
      <c r="E1832" t="s">
        <v>4192</v>
      </c>
      <c r="F1832" t="s">
        <v>717</v>
      </c>
      <c r="G1832" t="s">
        <v>2387</v>
      </c>
      <c r="H1832" t="s">
        <v>2388</v>
      </c>
      <c r="I1832" t="s">
        <v>4193</v>
      </c>
      <c r="KI1832">
        <v>28.464978840000001</v>
      </c>
      <c r="KJ1832">
        <v>29.34507348</v>
      </c>
      <c r="KK1832">
        <v>29.752597430683899</v>
      </c>
      <c r="KL1832">
        <v>31.086195570000001</v>
      </c>
      <c r="KM1832">
        <v>31.358000000000001</v>
      </c>
      <c r="KN1832">
        <v>32.614351768300502</v>
      </c>
      <c r="KO1832">
        <v>33.639154265564301</v>
      </c>
      <c r="KP1832">
        <v>33.210973678589099</v>
      </c>
      <c r="KQ1832">
        <v>34.615631387580102</v>
      </c>
      <c r="KR1832">
        <v>35.195508390670803</v>
      </c>
      <c r="KS1832">
        <v>36.409750512683999</v>
      </c>
      <c r="KT1832">
        <v>36.804409824808602</v>
      </c>
      <c r="KU1832">
        <v>37.443447552724002</v>
      </c>
      <c r="KV1832">
        <v>37.775845123441499</v>
      </c>
      <c r="KW1832">
        <v>37.959884087281701</v>
      </c>
      <c r="KX1832">
        <v>39.387941351150602</v>
      </c>
      <c r="KY1832">
        <v>39.705110217423901</v>
      </c>
      <c r="KZ1832">
        <v>40.731008879340997</v>
      </c>
      <c r="LA1832">
        <v>40.855244728676702</v>
      </c>
      <c r="LB1832">
        <v>42.768381842672703</v>
      </c>
      <c r="LC1832">
        <v>42.980836245176803</v>
      </c>
      <c r="LD1832">
        <v>43.537993780363898</v>
      </c>
      <c r="LE1832">
        <v>43.893496572248203</v>
      </c>
      <c r="LF1832">
        <v>43.925716166648101</v>
      </c>
      <c r="LG1832">
        <v>43.54620723</v>
      </c>
      <c r="LH1832">
        <v>44.993723294060302</v>
      </c>
      <c r="LI1832">
        <v>44.627299280000003</v>
      </c>
      <c r="LJ1832">
        <v>44.247317868286203</v>
      </c>
      <c r="LK1832">
        <v>43.252658629999999</v>
      </c>
      <c r="LL1832">
        <v>43.988314065063499</v>
      </c>
      <c r="LM1832">
        <v>44.689538162286603</v>
      </c>
      <c r="LN1832">
        <v>44.1630316334792</v>
      </c>
      <c r="LO1832">
        <v>44.640760192259897</v>
      </c>
      <c r="LP1832">
        <v>44.694721759302098</v>
      </c>
      <c r="LQ1832">
        <v>45.146987532591297</v>
      </c>
      <c r="LR1832">
        <v>44.538703600626697</v>
      </c>
      <c r="LS1832">
        <v>44.41667399</v>
      </c>
    </row>
    <row r="1833" spans="1:331" x14ac:dyDescent="0.2">
      <c r="A1833" t="s">
        <v>4239</v>
      </c>
      <c r="B1833" t="s">
        <v>713</v>
      </c>
      <c r="C1833" t="s">
        <v>1896</v>
      </c>
      <c r="D1833" t="s">
        <v>1897</v>
      </c>
      <c r="E1833" t="s">
        <v>4192</v>
      </c>
      <c r="F1833" t="s">
        <v>717</v>
      </c>
      <c r="G1833" t="s">
        <v>2387</v>
      </c>
      <c r="H1833" t="s">
        <v>2388</v>
      </c>
      <c r="I1833" t="s">
        <v>4193</v>
      </c>
      <c r="KI1833">
        <v>2.8879999999999999</v>
      </c>
      <c r="KJ1833">
        <v>3.617</v>
      </c>
      <c r="KK1833">
        <v>3.8839999999999999</v>
      </c>
      <c r="KL1833">
        <v>4.4080000000000004</v>
      </c>
      <c r="KM1833">
        <v>4.7069999999999999</v>
      </c>
      <c r="KN1833">
        <v>4.5010000000000003</v>
      </c>
      <c r="KO1833">
        <v>4.625</v>
      </c>
      <c r="KP1833">
        <v>5.1130000000000004</v>
      </c>
      <c r="KQ1833">
        <v>5.8330000000000002</v>
      </c>
      <c r="KR1833">
        <v>6.1980000000000004</v>
      </c>
      <c r="KS1833">
        <v>6.5</v>
      </c>
      <c r="KT1833">
        <v>6.8019999999999996</v>
      </c>
      <c r="KU1833">
        <v>7.3179999999999996</v>
      </c>
      <c r="KV1833">
        <v>8.1999999999999993</v>
      </c>
      <c r="KW1833">
        <v>8.4130000000000003</v>
      </c>
      <c r="KX1833">
        <v>9.1110000000000007</v>
      </c>
      <c r="KY1833">
        <v>9.7370000000000001</v>
      </c>
      <c r="KZ1833">
        <v>10.331</v>
      </c>
      <c r="LA1833">
        <v>10.714</v>
      </c>
      <c r="LB1833">
        <v>11.499000000000001</v>
      </c>
      <c r="LC1833">
        <v>12.648</v>
      </c>
      <c r="LD1833">
        <v>13.585000000000001</v>
      </c>
      <c r="LE1833">
        <v>14.443</v>
      </c>
      <c r="LF1833">
        <v>16.047999999999998</v>
      </c>
      <c r="LG1833">
        <v>18.4453</v>
      </c>
      <c r="LH1833">
        <v>19.8187</v>
      </c>
      <c r="LI1833">
        <v>21.870899999999999</v>
      </c>
      <c r="LJ1833">
        <v>25.017302999999998</v>
      </c>
      <c r="LK1833">
        <v>26.240023000000001</v>
      </c>
      <c r="LL1833">
        <v>29.137094999999999</v>
      </c>
      <c r="LM1833">
        <v>32.758020000000002</v>
      </c>
      <c r="LN1833">
        <v>34.227699999999999</v>
      </c>
      <c r="LO1833">
        <v>36.125999999999998</v>
      </c>
      <c r="LP1833">
        <v>37.713999999999999</v>
      </c>
      <c r="LQ1833">
        <v>38.834000000000003</v>
      </c>
      <c r="LR1833">
        <v>38.045000000000002</v>
      </c>
      <c r="LS1833">
        <v>41.500608909086303</v>
      </c>
    </row>
    <row r="1834" spans="1:331" x14ac:dyDescent="0.2">
      <c r="A1834" t="s">
        <v>4293</v>
      </c>
      <c r="B1834" t="s">
        <v>713</v>
      </c>
      <c r="C1834" t="s">
        <v>899</v>
      </c>
      <c r="D1834" t="s">
        <v>900</v>
      </c>
      <c r="E1834" t="s">
        <v>4192</v>
      </c>
      <c r="F1834" t="s">
        <v>717</v>
      </c>
      <c r="G1834" t="s">
        <v>2387</v>
      </c>
      <c r="H1834" t="s">
        <v>2388</v>
      </c>
      <c r="I1834" t="s">
        <v>4193</v>
      </c>
      <c r="KI1834">
        <v>12.111000000000001</v>
      </c>
      <c r="KJ1834">
        <v>12.948</v>
      </c>
      <c r="KK1834">
        <v>14.006</v>
      </c>
      <c r="KL1834">
        <v>13.552</v>
      </c>
      <c r="KM1834">
        <v>13.727</v>
      </c>
      <c r="KN1834">
        <v>13.808</v>
      </c>
      <c r="KO1834">
        <v>14.481999999999999</v>
      </c>
      <c r="KP1834">
        <v>13.122</v>
      </c>
      <c r="KQ1834">
        <v>14.808</v>
      </c>
      <c r="KR1834">
        <v>15.866</v>
      </c>
      <c r="KS1834">
        <v>16.880099999999999</v>
      </c>
      <c r="KT1834">
        <v>17.279799999999899</v>
      </c>
      <c r="KU1834">
        <v>17.953399999999998</v>
      </c>
      <c r="KV1834">
        <v>18.5825</v>
      </c>
      <c r="KW1834">
        <v>19.049600000000002</v>
      </c>
      <c r="KX1834">
        <v>19.922699999999999</v>
      </c>
      <c r="KY1834">
        <v>20.785699999999999</v>
      </c>
      <c r="KZ1834">
        <v>21.982299999999999</v>
      </c>
      <c r="LA1834">
        <v>22.923400000000001</v>
      </c>
      <c r="LB1834">
        <v>24.266999999999999</v>
      </c>
      <c r="LC1834">
        <v>25.509699999999999</v>
      </c>
      <c r="LD1834">
        <v>27.369800000000001</v>
      </c>
      <c r="LE1834">
        <v>29.943000000000001</v>
      </c>
      <c r="LF1834">
        <v>32.463099999999997</v>
      </c>
      <c r="LG1834">
        <v>32.944699999999997</v>
      </c>
      <c r="LH1834">
        <v>35.908000000000001</v>
      </c>
      <c r="LI1834">
        <v>38.8065</v>
      </c>
      <c r="LJ1834">
        <v>41.036000000000001</v>
      </c>
      <c r="LK1834">
        <v>43.330199999999998</v>
      </c>
      <c r="LL1834">
        <v>45.549799999999998</v>
      </c>
      <c r="LM1834">
        <v>48.27</v>
      </c>
      <c r="LN1834">
        <v>51.7</v>
      </c>
      <c r="LO1834">
        <v>52.742576</v>
      </c>
      <c r="LP1834">
        <v>54.982300000000002</v>
      </c>
      <c r="LQ1834">
        <v>57.038499999999999</v>
      </c>
      <c r="LR1834">
        <v>52.798333462058302</v>
      </c>
      <c r="LS1834">
        <v>57.4409904246168</v>
      </c>
    </row>
    <row r="1835" spans="1:331" x14ac:dyDescent="0.2">
      <c r="A1835" t="s">
        <v>4205</v>
      </c>
      <c r="B1835" t="s">
        <v>713</v>
      </c>
      <c r="C1835" t="s">
        <v>790</v>
      </c>
      <c r="D1835" t="s">
        <v>791</v>
      </c>
      <c r="E1835" t="s">
        <v>4192</v>
      </c>
      <c r="F1835" t="s">
        <v>717</v>
      </c>
      <c r="G1835" t="s">
        <v>2387</v>
      </c>
      <c r="H1835" t="s">
        <v>2388</v>
      </c>
      <c r="I1835" t="s">
        <v>4193</v>
      </c>
      <c r="KI1835">
        <v>22.765999999999998</v>
      </c>
      <c r="KJ1835">
        <v>20.974</v>
      </c>
      <c r="KK1835">
        <v>22.641999999999999</v>
      </c>
      <c r="KL1835">
        <v>24.539000000000001</v>
      </c>
      <c r="KM1835">
        <v>25.573</v>
      </c>
      <c r="KN1835">
        <v>26.327000000000002</v>
      </c>
      <c r="KO1835">
        <v>25.649000000000001</v>
      </c>
      <c r="KP1835">
        <v>25.87</v>
      </c>
      <c r="KQ1835">
        <v>26.579000000000001</v>
      </c>
      <c r="KR1835">
        <v>30.459</v>
      </c>
      <c r="KS1835">
        <v>33.554000000000002</v>
      </c>
      <c r="KT1835">
        <v>36.707000000000001</v>
      </c>
      <c r="KU1835">
        <v>39.796999999999997</v>
      </c>
      <c r="KV1835">
        <v>41.578000000000003</v>
      </c>
      <c r="KW1835">
        <v>41.432000000000002</v>
      </c>
      <c r="KX1835">
        <v>45.29</v>
      </c>
      <c r="KY1835">
        <v>47.048999999999999</v>
      </c>
      <c r="KZ1835">
        <v>48.467435999999999</v>
      </c>
      <c r="LA1835">
        <v>52.940536999999999</v>
      </c>
      <c r="LB1835">
        <v>55.957430000000002</v>
      </c>
      <c r="LC1835">
        <v>56.567740000000001</v>
      </c>
      <c r="LD1835">
        <v>56.784129999999998</v>
      </c>
      <c r="LE1835">
        <v>59.611787999999997</v>
      </c>
      <c r="LF1835">
        <v>60.820985</v>
      </c>
      <c r="LG1835">
        <v>61.934432000000001</v>
      </c>
      <c r="LH1835">
        <v>67.742759000000007</v>
      </c>
      <c r="LI1835">
        <v>69.175649999999905</v>
      </c>
      <c r="LJ1835">
        <v>72.922010999999998</v>
      </c>
      <c r="LK1835">
        <v>75.265842000000006</v>
      </c>
      <c r="LL1835">
        <v>77.260997000000003</v>
      </c>
      <c r="LM1835">
        <v>82.413212999999999</v>
      </c>
      <c r="LN1835">
        <v>90.797891000000007</v>
      </c>
      <c r="LO1835">
        <v>94.370340999999996</v>
      </c>
      <c r="LP1835">
        <v>99.764717862254003</v>
      </c>
      <c r="LQ1835">
        <v>106.041488</v>
      </c>
      <c r="LR1835">
        <v>101.75572</v>
      </c>
      <c r="LS1835">
        <v>108.267038150372</v>
      </c>
    </row>
    <row r="1836" spans="1:331" x14ac:dyDescent="0.2">
      <c r="A1836" t="s">
        <v>4207</v>
      </c>
      <c r="B1836" t="s">
        <v>713</v>
      </c>
      <c r="C1836" t="s">
        <v>1576</v>
      </c>
      <c r="D1836" t="s">
        <v>1577</v>
      </c>
      <c r="E1836" t="s">
        <v>4192</v>
      </c>
      <c r="F1836" t="s">
        <v>717</v>
      </c>
      <c r="G1836" t="s">
        <v>2387</v>
      </c>
      <c r="H1836" t="s">
        <v>2388</v>
      </c>
      <c r="I1836" t="s">
        <v>4193</v>
      </c>
      <c r="KI1836">
        <v>28.824999999999999</v>
      </c>
      <c r="KJ1836">
        <v>32.347999999999999</v>
      </c>
      <c r="KK1836">
        <v>36.347000000000001</v>
      </c>
      <c r="KL1836">
        <v>40.670999999999999</v>
      </c>
      <c r="KM1836">
        <v>42.805999999999997</v>
      </c>
      <c r="KN1836">
        <v>45.984999999999999</v>
      </c>
      <c r="KO1836">
        <v>50.22</v>
      </c>
      <c r="KP1836">
        <v>53.575000000000003</v>
      </c>
      <c r="KQ1836">
        <v>57.012</v>
      </c>
      <c r="KR1836">
        <v>57.923000000000002</v>
      </c>
      <c r="KS1836">
        <v>63.75</v>
      </c>
      <c r="KT1836">
        <v>67.564999999999998</v>
      </c>
      <c r="KU1836">
        <v>62.481000000000002</v>
      </c>
      <c r="KV1836">
        <v>66.396000000000001</v>
      </c>
      <c r="KW1836">
        <v>65.302000000000007</v>
      </c>
      <c r="KX1836">
        <v>63.734999999999999</v>
      </c>
      <c r="KY1836">
        <v>70.648499999999999</v>
      </c>
      <c r="KZ1836">
        <v>74.430999999999997</v>
      </c>
      <c r="LA1836">
        <v>76.986000000000004</v>
      </c>
      <c r="LB1836">
        <v>82.305499999999995</v>
      </c>
      <c r="LC1836">
        <v>88.764221415295793</v>
      </c>
      <c r="LD1836">
        <v>96.720012890000007</v>
      </c>
      <c r="LE1836">
        <v>99.380996379999999</v>
      </c>
      <c r="LF1836">
        <v>93.188358539999996</v>
      </c>
      <c r="LG1836">
        <v>98.827756570000005</v>
      </c>
      <c r="LH1836">
        <v>99.384719006840101</v>
      </c>
      <c r="LI1836">
        <v>100.621422882866</v>
      </c>
      <c r="LJ1836">
        <v>99.461260827361002</v>
      </c>
      <c r="LK1836">
        <v>100.968162652228</v>
      </c>
      <c r="LL1836">
        <v>106.288189388239</v>
      </c>
      <c r="LM1836">
        <v>110.527833074396</v>
      </c>
      <c r="LN1836">
        <v>115.910369086857</v>
      </c>
      <c r="LO1836">
        <v>127.408158692584</v>
      </c>
      <c r="LP1836">
        <v>137.78900794223301</v>
      </c>
      <c r="LQ1836">
        <v>137.479623496855</v>
      </c>
      <c r="LR1836">
        <v>135.325133413413</v>
      </c>
      <c r="LS1836">
        <v>152.14294054593299</v>
      </c>
    </row>
    <row r="1837" spans="1:331" x14ac:dyDescent="0.2">
      <c r="A1837" t="s">
        <v>4204</v>
      </c>
      <c r="B1837" t="s">
        <v>713</v>
      </c>
      <c r="C1837" t="s">
        <v>1122</v>
      </c>
      <c r="D1837" t="s">
        <v>1123</v>
      </c>
      <c r="E1837" t="s">
        <v>4192</v>
      </c>
      <c r="F1837" t="s">
        <v>717</v>
      </c>
      <c r="G1837" t="s">
        <v>2387</v>
      </c>
      <c r="H1837" t="s">
        <v>2388</v>
      </c>
      <c r="I1837" t="s">
        <v>4193</v>
      </c>
      <c r="KI1837">
        <v>137.714</v>
      </c>
      <c r="KJ1837">
        <v>140.29400000000001</v>
      </c>
      <c r="KK1837">
        <v>145.833</v>
      </c>
      <c r="KL1837">
        <v>144.34</v>
      </c>
      <c r="KM1837">
        <v>145.464</v>
      </c>
      <c r="KN1837">
        <v>136.31100000000001</v>
      </c>
      <c r="KO1837">
        <v>134.714</v>
      </c>
      <c r="KP1837">
        <v>132.75</v>
      </c>
      <c r="KQ1837">
        <v>133.86699999999999</v>
      </c>
      <c r="KR1837">
        <v>135.34700000000001</v>
      </c>
      <c r="KS1837">
        <v>139.006</v>
      </c>
      <c r="KT1837">
        <v>143.173</v>
      </c>
      <c r="KU1837">
        <v>142.79</v>
      </c>
      <c r="KV1837">
        <v>142.78899999999999</v>
      </c>
      <c r="KW1837">
        <v>142.12799999999999</v>
      </c>
      <c r="KX1837">
        <v>145.184</v>
      </c>
      <c r="KY1837">
        <v>145.61600000000001</v>
      </c>
      <c r="KZ1837">
        <v>144.126</v>
      </c>
      <c r="LA1837">
        <v>151.631</v>
      </c>
      <c r="LB1837">
        <v>154.15899999999999</v>
      </c>
      <c r="LC1837">
        <v>156.93600000000001</v>
      </c>
      <c r="LD1837">
        <v>161.74199999999999</v>
      </c>
      <c r="LE1837">
        <v>159.34800000000001</v>
      </c>
      <c r="LF1837">
        <v>155.30539999999999</v>
      </c>
      <c r="LG1837">
        <v>151.72</v>
      </c>
      <c r="LH1837">
        <v>157.65799999999999</v>
      </c>
      <c r="LI1837">
        <v>163.548</v>
      </c>
      <c r="LJ1837">
        <v>162.13900000000001</v>
      </c>
      <c r="LK1837">
        <v>164.55699999999999</v>
      </c>
      <c r="LL1837">
        <v>159.05799999999999</v>
      </c>
      <c r="LM1837">
        <v>164.94399999999999</v>
      </c>
      <c r="LN1837">
        <v>166.63399999999999</v>
      </c>
      <c r="LO1837">
        <v>170.465</v>
      </c>
      <c r="LP1837">
        <v>170.03899999999999</v>
      </c>
      <c r="LQ1837">
        <v>163.98850100000001</v>
      </c>
      <c r="LR1837">
        <v>157.14037299999899</v>
      </c>
      <c r="LS1837">
        <v>180.00032758431499</v>
      </c>
    </row>
    <row r="1838" spans="1:331" x14ac:dyDescent="0.2">
      <c r="A1838" t="s">
        <v>4219</v>
      </c>
      <c r="B1838" t="s">
        <v>713</v>
      </c>
      <c r="C1838" t="s">
        <v>763</v>
      </c>
      <c r="D1838" t="s">
        <v>764</v>
      </c>
      <c r="E1838" t="s">
        <v>4192</v>
      </c>
      <c r="F1838" t="s">
        <v>717</v>
      </c>
      <c r="G1838" t="s">
        <v>2387</v>
      </c>
      <c r="H1838" t="s">
        <v>2388</v>
      </c>
      <c r="I1838" t="s">
        <v>4193</v>
      </c>
      <c r="KI1838">
        <v>18.899999999999999</v>
      </c>
      <c r="KJ1838">
        <v>20.355</v>
      </c>
      <c r="KK1838">
        <v>20.135000000000002</v>
      </c>
      <c r="KL1838">
        <v>22.489000000000001</v>
      </c>
      <c r="KM1838">
        <v>25.808</v>
      </c>
      <c r="KN1838">
        <v>28.5</v>
      </c>
      <c r="KO1838">
        <v>29.870999999999999</v>
      </c>
      <c r="KP1838">
        <v>30.087</v>
      </c>
      <c r="KQ1838">
        <v>31.204999999999998</v>
      </c>
      <c r="KR1838">
        <v>31.381</v>
      </c>
      <c r="KS1838">
        <v>33.264000000000003</v>
      </c>
      <c r="KT1838">
        <v>34.520000000000003</v>
      </c>
      <c r="KU1838">
        <v>34.207000000000001</v>
      </c>
      <c r="KV1838">
        <v>38.984000000000002</v>
      </c>
      <c r="KW1838">
        <v>43.286999999999999</v>
      </c>
      <c r="KX1838">
        <v>43.764000000000003</v>
      </c>
      <c r="KY1838">
        <v>46.509</v>
      </c>
      <c r="KZ1838">
        <v>46.106999999999999</v>
      </c>
      <c r="LA1838">
        <v>46.851999999999997</v>
      </c>
      <c r="LB1838">
        <v>45.104999999999997</v>
      </c>
      <c r="LC1838">
        <v>46.575000000000003</v>
      </c>
      <c r="LD1838">
        <v>49.040999999999997</v>
      </c>
      <c r="LE1838">
        <v>47.253</v>
      </c>
      <c r="LF1838">
        <v>45.969000000000001</v>
      </c>
      <c r="LG1838">
        <v>50.207000000000001</v>
      </c>
      <c r="LH1838">
        <v>54.093000000000004</v>
      </c>
      <c r="LI1838">
        <v>52.465000000000003</v>
      </c>
      <c r="LJ1838">
        <v>46.613</v>
      </c>
      <c r="LK1838">
        <v>51.671630796999999</v>
      </c>
      <c r="LL1838">
        <v>52.802127839000001</v>
      </c>
      <c r="LM1838">
        <v>52.420866447999998</v>
      </c>
      <c r="LN1838">
        <v>60.277999999999999</v>
      </c>
      <c r="LO1838">
        <v>59.433</v>
      </c>
      <c r="LP1838">
        <v>59.640009999999997</v>
      </c>
      <c r="LQ1838">
        <v>53.155000000000001</v>
      </c>
      <c r="LR1838">
        <v>53.054000000000002</v>
      </c>
      <c r="LS1838">
        <v>49.695594628439601</v>
      </c>
    </row>
    <row r="1839" spans="1:331" x14ac:dyDescent="0.2">
      <c r="A1839" t="s">
        <v>4238</v>
      </c>
      <c r="B1839" t="s">
        <v>713</v>
      </c>
      <c r="C1839" t="s">
        <v>1913</v>
      </c>
      <c r="D1839" t="s">
        <v>1914</v>
      </c>
      <c r="E1839" t="s">
        <v>4192</v>
      </c>
      <c r="F1839" t="s">
        <v>717</v>
      </c>
      <c r="G1839" t="s">
        <v>2387</v>
      </c>
      <c r="H1839" t="s">
        <v>2388</v>
      </c>
      <c r="I1839" t="s">
        <v>4193</v>
      </c>
      <c r="KI1839">
        <v>3.964</v>
      </c>
      <c r="KJ1839">
        <v>4.3179999999999996</v>
      </c>
      <c r="KK1839">
        <v>4.3860000000000001</v>
      </c>
      <c r="KL1839">
        <v>4.6139999999999999</v>
      </c>
      <c r="KM1839">
        <v>4.6459999999999999</v>
      </c>
      <c r="KN1839">
        <v>4.8419999999999996</v>
      </c>
      <c r="KO1839">
        <v>4.6689999999999996</v>
      </c>
      <c r="KP1839">
        <v>5.1829999999999998</v>
      </c>
      <c r="KQ1839">
        <v>5.56</v>
      </c>
      <c r="KR1839">
        <v>5.85</v>
      </c>
      <c r="KS1839">
        <v>6.0129999999999999</v>
      </c>
      <c r="KT1839">
        <v>6.6150000000000002</v>
      </c>
      <c r="KU1839">
        <v>6.91</v>
      </c>
      <c r="KV1839">
        <v>8.1660000000000004</v>
      </c>
      <c r="KW1839">
        <v>8.9390000000000001</v>
      </c>
      <c r="KX1839">
        <v>9.1340000000000003</v>
      </c>
      <c r="KY1839">
        <v>9.9510000000000005</v>
      </c>
      <c r="KZ1839">
        <v>10.94</v>
      </c>
      <c r="LA1839">
        <v>12.012</v>
      </c>
      <c r="LB1839">
        <v>13.233000000000001</v>
      </c>
      <c r="LC1839">
        <v>14.396000000000001</v>
      </c>
      <c r="LD1839">
        <v>15.324999999999999</v>
      </c>
      <c r="LE1839">
        <v>19.462</v>
      </c>
      <c r="LF1839">
        <v>21.616</v>
      </c>
      <c r="LG1839">
        <v>24.158000000000001</v>
      </c>
      <c r="LH1839">
        <v>28.143999999999998</v>
      </c>
      <c r="LI1839">
        <v>30.731000000000002</v>
      </c>
      <c r="LJ1839">
        <v>34.787999999999997</v>
      </c>
      <c r="LK1839">
        <v>34.667999999999999</v>
      </c>
      <c r="LL1839">
        <v>38.692999999999998</v>
      </c>
      <c r="LM1839">
        <v>41.499299999999998</v>
      </c>
      <c r="LN1839">
        <v>42.307000000000002</v>
      </c>
      <c r="LO1839">
        <v>45.555</v>
      </c>
      <c r="LP1839">
        <v>47.912999999999997</v>
      </c>
      <c r="LQ1839">
        <v>49.872999999999998</v>
      </c>
      <c r="LR1839">
        <v>49.259</v>
      </c>
      <c r="LS1839">
        <v>51.659926076360598</v>
      </c>
    </row>
    <row r="1840" spans="1:331" x14ac:dyDescent="0.2">
      <c r="A1840" t="s">
        <v>4220</v>
      </c>
      <c r="B1840" t="s">
        <v>713</v>
      </c>
      <c r="C1840" t="s">
        <v>855</v>
      </c>
      <c r="D1840" t="s">
        <v>856</v>
      </c>
      <c r="E1840" t="s">
        <v>4192</v>
      </c>
      <c r="F1840" t="s">
        <v>717</v>
      </c>
      <c r="G1840" t="s">
        <v>2387</v>
      </c>
      <c r="H1840" t="s">
        <v>2388</v>
      </c>
      <c r="I1840" t="s">
        <v>4193</v>
      </c>
      <c r="KI1840">
        <v>71.817999999999998</v>
      </c>
      <c r="KJ1840">
        <v>75.477999999999994</v>
      </c>
      <c r="KK1840">
        <v>74.078999999999994</v>
      </c>
      <c r="KL1840">
        <v>75.322000000000003</v>
      </c>
      <c r="KM1840">
        <v>75.850999999999999</v>
      </c>
      <c r="KN1840">
        <v>64.308999999999997</v>
      </c>
      <c r="KO1840">
        <v>56.802999999999997</v>
      </c>
      <c r="KP1840">
        <v>54.195</v>
      </c>
      <c r="KQ1840">
        <v>55.475999999999999</v>
      </c>
      <c r="KR1840">
        <v>55.136000000000003</v>
      </c>
      <c r="KS1840">
        <v>59.265999999999998</v>
      </c>
      <c r="KT1840">
        <v>61.35</v>
      </c>
      <c r="KU1840">
        <v>57.148000000000003</v>
      </c>
      <c r="KV1840">
        <v>53.496000000000002</v>
      </c>
      <c r="KW1840">
        <v>50.71</v>
      </c>
      <c r="KX1840">
        <v>51.933999999999997</v>
      </c>
      <c r="KY1840">
        <v>53.866</v>
      </c>
      <c r="KZ1840">
        <v>54.738</v>
      </c>
      <c r="LA1840">
        <v>55.14</v>
      </c>
      <c r="LB1840">
        <v>56.499000000000002</v>
      </c>
      <c r="LC1840">
        <v>59.412999999999997</v>
      </c>
      <c r="LD1840">
        <v>62.695999999999998</v>
      </c>
      <c r="LE1840">
        <v>61.673000000000002</v>
      </c>
      <c r="LF1840">
        <v>64.956000000000003</v>
      </c>
      <c r="LG1840">
        <v>58.015999999999998</v>
      </c>
      <c r="LH1840">
        <v>60.978999999999999</v>
      </c>
      <c r="LI1840">
        <v>62.216000000000001</v>
      </c>
      <c r="LJ1840">
        <v>59.046999999999997</v>
      </c>
      <c r="LK1840">
        <v>58.887999999999998</v>
      </c>
      <c r="LL1840">
        <v>63.284700000000001</v>
      </c>
      <c r="LM1840">
        <v>66.296000000000006</v>
      </c>
      <c r="LN1840">
        <v>65.102999999999994</v>
      </c>
      <c r="LO1840">
        <v>64.296000000000006</v>
      </c>
      <c r="LP1840">
        <v>64.785910999999999</v>
      </c>
      <c r="LQ1840">
        <v>59.512507999999997</v>
      </c>
      <c r="LR1840">
        <v>55.811936000000003</v>
      </c>
      <c r="LS1840">
        <v>59.325501060000001</v>
      </c>
    </row>
    <row r="1841" spans="1:331" x14ac:dyDescent="0.2">
      <c r="A1841" t="s">
        <v>4191</v>
      </c>
      <c r="B1841" t="s">
        <v>713</v>
      </c>
      <c r="C1841" t="s">
        <v>756</v>
      </c>
      <c r="D1841" t="s">
        <v>1917</v>
      </c>
      <c r="E1841" t="s">
        <v>4192</v>
      </c>
      <c r="F1841" t="s">
        <v>717</v>
      </c>
      <c r="G1841" t="s">
        <v>2387</v>
      </c>
      <c r="H1841" t="s">
        <v>2388</v>
      </c>
      <c r="I1841" t="s">
        <v>4193</v>
      </c>
      <c r="KI1841">
        <v>962</v>
      </c>
      <c r="KJ1841">
        <v>1001.4</v>
      </c>
      <c r="KK1841">
        <v>1047.3</v>
      </c>
      <c r="KL1841">
        <v>1065.5</v>
      </c>
      <c r="KM1841">
        <v>1076.5</v>
      </c>
      <c r="KN1841">
        <v>1082.2</v>
      </c>
      <c r="KO1841">
        <v>1068.1632999999999</v>
      </c>
      <c r="KP1841">
        <v>1008.45</v>
      </c>
      <c r="KQ1841">
        <v>956.58699999999999</v>
      </c>
      <c r="KR1841">
        <v>875.91399999999999</v>
      </c>
      <c r="KS1841">
        <v>860.02700000000004</v>
      </c>
      <c r="KT1841">
        <v>847.18299999999999</v>
      </c>
      <c r="KU1841">
        <v>834.13099999999997</v>
      </c>
      <c r="KV1841">
        <v>827.15800000000002</v>
      </c>
      <c r="KW1841">
        <v>846.22500000000002</v>
      </c>
      <c r="KX1841">
        <v>877.76400000000001</v>
      </c>
      <c r="KY1841">
        <v>891.28399999999999</v>
      </c>
      <c r="KZ1841">
        <v>891.28599999999994</v>
      </c>
      <c r="LA1841">
        <v>916.28599999999994</v>
      </c>
      <c r="LB1841">
        <v>931.9</v>
      </c>
      <c r="LC1841">
        <v>954.1</v>
      </c>
      <c r="LD1841">
        <v>992.1</v>
      </c>
      <c r="LE1841">
        <v>1018.7</v>
      </c>
      <c r="LF1841">
        <v>1040</v>
      </c>
      <c r="LG1841">
        <v>993.1</v>
      </c>
      <c r="LH1841">
        <v>1038.0327</v>
      </c>
      <c r="LI1841">
        <v>1054.8575000000001</v>
      </c>
      <c r="LJ1841">
        <v>1069.2892999999999</v>
      </c>
      <c r="LK1841">
        <v>1059.0854999999999</v>
      </c>
      <c r="LL1841">
        <v>1064.1965</v>
      </c>
      <c r="LM1841">
        <v>1067.5432989999999</v>
      </c>
      <c r="LN1841">
        <v>1090.9702239999999</v>
      </c>
      <c r="LO1841">
        <v>1091.184</v>
      </c>
      <c r="LP1841">
        <v>1109.1977899999999</v>
      </c>
      <c r="LQ1841">
        <v>1118.1432299999999</v>
      </c>
      <c r="LR1841">
        <v>1085.4187300000001</v>
      </c>
      <c r="LS1841">
        <v>1157.08583</v>
      </c>
    </row>
    <row r="1842" spans="1:331" x14ac:dyDescent="0.2">
      <c r="A1842" t="s">
        <v>4236</v>
      </c>
      <c r="B1842" t="s">
        <v>713</v>
      </c>
      <c r="C1842" t="s">
        <v>1313</v>
      </c>
      <c r="D1842" t="s">
        <v>303</v>
      </c>
      <c r="E1842" t="s">
        <v>4192</v>
      </c>
      <c r="F1842" t="s">
        <v>717</v>
      </c>
      <c r="G1842" t="s">
        <v>2387</v>
      </c>
      <c r="H1842" t="s">
        <v>2388</v>
      </c>
      <c r="I1842" t="s">
        <v>4193</v>
      </c>
      <c r="KI1842">
        <v>51.654002630612901</v>
      </c>
      <c r="KJ1842">
        <v>55.684684547758202</v>
      </c>
      <c r="KK1842">
        <v>65.000286215956507</v>
      </c>
      <c r="KL1842">
        <v>70.091069914654497</v>
      </c>
      <c r="KM1842">
        <v>75.729790957490096</v>
      </c>
      <c r="KN1842">
        <v>79.880455739234193</v>
      </c>
      <c r="KO1842">
        <v>84.995712650498504</v>
      </c>
      <c r="KP1842">
        <v>93.473177295364096</v>
      </c>
      <c r="KQ1842">
        <v>102.668535645985</v>
      </c>
      <c r="KR1842">
        <v>106.04595385502201</v>
      </c>
      <c r="KS1842">
        <v>109.92802536517</v>
      </c>
      <c r="KT1842">
        <v>112.167122291835</v>
      </c>
      <c r="KU1842">
        <v>119.10447093268</v>
      </c>
      <c r="KV1842">
        <v>126.16767866628101</v>
      </c>
      <c r="KW1842">
        <v>130.99937611906799</v>
      </c>
      <c r="KX1842">
        <v>138.683483213193</v>
      </c>
      <c r="KY1842">
        <v>146.093211737264</v>
      </c>
      <c r="KZ1842">
        <v>154.90595933869201</v>
      </c>
      <c r="LA1842">
        <v>166.58758916524101</v>
      </c>
      <c r="LB1842">
        <v>173.404661646367</v>
      </c>
      <c r="LC1842">
        <v>191.054955912465</v>
      </c>
      <c r="LD1842">
        <v>196.311441918838</v>
      </c>
      <c r="LE1842">
        <v>204.43374269519401</v>
      </c>
      <c r="LF1842">
        <v>204.20060899999999</v>
      </c>
      <c r="LG1842">
        <v>217.30660900000001</v>
      </c>
      <c r="LH1842">
        <v>240.071089</v>
      </c>
      <c r="LI1842">
        <v>250.08439200000001</v>
      </c>
      <c r="LJ1842">
        <v>272.10763700000001</v>
      </c>
      <c r="LK1842">
        <v>284.48547500000001</v>
      </c>
      <c r="LL1842">
        <v>312.312881</v>
      </c>
      <c r="LM1842">
        <v>338.83788099999998</v>
      </c>
      <c r="LN1842">
        <v>337.428</v>
      </c>
      <c r="LO1842">
        <v>354.3650414</v>
      </c>
      <c r="LP1842">
        <v>334.85668677592503</v>
      </c>
      <c r="LQ1842">
        <v>335.44508999999999</v>
      </c>
      <c r="LR1842">
        <v>338.03094679999998</v>
      </c>
      <c r="LS1842">
        <v>356.622648879412</v>
      </c>
    </row>
    <row r="1843" spans="1:331" x14ac:dyDescent="0.2">
      <c r="A1843" t="s">
        <v>4201</v>
      </c>
      <c r="B1843" t="s">
        <v>713</v>
      </c>
      <c r="C1843" t="s">
        <v>748</v>
      </c>
      <c r="D1843" t="s">
        <v>749</v>
      </c>
      <c r="E1843" t="s">
        <v>4192</v>
      </c>
      <c r="F1843" t="s">
        <v>717</v>
      </c>
      <c r="G1843" t="s">
        <v>2387</v>
      </c>
      <c r="H1843" t="s">
        <v>2388</v>
      </c>
      <c r="I1843" t="s">
        <v>4193</v>
      </c>
      <c r="KI1843">
        <v>137.13999999999999</v>
      </c>
      <c r="KJ1843">
        <v>138.65100000000001</v>
      </c>
      <c r="KK1843">
        <v>146.571</v>
      </c>
      <c r="KL1843">
        <v>146.22999999999999</v>
      </c>
      <c r="KM1843">
        <v>143.09100000000001</v>
      </c>
      <c r="KN1843">
        <v>146.50800000000001</v>
      </c>
      <c r="KO1843">
        <v>147.38399999999999</v>
      </c>
      <c r="KP1843">
        <v>146.44499999999999</v>
      </c>
      <c r="KQ1843">
        <v>145.81200000000001</v>
      </c>
      <c r="KR1843">
        <v>143.03800000000001</v>
      </c>
      <c r="KS1843">
        <v>148.35</v>
      </c>
      <c r="KT1843">
        <v>140.63300000000001</v>
      </c>
      <c r="KU1843">
        <v>149.40700000000001</v>
      </c>
      <c r="KV1843">
        <v>159.00299999999999</v>
      </c>
      <c r="KW1843">
        <v>155.15899999999999</v>
      </c>
      <c r="KX1843">
        <v>145.584</v>
      </c>
      <c r="KY1843">
        <v>161.61500000000001</v>
      </c>
      <c r="KZ1843">
        <v>146.732</v>
      </c>
      <c r="LA1843">
        <v>135.435</v>
      </c>
      <c r="LB1843">
        <v>152.45400000000001</v>
      </c>
      <c r="LC1843">
        <v>159.06</v>
      </c>
      <c r="LD1843">
        <v>143.30000000000001</v>
      </c>
      <c r="LE1843">
        <v>148.74199999999999</v>
      </c>
      <c r="LF1843">
        <v>149.65</v>
      </c>
      <c r="LG1843">
        <v>136.68100000000001</v>
      </c>
      <c r="LH1843">
        <v>148.255</v>
      </c>
      <c r="LI1843">
        <v>151.16300000000001</v>
      </c>
      <c r="LJ1843">
        <v>166.30199999999999</v>
      </c>
      <c r="LK1843">
        <v>153.155</v>
      </c>
      <c r="LL1843">
        <v>153.66200000000001</v>
      </c>
      <c r="LM1843">
        <v>162.05799999999999</v>
      </c>
      <c r="LN1843">
        <v>156.131</v>
      </c>
      <c r="LO1843">
        <v>164.25</v>
      </c>
      <c r="LP1843">
        <v>163.38399999999999</v>
      </c>
      <c r="LQ1843">
        <v>168.423</v>
      </c>
      <c r="LR1843">
        <v>163.81700000000001</v>
      </c>
      <c r="LS1843">
        <v>169.9157663</v>
      </c>
    </row>
    <row r="1844" spans="1:331" x14ac:dyDescent="0.2">
      <c r="A1844" t="s">
        <v>4194</v>
      </c>
      <c r="B1844" t="s">
        <v>713</v>
      </c>
      <c r="C1844" t="s">
        <v>2136</v>
      </c>
      <c r="D1844" t="s">
        <v>2137</v>
      </c>
      <c r="E1844" t="s">
        <v>4192</v>
      </c>
      <c r="F1844" t="s">
        <v>717</v>
      </c>
      <c r="G1844" t="s">
        <v>2387</v>
      </c>
      <c r="H1844" t="s">
        <v>2388</v>
      </c>
      <c r="I1844" t="s">
        <v>4193</v>
      </c>
      <c r="KI1844">
        <v>9.8763000000000005</v>
      </c>
      <c r="KJ1844">
        <v>10.576499999999999</v>
      </c>
      <c r="KK1844">
        <v>11.813800000000001</v>
      </c>
      <c r="KL1844">
        <v>13.0175</v>
      </c>
      <c r="KM1844">
        <v>14.0389</v>
      </c>
      <c r="KN1844">
        <v>15.617599999999999</v>
      </c>
      <c r="KO1844">
        <v>16.596599999999999</v>
      </c>
      <c r="KP1844">
        <v>17.543099999999999</v>
      </c>
      <c r="KQ1844">
        <v>18.962399999999999</v>
      </c>
      <c r="KR1844">
        <v>20.6754</v>
      </c>
      <c r="KS1844">
        <v>22.057400000000001</v>
      </c>
      <c r="KT1844">
        <v>23.909400000000002</v>
      </c>
      <c r="KU1844">
        <v>26.709399999999999</v>
      </c>
      <c r="KV1844">
        <v>28.3748</v>
      </c>
      <c r="KW1844">
        <v>29.52</v>
      </c>
      <c r="KX1844">
        <v>31.664999999999999</v>
      </c>
      <c r="KY1844">
        <v>33.061</v>
      </c>
      <c r="KZ1844">
        <v>34.6646</v>
      </c>
      <c r="LA1844">
        <v>35.281500000000001</v>
      </c>
      <c r="LB1844">
        <v>36.809600000000003</v>
      </c>
      <c r="LC1844">
        <v>38.212699999999998</v>
      </c>
      <c r="LD1844">
        <v>39.480400000000003</v>
      </c>
      <c r="LE1844">
        <v>41.134099999999997</v>
      </c>
      <c r="LF1844">
        <v>41.670597000000001</v>
      </c>
      <c r="LG1844">
        <v>41.801830508855197</v>
      </c>
      <c r="LH1844">
        <v>45.369164566190001</v>
      </c>
      <c r="LI1844">
        <v>46.004334007543903</v>
      </c>
      <c r="LJ1844">
        <v>46.944231867651702</v>
      </c>
      <c r="LK1844">
        <v>47.975852697990099</v>
      </c>
      <c r="LL1844">
        <v>49.336870008086798</v>
      </c>
      <c r="LM1844">
        <v>50.320257028693497</v>
      </c>
      <c r="LN1844">
        <v>51.586599999999997</v>
      </c>
      <c r="LO1844">
        <v>52.225299999999997</v>
      </c>
      <c r="LP1844">
        <v>52.904600000000002</v>
      </c>
      <c r="LQ1844">
        <v>54.142299999999999</v>
      </c>
      <c r="LR1844">
        <v>53.071585198676402</v>
      </c>
      <c r="LS1844">
        <v>55.788285793342197</v>
      </c>
    </row>
    <row r="1845" spans="1:331" x14ac:dyDescent="0.2">
      <c r="A1845" t="s">
        <v>4215</v>
      </c>
      <c r="B1845" t="s">
        <v>713</v>
      </c>
      <c r="C1845" t="s">
        <v>2079</v>
      </c>
      <c r="D1845" t="s">
        <v>2080</v>
      </c>
      <c r="E1845" t="s">
        <v>4192</v>
      </c>
      <c r="F1845" t="s">
        <v>717</v>
      </c>
      <c r="G1845" t="s">
        <v>2387</v>
      </c>
      <c r="H1845" t="s">
        <v>2388</v>
      </c>
      <c r="I1845" t="s">
        <v>4193</v>
      </c>
      <c r="KI1845">
        <v>0</v>
      </c>
      <c r="KJ1845">
        <v>0</v>
      </c>
      <c r="KK1845">
        <v>0</v>
      </c>
      <c r="KL1845">
        <v>0</v>
      </c>
      <c r="KM1845">
        <v>0</v>
      </c>
      <c r="KN1845">
        <v>12.398999999999999</v>
      </c>
      <c r="KO1845">
        <v>12.744</v>
      </c>
      <c r="KP1845">
        <v>12.343999999999999</v>
      </c>
      <c r="KQ1845">
        <v>11.946</v>
      </c>
      <c r="KR1845">
        <v>12.895</v>
      </c>
      <c r="KS1845">
        <v>12.913</v>
      </c>
      <c r="KT1845">
        <v>12.737</v>
      </c>
      <c r="KU1845">
        <v>13.178000000000001</v>
      </c>
      <c r="KV1845">
        <v>13.705</v>
      </c>
      <c r="KW1845">
        <v>13.260999999999999</v>
      </c>
      <c r="KX1845">
        <v>13.624000000000001</v>
      </c>
      <c r="KY1845">
        <v>14.465999999999999</v>
      </c>
      <c r="KZ1845">
        <v>14.6</v>
      </c>
      <c r="LA1845">
        <v>13.821</v>
      </c>
      <c r="LB1845">
        <v>15.272</v>
      </c>
      <c r="LC1845">
        <v>15.117000000000001</v>
      </c>
      <c r="LD1845">
        <v>15.115</v>
      </c>
      <c r="LE1845">
        <v>15.042999999999999</v>
      </c>
      <c r="LF1845">
        <v>16.398</v>
      </c>
      <c r="LG1845">
        <v>16.402999999999999</v>
      </c>
      <c r="LH1845">
        <v>16.440000000000001</v>
      </c>
      <c r="LI1845">
        <v>16.059000000000001</v>
      </c>
      <c r="LJ1845">
        <v>15.736000000000001</v>
      </c>
      <c r="LK1845">
        <v>16.103000000000002</v>
      </c>
      <c r="LL1845">
        <v>17.437000000000001</v>
      </c>
      <c r="LM1845">
        <v>15.1</v>
      </c>
      <c r="LN1845">
        <v>16.5</v>
      </c>
      <c r="LO1845">
        <v>16.326225000000001</v>
      </c>
      <c r="LP1845">
        <v>16.326934999999999</v>
      </c>
      <c r="LQ1845">
        <v>16.099564000000001</v>
      </c>
      <c r="LR1845">
        <v>17.190698000000001</v>
      </c>
      <c r="LS1845">
        <v>15.943937663309899</v>
      </c>
    </row>
    <row r="1846" spans="1:331" x14ac:dyDescent="0.2">
      <c r="A1846" t="s">
        <v>4221</v>
      </c>
      <c r="B1846" t="s">
        <v>713</v>
      </c>
      <c r="C1846" t="s">
        <v>2113</v>
      </c>
      <c r="D1846" t="s">
        <v>2497</v>
      </c>
      <c r="E1846" t="s">
        <v>4192</v>
      </c>
      <c r="F1846" t="s">
        <v>717</v>
      </c>
      <c r="G1846" t="s">
        <v>2387</v>
      </c>
      <c r="H1846" t="s">
        <v>2388</v>
      </c>
      <c r="I1846" t="s">
        <v>4193</v>
      </c>
      <c r="KI1846">
        <v>22.506</v>
      </c>
      <c r="KJ1846">
        <v>24.167999999999999</v>
      </c>
      <c r="KK1846">
        <v>23.629000000000001</v>
      </c>
      <c r="KL1846">
        <v>23.039000000000001</v>
      </c>
      <c r="KM1846">
        <v>24.07</v>
      </c>
      <c r="KN1846">
        <v>26.132000000000001</v>
      </c>
      <c r="KO1846">
        <v>24.747</v>
      </c>
      <c r="KP1846">
        <v>23.626999999999999</v>
      </c>
      <c r="KQ1846">
        <v>24.442</v>
      </c>
      <c r="KR1846">
        <v>25.712</v>
      </c>
      <c r="KS1846">
        <v>26.774000000000001</v>
      </c>
      <c r="KT1846">
        <v>25.76</v>
      </c>
      <c r="KU1846">
        <v>25.347000000000001</v>
      </c>
      <c r="KV1846">
        <v>26.032</v>
      </c>
      <c r="KW1846">
        <v>28.407</v>
      </c>
      <c r="KX1846">
        <v>31.158000000000001</v>
      </c>
      <c r="KY1846">
        <v>32.045999999999999</v>
      </c>
      <c r="KZ1846">
        <v>32.427</v>
      </c>
      <c r="LA1846">
        <v>31.146999999999998</v>
      </c>
      <c r="LB1846">
        <v>30.542999999999999</v>
      </c>
      <c r="LC1846">
        <v>31.294</v>
      </c>
      <c r="LD1846">
        <v>31.227</v>
      </c>
      <c r="LE1846">
        <v>27.907</v>
      </c>
      <c r="LF1846">
        <v>29.309000000000001</v>
      </c>
      <c r="LG1846">
        <v>26.074000000000002</v>
      </c>
      <c r="LH1846">
        <v>27.72</v>
      </c>
      <c r="LI1846">
        <v>28.135000000000002</v>
      </c>
      <c r="LJ1846">
        <v>28.393000000000001</v>
      </c>
      <c r="LK1846">
        <v>28.59</v>
      </c>
      <c r="LL1846">
        <v>27.254000000000001</v>
      </c>
      <c r="LM1846">
        <v>27.190999999999999</v>
      </c>
      <c r="LN1846">
        <v>27.064</v>
      </c>
      <c r="LO1846">
        <v>27.582999999999998</v>
      </c>
      <c r="LP1846">
        <v>26.855</v>
      </c>
      <c r="LQ1846">
        <v>28.401</v>
      </c>
      <c r="LR1846">
        <v>28.806999999999999</v>
      </c>
      <c r="LS1846">
        <v>29.744842810000002</v>
      </c>
    </row>
    <row r="1847" spans="1:331" x14ac:dyDescent="0.2">
      <c r="A1847" t="s">
        <v>4195</v>
      </c>
      <c r="B1847" t="s">
        <v>713</v>
      </c>
      <c r="C1847" t="s">
        <v>810</v>
      </c>
      <c r="D1847" t="s">
        <v>324</v>
      </c>
      <c r="E1847" t="s">
        <v>4192</v>
      </c>
      <c r="F1847" t="s">
        <v>717</v>
      </c>
      <c r="G1847" t="s">
        <v>2387</v>
      </c>
      <c r="H1847" t="s">
        <v>2388</v>
      </c>
      <c r="I1847" t="s">
        <v>4193</v>
      </c>
      <c r="KI1847">
        <v>23.029949999999999</v>
      </c>
      <c r="KJ1847">
        <v>24.669809999999998</v>
      </c>
      <c r="KK1847">
        <v>28.573609999999999</v>
      </c>
      <c r="KL1847">
        <v>32.413240000000002</v>
      </c>
      <c r="KM1847">
        <v>37.353380000000001</v>
      </c>
      <c r="KN1847">
        <v>44.11251</v>
      </c>
      <c r="KO1847">
        <v>50.12039</v>
      </c>
      <c r="KP1847">
        <v>57.028149999999997</v>
      </c>
      <c r="KQ1847">
        <v>63.337330000000001</v>
      </c>
      <c r="KR1847">
        <v>71.102429999999998</v>
      </c>
      <c r="KS1847">
        <v>79.737210000000005</v>
      </c>
      <c r="KT1847">
        <v>86.991630000000001</v>
      </c>
      <c r="KU1847">
        <v>92.661280000000005</v>
      </c>
      <c r="KV1847">
        <v>89.533009999999905</v>
      </c>
      <c r="KW1847">
        <v>90.215289999999996</v>
      </c>
      <c r="KX1847">
        <v>95.521270000000001</v>
      </c>
      <c r="KY1847">
        <v>100.98719</v>
      </c>
      <c r="KZ1847">
        <v>108.44168999999999</v>
      </c>
      <c r="LA1847">
        <v>115.93462</v>
      </c>
      <c r="LB1847">
        <v>124.13266</v>
      </c>
      <c r="LC1847">
        <v>130.42631</v>
      </c>
      <c r="LD1847">
        <v>136.76670999999999</v>
      </c>
      <c r="LE1847">
        <v>142.53754000000001</v>
      </c>
      <c r="LF1847">
        <v>145.43735999999899</v>
      </c>
      <c r="LG1847">
        <v>145.90669999999901</v>
      </c>
      <c r="LH1847">
        <v>157.575021112</v>
      </c>
      <c r="LI1847">
        <v>153.315506773999</v>
      </c>
      <c r="LJ1847">
        <v>168.95618289999999</v>
      </c>
      <c r="LK1847">
        <v>168.63366132727899</v>
      </c>
      <c r="LL1847">
        <v>173.76418039999999</v>
      </c>
      <c r="LM1847">
        <v>177.831928266999</v>
      </c>
      <c r="LN1847">
        <v>179.828519225999</v>
      </c>
      <c r="LO1847">
        <v>176.738106966</v>
      </c>
      <c r="LP1847">
        <v>177.7585627</v>
      </c>
      <c r="LQ1847">
        <v>186.50302160000001</v>
      </c>
      <c r="LR1847">
        <v>176.48384985499899</v>
      </c>
      <c r="LS1847">
        <v>176.327388529579</v>
      </c>
    </row>
    <row r="1848" spans="1:331" x14ac:dyDescent="0.2">
      <c r="A1848" t="s">
        <v>4249</v>
      </c>
      <c r="B1848" t="s">
        <v>713</v>
      </c>
      <c r="C1848" t="s">
        <v>2098</v>
      </c>
      <c r="D1848" t="s">
        <v>2099</v>
      </c>
      <c r="E1848" t="s">
        <v>4192</v>
      </c>
      <c r="F1848" t="s">
        <v>717</v>
      </c>
      <c r="G1848" t="s">
        <v>2387</v>
      </c>
      <c r="H1848" t="s">
        <v>2388</v>
      </c>
      <c r="I1848" t="s">
        <v>4193</v>
      </c>
      <c r="KI1848">
        <v>10.987</v>
      </c>
      <c r="KJ1848">
        <v>12.396000000000001</v>
      </c>
      <c r="KK1848">
        <v>13.266999999999999</v>
      </c>
      <c r="KL1848">
        <v>12.891</v>
      </c>
      <c r="KM1848">
        <v>14.507999999999999</v>
      </c>
      <c r="KN1848">
        <v>14.61</v>
      </c>
      <c r="KO1848">
        <v>14.9535</v>
      </c>
      <c r="KP1848">
        <v>13.1828</v>
      </c>
      <c r="KQ1848">
        <v>12.636799999999999</v>
      </c>
      <c r="KR1848">
        <v>10.52</v>
      </c>
      <c r="KS1848">
        <v>9.9049999999999994</v>
      </c>
      <c r="KT1848">
        <v>10.130000000000001</v>
      </c>
      <c r="KU1848">
        <v>9.4979999999999993</v>
      </c>
      <c r="KV1848">
        <v>9.4160000000000004</v>
      </c>
      <c r="KW1848">
        <v>8.86</v>
      </c>
      <c r="KX1848">
        <v>9.9429999999999996</v>
      </c>
      <c r="KY1848">
        <v>10.614000000000001</v>
      </c>
      <c r="KZ1848">
        <v>10.707000000000001</v>
      </c>
      <c r="LA1848">
        <v>10.92</v>
      </c>
      <c r="LB1848">
        <v>11.98</v>
      </c>
      <c r="LC1848">
        <v>12.819000000000001</v>
      </c>
      <c r="LD1848">
        <v>13.65</v>
      </c>
      <c r="LE1848">
        <v>14.88</v>
      </c>
      <c r="LF1848">
        <v>15</v>
      </c>
      <c r="LG1848">
        <v>16</v>
      </c>
      <c r="LH1848">
        <v>16.7</v>
      </c>
      <c r="LI1848">
        <v>17.2</v>
      </c>
      <c r="LJ1848">
        <v>17.8</v>
      </c>
      <c r="LK1848">
        <v>18.899999999999999</v>
      </c>
      <c r="LL1848">
        <v>20.100000000000001</v>
      </c>
      <c r="LM1848">
        <v>21.5</v>
      </c>
      <c r="LN1848">
        <v>22.6</v>
      </c>
      <c r="LO1848">
        <v>22.8</v>
      </c>
      <c r="LP1848">
        <v>24.2</v>
      </c>
      <c r="LQ1848">
        <v>25.397469820000001</v>
      </c>
      <c r="LR1848">
        <v>26.5807448478628</v>
      </c>
      <c r="LS1848">
        <v>27.945278229571699</v>
      </c>
    </row>
    <row r="1849" spans="1:331" x14ac:dyDescent="0.2">
      <c r="A1849" t="s">
        <v>4262</v>
      </c>
      <c r="B1849" t="s">
        <v>713</v>
      </c>
      <c r="C1849" t="s">
        <v>824</v>
      </c>
      <c r="D1849" t="s">
        <v>325</v>
      </c>
      <c r="E1849" t="s">
        <v>4192</v>
      </c>
      <c r="F1849" t="s">
        <v>717</v>
      </c>
      <c r="G1849" t="s">
        <v>2387</v>
      </c>
      <c r="H1849" t="s">
        <v>2388</v>
      </c>
      <c r="I1849" t="s">
        <v>4193</v>
      </c>
      <c r="KI1849">
        <v>34.218899999999998</v>
      </c>
      <c r="KJ1849">
        <v>39.694800000000001</v>
      </c>
      <c r="KK1849">
        <v>44.352899999999998</v>
      </c>
      <c r="KL1849">
        <v>48.0488</v>
      </c>
      <c r="KM1849">
        <v>52.043199999999999</v>
      </c>
      <c r="KN1849">
        <v>57.542999999999999</v>
      </c>
      <c r="KO1849">
        <v>60.246299999999998</v>
      </c>
      <c r="KP1849">
        <v>67.342200000000005</v>
      </c>
      <c r="KQ1849">
        <v>73.807500000000005</v>
      </c>
      <c r="KR1849">
        <v>78.321699999999893</v>
      </c>
      <c r="KS1849">
        <v>86.247399999999999</v>
      </c>
      <c r="KT1849">
        <v>94.861699999999999</v>
      </c>
      <c r="KU1849">
        <v>103.2958</v>
      </c>
      <c r="KV1849">
        <v>111.0224</v>
      </c>
      <c r="KW1849">
        <v>116.43989999999999</v>
      </c>
      <c r="KX1849">
        <v>124.9216</v>
      </c>
      <c r="KY1849">
        <v>122.7247</v>
      </c>
      <c r="KZ1849">
        <v>129.39949999999999</v>
      </c>
      <c r="LA1849">
        <v>140.5805</v>
      </c>
      <c r="LB1849">
        <v>150.69829999999999</v>
      </c>
      <c r="LC1849">
        <v>161.9562</v>
      </c>
      <c r="LD1849">
        <v>176.2998</v>
      </c>
      <c r="LE1849">
        <v>191.558129409</v>
      </c>
      <c r="LF1849">
        <v>198.42</v>
      </c>
      <c r="LG1849">
        <v>194.81293400000001</v>
      </c>
      <c r="LH1849">
        <v>211.21012999999999</v>
      </c>
      <c r="LI1849">
        <v>229.39792153846099</v>
      </c>
      <c r="LJ1849">
        <v>239.50105778714399</v>
      </c>
      <c r="LK1849">
        <v>240.160734615384</v>
      </c>
      <c r="LL1849">
        <v>251.96277499999999</v>
      </c>
      <c r="LM1849">
        <v>261.783357217</v>
      </c>
      <c r="LN1849">
        <v>274.40769999999998</v>
      </c>
      <c r="LO1849">
        <v>297.27749999999997</v>
      </c>
      <c r="LP1849">
        <v>304.80189999999999</v>
      </c>
      <c r="LQ1849">
        <v>303.89760000000001</v>
      </c>
      <c r="LR1849">
        <v>306.70310000000001</v>
      </c>
      <c r="LS1849">
        <v>333.32654485990599</v>
      </c>
    </row>
    <row r="1850" spans="1:331" x14ac:dyDescent="0.2">
      <c r="A1850" t="s">
        <v>4328</v>
      </c>
      <c r="B1850" t="s">
        <v>713</v>
      </c>
      <c r="C1850" t="s">
        <v>935</v>
      </c>
      <c r="D1850" t="s">
        <v>936</v>
      </c>
      <c r="E1850" t="s">
        <v>4192</v>
      </c>
      <c r="F1850" t="s">
        <v>717</v>
      </c>
      <c r="G1850" t="s">
        <v>2387</v>
      </c>
      <c r="H1850" t="s">
        <v>2388</v>
      </c>
      <c r="I1850" t="s">
        <v>4193</v>
      </c>
      <c r="KI1850">
        <v>3.0230000000000001</v>
      </c>
      <c r="KJ1850">
        <v>3.2909999999999999</v>
      </c>
      <c r="KK1850">
        <v>3.4809999999999999</v>
      </c>
      <c r="KL1850">
        <v>3.4849999999999999</v>
      </c>
      <c r="KM1850">
        <v>3.4279999999999999</v>
      </c>
      <c r="KN1850">
        <v>3.577</v>
      </c>
      <c r="KO1850">
        <v>3.72</v>
      </c>
      <c r="KP1850">
        <v>3.976</v>
      </c>
      <c r="KQ1850">
        <v>3.8170000000000002</v>
      </c>
      <c r="KR1850">
        <v>4.069</v>
      </c>
      <c r="KS1850">
        <v>4.3070000000000004</v>
      </c>
      <c r="KT1850">
        <v>4.5410000000000004</v>
      </c>
      <c r="KU1850">
        <v>4.9880000000000004</v>
      </c>
      <c r="KV1850">
        <v>5.1689999999999996</v>
      </c>
      <c r="KW1850">
        <v>5.2469999999999999</v>
      </c>
      <c r="KX1850">
        <v>5.4591269999999996</v>
      </c>
      <c r="KY1850">
        <v>5.6436349999999997</v>
      </c>
      <c r="KZ1850">
        <v>5.6439649999999997</v>
      </c>
      <c r="LA1850">
        <v>6.4374979999999997</v>
      </c>
      <c r="LB1850">
        <v>6.4301750000000002</v>
      </c>
      <c r="LC1850">
        <v>7.0583390000000001</v>
      </c>
      <c r="LD1850">
        <v>7.1706859999999999</v>
      </c>
      <c r="LE1850">
        <v>7.6758810000000004</v>
      </c>
      <c r="LF1850">
        <v>7.7111299999999998</v>
      </c>
      <c r="LG1850">
        <v>7.8235349999999997</v>
      </c>
      <c r="LH1850">
        <v>8.485004</v>
      </c>
      <c r="LI1850">
        <v>8.7720040000000008</v>
      </c>
      <c r="LJ1850">
        <v>9.1320040000000002</v>
      </c>
      <c r="LK1850">
        <v>9.5050039999999996</v>
      </c>
      <c r="LL1850">
        <v>9.8954880000000003</v>
      </c>
      <c r="LM1850">
        <v>10.300151</v>
      </c>
      <c r="LN1850">
        <v>10.011151</v>
      </c>
      <c r="LO1850">
        <v>9.9325779999999995</v>
      </c>
      <c r="LP1850">
        <v>9.2249789999999994</v>
      </c>
      <c r="LQ1850">
        <v>9.1880790000000001</v>
      </c>
      <c r="LR1850">
        <v>8.5949162809263697</v>
      </c>
      <c r="LS1850">
        <v>8.9629122020000001</v>
      </c>
    </row>
    <row r="1851" spans="1:331" x14ac:dyDescent="0.2">
      <c r="A1851" t="s">
        <v>4196</v>
      </c>
      <c r="B1851" t="s">
        <v>713</v>
      </c>
      <c r="C1851" t="s">
        <v>929</v>
      </c>
      <c r="D1851" t="s">
        <v>930</v>
      </c>
      <c r="E1851" t="s">
        <v>4192</v>
      </c>
      <c r="F1851" t="s">
        <v>717</v>
      </c>
      <c r="G1851" t="s">
        <v>2387</v>
      </c>
      <c r="H1851" t="s">
        <v>2388</v>
      </c>
      <c r="I1851" t="s">
        <v>4193</v>
      </c>
      <c r="KI1851">
        <v>55.556760509999997</v>
      </c>
      <c r="KJ1851">
        <v>62.333848773</v>
      </c>
      <c r="KK1851">
        <v>69.179058900000001</v>
      </c>
      <c r="KL1851">
        <v>76.261221258999896</v>
      </c>
      <c r="KM1851">
        <v>84.057808679999994</v>
      </c>
      <c r="KN1851">
        <v>90.193532570000002</v>
      </c>
      <c r="KO1851">
        <v>99.177554438000001</v>
      </c>
      <c r="KP1851">
        <v>105.52978570000001</v>
      </c>
      <c r="KQ1851">
        <v>115.2060444</v>
      </c>
      <c r="KR1851">
        <v>124.6348833</v>
      </c>
      <c r="KS1851">
        <v>133.11672369999999</v>
      </c>
      <c r="KT1851">
        <v>141.96247260000001</v>
      </c>
      <c r="KU1851">
        <v>150.486421716</v>
      </c>
      <c r="KV1851">
        <v>163.22791050000001</v>
      </c>
      <c r="KW1851">
        <v>169.06455510000001</v>
      </c>
      <c r="KX1851">
        <v>184.840803118</v>
      </c>
      <c r="KY1851">
        <v>188.53047649999999</v>
      </c>
      <c r="KZ1851">
        <v>198.8289048</v>
      </c>
      <c r="LA1851">
        <v>209.07242389999999</v>
      </c>
      <c r="LB1851">
        <v>218.39666879999999</v>
      </c>
      <c r="LC1851">
        <v>227.5122671</v>
      </c>
      <c r="LD1851">
        <v>235.530142278</v>
      </c>
      <c r="LE1851">
        <v>243.11660789999999</v>
      </c>
      <c r="LF1851">
        <v>238.3053893</v>
      </c>
      <c r="LG1851">
        <v>230.03717800000001</v>
      </c>
      <c r="LH1851">
        <v>247.05887100000001</v>
      </c>
      <c r="LI1851">
        <v>252.16702660000001</v>
      </c>
      <c r="LJ1851">
        <v>250.3734235</v>
      </c>
      <c r="LK1851">
        <v>252.3408244</v>
      </c>
      <c r="LL1851">
        <v>259.96393269999999</v>
      </c>
      <c r="LM1851">
        <v>258.1419095</v>
      </c>
      <c r="LN1851">
        <v>264.10766860000001</v>
      </c>
      <c r="LO1851">
        <v>270.2564213</v>
      </c>
      <c r="LP1851">
        <v>275.54520880000001</v>
      </c>
      <c r="LQ1851">
        <v>274.1886859</v>
      </c>
      <c r="LR1851">
        <v>279.97816230000001</v>
      </c>
      <c r="LS1851">
        <v>290.92120395299997</v>
      </c>
    </row>
    <row r="1852" spans="1:331" x14ac:dyDescent="0.2">
      <c r="A1852" t="s">
        <v>4266</v>
      </c>
      <c r="B1852" t="s">
        <v>713</v>
      </c>
      <c r="C1852" t="s">
        <v>2159</v>
      </c>
      <c r="D1852" t="s">
        <v>2160</v>
      </c>
      <c r="E1852" t="s">
        <v>4192</v>
      </c>
      <c r="F1852" t="s">
        <v>717</v>
      </c>
      <c r="G1852" t="s">
        <v>2387</v>
      </c>
      <c r="H1852" t="s">
        <v>2388</v>
      </c>
      <c r="I1852" t="s">
        <v>4193</v>
      </c>
      <c r="KI1852">
        <v>272</v>
      </c>
      <c r="KJ1852">
        <v>272.7</v>
      </c>
      <c r="KK1852">
        <v>281.5</v>
      </c>
      <c r="KL1852">
        <v>297.2</v>
      </c>
      <c r="KM1852">
        <v>295.3</v>
      </c>
      <c r="KN1852">
        <v>298.83499999999998</v>
      </c>
      <c r="KO1852">
        <v>278.68299999999999</v>
      </c>
      <c r="KP1852">
        <v>252.524</v>
      </c>
      <c r="KQ1852">
        <v>229.90600000000001</v>
      </c>
      <c r="KR1852">
        <v>202.922</v>
      </c>
      <c r="KS1852">
        <v>194.018</v>
      </c>
      <c r="KT1852">
        <v>182.98599999999999</v>
      </c>
      <c r="KU1852">
        <v>178.00200000000001</v>
      </c>
      <c r="KV1852">
        <v>172.822</v>
      </c>
      <c r="KW1852">
        <v>172.12</v>
      </c>
      <c r="KX1852">
        <v>171.44499999999999</v>
      </c>
      <c r="KY1852">
        <v>172.97200000000001</v>
      </c>
      <c r="KZ1852">
        <v>173.73400000000001</v>
      </c>
      <c r="LA1852">
        <v>180.36</v>
      </c>
      <c r="LB1852">
        <v>182.16499999999999</v>
      </c>
      <c r="LC1852">
        <v>186.05500000000001</v>
      </c>
      <c r="LD1852">
        <v>193.381</v>
      </c>
      <c r="LE1852">
        <v>196.251</v>
      </c>
      <c r="LF1852">
        <v>192.58600000000001</v>
      </c>
      <c r="LG1852">
        <v>173.619</v>
      </c>
      <c r="LH1852">
        <v>188.828</v>
      </c>
      <c r="LI1852">
        <v>194.9468</v>
      </c>
      <c r="LJ1852">
        <v>198.8777</v>
      </c>
      <c r="LK1852">
        <v>194.37729999999999</v>
      </c>
      <c r="LL1852">
        <v>182.81540000000001</v>
      </c>
      <c r="LM1852">
        <v>163.6823</v>
      </c>
      <c r="LN1852">
        <v>164.5729</v>
      </c>
      <c r="LO1852">
        <v>156.03229999999999</v>
      </c>
      <c r="LP1852">
        <v>159.8528</v>
      </c>
      <c r="LQ1852">
        <v>154.14099999999999</v>
      </c>
      <c r="LR1852">
        <v>147.8014</v>
      </c>
      <c r="LS1852">
        <v>155.466199365427</v>
      </c>
    </row>
    <row r="1853" spans="1:331" x14ac:dyDescent="0.2">
      <c r="A1853" t="s">
        <v>4286</v>
      </c>
      <c r="B1853" t="s">
        <v>713</v>
      </c>
      <c r="C1853" t="s">
        <v>304</v>
      </c>
      <c r="D1853" t="s">
        <v>73</v>
      </c>
      <c r="E1853" t="s">
        <v>4192</v>
      </c>
      <c r="F1853" t="s">
        <v>717</v>
      </c>
      <c r="G1853" t="s">
        <v>2387</v>
      </c>
      <c r="H1853" t="s">
        <v>2388</v>
      </c>
      <c r="I1853" t="s">
        <v>4193</v>
      </c>
      <c r="KI1853">
        <v>2657.1500711257099</v>
      </c>
      <c r="KJ1853">
        <v>2676.113155</v>
      </c>
      <c r="KK1853">
        <v>2772.2052659999999</v>
      </c>
      <c r="KL1853">
        <v>2914.44581467941</v>
      </c>
      <c r="KM1853">
        <v>3155.4496791380602</v>
      </c>
      <c r="KN1853">
        <v>3232.77964875923</v>
      </c>
      <c r="KO1853">
        <v>3270.7244019999998</v>
      </c>
      <c r="KP1853">
        <v>3284.3899346072999</v>
      </c>
      <c r="KQ1853">
        <v>3404.6778729245898</v>
      </c>
      <c r="KR1853">
        <v>3458.52608073388</v>
      </c>
      <c r="KS1853">
        <v>3567.3311966678798</v>
      </c>
      <c r="KT1853">
        <v>3663.38623916704</v>
      </c>
      <c r="KU1853">
        <v>3716.3773294388402</v>
      </c>
      <c r="KV1853">
        <v>3855.8083949515099</v>
      </c>
      <c r="KW1853">
        <v>3936.0977119651702</v>
      </c>
      <c r="KX1853">
        <v>4052.2531064302502</v>
      </c>
      <c r="KY1853">
        <v>3984.4678897010299</v>
      </c>
      <c r="KZ1853">
        <v>4111.7755381985698</v>
      </c>
      <c r="LA1853">
        <v>4137.9788416061701</v>
      </c>
      <c r="LB1853">
        <v>4231.6827473471403</v>
      </c>
      <c r="LC1853">
        <v>4322.7866322273103</v>
      </c>
      <c r="LD1853">
        <v>4330.95164073877</v>
      </c>
      <c r="LE1853">
        <v>4431.83702116522</v>
      </c>
      <c r="LF1853">
        <v>4390.1061169839604</v>
      </c>
      <c r="LG1853">
        <v>4206.4933605904298</v>
      </c>
      <c r="LH1853">
        <v>4394.2509848183499</v>
      </c>
      <c r="LI1853">
        <v>4363.3771552047801</v>
      </c>
      <c r="LJ1853">
        <v>4310.5692021930499</v>
      </c>
      <c r="LK1853">
        <v>4330.2928879999999</v>
      </c>
      <c r="LL1853">
        <v>4363.3264072524898</v>
      </c>
      <c r="LM1853">
        <v>4348.6694399825001</v>
      </c>
      <c r="LN1853">
        <v>4347.9108141445004</v>
      </c>
      <c r="LO1853">
        <v>4302.5383275539698</v>
      </c>
      <c r="LP1853">
        <v>4461.58645271972</v>
      </c>
      <c r="LQ1853">
        <v>4411.1593519999997</v>
      </c>
      <c r="LR1853">
        <v>4284.7845927649996</v>
      </c>
      <c r="LS1853">
        <v>4406.4130934976201</v>
      </c>
    </row>
    <row r="1854" spans="1:331" x14ac:dyDescent="0.2">
      <c r="A1854" t="s">
        <v>4248</v>
      </c>
      <c r="B1854" t="s">
        <v>713</v>
      </c>
      <c r="C1854" t="s">
        <v>2116</v>
      </c>
      <c r="D1854" t="s">
        <v>2117</v>
      </c>
      <c r="E1854" t="s">
        <v>4192</v>
      </c>
      <c r="F1854" t="s">
        <v>717</v>
      </c>
      <c r="G1854" t="s">
        <v>2387</v>
      </c>
      <c r="H1854" t="s">
        <v>2388</v>
      </c>
      <c r="I1854" t="s">
        <v>4193</v>
      </c>
      <c r="KI1854">
        <v>47.939</v>
      </c>
      <c r="KJ1854">
        <v>52.170999999999999</v>
      </c>
      <c r="KK1854">
        <v>54.755000000000003</v>
      </c>
      <c r="KL1854">
        <v>50.59</v>
      </c>
      <c r="KM1854">
        <v>55.874000000000002</v>
      </c>
      <c r="KN1854">
        <v>56.325000000000003</v>
      </c>
      <c r="KO1854">
        <v>54.164999999999999</v>
      </c>
      <c r="KP1854">
        <v>50.911000000000001</v>
      </c>
      <c r="KQ1854">
        <v>49.149000000000001</v>
      </c>
      <c r="KR1854">
        <v>47.8</v>
      </c>
      <c r="KS1854">
        <v>47.453000000000003</v>
      </c>
      <c r="KT1854">
        <v>45.418999999999997</v>
      </c>
      <c r="KU1854">
        <v>46.054000000000002</v>
      </c>
      <c r="KV1854">
        <v>45.9</v>
      </c>
      <c r="KW1854">
        <v>45.372</v>
      </c>
      <c r="KX1854">
        <v>46.863999999999997</v>
      </c>
      <c r="KY1854">
        <v>47.960999999999999</v>
      </c>
      <c r="KZ1854">
        <v>49.31</v>
      </c>
      <c r="LA1854">
        <v>48.713900000000002</v>
      </c>
      <c r="LB1854">
        <v>49.677599999999998</v>
      </c>
      <c r="LC1854">
        <v>47.627200000000002</v>
      </c>
      <c r="LD1854">
        <v>49.374000000000002</v>
      </c>
      <c r="LE1854">
        <v>49.032899999999998</v>
      </c>
      <c r="LF1854">
        <v>50.178400000000003</v>
      </c>
      <c r="LG1854">
        <v>50.063099999999999</v>
      </c>
      <c r="LH1854">
        <v>51.935000000000002</v>
      </c>
      <c r="LI1854">
        <v>52.771999999999998</v>
      </c>
      <c r="LJ1854">
        <v>52.964100000000002</v>
      </c>
      <c r="LK1854">
        <v>54.9</v>
      </c>
      <c r="LL1854">
        <v>55.4</v>
      </c>
      <c r="LM1854">
        <v>57.28</v>
      </c>
      <c r="LN1854">
        <v>59.1</v>
      </c>
      <c r="LO1854">
        <v>60.82</v>
      </c>
      <c r="LP1854">
        <v>62.896599999999999</v>
      </c>
      <c r="LQ1854">
        <v>63.080500000000001</v>
      </c>
      <c r="LR1854">
        <v>66.13</v>
      </c>
      <c r="LS1854">
        <v>70.149500000000003</v>
      </c>
    </row>
    <row r="1855" spans="1:331" x14ac:dyDescent="0.2">
      <c r="A1855" t="s">
        <v>4329</v>
      </c>
      <c r="B1855" t="s">
        <v>713</v>
      </c>
      <c r="C1855" t="s">
        <v>924</v>
      </c>
      <c r="D1855" t="s">
        <v>925</v>
      </c>
      <c r="E1855" t="s">
        <v>4192</v>
      </c>
      <c r="F1855" t="s">
        <v>717</v>
      </c>
      <c r="G1855" t="s">
        <v>2387</v>
      </c>
      <c r="H1855" t="s">
        <v>2388</v>
      </c>
      <c r="I1855" t="s">
        <v>4193</v>
      </c>
      <c r="KI1855">
        <v>47.29</v>
      </c>
      <c r="KJ1855">
        <v>50.112000000000002</v>
      </c>
      <c r="KK1855">
        <v>54.131999999999998</v>
      </c>
      <c r="KL1855">
        <v>58.244999999999997</v>
      </c>
      <c r="KM1855">
        <v>57.62</v>
      </c>
      <c r="KN1855">
        <v>59.320999999999998</v>
      </c>
      <c r="KO1855">
        <v>63.337000000000003</v>
      </c>
      <c r="KP1855">
        <v>67.44</v>
      </c>
      <c r="KQ1855">
        <v>69.382000000000005</v>
      </c>
      <c r="KR1855">
        <v>71.221000000000004</v>
      </c>
      <c r="KS1855">
        <v>73.445999999999998</v>
      </c>
      <c r="KT1855">
        <v>75.587999999999994</v>
      </c>
      <c r="KU1855">
        <v>78.066000000000003</v>
      </c>
      <c r="KV1855">
        <v>80.903999999999996</v>
      </c>
      <c r="KW1855">
        <v>80.584999999999994</v>
      </c>
      <c r="KX1855">
        <v>85.210999999999999</v>
      </c>
      <c r="KY1855">
        <v>90.117000000000004</v>
      </c>
      <c r="KZ1855">
        <v>89.394899999999893</v>
      </c>
      <c r="LA1855">
        <v>90.060299999999998</v>
      </c>
      <c r="LB1855">
        <v>96.869500000000002</v>
      </c>
      <c r="LC1855">
        <v>104.36078999999999</v>
      </c>
      <c r="LD1855">
        <v>110.64354</v>
      </c>
      <c r="LE1855">
        <v>113.69732</v>
      </c>
      <c r="LF1855">
        <v>119.31733</v>
      </c>
      <c r="LG1855">
        <v>124.84439</v>
      </c>
      <c r="LH1855">
        <v>116.7162</v>
      </c>
      <c r="LI1855">
        <v>122.89773</v>
      </c>
      <c r="LJ1855">
        <v>127.85427</v>
      </c>
      <c r="LK1855">
        <v>132.62414999999999</v>
      </c>
      <c r="LL1855">
        <v>130.90362999999999</v>
      </c>
      <c r="LM1855">
        <v>125.2914</v>
      </c>
      <c r="LN1855">
        <v>114.65727</v>
      </c>
      <c r="LO1855">
        <v>110.33136</v>
      </c>
      <c r="LP1855">
        <v>95.440266800195502</v>
      </c>
      <c r="LQ1855">
        <v>80.129424794886603</v>
      </c>
      <c r="LR1855">
        <v>74.527376630000006</v>
      </c>
      <c r="LS1855">
        <v>76.723353435863601</v>
      </c>
    </row>
    <row r="1856" spans="1:331" x14ac:dyDescent="0.2">
      <c r="A1856" t="s">
        <v>4212</v>
      </c>
      <c r="B1856" t="s">
        <v>713</v>
      </c>
      <c r="C1856" t="s">
        <v>1592</v>
      </c>
      <c r="D1856" t="s">
        <v>1593</v>
      </c>
      <c r="E1856" t="s">
        <v>4192</v>
      </c>
      <c r="F1856" t="s">
        <v>717</v>
      </c>
      <c r="G1856" t="s">
        <v>2387</v>
      </c>
      <c r="H1856" t="s">
        <v>2388</v>
      </c>
      <c r="I1856" t="s">
        <v>4193</v>
      </c>
      <c r="KI1856">
        <v>5.069</v>
      </c>
      <c r="KJ1856">
        <v>5.5270000000000001</v>
      </c>
      <c r="KK1856">
        <v>6.0510000000000002</v>
      </c>
      <c r="KL1856">
        <v>6.7850000000000001</v>
      </c>
      <c r="KM1856">
        <v>7.7839999999999998</v>
      </c>
      <c r="KN1856">
        <v>8.6809999999999992</v>
      </c>
      <c r="KO1856">
        <v>9.2100000000000009</v>
      </c>
      <c r="KP1856">
        <v>9.7050000000000001</v>
      </c>
      <c r="KQ1856">
        <v>10.662000000000001</v>
      </c>
      <c r="KR1856">
        <v>12.288</v>
      </c>
      <c r="KS1856">
        <v>14.648</v>
      </c>
      <c r="KT1856">
        <v>16.943999999999999</v>
      </c>
      <c r="KU1856">
        <v>19.132000000000001</v>
      </c>
      <c r="KV1856">
        <v>21.687999999999999</v>
      </c>
      <c r="KW1856">
        <v>23.559000000000001</v>
      </c>
      <c r="KX1856">
        <v>26.561</v>
      </c>
      <c r="KY1856">
        <v>30.608000000000001</v>
      </c>
      <c r="KZ1856">
        <v>35.795999999999999</v>
      </c>
      <c r="LA1856">
        <v>40.924999999999997</v>
      </c>
      <c r="LB1856">
        <v>46.209000000000003</v>
      </c>
      <c r="LC1856">
        <v>52.078000000000003</v>
      </c>
      <c r="LD1856">
        <v>57.917000000000002</v>
      </c>
      <c r="LE1856">
        <v>64.147000000000006</v>
      </c>
      <c r="LF1856">
        <v>70.959999999999994</v>
      </c>
      <c r="LG1856">
        <v>80.643000000000001</v>
      </c>
      <c r="LH1856">
        <v>91.721999999999994</v>
      </c>
      <c r="LI1856">
        <v>101.499</v>
      </c>
      <c r="LJ1856">
        <v>115.14700000000001</v>
      </c>
      <c r="LK1856">
        <v>124.45399999999999</v>
      </c>
      <c r="LL1856">
        <v>141.25</v>
      </c>
      <c r="LM1856">
        <v>157.94900000000001</v>
      </c>
      <c r="LN1856">
        <v>175.745</v>
      </c>
      <c r="LO1856">
        <v>191.59299999999999</v>
      </c>
      <c r="LP1856">
        <v>209.18100000000001</v>
      </c>
      <c r="LQ1856">
        <v>227.42268999999999</v>
      </c>
      <c r="LR1856">
        <v>235.41037</v>
      </c>
      <c r="LS1856">
        <v>244.77685080000001</v>
      </c>
    </row>
    <row r="1857" spans="1:331" x14ac:dyDescent="0.2">
      <c r="A1857" t="s">
        <v>4206</v>
      </c>
      <c r="B1857" t="s">
        <v>886</v>
      </c>
      <c r="C1857" t="s">
        <v>359</v>
      </c>
      <c r="D1857" t="s">
        <v>359</v>
      </c>
      <c r="E1857" t="s">
        <v>4192</v>
      </c>
      <c r="F1857" t="s">
        <v>717</v>
      </c>
      <c r="G1857" t="s">
        <v>2387</v>
      </c>
      <c r="H1857" t="s">
        <v>2388</v>
      </c>
      <c r="I1857" t="s">
        <v>4193</v>
      </c>
      <c r="KI1857">
        <v>9883.1527838071706</v>
      </c>
      <c r="KJ1857">
        <v>10178.0333050178</v>
      </c>
      <c r="KK1857">
        <v>10667.8986281079</v>
      </c>
      <c r="KL1857">
        <v>11137.9558707627</v>
      </c>
      <c r="KM1857">
        <v>11656.966176569</v>
      </c>
      <c r="KN1857">
        <v>11961.082387104199</v>
      </c>
      <c r="KO1857">
        <v>12222.665855698</v>
      </c>
      <c r="KP1857">
        <v>12335.8996676401</v>
      </c>
      <c r="KQ1857">
        <v>12599.4187046399</v>
      </c>
      <c r="KR1857">
        <v>12923.79238513</v>
      </c>
      <c r="KS1857">
        <v>13382.4802390158</v>
      </c>
      <c r="KT1857">
        <v>13797.1069654281</v>
      </c>
      <c r="KU1857">
        <v>14128.8928345206</v>
      </c>
      <c r="KV1857">
        <v>14511.1151911792</v>
      </c>
      <c r="KW1857">
        <v>14925.669986735</v>
      </c>
      <c r="KX1857">
        <v>15564.162345954201</v>
      </c>
      <c r="KY1857">
        <v>15799.78117</v>
      </c>
      <c r="KZ1857">
        <v>16357.043371100999</v>
      </c>
      <c r="LA1857">
        <v>16935.3162580442</v>
      </c>
      <c r="LB1857">
        <v>17738.584830121399</v>
      </c>
      <c r="LC1857">
        <v>18465.4182760857</v>
      </c>
      <c r="LD1857">
        <v>19167.044086383601</v>
      </c>
      <c r="LE1857">
        <v>20059.0654107068</v>
      </c>
      <c r="LF1857">
        <v>20436.478373824499</v>
      </c>
      <c r="LG1857">
        <v>20278.684202198299</v>
      </c>
      <c r="LH1857">
        <v>21581.2719106935</v>
      </c>
      <c r="LI1857">
        <v>22268.924786829801</v>
      </c>
      <c r="LJ1857">
        <v>22817.487712369999</v>
      </c>
      <c r="LK1857">
        <v>23452.438024800402</v>
      </c>
      <c r="LL1857">
        <v>24049.813002258201</v>
      </c>
      <c r="LM1857">
        <v>24292.012109378498</v>
      </c>
      <c r="LN1857">
        <v>24924.240523628599</v>
      </c>
      <c r="LO1857">
        <v>25647.716965547101</v>
      </c>
      <c r="LP1857">
        <v>26677.312191908</v>
      </c>
      <c r="LQ1857">
        <v>27036.617865065298</v>
      </c>
      <c r="LR1857">
        <v>26889.15914</v>
      </c>
      <c r="LS1857">
        <v>28466.294575542801</v>
      </c>
    </row>
    <row r="1858" spans="1:331" x14ac:dyDescent="0.2">
      <c r="A1858" t="s">
        <v>4269</v>
      </c>
      <c r="B1858" t="s">
        <v>713</v>
      </c>
      <c r="C1858" t="s">
        <v>866</v>
      </c>
      <c r="D1858" t="s">
        <v>311</v>
      </c>
      <c r="E1858" t="s">
        <v>4192</v>
      </c>
      <c r="F1858" t="s">
        <v>717</v>
      </c>
      <c r="G1858" t="s">
        <v>2387</v>
      </c>
      <c r="H1858" t="s">
        <v>2388</v>
      </c>
      <c r="I1858" t="s">
        <v>4193</v>
      </c>
      <c r="KI1858">
        <v>143.49100000000001</v>
      </c>
      <c r="KJ1858">
        <v>148.24100000000001</v>
      </c>
      <c r="KK1858">
        <v>152.37299999999999</v>
      </c>
      <c r="KL1858">
        <v>158.14099999999999</v>
      </c>
      <c r="KM1858">
        <v>163.35900000000001</v>
      </c>
      <c r="KN1858">
        <v>167.226</v>
      </c>
      <c r="KO1858">
        <v>168.316</v>
      </c>
      <c r="KP1858">
        <v>168.09</v>
      </c>
      <c r="KQ1858">
        <v>174.70599999999999</v>
      </c>
      <c r="KR1858">
        <v>181.69</v>
      </c>
      <c r="KS1858">
        <v>186.655</v>
      </c>
      <c r="KT1858">
        <v>200.09200000000001</v>
      </c>
      <c r="KU1858">
        <v>210.36199999999999</v>
      </c>
      <c r="KV1858">
        <v>205.374</v>
      </c>
      <c r="KW1858">
        <v>203.012</v>
      </c>
      <c r="KX1858">
        <v>210.67</v>
      </c>
      <c r="KY1858">
        <v>210.1</v>
      </c>
      <c r="KZ1858">
        <v>220.57499999999999</v>
      </c>
      <c r="LA1858">
        <v>234.22900000000001</v>
      </c>
      <c r="LB1858">
        <v>244.60499999999999</v>
      </c>
      <c r="LC1858">
        <v>244.922</v>
      </c>
      <c r="LD1858">
        <v>253.798</v>
      </c>
      <c r="LE1858">
        <v>263.47899999999998</v>
      </c>
      <c r="LF1858">
        <v>258.291</v>
      </c>
      <c r="LG1858">
        <v>249.55699999999999</v>
      </c>
      <c r="LH1858">
        <v>259.601</v>
      </c>
      <c r="LI1858">
        <v>262.53800000000001</v>
      </c>
      <c r="LJ1858">
        <v>257.91899999999998</v>
      </c>
      <c r="LK1858">
        <v>256.137</v>
      </c>
      <c r="LL1858">
        <v>254.76499999999999</v>
      </c>
      <c r="LM1858">
        <v>250.39</v>
      </c>
      <c r="LN1858">
        <v>253.07499999999999</v>
      </c>
      <c r="LO1858">
        <v>255.43199999999999</v>
      </c>
      <c r="LP1858">
        <v>256.33600000000001</v>
      </c>
      <c r="LQ1858">
        <v>252.578</v>
      </c>
      <c r="LR1858">
        <v>239.459</v>
      </c>
      <c r="LS1858">
        <v>244.322</v>
      </c>
    </row>
    <row r="1859" spans="1:331" x14ac:dyDescent="0.2">
      <c r="A1859" t="s">
        <v>8741</v>
      </c>
      <c r="B1859" t="s">
        <v>713</v>
      </c>
      <c r="C1859" t="s">
        <v>845</v>
      </c>
      <c r="D1859" t="s">
        <v>306</v>
      </c>
      <c r="E1859" t="s">
        <v>8365</v>
      </c>
      <c r="F1859" t="s">
        <v>4694</v>
      </c>
      <c r="G1859" t="s">
        <v>4695</v>
      </c>
      <c r="H1859" t="s">
        <v>4641</v>
      </c>
      <c r="I1859" t="s">
        <v>8385</v>
      </c>
      <c r="LN1859">
        <v>700</v>
      </c>
    </row>
    <row r="1860" spans="1:331" x14ac:dyDescent="0.2">
      <c r="A1860" t="s">
        <v>8432</v>
      </c>
      <c r="B1860" t="s">
        <v>713</v>
      </c>
      <c r="C1860" t="s">
        <v>773</v>
      </c>
      <c r="D1860" t="s">
        <v>309</v>
      </c>
      <c r="E1860" t="s">
        <v>8365</v>
      </c>
      <c r="F1860" t="s">
        <v>4694</v>
      </c>
      <c r="G1860" t="s">
        <v>4695</v>
      </c>
      <c r="H1860" t="s">
        <v>4641</v>
      </c>
      <c r="I1860" t="s">
        <v>8385</v>
      </c>
      <c r="LK1860">
        <v>20000</v>
      </c>
      <c r="LL1860">
        <v>20000</v>
      </c>
      <c r="LM1860">
        <v>20010</v>
      </c>
    </row>
    <row r="1861" spans="1:331" x14ac:dyDescent="0.2">
      <c r="A1861" t="s">
        <v>8875</v>
      </c>
      <c r="B1861" t="s">
        <v>713</v>
      </c>
      <c r="C1861" t="s">
        <v>902</v>
      </c>
      <c r="D1861" t="s">
        <v>903</v>
      </c>
      <c r="E1861" t="s">
        <v>8365</v>
      </c>
      <c r="F1861" t="s">
        <v>4694</v>
      </c>
      <c r="G1861" t="s">
        <v>4695</v>
      </c>
      <c r="H1861" t="s">
        <v>4641</v>
      </c>
      <c r="I1861" t="s">
        <v>8385</v>
      </c>
      <c r="LM1861">
        <v>0</v>
      </c>
    </row>
    <row r="1862" spans="1:331" x14ac:dyDescent="0.2">
      <c r="A1862" t="s">
        <v>8723</v>
      </c>
      <c r="B1862" t="s">
        <v>713</v>
      </c>
      <c r="C1862" t="s">
        <v>761</v>
      </c>
      <c r="D1862" t="s">
        <v>307</v>
      </c>
      <c r="E1862" t="s">
        <v>8365</v>
      </c>
      <c r="F1862" t="s">
        <v>4694</v>
      </c>
      <c r="G1862" t="s">
        <v>4695</v>
      </c>
      <c r="H1862" t="s">
        <v>4641</v>
      </c>
      <c r="I1862" t="s">
        <v>8385</v>
      </c>
      <c r="LJ1862">
        <v>384</v>
      </c>
    </row>
    <row r="1863" spans="1:331" x14ac:dyDescent="0.2">
      <c r="A1863" t="s">
        <v>8498</v>
      </c>
      <c r="B1863" t="s">
        <v>713</v>
      </c>
      <c r="C1863" t="s">
        <v>1614</v>
      </c>
      <c r="D1863" t="s">
        <v>2588</v>
      </c>
      <c r="E1863" t="s">
        <v>8365</v>
      </c>
      <c r="F1863" t="s">
        <v>4694</v>
      </c>
      <c r="G1863" t="s">
        <v>4695</v>
      </c>
      <c r="H1863" t="s">
        <v>4641</v>
      </c>
      <c r="I1863" t="s">
        <v>8385</v>
      </c>
      <c r="LJ1863">
        <v>0</v>
      </c>
      <c r="LK1863">
        <v>0</v>
      </c>
      <c r="LL1863">
        <v>0</v>
      </c>
    </row>
    <row r="1864" spans="1:331" x14ac:dyDescent="0.2">
      <c r="A1864" t="s">
        <v>8384</v>
      </c>
      <c r="B1864" t="s">
        <v>713</v>
      </c>
      <c r="C1864" t="s">
        <v>304</v>
      </c>
      <c r="D1864" t="s">
        <v>305</v>
      </c>
      <c r="E1864" t="s">
        <v>8365</v>
      </c>
      <c r="F1864" t="s">
        <v>4694</v>
      </c>
      <c r="G1864" t="s">
        <v>4695</v>
      </c>
      <c r="H1864" t="s">
        <v>4641</v>
      </c>
      <c r="I1864" t="s">
        <v>8385</v>
      </c>
      <c r="LK1864">
        <v>200</v>
      </c>
      <c r="LL1864">
        <v>249</v>
      </c>
      <c r="LM1864">
        <v>471.4</v>
      </c>
      <c r="LN1864">
        <v>546.4</v>
      </c>
    </row>
    <row r="1865" spans="1:331" x14ac:dyDescent="0.2">
      <c r="A1865" t="s">
        <v>8740</v>
      </c>
      <c r="B1865" t="s">
        <v>713</v>
      </c>
      <c r="C1865" t="s">
        <v>845</v>
      </c>
      <c r="D1865" t="s">
        <v>306</v>
      </c>
      <c r="E1865" t="s">
        <v>8365</v>
      </c>
      <c r="F1865" t="s">
        <v>4639</v>
      </c>
      <c r="G1865" t="s">
        <v>4640</v>
      </c>
      <c r="H1865" t="s">
        <v>4641</v>
      </c>
      <c r="I1865" t="s">
        <v>8366</v>
      </c>
      <c r="LN1865">
        <v>1000</v>
      </c>
    </row>
    <row r="1866" spans="1:331" x14ac:dyDescent="0.2">
      <c r="A1866" t="s">
        <v>8433</v>
      </c>
      <c r="B1866" t="s">
        <v>713</v>
      </c>
      <c r="C1866" t="s">
        <v>773</v>
      </c>
      <c r="D1866" t="s">
        <v>309</v>
      </c>
      <c r="E1866" t="s">
        <v>8365</v>
      </c>
      <c r="F1866" t="s">
        <v>4639</v>
      </c>
      <c r="G1866" t="s">
        <v>4640</v>
      </c>
      <c r="H1866" t="s">
        <v>4641</v>
      </c>
      <c r="I1866" t="s">
        <v>8366</v>
      </c>
      <c r="LK1866">
        <v>4000</v>
      </c>
      <c r="LL1866">
        <v>4300</v>
      </c>
      <c r="LM1866">
        <v>4350</v>
      </c>
    </row>
    <row r="1867" spans="1:331" x14ac:dyDescent="0.2">
      <c r="A1867" t="s">
        <v>8885</v>
      </c>
      <c r="B1867" t="s">
        <v>713</v>
      </c>
      <c r="C1867" t="s">
        <v>902</v>
      </c>
      <c r="D1867" t="s">
        <v>903</v>
      </c>
      <c r="E1867" t="s">
        <v>8365</v>
      </c>
      <c r="F1867" t="s">
        <v>4639</v>
      </c>
      <c r="G1867" t="s">
        <v>4640</v>
      </c>
      <c r="H1867" t="s">
        <v>4641</v>
      </c>
      <c r="I1867" t="s">
        <v>8366</v>
      </c>
      <c r="LM1867">
        <v>0</v>
      </c>
    </row>
    <row r="1868" spans="1:331" x14ac:dyDescent="0.2">
      <c r="A1868" t="s">
        <v>8722</v>
      </c>
      <c r="B1868" t="s">
        <v>713</v>
      </c>
      <c r="C1868" t="s">
        <v>761</v>
      </c>
      <c r="D1868" t="s">
        <v>307</v>
      </c>
      <c r="E1868" t="s">
        <v>8365</v>
      </c>
      <c r="F1868" t="s">
        <v>4639</v>
      </c>
      <c r="G1868" t="s">
        <v>4640</v>
      </c>
      <c r="H1868" t="s">
        <v>4641</v>
      </c>
      <c r="I1868" t="s">
        <v>8366</v>
      </c>
      <c r="LJ1868">
        <v>1920</v>
      </c>
    </row>
    <row r="1869" spans="1:331" x14ac:dyDescent="0.2">
      <c r="A1869" t="s">
        <v>8499</v>
      </c>
      <c r="B1869" t="s">
        <v>713</v>
      </c>
      <c r="C1869" t="s">
        <v>1614</v>
      </c>
      <c r="D1869" t="s">
        <v>2588</v>
      </c>
      <c r="E1869" t="s">
        <v>8365</v>
      </c>
      <c r="F1869" t="s">
        <v>4639</v>
      </c>
      <c r="G1869" t="s">
        <v>4640</v>
      </c>
      <c r="H1869" t="s">
        <v>4641</v>
      </c>
      <c r="I1869" t="s">
        <v>8366</v>
      </c>
      <c r="LJ1869">
        <v>2340</v>
      </c>
      <c r="LK1869">
        <v>7600</v>
      </c>
      <c r="LL1869">
        <v>8800</v>
      </c>
    </row>
    <row r="1870" spans="1:331" x14ac:dyDescent="0.2">
      <c r="A1870" t="s">
        <v>8364</v>
      </c>
      <c r="B1870" t="s">
        <v>713</v>
      </c>
      <c r="C1870" t="s">
        <v>304</v>
      </c>
      <c r="D1870" t="s">
        <v>305</v>
      </c>
      <c r="E1870" t="s">
        <v>8365</v>
      </c>
      <c r="F1870" t="s">
        <v>4639</v>
      </c>
      <c r="G1870" t="s">
        <v>4640</v>
      </c>
      <c r="H1870" t="s">
        <v>4641</v>
      </c>
      <c r="I1870" t="s">
        <v>8366</v>
      </c>
      <c r="LK1870">
        <v>1000</v>
      </c>
      <c r="LL1870">
        <v>1070</v>
      </c>
      <c r="LM1870">
        <v>2098</v>
      </c>
      <c r="LN1870">
        <v>2348</v>
      </c>
    </row>
    <row r="1871" spans="1:331" x14ac:dyDescent="0.2">
      <c r="A1871" t="s">
        <v>7577</v>
      </c>
      <c r="B1871" t="s">
        <v>713</v>
      </c>
      <c r="C1871" t="s">
        <v>304</v>
      </c>
      <c r="D1871" t="s">
        <v>305</v>
      </c>
      <c r="E1871" t="s">
        <v>7578</v>
      </c>
      <c r="F1871" t="s">
        <v>4348</v>
      </c>
      <c r="G1871" t="s">
        <v>1175</v>
      </c>
      <c r="H1871" t="s">
        <v>1176</v>
      </c>
      <c r="I1871" t="s">
        <v>7579</v>
      </c>
      <c r="JL1871">
        <v>0</v>
      </c>
      <c r="KA1871">
        <v>0.02</v>
      </c>
      <c r="KB1871">
        <v>0.05</v>
      </c>
      <c r="KC1871">
        <v>0.11</v>
      </c>
      <c r="KD1871">
        <v>0.11</v>
      </c>
      <c r="KE1871">
        <v>0.45</v>
      </c>
      <c r="KF1871">
        <v>0.7</v>
      </c>
      <c r="KG1871">
        <v>0.98</v>
      </c>
      <c r="KH1871">
        <v>1</v>
      </c>
    </row>
    <row r="1872" spans="1:331" x14ac:dyDescent="0.2">
      <c r="A1872" t="s">
        <v>6834</v>
      </c>
      <c r="B1872" t="s">
        <v>886</v>
      </c>
      <c r="C1872" t="s">
        <v>359</v>
      </c>
      <c r="D1872" t="s">
        <v>359</v>
      </c>
      <c r="E1872" t="s">
        <v>6835</v>
      </c>
      <c r="F1872" t="s">
        <v>1044</v>
      </c>
      <c r="G1872" t="s">
        <v>5133</v>
      </c>
      <c r="H1872" t="s">
        <v>4075</v>
      </c>
      <c r="I1872" t="s">
        <v>6836</v>
      </c>
      <c r="JH1872">
        <v>221.7</v>
      </c>
      <c r="JI1872">
        <v>230.3</v>
      </c>
      <c r="JJ1872">
        <v>248</v>
      </c>
      <c r="JK1872">
        <v>253.7</v>
      </c>
      <c r="JL1872">
        <v>248.8</v>
      </c>
      <c r="JM1872">
        <v>261.8</v>
      </c>
      <c r="JN1872">
        <v>284.39999999999998</v>
      </c>
      <c r="JO1872">
        <v>297.5</v>
      </c>
      <c r="JP1872">
        <v>285</v>
      </c>
      <c r="JQ1872">
        <v>278.60000000000002</v>
      </c>
      <c r="JR1872">
        <v>286.7</v>
      </c>
      <c r="JS1872">
        <v>337.9</v>
      </c>
      <c r="JT1872">
        <v>307.60000000000002</v>
      </c>
      <c r="JU1872">
        <v>251.4</v>
      </c>
      <c r="JV1872">
        <v>244.6</v>
      </c>
    </row>
    <row r="1873" spans="1:328" x14ac:dyDescent="0.2">
      <c r="A1873" t="s">
        <v>6584</v>
      </c>
      <c r="B1873" t="s">
        <v>886</v>
      </c>
      <c r="C1873" t="s">
        <v>359</v>
      </c>
      <c r="D1873" t="s">
        <v>359</v>
      </c>
      <c r="E1873" t="s">
        <v>473</v>
      </c>
      <c r="F1873" t="s">
        <v>1044</v>
      </c>
      <c r="G1873" t="s">
        <v>5133</v>
      </c>
      <c r="H1873" t="s">
        <v>4075</v>
      </c>
      <c r="I1873" t="s">
        <v>474</v>
      </c>
      <c r="JE1873">
        <v>78.099999999999994</v>
      </c>
      <c r="JF1873">
        <v>93.4</v>
      </c>
      <c r="JG1873">
        <v>93.7</v>
      </c>
      <c r="JH1873">
        <v>97.4</v>
      </c>
      <c r="JI1873">
        <v>124.8</v>
      </c>
      <c r="JJ1873">
        <v>126.1</v>
      </c>
      <c r="JK1873">
        <v>131.19999999999999</v>
      </c>
      <c r="JL1873">
        <v>135.5</v>
      </c>
      <c r="JM1873">
        <v>145.80000000000001</v>
      </c>
      <c r="JN1873">
        <v>173.9</v>
      </c>
      <c r="JO1873">
        <v>200.8</v>
      </c>
      <c r="JP1873">
        <v>207.8</v>
      </c>
      <c r="JQ1873">
        <v>226.8</v>
      </c>
      <c r="JR1873">
        <v>223.9</v>
      </c>
      <c r="JS1873">
        <v>255.1</v>
      </c>
      <c r="JT1873">
        <v>264.3</v>
      </c>
      <c r="JU1873">
        <v>259.2</v>
      </c>
      <c r="JV1873">
        <v>283.89999999999998</v>
      </c>
    </row>
    <row r="1874" spans="1:328" x14ac:dyDescent="0.2">
      <c r="A1874" t="s">
        <v>7056</v>
      </c>
      <c r="B1874" t="s">
        <v>886</v>
      </c>
      <c r="C1874" t="s">
        <v>359</v>
      </c>
      <c r="D1874" t="s">
        <v>359</v>
      </c>
      <c r="E1874" t="s">
        <v>479</v>
      </c>
      <c r="F1874" t="s">
        <v>1044</v>
      </c>
      <c r="G1874" t="s">
        <v>5133</v>
      </c>
      <c r="H1874" t="s">
        <v>4075</v>
      </c>
      <c r="I1874" t="s">
        <v>480</v>
      </c>
      <c r="JJ1874">
        <v>1297.3</v>
      </c>
      <c r="JK1874">
        <v>1183.3</v>
      </c>
      <c r="JL1874">
        <v>1433.9</v>
      </c>
      <c r="JM1874">
        <v>1659.6</v>
      </c>
      <c r="JN1874">
        <v>1814.6</v>
      </c>
      <c r="JO1874">
        <v>1797.9</v>
      </c>
      <c r="JP1874">
        <v>2081.1999999999998</v>
      </c>
      <c r="JQ1874">
        <v>1988.8</v>
      </c>
      <c r="JR1874">
        <v>2042.8</v>
      </c>
      <c r="JS1874">
        <v>2570.9</v>
      </c>
      <c r="JT1874">
        <v>3037.5</v>
      </c>
      <c r="JU1874">
        <v>3070</v>
      </c>
      <c r="JV1874">
        <v>3761.1</v>
      </c>
    </row>
    <row r="1875" spans="1:328" x14ac:dyDescent="0.2">
      <c r="A1875" t="s">
        <v>6846</v>
      </c>
      <c r="B1875" t="s">
        <v>886</v>
      </c>
      <c r="C1875" t="s">
        <v>359</v>
      </c>
      <c r="D1875" t="s">
        <v>359</v>
      </c>
      <c r="E1875" t="s">
        <v>456</v>
      </c>
      <c r="F1875" t="s">
        <v>1044</v>
      </c>
      <c r="G1875" t="s">
        <v>6847</v>
      </c>
      <c r="H1875" t="s">
        <v>4075</v>
      </c>
      <c r="I1875" t="s">
        <v>457</v>
      </c>
      <c r="JD1875">
        <v>2.2999999999999998</v>
      </c>
      <c r="JE1875">
        <v>3</v>
      </c>
      <c r="JF1875">
        <v>3.6</v>
      </c>
      <c r="JG1875">
        <v>3.9</v>
      </c>
      <c r="JH1875">
        <v>4.0999999999999996</v>
      </c>
      <c r="JI1875">
        <v>5.0999999999999996</v>
      </c>
      <c r="JJ1875">
        <v>5.23</v>
      </c>
      <c r="JK1875">
        <v>5.87</v>
      </c>
      <c r="JL1875">
        <v>6.3</v>
      </c>
      <c r="JM1875">
        <v>7.5</v>
      </c>
      <c r="JN1875">
        <v>8.6</v>
      </c>
      <c r="JO1875">
        <v>9.4</v>
      </c>
      <c r="JP1875">
        <v>11.2</v>
      </c>
      <c r="JQ1875">
        <v>11.8</v>
      </c>
      <c r="JR1875">
        <v>12.6</v>
      </c>
    </row>
    <row r="1876" spans="1:328" x14ac:dyDescent="0.2">
      <c r="A1876" t="s">
        <v>7590</v>
      </c>
      <c r="B1876" t="s">
        <v>713</v>
      </c>
      <c r="C1876" t="s">
        <v>304</v>
      </c>
      <c r="D1876" t="s">
        <v>73</v>
      </c>
      <c r="E1876" t="s">
        <v>1498</v>
      </c>
      <c r="F1876" t="s">
        <v>7591</v>
      </c>
      <c r="G1876" t="s">
        <v>412</v>
      </c>
      <c r="H1876" t="s">
        <v>888</v>
      </c>
      <c r="I1876" t="s">
        <v>7592</v>
      </c>
      <c r="IR1876">
        <v>1062.5</v>
      </c>
      <c r="IX1876">
        <v>1770.8333333333301</v>
      </c>
      <c r="JE1876">
        <v>2833.3333333333298</v>
      </c>
      <c r="JJ1876">
        <v>4250</v>
      </c>
      <c r="JP1876">
        <v>7083.3333333333303</v>
      </c>
      <c r="KA1876">
        <v>9916.6666666666606</v>
      </c>
      <c r="KK1876">
        <v>9916.6666666666606</v>
      </c>
      <c r="KR1876">
        <v>9916.6666666666606</v>
      </c>
      <c r="KX1876">
        <v>7621.6666666666597</v>
      </c>
    </row>
    <row r="1877" spans="1:328" x14ac:dyDescent="0.2">
      <c r="A1877" t="s">
        <v>1497</v>
      </c>
      <c r="B1877" t="s">
        <v>886</v>
      </c>
      <c r="C1877" t="s">
        <v>359</v>
      </c>
      <c r="D1877" t="s">
        <v>359</v>
      </c>
      <c r="E1877" t="s">
        <v>1498</v>
      </c>
      <c r="F1877" t="s">
        <v>1499</v>
      </c>
      <c r="G1877" t="s">
        <v>412</v>
      </c>
      <c r="H1877" t="s">
        <v>888</v>
      </c>
      <c r="I1877" t="s">
        <v>1500</v>
      </c>
      <c r="IP1877">
        <v>451615.97791583702</v>
      </c>
      <c r="IQ1877">
        <v>482735.32028938702</v>
      </c>
      <c r="IR1877">
        <v>515998.99217543902</v>
      </c>
      <c r="IS1877">
        <v>551554.75212888105</v>
      </c>
      <c r="IT1877">
        <v>589560.54025105399</v>
      </c>
      <c r="IU1877">
        <v>630185.17976597196</v>
      </c>
      <c r="IV1877">
        <v>673609.12693980103</v>
      </c>
      <c r="IW1877">
        <v>720025.27267478302</v>
      </c>
      <c r="IX1877">
        <v>769639.79933830001</v>
      </c>
      <c r="IY1877">
        <v>822673.09663315897</v>
      </c>
      <c r="IZ1877">
        <v>879360.74057745398</v>
      </c>
      <c r="JA1877">
        <v>939954.53994251601</v>
      </c>
      <c r="JB1877">
        <v>1004723.65479764</v>
      </c>
      <c r="JC1877">
        <v>1073955.7921297699</v>
      </c>
      <c r="JD1877">
        <v>1147958.4838493599</v>
      </c>
      <c r="JE1877">
        <v>1227060.45285938</v>
      </c>
      <c r="JF1877">
        <v>1311613.0732555799</v>
      </c>
      <c r="JG1877">
        <v>1401991.93114415</v>
      </c>
      <c r="JH1877">
        <v>1498598.4930102199</v>
      </c>
      <c r="JI1877">
        <v>1601861.88904791</v>
      </c>
      <c r="JJ1877">
        <v>1712240.8193737799</v>
      </c>
      <c r="JK1877">
        <v>1830225.5915910101</v>
      </c>
      <c r="JL1877">
        <v>1956340.29875527</v>
      </c>
      <c r="JM1877">
        <v>2091145.14741694</v>
      </c>
      <c r="JN1877">
        <v>2235238.9460809599</v>
      </c>
      <c r="JO1877">
        <v>2389261.76513797</v>
      </c>
      <c r="JP1877">
        <v>2553897.7800825499</v>
      </c>
      <c r="JQ1877">
        <v>2879884.57233231</v>
      </c>
      <c r="JR1877">
        <v>3097632.1490377099</v>
      </c>
      <c r="JS1877">
        <v>3330311.3297146801</v>
      </c>
      <c r="JT1877">
        <v>3636895.7141926298</v>
      </c>
      <c r="JU1877">
        <v>3925248.2898035999</v>
      </c>
      <c r="JV1877">
        <v>4226159.8039066596</v>
      </c>
      <c r="JW1877">
        <v>4554619.0888827099</v>
      </c>
      <c r="JX1877">
        <v>4831828.2931141201</v>
      </c>
      <c r="JY1877">
        <v>5004497.2699999996</v>
      </c>
      <c r="JZ1877">
        <v>5231951.9358377801</v>
      </c>
      <c r="KA1877">
        <v>5389219.2108327895</v>
      </c>
      <c r="KB1877">
        <v>5472256.0341843897</v>
      </c>
      <c r="KC1877">
        <v>5559665.34347679</v>
      </c>
      <c r="KD1877">
        <v>5614657.4149495596</v>
      </c>
      <c r="KE1877">
        <v>5539253.3578699799</v>
      </c>
      <c r="KF1877">
        <v>5413121.0827248599</v>
      </c>
      <c r="KG1877">
        <v>5254431.3455963302</v>
      </c>
      <c r="KH1877">
        <v>5194616.0417714203</v>
      </c>
      <c r="KI1877">
        <v>5171669.5380754797</v>
      </c>
      <c r="KJ1877">
        <v>5148812.5329933697</v>
      </c>
      <c r="KK1877">
        <v>5192054.7849451099</v>
      </c>
      <c r="KL1877">
        <v>5190159.9079696201</v>
      </c>
      <c r="KM1877">
        <v>5230561.8490000004</v>
      </c>
      <c r="KN1877">
        <v>5284131.6447807904</v>
      </c>
      <c r="KO1877">
        <v>5263756.5883782096</v>
      </c>
      <c r="KP1877">
        <v>5210429.8260000004</v>
      </c>
      <c r="KQ1877">
        <v>5259310.9265893297</v>
      </c>
      <c r="KR1877">
        <v>5344494.5125337197</v>
      </c>
      <c r="KS1877">
        <v>5389911.8186414503</v>
      </c>
      <c r="KT1877">
        <v>5444670.5254932595</v>
      </c>
      <c r="KU1877">
        <v>5580490.7825084301</v>
      </c>
      <c r="KV1877">
        <v>5641183.8944734</v>
      </c>
      <c r="KW1877">
        <v>5788395.1909999996</v>
      </c>
      <c r="KX1877">
        <v>5803304.2154471502</v>
      </c>
      <c r="KY1877">
        <v>5871462.1572864801</v>
      </c>
      <c r="KZ1877">
        <v>5908704.0055579701</v>
      </c>
      <c r="LA1877">
        <v>5919838.0300000003</v>
      </c>
      <c r="LB1877">
        <v>6019775.3254211601</v>
      </c>
      <c r="LC1877">
        <v>6056144.0433656499</v>
      </c>
      <c r="LD1877">
        <v>6139703.8099999996</v>
      </c>
      <c r="LE1877">
        <v>6227195.4595443802</v>
      </c>
    </row>
    <row r="1878" spans="1:328" x14ac:dyDescent="0.2">
      <c r="A1878" t="s">
        <v>8635</v>
      </c>
      <c r="B1878" t="s">
        <v>713</v>
      </c>
      <c r="C1878" t="s">
        <v>1722</v>
      </c>
      <c r="D1878" t="s">
        <v>1723</v>
      </c>
      <c r="E1878" t="s">
        <v>605</v>
      </c>
      <c r="F1878" t="s">
        <v>4694</v>
      </c>
      <c r="G1878" t="s">
        <v>4695</v>
      </c>
      <c r="H1878" t="s">
        <v>4641</v>
      </c>
      <c r="I1878" t="s">
        <v>7487</v>
      </c>
      <c r="LM1878">
        <v>12000</v>
      </c>
    </row>
    <row r="1879" spans="1:328" x14ac:dyDescent="0.2">
      <c r="A1879" t="s">
        <v>8698</v>
      </c>
      <c r="B1879" t="s">
        <v>713</v>
      </c>
      <c r="C1879" t="s">
        <v>849</v>
      </c>
      <c r="D1879" t="s">
        <v>850</v>
      </c>
      <c r="E1879" t="s">
        <v>605</v>
      </c>
      <c r="F1879" t="s">
        <v>4694</v>
      </c>
      <c r="G1879" t="s">
        <v>4695</v>
      </c>
      <c r="H1879" t="s">
        <v>4641</v>
      </c>
      <c r="I1879" t="s">
        <v>7487</v>
      </c>
      <c r="LK1879">
        <v>181.12</v>
      </c>
    </row>
    <row r="1880" spans="1:328" x14ac:dyDescent="0.2">
      <c r="A1880" t="s">
        <v>7632</v>
      </c>
      <c r="B1880" t="s">
        <v>713</v>
      </c>
      <c r="C1880" t="s">
        <v>837</v>
      </c>
      <c r="D1880" t="s">
        <v>312</v>
      </c>
      <c r="E1880" t="s">
        <v>605</v>
      </c>
      <c r="F1880" t="s">
        <v>4694</v>
      </c>
      <c r="G1880" t="s">
        <v>4695</v>
      </c>
      <c r="H1880" t="s">
        <v>4641</v>
      </c>
      <c r="I1880" t="s">
        <v>7487</v>
      </c>
      <c r="LA1880">
        <v>800</v>
      </c>
      <c r="LH1880">
        <v>1300</v>
      </c>
      <c r="LJ1880">
        <v>2080</v>
      </c>
      <c r="LK1880">
        <v>2430</v>
      </c>
      <c r="LL1880">
        <v>2559.9</v>
      </c>
      <c r="LM1880">
        <v>3219.9</v>
      </c>
      <c r="LN1880">
        <v>3799.9</v>
      </c>
      <c r="LO1880">
        <v>4798.8999999999996</v>
      </c>
    </row>
    <row r="1881" spans="1:328" x14ac:dyDescent="0.2">
      <c r="A1881" t="s">
        <v>8507</v>
      </c>
      <c r="B1881" t="s">
        <v>713</v>
      </c>
      <c r="C1881" t="s">
        <v>804</v>
      </c>
      <c r="D1881" t="s">
        <v>301</v>
      </c>
      <c r="E1881" t="s">
        <v>605</v>
      </c>
      <c r="F1881" t="s">
        <v>4694</v>
      </c>
      <c r="G1881" t="s">
        <v>4695</v>
      </c>
      <c r="H1881" t="s">
        <v>4641</v>
      </c>
      <c r="I1881" t="s">
        <v>7487</v>
      </c>
      <c r="LN1881">
        <v>14000</v>
      </c>
      <c r="LO1881">
        <v>34000</v>
      </c>
    </row>
    <row r="1882" spans="1:328" x14ac:dyDescent="0.2">
      <c r="A1882" t="s">
        <v>8519</v>
      </c>
      <c r="B1882" t="s">
        <v>713</v>
      </c>
      <c r="C1882" t="s">
        <v>769</v>
      </c>
      <c r="D1882" t="s">
        <v>323</v>
      </c>
      <c r="E1882" t="s">
        <v>605</v>
      </c>
      <c r="F1882" t="s">
        <v>4694</v>
      </c>
      <c r="G1882" t="s">
        <v>4695</v>
      </c>
      <c r="H1882" t="s">
        <v>4641</v>
      </c>
      <c r="I1882" t="s">
        <v>7487</v>
      </c>
      <c r="LL1882">
        <v>60</v>
      </c>
      <c r="LM1882">
        <v>460</v>
      </c>
    </row>
    <row r="1883" spans="1:328" x14ac:dyDescent="0.2">
      <c r="A1883" t="s">
        <v>8239</v>
      </c>
      <c r="B1883" t="s">
        <v>713</v>
      </c>
      <c r="C1883" t="s">
        <v>845</v>
      </c>
      <c r="D1883" t="s">
        <v>306</v>
      </c>
      <c r="E1883" t="s">
        <v>605</v>
      </c>
      <c r="F1883" t="s">
        <v>4694</v>
      </c>
      <c r="G1883" t="s">
        <v>4695</v>
      </c>
      <c r="H1883" t="s">
        <v>4641</v>
      </c>
      <c r="I1883" t="s">
        <v>7487</v>
      </c>
      <c r="LI1883">
        <v>9000</v>
      </c>
      <c r="LK1883">
        <v>19000</v>
      </c>
      <c r="LL1883">
        <v>25300</v>
      </c>
      <c r="LN1883">
        <v>33300</v>
      </c>
      <c r="LP1883">
        <v>833300</v>
      </c>
    </row>
    <row r="1884" spans="1:328" x14ac:dyDescent="0.2">
      <c r="A1884" t="s">
        <v>8691</v>
      </c>
      <c r="B1884" t="s">
        <v>713</v>
      </c>
      <c r="C1884" t="s">
        <v>1757</v>
      </c>
      <c r="D1884" t="s">
        <v>2402</v>
      </c>
      <c r="E1884" t="s">
        <v>605</v>
      </c>
      <c r="F1884" t="s">
        <v>4694</v>
      </c>
      <c r="G1884" t="s">
        <v>4695</v>
      </c>
      <c r="H1884" t="s">
        <v>4641</v>
      </c>
      <c r="I1884" t="s">
        <v>7487</v>
      </c>
      <c r="LM1884">
        <v>169.9</v>
      </c>
    </row>
    <row r="1885" spans="1:328" x14ac:dyDescent="0.2">
      <c r="A1885" t="s">
        <v>8167</v>
      </c>
      <c r="B1885" t="s">
        <v>713</v>
      </c>
      <c r="C1885" t="s">
        <v>779</v>
      </c>
      <c r="D1885" t="s">
        <v>302</v>
      </c>
      <c r="E1885" t="s">
        <v>605</v>
      </c>
      <c r="F1885" t="s">
        <v>4694</v>
      </c>
      <c r="G1885" t="s">
        <v>4695</v>
      </c>
      <c r="H1885" t="s">
        <v>4641</v>
      </c>
      <c r="I1885" t="s">
        <v>7487</v>
      </c>
      <c r="LI1885">
        <v>650</v>
      </c>
      <c r="LK1885">
        <v>2250</v>
      </c>
      <c r="LL1885">
        <v>3485</v>
      </c>
      <c r="LM1885">
        <v>4145</v>
      </c>
      <c r="LO1885">
        <v>5825</v>
      </c>
    </row>
    <row r="1886" spans="1:328" x14ac:dyDescent="0.2">
      <c r="A1886" t="s">
        <v>8883</v>
      </c>
      <c r="B1886" t="s">
        <v>713</v>
      </c>
      <c r="C1886" t="s">
        <v>751</v>
      </c>
      <c r="D1886" t="s">
        <v>322</v>
      </c>
      <c r="E1886" t="s">
        <v>605</v>
      </c>
      <c r="F1886" t="s">
        <v>4694</v>
      </c>
      <c r="G1886" t="s">
        <v>4695</v>
      </c>
      <c r="H1886" t="s">
        <v>4641</v>
      </c>
      <c r="I1886" t="s">
        <v>7487</v>
      </c>
      <c r="LE1886">
        <v>120</v>
      </c>
    </row>
    <row r="1887" spans="1:328" x14ac:dyDescent="0.2">
      <c r="A1887" t="s">
        <v>8518</v>
      </c>
      <c r="B1887" t="s">
        <v>713</v>
      </c>
      <c r="C1887" t="s">
        <v>728</v>
      </c>
      <c r="D1887" t="s">
        <v>771</v>
      </c>
      <c r="E1887" t="s">
        <v>605</v>
      </c>
      <c r="F1887" t="s">
        <v>4694</v>
      </c>
      <c r="G1887" t="s">
        <v>4695</v>
      </c>
      <c r="H1887" t="s">
        <v>4641</v>
      </c>
      <c r="I1887" t="s">
        <v>7487</v>
      </c>
      <c r="LK1887">
        <v>1680</v>
      </c>
      <c r="LM1887">
        <v>1880</v>
      </c>
    </row>
    <row r="1888" spans="1:328" x14ac:dyDescent="0.2">
      <c r="A1888" t="s">
        <v>8648</v>
      </c>
      <c r="B1888" t="s">
        <v>713</v>
      </c>
      <c r="C1888" t="s">
        <v>753</v>
      </c>
      <c r="D1888" t="s">
        <v>754</v>
      </c>
      <c r="E1888" t="s">
        <v>605</v>
      </c>
      <c r="F1888" t="s">
        <v>4694</v>
      </c>
      <c r="G1888" t="s">
        <v>4695</v>
      </c>
      <c r="H1888" t="s">
        <v>4641</v>
      </c>
      <c r="I1888" t="s">
        <v>7487</v>
      </c>
      <c r="LJ1888">
        <v>500</v>
      </c>
    </row>
    <row r="1889" spans="1:328" x14ac:dyDescent="0.2">
      <c r="A1889" t="s">
        <v>8815</v>
      </c>
      <c r="B1889" t="s">
        <v>713</v>
      </c>
      <c r="C1889" t="s">
        <v>1565</v>
      </c>
      <c r="D1889" t="s">
        <v>313</v>
      </c>
      <c r="E1889" t="s">
        <v>605</v>
      </c>
      <c r="F1889" t="s">
        <v>4694</v>
      </c>
      <c r="G1889" t="s">
        <v>4695</v>
      </c>
      <c r="H1889" t="s">
        <v>4641</v>
      </c>
      <c r="I1889" t="s">
        <v>7487</v>
      </c>
      <c r="LK1889">
        <v>100</v>
      </c>
    </row>
    <row r="1890" spans="1:328" x14ac:dyDescent="0.2">
      <c r="A1890" t="s">
        <v>8556</v>
      </c>
      <c r="B1890" t="s">
        <v>713</v>
      </c>
      <c r="C1890" t="s">
        <v>915</v>
      </c>
      <c r="D1890" t="s">
        <v>314</v>
      </c>
      <c r="E1890" t="s">
        <v>605</v>
      </c>
      <c r="F1890" t="s">
        <v>4694</v>
      </c>
      <c r="G1890" t="s">
        <v>4695</v>
      </c>
      <c r="H1890" t="s">
        <v>4641</v>
      </c>
      <c r="I1890" t="s">
        <v>7487</v>
      </c>
      <c r="LJ1890">
        <v>300.14999999999998</v>
      </c>
      <c r="LM1890">
        <v>420.15</v>
      </c>
    </row>
    <row r="1891" spans="1:328" x14ac:dyDescent="0.2">
      <c r="A1891" t="s">
        <v>8468</v>
      </c>
      <c r="B1891" t="s">
        <v>713</v>
      </c>
      <c r="C1891" t="s">
        <v>761</v>
      </c>
      <c r="D1891" t="s">
        <v>307</v>
      </c>
      <c r="E1891" t="s">
        <v>605</v>
      </c>
      <c r="F1891" t="s">
        <v>4694</v>
      </c>
      <c r="G1891" t="s">
        <v>4695</v>
      </c>
      <c r="H1891" t="s">
        <v>4641</v>
      </c>
      <c r="I1891" t="s">
        <v>7487</v>
      </c>
      <c r="LH1891">
        <v>100</v>
      </c>
      <c r="LJ1891">
        <v>6100</v>
      </c>
      <c r="LN1891">
        <v>7540</v>
      </c>
    </row>
    <row r="1892" spans="1:328" x14ac:dyDescent="0.2">
      <c r="A1892" t="s">
        <v>8243</v>
      </c>
      <c r="B1892" t="s">
        <v>713</v>
      </c>
      <c r="C1892" t="s">
        <v>875</v>
      </c>
      <c r="D1892" t="s">
        <v>316</v>
      </c>
      <c r="E1892" t="s">
        <v>605</v>
      </c>
      <c r="F1892" t="s">
        <v>4694</v>
      </c>
      <c r="G1892" t="s">
        <v>4695</v>
      </c>
      <c r="H1892" t="s">
        <v>4641</v>
      </c>
      <c r="I1892" t="s">
        <v>7487</v>
      </c>
      <c r="KX1892">
        <v>810</v>
      </c>
      <c r="LC1892">
        <v>6810</v>
      </c>
      <c r="LJ1892">
        <v>11810</v>
      </c>
      <c r="LL1892">
        <v>12110</v>
      </c>
      <c r="LM1892">
        <v>72110</v>
      </c>
    </row>
    <row r="1893" spans="1:328" x14ac:dyDescent="0.2">
      <c r="A1893" t="s">
        <v>8473</v>
      </c>
      <c r="B1893" t="s">
        <v>713</v>
      </c>
      <c r="C1893" t="s">
        <v>1614</v>
      </c>
      <c r="D1893" t="s">
        <v>2588</v>
      </c>
      <c r="E1893" t="s">
        <v>605</v>
      </c>
      <c r="F1893" t="s">
        <v>4694</v>
      </c>
      <c r="G1893" t="s">
        <v>4695</v>
      </c>
      <c r="H1893" t="s">
        <v>4641</v>
      </c>
      <c r="I1893" t="s">
        <v>7487</v>
      </c>
      <c r="LJ1893">
        <v>200</v>
      </c>
      <c r="LK1893">
        <v>300</v>
      </c>
      <c r="LO1893">
        <v>900</v>
      </c>
    </row>
    <row r="1894" spans="1:328" x14ac:dyDescent="0.2">
      <c r="A1894" t="s">
        <v>8744</v>
      </c>
      <c r="B1894" t="s">
        <v>713</v>
      </c>
      <c r="C1894" t="s">
        <v>1759</v>
      </c>
      <c r="D1894" t="s">
        <v>1760</v>
      </c>
      <c r="E1894" t="s">
        <v>605</v>
      </c>
      <c r="F1894" t="s">
        <v>4694</v>
      </c>
      <c r="G1894" t="s">
        <v>4695</v>
      </c>
      <c r="H1894" t="s">
        <v>4641</v>
      </c>
      <c r="I1894" t="s">
        <v>7487</v>
      </c>
      <c r="LM1894">
        <v>100000</v>
      </c>
    </row>
    <row r="1895" spans="1:328" x14ac:dyDescent="0.2">
      <c r="A1895" t="s">
        <v>8806</v>
      </c>
      <c r="B1895" t="s">
        <v>713</v>
      </c>
      <c r="C1895" t="s">
        <v>786</v>
      </c>
      <c r="D1895" t="s">
        <v>787</v>
      </c>
      <c r="E1895" t="s">
        <v>605</v>
      </c>
      <c r="F1895" t="s">
        <v>4694</v>
      </c>
      <c r="G1895" t="s">
        <v>4695</v>
      </c>
      <c r="H1895" t="s">
        <v>4641</v>
      </c>
      <c r="I1895" t="s">
        <v>7487</v>
      </c>
      <c r="LH1895">
        <v>80</v>
      </c>
    </row>
    <row r="1896" spans="1:328" x14ac:dyDescent="0.2">
      <c r="A1896" t="s">
        <v>8819</v>
      </c>
      <c r="B1896" t="s">
        <v>713</v>
      </c>
      <c r="C1896" t="s">
        <v>882</v>
      </c>
      <c r="D1896" t="s">
        <v>883</v>
      </c>
      <c r="E1896" t="s">
        <v>605</v>
      </c>
      <c r="F1896" t="s">
        <v>4694</v>
      </c>
      <c r="G1896" t="s">
        <v>4695</v>
      </c>
      <c r="H1896" t="s">
        <v>4641</v>
      </c>
      <c r="I1896" t="s">
        <v>7487</v>
      </c>
      <c r="LJ1896">
        <v>8.01</v>
      </c>
    </row>
    <row r="1897" spans="1:328" x14ac:dyDescent="0.2">
      <c r="A1897" t="s">
        <v>8788</v>
      </c>
      <c r="B1897" t="s">
        <v>713</v>
      </c>
      <c r="C1897" t="s">
        <v>1824</v>
      </c>
      <c r="D1897" t="s">
        <v>1825</v>
      </c>
      <c r="E1897" t="s">
        <v>605</v>
      </c>
      <c r="F1897" t="s">
        <v>4694</v>
      </c>
      <c r="G1897" t="s">
        <v>4695</v>
      </c>
      <c r="H1897" t="s">
        <v>4641</v>
      </c>
      <c r="I1897" t="s">
        <v>7487</v>
      </c>
      <c r="LL1897">
        <v>2000</v>
      </c>
    </row>
    <row r="1898" spans="1:328" x14ac:dyDescent="0.2">
      <c r="A1898" t="s">
        <v>8750</v>
      </c>
      <c r="B1898" t="s">
        <v>713</v>
      </c>
      <c r="C1898" t="s">
        <v>763</v>
      </c>
      <c r="D1898" t="s">
        <v>764</v>
      </c>
      <c r="E1898" t="s">
        <v>605</v>
      </c>
      <c r="F1898" t="s">
        <v>4694</v>
      </c>
      <c r="G1898" t="s">
        <v>4695</v>
      </c>
      <c r="H1898" t="s">
        <v>4641</v>
      </c>
      <c r="I1898" t="s">
        <v>7487</v>
      </c>
      <c r="LK1898">
        <v>60</v>
      </c>
    </row>
    <row r="1899" spans="1:328" x14ac:dyDescent="0.2">
      <c r="A1899" t="s">
        <v>8677</v>
      </c>
      <c r="B1899" t="s">
        <v>713</v>
      </c>
      <c r="C1899" t="s">
        <v>756</v>
      </c>
      <c r="D1899" t="s">
        <v>72</v>
      </c>
      <c r="E1899" t="s">
        <v>605</v>
      </c>
      <c r="F1899" t="s">
        <v>4694</v>
      </c>
      <c r="G1899" t="s">
        <v>4695</v>
      </c>
      <c r="H1899" t="s">
        <v>4641</v>
      </c>
      <c r="I1899" t="s">
        <v>7487</v>
      </c>
      <c r="LL1899">
        <v>50</v>
      </c>
    </row>
    <row r="1900" spans="1:328" x14ac:dyDescent="0.2">
      <c r="A1900" t="s">
        <v>8837</v>
      </c>
      <c r="B1900" t="s">
        <v>713</v>
      </c>
      <c r="C1900" t="s">
        <v>2079</v>
      </c>
      <c r="D1900" t="s">
        <v>2080</v>
      </c>
      <c r="E1900" t="s">
        <v>605</v>
      </c>
      <c r="F1900" t="s">
        <v>4694</v>
      </c>
      <c r="G1900" t="s">
        <v>4695</v>
      </c>
      <c r="H1900" t="s">
        <v>4641</v>
      </c>
      <c r="I1900" t="s">
        <v>7487</v>
      </c>
      <c r="LM1900">
        <v>45</v>
      </c>
    </row>
    <row r="1901" spans="1:328" x14ac:dyDescent="0.2">
      <c r="A1901" t="s">
        <v>7486</v>
      </c>
      <c r="B1901" t="s">
        <v>713</v>
      </c>
      <c r="C1901" t="s">
        <v>304</v>
      </c>
      <c r="D1901" t="s">
        <v>305</v>
      </c>
      <c r="E1901" t="s">
        <v>605</v>
      </c>
      <c r="F1901" t="s">
        <v>4694</v>
      </c>
      <c r="G1901" t="s">
        <v>4695</v>
      </c>
      <c r="H1901" t="s">
        <v>4641</v>
      </c>
      <c r="I1901" t="s">
        <v>7487</v>
      </c>
      <c r="LB1901">
        <v>2000</v>
      </c>
      <c r="LH1901">
        <v>10940</v>
      </c>
      <c r="LI1901">
        <v>11440</v>
      </c>
      <c r="LJ1901">
        <v>16606.25</v>
      </c>
      <c r="LK1901">
        <v>129856.25</v>
      </c>
      <c r="LL1901">
        <v>133835.95000000001</v>
      </c>
      <c r="LM1901">
        <v>138227.95000000001</v>
      </c>
      <c r="LN1901">
        <v>149607.95000000001</v>
      </c>
      <c r="LP1901">
        <v>151607.95000000001</v>
      </c>
    </row>
    <row r="1902" spans="1:328" x14ac:dyDescent="0.2">
      <c r="A1902" t="s">
        <v>8767</v>
      </c>
      <c r="B1902" t="s">
        <v>713</v>
      </c>
      <c r="C1902" t="s">
        <v>866</v>
      </c>
      <c r="D1902" t="s">
        <v>311</v>
      </c>
      <c r="E1902" t="s">
        <v>605</v>
      </c>
      <c r="F1902" t="s">
        <v>4694</v>
      </c>
      <c r="G1902" t="s">
        <v>4695</v>
      </c>
      <c r="H1902" t="s">
        <v>4641</v>
      </c>
      <c r="I1902" t="s">
        <v>7487</v>
      </c>
      <c r="LN1902">
        <v>2500</v>
      </c>
    </row>
    <row r="1903" spans="1:328" x14ac:dyDescent="0.2">
      <c r="A1903" t="s">
        <v>8637</v>
      </c>
      <c r="B1903" t="s">
        <v>713</v>
      </c>
      <c r="C1903" t="s">
        <v>1722</v>
      </c>
      <c r="D1903" t="s">
        <v>1723</v>
      </c>
      <c r="E1903" t="s">
        <v>605</v>
      </c>
      <c r="F1903" t="s">
        <v>4639</v>
      </c>
      <c r="G1903" t="s">
        <v>4640</v>
      </c>
      <c r="H1903" t="s">
        <v>4641</v>
      </c>
      <c r="I1903" t="s">
        <v>7483</v>
      </c>
      <c r="LM1903">
        <v>3000</v>
      </c>
    </row>
    <row r="1904" spans="1:328" x14ac:dyDescent="0.2">
      <c r="A1904" t="s">
        <v>8696</v>
      </c>
      <c r="B1904" t="s">
        <v>713</v>
      </c>
      <c r="C1904" t="s">
        <v>849</v>
      </c>
      <c r="D1904" t="s">
        <v>850</v>
      </c>
      <c r="E1904" t="s">
        <v>605</v>
      </c>
      <c r="F1904" t="s">
        <v>4639</v>
      </c>
      <c r="G1904" t="s">
        <v>4640</v>
      </c>
      <c r="H1904" t="s">
        <v>4641</v>
      </c>
      <c r="I1904" t="s">
        <v>7483</v>
      </c>
      <c r="LK1904">
        <v>64</v>
      </c>
    </row>
    <row r="1905" spans="1:328" x14ac:dyDescent="0.2">
      <c r="A1905" t="s">
        <v>7766</v>
      </c>
      <c r="B1905" t="s">
        <v>713</v>
      </c>
      <c r="C1905" t="s">
        <v>837</v>
      </c>
      <c r="D1905" t="s">
        <v>312</v>
      </c>
      <c r="E1905" t="s">
        <v>605</v>
      </c>
      <c r="F1905" t="s">
        <v>4639</v>
      </c>
      <c r="G1905" t="s">
        <v>4640</v>
      </c>
      <c r="H1905" t="s">
        <v>4641</v>
      </c>
      <c r="I1905" t="s">
        <v>7483</v>
      </c>
      <c r="LA1905">
        <v>200</v>
      </c>
      <c r="LH1905">
        <v>300</v>
      </c>
      <c r="LJ1905">
        <v>690</v>
      </c>
      <c r="LK1905">
        <v>835</v>
      </c>
      <c r="LL1905">
        <v>865</v>
      </c>
      <c r="LM1905">
        <v>1165</v>
      </c>
      <c r="LN1905">
        <v>1275</v>
      </c>
      <c r="LO1905">
        <v>1575</v>
      </c>
    </row>
    <row r="1906" spans="1:328" x14ac:dyDescent="0.2">
      <c r="A1906" t="s">
        <v>8504</v>
      </c>
      <c r="B1906" t="s">
        <v>713</v>
      </c>
      <c r="C1906" t="s">
        <v>804</v>
      </c>
      <c r="D1906" t="s">
        <v>301</v>
      </c>
      <c r="E1906" t="s">
        <v>605</v>
      </c>
      <c r="F1906" t="s">
        <v>4639</v>
      </c>
      <c r="G1906" t="s">
        <v>4640</v>
      </c>
      <c r="H1906" t="s">
        <v>4641</v>
      </c>
      <c r="I1906" t="s">
        <v>7483</v>
      </c>
      <c r="LN1906">
        <v>4000</v>
      </c>
      <c r="LO1906">
        <v>9000</v>
      </c>
    </row>
    <row r="1907" spans="1:328" x14ac:dyDescent="0.2">
      <c r="A1907" t="s">
        <v>8517</v>
      </c>
      <c r="B1907" t="s">
        <v>713</v>
      </c>
      <c r="C1907" t="s">
        <v>769</v>
      </c>
      <c r="D1907" t="s">
        <v>323</v>
      </c>
      <c r="E1907" t="s">
        <v>605</v>
      </c>
      <c r="F1907" t="s">
        <v>4639</v>
      </c>
      <c r="G1907" t="s">
        <v>4640</v>
      </c>
      <c r="H1907" t="s">
        <v>4641</v>
      </c>
      <c r="I1907" t="s">
        <v>7483</v>
      </c>
      <c r="LL1907">
        <v>10</v>
      </c>
      <c r="LM1907">
        <v>210</v>
      </c>
    </row>
    <row r="1908" spans="1:328" x14ac:dyDescent="0.2">
      <c r="A1908" t="s">
        <v>8240</v>
      </c>
      <c r="B1908" t="s">
        <v>713</v>
      </c>
      <c r="C1908" t="s">
        <v>845</v>
      </c>
      <c r="D1908" t="s">
        <v>306</v>
      </c>
      <c r="E1908" t="s">
        <v>605</v>
      </c>
      <c r="F1908" t="s">
        <v>4639</v>
      </c>
      <c r="G1908" t="s">
        <v>4640</v>
      </c>
      <c r="H1908" t="s">
        <v>4641</v>
      </c>
      <c r="I1908" t="s">
        <v>7483</v>
      </c>
      <c r="LI1908">
        <v>2500</v>
      </c>
      <c r="LK1908">
        <v>7500</v>
      </c>
      <c r="LL1908">
        <v>9930</v>
      </c>
      <c r="LN1908">
        <v>11930</v>
      </c>
      <c r="LP1908">
        <v>211930</v>
      </c>
    </row>
    <row r="1909" spans="1:328" x14ac:dyDescent="0.2">
      <c r="A1909" t="s">
        <v>8678</v>
      </c>
      <c r="B1909" t="s">
        <v>713</v>
      </c>
      <c r="C1909" t="s">
        <v>1757</v>
      </c>
      <c r="D1909" t="s">
        <v>2402</v>
      </c>
      <c r="E1909" t="s">
        <v>605</v>
      </c>
      <c r="F1909" t="s">
        <v>4639</v>
      </c>
      <c r="G1909" t="s">
        <v>4640</v>
      </c>
      <c r="H1909" t="s">
        <v>4641</v>
      </c>
      <c r="I1909" t="s">
        <v>7483</v>
      </c>
      <c r="LM1909">
        <v>40</v>
      </c>
    </row>
    <row r="1910" spans="1:328" x14ac:dyDescent="0.2">
      <c r="A1910" t="s">
        <v>8168</v>
      </c>
      <c r="B1910" t="s">
        <v>713</v>
      </c>
      <c r="C1910" t="s">
        <v>779</v>
      </c>
      <c r="D1910" t="s">
        <v>302</v>
      </c>
      <c r="E1910" t="s">
        <v>605</v>
      </c>
      <c r="F1910" t="s">
        <v>4639</v>
      </c>
      <c r="G1910" t="s">
        <v>4640</v>
      </c>
      <c r="H1910" t="s">
        <v>4641</v>
      </c>
      <c r="I1910" t="s">
        <v>7483</v>
      </c>
      <c r="LI1910">
        <v>260</v>
      </c>
      <c r="LK1910">
        <v>460</v>
      </c>
      <c r="LL1910">
        <v>785</v>
      </c>
      <c r="LM1910">
        <v>1035</v>
      </c>
      <c r="LO1910">
        <v>1435</v>
      </c>
    </row>
    <row r="1911" spans="1:328" x14ac:dyDescent="0.2">
      <c r="A1911" t="s">
        <v>8882</v>
      </c>
      <c r="B1911" t="s">
        <v>713</v>
      </c>
      <c r="C1911" t="s">
        <v>751</v>
      </c>
      <c r="D1911" t="s">
        <v>322</v>
      </c>
      <c r="E1911" t="s">
        <v>605</v>
      </c>
      <c r="F1911" t="s">
        <v>4639</v>
      </c>
      <c r="G1911" t="s">
        <v>4640</v>
      </c>
      <c r="H1911" t="s">
        <v>4641</v>
      </c>
      <c r="I1911" t="s">
        <v>7483</v>
      </c>
      <c r="LE1911">
        <v>15</v>
      </c>
    </row>
    <row r="1912" spans="1:328" x14ac:dyDescent="0.2">
      <c r="A1912" t="s">
        <v>8520</v>
      </c>
      <c r="B1912" t="s">
        <v>713</v>
      </c>
      <c r="C1912" t="s">
        <v>728</v>
      </c>
      <c r="D1912" t="s">
        <v>771</v>
      </c>
      <c r="E1912" t="s">
        <v>605</v>
      </c>
      <c r="F1912" t="s">
        <v>4639</v>
      </c>
      <c r="G1912" t="s">
        <v>4640</v>
      </c>
      <c r="H1912" t="s">
        <v>4641</v>
      </c>
      <c r="I1912" t="s">
        <v>7483</v>
      </c>
      <c r="LK1912">
        <v>100</v>
      </c>
      <c r="LM1912">
        <v>145</v>
      </c>
    </row>
    <row r="1913" spans="1:328" x14ac:dyDescent="0.2">
      <c r="A1913" t="s">
        <v>8649</v>
      </c>
      <c r="B1913" t="s">
        <v>713</v>
      </c>
      <c r="C1913" t="s">
        <v>753</v>
      </c>
      <c r="D1913" t="s">
        <v>754</v>
      </c>
      <c r="E1913" t="s">
        <v>605</v>
      </c>
      <c r="F1913" t="s">
        <v>4639</v>
      </c>
      <c r="G1913" t="s">
        <v>4640</v>
      </c>
      <c r="H1913" t="s">
        <v>4641</v>
      </c>
      <c r="I1913" t="s">
        <v>7483</v>
      </c>
      <c r="LJ1913">
        <v>400</v>
      </c>
    </row>
    <row r="1914" spans="1:328" x14ac:dyDescent="0.2">
      <c r="A1914" t="s">
        <v>8814</v>
      </c>
      <c r="B1914" t="s">
        <v>713</v>
      </c>
      <c r="C1914" t="s">
        <v>1565</v>
      </c>
      <c r="D1914" t="s">
        <v>313</v>
      </c>
      <c r="E1914" t="s">
        <v>605</v>
      </c>
      <c r="F1914" t="s">
        <v>4639</v>
      </c>
      <c r="G1914" t="s">
        <v>4640</v>
      </c>
      <c r="H1914" t="s">
        <v>4641</v>
      </c>
      <c r="I1914" t="s">
        <v>7483</v>
      </c>
      <c r="LK1914">
        <v>50</v>
      </c>
    </row>
    <row r="1915" spans="1:328" x14ac:dyDescent="0.2">
      <c r="A1915" t="s">
        <v>8570</v>
      </c>
      <c r="B1915" t="s">
        <v>713</v>
      </c>
      <c r="C1915" t="s">
        <v>915</v>
      </c>
      <c r="D1915" t="s">
        <v>314</v>
      </c>
      <c r="E1915" t="s">
        <v>605</v>
      </c>
      <c r="F1915" t="s">
        <v>4639</v>
      </c>
      <c r="G1915" t="s">
        <v>4640</v>
      </c>
      <c r="H1915" t="s">
        <v>4641</v>
      </c>
      <c r="I1915" t="s">
        <v>7483</v>
      </c>
      <c r="LJ1915">
        <v>45</v>
      </c>
      <c r="LM1915">
        <v>75</v>
      </c>
    </row>
    <row r="1916" spans="1:328" x14ac:dyDescent="0.2">
      <c r="A1916" t="s">
        <v>8470</v>
      </c>
      <c r="B1916" t="s">
        <v>713</v>
      </c>
      <c r="C1916" t="s">
        <v>761</v>
      </c>
      <c r="D1916" t="s">
        <v>307</v>
      </c>
      <c r="E1916" t="s">
        <v>605</v>
      </c>
      <c r="F1916" t="s">
        <v>4639</v>
      </c>
      <c r="G1916" t="s">
        <v>4640</v>
      </c>
      <c r="H1916" t="s">
        <v>4641</v>
      </c>
      <c r="I1916" t="s">
        <v>7483</v>
      </c>
      <c r="LH1916">
        <v>10</v>
      </c>
      <c r="LJ1916">
        <v>1510</v>
      </c>
      <c r="LN1916">
        <v>1960</v>
      </c>
    </row>
    <row r="1917" spans="1:328" x14ac:dyDescent="0.2">
      <c r="A1917" t="s">
        <v>8245</v>
      </c>
      <c r="B1917" t="s">
        <v>713</v>
      </c>
      <c r="C1917" t="s">
        <v>875</v>
      </c>
      <c r="D1917" t="s">
        <v>316</v>
      </c>
      <c r="E1917" t="s">
        <v>605</v>
      </c>
      <c r="F1917" t="s">
        <v>4639</v>
      </c>
      <c r="G1917" t="s">
        <v>4640</v>
      </c>
      <c r="H1917" t="s">
        <v>4641</v>
      </c>
      <c r="I1917" t="s">
        <v>7483</v>
      </c>
      <c r="KX1917">
        <v>3000</v>
      </c>
      <c r="LC1917">
        <v>7000</v>
      </c>
      <c r="LJ1917">
        <v>8000</v>
      </c>
      <c r="LL1917">
        <v>8030</v>
      </c>
      <c r="LM1917">
        <v>23030</v>
      </c>
    </row>
    <row r="1918" spans="1:328" x14ac:dyDescent="0.2">
      <c r="A1918" t="s">
        <v>8475</v>
      </c>
      <c r="B1918" t="s">
        <v>713</v>
      </c>
      <c r="C1918" t="s">
        <v>1614</v>
      </c>
      <c r="D1918" t="s">
        <v>2588</v>
      </c>
      <c r="E1918" t="s">
        <v>605</v>
      </c>
      <c r="F1918" t="s">
        <v>4639</v>
      </c>
      <c r="G1918" t="s">
        <v>4640</v>
      </c>
      <c r="H1918" t="s">
        <v>4641</v>
      </c>
      <c r="I1918" t="s">
        <v>7483</v>
      </c>
      <c r="LJ1918">
        <v>100</v>
      </c>
      <c r="LK1918">
        <v>150</v>
      </c>
      <c r="LO1918">
        <v>250</v>
      </c>
    </row>
    <row r="1919" spans="1:328" x14ac:dyDescent="0.2">
      <c r="A1919" t="s">
        <v>8745</v>
      </c>
      <c r="B1919" t="s">
        <v>713</v>
      </c>
      <c r="C1919" t="s">
        <v>1759</v>
      </c>
      <c r="D1919" t="s">
        <v>1760</v>
      </c>
      <c r="E1919" t="s">
        <v>605</v>
      </c>
      <c r="F1919" t="s">
        <v>4639</v>
      </c>
      <c r="G1919" t="s">
        <v>4640</v>
      </c>
      <c r="H1919" t="s">
        <v>4641</v>
      </c>
      <c r="I1919" t="s">
        <v>7483</v>
      </c>
      <c r="LM1919">
        <v>25000</v>
      </c>
    </row>
    <row r="1920" spans="1:328" x14ac:dyDescent="0.2">
      <c r="A1920" t="s">
        <v>8805</v>
      </c>
      <c r="B1920" t="s">
        <v>713</v>
      </c>
      <c r="C1920" t="s">
        <v>786</v>
      </c>
      <c r="D1920" t="s">
        <v>787</v>
      </c>
      <c r="E1920" t="s">
        <v>605</v>
      </c>
      <c r="F1920" t="s">
        <v>4639</v>
      </c>
      <c r="G1920" t="s">
        <v>4640</v>
      </c>
      <c r="H1920" t="s">
        <v>4641</v>
      </c>
      <c r="I1920" t="s">
        <v>7483</v>
      </c>
      <c r="LH1920">
        <v>10</v>
      </c>
    </row>
    <row r="1921" spans="1:328" x14ac:dyDescent="0.2">
      <c r="A1921" t="s">
        <v>8834</v>
      </c>
      <c r="B1921" t="s">
        <v>713</v>
      </c>
      <c r="C1921" t="s">
        <v>882</v>
      </c>
      <c r="D1921" t="s">
        <v>883</v>
      </c>
      <c r="E1921" t="s">
        <v>605</v>
      </c>
      <c r="F1921" t="s">
        <v>4639</v>
      </c>
      <c r="G1921" t="s">
        <v>4640</v>
      </c>
      <c r="H1921" t="s">
        <v>4641</v>
      </c>
      <c r="I1921" t="s">
        <v>7483</v>
      </c>
      <c r="LJ1921">
        <v>3</v>
      </c>
    </row>
    <row r="1922" spans="1:328" x14ac:dyDescent="0.2">
      <c r="A1922" t="s">
        <v>8795</v>
      </c>
      <c r="B1922" t="s">
        <v>713</v>
      </c>
      <c r="C1922" t="s">
        <v>1824</v>
      </c>
      <c r="D1922" t="s">
        <v>1825</v>
      </c>
      <c r="E1922" t="s">
        <v>605</v>
      </c>
      <c r="F1922" t="s">
        <v>4639</v>
      </c>
      <c r="G1922" t="s">
        <v>4640</v>
      </c>
      <c r="H1922" t="s">
        <v>4641</v>
      </c>
      <c r="I1922" t="s">
        <v>7483</v>
      </c>
      <c r="LL1922">
        <v>1000</v>
      </c>
    </row>
    <row r="1923" spans="1:328" x14ac:dyDescent="0.2">
      <c r="A1923" t="s">
        <v>8749</v>
      </c>
      <c r="B1923" t="s">
        <v>713</v>
      </c>
      <c r="C1923" t="s">
        <v>763</v>
      </c>
      <c r="D1923" t="s">
        <v>764</v>
      </c>
      <c r="E1923" t="s">
        <v>605</v>
      </c>
      <c r="F1923" t="s">
        <v>4639</v>
      </c>
      <c r="G1923" t="s">
        <v>4640</v>
      </c>
      <c r="H1923" t="s">
        <v>4641</v>
      </c>
      <c r="I1923" t="s">
        <v>7483</v>
      </c>
      <c r="LK1923">
        <v>5</v>
      </c>
    </row>
    <row r="1924" spans="1:328" x14ac:dyDescent="0.2">
      <c r="A1924" t="s">
        <v>8676</v>
      </c>
      <c r="B1924" t="s">
        <v>713</v>
      </c>
      <c r="C1924" t="s">
        <v>756</v>
      </c>
      <c r="D1924" t="s">
        <v>72</v>
      </c>
      <c r="E1924" t="s">
        <v>605</v>
      </c>
      <c r="F1924" t="s">
        <v>4639</v>
      </c>
      <c r="G1924" t="s">
        <v>4640</v>
      </c>
      <c r="H1924" t="s">
        <v>4641</v>
      </c>
      <c r="I1924" t="s">
        <v>7483</v>
      </c>
      <c r="LL1924">
        <v>25</v>
      </c>
    </row>
    <row r="1925" spans="1:328" x14ac:dyDescent="0.2">
      <c r="A1925" t="s">
        <v>8876</v>
      </c>
      <c r="B1925" t="s">
        <v>713</v>
      </c>
      <c r="C1925" t="s">
        <v>2079</v>
      </c>
      <c r="D1925" t="s">
        <v>2080</v>
      </c>
      <c r="E1925" t="s">
        <v>605</v>
      </c>
      <c r="F1925" t="s">
        <v>4639</v>
      </c>
      <c r="G1925" t="s">
        <v>4640</v>
      </c>
      <c r="H1925" t="s">
        <v>4641</v>
      </c>
      <c r="I1925" t="s">
        <v>7483</v>
      </c>
      <c r="LM1925">
        <v>10</v>
      </c>
    </row>
    <row r="1926" spans="1:328" x14ac:dyDescent="0.2">
      <c r="A1926" t="s">
        <v>7482</v>
      </c>
      <c r="B1926" t="s">
        <v>713</v>
      </c>
      <c r="C1926" t="s">
        <v>304</v>
      </c>
      <c r="D1926" t="s">
        <v>305</v>
      </c>
      <c r="E1926" t="s">
        <v>605</v>
      </c>
      <c r="F1926" t="s">
        <v>4639</v>
      </c>
      <c r="G1926" t="s">
        <v>4640</v>
      </c>
      <c r="H1926" t="s">
        <v>4641</v>
      </c>
      <c r="I1926" t="s">
        <v>7483</v>
      </c>
      <c r="LB1926">
        <v>250</v>
      </c>
      <c r="LH1926">
        <v>1430</v>
      </c>
      <c r="LI1926">
        <v>1680</v>
      </c>
      <c r="LJ1926">
        <v>2965</v>
      </c>
      <c r="LK1926">
        <v>31590</v>
      </c>
      <c r="LL1926">
        <v>32905</v>
      </c>
      <c r="LM1926">
        <v>34253</v>
      </c>
      <c r="LN1926">
        <v>36891</v>
      </c>
      <c r="LP1926">
        <v>37891</v>
      </c>
    </row>
    <row r="1927" spans="1:328" x14ac:dyDescent="0.2">
      <c r="A1927" t="s">
        <v>8759</v>
      </c>
      <c r="B1927" t="s">
        <v>713</v>
      </c>
      <c r="C1927" t="s">
        <v>866</v>
      </c>
      <c r="D1927" t="s">
        <v>311</v>
      </c>
      <c r="E1927" t="s">
        <v>605</v>
      </c>
      <c r="F1927" t="s">
        <v>4639</v>
      </c>
      <c r="G1927" t="s">
        <v>4640</v>
      </c>
      <c r="H1927" t="s">
        <v>4641</v>
      </c>
      <c r="I1927" t="s">
        <v>7483</v>
      </c>
      <c r="LN1927">
        <v>625</v>
      </c>
    </row>
    <row r="1928" spans="1:328" x14ac:dyDescent="0.2">
      <c r="A1928" t="s">
        <v>7202</v>
      </c>
      <c r="B1928" t="s">
        <v>713</v>
      </c>
      <c r="C1928" t="s">
        <v>304</v>
      </c>
      <c r="D1928" t="s">
        <v>305</v>
      </c>
      <c r="E1928" t="s">
        <v>7203</v>
      </c>
      <c r="F1928" t="s">
        <v>1174</v>
      </c>
      <c r="G1928" t="s">
        <v>1175</v>
      </c>
      <c r="H1928" t="s">
        <v>1176</v>
      </c>
      <c r="I1928" t="s">
        <v>7204</v>
      </c>
      <c r="FN1928">
        <v>0.01</v>
      </c>
      <c r="GH1928">
        <v>7.0000000000000007E-2</v>
      </c>
      <c r="GR1928">
        <v>0.13</v>
      </c>
      <c r="HB1928">
        <v>0.15</v>
      </c>
      <c r="HV1928">
        <v>0.2</v>
      </c>
      <c r="IG1928">
        <v>0.51</v>
      </c>
      <c r="IP1928">
        <v>0.6</v>
      </c>
      <c r="IZ1928">
        <v>0.71</v>
      </c>
      <c r="JJ1928">
        <v>0.87</v>
      </c>
      <c r="JT1928">
        <v>0.96</v>
      </c>
      <c r="KD1928">
        <v>0.98</v>
      </c>
      <c r="KM1928">
        <v>1</v>
      </c>
    </row>
    <row r="1929" spans="1:328" x14ac:dyDescent="0.2">
      <c r="A1929" t="s">
        <v>8704</v>
      </c>
      <c r="B1929" t="s">
        <v>713</v>
      </c>
      <c r="C1929" t="s">
        <v>8705</v>
      </c>
      <c r="D1929" t="s">
        <v>8706</v>
      </c>
      <c r="E1929" t="s">
        <v>603</v>
      </c>
      <c r="F1929" t="s">
        <v>4694</v>
      </c>
      <c r="G1929" t="s">
        <v>4695</v>
      </c>
      <c r="H1929" t="s">
        <v>4641</v>
      </c>
      <c r="I1929" t="s">
        <v>7328</v>
      </c>
      <c r="LG1929">
        <v>0</v>
      </c>
    </row>
    <row r="1930" spans="1:328" x14ac:dyDescent="0.2">
      <c r="A1930" t="s">
        <v>8566</v>
      </c>
      <c r="B1930" t="s">
        <v>713</v>
      </c>
      <c r="C1930" t="s">
        <v>837</v>
      </c>
      <c r="D1930" t="s">
        <v>312</v>
      </c>
      <c r="E1930" t="s">
        <v>603</v>
      </c>
      <c r="F1930" t="s">
        <v>4694</v>
      </c>
      <c r="G1930" t="s">
        <v>4695</v>
      </c>
      <c r="H1930" t="s">
        <v>4641</v>
      </c>
      <c r="I1930" t="s">
        <v>7328</v>
      </c>
      <c r="LE1930">
        <v>0</v>
      </c>
      <c r="LH1930">
        <v>0</v>
      </c>
    </row>
    <row r="1931" spans="1:328" x14ac:dyDescent="0.2">
      <c r="A1931" t="s">
        <v>8403</v>
      </c>
      <c r="B1931" t="s">
        <v>713</v>
      </c>
      <c r="C1931" t="s">
        <v>804</v>
      </c>
      <c r="D1931" t="s">
        <v>301</v>
      </c>
      <c r="E1931" t="s">
        <v>603</v>
      </c>
      <c r="F1931" t="s">
        <v>4694</v>
      </c>
      <c r="G1931" t="s">
        <v>4695</v>
      </c>
      <c r="H1931" t="s">
        <v>4641</v>
      </c>
      <c r="I1931" t="s">
        <v>7328</v>
      </c>
      <c r="LL1931">
        <v>500</v>
      </c>
      <c r="LN1931">
        <v>1000</v>
      </c>
      <c r="LO1931">
        <v>1500</v>
      </c>
    </row>
    <row r="1932" spans="1:328" x14ac:dyDescent="0.2">
      <c r="A1932" t="s">
        <v>8743</v>
      </c>
      <c r="B1932" t="s">
        <v>713</v>
      </c>
      <c r="C1932" t="s">
        <v>1757</v>
      </c>
      <c r="D1932" t="s">
        <v>2402</v>
      </c>
      <c r="E1932" t="s">
        <v>603</v>
      </c>
      <c r="F1932" t="s">
        <v>4694</v>
      </c>
      <c r="G1932" t="s">
        <v>4695</v>
      </c>
      <c r="H1932" t="s">
        <v>4641</v>
      </c>
      <c r="I1932" t="s">
        <v>7328</v>
      </c>
      <c r="LF1932">
        <v>0</v>
      </c>
    </row>
    <row r="1933" spans="1:328" x14ac:dyDescent="0.2">
      <c r="A1933" t="s">
        <v>8646</v>
      </c>
      <c r="B1933" t="s">
        <v>713</v>
      </c>
      <c r="C1933" t="s">
        <v>779</v>
      </c>
      <c r="D1933" t="s">
        <v>302</v>
      </c>
      <c r="E1933" t="s">
        <v>603</v>
      </c>
      <c r="F1933" t="s">
        <v>4694</v>
      </c>
      <c r="G1933" t="s">
        <v>4695</v>
      </c>
      <c r="H1933" t="s">
        <v>4641</v>
      </c>
      <c r="I1933" t="s">
        <v>7328</v>
      </c>
      <c r="LM1933">
        <v>54.6</v>
      </c>
    </row>
    <row r="1934" spans="1:328" x14ac:dyDescent="0.2">
      <c r="A1934" t="s">
        <v>8598</v>
      </c>
      <c r="B1934" t="s">
        <v>713</v>
      </c>
      <c r="C1934" t="s">
        <v>773</v>
      </c>
      <c r="D1934" t="s">
        <v>309</v>
      </c>
      <c r="E1934" t="s">
        <v>603</v>
      </c>
      <c r="F1934" t="s">
        <v>4694</v>
      </c>
      <c r="G1934" t="s">
        <v>4695</v>
      </c>
      <c r="H1934" t="s">
        <v>4641</v>
      </c>
      <c r="I1934" t="s">
        <v>7328</v>
      </c>
      <c r="LJ1934">
        <v>0</v>
      </c>
      <c r="LK1934">
        <v>0</v>
      </c>
    </row>
    <row r="1935" spans="1:328" x14ac:dyDescent="0.2">
      <c r="A1935" t="s">
        <v>8547</v>
      </c>
      <c r="B1935" t="s">
        <v>713</v>
      </c>
      <c r="C1935" t="s">
        <v>743</v>
      </c>
      <c r="D1935" t="s">
        <v>308</v>
      </c>
      <c r="E1935" t="s">
        <v>603</v>
      </c>
      <c r="F1935" t="s">
        <v>4694</v>
      </c>
      <c r="G1935" t="s">
        <v>4695</v>
      </c>
      <c r="H1935" t="s">
        <v>4641</v>
      </c>
      <c r="I1935" t="s">
        <v>7328</v>
      </c>
      <c r="LL1935">
        <v>100</v>
      </c>
      <c r="LN1935">
        <v>100</v>
      </c>
    </row>
    <row r="1936" spans="1:328" x14ac:dyDescent="0.2">
      <c r="A1936" t="s">
        <v>8550</v>
      </c>
      <c r="B1936" t="s">
        <v>713</v>
      </c>
      <c r="C1936" t="s">
        <v>728</v>
      </c>
      <c r="D1936" t="s">
        <v>771</v>
      </c>
      <c r="E1936" t="s">
        <v>603</v>
      </c>
      <c r="F1936" t="s">
        <v>4694</v>
      </c>
      <c r="G1936" t="s">
        <v>4695</v>
      </c>
      <c r="H1936" t="s">
        <v>4641</v>
      </c>
      <c r="I1936" t="s">
        <v>7328</v>
      </c>
      <c r="LD1936">
        <v>0</v>
      </c>
      <c r="LO1936">
        <v>200</v>
      </c>
    </row>
    <row r="1937" spans="1:330" x14ac:dyDescent="0.2">
      <c r="A1937" t="s">
        <v>8500</v>
      </c>
      <c r="B1937" t="s">
        <v>713</v>
      </c>
      <c r="C1937" t="s">
        <v>902</v>
      </c>
      <c r="D1937" t="s">
        <v>903</v>
      </c>
      <c r="E1937" t="s">
        <v>603</v>
      </c>
      <c r="F1937" t="s">
        <v>4694</v>
      </c>
      <c r="G1937" t="s">
        <v>4695</v>
      </c>
      <c r="H1937" t="s">
        <v>4641</v>
      </c>
      <c r="I1937" t="s">
        <v>7328</v>
      </c>
      <c r="LL1937">
        <v>4000</v>
      </c>
      <c r="LM1937">
        <v>4256</v>
      </c>
    </row>
    <row r="1938" spans="1:330" x14ac:dyDescent="0.2">
      <c r="A1938" t="s">
        <v>8890</v>
      </c>
      <c r="B1938" t="s">
        <v>713</v>
      </c>
      <c r="C1938" t="s">
        <v>942</v>
      </c>
      <c r="D1938" t="s">
        <v>943</v>
      </c>
      <c r="E1938" t="s">
        <v>603</v>
      </c>
      <c r="F1938" t="s">
        <v>4694</v>
      </c>
      <c r="G1938" t="s">
        <v>4695</v>
      </c>
      <c r="H1938" t="s">
        <v>4641</v>
      </c>
      <c r="I1938" t="s">
        <v>7328</v>
      </c>
      <c r="LM1938">
        <v>0</v>
      </c>
    </row>
    <row r="1939" spans="1:330" x14ac:dyDescent="0.2">
      <c r="A1939" t="s">
        <v>8685</v>
      </c>
      <c r="B1939" t="s">
        <v>713</v>
      </c>
      <c r="C1939" t="s">
        <v>1614</v>
      </c>
      <c r="D1939" t="s">
        <v>2588</v>
      </c>
      <c r="E1939" t="s">
        <v>603</v>
      </c>
      <c r="F1939" t="s">
        <v>4694</v>
      </c>
      <c r="G1939" t="s">
        <v>4695</v>
      </c>
      <c r="H1939" t="s">
        <v>4641</v>
      </c>
      <c r="I1939" t="s">
        <v>7328</v>
      </c>
      <c r="LL1939">
        <v>50</v>
      </c>
    </row>
    <row r="1940" spans="1:330" x14ac:dyDescent="0.2">
      <c r="A1940" t="s">
        <v>8739</v>
      </c>
      <c r="B1940" t="s">
        <v>713</v>
      </c>
      <c r="C1940" t="s">
        <v>842</v>
      </c>
      <c r="D1940" t="s">
        <v>321</v>
      </c>
      <c r="E1940" t="s">
        <v>603</v>
      </c>
      <c r="F1940" t="s">
        <v>4694</v>
      </c>
      <c r="G1940" t="s">
        <v>4695</v>
      </c>
      <c r="H1940" t="s">
        <v>4641</v>
      </c>
      <c r="I1940" t="s">
        <v>7328</v>
      </c>
      <c r="LL1940">
        <v>0</v>
      </c>
    </row>
    <row r="1941" spans="1:330" x14ac:dyDescent="0.2">
      <c r="A1941" t="s">
        <v>8826</v>
      </c>
      <c r="B1941" t="s">
        <v>713</v>
      </c>
      <c r="C1941" t="s">
        <v>786</v>
      </c>
      <c r="D1941" t="s">
        <v>787</v>
      </c>
      <c r="E1941" t="s">
        <v>603</v>
      </c>
      <c r="F1941" t="s">
        <v>4694</v>
      </c>
      <c r="G1941" t="s">
        <v>4695</v>
      </c>
      <c r="H1941" t="s">
        <v>4641</v>
      </c>
      <c r="I1941" t="s">
        <v>7328</v>
      </c>
      <c r="LM1941">
        <v>0</v>
      </c>
    </row>
    <row r="1942" spans="1:330" x14ac:dyDescent="0.2">
      <c r="A1942" t="s">
        <v>8754</v>
      </c>
      <c r="B1942" t="s">
        <v>713</v>
      </c>
      <c r="C1942" t="s">
        <v>855</v>
      </c>
      <c r="D1942" t="s">
        <v>856</v>
      </c>
      <c r="E1942" t="s">
        <v>603</v>
      </c>
      <c r="F1942" t="s">
        <v>4694</v>
      </c>
      <c r="G1942" t="s">
        <v>4695</v>
      </c>
      <c r="H1942" t="s">
        <v>4641</v>
      </c>
      <c r="I1942" t="s">
        <v>7328</v>
      </c>
      <c r="LI1942">
        <v>0</v>
      </c>
    </row>
    <row r="1943" spans="1:330" x14ac:dyDescent="0.2">
      <c r="A1943" t="s">
        <v>7327</v>
      </c>
      <c r="B1943" t="s">
        <v>713</v>
      </c>
      <c r="C1943" t="s">
        <v>304</v>
      </c>
      <c r="D1943" t="s">
        <v>305</v>
      </c>
      <c r="E1943" t="s">
        <v>603</v>
      </c>
      <c r="F1943" t="s">
        <v>4694</v>
      </c>
      <c r="G1943" t="s">
        <v>4695</v>
      </c>
      <c r="H1943" t="s">
        <v>4641</v>
      </c>
      <c r="I1943" t="s">
        <v>7328</v>
      </c>
      <c r="LD1943">
        <v>25</v>
      </c>
      <c r="LF1943">
        <v>150</v>
      </c>
      <c r="LH1943">
        <v>175</v>
      </c>
      <c r="LI1943">
        <v>5175</v>
      </c>
      <c r="LJ1943">
        <v>5175</v>
      </c>
      <c r="LK1943">
        <v>5175</v>
      </c>
      <c r="LL1943">
        <v>10423</v>
      </c>
      <c r="LM1943">
        <v>10719.5</v>
      </c>
      <c r="LN1943">
        <v>10751.5</v>
      </c>
      <c r="LO1943">
        <v>11251.5</v>
      </c>
      <c r="LR1943">
        <v>91251.5</v>
      </c>
    </row>
    <row r="1944" spans="1:330" x14ac:dyDescent="0.2">
      <c r="A1944" t="s">
        <v>8707</v>
      </c>
      <c r="B1944" t="s">
        <v>713</v>
      </c>
      <c r="C1944" t="s">
        <v>8705</v>
      </c>
      <c r="D1944" t="s">
        <v>8706</v>
      </c>
      <c r="E1944" t="s">
        <v>603</v>
      </c>
      <c r="F1944" t="s">
        <v>4639</v>
      </c>
      <c r="G1944" t="s">
        <v>4640</v>
      </c>
      <c r="H1944" t="s">
        <v>4641</v>
      </c>
      <c r="I1944" t="s">
        <v>7347</v>
      </c>
      <c r="LG1944">
        <v>500</v>
      </c>
    </row>
    <row r="1945" spans="1:330" x14ac:dyDescent="0.2">
      <c r="A1945" t="s">
        <v>8567</v>
      </c>
      <c r="B1945" t="s">
        <v>713</v>
      </c>
      <c r="C1945" t="s">
        <v>837</v>
      </c>
      <c r="D1945" t="s">
        <v>312</v>
      </c>
      <c r="E1945" t="s">
        <v>603</v>
      </c>
      <c r="F1945" t="s">
        <v>4639</v>
      </c>
      <c r="G1945" t="s">
        <v>4640</v>
      </c>
      <c r="H1945" t="s">
        <v>4641</v>
      </c>
      <c r="I1945" t="s">
        <v>7347</v>
      </c>
      <c r="LE1945">
        <v>500</v>
      </c>
      <c r="LH1945">
        <v>1000</v>
      </c>
    </row>
    <row r="1946" spans="1:330" x14ac:dyDescent="0.2">
      <c r="A1946" t="s">
        <v>8400</v>
      </c>
      <c r="B1946" t="s">
        <v>713</v>
      </c>
      <c r="C1946" t="s">
        <v>804</v>
      </c>
      <c r="D1946" t="s">
        <v>301</v>
      </c>
      <c r="E1946" t="s">
        <v>603</v>
      </c>
      <c r="F1946" t="s">
        <v>4639</v>
      </c>
      <c r="G1946" t="s">
        <v>4640</v>
      </c>
      <c r="H1946" t="s">
        <v>4641</v>
      </c>
      <c r="I1946" t="s">
        <v>7347</v>
      </c>
      <c r="LL1946">
        <v>2000</v>
      </c>
      <c r="LN1946">
        <v>7000</v>
      </c>
      <c r="LO1946">
        <v>12000</v>
      </c>
    </row>
    <row r="1947" spans="1:330" x14ac:dyDescent="0.2">
      <c r="A1947" t="s">
        <v>8742</v>
      </c>
      <c r="B1947" t="s">
        <v>713</v>
      </c>
      <c r="C1947" t="s">
        <v>1757</v>
      </c>
      <c r="D1947" t="s">
        <v>2402</v>
      </c>
      <c r="E1947" t="s">
        <v>603</v>
      </c>
      <c r="F1947" t="s">
        <v>4639</v>
      </c>
      <c r="G1947" t="s">
        <v>4640</v>
      </c>
      <c r="H1947" t="s">
        <v>4641</v>
      </c>
      <c r="I1947" t="s">
        <v>7347</v>
      </c>
      <c r="LF1947">
        <v>70000</v>
      </c>
    </row>
    <row r="1948" spans="1:330" x14ac:dyDescent="0.2">
      <c r="A1948" t="s">
        <v>8644</v>
      </c>
      <c r="B1948" t="s">
        <v>713</v>
      </c>
      <c r="C1948" t="s">
        <v>779</v>
      </c>
      <c r="D1948" t="s">
        <v>302</v>
      </c>
      <c r="E1948" t="s">
        <v>603</v>
      </c>
      <c r="F1948" t="s">
        <v>4639</v>
      </c>
      <c r="G1948" t="s">
        <v>4640</v>
      </c>
      <c r="H1948" t="s">
        <v>4641</v>
      </c>
      <c r="I1948" t="s">
        <v>7347</v>
      </c>
      <c r="LM1948">
        <v>420</v>
      </c>
    </row>
    <row r="1949" spans="1:330" x14ac:dyDescent="0.2">
      <c r="A1949" t="s">
        <v>8597</v>
      </c>
      <c r="B1949" t="s">
        <v>713</v>
      </c>
      <c r="C1949" t="s">
        <v>773</v>
      </c>
      <c r="D1949" t="s">
        <v>309</v>
      </c>
      <c r="E1949" t="s">
        <v>603</v>
      </c>
      <c r="F1949" t="s">
        <v>4639</v>
      </c>
      <c r="G1949" t="s">
        <v>4640</v>
      </c>
      <c r="H1949" t="s">
        <v>4641</v>
      </c>
      <c r="I1949" t="s">
        <v>7347</v>
      </c>
      <c r="LJ1949">
        <v>1600</v>
      </c>
      <c r="LK1949">
        <v>2100</v>
      </c>
    </row>
    <row r="1950" spans="1:330" x14ac:dyDescent="0.2">
      <c r="A1950" t="s">
        <v>8548</v>
      </c>
      <c r="B1950" t="s">
        <v>713</v>
      </c>
      <c r="C1950" t="s">
        <v>743</v>
      </c>
      <c r="D1950" t="s">
        <v>308</v>
      </c>
      <c r="E1950" t="s">
        <v>603</v>
      </c>
      <c r="F1950" t="s">
        <v>4639</v>
      </c>
      <c r="G1950" t="s">
        <v>4640</v>
      </c>
      <c r="H1950" t="s">
        <v>4641</v>
      </c>
      <c r="I1950" t="s">
        <v>7347</v>
      </c>
      <c r="LL1950">
        <v>100</v>
      </c>
      <c r="LN1950">
        <v>100</v>
      </c>
    </row>
    <row r="1951" spans="1:330" x14ac:dyDescent="0.2">
      <c r="A1951" t="s">
        <v>8555</v>
      </c>
      <c r="B1951" t="s">
        <v>713</v>
      </c>
      <c r="C1951" t="s">
        <v>728</v>
      </c>
      <c r="D1951" t="s">
        <v>771</v>
      </c>
      <c r="E1951" t="s">
        <v>603</v>
      </c>
      <c r="F1951" t="s">
        <v>4639</v>
      </c>
      <c r="G1951" t="s">
        <v>4640</v>
      </c>
      <c r="H1951" t="s">
        <v>4641</v>
      </c>
      <c r="I1951" t="s">
        <v>7347</v>
      </c>
      <c r="LD1951">
        <v>400000</v>
      </c>
      <c r="LO1951">
        <v>401000</v>
      </c>
    </row>
    <row r="1952" spans="1:330" x14ac:dyDescent="0.2">
      <c r="A1952" t="s">
        <v>8502</v>
      </c>
      <c r="B1952" t="s">
        <v>713</v>
      </c>
      <c r="C1952" t="s">
        <v>902</v>
      </c>
      <c r="D1952" t="s">
        <v>903</v>
      </c>
      <c r="E1952" t="s">
        <v>603</v>
      </c>
      <c r="F1952" t="s">
        <v>4639</v>
      </c>
      <c r="G1952" t="s">
        <v>4640</v>
      </c>
      <c r="H1952" t="s">
        <v>4641</v>
      </c>
      <c r="I1952" t="s">
        <v>7347</v>
      </c>
      <c r="LL1952">
        <v>2000</v>
      </c>
      <c r="LM1952">
        <v>2320</v>
      </c>
    </row>
    <row r="1953" spans="1:331" x14ac:dyDescent="0.2">
      <c r="A1953" t="s">
        <v>8889</v>
      </c>
      <c r="B1953" t="s">
        <v>713</v>
      </c>
      <c r="C1953" t="s">
        <v>942</v>
      </c>
      <c r="D1953" t="s">
        <v>943</v>
      </c>
      <c r="E1953" t="s">
        <v>603</v>
      </c>
      <c r="F1953" t="s">
        <v>4639</v>
      </c>
      <c r="G1953" t="s">
        <v>4640</v>
      </c>
      <c r="H1953" t="s">
        <v>4641</v>
      </c>
      <c r="I1953" t="s">
        <v>7347</v>
      </c>
      <c r="LM1953">
        <v>500</v>
      </c>
    </row>
    <row r="1954" spans="1:331" x14ac:dyDescent="0.2">
      <c r="A1954" t="s">
        <v>8684</v>
      </c>
      <c r="B1954" t="s">
        <v>713</v>
      </c>
      <c r="C1954" t="s">
        <v>1614</v>
      </c>
      <c r="D1954" t="s">
        <v>2588</v>
      </c>
      <c r="E1954" t="s">
        <v>603</v>
      </c>
      <c r="F1954" t="s">
        <v>4639</v>
      </c>
      <c r="G1954" t="s">
        <v>4640</v>
      </c>
      <c r="H1954" t="s">
        <v>4641</v>
      </c>
      <c r="I1954" t="s">
        <v>7347</v>
      </c>
      <c r="LL1954">
        <v>100</v>
      </c>
    </row>
    <row r="1955" spans="1:331" x14ac:dyDescent="0.2">
      <c r="A1955" t="s">
        <v>8737</v>
      </c>
      <c r="B1955" t="s">
        <v>713</v>
      </c>
      <c r="C1955" t="s">
        <v>842</v>
      </c>
      <c r="D1955" t="s">
        <v>321</v>
      </c>
      <c r="E1955" t="s">
        <v>603</v>
      </c>
      <c r="F1955" t="s">
        <v>4639</v>
      </c>
      <c r="G1955" t="s">
        <v>4640</v>
      </c>
      <c r="H1955" t="s">
        <v>4641</v>
      </c>
      <c r="I1955" t="s">
        <v>7347</v>
      </c>
      <c r="LL1955">
        <v>390</v>
      </c>
    </row>
    <row r="1956" spans="1:331" x14ac:dyDescent="0.2">
      <c r="A1956" t="s">
        <v>8825</v>
      </c>
      <c r="B1956" t="s">
        <v>713</v>
      </c>
      <c r="C1956" t="s">
        <v>786</v>
      </c>
      <c r="D1956" t="s">
        <v>787</v>
      </c>
      <c r="E1956" t="s">
        <v>603</v>
      </c>
      <c r="F1956" t="s">
        <v>4639</v>
      </c>
      <c r="G1956" t="s">
        <v>4640</v>
      </c>
      <c r="H1956" t="s">
        <v>4641</v>
      </c>
      <c r="I1956" t="s">
        <v>7347</v>
      </c>
      <c r="LM1956">
        <v>5000</v>
      </c>
    </row>
    <row r="1957" spans="1:331" x14ac:dyDescent="0.2">
      <c r="A1957" t="s">
        <v>8753</v>
      </c>
      <c r="B1957" t="s">
        <v>713</v>
      </c>
      <c r="C1957" t="s">
        <v>855</v>
      </c>
      <c r="D1957" t="s">
        <v>856</v>
      </c>
      <c r="E1957" t="s">
        <v>603</v>
      </c>
      <c r="F1957" t="s">
        <v>4639</v>
      </c>
      <c r="G1957" t="s">
        <v>4640</v>
      </c>
      <c r="H1957" t="s">
        <v>4641</v>
      </c>
      <c r="I1957" t="s">
        <v>7347</v>
      </c>
      <c r="LI1957">
        <v>300</v>
      </c>
    </row>
    <row r="1958" spans="1:331" x14ac:dyDescent="0.2">
      <c r="A1958" t="s">
        <v>7346</v>
      </c>
      <c r="B1958" t="s">
        <v>713</v>
      </c>
      <c r="C1958" t="s">
        <v>304</v>
      </c>
      <c r="D1958" t="s">
        <v>305</v>
      </c>
      <c r="E1958" t="s">
        <v>603</v>
      </c>
      <c r="F1958" t="s">
        <v>4639</v>
      </c>
      <c r="G1958" t="s">
        <v>4640</v>
      </c>
      <c r="H1958" t="s">
        <v>4641</v>
      </c>
      <c r="I1958" t="s">
        <v>7347</v>
      </c>
      <c r="LD1958">
        <v>240</v>
      </c>
      <c r="LF1958">
        <v>740</v>
      </c>
      <c r="LH1958">
        <v>4840</v>
      </c>
      <c r="LI1958">
        <v>25055</v>
      </c>
      <c r="LJ1958">
        <v>30370</v>
      </c>
      <c r="LK1958">
        <v>30970</v>
      </c>
      <c r="LL1958">
        <v>62960</v>
      </c>
      <c r="LM1958">
        <v>65330</v>
      </c>
      <c r="LN1958">
        <v>65338</v>
      </c>
      <c r="LO1958">
        <v>67338</v>
      </c>
      <c r="LR1958">
        <v>87338</v>
      </c>
    </row>
    <row r="1959" spans="1:331" x14ac:dyDescent="0.2">
      <c r="A1959" t="s">
        <v>7349</v>
      </c>
      <c r="B1959" t="s">
        <v>886</v>
      </c>
      <c r="C1959" t="s">
        <v>359</v>
      </c>
      <c r="D1959" t="s">
        <v>359</v>
      </c>
      <c r="E1959" t="s">
        <v>481</v>
      </c>
      <c r="F1959" t="s">
        <v>1044</v>
      </c>
      <c r="G1959" t="s">
        <v>5133</v>
      </c>
      <c r="H1959" t="s">
        <v>4075</v>
      </c>
      <c r="I1959" t="s">
        <v>482</v>
      </c>
      <c r="JL1959">
        <v>2398.1</v>
      </c>
      <c r="JM1959">
        <v>2537.1999999999998</v>
      </c>
      <c r="JN1959">
        <v>2839.9</v>
      </c>
      <c r="JO1959">
        <v>3106.6</v>
      </c>
      <c r="JP1959">
        <v>3712.6</v>
      </c>
      <c r="JQ1959">
        <v>3707.1</v>
      </c>
      <c r="JR1959">
        <v>4304.6000000000004</v>
      </c>
      <c r="JS1959">
        <v>4397.8</v>
      </c>
      <c r="JT1959">
        <v>4426.8999999999996</v>
      </c>
      <c r="JU1959">
        <v>4521.6000000000004</v>
      </c>
      <c r="JV1959">
        <v>5651.8</v>
      </c>
    </row>
    <row r="1960" spans="1:331" x14ac:dyDescent="0.2">
      <c r="A1960" t="s">
        <v>7175</v>
      </c>
      <c r="B1960" t="s">
        <v>713</v>
      </c>
      <c r="C1960" t="s">
        <v>304</v>
      </c>
      <c r="D1960" t="s">
        <v>305</v>
      </c>
      <c r="E1960" t="s">
        <v>7176</v>
      </c>
      <c r="F1960" t="s">
        <v>1174</v>
      </c>
      <c r="G1960" t="s">
        <v>1175</v>
      </c>
      <c r="H1960" t="s">
        <v>1176</v>
      </c>
      <c r="I1960" t="s">
        <v>7177</v>
      </c>
      <c r="IZ1960">
        <v>0.06</v>
      </c>
      <c r="JJ1960">
        <v>0.22</v>
      </c>
      <c r="JO1960">
        <v>0.26</v>
      </c>
      <c r="JT1960">
        <v>0.3</v>
      </c>
      <c r="KB1960">
        <v>0.38</v>
      </c>
      <c r="KF1960">
        <v>0.42</v>
      </c>
      <c r="KP1960">
        <v>0.371</v>
      </c>
      <c r="KV1960">
        <v>0.34899999999999998</v>
      </c>
      <c r="LA1960">
        <v>0.36899999999999999</v>
      </c>
      <c r="LC1960">
        <v>0.36599999999999999</v>
      </c>
      <c r="LH1960">
        <v>0.379</v>
      </c>
      <c r="LI1960">
        <v>0.35799999999999998</v>
      </c>
    </row>
    <row r="1961" spans="1:331" x14ac:dyDescent="0.2">
      <c r="A1961" t="s">
        <v>7497</v>
      </c>
      <c r="B1961" t="s">
        <v>713</v>
      </c>
      <c r="C1961" t="s">
        <v>834</v>
      </c>
      <c r="D1961" t="s">
        <v>835</v>
      </c>
      <c r="E1961" t="s">
        <v>5728</v>
      </c>
      <c r="F1961" t="s">
        <v>5343</v>
      </c>
      <c r="G1961" t="s">
        <v>412</v>
      </c>
      <c r="H1961" t="s">
        <v>5344</v>
      </c>
      <c r="I1961" t="s">
        <v>5729</v>
      </c>
      <c r="KX1961">
        <v>0.6</v>
      </c>
      <c r="KY1961">
        <v>0.6</v>
      </c>
      <c r="KZ1961">
        <v>0.6</v>
      </c>
      <c r="LA1961">
        <v>0.6</v>
      </c>
      <c r="LB1961">
        <v>0.6</v>
      </c>
      <c r="LC1961">
        <v>0.6</v>
      </c>
      <c r="LD1961">
        <v>0.6</v>
      </c>
      <c r="LE1961">
        <v>0.6</v>
      </c>
      <c r="LF1961">
        <v>0.6</v>
      </c>
    </row>
    <row r="1962" spans="1:331" x14ac:dyDescent="0.2">
      <c r="A1962" t="s">
        <v>6300</v>
      </c>
      <c r="B1962" t="s">
        <v>713</v>
      </c>
      <c r="C1962" t="s">
        <v>849</v>
      </c>
      <c r="D1962" t="s">
        <v>850</v>
      </c>
      <c r="E1962" t="s">
        <v>5728</v>
      </c>
      <c r="F1962" t="s">
        <v>5343</v>
      </c>
      <c r="G1962" t="s">
        <v>412</v>
      </c>
      <c r="H1962" t="s">
        <v>5344</v>
      </c>
      <c r="I1962" t="s">
        <v>5729</v>
      </c>
      <c r="KZ1962">
        <v>2</v>
      </c>
      <c r="LA1962">
        <v>2</v>
      </c>
      <c r="LB1962">
        <v>2</v>
      </c>
      <c r="LC1962">
        <v>0.91500000000000004</v>
      </c>
      <c r="LD1962">
        <v>0.91500000000000004</v>
      </c>
      <c r="LE1962">
        <v>0.91500000000000004</v>
      </c>
      <c r="LF1962">
        <v>0.91500000000000004</v>
      </c>
      <c r="LG1962">
        <v>0.91500000000000004</v>
      </c>
      <c r="LH1962">
        <v>0.91500000000000004</v>
      </c>
      <c r="LI1962">
        <v>0.91500000000000004</v>
      </c>
      <c r="LJ1962">
        <v>0.91500000000000004</v>
      </c>
      <c r="LK1962">
        <v>0.91500000000000004</v>
      </c>
      <c r="LL1962">
        <v>0.91500000000000004</v>
      </c>
      <c r="LM1962">
        <v>0.91500000000000004</v>
      </c>
      <c r="LN1962">
        <v>0.92400000000000004</v>
      </c>
      <c r="LO1962">
        <v>0.91500000000000004</v>
      </c>
      <c r="LP1962">
        <v>0.91500000000000004</v>
      </c>
      <c r="LQ1962">
        <v>0.91500000000000004</v>
      </c>
      <c r="LR1962">
        <v>0.91500000000000004</v>
      </c>
      <c r="LS1962">
        <v>0.91500000000000004</v>
      </c>
    </row>
    <row r="1963" spans="1:331" x14ac:dyDescent="0.2">
      <c r="A1963" t="s">
        <v>6226</v>
      </c>
      <c r="B1963" t="s">
        <v>713</v>
      </c>
      <c r="C1963" t="s">
        <v>837</v>
      </c>
      <c r="D1963" t="s">
        <v>312</v>
      </c>
      <c r="E1963" t="s">
        <v>5728</v>
      </c>
      <c r="F1963" t="s">
        <v>5343</v>
      </c>
      <c r="G1963" t="s">
        <v>412</v>
      </c>
      <c r="H1963" t="s">
        <v>5344</v>
      </c>
      <c r="I1963" t="s">
        <v>5729</v>
      </c>
      <c r="KX1963">
        <v>0.2</v>
      </c>
      <c r="KY1963">
        <v>0.2</v>
      </c>
      <c r="KZ1963">
        <v>0.2</v>
      </c>
      <c r="LA1963">
        <v>0.1</v>
      </c>
      <c r="LB1963">
        <v>0.1</v>
      </c>
      <c r="LC1963">
        <v>0.2</v>
      </c>
      <c r="LD1963">
        <v>0.1</v>
      </c>
      <c r="LE1963">
        <v>0.1</v>
      </c>
      <c r="LF1963">
        <v>0.1</v>
      </c>
      <c r="LG1963">
        <v>0.1</v>
      </c>
      <c r="LH1963">
        <v>0.1</v>
      </c>
      <c r="LI1963">
        <v>0.1</v>
      </c>
      <c r="LJ1963">
        <v>0.1</v>
      </c>
      <c r="LK1963">
        <v>0.1</v>
      </c>
      <c r="LL1963">
        <v>0.1</v>
      </c>
      <c r="LM1963">
        <v>0.1</v>
      </c>
      <c r="LN1963">
        <v>0.1</v>
      </c>
      <c r="LO1963">
        <v>0.1</v>
      </c>
      <c r="LQ1963">
        <v>0.31</v>
      </c>
      <c r="LR1963">
        <v>0.31</v>
      </c>
      <c r="LS1963">
        <v>0.31</v>
      </c>
    </row>
    <row r="1964" spans="1:331" x14ac:dyDescent="0.2">
      <c r="A1964" t="s">
        <v>8201</v>
      </c>
      <c r="B1964" t="s">
        <v>713</v>
      </c>
      <c r="C1964" t="s">
        <v>864</v>
      </c>
      <c r="D1964" t="s">
        <v>318</v>
      </c>
      <c r="E1964" t="s">
        <v>5728</v>
      </c>
      <c r="F1964" t="s">
        <v>5343</v>
      </c>
      <c r="G1964" t="s">
        <v>412</v>
      </c>
      <c r="H1964" t="s">
        <v>5344</v>
      </c>
      <c r="I1964" t="s">
        <v>5729</v>
      </c>
      <c r="LO1964">
        <v>24</v>
      </c>
      <c r="LP1964">
        <v>48</v>
      </c>
      <c r="LQ1964">
        <v>39.700000000000003</v>
      </c>
      <c r="LR1964">
        <v>39.700000000000003</v>
      </c>
      <c r="LS1964">
        <v>39.700000000000003</v>
      </c>
    </row>
    <row r="1965" spans="1:331" x14ac:dyDescent="0.2">
      <c r="A1965" t="s">
        <v>6460</v>
      </c>
      <c r="B1965" t="s">
        <v>713</v>
      </c>
      <c r="C1965" t="s">
        <v>845</v>
      </c>
      <c r="D1965" t="s">
        <v>306</v>
      </c>
      <c r="E1965" t="s">
        <v>5728</v>
      </c>
      <c r="F1965" t="s">
        <v>5343</v>
      </c>
      <c r="G1965" t="s">
        <v>412</v>
      </c>
      <c r="H1965" t="s">
        <v>5344</v>
      </c>
      <c r="I1965" t="s">
        <v>5729</v>
      </c>
      <c r="KX1965">
        <v>21.65</v>
      </c>
      <c r="KY1965">
        <v>21.65</v>
      </c>
      <c r="KZ1965">
        <v>21.65</v>
      </c>
      <c r="LA1965">
        <v>21.65</v>
      </c>
      <c r="LB1965">
        <v>21.65</v>
      </c>
      <c r="LC1965">
        <v>21.65</v>
      </c>
      <c r="LD1965">
        <v>21.65</v>
      </c>
      <c r="LE1965">
        <v>21.65</v>
      </c>
      <c r="LF1965">
        <v>24.75</v>
      </c>
      <c r="LG1965">
        <v>24.75</v>
      </c>
      <c r="LH1965">
        <v>24.05</v>
      </c>
      <c r="LI1965">
        <v>26.15</v>
      </c>
      <c r="LJ1965">
        <v>26.15</v>
      </c>
      <c r="LK1965">
        <v>25.95</v>
      </c>
      <c r="LL1965">
        <v>25.95</v>
      </c>
      <c r="LM1965">
        <v>25.75</v>
      </c>
      <c r="LN1965">
        <v>25.75</v>
      </c>
      <c r="LO1965">
        <v>25.75</v>
      </c>
      <c r="LP1965">
        <v>25.75</v>
      </c>
    </row>
    <row r="1966" spans="1:331" x14ac:dyDescent="0.2">
      <c r="A1966" t="s">
        <v>5742</v>
      </c>
      <c r="B1966" t="s">
        <v>713</v>
      </c>
      <c r="C1966" t="s">
        <v>992</v>
      </c>
      <c r="D1966" t="s">
        <v>993</v>
      </c>
      <c r="E1966" t="s">
        <v>5728</v>
      </c>
      <c r="F1966" t="s">
        <v>5343</v>
      </c>
      <c r="G1966" t="s">
        <v>412</v>
      </c>
      <c r="H1966" t="s">
        <v>5344</v>
      </c>
      <c r="I1966" t="s">
        <v>5729</v>
      </c>
      <c r="KX1966">
        <v>145</v>
      </c>
      <c r="KY1966">
        <v>145</v>
      </c>
      <c r="KZ1966">
        <v>144.69999999999999</v>
      </c>
      <c r="LA1966">
        <v>162.69999999999999</v>
      </c>
      <c r="LB1966">
        <v>165.7</v>
      </c>
      <c r="LC1966">
        <v>165.7</v>
      </c>
      <c r="LD1966">
        <v>165.7</v>
      </c>
      <c r="LE1966">
        <v>165.7</v>
      </c>
      <c r="LF1966">
        <v>165.7</v>
      </c>
      <c r="LG1966">
        <v>165.7</v>
      </c>
      <c r="LH1966">
        <v>165.7</v>
      </c>
      <c r="LI1966">
        <v>217.5</v>
      </c>
      <c r="LJ1966">
        <v>217.5</v>
      </c>
      <c r="LK1966">
        <v>217.5</v>
      </c>
      <c r="LL1966">
        <v>217.5</v>
      </c>
      <c r="LM1966">
        <v>217.36</v>
      </c>
      <c r="LN1966">
        <v>206.86</v>
      </c>
      <c r="LO1966">
        <v>206.86</v>
      </c>
      <c r="LP1966">
        <v>206.86</v>
      </c>
      <c r="LQ1966">
        <v>261.86</v>
      </c>
      <c r="LR1966">
        <v>261.86</v>
      </c>
      <c r="LS1966">
        <v>261.86</v>
      </c>
    </row>
    <row r="1967" spans="1:331" x14ac:dyDescent="0.2">
      <c r="A1967" t="s">
        <v>6596</v>
      </c>
      <c r="B1967" t="s">
        <v>713</v>
      </c>
      <c r="C1967" t="s">
        <v>779</v>
      </c>
      <c r="D1967" t="s">
        <v>302</v>
      </c>
      <c r="E1967" t="s">
        <v>5728</v>
      </c>
      <c r="F1967" t="s">
        <v>5343</v>
      </c>
      <c r="G1967" t="s">
        <v>412</v>
      </c>
      <c r="H1967" t="s">
        <v>5344</v>
      </c>
      <c r="I1967" t="s">
        <v>5729</v>
      </c>
      <c r="LB1967">
        <v>0.2</v>
      </c>
      <c r="LC1967">
        <v>0.2</v>
      </c>
      <c r="LD1967">
        <v>0.2</v>
      </c>
      <c r="LE1967">
        <v>3</v>
      </c>
      <c r="LF1967">
        <v>3</v>
      </c>
      <c r="LG1967">
        <v>6</v>
      </c>
      <c r="LH1967">
        <v>7</v>
      </c>
      <c r="LI1967">
        <v>6</v>
      </c>
      <c r="LJ1967">
        <v>16</v>
      </c>
      <c r="LK1967">
        <v>26</v>
      </c>
      <c r="LL1967">
        <v>29</v>
      </c>
      <c r="LM1967">
        <v>29</v>
      </c>
      <c r="LN1967">
        <v>33</v>
      </c>
      <c r="LO1967">
        <v>32</v>
      </c>
      <c r="LP1967">
        <v>35</v>
      </c>
      <c r="LQ1967">
        <v>40</v>
      </c>
      <c r="LR1967">
        <v>40</v>
      </c>
      <c r="LS1967">
        <v>40</v>
      </c>
    </row>
    <row r="1968" spans="1:331" x14ac:dyDescent="0.2">
      <c r="A1968" t="s">
        <v>5739</v>
      </c>
      <c r="B1968" t="s">
        <v>713</v>
      </c>
      <c r="C1968" t="s">
        <v>970</v>
      </c>
      <c r="D1968" t="s">
        <v>971</v>
      </c>
      <c r="E1968" t="s">
        <v>5728</v>
      </c>
      <c r="F1968" t="s">
        <v>5343</v>
      </c>
      <c r="G1968" t="s">
        <v>412</v>
      </c>
      <c r="H1968" t="s">
        <v>5344</v>
      </c>
      <c r="I1968" t="s">
        <v>5729</v>
      </c>
      <c r="KX1968">
        <v>7.3</v>
      </c>
      <c r="KY1968">
        <v>7.3</v>
      </c>
      <c r="KZ1968">
        <v>7.3</v>
      </c>
      <c r="LA1968">
        <v>7.3</v>
      </c>
      <c r="LB1968">
        <v>7.3</v>
      </c>
      <c r="LC1968">
        <v>7.3</v>
      </c>
      <c r="LD1968">
        <v>7.3</v>
      </c>
      <c r="LE1968">
        <v>7.3</v>
      </c>
      <c r="LF1968">
        <v>7.3</v>
      </c>
      <c r="LG1968">
        <v>7.3</v>
      </c>
      <c r="LH1968">
        <v>7.3</v>
      </c>
      <c r="LI1968">
        <v>7.3</v>
      </c>
      <c r="LJ1968">
        <v>7.3</v>
      </c>
      <c r="LK1968">
        <v>7.3</v>
      </c>
      <c r="LL1968">
        <v>7.3</v>
      </c>
      <c r="LM1968">
        <v>7.3</v>
      </c>
      <c r="LN1968">
        <v>7.3</v>
      </c>
      <c r="LO1968">
        <v>7.3</v>
      </c>
      <c r="LP1968">
        <v>7.3</v>
      </c>
      <c r="LQ1968">
        <v>7.3</v>
      </c>
      <c r="LR1968">
        <v>7.3</v>
      </c>
      <c r="LS1968">
        <v>7.3</v>
      </c>
    </row>
    <row r="1969" spans="1:331" x14ac:dyDescent="0.2">
      <c r="A1969" t="s">
        <v>7257</v>
      </c>
      <c r="B1969" t="s">
        <v>713</v>
      </c>
      <c r="C1969" t="s">
        <v>743</v>
      </c>
      <c r="D1969" t="s">
        <v>308</v>
      </c>
      <c r="E1969" t="s">
        <v>5728</v>
      </c>
      <c r="F1969" t="s">
        <v>5343</v>
      </c>
      <c r="G1969" t="s">
        <v>412</v>
      </c>
      <c r="H1969" t="s">
        <v>5344</v>
      </c>
      <c r="I1969" t="s">
        <v>5729</v>
      </c>
      <c r="LI1969">
        <v>14.9</v>
      </c>
      <c r="LJ1969">
        <v>13.5</v>
      </c>
      <c r="LK1969">
        <v>15</v>
      </c>
      <c r="LL1969">
        <v>15</v>
      </c>
      <c r="LM1969">
        <v>14.75</v>
      </c>
      <c r="LN1969">
        <v>16.149999999999999</v>
      </c>
      <c r="LO1969">
        <v>16.149999999999999</v>
      </c>
      <c r="LP1969">
        <v>16.149999999999999</v>
      </c>
      <c r="LQ1969">
        <v>16.149999999999999</v>
      </c>
      <c r="LR1969">
        <v>16.149999999999999</v>
      </c>
      <c r="LS1969">
        <v>16.149999999999999</v>
      </c>
    </row>
    <row r="1970" spans="1:331" x14ac:dyDescent="0.2">
      <c r="A1970" t="s">
        <v>5738</v>
      </c>
      <c r="B1970" t="s">
        <v>713</v>
      </c>
      <c r="C1970" t="s">
        <v>5389</v>
      </c>
      <c r="D1970" t="s">
        <v>5390</v>
      </c>
      <c r="E1970" t="s">
        <v>5728</v>
      </c>
      <c r="F1970" t="s">
        <v>5343</v>
      </c>
      <c r="G1970" t="s">
        <v>412</v>
      </c>
      <c r="H1970" t="s">
        <v>5344</v>
      </c>
      <c r="I1970" t="s">
        <v>5729</v>
      </c>
      <c r="KX1970">
        <v>4</v>
      </c>
      <c r="KY1970">
        <v>4</v>
      </c>
      <c r="KZ1970">
        <v>4</v>
      </c>
      <c r="LA1970">
        <v>4</v>
      </c>
      <c r="LB1970">
        <v>4</v>
      </c>
      <c r="LC1970">
        <v>15</v>
      </c>
      <c r="LD1970">
        <v>15</v>
      </c>
      <c r="LE1970">
        <v>15</v>
      </c>
      <c r="LF1970">
        <v>15</v>
      </c>
      <c r="LG1970">
        <v>15</v>
      </c>
      <c r="LH1970">
        <v>15</v>
      </c>
      <c r="LI1970">
        <v>15</v>
      </c>
      <c r="LJ1970">
        <v>15</v>
      </c>
      <c r="LK1970">
        <v>15</v>
      </c>
      <c r="LL1970">
        <v>11.5</v>
      </c>
      <c r="LM1970">
        <v>14.5</v>
      </c>
      <c r="LN1970">
        <v>14.5</v>
      </c>
      <c r="LO1970">
        <v>15</v>
      </c>
      <c r="LP1970">
        <v>15</v>
      </c>
      <c r="LQ1970">
        <v>15</v>
      </c>
      <c r="LR1970">
        <v>15</v>
      </c>
      <c r="LS1970">
        <v>15</v>
      </c>
    </row>
    <row r="1971" spans="1:331" x14ac:dyDescent="0.2">
      <c r="A1971" t="s">
        <v>5737</v>
      </c>
      <c r="B1971" t="s">
        <v>713</v>
      </c>
      <c r="C1971" t="s">
        <v>985</v>
      </c>
      <c r="D1971" t="s">
        <v>986</v>
      </c>
      <c r="E1971" t="s">
        <v>5728</v>
      </c>
      <c r="F1971" t="s">
        <v>5343</v>
      </c>
      <c r="G1971" t="s">
        <v>412</v>
      </c>
      <c r="H1971" t="s">
        <v>5344</v>
      </c>
      <c r="I1971" t="s">
        <v>5729</v>
      </c>
      <c r="KX1971">
        <v>29</v>
      </c>
      <c r="KY1971">
        <v>29</v>
      </c>
      <c r="KZ1971">
        <v>29</v>
      </c>
      <c r="LA1971">
        <v>29</v>
      </c>
      <c r="LB1971">
        <v>29</v>
      </c>
      <c r="LC1971">
        <v>29</v>
      </c>
      <c r="LD1971">
        <v>54.2</v>
      </c>
      <c r="LE1971">
        <v>54.2</v>
      </c>
      <c r="LF1971">
        <v>54.2</v>
      </c>
      <c r="LG1971">
        <v>54.2</v>
      </c>
      <c r="LH1971">
        <v>54.2</v>
      </c>
      <c r="LI1971">
        <v>54.2</v>
      </c>
      <c r="LJ1971">
        <v>54.2</v>
      </c>
      <c r="LK1971">
        <v>49.2</v>
      </c>
      <c r="LL1971">
        <v>49.2</v>
      </c>
      <c r="LM1971">
        <v>49.2</v>
      </c>
      <c r="LN1971">
        <v>49.2</v>
      </c>
      <c r="LO1971">
        <v>49.2</v>
      </c>
      <c r="LP1971">
        <v>49.2</v>
      </c>
      <c r="LQ1971">
        <v>52</v>
      </c>
      <c r="LR1971">
        <v>49.2</v>
      </c>
      <c r="LS1971">
        <v>49.2</v>
      </c>
    </row>
    <row r="1972" spans="1:331" x14ac:dyDescent="0.2">
      <c r="A1972" t="s">
        <v>8203</v>
      </c>
      <c r="B1972" t="s">
        <v>713</v>
      </c>
      <c r="C1972" t="s">
        <v>963</v>
      </c>
      <c r="D1972" t="s">
        <v>964</v>
      </c>
      <c r="E1972" t="s">
        <v>5728</v>
      </c>
      <c r="F1972" t="s">
        <v>5343</v>
      </c>
      <c r="G1972" t="s">
        <v>412</v>
      </c>
      <c r="H1972" t="s">
        <v>5344</v>
      </c>
      <c r="I1972" t="s">
        <v>5729</v>
      </c>
      <c r="LO1972">
        <v>35</v>
      </c>
      <c r="LP1972">
        <v>35</v>
      </c>
      <c r="LQ1972">
        <v>35</v>
      </c>
      <c r="LR1972">
        <v>39</v>
      </c>
      <c r="LS1972">
        <v>39</v>
      </c>
    </row>
    <row r="1973" spans="1:331" x14ac:dyDescent="0.2">
      <c r="A1973" t="s">
        <v>8307</v>
      </c>
      <c r="B1973" t="s">
        <v>713</v>
      </c>
      <c r="C1973" t="s">
        <v>1703</v>
      </c>
      <c r="D1973" t="s">
        <v>1704</v>
      </c>
      <c r="E1973" t="s">
        <v>5728</v>
      </c>
      <c r="F1973" t="s">
        <v>5343</v>
      </c>
      <c r="G1973" t="s">
        <v>412</v>
      </c>
      <c r="H1973" t="s">
        <v>5344</v>
      </c>
      <c r="I1973" t="s">
        <v>5729</v>
      </c>
      <c r="LP1973">
        <v>10</v>
      </c>
      <c r="LQ1973">
        <v>10</v>
      </c>
      <c r="LR1973">
        <v>10</v>
      </c>
      <c r="LS1973">
        <v>10</v>
      </c>
    </row>
    <row r="1974" spans="1:331" x14ac:dyDescent="0.2">
      <c r="A1974" t="s">
        <v>8202</v>
      </c>
      <c r="B1974" t="s">
        <v>713</v>
      </c>
      <c r="C1974" t="s">
        <v>917</v>
      </c>
      <c r="D1974" t="s">
        <v>918</v>
      </c>
      <c r="E1974" t="s">
        <v>5728</v>
      </c>
      <c r="F1974" t="s">
        <v>5343</v>
      </c>
      <c r="G1974" t="s">
        <v>412</v>
      </c>
      <c r="H1974" t="s">
        <v>5344</v>
      </c>
      <c r="I1974" t="s">
        <v>5729</v>
      </c>
      <c r="LO1974">
        <v>3</v>
      </c>
      <c r="LP1974">
        <v>3</v>
      </c>
      <c r="LQ1974">
        <v>3</v>
      </c>
      <c r="LR1974">
        <v>3</v>
      </c>
      <c r="LS1974">
        <v>3</v>
      </c>
    </row>
    <row r="1975" spans="1:331" x14ac:dyDescent="0.2">
      <c r="A1975" t="s">
        <v>5731</v>
      </c>
      <c r="B1975" t="s">
        <v>713</v>
      </c>
      <c r="C1975" t="s">
        <v>753</v>
      </c>
      <c r="D1975" t="s">
        <v>754</v>
      </c>
      <c r="E1975" t="s">
        <v>5728</v>
      </c>
      <c r="F1975" t="s">
        <v>5343</v>
      </c>
      <c r="G1975" t="s">
        <v>412</v>
      </c>
      <c r="H1975" t="s">
        <v>5344</v>
      </c>
      <c r="I1975" t="s">
        <v>5729</v>
      </c>
      <c r="KX1975">
        <v>525</v>
      </c>
      <c r="KY1975">
        <v>785</v>
      </c>
      <c r="KZ1975">
        <v>785</v>
      </c>
      <c r="LA1975">
        <v>805</v>
      </c>
      <c r="LB1975">
        <v>820</v>
      </c>
      <c r="LC1975">
        <v>850</v>
      </c>
      <c r="LD1975">
        <v>850</v>
      </c>
      <c r="LE1975">
        <v>980</v>
      </c>
      <c r="LF1975">
        <v>1052</v>
      </c>
      <c r="LG1975">
        <v>1189</v>
      </c>
      <c r="LH1975">
        <v>1189</v>
      </c>
      <c r="LI1975">
        <v>1226</v>
      </c>
      <c r="LJ1975">
        <v>1336</v>
      </c>
      <c r="LK1975">
        <v>1343.5</v>
      </c>
      <c r="LL1975">
        <v>1403.5</v>
      </c>
      <c r="LM1975">
        <v>1438.3</v>
      </c>
      <c r="LN1975">
        <v>1533.3</v>
      </c>
      <c r="LO1975">
        <v>1808.3</v>
      </c>
      <c r="LP1975">
        <v>1948.3</v>
      </c>
      <c r="LQ1975">
        <v>2130.6999999999998</v>
      </c>
      <c r="LR1975">
        <v>2130.6999999999998</v>
      </c>
      <c r="LS1975">
        <v>2276.9</v>
      </c>
    </row>
    <row r="1976" spans="1:331" x14ac:dyDescent="0.2">
      <c r="A1976" t="s">
        <v>5736</v>
      </c>
      <c r="B1976" t="s">
        <v>713</v>
      </c>
      <c r="C1976" t="s">
        <v>1775</v>
      </c>
      <c r="D1976" t="s">
        <v>1776</v>
      </c>
      <c r="E1976" t="s">
        <v>5728</v>
      </c>
      <c r="F1976" t="s">
        <v>5343</v>
      </c>
      <c r="G1976" t="s">
        <v>412</v>
      </c>
      <c r="H1976" t="s">
        <v>5344</v>
      </c>
      <c r="I1976" t="s">
        <v>5729</v>
      </c>
      <c r="KX1976">
        <v>172</v>
      </c>
      <c r="KY1976">
        <v>202</v>
      </c>
      <c r="KZ1976">
        <v>202</v>
      </c>
      <c r="LA1976">
        <v>202</v>
      </c>
      <c r="LB1976">
        <v>202</v>
      </c>
      <c r="LC1976">
        <v>232</v>
      </c>
      <c r="LD1976">
        <v>422</v>
      </c>
      <c r="LE1976">
        <v>485</v>
      </c>
      <c r="LF1976">
        <v>575</v>
      </c>
      <c r="LG1976">
        <v>575</v>
      </c>
      <c r="LH1976">
        <v>575</v>
      </c>
      <c r="LI1976">
        <v>665</v>
      </c>
      <c r="LJ1976">
        <v>665</v>
      </c>
      <c r="LK1976">
        <v>665</v>
      </c>
      <c r="LL1976">
        <v>665</v>
      </c>
      <c r="LM1976">
        <v>665</v>
      </c>
      <c r="LN1976">
        <v>665</v>
      </c>
      <c r="LO1976">
        <v>709.95799999999997</v>
      </c>
      <c r="LP1976">
        <v>755.55799999999999</v>
      </c>
      <c r="LQ1976">
        <v>755.55799999999999</v>
      </c>
      <c r="LR1976">
        <v>756.15800000000002</v>
      </c>
      <c r="LS1976">
        <v>756.15800000000002</v>
      </c>
    </row>
    <row r="1977" spans="1:331" x14ac:dyDescent="0.2">
      <c r="A1977" t="s">
        <v>5730</v>
      </c>
      <c r="B1977" t="s">
        <v>713</v>
      </c>
      <c r="C1977" t="s">
        <v>761</v>
      </c>
      <c r="D1977" t="s">
        <v>307</v>
      </c>
      <c r="E1977" t="s">
        <v>5728</v>
      </c>
      <c r="F1977" t="s">
        <v>5343</v>
      </c>
      <c r="G1977" t="s">
        <v>412</v>
      </c>
      <c r="H1977" t="s">
        <v>5344</v>
      </c>
      <c r="I1977" t="s">
        <v>5729</v>
      </c>
      <c r="KX1977">
        <v>590</v>
      </c>
      <c r="KY1977">
        <v>573</v>
      </c>
      <c r="KZ1977">
        <v>666</v>
      </c>
      <c r="LA1977">
        <v>707</v>
      </c>
      <c r="LB1977">
        <v>642</v>
      </c>
      <c r="LC1977">
        <v>671</v>
      </c>
      <c r="LD1977">
        <v>671</v>
      </c>
      <c r="LE1977">
        <v>671</v>
      </c>
      <c r="LF1977">
        <v>671</v>
      </c>
      <c r="LG1977">
        <v>695</v>
      </c>
      <c r="LH1977">
        <v>728</v>
      </c>
      <c r="LI1977">
        <v>728</v>
      </c>
      <c r="LJ1977">
        <v>728</v>
      </c>
      <c r="LK1977">
        <v>729</v>
      </c>
      <c r="LL1977">
        <v>768</v>
      </c>
      <c r="LM1977">
        <v>768</v>
      </c>
      <c r="LN1977">
        <v>767</v>
      </c>
      <c r="LO1977">
        <v>767.19</v>
      </c>
      <c r="LP1977">
        <v>767.19</v>
      </c>
      <c r="LQ1977">
        <v>767.19</v>
      </c>
      <c r="LR1977">
        <v>771.79</v>
      </c>
      <c r="LS1977">
        <v>801.79</v>
      </c>
    </row>
    <row r="1978" spans="1:331" x14ac:dyDescent="0.2">
      <c r="A1978" t="s">
        <v>5727</v>
      </c>
      <c r="B1978" t="s">
        <v>713</v>
      </c>
      <c r="C1978" t="s">
        <v>875</v>
      </c>
      <c r="D1978" t="s">
        <v>316</v>
      </c>
      <c r="E1978" t="s">
        <v>5728</v>
      </c>
      <c r="F1978" t="s">
        <v>5343</v>
      </c>
      <c r="G1978" t="s">
        <v>412</v>
      </c>
      <c r="H1978" t="s">
        <v>5344</v>
      </c>
      <c r="I1978" t="s">
        <v>5729</v>
      </c>
      <c r="KX1978">
        <v>533</v>
      </c>
      <c r="KY1978">
        <v>533</v>
      </c>
      <c r="KZ1978">
        <v>533</v>
      </c>
      <c r="LA1978">
        <v>535</v>
      </c>
      <c r="LB1978">
        <v>535</v>
      </c>
      <c r="LC1978">
        <v>535</v>
      </c>
      <c r="LD1978">
        <v>532</v>
      </c>
      <c r="LE1978">
        <v>532</v>
      </c>
      <c r="LF1978">
        <v>532</v>
      </c>
      <c r="LG1978">
        <v>535</v>
      </c>
      <c r="LH1978">
        <v>537</v>
      </c>
      <c r="LI1978">
        <v>537</v>
      </c>
      <c r="LJ1978">
        <v>512</v>
      </c>
      <c r="LK1978">
        <v>512</v>
      </c>
      <c r="LL1978">
        <v>508</v>
      </c>
      <c r="LM1978">
        <v>516</v>
      </c>
      <c r="LN1978">
        <v>526</v>
      </c>
      <c r="LO1978">
        <v>476</v>
      </c>
      <c r="LP1978">
        <v>473</v>
      </c>
      <c r="LQ1978">
        <v>481</v>
      </c>
      <c r="LR1978">
        <v>481</v>
      </c>
      <c r="LS1978">
        <v>481</v>
      </c>
    </row>
    <row r="1979" spans="1:331" x14ac:dyDescent="0.2">
      <c r="A1979" t="s">
        <v>5755</v>
      </c>
      <c r="B1979" t="s">
        <v>713</v>
      </c>
      <c r="C1979" t="s">
        <v>942</v>
      </c>
      <c r="D1979" t="s">
        <v>943</v>
      </c>
      <c r="E1979" t="s">
        <v>5728</v>
      </c>
      <c r="F1979" t="s">
        <v>5343</v>
      </c>
      <c r="G1979" t="s">
        <v>412</v>
      </c>
      <c r="H1979" t="s">
        <v>5344</v>
      </c>
      <c r="I1979" t="s">
        <v>5729</v>
      </c>
      <c r="KX1979">
        <v>58</v>
      </c>
      <c r="KY1979">
        <v>58</v>
      </c>
      <c r="KZ1979">
        <v>58</v>
      </c>
      <c r="LA1979">
        <v>58</v>
      </c>
      <c r="LB1979">
        <v>128</v>
      </c>
      <c r="LC1979">
        <v>128</v>
      </c>
      <c r="LD1979">
        <v>128</v>
      </c>
      <c r="LE1979">
        <v>128</v>
      </c>
      <c r="LF1979">
        <v>128</v>
      </c>
      <c r="LG1979">
        <v>163</v>
      </c>
      <c r="LH1979">
        <v>198</v>
      </c>
      <c r="LI1979">
        <v>198</v>
      </c>
      <c r="LJ1979">
        <v>205.5</v>
      </c>
      <c r="LK1979">
        <v>205.5</v>
      </c>
      <c r="LL1979">
        <v>366.1</v>
      </c>
      <c r="LM1979">
        <v>618.9</v>
      </c>
      <c r="LN1979">
        <v>652.9</v>
      </c>
      <c r="LO1979">
        <v>672.9</v>
      </c>
      <c r="LP1979">
        <v>683.8</v>
      </c>
      <c r="LQ1979">
        <v>683.8</v>
      </c>
      <c r="LR1979">
        <v>863</v>
      </c>
      <c r="LS1979">
        <v>863</v>
      </c>
    </row>
    <row r="1980" spans="1:331" x14ac:dyDescent="0.2">
      <c r="A1980" t="s">
        <v>5785</v>
      </c>
      <c r="B1980" t="s">
        <v>713</v>
      </c>
      <c r="C1980" t="s">
        <v>842</v>
      </c>
      <c r="D1980" t="s">
        <v>321</v>
      </c>
      <c r="E1980" t="s">
        <v>5728</v>
      </c>
      <c r="F1980" t="s">
        <v>5343</v>
      </c>
      <c r="G1980" t="s">
        <v>412</v>
      </c>
      <c r="H1980" t="s">
        <v>5344</v>
      </c>
      <c r="I1980" t="s">
        <v>5729</v>
      </c>
      <c r="KX1980">
        <v>855</v>
      </c>
      <c r="KY1980">
        <v>838</v>
      </c>
      <c r="KZ1980">
        <v>843</v>
      </c>
      <c r="LA1980">
        <v>960</v>
      </c>
      <c r="LB1980">
        <v>960</v>
      </c>
      <c r="LC1980">
        <v>960</v>
      </c>
      <c r="LD1980">
        <v>960</v>
      </c>
      <c r="LE1980">
        <v>960</v>
      </c>
      <c r="LF1980">
        <v>963</v>
      </c>
      <c r="LG1980">
        <v>965</v>
      </c>
      <c r="LH1980">
        <v>965</v>
      </c>
      <c r="LI1980">
        <v>887</v>
      </c>
      <c r="LJ1980">
        <v>824</v>
      </c>
      <c r="LK1980">
        <v>823</v>
      </c>
      <c r="LL1980">
        <v>813</v>
      </c>
      <c r="LM1980">
        <v>906</v>
      </c>
      <c r="LN1980">
        <v>926</v>
      </c>
      <c r="LO1980">
        <v>925.7</v>
      </c>
      <c r="LP1980">
        <v>950.6</v>
      </c>
      <c r="LQ1980">
        <v>950.6</v>
      </c>
      <c r="LR1980">
        <v>951</v>
      </c>
      <c r="LS1980">
        <v>976</v>
      </c>
    </row>
    <row r="1981" spans="1:331" x14ac:dyDescent="0.2">
      <c r="A1981" t="s">
        <v>5783</v>
      </c>
      <c r="B1981" t="s">
        <v>713</v>
      </c>
      <c r="C1981" t="s">
        <v>967</v>
      </c>
      <c r="D1981" t="s">
        <v>968</v>
      </c>
      <c r="E1981" t="s">
        <v>5728</v>
      </c>
      <c r="F1981" t="s">
        <v>5343</v>
      </c>
      <c r="G1981" t="s">
        <v>412</v>
      </c>
      <c r="H1981" t="s">
        <v>5344</v>
      </c>
      <c r="I1981" t="s">
        <v>5729</v>
      </c>
      <c r="KX1981">
        <v>21</v>
      </c>
      <c r="KY1981">
        <v>26</v>
      </c>
      <c r="KZ1981">
        <v>77.5</v>
      </c>
      <c r="LA1981">
        <v>77.5</v>
      </c>
      <c r="LB1981">
        <v>77.5</v>
      </c>
      <c r="LC1981">
        <v>87.5</v>
      </c>
      <c r="LD1981">
        <v>87.5</v>
      </c>
      <c r="LE1981">
        <v>87.5</v>
      </c>
      <c r="LF1981">
        <v>87.5</v>
      </c>
      <c r="LG1981">
        <v>87.5</v>
      </c>
      <c r="LH1981">
        <v>87.5</v>
      </c>
      <c r="LI1981">
        <v>87.5</v>
      </c>
      <c r="LJ1981">
        <v>164.5</v>
      </c>
      <c r="LK1981">
        <v>154.5</v>
      </c>
      <c r="LL1981">
        <v>154.5</v>
      </c>
      <c r="LM1981">
        <v>154.5</v>
      </c>
      <c r="LN1981">
        <v>154.5</v>
      </c>
      <c r="LO1981">
        <v>154.5</v>
      </c>
      <c r="LP1981">
        <v>154.5</v>
      </c>
      <c r="LQ1981">
        <v>153.24</v>
      </c>
      <c r="LR1981">
        <v>153.24</v>
      </c>
      <c r="LS1981">
        <v>153.24</v>
      </c>
    </row>
    <row r="1982" spans="1:331" x14ac:dyDescent="0.2">
      <c r="A1982" t="s">
        <v>5784</v>
      </c>
      <c r="B1982" t="s">
        <v>713</v>
      </c>
      <c r="C1982" t="s">
        <v>882</v>
      </c>
      <c r="D1982" t="s">
        <v>883</v>
      </c>
      <c r="E1982" t="s">
        <v>5728</v>
      </c>
      <c r="F1982" t="s">
        <v>5343</v>
      </c>
      <c r="G1982" t="s">
        <v>412</v>
      </c>
      <c r="H1982" t="s">
        <v>5344</v>
      </c>
      <c r="I1982" t="s">
        <v>5729</v>
      </c>
      <c r="KX1982">
        <v>418</v>
      </c>
      <c r="KY1982">
        <v>417</v>
      </c>
      <c r="KZ1982">
        <v>372</v>
      </c>
      <c r="LA1982">
        <v>376</v>
      </c>
      <c r="LB1982">
        <v>376</v>
      </c>
      <c r="LC1982">
        <v>432</v>
      </c>
      <c r="LD1982">
        <v>432</v>
      </c>
      <c r="LE1982">
        <v>450</v>
      </c>
      <c r="LF1982">
        <v>571</v>
      </c>
      <c r="LG1982">
        <v>611</v>
      </c>
      <c r="LH1982">
        <v>726</v>
      </c>
      <c r="LI1982">
        <v>726</v>
      </c>
      <c r="LJ1982">
        <v>726</v>
      </c>
      <c r="LK1982">
        <v>798</v>
      </c>
      <c r="LL1982">
        <v>924</v>
      </c>
      <c r="LM1982">
        <v>941</v>
      </c>
      <c r="LN1982">
        <v>941</v>
      </c>
      <c r="LO1982">
        <v>941</v>
      </c>
      <c r="LP1982">
        <v>965</v>
      </c>
      <c r="LQ1982">
        <v>965</v>
      </c>
      <c r="LR1982">
        <v>984</v>
      </c>
      <c r="LS1982">
        <v>984</v>
      </c>
    </row>
    <row r="1983" spans="1:331" x14ac:dyDescent="0.2">
      <c r="A1983" t="s">
        <v>5782</v>
      </c>
      <c r="B1983" t="s">
        <v>713</v>
      </c>
      <c r="C1983" t="s">
        <v>790</v>
      </c>
      <c r="D1983" t="s">
        <v>791</v>
      </c>
      <c r="E1983" t="s">
        <v>5728</v>
      </c>
      <c r="F1983" t="s">
        <v>5343</v>
      </c>
      <c r="G1983" t="s">
        <v>412</v>
      </c>
      <c r="H1983" t="s">
        <v>5344</v>
      </c>
      <c r="I1983" t="s">
        <v>5729</v>
      </c>
      <c r="KX1983">
        <v>1846.7</v>
      </c>
      <c r="KY1983">
        <v>1846.7</v>
      </c>
      <c r="KZ1983">
        <v>1846.7</v>
      </c>
      <c r="LA1983">
        <v>1846.7</v>
      </c>
      <c r="LB1983">
        <v>1846.7</v>
      </c>
      <c r="LC1983">
        <v>1846.7</v>
      </c>
      <c r="LD1983">
        <v>1846.7</v>
      </c>
      <c r="LE1983">
        <v>1846.7</v>
      </c>
      <c r="LF1983">
        <v>1846.7</v>
      </c>
      <c r="LG1983">
        <v>1846.7</v>
      </c>
      <c r="LH1983">
        <v>1846.7</v>
      </c>
      <c r="LI1983">
        <v>1846.7</v>
      </c>
      <c r="LJ1983">
        <v>1846.7</v>
      </c>
      <c r="LK1983">
        <v>1846.7</v>
      </c>
      <c r="LL1983">
        <v>1916.1</v>
      </c>
      <c r="LM1983">
        <v>1916.1</v>
      </c>
      <c r="LN1983">
        <v>1916.1</v>
      </c>
      <c r="LO1983">
        <v>1916.1</v>
      </c>
      <c r="LP1983">
        <v>1928.1</v>
      </c>
      <c r="LQ1983">
        <v>1928.1</v>
      </c>
      <c r="LR1983">
        <v>1928.1</v>
      </c>
      <c r="LS1983">
        <v>1928.1</v>
      </c>
    </row>
    <row r="1984" spans="1:331" x14ac:dyDescent="0.2">
      <c r="A1984" t="s">
        <v>5781</v>
      </c>
      <c r="B1984" t="s">
        <v>713</v>
      </c>
      <c r="C1984" t="s">
        <v>763</v>
      </c>
      <c r="D1984" t="s">
        <v>764</v>
      </c>
      <c r="E1984" t="s">
        <v>5728</v>
      </c>
      <c r="F1984" t="s">
        <v>5343</v>
      </c>
      <c r="G1984" t="s">
        <v>412</v>
      </c>
      <c r="H1984" t="s">
        <v>5344</v>
      </c>
      <c r="I1984" t="s">
        <v>5729</v>
      </c>
      <c r="KX1984">
        <v>14</v>
      </c>
      <c r="KY1984">
        <v>14</v>
      </c>
      <c r="KZ1984">
        <v>14</v>
      </c>
      <c r="LA1984">
        <v>14</v>
      </c>
      <c r="LB1984">
        <v>14</v>
      </c>
      <c r="LC1984">
        <v>14</v>
      </c>
      <c r="LD1984">
        <v>25</v>
      </c>
      <c r="LE1984">
        <v>25</v>
      </c>
      <c r="LF1984">
        <v>25</v>
      </c>
      <c r="LG1984">
        <v>25</v>
      </c>
      <c r="LH1984">
        <v>25</v>
      </c>
      <c r="LI1984">
        <v>25</v>
      </c>
      <c r="LJ1984">
        <v>25</v>
      </c>
      <c r="LK1984">
        <v>25</v>
      </c>
      <c r="LL1984">
        <v>25</v>
      </c>
      <c r="LM1984">
        <v>25</v>
      </c>
      <c r="LN1984">
        <v>25</v>
      </c>
      <c r="LO1984">
        <v>29.1</v>
      </c>
      <c r="LP1984">
        <v>29.1</v>
      </c>
      <c r="LQ1984">
        <v>29.1</v>
      </c>
      <c r="LR1984">
        <v>29.1</v>
      </c>
      <c r="LS1984">
        <v>29.1</v>
      </c>
    </row>
    <row r="1985" spans="1:331" x14ac:dyDescent="0.2">
      <c r="A1985" t="s">
        <v>7742</v>
      </c>
      <c r="B1985" t="s">
        <v>713</v>
      </c>
      <c r="C1985" t="s">
        <v>855</v>
      </c>
      <c r="D1985" t="s">
        <v>856</v>
      </c>
      <c r="E1985" t="s">
        <v>5728</v>
      </c>
      <c r="F1985" t="s">
        <v>5343</v>
      </c>
      <c r="G1985" t="s">
        <v>412</v>
      </c>
      <c r="H1985" t="s">
        <v>5344</v>
      </c>
      <c r="I1985" t="s">
        <v>5729</v>
      </c>
      <c r="LL1985">
        <v>0.05</v>
      </c>
      <c r="LM1985">
        <v>0.05</v>
      </c>
      <c r="LN1985">
        <v>0.05</v>
      </c>
      <c r="LO1985">
        <v>0.05</v>
      </c>
      <c r="LP1985">
        <v>0.05</v>
      </c>
      <c r="LQ1985">
        <v>0.05</v>
      </c>
      <c r="LR1985">
        <v>0.05</v>
      </c>
      <c r="LS1985">
        <v>0.05</v>
      </c>
    </row>
    <row r="1986" spans="1:331" x14ac:dyDescent="0.2">
      <c r="A1986" t="s">
        <v>5780</v>
      </c>
      <c r="B1986" t="s">
        <v>713</v>
      </c>
      <c r="C1986" t="s">
        <v>756</v>
      </c>
      <c r="D1986" t="s">
        <v>1917</v>
      </c>
      <c r="E1986" t="s">
        <v>5728</v>
      </c>
      <c r="F1986" t="s">
        <v>5343</v>
      </c>
      <c r="G1986" t="s">
        <v>412</v>
      </c>
      <c r="H1986" t="s">
        <v>5344</v>
      </c>
      <c r="I1986" t="s">
        <v>5729</v>
      </c>
      <c r="KX1986">
        <v>23</v>
      </c>
      <c r="KY1986">
        <v>21</v>
      </c>
      <c r="KZ1986">
        <v>70</v>
      </c>
      <c r="LA1986">
        <v>70</v>
      </c>
      <c r="LB1986">
        <v>56</v>
      </c>
      <c r="LC1986">
        <v>79</v>
      </c>
      <c r="LD1986">
        <v>87</v>
      </c>
      <c r="LE1986">
        <v>90</v>
      </c>
      <c r="LF1986">
        <v>80</v>
      </c>
      <c r="LG1986">
        <v>81</v>
      </c>
      <c r="LH1986">
        <v>81</v>
      </c>
      <c r="LI1986">
        <v>81</v>
      </c>
      <c r="LJ1986">
        <v>81</v>
      </c>
      <c r="LK1986">
        <v>79</v>
      </c>
      <c r="LL1986">
        <v>78</v>
      </c>
      <c r="LM1986">
        <v>78</v>
      </c>
      <c r="LN1986">
        <v>78</v>
      </c>
      <c r="LO1986">
        <v>74</v>
      </c>
      <c r="LP1986">
        <v>74</v>
      </c>
      <c r="LQ1986">
        <v>81.400000000000006</v>
      </c>
      <c r="LR1986">
        <v>81.400000000000006</v>
      </c>
      <c r="LS1986">
        <v>81.400000000000006</v>
      </c>
    </row>
    <row r="1987" spans="1:331" x14ac:dyDescent="0.2">
      <c r="A1987" t="s">
        <v>5741</v>
      </c>
      <c r="B1987" t="s">
        <v>713</v>
      </c>
      <c r="C1987" t="s">
        <v>1007</v>
      </c>
      <c r="D1987" t="s">
        <v>1008</v>
      </c>
      <c r="E1987" t="s">
        <v>5728</v>
      </c>
      <c r="F1987" t="s">
        <v>5343</v>
      </c>
      <c r="G1987" t="s">
        <v>412</v>
      </c>
      <c r="H1987" t="s">
        <v>5344</v>
      </c>
      <c r="I1987" t="s">
        <v>5729</v>
      </c>
      <c r="KX1987">
        <v>161.19999999999999</v>
      </c>
      <c r="KY1987">
        <v>161.19999999999999</v>
      </c>
      <c r="KZ1987">
        <v>161.19999999999999</v>
      </c>
      <c r="LA1987">
        <v>161.19999999999999</v>
      </c>
      <c r="LB1987">
        <v>151.19999999999999</v>
      </c>
      <c r="LC1987">
        <v>151.19999999999999</v>
      </c>
      <c r="LD1987">
        <v>151.19999999999999</v>
      </c>
      <c r="LE1987">
        <v>204.4</v>
      </c>
      <c r="LF1987">
        <v>204.4</v>
      </c>
      <c r="LG1987">
        <v>204.4</v>
      </c>
      <c r="LH1987">
        <v>204.4</v>
      </c>
      <c r="LI1987">
        <v>204.4</v>
      </c>
      <c r="LJ1987">
        <v>204.4</v>
      </c>
      <c r="LK1987">
        <v>204.4</v>
      </c>
      <c r="LL1987">
        <v>204.4</v>
      </c>
      <c r="LM1987">
        <v>204.4</v>
      </c>
      <c r="LN1987">
        <v>204.4</v>
      </c>
      <c r="LO1987">
        <v>204.4</v>
      </c>
      <c r="LP1987">
        <v>204.4</v>
      </c>
      <c r="LQ1987">
        <v>204.4</v>
      </c>
      <c r="LR1987">
        <v>204.4</v>
      </c>
      <c r="LS1987">
        <v>204.4</v>
      </c>
    </row>
    <row r="1988" spans="1:331" x14ac:dyDescent="0.2">
      <c r="A1988" t="s">
        <v>5779</v>
      </c>
      <c r="B1988" t="s">
        <v>713</v>
      </c>
      <c r="C1988" t="s">
        <v>810</v>
      </c>
      <c r="D1988" t="s">
        <v>324</v>
      </c>
      <c r="E1988" t="s">
        <v>5728</v>
      </c>
      <c r="F1988" t="s">
        <v>5343</v>
      </c>
      <c r="G1988" t="s">
        <v>412</v>
      </c>
      <c r="H1988" t="s">
        <v>5344</v>
      </c>
      <c r="I1988" t="s">
        <v>5729</v>
      </c>
      <c r="KX1988">
        <v>0.3</v>
      </c>
      <c r="KY1988">
        <v>0.3</v>
      </c>
      <c r="KZ1988">
        <v>0.3</v>
      </c>
      <c r="LA1988">
        <v>0.3</v>
      </c>
      <c r="LB1988">
        <v>0.3</v>
      </c>
      <c r="LC1988">
        <v>0.3</v>
      </c>
      <c r="LD1988">
        <v>0.3</v>
      </c>
      <c r="LE1988">
        <v>0.3</v>
      </c>
      <c r="LF1988">
        <v>0.3</v>
      </c>
      <c r="LG1988">
        <v>0.3</v>
      </c>
      <c r="LH1988">
        <v>0.3</v>
      </c>
      <c r="LI1988">
        <v>0.3</v>
      </c>
      <c r="LJ1988">
        <v>0.3</v>
      </c>
      <c r="LK1988">
        <v>0.3</v>
      </c>
      <c r="LL1988">
        <v>0.3</v>
      </c>
      <c r="LM1988">
        <v>0.3</v>
      </c>
      <c r="LN1988">
        <v>0.3</v>
      </c>
      <c r="LO1988">
        <v>0.3</v>
      </c>
      <c r="LP1988">
        <v>0.3</v>
      </c>
      <c r="LQ1988">
        <v>0.3</v>
      </c>
      <c r="LR1988">
        <v>0.3</v>
      </c>
      <c r="LS1988">
        <v>0.3</v>
      </c>
    </row>
    <row r="1989" spans="1:331" x14ac:dyDescent="0.2">
      <c r="A1989" t="s">
        <v>5778</v>
      </c>
      <c r="B1989" t="s">
        <v>713</v>
      </c>
      <c r="C1989" t="s">
        <v>824</v>
      </c>
      <c r="D1989" t="s">
        <v>2319</v>
      </c>
      <c r="E1989" t="s">
        <v>5728</v>
      </c>
      <c r="F1989" t="s">
        <v>5343</v>
      </c>
      <c r="G1989" t="s">
        <v>412</v>
      </c>
      <c r="H1989" t="s">
        <v>5344</v>
      </c>
      <c r="I1989" t="s">
        <v>5729</v>
      </c>
      <c r="KX1989">
        <v>18</v>
      </c>
      <c r="KY1989">
        <v>18</v>
      </c>
      <c r="KZ1989">
        <v>18</v>
      </c>
      <c r="LA1989">
        <v>15</v>
      </c>
      <c r="LB1989">
        <v>15</v>
      </c>
      <c r="LC1989">
        <v>15</v>
      </c>
      <c r="LD1989">
        <v>23</v>
      </c>
      <c r="LE1989">
        <v>23</v>
      </c>
      <c r="LF1989">
        <v>30</v>
      </c>
      <c r="LG1989">
        <v>77</v>
      </c>
      <c r="LH1989">
        <v>94</v>
      </c>
      <c r="LI1989">
        <v>114</v>
      </c>
      <c r="LJ1989">
        <v>162</v>
      </c>
      <c r="LK1989">
        <v>311</v>
      </c>
      <c r="LL1989">
        <v>405</v>
      </c>
      <c r="LM1989">
        <v>624</v>
      </c>
      <c r="LN1989">
        <v>821</v>
      </c>
      <c r="LO1989">
        <v>1063.7</v>
      </c>
      <c r="LP1989">
        <v>1282.518</v>
      </c>
      <c r="LQ1989">
        <v>1514.6880000000001</v>
      </c>
      <c r="LR1989">
        <v>1613.1880000000001</v>
      </c>
      <c r="LS1989">
        <v>1676.1880000000001</v>
      </c>
    </row>
    <row r="1990" spans="1:331" x14ac:dyDescent="0.2">
      <c r="A1990" t="s">
        <v>8326</v>
      </c>
      <c r="B1990" t="s">
        <v>713</v>
      </c>
      <c r="C1990" t="s">
        <v>929</v>
      </c>
      <c r="D1990" t="s">
        <v>5626</v>
      </c>
      <c r="E1990" t="s">
        <v>5728</v>
      </c>
      <c r="F1990" t="s">
        <v>5343</v>
      </c>
      <c r="G1990" t="s">
        <v>412</v>
      </c>
      <c r="H1990" t="s">
        <v>5344</v>
      </c>
      <c r="I1990" t="s">
        <v>5729</v>
      </c>
      <c r="LP1990">
        <v>0.03</v>
      </c>
      <c r="LQ1990">
        <v>0.3</v>
      </c>
      <c r="LR1990">
        <v>0.3</v>
      </c>
      <c r="LS1990">
        <v>4.5</v>
      </c>
    </row>
    <row r="1991" spans="1:331" x14ac:dyDescent="0.2">
      <c r="A1991" t="s">
        <v>5758</v>
      </c>
      <c r="B1991" t="s">
        <v>713</v>
      </c>
      <c r="C1991" t="s">
        <v>304</v>
      </c>
      <c r="D1991" t="s">
        <v>868</v>
      </c>
      <c r="E1991" t="s">
        <v>5728</v>
      </c>
      <c r="F1991" t="s">
        <v>5343</v>
      </c>
      <c r="G1991" t="s">
        <v>412</v>
      </c>
      <c r="H1991" t="s">
        <v>5344</v>
      </c>
      <c r="I1991" t="s">
        <v>5729</v>
      </c>
      <c r="KX1991">
        <v>2793</v>
      </c>
      <c r="KY1991">
        <v>2216</v>
      </c>
      <c r="KZ1991">
        <v>2252</v>
      </c>
      <c r="LA1991">
        <v>2133</v>
      </c>
      <c r="LB1991">
        <v>2152</v>
      </c>
      <c r="LC1991">
        <v>2285</v>
      </c>
      <c r="LD1991">
        <v>2274</v>
      </c>
      <c r="LE1991">
        <v>2214</v>
      </c>
      <c r="LF1991">
        <v>2229</v>
      </c>
      <c r="LG1991">
        <v>2382</v>
      </c>
      <c r="LH1991">
        <v>2405</v>
      </c>
      <c r="LI1991">
        <v>2409</v>
      </c>
      <c r="LJ1991">
        <v>2592</v>
      </c>
      <c r="LK1991">
        <v>2607</v>
      </c>
      <c r="LL1991">
        <v>2514</v>
      </c>
      <c r="LM1991">
        <v>2542</v>
      </c>
      <c r="LN1991">
        <v>2517</v>
      </c>
      <c r="LO1991">
        <v>2483</v>
      </c>
      <c r="LP1991">
        <v>2444</v>
      </c>
      <c r="LQ1991">
        <v>2555</v>
      </c>
      <c r="LR1991">
        <v>2586.8000000000002</v>
      </c>
      <c r="LS1991">
        <v>3889.4</v>
      </c>
    </row>
    <row r="1992" spans="1:331" x14ac:dyDescent="0.2">
      <c r="A1992" t="s">
        <v>836</v>
      </c>
      <c r="B1992" t="s">
        <v>713</v>
      </c>
      <c r="C1992" t="s">
        <v>837</v>
      </c>
      <c r="D1992" t="s">
        <v>312</v>
      </c>
      <c r="E1992" t="s">
        <v>838</v>
      </c>
      <c r="F1992" t="s">
        <v>717</v>
      </c>
      <c r="G1992" t="s">
        <v>839</v>
      </c>
      <c r="H1992" t="s">
        <v>719</v>
      </c>
      <c r="I1992" t="s">
        <v>390</v>
      </c>
      <c r="FE1992">
        <v>9.9</v>
      </c>
      <c r="FF1992">
        <v>86.5</v>
      </c>
      <c r="FG1992">
        <v>94.3</v>
      </c>
      <c r="FH1992">
        <v>70.599999999999994</v>
      </c>
      <c r="FI1992">
        <v>87.4</v>
      </c>
      <c r="FJ1992">
        <v>94.5</v>
      </c>
      <c r="FK1992">
        <v>87.8</v>
      </c>
      <c r="FL1992">
        <v>84.1</v>
      </c>
      <c r="FM1992">
        <v>78</v>
      </c>
      <c r="FN1992">
        <v>76</v>
      </c>
      <c r="FO1992">
        <v>72.900000000000006</v>
      </c>
      <c r="FP1992">
        <v>68.7</v>
      </c>
      <c r="FQ1992">
        <v>62.9</v>
      </c>
      <c r="FR1992">
        <v>57.7</v>
      </c>
      <c r="FS1992">
        <v>56.9</v>
      </c>
      <c r="FT1992">
        <v>54.1</v>
      </c>
      <c r="FU1992">
        <v>53.1</v>
      </c>
      <c r="FV1992">
        <v>61</v>
      </c>
      <c r="FW1992">
        <v>56.2</v>
      </c>
      <c r="FX1992">
        <v>48.6</v>
      </c>
      <c r="FY1992">
        <v>53.9</v>
      </c>
      <c r="FZ1992">
        <v>56.1</v>
      </c>
      <c r="GA1992">
        <v>48.9</v>
      </c>
      <c r="GB1992">
        <v>49.8</v>
      </c>
      <c r="GC1992">
        <v>48.8</v>
      </c>
      <c r="GD1992">
        <v>43.6</v>
      </c>
      <c r="GE1992">
        <v>37</v>
      </c>
      <c r="GF1992">
        <v>34.5</v>
      </c>
      <c r="GG1992">
        <v>34.5</v>
      </c>
      <c r="GH1992">
        <v>36.5</v>
      </c>
      <c r="GI1992">
        <v>38</v>
      </c>
      <c r="GJ1992">
        <v>36.9</v>
      </c>
      <c r="GK1992">
        <v>33.5</v>
      </c>
      <c r="GL1992">
        <v>35.299999999999997</v>
      </c>
      <c r="GM1992">
        <v>33.9</v>
      </c>
      <c r="GN1992">
        <v>32.4</v>
      </c>
      <c r="GO1992">
        <v>37.299999999999997</v>
      </c>
      <c r="GP1992">
        <v>34.700000000000003</v>
      </c>
      <c r="GQ1992">
        <v>42.9</v>
      </c>
      <c r="GR1992">
        <v>38.5</v>
      </c>
      <c r="GS1992">
        <v>38.700000000000003</v>
      </c>
      <c r="GT1992">
        <v>43</v>
      </c>
      <c r="GU1992">
        <v>45.3</v>
      </c>
      <c r="GV1992">
        <v>54.9</v>
      </c>
      <c r="GW1992">
        <v>55.9</v>
      </c>
      <c r="GX1992">
        <v>57.3</v>
      </c>
      <c r="GY1992">
        <v>72.400000000000006</v>
      </c>
      <c r="GZ1992">
        <v>85.5</v>
      </c>
      <c r="HA1992">
        <v>106.4</v>
      </c>
      <c r="HB1992">
        <v>99.4</v>
      </c>
      <c r="HC1992">
        <v>102.6</v>
      </c>
      <c r="HD1992">
        <v>108.5</v>
      </c>
      <c r="HE1992">
        <v>119.4</v>
      </c>
      <c r="HF1992">
        <v>116.7</v>
      </c>
      <c r="HG1992">
        <v>114</v>
      </c>
      <c r="HH1992">
        <v>107.1</v>
      </c>
      <c r="HI1992">
        <v>98.9</v>
      </c>
      <c r="HJ1992">
        <v>95.6</v>
      </c>
      <c r="HK1992">
        <v>92.3</v>
      </c>
      <c r="HL1992">
        <v>84.6</v>
      </c>
      <c r="HM1992">
        <v>77.3</v>
      </c>
      <c r="HN1992">
        <v>72.3</v>
      </c>
      <c r="HO1992">
        <v>68.7</v>
      </c>
      <c r="HP1992">
        <v>63.9</v>
      </c>
      <c r="HQ1992">
        <v>60.6</v>
      </c>
      <c r="HR1992">
        <v>51.8</v>
      </c>
      <c r="HS1992">
        <v>45.3</v>
      </c>
      <c r="HT1992">
        <v>39.6</v>
      </c>
      <c r="HU1992">
        <v>33.200000000000003</v>
      </c>
      <c r="HV1992">
        <v>29.3</v>
      </c>
      <c r="HW1992">
        <v>23.6</v>
      </c>
      <c r="HX1992">
        <v>23.5</v>
      </c>
      <c r="HY1992">
        <v>22.1</v>
      </c>
      <c r="HZ1992">
        <v>21</v>
      </c>
      <c r="IA1992">
        <v>17.399999999999999</v>
      </c>
      <c r="IB1992">
        <v>16.2</v>
      </c>
      <c r="IC1992">
        <v>15.8</v>
      </c>
      <c r="ID1992">
        <v>14.2</v>
      </c>
      <c r="IE1992">
        <v>13.3</v>
      </c>
      <c r="IF1992">
        <v>14.5</v>
      </c>
      <c r="IG1992">
        <v>18.5</v>
      </c>
      <c r="IH1992">
        <v>22.2</v>
      </c>
      <c r="II1992">
        <v>25.8</v>
      </c>
      <c r="IJ1992">
        <v>27.6</v>
      </c>
      <c r="IK1992">
        <v>28.3</v>
      </c>
      <c r="IL1992">
        <v>36.700000000000003</v>
      </c>
      <c r="IM1992">
        <v>43.1</v>
      </c>
      <c r="IN1992">
        <v>49.5</v>
      </c>
      <c r="IO1992">
        <v>51.2</v>
      </c>
      <c r="IP1992">
        <v>51.1</v>
      </c>
      <c r="IQ1992">
        <v>46.5</v>
      </c>
      <c r="IR1992">
        <v>35.9</v>
      </c>
      <c r="IS1992">
        <v>23.4</v>
      </c>
      <c r="IT1992">
        <v>20.399999999999999</v>
      </c>
      <c r="IU1992">
        <v>20.399999999999999</v>
      </c>
      <c r="IV1992">
        <v>25.6</v>
      </c>
      <c r="IW1992">
        <v>29.2</v>
      </c>
      <c r="IX1992">
        <v>27.5</v>
      </c>
      <c r="IY1992">
        <v>27.6</v>
      </c>
      <c r="IZ1992">
        <v>27</v>
      </c>
      <c r="JA1992">
        <v>27.8</v>
      </c>
      <c r="JB1992">
        <v>30.5</v>
      </c>
      <c r="JC1992">
        <v>33.4</v>
      </c>
      <c r="JD1992">
        <v>34.799999999999997</v>
      </c>
      <c r="JE1992">
        <v>32.6</v>
      </c>
      <c r="JF1992">
        <v>32</v>
      </c>
      <c r="JG1992">
        <v>33.700000000000003</v>
      </c>
      <c r="JH1992">
        <v>34.299999999999997</v>
      </c>
      <c r="JI1992">
        <v>33.700000000000003</v>
      </c>
      <c r="JJ1992">
        <v>33.799999999999997</v>
      </c>
      <c r="JK1992">
        <v>33.5</v>
      </c>
      <c r="JL1992">
        <v>33.200000000000003</v>
      </c>
      <c r="JM1992">
        <v>31.8</v>
      </c>
      <c r="JN1992">
        <v>30</v>
      </c>
      <c r="JO1992">
        <v>27.3</v>
      </c>
      <c r="JP1992">
        <v>28.5</v>
      </c>
      <c r="JQ1992">
        <v>25</v>
      </c>
      <c r="JR1992">
        <v>24.5</v>
      </c>
      <c r="JS1992">
        <v>21.8</v>
      </c>
      <c r="JT1992">
        <v>19.3</v>
      </c>
      <c r="JU1992">
        <v>20.9</v>
      </c>
      <c r="JV1992">
        <v>23.4</v>
      </c>
      <c r="JW1992">
        <v>17.2</v>
      </c>
      <c r="JX1992">
        <v>15.9</v>
      </c>
      <c r="JY1992">
        <v>16.399999999999999</v>
      </c>
      <c r="JZ1992">
        <v>15.6</v>
      </c>
      <c r="KA1992">
        <v>19.399999999999999</v>
      </c>
      <c r="KB1992">
        <v>20.100000000000001</v>
      </c>
      <c r="KC1992">
        <v>19.100000000000001</v>
      </c>
      <c r="KD1992">
        <v>18.3</v>
      </c>
      <c r="KE1992">
        <v>16</v>
      </c>
      <c r="KF1992">
        <v>22.3</v>
      </c>
      <c r="KG1992">
        <v>25.8</v>
      </c>
      <c r="KH1992">
        <v>33.9</v>
      </c>
      <c r="KI1992">
        <v>48.9</v>
      </c>
      <c r="KJ1992">
        <v>64.8</v>
      </c>
      <c r="KK1992">
        <v>110.7</v>
      </c>
      <c r="KL1992">
        <v>129</v>
      </c>
      <c r="KM1992">
        <v>167</v>
      </c>
      <c r="KN1992">
        <v>244</v>
      </c>
      <c r="KO1992">
        <v>234</v>
      </c>
      <c r="KP1992">
        <v>243</v>
      </c>
      <c r="KQ1992">
        <v>247</v>
      </c>
      <c r="KR1992">
        <v>256.10000000000002</v>
      </c>
      <c r="KS1992">
        <v>248.6</v>
      </c>
      <c r="KT1992">
        <v>272.89999999999998</v>
      </c>
      <c r="KU1992">
        <v>299.39999999999998</v>
      </c>
      <c r="KV1992">
        <v>316.2</v>
      </c>
      <c r="KW1992">
        <v>302.8</v>
      </c>
      <c r="KX1992">
        <v>298.60000000000002</v>
      </c>
      <c r="KY1992">
        <v>295.5</v>
      </c>
      <c r="KZ1992">
        <v>264.5</v>
      </c>
      <c r="LA1992">
        <v>277.8</v>
      </c>
      <c r="LB1992">
        <v>262</v>
      </c>
    </row>
    <row r="1993" spans="1:331" x14ac:dyDescent="0.2">
      <c r="A1993" t="s">
        <v>1237</v>
      </c>
      <c r="B1993" t="s">
        <v>713</v>
      </c>
      <c r="C1993" t="s">
        <v>1075</v>
      </c>
      <c r="D1993" t="s">
        <v>1238</v>
      </c>
      <c r="E1993" t="s">
        <v>838</v>
      </c>
      <c r="F1993" t="s">
        <v>717</v>
      </c>
      <c r="G1993" t="s">
        <v>839</v>
      </c>
      <c r="H1993" t="s">
        <v>719</v>
      </c>
      <c r="I1993" t="s">
        <v>390</v>
      </c>
      <c r="HL1993">
        <v>0.9</v>
      </c>
      <c r="HM1993">
        <v>0.6</v>
      </c>
      <c r="HN1993">
        <v>1</v>
      </c>
      <c r="HO1993">
        <v>1.4</v>
      </c>
      <c r="HP1993">
        <v>1.5</v>
      </c>
      <c r="HQ1993">
        <v>2.7</v>
      </c>
      <c r="HR1993">
        <v>3.5</v>
      </c>
      <c r="HS1993">
        <v>3.2</v>
      </c>
      <c r="HT1993">
        <v>3.7</v>
      </c>
      <c r="HU1993">
        <v>3.4</v>
      </c>
      <c r="HV1993">
        <v>3.3</v>
      </c>
      <c r="HW1993">
        <v>2.2000000000000002</v>
      </c>
      <c r="HX1993">
        <v>2.2999999999999998</v>
      </c>
      <c r="HY1993">
        <v>2.8</v>
      </c>
      <c r="HZ1993">
        <v>3.7</v>
      </c>
      <c r="IA1993">
        <v>3.2</v>
      </c>
      <c r="IB1993">
        <v>4.0999999999999996</v>
      </c>
      <c r="IC1993">
        <v>4.2</v>
      </c>
      <c r="ID1993">
        <v>4</v>
      </c>
      <c r="IE1993">
        <v>4.9000000000000004</v>
      </c>
      <c r="IF1993">
        <v>5.5</v>
      </c>
      <c r="IG1993">
        <v>6.7</v>
      </c>
      <c r="IH1993">
        <v>7.9</v>
      </c>
      <c r="II1993">
        <v>8.8000000000000007</v>
      </c>
      <c r="IJ1993">
        <v>10.5</v>
      </c>
      <c r="IK1993">
        <v>11.8</v>
      </c>
      <c r="IL1993">
        <v>12.5</v>
      </c>
      <c r="IM1993">
        <v>13.5</v>
      </c>
      <c r="IN1993">
        <v>14.7</v>
      </c>
      <c r="IO1993">
        <v>16.100000000000001</v>
      </c>
      <c r="IP1993">
        <v>17.399999999999999</v>
      </c>
      <c r="IQ1993">
        <v>17.5</v>
      </c>
      <c r="IR1993">
        <v>16</v>
      </c>
      <c r="IS1993">
        <v>14.1</v>
      </c>
      <c r="IT1993">
        <v>11.3</v>
      </c>
      <c r="IU1993">
        <v>10.8</v>
      </c>
      <c r="IV1993">
        <v>10.3</v>
      </c>
      <c r="IW1993">
        <v>9.4</v>
      </c>
      <c r="IX1993">
        <v>9.3000000000000007</v>
      </c>
      <c r="IY1993">
        <v>10.4</v>
      </c>
      <c r="IZ1993">
        <v>10.6</v>
      </c>
      <c r="JA1993">
        <v>11</v>
      </c>
      <c r="JB1993">
        <v>11.5</v>
      </c>
      <c r="JC1993">
        <v>11.5</v>
      </c>
      <c r="JD1993">
        <v>11.4</v>
      </c>
      <c r="JE1993">
        <v>11.5</v>
      </c>
      <c r="JF1993">
        <v>11.6</v>
      </c>
      <c r="JG1993">
        <v>11.6</v>
      </c>
      <c r="JH1993">
        <v>11.1</v>
      </c>
      <c r="JI1993">
        <v>10.9</v>
      </c>
      <c r="JJ1993">
        <v>9.9</v>
      </c>
      <c r="JK1993">
        <v>7.3</v>
      </c>
      <c r="JL1993">
        <v>6.3</v>
      </c>
      <c r="JM1993">
        <v>6.7</v>
      </c>
      <c r="JN1993">
        <v>5.9</v>
      </c>
      <c r="JO1993">
        <v>2.8</v>
      </c>
      <c r="JP1993">
        <v>5</v>
      </c>
      <c r="JQ1993">
        <v>4.8</v>
      </c>
      <c r="JR1993">
        <v>5.3</v>
      </c>
      <c r="JS1993">
        <v>5.5</v>
      </c>
      <c r="JT1993">
        <v>5.6</v>
      </c>
      <c r="JU1993">
        <v>5.4</v>
      </c>
      <c r="JV1993">
        <v>4.4000000000000004</v>
      </c>
      <c r="JW1993">
        <v>4.2</v>
      </c>
      <c r="JX1993">
        <v>4.0999999999999996</v>
      </c>
      <c r="JY1993">
        <v>3.2</v>
      </c>
      <c r="JZ1993">
        <v>2.7</v>
      </c>
      <c r="KA1993">
        <v>2.5</v>
      </c>
      <c r="KB1993">
        <v>2.4</v>
      </c>
      <c r="KC1993">
        <v>2.2999999999999998</v>
      </c>
      <c r="KD1993">
        <v>1.3</v>
      </c>
      <c r="KE1993">
        <v>2</v>
      </c>
      <c r="KF1993">
        <v>1.9</v>
      </c>
      <c r="KG1993">
        <v>6</v>
      </c>
      <c r="KH1993">
        <v>3.6</v>
      </c>
      <c r="KI1993">
        <v>2</v>
      </c>
      <c r="KJ1993">
        <v>5.2</v>
      </c>
      <c r="KK1993">
        <v>4.4000000000000004</v>
      </c>
      <c r="KL1993">
        <v>3.4</v>
      </c>
      <c r="KM1993">
        <v>2</v>
      </c>
      <c r="KN1993">
        <v>4.2</v>
      </c>
      <c r="KO1993">
        <v>4.5</v>
      </c>
      <c r="KP1993">
        <v>7</v>
      </c>
      <c r="KQ1993">
        <v>6</v>
      </c>
      <c r="KR1993">
        <v>11.1</v>
      </c>
      <c r="KS1993">
        <v>10</v>
      </c>
      <c r="KT1993">
        <v>8.1999999999999993</v>
      </c>
      <c r="KU1993">
        <v>9.6</v>
      </c>
      <c r="KV1993">
        <v>4.8</v>
      </c>
      <c r="KW1993">
        <v>0.2</v>
      </c>
      <c r="KX1993">
        <v>0.05</v>
      </c>
      <c r="KY1993">
        <v>0.05</v>
      </c>
      <c r="KZ1993">
        <v>0.05</v>
      </c>
      <c r="LA1993">
        <v>0.1</v>
      </c>
      <c r="LB1993">
        <v>0.4</v>
      </c>
    </row>
    <row r="1994" spans="1:331" x14ac:dyDescent="0.2">
      <c r="A1994" t="s">
        <v>1233</v>
      </c>
      <c r="B1994" t="s">
        <v>713</v>
      </c>
      <c r="C1994" t="s">
        <v>845</v>
      </c>
      <c r="D1994" t="s">
        <v>306</v>
      </c>
      <c r="E1994" t="s">
        <v>838</v>
      </c>
      <c r="F1994" t="s">
        <v>717</v>
      </c>
      <c r="G1994" t="s">
        <v>839</v>
      </c>
      <c r="H1994" t="s">
        <v>719</v>
      </c>
      <c r="I1994" t="s">
        <v>390</v>
      </c>
      <c r="GS1994">
        <v>6.7</v>
      </c>
      <c r="GT1994">
        <v>11.7</v>
      </c>
      <c r="GV1994">
        <v>12.9</v>
      </c>
      <c r="GY1994">
        <v>9.9</v>
      </c>
      <c r="GZ1994">
        <v>9.9</v>
      </c>
      <c r="HC1994">
        <v>4.5</v>
      </c>
      <c r="HL1994">
        <v>5.5</v>
      </c>
      <c r="HM1994">
        <v>5</v>
      </c>
      <c r="HN1994">
        <v>5.5</v>
      </c>
      <c r="HO1994">
        <v>5.4</v>
      </c>
      <c r="HP1994">
        <v>5.5</v>
      </c>
      <c r="HQ1994">
        <v>6.2</v>
      </c>
      <c r="HR1994">
        <v>4.7</v>
      </c>
      <c r="HS1994">
        <v>5.4</v>
      </c>
      <c r="HT1994">
        <v>5.4</v>
      </c>
      <c r="HU1994">
        <v>5</v>
      </c>
      <c r="HV1994">
        <v>3.9</v>
      </c>
      <c r="HW1994">
        <v>3.1</v>
      </c>
      <c r="HX1994">
        <v>3.1</v>
      </c>
      <c r="HY1994">
        <v>2.8</v>
      </c>
      <c r="HZ1994">
        <v>3.3</v>
      </c>
      <c r="IA1994">
        <v>3.3</v>
      </c>
      <c r="IB1994">
        <v>3.4</v>
      </c>
      <c r="IC1994">
        <v>3.1</v>
      </c>
      <c r="IE1994">
        <v>2.9</v>
      </c>
      <c r="IF1994">
        <v>4</v>
      </c>
      <c r="IG1994">
        <v>5.0999999999999996</v>
      </c>
      <c r="IH1994">
        <v>6.4</v>
      </c>
      <c r="II1994">
        <v>3.9</v>
      </c>
      <c r="IJ1994">
        <v>4.4000000000000004</v>
      </c>
      <c r="IK1994">
        <v>6.4</v>
      </c>
      <c r="IL1994">
        <v>8.3000000000000007</v>
      </c>
      <c r="IM1994">
        <v>8.6</v>
      </c>
      <c r="IN1994">
        <v>10.1</v>
      </c>
      <c r="IO1994">
        <v>10.7</v>
      </c>
      <c r="IP1994">
        <v>11.1</v>
      </c>
      <c r="IQ1994">
        <v>11.3</v>
      </c>
      <c r="IR1994">
        <v>10.8</v>
      </c>
      <c r="IS1994">
        <v>3.3</v>
      </c>
      <c r="IX1994">
        <v>0.5</v>
      </c>
      <c r="IY1994">
        <v>0.6</v>
      </c>
      <c r="IZ1994">
        <v>0.9</v>
      </c>
      <c r="JA1994">
        <v>1</v>
      </c>
      <c r="JB1994">
        <v>1</v>
      </c>
      <c r="JC1994">
        <v>0.8</v>
      </c>
      <c r="JD1994">
        <v>0.7</v>
      </c>
      <c r="JE1994">
        <v>0.9</v>
      </c>
      <c r="JF1994">
        <v>1</v>
      </c>
      <c r="JG1994">
        <v>0.6</v>
      </c>
      <c r="JH1994">
        <v>0.7</v>
      </c>
      <c r="JI1994">
        <v>0.4</v>
      </c>
      <c r="JJ1994">
        <v>0.5</v>
      </c>
      <c r="JK1994">
        <v>0.5</v>
      </c>
      <c r="JL1994">
        <v>0.7</v>
      </c>
      <c r="JM1994">
        <v>1</v>
      </c>
      <c r="JN1994">
        <v>0.5</v>
      </c>
      <c r="JO1994">
        <v>1</v>
      </c>
      <c r="JP1994">
        <v>1.8</v>
      </c>
      <c r="JQ1994">
        <v>1.5</v>
      </c>
      <c r="JR1994">
        <v>1.5</v>
      </c>
      <c r="JS1994">
        <v>1.5</v>
      </c>
      <c r="JT1994">
        <v>1.5</v>
      </c>
      <c r="JU1994">
        <v>1.5</v>
      </c>
      <c r="JV1994">
        <v>1.5</v>
      </c>
      <c r="JW1994">
        <v>1.5</v>
      </c>
      <c r="JX1994">
        <v>1.5</v>
      </c>
      <c r="JY1994">
        <v>1.5</v>
      </c>
      <c r="JZ1994">
        <v>2.5</v>
      </c>
      <c r="KA1994">
        <v>3.1</v>
      </c>
      <c r="KB1994">
        <v>4.7</v>
      </c>
      <c r="KC1994">
        <v>6.2</v>
      </c>
      <c r="KD1994">
        <v>7</v>
      </c>
      <c r="KE1994">
        <v>52.9</v>
      </c>
      <c r="KF1994">
        <v>56</v>
      </c>
      <c r="KG1994">
        <v>57.5</v>
      </c>
      <c r="KH1994">
        <v>59.1</v>
      </c>
      <c r="KI1994">
        <v>59.1</v>
      </c>
      <c r="KJ1994">
        <v>66</v>
      </c>
      <c r="KK1994">
        <v>72</v>
      </c>
      <c r="KL1994">
        <v>78</v>
      </c>
      <c r="KM1994">
        <v>90</v>
      </c>
      <c r="KN1994">
        <v>100</v>
      </c>
      <c r="KO1994">
        <v>120</v>
      </c>
      <c r="KP1994">
        <v>140</v>
      </c>
      <c r="KQ1994">
        <v>160</v>
      </c>
      <c r="KR1994">
        <v>132</v>
      </c>
      <c r="KS1994">
        <v>140</v>
      </c>
      <c r="KT1994">
        <v>145</v>
      </c>
      <c r="KU1994">
        <v>175</v>
      </c>
      <c r="KV1994">
        <v>178</v>
      </c>
      <c r="KW1994">
        <v>173</v>
      </c>
      <c r="KX1994">
        <v>180</v>
      </c>
      <c r="KY1994">
        <v>185</v>
      </c>
      <c r="KZ1994">
        <v>192</v>
      </c>
      <c r="LA1994">
        <v>202</v>
      </c>
      <c r="LB1994">
        <v>215</v>
      </c>
    </row>
    <row r="1995" spans="1:331" x14ac:dyDescent="0.2">
      <c r="A1995" t="s">
        <v>1430</v>
      </c>
      <c r="B1995" t="s">
        <v>713</v>
      </c>
      <c r="C1995" t="s">
        <v>1431</v>
      </c>
      <c r="D1995" t="s">
        <v>1432</v>
      </c>
      <c r="E1995" t="s">
        <v>838</v>
      </c>
      <c r="F1995" t="s">
        <v>717</v>
      </c>
      <c r="G1995" t="s">
        <v>839</v>
      </c>
      <c r="H1995" t="s">
        <v>719</v>
      </c>
      <c r="I1995" t="s">
        <v>390</v>
      </c>
      <c r="II1995">
        <v>0.1</v>
      </c>
      <c r="IK1995">
        <v>0.2</v>
      </c>
      <c r="IL1995">
        <v>0.5</v>
      </c>
      <c r="IM1995">
        <v>0.8</v>
      </c>
      <c r="IN1995">
        <v>2.9</v>
      </c>
      <c r="IO1995">
        <v>3.4</v>
      </c>
      <c r="IP1995">
        <v>3.5</v>
      </c>
      <c r="IQ1995">
        <v>3.7</v>
      </c>
      <c r="IR1995">
        <v>3.1</v>
      </c>
      <c r="IS1995">
        <v>1.9</v>
      </c>
      <c r="IT1995">
        <v>1.3</v>
      </c>
      <c r="IU1995">
        <v>3</v>
      </c>
      <c r="IV1995">
        <v>2.6</v>
      </c>
      <c r="IW1995">
        <v>4.2</v>
      </c>
      <c r="IX1995">
        <v>2.9</v>
      </c>
      <c r="IY1995">
        <v>3.2</v>
      </c>
      <c r="IZ1995">
        <v>3.2</v>
      </c>
      <c r="JA1995">
        <v>3</v>
      </c>
      <c r="JB1995">
        <v>2.4</v>
      </c>
      <c r="JC1995">
        <v>2.4</v>
      </c>
      <c r="JD1995">
        <v>2.2000000000000002</v>
      </c>
      <c r="JE1995">
        <v>2.2000000000000002</v>
      </c>
      <c r="JF1995">
        <v>2.1</v>
      </c>
      <c r="JG1995">
        <v>2.2999999999999998</v>
      </c>
      <c r="JH1995">
        <v>2.7</v>
      </c>
      <c r="JI1995">
        <v>2.2999999999999998</v>
      </c>
      <c r="JJ1995">
        <v>2.2000000000000002</v>
      </c>
      <c r="JK1995">
        <v>2.6</v>
      </c>
      <c r="JL1995">
        <v>2.7</v>
      </c>
      <c r="JM1995">
        <v>3.3</v>
      </c>
      <c r="JN1995">
        <v>3.1</v>
      </c>
      <c r="JO1995">
        <v>3.4</v>
      </c>
      <c r="JP1995">
        <v>3.5</v>
      </c>
      <c r="JQ1995">
        <v>3.5</v>
      </c>
      <c r="JR1995">
        <v>3.3</v>
      </c>
      <c r="JS1995">
        <v>2.8</v>
      </c>
      <c r="JT1995">
        <v>3.2</v>
      </c>
      <c r="JU1995">
        <v>2.6</v>
      </c>
      <c r="JV1995">
        <v>2.4</v>
      </c>
      <c r="JW1995">
        <v>2.5</v>
      </c>
      <c r="JX1995">
        <v>2.1</v>
      </c>
      <c r="JY1995">
        <v>2.1</v>
      </c>
      <c r="JZ1995">
        <v>2</v>
      </c>
      <c r="KA1995">
        <v>1.5</v>
      </c>
      <c r="KB1995">
        <v>0.9</v>
      </c>
      <c r="KC1995">
        <v>0.9</v>
      </c>
      <c r="KD1995">
        <v>0.8</v>
      </c>
      <c r="KE1995">
        <v>1</v>
      </c>
      <c r="KF1995">
        <v>1.4</v>
      </c>
      <c r="KG1995">
        <v>1.2</v>
      </c>
      <c r="KH1995">
        <v>1.5</v>
      </c>
      <c r="KI1995">
        <v>1.9</v>
      </c>
      <c r="KJ1995">
        <v>2.9</v>
      </c>
      <c r="KK1995">
        <v>2.9</v>
      </c>
      <c r="KL1995">
        <v>4.3</v>
      </c>
      <c r="KM1995">
        <v>4.2</v>
      </c>
      <c r="KN1995">
        <v>4.0999999999999996</v>
      </c>
      <c r="KO1995">
        <v>2.7</v>
      </c>
      <c r="KP1995">
        <v>3.8</v>
      </c>
      <c r="KQ1995">
        <v>3.8</v>
      </c>
      <c r="KR1995">
        <v>3.5</v>
      </c>
      <c r="KS1995">
        <v>3.4</v>
      </c>
      <c r="KT1995">
        <v>4.4000000000000004</v>
      </c>
      <c r="KU1995">
        <v>4.7</v>
      </c>
      <c r="KV1995">
        <v>3.7</v>
      </c>
      <c r="KW1995">
        <v>4.4000000000000004</v>
      </c>
      <c r="KX1995">
        <v>3.8</v>
      </c>
      <c r="KY1995">
        <v>3.9</v>
      </c>
      <c r="KZ1995">
        <v>3.7</v>
      </c>
      <c r="LA1995">
        <v>3.5</v>
      </c>
      <c r="LB1995">
        <v>4.0330000000000004</v>
      </c>
      <c r="LC1995">
        <v>2.7930000000000001</v>
      </c>
      <c r="LD1995">
        <v>1.403</v>
      </c>
      <c r="LE1995">
        <v>0.93200000000000005</v>
      </c>
    </row>
    <row r="1996" spans="1:331" x14ac:dyDescent="0.2">
      <c r="A1996" t="s">
        <v>1137</v>
      </c>
      <c r="B1996" t="s">
        <v>713</v>
      </c>
      <c r="C1996" t="s">
        <v>938</v>
      </c>
      <c r="D1996" t="s">
        <v>939</v>
      </c>
      <c r="E1996" t="s">
        <v>838</v>
      </c>
      <c r="F1996" t="s">
        <v>717</v>
      </c>
      <c r="G1996" t="s">
        <v>839</v>
      </c>
      <c r="H1996" t="s">
        <v>719</v>
      </c>
      <c r="I1996" t="s">
        <v>390</v>
      </c>
      <c r="GQ1996">
        <v>1.2</v>
      </c>
      <c r="GR1996">
        <v>1</v>
      </c>
      <c r="GS1996">
        <v>1.3</v>
      </c>
      <c r="GT1996">
        <v>1.5</v>
      </c>
      <c r="GU1996">
        <v>0.9</v>
      </c>
      <c r="GV1996">
        <v>0.8</v>
      </c>
      <c r="GW1996">
        <v>1</v>
      </c>
      <c r="GX1996">
        <v>0.9</v>
      </c>
      <c r="GY1996">
        <v>0.7</v>
      </c>
      <c r="GZ1996">
        <v>0.5</v>
      </c>
      <c r="HA1996">
        <v>0.4</v>
      </c>
      <c r="HB1996">
        <v>0.3</v>
      </c>
      <c r="HC1996">
        <v>0.2</v>
      </c>
      <c r="HD1996">
        <v>0.1</v>
      </c>
      <c r="HE1996">
        <v>2</v>
      </c>
      <c r="HF1996">
        <v>2.5</v>
      </c>
      <c r="HG1996">
        <v>4.3</v>
      </c>
      <c r="HH1996">
        <v>6.4</v>
      </c>
      <c r="HI1996">
        <v>8.4</v>
      </c>
      <c r="HJ1996">
        <v>8.6999999999999993</v>
      </c>
      <c r="HK1996">
        <v>7.4</v>
      </c>
      <c r="HL1996">
        <v>5.5</v>
      </c>
      <c r="HM1996">
        <v>8.4</v>
      </c>
      <c r="HN1996">
        <v>10.9</v>
      </c>
      <c r="HO1996">
        <v>11.9</v>
      </c>
      <c r="HP1996">
        <v>12.6</v>
      </c>
      <c r="HQ1996">
        <v>12.5</v>
      </c>
      <c r="HR1996">
        <v>11.8</v>
      </c>
      <c r="HS1996">
        <v>11.5</v>
      </c>
      <c r="HT1996">
        <v>10.199999999999999</v>
      </c>
      <c r="HU1996">
        <v>9.1999999999999993</v>
      </c>
      <c r="HV1996">
        <v>7.2</v>
      </c>
      <c r="HW1996">
        <v>6.3</v>
      </c>
      <c r="HX1996">
        <v>6.6</v>
      </c>
      <c r="HY1996">
        <v>6.2</v>
      </c>
      <c r="HZ1996">
        <v>6.4</v>
      </c>
      <c r="IA1996">
        <v>6.2</v>
      </c>
      <c r="IB1996">
        <v>6.2</v>
      </c>
      <c r="IC1996">
        <v>5.3</v>
      </c>
      <c r="ID1996">
        <v>4.9000000000000004</v>
      </c>
      <c r="IE1996">
        <v>6.5</v>
      </c>
      <c r="IF1996">
        <v>7.5</v>
      </c>
      <c r="IG1996">
        <v>8.1</v>
      </c>
      <c r="IH1996">
        <v>8.6999999999999993</v>
      </c>
      <c r="II1996">
        <v>9.5</v>
      </c>
      <c r="IJ1996">
        <v>10.1</v>
      </c>
      <c r="IK1996">
        <v>11.2</v>
      </c>
      <c r="IL1996">
        <v>13.3</v>
      </c>
      <c r="IM1996">
        <v>17.399999999999999</v>
      </c>
      <c r="IN1996">
        <v>21</v>
      </c>
      <c r="IO1996">
        <v>24.3</v>
      </c>
      <c r="IP1996">
        <v>27.6</v>
      </c>
      <c r="IQ1996">
        <v>27.7</v>
      </c>
      <c r="IR1996">
        <v>24.2</v>
      </c>
      <c r="IS1996">
        <v>17.600000000000001</v>
      </c>
      <c r="IT1996">
        <v>16.3</v>
      </c>
      <c r="IU1996">
        <v>16.8</v>
      </c>
      <c r="IV1996">
        <v>18.2</v>
      </c>
      <c r="IW1996">
        <v>17.399999999999999</v>
      </c>
      <c r="IX1996">
        <v>20.9</v>
      </c>
      <c r="IY1996">
        <v>21.1</v>
      </c>
      <c r="IZ1996">
        <v>21.4</v>
      </c>
      <c r="JA1996">
        <v>21.7</v>
      </c>
      <c r="JB1996">
        <v>21.5</v>
      </c>
      <c r="JC1996">
        <v>22.7</v>
      </c>
      <c r="JD1996">
        <v>24.5</v>
      </c>
      <c r="JE1996">
        <v>21.4</v>
      </c>
      <c r="JF1996">
        <v>19.8</v>
      </c>
      <c r="JG1996">
        <v>24.6</v>
      </c>
      <c r="JH1996">
        <v>26.5</v>
      </c>
      <c r="JI1996">
        <v>28.4</v>
      </c>
      <c r="JJ1996">
        <v>27.3</v>
      </c>
      <c r="JK1996">
        <v>25.9</v>
      </c>
      <c r="JL1996">
        <v>27.6</v>
      </c>
      <c r="JM1996">
        <v>28.7</v>
      </c>
      <c r="JN1996">
        <v>26.9</v>
      </c>
      <c r="JO1996">
        <v>23.5</v>
      </c>
      <c r="JP1996">
        <v>21.3</v>
      </c>
      <c r="JQ1996">
        <v>23.7</v>
      </c>
      <c r="JR1996">
        <v>22.6</v>
      </c>
      <c r="JS1996">
        <v>22</v>
      </c>
      <c r="JT1996">
        <v>21.9</v>
      </c>
      <c r="JU1996">
        <v>21.7</v>
      </c>
      <c r="JV1996">
        <v>22.5</v>
      </c>
      <c r="JW1996">
        <v>22.7</v>
      </c>
      <c r="JX1996">
        <v>19.100000000000001</v>
      </c>
      <c r="JY1996">
        <v>16.3</v>
      </c>
      <c r="JZ1996">
        <v>16.5</v>
      </c>
      <c r="KA1996">
        <v>15</v>
      </c>
      <c r="KB1996">
        <v>12.5</v>
      </c>
      <c r="KC1996">
        <v>11.1</v>
      </c>
      <c r="KD1996">
        <v>11</v>
      </c>
      <c r="KE1996">
        <v>10.6</v>
      </c>
      <c r="KF1996">
        <v>10.3</v>
      </c>
      <c r="KG1996">
        <v>8.6</v>
      </c>
      <c r="KH1996">
        <v>8.9</v>
      </c>
      <c r="KI1996">
        <v>9.3000000000000007</v>
      </c>
      <c r="KJ1996">
        <v>8.9</v>
      </c>
      <c r="KK1996">
        <v>10.199999999999999</v>
      </c>
      <c r="KL1996">
        <v>11.6</v>
      </c>
      <c r="KM1996">
        <v>13.3</v>
      </c>
      <c r="KN1996">
        <v>16.8</v>
      </c>
      <c r="KO1996">
        <v>26.3</v>
      </c>
      <c r="KP1996">
        <v>31</v>
      </c>
      <c r="KQ1996">
        <v>39.200000000000003</v>
      </c>
      <c r="KR1996">
        <v>43.4</v>
      </c>
      <c r="KS1996">
        <v>53</v>
      </c>
      <c r="KT1996">
        <v>49.2</v>
      </c>
      <c r="KU1996">
        <v>53.5</v>
      </c>
      <c r="KV1996">
        <v>71.900000000000006</v>
      </c>
      <c r="KW1996">
        <v>79.2</v>
      </c>
      <c r="KX1996">
        <v>73.599999999999994</v>
      </c>
      <c r="KY1996">
        <v>70</v>
      </c>
      <c r="KZ1996">
        <v>65.5</v>
      </c>
      <c r="LA1996">
        <v>69.599999999999994</v>
      </c>
      <c r="LB1996">
        <v>63.1</v>
      </c>
    </row>
    <row r="1997" spans="1:331" x14ac:dyDescent="0.2">
      <c r="A1997" t="s">
        <v>1046</v>
      </c>
      <c r="B1997" t="s">
        <v>713</v>
      </c>
      <c r="C1997" t="s">
        <v>915</v>
      </c>
      <c r="D1997" t="s">
        <v>314</v>
      </c>
      <c r="E1997" t="s">
        <v>838</v>
      </c>
      <c r="F1997" t="s">
        <v>717</v>
      </c>
      <c r="G1997" t="s">
        <v>839</v>
      </c>
      <c r="H1997" t="s">
        <v>719</v>
      </c>
      <c r="I1997" t="s">
        <v>390</v>
      </c>
      <c r="GM1997">
        <v>0.2</v>
      </c>
      <c r="GN1997">
        <v>0.6</v>
      </c>
      <c r="GO1997">
        <v>0.5</v>
      </c>
      <c r="GQ1997">
        <v>2.2999999999999998</v>
      </c>
      <c r="GR1997">
        <v>3</v>
      </c>
      <c r="GS1997">
        <v>3.8</v>
      </c>
      <c r="GT1997">
        <v>5</v>
      </c>
      <c r="GU1997">
        <v>5.7</v>
      </c>
      <c r="GV1997">
        <v>5.8</v>
      </c>
      <c r="GW1997">
        <v>7.2</v>
      </c>
      <c r="GX1997">
        <v>9.1999999999999993</v>
      </c>
      <c r="GY1997">
        <v>10.9</v>
      </c>
      <c r="GZ1997">
        <v>11.7</v>
      </c>
      <c r="HA1997">
        <v>13</v>
      </c>
      <c r="HB1997">
        <v>14.2</v>
      </c>
      <c r="HC1997">
        <v>14.1</v>
      </c>
      <c r="HD1997">
        <v>14.4</v>
      </c>
      <c r="HE1997">
        <v>17.2</v>
      </c>
      <c r="HF1997">
        <v>17.600000000000001</v>
      </c>
      <c r="HG1997">
        <v>17.899999999999999</v>
      </c>
      <c r="HH1997">
        <v>18.2</v>
      </c>
      <c r="HI1997">
        <v>15.6</v>
      </c>
      <c r="HJ1997">
        <v>15.9</v>
      </c>
      <c r="HK1997">
        <v>15.6</v>
      </c>
      <c r="HL1997">
        <v>16.100000000000001</v>
      </c>
      <c r="HM1997">
        <v>16.3</v>
      </c>
      <c r="HN1997">
        <v>16.600000000000001</v>
      </c>
      <c r="HO1997">
        <v>18.3</v>
      </c>
      <c r="HP1997">
        <v>17.100000000000001</v>
      </c>
      <c r="HQ1997">
        <v>17.3</v>
      </c>
      <c r="HR1997">
        <v>16.899999999999999</v>
      </c>
      <c r="HS1997">
        <v>16.3</v>
      </c>
      <c r="HT1997">
        <v>15.1</v>
      </c>
      <c r="HU1997">
        <v>14.4</v>
      </c>
      <c r="HV1997">
        <v>15.5</v>
      </c>
      <c r="HW1997">
        <v>12.2</v>
      </c>
      <c r="HX1997">
        <v>12.1</v>
      </c>
      <c r="HY1997">
        <v>11.9</v>
      </c>
      <c r="HZ1997">
        <v>12.3</v>
      </c>
      <c r="IA1997">
        <v>12.3</v>
      </c>
      <c r="IB1997">
        <v>11.9</v>
      </c>
      <c r="IC1997">
        <v>11.9</v>
      </c>
      <c r="ID1997">
        <v>11.7</v>
      </c>
      <c r="IE1997">
        <v>11.3</v>
      </c>
      <c r="IF1997">
        <v>10.199999999999999</v>
      </c>
      <c r="IG1997">
        <v>10.3</v>
      </c>
      <c r="IH1997">
        <v>10.3</v>
      </c>
      <c r="II1997">
        <v>10.5</v>
      </c>
      <c r="IJ1997">
        <v>10</v>
      </c>
      <c r="IK1997">
        <v>10.1</v>
      </c>
      <c r="IL1997">
        <v>10.4</v>
      </c>
      <c r="IM1997">
        <v>10.3</v>
      </c>
      <c r="IN1997">
        <v>10</v>
      </c>
      <c r="IO1997">
        <v>9.8000000000000007</v>
      </c>
      <c r="IP1997">
        <v>9</v>
      </c>
      <c r="IQ1997">
        <v>8.9</v>
      </c>
      <c r="IR1997">
        <v>8.1</v>
      </c>
      <c r="IS1997">
        <v>7.8</v>
      </c>
      <c r="IT1997">
        <v>5.9</v>
      </c>
      <c r="IU1997">
        <v>5.2</v>
      </c>
      <c r="IV1997">
        <v>4.0999999999999996</v>
      </c>
      <c r="IW1997">
        <v>5.3</v>
      </c>
      <c r="IX1997">
        <v>5.6</v>
      </c>
      <c r="IY1997">
        <v>5.0999999999999996</v>
      </c>
      <c r="IZ1997">
        <v>6.1</v>
      </c>
      <c r="JA1997">
        <v>7</v>
      </c>
      <c r="JB1997">
        <v>7.6</v>
      </c>
      <c r="JC1997">
        <v>6.9</v>
      </c>
      <c r="JD1997">
        <v>7.5</v>
      </c>
      <c r="JE1997">
        <v>6.6</v>
      </c>
      <c r="JF1997">
        <v>6.5</v>
      </c>
      <c r="JG1997">
        <v>5.6</v>
      </c>
      <c r="JH1997">
        <v>5.3</v>
      </c>
      <c r="JI1997">
        <v>5.0999999999999996</v>
      </c>
      <c r="JJ1997">
        <v>5</v>
      </c>
      <c r="JK1997">
        <v>4.9000000000000004</v>
      </c>
      <c r="JL1997">
        <v>5.0999999999999996</v>
      </c>
      <c r="JM1997">
        <v>4.3</v>
      </c>
      <c r="JN1997">
        <v>4.5999999999999996</v>
      </c>
      <c r="JO1997">
        <v>4.0999999999999996</v>
      </c>
      <c r="JP1997">
        <v>3.7</v>
      </c>
      <c r="JQ1997">
        <v>3.2</v>
      </c>
      <c r="JR1997">
        <v>3.6</v>
      </c>
      <c r="JS1997">
        <v>3.1</v>
      </c>
      <c r="JT1997">
        <v>3.2</v>
      </c>
      <c r="JU1997">
        <v>3.7</v>
      </c>
      <c r="JV1997">
        <v>3.3</v>
      </c>
      <c r="JW1997">
        <v>3.3</v>
      </c>
      <c r="JX1997">
        <v>3.1</v>
      </c>
      <c r="JY1997">
        <v>2.8</v>
      </c>
      <c r="JZ1997">
        <v>3.2</v>
      </c>
      <c r="KA1997">
        <v>3</v>
      </c>
      <c r="KB1997">
        <v>2.8</v>
      </c>
      <c r="KC1997">
        <v>2.6</v>
      </c>
      <c r="KD1997">
        <v>2.5</v>
      </c>
      <c r="KE1997">
        <v>2.5</v>
      </c>
      <c r="KF1997">
        <v>2.2000000000000002</v>
      </c>
      <c r="KG1997">
        <v>2.2000000000000002</v>
      </c>
      <c r="KH1997">
        <v>2</v>
      </c>
      <c r="KI1997">
        <v>1.9</v>
      </c>
      <c r="KJ1997">
        <v>1.9</v>
      </c>
      <c r="KK1997">
        <v>1.9</v>
      </c>
      <c r="KL1997">
        <v>1.9</v>
      </c>
      <c r="KM1997">
        <v>1.8</v>
      </c>
      <c r="KN1997">
        <v>2</v>
      </c>
      <c r="KO1997">
        <v>2.2000000000000002</v>
      </c>
      <c r="KP1997">
        <v>2</v>
      </c>
      <c r="KQ1997">
        <v>1.9</v>
      </c>
      <c r="KR1997">
        <v>2.4</v>
      </c>
      <c r="KS1997">
        <v>2</v>
      </c>
      <c r="KT1997">
        <v>2.9</v>
      </c>
      <c r="KU1997">
        <v>2.8</v>
      </c>
      <c r="KV1997">
        <v>2.7</v>
      </c>
      <c r="KW1997">
        <v>2.6</v>
      </c>
      <c r="KX1997">
        <v>2.6</v>
      </c>
      <c r="KY1997">
        <v>2.8</v>
      </c>
      <c r="KZ1997">
        <v>3.2</v>
      </c>
      <c r="LA1997">
        <v>3.4</v>
      </c>
      <c r="LB1997">
        <v>3.5</v>
      </c>
      <c r="LC1997">
        <v>2.9</v>
      </c>
    </row>
    <row r="1998" spans="1:331" x14ac:dyDescent="0.2">
      <c r="A1998" t="s">
        <v>972</v>
      </c>
      <c r="B1998" t="s">
        <v>713</v>
      </c>
      <c r="C1998" t="s">
        <v>875</v>
      </c>
      <c r="D1998" t="s">
        <v>316</v>
      </c>
      <c r="E1998" t="s">
        <v>838</v>
      </c>
      <c r="F1998" t="s">
        <v>717</v>
      </c>
      <c r="G1998" t="s">
        <v>839</v>
      </c>
      <c r="H1998" t="s">
        <v>719</v>
      </c>
      <c r="I1998" t="s">
        <v>390</v>
      </c>
      <c r="GB1998">
        <v>0.1</v>
      </c>
      <c r="GC1998">
        <v>0.2</v>
      </c>
      <c r="GD1998">
        <v>0.2</v>
      </c>
      <c r="GE1998">
        <v>0.4</v>
      </c>
      <c r="GF1998">
        <v>0.3</v>
      </c>
      <c r="GG1998">
        <v>0.3</v>
      </c>
      <c r="GH1998">
        <v>0.3</v>
      </c>
      <c r="GI1998">
        <v>0.3</v>
      </c>
      <c r="GJ1998">
        <v>0.3</v>
      </c>
      <c r="GK1998">
        <v>0.3</v>
      </c>
      <c r="GL1998">
        <v>0.3</v>
      </c>
      <c r="GM1998">
        <v>0.3</v>
      </c>
      <c r="GN1998">
        <v>0.5</v>
      </c>
      <c r="GO1998">
        <v>0.6</v>
      </c>
      <c r="GQ1998">
        <v>0.8</v>
      </c>
      <c r="GR1998">
        <v>0.8</v>
      </c>
      <c r="GS1998">
        <v>0.8</v>
      </c>
      <c r="GT1998">
        <v>0.8</v>
      </c>
      <c r="GU1998">
        <v>0.7</v>
      </c>
      <c r="GV1998">
        <v>0.7</v>
      </c>
      <c r="GW1998">
        <v>0.8</v>
      </c>
      <c r="GY1998">
        <v>1</v>
      </c>
      <c r="GZ1998">
        <v>1.2</v>
      </c>
      <c r="HA1998">
        <v>1.4</v>
      </c>
      <c r="HB1998">
        <v>1.8</v>
      </c>
      <c r="HC1998">
        <v>1.8</v>
      </c>
      <c r="HD1998">
        <v>1.9</v>
      </c>
      <c r="HE1998">
        <v>3</v>
      </c>
      <c r="HF1998">
        <v>4.4000000000000004</v>
      </c>
      <c r="HG1998">
        <v>5</v>
      </c>
      <c r="HH1998">
        <v>4.8</v>
      </c>
      <c r="HI1998">
        <v>4.2</v>
      </c>
      <c r="HJ1998">
        <v>5.2</v>
      </c>
      <c r="HK1998">
        <v>5.4</v>
      </c>
      <c r="HL1998">
        <v>5.8</v>
      </c>
      <c r="HM1998">
        <v>6.2</v>
      </c>
      <c r="HN1998">
        <v>6.7</v>
      </c>
      <c r="HO1998">
        <v>5.5</v>
      </c>
      <c r="HP1998">
        <v>7.9</v>
      </c>
      <c r="HQ1998">
        <v>8.1</v>
      </c>
      <c r="HR1998">
        <v>7.8</v>
      </c>
      <c r="HS1998">
        <v>7</v>
      </c>
      <c r="HT1998">
        <v>7.7</v>
      </c>
      <c r="HU1998">
        <v>7.3</v>
      </c>
      <c r="HV1998">
        <v>7.7</v>
      </c>
      <c r="HW1998">
        <v>7.4</v>
      </c>
      <c r="HX1998">
        <v>7.5</v>
      </c>
      <c r="HY1998">
        <v>7.7</v>
      </c>
      <c r="HZ1998">
        <v>7.6</v>
      </c>
      <c r="IA1998">
        <v>8.5</v>
      </c>
      <c r="IB1998">
        <v>9.1</v>
      </c>
      <c r="IC1998">
        <v>9.6</v>
      </c>
      <c r="ID1998">
        <v>10.4</v>
      </c>
      <c r="IE1998">
        <v>10.4</v>
      </c>
      <c r="IF1998">
        <v>12.1</v>
      </c>
      <c r="IG1998">
        <v>12.5</v>
      </c>
      <c r="IH1998">
        <v>12.5</v>
      </c>
      <c r="II1998">
        <v>13.7</v>
      </c>
      <c r="IJ1998">
        <v>15.1</v>
      </c>
      <c r="IK1998">
        <v>18.3</v>
      </c>
      <c r="IL1998">
        <v>22.4</v>
      </c>
      <c r="IM1998">
        <v>23</v>
      </c>
      <c r="IN1998">
        <v>24.1</v>
      </c>
      <c r="IO1998">
        <v>25.9</v>
      </c>
      <c r="IP1998">
        <v>27</v>
      </c>
      <c r="IQ1998">
        <v>25</v>
      </c>
      <c r="IR1998">
        <v>22.9</v>
      </c>
      <c r="IS1998">
        <v>12.1</v>
      </c>
      <c r="IT1998">
        <v>7.6</v>
      </c>
      <c r="IU1998">
        <v>2.6</v>
      </c>
      <c r="IV1998">
        <v>1.2</v>
      </c>
      <c r="IW1998">
        <v>2.1</v>
      </c>
      <c r="IX1998">
        <v>3.1</v>
      </c>
      <c r="IY1998">
        <v>4.0999999999999996</v>
      </c>
      <c r="IZ1998">
        <v>4.8</v>
      </c>
      <c r="JA1998">
        <v>5.9</v>
      </c>
      <c r="JB1998">
        <v>7.1</v>
      </c>
      <c r="JC1998">
        <v>8</v>
      </c>
      <c r="JD1998">
        <v>9.4</v>
      </c>
      <c r="JE1998">
        <v>9</v>
      </c>
      <c r="JF1998">
        <v>9.1999999999999993</v>
      </c>
      <c r="JG1998">
        <v>9.4</v>
      </c>
      <c r="JH1998">
        <v>7.1</v>
      </c>
      <c r="JI1998">
        <v>8.1</v>
      </c>
      <c r="JJ1998">
        <v>8.1</v>
      </c>
      <c r="JK1998">
        <v>9.1999999999999993</v>
      </c>
      <c r="JL1998">
        <v>8.9</v>
      </c>
      <c r="JM1998">
        <v>8.1999999999999993</v>
      </c>
      <c r="JN1998">
        <v>7.9</v>
      </c>
      <c r="JO1998">
        <v>8.1999999999999993</v>
      </c>
      <c r="JP1998">
        <v>8</v>
      </c>
      <c r="JQ1998">
        <v>7.9</v>
      </c>
      <c r="JR1998">
        <v>7.4</v>
      </c>
      <c r="JS1998">
        <v>7.7</v>
      </c>
      <c r="JT1998">
        <v>7.9</v>
      </c>
      <c r="JU1998">
        <v>7.9</v>
      </c>
      <c r="JV1998">
        <v>7.6</v>
      </c>
      <c r="JW1998">
        <v>7.5</v>
      </c>
      <c r="JX1998">
        <v>4.3</v>
      </c>
      <c r="JY1998">
        <v>4.4000000000000004</v>
      </c>
      <c r="JZ1998">
        <v>4.3</v>
      </c>
      <c r="KA1998">
        <v>4.5999999999999996</v>
      </c>
      <c r="KB1998">
        <v>4.5</v>
      </c>
      <c r="KC1998">
        <v>4</v>
      </c>
      <c r="KD1998">
        <v>3.2</v>
      </c>
      <c r="KE1998">
        <v>3.1</v>
      </c>
      <c r="KF1998">
        <v>3.2</v>
      </c>
      <c r="KG1998">
        <v>3.1</v>
      </c>
      <c r="KH1998">
        <v>3.2</v>
      </c>
      <c r="KI1998">
        <v>5.3</v>
      </c>
      <c r="KJ1998">
        <v>10.3</v>
      </c>
      <c r="KK1998">
        <v>8.6</v>
      </c>
      <c r="KL1998">
        <v>7.3</v>
      </c>
      <c r="KM1998">
        <v>6.1</v>
      </c>
      <c r="KN1998">
        <v>7.3</v>
      </c>
      <c r="KO1998">
        <v>8.3000000000000007</v>
      </c>
      <c r="KP1998">
        <v>8.9</v>
      </c>
      <c r="KQ1998">
        <v>9.1</v>
      </c>
      <c r="KR1998">
        <v>9.5</v>
      </c>
      <c r="KS1998">
        <v>9.1</v>
      </c>
      <c r="KT1998">
        <v>8.6</v>
      </c>
      <c r="KU1998">
        <v>8.3000000000000007</v>
      </c>
      <c r="KV1998">
        <v>8.6</v>
      </c>
      <c r="KW1998">
        <v>9.4</v>
      </c>
      <c r="KX1998">
        <v>8.4</v>
      </c>
      <c r="KY1998">
        <v>7.8</v>
      </c>
      <c r="KZ1998">
        <v>8.6</v>
      </c>
      <c r="LA1998">
        <v>8.1</v>
      </c>
      <c r="LB1998">
        <v>8.0210000000000008</v>
      </c>
      <c r="LC1998">
        <v>8.4779999999999998</v>
      </c>
      <c r="LD1998">
        <v>8.82</v>
      </c>
      <c r="LE1998">
        <v>8.532</v>
      </c>
    </row>
    <row r="1999" spans="1:331" x14ac:dyDescent="0.2">
      <c r="A1999" t="s">
        <v>2840</v>
      </c>
      <c r="B1999" t="s">
        <v>713</v>
      </c>
      <c r="C1999" t="s">
        <v>1614</v>
      </c>
      <c r="D1999" t="s">
        <v>2588</v>
      </c>
      <c r="E1999" t="s">
        <v>838</v>
      </c>
      <c r="F1999" t="s">
        <v>717</v>
      </c>
      <c r="G1999" t="s">
        <v>839</v>
      </c>
      <c r="H1999" t="s">
        <v>719</v>
      </c>
      <c r="I1999" t="s">
        <v>390</v>
      </c>
      <c r="IZ1999">
        <v>0.5</v>
      </c>
      <c r="JA1999">
        <v>0.1</v>
      </c>
      <c r="JB1999">
        <v>0.6</v>
      </c>
      <c r="JC1999">
        <v>0.5</v>
      </c>
      <c r="JD1999">
        <v>1.6</v>
      </c>
      <c r="JE1999">
        <v>1.5</v>
      </c>
      <c r="JF1999">
        <v>1.6</v>
      </c>
      <c r="JG1999">
        <v>2.1</v>
      </c>
      <c r="JH1999">
        <v>2.2999999999999998</v>
      </c>
      <c r="JI1999">
        <v>2</v>
      </c>
      <c r="JJ1999">
        <v>2</v>
      </c>
      <c r="JK1999">
        <v>2.6</v>
      </c>
      <c r="JL1999">
        <v>2.2999999999999998</v>
      </c>
      <c r="JM1999">
        <v>2.8</v>
      </c>
      <c r="JN1999">
        <v>2.4</v>
      </c>
      <c r="JO1999">
        <v>2</v>
      </c>
      <c r="JP1999">
        <v>1.9</v>
      </c>
      <c r="JQ1999">
        <v>2</v>
      </c>
      <c r="JR1999">
        <v>1.9</v>
      </c>
      <c r="JS1999">
        <v>1.6</v>
      </c>
      <c r="JT1999">
        <v>1.6</v>
      </c>
      <c r="JU1999">
        <v>0.9</v>
      </c>
      <c r="JV1999">
        <v>0.5</v>
      </c>
      <c r="JW1999">
        <v>0.4</v>
      </c>
      <c r="JX1999">
        <v>0.7</v>
      </c>
      <c r="JY1999">
        <v>0.4</v>
      </c>
      <c r="JZ1999">
        <v>0.5</v>
      </c>
      <c r="KA1999">
        <v>0.6</v>
      </c>
      <c r="KB1999">
        <v>0.8</v>
      </c>
      <c r="KC1999">
        <v>0.7</v>
      </c>
      <c r="KD1999">
        <v>1.3</v>
      </c>
      <c r="KE1999">
        <v>1.3</v>
      </c>
      <c r="KF1999">
        <v>1.7</v>
      </c>
      <c r="KG1999">
        <v>2.2000000000000002</v>
      </c>
      <c r="KH1999">
        <v>2.5</v>
      </c>
      <c r="KI1999">
        <v>2.4</v>
      </c>
      <c r="KJ1999">
        <v>4.5999999999999996</v>
      </c>
      <c r="KK1999">
        <v>7.6</v>
      </c>
      <c r="KL1999">
        <v>11.1</v>
      </c>
      <c r="KM1999">
        <v>14.3</v>
      </c>
      <c r="KN1999">
        <v>20.8</v>
      </c>
      <c r="KO1999">
        <v>20.8</v>
      </c>
      <c r="KP1999">
        <v>23.3</v>
      </c>
      <c r="KQ1999">
        <v>25</v>
      </c>
      <c r="KR1999">
        <v>12.3</v>
      </c>
      <c r="KS1999">
        <v>13.4</v>
      </c>
      <c r="KT1999">
        <v>14.1</v>
      </c>
      <c r="KU1999">
        <v>14.8</v>
      </c>
      <c r="KV1999">
        <v>22.8</v>
      </c>
      <c r="KW1999">
        <v>25.7</v>
      </c>
      <c r="KX1999">
        <v>22.6</v>
      </c>
      <c r="KY1999">
        <v>28.6</v>
      </c>
      <c r="KZ1999">
        <v>26.2</v>
      </c>
      <c r="LA1999">
        <v>27</v>
      </c>
    </row>
    <row r="2000" spans="1:331" x14ac:dyDescent="0.2">
      <c r="A2000" t="s">
        <v>881</v>
      </c>
      <c r="B2000" t="s">
        <v>713</v>
      </c>
      <c r="C2000" t="s">
        <v>882</v>
      </c>
      <c r="D2000" t="s">
        <v>883</v>
      </c>
      <c r="E2000" t="s">
        <v>838</v>
      </c>
      <c r="F2000" t="s">
        <v>717</v>
      </c>
      <c r="G2000" t="s">
        <v>839</v>
      </c>
      <c r="H2000" t="s">
        <v>719</v>
      </c>
      <c r="I2000" t="s">
        <v>390</v>
      </c>
      <c r="FK2000">
        <v>0.3</v>
      </c>
      <c r="FL2000">
        <v>0.4</v>
      </c>
      <c r="FM2000">
        <v>0.2</v>
      </c>
      <c r="FN2000">
        <v>0.1</v>
      </c>
      <c r="FO2000">
        <v>5.5</v>
      </c>
      <c r="FP2000">
        <v>11.6</v>
      </c>
      <c r="FQ2000">
        <v>17.8</v>
      </c>
      <c r="FR2000">
        <v>13.6</v>
      </c>
      <c r="FS2000">
        <v>16.3</v>
      </c>
      <c r="FT2000">
        <v>20.8</v>
      </c>
      <c r="FU2000">
        <v>19.5</v>
      </c>
      <c r="FV2000">
        <v>18.100000000000001</v>
      </c>
      <c r="FW2000">
        <v>17.399999999999999</v>
      </c>
      <c r="FX2000">
        <v>15.4</v>
      </c>
      <c r="FY2000">
        <v>20.7</v>
      </c>
      <c r="FZ2000">
        <v>12.6</v>
      </c>
      <c r="GA2000">
        <v>14.3</v>
      </c>
      <c r="GB2000">
        <v>10.7</v>
      </c>
      <c r="GC2000">
        <v>10.1</v>
      </c>
      <c r="GD2000">
        <v>9.1</v>
      </c>
      <c r="GE2000">
        <v>10.5</v>
      </c>
      <c r="GF2000">
        <v>8.8000000000000007</v>
      </c>
      <c r="GG2000">
        <v>8.1</v>
      </c>
      <c r="GH2000">
        <v>8.6999999999999993</v>
      </c>
      <c r="GI2000">
        <v>7.7</v>
      </c>
      <c r="GJ2000">
        <v>7.1</v>
      </c>
      <c r="GK2000">
        <v>7</v>
      </c>
      <c r="GL2000">
        <v>6.5</v>
      </c>
      <c r="GM2000">
        <v>6.7</v>
      </c>
      <c r="GN2000">
        <v>7.1</v>
      </c>
      <c r="GO2000">
        <v>6.3</v>
      </c>
      <c r="GP2000">
        <v>6.3</v>
      </c>
      <c r="GQ2000">
        <v>6.3</v>
      </c>
      <c r="GR2000">
        <v>6</v>
      </c>
      <c r="GS2000">
        <v>7.8</v>
      </c>
      <c r="GT2000">
        <v>7.4</v>
      </c>
      <c r="GU2000">
        <v>7.1</v>
      </c>
      <c r="GV2000">
        <v>6.9</v>
      </c>
      <c r="GW2000">
        <v>9.1</v>
      </c>
      <c r="GX2000">
        <v>8.1999999999999993</v>
      </c>
      <c r="GY2000">
        <v>7.8</v>
      </c>
      <c r="GZ2000">
        <v>12.2</v>
      </c>
      <c r="HA2000">
        <v>13.1</v>
      </c>
      <c r="HB2000">
        <v>11.3</v>
      </c>
      <c r="HC2000">
        <v>13.2</v>
      </c>
      <c r="HD2000">
        <v>14.4</v>
      </c>
      <c r="HE2000">
        <v>15</v>
      </c>
      <c r="HF2000">
        <v>15.6</v>
      </c>
      <c r="HG2000">
        <v>15.4</v>
      </c>
      <c r="HH2000">
        <v>17</v>
      </c>
      <c r="HI2000">
        <v>15.1</v>
      </c>
      <c r="HJ2000">
        <v>14.8</v>
      </c>
      <c r="HK2000">
        <v>14.6</v>
      </c>
      <c r="HL2000">
        <v>13.9</v>
      </c>
      <c r="HM2000">
        <v>14.1</v>
      </c>
      <c r="HN2000">
        <v>9.75</v>
      </c>
      <c r="HO2000">
        <v>10.7</v>
      </c>
      <c r="HP2000">
        <v>6.5</v>
      </c>
      <c r="HQ2000">
        <v>12.4</v>
      </c>
      <c r="HR2000">
        <v>8.8000000000000007</v>
      </c>
      <c r="HS2000">
        <v>6.6</v>
      </c>
      <c r="HT2000">
        <v>0.3</v>
      </c>
      <c r="HU2000">
        <v>9.8000000000000007</v>
      </c>
      <c r="HV2000">
        <v>6.6</v>
      </c>
      <c r="HW2000">
        <v>4.5999999999999996</v>
      </c>
      <c r="HX2000">
        <v>4.0999999999999996</v>
      </c>
      <c r="HY2000">
        <v>4.8</v>
      </c>
      <c r="HZ2000">
        <v>4.2</v>
      </c>
      <c r="IA2000">
        <v>3.5</v>
      </c>
      <c r="IB2000">
        <v>3.8</v>
      </c>
      <c r="IC2000">
        <v>3.9</v>
      </c>
      <c r="ID2000">
        <v>3.65</v>
      </c>
      <c r="IE2000">
        <v>3.7</v>
      </c>
      <c r="IF2000">
        <v>3.8</v>
      </c>
      <c r="IG2000">
        <v>4</v>
      </c>
      <c r="IH2000">
        <v>5.2</v>
      </c>
      <c r="II2000">
        <v>5</v>
      </c>
      <c r="IJ2000">
        <v>5</v>
      </c>
      <c r="IK2000">
        <v>5.0999999999999996</v>
      </c>
      <c r="IL2000">
        <v>5.0999999999999996</v>
      </c>
      <c r="IM2000">
        <v>5.2</v>
      </c>
      <c r="IN2000">
        <v>4.7</v>
      </c>
      <c r="IO2000">
        <v>5.6</v>
      </c>
      <c r="IP2000">
        <v>5.8</v>
      </c>
      <c r="IQ2000">
        <v>5.4</v>
      </c>
      <c r="IR2000">
        <v>5.2</v>
      </c>
      <c r="IS2000">
        <v>4.5999999999999996</v>
      </c>
      <c r="IT2000">
        <v>4.4000000000000004</v>
      </c>
      <c r="IU2000">
        <v>4</v>
      </c>
      <c r="IV2000">
        <v>3.7</v>
      </c>
      <c r="IW2000">
        <v>3.5</v>
      </c>
      <c r="IX2000">
        <v>2.9</v>
      </c>
      <c r="IY2000">
        <v>2.6</v>
      </c>
      <c r="IZ2000">
        <v>2.4</v>
      </c>
      <c r="JA2000">
        <v>2.2999999999999998</v>
      </c>
      <c r="JB2000">
        <v>1.8</v>
      </c>
      <c r="JC2000">
        <v>1.2</v>
      </c>
      <c r="JD2000">
        <v>1.3</v>
      </c>
      <c r="JE2000">
        <v>0.8</v>
      </c>
      <c r="JF2000">
        <v>0.8</v>
      </c>
      <c r="JG2000">
        <v>0.9</v>
      </c>
      <c r="JH2000">
        <v>0.8</v>
      </c>
      <c r="JI2000">
        <v>1.1000000000000001</v>
      </c>
      <c r="JJ2000">
        <v>1</v>
      </c>
      <c r="JK2000">
        <v>0.9</v>
      </c>
      <c r="JL2000">
        <v>0.7</v>
      </c>
      <c r="JM2000">
        <v>0.4</v>
      </c>
      <c r="JN2000">
        <v>0.3</v>
      </c>
      <c r="JO2000">
        <v>0.4</v>
      </c>
      <c r="JP2000">
        <v>0.3</v>
      </c>
      <c r="JQ2000">
        <v>0.3</v>
      </c>
      <c r="JR2000">
        <v>0.3</v>
      </c>
      <c r="JS2000">
        <v>0.3</v>
      </c>
      <c r="JT2000">
        <v>0.4</v>
      </c>
      <c r="JU2000">
        <v>0.3</v>
      </c>
      <c r="JV2000">
        <v>0.4</v>
      </c>
      <c r="JW2000">
        <v>0.3</v>
      </c>
      <c r="JX2000">
        <v>0.1</v>
      </c>
      <c r="JY2000">
        <v>0.1</v>
      </c>
      <c r="JZ2000">
        <v>0.1</v>
      </c>
      <c r="KA2000">
        <v>0.1</v>
      </c>
      <c r="KB2000">
        <v>0.2</v>
      </c>
      <c r="KC2000">
        <v>0.2</v>
      </c>
      <c r="KD2000">
        <v>0.2</v>
      </c>
      <c r="KE2000">
        <v>0.2</v>
      </c>
      <c r="KF2000">
        <v>0.2</v>
      </c>
      <c r="KG2000">
        <v>0.3</v>
      </c>
      <c r="KH2000">
        <v>0.7</v>
      </c>
      <c r="KI2000">
        <v>1.4</v>
      </c>
      <c r="KJ2000">
        <v>1.3</v>
      </c>
      <c r="KK2000">
        <v>1.1000000000000001</v>
      </c>
      <c r="KL2000">
        <v>2.4</v>
      </c>
      <c r="KM2000">
        <v>4.8</v>
      </c>
      <c r="KN2000">
        <v>4.5999999999999996</v>
      </c>
      <c r="KO2000">
        <v>6.6</v>
      </c>
      <c r="KP2000">
        <v>10.5</v>
      </c>
      <c r="KQ2000">
        <v>11</v>
      </c>
      <c r="KR2000">
        <v>10.1</v>
      </c>
      <c r="KS2000">
        <v>12.1</v>
      </c>
      <c r="KT2000">
        <v>11.9</v>
      </c>
      <c r="KU2000">
        <v>11.4</v>
      </c>
      <c r="KV2000">
        <v>7.5</v>
      </c>
      <c r="KW2000">
        <v>8.6</v>
      </c>
      <c r="KX2000">
        <v>9.9</v>
      </c>
      <c r="KY2000">
        <v>9.9</v>
      </c>
      <c r="KZ2000">
        <v>9.8000000000000007</v>
      </c>
      <c r="LA2000">
        <v>9.5</v>
      </c>
      <c r="LB2000">
        <v>7.3</v>
      </c>
    </row>
    <row r="2001" spans="1:330" x14ac:dyDescent="0.2">
      <c r="A2001" t="s">
        <v>1447</v>
      </c>
      <c r="B2001" t="s">
        <v>713</v>
      </c>
      <c r="C2001" t="s">
        <v>1448</v>
      </c>
      <c r="D2001" t="s">
        <v>1449</v>
      </c>
      <c r="E2001" t="s">
        <v>838</v>
      </c>
      <c r="F2001" t="s">
        <v>717</v>
      </c>
      <c r="G2001" t="s">
        <v>839</v>
      </c>
      <c r="H2001" t="s">
        <v>719</v>
      </c>
      <c r="I2001" t="s">
        <v>390</v>
      </c>
      <c r="IF2001">
        <v>1</v>
      </c>
      <c r="IG2001">
        <v>1.8</v>
      </c>
      <c r="IH2001">
        <v>3.7</v>
      </c>
      <c r="II2001">
        <v>5.0999999999999996</v>
      </c>
      <c r="IJ2001">
        <v>6.1</v>
      </c>
      <c r="IK2001">
        <v>6.3</v>
      </c>
      <c r="IL2001">
        <v>7.5</v>
      </c>
      <c r="IM2001">
        <v>7.5</v>
      </c>
      <c r="IN2001">
        <v>8.3000000000000007</v>
      </c>
      <c r="IO2001">
        <v>8.8000000000000007</v>
      </c>
      <c r="IP2001">
        <v>9.8000000000000007</v>
      </c>
      <c r="IQ2001">
        <v>7</v>
      </c>
      <c r="IW2001">
        <v>1.9</v>
      </c>
      <c r="IX2001">
        <v>2.7</v>
      </c>
      <c r="IY2001">
        <v>2.9</v>
      </c>
      <c r="IZ2001">
        <v>2.5</v>
      </c>
      <c r="JA2001">
        <v>2.9</v>
      </c>
      <c r="JB2001">
        <v>3.8</v>
      </c>
      <c r="JC2001">
        <v>3.8</v>
      </c>
      <c r="JD2001">
        <v>2.7</v>
      </c>
      <c r="JE2001">
        <v>2.2999999999999998</v>
      </c>
      <c r="JF2001">
        <v>2.5</v>
      </c>
      <c r="JG2001">
        <v>2.1</v>
      </c>
      <c r="JH2001">
        <v>1.4</v>
      </c>
      <c r="JI2001">
        <v>1.5</v>
      </c>
      <c r="JJ2001">
        <v>1.4</v>
      </c>
      <c r="JK2001">
        <v>1.3</v>
      </c>
      <c r="JL2001">
        <v>1.2</v>
      </c>
      <c r="JM2001">
        <v>1.4</v>
      </c>
      <c r="JN2001">
        <v>1.2</v>
      </c>
      <c r="JO2001">
        <v>1</v>
      </c>
      <c r="JP2001">
        <v>0.9</v>
      </c>
      <c r="JQ2001">
        <v>0.9</v>
      </c>
      <c r="JR2001">
        <v>0.8</v>
      </c>
      <c r="JS2001">
        <v>0.8</v>
      </c>
      <c r="JT2001">
        <v>0.7</v>
      </c>
      <c r="JU2001">
        <v>0.7</v>
      </c>
      <c r="JV2001">
        <v>12.2</v>
      </c>
      <c r="JW2001">
        <v>21.6</v>
      </c>
      <c r="JX2001">
        <v>20.5</v>
      </c>
      <c r="JY2001">
        <v>18.2</v>
      </c>
      <c r="JZ2001">
        <v>20.2</v>
      </c>
      <c r="KA2001">
        <v>22.3</v>
      </c>
      <c r="KB2001">
        <v>23.4</v>
      </c>
      <c r="KC2001">
        <v>19.600000000000001</v>
      </c>
      <c r="KD2001">
        <v>14</v>
      </c>
      <c r="KE2001">
        <v>16.8</v>
      </c>
      <c r="KF2001">
        <v>17.5</v>
      </c>
      <c r="KG2001">
        <v>18.100000000000001</v>
      </c>
      <c r="KH2001">
        <v>17.2</v>
      </c>
      <c r="KI2001">
        <v>39.200000000000003</v>
      </c>
      <c r="KJ2001">
        <v>34.1</v>
      </c>
      <c r="KK2001">
        <v>36.4</v>
      </c>
      <c r="KL2001">
        <v>38.1</v>
      </c>
      <c r="KM2001">
        <v>27.5</v>
      </c>
      <c r="KN2001">
        <v>31</v>
      </c>
      <c r="KO2001">
        <v>60.8</v>
      </c>
      <c r="KP2001">
        <v>71.2</v>
      </c>
      <c r="KQ2001">
        <v>60.6</v>
      </c>
      <c r="KR2001">
        <v>59.2</v>
      </c>
      <c r="KS2001">
        <v>53.9</v>
      </c>
      <c r="KT2001">
        <v>51.1</v>
      </c>
      <c r="KU2001">
        <v>45.4</v>
      </c>
      <c r="KV2001">
        <v>62.3</v>
      </c>
      <c r="KW2001">
        <v>62</v>
      </c>
      <c r="KX2001">
        <v>74</v>
      </c>
      <c r="KY2001">
        <v>64</v>
      </c>
      <c r="KZ2001">
        <v>65.2</v>
      </c>
      <c r="LA2001">
        <v>65.900000000000006</v>
      </c>
      <c r="LB2001">
        <v>67.3</v>
      </c>
      <c r="LC2001">
        <v>70.5</v>
      </c>
      <c r="LD2001">
        <v>56.7</v>
      </c>
      <c r="LE2001">
        <v>57.5</v>
      </c>
    </row>
    <row r="2002" spans="1:330" x14ac:dyDescent="0.2">
      <c r="A2002" t="s">
        <v>1217</v>
      </c>
      <c r="B2002" t="s">
        <v>713</v>
      </c>
      <c r="C2002" t="s">
        <v>790</v>
      </c>
      <c r="D2002" t="s">
        <v>1218</v>
      </c>
      <c r="E2002" t="s">
        <v>838</v>
      </c>
      <c r="F2002" t="s">
        <v>717</v>
      </c>
      <c r="G2002" t="s">
        <v>839</v>
      </c>
      <c r="H2002" t="s">
        <v>719</v>
      </c>
      <c r="I2002" t="s">
        <v>390</v>
      </c>
      <c r="HJ2002">
        <v>0.3</v>
      </c>
      <c r="HK2002">
        <v>0.3</v>
      </c>
      <c r="HL2002">
        <v>0.2</v>
      </c>
      <c r="HM2002">
        <v>0.3</v>
      </c>
      <c r="HN2002">
        <v>0.8</v>
      </c>
      <c r="HO2002">
        <v>1.2</v>
      </c>
      <c r="HP2002">
        <v>1.6</v>
      </c>
      <c r="HQ2002">
        <v>1.8</v>
      </c>
      <c r="HR2002">
        <v>2</v>
      </c>
      <c r="HS2002">
        <v>1.8</v>
      </c>
      <c r="HT2002">
        <v>1.7</v>
      </c>
      <c r="HU2002">
        <v>1.8</v>
      </c>
      <c r="HV2002">
        <v>1.6</v>
      </c>
      <c r="HW2002">
        <v>1.9</v>
      </c>
      <c r="HX2002">
        <v>2.2000000000000002</v>
      </c>
      <c r="HY2002">
        <v>2.5</v>
      </c>
      <c r="HZ2002">
        <v>2.5</v>
      </c>
      <c r="IA2002">
        <v>2.9</v>
      </c>
      <c r="IB2002">
        <v>2.9</v>
      </c>
      <c r="IC2002">
        <v>2.5</v>
      </c>
      <c r="ID2002">
        <v>3.3</v>
      </c>
      <c r="IE2002">
        <v>5</v>
      </c>
      <c r="IF2002">
        <v>5.6</v>
      </c>
      <c r="IG2002">
        <v>5.7</v>
      </c>
      <c r="IH2002">
        <v>7.1</v>
      </c>
      <c r="II2002">
        <v>8.6999999999999993</v>
      </c>
      <c r="IJ2002">
        <v>10.6</v>
      </c>
      <c r="IK2002">
        <v>14.1</v>
      </c>
      <c r="IL2002">
        <v>18.600000000000001</v>
      </c>
      <c r="IM2002">
        <v>22.8</v>
      </c>
      <c r="IN2002">
        <v>28.7</v>
      </c>
      <c r="IO2002">
        <v>32.9</v>
      </c>
      <c r="IP2002">
        <v>34.9</v>
      </c>
      <c r="IQ2002">
        <v>33</v>
      </c>
      <c r="IV2002">
        <v>0.3</v>
      </c>
      <c r="IW2002">
        <v>2</v>
      </c>
      <c r="IX2002">
        <v>6.5</v>
      </c>
      <c r="IY2002">
        <v>9</v>
      </c>
      <c r="IZ2002">
        <v>10.4</v>
      </c>
      <c r="JA2002">
        <v>12.2</v>
      </c>
      <c r="JB2002">
        <v>14.6</v>
      </c>
      <c r="JC2002">
        <v>14.9</v>
      </c>
      <c r="JD2002">
        <v>12.9</v>
      </c>
      <c r="JE2002">
        <v>13</v>
      </c>
      <c r="JF2002">
        <v>12.6</v>
      </c>
      <c r="JG2002">
        <v>11.8</v>
      </c>
      <c r="JH2002">
        <v>13.2</v>
      </c>
      <c r="JI2002">
        <v>12.5</v>
      </c>
      <c r="JJ2002">
        <v>12.8</v>
      </c>
      <c r="JK2002">
        <v>13.2</v>
      </c>
      <c r="JL2002">
        <v>13.2</v>
      </c>
      <c r="JM2002">
        <v>11.7</v>
      </c>
      <c r="JN2002">
        <v>13.2</v>
      </c>
      <c r="JO2002">
        <v>13.6</v>
      </c>
      <c r="JP2002">
        <v>14.1</v>
      </c>
      <c r="JQ2002">
        <v>15.3</v>
      </c>
      <c r="JR2002">
        <v>16.399999999999999</v>
      </c>
      <c r="JS2002">
        <v>17.8</v>
      </c>
      <c r="JT2002">
        <v>18.7</v>
      </c>
      <c r="JU2002">
        <v>19.899999999999999</v>
      </c>
      <c r="JV2002">
        <v>18.899999999999999</v>
      </c>
      <c r="JW2002">
        <v>17.8</v>
      </c>
      <c r="JX2002">
        <v>16.7</v>
      </c>
      <c r="JY2002">
        <v>15.6</v>
      </c>
      <c r="JZ2002">
        <v>15.6</v>
      </c>
      <c r="KA2002">
        <v>17.399999999999999</v>
      </c>
      <c r="KB2002">
        <v>18.2</v>
      </c>
      <c r="KC2002">
        <v>16.600000000000001</v>
      </c>
      <c r="KD2002">
        <v>20</v>
      </c>
      <c r="KE2002">
        <v>23.4</v>
      </c>
      <c r="KF2002">
        <v>26</v>
      </c>
      <c r="KG2002">
        <v>25.4</v>
      </c>
      <c r="KH2002">
        <v>24.5</v>
      </c>
      <c r="KI2002">
        <v>33.1</v>
      </c>
      <c r="KJ2002">
        <v>35.4</v>
      </c>
      <c r="KK2002">
        <v>32.6</v>
      </c>
      <c r="KL2002">
        <v>30.5</v>
      </c>
      <c r="KM2002">
        <v>30</v>
      </c>
      <c r="KN2002">
        <v>24.6</v>
      </c>
      <c r="KO2002">
        <v>25.9</v>
      </c>
      <c r="KP2002">
        <v>22.7</v>
      </c>
      <c r="KQ2002">
        <v>15.8</v>
      </c>
      <c r="KR2002">
        <v>27.3</v>
      </c>
      <c r="KS2002">
        <v>27</v>
      </c>
      <c r="KT2002">
        <v>30.1</v>
      </c>
      <c r="KU2002">
        <v>32.6</v>
      </c>
      <c r="KV2002">
        <v>34</v>
      </c>
      <c r="KW2002">
        <v>31.1</v>
      </c>
      <c r="KX2002">
        <v>36.5</v>
      </c>
      <c r="KY2002">
        <v>33.799999999999997</v>
      </c>
      <c r="KZ2002">
        <v>35.799999999999997</v>
      </c>
      <c r="LA2002">
        <v>37.799999999999997</v>
      </c>
      <c r="LB2002">
        <v>35.465000000000003</v>
      </c>
      <c r="LC2002">
        <v>37.488</v>
      </c>
      <c r="LD2002">
        <v>36.140999999999998</v>
      </c>
      <c r="LE2002">
        <v>38.792000000000002</v>
      </c>
      <c r="LF2002">
        <v>35.567999999999998</v>
      </c>
    </row>
    <row r="2003" spans="1:330" x14ac:dyDescent="0.2">
      <c r="A2003" t="s">
        <v>1090</v>
      </c>
      <c r="B2003" t="s">
        <v>713</v>
      </c>
      <c r="C2003" t="s">
        <v>304</v>
      </c>
      <c r="D2003" t="s">
        <v>305</v>
      </c>
      <c r="E2003" t="s">
        <v>838</v>
      </c>
      <c r="F2003" t="s">
        <v>1044</v>
      </c>
      <c r="G2003" t="s">
        <v>839</v>
      </c>
      <c r="H2003" t="s">
        <v>1045</v>
      </c>
      <c r="I2003" t="s">
        <v>390</v>
      </c>
      <c r="HB2003">
        <v>120</v>
      </c>
      <c r="HC2003">
        <v>120</v>
      </c>
      <c r="HD2003">
        <v>122</v>
      </c>
      <c r="HE2003">
        <v>114</v>
      </c>
      <c r="HF2003">
        <v>122</v>
      </c>
      <c r="HG2003">
        <v>133</v>
      </c>
      <c r="HH2003">
        <v>146</v>
      </c>
      <c r="HI2003">
        <v>132</v>
      </c>
      <c r="HJ2003">
        <v>138</v>
      </c>
      <c r="HK2003">
        <v>150</v>
      </c>
      <c r="HL2003">
        <v>143</v>
      </c>
      <c r="HM2003">
        <v>146</v>
      </c>
      <c r="HN2003">
        <v>140</v>
      </c>
      <c r="HO2003">
        <v>135</v>
      </c>
      <c r="HP2003">
        <v>139</v>
      </c>
      <c r="HQ2003">
        <v>150</v>
      </c>
      <c r="HR2003">
        <v>140</v>
      </c>
      <c r="HS2003">
        <v>123</v>
      </c>
      <c r="HT2003">
        <v>102</v>
      </c>
      <c r="HU2003">
        <v>85.6</v>
      </c>
      <c r="HV2003">
        <v>74.099999999999994</v>
      </c>
      <c r="HW2003">
        <v>72.900000000000006</v>
      </c>
      <c r="HX2003">
        <v>71.3</v>
      </c>
      <c r="HY2003">
        <v>74.8</v>
      </c>
      <c r="HZ2003">
        <v>76</v>
      </c>
      <c r="IA2003">
        <v>71.8</v>
      </c>
      <c r="IB2003">
        <v>69.400000000000006</v>
      </c>
      <c r="IC2003">
        <v>65.5</v>
      </c>
      <c r="ID2003">
        <v>66.8</v>
      </c>
      <c r="IE2003">
        <v>64</v>
      </c>
      <c r="IF2003">
        <v>66.5</v>
      </c>
      <c r="IG2003">
        <v>69.2</v>
      </c>
      <c r="IH2003">
        <v>72.5</v>
      </c>
      <c r="II2003">
        <v>71.7</v>
      </c>
      <c r="IJ2003">
        <v>86.4</v>
      </c>
      <c r="IK2003">
        <v>101</v>
      </c>
      <c r="IL2003">
        <v>118</v>
      </c>
      <c r="IM2003">
        <v>128</v>
      </c>
      <c r="IN2003">
        <v>161</v>
      </c>
      <c r="IO2003">
        <v>145</v>
      </c>
      <c r="IP2003">
        <v>151</v>
      </c>
      <c r="IQ2003">
        <v>148</v>
      </c>
      <c r="IR2003">
        <v>108</v>
      </c>
      <c r="IS2003">
        <v>42.4</v>
      </c>
      <c r="IT2003">
        <v>31.1</v>
      </c>
      <c r="IU2003">
        <v>29.7</v>
      </c>
      <c r="IV2003">
        <v>49</v>
      </c>
      <c r="IW2003">
        <v>65.599999999999994</v>
      </c>
      <c r="IX2003">
        <v>62.7</v>
      </c>
      <c r="IY2003">
        <v>62</v>
      </c>
      <c r="IZ2003">
        <v>74.5</v>
      </c>
      <c r="JA2003">
        <v>61.6</v>
      </c>
      <c r="JB2003">
        <v>58.9</v>
      </c>
      <c r="JC2003">
        <v>60.9</v>
      </c>
      <c r="JD2003">
        <v>57.1</v>
      </c>
      <c r="JE2003">
        <v>58.5</v>
      </c>
      <c r="JF2003">
        <v>56.8</v>
      </c>
      <c r="JG2003">
        <v>55.8</v>
      </c>
      <c r="JH2003">
        <v>54.1</v>
      </c>
      <c r="JI2003">
        <v>49.9</v>
      </c>
      <c r="JJ2003">
        <v>51.8</v>
      </c>
      <c r="JK2003">
        <v>48.2</v>
      </c>
      <c r="JL2003">
        <v>48</v>
      </c>
      <c r="JM2003">
        <v>45.2</v>
      </c>
      <c r="JN2003">
        <v>45.3</v>
      </c>
      <c r="JO2003">
        <v>53</v>
      </c>
      <c r="JP2003">
        <v>56.1</v>
      </c>
      <c r="JQ2003">
        <v>49.3</v>
      </c>
      <c r="JR2003">
        <v>46</v>
      </c>
      <c r="JS2003">
        <v>53.9</v>
      </c>
      <c r="JT2003">
        <v>54.2</v>
      </c>
      <c r="JU2003">
        <v>46.5</v>
      </c>
      <c r="JV2003">
        <v>45.1</v>
      </c>
      <c r="JW2003">
        <v>36.6</v>
      </c>
      <c r="JX2003">
        <v>35.1</v>
      </c>
      <c r="JY2003">
        <v>32.700000000000003</v>
      </c>
      <c r="JZ2003">
        <v>32.6</v>
      </c>
      <c r="KA2003">
        <v>34.200000000000003</v>
      </c>
      <c r="KB2003">
        <v>31.1</v>
      </c>
      <c r="KC2003">
        <v>30</v>
      </c>
      <c r="KD2003">
        <v>30.2</v>
      </c>
      <c r="KE2003">
        <v>42.9</v>
      </c>
      <c r="KF2003">
        <v>45.6</v>
      </c>
      <c r="KG2003">
        <v>62.3</v>
      </c>
      <c r="KH2003">
        <v>64.900000000000006</v>
      </c>
      <c r="KI2003">
        <v>75.5</v>
      </c>
      <c r="KJ2003">
        <v>116</v>
      </c>
      <c r="KK2003">
        <v>154</v>
      </c>
      <c r="KL2003">
        <v>201</v>
      </c>
      <c r="KM2003">
        <v>266</v>
      </c>
      <c r="KN2003">
        <v>294</v>
      </c>
      <c r="KO2003">
        <v>294</v>
      </c>
      <c r="KP2003">
        <v>330</v>
      </c>
      <c r="KQ2003">
        <v>331</v>
      </c>
      <c r="KR2003">
        <v>327</v>
      </c>
      <c r="KS2003">
        <v>317</v>
      </c>
      <c r="KT2003">
        <v>326</v>
      </c>
      <c r="KU2003">
        <v>362</v>
      </c>
      <c r="KV2003">
        <v>366</v>
      </c>
      <c r="KW2003">
        <v>341</v>
      </c>
      <c r="KX2003">
        <v>353</v>
      </c>
      <c r="KY2003">
        <v>335</v>
      </c>
      <c r="KZ2003">
        <v>298</v>
      </c>
      <c r="LA2003">
        <v>277</v>
      </c>
      <c r="LB2003">
        <v>258</v>
      </c>
      <c r="LC2003">
        <v>256</v>
      </c>
      <c r="LD2003">
        <v>252</v>
      </c>
      <c r="LE2003">
        <v>238</v>
      </c>
      <c r="LF2003">
        <v>233</v>
      </c>
      <c r="LG2003">
        <v>223</v>
      </c>
      <c r="LH2003">
        <v>231</v>
      </c>
      <c r="LI2003">
        <v>234</v>
      </c>
      <c r="LJ2003">
        <v>235</v>
      </c>
      <c r="LK2003">
        <v>230</v>
      </c>
      <c r="LL2003">
        <v>210</v>
      </c>
      <c r="LM2003">
        <v>214</v>
      </c>
      <c r="LN2003">
        <v>232</v>
      </c>
      <c r="LO2003">
        <v>237</v>
      </c>
      <c r="LP2003">
        <v>226</v>
      </c>
    </row>
    <row r="2004" spans="1:330" x14ac:dyDescent="0.2">
      <c r="A2004" t="s">
        <v>1089</v>
      </c>
      <c r="B2004" t="s">
        <v>886</v>
      </c>
      <c r="C2004" t="s">
        <v>359</v>
      </c>
      <c r="D2004" t="s">
        <v>359</v>
      </c>
      <c r="E2004" t="s">
        <v>838</v>
      </c>
      <c r="F2004" t="s">
        <v>1044</v>
      </c>
      <c r="G2004" t="s">
        <v>839</v>
      </c>
      <c r="H2004" t="s">
        <v>1045</v>
      </c>
      <c r="I2004" t="s">
        <v>390</v>
      </c>
      <c r="HB2004">
        <v>386</v>
      </c>
      <c r="HC2004">
        <v>395</v>
      </c>
      <c r="HD2004">
        <v>451</v>
      </c>
      <c r="HE2004">
        <v>496</v>
      </c>
      <c r="HF2004">
        <v>526</v>
      </c>
      <c r="HG2004">
        <v>575</v>
      </c>
      <c r="HH2004">
        <v>608</v>
      </c>
      <c r="HI2004">
        <v>623</v>
      </c>
      <c r="HJ2004">
        <v>668</v>
      </c>
      <c r="HK2004">
        <v>687</v>
      </c>
      <c r="HL2004">
        <v>689</v>
      </c>
      <c r="HM2004">
        <v>699</v>
      </c>
      <c r="HN2004">
        <v>705</v>
      </c>
      <c r="HO2004">
        <v>694</v>
      </c>
      <c r="HP2004">
        <v>663</v>
      </c>
      <c r="HQ2004">
        <v>704</v>
      </c>
      <c r="HR2004">
        <v>685</v>
      </c>
      <c r="HS2004">
        <v>631</v>
      </c>
      <c r="HT2004">
        <v>578</v>
      </c>
      <c r="HU2004">
        <v>550</v>
      </c>
      <c r="HV2004">
        <v>507</v>
      </c>
      <c r="HW2004">
        <v>498</v>
      </c>
      <c r="HX2004">
        <v>481</v>
      </c>
      <c r="HY2004">
        <v>554</v>
      </c>
      <c r="HZ2004">
        <v>592</v>
      </c>
      <c r="IA2004">
        <v>591</v>
      </c>
      <c r="IB2004">
        <v>602</v>
      </c>
      <c r="IC2004">
        <v>597</v>
      </c>
      <c r="ID2004">
        <v>603</v>
      </c>
      <c r="IE2004">
        <v>609</v>
      </c>
      <c r="IF2004">
        <v>648</v>
      </c>
      <c r="IG2004">
        <v>695</v>
      </c>
      <c r="IH2004">
        <v>754</v>
      </c>
      <c r="II2004">
        <v>793</v>
      </c>
      <c r="IJ2004">
        <v>841</v>
      </c>
      <c r="IK2004">
        <v>924</v>
      </c>
      <c r="IL2004">
        <v>1030</v>
      </c>
      <c r="IM2004">
        <v>1100</v>
      </c>
      <c r="IN2004">
        <v>1170</v>
      </c>
      <c r="IO2004">
        <v>1230</v>
      </c>
      <c r="IP2004">
        <v>1310</v>
      </c>
      <c r="IQ2004">
        <v>1080</v>
      </c>
      <c r="IR2004">
        <v>1120</v>
      </c>
      <c r="IS2004">
        <v>896</v>
      </c>
      <c r="IT2004">
        <v>813</v>
      </c>
      <c r="IU2004">
        <v>762</v>
      </c>
      <c r="IV2004">
        <v>860</v>
      </c>
      <c r="IW2004">
        <v>900</v>
      </c>
      <c r="IX2004">
        <v>932</v>
      </c>
      <c r="IY2004">
        <v>964</v>
      </c>
      <c r="IZ2004">
        <v>879</v>
      </c>
      <c r="JA2004">
        <v>883</v>
      </c>
      <c r="JB2004">
        <v>868</v>
      </c>
      <c r="JC2004">
        <v>864</v>
      </c>
      <c r="JD2004">
        <v>965</v>
      </c>
      <c r="JE2004">
        <v>947</v>
      </c>
      <c r="JF2004">
        <v>978</v>
      </c>
      <c r="JG2004">
        <v>1020</v>
      </c>
      <c r="JH2004">
        <v>1050</v>
      </c>
      <c r="JI2004">
        <v>1130</v>
      </c>
      <c r="JJ2004">
        <v>1190</v>
      </c>
      <c r="JK2004">
        <v>1230</v>
      </c>
      <c r="JL2004">
        <v>1290</v>
      </c>
      <c r="JM2004">
        <v>1340</v>
      </c>
      <c r="JN2004">
        <v>1390</v>
      </c>
      <c r="JO2004">
        <v>1440</v>
      </c>
      <c r="JP2004">
        <v>1450</v>
      </c>
      <c r="JQ2004">
        <v>1420</v>
      </c>
      <c r="JR2004">
        <v>1440</v>
      </c>
      <c r="JS2004">
        <v>1450</v>
      </c>
      <c r="JT2004">
        <v>1480</v>
      </c>
      <c r="JU2004">
        <v>1450</v>
      </c>
      <c r="JV2004">
        <v>1390</v>
      </c>
      <c r="JW2004">
        <v>1350</v>
      </c>
      <c r="JX2004">
        <v>1250</v>
      </c>
      <c r="JY2004">
        <v>1200</v>
      </c>
      <c r="JZ2004">
        <v>1210</v>
      </c>
      <c r="KA2004">
        <v>1210</v>
      </c>
      <c r="KB2004">
        <v>1210</v>
      </c>
      <c r="KC2004">
        <v>1210</v>
      </c>
      <c r="KD2004">
        <v>1220</v>
      </c>
      <c r="KE2004">
        <v>1280</v>
      </c>
      <c r="KF2004">
        <v>1340</v>
      </c>
      <c r="KG2004">
        <v>1400</v>
      </c>
      <c r="KH2004">
        <v>1460</v>
      </c>
      <c r="KI2004">
        <v>1530</v>
      </c>
      <c r="KJ2004">
        <v>1610</v>
      </c>
      <c r="KK2004">
        <v>1660</v>
      </c>
      <c r="KL2004">
        <v>1870</v>
      </c>
      <c r="KM2004">
        <v>2010</v>
      </c>
      <c r="KN2004">
        <v>2180</v>
      </c>
      <c r="KO2004">
        <v>2160</v>
      </c>
      <c r="KP2004">
        <v>2260</v>
      </c>
      <c r="KQ2004">
        <v>2280</v>
      </c>
      <c r="KR2004">
        <v>2260</v>
      </c>
      <c r="KS2004">
        <v>2230</v>
      </c>
      <c r="KT2004">
        <v>2290</v>
      </c>
      <c r="KU2004">
        <v>2450</v>
      </c>
      <c r="KV2004">
        <v>2500</v>
      </c>
      <c r="KW2004">
        <v>2570</v>
      </c>
      <c r="KX2004">
        <v>2590</v>
      </c>
      <c r="KY2004">
        <v>2600</v>
      </c>
      <c r="KZ2004">
        <v>2550</v>
      </c>
      <c r="LA2004">
        <v>2540</v>
      </c>
      <c r="LB2004">
        <v>2420</v>
      </c>
      <c r="LC2004">
        <v>2470</v>
      </c>
      <c r="LD2004">
        <v>2370</v>
      </c>
      <c r="LE2004">
        <v>2350</v>
      </c>
      <c r="LF2004">
        <v>2300</v>
      </c>
      <c r="LG2004">
        <v>2490</v>
      </c>
      <c r="LH2004">
        <v>2590</v>
      </c>
      <c r="LI2004">
        <v>2680</v>
      </c>
      <c r="LJ2004">
        <v>2740</v>
      </c>
      <c r="LK2004">
        <v>2960</v>
      </c>
      <c r="LL2004">
        <v>3040</v>
      </c>
      <c r="LM2004">
        <v>3110</v>
      </c>
      <c r="LN2004">
        <v>3190</v>
      </c>
      <c r="LO2004">
        <v>3270</v>
      </c>
      <c r="LP2004">
        <v>3310</v>
      </c>
    </row>
    <row r="2005" spans="1:330" x14ac:dyDescent="0.2">
      <c r="A2005" t="s">
        <v>1081</v>
      </c>
      <c r="B2005" t="s">
        <v>713</v>
      </c>
      <c r="C2005" t="s">
        <v>866</v>
      </c>
      <c r="D2005" t="s">
        <v>311</v>
      </c>
      <c r="E2005" t="s">
        <v>838</v>
      </c>
      <c r="F2005" t="s">
        <v>717</v>
      </c>
      <c r="G2005" t="s">
        <v>839</v>
      </c>
      <c r="H2005" t="s">
        <v>719</v>
      </c>
      <c r="I2005" t="s">
        <v>390</v>
      </c>
      <c r="GL2005">
        <v>3</v>
      </c>
      <c r="GM2005">
        <v>2.1</v>
      </c>
      <c r="GN2005">
        <v>2.2000000000000002</v>
      </c>
      <c r="GQ2005">
        <v>11.7</v>
      </c>
      <c r="GR2005">
        <v>15.7</v>
      </c>
      <c r="GS2005">
        <v>22.4</v>
      </c>
      <c r="GT2005">
        <v>34.9</v>
      </c>
      <c r="GU2005">
        <v>42.6</v>
      </c>
      <c r="GV2005">
        <v>59.7</v>
      </c>
      <c r="GW2005">
        <v>66</v>
      </c>
      <c r="GX2005">
        <v>65.8</v>
      </c>
      <c r="GY2005">
        <v>86.7</v>
      </c>
      <c r="GZ2005">
        <v>119.2</v>
      </c>
      <c r="HA2005">
        <v>107.4</v>
      </c>
      <c r="HB2005">
        <v>9.1999999999999993</v>
      </c>
      <c r="HC2005">
        <v>8</v>
      </c>
      <c r="HD2005">
        <v>52.5</v>
      </c>
      <c r="HE2005">
        <v>92.5</v>
      </c>
      <c r="HF2005">
        <v>117.3</v>
      </c>
      <c r="HG2005">
        <v>152.69999999999999</v>
      </c>
      <c r="HH2005">
        <v>179.9</v>
      </c>
      <c r="HI2005">
        <v>200.6</v>
      </c>
      <c r="HJ2005">
        <v>219.4</v>
      </c>
      <c r="HK2005">
        <v>226.9</v>
      </c>
      <c r="HL2005">
        <v>234.1</v>
      </c>
      <c r="HM2005">
        <v>256.60000000000002</v>
      </c>
      <c r="HN2005">
        <v>283.3</v>
      </c>
      <c r="HO2005">
        <v>273.7</v>
      </c>
      <c r="HP2005">
        <v>261.10000000000002</v>
      </c>
      <c r="HQ2005">
        <v>282.89999999999998</v>
      </c>
      <c r="HR2005">
        <v>289.2</v>
      </c>
      <c r="HS2005">
        <v>280.5</v>
      </c>
      <c r="HT2005">
        <v>261.8</v>
      </c>
      <c r="HU2005">
        <v>259.10000000000002</v>
      </c>
      <c r="HV2005">
        <v>253.7</v>
      </c>
      <c r="HW2005">
        <v>252.8</v>
      </c>
      <c r="HX2005">
        <v>218</v>
      </c>
      <c r="HY2005">
        <v>284.60000000000002</v>
      </c>
      <c r="HZ2005">
        <v>297.8</v>
      </c>
      <c r="IA2005">
        <v>298.5</v>
      </c>
      <c r="IB2005">
        <v>309.60000000000002</v>
      </c>
      <c r="IC2005">
        <v>314.8</v>
      </c>
      <c r="ID2005">
        <v>322.10000000000002</v>
      </c>
      <c r="IE2005">
        <v>323.89999999999998</v>
      </c>
      <c r="IF2005">
        <v>333.3</v>
      </c>
      <c r="IG2005">
        <v>338.3</v>
      </c>
      <c r="IH2005">
        <v>359.5</v>
      </c>
      <c r="II2005">
        <v>342.6</v>
      </c>
      <c r="IJ2005">
        <v>326</v>
      </c>
      <c r="IK2005">
        <v>335.1</v>
      </c>
      <c r="IL2005">
        <v>352.6</v>
      </c>
      <c r="IM2005">
        <v>365</v>
      </c>
      <c r="IN2005">
        <v>378.3</v>
      </c>
      <c r="IO2005">
        <v>398.8</v>
      </c>
      <c r="IP2005">
        <v>436.9</v>
      </c>
      <c r="IQ2005">
        <v>448.1</v>
      </c>
      <c r="IR2005">
        <v>439.4</v>
      </c>
      <c r="IS2005">
        <v>398.3</v>
      </c>
      <c r="IT2005">
        <v>381.9</v>
      </c>
      <c r="IU2005">
        <v>380.2</v>
      </c>
      <c r="IV2005">
        <v>371</v>
      </c>
      <c r="IW2005">
        <v>348.4</v>
      </c>
      <c r="IX2005">
        <v>360.3</v>
      </c>
      <c r="IY2005">
        <v>364.1</v>
      </c>
      <c r="IZ2005">
        <v>362.8</v>
      </c>
      <c r="JA2005">
        <v>358.2</v>
      </c>
      <c r="JB2005">
        <v>367.6</v>
      </c>
      <c r="JC2005">
        <v>371.4</v>
      </c>
      <c r="JD2005">
        <v>411.7</v>
      </c>
      <c r="JE2005">
        <v>454.2</v>
      </c>
      <c r="JF2005">
        <v>494.4</v>
      </c>
      <c r="JG2005">
        <v>529.70000000000005</v>
      </c>
      <c r="JH2005">
        <v>549.20000000000005</v>
      </c>
      <c r="JI2005">
        <v>624.1</v>
      </c>
      <c r="JJ2005">
        <v>665.1</v>
      </c>
      <c r="JK2005">
        <v>713.6</v>
      </c>
      <c r="JL2005">
        <v>792.9</v>
      </c>
      <c r="JM2005">
        <v>853.2</v>
      </c>
      <c r="JN2005">
        <v>905.5</v>
      </c>
      <c r="JO2005">
        <v>950.3</v>
      </c>
      <c r="JP2005">
        <v>960.5</v>
      </c>
      <c r="JQ2005">
        <v>943.4</v>
      </c>
      <c r="JR2005">
        <v>966.9</v>
      </c>
      <c r="JS2005">
        <v>969.8</v>
      </c>
      <c r="JT2005">
        <v>1002.4</v>
      </c>
      <c r="JU2005">
        <v>976.4</v>
      </c>
      <c r="JV2005">
        <v>908.3</v>
      </c>
      <c r="JW2005">
        <v>855.6</v>
      </c>
      <c r="JX2005">
        <v>759.5</v>
      </c>
      <c r="JY2005">
        <v>713.4</v>
      </c>
      <c r="JZ2005">
        <v>713.4</v>
      </c>
      <c r="KA2005">
        <v>699.9</v>
      </c>
      <c r="KB2005">
        <v>704.4</v>
      </c>
      <c r="KC2005">
        <v>703.5</v>
      </c>
      <c r="KD2005">
        <v>672.8</v>
      </c>
      <c r="KE2005">
        <v>655.7</v>
      </c>
      <c r="KF2005">
        <v>662.6</v>
      </c>
      <c r="KG2005">
        <v>679.7</v>
      </c>
      <c r="KH2005">
        <v>683.3</v>
      </c>
      <c r="KI2005">
        <v>677.5</v>
      </c>
      <c r="KJ2005">
        <v>642.1</v>
      </c>
      <c r="KK2005">
        <v>602</v>
      </c>
      <c r="KL2005">
        <v>617.70000000000005</v>
      </c>
      <c r="KM2005">
        <v>605.5</v>
      </c>
      <c r="KN2005">
        <v>603</v>
      </c>
      <c r="KO2005">
        <v>599.20000000000005</v>
      </c>
      <c r="KP2005">
        <v>614.1</v>
      </c>
      <c r="KQ2005">
        <v>619.20000000000005</v>
      </c>
      <c r="KR2005">
        <v>580.20000000000005</v>
      </c>
      <c r="KS2005">
        <v>523.79999999999995</v>
      </c>
      <c r="KT2005">
        <v>498.3</v>
      </c>
      <c r="KU2005">
        <v>490.6</v>
      </c>
      <c r="KV2005">
        <v>465.1</v>
      </c>
      <c r="KW2005">
        <v>451.2</v>
      </c>
      <c r="KX2005">
        <v>430.8</v>
      </c>
      <c r="KY2005">
        <v>394.8</v>
      </c>
      <c r="KZ2005">
        <v>398.5</v>
      </c>
      <c r="LA2005">
        <v>375.8</v>
      </c>
      <c r="LB2005">
        <v>341.5</v>
      </c>
    </row>
    <row r="2006" spans="1:330" x14ac:dyDescent="0.2">
      <c r="A2006" t="s">
        <v>1180</v>
      </c>
      <c r="B2006" t="s">
        <v>713</v>
      </c>
      <c r="C2006" t="s">
        <v>1181</v>
      </c>
      <c r="D2006" t="s">
        <v>1182</v>
      </c>
      <c r="E2006" t="s">
        <v>838</v>
      </c>
      <c r="F2006" t="s">
        <v>717</v>
      </c>
      <c r="G2006" t="s">
        <v>839</v>
      </c>
      <c r="H2006" t="s">
        <v>719</v>
      </c>
      <c r="I2006" t="s">
        <v>390</v>
      </c>
      <c r="GZ2006">
        <v>0.6</v>
      </c>
      <c r="HA2006">
        <v>1.7</v>
      </c>
      <c r="HB2006">
        <v>2.4</v>
      </c>
      <c r="HC2006">
        <v>4.5</v>
      </c>
      <c r="HD2006">
        <v>5</v>
      </c>
      <c r="HE2006">
        <v>6.1</v>
      </c>
      <c r="HF2006">
        <v>7.2</v>
      </c>
      <c r="HG2006">
        <v>11</v>
      </c>
      <c r="HH2006">
        <v>15.2</v>
      </c>
      <c r="HI2006">
        <v>16.8</v>
      </c>
      <c r="HJ2006">
        <v>19.600000000000001</v>
      </c>
      <c r="HK2006">
        <v>19.899999999999999</v>
      </c>
      <c r="HL2006">
        <v>20.399999999999999</v>
      </c>
      <c r="HM2006">
        <v>20.8</v>
      </c>
      <c r="HN2006">
        <v>21.4</v>
      </c>
      <c r="HO2006">
        <v>21.5</v>
      </c>
      <c r="HP2006">
        <v>26.6</v>
      </c>
      <c r="HQ2006">
        <v>28.4</v>
      </c>
      <c r="HR2006">
        <v>28.9</v>
      </c>
      <c r="HS2006">
        <v>25.9</v>
      </c>
      <c r="HT2006">
        <v>16.600000000000001</v>
      </c>
      <c r="HU2006">
        <v>18.5</v>
      </c>
      <c r="HV2006">
        <v>17.100000000000001</v>
      </c>
      <c r="HW2006">
        <v>18.2</v>
      </c>
      <c r="HX2006">
        <v>20.3</v>
      </c>
      <c r="HY2006">
        <v>20.100000000000001</v>
      </c>
      <c r="HZ2006">
        <v>19.5</v>
      </c>
      <c r="IA2006">
        <v>18.100000000000001</v>
      </c>
      <c r="IB2006">
        <v>18.5</v>
      </c>
      <c r="IC2006">
        <v>18.100000000000001</v>
      </c>
      <c r="ID2006">
        <v>17.899999999999999</v>
      </c>
      <c r="IE2006">
        <v>17.399999999999999</v>
      </c>
      <c r="IF2006">
        <v>17</v>
      </c>
      <c r="IG2006">
        <v>16.600000000000001</v>
      </c>
      <c r="IH2006">
        <v>17.899999999999999</v>
      </c>
      <c r="II2006">
        <v>20</v>
      </c>
      <c r="IJ2006">
        <v>21.5</v>
      </c>
      <c r="IK2006">
        <v>22.6</v>
      </c>
      <c r="IL2006">
        <v>24.8</v>
      </c>
      <c r="IM2006">
        <v>25</v>
      </c>
      <c r="IN2006">
        <v>25.3</v>
      </c>
      <c r="IO2006">
        <v>24.7</v>
      </c>
      <c r="IP2006">
        <v>25.7</v>
      </c>
      <c r="IQ2006">
        <v>24.6</v>
      </c>
      <c r="IR2006">
        <v>23.6</v>
      </c>
      <c r="IS2006">
        <v>20.399999999999999</v>
      </c>
      <c r="IT2006">
        <v>18.399999999999999</v>
      </c>
      <c r="IU2006">
        <v>17.7</v>
      </c>
      <c r="IV2006">
        <v>16.899999999999999</v>
      </c>
      <c r="IW2006">
        <v>16.3</v>
      </c>
      <c r="IX2006">
        <v>16</v>
      </c>
      <c r="IY2006">
        <v>16.399999999999999</v>
      </c>
      <c r="IZ2006">
        <v>15.9</v>
      </c>
      <c r="JA2006">
        <v>15.1</v>
      </c>
      <c r="JB2006">
        <v>15.5</v>
      </c>
      <c r="JC2006">
        <v>15.6</v>
      </c>
      <c r="JD2006">
        <v>16.7</v>
      </c>
      <c r="JE2006">
        <v>16.3</v>
      </c>
      <c r="JF2006">
        <v>16.7</v>
      </c>
      <c r="JG2006">
        <v>16.7</v>
      </c>
      <c r="JH2006">
        <v>17.3</v>
      </c>
      <c r="JI2006">
        <v>17.600000000000001</v>
      </c>
      <c r="JJ2006">
        <v>17.5</v>
      </c>
      <c r="JK2006">
        <v>17.7</v>
      </c>
      <c r="JL2006">
        <v>17.3</v>
      </c>
      <c r="JM2006">
        <v>17.600000000000001</v>
      </c>
      <c r="JN2006">
        <v>17.899999999999999</v>
      </c>
      <c r="JO2006">
        <v>16.899999999999999</v>
      </c>
      <c r="JP2006">
        <v>17.100000000000001</v>
      </c>
      <c r="JQ2006">
        <v>16.2</v>
      </c>
      <c r="JR2006">
        <v>15.6</v>
      </c>
      <c r="JS2006">
        <v>14.9</v>
      </c>
      <c r="JT2006">
        <v>13.6</v>
      </c>
      <c r="JU2006">
        <v>12.4</v>
      </c>
      <c r="JV2006">
        <v>10.9</v>
      </c>
      <c r="JW2006">
        <v>10.5</v>
      </c>
      <c r="JX2006">
        <v>10.4</v>
      </c>
      <c r="JY2006">
        <v>11</v>
      </c>
      <c r="JZ2006">
        <v>12</v>
      </c>
      <c r="KA2006">
        <v>12.5</v>
      </c>
      <c r="KB2006">
        <v>12.4</v>
      </c>
      <c r="KC2006">
        <v>12</v>
      </c>
      <c r="KD2006">
        <v>11.4</v>
      </c>
      <c r="KE2006">
        <v>11.7</v>
      </c>
      <c r="KF2006">
        <v>13.4</v>
      </c>
      <c r="KG2006">
        <v>14.1</v>
      </c>
      <c r="KH2006">
        <v>14.9</v>
      </c>
      <c r="KI2006">
        <v>14.7</v>
      </c>
      <c r="KJ2006">
        <v>14.9</v>
      </c>
      <c r="KK2006">
        <v>14.7</v>
      </c>
      <c r="KL2006">
        <v>14.8</v>
      </c>
      <c r="KM2006">
        <v>16</v>
      </c>
      <c r="KN2006">
        <v>16.899999999999999</v>
      </c>
      <c r="KO2006">
        <v>17.8</v>
      </c>
      <c r="KP2006">
        <v>18.3</v>
      </c>
      <c r="KQ2006">
        <v>18.899999999999999</v>
      </c>
      <c r="KR2006">
        <v>20.5</v>
      </c>
      <c r="KS2006">
        <v>23.9</v>
      </c>
      <c r="KT2006">
        <v>25.3</v>
      </c>
      <c r="KU2006">
        <v>24.9</v>
      </c>
      <c r="KV2006">
        <v>25.1</v>
      </c>
      <c r="KW2006">
        <v>27.7</v>
      </c>
      <c r="KX2006">
        <v>22.1</v>
      </c>
      <c r="KY2006">
        <v>18.100000000000001</v>
      </c>
      <c r="KZ2006">
        <v>15.5</v>
      </c>
      <c r="LA2006">
        <v>12.6</v>
      </c>
      <c r="LB2006">
        <v>19</v>
      </c>
      <c r="LC2006">
        <v>11.2</v>
      </c>
    </row>
    <row r="2007" spans="1:330" x14ac:dyDescent="0.2">
      <c r="A2007" t="s">
        <v>4849</v>
      </c>
      <c r="B2007" t="s">
        <v>713</v>
      </c>
      <c r="C2007" t="s">
        <v>304</v>
      </c>
      <c r="D2007" t="s">
        <v>305</v>
      </c>
      <c r="E2007" t="s">
        <v>1064</v>
      </c>
      <c r="F2007" t="s">
        <v>1044</v>
      </c>
      <c r="G2007" t="s">
        <v>839</v>
      </c>
      <c r="H2007" t="s">
        <v>1045</v>
      </c>
      <c r="I2007" t="s">
        <v>1065</v>
      </c>
      <c r="HB2007">
        <v>3050</v>
      </c>
      <c r="HC2007">
        <v>2530</v>
      </c>
      <c r="HD2007">
        <v>6090</v>
      </c>
      <c r="HE2007">
        <v>17100</v>
      </c>
      <c r="HF2007">
        <v>17900</v>
      </c>
      <c r="HG2007">
        <v>22700</v>
      </c>
      <c r="HH2007">
        <v>18000</v>
      </c>
      <c r="HI2007">
        <v>26600</v>
      </c>
      <c r="HJ2007">
        <v>2350</v>
      </c>
      <c r="HK2007">
        <v>7480</v>
      </c>
      <c r="HL2007">
        <v>3810</v>
      </c>
      <c r="HM2007">
        <v>3280</v>
      </c>
      <c r="HN2007">
        <v>3480</v>
      </c>
      <c r="HO2007">
        <v>4330</v>
      </c>
      <c r="HP2007">
        <v>3930</v>
      </c>
      <c r="IQ2007">
        <v>2490</v>
      </c>
      <c r="IR2007">
        <v>6460</v>
      </c>
      <c r="IS2007">
        <v>9020</v>
      </c>
      <c r="IT2007">
        <v>4910</v>
      </c>
      <c r="IU2007">
        <v>4430</v>
      </c>
      <c r="IV2007">
        <v>5060</v>
      </c>
      <c r="IW2007">
        <v>3980</v>
      </c>
      <c r="IX2007">
        <v>9030</v>
      </c>
      <c r="IY2007">
        <v>5540</v>
      </c>
      <c r="IZ2007">
        <v>4630</v>
      </c>
      <c r="JA2007">
        <v>6470</v>
      </c>
      <c r="JB2007">
        <v>5090</v>
      </c>
      <c r="JC2007">
        <v>5700</v>
      </c>
    </row>
    <row r="2008" spans="1:330" x14ac:dyDescent="0.2">
      <c r="A2008" t="s">
        <v>1063</v>
      </c>
      <c r="B2008" t="s">
        <v>886</v>
      </c>
      <c r="C2008" t="s">
        <v>359</v>
      </c>
      <c r="D2008" t="s">
        <v>359</v>
      </c>
      <c r="E2008" t="s">
        <v>1064</v>
      </c>
      <c r="F2008" t="s">
        <v>1044</v>
      </c>
      <c r="G2008" t="s">
        <v>839</v>
      </c>
      <c r="H2008" t="s">
        <v>1045</v>
      </c>
      <c r="I2008" t="s">
        <v>1065</v>
      </c>
      <c r="HB2008">
        <v>81600</v>
      </c>
      <c r="HC2008">
        <v>77100</v>
      </c>
      <c r="HD2008">
        <v>81600</v>
      </c>
      <c r="HE2008">
        <v>77100</v>
      </c>
      <c r="HF2008">
        <v>77100</v>
      </c>
      <c r="HG2008">
        <v>90700</v>
      </c>
      <c r="HH2008">
        <v>104000</v>
      </c>
      <c r="HI2008">
        <v>109000</v>
      </c>
      <c r="HJ2008">
        <v>95300</v>
      </c>
      <c r="HK2008">
        <v>95300</v>
      </c>
      <c r="HL2008">
        <v>95300</v>
      </c>
      <c r="HM2008">
        <v>109000</v>
      </c>
      <c r="HN2008">
        <v>118000</v>
      </c>
      <c r="HO2008">
        <v>136000</v>
      </c>
      <c r="HP2008">
        <v>104000</v>
      </c>
      <c r="HQ2008">
        <v>113000</v>
      </c>
      <c r="HR2008">
        <v>172000</v>
      </c>
      <c r="HS2008">
        <v>209000</v>
      </c>
      <c r="HT2008">
        <v>181000</v>
      </c>
      <c r="HU2008">
        <v>122000</v>
      </c>
      <c r="HV2008">
        <v>118000</v>
      </c>
      <c r="HW2008">
        <v>90700</v>
      </c>
      <c r="HX2008">
        <v>104000</v>
      </c>
      <c r="HY2008">
        <v>95300</v>
      </c>
      <c r="HZ2008">
        <v>95300</v>
      </c>
      <c r="IA2008">
        <v>122000</v>
      </c>
      <c r="IB2008">
        <v>136000</v>
      </c>
      <c r="IC2008">
        <v>154000</v>
      </c>
      <c r="ID2008">
        <v>150000</v>
      </c>
      <c r="IE2008">
        <v>150000</v>
      </c>
      <c r="IF2008">
        <v>118000</v>
      </c>
      <c r="IG2008">
        <v>77100</v>
      </c>
      <c r="IH2008">
        <v>72600</v>
      </c>
      <c r="II2008">
        <v>86200</v>
      </c>
      <c r="IJ2008">
        <v>109000</v>
      </c>
      <c r="IK2008">
        <v>145000</v>
      </c>
      <c r="IL2008">
        <v>150000</v>
      </c>
      <c r="IM2008">
        <v>159000</v>
      </c>
      <c r="IN2008">
        <v>177000</v>
      </c>
      <c r="IO2008">
        <v>222000</v>
      </c>
      <c r="IP2008">
        <v>254000</v>
      </c>
      <c r="IQ2008">
        <v>231000</v>
      </c>
      <c r="IR2008">
        <v>272000</v>
      </c>
      <c r="IS2008">
        <v>277000</v>
      </c>
      <c r="IT2008">
        <v>263000</v>
      </c>
      <c r="IU2008">
        <v>136000</v>
      </c>
      <c r="IV2008">
        <v>95300</v>
      </c>
      <c r="IW2008">
        <v>122000</v>
      </c>
      <c r="IX2008">
        <v>163000</v>
      </c>
      <c r="IY2008">
        <v>168000</v>
      </c>
      <c r="IZ2008">
        <v>159000</v>
      </c>
      <c r="JA2008">
        <v>195000</v>
      </c>
      <c r="JB2008">
        <v>177000</v>
      </c>
      <c r="JC2008">
        <v>168000</v>
      </c>
      <c r="JD2008">
        <v>168000</v>
      </c>
      <c r="JE2008">
        <v>272000</v>
      </c>
      <c r="JF2008">
        <v>263000</v>
      </c>
      <c r="JG2008">
        <v>372000</v>
      </c>
      <c r="JH2008">
        <v>318000</v>
      </c>
      <c r="JI2008">
        <v>372000</v>
      </c>
      <c r="JJ2008">
        <v>435000</v>
      </c>
      <c r="JK2008">
        <v>413000</v>
      </c>
      <c r="JL2008">
        <v>535000</v>
      </c>
      <c r="JM2008">
        <v>679000</v>
      </c>
      <c r="JN2008">
        <v>620000</v>
      </c>
      <c r="JO2008">
        <v>607000</v>
      </c>
      <c r="JP2008">
        <v>484000</v>
      </c>
      <c r="JQ2008">
        <v>358000</v>
      </c>
      <c r="JR2008">
        <v>437000</v>
      </c>
      <c r="JS2008">
        <v>376000</v>
      </c>
      <c r="JT2008">
        <v>393000</v>
      </c>
      <c r="JU2008">
        <v>394000</v>
      </c>
      <c r="JV2008">
        <v>361000</v>
      </c>
      <c r="JW2008">
        <v>395000</v>
      </c>
      <c r="JX2008">
        <v>497000</v>
      </c>
      <c r="JY2008">
        <v>451000</v>
      </c>
      <c r="JZ2008">
        <v>449000</v>
      </c>
      <c r="KA2008">
        <v>493000</v>
      </c>
      <c r="KB2008">
        <v>534000</v>
      </c>
      <c r="KC2008">
        <v>626000</v>
      </c>
      <c r="KD2008">
        <v>597000</v>
      </c>
      <c r="KE2008">
        <v>589000</v>
      </c>
      <c r="KF2008">
        <v>562000</v>
      </c>
      <c r="KG2008">
        <v>604000</v>
      </c>
      <c r="KH2008">
        <v>625000</v>
      </c>
      <c r="KI2008">
        <v>584000</v>
      </c>
      <c r="KJ2008">
        <v>625000</v>
      </c>
      <c r="KK2008">
        <v>643000</v>
      </c>
      <c r="KL2008">
        <v>575000</v>
      </c>
      <c r="KM2008">
        <v>1010000</v>
      </c>
      <c r="KN2008">
        <v>946000</v>
      </c>
      <c r="KO2008">
        <v>771000</v>
      </c>
      <c r="KP2008">
        <v>670000</v>
      </c>
      <c r="KQ2008">
        <v>648000</v>
      </c>
      <c r="KR2008">
        <v>517000</v>
      </c>
      <c r="KS2008">
        <v>584000</v>
      </c>
      <c r="KT2008">
        <v>555000</v>
      </c>
      <c r="KU2008">
        <v>685000</v>
      </c>
      <c r="KV2008">
        <v>651000</v>
      </c>
      <c r="KW2008">
        <v>692000</v>
      </c>
      <c r="KX2008">
        <v>846000</v>
      </c>
      <c r="KY2008">
        <v>816000</v>
      </c>
      <c r="KZ2008">
        <v>932000</v>
      </c>
      <c r="LA2008">
        <v>999000</v>
      </c>
      <c r="LB2008">
        <v>1010000</v>
      </c>
      <c r="LC2008">
        <v>1030000</v>
      </c>
      <c r="LD2008">
        <v>1020000</v>
      </c>
      <c r="LE2008">
        <v>1120000</v>
      </c>
      <c r="LF2008">
        <v>1050000</v>
      </c>
      <c r="LG2008">
        <v>746000</v>
      </c>
      <c r="LH2008">
        <v>1040000</v>
      </c>
      <c r="LI2008">
        <v>1190000</v>
      </c>
      <c r="LJ2008">
        <v>1210000</v>
      </c>
      <c r="LK2008">
        <v>699000</v>
      </c>
      <c r="LL2008">
        <v>905000</v>
      </c>
      <c r="LM2008">
        <v>917000</v>
      </c>
      <c r="LN2008">
        <v>813000</v>
      </c>
      <c r="LO2008">
        <v>880000</v>
      </c>
      <c r="LP2008">
        <v>1110000</v>
      </c>
      <c r="LQ2008">
        <v>1100000</v>
      </c>
    </row>
    <row r="2009" spans="1:330" x14ac:dyDescent="0.2">
      <c r="A2009" t="s">
        <v>8116</v>
      </c>
      <c r="B2009" t="s">
        <v>886</v>
      </c>
      <c r="C2009" t="s">
        <v>359</v>
      </c>
      <c r="D2009" t="s">
        <v>359</v>
      </c>
      <c r="E2009" t="s">
        <v>653</v>
      </c>
      <c r="F2009" t="s">
        <v>887</v>
      </c>
      <c r="G2009" t="s">
        <v>652</v>
      </c>
      <c r="H2009" t="s">
        <v>8117</v>
      </c>
      <c r="I2009" t="s">
        <v>654</v>
      </c>
      <c r="KS2009">
        <v>1854</v>
      </c>
      <c r="KX2009">
        <v>5275</v>
      </c>
      <c r="LC2009">
        <v>15384</v>
      </c>
      <c r="LH2009">
        <v>33134</v>
      </c>
      <c r="LM2009">
        <v>50258</v>
      </c>
      <c r="LR2009">
        <v>77457</v>
      </c>
    </row>
    <row r="2010" spans="1:330" x14ac:dyDescent="0.2">
      <c r="A2010" t="s">
        <v>8503</v>
      </c>
      <c r="B2010" t="s">
        <v>713</v>
      </c>
      <c r="C2010" t="s">
        <v>837</v>
      </c>
      <c r="D2010" t="s">
        <v>312</v>
      </c>
      <c r="E2010" t="s">
        <v>601</v>
      </c>
      <c r="F2010" t="s">
        <v>4694</v>
      </c>
      <c r="G2010" t="s">
        <v>4695</v>
      </c>
      <c r="H2010" t="s">
        <v>4641</v>
      </c>
      <c r="I2010" t="s">
        <v>8092</v>
      </c>
      <c r="LI2010">
        <v>72000</v>
      </c>
      <c r="LO2010">
        <v>75300</v>
      </c>
    </row>
    <row r="2011" spans="1:330" x14ac:dyDescent="0.2">
      <c r="A2011" t="s">
        <v>8821</v>
      </c>
      <c r="B2011" t="s">
        <v>713</v>
      </c>
      <c r="C2011" t="s">
        <v>864</v>
      </c>
      <c r="D2011" t="s">
        <v>318</v>
      </c>
      <c r="E2011" t="s">
        <v>601</v>
      </c>
      <c r="F2011" t="s">
        <v>4694</v>
      </c>
      <c r="G2011" t="s">
        <v>4695</v>
      </c>
      <c r="H2011" t="s">
        <v>4641</v>
      </c>
      <c r="I2011" t="s">
        <v>8092</v>
      </c>
      <c r="LJ2011">
        <v>68250</v>
      </c>
    </row>
    <row r="2012" spans="1:330" x14ac:dyDescent="0.2">
      <c r="A2012" t="s">
        <v>8892</v>
      </c>
      <c r="B2012" t="s">
        <v>713</v>
      </c>
      <c r="C2012" t="s">
        <v>845</v>
      </c>
      <c r="D2012" t="s">
        <v>306</v>
      </c>
      <c r="E2012" t="s">
        <v>601</v>
      </c>
      <c r="F2012" t="s">
        <v>4694</v>
      </c>
      <c r="G2012" t="s">
        <v>4695</v>
      </c>
      <c r="H2012" t="s">
        <v>4641</v>
      </c>
      <c r="I2012" t="s">
        <v>8092</v>
      </c>
      <c r="LJ2012">
        <v>1500</v>
      </c>
    </row>
    <row r="2013" spans="1:330" x14ac:dyDescent="0.2">
      <c r="A2013" t="s">
        <v>8835</v>
      </c>
      <c r="B2013" t="s">
        <v>713</v>
      </c>
      <c r="C2013" t="s">
        <v>779</v>
      </c>
      <c r="D2013" t="s">
        <v>302</v>
      </c>
      <c r="E2013" t="s">
        <v>601</v>
      </c>
      <c r="F2013" t="s">
        <v>4694</v>
      </c>
      <c r="G2013" t="s">
        <v>4695</v>
      </c>
      <c r="H2013" t="s">
        <v>4641</v>
      </c>
      <c r="I2013" t="s">
        <v>8092</v>
      </c>
      <c r="LF2013">
        <v>2250</v>
      </c>
    </row>
    <row r="2014" spans="1:330" x14ac:dyDescent="0.2">
      <c r="A2014" t="s">
        <v>8589</v>
      </c>
      <c r="B2014" t="s">
        <v>713</v>
      </c>
      <c r="C2014" t="s">
        <v>773</v>
      </c>
      <c r="D2014" t="s">
        <v>309</v>
      </c>
      <c r="E2014" t="s">
        <v>601</v>
      </c>
      <c r="F2014" t="s">
        <v>4694</v>
      </c>
      <c r="G2014" t="s">
        <v>4695</v>
      </c>
      <c r="H2014" t="s">
        <v>4641</v>
      </c>
      <c r="I2014" t="s">
        <v>8092</v>
      </c>
      <c r="LE2014">
        <v>5500</v>
      </c>
      <c r="LG2014">
        <v>25500</v>
      </c>
    </row>
    <row r="2015" spans="1:330" x14ac:dyDescent="0.2">
      <c r="A2015" t="s">
        <v>8545</v>
      </c>
      <c r="B2015" t="s">
        <v>713</v>
      </c>
      <c r="C2015" t="s">
        <v>743</v>
      </c>
      <c r="D2015" t="s">
        <v>308</v>
      </c>
      <c r="E2015" t="s">
        <v>601</v>
      </c>
      <c r="F2015" t="s">
        <v>4694</v>
      </c>
      <c r="G2015" t="s">
        <v>4695</v>
      </c>
      <c r="H2015" t="s">
        <v>4641</v>
      </c>
      <c r="I2015" t="s">
        <v>8092</v>
      </c>
      <c r="LK2015">
        <v>12000</v>
      </c>
      <c r="LN2015">
        <v>21000</v>
      </c>
    </row>
    <row r="2016" spans="1:330" x14ac:dyDescent="0.2">
      <c r="A2016" t="s">
        <v>8713</v>
      </c>
      <c r="B2016" t="s">
        <v>713</v>
      </c>
      <c r="C2016" t="s">
        <v>728</v>
      </c>
      <c r="D2016" t="s">
        <v>771</v>
      </c>
      <c r="E2016" t="s">
        <v>601</v>
      </c>
      <c r="F2016" t="s">
        <v>4694</v>
      </c>
      <c r="G2016" t="s">
        <v>4695</v>
      </c>
      <c r="H2016" t="s">
        <v>4641</v>
      </c>
      <c r="I2016" t="s">
        <v>8092</v>
      </c>
      <c r="LL2016">
        <v>5600</v>
      </c>
    </row>
    <row r="2017" spans="1:331" x14ac:dyDescent="0.2">
      <c r="A2017" t="s">
        <v>8804</v>
      </c>
      <c r="B2017" t="s">
        <v>713</v>
      </c>
      <c r="C2017" t="s">
        <v>915</v>
      </c>
      <c r="D2017" t="s">
        <v>314</v>
      </c>
      <c r="E2017" t="s">
        <v>601</v>
      </c>
      <c r="F2017" t="s">
        <v>4694</v>
      </c>
      <c r="G2017" t="s">
        <v>4695</v>
      </c>
      <c r="H2017" t="s">
        <v>4641</v>
      </c>
      <c r="I2017" t="s">
        <v>8092</v>
      </c>
      <c r="LI2017">
        <v>16000</v>
      </c>
    </row>
    <row r="2018" spans="1:331" x14ac:dyDescent="0.2">
      <c r="A2018" t="s">
        <v>8689</v>
      </c>
      <c r="B2018" t="s">
        <v>713</v>
      </c>
      <c r="C2018" t="s">
        <v>1252</v>
      </c>
      <c r="D2018" t="s">
        <v>320</v>
      </c>
      <c r="E2018" t="s">
        <v>601</v>
      </c>
      <c r="F2018" t="s">
        <v>4694</v>
      </c>
      <c r="G2018" t="s">
        <v>4695</v>
      </c>
      <c r="H2018" t="s">
        <v>4641</v>
      </c>
      <c r="I2018" t="s">
        <v>8092</v>
      </c>
      <c r="LL2018">
        <v>5850</v>
      </c>
    </row>
    <row r="2019" spans="1:331" x14ac:dyDescent="0.2">
      <c r="A2019" t="s">
        <v>8091</v>
      </c>
      <c r="B2019" t="s">
        <v>713</v>
      </c>
      <c r="C2019" t="s">
        <v>304</v>
      </c>
      <c r="D2019" t="s">
        <v>305</v>
      </c>
      <c r="E2019" t="s">
        <v>601</v>
      </c>
      <c r="F2019" t="s">
        <v>4694</v>
      </c>
      <c r="G2019" t="s">
        <v>4695</v>
      </c>
      <c r="H2019" t="s">
        <v>4641</v>
      </c>
      <c r="I2019" t="s">
        <v>8092</v>
      </c>
      <c r="LG2019">
        <v>4000</v>
      </c>
      <c r="LI2019">
        <v>4975</v>
      </c>
      <c r="LJ2019">
        <v>15025</v>
      </c>
      <c r="LK2019">
        <v>16645</v>
      </c>
      <c r="LL2019">
        <v>16675</v>
      </c>
      <c r="LM2019">
        <v>16675</v>
      </c>
    </row>
    <row r="2020" spans="1:331" x14ac:dyDescent="0.2">
      <c r="A2020" t="s">
        <v>8828</v>
      </c>
      <c r="B2020" t="s">
        <v>713</v>
      </c>
      <c r="C2020" t="s">
        <v>866</v>
      </c>
      <c r="D2020" t="s">
        <v>311</v>
      </c>
      <c r="E2020" t="s">
        <v>601</v>
      </c>
      <c r="F2020" t="s">
        <v>4694</v>
      </c>
      <c r="G2020" t="s">
        <v>4695</v>
      </c>
      <c r="H2020" t="s">
        <v>4641</v>
      </c>
      <c r="I2020" t="s">
        <v>8092</v>
      </c>
      <c r="LN2020">
        <v>100000</v>
      </c>
    </row>
    <row r="2021" spans="1:331" x14ac:dyDescent="0.2">
      <c r="A2021" t="s">
        <v>8506</v>
      </c>
      <c r="B2021" t="s">
        <v>713</v>
      </c>
      <c r="C2021" t="s">
        <v>837</v>
      </c>
      <c r="D2021" t="s">
        <v>312</v>
      </c>
      <c r="E2021" t="s">
        <v>601</v>
      </c>
      <c r="F2021" t="s">
        <v>4639</v>
      </c>
      <c r="G2021" t="s">
        <v>4640</v>
      </c>
      <c r="H2021" t="s">
        <v>4641</v>
      </c>
      <c r="I2021" t="s">
        <v>8094</v>
      </c>
      <c r="LI2021">
        <v>3000</v>
      </c>
      <c r="LO2021">
        <v>4100</v>
      </c>
    </row>
    <row r="2022" spans="1:331" x14ac:dyDescent="0.2">
      <c r="A2022" t="s">
        <v>8820</v>
      </c>
      <c r="B2022" t="s">
        <v>713</v>
      </c>
      <c r="C2022" t="s">
        <v>864</v>
      </c>
      <c r="D2022" t="s">
        <v>318</v>
      </c>
      <c r="E2022" t="s">
        <v>601</v>
      </c>
      <c r="F2022" t="s">
        <v>4639</v>
      </c>
      <c r="G2022" t="s">
        <v>4640</v>
      </c>
      <c r="H2022" t="s">
        <v>4641</v>
      </c>
      <c r="I2022" t="s">
        <v>8094</v>
      </c>
      <c r="LJ2022">
        <v>10500</v>
      </c>
    </row>
    <row r="2023" spans="1:331" x14ac:dyDescent="0.2">
      <c r="A2023" t="s">
        <v>8891</v>
      </c>
      <c r="B2023" t="s">
        <v>713</v>
      </c>
      <c r="C2023" t="s">
        <v>845</v>
      </c>
      <c r="D2023" t="s">
        <v>306</v>
      </c>
      <c r="E2023" t="s">
        <v>601</v>
      </c>
      <c r="F2023" t="s">
        <v>4639</v>
      </c>
      <c r="G2023" t="s">
        <v>4640</v>
      </c>
      <c r="H2023" t="s">
        <v>4641</v>
      </c>
      <c r="I2023" t="s">
        <v>8094</v>
      </c>
      <c r="LJ2023">
        <v>1500</v>
      </c>
    </row>
    <row r="2024" spans="1:331" x14ac:dyDescent="0.2">
      <c r="A2024" t="s">
        <v>8836</v>
      </c>
      <c r="B2024" t="s">
        <v>713</v>
      </c>
      <c r="C2024" t="s">
        <v>779</v>
      </c>
      <c r="D2024" t="s">
        <v>302</v>
      </c>
      <c r="E2024" t="s">
        <v>601</v>
      </c>
      <c r="F2024" t="s">
        <v>4639</v>
      </c>
      <c r="G2024" t="s">
        <v>4640</v>
      </c>
      <c r="H2024" t="s">
        <v>4641</v>
      </c>
      <c r="I2024" t="s">
        <v>8094</v>
      </c>
      <c r="LF2024">
        <v>1500</v>
      </c>
    </row>
    <row r="2025" spans="1:331" x14ac:dyDescent="0.2">
      <c r="A2025" t="s">
        <v>8588</v>
      </c>
      <c r="B2025" t="s">
        <v>713</v>
      </c>
      <c r="C2025" t="s">
        <v>773</v>
      </c>
      <c r="D2025" t="s">
        <v>309</v>
      </c>
      <c r="E2025" t="s">
        <v>601</v>
      </c>
      <c r="F2025" t="s">
        <v>4639</v>
      </c>
      <c r="G2025" t="s">
        <v>4640</v>
      </c>
      <c r="H2025" t="s">
        <v>4641</v>
      </c>
      <c r="I2025" t="s">
        <v>8094</v>
      </c>
      <c r="LE2025">
        <v>11000</v>
      </c>
      <c r="LG2025">
        <v>31000</v>
      </c>
    </row>
    <row r="2026" spans="1:331" x14ac:dyDescent="0.2">
      <c r="A2026" t="s">
        <v>8546</v>
      </c>
      <c r="B2026" t="s">
        <v>713</v>
      </c>
      <c r="C2026" t="s">
        <v>743</v>
      </c>
      <c r="D2026" t="s">
        <v>308</v>
      </c>
      <c r="E2026" t="s">
        <v>601</v>
      </c>
      <c r="F2026" t="s">
        <v>4639</v>
      </c>
      <c r="G2026" t="s">
        <v>4640</v>
      </c>
      <c r="H2026" t="s">
        <v>4641</v>
      </c>
      <c r="I2026" t="s">
        <v>8094</v>
      </c>
      <c r="LK2026">
        <v>12000</v>
      </c>
      <c r="LN2026">
        <v>21000</v>
      </c>
    </row>
    <row r="2027" spans="1:331" x14ac:dyDescent="0.2">
      <c r="A2027" t="s">
        <v>8694</v>
      </c>
      <c r="B2027" t="s">
        <v>713</v>
      </c>
      <c r="C2027" t="s">
        <v>728</v>
      </c>
      <c r="D2027" t="s">
        <v>771</v>
      </c>
      <c r="E2027" t="s">
        <v>601</v>
      </c>
      <c r="F2027" t="s">
        <v>4639</v>
      </c>
      <c r="G2027" t="s">
        <v>4640</v>
      </c>
      <c r="H2027" t="s">
        <v>4641</v>
      </c>
      <c r="I2027" t="s">
        <v>8094</v>
      </c>
      <c r="LL2027">
        <v>1400</v>
      </c>
    </row>
    <row r="2028" spans="1:331" x14ac:dyDescent="0.2">
      <c r="A2028" t="s">
        <v>8811</v>
      </c>
      <c r="B2028" t="s">
        <v>713</v>
      </c>
      <c r="C2028" t="s">
        <v>915</v>
      </c>
      <c r="D2028" t="s">
        <v>314</v>
      </c>
      <c r="E2028" t="s">
        <v>601</v>
      </c>
      <c r="F2028" t="s">
        <v>4639</v>
      </c>
      <c r="G2028" t="s">
        <v>4640</v>
      </c>
      <c r="H2028" t="s">
        <v>4641</v>
      </c>
      <c r="I2028" t="s">
        <v>8094</v>
      </c>
      <c r="LI2028">
        <v>1000</v>
      </c>
    </row>
    <row r="2029" spans="1:331" x14ac:dyDescent="0.2">
      <c r="A2029" t="s">
        <v>8688</v>
      </c>
      <c r="B2029" t="s">
        <v>713</v>
      </c>
      <c r="C2029" t="s">
        <v>1252</v>
      </c>
      <c r="D2029" t="s">
        <v>320</v>
      </c>
      <c r="E2029" t="s">
        <v>601</v>
      </c>
      <c r="F2029" t="s">
        <v>4639</v>
      </c>
      <c r="G2029" t="s">
        <v>4640</v>
      </c>
      <c r="H2029" t="s">
        <v>4641</v>
      </c>
      <c r="I2029" t="s">
        <v>8094</v>
      </c>
      <c r="LL2029">
        <v>650</v>
      </c>
    </row>
    <row r="2030" spans="1:331" x14ac:dyDescent="0.2">
      <c r="A2030" t="s">
        <v>8093</v>
      </c>
      <c r="B2030" t="s">
        <v>713</v>
      </c>
      <c r="C2030" t="s">
        <v>304</v>
      </c>
      <c r="D2030" t="s">
        <v>305</v>
      </c>
      <c r="E2030" t="s">
        <v>601</v>
      </c>
      <c r="F2030" t="s">
        <v>4639</v>
      </c>
      <c r="G2030" t="s">
        <v>4640</v>
      </c>
      <c r="H2030" t="s">
        <v>4641</v>
      </c>
      <c r="I2030" t="s">
        <v>8094</v>
      </c>
      <c r="LG2030">
        <v>2000</v>
      </c>
      <c r="LI2030">
        <v>2275</v>
      </c>
      <c r="LJ2030">
        <v>4285</v>
      </c>
      <c r="LK2030">
        <v>4600</v>
      </c>
      <c r="LL2030">
        <v>4605</v>
      </c>
      <c r="LM2030">
        <v>4605</v>
      </c>
    </row>
    <row r="2031" spans="1:331" x14ac:dyDescent="0.2">
      <c r="A2031" t="s">
        <v>8827</v>
      </c>
      <c r="B2031" t="s">
        <v>713</v>
      </c>
      <c r="C2031" t="s">
        <v>866</v>
      </c>
      <c r="D2031" t="s">
        <v>311</v>
      </c>
      <c r="E2031" t="s">
        <v>601</v>
      </c>
      <c r="F2031" t="s">
        <v>4639</v>
      </c>
      <c r="G2031" t="s">
        <v>4640</v>
      </c>
      <c r="H2031" t="s">
        <v>4641</v>
      </c>
      <c r="I2031" t="s">
        <v>8094</v>
      </c>
      <c r="LN2031">
        <v>50000</v>
      </c>
    </row>
    <row r="2032" spans="1:331" x14ac:dyDescent="0.2">
      <c r="A2032" t="s">
        <v>5103</v>
      </c>
      <c r="B2032" t="s">
        <v>713</v>
      </c>
      <c r="C2032" t="s">
        <v>2213</v>
      </c>
      <c r="D2032" t="s">
        <v>2214</v>
      </c>
      <c r="E2032" t="s">
        <v>4451</v>
      </c>
      <c r="F2032" t="s">
        <v>3143</v>
      </c>
      <c r="G2032" t="s">
        <v>1175</v>
      </c>
      <c r="H2032" t="s">
        <v>3144</v>
      </c>
      <c r="I2032" t="s">
        <v>4452</v>
      </c>
      <c r="KU2032">
        <v>0.75</v>
      </c>
      <c r="KV2032">
        <v>0.8</v>
      </c>
      <c r="KW2032">
        <v>0.75</v>
      </c>
      <c r="KX2032">
        <v>0.84</v>
      </c>
      <c r="KY2032">
        <v>0.84</v>
      </c>
      <c r="KZ2032">
        <v>0.84</v>
      </c>
      <c r="LA2032">
        <v>0.81</v>
      </c>
      <c r="LB2032">
        <v>0.77</v>
      </c>
      <c r="LC2032">
        <v>0.79</v>
      </c>
      <c r="LD2032">
        <v>0.84</v>
      </c>
      <c r="LE2032">
        <v>0.91</v>
      </c>
      <c r="LF2032">
        <v>0.97</v>
      </c>
      <c r="LG2032">
        <v>0.96</v>
      </c>
      <c r="LH2032">
        <v>0.96</v>
      </c>
      <c r="LI2032">
        <v>0.99</v>
      </c>
      <c r="LJ2032">
        <v>0.96</v>
      </c>
      <c r="LK2032">
        <v>0.94</v>
      </c>
      <c r="LL2032">
        <v>0.95</v>
      </c>
      <c r="LM2032">
        <v>0.94</v>
      </c>
      <c r="LN2032">
        <v>0.94</v>
      </c>
      <c r="LO2032">
        <v>0.98</v>
      </c>
      <c r="LP2032">
        <v>0.98</v>
      </c>
      <c r="LQ2032">
        <v>0.98</v>
      </c>
      <c r="LR2032">
        <v>0.98</v>
      </c>
      <c r="LS2032">
        <v>0.98</v>
      </c>
    </row>
    <row r="2033" spans="1:331" x14ac:dyDescent="0.2">
      <c r="A2033" t="s">
        <v>4744</v>
      </c>
      <c r="B2033" t="s">
        <v>713</v>
      </c>
      <c r="C2033" t="s">
        <v>2088</v>
      </c>
      <c r="D2033" t="s">
        <v>315</v>
      </c>
      <c r="E2033" t="s">
        <v>4451</v>
      </c>
      <c r="F2033" t="s">
        <v>3143</v>
      </c>
      <c r="G2033" t="s">
        <v>1175</v>
      </c>
      <c r="H2033" t="s">
        <v>3144</v>
      </c>
      <c r="I2033" t="s">
        <v>4452</v>
      </c>
      <c r="KQ2033">
        <v>0.9</v>
      </c>
      <c r="KR2033">
        <v>0.9</v>
      </c>
      <c r="KS2033">
        <v>0.9</v>
      </c>
      <c r="KT2033">
        <v>0.9</v>
      </c>
      <c r="KU2033">
        <v>0.9</v>
      </c>
      <c r="KV2033">
        <v>0.96</v>
      </c>
      <c r="KW2033">
        <v>0.92</v>
      </c>
      <c r="KX2033">
        <v>0.92</v>
      </c>
      <c r="KY2033">
        <v>0.92</v>
      </c>
      <c r="KZ2033">
        <v>0.92</v>
      </c>
      <c r="LA2033">
        <v>0.92</v>
      </c>
      <c r="LB2033">
        <v>0.92</v>
      </c>
      <c r="LC2033">
        <v>0.92</v>
      </c>
      <c r="LD2033">
        <v>0.92</v>
      </c>
      <c r="LE2033">
        <v>0.92</v>
      </c>
      <c r="LF2033">
        <v>0.92</v>
      </c>
      <c r="LG2033">
        <v>0.93</v>
      </c>
      <c r="LH2033">
        <v>0.94</v>
      </c>
      <c r="LI2033">
        <v>0.95</v>
      </c>
      <c r="LJ2033">
        <v>0.96</v>
      </c>
      <c r="LK2033">
        <v>0.98</v>
      </c>
      <c r="LL2033">
        <v>0.99</v>
      </c>
      <c r="LM2033">
        <v>0.99</v>
      </c>
      <c r="LN2033">
        <v>0.99</v>
      </c>
      <c r="LO2033">
        <v>0.98</v>
      </c>
      <c r="LP2033">
        <v>0.99</v>
      </c>
      <c r="LQ2033">
        <v>0.98</v>
      </c>
      <c r="LR2033">
        <v>0.91</v>
      </c>
      <c r="LS2033">
        <v>0.95</v>
      </c>
    </row>
    <row r="2034" spans="1:331" x14ac:dyDescent="0.2">
      <c r="A2034" t="s">
        <v>6810</v>
      </c>
      <c r="B2034" t="s">
        <v>713</v>
      </c>
      <c r="C2034" t="s">
        <v>1420</v>
      </c>
      <c r="D2034" t="s">
        <v>1421</v>
      </c>
      <c r="E2034" t="s">
        <v>4451</v>
      </c>
      <c r="F2034" t="s">
        <v>3143</v>
      </c>
      <c r="G2034" t="s">
        <v>1175</v>
      </c>
      <c r="H2034" t="s">
        <v>3144</v>
      </c>
      <c r="I2034" t="s">
        <v>4452</v>
      </c>
      <c r="LE2034">
        <v>0.63</v>
      </c>
      <c r="LF2034">
        <v>0.64</v>
      </c>
      <c r="LG2034">
        <v>0.63</v>
      </c>
      <c r="LH2034">
        <v>0.66</v>
      </c>
      <c r="LI2034">
        <v>0.68</v>
      </c>
      <c r="LJ2034">
        <v>0.67</v>
      </c>
      <c r="LK2034">
        <v>0.64</v>
      </c>
      <c r="LL2034">
        <v>0.62</v>
      </c>
      <c r="LM2034">
        <v>0.64</v>
      </c>
      <c r="LN2034">
        <v>0.66</v>
      </c>
      <c r="LO2034">
        <v>0.66</v>
      </c>
      <c r="LP2034">
        <v>0.72</v>
      </c>
      <c r="LQ2034">
        <v>0.72</v>
      </c>
      <c r="LR2034">
        <v>0.7</v>
      </c>
      <c r="LS2034">
        <v>0.66</v>
      </c>
    </row>
    <row r="2035" spans="1:331" x14ac:dyDescent="0.2">
      <c r="A2035" t="s">
        <v>6165</v>
      </c>
      <c r="B2035" t="s">
        <v>713</v>
      </c>
      <c r="C2035" t="s">
        <v>1722</v>
      </c>
      <c r="D2035" t="s">
        <v>1723</v>
      </c>
      <c r="E2035" t="s">
        <v>4451</v>
      </c>
      <c r="F2035" t="s">
        <v>3143</v>
      </c>
      <c r="G2035" t="s">
        <v>1175</v>
      </c>
      <c r="H2035" t="s">
        <v>3144</v>
      </c>
      <c r="I2035" t="s">
        <v>4452</v>
      </c>
      <c r="KY2035">
        <v>0.96</v>
      </c>
      <c r="KZ2035">
        <v>0.99</v>
      </c>
      <c r="LA2035">
        <v>0.99</v>
      </c>
      <c r="LB2035">
        <v>0.97</v>
      </c>
      <c r="LC2035">
        <v>0.99</v>
      </c>
      <c r="LD2035">
        <v>0.99</v>
      </c>
      <c r="LE2035">
        <v>0.97</v>
      </c>
      <c r="LF2035">
        <v>0.98</v>
      </c>
      <c r="LG2035">
        <v>0.98</v>
      </c>
      <c r="LH2035">
        <v>0.98</v>
      </c>
      <c r="LI2035">
        <v>0.99</v>
      </c>
      <c r="LJ2035">
        <v>0.98</v>
      </c>
      <c r="LK2035">
        <v>0.99</v>
      </c>
      <c r="LL2035">
        <v>0.99</v>
      </c>
      <c r="LM2035">
        <v>0.99</v>
      </c>
      <c r="LN2035">
        <v>0.92</v>
      </c>
      <c r="LO2035">
        <v>0.95</v>
      </c>
      <c r="LP2035">
        <v>0.95</v>
      </c>
      <c r="LQ2035">
        <v>0.99</v>
      </c>
      <c r="LR2035">
        <v>0.95</v>
      </c>
      <c r="LS2035">
        <v>0.92</v>
      </c>
    </row>
    <row r="2036" spans="1:331" x14ac:dyDescent="0.2">
      <c r="A2036" t="s">
        <v>4877</v>
      </c>
      <c r="B2036" t="s">
        <v>713</v>
      </c>
      <c r="C2036" t="s">
        <v>1414</v>
      </c>
      <c r="D2036" t="s">
        <v>1415</v>
      </c>
      <c r="E2036" t="s">
        <v>4451</v>
      </c>
      <c r="F2036" t="s">
        <v>3143</v>
      </c>
      <c r="G2036" t="s">
        <v>1175</v>
      </c>
      <c r="H2036" t="s">
        <v>3144</v>
      </c>
      <c r="I2036" t="s">
        <v>4452</v>
      </c>
      <c r="KR2036">
        <v>0.99</v>
      </c>
      <c r="KS2036">
        <v>0.88</v>
      </c>
      <c r="KT2036">
        <v>0.96</v>
      </c>
      <c r="KU2036">
        <v>0.97</v>
      </c>
      <c r="KV2036">
        <v>0.94</v>
      </c>
      <c r="KW2036">
        <v>0.96</v>
      </c>
      <c r="KX2036">
        <v>0.96</v>
      </c>
      <c r="KY2036">
        <v>0.96</v>
      </c>
      <c r="KZ2036">
        <v>0.96</v>
      </c>
      <c r="LA2036">
        <v>0.97</v>
      </c>
      <c r="LB2036">
        <v>0.99</v>
      </c>
      <c r="LC2036">
        <v>0.98</v>
      </c>
      <c r="LD2036">
        <v>0.98</v>
      </c>
      <c r="LE2036">
        <v>0.98</v>
      </c>
      <c r="LF2036">
        <v>0.99</v>
      </c>
      <c r="LG2036">
        <v>0.98</v>
      </c>
      <c r="LH2036">
        <v>0.99</v>
      </c>
      <c r="LI2036">
        <v>0.99</v>
      </c>
      <c r="LJ2036">
        <v>0.99</v>
      </c>
      <c r="LK2036">
        <v>0.99</v>
      </c>
      <c r="LL2036">
        <v>0.98</v>
      </c>
      <c r="LM2036">
        <v>0.99</v>
      </c>
      <c r="LN2036">
        <v>0.98</v>
      </c>
      <c r="LO2036">
        <v>0.99</v>
      </c>
      <c r="LP2036">
        <v>0.99</v>
      </c>
      <c r="LQ2036">
        <v>0.99</v>
      </c>
      <c r="LR2036">
        <v>0.98</v>
      </c>
      <c r="LS2036">
        <v>0.98</v>
      </c>
    </row>
    <row r="2037" spans="1:331" x14ac:dyDescent="0.2">
      <c r="A2037" t="s">
        <v>5996</v>
      </c>
      <c r="B2037" t="s">
        <v>713</v>
      </c>
      <c r="C2037" t="s">
        <v>1726</v>
      </c>
      <c r="D2037" t="s">
        <v>1727</v>
      </c>
      <c r="E2037" t="s">
        <v>4451</v>
      </c>
      <c r="F2037" t="s">
        <v>3143</v>
      </c>
      <c r="G2037" t="s">
        <v>1175</v>
      </c>
      <c r="H2037" t="s">
        <v>3144</v>
      </c>
      <c r="I2037" t="s">
        <v>4452</v>
      </c>
      <c r="KX2037">
        <v>0.55000000000000004</v>
      </c>
      <c r="KY2037">
        <v>0.69</v>
      </c>
      <c r="KZ2037">
        <v>0.91</v>
      </c>
      <c r="LA2037">
        <v>0.93</v>
      </c>
      <c r="LB2037">
        <v>0.91</v>
      </c>
      <c r="LC2037">
        <v>0.91</v>
      </c>
      <c r="LD2037">
        <v>0.78</v>
      </c>
      <c r="LE2037">
        <v>0.85</v>
      </c>
      <c r="LF2037">
        <v>0.89</v>
      </c>
      <c r="LG2037">
        <v>0.93</v>
      </c>
      <c r="LH2037">
        <v>0.94</v>
      </c>
      <c r="LI2037">
        <v>0.95</v>
      </c>
      <c r="LJ2037">
        <v>0.95</v>
      </c>
      <c r="LK2037">
        <v>0.95</v>
      </c>
      <c r="LL2037">
        <v>0.93</v>
      </c>
      <c r="LM2037">
        <v>0.94</v>
      </c>
      <c r="LN2037">
        <v>0.94</v>
      </c>
      <c r="LO2037">
        <v>0.94</v>
      </c>
      <c r="LP2037">
        <v>0.92</v>
      </c>
      <c r="LQ2037">
        <v>0.92</v>
      </c>
      <c r="LR2037">
        <v>0.92</v>
      </c>
      <c r="LS2037">
        <v>0.93</v>
      </c>
    </row>
    <row r="2038" spans="1:331" x14ac:dyDescent="0.2">
      <c r="A2038" t="s">
        <v>6823</v>
      </c>
      <c r="B2038" t="s">
        <v>713</v>
      </c>
      <c r="C2038" t="s">
        <v>982</v>
      </c>
      <c r="D2038" t="s">
        <v>983</v>
      </c>
      <c r="E2038" t="s">
        <v>4451</v>
      </c>
      <c r="F2038" t="s">
        <v>3143</v>
      </c>
      <c r="G2038" t="s">
        <v>1175</v>
      </c>
      <c r="H2038" t="s">
        <v>3144</v>
      </c>
      <c r="I2038" t="s">
        <v>4452</v>
      </c>
      <c r="LE2038">
        <v>0.43</v>
      </c>
      <c r="LF2038">
        <v>0.45</v>
      </c>
      <c r="LG2038">
        <v>0.47</v>
      </c>
      <c r="LH2038">
        <v>0.49</v>
      </c>
      <c r="LI2038">
        <v>0.5</v>
      </c>
      <c r="LJ2038">
        <v>0.52</v>
      </c>
      <c r="LK2038">
        <v>0.54</v>
      </c>
      <c r="LL2038">
        <v>0.55000000000000004</v>
      </c>
      <c r="LM2038">
        <v>0.55000000000000004</v>
      </c>
      <c r="LN2038">
        <v>0.55000000000000004</v>
      </c>
      <c r="LO2038">
        <v>0.52</v>
      </c>
      <c r="LP2038">
        <v>0.59</v>
      </c>
      <c r="LQ2038">
        <v>0.53</v>
      </c>
      <c r="LR2038">
        <v>0.47</v>
      </c>
      <c r="LS2038">
        <v>0.41</v>
      </c>
    </row>
    <row r="2039" spans="1:331" x14ac:dyDescent="0.2">
      <c r="A2039" t="s">
        <v>6306</v>
      </c>
      <c r="B2039" t="s">
        <v>713</v>
      </c>
      <c r="C2039" t="s">
        <v>834</v>
      </c>
      <c r="D2039" t="s">
        <v>835</v>
      </c>
      <c r="E2039" t="s">
        <v>4451</v>
      </c>
      <c r="F2039" t="s">
        <v>3143</v>
      </c>
      <c r="G2039" t="s">
        <v>1175</v>
      </c>
      <c r="H2039" t="s">
        <v>3144</v>
      </c>
      <c r="I2039" t="s">
        <v>4452</v>
      </c>
      <c r="KZ2039">
        <v>0.66</v>
      </c>
      <c r="LA2039">
        <v>0.73</v>
      </c>
      <c r="LB2039">
        <v>0.81</v>
      </c>
      <c r="LC2039">
        <v>0.88</v>
      </c>
      <c r="LD2039">
        <v>0.84</v>
      </c>
      <c r="LE2039">
        <v>0.85</v>
      </c>
      <c r="LF2039">
        <v>0.9</v>
      </c>
      <c r="LG2039">
        <v>0.94</v>
      </c>
      <c r="LH2039">
        <v>0.94</v>
      </c>
      <c r="LI2039">
        <v>0.91</v>
      </c>
      <c r="LJ2039">
        <v>0.91</v>
      </c>
      <c r="LK2039">
        <v>0.94</v>
      </c>
      <c r="LL2039">
        <v>0.94</v>
      </c>
      <c r="LM2039">
        <v>0.94</v>
      </c>
      <c r="LN2039">
        <v>0.92</v>
      </c>
      <c r="LO2039">
        <v>0.86</v>
      </c>
      <c r="LP2039">
        <v>0.86</v>
      </c>
      <c r="LQ2039">
        <v>0.83</v>
      </c>
      <c r="LR2039">
        <v>0.74</v>
      </c>
      <c r="LS2039">
        <v>0.76</v>
      </c>
    </row>
    <row r="2040" spans="1:331" x14ac:dyDescent="0.2">
      <c r="A2040" t="s">
        <v>5979</v>
      </c>
      <c r="B2040" t="s">
        <v>713</v>
      </c>
      <c r="C2040" t="s">
        <v>849</v>
      </c>
      <c r="D2040" t="s">
        <v>850</v>
      </c>
      <c r="E2040" t="s">
        <v>4451</v>
      </c>
      <c r="F2040" t="s">
        <v>3143</v>
      </c>
      <c r="G2040" t="s">
        <v>1175</v>
      </c>
      <c r="H2040" t="s">
        <v>3144</v>
      </c>
      <c r="I2040" t="s">
        <v>4452</v>
      </c>
      <c r="KX2040">
        <v>0.33</v>
      </c>
      <c r="KY2040">
        <v>0.44</v>
      </c>
      <c r="KZ2040">
        <v>0.81</v>
      </c>
      <c r="LA2040">
        <v>0.83</v>
      </c>
      <c r="LB2040">
        <v>0.83</v>
      </c>
      <c r="LC2040">
        <v>0.86</v>
      </c>
      <c r="LD2040">
        <v>0.83</v>
      </c>
      <c r="LE2040">
        <v>0.85</v>
      </c>
      <c r="LF2040">
        <v>0.83</v>
      </c>
      <c r="LG2040">
        <v>0.83</v>
      </c>
      <c r="LH2040">
        <v>0.86</v>
      </c>
      <c r="LI2040">
        <v>0.89</v>
      </c>
      <c r="LJ2040">
        <v>0.92</v>
      </c>
      <c r="LK2040">
        <v>0.95</v>
      </c>
      <c r="LL2040">
        <v>0.98</v>
      </c>
      <c r="LM2040">
        <v>0.93</v>
      </c>
      <c r="LN2040">
        <v>0.87</v>
      </c>
      <c r="LO2040">
        <v>0.9</v>
      </c>
      <c r="LP2040">
        <v>0.85</v>
      </c>
      <c r="LQ2040">
        <v>0.85</v>
      </c>
      <c r="LR2040">
        <v>0.85</v>
      </c>
      <c r="LS2040">
        <v>0.85</v>
      </c>
    </row>
    <row r="2041" spans="1:331" x14ac:dyDescent="0.2">
      <c r="A2041" t="s">
        <v>6166</v>
      </c>
      <c r="B2041" t="s">
        <v>713</v>
      </c>
      <c r="C2041" t="s">
        <v>837</v>
      </c>
      <c r="D2041" t="s">
        <v>312</v>
      </c>
      <c r="E2041" t="s">
        <v>4451</v>
      </c>
      <c r="F2041" t="s">
        <v>3143</v>
      </c>
      <c r="G2041" t="s">
        <v>1175</v>
      </c>
      <c r="H2041" t="s">
        <v>3144</v>
      </c>
      <c r="I2041" t="s">
        <v>4452</v>
      </c>
      <c r="KY2041">
        <v>0.94</v>
      </c>
      <c r="KZ2041">
        <v>0.95</v>
      </c>
      <c r="LA2041">
        <v>0.95</v>
      </c>
      <c r="LB2041">
        <v>0.95</v>
      </c>
      <c r="LC2041">
        <v>0.95</v>
      </c>
      <c r="LD2041">
        <v>0.95</v>
      </c>
      <c r="LE2041">
        <v>0.94</v>
      </c>
      <c r="LF2041">
        <v>0.94</v>
      </c>
      <c r="LG2041">
        <v>0.94</v>
      </c>
      <c r="LH2041">
        <v>0.92</v>
      </c>
      <c r="LI2041">
        <v>0.92</v>
      </c>
      <c r="LJ2041">
        <v>0.91</v>
      </c>
      <c r="LK2041">
        <v>0.91</v>
      </c>
      <c r="LL2041">
        <v>0.91</v>
      </c>
      <c r="LM2041">
        <v>0.93</v>
      </c>
      <c r="LN2041">
        <v>0.94</v>
      </c>
      <c r="LO2041">
        <v>0.95</v>
      </c>
      <c r="LP2041">
        <v>0.95</v>
      </c>
      <c r="LQ2041">
        <v>0.95</v>
      </c>
      <c r="LR2041">
        <v>0.95</v>
      </c>
      <c r="LS2041">
        <v>0.95</v>
      </c>
    </row>
    <row r="2042" spans="1:331" x14ac:dyDescent="0.2">
      <c r="A2042" t="s">
        <v>6312</v>
      </c>
      <c r="B2042" t="s">
        <v>713</v>
      </c>
      <c r="C2042" t="s">
        <v>1734</v>
      </c>
      <c r="D2042" t="s">
        <v>1735</v>
      </c>
      <c r="E2042" t="s">
        <v>4451</v>
      </c>
      <c r="F2042" t="s">
        <v>3143</v>
      </c>
      <c r="G2042" t="s">
        <v>1175</v>
      </c>
      <c r="H2042" t="s">
        <v>3144</v>
      </c>
      <c r="I2042" t="s">
        <v>4452</v>
      </c>
      <c r="KZ2042">
        <v>0.5</v>
      </c>
      <c r="LA2042">
        <v>0.51</v>
      </c>
      <c r="LB2042">
        <v>0.5</v>
      </c>
      <c r="LC2042">
        <v>0.49</v>
      </c>
      <c r="LD2042">
        <v>0.52</v>
      </c>
      <c r="LE2042">
        <v>0.62</v>
      </c>
      <c r="LF2042">
        <v>0.68</v>
      </c>
      <c r="LG2042">
        <v>0.74</v>
      </c>
      <c r="LH2042">
        <v>0.8</v>
      </c>
      <c r="LI2042">
        <v>0.84</v>
      </c>
      <c r="LJ2042">
        <v>0.88</v>
      </c>
      <c r="LK2042">
        <v>0.93</v>
      </c>
      <c r="LL2042">
        <v>0.94</v>
      </c>
      <c r="LM2042">
        <v>0.96</v>
      </c>
      <c r="LN2042">
        <v>0.97</v>
      </c>
      <c r="LO2042">
        <v>0.95</v>
      </c>
      <c r="LP2042">
        <v>0.95</v>
      </c>
      <c r="LQ2042">
        <v>0.94</v>
      </c>
      <c r="LR2042">
        <v>0.79</v>
      </c>
      <c r="LS2042">
        <v>0.89</v>
      </c>
    </row>
    <row r="2043" spans="1:331" x14ac:dyDescent="0.2">
      <c r="A2043" t="s">
        <v>6573</v>
      </c>
      <c r="B2043" t="s">
        <v>713</v>
      </c>
      <c r="C2043" t="s">
        <v>1708</v>
      </c>
      <c r="D2043" t="s">
        <v>1709</v>
      </c>
      <c r="E2043" t="s">
        <v>4451</v>
      </c>
      <c r="F2043" t="s">
        <v>3143</v>
      </c>
      <c r="G2043" t="s">
        <v>1175</v>
      </c>
      <c r="H2043" t="s">
        <v>3144</v>
      </c>
      <c r="I2043" t="s">
        <v>4452</v>
      </c>
      <c r="LB2043">
        <v>0.36</v>
      </c>
      <c r="LC2043">
        <v>0.93</v>
      </c>
      <c r="LD2043">
        <v>0.9</v>
      </c>
      <c r="LE2043">
        <v>0.94</v>
      </c>
      <c r="LF2043">
        <v>0.88</v>
      </c>
      <c r="LG2043">
        <v>0.9</v>
      </c>
      <c r="LH2043">
        <v>0.89</v>
      </c>
      <c r="LI2043">
        <v>0.88</v>
      </c>
      <c r="LJ2043">
        <v>0.92</v>
      </c>
      <c r="LK2043">
        <v>0.91</v>
      </c>
      <c r="LL2043">
        <v>0.89</v>
      </c>
      <c r="LM2043">
        <v>0.82</v>
      </c>
      <c r="LN2043">
        <v>0.78</v>
      </c>
      <c r="LO2043">
        <v>0.77</v>
      </c>
      <c r="LP2043">
        <v>0.8</v>
      </c>
      <c r="LQ2043">
        <v>0.8</v>
      </c>
      <c r="LR2043">
        <v>0.8</v>
      </c>
      <c r="LS2043">
        <v>0.8</v>
      </c>
    </row>
    <row r="2044" spans="1:331" x14ac:dyDescent="0.2">
      <c r="A2044" t="s">
        <v>6172</v>
      </c>
      <c r="B2044" t="s">
        <v>713</v>
      </c>
      <c r="C2044" t="s">
        <v>722</v>
      </c>
      <c r="D2044" t="s">
        <v>723</v>
      </c>
      <c r="E2044" t="s">
        <v>4451</v>
      </c>
      <c r="F2044" t="s">
        <v>3143</v>
      </c>
      <c r="G2044" t="s">
        <v>1175</v>
      </c>
      <c r="H2044" t="s">
        <v>3144</v>
      </c>
      <c r="I2044" t="s">
        <v>4452</v>
      </c>
      <c r="KY2044">
        <v>0.18</v>
      </c>
      <c r="KZ2044">
        <v>0.66</v>
      </c>
      <c r="LA2044">
        <v>0.91</v>
      </c>
      <c r="LB2044">
        <v>0.93</v>
      </c>
      <c r="LC2044">
        <v>0.92</v>
      </c>
      <c r="LD2044">
        <v>0.84</v>
      </c>
      <c r="LE2044">
        <v>0.93</v>
      </c>
      <c r="LF2044">
        <v>0.85</v>
      </c>
      <c r="LG2044">
        <v>0.93</v>
      </c>
      <c r="LH2044">
        <v>0.86</v>
      </c>
      <c r="LI2044">
        <v>0.91</v>
      </c>
      <c r="LJ2044">
        <v>0.87</v>
      </c>
      <c r="LK2044">
        <v>0.91</v>
      </c>
      <c r="LL2044">
        <v>0.94</v>
      </c>
      <c r="LM2044">
        <v>0.97</v>
      </c>
      <c r="LN2044">
        <v>0.97</v>
      </c>
      <c r="LO2044">
        <v>0.9</v>
      </c>
      <c r="LP2044">
        <v>0.95</v>
      </c>
      <c r="LQ2044">
        <v>0.9</v>
      </c>
      <c r="LR2044">
        <v>0.85</v>
      </c>
      <c r="LS2044">
        <v>0.82</v>
      </c>
    </row>
    <row r="2045" spans="1:331" x14ac:dyDescent="0.2">
      <c r="A2045" t="s">
        <v>6448</v>
      </c>
      <c r="B2045" t="s">
        <v>713</v>
      </c>
      <c r="C2045" t="s">
        <v>1741</v>
      </c>
      <c r="D2045" t="s">
        <v>1742</v>
      </c>
      <c r="E2045" t="s">
        <v>4451</v>
      </c>
      <c r="F2045" t="s">
        <v>3143</v>
      </c>
      <c r="G2045" t="s">
        <v>1175</v>
      </c>
      <c r="H2045" t="s">
        <v>3144</v>
      </c>
      <c r="I2045" t="s">
        <v>4452</v>
      </c>
      <c r="LA2045">
        <v>0.05</v>
      </c>
      <c r="LB2045">
        <v>0.11</v>
      </c>
      <c r="LC2045">
        <v>0.45</v>
      </c>
      <c r="LD2045">
        <v>0.86</v>
      </c>
      <c r="LE2045">
        <v>0.95</v>
      </c>
      <c r="LF2045">
        <v>0.96</v>
      </c>
      <c r="LG2045">
        <v>0.97</v>
      </c>
      <c r="LH2045">
        <v>0.94</v>
      </c>
      <c r="LI2045">
        <v>0.96</v>
      </c>
      <c r="LJ2045">
        <v>0.94</v>
      </c>
      <c r="LK2045">
        <v>0.96</v>
      </c>
      <c r="LL2045">
        <v>0.97</v>
      </c>
      <c r="LM2045">
        <v>0.98</v>
      </c>
      <c r="LN2045">
        <v>0.98</v>
      </c>
      <c r="LO2045">
        <v>0.98</v>
      </c>
      <c r="LP2045">
        <v>0.98</v>
      </c>
      <c r="LQ2045">
        <v>0.98</v>
      </c>
      <c r="LR2045">
        <v>0.98</v>
      </c>
      <c r="LS2045">
        <v>0.98</v>
      </c>
    </row>
    <row r="2046" spans="1:331" x14ac:dyDescent="0.2">
      <c r="A2046" t="s">
        <v>5114</v>
      </c>
      <c r="B2046" t="s">
        <v>713</v>
      </c>
      <c r="C2046" t="s">
        <v>766</v>
      </c>
      <c r="D2046" t="s">
        <v>310</v>
      </c>
      <c r="E2046" t="s">
        <v>4451</v>
      </c>
      <c r="F2046" t="s">
        <v>3143</v>
      </c>
      <c r="G2046" t="s">
        <v>1175</v>
      </c>
      <c r="H2046" t="s">
        <v>3144</v>
      </c>
      <c r="I2046" t="s">
        <v>4452</v>
      </c>
      <c r="KU2046">
        <v>0.02</v>
      </c>
      <c r="KV2046">
        <v>0.31</v>
      </c>
      <c r="KW2046">
        <v>0.46</v>
      </c>
      <c r="KX2046">
        <v>0.6</v>
      </c>
      <c r="KY2046">
        <v>0.6</v>
      </c>
      <c r="KZ2046">
        <v>0.6</v>
      </c>
      <c r="LA2046">
        <v>0.64</v>
      </c>
      <c r="LB2046">
        <v>0.64</v>
      </c>
      <c r="LC2046">
        <v>0.77</v>
      </c>
      <c r="LD2046">
        <v>0.94</v>
      </c>
      <c r="LE2046">
        <v>0.94</v>
      </c>
      <c r="LF2046">
        <v>0.98</v>
      </c>
      <c r="LG2046">
        <v>0.97</v>
      </c>
      <c r="LH2046">
        <v>0.97</v>
      </c>
      <c r="LI2046">
        <v>0.97</v>
      </c>
      <c r="LJ2046">
        <v>0.98</v>
      </c>
      <c r="LK2046">
        <v>0.98</v>
      </c>
      <c r="LL2046">
        <v>0.98</v>
      </c>
      <c r="LM2046">
        <v>0.98</v>
      </c>
      <c r="LN2046">
        <v>0.97</v>
      </c>
      <c r="LO2046">
        <v>0.97</v>
      </c>
      <c r="LP2046">
        <v>0.97</v>
      </c>
      <c r="LQ2046">
        <v>0.97</v>
      </c>
      <c r="LR2046">
        <v>0.97</v>
      </c>
      <c r="LS2046">
        <v>0.97</v>
      </c>
    </row>
    <row r="2047" spans="1:331" x14ac:dyDescent="0.2">
      <c r="A2047" t="s">
        <v>6754</v>
      </c>
      <c r="B2047" t="s">
        <v>713</v>
      </c>
      <c r="C2047" t="s">
        <v>1672</v>
      </c>
      <c r="D2047" t="s">
        <v>1673</v>
      </c>
      <c r="E2047" t="s">
        <v>4451</v>
      </c>
      <c r="F2047" t="s">
        <v>3143</v>
      </c>
      <c r="G2047" t="s">
        <v>1175</v>
      </c>
      <c r="H2047" t="s">
        <v>3144</v>
      </c>
      <c r="I2047" t="s">
        <v>4452</v>
      </c>
      <c r="LD2047">
        <v>0.76</v>
      </c>
      <c r="LE2047">
        <v>0.89</v>
      </c>
      <c r="LF2047">
        <v>0.93</v>
      </c>
      <c r="LG2047">
        <v>0.92</v>
      </c>
      <c r="LH2047">
        <v>0.91</v>
      </c>
      <c r="LI2047">
        <v>0.91</v>
      </c>
      <c r="LJ2047">
        <v>0.9</v>
      </c>
      <c r="LK2047">
        <v>0.88</v>
      </c>
      <c r="LL2047">
        <v>0.91</v>
      </c>
      <c r="LM2047">
        <v>0.91</v>
      </c>
      <c r="LN2047">
        <v>0.91</v>
      </c>
      <c r="LO2047">
        <v>0.91</v>
      </c>
      <c r="LP2047">
        <v>0.91</v>
      </c>
      <c r="LQ2047">
        <v>0.91</v>
      </c>
      <c r="LR2047">
        <v>0.91</v>
      </c>
      <c r="LS2047">
        <v>0.91</v>
      </c>
    </row>
    <row r="2048" spans="1:331" x14ac:dyDescent="0.2">
      <c r="A2048" t="s">
        <v>4675</v>
      </c>
      <c r="B2048" t="s">
        <v>713</v>
      </c>
      <c r="C2048" t="s">
        <v>860</v>
      </c>
      <c r="D2048" t="s">
        <v>861</v>
      </c>
      <c r="E2048" t="s">
        <v>4451</v>
      </c>
      <c r="F2048" t="s">
        <v>3143</v>
      </c>
      <c r="G2048" t="s">
        <v>1175</v>
      </c>
      <c r="H2048" t="s">
        <v>3144</v>
      </c>
      <c r="I2048" t="s">
        <v>4452</v>
      </c>
      <c r="KP2048">
        <v>0.71</v>
      </c>
      <c r="KQ2048">
        <v>0.96</v>
      </c>
      <c r="KR2048">
        <v>0.94</v>
      </c>
      <c r="KS2048">
        <v>0.95</v>
      </c>
      <c r="KT2048">
        <v>0.94</v>
      </c>
      <c r="KU2048">
        <v>0.77</v>
      </c>
      <c r="KV2048">
        <v>0.97</v>
      </c>
      <c r="KW2048">
        <v>0.97</v>
      </c>
      <c r="KX2048">
        <v>0.94</v>
      </c>
      <c r="KY2048">
        <v>0.93</v>
      </c>
      <c r="KZ2048">
        <v>0.88</v>
      </c>
      <c r="LA2048">
        <v>0.96</v>
      </c>
      <c r="LB2048">
        <v>0.94</v>
      </c>
      <c r="LC2048">
        <v>0.96</v>
      </c>
      <c r="LD2048">
        <v>0.96</v>
      </c>
      <c r="LE2048">
        <v>0.95</v>
      </c>
      <c r="LF2048">
        <v>0.96</v>
      </c>
      <c r="LG2048">
        <v>0.96</v>
      </c>
      <c r="LH2048">
        <v>0.95</v>
      </c>
      <c r="LI2048">
        <v>0.96</v>
      </c>
      <c r="LJ2048">
        <v>0.95</v>
      </c>
      <c r="LK2048">
        <v>0.95</v>
      </c>
      <c r="LL2048">
        <v>0.95</v>
      </c>
      <c r="LM2048">
        <v>0.92</v>
      </c>
      <c r="LN2048">
        <v>0.91</v>
      </c>
      <c r="LO2048">
        <v>0.92</v>
      </c>
      <c r="LP2048">
        <v>0.85</v>
      </c>
      <c r="LQ2048">
        <v>0.93</v>
      </c>
      <c r="LR2048">
        <v>0.91</v>
      </c>
      <c r="LS2048">
        <v>0.89</v>
      </c>
    </row>
    <row r="2049" spans="1:331" x14ac:dyDescent="0.2">
      <c r="A2049" t="s">
        <v>4714</v>
      </c>
      <c r="B2049" t="s">
        <v>713</v>
      </c>
      <c r="C2049" t="s">
        <v>1402</v>
      </c>
      <c r="D2049" t="s">
        <v>1403</v>
      </c>
      <c r="E2049" t="s">
        <v>4451</v>
      </c>
      <c r="F2049" t="s">
        <v>3143</v>
      </c>
      <c r="G2049" t="s">
        <v>1175</v>
      </c>
      <c r="H2049" t="s">
        <v>3144</v>
      </c>
      <c r="I2049" t="s">
        <v>4452</v>
      </c>
      <c r="KP2049">
        <v>0.56999999999999995</v>
      </c>
      <c r="KQ2049">
        <v>0.9</v>
      </c>
      <c r="KR2049">
        <v>0.93</v>
      </c>
      <c r="KS2049">
        <v>0.95</v>
      </c>
      <c r="KT2049">
        <v>0.96</v>
      </c>
      <c r="KU2049">
        <v>0.95</v>
      </c>
      <c r="KV2049">
        <v>0.95</v>
      </c>
      <c r="KW2049">
        <v>0.97</v>
      </c>
      <c r="KX2049">
        <v>0.97</v>
      </c>
      <c r="KY2049">
        <v>0.99</v>
      </c>
      <c r="KZ2049">
        <v>0.98</v>
      </c>
      <c r="LA2049">
        <v>0.98</v>
      </c>
      <c r="LB2049">
        <v>0.98</v>
      </c>
      <c r="LC2049">
        <v>0.98</v>
      </c>
      <c r="LD2049">
        <v>0.98</v>
      </c>
      <c r="LE2049">
        <v>0.97</v>
      </c>
      <c r="LF2049">
        <v>0.97</v>
      </c>
      <c r="LG2049">
        <v>0.98</v>
      </c>
      <c r="LH2049">
        <v>0.99</v>
      </c>
      <c r="LI2049">
        <v>0.99</v>
      </c>
      <c r="LJ2049">
        <v>0.99</v>
      </c>
      <c r="LK2049">
        <v>0.99</v>
      </c>
      <c r="LL2049">
        <v>0.98</v>
      </c>
      <c r="LM2049">
        <v>0.98</v>
      </c>
      <c r="LN2049">
        <v>0.99</v>
      </c>
      <c r="LO2049">
        <v>0.98</v>
      </c>
      <c r="LP2049">
        <v>0.99</v>
      </c>
      <c r="LQ2049">
        <v>0.99</v>
      </c>
      <c r="LR2049">
        <v>0.98</v>
      </c>
      <c r="LS2049">
        <v>0.98</v>
      </c>
    </row>
    <row r="2050" spans="1:331" x14ac:dyDescent="0.2">
      <c r="A2050" t="s">
        <v>6581</v>
      </c>
      <c r="B2050" t="s">
        <v>713</v>
      </c>
      <c r="C2050" t="s">
        <v>1675</v>
      </c>
      <c r="D2050" t="s">
        <v>1676</v>
      </c>
      <c r="E2050" t="s">
        <v>4451</v>
      </c>
      <c r="F2050" t="s">
        <v>3143</v>
      </c>
      <c r="G2050" t="s">
        <v>1175</v>
      </c>
      <c r="H2050" t="s">
        <v>3144</v>
      </c>
      <c r="I2050" t="s">
        <v>4452</v>
      </c>
      <c r="LB2050">
        <v>0.83</v>
      </c>
      <c r="LC2050">
        <v>0.87</v>
      </c>
      <c r="LD2050">
        <v>0.92</v>
      </c>
      <c r="LE2050">
        <v>0.99</v>
      </c>
      <c r="LF2050">
        <v>0.92</v>
      </c>
      <c r="LG2050">
        <v>0.94</v>
      </c>
      <c r="LH2050">
        <v>0.96</v>
      </c>
      <c r="LI2050">
        <v>0.96</v>
      </c>
      <c r="LJ2050">
        <v>0.96</v>
      </c>
      <c r="LK2050">
        <v>0.96</v>
      </c>
      <c r="LL2050">
        <v>0.95</v>
      </c>
      <c r="LM2050">
        <v>0.94</v>
      </c>
      <c r="LN2050">
        <v>0.94</v>
      </c>
      <c r="LO2050">
        <v>0.91</v>
      </c>
      <c r="LP2050">
        <v>0.9</v>
      </c>
      <c r="LQ2050">
        <v>0.93</v>
      </c>
      <c r="LR2050">
        <v>0.93</v>
      </c>
      <c r="LS2050">
        <v>0.94</v>
      </c>
    </row>
    <row r="2051" spans="1:331" x14ac:dyDescent="0.2">
      <c r="A2051" t="s">
        <v>6290</v>
      </c>
      <c r="B2051" t="s">
        <v>713</v>
      </c>
      <c r="C2051" t="s">
        <v>977</v>
      </c>
      <c r="D2051" t="s">
        <v>978</v>
      </c>
      <c r="E2051" t="s">
        <v>4451</v>
      </c>
      <c r="F2051" t="s">
        <v>3143</v>
      </c>
      <c r="G2051" t="s">
        <v>1175</v>
      </c>
      <c r="H2051" t="s">
        <v>3144</v>
      </c>
      <c r="I2051" t="s">
        <v>4452</v>
      </c>
      <c r="KZ2051">
        <v>0.15</v>
      </c>
      <c r="LA2051">
        <v>0.73</v>
      </c>
      <c r="LB2051">
        <v>0.75</v>
      </c>
      <c r="LC2051">
        <v>0.7</v>
      </c>
      <c r="LD2051">
        <v>0.74</v>
      </c>
      <c r="LE2051">
        <v>0.82</v>
      </c>
      <c r="LF2051">
        <v>0.75</v>
      </c>
      <c r="LG2051">
        <v>0.79</v>
      </c>
      <c r="LH2051">
        <v>0.76</v>
      </c>
      <c r="LI2051">
        <v>0.75</v>
      </c>
      <c r="LJ2051">
        <v>0.8</v>
      </c>
      <c r="LK2051">
        <v>0.77</v>
      </c>
      <c r="LL2051">
        <v>0.74</v>
      </c>
      <c r="LM2051">
        <v>0.74</v>
      </c>
      <c r="LN2051">
        <v>0.76</v>
      </c>
      <c r="LO2051">
        <v>0.76</v>
      </c>
      <c r="LP2051">
        <v>0.76</v>
      </c>
      <c r="LQ2051">
        <v>0.76</v>
      </c>
      <c r="LR2051">
        <v>0.72</v>
      </c>
      <c r="LS2051">
        <v>0.76</v>
      </c>
    </row>
    <row r="2052" spans="1:331" x14ac:dyDescent="0.2">
      <c r="A2052" t="s">
        <v>4478</v>
      </c>
      <c r="B2052" t="s">
        <v>713</v>
      </c>
      <c r="C2052" t="s">
        <v>1394</v>
      </c>
      <c r="D2052" t="s">
        <v>1669</v>
      </c>
      <c r="E2052" t="s">
        <v>4451</v>
      </c>
      <c r="F2052" t="s">
        <v>3143</v>
      </c>
      <c r="G2052" t="s">
        <v>1175</v>
      </c>
      <c r="H2052" t="s">
        <v>3144</v>
      </c>
      <c r="I2052" t="s">
        <v>4452</v>
      </c>
      <c r="KN2052">
        <v>0.96</v>
      </c>
      <c r="KO2052">
        <v>0.96</v>
      </c>
      <c r="KP2052">
        <v>0.96</v>
      </c>
      <c r="KQ2052">
        <v>0.99</v>
      </c>
      <c r="KR2052">
        <v>0.99</v>
      </c>
      <c r="KS2052">
        <v>0.99</v>
      </c>
      <c r="KT2052">
        <v>0.98</v>
      </c>
      <c r="KU2052">
        <v>0.98</v>
      </c>
      <c r="KV2052">
        <v>0.99</v>
      </c>
      <c r="KW2052">
        <v>0.93</v>
      </c>
      <c r="KX2052">
        <v>0.99</v>
      </c>
      <c r="KY2052">
        <v>0.99</v>
      </c>
      <c r="KZ2052">
        <v>0.99</v>
      </c>
      <c r="LA2052">
        <v>0.99</v>
      </c>
      <c r="LB2052">
        <v>0.99</v>
      </c>
      <c r="LC2052">
        <v>0.99</v>
      </c>
      <c r="LD2052">
        <v>0.99</v>
      </c>
      <c r="LE2052">
        <v>0.97</v>
      </c>
      <c r="LF2052">
        <v>0.96</v>
      </c>
      <c r="LG2052">
        <v>0.96</v>
      </c>
      <c r="LH2052">
        <v>0.96</v>
      </c>
      <c r="LI2052">
        <v>0.93</v>
      </c>
      <c r="LJ2052">
        <v>0.99</v>
      </c>
      <c r="LK2052">
        <v>0.98</v>
      </c>
      <c r="LL2052">
        <v>0.99</v>
      </c>
      <c r="LM2052">
        <v>0.99</v>
      </c>
      <c r="LN2052">
        <v>0.99</v>
      </c>
      <c r="LO2052">
        <v>0.99</v>
      </c>
      <c r="LP2052">
        <v>0.99</v>
      </c>
      <c r="LQ2052">
        <v>0.99</v>
      </c>
      <c r="LR2052">
        <v>0.99</v>
      </c>
      <c r="LS2052">
        <v>0.99</v>
      </c>
    </row>
    <row r="2053" spans="1:331" x14ac:dyDescent="0.2">
      <c r="A2053" t="s">
        <v>5990</v>
      </c>
      <c r="B2053" t="s">
        <v>713</v>
      </c>
      <c r="C2053" t="s">
        <v>907</v>
      </c>
      <c r="D2053" t="s">
        <v>3227</v>
      </c>
      <c r="E2053" t="s">
        <v>4451</v>
      </c>
      <c r="F2053" t="s">
        <v>3143</v>
      </c>
      <c r="G2053" t="s">
        <v>1175</v>
      </c>
      <c r="H2053" t="s">
        <v>3144</v>
      </c>
      <c r="I2053" t="s">
        <v>4452</v>
      </c>
      <c r="KX2053">
        <v>0.77</v>
      </c>
      <c r="KY2053">
        <v>0.77</v>
      </c>
      <c r="KZ2053">
        <v>0.77</v>
      </c>
      <c r="LA2053">
        <v>0.8</v>
      </c>
      <c r="LB2053">
        <v>0.84</v>
      </c>
      <c r="LC2053">
        <v>0.85</v>
      </c>
      <c r="LD2053">
        <v>0.83</v>
      </c>
      <c r="LE2053">
        <v>0.84</v>
      </c>
      <c r="LF2053">
        <v>0.88</v>
      </c>
      <c r="LG2053">
        <v>0.93</v>
      </c>
      <c r="LH2053">
        <v>0.91</v>
      </c>
      <c r="LI2053">
        <v>0.95</v>
      </c>
      <c r="LJ2053">
        <v>0.93</v>
      </c>
      <c r="LK2053">
        <v>0.87</v>
      </c>
      <c r="LL2053">
        <v>0.85</v>
      </c>
      <c r="LM2053">
        <v>0.89</v>
      </c>
      <c r="LN2053">
        <v>0.87</v>
      </c>
      <c r="LO2053">
        <v>0.84</v>
      </c>
      <c r="LP2053">
        <v>0.83</v>
      </c>
      <c r="LQ2053">
        <v>0.75</v>
      </c>
      <c r="LR2053">
        <v>0.68</v>
      </c>
      <c r="LS2053">
        <v>0.7</v>
      </c>
    </row>
    <row r="2054" spans="1:331" x14ac:dyDescent="0.2">
      <c r="A2054" t="s">
        <v>4876</v>
      </c>
      <c r="B2054" t="s">
        <v>713</v>
      </c>
      <c r="C2054" t="s">
        <v>826</v>
      </c>
      <c r="D2054" t="s">
        <v>827</v>
      </c>
      <c r="E2054" t="s">
        <v>4451</v>
      </c>
      <c r="F2054" t="s">
        <v>3143</v>
      </c>
      <c r="G2054" t="s">
        <v>1175</v>
      </c>
      <c r="H2054" t="s">
        <v>3144</v>
      </c>
      <c r="I2054" t="s">
        <v>4452</v>
      </c>
      <c r="KR2054">
        <v>0.04</v>
      </c>
      <c r="KS2054">
        <v>0.1</v>
      </c>
      <c r="KT2054">
        <v>0.15</v>
      </c>
      <c r="KU2054">
        <v>0.06</v>
      </c>
      <c r="KV2054">
        <v>0.13</v>
      </c>
      <c r="KW2054">
        <v>0.84</v>
      </c>
      <c r="KX2054">
        <v>0.94</v>
      </c>
      <c r="KY2054">
        <v>0.91</v>
      </c>
      <c r="KZ2054">
        <v>0.92</v>
      </c>
      <c r="LA2054">
        <v>0.97</v>
      </c>
      <c r="LB2054">
        <v>0.96</v>
      </c>
      <c r="LC2054">
        <v>0.98</v>
      </c>
      <c r="LD2054">
        <v>0.99</v>
      </c>
      <c r="LE2054">
        <v>0.99</v>
      </c>
      <c r="LF2054">
        <v>0.96</v>
      </c>
      <c r="LG2054">
        <v>0.99</v>
      </c>
      <c r="LH2054">
        <v>0.96</v>
      </c>
      <c r="LI2054">
        <v>0.98</v>
      </c>
      <c r="LJ2054">
        <v>0.96</v>
      </c>
      <c r="LK2054">
        <v>0.96</v>
      </c>
      <c r="LL2054">
        <v>0.96</v>
      </c>
      <c r="LM2054">
        <v>0.96</v>
      </c>
      <c r="LN2054">
        <v>0.89</v>
      </c>
      <c r="LO2054">
        <v>0.93</v>
      </c>
      <c r="LP2054">
        <v>0.93</v>
      </c>
      <c r="LQ2054">
        <v>0.72</v>
      </c>
      <c r="LR2054">
        <v>0.77</v>
      </c>
      <c r="LS2054">
        <v>0.68</v>
      </c>
    </row>
    <row r="2055" spans="1:331" x14ac:dyDescent="0.2">
      <c r="A2055" t="s">
        <v>6171</v>
      </c>
      <c r="B2055" t="s">
        <v>713</v>
      </c>
      <c r="C2055" t="s">
        <v>1737</v>
      </c>
      <c r="D2055" t="s">
        <v>3432</v>
      </c>
      <c r="E2055" t="s">
        <v>4451</v>
      </c>
      <c r="F2055" t="s">
        <v>3143</v>
      </c>
      <c r="G2055" t="s">
        <v>1175</v>
      </c>
      <c r="H2055" t="s">
        <v>3144</v>
      </c>
      <c r="I2055" t="s">
        <v>4452</v>
      </c>
      <c r="KY2055">
        <v>0.21</v>
      </c>
      <c r="KZ2055">
        <v>0.89</v>
      </c>
      <c r="LA2055">
        <v>0.88</v>
      </c>
      <c r="LB2055">
        <v>0.93</v>
      </c>
      <c r="LC2055">
        <v>0.93</v>
      </c>
      <c r="LD2055">
        <v>0.96</v>
      </c>
      <c r="LE2055">
        <v>0.93</v>
      </c>
      <c r="LF2055">
        <v>0.9</v>
      </c>
      <c r="LG2055">
        <v>0.95</v>
      </c>
      <c r="LH2055">
        <v>0.98</v>
      </c>
      <c r="LI2055">
        <v>0.95</v>
      </c>
      <c r="LJ2055">
        <v>0.96</v>
      </c>
      <c r="LK2055">
        <v>0.97</v>
      </c>
      <c r="LL2055">
        <v>0.96</v>
      </c>
      <c r="LM2055">
        <v>0.95</v>
      </c>
      <c r="LN2055">
        <v>0.94</v>
      </c>
      <c r="LO2055">
        <v>0.94</v>
      </c>
      <c r="LP2055">
        <v>0.9</v>
      </c>
      <c r="LQ2055">
        <v>0.89</v>
      </c>
      <c r="LR2055">
        <v>0.83</v>
      </c>
      <c r="LS2055">
        <v>0.75</v>
      </c>
    </row>
    <row r="2056" spans="1:331" x14ac:dyDescent="0.2">
      <c r="A2056" t="s">
        <v>5060</v>
      </c>
      <c r="B2056" t="s">
        <v>713</v>
      </c>
      <c r="C2056" t="s">
        <v>1751</v>
      </c>
      <c r="D2056" t="s">
        <v>1752</v>
      </c>
      <c r="E2056" t="s">
        <v>4451</v>
      </c>
      <c r="F2056" t="s">
        <v>3143</v>
      </c>
      <c r="G2056" t="s">
        <v>1175</v>
      </c>
      <c r="H2056" t="s">
        <v>3144</v>
      </c>
      <c r="I2056" t="s">
        <v>4452</v>
      </c>
      <c r="KT2056">
        <v>0.16</v>
      </c>
      <c r="KU2056">
        <v>0.84</v>
      </c>
      <c r="KV2056">
        <v>0.81</v>
      </c>
      <c r="KW2056">
        <v>0.9</v>
      </c>
      <c r="KX2056">
        <v>0.98</v>
      </c>
      <c r="KY2056">
        <v>0.89</v>
      </c>
      <c r="KZ2056">
        <v>0.83</v>
      </c>
      <c r="LA2056">
        <v>0.95</v>
      </c>
      <c r="LB2056">
        <v>0.89</v>
      </c>
      <c r="LC2056">
        <v>0.95</v>
      </c>
      <c r="LD2056">
        <v>0.95</v>
      </c>
      <c r="LE2056">
        <v>0.95</v>
      </c>
      <c r="LF2056">
        <v>0.96</v>
      </c>
      <c r="LG2056">
        <v>0.93</v>
      </c>
      <c r="LH2056">
        <v>0.91</v>
      </c>
      <c r="LI2056">
        <v>0.95</v>
      </c>
      <c r="LJ2056">
        <v>0.97</v>
      </c>
      <c r="LK2056">
        <v>0.97</v>
      </c>
      <c r="LL2056">
        <v>0.99</v>
      </c>
      <c r="LM2056">
        <v>0.99</v>
      </c>
      <c r="LN2056">
        <v>0.98</v>
      </c>
      <c r="LO2056">
        <v>0.98</v>
      </c>
      <c r="LP2056">
        <v>0.97</v>
      </c>
      <c r="LQ2056">
        <v>0.97</v>
      </c>
      <c r="LR2056">
        <v>0.96</v>
      </c>
      <c r="LS2056">
        <v>0.98</v>
      </c>
    </row>
    <row r="2057" spans="1:331" x14ac:dyDescent="0.2">
      <c r="A2057" t="s">
        <v>5039</v>
      </c>
      <c r="B2057" t="s">
        <v>713</v>
      </c>
      <c r="C2057" t="s">
        <v>1434</v>
      </c>
      <c r="D2057" t="s">
        <v>1435</v>
      </c>
      <c r="E2057" t="s">
        <v>4451</v>
      </c>
      <c r="F2057" t="s">
        <v>3143</v>
      </c>
      <c r="G2057" t="s">
        <v>1175</v>
      </c>
      <c r="H2057" t="s">
        <v>3144</v>
      </c>
      <c r="I2057" t="s">
        <v>4452</v>
      </c>
      <c r="KS2057">
        <v>0.73</v>
      </c>
      <c r="KT2057">
        <v>0.62</v>
      </c>
      <c r="KU2057">
        <v>0.6</v>
      </c>
      <c r="KV2057">
        <v>0.77</v>
      </c>
      <c r="KW2057">
        <v>0.85</v>
      </c>
      <c r="KX2057">
        <v>0.86</v>
      </c>
      <c r="KY2057">
        <v>0.87</v>
      </c>
      <c r="KZ2057">
        <v>0.88</v>
      </c>
      <c r="LA2057">
        <v>0.9</v>
      </c>
      <c r="LB2057">
        <v>0.91</v>
      </c>
      <c r="LC2057">
        <v>0.92</v>
      </c>
      <c r="LD2057">
        <v>0.93</v>
      </c>
      <c r="LE2057">
        <v>0.93</v>
      </c>
      <c r="LF2057">
        <v>0.94</v>
      </c>
      <c r="LG2057">
        <v>0.94</v>
      </c>
      <c r="LH2057">
        <v>0.95</v>
      </c>
      <c r="LI2057">
        <v>0.95</v>
      </c>
      <c r="LJ2057">
        <v>0.95</v>
      </c>
      <c r="LK2057">
        <v>0.95</v>
      </c>
      <c r="LL2057">
        <v>0.95</v>
      </c>
      <c r="LM2057">
        <v>0.95</v>
      </c>
      <c r="LN2057">
        <v>0.95</v>
      </c>
      <c r="LO2057">
        <v>0.95</v>
      </c>
      <c r="LP2057">
        <v>0.95</v>
      </c>
      <c r="LQ2057">
        <v>0.95</v>
      </c>
      <c r="LR2057">
        <v>0.95</v>
      </c>
      <c r="LS2057">
        <v>0.95</v>
      </c>
    </row>
    <row r="2058" spans="1:331" x14ac:dyDescent="0.2">
      <c r="A2058" t="s">
        <v>5988</v>
      </c>
      <c r="B2058" t="s">
        <v>713</v>
      </c>
      <c r="C2058" t="s">
        <v>1745</v>
      </c>
      <c r="D2058" t="s">
        <v>1746</v>
      </c>
      <c r="E2058" t="s">
        <v>4451</v>
      </c>
      <c r="F2058" t="s">
        <v>3143</v>
      </c>
      <c r="G2058" t="s">
        <v>1175</v>
      </c>
      <c r="H2058" t="s">
        <v>3144</v>
      </c>
      <c r="I2058" t="s">
        <v>4452</v>
      </c>
      <c r="KX2058">
        <v>0.7</v>
      </c>
      <c r="KY2058">
        <v>0.93</v>
      </c>
      <c r="KZ2058">
        <v>0.99</v>
      </c>
      <c r="LA2058">
        <v>0.56000000000000005</v>
      </c>
      <c r="LB2058">
        <v>0.99</v>
      </c>
      <c r="LC2058">
        <v>0.99</v>
      </c>
      <c r="LD2058">
        <v>0.98</v>
      </c>
      <c r="LE2058">
        <v>0.91</v>
      </c>
      <c r="LF2058">
        <v>0.98</v>
      </c>
      <c r="LG2058">
        <v>0.98</v>
      </c>
      <c r="LH2058">
        <v>0.96</v>
      </c>
      <c r="LI2058">
        <v>0.98</v>
      </c>
      <c r="LJ2058">
        <v>0.97</v>
      </c>
      <c r="LK2058">
        <v>0.98</v>
      </c>
      <c r="LL2058">
        <v>0.97</v>
      </c>
      <c r="LM2058">
        <v>0.99</v>
      </c>
      <c r="LN2058">
        <v>0.96</v>
      </c>
      <c r="LO2058">
        <v>0.98</v>
      </c>
      <c r="LP2058">
        <v>0.98</v>
      </c>
      <c r="LQ2058">
        <v>0.97</v>
      </c>
      <c r="LR2058">
        <v>0.97</v>
      </c>
      <c r="LS2058">
        <v>0.98</v>
      </c>
    </row>
    <row r="2059" spans="1:331" x14ac:dyDescent="0.2">
      <c r="A2059" t="s">
        <v>5989</v>
      </c>
      <c r="B2059" t="s">
        <v>713</v>
      </c>
      <c r="C2059" t="s">
        <v>1092</v>
      </c>
      <c r="D2059" t="s">
        <v>1093</v>
      </c>
      <c r="E2059" t="s">
        <v>4451</v>
      </c>
      <c r="F2059" t="s">
        <v>3143</v>
      </c>
      <c r="G2059" t="s">
        <v>1175</v>
      </c>
      <c r="H2059" t="s">
        <v>3144</v>
      </c>
      <c r="I2059" t="s">
        <v>4452</v>
      </c>
      <c r="KX2059">
        <v>0.76</v>
      </c>
      <c r="KY2059">
        <v>0.96</v>
      </c>
      <c r="KZ2059">
        <v>0.97</v>
      </c>
      <c r="LA2059">
        <v>0.96</v>
      </c>
      <c r="LB2059">
        <v>0.97</v>
      </c>
      <c r="LC2059">
        <v>0.96</v>
      </c>
      <c r="LD2059">
        <v>0.98</v>
      </c>
      <c r="LE2059">
        <v>0.96</v>
      </c>
      <c r="LF2059">
        <v>0.94</v>
      </c>
      <c r="LG2059">
        <v>0.97</v>
      </c>
      <c r="LH2059">
        <v>0.96</v>
      </c>
      <c r="LI2059">
        <v>0.95</v>
      </c>
      <c r="LJ2059">
        <v>0.98</v>
      </c>
      <c r="LK2059">
        <v>0.95</v>
      </c>
      <c r="LL2059">
        <v>0.95</v>
      </c>
      <c r="LM2059">
        <v>0.94</v>
      </c>
      <c r="LN2059">
        <v>0.95</v>
      </c>
      <c r="LO2059">
        <v>0.88</v>
      </c>
      <c r="LP2059">
        <v>0.96</v>
      </c>
      <c r="LQ2059">
        <v>0.98</v>
      </c>
      <c r="LR2059">
        <v>0.79</v>
      </c>
      <c r="LS2059">
        <v>0.83</v>
      </c>
    </row>
    <row r="2060" spans="1:331" x14ac:dyDescent="0.2">
      <c r="A2060" t="s">
        <v>6479</v>
      </c>
      <c r="B2060" t="s">
        <v>713</v>
      </c>
      <c r="C2060" t="s">
        <v>804</v>
      </c>
      <c r="D2060" t="s">
        <v>301</v>
      </c>
      <c r="E2060" t="s">
        <v>4451</v>
      </c>
      <c r="F2060" t="s">
        <v>3143</v>
      </c>
      <c r="G2060" t="s">
        <v>1175</v>
      </c>
      <c r="H2060" t="s">
        <v>3144</v>
      </c>
      <c r="I2060" t="s">
        <v>4452</v>
      </c>
      <c r="LA2060">
        <v>0.14000000000000001</v>
      </c>
      <c r="LB2060">
        <v>0.14000000000000001</v>
      </c>
      <c r="LC2060">
        <v>0.14000000000000001</v>
      </c>
      <c r="LD2060">
        <v>0.14000000000000001</v>
      </c>
      <c r="LE2060">
        <v>0.14000000000000001</v>
      </c>
      <c r="LF2060">
        <v>0.28000000000000003</v>
      </c>
      <c r="LG2060">
        <v>0.42</v>
      </c>
      <c r="LH2060">
        <v>0.56000000000000005</v>
      </c>
      <c r="LI2060">
        <v>0.7</v>
      </c>
      <c r="LJ2060">
        <v>0.7</v>
      </c>
      <c r="LK2060">
        <v>0.55000000000000004</v>
      </c>
      <c r="LL2060">
        <v>0.55000000000000004</v>
      </c>
      <c r="LM2060">
        <v>0.69</v>
      </c>
      <c r="LN2060">
        <v>0.7</v>
      </c>
      <c r="LO2060">
        <v>0.71</v>
      </c>
      <c r="LP2060">
        <v>0.71</v>
      </c>
      <c r="LQ2060">
        <v>0.84</v>
      </c>
      <c r="LR2060">
        <v>0.84</v>
      </c>
      <c r="LS2060">
        <v>0.84</v>
      </c>
    </row>
    <row r="2061" spans="1:331" x14ac:dyDescent="0.2">
      <c r="A2061" t="s">
        <v>6874</v>
      </c>
      <c r="B2061" t="s">
        <v>713</v>
      </c>
      <c r="C2061" t="s">
        <v>1075</v>
      </c>
      <c r="D2061" t="s">
        <v>1076</v>
      </c>
      <c r="E2061" t="s">
        <v>4451</v>
      </c>
      <c r="F2061" t="s">
        <v>3143</v>
      </c>
      <c r="G2061" t="s">
        <v>1175</v>
      </c>
      <c r="H2061" t="s">
        <v>3144</v>
      </c>
      <c r="I2061" t="s">
        <v>4452</v>
      </c>
      <c r="LE2061">
        <v>0.65</v>
      </c>
      <c r="LF2061">
        <v>0.68</v>
      </c>
      <c r="LG2061">
        <v>0.71</v>
      </c>
      <c r="LH2061">
        <v>0.6</v>
      </c>
      <c r="LI2061">
        <v>0.7</v>
      </c>
      <c r="LJ2061">
        <v>0.71</v>
      </c>
      <c r="LK2061">
        <v>0.71</v>
      </c>
      <c r="LL2061">
        <v>0.73</v>
      </c>
      <c r="LM2061">
        <v>0.7</v>
      </c>
      <c r="LN2061">
        <v>0.7</v>
      </c>
      <c r="LO2061">
        <v>0.71</v>
      </c>
      <c r="LP2061">
        <v>0.71</v>
      </c>
      <c r="LQ2061">
        <v>0.73</v>
      </c>
      <c r="LR2061">
        <v>0.7</v>
      </c>
      <c r="LS2061">
        <v>0.65</v>
      </c>
    </row>
    <row r="2062" spans="1:331" x14ac:dyDescent="0.2">
      <c r="A2062" t="s">
        <v>7071</v>
      </c>
      <c r="B2062" t="s">
        <v>713</v>
      </c>
      <c r="C2062" t="s">
        <v>1686</v>
      </c>
      <c r="D2062" t="s">
        <v>1687</v>
      </c>
      <c r="E2062" t="s">
        <v>4451</v>
      </c>
      <c r="F2062" t="s">
        <v>3143</v>
      </c>
      <c r="G2062" t="s">
        <v>1175</v>
      </c>
      <c r="H2062" t="s">
        <v>3144</v>
      </c>
      <c r="I2062" t="s">
        <v>4452</v>
      </c>
      <c r="LG2062">
        <v>0.42</v>
      </c>
      <c r="LH2062">
        <v>0.45</v>
      </c>
      <c r="LI2062">
        <v>0.47</v>
      </c>
      <c r="LJ2062">
        <v>0.47</v>
      </c>
      <c r="LK2062">
        <v>0.23</v>
      </c>
      <c r="LL2062">
        <v>0.45</v>
      </c>
      <c r="LM2062">
        <v>0.43</v>
      </c>
      <c r="LN2062">
        <v>0.42</v>
      </c>
      <c r="LO2062">
        <v>0.42</v>
      </c>
      <c r="LP2062">
        <v>0.42</v>
      </c>
      <c r="LQ2062">
        <v>0.42</v>
      </c>
      <c r="LR2062">
        <v>0.42</v>
      </c>
      <c r="LS2062">
        <v>0.42</v>
      </c>
    </row>
    <row r="2063" spans="1:331" x14ac:dyDescent="0.2">
      <c r="A2063" t="s">
        <v>6863</v>
      </c>
      <c r="B2063" t="s">
        <v>713</v>
      </c>
      <c r="C2063" t="s">
        <v>1268</v>
      </c>
      <c r="D2063" t="s">
        <v>3111</v>
      </c>
      <c r="E2063" t="s">
        <v>4451</v>
      </c>
      <c r="F2063" t="s">
        <v>3143</v>
      </c>
      <c r="G2063" t="s">
        <v>1175</v>
      </c>
      <c r="H2063" t="s">
        <v>3144</v>
      </c>
      <c r="I2063" t="s">
        <v>4452</v>
      </c>
      <c r="LE2063">
        <v>0.64</v>
      </c>
      <c r="LF2063">
        <v>0.73</v>
      </c>
      <c r="LG2063">
        <v>0.75</v>
      </c>
      <c r="LH2063">
        <v>0.74</v>
      </c>
      <c r="LI2063">
        <v>0.7</v>
      </c>
      <c r="LJ2063">
        <v>0.62</v>
      </c>
      <c r="LK2063">
        <v>0.85</v>
      </c>
      <c r="LL2063">
        <v>0.9</v>
      </c>
      <c r="LM2063">
        <v>0.8</v>
      </c>
      <c r="LN2063">
        <v>0.71</v>
      </c>
      <c r="LO2063">
        <v>0.69</v>
      </c>
      <c r="LP2063">
        <v>0.75</v>
      </c>
      <c r="LQ2063">
        <v>0.79</v>
      </c>
      <c r="LR2063">
        <v>0.73</v>
      </c>
      <c r="LS2063">
        <v>0.77</v>
      </c>
    </row>
    <row r="2064" spans="1:331" x14ac:dyDescent="0.2">
      <c r="A2064" t="s">
        <v>8173</v>
      </c>
      <c r="B2064" t="s">
        <v>713</v>
      </c>
      <c r="C2064" t="s">
        <v>769</v>
      </c>
      <c r="D2064" t="s">
        <v>323</v>
      </c>
      <c r="E2064" t="s">
        <v>4451</v>
      </c>
      <c r="F2064" t="s">
        <v>3143</v>
      </c>
      <c r="G2064" t="s">
        <v>1175</v>
      </c>
      <c r="H2064" t="s">
        <v>3144</v>
      </c>
      <c r="I2064" t="s">
        <v>4452</v>
      </c>
      <c r="LO2064">
        <v>0.69</v>
      </c>
      <c r="LP2064">
        <v>0.69</v>
      </c>
      <c r="LQ2064">
        <v>0.69</v>
      </c>
      <c r="LR2064">
        <v>0.72</v>
      </c>
      <c r="LS2064">
        <v>0.73</v>
      </c>
    </row>
    <row r="2065" spans="1:331" x14ac:dyDescent="0.2">
      <c r="A2065" t="s">
        <v>6219</v>
      </c>
      <c r="B2065" t="s">
        <v>713</v>
      </c>
      <c r="C2065" t="s">
        <v>1263</v>
      </c>
      <c r="D2065" t="s">
        <v>1701</v>
      </c>
      <c r="E2065" t="s">
        <v>4451</v>
      </c>
      <c r="F2065" t="s">
        <v>3143</v>
      </c>
      <c r="G2065" t="s">
        <v>1175</v>
      </c>
      <c r="H2065" t="s">
        <v>3144</v>
      </c>
      <c r="I2065" t="s">
        <v>4452</v>
      </c>
      <c r="KY2065">
        <v>0.1</v>
      </c>
      <c r="KZ2065">
        <v>0.48</v>
      </c>
      <c r="LA2065">
        <v>0.63</v>
      </c>
      <c r="LB2065">
        <v>0.67</v>
      </c>
      <c r="LC2065">
        <v>0.76</v>
      </c>
      <c r="LD2065">
        <v>0.77</v>
      </c>
      <c r="LE2065">
        <v>0.76</v>
      </c>
      <c r="LF2065">
        <v>0.74</v>
      </c>
      <c r="LG2065">
        <v>0.81</v>
      </c>
      <c r="LH2065">
        <v>0.79</v>
      </c>
      <c r="LI2065">
        <v>0.62</v>
      </c>
      <c r="LJ2065">
        <v>0.82</v>
      </c>
      <c r="LK2065">
        <v>0.75</v>
      </c>
      <c r="LL2065">
        <v>0.73</v>
      </c>
      <c r="LM2065">
        <v>0.79</v>
      </c>
      <c r="LN2065">
        <v>0.87</v>
      </c>
      <c r="LO2065">
        <v>0.83</v>
      </c>
      <c r="LP2065">
        <v>0.84</v>
      </c>
      <c r="LQ2065">
        <v>0.81</v>
      </c>
      <c r="LR2065">
        <v>0.75</v>
      </c>
      <c r="LS2065">
        <v>0.76</v>
      </c>
    </row>
    <row r="2066" spans="1:331" x14ac:dyDescent="0.2">
      <c r="A2066" t="s">
        <v>4495</v>
      </c>
      <c r="B2066" t="s">
        <v>713</v>
      </c>
      <c r="C2066" t="s">
        <v>3216</v>
      </c>
      <c r="D2066" t="s">
        <v>3217</v>
      </c>
      <c r="E2066" t="s">
        <v>4451</v>
      </c>
      <c r="F2066" t="s">
        <v>3143</v>
      </c>
      <c r="G2066" t="s">
        <v>1175</v>
      </c>
      <c r="H2066" t="s">
        <v>3144</v>
      </c>
      <c r="I2066" t="s">
        <v>4452</v>
      </c>
      <c r="KN2066">
        <v>0.71</v>
      </c>
      <c r="KO2066">
        <v>0.85</v>
      </c>
      <c r="KP2066">
        <v>0.98</v>
      </c>
      <c r="KQ2066">
        <v>0.76</v>
      </c>
      <c r="KR2066">
        <v>0.79</v>
      </c>
      <c r="KS2066">
        <v>0.85</v>
      </c>
      <c r="KT2066">
        <v>0.65</v>
      </c>
      <c r="KU2066">
        <v>0.99</v>
      </c>
      <c r="KV2066">
        <v>0.88</v>
      </c>
      <c r="KW2066">
        <v>0.9</v>
      </c>
      <c r="KX2066">
        <v>0.98</v>
      </c>
      <c r="KY2066">
        <v>0.93</v>
      </c>
      <c r="KZ2066">
        <v>0.93</v>
      </c>
      <c r="LA2066">
        <v>0.93</v>
      </c>
      <c r="LB2066">
        <v>0.99</v>
      </c>
      <c r="LC2066">
        <v>0.99</v>
      </c>
      <c r="LD2066">
        <v>0.99</v>
      </c>
      <c r="LE2066">
        <v>0.99</v>
      </c>
      <c r="LF2066">
        <v>0.99</v>
      </c>
      <c r="LG2066">
        <v>0.82</v>
      </c>
      <c r="LH2066">
        <v>0.99</v>
      </c>
      <c r="LI2066">
        <v>0.93</v>
      </c>
      <c r="LJ2066">
        <v>0.98</v>
      </c>
      <c r="LK2066">
        <v>0.98</v>
      </c>
      <c r="LL2066">
        <v>0.99</v>
      </c>
      <c r="LM2066">
        <v>0.99</v>
      </c>
      <c r="LN2066">
        <v>0.99</v>
      </c>
      <c r="LO2066">
        <v>0.99</v>
      </c>
      <c r="LP2066">
        <v>0.99</v>
      </c>
      <c r="LQ2066">
        <v>0.98</v>
      </c>
      <c r="LR2066">
        <v>0.98</v>
      </c>
      <c r="LS2066">
        <v>0.98</v>
      </c>
    </row>
    <row r="2067" spans="1:331" x14ac:dyDescent="0.2">
      <c r="A2067" t="s">
        <v>6748</v>
      </c>
      <c r="B2067" t="s">
        <v>713</v>
      </c>
      <c r="C2067" t="s">
        <v>864</v>
      </c>
      <c r="D2067" t="s">
        <v>318</v>
      </c>
      <c r="E2067" t="s">
        <v>4451</v>
      </c>
      <c r="F2067" t="s">
        <v>3143</v>
      </c>
      <c r="G2067" t="s">
        <v>1175</v>
      </c>
      <c r="H2067" t="s">
        <v>3144</v>
      </c>
      <c r="I2067" t="s">
        <v>4452</v>
      </c>
      <c r="LD2067">
        <v>0.95</v>
      </c>
      <c r="LE2067">
        <v>0.92</v>
      </c>
      <c r="LF2067">
        <v>0.95</v>
      </c>
      <c r="LG2067">
        <v>0.94</v>
      </c>
      <c r="LH2067">
        <v>0.92</v>
      </c>
      <c r="LI2067">
        <v>0.94</v>
      </c>
      <c r="LJ2067">
        <v>0.9</v>
      </c>
      <c r="LK2067">
        <v>0.9</v>
      </c>
      <c r="LL2067">
        <v>0.95</v>
      </c>
      <c r="LM2067">
        <v>0.97</v>
      </c>
      <c r="LN2067">
        <v>0.95</v>
      </c>
      <c r="LO2067">
        <v>0.93</v>
      </c>
      <c r="LP2067">
        <v>0.95</v>
      </c>
      <c r="LQ2067">
        <v>0.96</v>
      </c>
      <c r="LR2067">
        <v>0.93</v>
      </c>
      <c r="LS2067">
        <v>0.98</v>
      </c>
    </row>
    <row r="2068" spans="1:331" x14ac:dyDescent="0.2">
      <c r="A2068" t="s">
        <v>6690</v>
      </c>
      <c r="B2068" t="s">
        <v>713</v>
      </c>
      <c r="C2068" t="s">
        <v>1318</v>
      </c>
      <c r="D2068" t="s">
        <v>1319</v>
      </c>
      <c r="E2068" t="s">
        <v>4451</v>
      </c>
      <c r="F2068" t="s">
        <v>3143</v>
      </c>
      <c r="G2068" t="s">
        <v>1175</v>
      </c>
      <c r="H2068" t="s">
        <v>3144</v>
      </c>
      <c r="I2068" t="s">
        <v>4452</v>
      </c>
      <c r="LC2068">
        <v>0.79</v>
      </c>
      <c r="LD2068">
        <v>0.81</v>
      </c>
      <c r="LE2068">
        <v>0.82</v>
      </c>
      <c r="LF2068">
        <v>0.84</v>
      </c>
      <c r="LG2068">
        <v>0.8</v>
      </c>
      <c r="LH2068">
        <v>0.84</v>
      </c>
      <c r="LI2068">
        <v>0.82</v>
      </c>
      <c r="LJ2068">
        <v>0.85</v>
      </c>
      <c r="LK2068">
        <v>0.89</v>
      </c>
      <c r="LL2068">
        <v>0.83</v>
      </c>
      <c r="LM2068">
        <v>0.78</v>
      </c>
      <c r="LN2068">
        <v>0.75</v>
      </c>
      <c r="LO2068">
        <v>0.74</v>
      </c>
      <c r="LP2068">
        <v>0.67</v>
      </c>
      <c r="LQ2068">
        <v>0.67</v>
      </c>
      <c r="LR2068">
        <v>0.69</v>
      </c>
      <c r="LS2068">
        <v>0.69</v>
      </c>
    </row>
    <row r="2069" spans="1:331" x14ac:dyDescent="0.2">
      <c r="A2069" t="s">
        <v>6037</v>
      </c>
      <c r="B2069" t="s">
        <v>713</v>
      </c>
      <c r="C2069" t="s">
        <v>845</v>
      </c>
      <c r="D2069" t="s">
        <v>306</v>
      </c>
      <c r="E2069" t="s">
        <v>4451</v>
      </c>
      <c r="F2069" t="s">
        <v>3143</v>
      </c>
      <c r="G2069" t="s">
        <v>1175</v>
      </c>
      <c r="H2069" t="s">
        <v>3144</v>
      </c>
      <c r="I2069" t="s">
        <v>4452</v>
      </c>
      <c r="KX2069">
        <v>0.6</v>
      </c>
      <c r="KY2069">
        <v>0.65</v>
      </c>
      <c r="KZ2069">
        <v>0.7</v>
      </c>
      <c r="LA2069">
        <v>0.75</v>
      </c>
      <c r="LB2069">
        <v>0.79</v>
      </c>
      <c r="LC2069">
        <v>0.84</v>
      </c>
      <c r="LD2069">
        <v>0.91</v>
      </c>
      <c r="LE2069">
        <v>0.92</v>
      </c>
      <c r="LF2069">
        <v>0.95</v>
      </c>
      <c r="LG2069">
        <v>0.99</v>
      </c>
      <c r="LH2069">
        <v>0.99</v>
      </c>
      <c r="LI2069">
        <v>0.99</v>
      </c>
      <c r="LJ2069">
        <v>0.99</v>
      </c>
      <c r="LK2069">
        <v>0.99</v>
      </c>
      <c r="LL2069">
        <v>0.99</v>
      </c>
      <c r="LM2069">
        <v>0.99</v>
      </c>
      <c r="LN2069">
        <v>0.99</v>
      </c>
      <c r="LO2069">
        <v>0.99</v>
      </c>
      <c r="LP2069">
        <v>0.99</v>
      </c>
      <c r="LQ2069">
        <v>0.99</v>
      </c>
      <c r="LR2069">
        <v>0.99</v>
      </c>
      <c r="LS2069">
        <v>0.99</v>
      </c>
    </row>
    <row r="2070" spans="1:331" x14ac:dyDescent="0.2">
      <c r="A2070" t="s">
        <v>5030</v>
      </c>
      <c r="B2070" t="s">
        <v>713</v>
      </c>
      <c r="C2070" t="s">
        <v>852</v>
      </c>
      <c r="D2070" t="s">
        <v>853</v>
      </c>
      <c r="E2070" t="s">
        <v>4451</v>
      </c>
      <c r="F2070" t="s">
        <v>3143</v>
      </c>
      <c r="G2070" t="s">
        <v>1175</v>
      </c>
      <c r="H2070" t="s">
        <v>3144</v>
      </c>
      <c r="I2070" t="s">
        <v>4452</v>
      </c>
      <c r="KS2070">
        <v>0.71</v>
      </c>
      <c r="KT2070">
        <v>0.95</v>
      </c>
      <c r="KU2070">
        <v>0.85</v>
      </c>
      <c r="KV2070">
        <v>0.75</v>
      </c>
      <c r="KW2070">
        <v>0.77</v>
      </c>
      <c r="KX2070">
        <v>0.78</v>
      </c>
      <c r="KY2070">
        <v>0.8</v>
      </c>
      <c r="KZ2070">
        <v>0.78</v>
      </c>
      <c r="LA2070">
        <v>0.92</v>
      </c>
      <c r="LB2070">
        <v>0.89</v>
      </c>
      <c r="LC2070">
        <v>0.93</v>
      </c>
      <c r="LD2070">
        <v>0.93</v>
      </c>
      <c r="LE2070">
        <v>0.94</v>
      </c>
      <c r="LF2070">
        <v>0.92</v>
      </c>
      <c r="LG2070">
        <v>0.92</v>
      </c>
      <c r="LH2070">
        <v>0.88</v>
      </c>
      <c r="LI2070">
        <v>0.85</v>
      </c>
      <c r="LJ2070">
        <v>0.92</v>
      </c>
      <c r="LK2070">
        <v>0.91</v>
      </c>
      <c r="LL2070">
        <v>0.9</v>
      </c>
      <c r="LM2070">
        <v>0.91</v>
      </c>
      <c r="LN2070">
        <v>0.91</v>
      </c>
      <c r="LO2070">
        <v>0.92</v>
      </c>
      <c r="LP2070">
        <v>0.92</v>
      </c>
      <c r="LQ2070">
        <v>0.92</v>
      </c>
      <c r="LR2070">
        <v>0.88</v>
      </c>
      <c r="LS2070">
        <v>0.86</v>
      </c>
    </row>
    <row r="2071" spans="1:331" x14ac:dyDescent="0.2">
      <c r="A2071" t="s">
        <v>5112</v>
      </c>
      <c r="B2071" t="s">
        <v>713</v>
      </c>
      <c r="C2071" t="s">
        <v>992</v>
      </c>
      <c r="D2071" t="s">
        <v>993</v>
      </c>
      <c r="E2071" t="s">
        <v>4451</v>
      </c>
      <c r="F2071" t="s">
        <v>3143</v>
      </c>
      <c r="G2071" t="s">
        <v>1175</v>
      </c>
      <c r="H2071" t="s">
        <v>3144</v>
      </c>
      <c r="I2071" t="s">
        <v>4452</v>
      </c>
      <c r="KU2071">
        <v>0.76</v>
      </c>
      <c r="KV2071">
        <v>0.86</v>
      </c>
      <c r="KW2071">
        <v>0.83</v>
      </c>
      <c r="KX2071">
        <v>0.89</v>
      </c>
      <c r="KY2071">
        <v>0.8</v>
      </c>
      <c r="KZ2071">
        <v>0.94</v>
      </c>
      <c r="LA2071">
        <v>0.86</v>
      </c>
      <c r="LB2071">
        <v>0.89</v>
      </c>
      <c r="LC2071">
        <v>0.9</v>
      </c>
      <c r="LD2071">
        <v>0.88</v>
      </c>
      <c r="LE2071">
        <v>0.89</v>
      </c>
      <c r="LF2071">
        <v>0.89</v>
      </c>
      <c r="LG2071">
        <v>0.87</v>
      </c>
      <c r="LH2071">
        <v>0.89</v>
      </c>
      <c r="LI2071">
        <v>0.84</v>
      </c>
      <c r="LJ2071">
        <v>0.91</v>
      </c>
      <c r="LK2071">
        <v>0.94</v>
      </c>
      <c r="LL2071">
        <v>0.91</v>
      </c>
      <c r="LM2071">
        <v>0.92</v>
      </c>
      <c r="LN2071">
        <v>0.97</v>
      </c>
      <c r="LO2071">
        <v>0.97</v>
      </c>
      <c r="LP2071">
        <v>0.98</v>
      </c>
      <c r="LQ2071">
        <v>0.97</v>
      </c>
      <c r="LR2071">
        <v>0.95</v>
      </c>
      <c r="LS2071">
        <v>0.94</v>
      </c>
    </row>
    <row r="2072" spans="1:331" x14ac:dyDescent="0.2">
      <c r="A2072" t="s">
        <v>4766</v>
      </c>
      <c r="B2072" t="s">
        <v>713</v>
      </c>
      <c r="C2072" t="s">
        <v>725</v>
      </c>
      <c r="D2072" t="s">
        <v>726</v>
      </c>
      <c r="E2072" t="s">
        <v>4451</v>
      </c>
      <c r="F2072" t="s">
        <v>3143</v>
      </c>
      <c r="G2072" t="s">
        <v>1175</v>
      </c>
      <c r="H2072" t="s">
        <v>3144</v>
      </c>
      <c r="I2072" t="s">
        <v>4452</v>
      </c>
      <c r="KQ2072">
        <v>0.84</v>
      </c>
      <c r="KR2072">
        <v>0.98</v>
      </c>
      <c r="KS2072">
        <v>0.99</v>
      </c>
      <c r="KT2072">
        <v>0.99</v>
      </c>
      <c r="KU2072">
        <v>0.98</v>
      </c>
      <c r="KV2072">
        <v>0.98</v>
      </c>
      <c r="KW2072">
        <v>0.99</v>
      </c>
      <c r="KX2072">
        <v>0.98</v>
      </c>
      <c r="KY2072">
        <v>0.98</v>
      </c>
      <c r="KZ2072">
        <v>0.98</v>
      </c>
      <c r="LA2072">
        <v>0.99</v>
      </c>
      <c r="LB2072">
        <v>0.99</v>
      </c>
      <c r="LC2072">
        <v>0.95</v>
      </c>
      <c r="LD2072">
        <v>0.89</v>
      </c>
      <c r="LE2072">
        <v>0.93</v>
      </c>
      <c r="LF2072">
        <v>0.95</v>
      </c>
      <c r="LG2072">
        <v>0.96</v>
      </c>
      <c r="LH2072">
        <v>0.96</v>
      </c>
      <c r="LI2072">
        <v>0.96</v>
      </c>
      <c r="LJ2072">
        <v>0.96</v>
      </c>
      <c r="LK2072">
        <v>0.96</v>
      </c>
      <c r="LL2072">
        <v>0.97</v>
      </c>
      <c r="LM2072">
        <v>0.99</v>
      </c>
      <c r="LN2072">
        <v>0.99</v>
      </c>
      <c r="LO2072">
        <v>0.99</v>
      </c>
      <c r="LP2072">
        <v>0.99</v>
      </c>
      <c r="LQ2072">
        <v>0.99</v>
      </c>
      <c r="LR2072">
        <v>0.99</v>
      </c>
      <c r="LS2072">
        <v>0.99</v>
      </c>
    </row>
    <row r="2073" spans="1:331" x14ac:dyDescent="0.2">
      <c r="A2073" t="s">
        <v>6288</v>
      </c>
      <c r="B2073" t="s">
        <v>713</v>
      </c>
      <c r="C2073" t="s">
        <v>1678</v>
      </c>
      <c r="D2073" t="s">
        <v>1679</v>
      </c>
      <c r="E2073" t="s">
        <v>4451</v>
      </c>
      <c r="F2073" t="s">
        <v>3143</v>
      </c>
      <c r="G2073" t="s">
        <v>1175</v>
      </c>
      <c r="H2073" t="s">
        <v>3144</v>
      </c>
      <c r="I2073" t="s">
        <v>4452</v>
      </c>
      <c r="KZ2073">
        <v>0.4</v>
      </c>
      <c r="LA2073">
        <v>0.66</v>
      </c>
      <c r="LB2073">
        <v>0.91</v>
      </c>
      <c r="LC2073">
        <v>0.93</v>
      </c>
      <c r="LD2073">
        <v>0.95</v>
      </c>
      <c r="LE2073">
        <v>0.96</v>
      </c>
      <c r="LF2073">
        <v>0.98</v>
      </c>
      <c r="LG2073">
        <v>0.98</v>
      </c>
      <c r="LH2073">
        <v>0.98</v>
      </c>
      <c r="LI2073">
        <v>0.9</v>
      </c>
      <c r="LJ2073">
        <v>0.94</v>
      </c>
      <c r="LK2073">
        <v>0.93</v>
      </c>
      <c r="LL2073">
        <v>0.96</v>
      </c>
      <c r="LM2073">
        <v>0.94</v>
      </c>
      <c r="LN2073">
        <v>0.96</v>
      </c>
      <c r="LO2073">
        <v>0.97</v>
      </c>
      <c r="LP2073">
        <v>0.99</v>
      </c>
      <c r="LQ2073">
        <v>0.97</v>
      </c>
      <c r="LR2073">
        <v>0.94</v>
      </c>
      <c r="LS2073">
        <v>0.94</v>
      </c>
    </row>
    <row r="2074" spans="1:331" x14ac:dyDescent="0.2">
      <c r="A2074" t="s">
        <v>4574</v>
      </c>
      <c r="B2074" t="s">
        <v>713</v>
      </c>
      <c r="C2074" t="s">
        <v>1711</v>
      </c>
      <c r="D2074" t="s">
        <v>1712</v>
      </c>
      <c r="E2074" t="s">
        <v>4451</v>
      </c>
      <c r="F2074" t="s">
        <v>3143</v>
      </c>
      <c r="G2074" t="s">
        <v>1175</v>
      </c>
      <c r="H2074" t="s">
        <v>3144</v>
      </c>
      <c r="I2074" t="s">
        <v>4452</v>
      </c>
      <c r="KO2074">
        <v>0.2</v>
      </c>
      <c r="KP2074">
        <v>0.27</v>
      </c>
      <c r="KQ2074">
        <v>0.41</v>
      </c>
      <c r="KR2074">
        <v>0.54</v>
      </c>
      <c r="KS2074">
        <v>0.68</v>
      </c>
      <c r="KT2074">
        <v>0.88</v>
      </c>
      <c r="KU2074">
        <v>0.88</v>
      </c>
      <c r="KV2074">
        <v>0.88</v>
      </c>
      <c r="KW2074">
        <v>0.89</v>
      </c>
      <c r="KX2074">
        <v>0.89</v>
      </c>
      <c r="KY2074">
        <v>0.89</v>
      </c>
      <c r="KZ2074">
        <v>0.88</v>
      </c>
      <c r="LA2074">
        <v>0.88</v>
      </c>
      <c r="LB2074">
        <v>0.88</v>
      </c>
      <c r="LC2074">
        <v>0.88</v>
      </c>
      <c r="LD2074">
        <v>0.93</v>
      </c>
      <c r="LE2074">
        <v>0.93</v>
      </c>
      <c r="LF2074">
        <v>0.93</v>
      </c>
      <c r="LG2074">
        <v>0.96</v>
      </c>
      <c r="LH2074">
        <v>0.96</v>
      </c>
      <c r="LI2074">
        <v>0.96</v>
      </c>
      <c r="LJ2074">
        <v>0.96</v>
      </c>
      <c r="LK2074">
        <v>0.96</v>
      </c>
      <c r="LL2074">
        <v>0.96</v>
      </c>
      <c r="LM2074">
        <v>0.97</v>
      </c>
      <c r="LN2074">
        <v>0.97</v>
      </c>
      <c r="LO2074">
        <v>0.97</v>
      </c>
      <c r="LP2074">
        <v>0.97</v>
      </c>
      <c r="LQ2074">
        <v>0.94</v>
      </c>
      <c r="LR2074">
        <v>0.94</v>
      </c>
      <c r="LS2074">
        <v>0.94</v>
      </c>
    </row>
    <row r="2075" spans="1:331" x14ac:dyDescent="0.2">
      <c r="A2075" t="s">
        <v>6240</v>
      </c>
      <c r="B2075" t="s">
        <v>713</v>
      </c>
      <c r="C2075" t="s">
        <v>1757</v>
      </c>
      <c r="D2075" t="s">
        <v>317</v>
      </c>
      <c r="E2075" t="s">
        <v>4451</v>
      </c>
      <c r="F2075" t="s">
        <v>3143</v>
      </c>
      <c r="G2075" t="s">
        <v>1175</v>
      </c>
      <c r="H2075" t="s">
        <v>3144</v>
      </c>
      <c r="I2075" t="s">
        <v>4452</v>
      </c>
      <c r="KZ2075">
        <v>0.86</v>
      </c>
      <c r="LA2075">
        <v>0.92</v>
      </c>
      <c r="LB2075">
        <v>0.98</v>
      </c>
      <c r="LC2075">
        <v>0.99</v>
      </c>
      <c r="LD2075">
        <v>0.98</v>
      </c>
      <c r="LE2075">
        <v>0.99</v>
      </c>
      <c r="LF2075">
        <v>0.99</v>
      </c>
      <c r="LG2075">
        <v>0.99</v>
      </c>
      <c r="LH2075">
        <v>0.99</v>
      </c>
      <c r="LI2075">
        <v>0.99</v>
      </c>
      <c r="LJ2075">
        <v>0.99</v>
      </c>
      <c r="LK2075">
        <v>0.99</v>
      </c>
      <c r="LL2075">
        <v>0.99</v>
      </c>
      <c r="LM2075">
        <v>0.97</v>
      </c>
      <c r="LN2075">
        <v>0.96</v>
      </c>
      <c r="LO2075">
        <v>0.94</v>
      </c>
      <c r="LP2075">
        <v>0.96</v>
      </c>
      <c r="LQ2075">
        <v>0.97</v>
      </c>
      <c r="LR2075">
        <v>0.96</v>
      </c>
      <c r="LS2075">
        <v>0.94</v>
      </c>
    </row>
    <row r="2076" spans="1:331" x14ac:dyDescent="0.2">
      <c r="A2076" t="s">
        <v>4762</v>
      </c>
      <c r="B2076" t="s">
        <v>713</v>
      </c>
      <c r="C2076" t="s">
        <v>779</v>
      </c>
      <c r="D2076" t="s">
        <v>302</v>
      </c>
      <c r="E2076" t="s">
        <v>4451</v>
      </c>
      <c r="F2076" t="s">
        <v>3143</v>
      </c>
      <c r="G2076" t="s">
        <v>1175</v>
      </c>
      <c r="H2076" t="s">
        <v>3144</v>
      </c>
      <c r="I2076" t="s">
        <v>4452</v>
      </c>
      <c r="KQ2076">
        <v>0.15</v>
      </c>
      <c r="KR2076">
        <v>0.32</v>
      </c>
      <c r="KS2076">
        <v>0.45</v>
      </c>
      <c r="KT2076">
        <v>0.56999999999999995</v>
      </c>
      <c r="KU2076">
        <v>0.71</v>
      </c>
      <c r="KV2076">
        <v>0.81</v>
      </c>
      <c r="KW2076">
        <v>0.81</v>
      </c>
      <c r="KX2076">
        <v>0.84</v>
      </c>
      <c r="KY2076">
        <v>0.86</v>
      </c>
      <c r="KZ2076">
        <v>0.87</v>
      </c>
      <c r="LA2076">
        <v>0.9</v>
      </c>
      <c r="LB2076">
        <v>0.88</v>
      </c>
      <c r="LC2076">
        <v>0.9</v>
      </c>
      <c r="LD2076">
        <v>0.87</v>
      </c>
      <c r="LE2076">
        <v>0.86</v>
      </c>
      <c r="LF2076">
        <v>0.87</v>
      </c>
      <c r="LG2076">
        <v>0.88</v>
      </c>
      <c r="LH2076">
        <v>0.88</v>
      </c>
      <c r="LI2076">
        <v>0.87</v>
      </c>
      <c r="LJ2076">
        <v>0.87</v>
      </c>
      <c r="LK2076">
        <v>0.87</v>
      </c>
      <c r="LL2076">
        <v>0.87</v>
      </c>
      <c r="LM2076">
        <v>0.87</v>
      </c>
      <c r="LN2076">
        <v>0.88</v>
      </c>
      <c r="LO2076">
        <v>0.88</v>
      </c>
      <c r="LP2076">
        <v>0.88</v>
      </c>
      <c r="LQ2076">
        <v>0.88</v>
      </c>
      <c r="LR2076">
        <v>0.88</v>
      </c>
      <c r="LS2076">
        <v>0.87</v>
      </c>
    </row>
    <row r="2077" spans="1:331" x14ac:dyDescent="0.2">
      <c r="A2077" t="s">
        <v>6873</v>
      </c>
      <c r="B2077" t="s">
        <v>713</v>
      </c>
      <c r="C2077" t="s">
        <v>2030</v>
      </c>
      <c r="D2077" t="s">
        <v>2031</v>
      </c>
      <c r="E2077" t="s">
        <v>4451</v>
      </c>
      <c r="F2077" t="s">
        <v>3143</v>
      </c>
      <c r="G2077" t="s">
        <v>1175</v>
      </c>
      <c r="H2077" t="s">
        <v>3144</v>
      </c>
      <c r="I2077" t="s">
        <v>4452</v>
      </c>
      <c r="LE2077">
        <v>0.25</v>
      </c>
      <c r="LF2077">
        <v>0.88</v>
      </c>
      <c r="LG2077">
        <v>0.89</v>
      </c>
      <c r="LH2077">
        <v>0.88</v>
      </c>
      <c r="LI2077">
        <v>0.87</v>
      </c>
      <c r="LJ2077">
        <v>0.81</v>
      </c>
      <c r="LK2077">
        <v>0.82</v>
      </c>
      <c r="LL2077">
        <v>0.78</v>
      </c>
      <c r="LM2077">
        <v>0.84</v>
      </c>
      <c r="LN2077">
        <v>0.68</v>
      </c>
      <c r="LO2077">
        <v>0.76</v>
      </c>
      <c r="LP2077">
        <v>0.84</v>
      </c>
      <c r="LQ2077">
        <v>0.85</v>
      </c>
      <c r="LR2077">
        <v>0.7</v>
      </c>
      <c r="LS2077">
        <v>0.59</v>
      </c>
    </row>
    <row r="2078" spans="1:331" x14ac:dyDescent="0.2">
      <c r="A2078" t="s">
        <v>6775</v>
      </c>
      <c r="B2078" t="s">
        <v>713</v>
      </c>
      <c r="C2078" t="s">
        <v>1799</v>
      </c>
      <c r="D2078" t="s">
        <v>1800</v>
      </c>
      <c r="E2078" t="s">
        <v>4451</v>
      </c>
      <c r="F2078" t="s">
        <v>3143</v>
      </c>
      <c r="G2078" t="s">
        <v>1175</v>
      </c>
      <c r="H2078" t="s">
        <v>3144</v>
      </c>
      <c r="I2078" t="s">
        <v>4452</v>
      </c>
      <c r="LD2078">
        <v>7.0000000000000007E-2</v>
      </c>
      <c r="LE2078">
        <v>0.93</v>
      </c>
      <c r="LF2078">
        <v>0.96</v>
      </c>
      <c r="LG2078">
        <v>0.99</v>
      </c>
      <c r="LH2078">
        <v>0.98</v>
      </c>
      <c r="LI2078">
        <v>0.98</v>
      </c>
      <c r="LJ2078">
        <v>0.97</v>
      </c>
      <c r="LK2078">
        <v>0.96</v>
      </c>
      <c r="LL2078">
        <v>0.97</v>
      </c>
      <c r="LM2078">
        <v>0.98</v>
      </c>
      <c r="LN2078">
        <v>0.99</v>
      </c>
      <c r="LO2078">
        <v>0.91</v>
      </c>
      <c r="LP2078">
        <v>0.94</v>
      </c>
      <c r="LQ2078">
        <v>0.99</v>
      </c>
      <c r="LR2078">
        <v>0.97</v>
      </c>
      <c r="LS2078">
        <v>0.92</v>
      </c>
    </row>
    <row r="2079" spans="1:331" x14ac:dyDescent="0.2">
      <c r="A2079" t="s">
        <v>5139</v>
      </c>
      <c r="B2079" t="s">
        <v>713</v>
      </c>
      <c r="C2079" t="s">
        <v>1029</v>
      </c>
      <c r="D2079" t="s">
        <v>1030</v>
      </c>
      <c r="E2079" t="s">
        <v>4451</v>
      </c>
      <c r="F2079" t="s">
        <v>3143</v>
      </c>
      <c r="G2079" t="s">
        <v>1175</v>
      </c>
      <c r="H2079" t="s">
        <v>3144</v>
      </c>
      <c r="I2079" t="s">
        <v>4452</v>
      </c>
      <c r="KV2079">
        <v>0.62</v>
      </c>
      <c r="KW2079">
        <v>0.76</v>
      </c>
      <c r="KX2079">
        <v>0.68</v>
      </c>
      <c r="KY2079">
        <v>0.66</v>
      </c>
      <c r="KZ2079">
        <v>0.63</v>
      </c>
      <c r="LA2079">
        <v>0.79</v>
      </c>
      <c r="LB2079">
        <v>0.82</v>
      </c>
      <c r="LC2079">
        <v>0.87</v>
      </c>
      <c r="LD2079">
        <v>0.84</v>
      </c>
      <c r="LE2079">
        <v>0.81</v>
      </c>
      <c r="LF2079">
        <v>0.81</v>
      </c>
      <c r="LG2079">
        <v>0.8</v>
      </c>
      <c r="LH2079">
        <v>0.83</v>
      </c>
      <c r="LI2079">
        <v>0.8</v>
      </c>
      <c r="LJ2079">
        <v>0.74</v>
      </c>
      <c r="LK2079">
        <v>0.8</v>
      </c>
      <c r="LL2079">
        <v>0.89</v>
      </c>
      <c r="LM2079">
        <v>0.81</v>
      </c>
      <c r="LN2079">
        <v>0.8</v>
      </c>
      <c r="LO2079">
        <v>0.81</v>
      </c>
      <c r="LP2079">
        <v>0.84</v>
      </c>
      <c r="LQ2079">
        <v>0.87</v>
      </c>
      <c r="LR2079">
        <v>0.81</v>
      </c>
      <c r="LS2079">
        <v>0.83</v>
      </c>
    </row>
    <row r="2080" spans="1:331" x14ac:dyDescent="0.2">
      <c r="A2080" t="s">
        <v>6603</v>
      </c>
      <c r="B2080" t="s">
        <v>713</v>
      </c>
      <c r="C2080" t="s">
        <v>990</v>
      </c>
      <c r="D2080" t="s">
        <v>327</v>
      </c>
      <c r="E2080" t="s">
        <v>4451</v>
      </c>
      <c r="F2080" t="s">
        <v>3143</v>
      </c>
      <c r="G2080" t="s">
        <v>1175</v>
      </c>
      <c r="H2080" t="s">
        <v>3144</v>
      </c>
      <c r="I2080" t="s">
        <v>4452</v>
      </c>
      <c r="LB2080">
        <v>0.81</v>
      </c>
      <c r="LC2080">
        <v>0.83</v>
      </c>
      <c r="LD2080">
        <v>0.8</v>
      </c>
      <c r="LE2080">
        <v>0.9</v>
      </c>
      <c r="LF2080">
        <v>0.91</v>
      </c>
      <c r="LG2080">
        <v>0.94</v>
      </c>
      <c r="LH2080">
        <v>0.95</v>
      </c>
      <c r="LI2080">
        <v>0.95</v>
      </c>
      <c r="LJ2080">
        <v>0.95</v>
      </c>
      <c r="LK2080">
        <v>0.95</v>
      </c>
      <c r="LL2080">
        <v>0.95</v>
      </c>
      <c r="LM2080">
        <v>0.95</v>
      </c>
      <c r="LN2080">
        <v>0.91</v>
      </c>
      <c r="LO2080">
        <v>0.91</v>
      </c>
      <c r="LP2080">
        <v>0.91</v>
      </c>
      <c r="LQ2080">
        <v>0.91</v>
      </c>
      <c r="LR2080">
        <v>0.91</v>
      </c>
      <c r="LS2080">
        <v>0.91</v>
      </c>
    </row>
    <row r="2081" spans="1:331" x14ac:dyDescent="0.2">
      <c r="A2081" t="s">
        <v>6017</v>
      </c>
      <c r="B2081" t="s">
        <v>713</v>
      </c>
      <c r="C2081" t="s">
        <v>821</v>
      </c>
      <c r="D2081" t="s">
        <v>822</v>
      </c>
      <c r="E2081" t="s">
        <v>4451</v>
      </c>
      <c r="F2081" t="s">
        <v>3143</v>
      </c>
      <c r="G2081" t="s">
        <v>1175</v>
      </c>
      <c r="H2081" t="s">
        <v>3144</v>
      </c>
      <c r="I2081" t="s">
        <v>4452</v>
      </c>
      <c r="KX2081">
        <v>0.36</v>
      </c>
      <c r="KY2081">
        <v>0.69</v>
      </c>
      <c r="KZ2081">
        <v>0.75</v>
      </c>
      <c r="LA2081">
        <v>0.82</v>
      </c>
      <c r="LB2081">
        <v>0.88</v>
      </c>
      <c r="LC2081">
        <v>0.92</v>
      </c>
      <c r="LD2081">
        <v>0.96</v>
      </c>
      <c r="LE2081">
        <v>0.94</v>
      </c>
      <c r="LF2081">
        <v>0.93</v>
      </c>
      <c r="LG2081">
        <v>0.91</v>
      </c>
      <c r="LH2081">
        <v>0.9</v>
      </c>
      <c r="LI2081">
        <v>0.88</v>
      </c>
      <c r="LJ2081">
        <v>0.88</v>
      </c>
      <c r="LK2081">
        <v>0.87</v>
      </c>
      <c r="LL2081">
        <v>0.83</v>
      </c>
      <c r="LM2081">
        <v>0.78</v>
      </c>
      <c r="LN2081">
        <v>0.83</v>
      </c>
      <c r="LO2081">
        <v>0.85</v>
      </c>
      <c r="LP2081">
        <v>0.85</v>
      </c>
      <c r="LQ2081">
        <v>0.85</v>
      </c>
      <c r="LR2081">
        <v>0.7</v>
      </c>
      <c r="LS2081">
        <v>0.68</v>
      </c>
    </row>
    <row r="2082" spans="1:331" x14ac:dyDescent="0.2">
      <c r="A2082" t="s">
        <v>6592</v>
      </c>
      <c r="B2082" t="s">
        <v>713</v>
      </c>
      <c r="C2082" t="s">
        <v>1811</v>
      </c>
      <c r="D2082" t="s">
        <v>1812</v>
      </c>
      <c r="E2082" t="s">
        <v>4451</v>
      </c>
      <c r="F2082" t="s">
        <v>3143</v>
      </c>
      <c r="G2082" t="s">
        <v>1175</v>
      </c>
      <c r="H2082" t="s">
        <v>3144</v>
      </c>
      <c r="I2082" t="s">
        <v>4452</v>
      </c>
      <c r="LB2082">
        <v>0.9</v>
      </c>
      <c r="LC2082">
        <v>0.95</v>
      </c>
      <c r="LD2082">
        <v>0.95</v>
      </c>
      <c r="LE2082">
        <v>0.95</v>
      </c>
      <c r="LF2082">
        <v>0.94</v>
      </c>
      <c r="LG2082">
        <v>0.95</v>
      </c>
      <c r="LH2082">
        <v>0.94</v>
      </c>
      <c r="LI2082">
        <v>0.94</v>
      </c>
      <c r="LJ2082">
        <v>0.94</v>
      </c>
      <c r="LK2082">
        <v>0.93</v>
      </c>
      <c r="LL2082">
        <v>0.93</v>
      </c>
      <c r="LM2082">
        <v>0.91</v>
      </c>
      <c r="LN2082">
        <v>0.93</v>
      </c>
      <c r="LO2082">
        <v>0.92</v>
      </c>
      <c r="LP2082">
        <v>0.93</v>
      </c>
      <c r="LQ2082">
        <v>0.91</v>
      </c>
      <c r="LR2082">
        <v>0.9</v>
      </c>
      <c r="LS2082">
        <v>0.84</v>
      </c>
    </row>
    <row r="2083" spans="1:331" x14ac:dyDescent="0.2">
      <c r="A2083" t="s">
        <v>4848</v>
      </c>
      <c r="B2083" t="s">
        <v>713</v>
      </c>
      <c r="C2083" t="s">
        <v>955</v>
      </c>
      <c r="D2083" t="s">
        <v>326</v>
      </c>
      <c r="E2083" t="s">
        <v>4451</v>
      </c>
      <c r="F2083" t="s">
        <v>3143</v>
      </c>
      <c r="G2083" t="s">
        <v>1175</v>
      </c>
      <c r="H2083" t="s">
        <v>3144</v>
      </c>
      <c r="I2083" t="s">
        <v>4452</v>
      </c>
      <c r="KR2083">
        <v>0.56999999999999995</v>
      </c>
      <c r="KS2083">
        <v>0.74</v>
      </c>
      <c r="KT2083">
        <v>0.77</v>
      </c>
      <c r="KU2083">
        <v>0.81</v>
      </c>
      <c r="KV2083">
        <v>0.88</v>
      </c>
      <c r="KW2083">
        <v>0.97</v>
      </c>
      <c r="KX2083">
        <v>0.98</v>
      </c>
      <c r="KY2083">
        <v>0.99</v>
      </c>
      <c r="KZ2083">
        <v>0.97</v>
      </c>
      <c r="LA2083">
        <v>0.98</v>
      </c>
      <c r="LB2083">
        <v>0.97</v>
      </c>
      <c r="LC2083">
        <v>0.98</v>
      </c>
      <c r="LD2083">
        <v>0.98</v>
      </c>
      <c r="LE2083">
        <v>0.98</v>
      </c>
      <c r="LF2083">
        <v>0.97</v>
      </c>
      <c r="LG2083">
        <v>0.97</v>
      </c>
      <c r="LH2083">
        <v>0.97</v>
      </c>
      <c r="LI2083">
        <v>0.96</v>
      </c>
      <c r="LJ2083">
        <v>0.93</v>
      </c>
      <c r="LK2083">
        <v>0.97</v>
      </c>
      <c r="LL2083">
        <v>0.94</v>
      </c>
      <c r="LM2083">
        <v>0.93</v>
      </c>
      <c r="LN2083">
        <v>0.95</v>
      </c>
      <c r="LO2083">
        <v>0.94</v>
      </c>
      <c r="LP2083">
        <v>0.95</v>
      </c>
      <c r="LQ2083">
        <v>0.95</v>
      </c>
      <c r="LR2083">
        <v>0.94</v>
      </c>
      <c r="LS2083">
        <v>0.96</v>
      </c>
    </row>
    <row r="2084" spans="1:331" x14ac:dyDescent="0.2">
      <c r="A2084" t="s">
        <v>6234</v>
      </c>
      <c r="B2084" t="s">
        <v>713</v>
      </c>
      <c r="C2084" t="s">
        <v>1581</v>
      </c>
      <c r="D2084" t="s">
        <v>1582</v>
      </c>
      <c r="E2084" t="s">
        <v>4451</v>
      </c>
      <c r="F2084" t="s">
        <v>3143</v>
      </c>
      <c r="G2084" t="s">
        <v>1175</v>
      </c>
      <c r="H2084" t="s">
        <v>3144</v>
      </c>
      <c r="I2084" t="s">
        <v>4452</v>
      </c>
      <c r="KZ2084">
        <v>0.86</v>
      </c>
      <c r="LA2084">
        <v>0.91</v>
      </c>
      <c r="LB2084">
        <v>0.84</v>
      </c>
      <c r="LC2084">
        <v>0.96</v>
      </c>
      <c r="LD2084">
        <v>0.94</v>
      </c>
      <c r="LE2084">
        <v>0.95</v>
      </c>
      <c r="LF2084">
        <v>0.95</v>
      </c>
      <c r="LG2084">
        <v>0.95</v>
      </c>
      <c r="LH2084">
        <v>0.95</v>
      </c>
      <c r="LI2084">
        <v>0.94</v>
      </c>
      <c r="LJ2084">
        <v>0.94</v>
      </c>
      <c r="LK2084">
        <v>0.94</v>
      </c>
      <c r="LL2084">
        <v>0.94</v>
      </c>
      <c r="LM2084">
        <v>0.95</v>
      </c>
      <c r="LN2084">
        <v>0.95</v>
      </c>
      <c r="LO2084">
        <v>0.95</v>
      </c>
      <c r="LP2084">
        <v>0.95</v>
      </c>
      <c r="LQ2084">
        <v>0.95</v>
      </c>
      <c r="LR2084">
        <v>0.95</v>
      </c>
      <c r="LS2084">
        <v>0.95</v>
      </c>
    </row>
    <row r="2085" spans="1:331" x14ac:dyDescent="0.2">
      <c r="A2085" t="s">
        <v>5070</v>
      </c>
      <c r="B2085" t="s">
        <v>713</v>
      </c>
      <c r="C2085" t="s">
        <v>773</v>
      </c>
      <c r="D2085" t="s">
        <v>309</v>
      </c>
      <c r="E2085" t="s">
        <v>4451</v>
      </c>
      <c r="F2085" t="s">
        <v>3143</v>
      </c>
      <c r="G2085" t="s">
        <v>1175</v>
      </c>
      <c r="H2085" t="s">
        <v>3144</v>
      </c>
      <c r="I2085" t="s">
        <v>4452</v>
      </c>
      <c r="KT2085">
        <v>0.82</v>
      </c>
      <c r="KU2085">
        <v>0.84</v>
      </c>
      <c r="KV2085">
        <v>0.81</v>
      </c>
      <c r="KW2085">
        <v>0.8</v>
      </c>
      <c r="KX2085">
        <v>0.77</v>
      </c>
      <c r="KY2085">
        <v>0.83</v>
      </c>
      <c r="KZ2085">
        <v>0.82</v>
      </c>
      <c r="LA2085">
        <v>0.81</v>
      </c>
      <c r="LB2085">
        <v>0.97</v>
      </c>
      <c r="LC2085">
        <v>0.96</v>
      </c>
      <c r="LD2085">
        <v>0.97</v>
      </c>
      <c r="LE2085">
        <v>0.96</v>
      </c>
      <c r="LF2085">
        <v>0.97</v>
      </c>
      <c r="LG2085">
        <v>0.96</v>
      </c>
      <c r="LH2085">
        <v>0.97</v>
      </c>
      <c r="LI2085">
        <v>0.97</v>
      </c>
      <c r="LJ2085">
        <v>0.96</v>
      </c>
      <c r="LK2085">
        <v>0.95</v>
      </c>
      <c r="LL2085">
        <v>0.96</v>
      </c>
      <c r="LM2085">
        <v>0.97</v>
      </c>
      <c r="LN2085">
        <v>0.97</v>
      </c>
      <c r="LO2085">
        <v>0.94</v>
      </c>
      <c r="LP2085">
        <v>0.96</v>
      </c>
      <c r="LQ2085">
        <v>0.95</v>
      </c>
      <c r="LR2085">
        <v>0.94</v>
      </c>
      <c r="LS2085">
        <v>0.92</v>
      </c>
    </row>
    <row r="2086" spans="1:331" x14ac:dyDescent="0.2">
      <c r="A2086" t="s">
        <v>6849</v>
      </c>
      <c r="B2086" t="s">
        <v>713</v>
      </c>
      <c r="C2086" t="s">
        <v>970</v>
      </c>
      <c r="D2086" t="s">
        <v>971</v>
      </c>
      <c r="E2086" t="s">
        <v>4451</v>
      </c>
      <c r="F2086" t="s">
        <v>3143</v>
      </c>
      <c r="G2086" t="s">
        <v>1175</v>
      </c>
      <c r="H2086" t="s">
        <v>3144</v>
      </c>
      <c r="I2086" t="s">
        <v>4452</v>
      </c>
      <c r="LE2086">
        <v>0.47</v>
      </c>
      <c r="LF2086">
        <v>0.52</v>
      </c>
      <c r="LG2086">
        <v>0.56000000000000005</v>
      </c>
      <c r="LH2086">
        <v>0.62</v>
      </c>
      <c r="LI2086">
        <v>0.65</v>
      </c>
      <c r="LJ2086">
        <v>0.62</v>
      </c>
      <c r="LK2086">
        <v>0.59</v>
      </c>
      <c r="LL2086">
        <v>0.61</v>
      </c>
      <c r="LM2086">
        <v>0.63</v>
      </c>
      <c r="LN2086">
        <v>0.66</v>
      </c>
      <c r="LO2086">
        <v>0.68</v>
      </c>
      <c r="LP2086">
        <v>0.68</v>
      </c>
      <c r="LQ2086">
        <v>0.68</v>
      </c>
      <c r="LR2086">
        <v>0.71</v>
      </c>
      <c r="LS2086">
        <v>0.65</v>
      </c>
    </row>
    <row r="2087" spans="1:331" x14ac:dyDescent="0.2">
      <c r="A2087" t="s">
        <v>4764</v>
      </c>
      <c r="B2087" t="s">
        <v>713</v>
      </c>
      <c r="C2087" t="s">
        <v>1431</v>
      </c>
      <c r="D2087" t="s">
        <v>1432</v>
      </c>
      <c r="E2087" t="s">
        <v>4451</v>
      </c>
      <c r="F2087" t="s">
        <v>3143</v>
      </c>
      <c r="G2087" t="s">
        <v>1175</v>
      </c>
      <c r="H2087" t="s">
        <v>3144</v>
      </c>
      <c r="I2087" t="s">
        <v>4452</v>
      </c>
      <c r="KQ2087">
        <v>0.88</v>
      </c>
      <c r="KR2087">
        <v>0.6</v>
      </c>
      <c r="KS2087">
        <v>0.82</v>
      </c>
      <c r="KT2087">
        <v>0.9</v>
      </c>
      <c r="KU2087">
        <v>0.98</v>
      </c>
      <c r="KV2087">
        <v>0.98</v>
      </c>
      <c r="KW2087">
        <v>0.98</v>
      </c>
      <c r="KX2087">
        <v>0.98</v>
      </c>
      <c r="KY2087">
        <v>0.98</v>
      </c>
      <c r="KZ2087">
        <v>0.99</v>
      </c>
      <c r="LA2087">
        <v>0.99</v>
      </c>
      <c r="LB2087">
        <v>0.99</v>
      </c>
      <c r="LC2087">
        <v>0.99</v>
      </c>
      <c r="LD2087">
        <v>0.99</v>
      </c>
      <c r="LE2087">
        <v>0.99</v>
      </c>
      <c r="LF2087">
        <v>0.99</v>
      </c>
      <c r="LG2087">
        <v>0.99</v>
      </c>
      <c r="LH2087">
        <v>0.99</v>
      </c>
      <c r="LI2087">
        <v>0.99</v>
      </c>
      <c r="LJ2087">
        <v>0.99</v>
      </c>
      <c r="LK2087">
        <v>0.99</v>
      </c>
      <c r="LL2087">
        <v>0.99</v>
      </c>
      <c r="LM2087">
        <v>0.99</v>
      </c>
      <c r="LN2087">
        <v>0.99</v>
      </c>
      <c r="LO2087">
        <v>0.99</v>
      </c>
      <c r="LP2087">
        <v>0.99</v>
      </c>
      <c r="LQ2087">
        <v>0.99</v>
      </c>
      <c r="LR2087">
        <v>0.99</v>
      </c>
      <c r="LS2087">
        <v>0.99</v>
      </c>
    </row>
    <row r="2088" spans="1:331" x14ac:dyDescent="0.2">
      <c r="A2088" t="s">
        <v>4459</v>
      </c>
      <c r="B2088" t="s">
        <v>713</v>
      </c>
      <c r="C2088" t="s">
        <v>1657</v>
      </c>
      <c r="D2088" t="s">
        <v>4391</v>
      </c>
      <c r="E2088" t="s">
        <v>4451</v>
      </c>
      <c r="F2088" t="s">
        <v>3143</v>
      </c>
      <c r="G2088" t="s">
        <v>1175</v>
      </c>
      <c r="H2088" t="s">
        <v>3144</v>
      </c>
      <c r="I2088" t="s">
        <v>4452</v>
      </c>
      <c r="KM2088">
        <v>0.47</v>
      </c>
      <c r="KN2088">
        <v>0.56000000000000005</v>
      </c>
      <c r="KO2088">
        <v>0.65</v>
      </c>
      <c r="KP2088">
        <v>0.73</v>
      </c>
      <c r="KQ2088">
        <v>0.82</v>
      </c>
      <c r="KR2088">
        <v>0.82</v>
      </c>
      <c r="KS2088">
        <v>0.82</v>
      </c>
      <c r="KT2088">
        <v>0.8</v>
      </c>
      <c r="KU2088">
        <v>0.78</v>
      </c>
      <c r="KV2088">
        <v>0.79</v>
      </c>
      <c r="KW2088">
        <v>0.77</v>
      </c>
      <c r="KX2088">
        <v>0.87</v>
      </c>
      <c r="KY2088">
        <v>0.81</v>
      </c>
      <c r="KZ2088">
        <v>0.85</v>
      </c>
      <c r="LA2088">
        <v>0.89</v>
      </c>
      <c r="LB2088">
        <v>0.8</v>
      </c>
      <c r="LC2088">
        <v>0.91</v>
      </c>
      <c r="LD2088">
        <v>0.84</v>
      </c>
      <c r="LE2088">
        <v>0.9</v>
      </c>
      <c r="LF2088">
        <v>0.89</v>
      </c>
      <c r="LG2088">
        <v>0.89</v>
      </c>
      <c r="LH2088">
        <v>0.88</v>
      </c>
      <c r="LI2088">
        <v>0.83</v>
      </c>
      <c r="LJ2088">
        <v>0.82</v>
      </c>
      <c r="LK2088">
        <v>0.83</v>
      </c>
      <c r="LL2088">
        <v>0.81</v>
      </c>
      <c r="LM2088">
        <v>0.78</v>
      </c>
      <c r="LN2088">
        <v>0.76</v>
      </c>
      <c r="LO2088">
        <v>0.8</v>
      </c>
      <c r="LP2088">
        <v>0.83</v>
      </c>
      <c r="LQ2088">
        <v>0.84</v>
      </c>
      <c r="LR2088">
        <v>0.88</v>
      </c>
      <c r="LS2088">
        <v>0.79</v>
      </c>
    </row>
    <row r="2089" spans="1:331" x14ac:dyDescent="0.2">
      <c r="A2089" t="s">
        <v>5167</v>
      </c>
      <c r="B2089" t="s">
        <v>713</v>
      </c>
      <c r="C2089" t="s">
        <v>743</v>
      </c>
      <c r="D2089" t="s">
        <v>308</v>
      </c>
      <c r="E2089" t="s">
        <v>4451</v>
      </c>
      <c r="F2089" t="s">
        <v>3143</v>
      </c>
      <c r="G2089" t="s">
        <v>1175</v>
      </c>
      <c r="H2089" t="s">
        <v>3144</v>
      </c>
      <c r="I2089" t="s">
        <v>4452</v>
      </c>
      <c r="KV2089">
        <v>0.27</v>
      </c>
      <c r="KW2089">
        <v>0.24</v>
      </c>
      <c r="KX2089">
        <v>0.26</v>
      </c>
      <c r="KY2089">
        <v>0.28000000000000003</v>
      </c>
      <c r="KZ2089">
        <v>0.28999999999999998</v>
      </c>
      <c r="LA2089">
        <v>0.28000000000000003</v>
      </c>
      <c r="LB2089">
        <v>0.35</v>
      </c>
      <c r="LC2089">
        <v>0.35</v>
      </c>
      <c r="LD2089">
        <v>0.39</v>
      </c>
      <c r="LE2089">
        <v>0.42</v>
      </c>
      <c r="LF2089">
        <v>0.47</v>
      </c>
      <c r="LG2089">
        <v>0.51</v>
      </c>
      <c r="LH2089">
        <v>0.64</v>
      </c>
      <c r="LI2089">
        <v>0.74</v>
      </c>
      <c r="LJ2089">
        <v>0.78</v>
      </c>
      <c r="LK2089">
        <v>0.82</v>
      </c>
      <c r="LL2089">
        <v>0.83</v>
      </c>
      <c r="LM2089">
        <v>0.88</v>
      </c>
      <c r="LN2089">
        <v>0.9</v>
      </c>
      <c r="LO2089">
        <v>0.9</v>
      </c>
      <c r="LP2089">
        <v>0.91</v>
      </c>
      <c r="LQ2089">
        <v>0.91</v>
      </c>
      <c r="LR2089">
        <v>0.91</v>
      </c>
      <c r="LS2089">
        <v>0.91</v>
      </c>
    </row>
    <row r="2090" spans="1:331" x14ac:dyDescent="0.2">
      <c r="A2090" t="s">
        <v>6712</v>
      </c>
      <c r="B2090" t="s">
        <v>713</v>
      </c>
      <c r="C2090" t="s">
        <v>1827</v>
      </c>
      <c r="D2090" t="s">
        <v>1828</v>
      </c>
      <c r="E2090" t="s">
        <v>4451</v>
      </c>
      <c r="F2090" t="s">
        <v>3143</v>
      </c>
      <c r="G2090" t="s">
        <v>1175</v>
      </c>
      <c r="H2090" t="s">
        <v>3144</v>
      </c>
      <c r="I2090" t="s">
        <v>4452</v>
      </c>
      <c r="LC2090">
        <v>0.28000000000000003</v>
      </c>
      <c r="LD2090">
        <v>0.52</v>
      </c>
      <c r="LE2090">
        <v>0.75</v>
      </c>
      <c r="LF2090">
        <v>0.82</v>
      </c>
      <c r="LG2090">
        <v>0.79</v>
      </c>
      <c r="LH2090">
        <v>0.67</v>
      </c>
      <c r="LI2090">
        <v>0.75</v>
      </c>
      <c r="LJ2090">
        <v>0.82</v>
      </c>
      <c r="LK2090">
        <v>0.79</v>
      </c>
      <c r="LL2090">
        <v>0.7</v>
      </c>
      <c r="LM2090">
        <v>0.8</v>
      </c>
      <c r="LN2090">
        <v>0.75</v>
      </c>
      <c r="LO2090">
        <v>0.75</v>
      </c>
      <c r="LP2090">
        <v>0.7</v>
      </c>
      <c r="LQ2090">
        <v>0.7</v>
      </c>
      <c r="LR2090">
        <v>0.63</v>
      </c>
      <c r="LS2090">
        <v>0.75</v>
      </c>
    </row>
    <row r="2091" spans="1:331" x14ac:dyDescent="0.2">
      <c r="A2091" t="s">
        <v>8441</v>
      </c>
      <c r="B2091" t="s">
        <v>713</v>
      </c>
      <c r="C2091" t="s">
        <v>728</v>
      </c>
      <c r="D2091" t="s">
        <v>771</v>
      </c>
      <c r="E2091" t="s">
        <v>4451</v>
      </c>
      <c r="F2091" t="s">
        <v>3143</v>
      </c>
      <c r="G2091" t="s">
        <v>1175</v>
      </c>
      <c r="H2091" t="s">
        <v>3144</v>
      </c>
      <c r="I2091" t="s">
        <v>4452</v>
      </c>
      <c r="LQ2091">
        <v>0.93</v>
      </c>
      <c r="LR2091">
        <v>0.93</v>
      </c>
      <c r="LS2091">
        <v>0.93</v>
      </c>
    </row>
    <row r="2092" spans="1:331" x14ac:dyDescent="0.2">
      <c r="A2092" t="s">
        <v>6213</v>
      </c>
      <c r="B2092" t="s">
        <v>713</v>
      </c>
      <c r="C2092" t="s">
        <v>1796</v>
      </c>
      <c r="D2092" t="s">
        <v>1797</v>
      </c>
      <c r="E2092" t="s">
        <v>4451</v>
      </c>
      <c r="F2092" t="s">
        <v>3143</v>
      </c>
      <c r="G2092" t="s">
        <v>1175</v>
      </c>
      <c r="H2092" t="s">
        <v>3144</v>
      </c>
      <c r="I2092" t="s">
        <v>4452</v>
      </c>
      <c r="KY2092">
        <v>0.96</v>
      </c>
      <c r="KZ2092">
        <v>0.98</v>
      </c>
      <c r="LA2092">
        <v>0.97</v>
      </c>
      <c r="LB2092">
        <v>0.83</v>
      </c>
      <c r="LC2092">
        <v>0.99</v>
      </c>
      <c r="LD2092">
        <v>0.91</v>
      </c>
      <c r="LE2092">
        <v>0.96</v>
      </c>
      <c r="LF2092">
        <v>0.99</v>
      </c>
      <c r="LG2092">
        <v>0.99</v>
      </c>
      <c r="LH2092">
        <v>0.97</v>
      </c>
      <c r="LI2092">
        <v>0.94</v>
      </c>
      <c r="LJ2092">
        <v>0.97</v>
      </c>
      <c r="LK2092">
        <v>0.97</v>
      </c>
      <c r="LL2092">
        <v>0.97</v>
      </c>
      <c r="LM2092">
        <v>0.92</v>
      </c>
      <c r="LN2092">
        <v>0.96</v>
      </c>
      <c r="LO2092">
        <v>0.96</v>
      </c>
      <c r="LP2092">
        <v>0.95</v>
      </c>
      <c r="LQ2092">
        <v>0.94</v>
      </c>
      <c r="LR2092">
        <v>0.72</v>
      </c>
      <c r="LS2092">
        <v>0.72</v>
      </c>
    </row>
    <row r="2093" spans="1:331" x14ac:dyDescent="0.2">
      <c r="A2093" t="s">
        <v>6029</v>
      </c>
      <c r="B2093" t="s">
        <v>713</v>
      </c>
      <c r="C2093" t="s">
        <v>1833</v>
      </c>
      <c r="D2093" t="s">
        <v>1834</v>
      </c>
      <c r="E2093" t="s">
        <v>4451</v>
      </c>
      <c r="F2093" t="s">
        <v>3143</v>
      </c>
      <c r="G2093" t="s">
        <v>1175</v>
      </c>
      <c r="H2093" t="s">
        <v>3144</v>
      </c>
      <c r="I2093" t="s">
        <v>4452</v>
      </c>
      <c r="KX2093">
        <v>0.55000000000000004</v>
      </c>
      <c r="KY2093">
        <v>0.61</v>
      </c>
      <c r="KZ2093">
        <v>0.51</v>
      </c>
      <c r="LA2093">
        <v>0.48</v>
      </c>
      <c r="LB2093">
        <v>0.64</v>
      </c>
      <c r="LC2093">
        <v>0.79</v>
      </c>
      <c r="LD2093">
        <v>0.84</v>
      </c>
      <c r="LE2093">
        <v>0.94</v>
      </c>
      <c r="LF2093">
        <v>0.89</v>
      </c>
      <c r="LG2093">
        <v>0.54</v>
      </c>
      <c r="LH2093">
        <v>0.95</v>
      </c>
      <c r="LI2093">
        <v>0.89</v>
      </c>
      <c r="LJ2093">
        <v>0.92</v>
      </c>
      <c r="LK2093">
        <v>0.96</v>
      </c>
      <c r="LL2093">
        <v>0.91</v>
      </c>
      <c r="LM2093">
        <v>0.94</v>
      </c>
      <c r="LN2093">
        <v>0.92</v>
      </c>
      <c r="LO2093">
        <v>0.91</v>
      </c>
      <c r="LP2093">
        <v>0.93</v>
      </c>
      <c r="LQ2093">
        <v>0.94</v>
      </c>
      <c r="LR2093">
        <v>0.88</v>
      </c>
      <c r="LS2093">
        <v>0.85</v>
      </c>
    </row>
    <row r="2094" spans="1:331" x14ac:dyDescent="0.2">
      <c r="A2094" t="s">
        <v>6263</v>
      </c>
      <c r="B2094" t="s">
        <v>713</v>
      </c>
      <c r="C2094" t="s">
        <v>938</v>
      </c>
      <c r="D2094" t="s">
        <v>939</v>
      </c>
      <c r="E2094" t="s">
        <v>4451</v>
      </c>
      <c r="F2094" t="s">
        <v>3143</v>
      </c>
      <c r="G2094" t="s">
        <v>1175</v>
      </c>
      <c r="H2094" t="s">
        <v>3144</v>
      </c>
      <c r="I2094" t="s">
        <v>4452</v>
      </c>
      <c r="KZ2094">
        <v>0.8</v>
      </c>
      <c r="LA2094">
        <v>0.8</v>
      </c>
      <c r="LB2094">
        <v>0.8</v>
      </c>
      <c r="LC2094">
        <v>0.84</v>
      </c>
      <c r="LD2094">
        <v>0.84</v>
      </c>
      <c r="LE2094">
        <v>0.94</v>
      </c>
      <c r="LF2094">
        <v>0.93</v>
      </c>
      <c r="LG2094">
        <v>0.94</v>
      </c>
      <c r="LH2094">
        <v>0.94</v>
      </c>
      <c r="LI2094">
        <v>0.91</v>
      </c>
      <c r="LJ2094">
        <v>0.92</v>
      </c>
      <c r="LK2094">
        <v>0.9</v>
      </c>
      <c r="LL2094">
        <v>0.98</v>
      </c>
      <c r="LM2094">
        <v>0.88</v>
      </c>
      <c r="LN2094">
        <v>0.93</v>
      </c>
      <c r="LO2094">
        <v>0.99</v>
      </c>
      <c r="LP2094">
        <v>0.97</v>
      </c>
      <c r="LQ2094">
        <v>0.97</v>
      </c>
      <c r="LR2094">
        <v>0.94</v>
      </c>
      <c r="LS2094">
        <v>0.98</v>
      </c>
    </row>
    <row r="2095" spans="1:331" x14ac:dyDescent="0.2">
      <c r="A2095" t="s">
        <v>4683</v>
      </c>
      <c r="B2095" t="s">
        <v>713</v>
      </c>
      <c r="C2095" t="s">
        <v>1830</v>
      </c>
      <c r="D2095" t="s">
        <v>3151</v>
      </c>
      <c r="E2095" t="s">
        <v>4451</v>
      </c>
      <c r="F2095" t="s">
        <v>3143</v>
      </c>
      <c r="G2095" t="s">
        <v>1175</v>
      </c>
      <c r="H2095" t="s">
        <v>3144</v>
      </c>
      <c r="I2095" t="s">
        <v>4452</v>
      </c>
      <c r="KO2095">
        <v>0.78</v>
      </c>
      <c r="KQ2095">
        <v>0.56000000000000005</v>
      </c>
      <c r="KR2095">
        <v>0.56999999999999995</v>
      </c>
      <c r="KS2095">
        <v>0.87</v>
      </c>
      <c r="KT2095">
        <v>0.88</v>
      </c>
      <c r="KU2095">
        <v>0.94</v>
      </c>
      <c r="KV2095">
        <v>0.92</v>
      </c>
      <c r="KW2095">
        <v>0.93</v>
      </c>
      <c r="KX2095">
        <v>0.91</v>
      </c>
      <c r="KY2095">
        <v>0.91</v>
      </c>
      <c r="KZ2095">
        <v>0.92</v>
      </c>
      <c r="LA2095">
        <v>0.94</v>
      </c>
      <c r="LB2095">
        <v>0.95</v>
      </c>
      <c r="LC2095">
        <v>0.95</v>
      </c>
      <c r="LD2095">
        <v>0.95</v>
      </c>
      <c r="LE2095">
        <v>0.97</v>
      </c>
      <c r="LF2095">
        <v>0.98</v>
      </c>
      <c r="LG2095">
        <v>0.97</v>
      </c>
      <c r="LH2095">
        <v>0.97</v>
      </c>
      <c r="LI2095">
        <v>0.96</v>
      </c>
      <c r="LJ2095">
        <v>0.98</v>
      </c>
      <c r="LK2095">
        <v>0.97</v>
      </c>
      <c r="LL2095">
        <v>0.96</v>
      </c>
      <c r="LM2095">
        <v>0.97</v>
      </c>
      <c r="LN2095">
        <v>0.95</v>
      </c>
      <c r="LO2095">
        <v>0.92</v>
      </c>
      <c r="LP2095">
        <v>0.93</v>
      </c>
      <c r="LQ2095">
        <v>0.88</v>
      </c>
      <c r="LR2095">
        <v>0.86</v>
      </c>
      <c r="LS2095">
        <v>0.82</v>
      </c>
    </row>
    <row r="2096" spans="1:331" x14ac:dyDescent="0.2">
      <c r="A2096" t="s">
        <v>6864</v>
      </c>
      <c r="B2096" t="s">
        <v>713</v>
      </c>
      <c r="C2096" t="s">
        <v>974</v>
      </c>
      <c r="D2096" t="s">
        <v>975</v>
      </c>
      <c r="E2096" t="s">
        <v>4451</v>
      </c>
      <c r="F2096" t="s">
        <v>3143</v>
      </c>
      <c r="G2096" t="s">
        <v>1175</v>
      </c>
      <c r="H2096" t="s">
        <v>3144</v>
      </c>
      <c r="I2096" t="s">
        <v>4452</v>
      </c>
      <c r="LE2096">
        <v>0.56999999999999995</v>
      </c>
      <c r="LF2096">
        <v>0.56999999999999995</v>
      </c>
      <c r="LG2096">
        <v>0.56999999999999995</v>
      </c>
      <c r="LH2096">
        <v>0.64</v>
      </c>
      <c r="LI2096">
        <v>0.63</v>
      </c>
      <c r="LJ2096">
        <v>0.56999999999999995</v>
      </c>
      <c r="LK2096">
        <v>0.5</v>
      </c>
      <c r="LL2096">
        <v>0.44</v>
      </c>
      <c r="LM2096">
        <v>0.47</v>
      </c>
      <c r="LN2096">
        <v>0.47</v>
      </c>
      <c r="LO2096">
        <v>0.45</v>
      </c>
      <c r="LP2096">
        <v>0.47</v>
      </c>
      <c r="LQ2096">
        <v>0.47</v>
      </c>
      <c r="LR2096">
        <v>0.47</v>
      </c>
      <c r="LS2096">
        <v>0.47</v>
      </c>
    </row>
    <row r="2097" spans="1:331" x14ac:dyDescent="0.2">
      <c r="A2097" t="s">
        <v>7702</v>
      </c>
      <c r="B2097" t="s">
        <v>713</v>
      </c>
      <c r="C2097" t="s">
        <v>1807</v>
      </c>
      <c r="D2097" t="s">
        <v>1808</v>
      </c>
      <c r="E2097" t="s">
        <v>4451</v>
      </c>
      <c r="F2097" t="s">
        <v>3143</v>
      </c>
      <c r="G2097" t="s">
        <v>1175</v>
      </c>
      <c r="H2097" t="s">
        <v>3144</v>
      </c>
      <c r="I2097" t="s">
        <v>4452</v>
      </c>
      <c r="LL2097">
        <v>0.53</v>
      </c>
      <c r="LM2097">
        <v>0.4</v>
      </c>
      <c r="LN2097">
        <v>0.53</v>
      </c>
      <c r="LO2097">
        <v>0.53</v>
      </c>
      <c r="LP2097">
        <v>0.53</v>
      </c>
      <c r="LQ2097">
        <v>0.53</v>
      </c>
      <c r="LR2097">
        <v>0.53</v>
      </c>
      <c r="LS2097">
        <v>0.53</v>
      </c>
    </row>
    <row r="2098" spans="1:331" x14ac:dyDescent="0.2">
      <c r="A2098" t="s">
        <v>4576</v>
      </c>
      <c r="B2098" t="s">
        <v>713</v>
      </c>
      <c r="C2098" t="s">
        <v>797</v>
      </c>
      <c r="D2098" t="s">
        <v>798</v>
      </c>
      <c r="E2098" t="s">
        <v>4451</v>
      </c>
      <c r="F2098" t="s">
        <v>3143</v>
      </c>
      <c r="G2098" t="s">
        <v>1175</v>
      </c>
      <c r="H2098" t="s">
        <v>3144</v>
      </c>
      <c r="I2098" t="s">
        <v>4452</v>
      </c>
      <c r="KO2098">
        <v>0.1</v>
      </c>
      <c r="KP2098">
        <v>0.15</v>
      </c>
      <c r="KQ2098">
        <v>0.02</v>
      </c>
      <c r="KR2098">
        <v>0.02</v>
      </c>
      <c r="KS2098">
        <v>0.12</v>
      </c>
      <c r="KT2098">
        <v>0.12</v>
      </c>
      <c r="KU2098">
        <v>0.5</v>
      </c>
      <c r="KV2098">
        <v>0.69</v>
      </c>
      <c r="KW2098">
        <v>0.88</v>
      </c>
      <c r="KX2098">
        <v>0.89</v>
      </c>
      <c r="KY2098">
        <v>0.9</v>
      </c>
      <c r="KZ2098">
        <v>0.91</v>
      </c>
      <c r="LA2098">
        <v>0.92</v>
      </c>
      <c r="LB2098">
        <v>0.92</v>
      </c>
      <c r="LC2098">
        <v>0.93</v>
      </c>
      <c r="LD2098">
        <v>0.94</v>
      </c>
      <c r="LE2098">
        <v>0.95</v>
      </c>
      <c r="LF2098">
        <v>0.95</v>
      </c>
      <c r="LG2098">
        <v>0.95</v>
      </c>
      <c r="LH2098">
        <v>0.95</v>
      </c>
      <c r="LI2098">
        <v>0.95</v>
      </c>
      <c r="LJ2098">
        <v>0.98</v>
      </c>
      <c r="LK2098">
        <v>0.98</v>
      </c>
      <c r="LL2098">
        <v>0.96</v>
      </c>
      <c r="LM2098">
        <v>0.96</v>
      </c>
      <c r="LN2098">
        <v>0.96</v>
      </c>
      <c r="LO2098">
        <v>0.96</v>
      </c>
      <c r="LP2098">
        <v>0.96</v>
      </c>
      <c r="LQ2098">
        <v>0.96</v>
      </c>
      <c r="LR2098">
        <v>0.96</v>
      </c>
      <c r="LS2098">
        <v>0.96</v>
      </c>
    </row>
    <row r="2099" spans="1:331" x14ac:dyDescent="0.2">
      <c r="A2099" t="s">
        <v>6695</v>
      </c>
      <c r="B2099" t="s">
        <v>713</v>
      </c>
      <c r="C2099" t="s">
        <v>985</v>
      </c>
      <c r="D2099" t="s">
        <v>986</v>
      </c>
      <c r="E2099" t="s">
        <v>4451</v>
      </c>
      <c r="F2099" t="s">
        <v>3143</v>
      </c>
      <c r="G2099" t="s">
        <v>1175</v>
      </c>
      <c r="H2099" t="s">
        <v>3144</v>
      </c>
      <c r="I2099" t="s">
        <v>4452</v>
      </c>
      <c r="LC2099">
        <v>0.87</v>
      </c>
      <c r="LD2099">
        <v>0.89</v>
      </c>
      <c r="LE2099">
        <v>0.85</v>
      </c>
      <c r="LF2099">
        <v>0.95</v>
      </c>
      <c r="LG2099">
        <v>0.92</v>
      </c>
      <c r="LH2099">
        <v>0.94</v>
      </c>
      <c r="LI2099">
        <v>0.88</v>
      </c>
      <c r="LJ2099">
        <v>0.96</v>
      </c>
      <c r="LK2099">
        <v>0.96</v>
      </c>
      <c r="LL2099">
        <v>0.74</v>
      </c>
      <c r="LM2099">
        <v>0.7</v>
      </c>
      <c r="LN2099">
        <v>0.83</v>
      </c>
      <c r="LO2099">
        <v>0.91</v>
      </c>
      <c r="LP2099">
        <v>0.85</v>
      </c>
      <c r="LQ2099">
        <v>0.85</v>
      </c>
      <c r="LR2099">
        <v>0.83</v>
      </c>
      <c r="LS2099">
        <v>0.79</v>
      </c>
    </row>
    <row r="2100" spans="1:331" x14ac:dyDescent="0.2">
      <c r="A2100" t="s">
        <v>7102</v>
      </c>
      <c r="B2100" t="s">
        <v>713</v>
      </c>
      <c r="C2100" t="s">
        <v>1763</v>
      </c>
      <c r="D2100" t="s">
        <v>1764</v>
      </c>
      <c r="E2100" t="s">
        <v>4451</v>
      </c>
      <c r="F2100" t="s">
        <v>3143</v>
      </c>
      <c r="G2100" t="s">
        <v>1175</v>
      </c>
      <c r="H2100" t="s">
        <v>3144</v>
      </c>
      <c r="I2100" t="s">
        <v>4452</v>
      </c>
      <c r="LG2100">
        <v>0.8</v>
      </c>
      <c r="LH2100">
        <v>0.82</v>
      </c>
      <c r="LI2100">
        <v>0.89</v>
      </c>
      <c r="LJ2100">
        <v>0.87</v>
      </c>
      <c r="LK2100">
        <v>0.87</v>
      </c>
      <c r="LL2100">
        <v>0.86</v>
      </c>
      <c r="LM2100">
        <v>0.86</v>
      </c>
      <c r="LN2100">
        <v>0.85</v>
      </c>
      <c r="LO2100">
        <v>0.79</v>
      </c>
      <c r="LP2100">
        <v>0.82</v>
      </c>
      <c r="LQ2100">
        <v>0.78</v>
      </c>
      <c r="LR2100">
        <v>0.74</v>
      </c>
      <c r="LS2100">
        <v>0.67</v>
      </c>
    </row>
    <row r="2101" spans="1:331" x14ac:dyDescent="0.2">
      <c r="A2101" t="s">
        <v>6228</v>
      </c>
      <c r="B2101" t="s">
        <v>713</v>
      </c>
      <c r="C2101" t="s">
        <v>877</v>
      </c>
      <c r="D2101" t="s">
        <v>878</v>
      </c>
      <c r="E2101" t="s">
        <v>4451</v>
      </c>
      <c r="F2101" t="s">
        <v>3143</v>
      </c>
      <c r="G2101" t="s">
        <v>1175</v>
      </c>
      <c r="H2101" t="s">
        <v>3144</v>
      </c>
      <c r="I2101" t="s">
        <v>4452</v>
      </c>
      <c r="KY2101">
        <v>0.85</v>
      </c>
      <c r="KZ2101">
        <v>0.91</v>
      </c>
      <c r="LA2101">
        <v>0.9</v>
      </c>
      <c r="LB2101">
        <v>0.91</v>
      </c>
      <c r="LC2101">
        <v>0.93</v>
      </c>
      <c r="LD2101">
        <v>0.93</v>
      </c>
      <c r="LE2101">
        <v>0.94</v>
      </c>
      <c r="LF2101">
        <v>0.93</v>
      </c>
      <c r="LG2101">
        <v>0.98</v>
      </c>
      <c r="LH2101">
        <v>0.95</v>
      </c>
      <c r="LI2101">
        <v>0.93</v>
      </c>
      <c r="LJ2101">
        <v>0.97</v>
      </c>
      <c r="LK2101">
        <v>0.98</v>
      </c>
      <c r="LL2101">
        <v>0.98</v>
      </c>
      <c r="LM2101">
        <v>0.95</v>
      </c>
      <c r="LN2101">
        <v>0.97</v>
      </c>
      <c r="LO2101">
        <v>0.97</v>
      </c>
      <c r="LP2101">
        <v>0.95</v>
      </c>
      <c r="LQ2101">
        <v>0.99</v>
      </c>
      <c r="LR2101">
        <v>0.99</v>
      </c>
      <c r="LS2101">
        <v>0.91</v>
      </c>
    </row>
    <row r="2102" spans="1:331" x14ac:dyDescent="0.2">
      <c r="A2102" t="s">
        <v>6031</v>
      </c>
      <c r="B2102" t="s">
        <v>713</v>
      </c>
      <c r="C2102" t="s">
        <v>963</v>
      </c>
      <c r="D2102" t="s">
        <v>964</v>
      </c>
      <c r="E2102" t="s">
        <v>4451</v>
      </c>
      <c r="F2102" t="s">
        <v>3143</v>
      </c>
      <c r="G2102" t="s">
        <v>1175</v>
      </c>
      <c r="H2102" t="s">
        <v>3144</v>
      </c>
      <c r="I2102" t="s">
        <v>4452</v>
      </c>
      <c r="KX2102">
        <v>0.93</v>
      </c>
      <c r="KY2102">
        <v>0.95</v>
      </c>
      <c r="KZ2102">
        <v>0.94</v>
      </c>
      <c r="LA2102">
        <v>0.91</v>
      </c>
      <c r="LB2102">
        <v>0.93</v>
      </c>
      <c r="LC2102">
        <v>0.97</v>
      </c>
      <c r="LD2102">
        <v>0.94</v>
      </c>
      <c r="LE2102">
        <v>0.93</v>
      </c>
      <c r="LF2102">
        <v>0.92</v>
      </c>
      <c r="LG2102">
        <v>0.97</v>
      </c>
      <c r="LH2102">
        <v>0.97</v>
      </c>
      <c r="LI2102">
        <v>0.97</v>
      </c>
      <c r="LJ2102">
        <v>0.98</v>
      </c>
      <c r="LK2102">
        <v>0.99</v>
      </c>
      <c r="LL2102">
        <v>0.99</v>
      </c>
      <c r="LM2102">
        <v>0.98</v>
      </c>
      <c r="LN2102">
        <v>0.95</v>
      </c>
      <c r="LO2102">
        <v>0.9</v>
      </c>
      <c r="LP2102">
        <v>0.91</v>
      </c>
      <c r="LQ2102">
        <v>0.88</v>
      </c>
      <c r="LR2102">
        <v>0.8</v>
      </c>
      <c r="LS2102">
        <v>0.77</v>
      </c>
    </row>
    <row r="2103" spans="1:331" x14ac:dyDescent="0.2">
      <c r="A2103" t="s">
        <v>6854</v>
      </c>
      <c r="B2103" t="s">
        <v>713</v>
      </c>
      <c r="C2103" t="s">
        <v>1703</v>
      </c>
      <c r="D2103" t="s">
        <v>1704</v>
      </c>
      <c r="E2103" t="s">
        <v>4451</v>
      </c>
      <c r="F2103" t="s">
        <v>3143</v>
      </c>
      <c r="G2103" t="s">
        <v>1175</v>
      </c>
      <c r="H2103" t="s">
        <v>3144</v>
      </c>
      <c r="I2103" t="s">
        <v>4452</v>
      </c>
      <c r="LE2103">
        <v>0.94</v>
      </c>
      <c r="LF2103">
        <v>0.97</v>
      </c>
      <c r="LG2103">
        <v>0.97</v>
      </c>
      <c r="LH2103">
        <v>0.97</v>
      </c>
      <c r="LI2103">
        <v>0.96</v>
      </c>
      <c r="LJ2103">
        <v>0.96</v>
      </c>
      <c r="LK2103">
        <v>0.96</v>
      </c>
      <c r="LL2103">
        <v>0.95</v>
      </c>
      <c r="LM2103">
        <v>0.94</v>
      </c>
      <c r="LN2103">
        <v>0.92</v>
      </c>
      <c r="LO2103">
        <v>0.92</v>
      </c>
      <c r="LP2103">
        <v>0.93</v>
      </c>
      <c r="LQ2103">
        <v>0.93</v>
      </c>
      <c r="LR2103">
        <v>0.91</v>
      </c>
      <c r="LS2103">
        <v>0.9</v>
      </c>
    </row>
    <row r="2104" spans="1:331" x14ac:dyDescent="0.2">
      <c r="A2104" t="s">
        <v>7516</v>
      </c>
      <c r="B2104" t="s">
        <v>713</v>
      </c>
      <c r="C2104" t="s">
        <v>818</v>
      </c>
      <c r="D2104" t="s">
        <v>819</v>
      </c>
      <c r="E2104" t="s">
        <v>4451</v>
      </c>
      <c r="F2104" t="s">
        <v>3143</v>
      </c>
      <c r="G2104" t="s">
        <v>1175</v>
      </c>
      <c r="H2104" t="s">
        <v>3144</v>
      </c>
      <c r="I2104" t="s">
        <v>4452</v>
      </c>
      <c r="LK2104">
        <v>0.68</v>
      </c>
      <c r="LL2104">
        <v>0.63</v>
      </c>
      <c r="LM2104">
        <v>0.64</v>
      </c>
      <c r="LN2104">
        <v>0.64</v>
      </c>
      <c r="LO2104">
        <v>0.64</v>
      </c>
      <c r="LP2104">
        <v>0.64</v>
      </c>
      <c r="LQ2104">
        <v>0.51</v>
      </c>
      <c r="LR2104">
        <v>0.51</v>
      </c>
      <c r="LS2104">
        <v>0.51</v>
      </c>
    </row>
    <row r="2105" spans="1:331" x14ac:dyDescent="0.2">
      <c r="A2105" t="s">
        <v>4686</v>
      </c>
      <c r="B2105" t="s">
        <v>713</v>
      </c>
      <c r="C2105" t="s">
        <v>753</v>
      </c>
      <c r="D2105" t="s">
        <v>754</v>
      </c>
      <c r="E2105" t="s">
        <v>4451</v>
      </c>
      <c r="F2105" t="s">
        <v>3143</v>
      </c>
      <c r="G2105" t="s">
        <v>1175</v>
      </c>
      <c r="H2105" t="s">
        <v>3144</v>
      </c>
      <c r="I2105" t="s">
        <v>4452</v>
      </c>
      <c r="KP2105">
        <v>0.28000000000000003</v>
      </c>
      <c r="KQ2105">
        <v>0.43</v>
      </c>
      <c r="KR2105">
        <v>0.42</v>
      </c>
      <c r="KS2105">
        <v>0.5</v>
      </c>
      <c r="KT2105">
        <v>0.62</v>
      </c>
      <c r="KU2105">
        <v>0.65</v>
      </c>
      <c r="KV2105">
        <v>0.76</v>
      </c>
      <c r="KW2105">
        <v>0.77</v>
      </c>
      <c r="KX2105">
        <v>0.65</v>
      </c>
      <c r="KY2105">
        <v>0.62</v>
      </c>
      <c r="KZ2105">
        <v>0.63</v>
      </c>
      <c r="LA2105">
        <v>0.64</v>
      </c>
      <c r="LB2105">
        <v>0.64</v>
      </c>
      <c r="LC2105">
        <v>0.65</v>
      </c>
      <c r="LD2105">
        <v>0.66</v>
      </c>
      <c r="LE2105">
        <v>0.76</v>
      </c>
      <c r="LF2105">
        <v>0.82</v>
      </c>
      <c r="LG2105">
        <v>0.82</v>
      </c>
      <c r="LH2105">
        <v>0.83</v>
      </c>
      <c r="LI2105">
        <v>0.81</v>
      </c>
      <c r="LJ2105">
        <v>0.86</v>
      </c>
      <c r="LK2105">
        <v>0.92</v>
      </c>
      <c r="LL2105">
        <v>0.88</v>
      </c>
      <c r="LM2105">
        <v>0.84</v>
      </c>
      <c r="LN2105">
        <v>0.84</v>
      </c>
      <c r="LO2105">
        <v>0.85</v>
      </c>
      <c r="LP2105">
        <v>0.85</v>
      </c>
      <c r="LQ2105">
        <v>0.85</v>
      </c>
      <c r="LR2105">
        <v>0.77</v>
      </c>
      <c r="LS2105">
        <v>0.67</v>
      </c>
    </row>
    <row r="2106" spans="1:331" x14ac:dyDescent="0.2">
      <c r="A2106" t="s">
        <v>7193</v>
      </c>
      <c r="B2106" t="s">
        <v>713</v>
      </c>
      <c r="C2106" t="s">
        <v>902</v>
      </c>
      <c r="D2106" t="s">
        <v>903</v>
      </c>
      <c r="E2106" t="s">
        <v>4451</v>
      </c>
      <c r="F2106" t="s">
        <v>3143</v>
      </c>
      <c r="G2106" t="s">
        <v>1175</v>
      </c>
      <c r="H2106" t="s">
        <v>3144</v>
      </c>
      <c r="I2106" t="s">
        <v>4452</v>
      </c>
      <c r="LH2106">
        <v>0.46</v>
      </c>
      <c r="LI2106">
        <v>0.95</v>
      </c>
      <c r="LJ2106">
        <v>0.95</v>
      </c>
      <c r="LK2106">
        <v>0.95</v>
      </c>
      <c r="LL2106">
        <v>0.95</v>
      </c>
      <c r="LM2106">
        <v>0.95</v>
      </c>
      <c r="LN2106">
        <v>0.95</v>
      </c>
      <c r="LO2106">
        <v>0.95</v>
      </c>
      <c r="LP2106">
        <v>0.94</v>
      </c>
      <c r="LQ2106">
        <v>0.93</v>
      </c>
      <c r="LR2106">
        <v>0.94</v>
      </c>
      <c r="LS2106">
        <v>0.93</v>
      </c>
    </row>
    <row r="2107" spans="1:331" x14ac:dyDescent="0.2">
      <c r="A2107" t="s">
        <v>4689</v>
      </c>
      <c r="B2107" t="s">
        <v>713</v>
      </c>
      <c r="C2107" t="s">
        <v>1565</v>
      </c>
      <c r="D2107" t="s">
        <v>313</v>
      </c>
      <c r="E2107" t="s">
        <v>4451</v>
      </c>
      <c r="F2107" t="s">
        <v>3143</v>
      </c>
      <c r="G2107" t="s">
        <v>1175</v>
      </c>
      <c r="H2107" t="s">
        <v>3144</v>
      </c>
      <c r="I2107" t="s">
        <v>4452</v>
      </c>
      <c r="KP2107">
        <v>0.92</v>
      </c>
      <c r="KQ2107">
        <v>0.92</v>
      </c>
      <c r="KR2107">
        <v>0.92</v>
      </c>
      <c r="KS2107">
        <v>0.93</v>
      </c>
      <c r="KT2107">
        <v>0.96</v>
      </c>
      <c r="KU2107">
        <v>0.97</v>
      </c>
      <c r="KV2107">
        <v>0.97</v>
      </c>
      <c r="KW2107">
        <v>0.96</v>
      </c>
      <c r="KX2107">
        <v>0.98</v>
      </c>
      <c r="KY2107">
        <v>0.96</v>
      </c>
      <c r="KZ2107">
        <v>0.98</v>
      </c>
      <c r="LA2107">
        <v>0.98</v>
      </c>
      <c r="LB2107">
        <v>0.99</v>
      </c>
      <c r="LC2107">
        <v>0.96</v>
      </c>
      <c r="LD2107">
        <v>0.96</v>
      </c>
      <c r="LE2107">
        <v>0.99</v>
      </c>
      <c r="LF2107">
        <v>0.99</v>
      </c>
      <c r="LG2107">
        <v>0.98</v>
      </c>
      <c r="LH2107">
        <v>0.97</v>
      </c>
      <c r="LI2107">
        <v>0.98</v>
      </c>
      <c r="LJ2107">
        <v>0.97</v>
      </c>
      <c r="LK2107">
        <v>0.97</v>
      </c>
      <c r="LL2107">
        <v>0.97</v>
      </c>
      <c r="LM2107">
        <v>0.96</v>
      </c>
      <c r="LN2107">
        <v>0.95</v>
      </c>
      <c r="LO2107">
        <v>0.97</v>
      </c>
      <c r="LP2107">
        <v>0.96</v>
      </c>
      <c r="LQ2107">
        <v>0.96</v>
      </c>
      <c r="LR2107">
        <v>0.96</v>
      </c>
      <c r="LS2107">
        <v>0.96</v>
      </c>
    </row>
    <row r="2108" spans="1:331" x14ac:dyDescent="0.2">
      <c r="A2108" t="s">
        <v>6561</v>
      </c>
      <c r="B2108" t="s">
        <v>713</v>
      </c>
      <c r="C2108" t="s">
        <v>915</v>
      </c>
      <c r="D2108" t="s">
        <v>314</v>
      </c>
      <c r="E2108" t="s">
        <v>4451</v>
      </c>
      <c r="F2108" t="s">
        <v>3143</v>
      </c>
      <c r="G2108" t="s">
        <v>1175</v>
      </c>
      <c r="H2108" t="s">
        <v>3144</v>
      </c>
      <c r="I2108" t="s">
        <v>4452</v>
      </c>
      <c r="LB2108">
        <v>0.06</v>
      </c>
      <c r="LC2108">
        <v>0.08</v>
      </c>
      <c r="LD2108">
        <v>0.06</v>
      </c>
      <c r="LE2108">
        <v>0.06</v>
      </c>
      <c r="LF2108">
        <v>0.28999999999999998</v>
      </c>
      <c r="LG2108">
        <v>0.37</v>
      </c>
      <c r="LH2108">
        <v>0.38</v>
      </c>
      <c r="LI2108">
        <v>0.44</v>
      </c>
      <c r="LJ2108">
        <v>0.73</v>
      </c>
      <c r="LK2108">
        <v>0.7</v>
      </c>
      <c r="LL2108">
        <v>0.79</v>
      </c>
      <c r="LM2108">
        <v>0.87</v>
      </c>
      <c r="LN2108">
        <v>0.88</v>
      </c>
      <c r="LO2108">
        <v>0.89</v>
      </c>
      <c r="LP2108">
        <v>0.9</v>
      </c>
      <c r="LQ2108">
        <v>0.91</v>
      </c>
      <c r="LR2108">
        <v>0.85</v>
      </c>
      <c r="LS2108">
        <v>0.85</v>
      </c>
    </row>
    <row r="2109" spans="1:331" x14ac:dyDescent="0.2">
      <c r="A2109" t="s">
        <v>4854</v>
      </c>
      <c r="B2109" t="s">
        <v>713</v>
      </c>
      <c r="C2109" t="s">
        <v>1357</v>
      </c>
      <c r="D2109" t="s">
        <v>1358</v>
      </c>
      <c r="E2109" t="s">
        <v>4451</v>
      </c>
      <c r="F2109" t="s">
        <v>3143</v>
      </c>
      <c r="G2109" t="s">
        <v>1175</v>
      </c>
      <c r="H2109" t="s">
        <v>3144</v>
      </c>
      <c r="I2109" t="s">
        <v>4452</v>
      </c>
      <c r="KR2109">
        <v>0.4</v>
      </c>
      <c r="KS2109">
        <v>0.56999999999999995</v>
      </c>
      <c r="KT2109">
        <v>0.22</v>
      </c>
      <c r="KU2109">
        <v>0.65</v>
      </c>
      <c r="KV2109">
        <v>0.03</v>
      </c>
      <c r="KW2109">
        <v>0.52</v>
      </c>
      <c r="KX2109">
        <v>0.67</v>
      </c>
      <c r="KY2109">
        <v>0.66</v>
      </c>
      <c r="KZ2109">
        <v>0.65</v>
      </c>
      <c r="LA2109">
        <v>0.63</v>
      </c>
      <c r="LB2109">
        <v>0.62</v>
      </c>
      <c r="LC2109">
        <v>0.65</v>
      </c>
      <c r="LD2109">
        <v>0.59</v>
      </c>
      <c r="LE2109">
        <v>0.56000000000000005</v>
      </c>
      <c r="LF2109">
        <v>0.66</v>
      </c>
      <c r="LG2109">
        <v>0.75</v>
      </c>
      <c r="LH2109">
        <v>0.72</v>
      </c>
      <c r="LI2109">
        <v>0.78</v>
      </c>
      <c r="LJ2109">
        <v>0.65</v>
      </c>
      <c r="LK2109">
        <v>0.68</v>
      </c>
      <c r="LL2109">
        <v>0.69</v>
      </c>
      <c r="LM2109">
        <v>0.68</v>
      </c>
      <c r="LN2109">
        <v>0.71</v>
      </c>
      <c r="LO2109">
        <v>0.81</v>
      </c>
      <c r="LP2109">
        <v>0.86</v>
      </c>
      <c r="LQ2109">
        <v>0.84</v>
      </c>
      <c r="LR2109">
        <v>0.74</v>
      </c>
      <c r="LS2109">
        <v>0.78</v>
      </c>
    </row>
    <row r="2110" spans="1:331" x14ac:dyDescent="0.2">
      <c r="A2110" t="s">
        <v>4853</v>
      </c>
      <c r="B2110" t="s">
        <v>713</v>
      </c>
      <c r="C2110" t="s">
        <v>812</v>
      </c>
      <c r="D2110" t="s">
        <v>2374</v>
      </c>
      <c r="E2110" t="s">
        <v>4451</v>
      </c>
      <c r="F2110" t="s">
        <v>3143</v>
      </c>
      <c r="G2110" t="s">
        <v>1175</v>
      </c>
      <c r="H2110" t="s">
        <v>3144</v>
      </c>
      <c r="I2110" t="s">
        <v>4452</v>
      </c>
      <c r="KR2110">
        <v>0.62</v>
      </c>
      <c r="KS2110">
        <v>0.59</v>
      </c>
      <c r="KT2110">
        <v>0.84</v>
      </c>
      <c r="KU2110">
        <v>0.93</v>
      </c>
      <c r="KV2110">
        <v>0.94</v>
      </c>
      <c r="KW2110">
        <v>0.95</v>
      </c>
      <c r="KX2110">
        <v>0.99</v>
      </c>
      <c r="KY2110">
        <v>0.94</v>
      </c>
      <c r="KZ2110">
        <v>0.99</v>
      </c>
      <c r="LA2110">
        <v>0.98</v>
      </c>
      <c r="LB2110">
        <v>0.95</v>
      </c>
      <c r="LC2110">
        <v>0.94</v>
      </c>
      <c r="LD2110">
        <v>0.98</v>
      </c>
      <c r="LE2110">
        <v>0.97</v>
      </c>
      <c r="LF2110">
        <v>0.99</v>
      </c>
      <c r="LG2110">
        <v>0.99</v>
      </c>
      <c r="LH2110">
        <v>0.99</v>
      </c>
      <c r="LI2110">
        <v>0.99</v>
      </c>
      <c r="LJ2110">
        <v>0.98</v>
      </c>
      <c r="LK2110">
        <v>0.99</v>
      </c>
      <c r="LL2110">
        <v>0.99</v>
      </c>
      <c r="LM2110">
        <v>0.98</v>
      </c>
      <c r="LN2110">
        <v>0.99</v>
      </c>
      <c r="LO2110">
        <v>0.99</v>
      </c>
      <c r="LP2110">
        <v>0.99</v>
      </c>
      <c r="LQ2110">
        <v>0.99</v>
      </c>
      <c r="LR2110">
        <v>0.99</v>
      </c>
      <c r="LS2110">
        <v>0.98</v>
      </c>
    </row>
    <row r="2111" spans="1:331" x14ac:dyDescent="0.2">
      <c r="A2111" t="s">
        <v>4554</v>
      </c>
      <c r="B2111" t="s">
        <v>713</v>
      </c>
      <c r="C2111" t="s">
        <v>761</v>
      </c>
      <c r="D2111" t="s">
        <v>307</v>
      </c>
      <c r="E2111" t="s">
        <v>4451</v>
      </c>
      <c r="F2111" t="s">
        <v>3143</v>
      </c>
      <c r="G2111" t="s">
        <v>1175</v>
      </c>
      <c r="H2111" t="s">
        <v>3144</v>
      </c>
      <c r="I2111" t="s">
        <v>4452</v>
      </c>
      <c r="KO2111">
        <v>0.95</v>
      </c>
      <c r="KP2111">
        <v>0.95</v>
      </c>
      <c r="KQ2111">
        <v>0.95</v>
      </c>
      <c r="KR2111">
        <v>0.95</v>
      </c>
      <c r="KS2111">
        <v>0.95</v>
      </c>
      <c r="KT2111">
        <v>0.95</v>
      </c>
      <c r="KU2111">
        <v>0.95</v>
      </c>
      <c r="KV2111">
        <v>0.95</v>
      </c>
      <c r="KW2111">
        <v>0.97</v>
      </c>
      <c r="KX2111">
        <v>0.94</v>
      </c>
      <c r="KY2111">
        <v>0.95</v>
      </c>
      <c r="KZ2111">
        <v>0.95</v>
      </c>
      <c r="LA2111">
        <v>0.95</v>
      </c>
      <c r="LB2111">
        <v>0.96</v>
      </c>
      <c r="LC2111">
        <v>0.96</v>
      </c>
      <c r="LD2111">
        <v>0.96</v>
      </c>
      <c r="LE2111">
        <v>0.97</v>
      </c>
      <c r="LF2111">
        <v>0.96</v>
      </c>
      <c r="LG2111">
        <v>0.96</v>
      </c>
      <c r="LH2111">
        <v>0.96</v>
      </c>
      <c r="LI2111">
        <v>0.96</v>
      </c>
      <c r="LJ2111">
        <v>0.96</v>
      </c>
      <c r="LK2111">
        <v>0.96</v>
      </c>
      <c r="LL2111">
        <v>0.95</v>
      </c>
      <c r="LM2111">
        <v>0.93</v>
      </c>
      <c r="LN2111">
        <v>0.93</v>
      </c>
      <c r="LO2111">
        <v>0.94</v>
      </c>
      <c r="LP2111">
        <v>0.95</v>
      </c>
      <c r="LQ2111">
        <v>0.95</v>
      </c>
      <c r="LR2111">
        <v>0.94</v>
      </c>
      <c r="LS2111">
        <v>0.94</v>
      </c>
    </row>
    <row r="2112" spans="1:331" x14ac:dyDescent="0.2">
      <c r="A2112" t="s">
        <v>6359</v>
      </c>
      <c r="B2112" t="s">
        <v>713</v>
      </c>
      <c r="C2112" t="s">
        <v>714</v>
      </c>
      <c r="D2112" t="s">
        <v>715</v>
      </c>
      <c r="E2112" t="s">
        <v>4451</v>
      </c>
      <c r="F2112" t="s">
        <v>3143</v>
      </c>
      <c r="G2112" t="s">
        <v>1175</v>
      </c>
      <c r="H2112" t="s">
        <v>3144</v>
      </c>
      <c r="I2112" t="s">
        <v>4452</v>
      </c>
      <c r="LA2112">
        <v>0.36</v>
      </c>
      <c r="LB2112">
        <v>0.98</v>
      </c>
      <c r="LC2112">
        <v>0.99</v>
      </c>
      <c r="LD2112">
        <v>0.97</v>
      </c>
      <c r="LE2112">
        <v>0.92</v>
      </c>
      <c r="LF2112">
        <v>0.92</v>
      </c>
      <c r="LG2112">
        <v>0.9</v>
      </c>
      <c r="LH2112">
        <v>0.94</v>
      </c>
      <c r="LI2112">
        <v>0.92</v>
      </c>
      <c r="LJ2112">
        <v>0.96</v>
      </c>
      <c r="LK2112">
        <v>0.93</v>
      </c>
      <c r="LL2112">
        <v>0.92</v>
      </c>
      <c r="LM2112">
        <v>0.91</v>
      </c>
      <c r="LN2112">
        <v>0.98</v>
      </c>
      <c r="LO2112">
        <v>0.93</v>
      </c>
      <c r="LP2112">
        <v>0.97</v>
      </c>
      <c r="LQ2112">
        <v>0.96</v>
      </c>
      <c r="LR2112">
        <v>0.95</v>
      </c>
      <c r="LS2112">
        <v>0.89</v>
      </c>
    </row>
    <row r="2113" spans="1:331" x14ac:dyDescent="0.2">
      <c r="A2113" t="s">
        <v>5032</v>
      </c>
      <c r="B2113" t="s">
        <v>713</v>
      </c>
      <c r="C2113" t="s">
        <v>1788</v>
      </c>
      <c r="D2113" t="s">
        <v>1789</v>
      </c>
      <c r="E2113" t="s">
        <v>4451</v>
      </c>
      <c r="F2113" t="s">
        <v>3143</v>
      </c>
      <c r="G2113" t="s">
        <v>1175</v>
      </c>
      <c r="H2113" t="s">
        <v>3144</v>
      </c>
      <c r="I2113" t="s">
        <v>4452</v>
      </c>
      <c r="KS2113">
        <v>0.54</v>
      </c>
      <c r="KT2113">
        <v>0.85</v>
      </c>
      <c r="KU2113">
        <v>0.9</v>
      </c>
      <c r="KV2113">
        <v>0.91</v>
      </c>
      <c r="KW2113">
        <v>0.92</v>
      </c>
      <c r="KX2113">
        <v>0.93</v>
      </c>
      <c r="KY2113">
        <v>0.97</v>
      </c>
      <c r="KZ2113">
        <v>0.95</v>
      </c>
      <c r="LA2113">
        <v>0.97</v>
      </c>
      <c r="LB2113">
        <v>0.95</v>
      </c>
      <c r="LC2113">
        <v>0.95</v>
      </c>
      <c r="LD2113">
        <v>0.98</v>
      </c>
      <c r="LE2113">
        <v>0.98</v>
      </c>
      <c r="LF2113">
        <v>0.97</v>
      </c>
      <c r="LG2113">
        <v>0.98</v>
      </c>
      <c r="LH2113">
        <v>0.98</v>
      </c>
      <c r="LI2113">
        <v>0.98</v>
      </c>
      <c r="LJ2113">
        <v>0.98</v>
      </c>
      <c r="LK2113">
        <v>0.98</v>
      </c>
      <c r="LL2113">
        <v>0.98</v>
      </c>
      <c r="LM2113">
        <v>0.99</v>
      </c>
      <c r="LN2113">
        <v>0.98</v>
      </c>
      <c r="LO2113">
        <v>0.99</v>
      </c>
      <c r="LP2113">
        <v>0.96</v>
      </c>
      <c r="LQ2113">
        <v>0.89</v>
      </c>
      <c r="LR2113">
        <v>0.77</v>
      </c>
      <c r="LS2113">
        <v>0.77</v>
      </c>
    </row>
    <row r="2114" spans="1:331" x14ac:dyDescent="0.2">
      <c r="A2114" t="s">
        <v>8439</v>
      </c>
      <c r="B2114" t="s">
        <v>713</v>
      </c>
      <c r="C2114" t="s">
        <v>875</v>
      </c>
      <c r="D2114" t="s">
        <v>316</v>
      </c>
      <c r="E2114" t="s">
        <v>4451</v>
      </c>
      <c r="F2114" t="s">
        <v>3143</v>
      </c>
      <c r="G2114" t="s">
        <v>1175</v>
      </c>
      <c r="H2114" t="s">
        <v>3144</v>
      </c>
      <c r="I2114" t="s">
        <v>4452</v>
      </c>
      <c r="LQ2114">
        <v>0.99</v>
      </c>
      <c r="LR2114">
        <v>0.92</v>
      </c>
      <c r="LS2114">
        <v>0.92</v>
      </c>
    </row>
    <row r="2115" spans="1:331" x14ac:dyDescent="0.2">
      <c r="A2115" t="s">
        <v>6256</v>
      </c>
      <c r="B2115" t="s">
        <v>713</v>
      </c>
      <c r="C2115" t="s">
        <v>942</v>
      </c>
      <c r="D2115" t="s">
        <v>943</v>
      </c>
      <c r="E2115" t="s">
        <v>4451</v>
      </c>
      <c r="F2115" t="s">
        <v>3143</v>
      </c>
      <c r="G2115" t="s">
        <v>1175</v>
      </c>
      <c r="H2115" t="s">
        <v>3144</v>
      </c>
      <c r="I2115" t="s">
        <v>4452</v>
      </c>
      <c r="KZ2115">
        <v>0.84</v>
      </c>
      <c r="LA2115">
        <v>0.73</v>
      </c>
      <c r="LB2115">
        <v>0.73</v>
      </c>
      <c r="LC2115">
        <v>0.76</v>
      </c>
      <c r="LD2115">
        <v>0.8</v>
      </c>
      <c r="LE2115">
        <v>0.81</v>
      </c>
      <c r="LF2115">
        <v>0.88</v>
      </c>
      <c r="LG2115">
        <v>0.88</v>
      </c>
      <c r="LH2115">
        <v>0.9</v>
      </c>
      <c r="LI2115">
        <v>0.96</v>
      </c>
      <c r="LJ2115">
        <v>0.94</v>
      </c>
      <c r="LK2115">
        <v>0.93</v>
      </c>
      <c r="LL2115">
        <v>0.92</v>
      </c>
      <c r="LM2115">
        <v>0.89</v>
      </c>
      <c r="LN2115">
        <v>0.89</v>
      </c>
      <c r="LO2115">
        <v>0.82</v>
      </c>
      <c r="LP2115">
        <v>0.92</v>
      </c>
      <c r="LQ2115">
        <v>0.91</v>
      </c>
      <c r="LR2115">
        <v>0.91</v>
      </c>
      <c r="LS2115">
        <v>0.91</v>
      </c>
    </row>
    <row r="2116" spans="1:331" x14ac:dyDescent="0.2">
      <c r="A2116" t="s">
        <v>5326</v>
      </c>
      <c r="B2116" t="s">
        <v>713</v>
      </c>
      <c r="C2116" t="s">
        <v>1620</v>
      </c>
      <c r="D2116" t="s">
        <v>4583</v>
      </c>
      <c r="E2116" t="s">
        <v>4451</v>
      </c>
      <c r="F2116" t="s">
        <v>3143</v>
      </c>
      <c r="G2116" t="s">
        <v>1175</v>
      </c>
      <c r="H2116" t="s">
        <v>3144</v>
      </c>
      <c r="I2116" t="s">
        <v>4452</v>
      </c>
      <c r="KW2116">
        <v>0.1</v>
      </c>
      <c r="KX2116">
        <v>0.44</v>
      </c>
      <c r="KY2116">
        <v>0.56999999999999995</v>
      </c>
      <c r="KZ2116">
        <v>0.99</v>
      </c>
      <c r="LA2116">
        <v>0.99</v>
      </c>
      <c r="LB2116">
        <v>0.99</v>
      </c>
      <c r="LC2116">
        <v>0.97</v>
      </c>
      <c r="LD2116">
        <v>0.9</v>
      </c>
      <c r="LE2116">
        <v>0.94</v>
      </c>
      <c r="LF2116">
        <v>0.97</v>
      </c>
      <c r="LG2116">
        <v>0.96</v>
      </c>
      <c r="LH2116">
        <v>0.96</v>
      </c>
      <c r="LI2116">
        <v>0.96</v>
      </c>
      <c r="LJ2116">
        <v>0.96</v>
      </c>
      <c r="LK2116">
        <v>0.97</v>
      </c>
      <c r="LL2116">
        <v>0.96</v>
      </c>
      <c r="LM2116">
        <v>0.97</v>
      </c>
      <c r="LN2116">
        <v>0.96</v>
      </c>
      <c r="LO2116">
        <v>0.92</v>
      </c>
      <c r="LP2116">
        <v>0.94</v>
      </c>
      <c r="LQ2116">
        <v>0.95</v>
      </c>
      <c r="LR2116">
        <v>0.86</v>
      </c>
      <c r="LS2116">
        <v>0.89</v>
      </c>
    </row>
    <row r="2117" spans="1:331" x14ac:dyDescent="0.2">
      <c r="A2117" t="s">
        <v>6746</v>
      </c>
      <c r="B2117" t="s">
        <v>713</v>
      </c>
      <c r="C2117" t="s">
        <v>1681</v>
      </c>
      <c r="D2117" t="s">
        <v>1682</v>
      </c>
      <c r="E2117" t="s">
        <v>4451</v>
      </c>
      <c r="F2117" t="s">
        <v>3143</v>
      </c>
      <c r="G2117" t="s">
        <v>1175</v>
      </c>
      <c r="H2117" t="s">
        <v>3144</v>
      </c>
      <c r="I2117" t="s">
        <v>4452</v>
      </c>
      <c r="LD2117">
        <v>0.8</v>
      </c>
      <c r="LE2117">
        <v>0.82</v>
      </c>
      <c r="LF2117">
        <v>0.91</v>
      </c>
      <c r="LG2117">
        <v>0.92</v>
      </c>
      <c r="LH2117">
        <v>0.91</v>
      </c>
      <c r="LI2117">
        <v>0.91</v>
      </c>
      <c r="LJ2117">
        <v>0.91</v>
      </c>
      <c r="LK2117">
        <v>0.86</v>
      </c>
      <c r="LL2117">
        <v>0.91</v>
      </c>
      <c r="LM2117">
        <v>0.92</v>
      </c>
      <c r="LN2117">
        <v>0.93</v>
      </c>
      <c r="LO2117">
        <v>0.93</v>
      </c>
      <c r="LP2117">
        <v>0.92</v>
      </c>
      <c r="LQ2117">
        <v>0.92</v>
      </c>
      <c r="LR2117">
        <v>0.92</v>
      </c>
      <c r="LS2117">
        <v>0.92</v>
      </c>
    </row>
    <row r="2118" spans="1:331" x14ac:dyDescent="0.2">
      <c r="A2118" t="s">
        <v>4497</v>
      </c>
      <c r="B2118" t="s">
        <v>713</v>
      </c>
      <c r="C2118" t="s">
        <v>1641</v>
      </c>
      <c r="D2118" t="s">
        <v>1642</v>
      </c>
      <c r="E2118" t="s">
        <v>4451</v>
      </c>
      <c r="F2118" t="s">
        <v>3143</v>
      </c>
      <c r="G2118" t="s">
        <v>1175</v>
      </c>
      <c r="H2118" t="s">
        <v>3144</v>
      </c>
      <c r="I2118" t="s">
        <v>4452</v>
      </c>
      <c r="KN2118">
        <v>0.73</v>
      </c>
      <c r="KO2118">
        <v>7.0000000000000007E-2</v>
      </c>
      <c r="KP2118">
        <v>0.06</v>
      </c>
      <c r="KQ2118">
        <v>0.08</v>
      </c>
      <c r="KR2118">
        <v>0.36</v>
      </c>
      <c r="KS2118">
        <v>0.36</v>
      </c>
      <c r="KT2118">
        <v>0.66</v>
      </c>
      <c r="KU2118">
        <v>0.97</v>
      </c>
      <c r="KV2118">
        <v>0.89</v>
      </c>
      <c r="KW2118">
        <v>0.82</v>
      </c>
      <c r="KX2118">
        <v>0.9</v>
      </c>
      <c r="KY2118">
        <v>0.85</v>
      </c>
      <c r="KZ2118">
        <v>0.79</v>
      </c>
      <c r="LA2118">
        <v>0.73</v>
      </c>
      <c r="LB2118">
        <v>0.67</v>
      </c>
      <c r="LC2118">
        <v>0.5</v>
      </c>
      <c r="LD2118">
        <v>0.88</v>
      </c>
      <c r="LE2118">
        <v>0.96</v>
      </c>
      <c r="LF2118">
        <v>0.83</v>
      </c>
      <c r="LG2118">
        <v>0.86</v>
      </c>
      <c r="LH2118">
        <v>0.91</v>
      </c>
      <c r="LI2118">
        <v>0.95</v>
      </c>
      <c r="LJ2118">
        <v>0.94</v>
      </c>
      <c r="LK2118">
        <v>0.95</v>
      </c>
      <c r="LL2118">
        <v>0.75</v>
      </c>
      <c r="LM2118">
        <v>0.82</v>
      </c>
      <c r="LN2118">
        <v>0.81</v>
      </c>
      <c r="LO2118">
        <v>0.9</v>
      </c>
      <c r="LP2118">
        <v>0.95</v>
      </c>
      <c r="LQ2118">
        <v>0.94</v>
      </c>
      <c r="LR2118">
        <v>0.92</v>
      </c>
      <c r="LS2118">
        <v>0.94</v>
      </c>
    </row>
    <row r="2119" spans="1:331" x14ac:dyDescent="0.2">
      <c r="A2119" t="s">
        <v>6481</v>
      </c>
      <c r="B2119" t="s">
        <v>713</v>
      </c>
      <c r="C2119" t="s">
        <v>1973</v>
      </c>
      <c r="D2119" t="s">
        <v>1974</v>
      </c>
      <c r="E2119" t="s">
        <v>4451</v>
      </c>
      <c r="F2119" t="s">
        <v>3143</v>
      </c>
      <c r="G2119" t="s">
        <v>1175</v>
      </c>
      <c r="H2119" t="s">
        <v>3144</v>
      </c>
      <c r="I2119" t="s">
        <v>4452</v>
      </c>
      <c r="LA2119">
        <v>0.28000000000000003</v>
      </c>
      <c r="LB2119">
        <v>0.77</v>
      </c>
      <c r="LC2119">
        <v>0.68</v>
      </c>
      <c r="LD2119">
        <v>0.69</v>
      </c>
      <c r="LE2119">
        <v>0.75</v>
      </c>
      <c r="LF2119">
        <v>0.81</v>
      </c>
      <c r="LG2119">
        <v>0.83</v>
      </c>
      <c r="LH2119">
        <v>0.74</v>
      </c>
      <c r="LI2119">
        <v>0.83</v>
      </c>
      <c r="LJ2119">
        <v>0.89</v>
      </c>
      <c r="LK2119">
        <v>0.88</v>
      </c>
      <c r="LL2119">
        <v>0.88</v>
      </c>
      <c r="LM2119">
        <v>0.91</v>
      </c>
      <c r="LN2119">
        <v>0.91</v>
      </c>
      <c r="LO2119">
        <v>0.91</v>
      </c>
      <c r="LP2119">
        <v>0.91</v>
      </c>
      <c r="LQ2119">
        <v>0.91</v>
      </c>
      <c r="LR2119">
        <v>0.87</v>
      </c>
      <c r="LS2119">
        <v>0.85</v>
      </c>
    </row>
    <row r="2120" spans="1:331" x14ac:dyDescent="0.2">
      <c r="A2120" t="s">
        <v>5186</v>
      </c>
      <c r="B2120" t="s">
        <v>713</v>
      </c>
      <c r="C2120" t="s">
        <v>2068</v>
      </c>
      <c r="D2120" t="s">
        <v>3285</v>
      </c>
      <c r="E2120" t="s">
        <v>4451</v>
      </c>
      <c r="F2120" t="s">
        <v>3143</v>
      </c>
      <c r="G2120" t="s">
        <v>1175</v>
      </c>
      <c r="H2120" t="s">
        <v>3144</v>
      </c>
      <c r="I2120" t="s">
        <v>4452</v>
      </c>
      <c r="KV2120">
        <v>0.99</v>
      </c>
      <c r="KW2120">
        <v>0.99</v>
      </c>
      <c r="KX2120">
        <v>0.99</v>
      </c>
      <c r="KY2120">
        <v>0.99</v>
      </c>
      <c r="KZ2120">
        <v>0.96</v>
      </c>
      <c r="LA2120">
        <v>0.99</v>
      </c>
      <c r="LB2120">
        <v>0.96</v>
      </c>
      <c r="LC2120">
        <v>0.99</v>
      </c>
      <c r="LD2120">
        <v>0.99</v>
      </c>
      <c r="LE2120">
        <v>0.99</v>
      </c>
      <c r="LF2120">
        <v>0.98</v>
      </c>
      <c r="LG2120">
        <v>0.97</v>
      </c>
      <c r="LH2120">
        <v>0.96</v>
      </c>
      <c r="LI2120">
        <v>0.98</v>
      </c>
      <c r="LJ2120">
        <v>0.98</v>
      </c>
      <c r="LK2120">
        <v>0.97</v>
      </c>
      <c r="LL2120">
        <v>0.98</v>
      </c>
      <c r="LM2120">
        <v>0.94</v>
      </c>
      <c r="LN2120">
        <v>0.98</v>
      </c>
      <c r="LO2120">
        <v>0.98</v>
      </c>
      <c r="LP2120">
        <v>0.98</v>
      </c>
      <c r="LQ2120">
        <v>0.97</v>
      </c>
      <c r="LR2120">
        <v>0.99</v>
      </c>
      <c r="LS2120">
        <v>0.96</v>
      </c>
    </row>
    <row r="2121" spans="1:331" x14ac:dyDescent="0.2">
      <c r="A2121" t="s">
        <v>6466</v>
      </c>
      <c r="B2121" t="s">
        <v>713</v>
      </c>
      <c r="C2121" t="s">
        <v>1650</v>
      </c>
      <c r="D2121" t="s">
        <v>2265</v>
      </c>
      <c r="E2121" t="s">
        <v>4451</v>
      </c>
      <c r="F2121" t="s">
        <v>3143</v>
      </c>
      <c r="G2121" t="s">
        <v>1175</v>
      </c>
      <c r="H2121" t="s">
        <v>3144</v>
      </c>
      <c r="I2121" t="s">
        <v>4452</v>
      </c>
      <c r="LA2121">
        <v>0.27</v>
      </c>
      <c r="LB2121">
        <v>0.98</v>
      </c>
      <c r="LC2121">
        <v>0.92</v>
      </c>
      <c r="LD2121">
        <v>0.96</v>
      </c>
      <c r="LE2121">
        <v>0.92</v>
      </c>
      <c r="LF2121">
        <v>0.92</v>
      </c>
      <c r="LG2121">
        <v>0.93</v>
      </c>
      <c r="LH2121">
        <v>0.93</v>
      </c>
      <c r="LI2121">
        <v>0.94</v>
      </c>
      <c r="LJ2121">
        <v>0.96</v>
      </c>
      <c r="LK2121">
        <v>0.93</v>
      </c>
      <c r="LL2121">
        <v>0.93</v>
      </c>
      <c r="LM2121">
        <v>0.96</v>
      </c>
      <c r="LN2121">
        <v>0.96</v>
      </c>
      <c r="LO2121">
        <v>0.97</v>
      </c>
      <c r="LP2121">
        <v>0.97</v>
      </c>
      <c r="LQ2121">
        <v>0.97</v>
      </c>
      <c r="LR2121">
        <v>0.97</v>
      </c>
      <c r="LS2121">
        <v>0.41</v>
      </c>
    </row>
    <row r="2122" spans="1:331" x14ac:dyDescent="0.2">
      <c r="A2122" t="s">
        <v>5042</v>
      </c>
      <c r="B2122" t="s">
        <v>713</v>
      </c>
      <c r="C2122" t="s">
        <v>1614</v>
      </c>
      <c r="D2122" t="s">
        <v>2277</v>
      </c>
      <c r="E2122" t="s">
        <v>4451</v>
      </c>
      <c r="F2122" t="s">
        <v>3143</v>
      </c>
      <c r="G2122" t="s">
        <v>1175</v>
      </c>
      <c r="H2122" t="s">
        <v>3144</v>
      </c>
      <c r="I2122" t="s">
        <v>4452</v>
      </c>
      <c r="KS2122">
        <v>0.99</v>
      </c>
      <c r="KT2122">
        <v>0.93</v>
      </c>
      <c r="KU2122">
        <v>0.88</v>
      </c>
      <c r="KV2122">
        <v>0.82</v>
      </c>
      <c r="KW2122">
        <v>0.88</v>
      </c>
      <c r="KX2122">
        <v>0.93</v>
      </c>
      <c r="KY2122">
        <v>0.89</v>
      </c>
      <c r="KZ2122">
        <v>0.92</v>
      </c>
      <c r="LA2122">
        <v>0.91</v>
      </c>
      <c r="LB2122">
        <v>0.92</v>
      </c>
      <c r="LC2122">
        <v>0.99</v>
      </c>
      <c r="LD2122">
        <v>0.99</v>
      </c>
      <c r="LE2122">
        <v>0.91</v>
      </c>
      <c r="LF2122">
        <v>0.94</v>
      </c>
      <c r="LG2122">
        <v>0.94</v>
      </c>
      <c r="LH2122">
        <v>0.94</v>
      </c>
      <c r="LI2122">
        <v>0.99</v>
      </c>
      <c r="LJ2122">
        <v>0.99</v>
      </c>
      <c r="LK2122">
        <v>0.99</v>
      </c>
      <c r="LL2122">
        <v>0.99</v>
      </c>
      <c r="LM2122">
        <v>0.98</v>
      </c>
      <c r="LN2122">
        <v>0.98</v>
      </c>
      <c r="LO2122">
        <v>0.98</v>
      </c>
      <c r="LP2122">
        <v>0.98</v>
      </c>
      <c r="LQ2122">
        <v>0.98</v>
      </c>
      <c r="LR2122">
        <v>0.98</v>
      </c>
      <c r="LS2122">
        <v>0.98</v>
      </c>
    </row>
    <row r="2123" spans="1:331" x14ac:dyDescent="0.2">
      <c r="A2123" t="s">
        <v>4691</v>
      </c>
      <c r="B2123" t="s">
        <v>713</v>
      </c>
      <c r="C2123" t="s">
        <v>1572</v>
      </c>
      <c r="D2123" t="s">
        <v>319</v>
      </c>
      <c r="E2123" t="s">
        <v>4451</v>
      </c>
      <c r="F2123" t="s">
        <v>3143</v>
      </c>
      <c r="G2123" t="s">
        <v>1175</v>
      </c>
      <c r="H2123" t="s">
        <v>3144</v>
      </c>
      <c r="I2123" t="s">
        <v>4452</v>
      </c>
      <c r="KP2123">
        <v>0.38</v>
      </c>
      <c r="KQ2123">
        <v>0.91</v>
      </c>
      <c r="KR2123">
        <v>0.93</v>
      </c>
      <c r="KS2123">
        <v>0.99</v>
      </c>
      <c r="KT2123">
        <v>0.99</v>
      </c>
      <c r="KU2123">
        <v>0.98</v>
      </c>
      <c r="KV2123">
        <v>0.99</v>
      </c>
      <c r="KW2123">
        <v>0.95</v>
      </c>
      <c r="KX2123">
        <v>0.95</v>
      </c>
      <c r="KY2123">
        <v>0.99</v>
      </c>
      <c r="KZ2123">
        <v>0.99</v>
      </c>
      <c r="LA2123">
        <v>0.99</v>
      </c>
      <c r="LB2123">
        <v>0.94</v>
      </c>
      <c r="LC2123">
        <v>0.99</v>
      </c>
      <c r="LD2123">
        <v>0.99</v>
      </c>
      <c r="LE2123">
        <v>0.99</v>
      </c>
      <c r="LF2123">
        <v>0.99</v>
      </c>
      <c r="LG2123">
        <v>0.99</v>
      </c>
      <c r="LH2123">
        <v>0.99</v>
      </c>
      <c r="LI2123">
        <v>0.99</v>
      </c>
      <c r="LJ2123">
        <v>0.98</v>
      </c>
      <c r="LK2123">
        <v>0.99</v>
      </c>
      <c r="LL2123">
        <v>0.96</v>
      </c>
      <c r="LM2123">
        <v>0.99</v>
      </c>
      <c r="LN2123">
        <v>0.99</v>
      </c>
      <c r="LO2123">
        <v>0.99</v>
      </c>
      <c r="LP2123">
        <v>0.91</v>
      </c>
      <c r="LQ2123">
        <v>0.92</v>
      </c>
      <c r="LR2123">
        <v>0.93</v>
      </c>
      <c r="LS2123">
        <v>0.94</v>
      </c>
    </row>
    <row r="2124" spans="1:331" x14ac:dyDescent="0.2">
      <c r="A2124" t="s">
        <v>5164</v>
      </c>
      <c r="B2124" t="s">
        <v>713</v>
      </c>
      <c r="C2124" t="s">
        <v>1759</v>
      </c>
      <c r="D2124" t="s">
        <v>1760</v>
      </c>
      <c r="E2124" t="s">
        <v>4451</v>
      </c>
      <c r="F2124" t="s">
        <v>3143</v>
      </c>
      <c r="G2124" t="s">
        <v>1175</v>
      </c>
      <c r="H2124" t="s">
        <v>3144</v>
      </c>
      <c r="I2124" t="s">
        <v>4452</v>
      </c>
      <c r="KV2124">
        <v>0.49</v>
      </c>
      <c r="KW2124">
        <v>0.9</v>
      </c>
      <c r="KX2124">
        <v>0.99</v>
      </c>
      <c r="KY2124">
        <v>0.95</v>
      </c>
      <c r="KZ2124">
        <v>0.95</v>
      </c>
      <c r="LA2124">
        <v>0.99</v>
      </c>
      <c r="LB2124">
        <v>0.99</v>
      </c>
      <c r="LC2124">
        <v>0.94</v>
      </c>
      <c r="LD2124">
        <v>0.99</v>
      </c>
      <c r="LE2124">
        <v>0.94</v>
      </c>
      <c r="LF2124">
        <v>0.99</v>
      </c>
      <c r="LG2124">
        <v>0.99</v>
      </c>
      <c r="LH2124">
        <v>0.99</v>
      </c>
      <c r="LI2124">
        <v>0.99</v>
      </c>
      <c r="LJ2124">
        <v>0.95</v>
      </c>
      <c r="LK2124">
        <v>0.99</v>
      </c>
      <c r="LL2124">
        <v>0.95</v>
      </c>
      <c r="LM2124">
        <v>0.98</v>
      </c>
      <c r="LN2124">
        <v>0.82</v>
      </c>
      <c r="LO2124">
        <v>0.99</v>
      </c>
      <c r="LP2124">
        <v>0.98</v>
      </c>
      <c r="LQ2124">
        <v>0.97</v>
      </c>
      <c r="LR2124">
        <v>0.88</v>
      </c>
      <c r="LS2124">
        <v>0.95</v>
      </c>
    </row>
    <row r="2125" spans="1:331" x14ac:dyDescent="0.2">
      <c r="A2125" t="s">
        <v>6356</v>
      </c>
      <c r="B2125" t="s">
        <v>713</v>
      </c>
      <c r="C2125" t="s">
        <v>1603</v>
      </c>
      <c r="D2125" t="s">
        <v>3672</v>
      </c>
      <c r="E2125" t="s">
        <v>4451</v>
      </c>
      <c r="F2125" t="s">
        <v>3143</v>
      </c>
      <c r="G2125" t="s">
        <v>1175</v>
      </c>
      <c r="H2125" t="s">
        <v>3144</v>
      </c>
      <c r="I2125" t="s">
        <v>4452</v>
      </c>
      <c r="LA2125">
        <v>0.5</v>
      </c>
      <c r="LB2125">
        <v>0.45</v>
      </c>
      <c r="LC2125">
        <v>0.49</v>
      </c>
      <c r="LD2125">
        <v>0.56999999999999995</v>
      </c>
      <c r="LE2125">
        <v>0.5</v>
      </c>
      <c r="LF2125">
        <v>0.61</v>
      </c>
      <c r="LG2125">
        <v>0.67</v>
      </c>
      <c r="LH2125">
        <v>0.74</v>
      </c>
      <c r="LI2125">
        <v>0.76</v>
      </c>
      <c r="LJ2125">
        <v>0.77</v>
      </c>
      <c r="LK2125">
        <v>0.83</v>
      </c>
      <c r="LL2125">
        <v>0.83</v>
      </c>
      <c r="LM2125">
        <v>0.83</v>
      </c>
      <c r="LN2125">
        <v>0.83</v>
      </c>
      <c r="LO2125">
        <v>0.84</v>
      </c>
      <c r="LP2125">
        <v>0.85</v>
      </c>
      <c r="LQ2125">
        <v>0.8</v>
      </c>
      <c r="LR2125">
        <v>0.79</v>
      </c>
      <c r="LS2125">
        <v>0.75</v>
      </c>
    </row>
    <row r="2126" spans="1:331" x14ac:dyDescent="0.2">
      <c r="A2126" t="s">
        <v>5324</v>
      </c>
      <c r="B2126" t="s">
        <v>713</v>
      </c>
      <c r="C2126" t="s">
        <v>1660</v>
      </c>
      <c r="D2126" t="s">
        <v>1661</v>
      </c>
      <c r="E2126" t="s">
        <v>4451</v>
      </c>
      <c r="F2126" t="s">
        <v>3143</v>
      </c>
      <c r="G2126" t="s">
        <v>1175</v>
      </c>
      <c r="H2126" t="s">
        <v>3144</v>
      </c>
      <c r="I2126" t="s">
        <v>4452</v>
      </c>
      <c r="KW2126">
        <v>0.86</v>
      </c>
      <c r="KX2126">
        <v>0.83</v>
      </c>
      <c r="KY2126">
        <v>0.8</v>
      </c>
      <c r="KZ2126">
        <v>0.77</v>
      </c>
      <c r="LA2126">
        <v>0.74</v>
      </c>
      <c r="LB2126">
        <v>0.75</v>
      </c>
      <c r="LC2126">
        <v>0.77</v>
      </c>
      <c r="LD2126">
        <v>0.78</v>
      </c>
      <c r="LE2126">
        <v>0.8</v>
      </c>
      <c r="LF2126">
        <v>0.81</v>
      </c>
      <c r="LG2126">
        <v>0.81</v>
      </c>
      <c r="LH2126">
        <v>0.81</v>
      </c>
      <c r="LI2126">
        <v>0.8</v>
      </c>
      <c r="LJ2126">
        <v>0.8</v>
      </c>
      <c r="LK2126">
        <v>0.8</v>
      </c>
      <c r="LL2126">
        <v>0.8</v>
      </c>
      <c r="LM2126">
        <v>0.8</v>
      </c>
      <c r="LN2126">
        <v>0.8</v>
      </c>
      <c r="LO2126">
        <v>0.8</v>
      </c>
      <c r="LP2126">
        <v>0.8</v>
      </c>
      <c r="LQ2126">
        <v>0.8</v>
      </c>
      <c r="LR2126">
        <v>0.71</v>
      </c>
      <c r="LS2126">
        <v>0.67</v>
      </c>
    </row>
    <row r="2127" spans="1:331" x14ac:dyDescent="0.2">
      <c r="A2127" t="s">
        <v>6284</v>
      </c>
      <c r="B2127" t="s">
        <v>713</v>
      </c>
      <c r="C2127" t="s">
        <v>2065</v>
      </c>
      <c r="D2127" t="s">
        <v>3180</v>
      </c>
      <c r="E2127" t="s">
        <v>4451</v>
      </c>
      <c r="F2127" t="s">
        <v>3143</v>
      </c>
      <c r="G2127" t="s">
        <v>1175</v>
      </c>
      <c r="H2127" t="s">
        <v>3144</v>
      </c>
      <c r="I2127" t="s">
        <v>4452</v>
      </c>
      <c r="KZ2127">
        <v>0.14000000000000001</v>
      </c>
      <c r="LA2127">
        <v>0.84</v>
      </c>
      <c r="LB2127">
        <v>0.91</v>
      </c>
      <c r="LC2127">
        <v>0.95</v>
      </c>
      <c r="LD2127">
        <v>0.85</v>
      </c>
      <c r="LE2127">
        <v>0.99</v>
      </c>
      <c r="LF2127">
        <v>0.96</v>
      </c>
      <c r="LG2127">
        <v>0.95</v>
      </c>
      <c r="LH2127">
        <v>0.97</v>
      </c>
      <c r="LI2127">
        <v>0.99</v>
      </c>
      <c r="LJ2127">
        <v>0.98</v>
      </c>
      <c r="LK2127">
        <v>0.99</v>
      </c>
      <c r="LL2127">
        <v>0.99</v>
      </c>
      <c r="LM2127">
        <v>0.99</v>
      </c>
      <c r="LN2127">
        <v>0.95</v>
      </c>
      <c r="LO2127">
        <v>0.8</v>
      </c>
      <c r="LP2127">
        <v>0.95</v>
      </c>
      <c r="LQ2127">
        <v>0.92</v>
      </c>
      <c r="LR2127">
        <v>0.86</v>
      </c>
      <c r="LS2127">
        <v>0.8</v>
      </c>
    </row>
    <row r="2128" spans="1:331" x14ac:dyDescent="0.2">
      <c r="A2128" t="s">
        <v>6541</v>
      </c>
      <c r="B2128" t="s">
        <v>713</v>
      </c>
      <c r="C2128" t="s">
        <v>1003</v>
      </c>
      <c r="D2128" t="s">
        <v>1004</v>
      </c>
      <c r="E2128" t="s">
        <v>4451</v>
      </c>
      <c r="F2128" t="s">
        <v>3143</v>
      </c>
      <c r="G2128" t="s">
        <v>1175</v>
      </c>
      <c r="H2128" t="s">
        <v>3144</v>
      </c>
      <c r="I2128" t="s">
        <v>4452</v>
      </c>
      <c r="LA2128">
        <v>0.32</v>
      </c>
      <c r="LB2128">
        <v>0.62</v>
      </c>
      <c r="LC2128">
        <v>0.99</v>
      </c>
      <c r="LD2128">
        <v>0.98</v>
      </c>
      <c r="LE2128">
        <v>0.98</v>
      </c>
      <c r="LF2128">
        <v>0.98</v>
      </c>
      <c r="LG2128">
        <v>0.97</v>
      </c>
      <c r="LH2128">
        <v>0.99</v>
      </c>
      <c r="LI2128">
        <v>0.99</v>
      </c>
      <c r="LJ2128">
        <v>0.99</v>
      </c>
      <c r="LK2128">
        <v>0.99</v>
      </c>
      <c r="LL2128">
        <v>0.99</v>
      </c>
      <c r="LM2128">
        <v>0.99</v>
      </c>
      <c r="LN2128">
        <v>0.99</v>
      </c>
      <c r="LO2128">
        <v>0.99</v>
      </c>
      <c r="LP2128">
        <v>0.99</v>
      </c>
      <c r="LQ2128">
        <v>0.99</v>
      </c>
      <c r="LR2128">
        <v>0.96</v>
      </c>
      <c r="LS2128">
        <v>0.96</v>
      </c>
    </row>
    <row r="2129" spans="1:331" x14ac:dyDescent="0.2">
      <c r="A2129" t="s">
        <v>6919</v>
      </c>
      <c r="B2129" t="s">
        <v>713</v>
      </c>
      <c r="C2129" t="s">
        <v>911</v>
      </c>
      <c r="D2129" t="s">
        <v>912</v>
      </c>
      <c r="E2129" t="s">
        <v>4451</v>
      </c>
      <c r="F2129" t="s">
        <v>3143</v>
      </c>
      <c r="G2129" t="s">
        <v>1175</v>
      </c>
      <c r="H2129" t="s">
        <v>3144</v>
      </c>
      <c r="I2129" t="s">
        <v>4452</v>
      </c>
      <c r="LF2129">
        <v>0.75</v>
      </c>
      <c r="LG2129">
        <v>0.81</v>
      </c>
      <c r="LH2129">
        <v>0.7</v>
      </c>
      <c r="LI2129">
        <v>0.77</v>
      </c>
      <c r="LJ2129">
        <v>0.8</v>
      </c>
      <c r="LK2129">
        <v>0.8</v>
      </c>
      <c r="LL2129">
        <v>0.63</v>
      </c>
      <c r="LM2129">
        <v>0.65</v>
      </c>
      <c r="LN2129">
        <v>0.73</v>
      </c>
      <c r="LO2129">
        <v>0.8</v>
      </c>
      <c r="LP2129">
        <v>0.8</v>
      </c>
      <c r="LQ2129">
        <v>0.7</v>
      </c>
      <c r="LR2129">
        <v>0.65</v>
      </c>
      <c r="LS2129">
        <v>0.66</v>
      </c>
    </row>
    <row r="2130" spans="1:331" x14ac:dyDescent="0.2">
      <c r="A2130" t="s">
        <v>6354</v>
      </c>
      <c r="B2130" t="s">
        <v>713</v>
      </c>
      <c r="C2130" t="s">
        <v>1638</v>
      </c>
      <c r="D2130" t="s">
        <v>1639</v>
      </c>
      <c r="E2130" t="s">
        <v>4451</v>
      </c>
      <c r="F2130" t="s">
        <v>3143</v>
      </c>
      <c r="G2130" t="s">
        <v>1175</v>
      </c>
      <c r="H2130" t="s">
        <v>3144</v>
      </c>
      <c r="I2130" t="s">
        <v>4452</v>
      </c>
      <c r="LA2130">
        <v>0.17</v>
      </c>
      <c r="LB2130">
        <v>0.6</v>
      </c>
      <c r="LC2130">
        <v>0.87</v>
      </c>
      <c r="LD2130">
        <v>0.91</v>
      </c>
      <c r="LE2130">
        <v>0.9</v>
      </c>
      <c r="LF2130">
        <v>0.88</v>
      </c>
      <c r="LG2130">
        <v>0.91</v>
      </c>
      <c r="LH2130">
        <v>0.93</v>
      </c>
      <c r="LI2130">
        <v>0.96</v>
      </c>
      <c r="LJ2130">
        <v>0.95</v>
      </c>
      <c r="LK2130">
        <v>0.93</v>
      </c>
      <c r="LL2130">
        <v>0.88</v>
      </c>
      <c r="LM2130">
        <v>0.83</v>
      </c>
      <c r="LN2130">
        <v>0.87</v>
      </c>
      <c r="LO2130">
        <v>0.87</v>
      </c>
      <c r="LP2130">
        <v>0.87</v>
      </c>
      <c r="LQ2130">
        <v>0.87</v>
      </c>
      <c r="LR2130">
        <v>0.87</v>
      </c>
      <c r="LS2130">
        <v>0.87</v>
      </c>
    </row>
    <row r="2131" spans="1:331" x14ac:dyDescent="0.2">
      <c r="A2131" t="s">
        <v>5170</v>
      </c>
      <c r="B2131" t="s">
        <v>713</v>
      </c>
      <c r="C2131" t="s">
        <v>1608</v>
      </c>
      <c r="D2131" t="s">
        <v>1609</v>
      </c>
      <c r="E2131" t="s">
        <v>4451</v>
      </c>
      <c r="F2131" t="s">
        <v>3143</v>
      </c>
      <c r="G2131" t="s">
        <v>1175</v>
      </c>
      <c r="H2131" t="s">
        <v>3144</v>
      </c>
      <c r="I2131" t="s">
        <v>4452</v>
      </c>
      <c r="KV2131">
        <v>0.73</v>
      </c>
      <c r="KW2131">
        <v>0.96</v>
      </c>
      <c r="KX2131">
        <v>0.98</v>
      </c>
      <c r="KY2131">
        <v>0.95</v>
      </c>
      <c r="KZ2131">
        <v>0.94</v>
      </c>
      <c r="LA2131">
        <v>0.95</v>
      </c>
      <c r="LB2131">
        <v>0.94</v>
      </c>
      <c r="LC2131">
        <v>0.95</v>
      </c>
      <c r="LD2131">
        <v>0.95</v>
      </c>
      <c r="LE2131">
        <v>0.96</v>
      </c>
      <c r="LF2131">
        <v>0.96</v>
      </c>
      <c r="LG2131">
        <v>0.95</v>
      </c>
      <c r="LH2131">
        <v>0.94</v>
      </c>
      <c r="LI2131">
        <v>0.95</v>
      </c>
      <c r="LJ2131">
        <v>0.93</v>
      </c>
      <c r="LK2131">
        <v>0.93</v>
      </c>
      <c r="LL2131">
        <v>0.94</v>
      </c>
      <c r="LM2131">
        <v>0.94</v>
      </c>
      <c r="LN2131">
        <v>0.95</v>
      </c>
      <c r="LO2131">
        <v>0.94</v>
      </c>
      <c r="LP2131">
        <v>0.93</v>
      </c>
      <c r="LQ2131">
        <v>0.92</v>
      </c>
      <c r="LR2131">
        <v>0.91</v>
      </c>
      <c r="LS2131">
        <v>0.9</v>
      </c>
    </row>
    <row r="2132" spans="1:331" x14ac:dyDescent="0.2">
      <c r="A2132" t="s">
        <v>5105</v>
      </c>
      <c r="B2132" t="s">
        <v>713</v>
      </c>
      <c r="C2132" t="s">
        <v>815</v>
      </c>
      <c r="D2132" t="s">
        <v>816</v>
      </c>
      <c r="E2132" t="s">
        <v>4451</v>
      </c>
      <c r="F2132" t="s">
        <v>3143</v>
      </c>
      <c r="G2132" t="s">
        <v>1175</v>
      </c>
      <c r="H2132" t="s">
        <v>3144</v>
      </c>
      <c r="I2132" t="s">
        <v>4452</v>
      </c>
      <c r="KU2132">
        <v>0.49</v>
      </c>
      <c r="KV2132">
        <v>0.57999999999999996</v>
      </c>
      <c r="KW2132">
        <v>0.67</v>
      </c>
      <c r="KX2132">
        <v>0.77</v>
      </c>
      <c r="KY2132">
        <v>0.86</v>
      </c>
      <c r="KZ2132">
        <v>0.95</v>
      </c>
      <c r="LA2132">
        <v>0.95</v>
      </c>
      <c r="LB2132">
        <v>0.94</v>
      </c>
      <c r="LC2132">
        <v>0.95</v>
      </c>
      <c r="LD2132">
        <v>0.95</v>
      </c>
      <c r="LE2132">
        <v>0.87</v>
      </c>
      <c r="LF2132">
        <v>0.94</v>
      </c>
      <c r="LG2132">
        <v>0.95</v>
      </c>
      <c r="LH2132">
        <v>0.94</v>
      </c>
      <c r="LI2132">
        <v>0.95</v>
      </c>
      <c r="LJ2132">
        <v>0.94</v>
      </c>
      <c r="LK2132">
        <v>0.94</v>
      </c>
      <c r="LL2132">
        <v>0.94</v>
      </c>
      <c r="LM2132">
        <v>0.94</v>
      </c>
      <c r="LN2132">
        <v>0.94</v>
      </c>
      <c r="LO2132">
        <v>0.94</v>
      </c>
      <c r="LP2132">
        <v>0.96</v>
      </c>
      <c r="LQ2132">
        <v>0.96</v>
      </c>
      <c r="LR2132">
        <v>0.96</v>
      </c>
      <c r="LS2132">
        <v>0.96</v>
      </c>
    </row>
    <row r="2133" spans="1:331" x14ac:dyDescent="0.2">
      <c r="A2133" t="s">
        <v>5190</v>
      </c>
      <c r="B2133" t="s">
        <v>713</v>
      </c>
      <c r="C2133" t="s">
        <v>1647</v>
      </c>
      <c r="D2133" t="s">
        <v>1648</v>
      </c>
      <c r="E2133" t="s">
        <v>4451</v>
      </c>
      <c r="F2133" t="s">
        <v>3143</v>
      </c>
      <c r="G2133" t="s">
        <v>1175</v>
      </c>
      <c r="H2133" t="s">
        <v>3144</v>
      </c>
      <c r="I2133" t="s">
        <v>4452</v>
      </c>
      <c r="KV2133">
        <v>0.09</v>
      </c>
      <c r="KW2133">
        <v>0.94</v>
      </c>
      <c r="KX2133">
        <v>0.95</v>
      </c>
      <c r="KY2133">
        <v>0.96</v>
      </c>
      <c r="KZ2133">
        <v>0.98</v>
      </c>
      <c r="LA2133">
        <v>0.98</v>
      </c>
      <c r="LB2133">
        <v>0.98</v>
      </c>
      <c r="LC2133">
        <v>0.99</v>
      </c>
      <c r="LD2133">
        <v>0.94</v>
      </c>
      <c r="LE2133">
        <v>0.91</v>
      </c>
      <c r="LF2133">
        <v>0.93</v>
      </c>
      <c r="LG2133">
        <v>0.92</v>
      </c>
      <c r="LH2133">
        <v>0.91</v>
      </c>
      <c r="LI2133">
        <v>0.89</v>
      </c>
      <c r="LJ2133">
        <v>0.9</v>
      </c>
      <c r="LK2133">
        <v>0.94</v>
      </c>
      <c r="LL2133">
        <v>0.92</v>
      </c>
      <c r="LM2133">
        <v>0.94</v>
      </c>
      <c r="LN2133">
        <v>0.98</v>
      </c>
      <c r="LO2133">
        <v>0.98</v>
      </c>
      <c r="LP2133">
        <v>0.96</v>
      </c>
      <c r="LQ2133">
        <v>0.99</v>
      </c>
      <c r="LR2133">
        <v>0.99</v>
      </c>
      <c r="LS2133">
        <v>0.94</v>
      </c>
    </row>
    <row r="2134" spans="1:331" x14ac:dyDescent="0.2">
      <c r="A2134" t="s">
        <v>4697</v>
      </c>
      <c r="B2134" t="s">
        <v>713</v>
      </c>
      <c r="C2134" t="s">
        <v>1633</v>
      </c>
      <c r="D2134" t="s">
        <v>1634</v>
      </c>
      <c r="E2134" t="s">
        <v>4451</v>
      </c>
      <c r="F2134" t="s">
        <v>3143</v>
      </c>
      <c r="G2134" t="s">
        <v>1175</v>
      </c>
      <c r="H2134" t="s">
        <v>3144</v>
      </c>
      <c r="I2134" t="s">
        <v>4452</v>
      </c>
      <c r="KP2134">
        <v>0.88</v>
      </c>
      <c r="KQ2134">
        <v>0.91</v>
      </c>
      <c r="KR2134">
        <v>0.92</v>
      </c>
      <c r="KS2134">
        <v>0.92</v>
      </c>
      <c r="KT2134">
        <v>0.93</v>
      </c>
      <c r="KU2134">
        <v>0.91</v>
      </c>
      <c r="KV2134">
        <v>0.92</v>
      </c>
      <c r="KW2134">
        <v>0.92</v>
      </c>
      <c r="KX2134">
        <v>0.92</v>
      </c>
      <c r="KY2134">
        <v>0.93</v>
      </c>
      <c r="KZ2134">
        <v>0.91</v>
      </c>
      <c r="LA2134">
        <v>0.96</v>
      </c>
      <c r="LB2134">
        <v>0.99</v>
      </c>
      <c r="LC2134">
        <v>0.97</v>
      </c>
      <c r="LD2134">
        <v>0.98</v>
      </c>
      <c r="LE2134">
        <v>0.98</v>
      </c>
      <c r="LF2134">
        <v>0.98</v>
      </c>
      <c r="LG2134">
        <v>0.98</v>
      </c>
      <c r="LH2134">
        <v>0.98</v>
      </c>
      <c r="LI2134">
        <v>0.98</v>
      </c>
      <c r="LJ2134">
        <v>0.98</v>
      </c>
      <c r="LK2134">
        <v>0.96</v>
      </c>
      <c r="LL2134">
        <v>0.94</v>
      </c>
      <c r="LM2134">
        <v>0.97</v>
      </c>
      <c r="LN2134">
        <v>0.97</v>
      </c>
      <c r="LO2134">
        <v>0.96</v>
      </c>
      <c r="LP2134">
        <v>0.73</v>
      </c>
      <c r="LQ2134">
        <v>0.73</v>
      </c>
      <c r="LR2134">
        <v>0.73</v>
      </c>
      <c r="LS2134">
        <v>0.73</v>
      </c>
    </row>
    <row r="2135" spans="1:331" x14ac:dyDescent="0.2">
      <c r="A2135" t="s">
        <v>5318</v>
      </c>
      <c r="B2135" t="s">
        <v>713</v>
      </c>
      <c r="C2135" t="s">
        <v>1252</v>
      </c>
      <c r="D2135" t="s">
        <v>320</v>
      </c>
      <c r="E2135" t="s">
        <v>4451</v>
      </c>
      <c r="F2135" t="s">
        <v>3143</v>
      </c>
      <c r="G2135" t="s">
        <v>1175</v>
      </c>
      <c r="H2135" t="s">
        <v>3144</v>
      </c>
      <c r="I2135" t="s">
        <v>4452</v>
      </c>
      <c r="KW2135">
        <v>0.1</v>
      </c>
      <c r="KX2135">
        <v>0.43</v>
      </c>
      <c r="KY2135">
        <v>0.84</v>
      </c>
      <c r="KZ2135">
        <v>0.92</v>
      </c>
      <c r="LA2135">
        <v>0.9</v>
      </c>
      <c r="LB2135">
        <v>0.95</v>
      </c>
      <c r="LC2135">
        <v>0.96</v>
      </c>
      <c r="LD2135">
        <v>0.95</v>
      </c>
      <c r="LE2135">
        <v>0.95</v>
      </c>
      <c r="LF2135">
        <v>0.97</v>
      </c>
      <c r="LG2135">
        <v>0.98</v>
      </c>
      <c r="LH2135">
        <v>0.98</v>
      </c>
      <c r="LI2135">
        <v>0.98</v>
      </c>
      <c r="LJ2135">
        <v>0.99</v>
      </c>
      <c r="LK2135">
        <v>0.99</v>
      </c>
      <c r="LL2135">
        <v>0.99</v>
      </c>
      <c r="LM2135">
        <v>0.99</v>
      </c>
      <c r="LN2135">
        <v>0.99</v>
      </c>
      <c r="LO2135">
        <v>0.99</v>
      </c>
      <c r="LP2135">
        <v>0.99</v>
      </c>
      <c r="LQ2135">
        <v>0.99</v>
      </c>
      <c r="LR2135">
        <v>0.99</v>
      </c>
      <c r="LS2135">
        <v>0.99</v>
      </c>
    </row>
    <row r="2136" spans="1:331" x14ac:dyDescent="0.2">
      <c r="A2136" t="s">
        <v>5320</v>
      </c>
      <c r="B2136" t="s">
        <v>713</v>
      </c>
      <c r="C2136" t="s">
        <v>1934</v>
      </c>
      <c r="D2136" t="s">
        <v>1935</v>
      </c>
      <c r="E2136" t="s">
        <v>4451</v>
      </c>
      <c r="F2136" t="s">
        <v>3143</v>
      </c>
      <c r="G2136" t="s">
        <v>1175</v>
      </c>
      <c r="H2136" t="s">
        <v>3144</v>
      </c>
      <c r="I2136" t="s">
        <v>4452</v>
      </c>
      <c r="KW2136">
        <v>0.99</v>
      </c>
      <c r="KX2136">
        <v>0.99</v>
      </c>
      <c r="KY2136">
        <v>0.99</v>
      </c>
      <c r="KZ2136">
        <v>0.99</v>
      </c>
      <c r="LA2136">
        <v>0.99</v>
      </c>
      <c r="LB2136">
        <v>0.99</v>
      </c>
      <c r="LC2136">
        <v>0.99</v>
      </c>
      <c r="LD2136">
        <v>0.99</v>
      </c>
      <c r="LE2136">
        <v>0.99</v>
      </c>
      <c r="LF2136">
        <v>0.99</v>
      </c>
      <c r="LG2136">
        <v>0.99</v>
      </c>
      <c r="LH2136">
        <v>0.99</v>
      </c>
      <c r="LI2136">
        <v>0.99</v>
      </c>
      <c r="LJ2136">
        <v>0.99</v>
      </c>
      <c r="LK2136">
        <v>0.99</v>
      </c>
      <c r="LL2136">
        <v>0.99</v>
      </c>
      <c r="LM2136">
        <v>0.99</v>
      </c>
      <c r="LN2136">
        <v>0.99</v>
      </c>
      <c r="LO2136">
        <v>0.99</v>
      </c>
      <c r="LP2136">
        <v>0.99</v>
      </c>
      <c r="LQ2136">
        <v>0.99</v>
      </c>
      <c r="LR2136">
        <v>0.99</v>
      </c>
      <c r="LS2136">
        <v>0.99</v>
      </c>
    </row>
    <row r="2137" spans="1:331" x14ac:dyDescent="0.2">
      <c r="A2137" t="s">
        <v>5043</v>
      </c>
      <c r="B2137" t="s">
        <v>713</v>
      </c>
      <c r="C2137" t="s">
        <v>1627</v>
      </c>
      <c r="D2137" t="s">
        <v>4587</v>
      </c>
      <c r="E2137" t="s">
        <v>4451</v>
      </c>
      <c r="F2137" t="s">
        <v>3143</v>
      </c>
      <c r="G2137" t="s">
        <v>1175</v>
      </c>
      <c r="H2137" t="s">
        <v>3144</v>
      </c>
      <c r="I2137" t="s">
        <v>4452</v>
      </c>
      <c r="KS2137">
        <v>0.19</v>
      </c>
      <c r="KT2137">
        <v>0.81</v>
      </c>
      <c r="KU2137">
        <v>0.87</v>
      </c>
      <c r="KV2137">
        <v>0.93</v>
      </c>
      <c r="KW2137">
        <v>0.94</v>
      </c>
      <c r="KX2137">
        <v>0.92</v>
      </c>
      <c r="KY2137">
        <v>0.94</v>
      </c>
      <c r="KZ2137">
        <v>0.99</v>
      </c>
      <c r="LA2137">
        <v>0.99</v>
      </c>
      <c r="LB2137">
        <v>0.99</v>
      </c>
      <c r="LC2137">
        <v>0.99</v>
      </c>
      <c r="LD2137">
        <v>0.98</v>
      </c>
      <c r="LE2137">
        <v>0.95</v>
      </c>
      <c r="LF2137">
        <v>0.97</v>
      </c>
      <c r="LG2137">
        <v>0.89</v>
      </c>
      <c r="LH2137">
        <v>0.98</v>
      </c>
      <c r="LI2137">
        <v>0.96</v>
      </c>
      <c r="LJ2137">
        <v>0.94</v>
      </c>
      <c r="LK2137">
        <v>0.91</v>
      </c>
      <c r="LL2137">
        <v>0.92</v>
      </c>
      <c r="LM2137">
        <v>0.88</v>
      </c>
      <c r="LN2137">
        <v>0.9</v>
      </c>
      <c r="LO2137">
        <v>0.89</v>
      </c>
      <c r="LP2137">
        <v>0.94</v>
      </c>
      <c r="LQ2137">
        <v>0.94</v>
      </c>
      <c r="LR2137">
        <v>0.87</v>
      </c>
      <c r="LS2137">
        <v>0.87</v>
      </c>
    </row>
    <row r="2138" spans="1:331" x14ac:dyDescent="0.2">
      <c r="A2138" t="s">
        <v>6762</v>
      </c>
      <c r="B2138" t="s">
        <v>713</v>
      </c>
      <c r="C2138" t="s">
        <v>1617</v>
      </c>
      <c r="D2138" t="s">
        <v>1618</v>
      </c>
      <c r="E2138" t="s">
        <v>4451</v>
      </c>
      <c r="F2138" t="s">
        <v>3143</v>
      </c>
      <c r="G2138" t="s">
        <v>1175</v>
      </c>
      <c r="H2138" t="s">
        <v>3144</v>
      </c>
      <c r="I2138" t="s">
        <v>4452</v>
      </c>
      <c r="LD2138">
        <v>0.9</v>
      </c>
      <c r="LE2138">
        <v>0.9</v>
      </c>
      <c r="LF2138">
        <v>0.93</v>
      </c>
      <c r="LG2138">
        <v>0.87</v>
      </c>
      <c r="LH2138">
        <v>0.9</v>
      </c>
      <c r="LI2138">
        <v>0.91</v>
      </c>
      <c r="LJ2138">
        <v>0.9</v>
      </c>
      <c r="LK2138">
        <v>0.9</v>
      </c>
      <c r="LL2138">
        <v>0.87</v>
      </c>
      <c r="LM2138">
        <v>0.82</v>
      </c>
      <c r="LN2138">
        <v>0.75</v>
      </c>
      <c r="LO2138">
        <v>0.73</v>
      </c>
      <c r="LP2138">
        <v>0.72</v>
      </c>
      <c r="LQ2138">
        <v>0.62</v>
      </c>
      <c r="LR2138">
        <v>0.52</v>
      </c>
      <c r="LS2138">
        <v>0.51</v>
      </c>
    </row>
    <row r="2139" spans="1:331" x14ac:dyDescent="0.2">
      <c r="A2139" t="s">
        <v>6247</v>
      </c>
      <c r="B2139" t="s">
        <v>713</v>
      </c>
      <c r="C2139" t="s">
        <v>1249</v>
      </c>
      <c r="D2139" t="s">
        <v>1250</v>
      </c>
      <c r="E2139" t="s">
        <v>4451</v>
      </c>
      <c r="F2139" t="s">
        <v>3143</v>
      </c>
      <c r="G2139" t="s">
        <v>1175</v>
      </c>
      <c r="H2139" t="s">
        <v>3144</v>
      </c>
      <c r="I2139" t="s">
        <v>4452</v>
      </c>
      <c r="KZ2139">
        <v>0.51</v>
      </c>
      <c r="LA2139">
        <v>0.61</v>
      </c>
      <c r="LB2139">
        <v>0.71</v>
      </c>
      <c r="LC2139">
        <v>0.81</v>
      </c>
      <c r="LD2139">
        <v>0.82</v>
      </c>
      <c r="LE2139">
        <v>0.84</v>
      </c>
      <c r="LF2139">
        <v>0.77</v>
      </c>
      <c r="LG2139">
        <v>0.77</v>
      </c>
      <c r="LH2139">
        <v>0.7</v>
      </c>
      <c r="LI2139">
        <v>0.73</v>
      </c>
      <c r="LJ2139">
        <v>0.68</v>
      </c>
      <c r="LK2139">
        <v>0.7</v>
      </c>
      <c r="LL2139">
        <v>0.68</v>
      </c>
      <c r="LM2139">
        <v>0.62</v>
      </c>
      <c r="LN2139">
        <v>0.68</v>
      </c>
      <c r="LO2139">
        <v>0.65</v>
      </c>
      <c r="LP2139">
        <v>0.65</v>
      </c>
      <c r="LQ2139">
        <v>0.68</v>
      </c>
      <c r="LR2139">
        <v>0.66</v>
      </c>
      <c r="LS2139">
        <v>0.55000000000000004</v>
      </c>
    </row>
    <row r="2140" spans="1:331" x14ac:dyDescent="0.2">
      <c r="A2140" t="s">
        <v>4457</v>
      </c>
      <c r="B2140" t="s">
        <v>713</v>
      </c>
      <c r="C2140" t="s">
        <v>1653</v>
      </c>
      <c r="D2140" t="s">
        <v>1654</v>
      </c>
      <c r="E2140" t="s">
        <v>4451</v>
      </c>
      <c r="F2140" t="s">
        <v>3143</v>
      </c>
      <c r="G2140" t="s">
        <v>1175</v>
      </c>
      <c r="H2140" t="s">
        <v>3144</v>
      </c>
      <c r="I2140" t="s">
        <v>4452</v>
      </c>
      <c r="KM2140">
        <v>0.03</v>
      </c>
      <c r="KN2140">
        <v>0.1</v>
      </c>
      <c r="KO2140">
        <v>0.17</v>
      </c>
      <c r="KP2140">
        <v>0.24</v>
      </c>
      <c r="KQ2140">
        <v>0.17</v>
      </c>
      <c r="KR2140">
        <v>0.46</v>
      </c>
      <c r="KS2140">
        <v>0.47</v>
      </c>
      <c r="KT2140">
        <v>0.68</v>
      </c>
      <c r="KU2140">
        <v>0.7</v>
      </c>
      <c r="KV2140">
        <v>0.8</v>
      </c>
      <c r="KW2140">
        <v>0.8</v>
      </c>
      <c r="KX2140">
        <v>0.38</v>
      </c>
      <c r="KY2140">
        <v>0.76</v>
      </c>
      <c r="KZ2140">
        <v>0.8</v>
      </c>
      <c r="LA2140">
        <v>0.74</v>
      </c>
      <c r="LB2140">
        <v>0.72</v>
      </c>
      <c r="LC2140">
        <v>0.89</v>
      </c>
      <c r="LD2140">
        <v>0.97</v>
      </c>
      <c r="LE2140">
        <v>0.93</v>
      </c>
      <c r="LF2140">
        <v>0.97</v>
      </c>
      <c r="LG2140">
        <v>0.99</v>
      </c>
      <c r="LH2140">
        <v>0.97</v>
      </c>
      <c r="LI2140">
        <v>0.89</v>
      </c>
      <c r="LJ2140">
        <v>0.8</v>
      </c>
      <c r="LK2140">
        <v>0.8</v>
      </c>
      <c r="LL2140">
        <v>0.79</v>
      </c>
      <c r="LM2140">
        <v>0.85</v>
      </c>
      <c r="LN2140">
        <v>0.73</v>
      </c>
      <c r="LO2140">
        <v>0.82</v>
      </c>
      <c r="LP2140">
        <v>0.84</v>
      </c>
      <c r="LQ2140">
        <v>0.82</v>
      </c>
      <c r="LR2140">
        <v>0.86</v>
      </c>
      <c r="LS2140">
        <v>0.89</v>
      </c>
    </row>
    <row r="2141" spans="1:331" x14ac:dyDescent="0.2">
      <c r="A2141" t="s">
        <v>6685</v>
      </c>
      <c r="B2141" t="s">
        <v>713</v>
      </c>
      <c r="C2141" t="s">
        <v>1929</v>
      </c>
      <c r="D2141" t="s">
        <v>4730</v>
      </c>
      <c r="E2141" t="s">
        <v>4451</v>
      </c>
      <c r="F2141" t="s">
        <v>3143</v>
      </c>
      <c r="G2141" t="s">
        <v>1175</v>
      </c>
      <c r="H2141" t="s">
        <v>3144</v>
      </c>
      <c r="I2141" t="s">
        <v>4452</v>
      </c>
      <c r="LC2141">
        <v>0.53</v>
      </c>
      <c r="LD2141">
        <v>0.89</v>
      </c>
      <c r="LE2141">
        <v>0.96</v>
      </c>
      <c r="LF2141">
        <v>0.97</v>
      </c>
      <c r="LG2141">
        <v>0.95</v>
      </c>
      <c r="LH2141">
        <v>0.9</v>
      </c>
      <c r="LI2141">
        <v>0.96</v>
      </c>
      <c r="LJ2141">
        <v>0.98</v>
      </c>
      <c r="LK2141">
        <v>0.97</v>
      </c>
      <c r="LL2141">
        <v>0.97</v>
      </c>
      <c r="LM2141">
        <v>0.92</v>
      </c>
      <c r="LN2141">
        <v>0.94</v>
      </c>
      <c r="LO2141">
        <v>0.91</v>
      </c>
      <c r="LP2141">
        <v>0.92</v>
      </c>
      <c r="LQ2141">
        <v>0.92</v>
      </c>
      <c r="LR2141">
        <v>0.84</v>
      </c>
      <c r="LS2141">
        <v>0.79</v>
      </c>
    </row>
    <row r="2142" spans="1:331" x14ac:dyDescent="0.2">
      <c r="A2142" t="s">
        <v>6362</v>
      </c>
      <c r="B2142" t="s">
        <v>713</v>
      </c>
      <c r="C2142" t="s">
        <v>1644</v>
      </c>
      <c r="D2142" t="s">
        <v>1645</v>
      </c>
      <c r="E2142" t="s">
        <v>4451</v>
      </c>
      <c r="F2142" t="s">
        <v>3143</v>
      </c>
      <c r="G2142" t="s">
        <v>1175</v>
      </c>
      <c r="H2142" t="s">
        <v>3144</v>
      </c>
      <c r="I2142" t="s">
        <v>4452</v>
      </c>
      <c r="LA2142">
        <v>0.79</v>
      </c>
      <c r="LB2142">
        <v>0.73</v>
      </c>
      <c r="LC2142">
        <v>0.83</v>
      </c>
      <c r="LD2142">
        <v>0.9</v>
      </c>
      <c r="LE2142">
        <v>0.74</v>
      </c>
      <c r="LF2142">
        <v>0.74</v>
      </c>
      <c r="LG2142">
        <v>0.71</v>
      </c>
      <c r="LH2142">
        <v>0.72</v>
      </c>
      <c r="LI2142">
        <v>0.66</v>
      </c>
      <c r="LJ2142">
        <v>0.65</v>
      </c>
      <c r="LK2142">
        <v>0.64</v>
      </c>
      <c r="LL2142">
        <v>0.66</v>
      </c>
      <c r="LM2142">
        <v>0.71</v>
      </c>
      <c r="LN2142">
        <v>0.76</v>
      </c>
      <c r="LO2142">
        <v>0.77</v>
      </c>
      <c r="LP2142">
        <v>0.77</v>
      </c>
      <c r="LQ2142">
        <v>0.77</v>
      </c>
      <c r="LR2142">
        <v>0.7</v>
      </c>
      <c r="LS2142">
        <v>0.77</v>
      </c>
    </row>
    <row r="2143" spans="1:331" x14ac:dyDescent="0.2">
      <c r="A2143" t="s">
        <v>6395</v>
      </c>
      <c r="B2143" t="s">
        <v>713</v>
      </c>
      <c r="C2143" t="s">
        <v>1292</v>
      </c>
      <c r="D2143" t="s">
        <v>1293</v>
      </c>
      <c r="E2143" t="s">
        <v>4451</v>
      </c>
      <c r="F2143" t="s">
        <v>3143</v>
      </c>
      <c r="G2143" t="s">
        <v>1175</v>
      </c>
      <c r="H2143" t="s">
        <v>3144</v>
      </c>
      <c r="I2143" t="s">
        <v>4452</v>
      </c>
      <c r="LA2143">
        <v>0.08</v>
      </c>
      <c r="LB2143">
        <v>0.39</v>
      </c>
      <c r="LC2143">
        <v>0.62</v>
      </c>
      <c r="LD2143">
        <v>0.75</v>
      </c>
      <c r="LE2143">
        <v>0.85</v>
      </c>
      <c r="LF2143">
        <v>0.85</v>
      </c>
      <c r="LG2143">
        <v>0.91</v>
      </c>
      <c r="LH2143">
        <v>0.92</v>
      </c>
      <c r="LI2143">
        <v>0.4</v>
      </c>
      <c r="LJ2143">
        <v>0.57999999999999996</v>
      </c>
      <c r="LK2143">
        <v>0.75</v>
      </c>
      <c r="LL2143">
        <v>0.88</v>
      </c>
      <c r="LM2143">
        <v>0.89</v>
      </c>
      <c r="LN2143">
        <v>0.9</v>
      </c>
      <c r="LO2143">
        <v>0.89</v>
      </c>
      <c r="LP2143">
        <v>0.91</v>
      </c>
      <c r="LQ2143">
        <v>0.9</v>
      </c>
      <c r="LR2143">
        <v>0.84</v>
      </c>
      <c r="LS2143">
        <v>0.37</v>
      </c>
    </row>
    <row r="2144" spans="1:331" x14ac:dyDescent="0.2">
      <c r="A2144" t="s">
        <v>4553</v>
      </c>
      <c r="B2144" t="s">
        <v>713</v>
      </c>
      <c r="C2144" t="s">
        <v>1937</v>
      </c>
      <c r="D2144" t="s">
        <v>1938</v>
      </c>
      <c r="E2144" t="s">
        <v>4451</v>
      </c>
      <c r="F2144" t="s">
        <v>3143</v>
      </c>
      <c r="G2144" t="s">
        <v>1175</v>
      </c>
      <c r="H2144" t="s">
        <v>3144</v>
      </c>
      <c r="I2144" t="s">
        <v>4452</v>
      </c>
      <c r="KO2144">
        <v>0.18</v>
      </c>
      <c r="KP2144">
        <v>0.47</v>
      </c>
      <c r="KQ2144">
        <v>0.69</v>
      </c>
      <c r="KR2144">
        <v>0.67</v>
      </c>
      <c r="KS2144">
        <v>0.88</v>
      </c>
      <c r="KT2144">
        <v>0.93</v>
      </c>
      <c r="KU2144">
        <v>0.88</v>
      </c>
      <c r="KV2144">
        <v>0.91</v>
      </c>
      <c r="KW2144">
        <v>0.92</v>
      </c>
      <c r="KX2144">
        <v>0.93</v>
      </c>
      <c r="KY2144">
        <v>0.95</v>
      </c>
      <c r="KZ2144">
        <v>0.98</v>
      </c>
      <c r="LA2144">
        <v>0.98</v>
      </c>
      <c r="LB2144">
        <v>0.98</v>
      </c>
      <c r="LC2144">
        <v>0.98</v>
      </c>
      <c r="LD2144">
        <v>0.98</v>
      </c>
      <c r="LE2144">
        <v>0.98</v>
      </c>
      <c r="LF2144">
        <v>0.96</v>
      </c>
      <c r="LG2144">
        <v>0.97</v>
      </c>
      <c r="LH2144">
        <v>0.96</v>
      </c>
      <c r="LI2144">
        <v>0.99</v>
      </c>
      <c r="LJ2144">
        <v>0.99</v>
      </c>
      <c r="LK2144">
        <v>0.98</v>
      </c>
      <c r="LL2144">
        <v>0.99</v>
      </c>
      <c r="LM2144">
        <v>0.99</v>
      </c>
      <c r="LN2144">
        <v>0.99</v>
      </c>
      <c r="LO2144">
        <v>0.99</v>
      </c>
      <c r="LP2144">
        <v>0.99</v>
      </c>
      <c r="LQ2144">
        <v>0.98</v>
      </c>
      <c r="LR2144">
        <v>0.96</v>
      </c>
      <c r="LS2144">
        <v>0.95</v>
      </c>
    </row>
    <row r="2145" spans="1:331" x14ac:dyDescent="0.2">
      <c r="A2145" t="s">
        <v>6715</v>
      </c>
      <c r="B2145" t="s">
        <v>713</v>
      </c>
      <c r="C2145" t="s">
        <v>1888</v>
      </c>
      <c r="D2145" t="s">
        <v>1889</v>
      </c>
      <c r="E2145" t="s">
        <v>4451</v>
      </c>
      <c r="F2145" t="s">
        <v>3143</v>
      </c>
      <c r="G2145" t="s">
        <v>1175</v>
      </c>
      <c r="H2145" t="s">
        <v>3144</v>
      </c>
      <c r="I2145" t="s">
        <v>4452</v>
      </c>
      <c r="LC2145">
        <v>0.42</v>
      </c>
      <c r="LD2145">
        <v>0.68</v>
      </c>
      <c r="LE2145">
        <v>0.74</v>
      </c>
      <c r="LF2145">
        <v>0.74</v>
      </c>
      <c r="LG2145">
        <v>0.64</v>
      </c>
      <c r="LH2145">
        <v>0.64</v>
      </c>
      <c r="LI2145">
        <v>0.75</v>
      </c>
      <c r="LJ2145">
        <v>0.8</v>
      </c>
      <c r="LK2145">
        <v>0.8</v>
      </c>
      <c r="LL2145">
        <v>0.81</v>
      </c>
      <c r="LM2145">
        <v>0.73</v>
      </c>
      <c r="LN2145">
        <v>0.74</v>
      </c>
      <c r="LO2145">
        <v>0.76</v>
      </c>
      <c r="LP2145">
        <v>0.77</v>
      </c>
      <c r="LQ2145">
        <v>0.8</v>
      </c>
      <c r="LR2145">
        <v>0.72</v>
      </c>
      <c r="LS2145">
        <v>0.68</v>
      </c>
    </row>
    <row r="2146" spans="1:331" x14ac:dyDescent="0.2">
      <c r="A2146" t="s">
        <v>6378</v>
      </c>
      <c r="B2146" t="s">
        <v>713</v>
      </c>
      <c r="C2146" t="s">
        <v>1630</v>
      </c>
      <c r="D2146" t="s">
        <v>1631</v>
      </c>
      <c r="E2146" t="s">
        <v>4451</v>
      </c>
      <c r="F2146" t="s">
        <v>3143</v>
      </c>
      <c r="G2146" t="s">
        <v>1175</v>
      </c>
      <c r="H2146" t="s">
        <v>3144</v>
      </c>
      <c r="I2146" t="s">
        <v>4452</v>
      </c>
      <c r="LA2146">
        <v>0.89</v>
      </c>
      <c r="LB2146">
        <v>0.85</v>
      </c>
      <c r="LC2146">
        <v>0.85</v>
      </c>
      <c r="LD2146">
        <v>0.86</v>
      </c>
      <c r="LE2146">
        <v>0.82</v>
      </c>
      <c r="LF2146">
        <v>0.86</v>
      </c>
      <c r="LG2146">
        <v>0.86</v>
      </c>
      <c r="LH2146">
        <v>0.75</v>
      </c>
      <c r="LI2146">
        <v>0.82</v>
      </c>
      <c r="LJ2146">
        <v>0.93</v>
      </c>
      <c r="LK2146">
        <v>0.94</v>
      </c>
      <c r="LL2146">
        <v>0.9</v>
      </c>
      <c r="LM2146">
        <v>0.95</v>
      </c>
      <c r="LN2146">
        <v>0.97</v>
      </c>
      <c r="LO2146">
        <v>0.88</v>
      </c>
      <c r="LP2146">
        <v>0.98</v>
      </c>
      <c r="LQ2146">
        <v>0.98</v>
      </c>
      <c r="LR2146">
        <v>0.98</v>
      </c>
      <c r="LS2146">
        <v>0.99</v>
      </c>
    </row>
    <row r="2147" spans="1:331" x14ac:dyDescent="0.2">
      <c r="A2147" t="s">
        <v>5101</v>
      </c>
      <c r="B2147" t="s">
        <v>713</v>
      </c>
      <c r="C2147" t="s">
        <v>732</v>
      </c>
      <c r="D2147" t="s">
        <v>733</v>
      </c>
      <c r="E2147" t="s">
        <v>4451</v>
      </c>
      <c r="F2147" t="s">
        <v>3143</v>
      </c>
      <c r="G2147" t="s">
        <v>1175</v>
      </c>
      <c r="H2147" t="s">
        <v>3144</v>
      </c>
      <c r="I2147" t="s">
        <v>4452</v>
      </c>
      <c r="KU2147">
        <v>0.9</v>
      </c>
      <c r="KV2147">
        <v>0.9</v>
      </c>
      <c r="KW2147">
        <v>0.85</v>
      </c>
      <c r="KX2147">
        <v>0.88</v>
      </c>
      <c r="KY2147">
        <v>0.92</v>
      </c>
      <c r="KZ2147">
        <v>0.88</v>
      </c>
      <c r="LA2147">
        <v>0.97</v>
      </c>
      <c r="LB2147">
        <v>0.98</v>
      </c>
      <c r="LC2147">
        <v>0.97</v>
      </c>
      <c r="LD2147">
        <v>0.97</v>
      </c>
      <c r="LE2147">
        <v>0.97</v>
      </c>
      <c r="LF2147">
        <v>0.99</v>
      </c>
      <c r="LG2147">
        <v>0.99</v>
      </c>
      <c r="LH2147">
        <v>0.99</v>
      </c>
      <c r="LI2147">
        <v>0.98</v>
      </c>
      <c r="LJ2147">
        <v>0.98</v>
      </c>
      <c r="LK2147">
        <v>0.98</v>
      </c>
      <c r="LL2147">
        <v>0.97</v>
      </c>
      <c r="LM2147">
        <v>0.97</v>
      </c>
      <c r="LN2147">
        <v>0.72</v>
      </c>
      <c r="LO2147">
        <v>0.96</v>
      </c>
      <c r="LP2147">
        <v>0.97</v>
      </c>
      <c r="LQ2147">
        <v>0.97</v>
      </c>
      <c r="LR2147">
        <v>0.93</v>
      </c>
      <c r="LS2147">
        <v>0.92</v>
      </c>
    </row>
    <row r="2148" spans="1:331" x14ac:dyDescent="0.2">
      <c r="A2148" t="s">
        <v>4753</v>
      </c>
      <c r="B2148" t="s">
        <v>713</v>
      </c>
      <c r="C2148" t="s">
        <v>1861</v>
      </c>
      <c r="D2148" t="s">
        <v>1862</v>
      </c>
      <c r="E2148" t="s">
        <v>4451</v>
      </c>
      <c r="F2148" t="s">
        <v>3143</v>
      </c>
      <c r="G2148" t="s">
        <v>1175</v>
      </c>
      <c r="H2148" t="s">
        <v>3144</v>
      </c>
      <c r="I2148" t="s">
        <v>4452</v>
      </c>
      <c r="KQ2148">
        <v>0.21</v>
      </c>
      <c r="KR2148">
        <v>0.63</v>
      </c>
      <c r="KS2148">
        <v>0.8</v>
      </c>
      <c r="KT2148">
        <v>0.96</v>
      </c>
      <c r="KU2148">
        <v>0.5</v>
      </c>
      <c r="KV2148">
        <v>0.45</v>
      </c>
      <c r="KW2148">
        <v>0.9</v>
      </c>
      <c r="KX2148">
        <v>0.96</v>
      </c>
      <c r="KY2148">
        <v>0.98</v>
      </c>
      <c r="KZ2148">
        <v>0.98</v>
      </c>
      <c r="LA2148">
        <v>0.98</v>
      </c>
      <c r="LB2148">
        <v>0.97</v>
      </c>
      <c r="LC2148">
        <v>0.98</v>
      </c>
      <c r="LD2148">
        <v>0.98</v>
      </c>
      <c r="LE2148">
        <v>0.98</v>
      </c>
      <c r="LF2148">
        <v>0.98</v>
      </c>
      <c r="LG2148">
        <v>0.98</v>
      </c>
      <c r="LH2148">
        <v>0.97</v>
      </c>
      <c r="LI2148">
        <v>0.96</v>
      </c>
      <c r="LJ2148">
        <v>0.99</v>
      </c>
      <c r="LK2148">
        <v>0.99</v>
      </c>
      <c r="LL2148">
        <v>0.99</v>
      </c>
      <c r="LM2148">
        <v>0.99</v>
      </c>
      <c r="LN2148">
        <v>0.99</v>
      </c>
      <c r="LO2148">
        <v>0.99</v>
      </c>
      <c r="LP2148">
        <v>0.99</v>
      </c>
      <c r="LQ2148">
        <v>0.98</v>
      </c>
      <c r="LR2148">
        <v>0.99</v>
      </c>
      <c r="LS2148">
        <v>0.96</v>
      </c>
    </row>
    <row r="2149" spans="1:331" x14ac:dyDescent="0.2">
      <c r="A2149" t="s">
        <v>6238</v>
      </c>
      <c r="B2149" t="s">
        <v>713</v>
      </c>
      <c r="C2149" t="s">
        <v>1284</v>
      </c>
      <c r="D2149" t="s">
        <v>1285</v>
      </c>
      <c r="E2149" t="s">
        <v>4451</v>
      </c>
      <c r="F2149" t="s">
        <v>3143</v>
      </c>
      <c r="G2149" t="s">
        <v>1175</v>
      </c>
      <c r="H2149" t="s">
        <v>3144</v>
      </c>
      <c r="I2149" t="s">
        <v>4452</v>
      </c>
      <c r="KZ2149">
        <v>0.64</v>
      </c>
      <c r="LA2149">
        <v>0.84</v>
      </c>
      <c r="LB2149">
        <v>0.89</v>
      </c>
      <c r="LC2149">
        <v>0.93</v>
      </c>
      <c r="LD2149">
        <v>0.99</v>
      </c>
      <c r="LE2149">
        <v>0.87</v>
      </c>
      <c r="LF2149">
        <v>0.91</v>
      </c>
      <c r="LG2149">
        <v>0.93</v>
      </c>
      <c r="LH2149">
        <v>0.93</v>
      </c>
      <c r="LI2149">
        <v>0.97</v>
      </c>
      <c r="LJ2149">
        <v>0.96</v>
      </c>
      <c r="LK2149">
        <v>0.89</v>
      </c>
      <c r="LL2149">
        <v>0.91</v>
      </c>
      <c r="LM2149">
        <v>0.88</v>
      </c>
      <c r="LN2149">
        <v>0.84</v>
      </c>
      <c r="LO2149">
        <v>0.88</v>
      </c>
      <c r="LP2149">
        <v>0.92</v>
      </c>
      <c r="LQ2149">
        <v>0.95</v>
      </c>
      <c r="LR2149">
        <v>0.9</v>
      </c>
      <c r="LS2149">
        <v>0.93</v>
      </c>
    </row>
    <row r="2150" spans="1:331" x14ac:dyDescent="0.2">
      <c r="A2150" t="s">
        <v>6027</v>
      </c>
      <c r="B2150" t="s">
        <v>713</v>
      </c>
      <c r="C2150" t="s">
        <v>842</v>
      </c>
      <c r="D2150" t="s">
        <v>321</v>
      </c>
      <c r="E2150" t="s">
        <v>4451</v>
      </c>
      <c r="F2150" t="s">
        <v>3143</v>
      </c>
      <c r="G2150" t="s">
        <v>1175</v>
      </c>
      <c r="H2150" t="s">
        <v>3144</v>
      </c>
      <c r="I2150" t="s">
        <v>4452</v>
      </c>
      <c r="KX2150">
        <v>0.97</v>
      </c>
      <c r="KY2150">
        <v>0.97</v>
      </c>
      <c r="KZ2150">
        <v>0.97</v>
      </c>
      <c r="LA2150">
        <v>0.98</v>
      </c>
      <c r="LB2150">
        <v>0.98</v>
      </c>
      <c r="LC2150">
        <v>0.98</v>
      </c>
      <c r="LD2150">
        <v>0.98</v>
      </c>
      <c r="LE2150">
        <v>0.98</v>
      </c>
      <c r="LF2150">
        <v>0.97</v>
      </c>
      <c r="LG2150">
        <v>0.95</v>
      </c>
      <c r="LH2150">
        <v>0.93</v>
      </c>
      <c r="LI2150">
        <v>0.98</v>
      </c>
      <c r="LJ2150">
        <v>0.99</v>
      </c>
      <c r="LK2150">
        <v>0.82</v>
      </c>
      <c r="LL2150">
        <v>0.84</v>
      </c>
      <c r="LM2150">
        <v>0.76</v>
      </c>
      <c r="LN2150">
        <v>0.82</v>
      </c>
      <c r="LO2150">
        <v>0.57999999999999996</v>
      </c>
      <c r="LP2150">
        <v>0.55000000000000004</v>
      </c>
      <c r="LQ2150">
        <v>0.56000000000000005</v>
      </c>
      <c r="LR2150">
        <v>0.77</v>
      </c>
      <c r="LS2150">
        <v>0.8</v>
      </c>
    </row>
    <row r="2151" spans="1:331" x14ac:dyDescent="0.2">
      <c r="A2151" t="s">
        <v>4450</v>
      </c>
      <c r="B2151" t="s">
        <v>713</v>
      </c>
      <c r="C2151" t="s">
        <v>1135</v>
      </c>
      <c r="D2151" t="s">
        <v>1136</v>
      </c>
      <c r="E2151" t="s">
        <v>4451</v>
      </c>
      <c r="F2151" t="s">
        <v>3143</v>
      </c>
      <c r="G2151" t="s">
        <v>1175</v>
      </c>
      <c r="H2151" t="s">
        <v>3144</v>
      </c>
      <c r="I2151" t="s">
        <v>4452</v>
      </c>
      <c r="KM2151">
        <v>0.69</v>
      </c>
      <c r="KN2151">
        <v>0.86</v>
      </c>
      <c r="KO2151">
        <v>0.89</v>
      </c>
      <c r="KP2151">
        <v>0.86</v>
      </c>
      <c r="KQ2151">
        <v>0.86</v>
      </c>
      <c r="KR2151">
        <v>0.94</v>
      </c>
      <c r="KS2151">
        <v>0.96</v>
      </c>
      <c r="KT2151">
        <v>0.96</v>
      </c>
      <c r="KU2151">
        <v>0.97</v>
      </c>
      <c r="KV2151">
        <v>0.96</v>
      </c>
      <c r="KW2151">
        <v>0.96</v>
      </c>
      <c r="KX2151">
        <v>0.97</v>
      </c>
      <c r="KY2151">
        <v>0.95</v>
      </c>
      <c r="KZ2151">
        <v>0.95</v>
      </c>
      <c r="LA2151">
        <v>0.95</v>
      </c>
      <c r="LB2151">
        <v>0.94</v>
      </c>
      <c r="LC2151">
        <v>0.96</v>
      </c>
      <c r="LD2151">
        <v>0.95</v>
      </c>
      <c r="LE2151">
        <v>0.96</v>
      </c>
      <c r="LF2151">
        <v>0.97</v>
      </c>
      <c r="LG2151">
        <v>0.96</v>
      </c>
      <c r="LH2151">
        <v>0.96</v>
      </c>
      <c r="LI2151">
        <v>0.96</v>
      </c>
      <c r="LJ2151">
        <v>0.97</v>
      </c>
      <c r="LK2151">
        <v>0.96</v>
      </c>
      <c r="LL2151">
        <v>0.96</v>
      </c>
      <c r="LM2151">
        <v>0.99</v>
      </c>
      <c r="LN2151">
        <v>0.98</v>
      </c>
      <c r="LO2151">
        <v>0.98</v>
      </c>
      <c r="LP2151">
        <v>0.99</v>
      </c>
      <c r="LQ2151">
        <v>0.97</v>
      </c>
      <c r="LR2151">
        <v>0.99</v>
      </c>
      <c r="LS2151">
        <v>0.94</v>
      </c>
    </row>
    <row r="2152" spans="1:331" x14ac:dyDescent="0.2">
      <c r="A2152" t="s">
        <v>6120</v>
      </c>
      <c r="B2152" t="s">
        <v>713</v>
      </c>
      <c r="C2152" t="s">
        <v>945</v>
      </c>
      <c r="D2152" t="s">
        <v>946</v>
      </c>
      <c r="E2152" t="s">
        <v>4451</v>
      </c>
      <c r="F2152" t="s">
        <v>3143</v>
      </c>
      <c r="G2152" t="s">
        <v>1175</v>
      </c>
      <c r="H2152" t="s">
        <v>3144</v>
      </c>
      <c r="I2152" t="s">
        <v>4452</v>
      </c>
      <c r="KY2152">
        <v>0.25</v>
      </c>
      <c r="KZ2152">
        <v>0.76</v>
      </c>
      <c r="LA2152">
        <v>0.76</v>
      </c>
      <c r="LB2152">
        <v>0.76</v>
      </c>
      <c r="LC2152">
        <v>0.75</v>
      </c>
      <c r="LD2152">
        <v>0.75</v>
      </c>
      <c r="LE2152">
        <v>0.75</v>
      </c>
      <c r="LF2152">
        <v>0.75</v>
      </c>
      <c r="LG2152">
        <v>0.74</v>
      </c>
      <c r="LH2152">
        <v>0.74</v>
      </c>
      <c r="LI2152">
        <v>0.78</v>
      </c>
      <c r="LJ2152">
        <v>0.81</v>
      </c>
      <c r="LK2152">
        <v>0.85</v>
      </c>
      <c r="LL2152">
        <v>0.88</v>
      </c>
      <c r="LM2152">
        <v>0.88</v>
      </c>
      <c r="LN2152">
        <v>0.88</v>
      </c>
      <c r="LO2152">
        <v>0.88</v>
      </c>
      <c r="LP2152">
        <v>0.88</v>
      </c>
      <c r="LQ2152">
        <v>0.88</v>
      </c>
      <c r="LR2152">
        <v>0.79</v>
      </c>
      <c r="LS2152">
        <v>0.61</v>
      </c>
    </row>
    <row r="2153" spans="1:331" x14ac:dyDescent="0.2">
      <c r="A2153" t="s">
        <v>7011</v>
      </c>
      <c r="B2153" t="s">
        <v>713</v>
      </c>
      <c r="C2153" t="s">
        <v>1952</v>
      </c>
      <c r="D2153" t="s">
        <v>1953</v>
      </c>
      <c r="E2153" t="s">
        <v>4451</v>
      </c>
      <c r="F2153" t="s">
        <v>3143</v>
      </c>
      <c r="G2153" t="s">
        <v>1175</v>
      </c>
      <c r="H2153" t="s">
        <v>3144</v>
      </c>
      <c r="I2153" t="s">
        <v>4452</v>
      </c>
      <c r="LG2153">
        <v>0.71</v>
      </c>
      <c r="LH2153">
        <v>0.7</v>
      </c>
      <c r="LI2153">
        <v>0.75</v>
      </c>
      <c r="LJ2153">
        <v>0.71</v>
      </c>
      <c r="LK2153">
        <v>0.73</v>
      </c>
      <c r="LL2153">
        <v>0.81</v>
      </c>
      <c r="LM2153">
        <v>0.84</v>
      </c>
      <c r="LN2153">
        <v>0.8</v>
      </c>
      <c r="LO2153">
        <v>0.85</v>
      </c>
      <c r="LP2153">
        <v>0.79</v>
      </c>
      <c r="LQ2153">
        <v>0.81</v>
      </c>
      <c r="LR2153">
        <v>0.81</v>
      </c>
      <c r="LS2153">
        <v>0.82</v>
      </c>
    </row>
    <row r="2154" spans="1:331" x14ac:dyDescent="0.2">
      <c r="A2154" t="s">
        <v>6702</v>
      </c>
      <c r="B2154" t="s">
        <v>713</v>
      </c>
      <c r="C2154" t="s">
        <v>1012</v>
      </c>
      <c r="D2154" t="s">
        <v>1013</v>
      </c>
      <c r="E2154" t="s">
        <v>4451</v>
      </c>
      <c r="F2154" t="s">
        <v>3143</v>
      </c>
      <c r="G2154" t="s">
        <v>1175</v>
      </c>
      <c r="H2154" t="s">
        <v>3144</v>
      </c>
      <c r="I2154" t="s">
        <v>4452</v>
      </c>
      <c r="LC2154">
        <v>0.18</v>
      </c>
      <c r="LD2154">
        <v>0.27</v>
      </c>
      <c r="LE2154">
        <v>0.42</v>
      </c>
      <c r="LF2154">
        <v>0.41</v>
      </c>
      <c r="LG2154">
        <v>0.63</v>
      </c>
      <c r="LH2154">
        <v>0.49</v>
      </c>
      <c r="LI2154">
        <v>0.46</v>
      </c>
      <c r="LJ2154">
        <v>0.42</v>
      </c>
      <c r="LK2154">
        <v>0.43</v>
      </c>
      <c r="LL2154">
        <v>0.43</v>
      </c>
      <c r="LM2154">
        <v>0.42</v>
      </c>
      <c r="LN2154">
        <v>0.53</v>
      </c>
      <c r="LO2154">
        <v>0.55000000000000004</v>
      </c>
      <c r="LP2154">
        <v>0.55000000000000004</v>
      </c>
      <c r="LQ2154">
        <v>0.56000000000000005</v>
      </c>
      <c r="LR2154">
        <v>0.56000000000000005</v>
      </c>
      <c r="LS2154">
        <v>0.56000000000000005</v>
      </c>
    </row>
    <row r="2155" spans="1:331" x14ac:dyDescent="0.2">
      <c r="A2155" t="s">
        <v>5294</v>
      </c>
      <c r="B2155" t="s">
        <v>713</v>
      </c>
      <c r="C2155" t="s">
        <v>967</v>
      </c>
      <c r="D2155" t="s">
        <v>968</v>
      </c>
      <c r="E2155" t="s">
        <v>4451</v>
      </c>
      <c r="F2155" t="s">
        <v>3143</v>
      </c>
      <c r="G2155" t="s">
        <v>1175</v>
      </c>
      <c r="H2155" t="s">
        <v>3144</v>
      </c>
      <c r="I2155" t="s">
        <v>4452</v>
      </c>
      <c r="KW2155">
        <v>0.8</v>
      </c>
      <c r="KX2155">
        <v>0.83</v>
      </c>
      <c r="KY2155">
        <v>0.87</v>
      </c>
      <c r="KZ2155">
        <v>0.85</v>
      </c>
      <c r="LA2155">
        <v>0.86</v>
      </c>
      <c r="LB2155">
        <v>0.79</v>
      </c>
      <c r="LC2155">
        <v>0.86</v>
      </c>
      <c r="LD2155">
        <v>0.88</v>
      </c>
      <c r="LE2155">
        <v>0.93</v>
      </c>
      <c r="LF2155">
        <v>0.97</v>
      </c>
      <c r="LG2155">
        <v>0.98</v>
      </c>
      <c r="LH2155">
        <v>0.98</v>
      </c>
      <c r="LI2155">
        <v>0.98</v>
      </c>
      <c r="LJ2155">
        <v>0.98</v>
      </c>
      <c r="LK2155">
        <v>0.98</v>
      </c>
      <c r="LL2155">
        <v>0.98</v>
      </c>
      <c r="LM2155">
        <v>0.98</v>
      </c>
      <c r="LN2155">
        <v>0.98</v>
      </c>
      <c r="LO2155">
        <v>0.98</v>
      </c>
      <c r="LP2155">
        <v>0.98</v>
      </c>
      <c r="LQ2155">
        <v>0.98</v>
      </c>
      <c r="LR2155">
        <v>0.92</v>
      </c>
      <c r="LS2155">
        <v>0.87</v>
      </c>
    </row>
    <row r="2156" spans="1:331" x14ac:dyDescent="0.2">
      <c r="A2156" t="s">
        <v>7273</v>
      </c>
      <c r="B2156" t="s">
        <v>713</v>
      </c>
      <c r="C2156" t="s">
        <v>786</v>
      </c>
      <c r="D2156" t="s">
        <v>787</v>
      </c>
      <c r="E2156" t="s">
        <v>4451</v>
      </c>
      <c r="F2156" t="s">
        <v>3143</v>
      </c>
      <c r="G2156" t="s">
        <v>1175</v>
      </c>
      <c r="H2156" t="s">
        <v>3144</v>
      </c>
      <c r="I2156" t="s">
        <v>4452</v>
      </c>
      <c r="LI2156">
        <v>0.2</v>
      </c>
      <c r="LJ2156">
        <v>0.2</v>
      </c>
      <c r="LK2156">
        <v>0.51</v>
      </c>
      <c r="LL2156">
        <v>0.94</v>
      </c>
      <c r="LM2156">
        <v>0.94</v>
      </c>
      <c r="LN2156">
        <v>0.93</v>
      </c>
      <c r="LO2156">
        <v>0.92</v>
      </c>
      <c r="LP2156">
        <v>0.92</v>
      </c>
      <c r="LQ2156">
        <v>0.92</v>
      </c>
      <c r="LR2156">
        <v>0.93</v>
      </c>
      <c r="LS2156">
        <v>0.93</v>
      </c>
    </row>
    <row r="2157" spans="1:331" x14ac:dyDescent="0.2">
      <c r="A2157" t="s">
        <v>8440</v>
      </c>
      <c r="B2157" t="s">
        <v>713</v>
      </c>
      <c r="C2157" t="s">
        <v>735</v>
      </c>
      <c r="D2157" t="s">
        <v>736</v>
      </c>
      <c r="E2157" t="s">
        <v>4451</v>
      </c>
      <c r="F2157" t="s">
        <v>3143</v>
      </c>
      <c r="G2157" t="s">
        <v>1175</v>
      </c>
      <c r="H2157" t="s">
        <v>3144</v>
      </c>
      <c r="I2157" t="s">
        <v>4452</v>
      </c>
      <c r="LQ2157">
        <v>0.96</v>
      </c>
      <c r="LR2157">
        <v>0.97</v>
      </c>
      <c r="LS2157">
        <v>0.96</v>
      </c>
    </row>
    <row r="2158" spans="1:331" x14ac:dyDescent="0.2">
      <c r="A2158" t="s">
        <v>6391</v>
      </c>
      <c r="B2158" t="s">
        <v>713</v>
      </c>
      <c r="C2158" t="s">
        <v>1892</v>
      </c>
      <c r="D2158" t="s">
        <v>1893</v>
      </c>
      <c r="E2158" t="s">
        <v>4451</v>
      </c>
      <c r="F2158" t="s">
        <v>3143</v>
      </c>
      <c r="G2158" t="s">
        <v>1175</v>
      </c>
      <c r="H2158" t="s">
        <v>3144</v>
      </c>
      <c r="I2158" t="s">
        <v>4452</v>
      </c>
      <c r="LA2158">
        <v>0.02</v>
      </c>
      <c r="LB2158">
        <v>0.27</v>
      </c>
      <c r="LC2158">
        <v>0.41</v>
      </c>
      <c r="LD2158">
        <v>0.69</v>
      </c>
      <c r="LE2158">
        <v>0.82</v>
      </c>
      <c r="LF2158">
        <v>0.82</v>
      </c>
      <c r="LG2158">
        <v>0.89</v>
      </c>
      <c r="LH2158">
        <v>0.82</v>
      </c>
      <c r="LI2158">
        <v>0.92</v>
      </c>
      <c r="LJ2158">
        <v>0.9</v>
      </c>
      <c r="LK2158">
        <v>0.92</v>
      </c>
      <c r="LL2158">
        <v>0.92</v>
      </c>
      <c r="LM2158">
        <v>0.91</v>
      </c>
      <c r="LN2158">
        <v>0.87</v>
      </c>
      <c r="LO2158">
        <v>0.9</v>
      </c>
      <c r="LP2158">
        <v>0.91</v>
      </c>
      <c r="LQ2158">
        <v>0.93</v>
      </c>
      <c r="LR2158">
        <v>0.84</v>
      </c>
      <c r="LS2158">
        <v>0.91</v>
      </c>
    </row>
    <row r="2159" spans="1:331" x14ac:dyDescent="0.2">
      <c r="A2159" t="s">
        <v>4552</v>
      </c>
      <c r="B2159" t="s">
        <v>713</v>
      </c>
      <c r="C2159" t="s">
        <v>1841</v>
      </c>
      <c r="D2159" t="s">
        <v>1842</v>
      </c>
      <c r="E2159" t="s">
        <v>4451</v>
      </c>
      <c r="F2159" t="s">
        <v>3143</v>
      </c>
      <c r="G2159" t="s">
        <v>1175</v>
      </c>
      <c r="H2159" t="s">
        <v>3144</v>
      </c>
      <c r="I2159" t="s">
        <v>4452</v>
      </c>
      <c r="KO2159">
        <v>0.79</v>
      </c>
      <c r="KP2159">
        <v>0.9</v>
      </c>
      <c r="KQ2159">
        <v>0.99</v>
      </c>
      <c r="KR2159">
        <v>0.79</v>
      </c>
      <c r="KS2159">
        <v>0.56999999999999995</v>
      </c>
      <c r="KT2159">
        <v>0.72</v>
      </c>
      <c r="KU2159">
        <v>0.86</v>
      </c>
      <c r="KV2159">
        <v>0.28999999999999998</v>
      </c>
      <c r="KW2159">
        <v>0.62</v>
      </c>
      <c r="KX2159">
        <v>0.57999999999999996</v>
      </c>
      <c r="KY2159">
        <v>0.95</v>
      </c>
      <c r="KZ2159">
        <v>0.75</v>
      </c>
      <c r="LA2159">
        <v>0.77</v>
      </c>
      <c r="LB2159">
        <v>0.78</v>
      </c>
      <c r="LC2159">
        <v>0.8</v>
      </c>
      <c r="LD2159">
        <v>0.99</v>
      </c>
      <c r="LE2159">
        <v>0.99</v>
      </c>
      <c r="LF2159">
        <v>0.99</v>
      </c>
      <c r="LG2159">
        <v>0.99</v>
      </c>
      <c r="LH2159">
        <v>0.99</v>
      </c>
      <c r="LI2159">
        <v>0.99</v>
      </c>
      <c r="LJ2159">
        <v>0.79</v>
      </c>
      <c r="LK2159">
        <v>0.87</v>
      </c>
      <c r="LL2159">
        <v>0.95</v>
      </c>
      <c r="LM2159">
        <v>0.91</v>
      </c>
      <c r="LN2159">
        <v>0.97</v>
      </c>
      <c r="LO2159">
        <v>0.87</v>
      </c>
      <c r="LP2159">
        <v>0.9</v>
      </c>
      <c r="LQ2159">
        <v>0.96</v>
      </c>
      <c r="LR2159">
        <v>0.95</v>
      </c>
      <c r="LS2159">
        <v>0.98</v>
      </c>
    </row>
    <row r="2160" spans="1:331" x14ac:dyDescent="0.2">
      <c r="A2160" t="s">
        <v>4551</v>
      </c>
      <c r="B2160" t="s">
        <v>713</v>
      </c>
      <c r="C2160" t="s">
        <v>3174</v>
      </c>
      <c r="D2160" t="s">
        <v>3175</v>
      </c>
      <c r="E2160" t="s">
        <v>4451</v>
      </c>
      <c r="F2160" t="s">
        <v>3143</v>
      </c>
      <c r="G2160" t="s">
        <v>1175</v>
      </c>
      <c r="H2160" t="s">
        <v>3144</v>
      </c>
      <c r="I2160" t="s">
        <v>4452</v>
      </c>
      <c r="KO2160">
        <v>0.99</v>
      </c>
      <c r="KP2160">
        <v>0.99</v>
      </c>
      <c r="KQ2160">
        <v>0.99</v>
      </c>
      <c r="KR2160">
        <v>0.99</v>
      </c>
      <c r="KS2160">
        <v>0.9</v>
      </c>
      <c r="KT2160">
        <v>0.99</v>
      </c>
      <c r="KU2160">
        <v>0.99</v>
      </c>
      <c r="KV2160">
        <v>0.99</v>
      </c>
      <c r="KW2160">
        <v>0.99</v>
      </c>
      <c r="KX2160">
        <v>0.99</v>
      </c>
      <c r="KY2160">
        <v>0.99</v>
      </c>
      <c r="KZ2160">
        <v>0.99</v>
      </c>
      <c r="LA2160">
        <v>0.95</v>
      </c>
      <c r="LB2160">
        <v>0.99</v>
      </c>
      <c r="LC2160">
        <v>0.86</v>
      </c>
      <c r="LD2160">
        <v>0.99</v>
      </c>
      <c r="LE2160">
        <v>0.99</v>
      </c>
      <c r="LF2160">
        <v>0.99</v>
      </c>
      <c r="LG2160">
        <v>0.99</v>
      </c>
      <c r="LH2160">
        <v>0.99</v>
      </c>
      <c r="LI2160">
        <v>0.99</v>
      </c>
      <c r="LJ2160">
        <v>0.99</v>
      </c>
      <c r="LK2160">
        <v>0.99</v>
      </c>
      <c r="LL2160">
        <v>0.99</v>
      </c>
      <c r="LM2160">
        <v>0.99</v>
      </c>
      <c r="LN2160">
        <v>0.99</v>
      </c>
      <c r="LO2160">
        <v>0.99</v>
      </c>
      <c r="LP2160">
        <v>0.99</v>
      </c>
      <c r="LQ2160">
        <v>0.99</v>
      </c>
      <c r="LR2160">
        <v>0.99</v>
      </c>
      <c r="LS2160">
        <v>0.99</v>
      </c>
    </row>
    <row r="2161" spans="1:331" x14ac:dyDescent="0.2">
      <c r="A2161" t="s">
        <v>4700</v>
      </c>
      <c r="B2161" t="s">
        <v>713</v>
      </c>
      <c r="C2161" t="s">
        <v>882</v>
      </c>
      <c r="D2161" t="s">
        <v>883</v>
      </c>
      <c r="E2161" t="s">
        <v>4451</v>
      </c>
      <c r="F2161" t="s">
        <v>3143</v>
      </c>
      <c r="G2161" t="s">
        <v>1175</v>
      </c>
      <c r="H2161" t="s">
        <v>3144</v>
      </c>
      <c r="I2161" t="s">
        <v>4452</v>
      </c>
      <c r="KP2161">
        <v>0.67</v>
      </c>
      <c r="KQ2161">
        <v>0.74</v>
      </c>
      <c r="KR2161">
        <v>0.81</v>
      </c>
      <c r="KS2161">
        <v>0.88</v>
      </c>
      <c r="KT2161">
        <v>0.94</v>
      </c>
      <c r="KU2161">
        <v>0.99</v>
      </c>
      <c r="KV2161">
        <v>0.87</v>
      </c>
      <c r="KW2161">
        <v>0.89</v>
      </c>
      <c r="KX2161">
        <v>0.9</v>
      </c>
      <c r="KY2161">
        <v>0.9</v>
      </c>
      <c r="KZ2161">
        <v>0.89</v>
      </c>
      <c r="LA2161">
        <v>0.89</v>
      </c>
      <c r="LB2161">
        <v>0.88</v>
      </c>
      <c r="LC2161">
        <v>0.87</v>
      </c>
      <c r="LD2161">
        <v>0.87</v>
      </c>
      <c r="LE2161">
        <v>0.88</v>
      </c>
      <c r="LF2161">
        <v>0.9</v>
      </c>
      <c r="LG2161">
        <v>0.93</v>
      </c>
      <c r="LH2161">
        <v>0.9</v>
      </c>
      <c r="LI2161">
        <v>0.95</v>
      </c>
      <c r="LJ2161">
        <v>0.93</v>
      </c>
      <c r="LK2161">
        <v>0.93</v>
      </c>
      <c r="LL2161">
        <v>0.93</v>
      </c>
      <c r="LM2161">
        <v>0.92</v>
      </c>
      <c r="LN2161">
        <v>0.92</v>
      </c>
      <c r="LO2161">
        <v>0.94</v>
      </c>
      <c r="LP2161">
        <v>0.93</v>
      </c>
      <c r="LQ2161">
        <v>0.92</v>
      </c>
      <c r="LR2161">
        <v>0.92</v>
      </c>
      <c r="LS2161">
        <v>0.9</v>
      </c>
    </row>
    <row r="2162" spans="1:331" x14ac:dyDescent="0.2">
      <c r="A2162" t="s">
        <v>4550</v>
      </c>
      <c r="B2162" t="s">
        <v>713</v>
      </c>
      <c r="C2162" t="s">
        <v>1896</v>
      </c>
      <c r="D2162" t="s">
        <v>1897</v>
      </c>
      <c r="E2162" t="s">
        <v>4451</v>
      </c>
      <c r="F2162" t="s">
        <v>3143</v>
      </c>
      <c r="G2162" t="s">
        <v>1175</v>
      </c>
      <c r="H2162" t="s">
        <v>3144</v>
      </c>
      <c r="I2162" t="s">
        <v>4452</v>
      </c>
      <c r="KO2162">
        <v>0.94</v>
      </c>
      <c r="KP2162">
        <v>0.99</v>
      </c>
      <c r="KQ2162">
        <v>0.96</v>
      </c>
      <c r="KR2162">
        <v>0.99</v>
      </c>
      <c r="KS2162">
        <v>0.99</v>
      </c>
      <c r="KT2162">
        <v>0.99</v>
      </c>
      <c r="KU2162">
        <v>0.99</v>
      </c>
      <c r="KV2162">
        <v>0.99</v>
      </c>
      <c r="KW2162">
        <v>0.99</v>
      </c>
      <c r="KX2162">
        <v>0.99</v>
      </c>
      <c r="KY2162">
        <v>0.99</v>
      </c>
      <c r="KZ2162">
        <v>0.99</v>
      </c>
      <c r="LA2162">
        <v>0.99</v>
      </c>
      <c r="LB2162">
        <v>0.99</v>
      </c>
      <c r="LC2162">
        <v>0.99</v>
      </c>
      <c r="LD2162">
        <v>0.99</v>
      </c>
      <c r="LE2162">
        <v>0.99</v>
      </c>
      <c r="LF2162">
        <v>0.99</v>
      </c>
      <c r="LG2162">
        <v>0.98</v>
      </c>
      <c r="LH2162">
        <v>0.99</v>
      </c>
      <c r="LI2162">
        <v>0.99</v>
      </c>
      <c r="LJ2162">
        <v>0.98</v>
      </c>
      <c r="LK2162">
        <v>0.98</v>
      </c>
      <c r="LL2162">
        <v>0.99</v>
      </c>
      <c r="LM2162">
        <v>0.99</v>
      </c>
      <c r="LN2162">
        <v>0.99</v>
      </c>
      <c r="LO2162">
        <v>0.99</v>
      </c>
      <c r="LP2162">
        <v>0.99</v>
      </c>
      <c r="LQ2162">
        <v>0.99</v>
      </c>
      <c r="LR2162">
        <v>0.99</v>
      </c>
      <c r="LS2162">
        <v>0.99</v>
      </c>
    </row>
    <row r="2163" spans="1:331" x14ac:dyDescent="0.2">
      <c r="A2163" t="s">
        <v>6157</v>
      </c>
      <c r="B2163" t="s">
        <v>713</v>
      </c>
      <c r="C2163" t="s">
        <v>781</v>
      </c>
      <c r="D2163" t="s">
        <v>782</v>
      </c>
      <c r="E2163" t="s">
        <v>4451</v>
      </c>
      <c r="F2163" t="s">
        <v>3143</v>
      </c>
      <c r="G2163" t="s">
        <v>1175</v>
      </c>
      <c r="H2163" t="s">
        <v>3144</v>
      </c>
      <c r="I2163" t="s">
        <v>4452</v>
      </c>
      <c r="KY2163">
        <v>0.98</v>
      </c>
      <c r="KZ2163">
        <v>0.98</v>
      </c>
      <c r="LA2163">
        <v>0.98</v>
      </c>
      <c r="LB2163">
        <v>0.95</v>
      </c>
      <c r="LC2163">
        <v>0.92</v>
      </c>
      <c r="LD2163">
        <v>0.88</v>
      </c>
      <c r="LE2163">
        <v>0.85</v>
      </c>
      <c r="LF2163">
        <v>0.86</v>
      </c>
      <c r="LG2163">
        <v>0.85</v>
      </c>
      <c r="LH2163">
        <v>0.94</v>
      </c>
      <c r="LI2163">
        <v>0.87</v>
      </c>
      <c r="LJ2163">
        <v>0.85</v>
      </c>
      <c r="LK2163">
        <v>0.8</v>
      </c>
      <c r="LL2163">
        <v>0.8</v>
      </c>
      <c r="LM2163">
        <v>0.73</v>
      </c>
      <c r="LN2163">
        <v>0.86</v>
      </c>
      <c r="LO2163">
        <v>0.81</v>
      </c>
      <c r="LP2163">
        <v>0.88</v>
      </c>
      <c r="LQ2163">
        <v>0.88</v>
      </c>
      <c r="LR2163">
        <v>0.74</v>
      </c>
      <c r="LS2163">
        <v>0.74</v>
      </c>
    </row>
    <row r="2164" spans="1:331" x14ac:dyDescent="0.2">
      <c r="A2164" t="s">
        <v>6385</v>
      </c>
      <c r="B2164" t="s">
        <v>713</v>
      </c>
      <c r="C2164" t="s">
        <v>899</v>
      </c>
      <c r="D2164" t="s">
        <v>900</v>
      </c>
      <c r="E2164" t="s">
        <v>4451</v>
      </c>
      <c r="F2164" t="s">
        <v>3143</v>
      </c>
      <c r="G2164" t="s">
        <v>1175</v>
      </c>
      <c r="H2164" t="s">
        <v>3144</v>
      </c>
      <c r="I2164" t="s">
        <v>4452</v>
      </c>
      <c r="LA2164">
        <v>0.65</v>
      </c>
      <c r="LB2164">
        <v>0.92</v>
      </c>
      <c r="LC2164">
        <v>0.94</v>
      </c>
      <c r="LD2164">
        <v>0.94</v>
      </c>
      <c r="LE2164">
        <v>0.93</v>
      </c>
      <c r="LF2164">
        <v>0.93</v>
      </c>
      <c r="LG2164">
        <v>0.93</v>
      </c>
      <c r="LH2164">
        <v>0.93</v>
      </c>
      <c r="LI2164">
        <v>0.91</v>
      </c>
      <c r="LJ2164">
        <v>0.95</v>
      </c>
      <c r="LK2164">
        <v>0.88</v>
      </c>
      <c r="LL2164">
        <v>0.88</v>
      </c>
      <c r="LM2164">
        <v>0.9</v>
      </c>
      <c r="LN2164">
        <v>0.89</v>
      </c>
      <c r="LO2164">
        <v>0.83</v>
      </c>
      <c r="LP2164">
        <v>0.84</v>
      </c>
      <c r="LQ2164">
        <v>0.88</v>
      </c>
      <c r="LR2164">
        <v>0.72</v>
      </c>
      <c r="LS2164">
        <v>0.82</v>
      </c>
    </row>
    <row r="2165" spans="1:331" x14ac:dyDescent="0.2">
      <c r="A2165" t="s">
        <v>4519</v>
      </c>
      <c r="B2165" t="s">
        <v>713</v>
      </c>
      <c r="C2165" t="s">
        <v>1448</v>
      </c>
      <c r="D2165" t="s">
        <v>1449</v>
      </c>
      <c r="E2165" t="s">
        <v>4451</v>
      </c>
      <c r="F2165" t="s">
        <v>3143</v>
      </c>
      <c r="G2165" t="s">
        <v>1175</v>
      </c>
      <c r="H2165" t="s">
        <v>3144</v>
      </c>
      <c r="I2165" t="s">
        <v>4452</v>
      </c>
      <c r="KN2165">
        <v>0.2</v>
      </c>
      <c r="KO2165">
        <v>0.19</v>
      </c>
      <c r="KP2165">
        <v>0.12</v>
      </c>
      <c r="KQ2165">
        <v>7.0000000000000007E-2</v>
      </c>
      <c r="KR2165">
        <v>0.2</v>
      </c>
      <c r="KS2165">
        <v>0.23</v>
      </c>
      <c r="KT2165">
        <v>0.43</v>
      </c>
      <c r="KU2165">
        <v>0.44</v>
      </c>
      <c r="KV2165">
        <v>0.47</v>
      </c>
      <c r="KW2165">
        <v>0.54</v>
      </c>
      <c r="KX2165">
        <v>0.56999999999999995</v>
      </c>
      <c r="KY2165">
        <v>0.59</v>
      </c>
      <c r="KZ2165">
        <v>0.6</v>
      </c>
      <c r="LA2165">
        <v>0.67</v>
      </c>
      <c r="LB2165">
        <v>0.6</v>
      </c>
      <c r="LC2165">
        <v>0.63</v>
      </c>
      <c r="LD2165">
        <v>0.71</v>
      </c>
      <c r="LE2165">
        <v>0.61</v>
      </c>
      <c r="LF2165">
        <v>0.59</v>
      </c>
      <c r="LG2165">
        <v>0.66</v>
      </c>
      <c r="LH2165">
        <v>0.67</v>
      </c>
      <c r="LI2165">
        <v>0.72</v>
      </c>
      <c r="LJ2165">
        <v>0.69</v>
      </c>
      <c r="LK2165">
        <v>0.69</v>
      </c>
      <c r="LL2165">
        <v>0.56999999999999995</v>
      </c>
      <c r="LM2165">
        <v>0.52</v>
      </c>
      <c r="LN2165">
        <v>0.46</v>
      </c>
      <c r="LO2165">
        <v>0.36</v>
      </c>
      <c r="LP2165">
        <v>0.35</v>
      </c>
      <c r="LQ2165">
        <v>0.35</v>
      </c>
      <c r="LR2165">
        <v>0.39</v>
      </c>
      <c r="LS2165">
        <v>0.31</v>
      </c>
    </row>
    <row r="2166" spans="1:331" x14ac:dyDescent="0.2">
      <c r="A2166" t="s">
        <v>5038</v>
      </c>
      <c r="B2166" t="s">
        <v>713</v>
      </c>
      <c r="C2166" t="s">
        <v>790</v>
      </c>
      <c r="D2166" t="s">
        <v>791</v>
      </c>
      <c r="E2166" t="s">
        <v>4451</v>
      </c>
      <c r="F2166" t="s">
        <v>3143</v>
      </c>
      <c r="G2166" t="s">
        <v>1175</v>
      </c>
      <c r="H2166" t="s">
        <v>3144</v>
      </c>
      <c r="I2166" t="s">
        <v>4452</v>
      </c>
      <c r="KS2166">
        <v>0.38</v>
      </c>
      <c r="KT2166">
        <v>0.35</v>
      </c>
      <c r="KU2166">
        <v>0.31</v>
      </c>
      <c r="KV2166">
        <v>0.3</v>
      </c>
      <c r="KW2166">
        <v>0.32</v>
      </c>
      <c r="KX2166">
        <v>7.0000000000000007E-2</v>
      </c>
      <c r="KY2166">
        <v>0.45</v>
      </c>
      <c r="KZ2166">
        <v>0.42</v>
      </c>
      <c r="LA2166">
        <v>0.52</v>
      </c>
      <c r="LB2166">
        <v>0.48</v>
      </c>
      <c r="LC2166">
        <v>0.49</v>
      </c>
      <c r="LD2166">
        <v>0.77</v>
      </c>
      <c r="LE2166">
        <v>0.87</v>
      </c>
      <c r="LF2166">
        <v>0.87</v>
      </c>
      <c r="LG2166">
        <v>0.88</v>
      </c>
      <c r="LH2166">
        <v>0.88</v>
      </c>
      <c r="LI2166">
        <v>0.89</v>
      </c>
      <c r="LJ2166">
        <v>0.89</v>
      </c>
      <c r="LK2166">
        <v>0.84</v>
      </c>
      <c r="LL2166">
        <v>0.8</v>
      </c>
      <c r="LM2166">
        <v>0.75</v>
      </c>
      <c r="LN2166">
        <v>0.84</v>
      </c>
      <c r="LO2166">
        <v>0.8</v>
      </c>
      <c r="LP2166">
        <v>0.75</v>
      </c>
      <c r="LQ2166">
        <v>0.71</v>
      </c>
      <c r="LR2166">
        <v>0.71</v>
      </c>
      <c r="LS2166">
        <v>0.56999999999999995</v>
      </c>
    </row>
    <row r="2167" spans="1:331" x14ac:dyDescent="0.2">
      <c r="A2167" t="s">
        <v>6383</v>
      </c>
      <c r="B2167" t="s">
        <v>713</v>
      </c>
      <c r="C2167" t="s">
        <v>1576</v>
      </c>
      <c r="D2167" t="s">
        <v>1577</v>
      </c>
      <c r="E2167" t="s">
        <v>4451</v>
      </c>
      <c r="F2167" t="s">
        <v>3143</v>
      </c>
      <c r="G2167" t="s">
        <v>1175</v>
      </c>
      <c r="H2167" t="s">
        <v>3144</v>
      </c>
      <c r="I2167" t="s">
        <v>4452</v>
      </c>
      <c r="LA2167">
        <v>0.62</v>
      </c>
      <c r="LB2167">
        <v>0.62</v>
      </c>
      <c r="LC2167">
        <v>0.65</v>
      </c>
      <c r="LD2167">
        <v>0.6</v>
      </c>
      <c r="LE2167">
        <v>0.54</v>
      </c>
      <c r="LF2167">
        <v>0.53</v>
      </c>
      <c r="LG2167">
        <v>0.52</v>
      </c>
      <c r="LH2167">
        <v>0.52</v>
      </c>
      <c r="LI2167">
        <v>0.63</v>
      </c>
      <c r="LJ2167">
        <v>0.64</v>
      </c>
      <c r="LK2167">
        <v>0.65</v>
      </c>
      <c r="LL2167">
        <v>0.69</v>
      </c>
      <c r="LM2167">
        <v>0.72</v>
      </c>
      <c r="LN2167">
        <v>0.75</v>
      </c>
      <c r="LO2167">
        <v>0.78</v>
      </c>
      <c r="LP2167">
        <v>0.81</v>
      </c>
      <c r="LQ2167">
        <v>0.84</v>
      </c>
      <c r="LR2167">
        <v>0.77</v>
      </c>
      <c r="LS2167">
        <v>0.83</v>
      </c>
    </row>
    <row r="2168" spans="1:331" x14ac:dyDescent="0.2">
      <c r="A2168" t="s">
        <v>4538</v>
      </c>
      <c r="B2168" t="s">
        <v>713</v>
      </c>
      <c r="C2168" t="s">
        <v>1122</v>
      </c>
      <c r="D2168" t="s">
        <v>1123</v>
      </c>
      <c r="E2168" t="s">
        <v>4451</v>
      </c>
      <c r="F2168" t="s">
        <v>3143</v>
      </c>
      <c r="G2168" t="s">
        <v>1175</v>
      </c>
      <c r="H2168" t="s">
        <v>3144</v>
      </c>
      <c r="I2168" t="s">
        <v>4452</v>
      </c>
      <c r="KO2168">
        <v>0.01</v>
      </c>
      <c r="KP2168">
        <v>0.01</v>
      </c>
      <c r="KQ2168">
        <v>0.01</v>
      </c>
      <c r="KR2168">
        <v>0.04</v>
      </c>
      <c r="KS2168">
        <v>0.23</v>
      </c>
      <c r="KT2168">
        <v>0.56000000000000005</v>
      </c>
      <c r="KU2168">
        <v>0.97</v>
      </c>
      <c r="KV2168">
        <v>0.99</v>
      </c>
      <c r="KW2168">
        <v>0.99</v>
      </c>
      <c r="KX2168">
        <v>0.99</v>
      </c>
      <c r="KY2168">
        <v>0.95</v>
      </c>
      <c r="KZ2168">
        <v>0.98</v>
      </c>
      <c r="LA2168">
        <v>0.97</v>
      </c>
      <c r="LB2168">
        <v>0.98</v>
      </c>
      <c r="LC2168">
        <v>0.98</v>
      </c>
      <c r="LD2168">
        <v>0.98</v>
      </c>
      <c r="LE2168">
        <v>0.98</v>
      </c>
      <c r="LF2168">
        <v>0.98</v>
      </c>
      <c r="LG2168">
        <v>0.98</v>
      </c>
      <c r="LH2168">
        <v>0.98</v>
      </c>
      <c r="LI2168">
        <v>0.98</v>
      </c>
      <c r="LJ2168">
        <v>0.97</v>
      </c>
      <c r="LK2168">
        <v>0.96</v>
      </c>
      <c r="LL2168">
        <v>0.96</v>
      </c>
      <c r="LM2168">
        <v>0.96</v>
      </c>
      <c r="LN2168">
        <v>0.95</v>
      </c>
      <c r="LO2168">
        <v>0.93</v>
      </c>
      <c r="LP2168">
        <v>0.91</v>
      </c>
      <c r="LQ2168">
        <v>0.91</v>
      </c>
      <c r="LR2168">
        <v>0.9</v>
      </c>
      <c r="LS2168">
        <v>0.9</v>
      </c>
    </row>
    <row r="2169" spans="1:331" x14ac:dyDescent="0.2">
      <c r="A2169" t="s">
        <v>5050</v>
      </c>
      <c r="B2169" t="s">
        <v>713</v>
      </c>
      <c r="C2169" t="s">
        <v>2227</v>
      </c>
      <c r="D2169" t="s">
        <v>4740</v>
      </c>
      <c r="E2169" t="s">
        <v>4451</v>
      </c>
      <c r="F2169" t="s">
        <v>3143</v>
      </c>
      <c r="G2169" t="s">
        <v>1175</v>
      </c>
      <c r="H2169" t="s">
        <v>3144</v>
      </c>
      <c r="I2169" t="s">
        <v>4452</v>
      </c>
      <c r="KS2169">
        <v>0.93</v>
      </c>
      <c r="KT2169">
        <v>0.91</v>
      </c>
      <c r="KU2169">
        <v>0.99</v>
      </c>
      <c r="KV2169">
        <v>0.91</v>
      </c>
      <c r="KW2169">
        <v>0.9</v>
      </c>
      <c r="KX2169">
        <v>0.95</v>
      </c>
      <c r="KY2169">
        <v>0.92</v>
      </c>
      <c r="KZ2169">
        <v>0.91</v>
      </c>
      <c r="LA2169">
        <v>0.97</v>
      </c>
      <c r="LB2169">
        <v>0.96</v>
      </c>
      <c r="LC2169">
        <v>0.99</v>
      </c>
      <c r="LD2169">
        <v>0.97</v>
      </c>
      <c r="LE2169">
        <v>0.98</v>
      </c>
      <c r="LF2169">
        <v>0.96</v>
      </c>
      <c r="LG2169">
        <v>0.97</v>
      </c>
      <c r="LH2169">
        <v>0.98</v>
      </c>
      <c r="LI2169">
        <v>0.99</v>
      </c>
      <c r="LJ2169">
        <v>0.99</v>
      </c>
      <c r="LK2169">
        <v>0.99</v>
      </c>
      <c r="LL2169">
        <v>0.99</v>
      </c>
      <c r="LM2169">
        <v>0.99</v>
      </c>
      <c r="LN2169">
        <v>0.99</v>
      </c>
      <c r="LO2169">
        <v>0.99</v>
      </c>
      <c r="LP2169">
        <v>0.99</v>
      </c>
      <c r="LQ2169">
        <v>0.99</v>
      </c>
      <c r="LR2169">
        <v>0.98</v>
      </c>
      <c r="LS2169">
        <v>0.95</v>
      </c>
    </row>
    <row r="2170" spans="1:331" x14ac:dyDescent="0.2">
      <c r="A2170" t="s">
        <v>5041</v>
      </c>
      <c r="B2170" t="s">
        <v>713</v>
      </c>
      <c r="C2170" t="s">
        <v>763</v>
      </c>
      <c r="D2170" t="s">
        <v>764</v>
      </c>
      <c r="E2170" t="s">
        <v>4451</v>
      </c>
      <c r="F2170" t="s">
        <v>3143</v>
      </c>
      <c r="G2170" t="s">
        <v>1175</v>
      </c>
      <c r="H2170" t="s">
        <v>3144</v>
      </c>
      <c r="I2170" t="s">
        <v>4452</v>
      </c>
      <c r="KS2170">
        <v>0.06</v>
      </c>
      <c r="KT2170">
        <v>0.34</v>
      </c>
      <c r="KU2170">
        <v>0.49</v>
      </c>
      <c r="KV2170">
        <v>0.64</v>
      </c>
      <c r="KW2170">
        <v>0.61</v>
      </c>
      <c r="KX2170">
        <v>0.57999999999999996</v>
      </c>
      <c r="KY2170">
        <v>0.7</v>
      </c>
      <c r="KZ2170">
        <v>0.82</v>
      </c>
      <c r="LA2170">
        <v>0.94</v>
      </c>
      <c r="LB2170">
        <v>0.94</v>
      </c>
      <c r="LC2170">
        <v>0.94</v>
      </c>
      <c r="LD2170">
        <v>0.97</v>
      </c>
      <c r="LE2170">
        <v>0.97</v>
      </c>
      <c r="LF2170">
        <v>0.97</v>
      </c>
      <c r="LG2170">
        <v>0.96</v>
      </c>
      <c r="LH2170">
        <v>0.97</v>
      </c>
      <c r="LI2170">
        <v>0.97</v>
      </c>
      <c r="LJ2170">
        <v>0.98</v>
      </c>
      <c r="LK2170">
        <v>0.98</v>
      </c>
      <c r="LL2170">
        <v>0.98</v>
      </c>
      <c r="LM2170">
        <v>0.98</v>
      </c>
      <c r="LN2170">
        <v>0.98</v>
      </c>
      <c r="LO2170">
        <v>0.98</v>
      </c>
      <c r="LP2170">
        <v>0.98</v>
      </c>
      <c r="LQ2170">
        <v>0.98</v>
      </c>
      <c r="LR2170">
        <v>0.99</v>
      </c>
      <c r="LS2170">
        <v>0.99</v>
      </c>
    </row>
    <row r="2171" spans="1:331" x14ac:dyDescent="0.2">
      <c r="A2171" t="s">
        <v>4547</v>
      </c>
      <c r="B2171" t="s">
        <v>713</v>
      </c>
      <c r="C2171" t="s">
        <v>1900</v>
      </c>
      <c r="D2171" t="s">
        <v>1901</v>
      </c>
      <c r="E2171" t="s">
        <v>4451</v>
      </c>
      <c r="F2171" t="s">
        <v>3143</v>
      </c>
      <c r="G2171" t="s">
        <v>1175</v>
      </c>
      <c r="H2171" t="s">
        <v>3144</v>
      </c>
      <c r="I2171" t="s">
        <v>4452</v>
      </c>
      <c r="KO2171">
        <v>0.89</v>
      </c>
      <c r="KP2171">
        <v>0.75</v>
      </c>
      <c r="KQ2171">
        <v>0.94</v>
      </c>
      <c r="KR2171">
        <v>0.73</v>
      </c>
      <c r="KS2171">
        <v>0.99</v>
      </c>
      <c r="KT2171">
        <v>0.99</v>
      </c>
      <c r="KU2171">
        <v>0.9</v>
      </c>
      <c r="KV2171">
        <v>0.96</v>
      </c>
      <c r="KW2171">
        <v>0.96</v>
      </c>
      <c r="KX2171">
        <v>0.96</v>
      </c>
      <c r="KY2171">
        <v>0.98</v>
      </c>
      <c r="KZ2171">
        <v>0.99</v>
      </c>
      <c r="LA2171">
        <v>0.99</v>
      </c>
      <c r="LB2171">
        <v>0.98</v>
      </c>
      <c r="LC2171">
        <v>0.98</v>
      </c>
      <c r="LD2171">
        <v>0.98</v>
      </c>
      <c r="LE2171">
        <v>0.91</v>
      </c>
      <c r="LF2171">
        <v>0.92</v>
      </c>
      <c r="LG2171">
        <v>0.69</v>
      </c>
      <c r="LH2171">
        <v>0.8</v>
      </c>
      <c r="LI2171">
        <v>0.91</v>
      </c>
      <c r="LJ2171">
        <v>0.89</v>
      </c>
      <c r="LK2171">
        <v>0.99</v>
      </c>
      <c r="LL2171">
        <v>0.99</v>
      </c>
      <c r="LM2171">
        <v>0.9</v>
      </c>
      <c r="LN2171">
        <v>0.98</v>
      </c>
      <c r="LO2171">
        <v>0.98</v>
      </c>
      <c r="LP2171">
        <v>0.98</v>
      </c>
      <c r="LQ2171">
        <v>0.98</v>
      </c>
      <c r="LR2171">
        <v>0.93</v>
      </c>
      <c r="LS2171">
        <v>0.96</v>
      </c>
    </row>
    <row r="2172" spans="1:331" x14ac:dyDescent="0.2">
      <c r="A2172" t="s">
        <v>6394</v>
      </c>
      <c r="B2172" t="s">
        <v>713</v>
      </c>
      <c r="C2172" t="s">
        <v>807</v>
      </c>
      <c r="D2172" t="s">
        <v>808</v>
      </c>
      <c r="E2172" t="s">
        <v>4451</v>
      </c>
      <c r="F2172" t="s">
        <v>3143</v>
      </c>
      <c r="G2172" t="s">
        <v>1175</v>
      </c>
      <c r="H2172" t="s">
        <v>3144</v>
      </c>
      <c r="I2172" t="s">
        <v>4452</v>
      </c>
      <c r="LA2172">
        <v>0.86</v>
      </c>
      <c r="LB2172">
        <v>0.9</v>
      </c>
      <c r="LC2172">
        <v>0.92</v>
      </c>
      <c r="LD2172">
        <v>0.92</v>
      </c>
      <c r="LE2172">
        <v>0.86</v>
      </c>
      <c r="LF2172">
        <v>0.87</v>
      </c>
      <c r="LG2172">
        <v>0.85</v>
      </c>
      <c r="LH2172">
        <v>0.91</v>
      </c>
      <c r="LI2172">
        <v>0.91</v>
      </c>
      <c r="LJ2172">
        <v>0.91</v>
      </c>
      <c r="LK2172">
        <v>0.9</v>
      </c>
      <c r="LL2172">
        <v>0.93</v>
      </c>
      <c r="LM2172">
        <v>0.92</v>
      </c>
      <c r="LN2172">
        <v>0.92</v>
      </c>
      <c r="LO2172">
        <v>0.91</v>
      </c>
      <c r="LP2172">
        <v>0.88</v>
      </c>
      <c r="LQ2172">
        <v>0.86</v>
      </c>
      <c r="LR2172">
        <v>0.79</v>
      </c>
      <c r="LS2172">
        <v>0.7</v>
      </c>
    </row>
    <row r="2173" spans="1:331" x14ac:dyDescent="0.2">
      <c r="A2173" t="s">
        <v>4571</v>
      </c>
      <c r="B2173" t="s">
        <v>713</v>
      </c>
      <c r="C2173" t="s">
        <v>1913</v>
      </c>
      <c r="D2173" t="s">
        <v>1914</v>
      </c>
      <c r="E2173" t="s">
        <v>4451</v>
      </c>
      <c r="F2173" t="s">
        <v>3143</v>
      </c>
      <c r="G2173" t="s">
        <v>1175</v>
      </c>
      <c r="H2173" t="s">
        <v>3144</v>
      </c>
      <c r="I2173" t="s">
        <v>4452</v>
      </c>
      <c r="KO2173">
        <v>0.86</v>
      </c>
      <c r="KP2173">
        <v>0.89</v>
      </c>
      <c r="KQ2173">
        <v>0.93</v>
      </c>
      <c r="KR2173">
        <v>0.9</v>
      </c>
      <c r="KS2173">
        <v>0.9</v>
      </c>
      <c r="KT2173">
        <v>0.9</v>
      </c>
      <c r="KU2173">
        <v>0.9</v>
      </c>
      <c r="KV2173">
        <v>0.92</v>
      </c>
      <c r="KW2173">
        <v>0.92</v>
      </c>
      <c r="KX2173">
        <v>0.89</v>
      </c>
      <c r="KY2173">
        <v>0.93</v>
      </c>
      <c r="KZ2173">
        <v>0.98</v>
      </c>
      <c r="LA2173">
        <v>0.93</v>
      </c>
      <c r="LB2173">
        <v>0.97</v>
      </c>
      <c r="LC2173">
        <v>0.97</v>
      </c>
      <c r="LD2173">
        <v>0.96</v>
      </c>
      <c r="LE2173">
        <v>0.94</v>
      </c>
      <c r="LF2173">
        <v>0.97</v>
      </c>
      <c r="LG2173">
        <v>0.99</v>
      </c>
      <c r="LH2173">
        <v>0.97</v>
      </c>
      <c r="LI2173">
        <v>0.93</v>
      </c>
      <c r="LJ2173">
        <v>0.93</v>
      </c>
      <c r="LK2173">
        <v>0.97</v>
      </c>
      <c r="LL2173">
        <v>0.89</v>
      </c>
      <c r="LM2173">
        <v>0.99</v>
      </c>
      <c r="LN2173">
        <v>0.98</v>
      </c>
      <c r="LO2173">
        <v>0.97</v>
      </c>
      <c r="LP2173">
        <v>0.98</v>
      </c>
      <c r="LQ2173">
        <v>0.98</v>
      </c>
      <c r="LR2173">
        <v>0.89</v>
      </c>
      <c r="LS2173">
        <v>0.98</v>
      </c>
    </row>
    <row r="2174" spans="1:331" x14ac:dyDescent="0.2">
      <c r="A2174" t="s">
        <v>5074</v>
      </c>
      <c r="B2174" t="s">
        <v>713</v>
      </c>
      <c r="C2174" t="s">
        <v>855</v>
      </c>
      <c r="D2174" t="s">
        <v>856</v>
      </c>
      <c r="E2174" t="s">
        <v>4451</v>
      </c>
      <c r="F2174" t="s">
        <v>3143</v>
      </c>
      <c r="G2174" t="s">
        <v>1175</v>
      </c>
      <c r="H2174" t="s">
        <v>3144</v>
      </c>
      <c r="I2174" t="s">
        <v>4452</v>
      </c>
      <c r="KT2174">
        <v>0.99</v>
      </c>
      <c r="KU2174">
        <v>0.99</v>
      </c>
      <c r="KV2174">
        <v>0.99</v>
      </c>
      <c r="KW2174">
        <v>0.99</v>
      </c>
      <c r="KX2174">
        <v>0.98</v>
      </c>
      <c r="KY2174">
        <v>0.98</v>
      </c>
      <c r="KZ2174">
        <v>0.99</v>
      </c>
      <c r="LA2174">
        <v>0.98</v>
      </c>
      <c r="LB2174">
        <v>0.99</v>
      </c>
      <c r="LC2174">
        <v>0.98</v>
      </c>
      <c r="LD2174">
        <v>0.99</v>
      </c>
      <c r="LE2174">
        <v>0.99</v>
      </c>
      <c r="LF2174">
        <v>0.97</v>
      </c>
      <c r="LG2174">
        <v>0.95</v>
      </c>
      <c r="LH2174">
        <v>0.98</v>
      </c>
      <c r="LI2174">
        <v>0.96</v>
      </c>
      <c r="LJ2174">
        <v>0.96</v>
      </c>
      <c r="LK2174">
        <v>0.96</v>
      </c>
      <c r="LL2174">
        <v>0.94</v>
      </c>
      <c r="LM2174">
        <v>0.9</v>
      </c>
      <c r="LN2174">
        <v>0.9</v>
      </c>
      <c r="LO2174">
        <v>0.92</v>
      </c>
      <c r="LP2174">
        <v>0.93</v>
      </c>
      <c r="LQ2174">
        <v>0.9</v>
      </c>
      <c r="LR2174">
        <v>0.87</v>
      </c>
      <c r="LS2174">
        <v>0.86</v>
      </c>
    </row>
    <row r="2175" spans="1:331" x14ac:dyDescent="0.2">
      <c r="A2175" t="s">
        <v>6635</v>
      </c>
      <c r="B2175" t="s">
        <v>713</v>
      </c>
      <c r="C2175" t="s">
        <v>2146</v>
      </c>
      <c r="D2175" t="s">
        <v>2147</v>
      </c>
      <c r="E2175" t="s">
        <v>4451</v>
      </c>
      <c r="F2175" t="s">
        <v>3143</v>
      </c>
      <c r="G2175" t="s">
        <v>1175</v>
      </c>
      <c r="H2175" t="s">
        <v>3144</v>
      </c>
      <c r="I2175" t="s">
        <v>4452</v>
      </c>
      <c r="LB2175">
        <v>0.89</v>
      </c>
      <c r="LC2175">
        <v>0.65</v>
      </c>
      <c r="LD2175">
        <v>0.93</v>
      </c>
      <c r="LE2175">
        <v>0.99</v>
      </c>
      <c r="LF2175">
        <v>0.93</v>
      </c>
      <c r="LG2175">
        <v>0.93</v>
      </c>
      <c r="LH2175">
        <v>0.89</v>
      </c>
      <c r="LI2175">
        <v>0.94</v>
      </c>
      <c r="LJ2175">
        <v>0.97</v>
      </c>
      <c r="LK2175">
        <v>0.91</v>
      </c>
      <c r="LL2175">
        <v>0.92</v>
      </c>
      <c r="LM2175">
        <v>0.94</v>
      </c>
      <c r="LN2175">
        <v>0.91</v>
      </c>
      <c r="LO2175">
        <v>0.93</v>
      </c>
      <c r="LP2175">
        <v>0.91</v>
      </c>
      <c r="LQ2175">
        <v>0.94</v>
      </c>
      <c r="LR2175">
        <v>0.87</v>
      </c>
      <c r="LS2175">
        <v>0.87</v>
      </c>
    </row>
    <row r="2176" spans="1:331" x14ac:dyDescent="0.2">
      <c r="A2176" t="s">
        <v>6150</v>
      </c>
      <c r="B2176" t="s">
        <v>713</v>
      </c>
      <c r="C2176" t="s">
        <v>756</v>
      </c>
      <c r="D2176" t="s">
        <v>1917</v>
      </c>
      <c r="E2176" t="s">
        <v>4451</v>
      </c>
      <c r="F2176" t="s">
        <v>3143</v>
      </c>
      <c r="G2176" t="s">
        <v>1175</v>
      </c>
      <c r="H2176" t="s">
        <v>3144</v>
      </c>
      <c r="I2176" t="s">
        <v>4452</v>
      </c>
      <c r="KY2176">
        <v>0.43</v>
      </c>
      <c r="KZ2176">
        <v>0.81</v>
      </c>
      <c r="LA2176">
        <v>0.94</v>
      </c>
      <c r="LB2176">
        <v>0.96</v>
      </c>
      <c r="LC2176">
        <v>0.97</v>
      </c>
      <c r="LD2176">
        <v>0.98</v>
      </c>
      <c r="LE2176">
        <v>0.98</v>
      </c>
      <c r="LF2176">
        <v>0.98</v>
      </c>
      <c r="LG2176">
        <v>0.98</v>
      </c>
      <c r="LH2176">
        <v>0.97</v>
      </c>
      <c r="LI2176">
        <v>0.97</v>
      </c>
      <c r="LJ2176">
        <v>0.97</v>
      </c>
      <c r="LK2176">
        <v>0.97</v>
      </c>
      <c r="LL2176">
        <v>0.97</v>
      </c>
      <c r="LM2176">
        <v>0.97</v>
      </c>
      <c r="LN2176">
        <v>0.97</v>
      </c>
      <c r="LO2176">
        <v>0.97</v>
      </c>
      <c r="LP2176">
        <v>0.97</v>
      </c>
      <c r="LQ2176">
        <v>0.97</v>
      </c>
      <c r="LR2176">
        <v>0.97</v>
      </c>
      <c r="LS2176">
        <v>0.97</v>
      </c>
    </row>
    <row r="2177" spans="1:331" x14ac:dyDescent="0.2">
      <c r="A2177" t="s">
        <v>6286</v>
      </c>
      <c r="B2177" t="s">
        <v>713</v>
      </c>
      <c r="C2177" t="s">
        <v>1919</v>
      </c>
      <c r="D2177" t="s">
        <v>1920</v>
      </c>
      <c r="E2177" t="s">
        <v>4451</v>
      </c>
      <c r="F2177" t="s">
        <v>3143</v>
      </c>
      <c r="G2177" t="s">
        <v>1175</v>
      </c>
      <c r="H2177" t="s">
        <v>3144</v>
      </c>
      <c r="I2177" t="s">
        <v>4452</v>
      </c>
      <c r="KZ2177">
        <v>0.88</v>
      </c>
      <c r="LA2177">
        <v>0.96</v>
      </c>
      <c r="LB2177">
        <v>0.89</v>
      </c>
      <c r="LC2177">
        <v>0.95</v>
      </c>
      <c r="LD2177">
        <v>0.99</v>
      </c>
      <c r="LE2177">
        <v>0.97</v>
      </c>
      <c r="LF2177">
        <v>0.97</v>
      </c>
      <c r="LG2177">
        <v>0.97</v>
      </c>
      <c r="LH2177">
        <v>0.97</v>
      </c>
      <c r="LI2177">
        <v>0.97</v>
      </c>
      <c r="LJ2177">
        <v>0.98</v>
      </c>
      <c r="LK2177">
        <v>0.98</v>
      </c>
      <c r="LL2177">
        <v>0.98</v>
      </c>
      <c r="LM2177">
        <v>0.98</v>
      </c>
      <c r="LN2177">
        <v>0.98</v>
      </c>
      <c r="LO2177">
        <v>0.98</v>
      </c>
      <c r="LP2177">
        <v>0.97</v>
      </c>
      <c r="LQ2177">
        <v>0.98</v>
      </c>
      <c r="LR2177">
        <v>0.91</v>
      </c>
      <c r="LS2177">
        <v>0.88</v>
      </c>
    </row>
    <row r="2178" spans="1:331" x14ac:dyDescent="0.2">
      <c r="A2178" t="s">
        <v>4498</v>
      </c>
      <c r="B2178" t="s">
        <v>713</v>
      </c>
      <c r="C2178" t="s">
        <v>1313</v>
      </c>
      <c r="D2178" t="s">
        <v>303</v>
      </c>
      <c r="E2178" t="s">
        <v>4451</v>
      </c>
      <c r="F2178" t="s">
        <v>3143</v>
      </c>
      <c r="G2178" t="s">
        <v>1175</v>
      </c>
      <c r="H2178" t="s">
        <v>3144</v>
      </c>
      <c r="I2178" t="s">
        <v>4452</v>
      </c>
      <c r="KN2178">
        <v>0.66</v>
      </c>
      <c r="KO2178">
        <v>0.86</v>
      </c>
      <c r="KP2178">
        <v>0.89</v>
      </c>
      <c r="KQ2178">
        <v>0.93</v>
      </c>
      <c r="KR2178">
        <v>0.94</v>
      </c>
      <c r="KS2178">
        <v>0.93</v>
      </c>
      <c r="KT2178">
        <v>0.92</v>
      </c>
      <c r="KU2178">
        <v>0.91</v>
      </c>
      <c r="KV2178">
        <v>0.95</v>
      </c>
      <c r="KW2178">
        <v>0.92</v>
      </c>
      <c r="KX2178">
        <v>0.93</v>
      </c>
      <c r="KY2178">
        <v>0.95</v>
      </c>
      <c r="KZ2178">
        <v>0.97</v>
      </c>
      <c r="LA2178">
        <v>0.95</v>
      </c>
      <c r="LB2178">
        <v>0.96</v>
      </c>
      <c r="LC2178">
        <v>0.97</v>
      </c>
      <c r="LD2178">
        <v>0.96</v>
      </c>
      <c r="LE2178">
        <v>0.96</v>
      </c>
      <c r="LF2178">
        <v>0.98</v>
      </c>
      <c r="LG2178">
        <v>0.98</v>
      </c>
      <c r="LH2178">
        <v>0.98</v>
      </c>
      <c r="LI2178">
        <v>0.98</v>
      </c>
      <c r="LJ2178">
        <v>0.98</v>
      </c>
      <c r="LK2178">
        <v>0.98</v>
      </c>
      <c r="LL2178">
        <v>0.98</v>
      </c>
      <c r="LM2178">
        <v>0.98</v>
      </c>
      <c r="LN2178">
        <v>0.98</v>
      </c>
      <c r="LO2178">
        <v>0.98</v>
      </c>
      <c r="LP2178">
        <v>0.97</v>
      </c>
      <c r="LQ2178">
        <v>0.96</v>
      </c>
      <c r="LR2178">
        <v>0.95</v>
      </c>
      <c r="LS2178">
        <v>0.97</v>
      </c>
    </row>
    <row r="2179" spans="1:331" x14ac:dyDescent="0.2">
      <c r="A2179" t="s">
        <v>4748</v>
      </c>
      <c r="B2179" t="s">
        <v>713</v>
      </c>
      <c r="C2179" t="s">
        <v>2110</v>
      </c>
      <c r="D2179" t="s">
        <v>2111</v>
      </c>
      <c r="E2179" t="s">
        <v>4451</v>
      </c>
      <c r="F2179" t="s">
        <v>3143</v>
      </c>
      <c r="G2179" t="s">
        <v>1175</v>
      </c>
      <c r="H2179" t="s">
        <v>3144</v>
      </c>
      <c r="I2179" t="s">
        <v>4452</v>
      </c>
      <c r="KQ2179">
        <v>0.53</v>
      </c>
      <c r="KR2179">
        <v>0.65</v>
      </c>
      <c r="KS2179">
        <v>0.68</v>
      </c>
      <c r="KT2179">
        <v>0.97</v>
      </c>
      <c r="KU2179">
        <v>0.73</v>
      </c>
      <c r="KV2179">
        <v>0.75</v>
      </c>
      <c r="KW2179">
        <v>0.79</v>
      </c>
      <c r="KX2179">
        <v>0.81</v>
      </c>
      <c r="KY2179">
        <v>0.83</v>
      </c>
      <c r="KZ2179">
        <v>0.75</v>
      </c>
      <c r="LA2179">
        <v>0.79</v>
      </c>
      <c r="LB2179">
        <v>0.81</v>
      </c>
      <c r="LC2179">
        <v>0.83</v>
      </c>
      <c r="LD2179">
        <v>0.99</v>
      </c>
      <c r="LE2179">
        <v>0.9</v>
      </c>
      <c r="LF2179">
        <v>0.89</v>
      </c>
      <c r="LG2179">
        <v>0.91</v>
      </c>
      <c r="LH2179">
        <v>0.87</v>
      </c>
      <c r="LI2179">
        <v>0.92</v>
      </c>
      <c r="LJ2179">
        <v>0.92</v>
      </c>
      <c r="LK2179">
        <v>0.83</v>
      </c>
      <c r="LL2179">
        <v>0.77</v>
      </c>
      <c r="LM2179">
        <v>0.87</v>
      </c>
      <c r="LN2179">
        <v>0.94</v>
      </c>
      <c r="LO2179">
        <v>0.83</v>
      </c>
      <c r="LP2179">
        <v>0.85</v>
      </c>
      <c r="LQ2179">
        <v>0.94</v>
      </c>
      <c r="LR2179">
        <v>0.94</v>
      </c>
      <c r="LS2179">
        <v>0.87</v>
      </c>
    </row>
    <row r="2180" spans="1:331" x14ac:dyDescent="0.2">
      <c r="A2180" t="s">
        <v>5047</v>
      </c>
      <c r="B2180" t="s">
        <v>713</v>
      </c>
      <c r="C2180" t="s">
        <v>2143</v>
      </c>
      <c r="D2180" t="s">
        <v>2144</v>
      </c>
      <c r="E2180" t="s">
        <v>4451</v>
      </c>
      <c r="F2180" t="s">
        <v>3143</v>
      </c>
      <c r="G2180" t="s">
        <v>1175</v>
      </c>
      <c r="H2180" t="s">
        <v>3144</v>
      </c>
      <c r="I2180" t="s">
        <v>4452</v>
      </c>
      <c r="KS2180">
        <v>0.99</v>
      </c>
      <c r="KT2180">
        <v>0.98</v>
      </c>
      <c r="KU2180">
        <v>0.97</v>
      </c>
      <c r="KV2180">
        <v>0.96</v>
      </c>
      <c r="KW2180">
        <v>0.99</v>
      </c>
      <c r="KX2180">
        <v>0.97</v>
      </c>
      <c r="KY2180">
        <v>0.95</v>
      </c>
      <c r="KZ2180">
        <v>0.98</v>
      </c>
      <c r="LA2180">
        <v>0.99</v>
      </c>
      <c r="LB2180">
        <v>0.99</v>
      </c>
      <c r="LC2180">
        <v>0.99</v>
      </c>
      <c r="LD2180">
        <v>0.99</v>
      </c>
      <c r="LE2180">
        <v>0.99</v>
      </c>
      <c r="LF2180">
        <v>0.99</v>
      </c>
      <c r="LG2180">
        <v>0.98</v>
      </c>
      <c r="LH2180">
        <v>0.99</v>
      </c>
      <c r="LI2180">
        <v>0.99</v>
      </c>
      <c r="LJ2180">
        <v>0.98</v>
      </c>
      <c r="LK2180">
        <v>0.98</v>
      </c>
      <c r="LL2180">
        <v>0.99</v>
      </c>
      <c r="LM2180">
        <v>0.97</v>
      </c>
      <c r="LN2180">
        <v>0.96</v>
      </c>
      <c r="LO2180">
        <v>0.97</v>
      </c>
      <c r="LP2180">
        <v>0.99</v>
      </c>
      <c r="LQ2180">
        <v>0.99</v>
      </c>
      <c r="LR2180">
        <v>0.97</v>
      </c>
      <c r="LS2180">
        <v>0.94</v>
      </c>
    </row>
    <row r="2181" spans="1:331" x14ac:dyDescent="0.2">
      <c r="A2181" t="s">
        <v>6686</v>
      </c>
      <c r="B2181" t="s">
        <v>713</v>
      </c>
      <c r="C2181" t="s">
        <v>1257</v>
      </c>
      <c r="D2181" t="s">
        <v>1258</v>
      </c>
      <c r="E2181" t="s">
        <v>4451</v>
      </c>
      <c r="F2181" t="s">
        <v>3143</v>
      </c>
      <c r="G2181" t="s">
        <v>1175</v>
      </c>
      <c r="H2181" t="s">
        <v>3144</v>
      </c>
      <c r="I2181" t="s">
        <v>4452</v>
      </c>
      <c r="LC2181">
        <v>0.22</v>
      </c>
      <c r="LD2181">
        <v>0.6</v>
      </c>
      <c r="LE2181">
        <v>0.78</v>
      </c>
      <c r="LF2181">
        <v>0.78</v>
      </c>
      <c r="LG2181">
        <v>0.72</v>
      </c>
      <c r="LH2181">
        <v>0.75</v>
      </c>
      <c r="LI2181">
        <v>0.93</v>
      </c>
      <c r="LJ2181">
        <v>0.92</v>
      </c>
      <c r="LK2181">
        <v>0.93</v>
      </c>
      <c r="LL2181">
        <v>0.94</v>
      </c>
      <c r="LM2181">
        <v>0.93</v>
      </c>
      <c r="LN2181">
        <v>0.93</v>
      </c>
      <c r="LO2181">
        <v>0.95</v>
      </c>
      <c r="LP2181">
        <v>0.93</v>
      </c>
      <c r="LQ2181">
        <v>0.93</v>
      </c>
      <c r="LR2181">
        <v>0.9</v>
      </c>
      <c r="LS2181">
        <v>0.84</v>
      </c>
    </row>
    <row r="2182" spans="1:331" x14ac:dyDescent="0.2">
      <c r="A2182" t="s">
        <v>7294</v>
      </c>
      <c r="B2182" t="s">
        <v>713</v>
      </c>
      <c r="C2182" t="s">
        <v>748</v>
      </c>
      <c r="D2182" t="s">
        <v>749</v>
      </c>
      <c r="E2182" t="s">
        <v>4451</v>
      </c>
      <c r="F2182" t="s">
        <v>3143</v>
      </c>
      <c r="G2182" t="s">
        <v>1175</v>
      </c>
      <c r="H2182" t="s">
        <v>3144</v>
      </c>
      <c r="I2182" t="s">
        <v>4452</v>
      </c>
      <c r="LI2182">
        <v>0.28999999999999998</v>
      </c>
      <c r="LJ2182">
        <v>0.3</v>
      </c>
      <c r="LK2182">
        <v>0.35</v>
      </c>
      <c r="LL2182">
        <v>0.42</v>
      </c>
      <c r="LM2182">
        <v>0.53</v>
      </c>
      <c r="LN2182">
        <v>0.67</v>
      </c>
      <c r="LO2182">
        <v>0.76</v>
      </c>
      <c r="LP2182">
        <v>0.92</v>
      </c>
      <c r="LQ2182">
        <v>0.97</v>
      </c>
      <c r="LR2182">
        <v>0.97</v>
      </c>
      <c r="LS2182">
        <v>0.98</v>
      </c>
    </row>
    <row r="2183" spans="1:331" x14ac:dyDescent="0.2">
      <c r="A2183" t="s">
        <v>4499</v>
      </c>
      <c r="B2183" t="s">
        <v>713</v>
      </c>
      <c r="C2183" t="s">
        <v>2136</v>
      </c>
      <c r="D2183" t="s">
        <v>2137</v>
      </c>
      <c r="E2183" t="s">
        <v>4451</v>
      </c>
      <c r="F2183" t="s">
        <v>3143</v>
      </c>
      <c r="G2183" t="s">
        <v>1175</v>
      </c>
      <c r="H2183" t="s">
        <v>3144</v>
      </c>
      <c r="I2183" t="s">
        <v>4452</v>
      </c>
      <c r="KN2183">
        <v>0.74</v>
      </c>
      <c r="KO2183">
        <v>0.76</v>
      </c>
      <c r="KP2183">
        <v>0.78</v>
      </c>
      <c r="KQ2183">
        <v>0.9</v>
      </c>
      <c r="KR2183">
        <v>0.94</v>
      </c>
      <c r="KS2183">
        <v>0.96</v>
      </c>
      <c r="KT2183">
        <v>0.96</v>
      </c>
      <c r="KU2183">
        <v>0.97</v>
      </c>
      <c r="KV2183">
        <v>0.96</v>
      </c>
      <c r="KW2183">
        <v>0.96</v>
      </c>
      <c r="KX2183">
        <v>0.97</v>
      </c>
      <c r="KY2183">
        <v>0.95</v>
      </c>
      <c r="KZ2183">
        <v>0.95</v>
      </c>
      <c r="LA2183">
        <v>0.95</v>
      </c>
      <c r="LB2183">
        <v>0.94</v>
      </c>
      <c r="LC2183">
        <v>0.96</v>
      </c>
      <c r="LD2183">
        <v>0.95</v>
      </c>
      <c r="LE2183">
        <v>0.96</v>
      </c>
      <c r="LF2183">
        <v>0.97</v>
      </c>
      <c r="LG2183">
        <v>0.96</v>
      </c>
      <c r="LH2183">
        <v>0.96</v>
      </c>
      <c r="LI2183">
        <v>0.96</v>
      </c>
      <c r="LJ2183">
        <v>0.97</v>
      </c>
      <c r="LK2183">
        <v>0.97</v>
      </c>
      <c r="LL2183">
        <v>0.96</v>
      </c>
      <c r="LM2183">
        <v>0.96</v>
      </c>
      <c r="LN2183">
        <v>0.96</v>
      </c>
      <c r="LO2183">
        <v>0.96</v>
      </c>
      <c r="LP2183">
        <v>0.96</v>
      </c>
      <c r="LQ2183">
        <v>0.96</v>
      </c>
      <c r="LR2183">
        <v>0.96</v>
      </c>
      <c r="LS2183">
        <v>0.96</v>
      </c>
    </row>
    <row r="2184" spans="1:331" x14ac:dyDescent="0.2">
      <c r="A2184" t="s">
        <v>8824</v>
      </c>
      <c r="B2184" t="s">
        <v>713</v>
      </c>
      <c r="C2184" t="s">
        <v>2079</v>
      </c>
      <c r="D2184" t="s">
        <v>2080</v>
      </c>
      <c r="E2184" t="s">
        <v>4451</v>
      </c>
      <c r="F2184" t="s">
        <v>3143</v>
      </c>
      <c r="G2184" t="s">
        <v>1175</v>
      </c>
      <c r="H2184" t="s">
        <v>3144</v>
      </c>
      <c r="I2184" t="s">
        <v>4452</v>
      </c>
      <c r="LS2184">
        <v>0.86</v>
      </c>
    </row>
    <row r="2185" spans="1:331" x14ac:dyDescent="0.2">
      <c r="A2185" t="s">
        <v>6046</v>
      </c>
      <c r="B2185" t="s">
        <v>713</v>
      </c>
      <c r="C2185" t="s">
        <v>2113</v>
      </c>
      <c r="D2185" t="s">
        <v>2497</v>
      </c>
      <c r="E2185" t="s">
        <v>4451</v>
      </c>
      <c r="F2185" t="s">
        <v>3143</v>
      </c>
      <c r="G2185" t="s">
        <v>1175</v>
      </c>
      <c r="H2185" t="s">
        <v>3144</v>
      </c>
      <c r="I2185" t="s">
        <v>4452</v>
      </c>
      <c r="KX2185">
        <v>0.98</v>
      </c>
      <c r="KY2185">
        <v>0.99</v>
      </c>
      <c r="KZ2185">
        <v>0.99</v>
      </c>
      <c r="LA2185">
        <v>0.99</v>
      </c>
      <c r="LB2185">
        <v>0.99</v>
      </c>
      <c r="LC2185">
        <v>0.99</v>
      </c>
      <c r="LD2185">
        <v>0.99</v>
      </c>
      <c r="LE2185">
        <v>0.99</v>
      </c>
      <c r="LF2185">
        <v>0.99</v>
      </c>
      <c r="LG2185">
        <v>0.99</v>
      </c>
      <c r="LH2185">
        <v>0.99</v>
      </c>
      <c r="LI2185">
        <v>0.99</v>
      </c>
      <c r="LJ2185">
        <v>0.99</v>
      </c>
      <c r="LK2185">
        <v>0.98</v>
      </c>
      <c r="LL2185">
        <v>0.97</v>
      </c>
      <c r="LM2185">
        <v>0.96</v>
      </c>
      <c r="LN2185">
        <v>0.96</v>
      </c>
      <c r="LO2185">
        <v>0.96</v>
      </c>
      <c r="LP2185">
        <v>0.96</v>
      </c>
      <c r="LQ2185">
        <v>0.97</v>
      </c>
      <c r="LR2185">
        <v>0.97</v>
      </c>
      <c r="LS2185">
        <v>0.97</v>
      </c>
    </row>
    <row r="2186" spans="1:331" x14ac:dyDescent="0.2">
      <c r="A2186" t="s">
        <v>6897</v>
      </c>
      <c r="B2186" t="s">
        <v>713</v>
      </c>
      <c r="C2186" t="s">
        <v>1033</v>
      </c>
      <c r="D2186" t="s">
        <v>1034</v>
      </c>
      <c r="E2186" t="s">
        <v>4451</v>
      </c>
      <c r="F2186" t="s">
        <v>3143</v>
      </c>
      <c r="G2186" t="s">
        <v>1175</v>
      </c>
      <c r="H2186" t="s">
        <v>3144</v>
      </c>
      <c r="I2186" t="s">
        <v>4452</v>
      </c>
      <c r="LE2186">
        <v>0.63</v>
      </c>
      <c r="LF2186">
        <v>0.77</v>
      </c>
      <c r="LG2186">
        <v>0.84</v>
      </c>
      <c r="LH2186">
        <v>0.86</v>
      </c>
      <c r="LI2186">
        <v>0.89</v>
      </c>
      <c r="LJ2186">
        <v>0.91</v>
      </c>
      <c r="LK2186">
        <v>0.92</v>
      </c>
      <c r="LL2186">
        <v>0.83</v>
      </c>
      <c r="LM2186">
        <v>0.86</v>
      </c>
      <c r="LN2186">
        <v>0.84</v>
      </c>
      <c r="LO2186">
        <v>0.9</v>
      </c>
      <c r="LP2186">
        <v>0.93</v>
      </c>
      <c r="LQ2186">
        <v>0.95</v>
      </c>
      <c r="LR2186">
        <v>0.91</v>
      </c>
      <c r="LS2186">
        <v>0.92</v>
      </c>
    </row>
    <row r="2187" spans="1:331" x14ac:dyDescent="0.2">
      <c r="A2187" t="s">
        <v>4546</v>
      </c>
      <c r="B2187" t="s">
        <v>713</v>
      </c>
      <c r="C2187" t="s">
        <v>2044</v>
      </c>
      <c r="D2187" t="s">
        <v>2045</v>
      </c>
      <c r="E2187" t="s">
        <v>4451</v>
      </c>
      <c r="F2187" t="s">
        <v>3143</v>
      </c>
      <c r="G2187" t="s">
        <v>1175</v>
      </c>
      <c r="H2187" t="s">
        <v>3144</v>
      </c>
      <c r="I2187" t="s">
        <v>4452</v>
      </c>
      <c r="KO2187">
        <v>0.99</v>
      </c>
      <c r="KP2187">
        <v>0.99</v>
      </c>
      <c r="KQ2187">
        <v>0.98</v>
      </c>
      <c r="KR2187">
        <v>0.98</v>
      </c>
      <c r="KS2187">
        <v>0.98</v>
      </c>
      <c r="KT2187">
        <v>0.98</v>
      </c>
      <c r="KU2187">
        <v>0.97</v>
      </c>
      <c r="KV2187">
        <v>0.97</v>
      </c>
      <c r="KW2187">
        <v>0.97</v>
      </c>
      <c r="KX2187">
        <v>0.97</v>
      </c>
      <c r="KY2187">
        <v>0.96</v>
      </c>
      <c r="KZ2187">
        <v>0.96</v>
      </c>
      <c r="LA2187">
        <v>0.96</v>
      </c>
      <c r="LB2187">
        <v>0.95</v>
      </c>
      <c r="LC2187">
        <v>0.95</v>
      </c>
      <c r="LD2187">
        <v>0.92</v>
      </c>
      <c r="LE2187">
        <v>0.91</v>
      </c>
      <c r="LF2187">
        <v>0.91</v>
      </c>
      <c r="LG2187">
        <v>0.89</v>
      </c>
      <c r="LH2187">
        <v>0.89</v>
      </c>
      <c r="LI2187">
        <v>0.92</v>
      </c>
      <c r="LJ2187">
        <v>0.88</v>
      </c>
      <c r="LK2187">
        <v>0.83</v>
      </c>
      <c r="LL2187">
        <v>0.83</v>
      </c>
      <c r="LM2187">
        <v>0.84</v>
      </c>
      <c r="LN2187">
        <v>0.86</v>
      </c>
      <c r="LO2187">
        <v>0.82</v>
      </c>
      <c r="LP2187">
        <v>0.78</v>
      </c>
      <c r="LQ2187">
        <v>0.87</v>
      </c>
      <c r="LR2187">
        <v>0.89</v>
      </c>
      <c r="LS2187">
        <v>0.9</v>
      </c>
    </row>
    <row r="2188" spans="1:331" x14ac:dyDescent="0.2">
      <c r="A2188" t="s">
        <v>6630</v>
      </c>
      <c r="B2188" t="s">
        <v>713</v>
      </c>
      <c r="C2188" t="s">
        <v>1041</v>
      </c>
      <c r="D2188" t="s">
        <v>1042</v>
      </c>
      <c r="E2188" t="s">
        <v>4451</v>
      </c>
      <c r="F2188" t="s">
        <v>3143</v>
      </c>
      <c r="G2188" t="s">
        <v>1175</v>
      </c>
      <c r="H2188" t="s">
        <v>3144</v>
      </c>
      <c r="I2188" t="s">
        <v>4452</v>
      </c>
      <c r="LB2188">
        <v>0.54</v>
      </c>
      <c r="LC2188">
        <v>0.84</v>
      </c>
      <c r="LD2188">
        <v>0.89</v>
      </c>
      <c r="LE2188">
        <v>0.94</v>
      </c>
      <c r="LF2188">
        <v>0.88</v>
      </c>
      <c r="LG2188">
        <v>0.86</v>
      </c>
      <c r="LH2188">
        <v>0.89</v>
      </c>
      <c r="LI2188">
        <v>0.92</v>
      </c>
      <c r="LJ2188">
        <v>0.91</v>
      </c>
      <c r="LK2188">
        <v>0.92</v>
      </c>
      <c r="LL2188">
        <v>0.89</v>
      </c>
      <c r="LM2188">
        <v>0.89</v>
      </c>
      <c r="LN2188">
        <v>0.93</v>
      </c>
      <c r="LO2188">
        <v>0.93</v>
      </c>
      <c r="LP2188">
        <v>0.92</v>
      </c>
      <c r="LQ2188">
        <v>0.96</v>
      </c>
      <c r="LR2188">
        <v>0.92</v>
      </c>
      <c r="LS2188">
        <v>0.86</v>
      </c>
    </row>
    <row r="2189" spans="1:331" x14ac:dyDescent="0.2">
      <c r="A2189" t="s">
        <v>7521</v>
      </c>
      <c r="B2189" t="s">
        <v>713</v>
      </c>
      <c r="C2189" t="s">
        <v>1296</v>
      </c>
      <c r="D2189" t="s">
        <v>1297</v>
      </c>
      <c r="E2189" t="s">
        <v>4451</v>
      </c>
      <c r="F2189" t="s">
        <v>3143</v>
      </c>
      <c r="G2189" t="s">
        <v>1175</v>
      </c>
      <c r="H2189" t="s">
        <v>3144</v>
      </c>
      <c r="I2189" t="s">
        <v>4452</v>
      </c>
      <c r="LK2189">
        <v>0.42</v>
      </c>
      <c r="LL2189">
        <v>0.42</v>
      </c>
      <c r="LM2189">
        <v>0.42</v>
      </c>
      <c r="LN2189">
        <v>0.42</v>
      </c>
      <c r="LO2189">
        <v>0.42</v>
      </c>
      <c r="LP2189">
        <v>0.42</v>
      </c>
      <c r="LQ2189">
        <v>0.42</v>
      </c>
      <c r="LR2189">
        <v>0.42</v>
      </c>
      <c r="LS2189">
        <v>0.42</v>
      </c>
    </row>
    <row r="2190" spans="1:331" x14ac:dyDescent="0.2">
      <c r="A2190" t="s">
        <v>6658</v>
      </c>
      <c r="B2190" t="s">
        <v>713</v>
      </c>
      <c r="C2190" t="s">
        <v>1391</v>
      </c>
      <c r="D2190" t="s">
        <v>1392</v>
      </c>
      <c r="E2190" t="s">
        <v>4451</v>
      </c>
      <c r="F2190" t="s">
        <v>3143</v>
      </c>
      <c r="G2190" t="s">
        <v>1175</v>
      </c>
      <c r="H2190" t="s">
        <v>3144</v>
      </c>
      <c r="I2190" t="s">
        <v>4452</v>
      </c>
      <c r="LC2190">
        <v>0.83</v>
      </c>
      <c r="LD2190">
        <v>0.84</v>
      </c>
      <c r="LE2190">
        <v>0.84</v>
      </c>
      <c r="LF2190">
        <v>0.84</v>
      </c>
      <c r="LG2190">
        <v>0.87</v>
      </c>
      <c r="LH2190">
        <v>0.84</v>
      </c>
      <c r="LI2190">
        <v>0.8</v>
      </c>
      <c r="LJ2190">
        <v>0.76</v>
      </c>
      <c r="LK2190">
        <v>0.76</v>
      </c>
      <c r="LL2190">
        <v>0.71</v>
      </c>
      <c r="LM2190">
        <v>0.73</v>
      </c>
      <c r="LN2190">
        <v>0.77</v>
      </c>
      <c r="LO2190">
        <v>0.67</v>
      </c>
      <c r="LP2190">
        <v>0.81</v>
      </c>
      <c r="LQ2190">
        <v>0.77</v>
      </c>
      <c r="LR2190">
        <v>0.51</v>
      </c>
      <c r="LS2190">
        <v>0.72</v>
      </c>
    </row>
    <row r="2191" spans="1:331" x14ac:dyDescent="0.2">
      <c r="A2191" t="s">
        <v>7920</v>
      </c>
      <c r="B2191" t="s">
        <v>713</v>
      </c>
      <c r="C2191" t="s">
        <v>2073</v>
      </c>
      <c r="D2191" t="s">
        <v>2074</v>
      </c>
      <c r="E2191" t="s">
        <v>4451</v>
      </c>
      <c r="F2191" t="s">
        <v>3143</v>
      </c>
      <c r="G2191" t="s">
        <v>1175</v>
      </c>
      <c r="H2191" t="s">
        <v>3144</v>
      </c>
      <c r="I2191" t="s">
        <v>4452</v>
      </c>
      <c r="LM2191">
        <v>0.31</v>
      </c>
      <c r="LN2191">
        <v>0.45</v>
      </c>
      <c r="LO2191">
        <v>0.47</v>
      </c>
      <c r="LP2191">
        <v>0.49</v>
      </c>
      <c r="LQ2191">
        <v>0.49</v>
      </c>
      <c r="LR2191">
        <v>0.49</v>
      </c>
      <c r="LS2191">
        <v>0.49</v>
      </c>
    </row>
    <row r="2192" spans="1:331" x14ac:dyDescent="0.2">
      <c r="A2192" t="s">
        <v>6373</v>
      </c>
      <c r="B2192" t="s">
        <v>713</v>
      </c>
      <c r="C2192" t="s">
        <v>2047</v>
      </c>
      <c r="D2192" t="s">
        <v>2048</v>
      </c>
      <c r="E2192" t="s">
        <v>4451</v>
      </c>
      <c r="F2192" t="s">
        <v>3143</v>
      </c>
      <c r="G2192" t="s">
        <v>1175</v>
      </c>
      <c r="H2192" t="s">
        <v>3144</v>
      </c>
      <c r="I2192" t="s">
        <v>4452</v>
      </c>
      <c r="LA2192">
        <v>0.43</v>
      </c>
      <c r="LB2192">
        <v>0.7</v>
      </c>
      <c r="LC2192">
        <v>0.96</v>
      </c>
      <c r="LD2192">
        <v>0.75</v>
      </c>
      <c r="LE2192">
        <v>0.87</v>
      </c>
      <c r="LF2192">
        <v>0.99</v>
      </c>
      <c r="LG2192">
        <v>0.98</v>
      </c>
      <c r="LH2192">
        <v>0.98</v>
      </c>
      <c r="LI2192">
        <v>0.96</v>
      </c>
      <c r="LJ2192">
        <v>0.96</v>
      </c>
      <c r="LK2192">
        <v>0.97</v>
      </c>
      <c r="LL2192">
        <v>0.95</v>
      </c>
      <c r="LM2192">
        <v>0.96</v>
      </c>
      <c r="LN2192">
        <v>0.96</v>
      </c>
      <c r="LO2192">
        <v>0.95</v>
      </c>
      <c r="LP2192">
        <v>0.95</v>
      </c>
      <c r="LQ2192">
        <v>0.95</v>
      </c>
      <c r="LR2192">
        <v>0.96</v>
      </c>
      <c r="LS2192">
        <v>0.97</v>
      </c>
    </row>
    <row r="2193" spans="1:331" x14ac:dyDescent="0.2">
      <c r="A2193" t="s">
        <v>5317</v>
      </c>
      <c r="B2193" t="s">
        <v>713</v>
      </c>
      <c r="C2193" t="s">
        <v>1007</v>
      </c>
      <c r="D2193" t="s">
        <v>1008</v>
      </c>
      <c r="E2193" t="s">
        <v>4451</v>
      </c>
      <c r="F2193" t="s">
        <v>3143</v>
      </c>
      <c r="G2193" t="s">
        <v>1175</v>
      </c>
      <c r="H2193" t="s">
        <v>3144</v>
      </c>
      <c r="I2193" t="s">
        <v>4452</v>
      </c>
      <c r="KW2193">
        <v>0.01</v>
      </c>
      <c r="KX2193">
        <v>0.99</v>
      </c>
      <c r="KY2193">
        <v>0.75</v>
      </c>
      <c r="KZ2193">
        <v>0.81</v>
      </c>
      <c r="LA2193">
        <v>0.94</v>
      </c>
      <c r="LB2193">
        <v>0.9</v>
      </c>
      <c r="LC2193">
        <v>0.89</v>
      </c>
      <c r="LD2193">
        <v>0.96</v>
      </c>
      <c r="LE2193">
        <v>0.99</v>
      </c>
      <c r="LF2193">
        <v>0.98</v>
      </c>
      <c r="LG2193">
        <v>0.91</v>
      </c>
      <c r="LH2193">
        <v>0.89</v>
      </c>
      <c r="LI2193">
        <v>0.89</v>
      </c>
      <c r="LJ2193">
        <v>0.92</v>
      </c>
      <c r="LK2193">
        <v>0.92</v>
      </c>
      <c r="LL2193">
        <v>0.93</v>
      </c>
      <c r="LM2193">
        <v>0.91</v>
      </c>
      <c r="LN2193">
        <v>0.93</v>
      </c>
      <c r="LO2193">
        <v>0.85</v>
      </c>
      <c r="LP2193">
        <v>0.81</v>
      </c>
      <c r="LQ2193">
        <v>0.81</v>
      </c>
      <c r="LR2193">
        <v>0.72</v>
      </c>
      <c r="LS2193">
        <v>0.79</v>
      </c>
    </row>
    <row r="2194" spans="1:331" x14ac:dyDescent="0.2">
      <c r="A2194" t="s">
        <v>4594</v>
      </c>
      <c r="B2194" t="s">
        <v>713</v>
      </c>
      <c r="C2194" t="s">
        <v>1556</v>
      </c>
      <c r="D2194" t="s">
        <v>2055</v>
      </c>
      <c r="E2194" t="s">
        <v>4451</v>
      </c>
      <c r="F2194" t="s">
        <v>3143</v>
      </c>
      <c r="G2194" t="s">
        <v>1175</v>
      </c>
      <c r="H2194" t="s">
        <v>3144</v>
      </c>
      <c r="I2194" t="s">
        <v>4452</v>
      </c>
      <c r="KP2194">
        <v>0.05</v>
      </c>
      <c r="KQ2194">
        <v>0.23</v>
      </c>
      <c r="KR2194">
        <v>0.64</v>
      </c>
      <c r="KS2194">
        <v>0.74</v>
      </c>
      <c r="KT2194">
        <v>0.75</v>
      </c>
      <c r="KU2194">
        <v>0.76</v>
      </c>
      <c r="KV2194">
        <v>0.77</v>
      </c>
      <c r="KW2194">
        <v>0.78</v>
      </c>
      <c r="KX2194">
        <v>0.79</v>
      </c>
      <c r="KY2194">
        <v>0.8</v>
      </c>
      <c r="KZ2194">
        <v>0.8</v>
      </c>
      <c r="LA2194">
        <v>0.81</v>
      </c>
      <c r="LB2194">
        <v>0.82</v>
      </c>
      <c r="LC2194">
        <v>0.83</v>
      </c>
      <c r="LD2194">
        <v>0.83</v>
      </c>
      <c r="LE2194">
        <v>0.83</v>
      </c>
      <c r="LF2194">
        <v>0.83</v>
      </c>
      <c r="LG2194">
        <v>0.84</v>
      </c>
      <c r="LH2194">
        <v>0.84</v>
      </c>
      <c r="LI2194">
        <v>0.66</v>
      </c>
      <c r="LJ2194">
        <v>0.43</v>
      </c>
      <c r="LK2194">
        <v>0.71</v>
      </c>
      <c r="LL2194">
        <v>0.47</v>
      </c>
      <c r="LM2194">
        <v>0.41</v>
      </c>
      <c r="LN2194">
        <v>0.42</v>
      </c>
      <c r="LO2194">
        <v>0.48</v>
      </c>
      <c r="LP2194">
        <v>0.47</v>
      </c>
      <c r="LQ2194">
        <v>0.54</v>
      </c>
      <c r="LR2194">
        <v>0.49</v>
      </c>
      <c r="LS2194">
        <v>0.48</v>
      </c>
    </row>
    <row r="2195" spans="1:331" x14ac:dyDescent="0.2">
      <c r="A2195" t="s">
        <v>5062</v>
      </c>
      <c r="B2195" t="s">
        <v>713</v>
      </c>
      <c r="C2195" t="s">
        <v>1814</v>
      </c>
      <c r="D2195" t="s">
        <v>1815</v>
      </c>
      <c r="E2195" t="s">
        <v>4451</v>
      </c>
      <c r="F2195" t="s">
        <v>3143</v>
      </c>
      <c r="G2195" t="s">
        <v>1175</v>
      </c>
      <c r="H2195" t="s">
        <v>3144</v>
      </c>
      <c r="I2195" t="s">
        <v>4452</v>
      </c>
      <c r="KT2195">
        <v>0.76</v>
      </c>
      <c r="KU2195">
        <v>0.76</v>
      </c>
      <c r="KV2195">
        <v>0.78</v>
      </c>
      <c r="KW2195">
        <v>0.81</v>
      </c>
      <c r="KX2195">
        <v>0.83</v>
      </c>
      <c r="KY2195">
        <v>0.86</v>
      </c>
      <c r="KZ2195">
        <v>0.88</v>
      </c>
      <c r="LA2195">
        <v>0.9</v>
      </c>
      <c r="LB2195">
        <v>0.93</v>
      </c>
      <c r="LC2195">
        <v>0.95</v>
      </c>
      <c r="LD2195">
        <v>0.93</v>
      </c>
      <c r="LE2195">
        <v>0.92</v>
      </c>
      <c r="LF2195">
        <v>0.9</v>
      </c>
      <c r="LG2195">
        <v>0.88</v>
      </c>
      <c r="LH2195">
        <v>0.89</v>
      </c>
      <c r="LI2195">
        <v>0.91</v>
      </c>
      <c r="LJ2195">
        <v>0.95</v>
      </c>
      <c r="LK2195">
        <v>0.98</v>
      </c>
      <c r="LL2195">
        <v>0.98</v>
      </c>
      <c r="LM2195">
        <v>0.9</v>
      </c>
      <c r="LN2195">
        <v>0.9</v>
      </c>
      <c r="LO2195">
        <v>0.9</v>
      </c>
      <c r="LP2195">
        <v>0.9</v>
      </c>
      <c r="LQ2195">
        <v>0.9</v>
      </c>
      <c r="LR2195">
        <v>0.83</v>
      </c>
      <c r="LS2195">
        <v>0.77</v>
      </c>
    </row>
    <row r="2196" spans="1:331" x14ac:dyDescent="0.2">
      <c r="A2196" t="s">
        <v>6957</v>
      </c>
      <c r="B2196" t="s">
        <v>713</v>
      </c>
      <c r="C2196" t="s">
        <v>1689</v>
      </c>
      <c r="D2196" t="s">
        <v>1690</v>
      </c>
      <c r="E2196" t="s">
        <v>4451</v>
      </c>
      <c r="F2196" t="s">
        <v>3143</v>
      </c>
      <c r="G2196" t="s">
        <v>1175</v>
      </c>
      <c r="H2196" t="s">
        <v>3144</v>
      </c>
      <c r="I2196" t="s">
        <v>4452</v>
      </c>
      <c r="LF2196">
        <v>0.17</v>
      </c>
      <c r="LG2196">
        <v>0.24</v>
      </c>
      <c r="LH2196">
        <v>0.39</v>
      </c>
      <c r="LI2196">
        <v>0.33</v>
      </c>
      <c r="LJ2196">
        <v>0.4</v>
      </c>
      <c r="LK2196">
        <v>0.39</v>
      </c>
      <c r="LL2196">
        <v>0.36</v>
      </c>
      <c r="LM2196">
        <v>0.42</v>
      </c>
      <c r="LN2196">
        <v>0.41</v>
      </c>
      <c r="LO2196">
        <v>0.41</v>
      </c>
      <c r="LP2196">
        <v>0.46</v>
      </c>
      <c r="LQ2196">
        <v>0.5</v>
      </c>
      <c r="LR2196">
        <v>0.52</v>
      </c>
      <c r="LS2196">
        <v>0.57999999999999996</v>
      </c>
    </row>
    <row r="2197" spans="1:331" x14ac:dyDescent="0.2">
      <c r="A2197" t="s">
        <v>6970</v>
      </c>
      <c r="B2197" t="s">
        <v>713</v>
      </c>
      <c r="C2197" t="s">
        <v>1309</v>
      </c>
      <c r="D2197" t="s">
        <v>1310</v>
      </c>
      <c r="E2197" t="s">
        <v>4451</v>
      </c>
      <c r="F2197" t="s">
        <v>3143</v>
      </c>
      <c r="G2197" t="s">
        <v>1175</v>
      </c>
      <c r="H2197" t="s">
        <v>3144</v>
      </c>
      <c r="I2197" t="s">
        <v>4452</v>
      </c>
      <c r="LF2197">
        <v>0.24</v>
      </c>
      <c r="LG2197">
        <v>0.78</v>
      </c>
      <c r="LH2197">
        <v>0.83</v>
      </c>
      <c r="LI2197">
        <v>0.85</v>
      </c>
      <c r="LJ2197">
        <v>0.84</v>
      </c>
      <c r="LK2197">
        <v>0.84</v>
      </c>
      <c r="LL2197">
        <v>0.84</v>
      </c>
      <c r="LM2197">
        <v>0.82</v>
      </c>
      <c r="LN2197">
        <v>0.82</v>
      </c>
      <c r="LO2197">
        <v>0.83</v>
      </c>
      <c r="LP2197">
        <v>0.81</v>
      </c>
      <c r="LQ2197">
        <v>0.84</v>
      </c>
      <c r="LR2197">
        <v>0.82</v>
      </c>
      <c r="LS2197">
        <v>0.83</v>
      </c>
    </row>
    <row r="2198" spans="1:331" x14ac:dyDescent="0.2">
      <c r="A2198" t="s">
        <v>4595</v>
      </c>
      <c r="B2198" t="s">
        <v>713</v>
      </c>
      <c r="C2198" t="s">
        <v>810</v>
      </c>
      <c r="D2198" t="s">
        <v>324</v>
      </c>
      <c r="E2198" t="s">
        <v>4451</v>
      </c>
      <c r="F2198" t="s">
        <v>3143</v>
      </c>
      <c r="G2198" t="s">
        <v>1175</v>
      </c>
      <c r="H2198" t="s">
        <v>3144</v>
      </c>
      <c r="I2198" t="s">
        <v>4452</v>
      </c>
      <c r="KP2198">
        <v>0.15</v>
      </c>
      <c r="KQ2198">
        <v>0.57999999999999996</v>
      </c>
      <c r="KR2198">
        <v>0.66</v>
      </c>
      <c r="KS2198">
        <v>0.93</v>
      </c>
      <c r="KT2198">
        <v>0.93</v>
      </c>
      <c r="KU2198">
        <v>0.94</v>
      </c>
      <c r="KV2198">
        <v>0.95</v>
      </c>
      <c r="KW2198">
        <v>0.95</v>
      </c>
      <c r="KX2198">
        <v>0.95</v>
      </c>
      <c r="KY2198">
        <v>0.95</v>
      </c>
      <c r="KZ2198">
        <v>0.95</v>
      </c>
      <c r="LA2198">
        <v>0.96</v>
      </c>
      <c r="LB2198">
        <v>0.96</v>
      </c>
      <c r="LC2198">
        <v>0.96</v>
      </c>
      <c r="LD2198">
        <v>0.96</v>
      </c>
      <c r="LE2198">
        <v>0.96</v>
      </c>
      <c r="LF2198">
        <v>0.98</v>
      </c>
      <c r="LG2198">
        <v>0.98</v>
      </c>
      <c r="LH2198">
        <v>0.98</v>
      </c>
      <c r="LI2198">
        <v>0.98</v>
      </c>
      <c r="LJ2198">
        <v>0.98</v>
      </c>
      <c r="LK2198">
        <v>0.99</v>
      </c>
      <c r="LL2198">
        <v>0.99</v>
      </c>
      <c r="LM2198">
        <v>0.99</v>
      </c>
      <c r="LN2198">
        <v>0.99</v>
      </c>
      <c r="LO2198">
        <v>0.99</v>
      </c>
      <c r="LP2198">
        <v>0.97</v>
      </c>
      <c r="LQ2198">
        <v>0.97</v>
      </c>
      <c r="LR2198">
        <v>0.97</v>
      </c>
      <c r="LS2198">
        <v>0.97</v>
      </c>
    </row>
    <row r="2199" spans="1:331" x14ac:dyDescent="0.2">
      <c r="A2199" t="s">
        <v>6275</v>
      </c>
      <c r="B2199" t="s">
        <v>713</v>
      </c>
      <c r="C2199" t="s">
        <v>2052</v>
      </c>
      <c r="D2199" t="s">
        <v>2053</v>
      </c>
      <c r="E2199" t="s">
        <v>4451</v>
      </c>
      <c r="F2199" t="s">
        <v>3143</v>
      </c>
      <c r="G2199" t="s">
        <v>1175</v>
      </c>
      <c r="H2199" t="s">
        <v>3144</v>
      </c>
      <c r="I2199" t="s">
        <v>4452</v>
      </c>
      <c r="KZ2199">
        <v>0.39</v>
      </c>
      <c r="LA2199">
        <v>0.57999999999999996</v>
      </c>
      <c r="LB2199">
        <v>0.81</v>
      </c>
      <c r="LC2199">
        <v>0.81</v>
      </c>
      <c r="LD2199">
        <v>0.88</v>
      </c>
      <c r="LE2199">
        <v>0.84</v>
      </c>
      <c r="LF2199">
        <v>0.86</v>
      </c>
      <c r="LG2199">
        <v>0.93</v>
      </c>
      <c r="LH2199">
        <v>0.93</v>
      </c>
      <c r="LI2199">
        <v>0.96</v>
      </c>
      <c r="LJ2199">
        <v>0.94</v>
      </c>
      <c r="LK2199">
        <v>0.96</v>
      </c>
      <c r="LL2199">
        <v>0.97</v>
      </c>
      <c r="LM2199">
        <v>0.96</v>
      </c>
      <c r="LN2199">
        <v>0.97</v>
      </c>
      <c r="LO2199">
        <v>0.96</v>
      </c>
      <c r="LP2199">
        <v>0.96</v>
      </c>
      <c r="LQ2199">
        <v>0.97</v>
      </c>
      <c r="LR2199">
        <v>0.97</v>
      </c>
      <c r="LS2199">
        <v>0.97</v>
      </c>
    </row>
    <row r="2200" spans="1:331" x14ac:dyDescent="0.2">
      <c r="A2200" t="s">
        <v>6971</v>
      </c>
      <c r="B2200" t="s">
        <v>713</v>
      </c>
      <c r="C2200" t="s">
        <v>2095</v>
      </c>
      <c r="D2200" t="s">
        <v>2096</v>
      </c>
      <c r="E2200" t="s">
        <v>4451</v>
      </c>
      <c r="F2200" t="s">
        <v>3143</v>
      </c>
      <c r="G2200" t="s">
        <v>1175</v>
      </c>
      <c r="H2200" t="s">
        <v>3144</v>
      </c>
      <c r="I2200" t="s">
        <v>4452</v>
      </c>
      <c r="LF2200">
        <v>0.79</v>
      </c>
      <c r="LG2200">
        <v>0.72</v>
      </c>
      <c r="LH2200">
        <v>0.72</v>
      </c>
      <c r="LI2200">
        <v>0.67</v>
      </c>
      <c r="LJ2200">
        <v>0.83</v>
      </c>
      <c r="LK2200">
        <v>0.82</v>
      </c>
      <c r="LL2200">
        <v>0.77</v>
      </c>
      <c r="LM2200">
        <v>0.76</v>
      </c>
      <c r="LN2200">
        <v>0.79</v>
      </c>
      <c r="LO2200">
        <v>0.83</v>
      </c>
      <c r="LP2200">
        <v>0.83</v>
      </c>
      <c r="LQ2200">
        <v>0.9</v>
      </c>
      <c r="LR2200">
        <v>0.86</v>
      </c>
      <c r="LS2200">
        <v>0.86</v>
      </c>
    </row>
    <row r="2201" spans="1:331" x14ac:dyDescent="0.2">
      <c r="A2201" t="s">
        <v>6295</v>
      </c>
      <c r="B2201" t="s">
        <v>713</v>
      </c>
      <c r="C2201" t="s">
        <v>2098</v>
      </c>
      <c r="D2201" t="s">
        <v>2099</v>
      </c>
      <c r="E2201" t="s">
        <v>4451</v>
      </c>
      <c r="F2201" t="s">
        <v>3143</v>
      </c>
      <c r="G2201" t="s">
        <v>1175</v>
      </c>
      <c r="H2201" t="s">
        <v>3144</v>
      </c>
      <c r="I2201" t="s">
        <v>4452</v>
      </c>
      <c r="KZ2201">
        <v>0.96</v>
      </c>
      <c r="LA2201">
        <v>0.97</v>
      </c>
      <c r="LB2201">
        <v>0.96</v>
      </c>
      <c r="LC2201">
        <v>0.99</v>
      </c>
      <c r="LD2201">
        <v>0.98</v>
      </c>
      <c r="LE2201">
        <v>0.98</v>
      </c>
      <c r="LF2201">
        <v>0.96</v>
      </c>
      <c r="LG2201">
        <v>0.97</v>
      </c>
      <c r="LH2201">
        <v>0.96</v>
      </c>
      <c r="LI2201">
        <v>0.97</v>
      </c>
      <c r="LJ2201">
        <v>0.98</v>
      </c>
      <c r="LK2201">
        <v>0.98</v>
      </c>
      <c r="LL2201">
        <v>0.97</v>
      </c>
      <c r="LM2201">
        <v>0.99</v>
      </c>
      <c r="LN2201">
        <v>0.98</v>
      </c>
      <c r="LO2201">
        <v>0.99</v>
      </c>
      <c r="LP2201">
        <v>0.99</v>
      </c>
      <c r="LQ2201">
        <v>0.99</v>
      </c>
      <c r="LR2201">
        <v>0.99</v>
      </c>
      <c r="LS2201">
        <v>0.97</v>
      </c>
    </row>
    <row r="2202" spans="1:331" x14ac:dyDescent="0.2">
      <c r="A2202" t="s">
        <v>5067</v>
      </c>
      <c r="B2202" t="s">
        <v>713</v>
      </c>
      <c r="C2202" t="s">
        <v>1306</v>
      </c>
      <c r="D2202" t="s">
        <v>1307</v>
      </c>
      <c r="E2202" t="s">
        <v>4451</v>
      </c>
      <c r="F2202" t="s">
        <v>3143</v>
      </c>
      <c r="G2202" t="s">
        <v>1175</v>
      </c>
      <c r="H2202" t="s">
        <v>3144</v>
      </c>
      <c r="I2202" t="s">
        <v>4452</v>
      </c>
      <c r="KT2202">
        <v>0.83</v>
      </c>
      <c r="KU2202">
        <v>0.88</v>
      </c>
      <c r="KV2202">
        <v>0.91</v>
      </c>
      <c r="KW2202">
        <v>0.94</v>
      </c>
      <c r="KX2202">
        <v>0.94</v>
      </c>
      <c r="KY2202">
        <v>0.94</v>
      </c>
      <c r="KZ2202">
        <v>0.93</v>
      </c>
      <c r="LA2202">
        <v>0.92</v>
      </c>
      <c r="LB2202">
        <v>0.96</v>
      </c>
      <c r="LC2202">
        <v>0.97</v>
      </c>
      <c r="LD2202">
        <v>0.99</v>
      </c>
      <c r="LE2202">
        <v>0.98</v>
      </c>
      <c r="LF2202">
        <v>0.99</v>
      </c>
      <c r="LG2202">
        <v>0.99</v>
      </c>
      <c r="LH2202">
        <v>0.98</v>
      </c>
      <c r="LI2202">
        <v>0.98</v>
      </c>
      <c r="LJ2202">
        <v>0.97</v>
      </c>
      <c r="LK2202">
        <v>0.98</v>
      </c>
      <c r="LL2202">
        <v>0.98</v>
      </c>
      <c r="LM2202">
        <v>0.98</v>
      </c>
      <c r="LN2202">
        <v>0.98</v>
      </c>
      <c r="LO2202">
        <v>0.98</v>
      </c>
      <c r="LP2202">
        <v>0.97</v>
      </c>
      <c r="LQ2202">
        <v>0.98</v>
      </c>
      <c r="LR2202">
        <v>0.97</v>
      </c>
      <c r="LS2202">
        <v>0.95</v>
      </c>
    </row>
    <row r="2203" spans="1:331" x14ac:dyDescent="0.2">
      <c r="A2203" t="s">
        <v>4496</v>
      </c>
      <c r="B2203" t="s">
        <v>713</v>
      </c>
      <c r="C2203" t="s">
        <v>2106</v>
      </c>
      <c r="D2203" t="s">
        <v>2107</v>
      </c>
      <c r="E2203" t="s">
        <v>4451</v>
      </c>
      <c r="F2203" t="s">
        <v>3143</v>
      </c>
      <c r="G2203" t="s">
        <v>1175</v>
      </c>
      <c r="H2203" t="s">
        <v>3144</v>
      </c>
      <c r="I2203" t="s">
        <v>4452</v>
      </c>
      <c r="KN2203">
        <v>0.94</v>
      </c>
      <c r="KO2203">
        <v>0.88</v>
      </c>
      <c r="KP2203">
        <v>0.82</v>
      </c>
      <c r="KQ2203">
        <v>0.96</v>
      </c>
      <c r="KR2203">
        <v>0.9</v>
      </c>
      <c r="KS2203">
        <v>0.91</v>
      </c>
      <c r="KT2203">
        <v>0.94</v>
      </c>
      <c r="KU2203">
        <v>0.95</v>
      </c>
      <c r="KV2203">
        <v>0.96</v>
      </c>
      <c r="KW2203">
        <v>0.93</v>
      </c>
      <c r="KX2203">
        <v>0.97</v>
      </c>
      <c r="KY2203">
        <v>0.96</v>
      </c>
      <c r="KZ2203">
        <v>0.95</v>
      </c>
      <c r="LA2203">
        <v>0.93</v>
      </c>
      <c r="LB2203">
        <v>0.99</v>
      </c>
      <c r="LC2203">
        <v>0.99</v>
      </c>
      <c r="LD2203">
        <v>0.99</v>
      </c>
      <c r="LE2203">
        <v>0.99</v>
      </c>
      <c r="LF2203">
        <v>0.98</v>
      </c>
      <c r="LG2203">
        <v>0.99</v>
      </c>
      <c r="LH2203">
        <v>0.99</v>
      </c>
      <c r="LI2203">
        <v>0.99</v>
      </c>
      <c r="LJ2203">
        <v>0.95</v>
      </c>
      <c r="LK2203">
        <v>0.99</v>
      </c>
      <c r="LL2203">
        <v>0.98</v>
      </c>
      <c r="LM2203">
        <v>0.96</v>
      </c>
      <c r="LN2203">
        <v>0.96</v>
      </c>
      <c r="LO2203">
        <v>0.99</v>
      </c>
      <c r="LP2203">
        <v>0.99</v>
      </c>
      <c r="LQ2203">
        <v>0.99</v>
      </c>
      <c r="LR2203">
        <v>0.99</v>
      </c>
      <c r="LS2203">
        <v>0.99</v>
      </c>
    </row>
    <row r="2204" spans="1:331" x14ac:dyDescent="0.2">
      <c r="A2204" t="s">
        <v>5975</v>
      </c>
      <c r="B2204" t="s">
        <v>713</v>
      </c>
      <c r="C2204" t="s">
        <v>824</v>
      </c>
      <c r="D2204" t="s">
        <v>2319</v>
      </c>
      <c r="E2204" t="s">
        <v>4451</v>
      </c>
      <c r="F2204" t="s">
        <v>3143</v>
      </c>
      <c r="G2204" t="s">
        <v>1175</v>
      </c>
      <c r="H2204" t="s">
        <v>3144</v>
      </c>
      <c r="I2204" t="s">
        <v>4452</v>
      </c>
      <c r="KX2204">
        <v>0.71</v>
      </c>
      <c r="KY2204">
        <v>0.77</v>
      </c>
      <c r="KZ2204">
        <v>0.72</v>
      </c>
      <c r="LA2204">
        <v>0.68</v>
      </c>
      <c r="LB2204">
        <v>0.77</v>
      </c>
      <c r="LC2204">
        <v>0.85</v>
      </c>
      <c r="LD2204">
        <v>0.82</v>
      </c>
      <c r="LE2204">
        <v>0.96</v>
      </c>
      <c r="LF2204">
        <v>0.92</v>
      </c>
      <c r="LG2204">
        <v>0.94</v>
      </c>
      <c r="LH2204">
        <v>0.96</v>
      </c>
      <c r="LI2204">
        <v>0.96</v>
      </c>
      <c r="LJ2204">
        <v>0.97</v>
      </c>
      <c r="LK2204">
        <v>0.97</v>
      </c>
      <c r="LL2204">
        <v>0.96</v>
      </c>
      <c r="LM2204">
        <v>0.97</v>
      </c>
      <c r="LN2204">
        <v>0.98</v>
      </c>
      <c r="LO2204">
        <v>0.96</v>
      </c>
      <c r="LP2204">
        <v>0.98</v>
      </c>
      <c r="LQ2204">
        <v>0.99</v>
      </c>
      <c r="LR2204">
        <v>0.98</v>
      </c>
      <c r="LS2204">
        <v>0.96</v>
      </c>
    </row>
    <row r="2205" spans="1:331" x14ac:dyDescent="0.2">
      <c r="A2205" t="s">
        <v>6270</v>
      </c>
      <c r="B2205" t="s">
        <v>713</v>
      </c>
      <c r="C2205" t="s">
        <v>935</v>
      </c>
      <c r="D2205" t="s">
        <v>2104</v>
      </c>
      <c r="E2205" t="s">
        <v>4451</v>
      </c>
      <c r="F2205" t="s">
        <v>3143</v>
      </c>
      <c r="G2205" t="s">
        <v>1175</v>
      </c>
      <c r="H2205" t="s">
        <v>3144</v>
      </c>
      <c r="I2205" t="s">
        <v>4452</v>
      </c>
      <c r="KZ2205">
        <v>0.05</v>
      </c>
      <c r="LA2205">
        <v>0.76</v>
      </c>
      <c r="LB2205">
        <v>0.94</v>
      </c>
      <c r="LC2205">
        <v>0.95</v>
      </c>
      <c r="LD2205">
        <v>0.89</v>
      </c>
      <c r="LE2205">
        <v>0.89</v>
      </c>
      <c r="LF2205">
        <v>0.9</v>
      </c>
      <c r="LG2205">
        <v>0.9</v>
      </c>
      <c r="LH2205">
        <v>0.9</v>
      </c>
      <c r="LI2205">
        <v>0.9</v>
      </c>
      <c r="LJ2205">
        <v>0.92</v>
      </c>
      <c r="LK2205">
        <v>0.92</v>
      </c>
      <c r="LL2205">
        <v>0.92</v>
      </c>
      <c r="LM2205">
        <v>0.9</v>
      </c>
      <c r="LN2205">
        <v>0.97</v>
      </c>
      <c r="LO2205">
        <v>0.89</v>
      </c>
      <c r="LP2205">
        <v>0.99</v>
      </c>
      <c r="LQ2205">
        <v>0.93</v>
      </c>
      <c r="LR2205">
        <v>0.96</v>
      </c>
      <c r="LS2205">
        <v>0.94</v>
      </c>
    </row>
    <row r="2206" spans="1:331" x14ac:dyDescent="0.2">
      <c r="A2206" t="s">
        <v>4862</v>
      </c>
      <c r="B2206" t="s">
        <v>713</v>
      </c>
      <c r="C2206" t="s">
        <v>2082</v>
      </c>
      <c r="D2206" t="s">
        <v>2083</v>
      </c>
      <c r="E2206" t="s">
        <v>4451</v>
      </c>
      <c r="F2206" t="s">
        <v>3143</v>
      </c>
      <c r="G2206" t="s">
        <v>1175</v>
      </c>
      <c r="H2206" t="s">
        <v>3144</v>
      </c>
      <c r="I2206" t="s">
        <v>4452</v>
      </c>
      <c r="KR2206">
        <v>0.17</v>
      </c>
      <c r="KS2206">
        <v>0.49</v>
      </c>
      <c r="KT2206">
        <v>0.86</v>
      </c>
      <c r="KU2206">
        <v>0.88</v>
      </c>
      <c r="KV2206">
        <v>0.96</v>
      </c>
      <c r="KW2206">
        <v>0.93</v>
      </c>
      <c r="KX2206">
        <v>0.81</v>
      </c>
      <c r="KY2206">
        <v>0.99</v>
      </c>
      <c r="KZ2206">
        <v>0.99</v>
      </c>
      <c r="LA2206">
        <v>0.95</v>
      </c>
      <c r="LB2206">
        <v>0.98</v>
      </c>
      <c r="LC2206">
        <v>0.79</v>
      </c>
      <c r="LD2206">
        <v>0.97</v>
      </c>
      <c r="LE2206">
        <v>0.97</v>
      </c>
      <c r="LF2206">
        <v>0.99</v>
      </c>
      <c r="LG2206">
        <v>0.91</v>
      </c>
      <c r="LH2206">
        <v>0.89</v>
      </c>
      <c r="LI2206">
        <v>0.96</v>
      </c>
      <c r="LJ2206">
        <v>0.97</v>
      </c>
      <c r="LK2206">
        <v>0.9</v>
      </c>
      <c r="LL2206">
        <v>0.89</v>
      </c>
      <c r="LM2206">
        <v>0.96</v>
      </c>
      <c r="LN2206">
        <v>0.94</v>
      </c>
      <c r="LO2206">
        <v>0.96</v>
      </c>
      <c r="LP2206">
        <v>0.89</v>
      </c>
      <c r="LQ2206">
        <v>0.92</v>
      </c>
      <c r="LR2206">
        <v>0.93</v>
      </c>
      <c r="LS2206">
        <v>0.94</v>
      </c>
    </row>
    <row r="2207" spans="1:331" x14ac:dyDescent="0.2">
      <c r="A2207" t="s">
        <v>6311</v>
      </c>
      <c r="B2207" t="s">
        <v>713</v>
      </c>
      <c r="C2207" t="s">
        <v>1083</v>
      </c>
      <c r="D2207" t="s">
        <v>3379</v>
      </c>
      <c r="E2207" t="s">
        <v>4451</v>
      </c>
      <c r="F2207" t="s">
        <v>3143</v>
      </c>
      <c r="G2207" t="s">
        <v>1175</v>
      </c>
      <c r="H2207" t="s">
        <v>3144</v>
      </c>
      <c r="I2207" t="s">
        <v>4452</v>
      </c>
      <c r="KZ2207">
        <v>0.89</v>
      </c>
      <c r="LA2207">
        <v>0.95</v>
      </c>
      <c r="LB2207">
        <v>0.95</v>
      </c>
      <c r="LC2207">
        <v>0.9</v>
      </c>
      <c r="LD2207">
        <v>0.9</v>
      </c>
      <c r="LE2207">
        <v>0.83</v>
      </c>
      <c r="LF2207">
        <v>0.86</v>
      </c>
      <c r="LG2207">
        <v>0.85</v>
      </c>
      <c r="LH2207">
        <v>0.91</v>
      </c>
      <c r="LI2207">
        <v>0.9</v>
      </c>
      <c r="LJ2207">
        <v>0.92</v>
      </c>
      <c r="LK2207">
        <v>0.91</v>
      </c>
      <c r="LL2207">
        <v>0.97</v>
      </c>
      <c r="LM2207">
        <v>0.96</v>
      </c>
      <c r="LN2207">
        <v>0.92</v>
      </c>
      <c r="LO2207">
        <v>0.9</v>
      </c>
      <c r="LP2207">
        <v>0.89</v>
      </c>
      <c r="LQ2207">
        <v>0.89</v>
      </c>
      <c r="LR2207">
        <v>0.86</v>
      </c>
      <c r="LS2207">
        <v>0.81</v>
      </c>
    </row>
    <row r="2208" spans="1:331" x14ac:dyDescent="0.2">
      <c r="A2208" t="s">
        <v>5983</v>
      </c>
      <c r="B2208" t="s">
        <v>713</v>
      </c>
      <c r="C2208" t="s">
        <v>2159</v>
      </c>
      <c r="D2208" t="s">
        <v>2160</v>
      </c>
      <c r="E2208" t="s">
        <v>4451</v>
      </c>
      <c r="F2208" t="s">
        <v>3143</v>
      </c>
      <c r="G2208" t="s">
        <v>1175</v>
      </c>
      <c r="H2208" t="s">
        <v>3144</v>
      </c>
      <c r="I2208" t="s">
        <v>4452</v>
      </c>
      <c r="KX2208">
        <v>0.04</v>
      </c>
      <c r="KY2208">
        <v>7.0000000000000007E-2</v>
      </c>
      <c r="KZ2208">
        <v>0.48</v>
      </c>
      <c r="LA2208">
        <v>0.77</v>
      </c>
      <c r="LB2208">
        <v>0.98</v>
      </c>
      <c r="LC2208">
        <v>0.97</v>
      </c>
      <c r="LD2208">
        <v>0.96</v>
      </c>
      <c r="LE2208">
        <v>0.92</v>
      </c>
      <c r="LF2208">
        <v>0.84</v>
      </c>
      <c r="LG2208">
        <v>0.66</v>
      </c>
      <c r="LH2208">
        <v>0.48</v>
      </c>
      <c r="LI2208">
        <v>0.21</v>
      </c>
      <c r="LJ2208">
        <v>0.46</v>
      </c>
      <c r="LK2208">
        <v>0.46</v>
      </c>
      <c r="LL2208">
        <v>0.22</v>
      </c>
      <c r="LM2208">
        <v>0.22</v>
      </c>
      <c r="LN2208">
        <v>0.26</v>
      </c>
      <c r="LO2208">
        <v>0.52</v>
      </c>
      <c r="LP2208">
        <v>0.67</v>
      </c>
      <c r="LQ2208">
        <v>0.76</v>
      </c>
      <c r="LR2208">
        <v>0.81</v>
      </c>
      <c r="LS2208">
        <v>0.77</v>
      </c>
    </row>
    <row r="2209" spans="1:331" x14ac:dyDescent="0.2">
      <c r="A2209" t="s">
        <v>6314</v>
      </c>
      <c r="B2209" t="s">
        <v>713</v>
      </c>
      <c r="C2209" t="s">
        <v>1246</v>
      </c>
      <c r="D2209" t="s">
        <v>1247</v>
      </c>
      <c r="E2209" t="s">
        <v>4451</v>
      </c>
      <c r="F2209" t="s">
        <v>3143</v>
      </c>
      <c r="G2209" t="s">
        <v>1175</v>
      </c>
      <c r="H2209" t="s">
        <v>3144</v>
      </c>
      <c r="I2209" t="s">
        <v>4452</v>
      </c>
      <c r="KZ2209">
        <v>0.28999999999999998</v>
      </c>
      <c r="LA2209">
        <v>0.44</v>
      </c>
      <c r="LB2209">
        <v>0.62</v>
      </c>
      <c r="LC2209">
        <v>0.64</v>
      </c>
      <c r="LD2209">
        <v>0.64</v>
      </c>
      <c r="LE2209">
        <v>0.73</v>
      </c>
      <c r="LF2209">
        <v>0.71</v>
      </c>
      <c r="LG2209">
        <v>0.79</v>
      </c>
      <c r="LH2209">
        <v>0.8</v>
      </c>
      <c r="LI2209">
        <v>0.82</v>
      </c>
      <c r="LJ2209">
        <v>0.83</v>
      </c>
      <c r="LK2209">
        <v>0.84</v>
      </c>
      <c r="LL2209">
        <v>0.85</v>
      </c>
      <c r="LM2209">
        <v>0.89</v>
      </c>
      <c r="LN2209">
        <v>0.93</v>
      </c>
      <c r="LO2209">
        <v>0.94</v>
      </c>
      <c r="LP2209">
        <v>0.93</v>
      </c>
      <c r="LQ2209">
        <v>0.93</v>
      </c>
      <c r="LR2209">
        <v>0.89</v>
      </c>
      <c r="LS2209">
        <v>0.91</v>
      </c>
    </row>
    <row r="2210" spans="1:331" x14ac:dyDescent="0.2">
      <c r="A2210" t="s">
        <v>4758</v>
      </c>
      <c r="B2210" t="s">
        <v>713</v>
      </c>
      <c r="C2210" t="s">
        <v>304</v>
      </c>
      <c r="D2210" t="s">
        <v>305</v>
      </c>
      <c r="E2210" t="s">
        <v>4451</v>
      </c>
      <c r="F2210" t="s">
        <v>3143</v>
      </c>
      <c r="G2210" t="s">
        <v>1175</v>
      </c>
      <c r="H2210" t="s">
        <v>3144</v>
      </c>
      <c r="I2210" t="s">
        <v>4452</v>
      </c>
      <c r="KQ2210">
        <v>0.16</v>
      </c>
      <c r="KR2210">
        <v>0.42</v>
      </c>
      <c r="KS2210">
        <v>0.68</v>
      </c>
      <c r="KT2210">
        <v>0.82</v>
      </c>
      <c r="KU2210">
        <v>0.84</v>
      </c>
      <c r="KV2210">
        <v>0.87</v>
      </c>
      <c r="KW2210">
        <v>0.88</v>
      </c>
      <c r="KX2210">
        <v>0.9</v>
      </c>
      <c r="KY2210">
        <v>0.89</v>
      </c>
      <c r="KZ2210">
        <v>0.88</v>
      </c>
      <c r="LA2210">
        <v>0.92</v>
      </c>
      <c r="LB2210">
        <v>0.92</v>
      </c>
      <c r="LC2210">
        <v>0.93</v>
      </c>
      <c r="LD2210">
        <v>0.93</v>
      </c>
      <c r="LE2210">
        <v>0.93</v>
      </c>
      <c r="LF2210">
        <v>0.94</v>
      </c>
      <c r="LG2210">
        <v>0.92</v>
      </c>
      <c r="LH2210">
        <v>0.92</v>
      </c>
      <c r="LI2210">
        <v>0.91</v>
      </c>
      <c r="LJ2210">
        <v>0.9</v>
      </c>
      <c r="LK2210">
        <v>0.91</v>
      </c>
      <c r="LL2210">
        <v>0.92</v>
      </c>
      <c r="LM2210">
        <v>0.92</v>
      </c>
      <c r="LN2210">
        <v>0.93</v>
      </c>
      <c r="LO2210">
        <v>0.91</v>
      </c>
      <c r="LP2210">
        <v>0.91</v>
      </c>
      <c r="LQ2210">
        <v>0.91</v>
      </c>
      <c r="LR2210">
        <v>0.91</v>
      </c>
      <c r="LS2210">
        <v>0.91</v>
      </c>
    </row>
    <row r="2211" spans="1:331" x14ac:dyDescent="0.2">
      <c r="A2211" t="s">
        <v>5266</v>
      </c>
      <c r="B2211" t="s">
        <v>713</v>
      </c>
      <c r="C2211" t="s">
        <v>830</v>
      </c>
      <c r="D2211" t="s">
        <v>831</v>
      </c>
      <c r="E2211" t="s">
        <v>4451</v>
      </c>
      <c r="F2211" t="s">
        <v>3143</v>
      </c>
      <c r="G2211" t="s">
        <v>1175</v>
      </c>
      <c r="H2211" t="s">
        <v>3144</v>
      </c>
      <c r="I2211" t="s">
        <v>4452</v>
      </c>
      <c r="KW2211">
        <v>0.93</v>
      </c>
      <c r="KX2211">
        <v>0.92</v>
      </c>
      <c r="KY2211">
        <v>0.94</v>
      </c>
      <c r="KZ2211">
        <v>0.95</v>
      </c>
      <c r="LA2211">
        <v>0.91</v>
      </c>
      <c r="LB2211">
        <v>0.94</v>
      </c>
      <c r="LC2211">
        <v>0.96</v>
      </c>
      <c r="LD2211">
        <v>0.95</v>
      </c>
      <c r="LE2211">
        <v>0.94</v>
      </c>
      <c r="LF2211">
        <v>0.94</v>
      </c>
      <c r="LG2211">
        <v>0.95</v>
      </c>
      <c r="LH2211">
        <v>0.95</v>
      </c>
      <c r="LI2211">
        <v>0.95</v>
      </c>
      <c r="LJ2211">
        <v>0.95</v>
      </c>
      <c r="LK2211">
        <v>0.94</v>
      </c>
      <c r="LL2211">
        <v>0.95</v>
      </c>
      <c r="LM2211">
        <v>0.95</v>
      </c>
      <c r="LN2211">
        <v>0.95</v>
      </c>
      <c r="LO2211">
        <v>0.93</v>
      </c>
      <c r="LP2211">
        <v>0.91</v>
      </c>
      <c r="LQ2211">
        <v>0.94</v>
      </c>
      <c r="LR2211">
        <v>0.92</v>
      </c>
      <c r="LS2211">
        <v>0.89</v>
      </c>
    </row>
    <row r="2212" spans="1:331" x14ac:dyDescent="0.2">
      <c r="A2212" t="s">
        <v>6309</v>
      </c>
      <c r="B2212" t="s">
        <v>713</v>
      </c>
      <c r="C2212" t="s">
        <v>2116</v>
      </c>
      <c r="D2212" t="s">
        <v>2117</v>
      </c>
      <c r="E2212" t="s">
        <v>4451</v>
      </c>
      <c r="F2212" t="s">
        <v>3143</v>
      </c>
      <c r="G2212" t="s">
        <v>1175</v>
      </c>
      <c r="H2212" t="s">
        <v>3144</v>
      </c>
      <c r="I2212" t="s">
        <v>4452</v>
      </c>
      <c r="KZ2212">
        <v>0.62</v>
      </c>
      <c r="LA2212">
        <v>0.99</v>
      </c>
      <c r="LB2212">
        <v>0.99</v>
      </c>
      <c r="LC2212">
        <v>0.99</v>
      </c>
      <c r="LD2212">
        <v>0.98</v>
      </c>
      <c r="LE2212">
        <v>0.99</v>
      </c>
      <c r="LF2212">
        <v>0.91</v>
      </c>
      <c r="LG2212">
        <v>0.98</v>
      </c>
      <c r="LH2212">
        <v>0.99</v>
      </c>
      <c r="LI2212">
        <v>0.99</v>
      </c>
      <c r="LJ2212">
        <v>0.99</v>
      </c>
      <c r="LK2212">
        <v>0.99</v>
      </c>
      <c r="LL2212">
        <v>0.99</v>
      </c>
      <c r="LM2212">
        <v>0.99</v>
      </c>
      <c r="LN2212">
        <v>0.99</v>
      </c>
      <c r="LO2212">
        <v>0.99</v>
      </c>
      <c r="LP2212">
        <v>0.98</v>
      </c>
      <c r="LQ2212">
        <v>0.96</v>
      </c>
      <c r="LR2212">
        <v>0.95</v>
      </c>
      <c r="LS2212">
        <v>0.98</v>
      </c>
    </row>
    <row r="2213" spans="1:331" x14ac:dyDescent="0.2">
      <c r="A2213" t="s">
        <v>6355</v>
      </c>
      <c r="B2213" t="s">
        <v>713</v>
      </c>
      <c r="C2213" t="s">
        <v>2061</v>
      </c>
      <c r="D2213" t="s">
        <v>3282</v>
      </c>
      <c r="E2213" t="s">
        <v>4451</v>
      </c>
      <c r="F2213" t="s">
        <v>3143</v>
      </c>
      <c r="G2213" t="s">
        <v>1175</v>
      </c>
      <c r="H2213" t="s">
        <v>3144</v>
      </c>
      <c r="I2213" t="s">
        <v>4452</v>
      </c>
      <c r="LA2213">
        <v>0.31</v>
      </c>
      <c r="LB2213">
        <v>0.99</v>
      </c>
      <c r="LC2213">
        <v>0.99</v>
      </c>
      <c r="LD2213">
        <v>0.99</v>
      </c>
      <c r="LE2213">
        <v>0.99</v>
      </c>
      <c r="LF2213">
        <v>0.99</v>
      </c>
      <c r="LG2213">
        <v>0.99</v>
      </c>
      <c r="LH2213">
        <v>0.99</v>
      </c>
      <c r="LI2213">
        <v>0.96</v>
      </c>
      <c r="LJ2213">
        <v>0.96</v>
      </c>
      <c r="LK2213">
        <v>0.97</v>
      </c>
      <c r="LL2213">
        <v>0.98</v>
      </c>
      <c r="LM2213">
        <v>0.99</v>
      </c>
      <c r="LN2213">
        <v>0.99</v>
      </c>
      <c r="LO2213">
        <v>0.99</v>
      </c>
      <c r="LP2213">
        <v>0.97</v>
      </c>
      <c r="LQ2213">
        <v>0.97</v>
      </c>
      <c r="LR2213">
        <v>0.97</v>
      </c>
      <c r="LS2213">
        <v>0.97</v>
      </c>
    </row>
    <row r="2214" spans="1:331" x14ac:dyDescent="0.2">
      <c r="A2214" t="s">
        <v>5995</v>
      </c>
      <c r="B2214" t="s">
        <v>713</v>
      </c>
      <c r="C2214" t="s">
        <v>924</v>
      </c>
      <c r="D2214" t="s">
        <v>2317</v>
      </c>
      <c r="E2214" t="s">
        <v>4451</v>
      </c>
      <c r="F2214" t="s">
        <v>3143</v>
      </c>
      <c r="G2214" t="s">
        <v>1175</v>
      </c>
      <c r="H2214" t="s">
        <v>3144</v>
      </c>
      <c r="I2214" t="s">
        <v>4452</v>
      </c>
      <c r="KX2214">
        <v>0.05</v>
      </c>
      <c r="KY2214">
        <v>0.53</v>
      </c>
      <c r="KZ2214">
        <v>0.6</v>
      </c>
      <c r="LA2214">
        <v>0.72</v>
      </c>
      <c r="LB2214">
        <v>0.82</v>
      </c>
      <c r="LC2214">
        <v>0.88</v>
      </c>
      <c r="LD2214">
        <v>0.71</v>
      </c>
      <c r="LE2214">
        <v>0.62</v>
      </c>
      <c r="LF2214">
        <v>0.53</v>
      </c>
      <c r="LG2214">
        <v>0.84</v>
      </c>
      <c r="LH2214">
        <v>0.78</v>
      </c>
      <c r="LI2214">
        <v>0.78</v>
      </c>
      <c r="LJ2214">
        <v>0.81</v>
      </c>
      <c r="LK2214">
        <v>0.82</v>
      </c>
      <c r="LL2214">
        <v>0.78</v>
      </c>
      <c r="LM2214">
        <v>0.87</v>
      </c>
      <c r="LN2214">
        <v>0.84</v>
      </c>
      <c r="LO2214">
        <v>0.66</v>
      </c>
      <c r="LP2214">
        <v>0.6</v>
      </c>
      <c r="LQ2214">
        <v>0.64</v>
      </c>
      <c r="LR2214">
        <v>0.54</v>
      </c>
      <c r="LS2214">
        <v>0.56000000000000005</v>
      </c>
    </row>
    <row r="2215" spans="1:331" x14ac:dyDescent="0.2">
      <c r="A2215" t="s">
        <v>6536</v>
      </c>
      <c r="B2215" t="s">
        <v>713</v>
      </c>
      <c r="C2215" t="s">
        <v>1592</v>
      </c>
      <c r="D2215" t="s">
        <v>2333</v>
      </c>
      <c r="E2215" t="s">
        <v>4451</v>
      </c>
      <c r="F2215" t="s">
        <v>3143</v>
      </c>
      <c r="G2215" t="s">
        <v>1175</v>
      </c>
      <c r="H2215" t="s">
        <v>3144</v>
      </c>
      <c r="I2215" t="s">
        <v>4452</v>
      </c>
      <c r="LA2215">
        <v>0.78</v>
      </c>
      <c r="LB2215">
        <v>0.94</v>
      </c>
      <c r="LC2215">
        <v>0.94</v>
      </c>
      <c r="LD2215">
        <v>0.93</v>
      </c>
      <c r="LE2215">
        <v>0.67</v>
      </c>
      <c r="LF2215">
        <v>0.87</v>
      </c>
      <c r="LG2215">
        <v>0.94</v>
      </c>
      <c r="LH2215">
        <v>0.88</v>
      </c>
      <c r="LI2215">
        <v>0.95</v>
      </c>
      <c r="LJ2215">
        <v>0.97</v>
      </c>
      <c r="LK2215">
        <v>0.59</v>
      </c>
      <c r="LL2215">
        <v>0.95</v>
      </c>
      <c r="LM2215">
        <v>0.97</v>
      </c>
      <c r="LN2215">
        <v>0.96</v>
      </c>
      <c r="LO2215">
        <v>0.94</v>
      </c>
      <c r="LP2215">
        <v>0.75</v>
      </c>
      <c r="LQ2215">
        <v>0.89</v>
      </c>
      <c r="LR2215">
        <v>0.94</v>
      </c>
      <c r="LS2215">
        <v>0.83</v>
      </c>
    </row>
    <row r="2216" spans="1:331" x14ac:dyDescent="0.2">
      <c r="A2216" t="s">
        <v>4573</v>
      </c>
      <c r="B2216" t="s">
        <v>713</v>
      </c>
      <c r="C2216" t="s">
        <v>2162</v>
      </c>
      <c r="D2216" t="s">
        <v>2163</v>
      </c>
      <c r="E2216" t="s">
        <v>4451</v>
      </c>
      <c r="F2216" t="s">
        <v>3143</v>
      </c>
      <c r="G2216" t="s">
        <v>1175</v>
      </c>
      <c r="H2216" t="s">
        <v>3144</v>
      </c>
      <c r="I2216" t="s">
        <v>4452</v>
      </c>
      <c r="KO2216">
        <v>0.46</v>
      </c>
      <c r="KP2216">
        <v>0.82</v>
      </c>
      <c r="KQ2216">
        <v>0.82</v>
      </c>
      <c r="KR2216">
        <v>0.69</v>
      </c>
      <c r="KS2216">
        <v>0.66</v>
      </c>
      <c r="KT2216">
        <v>0.69</v>
      </c>
      <c r="KU2216">
        <v>0.75</v>
      </c>
      <c r="KV2216">
        <v>0.73</v>
      </c>
      <c r="KW2216">
        <v>0.71</v>
      </c>
      <c r="KX2216">
        <v>0.7</v>
      </c>
      <c r="KY2216">
        <v>0.68</v>
      </c>
      <c r="KZ2216">
        <v>0.66</v>
      </c>
      <c r="LA2216">
        <v>0.64</v>
      </c>
      <c r="LB2216">
        <v>0.63</v>
      </c>
      <c r="LC2216">
        <v>0.61</v>
      </c>
      <c r="LD2216">
        <v>0.59</v>
      </c>
      <c r="LE2216">
        <v>0.62</v>
      </c>
      <c r="LF2216">
        <v>0.66</v>
      </c>
      <c r="LG2216">
        <v>0.69</v>
      </c>
      <c r="LH2216">
        <v>0.73</v>
      </c>
      <c r="LI2216">
        <v>0.76</v>
      </c>
      <c r="LJ2216">
        <v>0.79</v>
      </c>
      <c r="LK2216">
        <v>0.83</v>
      </c>
      <c r="LL2216">
        <v>0.86</v>
      </c>
      <c r="LM2216">
        <v>0.8</v>
      </c>
      <c r="LN2216">
        <v>0.81</v>
      </c>
      <c r="LO2216">
        <v>0.85</v>
      </c>
      <c r="LP2216">
        <v>0.85</v>
      </c>
      <c r="LQ2216">
        <v>0.9</v>
      </c>
      <c r="LR2216">
        <v>0.78</v>
      </c>
      <c r="LS2216">
        <v>0.62</v>
      </c>
    </row>
    <row r="2217" spans="1:331" x14ac:dyDescent="0.2">
      <c r="A2217" t="s">
        <v>4609</v>
      </c>
      <c r="B2217" t="s">
        <v>713</v>
      </c>
      <c r="C2217" t="s">
        <v>1922</v>
      </c>
      <c r="D2217" t="s">
        <v>1923</v>
      </c>
      <c r="E2217" t="s">
        <v>4451</v>
      </c>
      <c r="F2217" t="s">
        <v>3143</v>
      </c>
      <c r="G2217" t="s">
        <v>1175</v>
      </c>
      <c r="H2217" t="s">
        <v>3144</v>
      </c>
      <c r="I2217" t="s">
        <v>4452</v>
      </c>
      <c r="KP2217">
        <v>0.18</v>
      </c>
      <c r="KQ2217">
        <v>0.01</v>
      </c>
      <c r="KR2217">
        <v>0.94</v>
      </c>
      <c r="KS2217">
        <v>0.96</v>
      </c>
      <c r="KT2217">
        <v>0.98</v>
      </c>
      <c r="KU2217">
        <v>0.99</v>
      </c>
      <c r="KV2217">
        <v>0.98</v>
      </c>
      <c r="KW2217">
        <v>0.97</v>
      </c>
      <c r="KX2217">
        <v>0.93</v>
      </c>
      <c r="KY2217">
        <v>0.93</v>
      </c>
      <c r="KZ2217">
        <v>0.92</v>
      </c>
      <c r="LA2217">
        <v>0.9</v>
      </c>
      <c r="LB2217">
        <v>0.62</v>
      </c>
      <c r="LC2217">
        <v>0.51</v>
      </c>
      <c r="LD2217">
        <v>0.46</v>
      </c>
      <c r="LE2217">
        <v>0.57999999999999996</v>
      </c>
      <c r="LF2217">
        <v>0.26</v>
      </c>
      <c r="LG2217">
        <v>0.57999999999999996</v>
      </c>
      <c r="LH2217">
        <v>0.72</v>
      </c>
      <c r="LI2217">
        <v>0.75</v>
      </c>
      <c r="LJ2217">
        <v>0.82</v>
      </c>
      <c r="LK2217">
        <v>0.85</v>
      </c>
      <c r="LL2217">
        <v>0.81</v>
      </c>
      <c r="LM2217">
        <v>0.84</v>
      </c>
      <c r="LN2217">
        <v>0.73</v>
      </c>
      <c r="LO2217">
        <v>0.67</v>
      </c>
      <c r="LP2217">
        <v>0.44</v>
      </c>
      <c r="LQ2217">
        <v>0.68</v>
      </c>
      <c r="LR2217">
        <v>0.89</v>
      </c>
      <c r="LS2217">
        <v>0.85</v>
      </c>
    </row>
    <row r="2218" spans="1:331" x14ac:dyDescent="0.2">
      <c r="A2218" t="s">
        <v>5265</v>
      </c>
      <c r="B2218" t="s">
        <v>713</v>
      </c>
      <c r="C2218" t="s">
        <v>2224</v>
      </c>
      <c r="D2218" t="s">
        <v>2762</v>
      </c>
      <c r="E2218" t="s">
        <v>4451</v>
      </c>
      <c r="F2218" t="s">
        <v>3143</v>
      </c>
      <c r="G2218" t="s">
        <v>1175</v>
      </c>
      <c r="H2218" t="s">
        <v>3144</v>
      </c>
      <c r="I2218" t="s">
        <v>4452</v>
      </c>
      <c r="KW2218">
        <v>0.09</v>
      </c>
      <c r="KX2218">
        <v>0.14000000000000001</v>
      </c>
      <c r="KY2218">
        <v>0.19</v>
      </c>
      <c r="KZ2218">
        <v>0.31</v>
      </c>
      <c r="LA2218">
        <v>0.38</v>
      </c>
      <c r="LB2218">
        <v>0.43</v>
      </c>
      <c r="LC2218">
        <v>0.8</v>
      </c>
      <c r="LD2218">
        <v>0.78</v>
      </c>
      <c r="LE2218">
        <v>0.79</v>
      </c>
      <c r="LF2218">
        <v>0.78</v>
      </c>
      <c r="LG2218">
        <v>0.76</v>
      </c>
      <c r="LH2218">
        <v>0.76</v>
      </c>
      <c r="LI2218">
        <v>0.69</v>
      </c>
      <c r="LJ2218">
        <v>0.67</v>
      </c>
      <c r="LK2218">
        <v>0.73</v>
      </c>
      <c r="LL2218">
        <v>0.73</v>
      </c>
      <c r="LM2218">
        <v>0.69</v>
      </c>
      <c r="LN2218">
        <v>0.71</v>
      </c>
      <c r="LO2218">
        <v>0.68</v>
      </c>
      <c r="LP2218">
        <v>0.65</v>
      </c>
      <c r="LQ2218">
        <v>0.73</v>
      </c>
      <c r="LR2218">
        <v>0.72</v>
      </c>
      <c r="LS2218">
        <v>0.72</v>
      </c>
    </row>
    <row r="2219" spans="1:331" x14ac:dyDescent="0.2">
      <c r="A2219" t="s">
        <v>5129</v>
      </c>
      <c r="B2219" t="s">
        <v>713</v>
      </c>
      <c r="C2219" t="s">
        <v>866</v>
      </c>
      <c r="D2219" t="s">
        <v>311</v>
      </c>
      <c r="E2219" t="s">
        <v>4451</v>
      </c>
      <c r="F2219" t="s">
        <v>3143</v>
      </c>
      <c r="G2219" t="s">
        <v>1175</v>
      </c>
      <c r="H2219" t="s">
        <v>3144</v>
      </c>
      <c r="I2219" t="s">
        <v>4452</v>
      </c>
      <c r="KU2219">
        <v>0.74</v>
      </c>
      <c r="KV2219">
        <v>0.74</v>
      </c>
      <c r="KW2219">
        <v>0.73</v>
      </c>
      <c r="KX2219">
        <v>0.73</v>
      </c>
      <c r="KY2219">
        <v>0.72</v>
      </c>
      <c r="KZ2219">
        <v>0.72</v>
      </c>
      <c r="LA2219">
        <v>0.71</v>
      </c>
      <c r="LB2219">
        <v>0.76</v>
      </c>
      <c r="LC2219">
        <v>0.79</v>
      </c>
      <c r="LD2219">
        <v>0.83</v>
      </c>
      <c r="LE2219">
        <v>0.83</v>
      </c>
      <c r="LF2219">
        <v>0.76</v>
      </c>
      <c r="LG2219">
        <v>0.74</v>
      </c>
      <c r="LH2219">
        <v>0.71</v>
      </c>
      <c r="LI2219">
        <v>0.76</v>
      </c>
      <c r="LJ2219">
        <v>0.7</v>
      </c>
      <c r="LK2219">
        <v>0.73</v>
      </c>
      <c r="LL2219">
        <v>0.85</v>
      </c>
      <c r="LM2219">
        <v>0.85</v>
      </c>
      <c r="LN2219">
        <v>0.85</v>
      </c>
      <c r="LO2219">
        <v>0.84</v>
      </c>
      <c r="LP2219">
        <v>0.82</v>
      </c>
      <c r="LQ2219">
        <v>0.85</v>
      </c>
      <c r="LR2219">
        <v>0.84</v>
      </c>
      <c r="LS2219">
        <v>0.86</v>
      </c>
    </row>
    <row r="2220" spans="1:331" x14ac:dyDescent="0.2">
      <c r="A2220" t="s">
        <v>6713</v>
      </c>
      <c r="B2220" t="s">
        <v>713</v>
      </c>
      <c r="C2220" t="s">
        <v>1254</v>
      </c>
      <c r="D2220" t="s">
        <v>1255</v>
      </c>
      <c r="E2220" t="s">
        <v>4451</v>
      </c>
      <c r="F2220" t="s">
        <v>3143</v>
      </c>
      <c r="G2220" t="s">
        <v>1175</v>
      </c>
      <c r="H2220" t="s">
        <v>3144</v>
      </c>
      <c r="I2220" t="s">
        <v>4452</v>
      </c>
      <c r="LC2220">
        <v>0.82</v>
      </c>
      <c r="LD2220">
        <v>0.81</v>
      </c>
      <c r="LE2220">
        <v>0.8</v>
      </c>
      <c r="LF2220">
        <v>0.87</v>
      </c>
      <c r="LG2220">
        <v>0.94</v>
      </c>
      <c r="LH2220">
        <v>0.83</v>
      </c>
      <c r="LI2220">
        <v>0.81</v>
      </c>
      <c r="LJ2220">
        <v>0.78</v>
      </c>
      <c r="LK2220">
        <v>0.79</v>
      </c>
      <c r="LL2220">
        <v>0.86</v>
      </c>
      <c r="LM2220">
        <v>0.9</v>
      </c>
      <c r="LN2220">
        <v>0.95</v>
      </c>
      <c r="LO2220">
        <v>0.94</v>
      </c>
      <c r="LP2220">
        <v>0.9</v>
      </c>
      <c r="LQ2220">
        <v>0.88</v>
      </c>
      <c r="LR2220">
        <v>0.84</v>
      </c>
      <c r="LS2220">
        <v>0.91</v>
      </c>
    </row>
    <row r="2221" spans="1:331" x14ac:dyDescent="0.2">
      <c r="A2221" t="s">
        <v>5010</v>
      </c>
      <c r="B2221" t="s">
        <v>713</v>
      </c>
      <c r="C2221" t="s">
        <v>1181</v>
      </c>
      <c r="D2221" t="s">
        <v>1182</v>
      </c>
      <c r="E2221" t="s">
        <v>4451</v>
      </c>
      <c r="F2221" t="s">
        <v>3143</v>
      </c>
      <c r="G2221" t="s">
        <v>1175</v>
      </c>
      <c r="H2221" t="s">
        <v>3144</v>
      </c>
      <c r="I2221" t="s">
        <v>4452</v>
      </c>
      <c r="KS2221">
        <v>0.01</v>
      </c>
      <c r="KT2221">
        <v>0.09</v>
      </c>
      <c r="KU2221">
        <v>0.16</v>
      </c>
      <c r="KV2221">
        <v>0.24</v>
      </c>
      <c r="KW2221">
        <v>0.31</v>
      </c>
      <c r="KX2221">
        <v>0.79</v>
      </c>
      <c r="KY2221">
        <v>0.76</v>
      </c>
      <c r="KZ2221">
        <v>0.73</v>
      </c>
      <c r="LA2221">
        <v>0.7</v>
      </c>
      <c r="LB2221">
        <v>0.68</v>
      </c>
      <c r="LC2221">
        <v>0.65</v>
      </c>
      <c r="LD2221">
        <v>0.68</v>
      </c>
      <c r="LE2221">
        <v>0.72</v>
      </c>
      <c r="LF2221">
        <v>0.75</v>
      </c>
      <c r="LG2221">
        <v>0.73</v>
      </c>
      <c r="LH2221">
        <v>0.9</v>
      </c>
      <c r="LI2221">
        <v>0.94</v>
      </c>
      <c r="LJ2221">
        <v>0.97</v>
      </c>
      <c r="LK2221">
        <v>0.95</v>
      </c>
      <c r="LL2221">
        <v>0.91</v>
      </c>
      <c r="LM2221">
        <v>0.87</v>
      </c>
      <c r="LN2221">
        <v>0.9</v>
      </c>
      <c r="LO2221">
        <v>0.89</v>
      </c>
      <c r="LP2221">
        <v>0.89</v>
      </c>
      <c r="LQ2221">
        <v>0.9</v>
      </c>
      <c r="LR2221">
        <v>0.86</v>
      </c>
      <c r="LS2221">
        <v>0.86</v>
      </c>
    </row>
    <row r="2222" spans="1:331" x14ac:dyDescent="0.2">
      <c r="A2222" t="s">
        <v>6924</v>
      </c>
      <c r="B2222" t="s">
        <v>713</v>
      </c>
      <c r="C2222" t="s">
        <v>2213</v>
      </c>
      <c r="D2222" t="s">
        <v>2214</v>
      </c>
      <c r="E2222" t="s">
        <v>5986</v>
      </c>
      <c r="F2222" t="s">
        <v>3143</v>
      </c>
      <c r="G2222" t="s">
        <v>1175</v>
      </c>
      <c r="H2222" t="s">
        <v>3144</v>
      </c>
      <c r="I2222" t="s">
        <v>5987</v>
      </c>
      <c r="LA2222">
        <v>0.96</v>
      </c>
      <c r="LB2222">
        <v>0.97</v>
      </c>
      <c r="LC2222">
        <v>0.97</v>
      </c>
      <c r="LD2222">
        <v>0.98</v>
      </c>
      <c r="LE2222">
        <v>0.98</v>
      </c>
      <c r="LF2222">
        <v>0.98</v>
      </c>
      <c r="LG2222">
        <v>0.94</v>
      </c>
      <c r="LH2222">
        <v>0.94</v>
      </c>
      <c r="LI2222">
        <v>0.93</v>
      </c>
      <c r="LJ2222">
        <v>0.95</v>
      </c>
      <c r="LK2222">
        <v>0.96</v>
      </c>
      <c r="LL2222">
        <v>0.94</v>
      </c>
      <c r="LM2222">
        <v>0.94</v>
      </c>
      <c r="LN2222">
        <v>0.94</v>
      </c>
    </row>
    <row r="2223" spans="1:331" x14ac:dyDescent="0.2">
      <c r="A2223" t="s">
        <v>5985</v>
      </c>
      <c r="B2223" t="s">
        <v>713</v>
      </c>
      <c r="C2223" t="s">
        <v>2088</v>
      </c>
      <c r="D2223" t="s">
        <v>315</v>
      </c>
      <c r="E2223" t="s">
        <v>5986</v>
      </c>
      <c r="F2223" t="s">
        <v>3143</v>
      </c>
      <c r="G2223" t="s">
        <v>1175</v>
      </c>
      <c r="H2223" t="s">
        <v>3144</v>
      </c>
      <c r="I2223" t="s">
        <v>5987</v>
      </c>
      <c r="KX2223">
        <v>0.98</v>
      </c>
      <c r="KY2223">
        <v>0.98</v>
      </c>
      <c r="KZ2223">
        <v>0.98</v>
      </c>
      <c r="LA2223">
        <v>0.98</v>
      </c>
      <c r="LB2223">
        <v>0.98</v>
      </c>
      <c r="LC2223">
        <v>0.98</v>
      </c>
      <c r="LD2223">
        <v>0.98</v>
      </c>
      <c r="LE2223">
        <v>0.98</v>
      </c>
      <c r="LF2223">
        <v>0.98</v>
      </c>
      <c r="LG2223">
        <v>0.98</v>
      </c>
      <c r="LH2223">
        <v>0.98</v>
      </c>
      <c r="LI2223">
        <v>0.97</v>
      </c>
      <c r="LJ2223">
        <v>0.96</v>
      </c>
      <c r="LK2223">
        <v>0.96</v>
      </c>
      <c r="LL2223">
        <v>0.91</v>
      </c>
      <c r="LM2223">
        <v>0.96</v>
      </c>
      <c r="LN2223">
        <v>0.99</v>
      </c>
      <c r="LO2223">
        <v>0.97</v>
      </c>
      <c r="LP2223">
        <v>0.94</v>
      </c>
      <c r="LQ2223">
        <v>0.91</v>
      </c>
      <c r="LR2223">
        <v>0.83</v>
      </c>
      <c r="LS2223">
        <v>0.96</v>
      </c>
    </row>
    <row r="2224" spans="1:331" x14ac:dyDescent="0.2">
      <c r="A2224" t="s">
        <v>7756</v>
      </c>
      <c r="B2224" t="s">
        <v>713</v>
      </c>
      <c r="C2224" t="s">
        <v>1420</v>
      </c>
      <c r="D2224" t="s">
        <v>1421</v>
      </c>
      <c r="E2224" t="s">
        <v>5986</v>
      </c>
      <c r="F2224" t="s">
        <v>3143</v>
      </c>
      <c r="G2224" t="s">
        <v>1175</v>
      </c>
      <c r="H2224" t="s">
        <v>3144</v>
      </c>
      <c r="I2224" t="s">
        <v>5987</v>
      </c>
      <c r="LL2224">
        <v>0.04</v>
      </c>
      <c r="LM2224">
        <v>0.08</v>
      </c>
      <c r="LN2224">
        <v>0.11</v>
      </c>
      <c r="LO2224">
        <v>0.21</v>
      </c>
      <c r="LP2224">
        <v>0.28999999999999998</v>
      </c>
      <c r="LQ2224">
        <v>0.36</v>
      </c>
      <c r="LR2224">
        <v>0.38</v>
      </c>
      <c r="LS2224">
        <v>0.39</v>
      </c>
    </row>
    <row r="2225" spans="1:331" x14ac:dyDescent="0.2">
      <c r="A2225" t="s">
        <v>8823</v>
      </c>
      <c r="B2225" t="s">
        <v>713</v>
      </c>
      <c r="C2225" t="s">
        <v>1722</v>
      </c>
      <c r="D2225" t="s">
        <v>1723</v>
      </c>
      <c r="E2225" t="s">
        <v>5986</v>
      </c>
      <c r="F2225" t="s">
        <v>3143</v>
      </c>
      <c r="G2225" t="s">
        <v>1175</v>
      </c>
      <c r="H2225" t="s">
        <v>3144</v>
      </c>
      <c r="I2225" t="s">
        <v>5987</v>
      </c>
      <c r="LS2225">
        <v>0.19</v>
      </c>
    </row>
    <row r="2226" spans="1:331" x14ac:dyDescent="0.2">
      <c r="A2226" t="s">
        <v>6000</v>
      </c>
      <c r="B2226" t="s">
        <v>713</v>
      </c>
      <c r="C2226" t="s">
        <v>1414</v>
      </c>
      <c r="D2226" t="s">
        <v>1415</v>
      </c>
      <c r="E2226" t="s">
        <v>5986</v>
      </c>
      <c r="F2226" t="s">
        <v>3143</v>
      </c>
      <c r="G2226" t="s">
        <v>1175</v>
      </c>
      <c r="H2226" t="s">
        <v>3144</v>
      </c>
      <c r="I2226" t="s">
        <v>5987</v>
      </c>
      <c r="KX2226">
        <v>0.98</v>
      </c>
      <c r="KY2226">
        <v>0.98</v>
      </c>
      <c r="KZ2226">
        <v>0.99</v>
      </c>
      <c r="LA2226">
        <v>0.98</v>
      </c>
      <c r="LB2226">
        <v>0.99</v>
      </c>
      <c r="LC2226">
        <v>0.99</v>
      </c>
      <c r="LD2226">
        <v>0.99</v>
      </c>
      <c r="LE2226">
        <v>0.98</v>
      </c>
      <c r="LF2226">
        <v>0.98</v>
      </c>
      <c r="LG2226">
        <v>0.98</v>
      </c>
      <c r="LH2226">
        <v>0.99</v>
      </c>
      <c r="LI2226">
        <v>0.97</v>
      </c>
      <c r="LJ2226">
        <v>0.97</v>
      </c>
      <c r="LK2226">
        <v>0.99</v>
      </c>
      <c r="LL2226">
        <v>0.99</v>
      </c>
      <c r="LM2226">
        <v>0.99</v>
      </c>
      <c r="LN2226">
        <v>0.99</v>
      </c>
      <c r="LO2226">
        <v>0.99</v>
      </c>
      <c r="LP2226">
        <v>0.99</v>
      </c>
      <c r="LQ2226">
        <v>0.99</v>
      </c>
      <c r="LR2226">
        <v>0.99</v>
      </c>
      <c r="LS2226">
        <v>0.99</v>
      </c>
    </row>
    <row r="2227" spans="1:331" x14ac:dyDescent="0.2">
      <c r="A2227" t="s">
        <v>6002</v>
      </c>
      <c r="B2227" t="s">
        <v>713</v>
      </c>
      <c r="C2227" t="s">
        <v>1726</v>
      </c>
      <c r="D2227" t="s">
        <v>1727</v>
      </c>
      <c r="E2227" t="s">
        <v>5986</v>
      </c>
      <c r="F2227" t="s">
        <v>3143</v>
      </c>
      <c r="G2227" t="s">
        <v>1175</v>
      </c>
      <c r="H2227" t="s">
        <v>3144</v>
      </c>
      <c r="I2227" t="s">
        <v>5987</v>
      </c>
      <c r="KX2227">
        <v>0.97</v>
      </c>
      <c r="KY2227">
        <v>0.96</v>
      </c>
      <c r="KZ2227">
        <v>0.95</v>
      </c>
      <c r="LA2227">
        <v>0.95</v>
      </c>
      <c r="LB2227">
        <v>0.94</v>
      </c>
      <c r="LC2227">
        <v>0.93</v>
      </c>
      <c r="LD2227">
        <v>0.92</v>
      </c>
      <c r="LE2227">
        <v>0.92</v>
      </c>
      <c r="LF2227">
        <v>0.91</v>
      </c>
      <c r="LG2227">
        <v>0.92</v>
      </c>
      <c r="LH2227">
        <v>0.94</v>
      </c>
      <c r="LI2227">
        <v>0.95</v>
      </c>
      <c r="LJ2227">
        <v>0.95</v>
      </c>
      <c r="LK2227">
        <v>0.98</v>
      </c>
      <c r="LL2227">
        <v>0.98</v>
      </c>
      <c r="LM2227">
        <v>0.98</v>
      </c>
      <c r="LN2227">
        <v>0.98</v>
      </c>
      <c r="LO2227">
        <v>0.97</v>
      </c>
      <c r="LP2227">
        <v>0.97</v>
      </c>
      <c r="LQ2227">
        <v>0.96</v>
      </c>
      <c r="LR2227">
        <v>0.97</v>
      </c>
      <c r="LS2227">
        <v>0.94</v>
      </c>
    </row>
    <row r="2228" spans="1:331" x14ac:dyDescent="0.2">
      <c r="A2228" t="s">
        <v>6562</v>
      </c>
      <c r="B2228" t="s">
        <v>713</v>
      </c>
      <c r="C2228" t="s">
        <v>834</v>
      </c>
      <c r="D2228" t="s">
        <v>835</v>
      </c>
      <c r="E2228" t="s">
        <v>5986</v>
      </c>
      <c r="F2228" t="s">
        <v>3143</v>
      </c>
      <c r="G2228" t="s">
        <v>1175</v>
      </c>
      <c r="H2228" t="s">
        <v>3144</v>
      </c>
      <c r="I2228" t="s">
        <v>5987</v>
      </c>
      <c r="LB2228">
        <v>0.65</v>
      </c>
      <c r="LC2228">
        <v>0.71</v>
      </c>
      <c r="LD2228">
        <v>0.72</v>
      </c>
      <c r="LE2228">
        <v>0.76</v>
      </c>
      <c r="LF2228">
        <v>0.79</v>
      </c>
      <c r="LG2228">
        <v>0.81</v>
      </c>
      <c r="LH2228">
        <v>0.79</v>
      </c>
      <c r="LI2228">
        <v>0.85</v>
      </c>
      <c r="LJ2228">
        <v>0.88</v>
      </c>
      <c r="LK2228">
        <v>0.85</v>
      </c>
      <c r="LL2228">
        <v>0.87</v>
      </c>
      <c r="LM2228">
        <v>0.84</v>
      </c>
      <c r="LN2228">
        <v>0.81</v>
      </c>
      <c r="LO2228">
        <v>0.8</v>
      </c>
      <c r="LP2228">
        <v>0.82</v>
      </c>
      <c r="LQ2228">
        <v>0.77</v>
      </c>
      <c r="LR2228">
        <v>0.72</v>
      </c>
      <c r="LS2228">
        <v>0.73</v>
      </c>
    </row>
    <row r="2229" spans="1:331" x14ac:dyDescent="0.2">
      <c r="A2229" t="s">
        <v>6299</v>
      </c>
      <c r="B2229" t="s">
        <v>713</v>
      </c>
      <c r="C2229" t="s">
        <v>1734</v>
      </c>
      <c r="D2229" t="s">
        <v>1735</v>
      </c>
      <c r="E2229" t="s">
        <v>5986</v>
      </c>
      <c r="F2229" t="s">
        <v>3143</v>
      </c>
      <c r="G2229" t="s">
        <v>1175</v>
      </c>
      <c r="H2229" t="s">
        <v>3144</v>
      </c>
      <c r="I2229" t="s">
        <v>5987</v>
      </c>
      <c r="KZ2229">
        <v>0.82</v>
      </c>
      <c r="LA2229">
        <v>0.83</v>
      </c>
      <c r="LB2229">
        <v>0.82</v>
      </c>
      <c r="LC2229">
        <v>0.82</v>
      </c>
      <c r="LD2229">
        <v>0.86</v>
      </c>
      <c r="LE2229">
        <v>0.88</v>
      </c>
      <c r="LF2229">
        <v>0.92</v>
      </c>
      <c r="LG2229">
        <v>0.95</v>
      </c>
      <c r="LH2229">
        <v>0.98</v>
      </c>
      <c r="LI2229">
        <v>0.99</v>
      </c>
      <c r="LJ2229">
        <v>0.98</v>
      </c>
      <c r="LK2229">
        <v>0.99</v>
      </c>
      <c r="LL2229">
        <v>0.99</v>
      </c>
      <c r="LM2229">
        <v>0.99</v>
      </c>
      <c r="LN2229">
        <v>0.99</v>
      </c>
      <c r="LO2229">
        <v>0.99</v>
      </c>
      <c r="LP2229">
        <v>0.99</v>
      </c>
      <c r="LQ2229">
        <v>0.98</v>
      </c>
      <c r="LR2229">
        <v>0.98</v>
      </c>
      <c r="LS2229">
        <v>0.98</v>
      </c>
    </row>
    <row r="2230" spans="1:331" x14ac:dyDescent="0.2">
      <c r="A2230" t="s">
        <v>6006</v>
      </c>
      <c r="B2230" t="s">
        <v>713</v>
      </c>
      <c r="C2230" t="s">
        <v>860</v>
      </c>
      <c r="D2230" t="s">
        <v>861</v>
      </c>
      <c r="E2230" t="s">
        <v>5986</v>
      </c>
      <c r="F2230" t="s">
        <v>3143</v>
      </c>
      <c r="G2230" t="s">
        <v>1175</v>
      </c>
      <c r="H2230" t="s">
        <v>3144</v>
      </c>
      <c r="I2230" t="s">
        <v>5987</v>
      </c>
      <c r="KX2230">
        <v>0.98</v>
      </c>
      <c r="KY2230">
        <v>0.99</v>
      </c>
      <c r="KZ2230">
        <v>0.96</v>
      </c>
      <c r="LA2230">
        <v>0.98</v>
      </c>
      <c r="LB2230">
        <v>0.98</v>
      </c>
      <c r="LC2230">
        <v>0.99</v>
      </c>
      <c r="LD2230">
        <v>0.99</v>
      </c>
      <c r="LE2230">
        <v>0.98</v>
      </c>
      <c r="LF2230">
        <v>0.98</v>
      </c>
      <c r="LG2230">
        <v>0.98</v>
      </c>
      <c r="LH2230">
        <v>0.98</v>
      </c>
      <c r="LI2230">
        <v>0.99</v>
      </c>
      <c r="LJ2230">
        <v>0.98</v>
      </c>
      <c r="LK2230">
        <v>0.98</v>
      </c>
      <c r="LL2230">
        <v>0.98</v>
      </c>
      <c r="LM2230">
        <v>0.97</v>
      </c>
      <c r="LN2230">
        <v>0.96</v>
      </c>
      <c r="LO2230">
        <v>0.97</v>
      </c>
      <c r="LP2230">
        <v>0.96</v>
      </c>
      <c r="LQ2230">
        <v>0.98</v>
      </c>
      <c r="LR2230">
        <v>0.98</v>
      </c>
      <c r="LS2230">
        <v>0.97</v>
      </c>
    </row>
    <row r="2231" spans="1:331" x14ac:dyDescent="0.2">
      <c r="A2231" t="s">
        <v>7915</v>
      </c>
      <c r="B2231" t="s">
        <v>713</v>
      </c>
      <c r="C2231" t="s">
        <v>1402</v>
      </c>
      <c r="D2231" t="s">
        <v>1403</v>
      </c>
      <c r="E2231" t="s">
        <v>5986</v>
      </c>
      <c r="F2231" t="s">
        <v>3143</v>
      </c>
      <c r="G2231" t="s">
        <v>1175</v>
      </c>
      <c r="H2231" t="s">
        <v>3144</v>
      </c>
      <c r="I2231" t="s">
        <v>5987</v>
      </c>
      <c r="LM2231">
        <v>0.67</v>
      </c>
      <c r="LN2231">
        <v>0.99</v>
      </c>
      <c r="LO2231">
        <v>0.99</v>
      </c>
      <c r="LP2231">
        <v>0.98</v>
      </c>
      <c r="LQ2231">
        <v>0.98</v>
      </c>
      <c r="LR2231">
        <v>0.99</v>
      </c>
      <c r="LS2231">
        <v>0.99</v>
      </c>
    </row>
    <row r="2232" spans="1:331" x14ac:dyDescent="0.2">
      <c r="A2232" t="s">
        <v>8584</v>
      </c>
      <c r="B2232" t="s">
        <v>713</v>
      </c>
      <c r="C2232" t="s">
        <v>977</v>
      </c>
      <c r="D2232" t="s">
        <v>978</v>
      </c>
      <c r="E2232" t="s">
        <v>5986</v>
      </c>
      <c r="F2232" t="s">
        <v>3143</v>
      </c>
      <c r="G2232" t="s">
        <v>1175</v>
      </c>
      <c r="H2232" t="s">
        <v>3144</v>
      </c>
      <c r="I2232" t="s">
        <v>5987</v>
      </c>
      <c r="LR2232">
        <v>0.21</v>
      </c>
      <c r="LS2232">
        <v>0.71</v>
      </c>
    </row>
    <row r="2233" spans="1:331" x14ac:dyDescent="0.2">
      <c r="A2233" t="s">
        <v>8583</v>
      </c>
      <c r="B2233" t="s">
        <v>713</v>
      </c>
      <c r="C2233" t="s">
        <v>1394</v>
      </c>
      <c r="D2233" t="s">
        <v>1669</v>
      </c>
      <c r="E2233" t="s">
        <v>5986</v>
      </c>
      <c r="F2233" t="s">
        <v>3143</v>
      </c>
      <c r="G2233" t="s">
        <v>1175</v>
      </c>
      <c r="H2233" t="s">
        <v>3144</v>
      </c>
      <c r="I2233" t="s">
        <v>5987</v>
      </c>
      <c r="LR2233">
        <v>0.81</v>
      </c>
      <c r="LS2233">
        <v>0.82</v>
      </c>
    </row>
    <row r="2234" spans="1:331" x14ac:dyDescent="0.2">
      <c r="A2234" t="s">
        <v>6004</v>
      </c>
      <c r="B2234" t="s">
        <v>713</v>
      </c>
      <c r="C2234" t="s">
        <v>826</v>
      </c>
      <c r="D2234" t="s">
        <v>827</v>
      </c>
      <c r="E2234" t="s">
        <v>5986</v>
      </c>
      <c r="F2234" t="s">
        <v>3143</v>
      </c>
      <c r="G2234" t="s">
        <v>1175</v>
      </c>
      <c r="H2234" t="s">
        <v>3144</v>
      </c>
      <c r="I2234" t="s">
        <v>5987</v>
      </c>
      <c r="KX2234">
        <v>0.99</v>
      </c>
      <c r="KY2234">
        <v>0.95</v>
      </c>
      <c r="KZ2234">
        <v>0.93</v>
      </c>
      <c r="LA2234">
        <v>0.91</v>
      </c>
      <c r="LB2234">
        <v>0.92</v>
      </c>
      <c r="LC2234">
        <v>0.94</v>
      </c>
      <c r="LD2234">
        <v>0.95</v>
      </c>
      <c r="LE2234">
        <v>0.94</v>
      </c>
      <c r="LF2234">
        <v>0.93</v>
      </c>
      <c r="LG2234">
        <v>0.92</v>
      </c>
      <c r="LH2234">
        <v>0.92</v>
      </c>
      <c r="LI2234">
        <v>0.91</v>
      </c>
      <c r="LJ2234">
        <v>0.9</v>
      </c>
      <c r="LK2234">
        <v>0.89</v>
      </c>
      <c r="LL2234">
        <v>0.88</v>
      </c>
      <c r="LM2234">
        <v>0.91</v>
      </c>
      <c r="LN2234">
        <v>0.82</v>
      </c>
      <c r="LO2234">
        <v>0.8</v>
      </c>
      <c r="LP2234">
        <v>0.87</v>
      </c>
      <c r="LQ2234">
        <v>0.77</v>
      </c>
      <c r="LR2234">
        <v>0.63</v>
      </c>
      <c r="LS2234">
        <v>0.62</v>
      </c>
    </row>
    <row r="2235" spans="1:331" x14ac:dyDescent="0.2">
      <c r="A2235" t="s">
        <v>7283</v>
      </c>
      <c r="B2235" t="s">
        <v>713</v>
      </c>
      <c r="C2235" t="s">
        <v>1751</v>
      </c>
      <c r="D2235" t="s">
        <v>1752</v>
      </c>
      <c r="E2235" t="s">
        <v>5986</v>
      </c>
      <c r="F2235" t="s">
        <v>3143</v>
      </c>
      <c r="G2235" t="s">
        <v>1175</v>
      </c>
      <c r="H2235" t="s">
        <v>3144</v>
      </c>
      <c r="I2235" t="s">
        <v>5987</v>
      </c>
      <c r="LI2235">
        <v>0.28999999999999998</v>
      </c>
      <c r="LJ2235">
        <v>0.6</v>
      </c>
      <c r="LK2235">
        <v>0.64</v>
      </c>
      <c r="LL2235">
        <v>0.78</v>
      </c>
      <c r="LM2235">
        <v>0.78</v>
      </c>
      <c r="LN2235">
        <v>0.82</v>
      </c>
      <c r="LO2235">
        <v>0.95</v>
      </c>
      <c r="LP2235">
        <v>0.96</v>
      </c>
      <c r="LQ2235">
        <v>0.86</v>
      </c>
      <c r="LR2235">
        <v>0.85</v>
      </c>
      <c r="LS2235">
        <v>0.84</v>
      </c>
    </row>
    <row r="2236" spans="1:331" x14ac:dyDescent="0.2">
      <c r="A2236" t="s">
        <v>6705</v>
      </c>
      <c r="B2236" t="s">
        <v>713</v>
      </c>
      <c r="C2236" t="s">
        <v>1745</v>
      </c>
      <c r="D2236" t="s">
        <v>1746</v>
      </c>
      <c r="E2236" t="s">
        <v>5986</v>
      </c>
      <c r="F2236" t="s">
        <v>3143</v>
      </c>
      <c r="G2236" t="s">
        <v>1175</v>
      </c>
      <c r="H2236" t="s">
        <v>3144</v>
      </c>
      <c r="I2236" t="s">
        <v>5987</v>
      </c>
      <c r="LC2236">
        <v>0.99</v>
      </c>
      <c r="LD2236">
        <v>0.99</v>
      </c>
      <c r="LE2236">
        <v>0.98</v>
      </c>
      <c r="LF2236">
        <v>0.98</v>
      </c>
      <c r="LG2236">
        <v>0.98</v>
      </c>
      <c r="LH2236">
        <v>0.98</v>
      </c>
      <c r="LI2236">
        <v>0.98</v>
      </c>
      <c r="LJ2236">
        <v>0.98</v>
      </c>
      <c r="LK2236">
        <v>0.99</v>
      </c>
      <c r="LL2236">
        <v>0.99</v>
      </c>
      <c r="LM2236">
        <v>0.98</v>
      </c>
      <c r="LN2236">
        <v>0.98</v>
      </c>
      <c r="LO2236">
        <v>0.98</v>
      </c>
      <c r="LP2236">
        <v>0.98</v>
      </c>
      <c r="LQ2236">
        <v>0.98</v>
      </c>
      <c r="LR2236">
        <v>0.97</v>
      </c>
      <c r="LS2236">
        <v>0.98</v>
      </c>
    </row>
    <row r="2237" spans="1:331" x14ac:dyDescent="0.2">
      <c r="A2237" t="s">
        <v>8343</v>
      </c>
      <c r="B2237" t="s">
        <v>713</v>
      </c>
      <c r="C2237" t="s">
        <v>1092</v>
      </c>
      <c r="D2237" t="s">
        <v>1093</v>
      </c>
      <c r="E2237" t="s">
        <v>5986</v>
      </c>
      <c r="F2237" t="s">
        <v>3143</v>
      </c>
      <c r="G2237" t="s">
        <v>1175</v>
      </c>
      <c r="H2237" t="s">
        <v>3144</v>
      </c>
      <c r="I2237" t="s">
        <v>5987</v>
      </c>
      <c r="LP2237">
        <v>0.55000000000000004</v>
      </c>
      <c r="LQ2237">
        <v>0.7</v>
      </c>
      <c r="LR2237">
        <v>0.67</v>
      </c>
      <c r="LS2237">
        <v>0.77</v>
      </c>
    </row>
    <row r="2238" spans="1:331" x14ac:dyDescent="0.2">
      <c r="A2238" t="s">
        <v>8445</v>
      </c>
      <c r="B2238" t="s">
        <v>713</v>
      </c>
      <c r="C2238" t="s">
        <v>1263</v>
      </c>
      <c r="D2238" t="s">
        <v>1701</v>
      </c>
      <c r="E2238" t="s">
        <v>5986</v>
      </c>
      <c r="F2238" t="s">
        <v>3143</v>
      </c>
      <c r="G2238" t="s">
        <v>1175</v>
      </c>
      <c r="H2238" t="s">
        <v>3144</v>
      </c>
      <c r="I2238" t="s">
        <v>5987</v>
      </c>
      <c r="LQ2238">
        <v>0.09</v>
      </c>
      <c r="LR2238">
        <v>0.62</v>
      </c>
      <c r="LS2238">
        <v>0.66</v>
      </c>
    </row>
    <row r="2239" spans="1:331" x14ac:dyDescent="0.2">
      <c r="A2239" t="s">
        <v>6007</v>
      </c>
      <c r="B2239" t="s">
        <v>713</v>
      </c>
      <c r="C2239" t="s">
        <v>3216</v>
      </c>
      <c r="D2239" t="s">
        <v>3217</v>
      </c>
      <c r="E2239" t="s">
        <v>5986</v>
      </c>
      <c r="F2239" t="s">
        <v>3143</v>
      </c>
      <c r="G2239" t="s">
        <v>1175</v>
      </c>
      <c r="H2239" t="s">
        <v>3144</v>
      </c>
      <c r="I2239" t="s">
        <v>5987</v>
      </c>
      <c r="KX2239">
        <v>0.76</v>
      </c>
      <c r="KY2239">
        <v>0.99</v>
      </c>
      <c r="KZ2239">
        <v>0.99</v>
      </c>
      <c r="LA2239">
        <v>0.99</v>
      </c>
      <c r="LB2239">
        <v>0.99</v>
      </c>
      <c r="LC2239">
        <v>0.99</v>
      </c>
      <c r="LD2239">
        <v>0.99</v>
      </c>
      <c r="LE2239">
        <v>0.99</v>
      </c>
      <c r="LF2239">
        <v>0.99</v>
      </c>
      <c r="LG2239">
        <v>0.99</v>
      </c>
      <c r="LH2239">
        <v>0.99</v>
      </c>
      <c r="LI2239">
        <v>0.97</v>
      </c>
      <c r="LJ2239">
        <v>0.97</v>
      </c>
      <c r="LK2239">
        <v>0.98</v>
      </c>
      <c r="LL2239">
        <v>0.99</v>
      </c>
      <c r="LM2239">
        <v>0.99</v>
      </c>
      <c r="LN2239">
        <v>0.99</v>
      </c>
      <c r="LO2239">
        <v>0.99</v>
      </c>
      <c r="LP2239">
        <v>0.99</v>
      </c>
      <c r="LQ2239">
        <v>0.99</v>
      </c>
      <c r="LR2239">
        <v>0.99</v>
      </c>
      <c r="LS2239">
        <v>0.99</v>
      </c>
    </row>
    <row r="2240" spans="1:331" x14ac:dyDescent="0.2">
      <c r="A2240" t="s">
        <v>8444</v>
      </c>
      <c r="B2240" t="s">
        <v>713</v>
      </c>
      <c r="C2240" t="s">
        <v>864</v>
      </c>
      <c r="D2240" t="s">
        <v>318</v>
      </c>
      <c r="E2240" t="s">
        <v>5986</v>
      </c>
      <c r="F2240" t="s">
        <v>3143</v>
      </c>
      <c r="G2240" t="s">
        <v>1175</v>
      </c>
      <c r="H2240" t="s">
        <v>3144</v>
      </c>
      <c r="I2240" t="s">
        <v>5987</v>
      </c>
      <c r="LQ2240">
        <v>0.65</v>
      </c>
      <c r="LR2240">
        <v>0.99</v>
      </c>
      <c r="LS2240">
        <v>0.98</v>
      </c>
    </row>
    <row r="2241" spans="1:331" x14ac:dyDescent="0.2">
      <c r="A2241" t="s">
        <v>6589</v>
      </c>
      <c r="B2241" t="s">
        <v>713</v>
      </c>
      <c r="C2241" t="s">
        <v>845</v>
      </c>
      <c r="D2241" t="s">
        <v>306</v>
      </c>
      <c r="E2241" t="s">
        <v>5986</v>
      </c>
      <c r="F2241" t="s">
        <v>3143</v>
      </c>
      <c r="G2241" t="s">
        <v>1175</v>
      </c>
      <c r="H2241" t="s">
        <v>3144</v>
      </c>
      <c r="I2241" t="s">
        <v>5987</v>
      </c>
      <c r="LB2241">
        <v>0.76</v>
      </c>
      <c r="LC2241">
        <v>0.86</v>
      </c>
      <c r="LD2241">
        <v>0.88</v>
      </c>
      <c r="LE2241">
        <v>0.86</v>
      </c>
      <c r="LF2241">
        <v>0.91</v>
      </c>
      <c r="LG2241">
        <v>0.93</v>
      </c>
      <c r="LH2241">
        <v>0.92</v>
      </c>
      <c r="LI2241">
        <v>0.95</v>
      </c>
      <c r="LJ2241">
        <v>0.96</v>
      </c>
      <c r="LK2241">
        <v>0.99</v>
      </c>
      <c r="LL2241">
        <v>0.94</v>
      </c>
      <c r="LM2241">
        <v>0.96</v>
      </c>
      <c r="LN2241">
        <v>0.96</v>
      </c>
      <c r="LO2241">
        <v>0.96</v>
      </c>
      <c r="LP2241">
        <v>0.96</v>
      </c>
      <c r="LQ2241">
        <v>0.96</v>
      </c>
      <c r="LR2241">
        <v>0.95</v>
      </c>
      <c r="LS2241">
        <v>0.95</v>
      </c>
    </row>
    <row r="2242" spans="1:331" x14ac:dyDescent="0.2">
      <c r="A2242" t="s">
        <v>8155</v>
      </c>
      <c r="B2242" t="s">
        <v>713</v>
      </c>
      <c r="C2242" t="s">
        <v>852</v>
      </c>
      <c r="D2242" t="s">
        <v>853</v>
      </c>
      <c r="E2242" t="s">
        <v>5986</v>
      </c>
      <c r="F2242" t="s">
        <v>3143</v>
      </c>
      <c r="G2242" t="s">
        <v>1175</v>
      </c>
      <c r="H2242" t="s">
        <v>3144</v>
      </c>
      <c r="I2242" t="s">
        <v>5987</v>
      </c>
      <c r="LO2242">
        <v>0.81</v>
      </c>
      <c r="LP2242">
        <v>0.77</v>
      </c>
      <c r="LQ2242">
        <v>0.81</v>
      </c>
      <c r="LR2242">
        <v>0.88</v>
      </c>
      <c r="LS2242">
        <v>0.88</v>
      </c>
    </row>
    <row r="2243" spans="1:331" x14ac:dyDescent="0.2">
      <c r="A2243" t="s">
        <v>6138</v>
      </c>
      <c r="B2243" t="s">
        <v>713</v>
      </c>
      <c r="C2243" t="s">
        <v>992</v>
      </c>
      <c r="D2243" t="s">
        <v>993</v>
      </c>
      <c r="E2243" t="s">
        <v>5986</v>
      </c>
      <c r="F2243" t="s">
        <v>3143</v>
      </c>
      <c r="G2243" t="s">
        <v>1175</v>
      </c>
      <c r="H2243" t="s">
        <v>3144</v>
      </c>
      <c r="I2243" t="s">
        <v>5987</v>
      </c>
      <c r="KY2243">
        <v>0.87</v>
      </c>
      <c r="KZ2243">
        <v>0.87</v>
      </c>
      <c r="LA2243">
        <v>0.86</v>
      </c>
      <c r="LB2243">
        <v>0.89</v>
      </c>
      <c r="LC2243">
        <v>0.89</v>
      </c>
      <c r="LD2243">
        <v>0.89</v>
      </c>
      <c r="LE2243">
        <v>0.89</v>
      </c>
      <c r="LF2243">
        <v>0.89</v>
      </c>
      <c r="LG2243">
        <v>0.89</v>
      </c>
      <c r="LH2243">
        <v>0.89</v>
      </c>
      <c r="LI2243">
        <v>0.9</v>
      </c>
      <c r="LJ2243">
        <v>0.9</v>
      </c>
      <c r="LK2243">
        <v>0.9</v>
      </c>
      <c r="LL2243">
        <v>0.89</v>
      </c>
      <c r="LM2243">
        <v>0.9</v>
      </c>
      <c r="LN2243">
        <v>0.91</v>
      </c>
      <c r="LO2243">
        <v>0.87</v>
      </c>
      <c r="LP2243">
        <v>0.9</v>
      </c>
      <c r="LQ2243">
        <v>0.87</v>
      </c>
      <c r="LR2243">
        <v>0.89</v>
      </c>
      <c r="LS2243">
        <v>0.78</v>
      </c>
    </row>
    <row r="2244" spans="1:331" x14ac:dyDescent="0.2">
      <c r="A2244" t="s">
        <v>6010</v>
      </c>
      <c r="B2244" t="s">
        <v>713</v>
      </c>
      <c r="C2244" t="s">
        <v>725</v>
      </c>
      <c r="D2244" t="s">
        <v>726</v>
      </c>
      <c r="E2244" t="s">
        <v>5986</v>
      </c>
      <c r="F2244" t="s">
        <v>3143</v>
      </c>
      <c r="G2244" t="s">
        <v>1175</v>
      </c>
      <c r="H2244" t="s">
        <v>3144</v>
      </c>
      <c r="I2244" t="s">
        <v>5987</v>
      </c>
      <c r="KX2244">
        <v>0.99</v>
      </c>
      <c r="KY2244">
        <v>0.99</v>
      </c>
      <c r="KZ2244">
        <v>0.99</v>
      </c>
      <c r="LA2244">
        <v>0.99</v>
      </c>
      <c r="LB2244">
        <v>0.99</v>
      </c>
      <c r="LC2244">
        <v>0.98</v>
      </c>
      <c r="LD2244">
        <v>0.99</v>
      </c>
      <c r="LE2244">
        <v>0.99</v>
      </c>
      <c r="LF2244">
        <v>0.99</v>
      </c>
      <c r="LG2244">
        <v>0.99</v>
      </c>
      <c r="LH2244">
        <v>0.99</v>
      </c>
      <c r="LI2244">
        <v>0.99</v>
      </c>
      <c r="LJ2244">
        <v>0.99</v>
      </c>
      <c r="LK2244">
        <v>0.99</v>
      </c>
      <c r="LL2244">
        <v>0.99</v>
      </c>
      <c r="LM2244">
        <v>0.99</v>
      </c>
      <c r="LN2244">
        <v>0.99</v>
      </c>
      <c r="LO2244">
        <v>0.99</v>
      </c>
      <c r="LP2244">
        <v>0.99</v>
      </c>
      <c r="LQ2244">
        <v>0.99</v>
      </c>
      <c r="LR2244">
        <v>0.99</v>
      </c>
      <c r="LS2244">
        <v>0.99</v>
      </c>
    </row>
    <row r="2245" spans="1:331" x14ac:dyDescent="0.2">
      <c r="A2245" t="s">
        <v>6269</v>
      </c>
      <c r="B2245" t="s">
        <v>713</v>
      </c>
      <c r="C2245" t="s">
        <v>1678</v>
      </c>
      <c r="D2245" t="s">
        <v>1679</v>
      </c>
      <c r="E2245" t="s">
        <v>5986</v>
      </c>
      <c r="F2245" t="s">
        <v>3143</v>
      </c>
      <c r="G2245" t="s">
        <v>1175</v>
      </c>
      <c r="H2245" t="s">
        <v>3144</v>
      </c>
      <c r="I2245" t="s">
        <v>5987</v>
      </c>
      <c r="KZ2245">
        <v>0.77</v>
      </c>
      <c r="LA2245">
        <v>0.76</v>
      </c>
      <c r="LB2245">
        <v>0.75</v>
      </c>
      <c r="LC2245">
        <v>0.68</v>
      </c>
      <c r="LD2245">
        <v>0.68</v>
      </c>
      <c r="LE2245">
        <v>0.84</v>
      </c>
      <c r="LF2245">
        <v>0.81</v>
      </c>
      <c r="LG2245">
        <v>0.91</v>
      </c>
      <c r="LH2245">
        <v>0.99</v>
      </c>
      <c r="LI2245">
        <v>0.99</v>
      </c>
      <c r="LJ2245">
        <v>0.99</v>
      </c>
      <c r="LK2245">
        <v>0.94</v>
      </c>
      <c r="LL2245">
        <v>0.99</v>
      </c>
      <c r="LM2245">
        <v>0.93</v>
      </c>
      <c r="LN2245">
        <v>0.96</v>
      </c>
      <c r="LO2245">
        <v>0.96</v>
      </c>
      <c r="LP2245">
        <v>0.97</v>
      </c>
      <c r="LQ2245">
        <v>0.96</v>
      </c>
      <c r="LR2245">
        <v>0.96</v>
      </c>
      <c r="LS2245">
        <v>0.96</v>
      </c>
    </row>
    <row r="2246" spans="1:331" x14ac:dyDescent="0.2">
      <c r="A2246" t="s">
        <v>7398</v>
      </c>
      <c r="B2246" t="s">
        <v>713</v>
      </c>
      <c r="C2246" t="s">
        <v>2030</v>
      </c>
      <c r="D2246" t="s">
        <v>2031</v>
      </c>
      <c r="E2246" t="s">
        <v>5986</v>
      </c>
      <c r="F2246" t="s">
        <v>3143</v>
      </c>
      <c r="G2246" t="s">
        <v>1175</v>
      </c>
      <c r="H2246" t="s">
        <v>3144</v>
      </c>
      <c r="I2246" t="s">
        <v>5987</v>
      </c>
      <c r="LJ2246">
        <v>0.87</v>
      </c>
      <c r="LK2246">
        <v>0.86</v>
      </c>
      <c r="LL2246">
        <v>0.94</v>
      </c>
      <c r="LM2246">
        <v>0.92</v>
      </c>
      <c r="LN2246">
        <v>0.9</v>
      </c>
      <c r="LO2246">
        <v>0.92</v>
      </c>
      <c r="LP2246">
        <v>0.93</v>
      </c>
      <c r="LQ2246">
        <v>0.95</v>
      </c>
      <c r="LR2246">
        <v>0.77</v>
      </c>
      <c r="LS2246">
        <v>0.61</v>
      </c>
    </row>
    <row r="2247" spans="1:331" x14ac:dyDescent="0.2">
      <c r="A2247" t="s">
        <v>8152</v>
      </c>
      <c r="B2247" t="s">
        <v>713</v>
      </c>
      <c r="C2247" t="s">
        <v>1799</v>
      </c>
      <c r="D2247" t="s">
        <v>1800</v>
      </c>
      <c r="E2247" t="s">
        <v>5986</v>
      </c>
      <c r="F2247" t="s">
        <v>3143</v>
      </c>
      <c r="G2247" t="s">
        <v>1175</v>
      </c>
      <c r="H2247" t="s">
        <v>3144</v>
      </c>
      <c r="I2247" t="s">
        <v>5987</v>
      </c>
      <c r="LO2247">
        <v>0.23</v>
      </c>
      <c r="LP2247">
        <v>0.46</v>
      </c>
      <c r="LQ2247">
        <v>0.97</v>
      </c>
      <c r="LR2247">
        <v>0.99</v>
      </c>
      <c r="LS2247">
        <v>0.98</v>
      </c>
    </row>
    <row r="2248" spans="1:331" x14ac:dyDescent="0.2">
      <c r="A2248" t="s">
        <v>6135</v>
      </c>
      <c r="B2248" t="s">
        <v>713</v>
      </c>
      <c r="C2248" t="s">
        <v>1029</v>
      </c>
      <c r="D2248" t="s">
        <v>1030</v>
      </c>
      <c r="E2248" t="s">
        <v>5986</v>
      </c>
      <c r="F2248" t="s">
        <v>3143</v>
      </c>
      <c r="G2248" t="s">
        <v>1175</v>
      </c>
      <c r="H2248" t="s">
        <v>3144</v>
      </c>
      <c r="I2248" t="s">
        <v>5987</v>
      </c>
      <c r="KY2248">
        <v>0.81</v>
      </c>
      <c r="KZ2248">
        <v>0.81</v>
      </c>
      <c r="LA2248">
        <v>0.81</v>
      </c>
      <c r="LB2248">
        <v>0.81</v>
      </c>
      <c r="LC2248">
        <v>0.9</v>
      </c>
      <c r="LD2248">
        <v>0.9</v>
      </c>
      <c r="LE2248">
        <v>0.61</v>
      </c>
      <c r="LF2248">
        <v>0.69</v>
      </c>
      <c r="LG2248">
        <v>0.73</v>
      </c>
      <c r="LH2248">
        <v>0.8</v>
      </c>
      <c r="LI2248">
        <v>0.82</v>
      </c>
      <c r="LJ2248">
        <v>0.74</v>
      </c>
      <c r="LK2248">
        <v>0.78</v>
      </c>
      <c r="LL2248">
        <v>0.82</v>
      </c>
      <c r="LM2248">
        <v>0.79</v>
      </c>
      <c r="LN2248">
        <v>0.81</v>
      </c>
      <c r="LO2248">
        <v>0.82</v>
      </c>
      <c r="LP2248">
        <v>0.82</v>
      </c>
      <c r="LQ2248">
        <v>0.81</v>
      </c>
      <c r="LR2248">
        <v>0.71</v>
      </c>
      <c r="LS2248">
        <v>0.66</v>
      </c>
    </row>
    <row r="2249" spans="1:331" x14ac:dyDescent="0.2">
      <c r="A2249" t="s">
        <v>6560</v>
      </c>
      <c r="B2249" t="s">
        <v>713</v>
      </c>
      <c r="C2249" t="s">
        <v>990</v>
      </c>
      <c r="D2249" t="s">
        <v>327</v>
      </c>
      <c r="E2249" t="s">
        <v>5986</v>
      </c>
      <c r="F2249" t="s">
        <v>3143</v>
      </c>
      <c r="G2249" t="s">
        <v>1175</v>
      </c>
      <c r="H2249" t="s">
        <v>3144</v>
      </c>
      <c r="I2249" t="s">
        <v>5987</v>
      </c>
      <c r="LB2249">
        <v>0.97</v>
      </c>
      <c r="LC2249">
        <v>0.97</v>
      </c>
      <c r="LD2249">
        <v>0.97</v>
      </c>
      <c r="LE2249">
        <v>0.99</v>
      </c>
      <c r="LF2249">
        <v>0.99</v>
      </c>
      <c r="LG2249">
        <v>0.99</v>
      </c>
      <c r="LH2249">
        <v>0.99</v>
      </c>
      <c r="LI2249">
        <v>0.99</v>
      </c>
      <c r="LJ2249">
        <v>0.99</v>
      </c>
      <c r="LK2249">
        <v>0.99</v>
      </c>
      <c r="LL2249">
        <v>0.99</v>
      </c>
      <c r="LM2249">
        <v>0.99</v>
      </c>
      <c r="LN2249">
        <v>0.99</v>
      </c>
      <c r="LO2249">
        <v>0.99</v>
      </c>
      <c r="LP2249">
        <v>0.99</v>
      </c>
      <c r="LQ2249">
        <v>0.99</v>
      </c>
      <c r="LR2249">
        <v>0.99</v>
      </c>
      <c r="LS2249">
        <v>0.99</v>
      </c>
    </row>
    <row r="2250" spans="1:331" x14ac:dyDescent="0.2">
      <c r="A2250" t="s">
        <v>7374</v>
      </c>
      <c r="B2250" t="s">
        <v>713</v>
      </c>
      <c r="C2250" t="s">
        <v>821</v>
      </c>
      <c r="D2250" t="s">
        <v>822</v>
      </c>
      <c r="E2250" t="s">
        <v>5986</v>
      </c>
      <c r="F2250" t="s">
        <v>3143</v>
      </c>
      <c r="G2250" t="s">
        <v>1175</v>
      </c>
      <c r="H2250" t="s">
        <v>3144</v>
      </c>
      <c r="I2250" t="s">
        <v>5987</v>
      </c>
      <c r="LJ2250">
        <v>0.16</v>
      </c>
      <c r="LK2250">
        <v>0.69</v>
      </c>
      <c r="LL2250">
        <v>0.79</v>
      </c>
      <c r="LM2250">
        <v>0.75</v>
      </c>
      <c r="LN2250">
        <v>0.68</v>
      </c>
      <c r="LO2250">
        <v>0.61</v>
      </c>
      <c r="LP2250">
        <v>0.7</v>
      </c>
      <c r="LQ2250">
        <v>0.71</v>
      </c>
      <c r="LR2250">
        <v>0.62</v>
      </c>
      <c r="LS2250">
        <v>0.61</v>
      </c>
    </row>
    <row r="2251" spans="1:331" x14ac:dyDescent="0.2">
      <c r="A2251" t="s">
        <v>8161</v>
      </c>
      <c r="B2251" t="s">
        <v>713</v>
      </c>
      <c r="C2251" t="s">
        <v>955</v>
      </c>
      <c r="D2251" t="s">
        <v>326</v>
      </c>
      <c r="E2251" t="s">
        <v>5986</v>
      </c>
      <c r="F2251" t="s">
        <v>3143</v>
      </c>
      <c r="G2251" t="s">
        <v>1175</v>
      </c>
      <c r="H2251" t="s">
        <v>3144</v>
      </c>
      <c r="I2251" t="s">
        <v>5987</v>
      </c>
      <c r="LO2251">
        <v>0.84</v>
      </c>
      <c r="LP2251">
        <v>0.89</v>
      </c>
      <c r="LQ2251">
        <v>0.91</v>
      </c>
      <c r="LR2251">
        <v>0.92</v>
      </c>
      <c r="LS2251">
        <v>0.93</v>
      </c>
    </row>
    <row r="2252" spans="1:331" x14ac:dyDescent="0.2">
      <c r="A2252" t="s">
        <v>6134</v>
      </c>
      <c r="B2252" t="s">
        <v>713</v>
      </c>
      <c r="C2252" t="s">
        <v>1431</v>
      </c>
      <c r="D2252" t="s">
        <v>1432</v>
      </c>
      <c r="E2252" t="s">
        <v>5986</v>
      </c>
      <c r="F2252" t="s">
        <v>3143</v>
      </c>
      <c r="G2252" t="s">
        <v>1175</v>
      </c>
      <c r="H2252" t="s">
        <v>3144</v>
      </c>
      <c r="I2252" t="s">
        <v>5987</v>
      </c>
      <c r="KY2252">
        <v>0.99</v>
      </c>
      <c r="KZ2252">
        <v>0.99</v>
      </c>
      <c r="LA2252">
        <v>0.99</v>
      </c>
      <c r="LB2252">
        <v>0.95</v>
      </c>
      <c r="LC2252">
        <v>0.99</v>
      </c>
      <c r="LD2252">
        <v>0.99</v>
      </c>
      <c r="LE2252">
        <v>0.99</v>
      </c>
      <c r="LF2252">
        <v>0.99</v>
      </c>
      <c r="LG2252">
        <v>0.99</v>
      </c>
      <c r="LH2252">
        <v>0.99</v>
      </c>
      <c r="LI2252">
        <v>0.99</v>
      </c>
      <c r="LJ2252">
        <v>0.99</v>
      </c>
      <c r="LK2252">
        <v>0.99</v>
      </c>
      <c r="LL2252">
        <v>0.99</v>
      </c>
      <c r="LM2252">
        <v>0.99</v>
      </c>
      <c r="LN2252">
        <v>0.99</v>
      </c>
      <c r="LO2252">
        <v>0.99</v>
      </c>
      <c r="LP2252">
        <v>0.99</v>
      </c>
      <c r="LQ2252">
        <v>0.99</v>
      </c>
      <c r="LR2252">
        <v>0.99</v>
      </c>
      <c r="LS2252">
        <v>0.99</v>
      </c>
    </row>
    <row r="2253" spans="1:331" x14ac:dyDescent="0.2">
      <c r="A2253" t="s">
        <v>6065</v>
      </c>
      <c r="B2253" t="s">
        <v>713</v>
      </c>
      <c r="C2253" t="s">
        <v>1657</v>
      </c>
      <c r="D2253" t="s">
        <v>4391</v>
      </c>
      <c r="E2253" t="s">
        <v>5986</v>
      </c>
      <c r="F2253" t="s">
        <v>3143</v>
      </c>
      <c r="G2253" t="s">
        <v>1175</v>
      </c>
      <c r="H2253" t="s">
        <v>3144</v>
      </c>
      <c r="I2253" t="s">
        <v>5987</v>
      </c>
      <c r="KX2253">
        <v>0.65</v>
      </c>
      <c r="KY2253">
        <v>0.7</v>
      </c>
      <c r="KZ2253">
        <v>0.74</v>
      </c>
      <c r="LA2253">
        <v>0.79</v>
      </c>
      <c r="LB2253">
        <v>0.83</v>
      </c>
      <c r="LC2253">
        <v>0.93</v>
      </c>
      <c r="LD2253">
        <v>0.9</v>
      </c>
      <c r="LE2253">
        <v>0.86</v>
      </c>
      <c r="LF2253">
        <v>0.87</v>
      </c>
      <c r="LG2253">
        <v>0.88</v>
      </c>
      <c r="LH2253">
        <v>0.8</v>
      </c>
      <c r="LI2253">
        <v>0.81</v>
      </c>
      <c r="LJ2253">
        <v>0.81</v>
      </c>
      <c r="LK2253">
        <v>0.69</v>
      </c>
      <c r="LL2253">
        <v>0.72</v>
      </c>
      <c r="LM2253">
        <v>0.75</v>
      </c>
      <c r="LN2253">
        <v>0.8</v>
      </c>
      <c r="LO2253">
        <v>0.75</v>
      </c>
      <c r="LP2253">
        <v>0.75</v>
      </c>
      <c r="LQ2253">
        <v>0.7</v>
      </c>
      <c r="LR2253">
        <v>0.64</v>
      </c>
      <c r="LS2253">
        <v>0.65</v>
      </c>
    </row>
    <row r="2254" spans="1:331" x14ac:dyDescent="0.2">
      <c r="A2254" t="s">
        <v>8180</v>
      </c>
      <c r="B2254" t="s">
        <v>713</v>
      </c>
      <c r="C2254" t="s">
        <v>1796</v>
      </c>
      <c r="D2254" t="s">
        <v>1797</v>
      </c>
      <c r="E2254" t="s">
        <v>5986</v>
      </c>
      <c r="F2254" t="s">
        <v>3143</v>
      </c>
      <c r="G2254" t="s">
        <v>1175</v>
      </c>
      <c r="H2254" t="s">
        <v>3144</v>
      </c>
      <c r="I2254" t="s">
        <v>5987</v>
      </c>
      <c r="LO2254">
        <v>0.78</v>
      </c>
      <c r="LP2254">
        <v>0.95</v>
      </c>
      <c r="LQ2254">
        <v>0.96</v>
      </c>
      <c r="LR2254">
        <v>0.92</v>
      </c>
      <c r="LS2254">
        <v>0.92</v>
      </c>
    </row>
    <row r="2255" spans="1:331" x14ac:dyDescent="0.2">
      <c r="A2255" t="s">
        <v>6148</v>
      </c>
      <c r="B2255" t="s">
        <v>713</v>
      </c>
      <c r="C2255" t="s">
        <v>1833</v>
      </c>
      <c r="D2255" t="s">
        <v>1834</v>
      </c>
      <c r="E2255" t="s">
        <v>5986</v>
      </c>
      <c r="F2255" t="s">
        <v>3143</v>
      </c>
      <c r="G2255" t="s">
        <v>1175</v>
      </c>
      <c r="H2255" t="s">
        <v>3144</v>
      </c>
      <c r="I2255" t="s">
        <v>5987</v>
      </c>
      <c r="KY2255">
        <v>0.69</v>
      </c>
      <c r="KZ2255">
        <v>0.8</v>
      </c>
      <c r="LA2255">
        <v>0.9</v>
      </c>
      <c r="LB2255">
        <v>0.92</v>
      </c>
      <c r="LC2255">
        <v>0.93</v>
      </c>
      <c r="LD2255">
        <v>0.97</v>
      </c>
      <c r="LE2255">
        <v>0.99</v>
      </c>
      <c r="LF2255">
        <v>0.99</v>
      </c>
      <c r="LG2255">
        <v>0.73</v>
      </c>
      <c r="LH2255">
        <v>0.95</v>
      </c>
      <c r="LI2255">
        <v>0.93</v>
      </c>
      <c r="LJ2255">
        <v>0.92</v>
      </c>
      <c r="LK2255">
        <v>0.8</v>
      </c>
      <c r="LL2255">
        <v>0.95</v>
      </c>
      <c r="LM2255">
        <v>0.93</v>
      </c>
      <c r="LN2255">
        <v>0.94</v>
      </c>
      <c r="LO2255">
        <v>0.94</v>
      </c>
      <c r="LP2255">
        <v>0.97</v>
      </c>
      <c r="LQ2255">
        <v>0.94</v>
      </c>
      <c r="LR2255">
        <v>0.97</v>
      </c>
      <c r="LS2255">
        <v>0.95</v>
      </c>
    </row>
    <row r="2256" spans="1:331" x14ac:dyDescent="0.2">
      <c r="A2256" t="s">
        <v>8775</v>
      </c>
      <c r="B2256" t="s">
        <v>713</v>
      </c>
      <c r="C2256" t="s">
        <v>1830</v>
      </c>
      <c r="D2256" t="s">
        <v>3151</v>
      </c>
      <c r="E2256" t="s">
        <v>5986</v>
      </c>
      <c r="F2256" t="s">
        <v>3143</v>
      </c>
      <c r="G2256" t="s">
        <v>1175</v>
      </c>
      <c r="H2256" t="s">
        <v>3144</v>
      </c>
      <c r="I2256" t="s">
        <v>5987</v>
      </c>
      <c r="LS2256">
        <v>0.25</v>
      </c>
    </row>
    <row r="2257" spans="1:331" x14ac:dyDescent="0.2">
      <c r="A2257" t="s">
        <v>7162</v>
      </c>
      <c r="B2257" t="s">
        <v>713</v>
      </c>
      <c r="C2257" t="s">
        <v>985</v>
      </c>
      <c r="D2257" t="s">
        <v>986</v>
      </c>
      <c r="E2257" t="s">
        <v>5986</v>
      </c>
      <c r="F2257" t="s">
        <v>3143</v>
      </c>
      <c r="G2257" t="s">
        <v>1175</v>
      </c>
      <c r="H2257" t="s">
        <v>3144</v>
      </c>
      <c r="I2257" t="s">
        <v>5987</v>
      </c>
      <c r="LH2257">
        <v>0.15</v>
      </c>
      <c r="LI2257">
        <v>0.31</v>
      </c>
      <c r="LJ2257">
        <v>0.35</v>
      </c>
      <c r="LK2257">
        <v>0.39</v>
      </c>
      <c r="LL2257">
        <v>0.21</v>
      </c>
      <c r="LM2257">
        <v>0.32</v>
      </c>
      <c r="LN2257">
        <v>0.4</v>
      </c>
      <c r="LO2257">
        <v>0.53</v>
      </c>
      <c r="LP2257">
        <v>0.48</v>
      </c>
      <c r="LQ2257">
        <v>0.48</v>
      </c>
      <c r="LR2257">
        <v>0.48</v>
      </c>
      <c r="LS2257">
        <v>0.48</v>
      </c>
    </row>
    <row r="2258" spans="1:331" x14ac:dyDescent="0.2">
      <c r="A2258" t="s">
        <v>8446</v>
      </c>
      <c r="B2258" t="s">
        <v>713</v>
      </c>
      <c r="C2258" t="s">
        <v>877</v>
      </c>
      <c r="D2258" t="s">
        <v>878</v>
      </c>
      <c r="E2258" t="s">
        <v>5986</v>
      </c>
      <c r="F2258" t="s">
        <v>3143</v>
      </c>
      <c r="G2258" t="s">
        <v>1175</v>
      </c>
      <c r="H2258" t="s">
        <v>3144</v>
      </c>
      <c r="I2258" t="s">
        <v>5987</v>
      </c>
      <c r="LQ2258">
        <v>0.35</v>
      </c>
      <c r="LR2258">
        <v>0.49</v>
      </c>
      <c r="LS2258">
        <v>0.57999999999999996</v>
      </c>
    </row>
    <row r="2259" spans="1:331" x14ac:dyDescent="0.2">
      <c r="A2259" t="s">
        <v>6894</v>
      </c>
      <c r="B2259" t="s">
        <v>713</v>
      </c>
      <c r="C2259" t="s">
        <v>963</v>
      </c>
      <c r="D2259" t="s">
        <v>964</v>
      </c>
      <c r="E2259" t="s">
        <v>5986</v>
      </c>
      <c r="F2259" t="s">
        <v>3143</v>
      </c>
      <c r="G2259" t="s">
        <v>1175</v>
      </c>
      <c r="H2259" t="s">
        <v>3144</v>
      </c>
      <c r="I2259" t="s">
        <v>5987</v>
      </c>
      <c r="LE2259">
        <v>0.44</v>
      </c>
      <c r="LF2259">
        <v>0.61</v>
      </c>
      <c r="LG2259">
        <v>0.72</v>
      </c>
      <c r="LH2259">
        <v>0.78</v>
      </c>
      <c r="LI2259">
        <v>0.77</v>
      </c>
      <c r="LJ2259">
        <v>0.78</v>
      </c>
      <c r="LK2259">
        <v>0.79</v>
      </c>
      <c r="LL2259">
        <v>0.79</v>
      </c>
      <c r="LM2259">
        <v>0.8</v>
      </c>
      <c r="LN2259">
        <v>0.8</v>
      </c>
      <c r="LO2259">
        <v>0.78</v>
      </c>
      <c r="LP2259">
        <v>0.82</v>
      </c>
      <c r="LQ2259">
        <v>0.78</v>
      </c>
      <c r="LR2259">
        <v>0.71</v>
      </c>
      <c r="LS2259">
        <v>0.72</v>
      </c>
    </row>
    <row r="2260" spans="1:331" x14ac:dyDescent="0.2">
      <c r="A2260" t="s">
        <v>8348</v>
      </c>
      <c r="B2260" t="s">
        <v>713</v>
      </c>
      <c r="C2260" t="s">
        <v>1703</v>
      </c>
      <c r="D2260" t="s">
        <v>1704</v>
      </c>
      <c r="E2260" t="s">
        <v>5986</v>
      </c>
      <c r="F2260" t="s">
        <v>3143</v>
      </c>
      <c r="G2260" t="s">
        <v>1175</v>
      </c>
      <c r="H2260" t="s">
        <v>3144</v>
      </c>
      <c r="I2260" t="s">
        <v>5987</v>
      </c>
      <c r="LI2260">
        <v>0.98</v>
      </c>
      <c r="LJ2260">
        <v>0.96</v>
      </c>
      <c r="LK2260">
        <v>0.98</v>
      </c>
      <c r="LL2260">
        <v>0.98</v>
      </c>
    </row>
    <row r="2261" spans="1:331" x14ac:dyDescent="0.2">
      <c r="A2261" t="s">
        <v>8179</v>
      </c>
      <c r="B2261" t="s">
        <v>713</v>
      </c>
      <c r="C2261" t="s">
        <v>753</v>
      </c>
      <c r="D2261" t="s">
        <v>754</v>
      </c>
      <c r="E2261" t="s">
        <v>5986</v>
      </c>
      <c r="F2261" t="s">
        <v>3143</v>
      </c>
      <c r="G2261" t="s">
        <v>1175</v>
      </c>
      <c r="H2261" t="s">
        <v>3144</v>
      </c>
      <c r="I2261" t="s">
        <v>5987</v>
      </c>
      <c r="LO2261">
        <v>0.32</v>
      </c>
      <c r="LP2261">
        <v>0.57999999999999996</v>
      </c>
      <c r="LQ2261">
        <v>0.84</v>
      </c>
      <c r="LR2261">
        <v>0.73</v>
      </c>
      <c r="LS2261">
        <v>0.7</v>
      </c>
    </row>
    <row r="2262" spans="1:331" x14ac:dyDescent="0.2">
      <c r="A2262" t="s">
        <v>6092</v>
      </c>
      <c r="B2262" t="s">
        <v>713</v>
      </c>
      <c r="C2262" t="s">
        <v>1565</v>
      </c>
      <c r="D2262" t="s">
        <v>313</v>
      </c>
      <c r="E2262" t="s">
        <v>5986</v>
      </c>
      <c r="F2262" t="s">
        <v>3143</v>
      </c>
      <c r="G2262" t="s">
        <v>1175</v>
      </c>
      <c r="H2262" t="s">
        <v>3144</v>
      </c>
      <c r="I2262" t="s">
        <v>5987</v>
      </c>
      <c r="KX2262">
        <v>0.96</v>
      </c>
      <c r="KY2262">
        <v>0.96</v>
      </c>
      <c r="KZ2262">
        <v>0.96</v>
      </c>
      <c r="LA2262">
        <v>0.96</v>
      </c>
      <c r="LB2262">
        <v>0.96</v>
      </c>
      <c r="LC2262">
        <v>0.96</v>
      </c>
      <c r="LD2262">
        <v>0.96</v>
      </c>
      <c r="LE2262">
        <v>0.99</v>
      </c>
      <c r="LF2262">
        <v>0.99</v>
      </c>
      <c r="LG2262">
        <v>0.98</v>
      </c>
      <c r="LH2262">
        <v>0.97</v>
      </c>
      <c r="LI2262">
        <v>0.98</v>
      </c>
      <c r="LJ2262">
        <v>0.97</v>
      </c>
      <c r="LK2262">
        <v>0.97</v>
      </c>
      <c r="LL2262">
        <v>0.97</v>
      </c>
      <c r="LM2262">
        <v>0.96</v>
      </c>
      <c r="LN2262">
        <v>0.95</v>
      </c>
      <c r="LO2262">
        <v>0.95</v>
      </c>
      <c r="LP2262">
        <v>0.95</v>
      </c>
      <c r="LQ2262">
        <v>0.95</v>
      </c>
      <c r="LR2262">
        <v>0.95</v>
      </c>
      <c r="LS2262">
        <v>0.95</v>
      </c>
    </row>
    <row r="2263" spans="1:331" x14ac:dyDescent="0.2">
      <c r="A2263" t="s">
        <v>6959</v>
      </c>
      <c r="B2263" t="s">
        <v>713</v>
      </c>
      <c r="C2263" t="s">
        <v>915</v>
      </c>
      <c r="D2263" t="s">
        <v>314</v>
      </c>
      <c r="E2263" t="s">
        <v>5986</v>
      </c>
      <c r="F2263" t="s">
        <v>3143</v>
      </c>
      <c r="G2263" t="s">
        <v>1175</v>
      </c>
      <c r="H2263" t="s">
        <v>3144</v>
      </c>
      <c r="I2263" t="s">
        <v>5987</v>
      </c>
      <c r="LF2263">
        <v>0.08</v>
      </c>
      <c r="LG2263">
        <v>0.08</v>
      </c>
      <c r="LH2263">
        <v>0.08</v>
      </c>
      <c r="LI2263">
        <v>0.08</v>
      </c>
      <c r="LJ2263">
        <v>0.23</v>
      </c>
      <c r="LK2263">
        <v>0.37</v>
      </c>
      <c r="LL2263">
        <v>0.41</v>
      </c>
      <c r="LM2263">
        <v>0.44</v>
      </c>
      <c r="LN2263">
        <v>0.47</v>
      </c>
      <c r="LO2263">
        <v>0.54</v>
      </c>
      <c r="LP2263">
        <v>0.54</v>
      </c>
      <c r="LQ2263">
        <v>0.56000000000000005</v>
      </c>
      <c r="LR2263">
        <v>0.54</v>
      </c>
      <c r="LS2263">
        <v>0.55000000000000004</v>
      </c>
    </row>
    <row r="2264" spans="1:331" x14ac:dyDescent="0.2">
      <c r="A2264" t="s">
        <v>6580</v>
      </c>
      <c r="B2264" t="s">
        <v>713</v>
      </c>
      <c r="C2264" t="s">
        <v>1357</v>
      </c>
      <c r="D2264" t="s">
        <v>1358</v>
      </c>
      <c r="E2264" t="s">
        <v>5986</v>
      </c>
      <c r="F2264" t="s">
        <v>3143</v>
      </c>
      <c r="G2264" t="s">
        <v>1175</v>
      </c>
      <c r="H2264" t="s">
        <v>3144</v>
      </c>
      <c r="I2264" t="s">
        <v>5987</v>
      </c>
      <c r="LB2264">
        <v>0.92</v>
      </c>
      <c r="LC2264">
        <v>0.93</v>
      </c>
      <c r="LD2264">
        <v>0.88</v>
      </c>
      <c r="LE2264">
        <v>0.9</v>
      </c>
      <c r="LF2264">
        <v>0.92</v>
      </c>
      <c r="LG2264">
        <v>0.6</v>
      </c>
      <c r="LH2264">
        <v>0.27</v>
      </c>
      <c r="LI2264">
        <v>0.32</v>
      </c>
      <c r="LJ2264">
        <v>0.37</v>
      </c>
      <c r="LK2264">
        <v>0.43</v>
      </c>
      <c r="LL2264">
        <v>0.44</v>
      </c>
      <c r="LM2264">
        <v>0.43</v>
      </c>
      <c r="LN2264">
        <v>0.45</v>
      </c>
      <c r="LO2264">
        <v>0.44</v>
      </c>
      <c r="LP2264">
        <v>0.42</v>
      </c>
      <c r="LQ2264">
        <v>0.51</v>
      </c>
      <c r="LR2264">
        <v>0.47</v>
      </c>
      <c r="LS2264">
        <v>0.48</v>
      </c>
    </row>
    <row r="2265" spans="1:331" x14ac:dyDescent="0.2">
      <c r="A2265" t="s">
        <v>6091</v>
      </c>
      <c r="B2265" t="s">
        <v>713</v>
      </c>
      <c r="C2265" t="s">
        <v>812</v>
      </c>
      <c r="D2265" t="s">
        <v>2374</v>
      </c>
      <c r="E2265" t="s">
        <v>5986</v>
      </c>
      <c r="F2265" t="s">
        <v>3143</v>
      </c>
      <c r="G2265" t="s">
        <v>1175</v>
      </c>
      <c r="H2265" t="s">
        <v>3144</v>
      </c>
      <c r="I2265" t="s">
        <v>5987</v>
      </c>
      <c r="KX2265">
        <v>0.99</v>
      </c>
      <c r="KY2265">
        <v>0.94</v>
      </c>
      <c r="KZ2265">
        <v>0.99</v>
      </c>
      <c r="LA2265">
        <v>0.99</v>
      </c>
      <c r="LB2265">
        <v>0.99</v>
      </c>
      <c r="LC2265">
        <v>0.96</v>
      </c>
      <c r="LD2265">
        <v>0.99</v>
      </c>
      <c r="LE2265">
        <v>0.99</v>
      </c>
      <c r="LF2265">
        <v>0.99</v>
      </c>
      <c r="LG2265">
        <v>0.99</v>
      </c>
      <c r="LH2265">
        <v>0.99</v>
      </c>
      <c r="LI2265">
        <v>0.99</v>
      </c>
      <c r="LJ2265">
        <v>0.96</v>
      </c>
      <c r="LK2265">
        <v>0.99</v>
      </c>
      <c r="LL2265">
        <v>0.97</v>
      </c>
      <c r="LM2265">
        <v>0.96</v>
      </c>
      <c r="LN2265">
        <v>0.95</v>
      </c>
      <c r="LO2265">
        <v>0.95</v>
      </c>
      <c r="LP2265">
        <v>0.95</v>
      </c>
      <c r="LQ2265">
        <v>0.95</v>
      </c>
      <c r="LR2265">
        <v>0.95</v>
      </c>
      <c r="LS2265">
        <v>0.96</v>
      </c>
    </row>
    <row r="2266" spans="1:331" x14ac:dyDescent="0.2">
      <c r="A2266" t="s">
        <v>6104</v>
      </c>
      <c r="B2266" t="s">
        <v>713</v>
      </c>
      <c r="C2266" t="s">
        <v>1620</v>
      </c>
      <c r="D2266" t="s">
        <v>4583</v>
      </c>
      <c r="E2266" t="s">
        <v>5986</v>
      </c>
      <c r="F2266" t="s">
        <v>3143</v>
      </c>
      <c r="G2266" t="s">
        <v>1175</v>
      </c>
      <c r="H2266" t="s">
        <v>3144</v>
      </c>
      <c r="I2266" t="s">
        <v>5987</v>
      </c>
      <c r="KX2266">
        <v>0.45</v>
      </c>
      <c r="KY2266">
        <v>0.93</v>
      </c>
      <c r="KZ2266">
        <v>0.99</v>
      </c>
      <c r="LA2266">
        <v>0.99</v>
      </c>
      <c r="LB2266">
        <v>0.99</v>
      </c>
      <c r="LC2266">
        <v>0.98</v>
      </c>
      <c r="LD2266">
        <v>0.97</v>
      </c>
      <c r="LE2266">
        <v>0.98</v>
      </c>
      <c r="LF2266">
        <v>0.98</v>
      </c>
      <c r="LG2266">
        <v>0.98</v>
      </c>
      <c r="LH2266">
        <v>0.99</v>
      </c>
      <c r="LI2266">
        <v>0.73</v>
      </c>
      <c r="LJ2266">
        <v>0.94</v>
      </c>
      <c r="LK2266">
        <v>0.96</v>
      </c>
      <c r="LL2266">
        <v>0.99</v>
      </c>
      <c r="LM2266">
        <v>0.97</v>
      </c>
      <c r="LN2266">
        <v>0.96</v>
      </c>
      <c r="LO2266">
        <v>0.97</v>
      </c>
      <c r="LP2266">
        <v>0.97</v>
      </c>
      <c r="LQ2266">
        <v>0.96</v>
      </c>
      <c r="LR2266">
        <v>0.95</v>
      </c>
      <c r="LS2266">
        <v>0.96</v>
      </c>
    </row>
    <row r="2267" spans="1:331" x14ac:dyDescent="0.2">
      <c r="A2267" t="s">
        <v>6855</v>
      </c>
      <c r="B2267" t="s">
        <v>713</v>
      </c>
      <c r="C2267" t="s">
        <v>1681</v>
      </c>
      <c r="D2267" t="s">
        <v>1682</v>
      </c>
      <c r="E2267" t="s">
        <v>5986</v>
      </c>
      <c r="F2267" t="s">
        <v>3143</v>
      </c>
      <c r="G2267" t="s">
        <v>1175</v>
      </c>
      <c r="H2267" t="s">
        <v>3144</v>
      </c>
      <c r="I2267" t="s">
        <v>5987</v>
      </c>
      <c r="LE2267">
        <v>0.22</v>
      </c>
      <c r="LF2267">
        <v>0.43</v>
      </c>
      <c r="LG2267">
        <v>0.52</v>
      </c>
      <c r="LH2267">
        <v>0.56000000000000005</v>
      </c>
      <c r="LI2267">
        <v>0.68</v>
      </c>
      <c r="LJ2267">
        <v>0.68</v>
      </c>
      <c r="LK2267">
        <v>0.62</v>
      </c>
      <c r="LL2267">
        <v>0.91</v>
      </c>
      <c r="LM2267">
        <v>0.88</v>
      </c>
      <c r="LN2267">
        <v>0.87</v>
      </c>
      <c r="LO2267">
        <v>0.79</v>
      </c>
      <c r="LP2267">
        <v>0.73</v>
      </c>
      <c r="LQ2267">
        <v>0.88</v>
      </c>
      <c r="LR2267">
        <v>0.94</v>
      </c>
      <c r="LS2267">
        <v>0.86</v>
      </c>
    </row>
    <row r="2268" spans="1:331" x14ac:dyDescent="0.2">
      <c r="A2268" t="s">
        <v>6096</v>
      </c>
      <c r="B2268" t="s">
        <v>713</v>
      </c>
      <c r="C2268" t="s">
        <v>1641</v>
      </c>
      <c r="D2268" t="s">
        <v>1642</v>
      </c>
      <c r="E2268" t="s">
        <v>5986</v>
      </c>
      <c r="F2268" t="s">
        <v>3143</v>
      </c>
      <c r="G2268" t="s">
        <v>1175</v>
      </c>
      <c r="H2268" t="s">
        <v>3144</v>
      </c>
      <c r="I2268" t="s">
        <v>5987</v>
      </c>
      <c r="KX2268">
        <v>0.8</v>
      </c>
      <c r="KY2268">
        <v>0.78</v>
      </c>
      <c r="KZ2268">
        <v>0.76</v>
      </c>
      <c r="LA2268">
        <v>0.74</v>
      </c>
      <c r="LB2268">
        <v>0.72</v>
      </c>
      <c r="LC2268">
        <v>0.7</v>
      </c>
      <c r="LD2268">
        <v>0.68</v>
      </c>
      <c r="LE2268">
        <v>0.57999999999999996</v>
      </c>
      <c r="LF2268">
        <v>0.59</v>
      </c>
      <c r="LG2268">
        <v>0.52</v>
      </c>
      <c r="LH2268">
        <v>0.63</v>
      </c>
      <c r="LI2268">
        <v>0.66</v>
      </c>
      <c r="LJ2268">
        <v>0.82</v>
      </c>
      <c r="LK2268">
        <v>0.84</v>
      </c>
      <c r="LL2268">
        <v>0.66</v>
      </c>
      <c r="LM2268">
        <v>0.75</v>
      </c>
      <c r="LN2268">
        <v>0.79</v>
      </c>
      <c r="LO2268">
        <v>0.89</v>
      </c>
      <c r="LP2268">
        <v>0.95</v>
      </c>
      <c r="LQ2268">
        <v>0.99</v>
      </c>
      <c r="LR2268">
        <v>0.91</v>
      </c>
      <c r="LS2268">
        <v>0.95</v>
      </c>
    </row>
    <row r="2269" spans="1:331" x14ac:dyDescent="0.2">
      <c r="A2269" t="s">
        <v>7933</v>
      </c>
      <c r="B2269" t="s">
        <v>713</v>
      </c>
      <c r="C2269" t="s">
        <v>2068</v>
      </c>
      <c r="D2269" t="s">
        <v>3285</v>
      </c>
      <c r="E2269" t="s">
        <v>5986</v>
      </c>
      <c r="F2269" t="s">
        <v>3143</v>
      </c>
      <c r="G2269" t="s">
        <v>1175</v>
      </c>
      <c r="H2269" t="s">
        <v>3144</v>
      </c>
      <c r="I2269" t="s">
        <v>5987</v>
      </c>
      <c r="LM2269">
        <v>0.18</v>
      </c>
      <c r="LN2269">
        <v>0.9</v>
      </c>
      <c r="LO2269">
        <v>0.83</v>
      </c>
      <c r="LP2269">
        <v>0.82</v>
      </c>
      <c r="LQ2269">
        <v>0.84</v>
      </c>
      <c r="LR2269">
        <v>0.93</v>
      </c>
      <c r="LS2269">
        <v>0.95</v>
      </c>
    </row>
    <row r="2270" spans="1:331" x14ac:dyDescent="0.2">
      <c r="A2270" t="s">
        <v>6495</v>
      </c>
      <c r="B2270" t="s">
        <v>713</v>
      </c>
      <c r="C2270" t="s">
        <v>1650</v>
      </c>
      <c r="D2270" t="s">
        <v>2265</v>
      </c>
      <c r="E2270" t="s">
        <v>5986</v>
      </c>
      <c r="F2270" t="s">
        <v>3143</v>
      </c>
      <c r="G2270" t="s">
        <v>1175</v>
      </c>
      <c r="H2270" t="s">
        <v>3144</v>
      </c>
      <c r="I2270" t="s">
        <v>5987</v>
      </c>
      <c r="LA2270">
        <v>0.28000000000000003</v>
      </c>
      <c r="LB2270">
        <v>0.99</v>
      </c>
      <c r="LC2270">
        <v>0.94</v>
      </c>
      <c r="LD2270">
        <v>0.94</v>
      </c>
      <c r="LE2270">
        <v>0.96</v>
      </c>
      <c r="LF2270">
        <v>0.97</v>
      </c>
      <c r="LG2270">
        <v>0.98</v>
      </c>
      <c r="LH2270">
        <v>0.99</v>
      </c>
      <c r="LI2270">
        <v>0.99</v>
      </c>
      <c r="LJ2270">
        <v>0.99</v>
      </c>
      <c r="LK2270">
        <v>0.99</v>
      </c>
      <c r="LL2270">
        <v>0.99</v>
      </c>
      <c r="LM2270">
        <v>0.97</v>
      </c>
      <c r="LN2270">
        <v>0.98</v>
      </c>
      <c r="LO2270">
        <v>0.98</v>
      </c>
      <c r="LP2270">
        <v>0.98</v>
      </c>
      <c r="LQ2270">
        <v>0.98</v>
      </c>
      <c r="LR2270">
        <v>0.99</v>
      </c>
      <c r="LS2270">
        <v>0.99</v>
      </c>
    </row>
    <row r="2271" spans="1:331" x14ac:dyDescent="0.2">
      <c r="A2271" t="s">
        <v>7648</v>
      </c>
      <c r="B2271" t="s">
        <v>713</v>
      </c>
      <c r="C2271" t="s">
        <v>1614</v>
      </c>
      <c r="D2271" t="s">
        <v>2277</v>
      </c>
      <c r="E2271" t="s">
        <v>5986</v>
      </c>
      <c r="F2271" t="s">
        <v>3143</v>
      </c>
      <c r="G2271" t="s">
        <v>1175</v>
      </c>
      <c r="H2271" t="s">
        <v>3144</v>
      </c>
      <c r="I2271" t="s">
        <v>5987</v>
      </c>
      <c r="LL2271">
        <v>0.92</v>
      </c>
      <c r="LM2271">
        <v>0.98</v>
      </c>
      <c r="LN2271">
        <v>0.92</v>
      </c>
      <c r="LO2271">
        <v>0.93</v>
      </c>
      <c r="LP2271">
        <v>0.91</v>
      </c>
      <c r="LQ2271">
        <v>0.92</v>
      </c>
      <c r="LR2271">
        <v>0.92</v>
      </c>
      <c r="LS2271">
        <v>0.92</v>
      </c>
    </row>
    <row r="2272" spans="1:331" x14ac:dyDescent="0.2">
      <c r="A2272" t="s">
        <v>6103</v>
      </c>
      <c r="B2272" t="s">
        <v>713</v>
      </c>
      <c r="C2272" t="s">
        <v>1572</v>
      </c>
      <c r="D2272" t="s">
        <v>319</v>
      </c>
      <c r="E2272" t="s">
        <v>5986</v>
      </c>
      <c r="F2272" t="s">
        <v>3143</v>
      </c>
      <c r="G2272" t="s">
        <v>1175</v>
      </c>
      <c r="H2272" t="s">
        <v>3144</v>
      </c>
      <c r="I2272" t="s">
        <v>5987</v>
      </c>
      <c r="KX2272">
        <v>0.94</v>
      </c>
      <c r="KY2272">
        <v>0.95</v>
      </c>
      <c r="KZ2272">
        <v>0.96</v>
      </c>
      <c r="LA2272">
        <v>0.98</v>
      </c>
      <c r="LB2272">
        <v>0.99</v>
      </c>
      <c r="LC2272">
        <v>0.99</v>
      </c>
      <c r="LD2272">
        <v>0.99</v>
      </c>
      <c r="LE2272">
        <v>0.99</v>
      </c>
      <c r="LF2272">
        <v>0.99</v>
      </c>
      <c r="LG2272">
        <v>0.99</v>
      </c>
      <c r="LH2272">
        <v>0.99</v>
      </c>
      <c r="LI2272">
        <v>0.98</v>
      </c>
      <c r="LJ2272">
        <v>0.97</v>
      </c>
      <c r="LK2272">
        <v>0.98</v>
      </c>
      <c r="LL2272">
        <v>0.96</v>
      </c>
      <c r="LM2272">
        <v>0.99</v>
      </c>
      <c r="LN2272">
        <v>0.92</v>
      </c>
      <c r="LO2272">
        <v>0.99</v>
      </c>
      <c r="LP2272">
        <v>0.93</v>
      </c>
      <c r="LQ2272">
        <v>0.93</v>
      </c>
      <c r="LR2272">
        <v>0.93</v>
      </c>
      <c r="LS2272">
        <v>0.93</v>
      </c>
    </row>
    <row r="2273" spans="1:331" x14ac:dyDescent="0.2">
      <c r="A2273" t="s">
        <v>6093</v>
      </c>
      <c r="B2273" t="s">
        <v>713</v>
      </c>
      <c r="C2273" t="s">
        <v>1759</v>
      </c>
      <c r="D2273" t="s">
        <v>1760</v>
      </c>
      <c r="E2273" t="s">
        <v>5986</v>
      </c>
      <c r="F2273" t="s">
        <v>3143</v>
      </c>
      <c r="G2273" t="s">
        <v>1175</v>
      </c>
      <c r="H2273" t="s">
        <v>3144</v>
      </c>
      <c r="I2273" t="s">
        <v>5987</v>
      </c>
      <c r="KX2273">
        <v>0.98</v>
      </c>
      <c r="KY2273">
        <v>0.95</v>
      </c>
      <c r="KZ2273">
        <v>0.99</v>
      </c>
      <c r="LA2273">
        <v>0.99</v>
      </c>
      <c r="LB2273">
        <v>0.99</v>
      </c>
      <c r="LC2273">
        <v>0.98</v>
      </c>
      <c r="LD2273">
        <v>0.97</v>
      </c>
      <c r="LE2273">
        <v>0.96</v>
      </c>
      <c r="LF2273">
        <v>0.95</v>
      </c>
      <c r="LG2273">
        <v>0.97</v>
      </c>
      <c r="LH2273">
        <v>0.96</v>
      </c>
      <c r="LI2273">
        <v>0.96</v>
      </c>
      <c r="LJ2273">
        <v>0.96</v>
      </c>
      <c r="LK2273">
        <v>0.95</v>
      </c>
      <c r="LL2273">
        <v>0.95</v>
      </c>
      <c r="LM2273">
        <v>0.95</v>
      </c>
      <c r="LN2273">
        <v>0.95</v>
      </c>
      <c r="LO2273">
        <v>0.9</v>
      </c>
      <c r="LP2273">
        <v>0.95</v>
      </c>
      <c r="LQ2273">
        <v>0.93</v>
      </c>
      <c r="LR2273">
        <v>0.93</v>
      </c>
      <c r="LS2273">
        <v>0.92</v>
      </c>
    </row>
    <row r="2274" spans="1:331" x14ac:dyDescent="0.2">
      <c r="A2274" t="s">
        <v>8178</v>
      </c>
      <c r="B2274" t="s">
        <v>713</v>
      </c>
      <c r="C2274" t="s">
        <v>1603</v>
      </c>
      <c r="D2274" t="s">
        <v>3672</v>
      </c>
      <c r="E2274" t="s">
        <v>5986</v>
      </c>
      <c r="F2274" t="s">
        <v>3143</v>
      </c>
      <c r="G2274" t="s">
        <v>1175</v>
      </c>
      <c r="H2274" t="s">
        <v>3144</v>
      </c>
      <c r="I2274" t="s">
        <v>5987</v>
      </c>
      <c r="LO2274">
        <v>0.55000000000000004</v>
      </c>
      <c r="LP2274">
        <v>0.56000000000000005</v>
      </c>
      <c r="LQ2274">
        <v>0.57999999999999996</v>
      </c>
      <c r="LR2274">
        <v>0.57999999999999996</v>
      </c>
      <c r="LS2274">
        <v>0.64</v>
      </c>
    </row>
    <row r="2275" spans="1:331" x14ac:dyDescent="0.2">
      <c r="A2275" t="s">
        <v>6109</v>
      </c>
      <c r="B2275" t="s">
        <v>713</v>
      </c>
      <c r="C2275" t="s">
        <v>1660</v>
      </c>
      <c r="D2275" t="s">
        <v>1661</v>
      </c>
      <c r="E2275" t="s">
        <v>5986</v>
      </c>
      <c r="F2275" t="s">
        <v>3143</v>
      </c>
      <c r="G2275" t="s">
        <v>1175</v>
      </c>
      <c r="H2275" t="s">
        <v>3144</v>
      </c>
      <c r="I2275" t="s">
        <v>5987</v>
      </c>
      <c r="KX2275">
        <v>0.9</v>
      </c>
      <c r="KY2275">
        <v>0.9</v>
      </c>
      <c r="KZ2275">
        <v>0.94</v>
      </c>
      <c r="LA2275">
        <v>0.94</v>
      </c>
      <c r="LB2275">
        <v>0.94</v>
      </c>
      <c r="LC2275">
        <v>0.94</v>
      </c>
      <c r="LD2275">
        <v>0.94</v>
      </c>
      <c r="LE2275">
        <v>0.94</v>
      </c>
      <c r="LF2275">
        <v>0.94</v>
      </c>
      <c r="LG2275">
        <v>0.91</v>
      </c>
      <c r="LH2275">
        <v>0.88</v>
      </c>
      <c r="LI2275">
        <v>0.86</v>
      </c>
      <c r="LJ2275">
        <v>0.83</v>
      </c>
      <c r="LK2275">
        <v>0.8</v>
      </c>
      <c r="LL2275">
        <v>0.8</v>
      </c>
      <c r="LM2275">
        <v>0.8</v>
      </c>
      <c r="LN2275">
        <v>0.8</v>
      </c>
      <c r="LO2275">
        <v>0.8</v>
      </c>
      <c r="LP2275">
        <v>0.8</v>
      </c>
      <c r="LQ2275">
        <v>0.8</v>
      </c>
      <c r="LR2275">
        <v>0.77</v>
      </c>
      <c r="LS2275">
        <v>0.8</v>
      </c>
    </row>
    <row r="2276" spans="1:331" x14ac:dyDescent="0.2">
      <c r="A2276" t="s">
        <v>8357</v>
      </c>
      <c r="B2276" t="s">
        <v>713</v>
      </c>
      <c r="C2276" t="s">
        <v>2065</v>
      </c>
      <c r="D2276" t="s">
        <v>3180</v>
      </c>
      <c r="E2276" t="s">
        <v>5986</v>
      </c>
      <c r="F2276" t="s">
        <v>3143</v>
      </c>
      <c r="G2276" t="s">
        <v>1175</v>
      </c>
      <c r="H2276" t="s">
        <v>3144</v>
      </c>
      <c r="I2276" t="s">
        <v>5987</v>
      </c>
      <c r="LP2276">
        <v>0.17</v>
      </c>
      <c r="LQ2276">
        <v>0.85</v>
      </c>
      <c r="LR2276">
        <v>0.86</v>
      </c>
      <c r="LS2276">
        <v>0.94</v>
      </c>
    </row>
    <row r="2277" spans="1:331" x14ac:dyDescent="0.2">
      <c r="A2277" t="s">
        <v>6086</v>
      </c>
      <c r="B2277" t="s">
        <v>713</v>
      </c>
      <c r="C2277" t="s">
        <v>1608</v>
      </c>
      <c r="D2277" t="s">
        <v>1609</v>
      </c>
      <c r="E2277" t="s">
        <v>5986</v>
      </c>
      <c r="F2277" t="s">
        <v>3143</v>
      </c>
      <c r="G2277" t="s">
        <v>1175</v>
      </c>
      <c r="H2277" t="s">
        <v>3144</v>
      </c>
      <c r="I2277" t="s">
        <v>5987</v>
      </c>
      <c r="KX2277">
        <v>0.99</v>
      </c>
      <c r="KY2277">
        <v>0.99</v>
      </c>
      <c r="KZ2277">
        <v>0.99</v>
      </c>
      <c r="LA2277">
        <v>0.99</v>
      </c>
      <c r="LB2277">
        <v>0.99</v>
      </c>
      <c r="LC2277">
        <v>0.99</v>
      </c>
      <c r="LD2277">
        <v>0.99</v>
      </c>
      <c r="LE2277">
        <v>0.99</v>
      </c>
      <c r="LF2277">
        <v>0.92</v>
      </c>
      <c r="LG2277">
        <v>0.98</v>
      </c>
      <c r="LH2277">
        <v>0.98</v>
      </c>
      <c r="LI2277">
        <v>0.96</v>
      </c>
      <c r="LJ2277">
        <v>0.96</v>
      </c>
      <c r="LK2277">
        <v>0.98</v>
      </c>
      <c r="LL2277">
        <v>0.97</v>
      </c>
      <c r="LM2277">
        <v>0.97</v>
      </c>
      <c r="LN2277">
        <v>0.97</v>
      </c>
      <c r="LO2277">
        <v>0.97</v>
      </c>
      <c r="LP2277">
        <v>0.96</v>
      </c>
      <c r="LQ2277">
        <v>0.96</v>
      </c>
      <c r="LR2277">
        <v>0.95</v>
      </c>
      <c r="LS2277">
        <v>0.93</v>
      </c>
    </row>
    <row r="2278" spans="1:331" x14ac:dyDescent="0.2">
      <c r="A2278" t="s">
        <v>7368</v>
      </c>
      <c r="B2278" t="s">
        <v>713</v>
      </c>
      <c r="C2278" t="s">
        <v>1647</v>
      </c>
      <c r="D2278" t="s">
        <v>1648</v>
      </c>
      <c r="E2278" t="s">
        <v>5986</v>
      </c>
      <c r="F2278" t="s">
        <v>3143</v>
      </c>
      <c r="G2278" t="s">
        <v>1175</v>
      </c>
      <c r="H2278" t="s">
        <v>3144</v>
      </c>
      <c r="I2278" t="s">
        <v>5987</v>
      </c>
      <c r="KX2278">
        <v>0.98</v>
      </c>
      <c r="KY2278">
        <v>0.99</v>
      </c>
      <c r="KZ2278">
        <v>0.99</v>
      </c>
      <c r="LA2278">
        <v>0.98</v>
      </c>
      <c r="LB2278">
        <v>0.99</v>
      </c>
      <c r="LC2278">
        <v>0.98</v>
      </c>
      <c r="LD2278">
        <v>0.97</v>
      </c>
      <c r="LE2278">
        <v>0.97</v>
      </c>
      <c r="LF2278">
        <v>0.98</v>
      </c>
      <c r="LG2278">
        <v>0.97</v>
      </c>
    </row>
    <row r="2279" spans="1:331" x14ac:dyDescent="0.2">
      <c r="A2279" t="s">
        <v>7165</v>
      </c>
      <c r="B2279" t="s">
        <v>713</v>
      </c>
      <c r="C2279" t="s">
        <v>1252</v>
      </c>
      <c r="D2279" t="s">
        <v>320</v>
      </c>
      <c r="E2279" t="s">
        <v>5986</v>
      </c>
      <c r="F2279" t="s">
        <v>3143</v>
      </c>
      <c r="G2279" t="s">
        <v>1175</v>
      </c>
      <c r="H2279" t="s">
        <v>3144</v>
      </c>
      <c r="I2279" t="s">
        <v>5987</v>
      </c>
      <c r="LH2279">
        <v>0.2</v>
      </c>
      <c r="LI2279">
        <v>0.04</v>
      </c>
      <c r="LJ2279">
        <v>0.09</v>
      </c>
      <c r="LK2279">
        <v>0.14000000000000001</v>
      </c>
      <c r="LL2279">
        <v>0.14000000000000001</v>
      </c>
      <c r="LM2279">
        <v>0.14000000000000001</v>
      </c>
      <c r="LN2279">
        <v>0.22</v>
      </c>
      <c r="LO2279">
        <v>0.33</v>
      </c>
      <c r="LP2279">
        <v>0.36</v>
      </c>
      <c r="LQ2279">
        <v>0.41</v>
      </c>
      <c r="LR2279">
        <v>0.41</v>
      </c>
      <c r="LS2279">
        <v>0.41</v>
      </c>
    </row>
    <row r="2280" spans="1:331" x14ac:dyDescent="0.2">
      <c r="A2280" t="s">
        <v>6064</v>
      </c>
      <c r="B2280" t="s">
        <v>713</v>
      </c>
      <c r="C2280" t="s">
        <v>1627</v>
      </c>
      <c r="D2280" t="s">
        <v>4587</v>
      </c>
      <c r="E2280" t="s">
        <v>5986</v>
      </c>
      <c r="F2280" t="s">
        <v>3143</v>
      </c>
      <c r="G2280" t="s">
        <v>1175</v>
      </c>
      <c r="H2280" t="s">
        <v>3144</v>
      </c>
      <c r="I2280" t="s">
        <v>5987</v>
      </c>
      <c r="KX2280">
        <v>0.93</v>
      </c>
      <c r="KY2280">
        <v>0.91</v>
      </c>
      <c r="KZ2280">
        <v>0.99</v>
      </c>
      <c r="LA2280">
        <v>0.99</v>
      </c>
      <c r="LB2280">
        <v>0.99</v>
      </c>
      <c r="LC2280">
        <v>0.99</v>
      </c>
      <c r="LD2280">
        <v>0.99</v>
      </c>
      <c r="LE2280">
        <v>0.99</v>
      </c>
      <c r="LF2280">
        <v>0.99</v>
      </c>
      <c r="LG2280">
        <v>0.98</v>
      </c>
      <c r="LH2280">
        <v>0.98</v>
      </c>
      <c r="LI2280">
        <v>0.99</v>
      </c>
      <c r="LJ2280">
        <v>0.99</v>
      </c>
      <c r="LK2280">
        <v>0.95</v>
      </c>
      <c r="LL2280">
        <v>0.96</v>
      </c>
      <c r="LM2280">
        <v>0.96</v>
      </c>
      <c r="LN2280">
        <v>0.99</v>
      </c>
      <c r="LO2280">
        <v>0.96</v>
      </c>
      <c r="LP2280">
        <v>0.96</v>
      </c>
      <c r="LQ2280">
        <v>0.93</v>
      </c>
      <c r="LR2280">
        <v>0.95</v>
      </c>
      <c r="LS2280">
        <v>0.93</v>
      </c>
    </row>
    <row r="2281" spans="1:331" x14ac:dyDescent="0.2">
      <c r="A2281" t="s">
        <v>6066</v>
      </c>
      <c r="B2281" t="s">
        <v>713</v>
      </c>
      <c r="C2281" t="s">
        <v>1653</v>
      </c>
      <c r="D2281" t="s">
        <v>1654</v>
      </c>
      <c r="E2281" t="s">
        <v>5986</v>
      </c>
      <c r="F2281" t="s">
        <v>3143</v>
      </c>
      <c r="G2281" t="s">
        <v>1175</v>
      </c>
      <c r="H2281" t="s">
        <v>3144</v>
      </c>
      <c r="I2281" t="s">
        <v>5987</v>
      </c>
      <c r="KX2281">
        <v>0.99</v>
      </c>
      <c r="KY2281">
        <v>0.99</v>
      </c>
      <c r="KZ2281">
        <v>0.99</v>
      </c>
      <c r="LA2281">
        <v>0.99</v>
      </c>
      <c r="LB2281">
        <v>0.99</v>
      </c>
      <c r="LC2281">
        <v>0.99</v>
      </c>
      <c r="LD2281">
        <v>0.99</v>
      </c>
      <c r="LE2281">
        <v>0.99</v>
      </c>
      <c r="LF2281">
        <v>0.99</v>
      </c>
      <c r="LG2281">
        <v>0.99</v>
      </c>
      <c r="LH2281">
        <v>0.99</v>
      </c>
      <c r="LI2281">
        <v>0.85</v>
      </c>
      <c r="LJ2281">
        <v>0.96</v>
      </c>
      <c r="LK2281">
        <v>0.92</v>
      </c>
      <c r="LL2281">
        <v>0.87</v>
      </c>
      <c r="LM2281">
        <v>0.99</v>
      </c>
      <c r="LN2281">
        <v>0.99</v>
      </c>
      <c r="LO2281">
        <v>0.97</v>
      </c>
      <c r="LP2281">
        <v>0.94</v>
      </c>
      <c r="LQ2281">
        <v>0.98</v>
      </c>
      <c r="LR2281">
        <v>0.96</v>
      </c>
      <c r="LS2281">
        <v>0.91</v>
      </c>
    </row>
    <row r="2282" spans="1:331" x14ac:dyDescent="0.2">
      <c r="A2282" t="s">
        <v>6733</v>
      </c>
      <c r="B2282" t="s">
        <v>713</v>
      </c>
      <c r="C2282" t="s">
        <v>1929</v>
      </c>
      <c r="D2282" t="s">
        <v>4730</v>
      </c>
      <c r="E2282" t="s">
        <v>5986</v>
      </c>
      <c r="F2282" t="s">
        <v>3143</v>
      </c>
      <c r="G2282" t="s">
        <v>1175</v>
      </c>
      <c r="H2282" t="s">
        <v>3144</v>
      </c>
      <c r="I2282" t="s">
        <v>5987</v>
      </c>
      <c r="LD2282">
        <v>0.88</v>
      </c>
      <c r="LE2282">
        <v>0.9</v>
      </c>
      <c r="LF2282">
        <v>0.92</v>
      </c>
      <c r="LG2282">
        <v>0.93</v>
      </c>
      <c r="LH2282">
        <v>0.95</v>
      </c>
      <c r="LI2282">
        <v>0.97</v>
      </c>
      <c r="LJ2282">
        <v>0.99</v>
      </c>
      <c r="LK2282">
        <v>0.98</v>
      </c>
      <c r="LL2282">
        <v>0.98</v>
      </c>
      <c r="LM2282">
        <v>0.98</v>
      </c>
      <c r="LN2282">
        <v>0.98</v>
      </c>
      <c r="LO2282">
        <v>0.98</v>
      </c>
      <c r="LP2282">
        <v>0.98</v>
      </c>
      <c r="LQ2282">
        <v>0.98</v>
      </c>
      <c r="LR2282">
        <v>0.97</v>
      </c>
      <c r="LS2282">
        <v>0.97</v>
      </c>
    </row>
    <row r="2283" spans="1:331" x14ac:dyDescent="0.2">
      <c r="A2283" t="s">
        <v>8169</v>
      </c>
      <c r="B2283" t="s">
        <v>713</v>
      </c>
      <c r="C2283" t="s">
        <v>1292</v>
      </c>
      <c r="D2283" t="s">
        <v>1293</v>
      </c>
      <c r="E2283" t="s">
        <v>5986</v>
      </c>
      <c r="F2283" t="s">
        <v>3143</v>
      </c>
      <c r="G2283" t="s">
        <v>1175</v>
      </c>
      <c r="H2283" t="s">
        <v>3144</v>
      </c>
      <c r="I2283" t="s">
        <v>5987</v>
      </c>
      <c r="LO2283">
        <v>0.01</v>
      </c>
      <c r="LP2283">
        <v>7.0000000000000007E-2</v>
      </c>
      <c r="LQ2283">
        <v>0.17</v>
      </c>
      <c r="LR2283">
        <v>0.21</v>
      </c>
      <c r="LS2283">
        <v>0.06</v>
      </c>
    </row>
    <row r="2284" spans="1:331" x14ac:dyDescent="0.2">
      <c r="A2284" t="s">
        <v>6061</v>
      </c>
      <c r="B2284" t="s">
        <v>713</v>
      </c>
      <c r="C2284" t="s">
        <v>1937</v>
      </c>
      <c r="D2284" t="s">
        <v>1938</v>
      </c>
      <c r="E2284" t="s">
        <v>5986</v>
      </c>
      <c r="F2284" t="s">
        <v>3143</v>
      </c>
      <c r="G2284" t="s">
        <v>1175</v>
      </c>
      <c r="H2284" t="s">
        <v>3144</v>
      </c>
      <c r="I2284" t="s">
        <v>5987</v>
      </c>
      <c r="KX2284">
        <v>0.96</v>
      </c>
      <c r="KY2284">
        <v>0.98</v>
      </c>
      <c r="KZ2284">
        <v>0.98</v>
      </c>
      <c r="LA2284">
        <v>0.99</v>
      </c>
      <c r="LB2284">
        <v>0.98</v>
      </c>
      <c r="LC2284">
        <v>0.89</v>
      </c>
      <c r="LD2284">
        <v>0.98</v>
      </c>
      <c r="LE2284">
        <v>0.97</v>
      </c>
      <c r="LF2284">
        <v>0.94</v>
      </c>
      <c r="LG2284">
        <v>0.98</v>
      </c>
      <c r="LH2284">
        <v>0.95</v>
      </c>
      <c r="LI2284">
        <v>0.96</v>
      </c>
      <c r="LJ2284">
        <v>0.97</v>
      </c>
      <c r="LK2284">
        <v>0.97</v>
      </c>
      <c r="LL2284">
        <v>0.97</v>
      </c>
      <c r="LM2284">
        <v>0.97</v>
      </c>
      <c r="LN2284">
        <v>0.98</v>
      </c>
      <c r="LO2284">
        <v>0.98</v>
      </c>
      <c r="LP2284">
        <v>0.98</v>
      </c>
      <c r="LQ2284">
        <v>0.98</v>
      </c>
      <c r="LR2284">
        <v>0.98</v>
      </c>
      <c r="LS2284">
        <v>0.98</v>
      </c>
    </row>
    <row r="2285" spans="1:331" x14ac:dyDescent="0.2">
      <c r="A2285" t="s">
        <v>8175</v>
      </c>
      <c r="B2285" t="s">
        <v>713</v>
      </c>
      <c r="C2285" t="s">
        <v>1861</v>
      </c>
      <c r="D2285" t="s">
        <v>1862</v>
      </c>
      <c r="E2285" t="s">
        <v>5986</v>
      </c>
      <c r="F2285" t="s">
        <v>3143</v>
      </c>
      <c r="G2285" t="s">
        <v>1175</v>
      </c>
      <c r="H2285" t="s">
        <v>3144</v>
      </c>
      <c r="I2285" t="s">
        <v>5987</v>
      </c>
      <c r="LO2285">
        <v>0.99</v>
      </c>
      <c r="LP2285">
        <v>0.99</v>
      </c>
      <c r="LQ2285">
        <v>0.99</v>
      </c>
      <c r="LR2285">
        <v>0.99</v>
      </c>
      <c r="LS2285">
        <v>0.99</v>
      </c>
    </row>
    <row r="2286" spans="1:331" x14ac:dyDescent="0.2">
      <c r="A2286" t="s">
        <v>8580</v>
      </c>
      <c r="B2286" t="s">
        <v>713</v>
      </c>
      <c r="C2286" t="s">
        <v>842</v>
      </c>
      <c r="D2286" t="s">
        <v>321</v>
      </c>
      <c r="E2286" t="s">
        <v>5986</v>
      </c>
      <c r="F2286" t="s">
        <v>3143</v>
      </c>
      <c r="G2286" t="s">
        <v>1175</v>
      </c>
      <c r="H2286" t="s">
        <v>3144</v>
      </c>
      <c r="I2286" t="s">
        <v>5987</v>
      </c>
      <c r="LR2286">
        <v>0.5</v>
      </c>
      <c r="LS2286">
        <v>0.5</v>
      </c>
    </row>
    <row r="2287" spans="1:331" x14ac:dyDescent="0.2">
      <c r="A2287" t="s">
        <v>6069</v>
      </c>
      <c r="B2287" t="s">
        <v>713</v>
      </c>
      <c r="C2287" t="s">
        <v>1135</v>
      </c>
      <c r="D2287" t="s">
        <v>1136</v>
      </c>
      <c r="E2287" t="s">
        <v>5986</v>
      </c>
      <c r="F2287" t="s">
        <v>3143</v>
      </c>
      <c r="G2287" t="s">
        <v>1175</v>
      </c>
      <c r="H2287" t="s">
        <v>3144</v>
      </c>
      <c r="I2287" t="s">
        <v>5987</v>
      </c>
      <c r="KX2287">
        <v>0.92</v>
      </c>
      <c r="KY2287">
        <v>0.97</v>
      </c>
      <c r="KZ2287">
        <v>0.9</v>
      </c>
      <c r="LA2287">
        <v>0.9</v>
      </c>
      <c r="LB2287">
        <v>0.95</v>
      </c>
      <c r="LC2287">
        <v>0.9</v>
      </c>
      <c r="LD2287">
        <v>0.9</v>
      </c>
      <c r="LE2287">
        <v>0.9</v>
      </c>
      <c r="LF2287">
        <v>0.99</v>
      </c>
      <c r="LG2287">
        <v>0.95</v>
      </c>
      <c r="LH2287">
        <v>0.95</v>
      </c>
      <c r="LI2287">
        <v>0.95</v>
      </c>
      <c r="LJ2287">
        <v>0.91</v>
      </c>
      <c r="LK2287">
        <v>0.87</v>
      </c>
      <c r="LL2287">
        <v>0.9</v>
      </c>
      <c r="LM2287">
        <v>0.88</v>
      </c>
      <c r="LN2287">
        <v>0.88</v>
      </c>
      <c r="LO2287">
        <v>0.9</v>
      </c>
      <c r="LP2287">
        <v>0.95</v>
      </c>
      <c r="LQ2287">
        <v>0.99</v>
      </c>
      <c r="LR2287">
        <v>0.99</v>
      </c>
      <c r="LS2287">
        <v>0.99</v>
      </c>
    </row>
    <row r="2288" spans="1:331" x14ac:dyDescent="0.2">
      <c r="A2288" t="s">
        <v>6779</v>
      </c>
      <c r="B2288" t="s">
        <v>713</v>
      </c>
      <c r="C2288" t="s">
        <v>1012</v>
      </c>
      <c r="D2288" t="s">
        <v>1013</v>
      </c>
      <c r="E2288" t="s">
        <v>5986</v>
      </c>
      <c r="F2288" t="s">
        <v>3143</v>
      </c>
      <c r="G2288" t="s">
        <v>1175</v>
      </c>
      <c r="H2288" t="s">
        <v>3144</v>
      </c>
      <c r="I2288" t="s">
        <v>5987</v>
      </c>
      <c r="LD2288">
        <v>0</v>
      </c>
      <c r="LE2288">
        <v>0.02</v>
      </c>
      <c r="LF2288">
        <v>0.11</v>
      </c>
      <c r="LG2288">
        <v>0.2</v>
      </c>
      <c r="LH2288">
        <v>0.28999999999999998</v>
      </c>
      <c r="LI2288">
        <v>0.28999999999999998</v>
      </c>
      <c r="LJ2288">
        <v>0.28999999999999998</v>
      </c>
      <c r="LK2288">
        <v>0.3</v>
      </c>
      <c r="LL2288">
        <v>0.3</v>
      </c>
      <c r="LM2288">
        <v>0.3</v>
      </c>
      <c r="LN2288">
        <v>0.3</v>
      </c>
      <c r="LO2288">
        <v>0.3</v>
      </c>
      <c r="LP2288">
        <v>0.41</v>
      </c>
      <c r="LQ2288">
        <v>0.52</v>
      </c>
      <c r="LR2288">
        <v>0.52</v>
      </c>
      <c r="LS2288">
        <v>0.52</v>
      </c>
    </row>
    <row r="2289" spans="1:331" x14ac:dyDescent="0.2">
      <c r="A2289" t="s">
        <v>6059</v>
      </c>
      <c r="B2289" t="s">
        <v>713</v>
      </c>
      <c r="C2289" t="s">
        <v>1841</v>
      </c>
      <c r="D2289" t="s">
        <v>1842</v>
      </c>
      <c r="E2289" t="s">
        <v>5986</v>
      </c>
      <c r="F2289" t="s">
        <v>3143</v>
      </c>
      <c r="G2289" t="s">
        <v>1175</v>
      </c>
      <c r="H2289" t="s">
        <v>3144</v>
      </c>
      <c r="I2289" t="s">
        <v>5987</v>
      </c>
      <c r="KX2289">
        <v>0.98</v>
      </c>
      <c r="KY2289">
        <v>0.99</v>
      </c>
      <c r="KZ2289">
        <v>0.99</v>
      </c>
      <c r="LA2289">
        <v>0.95</v>
      </c>
      <c r="LB2289">
        <v>0.9</v>
      </c>
      <c r="LC2289">
        <v>0.98</v>
      </c>
      <c r="LD2289">
        <v>0.99</v>
      </c>
      <c r="LE2289">
        <v>0.99</v>
      </c>
      <c r="LF2289">
        <v>0.99</v>
      </c>
      <c r="LG2289">
        <v>0.99</v>
      </c>
      <c r="LH2289">
        <v>0.99</v>
      </c>
      <c r="LI2289">
        <v>0.99</v>
      </c>
      <c r="LJ2289">
        <v>0.99</v>
      </c>
      <c r="LK2289">
        <v>0.99</v>
      </c>
      <c r="LL2289">
        <v>0.99</v>
      </c>
      <c r="LM2289">
        <v>0.99</v>
      </c>
      <c r="LN2289">
        <v>0.99</v>
      </c>
      <c r="LO2289">
        <v>0.99</v>
      </c>
      <c r="LP2289">
        <v>0.99</v>
      </c>
      <c r="LQ2289">
        <v>0.99</v>
      </c>
      <c r="LR2289">
        <v>0.99</v>
      </c>
      <c r="LS2289">
        <v>0.99</v>
      </c>
    </row>
    <row r="2290" spans="1:331" x14ac:dyDescent="0.2">
      <c r="A2290" t="s">
        <v>6052</v>
      </c>
      <c r="B2290" t="s">
        <v>713</v>
      </c>
      <c r="C2290" t="s">
        <v>3174</v>
      </c>
      <c r="D2290" t="s">
        <v>3175</v>
      </c>
      <c r="E2290" t="s">
        <v>5986</v>
      </c>
      <c r="F2290" t="s">
        <v>3143</v>
      </c>
      <c r="G2290" t="s">
        <v>1175</v>
      </c>
      <c r="H2290" t="s">
        <v>3144</v>
      </c>
      <c r="I2290" t="s">
        <v>5987</v>
      </c>
      <c r="KX2290">
        <v>0.99</v>
      </c>
      <c r="KY2290">
        <v>0.99</v>
      </c>
      <c r="KZ2290">
        <v>0.99</v>
      </c>
      <c r="LA2290">
        <v>0.99</v>
      </c>
      <c r="LB2290">
        <v>0.21</v>
      </c>
      <c r="LC2290">
        <v>0.09</v>
      </c>
      <c r="LD2290">
        <v>0.7</v>
      </c>
      <c r="LE2290">
        <v>0.99</v>
      </c>
      <c r="LF2290">
        <v>0.99</v>
      </c>
      <c r="LG2290">
        <v>0.99</v>
      </c>
      <c r="LH2290">
        <v>0.55000000000000004</v>
      </c>
      <c r="LI2290">
        <v>0.99</v>
      </c>
      <c r="LJ2290">
        <v>0.99</v>
      </c>
      <c r="LK2290">
        <v>0.99</v>
      </c>
      <c r="LL2290">
        <v>0.96</v>
      </c>
      <c r="LM2290">
        <v>0.92</v>
      </c>
      <c r="LN2290">
        <v>0.88</v>
      </c>
      <c r="LO2290">
        <v>0.84</v>
      </c>
      <c r="LP2290">
        <v>0.54</v>
      </c>
      <c r="LQ2290">
        <v>0.99</v>
      </c>
      <c r="LR2290">
        <v>0.99</v>
      </c>
      <c r="LS2290">
        <v>0.99</v>
      </c>
    </row>
    <row r="2291" spans="1:331" x14ac:dyDescent="0.2">
      <c r="A2291" t="s">
        <v>6057</v>
      </c>
      <c r="B2291" t="s">
        <v>713</v>
      </c>
      <c r="C2291" t="s">
        <v>1896</v>
      </c>
      <c r="D2291" t="s">
        <v>1897</v>
      </c>
      <c r="E2291" t="s">
        <v>5986</v>
      </c>
      <c r="F2291" t="s">
        <v>3143</v>
      </c>
      <c r="G2291" t="s">
        <v>1175</v>
      </c>
      <c r="H2291" t="s">
        <v>3144</v>
      </c>
      <c r="I2291" t="s">
        <v>5987</v>
      </c>
      <c r="KX2291">
        <v>0.99</v>
      </c>
      <c r="KY2291">
        <v>0.97</v>
      </c>
      <c r="KZ2291">
        <v>0.97</v>
      </c>
      <c r="LA2291">
        <v>0.99</v>
      </c>
      <c r="LB2291">
        <v>0.99</v>
      </c>
      <c r="LC2291">
        <v>0.99</v>
      </c>
      <c r="LD2291">
        <v>0.99</v>
      </c>
      <c r="LE2291">
        <v>0.99</v>
      </c>
      <c r="LF2291">
        <v>0.99</v>
      </c>
      <c r="LG2291">
        <v>0.99</v>
      </c>
      <c r="LH2291">
        <v>0.99</v>
      </c>
      <c r="LI2291">
        <v>0.99</v>
      </c>
      <c r="LJ2291">
        <v>0.99</v>
      </c>
      <c r="LK2291">
        <v>0.99</v>
      </c>
      <c r="LL2291">
        <v>0.99</v>
      </c>
      <c r="LM2291">
        <v>0.99</v>
      </c>
      <c r="LN2291">
        <v>0.99</v>
      </c>
      <c r="LO2291">
        <v>0.99</v>
      </c>
      <c r="LP2291">
        <v>0.99</v>
      </c>
      <c r="LQ2291">
        <v>0.99</v>
      </c>
      <c r="LR2291">
        <v>0.99</v>
      </c>
      <c r="LS2291">
        <v>0.99</v>
      </c>
    </row>
    <row r="2292" spans="1:331" x14ac:dyDescent="0.2">
      <c r="A2292" t="s">
        <v>6145</v>
      </c>
      <c r="B2292" t="s">
        <v>713</v>
      </c>
      <c r="C2292" t="s">
        <v>781</v>
      </c>
      <c r="D2292" t="s">
        <v>782</v>
      </c>
      <c r="E2292" t="s">
        <v>5986</v>
      </c>
      <c r="F2292" t="s">
        <v>3143</v>
      </c>
      <c r="G2292" t="s">
        <v>1175</v>
      </c>
      <c r="H2292" t="s">
        <v>3144</v>
      </c>
      <c r="I2292" t="s">
        <v>5987</v>
      </c>
      <c r="KY2292">
        <v>0.02</v>
      </c>
      <c r="KZ2292">
        <v>0.3</v>
      </c>
      <c r="LA2292">
        <v>0.56999999999999995</v>
      </c>
      <c r="LB2292">
        <v>0.85</v>
      </c>
      <c r="LC2292">
        <v>0.75</v>
      </c>
      <c r="LD2292">
        <v>0.79</v>
      </c>
      <c r="LE2292">
        <v>0.83</v>
      </c>
      <c r="LF2292">
        <v>0.8</v>
      </c>
      <c r="LG2292">
        <v>0.78</v>
      </c>
      <c r="LH2292">
        <v>0.89</v>
      </c>
      <c r="LI2292">
        <v>0.93</v>
      </c>
      <c r="LJ2292">
        <v>0.87</v>
      </c>
      <c r="LK2292">
        <v>0.79</v>
      </c>
      <c r="LL2292">
        <v>0.84</v>
      </c>
      <c r="LM2292">
        <v>0.85</v>
      </c>
      <c r="LN2292">
        <v>0.84</v>
      </c>
      <c r="LO2292">
        <v>0.87</v>
      </c>
      <c r="LP2292">
        <v>0.85</v>
      </c>
      <c r="LQ2292">
        <v>0.85</v>
      </c>
      <c r="LR2292">
        <v>0.86</v>
      </c>
      <c r="LS2292">
        <v>0.86</v>
      </c>
    </row>
    <row r="2293" spans="1:331" x14ac:dyDescent="0.2">
      <c r="A2293" t="s">
        <v>6538</v>
      </c>
      <c r="B2293" t="s">
        <v>713</v>
      </c>
      <c r="C2293" t="s">
        <v>899</v>
      </c>
      <c r="D2293" t="s">
        <v>900</v>
      </c>
      <c r="E2293" t="s">
        <v>5986</v>
      </c>
      <c r="F2293" t="s">
        <v>3143</v>
      </c>
      <c r="G2293" t="s">
        <v>1175</v>
      </c>
      <c r="H2293" t="s">
        <v>3144</v>
      </c>
      <c r="I2293" t="s">
        <v>5987</v>
      </c>
      <c r="LA2293">
        <v>0.6</v>
      </c>
      <c r="LB2293">
        <v>0.68</v>
      </c>
      <c r="LC2293">
        <v>0.67</v>
      </c>
      <c r="LD2293">
        <v>0.66</v>
      </c>
      <c r="LE2293">
        <v>0.73</v>
      </c>
      <c r="LF2293">
        <v>0.79</v>
      </c>
      <c r="LG2293">
        <v>0.71</v>
      </c>
      <c r="LH2293">
        <v>0.74</v>
      </c>
      <c r="LI2293">
        <v>0.76</v>
      </c>
      <c r="LJ2293">
        <v>0.81</v>
      </c>
      <c r="LK2293">
        <v>0.82</v>
      </c>
      <c r="LL2293">
        <v>0.78</v>
      </c>
      <c r="LM2293">
        <v>0.79</v>
      </c>
      <c r="LN2293">
        <v>0.79</v>
      </c>
      <c r="LO2293">
        <v>0.75</v>
      </c>
      <c r="LP2293">
        <v>0.73</v>
      </c>
      <c r="LQ2293">
        <v>0.82</v>
      </c>
      <c r="LR2293">
        <v>0.75</v>
      </c>
      <c r="LS2293">
        <v>0.77</v>
      </c>
    </row>
    <row r="2294" spans="1:331" x14ac:dyDescent="0.2">
      <c r="A2294" t="s">
        <v>6756</v>
      </c>
      <c r="B2294" t="s">
        <v>713</v>
      </c>
      <c r="C2294" t="s">
        <v>1448</v>
      </c>
      <c r="D2294" t="s">
        <v>1449</v>
      </c>
      <c r="E2294" t="s">
        <v>5986</v>
      </c>
      <c r="F2294" t="s">
        <v>3143</v>
      </c>
      <c r="G2294" t="s">
        <v>1175</v>
      </c>
      <c r="H2294" t="s">
        <v>3144</v>
      </c>
      <c r="I2294" t="s">
        <v>5987</v>
      </c>
      <c r="LD2294">
        <v>0.35</v>
      </c>
      <c r="LE2294">
        <v>0.28999999999999998</v>
      </c>
      <c r="LF2294">
        <v>0.27</v>
      </c>
      <c r="LG2294">
        <v>0.26</v>
      </c>
      <c r="LH2294">
        <v>0.31</v>
      </c>
      <c r="LI2294">
        <v>0.31</v>
      </c>
      <c r="LJ2294">
        <v>0.35</v>
      </c>
      <c r="LK2294">
        <v>0.37</v>
      </c>
      <c r="LL2294">
        <v>0.31</v>
      </c>
      <c r="LM2294">
        <v>0.32</v>
      </c>
      <c r="LN2294">
        <v>0.35</v>
      </c>
      <c r="LO2294">
        <v>0.33</v>
      </c>
      <c r="LP2294">
        <v>0.25</v>
      </c>
      <c r="LQ2294">
        <v>0.25</v>
      </c>
      <c r="LR2294">
        <v>0.24</v>
      </c>
      <c r="LS2294">
        <v>0.22</v>
      </c>
    </row>
    <row r="2295" spans="1:331" x14ac:dyDescent="0.2">
      <c r="A2295" t="s">
        <v>6805</v>
      </c>
      <c r="B2295" t="s">
        <v>713</v>
      </c>
      <c r="C2295" t="s">
        <v>790</v>
      </c>
      <c r="D2295" t="s">
        <v>791</v>
      </c>
      <c r="E2295" t="s">
        <v>5986</v>
      </c>
      <c r="F2295" t="s">
        <v>3143</v>
      </c>
      <c r="G2295" t="s">
        <v>1175</v>
      </c>
      <c r="H2295" t="s">
        <v>3144</v>
      </c>
      <c r="I2295" t="s">
        <v>5987</v>
      </c>
      <c r="LE2295">
        <v>0.09</v>
      </c>
      <c r="LF2295">
        <v>0.21</v>
      </c>
      <c r="LG2295">
        <v>0.34</v>
      </c>
      <c r="LH2295">
        <v>0.35</v>
      </c>
      <c r="LI2295">
        <v>0.33</v>
      </c>
      <c r="LJ2295">
        <v>0.28999999999999998</v>
      </c>
      <c r="LK2295">
        <v>0.34</v>
      </c>
      <c r="LL2295">
        <v>0.44</v>
      </c>
      <c r="LM2295">
        <v>0.49</v>
      </c>
      <c r="LN2295">
        <v>0.52</v>
      </c>
      <c r="LO2295">
        <v>0.52</v>
      </c>
      <c r="LP2295">
        <v>0.5</v>
      </c>
      <c r="LQ2295">
        <v>0.6</v>
      </c>
      <c r="LR2295">
        <v>0.53</v>
      </c>
      <c r="LS2295">
        <v>0.39</v>
      </c>
    </row>
    <row r="2296" spans="1:331" x14ac:dyDescent="0.2">
      <c r="A2296" t="s">
        <v>6054</v>
      </c>
      <c r="B2296" t="s">
        <v>713</v>
      </c>
      <c r="C2296" t="s">
        <v>1122</v>
      </c>
      <c r="D2296" t="s">
        <v>1123</v>
      </c>
      <c r="E2296" t="s">
        <v>5986</v>
      </c>
      <c r="F2296" t="s">
        <v>3143</v>
      </c>
      <c r="G2296" t="s">
        <v>1175</v>
      </c>
      <c r="H2296" t="s">
        <v>3144</v>
      </c>
      <c r="I2296" t="s">
        <v>5987</v>
      </c>
      <c r="KX2296">
        <v>0.99</v>
      </c>
      <c r="KY2296">
        <v>0.99</v>
      </c>
      <c r="KZ2296">
        <v>0.99</v>
      </c>
      <c r="LA2296">
        <v>0.99</v>
      </c>
      <c r="LB2296">
        <v>0.99</v>
      </c>
      <c r="LC2296">
        <v>0.99</v>
      </c>
      <c r="LD2296">
        <v>0.99</v>
      </c>
      <c r="LE2296">
        <v>0.99</v>
      </c>
      <c r="LF2296">
        <v>0.99</v>
      </c>
      <c r="LG2296">
        <v>0.99</v>
      </c>
      <c r="LH2296">
        <v>0.99</v>
      </c>
      <c r="LI2296">
        <v>0.99</v>
      </c>
      <c r="LJ2296">
        <v>0.99</v>
      </c>
      <c r="LK2296">
        <v>0.99</v>
      </c>
      <c r="LL2296">
        <v>0.98</v>
      </c>
      <c r="LM2296">
        <v>0.97</v>
      </c>
      <c r="LN2296">
        <v>0.96</v>
      </c>
      <c r="LO2296">
        <v>0.95</v>
      </c>
      <c r="LP2296">
        <v>0.94</v>
      </c>
      <c r="LQ2296">
        <v>0.93</v>
      </c>
      <c r="LR2296">
        <v>0.79</v>
      </c>
      <c r="LS2296">
        <v>0.79</v>
      </c>
    </row>
    <row r="2297" spans="1:331" x14ac:dyDescent="0.2">
      <c r="A2297" t="s">
        <v>6077</v>
      </c>
      <c r="B2297" t="s">
        <v>713</v>
      </c>
      <c r="C2297" t="s">
        <v>2227</v>
      </c>
      <c r="D2297" t="s">
        <v>4740</v>
      </c>
      <c r="E2297" t="s">
        <v>5986</v>
      </c>
      <c r="F2297" t="s">
        <v>3143</v>
      </c>
      <c r="G2297" t="s">
        <v>1175</v>
      </c>
      <c r="H2297" t="s">
        <v>3144</v>
      </c>
      <c r="I2297" t="s">
        <v>5987</v>
      </c>
      <c r="KX2297">
        <v>0.95</v>
      </c>
      <c r="KY2297">
        <v>0.94</v>
      </c>
      <c r="KZ2297">
        <v>0.93</v>
      </c>
      <c r="LA2297">
        <v>0.95</v>
      </c>
      <c r="LB2297">
        <v>0.97</v>
      </c>
      <c r="LC2297">
        <v>0.98</v>
      </c>
      <c r="LD2297">
        <v>0.99</v>
      </c>
      <c r="LE2297">
        <v>0.99</v>
      </c>
      <c r="LF2297">
        <v>0.95</v>
      </c>
      <c r="LG2297">
        <v>0.95</v>
      </c>
      <c r="LH2297">
        <v>0.96</v>
      </c>
      <c r="LI2297">
        <v>0.96</v>
      </c>
      <c r="LJ2297">
        <v>0.97</v>
      </c>
      <c r="LK2297">
        <v>0.97</v>
      </c>
      <c r="LL2297">
        <v>0.99</v>
      </c>
      <c r="LM2297">
        <v>0.99</v>
      </c>
      <c r="LN2297">
        <v>0.99</v>
      </c>
      <c r="LO2297">
        <v>0.99</v>
      </c>
      <c r="LP2297">
        <v>0.99</v>
      </c>
      <c r="LQ2297">
        <v>0.99</v>
      </c>
      <c r="LR2297">
        <v>0.99</v>
      </c>
      <c r="LS2297">
        <v>0.99</v>
      </c>
    </row>
    <row r="2298" spans="1:331" x14ac:dyDescent="0.2">
      <c r="A2298" t="s">
        <v>6060</v>
      </c>
      <c r="B2298" t="s">
        <v>713</v>
      </c>
      <c r="C2298" t="s">
        <v>763</v>
      </c>
      <c r="D2298" t="s">
        <v>764</v>
      </c>
      <c r="E2298" t="s">
        <v>5986</v>
      </c>
      <c r="F2298" t="s">
        <v>3143</v>
      </c>
      <c r="G2298" t="s">
        <v>1175</v>
      </c>
      <c r="H2298" t="s">
        <v>3144</v>
      </c>
      <c r="I2298" t="s">
        <v>5987</v>
      </c>
      <c r="KX2298">
        <v>0.64</v>
      </c>
      <c r="KY2298">
        <v>0.82</v>
      </c>
      <c r="KZ2298">
        <v>0.99</v>
      </c>
      <c r="LA2298">
        <v>0.84</v>
      </c>
      <c r="LB2298">
        <v>0.86</v>
      </c>
      <c r="LC2298">
        <v>0.86</v>
      </c>
      <c r="LD2298">
        <v>0.91</v>
      </c>
      <c r="LE2298">
        <v>0.95</v>
      </c>
      <c r="LF2298">
        <v>0.95</v>
      </c>
      <c r="LG2298">
        <v>0.95</v>
      </c>
      <c r="LH2298">
        <v>0.96</v>
      </c>
      <c r="LI2298">
        <v>0.97</v>
      </c>
      <c r="LJ2298">
        <v>0.97</v>
      </c>
      <c r="LK2298">
        <v>0.98</v>
      </c>
      <c r="LL2298">
        <v>0.98</v>
      </c>
      <c r="LM2298">
        <v>0.97</v>
      </c>
      <c r="LN2298">
        <v>0.97</v>
      </c>
      <c r="LO2298">
        <v>0.97</v>
      </c>
      <c r="LP2298">
        <v>0.97</v>
      </c>
      <c r="LQ2298">
        <v>0.97</v>
      </c>
      <c r="LR2298">
        <v>0.97</v>
      </c>
      <c r="LS2298">
        <v>0.97</v>
      </c>
    </row>
    <row r="2299" spans="1:331" x14ac:dyDescent="0.2">
      <c r="A2299" t="s">
        <v>6056</v>
      </c>
      <c r="B2299" t="s">
        <v>713</v>
      </c>
      <c r="C2299" t="s">
        <v>1900</v>
      </c>
      <c r="D2299" t="s">
        <v>1901</v>
      </c>
      <c r="E2299" t="s">
        <v>5986</v>
      </c>
      <c r="F2299" t="s">
        <v>3143</v>
      </c>
      <c r="G2299" t="s">
        <v>1175</v>
      </c>
      <c r="H2299" t="s">
        <v>3144</v>
      </c>
      <c r="I2299" t="s">
        <v>5987</v>
      </c>
      <c r="KX2299">
        <v>0.99</v>
      </c>
      <c r="KY2299">
        <v>0.99</v>
      </c>
      <c r="KZ2299">
        <v>0.99</v>
      </c>
      <c r="LA2299">
        <v>0.99</v>
      </c>
      <c r="LB2299">
        <v>0.99</v>
      </c>
      <c r="LC2299">
        <v>0.99</v>
      </c>
      <c r="LD2299">
        <v>0.98</v>
      </c>
      <c r="LE2299">
        <v>0.99</v>
      </c>
      <c r="LF2299">
        <v>0.67</v>
      </c>
      <c r="LG2299">
        <v>0.99</v>
      </c>
      <c r="LH2299">
        <v>0.99</v>
      </c>
      <c r="LI2299">
        <v>0.99</v>
      </c>
      <c r="LJ2299">
        <v>0.99</v>
      </c>
      <c r="LK2299">
        <v>0.99</v>
      </c>
      <c r="LL2299">
        <v>0.99</v>
      </c>
      <c r="LM2299">
        <v>0.99</v>
      </c>
      <c r="LN2299">
        <v>0.99</v>
      </c>
      <c r="LO2299">
        <v>0.99</v>
      </c>
      <c r="LP2299">
        <v>0.99</v>
      </c>
      <c r="LQ2299">
        <v>0.99</v>
      </c>
      <c r="LR2299">
        <v>0.99</v>
      </c>
      <c r="LS2299">
        <v>0.99</v>
      </c>
    </row>
    <row r="2300" spans="1:331" x14ac:dyDescent="0.2">
      <c r="A2300" t="s">
        <v>6068</v>
      </c>
      <c r="B2300" t="s">
        <v>713</v>
      </c>
      <c r="C2300" t="s">
        <v>1913</v>
      </c>
      <c r="D2300" t="s">
        <v>1914</v>
      </c>
      <c r="E2300" t="s">
        <v>5986</v>
      </c>
      <c r="F2300" t="s">
        <v>3143</v>
      </c>
      <c r="G2300" t="s">
        <v>1175</v>
      </c>
      <c r="H2300" t="s">
        <v>3144</v>
      </c>
      <c r="I2300" t="s">
        <v>5987</v>
      </c>
      <c r="KX2300">
        <v>0.99</v>
      </c>
      <c r="KY2300">
        <v>0.99</v>
      </c>
      <c r="KZ2300">
        <v>0.99</v>
      </c>
      <c r="LA2300">
        <v>0.99</v>
      </c>
      <c r="LB2300">
        <v>0.99</v>
      </c>
      <c r="LC2300">
        <v>0.99</v>
      </c>
      <c r="LD2300">
        <v>0.99</v>
      </c>
      <c r="LE2300">
        <v>0.93</v>
      </c>
      <c r="LF2300">
        <v>0.94</v>
      </c>
      <c r="LG2300">
        <v>0.94</v>
      </c>
      <c r="LH2300">
        <v>0.99</v>
      </c>
      <c r="LI2300">
        <v>0.95</v>
      </c>
      <c r="LJ2300">
        <v>0.95</v>
      </c>
      <c r="LK2300">
        <v>0.93</v>
      </c>
      <c r="LL2300">
        <v>0.92</v>
      </c>
      <c r="LM2300">
        <v>0.95</v>
      </c>
      <c r="LN2300">
        <v>0.96</v>
      </c>
      <c r="LO2300">
        <v>0.97</v>
      </c>
      <c r="LP2300">
        <v>0.97</v>
      </c>
      <c r="LQ2300">
        <v>0.98</v>
      </c>
      <c r="LR2300">
        <v>0.98</v>
      </c>
      <c r="LS2300">
        <v>0.99</v>
      </c>
    </row>
    <row r="2301" spans="1:331" x14ac:dyDescent="0.2">
      <c r="A2301" t="s">
        <v>6072</v>
      </c>
      <c r="B2301" t="s">
        <v>713</v>
      </c>
      <c r="C2301" t="s">
        <v>855</v>
      </c>
      <c r="D2301" t="s">
        <v>856</v>
      </c>
      <c r="E2301" t="s">
        <v>5986</v>
      </c>
      <c r="F2301" t="s">
        <v>3143</v>
      </c>
      <c r="G2301" t="s">
        <v>1175</v>
      </c>
      <c r="H2301" t="s">
        <v>3144</v>
      </c>
      <c r="I2301" t="s">
        <v>5987</v>
      </c>
      <c r="KX2301">
        <v>0.99</v>
      </c>
      <c r="KY2301">
        <v>0.99</v>
      </c>
      <c r="KZ2301">
        <v>0.99</v>
      </c>
      <c r="LA2301">
        <v>0.99</v>
      </c>
      <c r="LB2301">
        <v>0.99</v>
      </c>
      <c r="LC2301">
        <v>0.99</v>
      </c>
      <c r="LD2301">
        <v>0.99</v>
      </c>
      <c r="LE2301">
        <v>0.9</v>
      </c>
      <c r="LF2301">
        <v>0.99</v>
      </c>
      <c r="LG2301">
        <v>0.97</v>
      </c>
      <c r="LH2301">
        <v>0.98</v>
      </c>
      <c r="LI2301">
        <v>0.99</v>
      </c>
      <c r="LJ2301">
        <v>0.99</v>
      </c>
      <c r="LK2301">
        <v>0.98</v>
      </c>
      <c r="LL2301">
        <v>0.73</v>
      </c>
      <c r="LM2301">
        <v>0.96</v>
      </c>
      <c r="LN2301">
        <v>0.93</v>
      </c>
      <c r="LO2301">
        <v>0.36</v>
      </c>
      <c r="LP2301">
        <v>0.68</v>
      </c>
      <c r="LQ2301">
        <v>0.99</v>
      </c>
      <c r="LR2301">
        <v>0.97</v>
      </c>
      <c r="LS2301">
        <v>0.97</v>
      </c>
    </row>
    <row r="2302" spans="1:331" x14ac:dyDescent="0.2">
      <c r="A2302" t="s">
        <v>6620</v>
      </c>
      <c r="B2302" t="s">
        <v>713</v>
      </c>
      <c r="C2302" t="s">
        <v>2146</v>
      </c>
      <c r="D2302" t="s">
        <v>2147</v>
      </c>
      <c r="E2302" t="s">
        <v>5986</v>
      </c>
      <c r="F2302" t="s">
        <v>3143</v>
      </c>
      <c r="G2302" t="s">
        <v>1175</v>
      </c>
      <c r="H2302" t="s">
        <v>3144</v>
      </c>
      <c r="I2302" t="s">
        <v>5987</v>
      </c>
      <c r="LB2302">
        <v>0.98</v>
      </c>
      <c r="LC2302">
        <v>0.98</v>
      </c>
      <c r="LD2302">
        <v>0.98</v>
      </c>
      <c r="LE2302">
        <v>0.99</v>
      </c>
      <c r="LF2302">
        <v>0.99</v>
      </c>
      <c r="LG2302">
        <v>0.99</v>
      </c>
      <c r="LH2302">
        <v>0.99</v>
      </c>
      <c r="LI2302">
        <v>0.99</v>
      </c>
      <c r="LJ2302">
        <v>0.99</v>
      </c>
      <c r="LK2302">
        <v>0.99</v>
      </c>
      <c r="LL2302">
        <v>0.99</v>
      </c>
      <c r="LM2302">
        <v>0.99</v>
      </c>
      <c r="LN2302">
        <v>0.99</v>
      </c>
      <c r="LO2302">
        <v>0.99</v>
      </c>
      <c r="LP2302">
        <v>0.99</v>
      </c>
      <c r="LQ2302">
        <v>0.99</v>
      </c>
      <c r="LR2302">
        <v>0.99</v>
      </c>
      <c r="LS2302">
        <v>0.99</v>
      </c>
    </row>
    <row r="2303" spans="1:331" x14ac:dyDescent="0.2">
      <c r="A2303" t="s">
        <v>6211</v>
      </c>
      <c r="B2303" t="s">
        <v>713</v>
      </c>
      <c r="C2303" t="s">
        <v>1313</v>
      </c>
      <c r="D2303" t="s">
        <v>303</v>
      </c>
      <c r="E2303" t="s">
        <v>5986</v>
      </c>
      <c r="F2303" t="s">
        <v>3143</v>
      </c>
      <c r="G2303" t="s">
        <v>1175</v>
      </c>
      <c r="H2303" t="s">
        <v>3144</v>
      </c>
      <c r="I2303" t="s">
        <v>5987</v>
      </c>
      <c r="KY2303">
        <v>0.94</v>
      </c>
      <c r="KZ2303">
        <v>0.98</v>
      </c>
      <c r="LA2303">
        <v>0.94</v>
      </c>
      <c r="LB2303">
        <v>0.95</v>
      </c>
      <c r="LC2303">
        <v>0.96</v>
      </c>
      <c r="LD2303">
        <v>0.95</v>
      </c>
      <c r="LE2303">
        <v>0.96</v>
      </c>
      <c r="LF2303">
        <v>0.98</v>
      </c>
      <c r="LG2303">
        <v>0.98</v>
      </c>
      <c r="LH2303">
        <v>0.98</v>
      </c>
      <c r="LI2303">
        <v>0.98</v>
      </c>
      <c r="LJ2303">
        <v>0.99</v>
      </c>
      <c r="LK2303">
        <v>0.99</v>
      </c>
      <c r="LL2303">
        <v>0.98</v>
      </c>
      <c r="LM2303">
        <v>0.98</v>
      </c>
      <c r="LN2303">
        <v>0.98</v>
      </c>
      <c r="LO2303">
        <v>0.96</v>
      </c>
      <c r="LP2303">
        <v>0.98</v>
      </c>
      <c r="LQ2303">
        <v>0.96</v>
      </c>
      <c r="LR2303">
        <v>0.96</v>
      </c>
      <c r="LS2303">
        <v>0.98</v>
      </c>
    </row>
    <row r="2304" spans="1:331" x14ac:dyDescent="0.2">
      <c r="A2304" t="s">
        <v>6133</v>
      </c>
      <c r="B2304" t="s">
        <v>713</v>
      </c>
      <c r="C2304" t="s">
        <v>2110</v>
      </c>
      <c r="D2304" t="s">
        <v>2111</v>
      </c>
      <c r="E2304" t="s">
        <v>5986</v>
      </c>
      <c r="F2304" t="s">
        <v>3143</v>
      </c>
      <c r="G2304" t="s">
        <v>1175</v>
      </c>
      <c r="H2304" t="s">
        <v>3144</v>
      </c>
      <c r="I2304" t="s">
        <v>5987</v>
      </c>
      <c r="KY2304">
        <v>0.99</v>
      </c>
      <c r="KZ2304">
        <v>0.73</v>
      </c>
      <c r="LA2304">
        <v>0.76</v>
      </c>
      <c r="LB2304">
        <v>0.78</v>
      </c>
      <c r="LC2304">
        <v>0.8</v>
      </c>
      <c r="LD2304">
        <v>0.81</v>
      </c>
      <c r="LE2304">
        <v>0.83</v>
      </c>
      <c r="LF2304">
        <v>0.8</v>
      </c>
      <c r="LG2304">
        <v>0.71</v>
      </c>
      <c r="LH2304">
        <v>0.62</v>
      </c>
      <c r="LI2304">
        <v>0.61</v>
      </c>
      <c r="LJ2304">
        <v>0.59</v>
      </c>
      <c r="LK2304">
        <v>0.57999999999999996</v>
      </c>
      <c r="LL2304">
        <v>0.62</v>
      </c>
      <c r="LM2304">
        <v>0.65</v>
      </c>
      <c r="LN2304">
        <v>0.67</v>
      </c>
      <c r="LO2304">
        <v>0.67</v>
      </c>
      <c r="LP2304">
        <v>0.66</v>
      </c>
      <c r="LQ2304">
        <v>0.66</v>
      </c>
      <c r="LR2304">
        <v>0.7</v>
      </c>
      <c r="LS2304">
        <v>0.76</v>
      </c>
    </row>
    <row r="2305" spans="1:331" x14ac:dyDescent="0.2">
      <c r="A2305" t="s">
        <v>6550</v>
      </c>
      <c r="B2305" t="s">
        <v>713</v>
      </c>
      <c r="C2305" t="s">
        <v>2136</v>
      </c>
      <c r="D2305" t="s">
        <v>2137</v>
      </c>
      <c r="E2305" t="s">
        <v>5986</v>
      </c>
      <c r="F2305" t="s">
        <v>3143</v>
      </c>
      <c r="G2305" t="s">
        <v>1175</v>
      </c>
      <c r="H2305" t="s">
        <v>3144</v>
      </c>
      <c r="I2305" t="s">
        <v>5987</v>
      </c>
      <c r="LA2305">
        <v>0.77</v>
      </c>
      <c r="LB2305">
        <v>0.72</v>
      </c>
      <c r="LC2305">
        <v>0.74</v>
      </c>
      <c r="LD2305">
        <v>0.74</v>
      </c>
      <c r="LE2305">
        <v>0.72</v>
      </c>
      <c r="LF2305">
        <v>0.71</v>
      </c>
      <c r="LG2305">
        <v>0.69</v>
      </c>
      <c r="LH2305">
        <v>0.69</v>
      </c>
      <c r="LI2305">
        <v>0.69</v>
      </c>
      <c r="LJ2305">
        <v>0.67</v>
      </c>
      <c r="LK2305">
        <v>0.68</v>
      </c>
      <c r="LL2305">
        <v>0.68</v>
      </c>
      <c r="LM2305">
        <v>0.71</v>
      </c>
      <c r="LN2305">
        <v>0.91</v>
      </c>
      <c r="LO2305">
        <v>0.91</v>
      </c>
      <c r="LP2305">
        <v>0.91</v>
      </c>
      <c r="LQ2305">
        <v>0.91</v>
      </c>
      <c r="LR2305">
        <v>0.91</v>
      </c>
      <c r="LS2305">
        <v>0.91</v>
      </c>
    </row>
    <row r="2306" spans="1:331" x14ac:dyDescent="0.2">
      <c r="A2306" t="s">
        <v>8068</v>
      </c>
      <c r="B2306" t="s">
        <v>713</v>
      </c>
      <c r="C2306" t="s">
        <v>1041</v>
      </c>
      <c r="D2306" t="s">
        <v>1042</v>
      </c>
      <c r="E2306" t="s">
        <v>5986</v>
      </c>
      <c r="F2306" t="s">
        <v>3143</v>
      </c>
      <c r="G2306" t="s">
        <v>1175</v>
      </c>
      <c r="H2306" t="s">
        <v>3144</v>
      </c>
      <c r="I2306" t="s">
        <v>5987</v>
      </c>
      <c r="LN2306">
        <v>0.62</v>
      </c>
      <c r="LO2306">
        <v>0.76</v>
      </c>
      <c r="LP2306">
        <v>0.81</v>
      </c>
      <c r="LQ2306">
        <v>0.85</v>
      </c>
      <c r="LR2306">
        <v>0.86</v>
      </c>
      <c r="LS2306">
        <v>0.78</v>
      </c>
    </row>
    <row r="2307" spans="1:331" x14ac:dyDescent="0.2">
      <c r="A2307" t="s">
        <v>6740</v>
      </c>
      <c r="B2307" t="s">
        <v>713</v>
      </c>
      <c r="C2307" t="s">
        <v>1391</v>
      </c>
      <c r="D2307" t="s">
        <v>1392</v>
      </c>
      <c r="E2307" t="s">
        <v>5986</v>
      </c>
      <c r="F2307" t="s">
        <v>3143</v>
      </c>
      <c r="G2307" t="s">
        <v>1175</v>
      </c>
      <c r="H2307" t="s">
        <v>3144</v>
      </c>
      <c r="I2307" t="s">
        <v>5987</v>
      </c>
      <c r="LD2307">
        <v>0.64</v>
      </c>
      <c r="LE2307">
        <v>0.67</v>
      </c>
      <c r="LF2307">
        <v>0.69</v>
      </c>
      <c r="LG2307">
        <v>0.36</v>
      </c>
      <c r="LH2307">
        <v>0.41</v>
      </c>
      <c r="LI2307">
        <v>0.46</v>
      </c>
      <c r="LJ2307">
        <v>0.51</v>
      </c>
      <c r="LK2307">
        <v>0.45</v>
      </c>
      <c r="LL2307">
        <v>0.64</v>
      </c>
      <c r="LM2307">
        <v>0.65</v>
      </c>
      <c r="LN2307">
        <v>0.8</v>
      </c>
      <c r="LO2307">
        <v>0.8</v>
      </c>
      <c r="LP2307">
        <v>0.79</v>
      </c>
      <c r="LQ2307">
        <v>0.79</v>
      </c>
      <c r="LR2307">
        <v>0.79</v>
      </c>
      <c r="LS2307">
        <v>0.79</v>
      </c>
    </row>
    <row r="2308" spans="1:331" x14ac:dyDescent="0.2">
      <c r="A2308" t="s">
        <v>8449</v>
      </c>
      <c r="B2308" t="s">
        <v>713</v>
      </c>
      <c r="C2308" t="s">
        <v>2047</v>
      </c>
      <c r="D2308" t="s">
        <v>2048</v>
      </c>
      <c r="E2308" t="s">
        <v>5986</v>
      </c>
      <c r="F2308" t="s">
        <v>3143</v>
      </c>
      <c r="G2308" t="s">
        <v>1175</v>
      </c>
      <c r="H2308" t="s">
        <v>3144</v>
      </c>
      <c r="I2308" t="s">
        <v>5987</v>
      </c>
      <c r="LQ2308">
        <v>0.95</v>
      </c>
      <c r="LR2308">
        <v>0.82</v>
      </c>
      <c r="LS2308">
        <v>0.69</v>
      </c>
    </row>
    <row r="2309" spans="1:331" x14ac:dyDescent="0.2">
      <c r="A2309" t="s">
        <v>7912</v>
      </c>
      <c r="B2309" t="s">
        <v>713</v>
      </c>
      <c r="C2309" t="s">
        <v>1007</v>
      </c>
      <c r="D2309" t="s">
        <v>1008</v>
      </c>
      <c r="E2309" t="s">
        <v>5986</v>
      </c>
      <c r="F2309" t="s">
        <v>3143</v>
      </c>
      <c r="G2309" t="s">
        <v>1175</v>
      </c>
      <c r="H2309" t="s">
        <v>3144</v>
      </c>
      <c r="I2309" t="s">
        <v>5987</v>
      </c>
      <c r="LM2309">
        <v>0.75</v>
      </c>
      <c r="LN2309">
        <v>0.81</v>
      </c>
      <c r="LO2309">
        <v>0.8</v>
      </c>
      <c r="LP2309">
        <v>0.77</v>
      </c>
      <c r="LQ2309">
        <v>0.76</v>
      </c>
      <c r="LR2309">
        <v>0.75</v>
      </c>
      <c r="LS2309">
        <v>0.73</v>
      </c>
    </row>
    <row r="2310" spans="1:331" x14ac:dyDescent="0.2">
      <c r="A2310" t="s">
        <v>8229</v>
      </c>
      <c r="B2310" t="s">
        <v>713</v>
      </c>
      <c r="C2310" t="s">
        <v>810</v>
      </c>
      <c r="D2310" t="s">
        <v>324</v>
      </c>
      <c r="E2310" t="s">
        <v>5986</v>
      </c>
      <c r="F2310" t="s">
        <v>3143</v>
      </c>
      <c r="G2310" t="s">
        <v>1175</v>
      </c>
      <c r="H2310" t="s">
        <v>3144</v>
      </c>
      <c r="I2310" t="s">
        <v>5987</v>
      </c>
      <c r="LO2310">
        <v>0.99</v>
      </c>
      <c r="LP2310">
        <v>0.99</v>
      </c>
      <c r="LQ2310">
        <v>0.99</v>
      </c>
      <c r="LR2310">
        <v>0.99</v>
      </c>
      <c r="LS2310">
        <v>0.99</v>
      </c>
    </row>
    <row r="2311" spans="1:331" x14ac:dyDescent="0.2">
      <c r="A2311" t="s">
        <v>6341</v>
      </c>
      <c r="B2311" t="s">
        <v>713</v>
      </c>
      <c r="C2311" t="s">
        <v>2052</v>
      </c>
      <c r="D2311" t="s">
        <v>2053</v>
      </c>
      <c r="E2311" t="s">
        <v>5986</v>
      </c>
      <c r="F2311" t="s">
        <v>3143</v>
      </c>
      <c r="G2311" t="s">
        <v>1175</v>
      </c>
      <c r="H2311" t="s">
        <v>3144</v>
      </c>
      <c r="I2311" t="s">
        <v>5987</v>
      </c>
      <c r="KZ2311">
        <v>0.8</v>
      </c>
      <c r="LA2311">
        <v>0.77</v>
      </c>
      <c r="LB2311">
        <v>0.9</v>
      </c>
      <c r="LC2311">
        <v>0.98</v>
      </c>
      <c r="LD2311">
        <v>0.94</v>
      </c>
      <c r="LE2311">
        <v>0.83</v>
      </c>
      <c r="LF2311">
        <v>0.85</v>
      </c>
      <c r="LG2311">
        <v>0.97</v>
      </c>
      <c r="LH2311">
        <v>0.96</v>
      </c>
      <c r="LI2311">
        <v>0.98</v>
      </c>
      <c r="LJ2311">
        <v>0.98</v>
      </c>
      <c r="LK2311">
        <v>0.98</v>
      </c>
      <c r="LL2311">
        <v>0.98</v>
      </c>
      <c r="LM2311">
        <v>0.95</v>
      </c>
      <c r="LN2311">
        <v>0.92</v>
      </c>
      <c r="LO2311">
        <v>0.99</v>
      </c>
      <c r="LP2311">
        <v>0.99</v>
      </c>
      <c r="LQ2311">
        <v>0.99</v>
      </c>
      <c r="LR2311">
        <v>0.99</v>
      </c>
      <c r="LS2311">
        <v>0.99</v>
      </c>
    </row>
    <row r="2312" spans="1:331" x14ac:dyDescent="0.2">
      <c r="A2312" t="s">
        <v>8065</v>
      </c>
      <c r="B2312" t="s">
        <v>713</v>
      </c>
      <c r="C2312" t="s">
        <v>2095</v>
      </c>
      <c r="D2312" t="s">
        <v>2096</v>
      </c>
      <c r="E2312" t="s">
        <v>5986</v>
      </c>
      <c r="F2312" t="s">
        <v>3143</v>
      </c>
      <c r="G2312" t="s">
        <v>1175</v>
      </c>
      <c r="H2312" t="s">
        <v>3144</v>
      </c>
      <c r="I2312" t="s">
        <v>5987</v>
      </c>
      <c r="LN2312">
        <v>0.42</v>
      </c>
      <c r="LO2312">
        <v>0.61</v>
      </c>
      <c r="LP2312">
        <v>0.66</v>
      </c>
      <c r="LQ2312">
        <v>0.7</v>
      </c>
      <c r="LR2312">
        <v>0.72</v>
      </c>
      <c r="LS2312">
        <v>0.72</v>
      </c>
    </row>
    <row r="2313" spans="1:331" x14ac:dyDescent="0.2">
      <c r="A2313" t="s">
        <v>6321</v>
      </c>
      <c r="B2313" t="s">
        <v>713</v>
      </c>
      <c r="C2313" t="s">
        <v>2098</v>
      </c>
      <c r="D2313" t="s">
        <v>2099</v>
      </c>
      <c r="E2313" t="s">
        <v>5986</v>
      </c>
      <c r="F2313" t="s">
        <v>3143</v>
      </c>
      <c r="G2313" t="s">
        <v>1175</v>
      </c>
      <c r="H2313" t="s">
        <v>3144</v>
      </c>
      <c r="I2313" t="s">
        <v>5987</v>
      </c>
      <c r="KZ2313">
        <v>0.98</v>
      </c>
      <c r="LA2313">
        <v>0.99</v>
      </c>
      <c r="LB2313">
        <v>0.99</v>
      </c>
      <c r="LC2313">
        <v>0.99</v>
      </c>
      <c r="LD2313">
        <v>0.99</v>
      </c>
      <c r="LE2313">
        <v>0.99</v>
      </c>
      <c r="LF2313">
        <v>0.99</v>
      </c>
      <c r="LG2313">
        <v>0.99</v>
      </c>
      <c r="LH2313">
        <v>0.99</v>
      </c>
      <c r="LI2313">
        <v>0.99</v>
      </c>
      <c r="LJ2313">
        <v>0.99</v>
      </c>
      <c r="LK2313">
        <v>0.99</v>
      </c>
      <c r="LL2313">
        <v>0.99</v>
      </c>
      <c r="LM2313">
        <v>0.99</v>
      </c>
      <c r="LN2313">
        <v>0.99</v>
      </c>
      <c r="LO2313">
        <v>0.99</v>
      </c>
      <c r="LP2313">
        <v>0.99</v>
      </c>
      <c r="LQ2313">
        <v>0.99</v>
      </c>
      <c r="LR2313">
        <v>0.99</v>
      </c>
      <c r="LS2313">
        <v>0.99</v>
      </c>
    </row>
    <row r="2314" spans="1:331" x14ac:dyDescent="0.2">
      <c r="A2314" t="s">
        <v>6862</v>
      </c>
      <c r="B2314" t="s">
        <v>713</v>
      </c>
      <c r="C2314" t="s">
        <v>1306</v>
      </c>
      <c r="D2314" t="s">
        <v>1307</v>
      </c>
      <c r="E2314" t="s">
        <v>5986</v>
      </c>
      <c r="F2314" t="s">
        <v>3143</v>
      </c>
      <c r="G2314" t="s">
        <v>1175</v>
      </c>
      <c r="H2314" t="s">
        <v>3144</v>
      </c>
      <c r="I2314" t="s">
        <v>5987</v>
      </c>
      <c r="LE2314">
        <v>0.89</v>
      </c>
      <c r="LF2314">
        <v>0.92</v>
      </c>
      <c r="LG2314">
        <v>0.88</v>
      </c>
      <c r="LH2314">
        <v>0.82</v>
      </c>
      <c r="LI2314">
        <v>0.8</v>
      </c>
      <c r="LJ2314">
        <v>0.73</v>
      </c>
      <c r="LK2314">
        <v>0.82</v>
      </c>
      <c r="LL2314">
        <v>0.8</v>
      </c>
      <c r="LM2314">
        <v>0.88</v>
      </c>
      <c r="LN2314">
        <v>0.85</v>
      </c>
      <c r="LO2314">
        <v>0.83</v>
      </c>
      <c r="LP2314">
        <v>0.81</v>
      </c>
      <c r="LQ2314">
        <v>0.81</v>
      </c>
      <c r="LR2314">
        <v>0.8</v>
      </c>
      <c r="LS2314">
        <v>0.74</v>
      </c>
    </row>
    <row r="2315" spans="1:331" x14ac:dyDescent="0.2">
      <c r="A2315" t="s">
        <v>6001</v>
      </c>
      <c r="B2315" t="s">
        <v>713</v>
      </c>
      <c r="C2315" t="s">
        <v>2106</v>
      </c>
      <c r="D2315" t="s">
        <v>2107</v>
      </c>
      <c r="E2315" t="s">
        <v>5986</v>
      </c>
      <c r="F2315" t="s">
        <v>3143</v>
      </c>
      <c r="G2315" t="s">
        <v>1175</v>
      </c>
      <c r="H2315" t="s">
        <v>3144</v>
      </c>
      <c r="I2315" t="s">
        <v>5987</v>
      </c>
      <c r="KX2315">
        <v>0.99</v>
      </c>
      <c r="KY2315">
        <v>0.99</v>
      </c>
      <c r="KZ2315">
        <v>0.99</v>
      </c>
      <c r="LA2315">
        <v>0.99</v>
      </c>
      <c r="LB2315">
        <v>0.99</v>
      </c>
      <c r="LC2315">
        <v>0.99</v>
      </c>
      <c r="LD2315">
        <v>0.99</v>
      </c>
      <c r="LE2315">
        <v>0.99</v>
      </c>
      <c r="LF2315">
        <v>0.99</v>
      </c>
      <c r="LG2315">
        <v>0.99</v>
      </c>
      <c r="LH2315">
        <v>0.99</v>
      </c>
      <c r="LI2315">
        <v>0.99</v>
      </c>
      <c r="LJ2315">
        <v>0.95</v>
      </c>
      <c r="LK2315">
        <v>0.99</v>
      </c>
      <c r="LL2315">
        <v>0.99</v>
      </c>
      <c r="LM2315">
        <v>0.92</v>
      </c>
      <c r="LN2315">
        <v>0.91</v>
      </c>
      <c r="LO2315">
        <v>0.99</v>
      </c>
      <c r="LP2315">
        <v>0.99</v>
      </c>
      <c r="LQ2315">
        <v>0.99</v>
      </c>
      <c r="LR2315">
        <v>0.99</v>
      </c>
      <c r="LS2315">
        <v>0.99</v>
      </c>
    </row>
    <row r="2316" spans="1:331" x14ac:dyDescent="0.2">
      <c r="A2316" t="s">
        <v>6507</v>
      </c>
      <c r="B2316" t="s">
        <v>713</v>
      </c>
      <c r="C2316" t="s">
        <v>824</v>
      </c>
      <c r="D2316" t="s">
        <v>2319</v>
      </c>
      <c r="E2316" t="s">
        <v>5986</v>
      </c>
      <c r="F2316" t="s">
        <v>3143</v>
      </c>
      <c r="G2316" t="s">
        <v>1175</v>
      </c>
      <c r="H2316" t="s">
        <v>3144</v>
      </c>
      <c r="I2316" t="s">
        <v>5987</v>
      </c>
      <c r="LA2316">
        <v>0.78</v>
      </c>
      <c r="LB2316">
        <v>0.88</v>
      </c>
      <c r="LC2316">
        <v>0.94</v>
      </c>
      <c r="LD2316">
        <v>0.95</v>
      </c>
      <c r="LE2316">
        <v>0.96</v>
      </c>
      <c r="LF2316">
        <v>0.96</v>
      </c>
      <c r="LG2316">
        <v>0.96</v>
      </c>
      <c r="LH2316">
        <v>0.97</v>
      </c>
      <c r="LI2316">
        <v>0.97</v>
      </c>
      <c r="LJ2316">
        <v>0.97</v>
      </c>
      <c r="LK2316">
        <v>0.99</v>
      </c>
      <c r="LL2316">
        <v>0.99</v>
      </c>
      <c r="LM2316">
        <v>0.99</v>
      </c>
      <c r="LN2316">
        <v>0.99</v>
      </c>
      <c r="LO2316">
        <v>0.99</v>
      </c>
      <c r="LP2316">
        <v>0.99</v>
      </c>
      <c r="LQ2316">
        <v>0.99</v>
      </c>
      <c r="LR2316">
        <v>0.99</v>
      </c>
      <c r="LS2316">
        <v>0.99</v>
      </c>
    </row>
    <row r="2317" spans="1:331" x14ac:dyDescent="0.2">
      <c r="A2317" t="s">
        <v>5992</v>
      </c>
      <c r="B2317" t="s">
        <v>713</v>
      </c>
      <c r="C2317" t="s">
        <v>2082</v>
      </c>
      <c r="D2317" t="s">
        <v>2083</v>
      </c>
      <c r="E2317" t="s">
        <v>5986</v>
      </c>
      <c r="F2317" t="s">
        <v>3143</v>
      </c>
      <c r="G2317" t="s">
        <v>1175</v>
      </c>
      <c r="H2317" t="s">
        <v>3144</v>
      </c>
      <c r="I2317" t="s">
        <v>5987</v>
      </c>
      <c r="KX2317">
        <v>0.99</v>
      </c>
      <c r="KY2317">
        <v>0.92</v>
      </c>
      <c r="KZ2317">
        <v>0.83</v>
      </c>
      <c r="LA2317">
        <v>0.9</v>
      </c>
      <c r="LB2317">
        <v>0.91</v>
      </c>
      <c r="LC2317">
        <v>0.99</v>
      </c>
      <c r="LD2317">
        <v>0.99</v>
      </c>
      <c r="LE2317">
        <v>0.99</v>
      </c>
      <c r="LF2317">
        <v>0.99</v>
      </c>
      <c r="LG2317">
        <v>0.99</v>
      </c>
      <c r="LH2317">
        <v>0.99</v>
      </c>
      <c r="LI2317">
        <v>0.98</v>
      </c>
      <c r="LJ2317">
        <v>0.99</v>
      </c>
      <c r="LK2317">
        <v>0.97</v>
      </c>
      <c r="LL2317">
        <v>0.99</v>
      </c>
      <c r="LM2317">
        <v>0.98</v>
      </c>
      <c r="LN2317">
        <v>0.99</v>
      </c>
      <c r="LO2317">
        <v>0.99</v>
      </c>
      <c r="LP2317">
        <v>0.99</v>
      </c>
      <c r="LQ2317">
        <v>0.98</v>
      </c>
      <c r="LR2317">
        <v>0.99</v>
      </c>
      <c r="LS2317">
        <v>0.99</v>
      </c>
    </row>
    <row r="2318" spans="1:331" x14ac:dyDescent="0.2">
      <c r="A2318" t="s">
        <v>6144</v>
      </c>
      <c r="B2318" t="s">
        <v>713</v>
      </c>
      <c r="C2318" t="s">
        <v>2159</v>
      </c>
      <c r="D2318" t="s">
        <v>2160</v>
      </c>
      <c r="E2318" t="s">
        <v>5986</v>
      </c>
      <c r="F2318" t="s">
        <v>3143</v>
      </c>
      <c r="G2318" t="s">
        <v>1175</v>
      </c>
      <c r="H2318" t="s">
        <v>3144</v>
      </c>
      <c r="I2318" t="s">
        <v>5987</v>
      </c>
      <c r="KY2318">
        <v>0.34</v>
      </c>
      <c r="KZ2318">
        <v>0.7</v>
      </c>
      <c r="LA2318">
        <v>0.85</v>
      </c>
      <c r="LB2318">
        <v>0.99</v>
      </c>
      <c r="LC2318">
        <v>0.96</v>
      </c>
      <c r="LD2318">
        <v>0.88</v>
      </c>
      <c r="LE2318">
        <v>0.89</v>
      </c>
      <c r="LF2318">
        <v>0.82</v>
      </c>
      <c r="LG2318">
        <v>0.73</v>
      </c>
      <c r="LH2318">
        <v>0.64</v>
      </c>
      <c r="LI2318">
        <v>0.53</v>
      </c>
      <c r="LJ2318">
        <v>0.51</v>
      </c>
      <c r="LK2318">
        <v>0.51</v>
      </c>
      <c r="LL2318">
        <v>0.56999999999999995</v>
      </c>
      <c r="LM2318">
        <v>0.56999999999999995</v>
      </c>
      <c r="LN2318">
        <v>0.37</v>
      </c>
      <c r="LO2318">
        <v>0.49</v>
      </c>
      <c r="LP2318">
        <v>0.6</v>
      </c>
      <c r="LQ2318">
        <v>0.6</v>
      </c>
      <c r="LR2318">
        <v>0.69</v>
      </c>
      <c r="LS2318">
        <v>0.56000000000000005</v>
      </c>
    </row>
    <row r="2319" spans="1:331" x14ac:dyDescent="0.2">
      <c r="A2319" t="s">
        <v>6329</v>
      </c>
      <c r="B2319" t="s">
        <v>713</v>
      </c>
      <c r="C2319" t="s">
        <v>304</v>
      </c>
      <c r="D2319" t="s">
        <v>305</v>
      </c>
      <c r="E2319" t="s">
        <v>5986</v>
      </c>
      <c r="F2319" t="s">
        <v>3143</v>
      </c>
      <c r="G2319" t="s">
        <v>1175</v>
      </c>
      <c r="H2319" t="s">
        <v>3144</v>
      </c>
      <c r="I2319" t="s">
        <v>5987</v>
      </c>
      <c r="KZ2319">
        <v>0.21</v>
      </c>
      <c r="LA2319">
        <v>0.39</v>
      </c>
      <c r="LB2319">
        <v>0.48</v>
      </c>
      <c r="LC2319">
        <v>0.5</v>
      </c>
      <c r="LD2319">
        <v>0.5</v>
      </c>
      <c r="LE2319">
        <v>0.53</v>
      </c>
      <c r="LF2319">
        <v>0.55000000000000004</v>
      </c>
      <c r="LG2319">
        <v>0.61</v>
      </c>
      <c r="LH2319">
        <v>0.64</v>
      </c>
      <c r="LI2319">
        <v>0.69</v>
      </c>
      <c r="LJ2319">
        <v>0.72</v>
      </c>
      <c r="LK2319">
        <v>0.74</v>
      </c>
      <c r="LL2319">
        <v>0.72</v>
      </c>
      <c r="LM2319">
        <v>0.72</v>
      </c>
      <c r="LN2319">
        <v>0.64</v>
      </c>
      <c r="LO2319">
        <v>0.63</v>
      </c>
      <c r="LP2319">
        <v>0.66</v>
      </c>
      <c r="LQ2319">
        <v>0.67</v>
      </c>
      <c r="LR2319">
        <v>0.69</v>
      </c>
      <c r="LS2319">
        <v>0.69</v>
      </c>
    </row>
    <row r="2320" spans="1:331" x14ac:dyDescent="0.2">
      <c r="A2320" t="s">
        <v>6336</v>
      </c>
      <c r="B2320" t="s">
        <v>713</v>
      </c>
      <c r="C2320" t="s">
        <v>2116</v>
      </c>
      <c r="D2320" t="s">
        <v>2117</v>
      </c>
      <c r="E2320" t="s">
        <v>5986</v>
      </c>
      <c r="F2320" t="s">
        <v>3143</v>
      </c>
      <c r="G2320" t="s">
        <v>1175</v>
      </c>
      <c r="H2320" t="s">
        <v>3144</v>
      </c>
      <c r="I2320" t="s">
        <v>5987</v>
      </c>
      <c r="KZ2320">
        <v>0.99</v>
      </c>
      <c r="LA2320">
        <v>0.99</v>
      </c>
      <c r="LB2320">
        <v>0.99</v>
      </c>
      <c r="LC2320">
        <v>0.99</v>
      </c>
      <c r="LD2320">
        <v>0.99</v>
      </c>
      <c r="LE2320">
        <v>0.99</v>
      </c>
      <c r="LF2320">
        <v>0.99</v>
      </c>
      <c r="LG2320">
        <v>0.99</v>
      </c>
      <c r="LH2320">
        <v>0.48</v>
      </c>
      <c r="LI2320">
        <v>0.99</v>
      </c>
      <c r="LJ2320">
        <v>0.99</v>
      </c>
      <c r="LK2320">
        <v>0.99</v>
      </c>
      <c r="LL2320">
        <v>0.99</v>
      </c>
      <c r="LM2320">
        <v>0.99</v>
      </c>
      <c r="LN2320">
        <v>0.99</v>
      </c>
      <c r="LO2320">
        <v>0.99</v>
      </c>
      <c r="LP2320">
        <v>0.95</v>
      </c>
      <c r="LQ2320">
        <v>0.99</v>
      </c>
      <c r="LR2320">
        <v>0.97</v>
      </c>
      <c r="LS2320">
        <v>0.99</v>
      </c>
    </row>
    <row r="2321" spans="1:332" x14ac:dyDescent="0.2">
      <c r="A2321" t="s">
        <v>8176</v>
      </c>
      <c r="B2321" t="s">
        <v>713</v>
      </c>
      <c r="C2321" t="s">
        <v>2061</v>
      </c>
      <c r="D2321" t="s">
        <v>3282</v>
      </c>
      <c r="E2321" t="s">
        <v>5986</v>
      </c>
      <c r="F2321" t="s">
        <v>3143</v>
      </c>
      <c r="G2321" t="s">
        <v>1175</v>
      </c>
      <c r="H2321" t="s">
        <v>3144</v>
      </c>
      <c r="I2321" t="s">
        <v>5987</v>
      </c>
      <c r="LO2321">
        <v>0.3</v>
      </c>
      <c r="LP2321">
        <v>0.97</v>
      </c>
      <c r="LQ2321">
        <v>0.99</v>
      </c>
      <c r="LR2321">
        <v>0.96</v>
      </c>
      <c r="LS2321">
        <v>0.96</v>
      </c>
    </row>
    <row r="2322" spans="1:332" x14ac:dyDescent="0.2">
      <c r="A2322" t="s">
        <v>6043</v>
      </c>
      <c r="B2322" t="s">
        <v>713</v>
      </c>
      <c r="C2322" t="s">
        <v>924</v>
      </c>
      <c r="D2322" t="s">
        <v>2317</v>
      </c>
      <c r="E2322" t="s">
        <v>5986</v>
      </c>
      <c r="F2322" t="s">
        <v>3143</v>
      </c>
      <c r="G2322" t="s">
        <v>1175</v>
      </c>
      <c r="H2322" t="s">
        <v>3144</v>
      </c>
      <c r="I2322" t="s">
        <v>5987</v>
      </c>
      <c r="KX2322">
        <v>0.14000000000000001</v>
      </c>
      <c r="KY2322">
        <v>0.35</v>
      </c>
      <c r="KZ2322">
        <v>0.34</v>
      </c>
      <c r="LA2322">
        <v>0.44</v>
      </c>
      <c r="LB2322">
        <v>0.56999999999999995</v>
      </c>
      <c r="LC2322">
        <v>0.63</v>
      </c>
      <c r="LD2322">
        <v>0.61</v>
      </c>
      <c r="LE2322">
        <v>0.64</v>
      </c>
      <c r="LF2322">
        <v>0.73</v>
      </c>
      <c r="LG2322">
        <v>0.66</v>
      </c>
      <c r="LH2322">
        <v>0.73</v>
      </c>
      <c r="LI2322">
        <v>0.78</v>
      </c>
      <c r="LJ2322">
        <v>0.67</v>
      </c>
      <c r="LK2322">
        <v>0.8</v>
      </c>
      <c r="LL2322">
        <v>0.72</v>
      </c>
      <c r="LM2322">
        <v>0.64</v>
      </c>
      <c r="LN2322">
        <v>0.56000000000000005</v>
      </c>
      <c r="LO2322">
        <v>0.56000000000000005</v>
      </c>
      <c r="LP2322">
        <v>0.55000000000000004</v>
      </c>
      <c r="LQ2322">
        <v>0.52</v>
      </c>
      <c r="LR2322">
        <v>0.5</v>
      </c>
      <c r="LS2322">
        <v>0.37</v>
      </c>
    </row>
    <row r="2323" spans="1:332" x14ac:dyDescent="0.2">
      <c r="A2323" t="s">
        <v>6856</v>
      </c>
      <c r="B2323" t="s">
        <v>713</v>
      </c>
      <c r="C2323" t="s">
        <v>1592</v>
      </c>
      <c r="D2323" t="s">
        <v>2333</v>
      </c>
      <c r="E2323" t="s">
        <v>5986</v>
      </c>
      <c r="F2323" t="s">
        <v>3143</v>
      </c>
      <c r="G2323" t="s">
        <v>1175</v>
      </c>
      <c r="H2323" t="s">
        <v>3144</v>
      </c>
      <c r="I2323" t="s">
        <v>5987</v>
      </c>
      <c r="LE2323">
        <v>0.27</v>
      </c>
      <c r="LF2323">
        <v>0.25</v>
      </c>
      <c r="LG2323">
        <v>0.4</v>
      </c>
      <c r="LH2323">
        <v>0.21</v>
      </c>
      <c r="LI2323">
        <v>0.55000000000000004</v>
      </c>
      <c r="LJ2323">
        <v>0.76</v>
      </c>
      <c r="LK2323">
        <v>0.56000000000000005</v>
      </c>
      <c r="LL2323">
        <v>0.55000000000000004</v>
      </c>
      <c r="LM2323">
        <v>0.7</v>
      </c>
      <c r="LN2323">
        <v>0.68</v>
      </c>
      <c r="LO2323">
        <v>0.77</v>
      </c>
      <c r="LP2323">
        <v>0.74</v>
      </c>
      <c r="LQ2323">
        <v>0.79</v>
      </c>
      <c r="LR2323">
        <v>0.82</v>
      </c>
      <c r="LS2323">
        <v>0.77</v>
      </c>
    </row>
    <row r="2324" spans="1:332" x14ac:dyDescent="0.2">
      <c r="A2324" t="s">
        <v>8158</v>
      </c>
      <c r="B2324" t="s">
        <v>713</v>
      </c>
      <c r="C2324" t="s">
        <v>2162</v>
      </c>
      <c r="D2324" t="s">
        <v>2163</v>
      </c>
      <c r="E2324" t="s">
        <v>5986</v>
      </c>
      <c r="F2324" t="s">
        <v>3143</v>
      </c>
      <c r="G2324" t="s">
        <v>1175</v>
      </c>
      <c r="H2324" t="s">
        <v>3144</v>
      </c>
      <c r="I2324" t="s">
        <v>5987</v>
      </c>
      <c r="LO2324">
        <v>0.75</v>
      </c>
      <c r="LP2324">
        <v>0.8</v>
      </c>
      <c r="LQ2324">
        <v>0.82</v>
      </c>
      <c r="LR2324">
        <v>0.59</v>
      </c>
      <c r="LS2324">
        <v>0.66</v>
      </c>
    </row>
    <row r="2325" spans="1:332" x14ac:dyDescent="0.2">
      <c r="A2325" t="s">
        <v>6107</v>
      </c>
      <c r="B2325" t="s">
        <v>713</v>
      </c>
      <c r="C2325" t="s">
        <v>1922</v>
      </c>
      <c r="D2325" t="s">
        <v>1923</v>
      </c>
      <c r="E2325" t="s">
        <v>5986</v>
      </c>
      <c r="F2325" t="s">
        <v>3143</v>
      </c>
      <c r="G2325" t="s">
        <v>1175</v>
      </c>
      <c r="H2325" t="s">
        <v>3144</v>
      </c>
      <c r="I2325" t="s">
        <v>5987</v>
      </c>
      <c r="KX2325">
        <v>0.86</v>
      </c>
      <c r="KY2325">
        <v>0.85</v>
      </c>
      <c r="KZ2325">
        <v>0.86</v>
      </c>
      <c r="LA2325">
        <v>0.85</v>
      </c>
      <c r="LB2325">
        <v>0.45</v>
      </c>
      <c r="LC2325">
        <v>0.52</v>
      </c>
      <c r="LD2325">
        <v>0.57999999999999996</v>
      </c>
      <c r="LE2325">
        <v>0.85</v>
      </c>
      <c r="LF2325">
        <v>0.68</v>
      </c>
      <c r="LG2325">
        <v>0.62</v>
      </c>
      <c r="LH2325">
        <v>0.78</v>
      </c>
      <c r="LI2325">
        <v>0.87</v>
      </c>
      <c r="LJ2325">
        <v>0.83</v>
      </c>
      <c r="LK2325">
        <v>0.77</v>
      </c>
      <c r="LL2325">
        <v>0.69</v>
      </c>
      <c r="LM2325">
        <v>0.71</v>
      </c>
      <c r="LN2325">
        <v>0.78</v>
      </c>
      <c r="LO2325">
        <v>0.8</v>
      </c>
      <c r="LP2325">
        <v>0.59</v>
      </c>
      <c r="LQ2325">
        <v>0.78</v>
      </c>
      <c r="LR2325">
        <v>0.92</v>
      </c>
      <c r="LS2325">
        <v>0.89</v>
      </c>
    </row>
    <row r="2326" spans="1:332" x14ac:dyDescent="0.2">
      <c r="A2326" t="s">
        <v>5022</v>
      </c>
      <c r="B2326" t="s">
        <v>713</v>
      </c>
      <c r="C2326" t="s">
        <v>304</v>
      </c>
      <c r="D2326" t="s">
        <v>305</v>
      </c>
      <c r="E2326" t="s">
        <v>438</v>
      </c>
      <c r="F2326" t="s">
        <v>5005</v>
      </c>
      <c r="G2326" t="s">
        <v>5006</v>
      </c>
      <c r="H2326" t="s">
        <v>5007</v>
      </c>
      <c r="I2326" t="s">
        <v>5023</v>
      </c>
      <c r="KT2326">
        <v>2376870</v>
      </c>
      <c r="KU2326">
        <v>5796961</v>
      </c>
      <c r="KV2326">
        <v>13011811</v>
      </c>
      <c r="KW2326">
        <v>19202691</v>
      </c>
      <c r="KX2326">
        <v>24771261</v>
      </c>
      <c r="KY2326">
        <v>30827421</v>
      </c>
      <c r="KZ2326">
        <v>39505761</v>
      </c>
      <c r="LA2326">
        <v>51296211</v>
      </c>
      <c r="LB2326">
        <v>67482011</v>
      </c>
      <c r="LC2326">
        <v>88744551</v>
      </c>
      <c r="LD2326">
        <v>116942271</v>
      </c>
      <c r="LE2326">
        <v>165576311</v>
      </c>
      <c r="LF2326">
        <v>219744971</v>
      </c>
      <c r="LG2326">
        <v>278484731</v>
      </c>
      <c r="LH2326">
        <v>340219131</v>
      </c>
      <c r="LI2326">
        <v>406413051</v>
      </c>
      <c r="LJ2326">
        <v>477435481</v>
      </c>
      <c r="LK2326">
        <v>558495731</v>
      </c>
      <c r="LL2326">
        <v>639127061</v>
      </c>
      <c r="LM2326">
        <v>717463971</v>
      </c>
      <c r="LN2326">
        <v>801127531</v>
      </c>
      <c r="LO2326">
        <v>881376161</v>
      </c>
      <c r="LP2326">
        <v>961360061</v>
      </c>
      <c r="LQ2326">
        <v>1041233111</v>
      </c>
      <c r="LR2326">
        <v>1121913391</v>
      </c>
      <c r="LS2326">
        <v>1205840191</v>
      </c>
      <c r="LT2326">
        <v>1285561291</v>
      </c>
    </row>
    <row r="2327" spans="1:332" x14ac:dyDescent="0.2">
      <c r="A2327" t="s">
        <v>5016</v>
      </c>
      <c r="B2327" t="s">
        <v>713</v>
      </c>
      <c r="C2327" t="s">
        <v>304</v>
      </c>
      <c r="D2327" t="s">
        <v>305</v>
      </c>
      <c r="E2327" t="s">
        <v>5017</v>
      </c>
      <c r="F2327" t="s">
        <v>5005</v>
      </c>
      <c r="G2327" t="s">
        <v>5006</v>
      </c>
      <c r="H2327" t="s">
        <v>5007</v>
      </c>
      <c r="I2327" t="s">
        <v>5018</v>
      </c>
      <c r="KT2327">
        <v>322355</v>
      </c>
      <c r="KU2327">
        <v>1781645</v>
      </c>
      <c r="KV2327">
        <v>5290480</v>
      </c>
      <c r="KW2327">
        <v>11552223.5</v>
      </c>
      <c r="KX2327">
        <v>18690135.5</v>
      </c>
      <c r="KY2327">
        <v>27520495.5</v>
      </c>
      <c r="KZ2327">
        <v>35616077.5</v>
      </c>
      <c r="LA2327">
        <v>43569041.5</v>
      </c>
      <c r="LB2327">
        <v>51764201.5</v>
      </c>
      <c r="LC2327">
        <v>60453895.5</v>
      </c>
      <c r="LD2327">
        <v>70381995.5</v>
      </c>
      <c r="LE2327">
        <v>77961035.5</v>
      </c>
      <c r="LF2327">
        <v>84401315.5</v>
      </c>
      <c r="LG2327">
        <v>90897460.5</v>
      </c>
      <c r="LH2327">
        <v>99457336.5</v>
      </c>
      <c r="LI2327">
        <v>110214178.5</v>
      </c>
      <c r="LJ2327">
        <v>120025698.5</v>
      </c>
      <c r="LK2327">
        <v>128559438.5</v>
      </c>
      <c r="LL2327">
        <v>138704482.5</v>
      </c>
      <c r="LM2327">
        <v>146341127.5</v>
      </c>
      <c r="LN2327">
        <v>155306542.5</v>
      </c>
      <c r="LO2327">
        <v>166879467.5</v>
      </c>
      <c r="LP2327">
        <v>179710740.5</v>
      </c>
      <c r="LQ2327">
        <v>192759655.5</v>
      </c>
      <c r="LR2327">
        <v>203763375.5</v>
      </c>
      <c r="LS2327">
        <v>214305945.5</v>
      </c>
      <c r="LT2327">
        <v>226966065.5</v>
      </c>
    </row>
    <row r="2328" spans="1:332" x14ac:dyDescent="0.2">
      <c r="A2328" t="s">
        <v>5012</v>
      </c>
      <c r="B2328" t="s">
        <v>713</v>
      </c>
      <c r="C2328" t="s">
        <v>304</v>
      </c>
      <c r="D2328" t="s">
        <v>305</v>
      </c>
      <c r="E2328" t="s">
        <v>5013</v>
      </c>
      <c r="F2328" t="s">
        <v>5005</v>
      </c>
      <c r="G2328" t="s">
        <v>5006</v>
      </c>
      <c r="H2328" t="s">
        <v>5007</v>
      </c>
      <c r="I2328" t="s">
        <v>5014</v>
      </c>
      <c r="KT2328">
        <v>4750430</v>
      </c>
      <c r="KU2328">
        <v>16651280</v>
      </c>
      <c r="KV2328">
        <v>48486330</v>
      </c>
      <c r="KW2328">
        <v>89627670</v>
      </c>
      <c r="KX2328">
        <v>129731310</v>
      </c>
      <c r="KY2328">
        <v>180102310</v>
      </c>
      <c r="KZ2328">
        <v>235574560</v>
      </c>
      <c r="LA2328">
        <v>295031800</v>
      </c>
      <c r="LB2328">
        <v>358958600</v>
      </c>
      <c r="LC2328">
        <v>421626440</v>
      </c>
      <c r="LD2328">
        <v>488841020</v>
      </c>
      <c r="LE2328">
        <v>547755330</v>
      </c>
      <c r="LF2328">
        <v>617415890</v>
      </c>
      <c r="LG2328">
        <v>687896300</v>
      </c>
      <c r="LH2328">
        <v>759882020</v>
      </c>
      <c r="LI2328">
        <v>830425260</v>
      </c>
      <c r="LJ2328">
        <v>902219400</v>
      </c>
      <c r="LK2328">
        <v>973662000</v>
      </c>
      <c r="LL2328">
        <v>1051960240</v>
      </c>
      <c r="LM2328">
        <v>1129660640</v>
      </c>
      <c r="LN2328">
        <v>1208106460</v>
      </c>
      <c r="LO2328">
        <v>1292858740</v>
      </c>
      <c r="LP2328">
        <v>1376675720</v>
      </c>
      <c r="LQ2328">
        <v>1448209720</v>
      </c>
      <c r="LR2328">
        <v>1526562480</v>
      </c>
      <c r="LS2328">
        <v>1609397730</v>
      </c>
      <c r="LT2328">
        <v>1692475230</v>
      </c>
    </row>
    <row r="2329" spans="1:332" x14ac:dyDescent="0.2">
      <c r="A2329" t="s">
        <v>5144</v>
      </c>
      <c r="B2329" t="s">
        <v>713</v>
      </c>
      <c r="C2329" t="s">
        <v>2213</v>
      </c>
      <c r="D2329" t="s">
        <v>2214</v>
      </c>
      <c r="E2329" t="s">
        <v>4557</v>
      </c>
      <c r="F2329" t="s">
        <v>3143</v>
      </c>
      <c r="G2329" t="s">
        <v>1175</v>
      </c>
      <c r="H2329" t="s">
        <v>3144</v>
      </c>
      <c r="I2329" t="s">
        <v>4558</v>
      </c>
      <c r="KV2329">
        <v>0.55000000000000004</v>
      </c>
      <c r="KW2329">
        <v>0.8</v>
      </c>
      <c r="KX2329">
        <v>0.9</v>
      </c>
      <c r="KY2329">
        <v>0.92</v>
      </c>
      <c r="KZ2329">
        <v>0.92</v>
      </c>
      <c r="LA2329">
        <v>0.91</v>
      </c>
      <c r="LB2329">
        <v>0.95</v>
      </c>
      <c r="LC2329">
        <v>0.97</v>
      </c>
      <c r="LD2329">
        <v>0.93</v>
      </c>
      <c r="LE2329">
        <v>0.95</v>
      </c>
      <c r="LF2329">
        <v>0.98</v>
      </c>
      <c r="LG2329">
        <v>0.97</v>
      </c>
      <c r="LH2329">
        <v>0.98</v>
      </c>
      <c r="LI2329">
        <v>0.99</v>
      </c>
      <c r="LJ2329">
        <v>0.98</v>
      </c>
      <c r="LK2329">
        <v>0.96</v>
      </c>
      <c r="LL2329">
        <v>0.97</v>
      </c>
      <c r="LM2329">
        <v>0.97</v>
      </c>
      <c r="LN2329">
        <v>0.98</v>
      </c>
      <c r="LO2329">
        <v>0.99</v>
      </c>
      <c r="LP2329">
        <v>0.99</v>
      </c>
      <c r="LQ2329">
        <v>0.98</v>
      </c>
      <c r="LR2329">
        <v>0.98</v>
      </c>
      <c r="LS2329">
        <v>0.98</v>
      </c>
    </row>
    <row r="2330" spans="1:332" x14ac:dyDescent="0.2">
      <c r="A2330" t="s">
        <v>5287</v>
      </c>
      <c r="B2330" t="s">
        <v>713</v>
      </c>
      <c r="C2330" t="s">
        <v>2088</v>
      </c>
      <c r="D2330" t="s">
        <v>315</v>
      </c>
      <c r="E2330" t="s">
        <v>4557</v>
      </c>
      <c r="F2330" t="s">
        <v>3143</v>
      </c>
      <c r="G2330" t="s">
        <v>1175</v>
      </c>
      <c r="H2330" t="s">
        <v>3144</v>
      </c>
      <c r="I2330" t="s">
        <v>4558</v>
      </c>
      <c r="KW2330">
        <v>0.94</v>
      </c>
      <c r="KX2330">
        <v>0.92</v>
      </c>
      <c r="KY2330">
        <v>0.92</v>
      </c>
      <c r="KZ2330">
        <v>0.94</v>
      </c>
      <c r="LA2330">
        <v>0.94</v>
      </c>
      <c r="LB2330">
        <v>0.94</v>
      </c>
      <c r="LC2330">
        <v>0.94</v>
      </c>
      <c r="LD2330">
        <v>0.92</v>
      </c>
      <c r="LE2330">
        <v>0.92</v>
      </c>
      <c r="LF2330">
        <v>0.92</v>
      </c>
      <c r="LG2330">
        <v>0.93</v>
      </c>
      <c r="LH2330">
        <v>0.94</v>
      </c>
      <c r="LI2330">
        <v>0.95</v>
      </c>
      <c r="LJ2330">
        <v>0.96</v>
      </c>
      <c r="LK2330">
        <v>0.98</v>
      </c>
      <c r="LL2330">
        <v>0.99</v>
      </c>
      <c r="LM2330">
        <v>0.99</v>
      </c>
      <c r="LN2330">
        <v>0.99</v>
      </c>
      <c r="LO2330">
        <v>0.98</v>
      </c>
      <c r="LP2330">
        <v>0.99</v>
      </c>
      <c r="LQ2330">
        <v>0.99</v>
      </c>
      <c r="LR2330">
        <v>0.9</v>
      </c>
      <c r="LS2330">
        <v>0.96</v>
      </c>
    </row>
    <row r="2331" spans="1:332" x14ac:dyDescent="0.2">
      <c r="A2331" t="s">
        <v>7030</v>
      </c>
      <c r="B2331" t="s">
        <v>713</v>
      </c>
      <c r="C2331" t="s">
        <v>1420</v>
      </c>
      <c r="D2331" t="s">
        <v>1421</v>
      </c>
      <c r="E2331" t="s">
        <v>4557</v>
      </c>
      <c r="F2331" t="s">
        <v>3143</v>
      </c>
      <c r="G2331" t="s">
        <v>1175</v>
      </c>
      <c r="H2331" t="s">
        <v>3144</v>
      </c>
      <c r="I2331" t="s">
        <v>4558</v>
      </c>
      <c r="LG2331">
        <v>0.63</v>
      </c>
      <c r="LH2331">
        <v>0.66</v>
      </c>
      <c r="LI2331">
        <v>0.68</v>
      </c>
      <c r="LJ2331">
        <v>0.67</v>
      </c>
      <c r="LK2331">
        <v>0.64</v>
      </c>
      <c r="LL2331">
        <v>0.62</v>
      </c>
      <c r="LM2331">
        <v>0.64</v>
      </c>
      <c r="LN2331">
        <v>0.66</v>
      </c>
      <c r="LO2331">
        <v>0.66</v>
      </c>
      <c r="LP2331">
        <v>0.72</v>
      </c>
      <c r="LQ2331">
        <v>0.72</v>
      </c>
      <c r="LR2331">
        <v>0.7</v>
      </c>
      <c r="LS2331">
        <v>0.66</v>
      </c>
    </row>
    <row r="2332" spans="1:332" x14ac:dyDescent="0.2">
      <c r="A2332" t="s">
        <v>6123</v>
      </c>
      <c r="B2332" t="s">
        <v>713</v>
      </c>
      <c r="C2332" t="s">
        <v>1722</v>
      </c>
      <c r="D2332" t="s">
        <v>1723</v>
      </c>
      <c r="E2332" t="s">
        <v>4557</v>
      </c>
      <c r="F2332" t="s">
        <v>3143</v>
      </c>
      <c r="G2332" t="s">
        <v>1175</v>
      </c>
      <c r="H2332" t="s">
        <v>3144</v>
      </c>
      <c r="I2332" t="s">
        <v>4558</v>
      </c>
      <c r="KY2332">
        <v>0.97</v>
      </c>
      <c r="KZ2332">
        <v>0.97</v>
      </c>
      <c r="LA2332">
        <v>0.97</v>
      </c>
      <c r="LB2332">
        <v>0.97</v>
      </c>
      <c r="LC2332">
        <v>0.99</v>
      </c>
      <c r="LD2332">
        <v>0.99</v>
      </c>
      <c r="LE2332">
        <v>0.99</v>
      </c>
      <c r="LF2332">
        <v>0.97</v>
      </c>
      <c r="LG2332">
        <v>0.94</v>
      </c>
      <c r="LH2332">
        <v>0.98</v>
      </c>
      <c r="LI2332">
        <v>0.99</v>
      </c>
      <c r="LJ2332">
        <v>0.98</v>
      </c>
      <c r="LK2332">
        <v>0.99</v>
      </c>
      <c r="LL2332">
        <v>0.99</v>
      </c>
      <c r="LM2332">
        <v>0.99</v>
      </c>
      <c r="LN2332">
        <v>0.92</v>
      </c>
      <c r="LO2332">
        <v>0.95</v>
      </c>
      <c r="LP2332">
        <v>0.95</v>
      </c>
      <c r="LQ2332">
        <v>0.99</v>
      </c>
      <c r="LR2332">
        <v>0.99</v>
      </c>
      <c r="LS2332">
        <v>0.92</v>
      </c>
    </row>
    <row r="2333" spans="1:332" x14ac:dyDescent="0.2">
      <c r="A2333" t="s">
        <v>7025</v>
      </c>
      <c r="B2333" t="s">
        <v>713</v>
      </c>
      <c r="C2333" t="s">
        <v>1414</v>
      </c>
      <c r="D2333" t="s">
        <v>1415</v>
      </c>
      <c r="E2333" t="s">
        <v>4557</v>
      </c>
      <c r="F2333" t="s">
        <v>3143</v>
      </c>
      <c r="G2333" t="s">
        <v>1175</v>
      </c>
      <c r="H2333" t="s">
        <v>3144</v>
      </c>
      <c r="I2333" t="s">
        <v>4558</v>
      </c>
      <c r="LG2333">
        <v>0.98</v>
      </c>
      <c r="LH2333">
        <v>0.99</v>
      </c>
      <c r="LI2333">
        <v>0.99</v>
      </c>
      <c r="LJ2333">
        <v>0.99</v>
      </c>
      <c r="LK2333">
        <v>0.99</v>
      </c>
      <c r="LL2333">
        <v>0.98</v>
      </c>
      <c r="LM2333">
        <v>0.99</v>
      </c>
      <c r="LN2333">
        <v>0.98</v>
      </c>
      <c r="LO2333">
        <v>0.99</v>
      </c>
      <c r="LP2333">
        <v>0.99</v>
      </c>
      <c r="LQ2333">
        <v>0.99</v>
      </c>
      <c r="LR2333">
        <v>0.98</v>
      </c>
      <c r="LS2333">
        <v>0.98</v>
      </c>
    </row>
    <row r="2334" spans="1:332" x14ac:dyDescent="0.2">
      <c r="A2334" t="s">
        <v>7218</v>
      </c>
      <c r="B2334" t="s">
        <v>713</v>
      </c>
      <c r="C2334" t="s">
        <v>1726</v>
      </c>
      <c r="D2334" t="s">
        <v>1727</v>
      </c>
      <c r="E2334" t="s">
        <v>4557</v>
      </c>
      <c r="F2334" t="s">
        <v>3143</v>
      </c>
      <c r="G2334" t="s">
        <v>1175</v>
      </c>
      <c r="H2334" t="s">
        <v>3144</v>
      </c>
      <c r="I2334" t="s">
        <v>4558</v>
      </c>
      <c r="LH2334">
        <v>0.48</v>
      </c>
      <c r="LI2334">
        <v>0.95</v>
      </c>
      <c r="LJ2334">
        <v>0.95</v>
      </c>
      <c r="LK2334">
        <v>0.95</v>
      </c>
      <c r="LL2334">
        <v>0.93</v>
      </c>
      <c r="LM2334">
        <v>0.94</v>
      </c>
      <c r="LN2334">
        <v>0.94</v>
      </c>
      <c r="LO2334">
        <v>0.94</v>
      </c>
      <c r="LP2334">
        <v>0.92</v>
      </c>
      <c r="LQ2334">
        <v>0.92</v>
      </c>
      <c r="LR2334">
        <v>0.92</v>
      </c>
      <c r="LS2334">
        <v>0.93</v>
      </c>
    </row>
    <row r="2335" spans="1:332" x14ac:dyDescent="0.2">
      <c r="A2335" t="s">
        <v>6885</v>
      </c>
      <c r="B2335" t="s">
        <v>713</v>
      </c>
      <c r="C2335" t="s">
        <v>982</v>
      </c>
      <c r="D2335" t="s">
        <v>983</v>
      </c>
      <c r="E2335" t="s">
        <v>4557</v>
      </c>
      <c r="F2335" t="s">
        <v>3143</v>
      </c>
      <c r="G2335" t="s">
        <v>1175</v>
      </c>
      <c r="H2335" t="s">
        <v>3144</v>
      </c>
      <c r="I2335" t="s">
        <v>4558</v>
      </c>
      <c r="LE2335">
        <v>0.43</v>
      </c>
      <c r="LF2335">
        <v>0.45</v>
      </c>
      <c r="LG2335">
        <v>0.47</v>
      </c>
      <c r="LH2335">
        <v>0.49</v>
      </c>
      <c r="LI2335">
        <v>0.5</v>
      </c>
      <c r="LJ2335">
        <v>0.52</v>
      </c>
      <c r="LK2335">
        <v>0.54</v>
      </c>
      <c r="LL2335">
        <v>0.55000000000000004</v>
      </c>
      <c r="LM2335">
        <v>0.55000000000000004</v>
      </c>
      <c r="LN2335">
        <v>0.55000000000000004</v>
      </c>
      <c r="LO2335">
        <v>0.52</v>
      </c>
      <c r="LP2335">
        <v>0.59</v>
      </c>
      <c r="LQ2335">
        <v>0.53</v>
      </c>
      <c r="LR2335">
        <v>0.47</v>
      </c>
      <c r="LS2335">
        <v>0.41</v>
      </c>
    </row>
    <row r="2336" spans="1:332" x14ac:dyDescent="0.2">
      <c r="A2336" t="s">
        <v>5160</v>
      </c>
      <c r="B2336" t="s">
        <v>713</v>
      </c>
      <c r="C2336" t="s">
        <v>834</v>
      </c>
      <c r="D2336" t="s">
        <v>835</v>
      </c>
      <c r="E2336" t="s">
        <v>4557</v>
      </c>
      <c r="F2336" t="s">
        <v>3143</v>
      </c>
      <c r="G2336" t="s">
        <v>1175</v>
      </c>
      <c r="H2336" t="s">
        <v>3144</v>
      </c>
      <c r="I2336" t="s">
        <v>4558</v>
      </c>
      <c r="KV2336">
        <v>0.49</v>
      </c>
      <c r="KW2336">
        <v>0.86</v>
      </c>
      <c r="KX2336">
        <v>0.83</v>
      </c>
      <c r="KY2336">
        <v>0.83</v>
      </c>
      <c r="KZ2336">
        <v>0.93</v>
      </c>
      <c r="LA2336">
        <v>0.96</v>
      </c>
      <c r="LB2336">
        <v>0.98</v>
      </c>
      <c r="LC2336">
        <v>0.98</v>
      </c>
      <c r="LD2336">
        <v>0.91</v>
      </c>
      <c r="LE2336">
        <v>0.91</v>
      </c>
      <c r="LF2336">
        <v>0.93</v>
      </c>
      <c r="LG2336">
        <v>0.94</v>
      </c>
      <c r="LH2336">
        <v>0.94</v>
      </c>
      <c r="LI2336">
        <v>0.91</v>
      </c>
      <c r="LJ2336">
        <v>0.91</v>
      </c>
      <c r="LK2336">
        <v>0.94</v>
      </c>
      <c r="LL2336">
        <v>0.94</v>
      </c>
      <c r="LM2336">
        <v>0.94</v>
      </c>
      <c r="LN2336">
        <v>0.92</v>
      </c>
      <c r="LO2336">
        <v>0.86</v>
      </c>
      <c r="LP2336">
        <v>0.86</v>
      </c>
      <c r="LQ2336">
        <v>0.83</v>
      </c>
      <c r="LR2336">
        <v>0.74</v>
      </c>
      <c r="LS2336">
        <v>0.76</v>
      </c>
    </row>
    <row r="2337" spans="1:331" x14ac:dyDescent="0.2">
      <c r="A2337" t="s">
        <v>5262</v>
      </c>
      <c r="B2337" t="s">
        <v>713</v>
      </c>
      <c r="C2337" t="s">
        <v>849</v>
      </c>
      <c r="D2337" t="s">
        <v>850</v>
      </c>
      <c r="E2337" t="s">
        <v>4557</v>
      </c>
      <c r="F2337" t="s">
        <v>3143</v>
      </c>
      <c r="G2337" t="s">
        <v>1175</v>
      </c>
      <c r="H2337" t="s">
        <v>3144</v>
      </c>
      <c r="I2337" t="s">
        <v>4558</v>
      </c>
      <c r="KW2337">
        <v>0.74</v>
      </c>
      <c r="KX2337">
        <v>0.72</v>
      </c>
      <c r="KY2337">
        <v>0.74</v>
      </c>
      <c r="KZ2337">
        <v>0.82</v>
      </c>
      <c r="LA2337">
        <v>0.84</v>
      </c>
      <c r="LB2337">
        <v>0.83</v>
      </c>
      <c r="LC2337">
        <v>0.86</v>
      </c>
      <c r="LD2337">
        <v>0.83</v>
      </c>
      <c r="LE2337">
        <v>0.85</v>
      </c>
      <c r="LF2337">
        <v>0.83</v>
      </c>
      <c r="LG2337">
        <v>0.83</v>
      </c>
      <c r="LH2337">
        <v>0.86</v>
      </c>
      <c r="LI2337">
        <v>0.89</v>
      </c>
      <c r="LJ2337">
        <v>0.92</v>
      </c>
      <c r="LK2337">
        <v>0.95</v>
      </c>
      <c r="LL2337">
        <v>0.98</v>
      </c>
      <c r="LM2337">
        <v>0.93</v>
      </c>
      <c r="LN2337">
        <v>0.87</v>
      </c>
      <c r="LO2337">
        <v>0.9</v>
      </c>
      <c r="LP2337">
        <v>0.85</v>
      </c>
      <c r="LQ2337">
        <v>0.85</v>
      </c>
      <c r="LR2337">
        <v>0.85</v>
      </c>
      <c r="LS2337">
        <v>0.85</v>
      </c>
    </row>
    <row r="2338" spans="1:331" x14ac:dyDescent="0.2">
      <c r="A2338" t="s">
        <v>5121</v>
      </c>
      <c r="B2338" t="s">
        <v>713</v>
      </c>
      <c r="C2338" t="s">
        <v>837</v>
      </c>
      <c r="D2338" t="s">
        <v>312</v>
      </c>
      <c r="E2338" t="s">
        <v>4557</v>
      </c>
      <c r="F2338" t="s">
        <v>3143</v>
      </c>
      <c r="G2338" t="s">
        <v>1175</v>
      </c>
      <c r="H2338" t="s">
        <v>3144</v>
      </c>
      <c r="I2338" t="s">
        <v>4558</v>
      </c>
      <c r="KU2338">
        <v>0.77</v>
      </c>
      <c r="KV2338">
        <v>0.82</v>
      </c>
      <c r="KW2338">
        <v>0.87</v>
      </c>
      <c r="KX2338">
        <v>0.9</v>
      </c>
      <c r="KY2338">
        <v>0.95</v>
      </c>
      <c r="KZ2338">
        <v>0.95</v>
      </c>
      <c r="LA2338">
        <v>0.95</v>
      </c>
      <c r="LB2338">
        <v>0.95</v>
      </c>
      <c r="LC2338">
        <v>0.94</v>
      </c>
      <c r="LD2338">
        <v>0.95</v>
      </c>
      <c r="LE2338">
        <v>0.94</v>
      </c>
      <c r="LF2338">
        <v>0.94</v>
      </c>
      <c r="LG2338">
        <v>0.94</v>
      </c>
      <c r="LH2338">
        <v>0.92</v>
      </c>
      <c r="LI2338">
        <v>0.92</v>
      </c>
      <c r="LJ2338">
        <v>0.92</v>
      </c>
      <c r="LK2338">
        <v>0.91</v>
      </c>
      <c r="LL2338">
        <v>0.91</v>
      </c>
      <c r="LM2338">
        <v>0.93</v>
      </c>
      <c r="LN2338">
        <v>0.94</v>
      </c>
      <c r="LO2338">
        <v>0.94</v>
      </c>
      <c r="LP2338">
        <v>0.94</v>
      </c>
      <c r="LQ2338">
        <v>0.95</v>
      </c>
      <c r="LR2338">
        <v>0.95</v>
      </c>
      <c r="LS2338">
        <v>0.95</v>
      </c>
    </row>
    <row r="2339" spans="1:331" x14ac:dyDescent="0.2">
      <c r="A2339" t="s">
        <v>7306</v>
      </c>
      <c r="B2339" t="s">
        <v>713</v>
      </c>
      <c r="C2339" t="s">
        <v>1734</v>
      </c>
      <c r="D2339" t="s">
        <v>1735</v>
      </c>
      <c r="E2339" t="s">
        <v>4557</v>
      </c>
      <c r="F2339" t="s">
        <v>3143</v>
      </c>
      <c r="G2339" t="s">
        <v>1175</v>
      </c>
      <c r="H2339" t="s">
        <v>3144</v>
      </c>
      <c r="I2339" t="s">
        <v>4558</v>
      </c>
      <c r="LI2339">
        <v>0.36</v>
      </c>
      <c r="LJ2339">
        <v>0.89</v>
      </c>
      <c r="LK2339">
        <v>0.93</v>
      </c>
      <c r="LL2339">
        <v>0.94</v>
      </c>
      <c r="LM2339">
        <v>0.96</v>
      </c>
      <c r="LN2339">
        <v>0.97</v>
      </c>
      <c r="LO2339">
        <v>0.95</v>
      </c>
      <c r="LP2339">
        <v>0.95</v>
      </c>
      <c r="LQ2339">
        <v>0.94</v>
      </c>
      <c r="LR2339">
        <v>0.79</v>
      </c>
      <c r="LS2339">
        <v>0.89</v>
      </c>
    </row>
    <row r="2340" spans="1:331" x14ac:dyDescent="0.2">
      <c r="A2340" t="s">
        <v>6604</v>
      </c>
      <c r="B2340" t="s">
        <v>713</v>
      </c>
      <c r="C2340" t="s">
        <v>1708</v>
      </c>
      <c r="D2340" t="s">
        <v>1709</v>
      </c>
      <c r="E2340" t="s">
        <v>4557</v>
      </c>
      <c r="F2340" t="s">
        <v>3143</v>
      </c>
      <c r="G2340" t="s">
        <v>1175</v>
      </c>
      <c r="H2340" t="s">
        <v>3144</v>
      </c>
      <c r="I2340" t="s">
        <v>4558</v>
      </c>
      <c r="LB2340">
        <v>0.49</v>
      </c>
      <c r="LC2340">
        <v>0.5</v>
      </c>
      <c r="LD2340">
        <v>0.82</v>
      </c>
      <c r="LE2340">
        <v>0.83</v>
      </c>
      <c r="LF2340">
        <v>0.83</v>
      </c>
      <c r="LG2340">
        <v>0.8</v>
      </c>
      <c r="LH2340">
        <v>0.83</v>
      </c>
      <c r="LI2340">
        <v>0.85</v>
      </c>
      <c r="LJ2340">
        <v>0.87</v>
      </c>
      <c r="LK2340">
        <v>0.83</v>
      </c>
      <c r="LL2340">
        <v>0.79</v>
      </c>
      <c r="LM2340">
        <v>0.78</v>
      </c>
      <c r="LN2340">
        <v>0.69</v>
      </c>
      <c r="LO2340">
        <v>0.68</v>
      </c>
      <c r="LP2340">
        <v>0.62</v>
      </c>
      <c r="LQ2340">
        <v>0.62</v>
      </c>
      <c r="LR2340">
        <v>0.62</v>
      </c>
      <c r="LS2340">
        <v>0.62</v>
      </c>
    </row>
    <row r="2341" spans="1:331" x14ac:dyDescent="0.2">
      <c r="A2341" t="s">
        <v>6222</v>
      </c>
      <c r="B2341" t="s">
        <v>713</v>
      </c>
      <c r="C2341" t="s">
        <v>722</v>
      </c>
      <c r="D2341" t="s">
        <v>723</v>
      </c>
      <c r="E2341" t="s">
        <v>4557</v>
      </c>
      <c r="F2341" t="s">
        <v>3143</v>
      </c>
      <c r="G2341" t="s">
        <v>1175</v>
      </c>
      <c r="H2341" t="s">
        <v>3144</v>
      </c>
      <c r="I2341" t="s">
        <v>4558</v>
      </c>
      <c r="KY2341">
        <v>0.18</v>
      </c>
      <c r="KZ2341">
        <v>0.66</v>
      </c>
      <c r="LA2341">
        <v>0.88</v>
      </c>
      <c r="LB2341">
        <v>0.93</v>
      </c>
      <c r="LC2341">
        <v>0.92</v>
      </c>
      <c r="LD2341">
        <v>0.84</v>
      </c>
      <c r="LE2341">
        <v>0.93</v>
      </c>
      <c r="LF2341">
        <v>0.85</v>
      </c>
      <c r="LG2341">
        <v>0.93</v>
      </c>
      <c r="LH2341">
        <v>0.86</v>
      </c>
      <c r="LI2341">
        <v>0.91</v>
      </c>
      <c r="LJ2341">
        <v>0.87</v>
      </c>
      <c r="LK2341">
        <v>0.91</v>
      </c>
      <c r="LL2341">
        <v>0.94</v>
      </c>
      <c r="LM2341">
        <v>0.97</v>
      </c>
      <c r="LN2341">
        <v>0.97</v>
      </c>
      <c r="LO2341">
        <v>0.9</v>
      </c>
      <c r="LP2341">
        <v>0.95</v>
      </c>
      <c r="LQ2341">
        <v>0.9</v>
      </c>
      <c r="LR2341">
        <v>0.85</v>
      </c>
      <c r="LS2341">
        <v>0.82</v>
      </c>
    </row>
    <row r="2342" spans="1:331" x14ac:dyDescent="0.2">
      <c r="A2342" t="s">
        <v>7082</v>
      </c>
      <c r="B2342" t="s">
        <v>713</v>
      </c>
      <c r="C2342" t="s">
        <v>1741</v>
      </c>
      <c r="D2342" t="s">
        <v>1742</v>
      </c>
      <c r="E2342" t="s">
        <v>4557</v>
      </c>
      <c r="F2342" t="s">
        <v>3143</v>
      </c>
      <c r="G2342" t="s">
        <v>1175</v>
      </c>
      <c r="H2342" t="s">
        <v>3144</v>
      </c>
      <c r="I2342" t="s">
        <v>4558</v>
      </c>
      <c r="LG2342">
        <v>0.97</v>
      </c>
      <c r="LH2342">
        <v>0.94</v>
      </c>
      <c r="LI2342">
        <v>0.87</v>
      </c>
      <c r="LJ2342">
        <v>0.94</v>
      </c>
      <c r="LK2342">
        <v>0.96</v>
      </c>
      <c r="LL2342">
        <v>0.97</v>
      </c>
      <c r="LM2342">
        <v>0.98</v>
      </c>
      <c r="LN2342">
        <v>0.98</v>
      </c>
      <c r="LO2342">
        <v>0.98</v>
      </c>
      <c r="LP2342">
        <v>0.98</v>
      </c>
      <c r="LQ2342">
        <v>0.98</v>
      </c>
      <c r="LR2342">
        <v>0.98</v>
      </c>
      <c r="LS2342">
        <v>0.98</v>
      </c>
    </row>
    <row r="2343" spans="1:331" x14ac:dyDescent="0.2">
      <c r="A2343" t="s">
        <v>4780</v>
      </c>
      <c r="B2343" t="s">
        <v>713</v>
      </c>
      <c r="C2343" t="s">
        <v>766</v>
      </c>
      <c r="D2343" t="s">
        <v>310</v>
      </c>
      <c r="E2343" t="s">
        <v>4557</v>
      </c>
      <c r="F2343" t="s">
        <v>3143</v>
      </c>
      <c r="G2343" t="s">
        <v>1175</v>
      </c>
      <c r="H2343" t="s">
        <v>3144</v>
      </c>
      <c r="I2343" t="s">
        <v>4558</v>
      </c>
      <c r="KQ2343">
        <v>0.2</v>
      </c>
      <c r="KR2343">
        <v>0.16</v>
      </c>
      <c r="KS2343">
        <v>0.13</v>
      </c>
      <c r="KT2343">
        <v>0.1</v>
      </c>
      <c r="KU2343">
        <v>0.06</v>
      </c>
      <c r="KV2343">
        <v>0.33</v>
      </c>
      <c r="KW2343">
        <v>0.59</v>
      </c>
      <c r="KX2343">
        <v>0.86</v>
      </c>
      <c r="KY2343">
        <v>0.86</v>
      </c>
      <c r="KZ2343">
        <v>0.86</v>
      </c>
      <c r="LA2343">
        <v>0.87</v>
      </c>
      <c r="LB2343">
        <v>0.87</v>
      </c>
      <c r="LC2343">
        <v>0.95</v>
      </c>
      <c r="LD2343">
        <v>0.98</v>
      </c>
      <c r="LE2343">
        <v>0.98</v>
      </c>
      <c r="LF2343">
        <v>0.98</v>
      </c>
      <c r="LG2343">
        <v>0.98</v>
      </c>
      <c r="LH2343">
        <v>0.98</v>
      </c>
      <c r="LI2343">
        <v>0.98</v>
      </c>
      <c r="LJ2343">
        <v>0.98</v>
      </c>
      <c r="LK2343">
        <v>0.98</v>
      </c>
      <c r="LL2343">
        <v>0.98</v>
      </c>
      <c r="LM2343">
        <v>0.98</v>
      </c>
      <c r="LN2343">
        <v>0.97</v>
      </c>
      <c r="LO2343">
        <v>0.97</v>
      </c>
      <c r="LP2343">
        <v>0.97</v>
      </c>
      <c r="LQ2343">
        <v>0.97</v>
      </c>
      <c r="LR2343">
        <v>0.97</v>
      </c>
      <c r="LS2343">
        <v>0.97</v>
      </c>
    </row>
    <row r="2344" spans="1:331" x14ac:dyDescent="0.2">
      <c r="A2344" t="s">
        <v>6771</v>
      </c>
      <c r="B2344" t="s">
        <v>713</v>
      </c>
      <c r="C2344" t="s">
        <v>1672</v>
      </c>
      <c r="D2344" t="s">
        <v>1673</v>
      </c>
      <c r="E2344" t="s">
        <v>4557</v>
      </c>
      <c r="F2344" t="s">
        <v>3143</v>
      </c>
      <c r="G2344" t="s">
        <v>1175</v>
      </c>
      <c r="H2344" t="s">
        <v>3144</v>
      </c>
      <c r="I2344" t="s">
        <v>4558</v>
      </c>
      <c r="LD2344">
        <v>0.76</v>
      </c>
      <c r="LE2344">
        <v>0.89</v>
      </c>
      <c r="LF2344">
        <v>0.93</v>
      </c>
      <c r="LG2344">
        <v>0.92</v>
      </c>
      <c r="LH2344">
        <v>0.91</v>
      </c>
      <c r="LI2344">
        <v>0.91</v>
      </c>
      <c r="LJ2344">
        <v>0.9</v>
      </c>
      <c r="LK2344">
        <v>0.88</v>
      </c>
      <c r="LL2344">
        <v>0.91</v>
      </c>
      <c r="LM2344">
        <v>0.91</v>
      </c>
      <c r="LN2344">
        <v>0.91</v>
      </c>
      <c r="LO2344">
        <v>0.91</v>
      </c>
      <c r="LP2344">
        <v>0.91</v>
      </c>
      <c r="LQ2344">
        <v>0.91</v>
      </c>
      <c r="LR2344">
        <v>0.91</v>
      </c>
      <c r="LS2344">
        <v>0.91</v>
      </c>
    </row>
    <row r="2345" spans="1:331" x14ac:dyDescent="0.2">
      <c r="A2345" t="s">
        <v>7217</v>
      </c>
      <c r="B2345" t="s">
        <v>713</v>
      </c>
      <c r="C2345" t="s">
        <v>860</v>
      </c>
      <c r="D2345" t="s">
        <v>861</v>
      </c>
      <c r="E2345" t="s">
        <v>4557</v>
      </c>
      <c r="F2345" t="s">
        <v>3143</v>
      </c>
      <c r="G2345" t="s">
        <v>1175</v>
      </c>
      <c r="H2345" t="s">
        <v>3144</v>
      </c>
      <c r="I2345" t="s">
        <v>4558</v>
      </c>
      <c r="LH2345">
        <v>0.91</v>
      </c>
      <c r="LI2345">
        <v>0.95</v>
      </c>
      <c r="LJ2345">
        <v>0.95</v>
      </c>
      <c r="LK2345">
        <v>0.95</v>
      </c>
      <c r="LL2345">
        <v>0.83</v>
      </c>
      <c r="LM2345">
        <v>0.87</v>
      </c>
      <c r="LN2345">
        <v>0.92</v>
      </c>
      <c r="LO2345">
        <v>0.92</v>
      </c>
      <c r="LP2345">
        <v>0.92</v>
      </c>
      <c r="LQ2345">
        <v>0.92</v>
      </c>
      <c r="LR2345">
        <v>0.91</v>
      </c>
      <c r="LS2345">
        <v>0.89</v>
      </c>
    </row>
    <row r="2346" spans="1:331" x14ac:dyDescent="0.2">
      <c r="A2346" t="s">
        <v>5163</v>
      </c>
      <c r="B2346" t="s">
        <v>713</v>
      </c>
      <c r="C2346" t="s">
        <v>1402</v>
      </c>
      <c r="D2346" t="s">
        <v>1403</v>
      </c>
      <c r="E2346" t="s">
        <v>4557</v>
      </c>
      <c r="F2346" t="s">
        <v>3143</v>
      </c>
      <c r="G2346" t="s">
        <v>1175</v>
      </c>
      <c r="H2346" t="s">
        <v>3144</v>
      </c>
      <c r="I2346" t="s">
        <v>4558</v>
      </c>
      <c r="KV2346">
        <v>0.39</v>
      </c>
      <c r="KW2346">
        <v>0.96</v>
      </c>
      <c r="KX2346">
        <v>0.97</v>
      </c>
      <c r="KY2346">
        <v>0.99</v>
      </c>
      <c r="KZ2346">
        <v>0.98</v>
      </c>
      <c r="LA2346">
        <v>0.97</v>
      </c>
      <c r="LB2346">
        <v>0.98</v>
      </c>
      <c r="LC2346">
        <v>0.98</v>
      </c>
      <c r="LD2346">
        <v>0.98</v>
      </c>
      <c r="LE2346">
        <v>0.97</v>
      </c>
      <c r="LF2346">
        <v>0.97</v>
      </c>
      <c r="LG2346">
        <v>0.97</v>
      </c>
      <c r="LH2346">
        <v>0.99</v>
      </c>
      <c r="LI2346">
        <v>0.99</v>
      </c>
      <c r="LJ2346">
        <v>0.99</v>
      </c>
      <c r="LK2346">
        <v>0.99</v>
      </c>
      <c r="LL2346">
        <v>0.98</v>
      </c>
      <c r="LM2346">
        <v>0.98</v>
      </c>
      <c r="LN2346">
        <v>0.99</v>
      </c>
      <c r="LO2346">
        <v>0.97</v>
      </c>
      <c r="LP2346">
        <v>0.99</v>
      </c>
      <c r="LQ2346">
        <v>0.99</v>
      </c>
      <c r="LR2346">
        <v>0.98</v>
      </c>
      <c r="LS2346">
        <v>0.98</v>
      </c>
    </row>
    <row r="2347" spans="1:331" x14ac:dyDescent="0.2">
      <c r="A2347" t="s">
        <v>6593</v>
      </c>
      <c r="B2347" t="s">
        <v>713</v>
      </c>
      <c r="C2347" t="s">
        <v>1675</v>
      </c>
      <c r="D2347" t="s">
        <v>1676</v>
      </c>
      <c r="E2347" t="s">
        <v>4557</v>
      </c>
      <c r="F2347" t="s">
        <v>3143</v>
      </c>
      <c r="G2347" t="s">
        <v>1175</v>
      </c>
      <c r="H2347" t="s">
        <v>3144</v>
      </c>
      <c r="I2347" t="s">
        <v>4558</v>
      </c>
      <c r="LB2347">
        <v>0.83</v>
      </c>
      <c r="LC2347">
        <v>0.87</v>
      </c>
      <c r="LD2347">
        <v>0.92</v>
      </c>
      <c r="LE2347">
        <v>0.99</v>
      </c>
      <c r="LF2347">
        <v>0.92</v>
      </c>
      <c r="LG2347">
        <v>0.94</v>
      </c>
      <c r="LH2347">
        <v>0.96</v>
      </c>
      <c r="LI2347">
        <v>0.96</v>
      </c>
      <c r="LJ2347">
        <v>0.96</v>
      </c>
      <c r="LK2347">
        <v>0.96</v>
      </c>
      <c r="LL2347">
        <v>0.95</v>
      </c>
      <c r="LM2347">
        <v>0.94</v>
      </c>
      <c r="LN2347">
        <v>0.94</v>
      </c>
      <c r="LO2347">
        <v>0.91</v>
      </c>
      <c r="LP2347">
        <v>0.9</v>
      </c>
      <c r="LQ2347">
        <v>0.93</v>
      </c>
      <c r="LR2347">
        <v>0.93</v>
      </c>
      <c r="LS2347">
        <v>0.94</v>
      </c>
    </row>
    <row r="2348" spans="1:331" x14ac:dyDescent="0.2">
      <c r="A2348" t="s">
        <v>6665</v>
      </c>
      <c r="B2348" t="s">
        <v>713</v>
      </c>
      <c r="C2348" t="s">
        <v>977</v>
      </c>
      <c r="D2348" t="s">
        <v>978</v>
      </c>
      <c r="E2348" t="s">
        <v>4557</v>
      </c>
      <c r="F2348" t="s">
        <v>3143</v>
      </c>
      <c r="G2348" t="s">
        <v>1175</v>
      </c>
      <c r="H2348" t="s">
        <v>3144</v>
      </c>
      <c r="I2348" t="s">
        <v>4558</v>
      </c>
      <c r="LC2348">
        <v>0.35</v>
      </c>
      <c r="LD2348">
        <v>0.74</v>
      </c>
      <c r="LE2348">
        <v>0.82</v>
      </c>
      <c r="LF2348">
        <v>0.75</v>
      </c>
      <c r="LG2348">
        <v>0.79</v>
      </c>
      <c r="LH2348">
        <v>0.76</v>
      </c>
      <c r="LI2348">
        <v>0.75</v>
      </c>
      <c r="LJ2348">
        <v>0.8</v>
      </c>
      <c r="LK2348">
        <v>0.77</v>
      </c>
      <c r="LL2348">
        <v>0.74</v>
      </c>
      <c r="LM2348">
        <v>0.74</v>
      </c>
      <c r="LN2348">
        <v>0.76</v>
      </c>
      <c r="LO2348">
        <v>0.76</v>
      </c>
      <c r="LP2348">
        <v>0.76</v>
      </c>
      <c r="LQ2348">
        <v>0.76</v>
      </c>
      <c r="LR2348">
        <v>0.72</v>
      </c>
      <c r="LS2348">
        <v>0.76</v>
      </c>
    </row>
    <row r="2349" spans="1:331" x14ac:dyDescent="0.2">
      <c r="A2349" t="s">
        <v>6323</v>
      </c>
      <c r="B2349" t="s">
        <v>713</v>
      </c>
      <c r="C2349" t="s">
        <v>1394</v>
      </c>
      <c r="D2349" t="s">
        <v>1669</v>
      </c>
      <c r="E2349" t="s">
        <v>4557</v>
      </c>
      <c r="F2349" t="s">
        <v>3143</v>
      </c>
      <c r="G2349" t="s">
        <v>1175</v>
      </c>
      <c r="H2349" t="s">
        <v>3144</v>
      </c>
      <c r="I2349" t="s">
        <v>4558</v>
      </c>
      <c r="KZ2349">
        <v>0.94</v>
      </c>
      <c r="LA2349">
        <v>0.92</v>
      </c>
      <c r="LB2349">
        <v>0.92</v>
      </c>
      <c r="LC2349">
        <v>0.94</v>
      </c>
      <c r="LD2349">
        <v>0.97</v>
      </c>
      <c r="LE2349">
        <v>0.99</v>
      </c>
      <c r="LF2349">
        <v>0.98</v>
      </c>
      <c r="LG2349">
        <v>0.99</v>
      </c>
      <c r="LH2349">
        <v>0.95</v>
      </c>
      <c r="LI2349">
        <v>0.97</v>
      </c>
      <c r="LJ2349">
        <v>0.95</v>
      </c>
      <c r="LK2349">
        <v>0.99</v>
      </c>
      <c r="LL2349">
        <v>0.96</v>
      </c>
      <c r="LM2349">
        <v>0.99</v>
      </c>
      <c r="LN2349">
        <v>0.99</v>
      </c>
      <c r="LO2349">
        <v>0.99</v>
      </c>
      <c r="LP2349">
        <v>0.99</v>
      </c>
      <c r="LQ2349">
        <v>0.99</v>
      </c>
      <c r="LR2349">
        <v>0.99</v>
      </c>
      <c r="LS2349">
        <v>0.99</v>
      </c>
    </row>
    <row r="2350" spans="1:331" x14ac:dyDescent="0.2">
      <c r="A2350" t="s">
        <v>5978</v>
      </c>
      <c r="B2350" t="s">
        <v>713</v>
      </c>
      <c r="C2350" t="s">
        <v>907</v>
      </c>
      <c r="D2350" t="s">
        <v>3227</v>
      </c>
      <c r="E2350" t="s">
        <v>4557</v>
      </c>
      <c r="F2350" t="s">
        <v>3143</v>
      </c>
      <c r="G2350" t="s">
        <v>1175</v>
      </c>
      <c r="H2350" t="s">
        <v>3144</v>
      </c>
      <c r="I2350" t="s">
        <v>4558</v>
      </c>
      <c r="KX2350">
        <v>0.77</v>
      </c>
      <c r="KY2350">
        <v>0.77</v>
      </c>
      <c r="KZ2350">
        <v>0.77</v>
      </c>
      <c r="LA2350">
        <v>0.8</v>
      </c>
      <c r="LB2350">
        <v>0.84</v>
      </c>
      <c r="LC2350">
        <v>0.85</v>
      </c>
      <c r="LD2350">
        <v>0.83</v>
      </c>
      <c r="LE2350">
        <v>0.84</v>
      </c>
      <c r="LF2350">
        <v>0.88</v>
      </c>
      <c r="LG2350">
        <v>0.93</v>
      </c>
      <c r="LH2350">
        <v>0.91</v>
      </c>
      <c r="LI2350">
        <v>0.95</v>
      </c>
      <c r="LJ2350">
        <v>0.93</v>
      </c>
      <c r="LK2350">
        <v>0.87</v>
      </c>
      <c r="LL2350">
        <v>0.85</v>
      </c>
      <c r="LM2350">
        <v>0.89</v>
      </c>
      <c r="LN2350">
        <v>0.87</v>
      </c>
      <c r="LO2350">
        <v>0.84</v>
      </c>
      <c r="LP2350">
        <v>0.83</v>
      </c>
      <c r="LQ2350">
        <v>0.75</v>
      </c>
      <c r="LR2350">
        <v>0.68</v>
      </c>
      <c r="LS2350">
        <v>0.7</v>
      </c>
    </row>
    <row r="2351" spans="1:331" x14ac:dyDescent="0.2">
      <c r="A2351" t="s">
        <v>6005</v>
      </c>
      <c r="B2351" t="s">
        <v>713</v>
      </c>
      <c r="C2351" t="s">
        <v>826</v>
      </c>
      <c r="D2351" t="s">
        <v>827</v>
      </c>
      <c r="E2351" t="s">
        <v>4557</v>
      </c>
      <c r="F2351" t="s">
        <v>3143</v>
      </c>
      <c r="G2351" t="s">
        <v>1175</v>
      </c>
      <c r="H2351" t="s">
        <v>3144</v>
      </c>
      <c r="I2351" t="s">
        <v>4558</v>
      </c>
      <c r="KX2351">
        <v>0.9</v>
      </c>
      <c r="KY2351">
        <v>0.93</v>
      </c>
      <c r="KZ2351">
        <v>0.93</v>
      </c>
      <c r="LA2351">
        <v>0.94</v>
      </c>
      <c r="LB2351">
        <v>0.95</v>
      </c>
      <c r="LC2351">
        <v>0.96</v>
      </c>
      <c r="LD2351">
        <v>0.97</v>
      </c>
      <c r="LE2351">
        <v>0.98</v>
      </c>
      <c r="LF2351">
        <v>0.99</v>
      </c>
      <c r="LG2351">
        <v>0.99</v>
      </c>
      <c r="LH2351">
        <v>0.99</v>
      </c>
      <c r="LI2351">
        <v>0.99</v>
      </c>
      <c r="LJ2351">
        <v>0.95</v>
      </c>
      <c r="LK2351">
        <v>0.98</v>
      </c>
      <c r="LL2351">
        <v>0.95</v>
      </c>
      <c r="LM2351">
        <v>0.96</v>
      </c>
      <c r="LN2351">
        <v>0.89</v>
      </c>
      <c r="LO2351">
        <v>0.93</v>
      </c>
      <c r="LP2351">
        <v>0.83</v>
      </c>
      <c r="LQ2351">
        <v>0.72</v>
      </c>
      <c r="LR2351">
        <v>0.77</v>
      </c>
      <c r="LS2351">
        <v>0.68</v>
      </c>
    </row>
    <row r="2352" spans="1:331" x14ac:dyDescent="0.2">
      <c r="A2352" t="s">
        <v>5261</v>
      </c>
      <c r="B2352" t="s">
        <v>713</v>
      </c>
      <c r="C2352" t="s">
        <v>1737</v>
      </c>
      <c r="D2352" t="s">
        <v>3432</v>
      </c>
      <c r="E2352" t="s">
        <v>4557</v>
      </c>
      <c r="F2352" t="s">
        <v>3143</v>
      </c>
      <c r="G2352" t="s">
        <v>1175</v>
      </c>
      <c r="H2352" t="s">
        <v>3144</v>
      </c>
      <c r="I2352" t="s">
        <v>4558</v>
      </c>
      <c r="KW2352">
        <v>0.78</v>
      </c>
      <c r="KX2352">
        <v>0.9</v>
      </c>
      <c r="KY2352">
        <v>0.99</v>
      </c>
      <c r="KZ2352">
        <v>0.94</v>
      </c>
      <c r="LA2352">
        <v>0.93</v>
      </c>
      <c r="LB2352">
        <v>0.93</v>
      </c>
      <c r="LC2352">
        <v>0.93</v>
      </c>
      <c r="LD2352">
        <v>0.95</v>
      </c>
      <c r="LE2352">
        <v>0.95</v>
      </c>
      <c r="LF2352">
        <v>0.94</v>
      </c>
      <c r="LG2352">
        <v>0.96</v>
      </c>
      <c r="LH2352">
        <v>0.98</v>
      </c>
      <c r="LI2352">
        <v>0.98</v>
      </c>
      <c r="LJ2352">
        <v>0.98</v>
      </c>
      <c r="LK2352">
        <v>0.97</v>
      </c>
      <c r="LL2352">
        <v>0.96</v>
      </c>
      <c r="LM2352">
        <v>0.95</v>
      </c>
      <c r="LN2352">
        <v>0.94</v>
      </c>
      <c r="LO2352">
        <v>0.94</v>
      </c>
      <c r="LP2352">
        <v>0.9</v>
      </c>
      <c r="LQ2352">
        <v>0.89</v>
      </c>
      <c r="LR2352">
        <v>0.83</v>
      </c>
      <c r="LS2352">
        <v>0.75</v>
      </c>
    </row>
    <row r="2353" spans="1:331" x14ac:dyDescent="0.2">
      <c r="A2353" t="s">
        <v>7396</v>
      </c>
      <c r="B2353" t="s">
        <v>713</v>
      </c>
      <c r="C2353" t="s">
        <v>1751</v>
      </c>
      <c r="D2353" t="s">
        <v>1752</v>
      </c>
      <c r="E2353" t="s">
        <v>4557</v>
      </c>
      <c r="F2353" t="s">
        <v>3143</v>
      </c>
      <c r="G2353" t="s">
        <v>1175</v>
      </c>
      <c r="H2353" t="s">
        <v>3144</v>
      </c>
      <c r="I2353" t="s">
        <v>4558</v>
      </c>
      <c r="LJ2353">
        <v>0.97</v>
      </c>
      <c r="LK2353">
        <v>0.97</v>
      </c>
      <c r="LL2353">
        <v>0.99</v>
      </c>
      <c r="LM2353">
        <v>0.99</v>
      </c>
      <c r="LN2353">
        <v>0.98</v>
      </c>
      <c r="LO2353">
        <v>0.98</v>
      </c>
      <c r="LP2353">
        <v>0.97</v>
      </c>
      <c r="LQ2353">
        <v>0.97</v>
      </c>
      <c r="LR2353">
        <v>0.96</v>
      </c>
      <c r="LS2353">
        <v>0.98</v>
      </c>
    </row>
    <row r="2354" spans="1:331" x14ac:dyDescent="0.2">
      <c r="A2354" t="s">
        <v>7290</v>
      </c>
      <c r="B2354" t="s">
        <v>713</v>
      </c>
      <c r="C2354" t="s">
        <v>1434</v>
      </c>
      <c r="D2354" t="s">
        <v>1435</v>
      </c>
      <c r="E2354" t="s">
        <v>4557</v>
      </c>
      <c r="F2354" t="s">
        <v>3143</v>
      </c>
      <c r="G2354" t="s">
        <v>1175</v>
      </c>
      <c r="H2354" t="s">
        <v>3144</v>
      </c>
      <c r="I2354" t="s">
        <v>4558</v>
      </c>
      <c r="LI2354">
        <v>0.95</v>
      </c>
      <c r="LJ2354">
        <v>0.95</v>
      </c>
      <c r="LK2354">
        <v>0.95</v>
      </c>
      <c r="LL2354">
        <v>0.95</v>
      </c>
      <c r="LM2354">
        <v>0.95</v>
      </c>
      <c r="LN2354">
        <v>0.95</v>
      </c>
      <c r="LO2354">
        <v>0.95</v>
      </c>
      <c r="LP2354">
        <v>0.95</v>
      </c>
      <c r="LQ2354">
        <v>0.95</v>
      </c>
      <c r="LR2354">
        <v>0.95</v>
      </c>
      <c r="LS2354">
        <v>0.95</v>
      </c>
    </row>
    <row r="2355" spans="1:331" x14ac:dyDescent="0.2">
      <c r="A2355" t="s">
        <v>6960</v>
      </c>
      <c r="B2355" t="s">
        <v>713</v>
      </c>
      <c r="C2355" t="s">
        <v>1745</v>
      </c>
      <c r="D2355" t="s">
        <v>1746</v>
      </c>
      <c r="E2355" t="s">
        <v>4557</v>
      </c>
      <c r="F2355" t="s">
        <v>3143</v>
      </c>
      <c r="G2355" t="s">
        <v>1175</v>
      </c>
      <c r="H2355" t="s">
        <v>3144</v>
      </c>
      <c r="I2355" t="s">
        <v>4558</v>
      </c>
      <c r="LF2355">
        <v>0.06</v>
      </c>
      <c r="LG2355">
        <v>0.19</v>
      </c>
      <c r="LH2355">
        <v>0</v>
      </c>
      <c r="LI2355">
        <v>0.21</v>
      </c>
      <c r="LJ2355">
        <v>0.22</v>
      </c>
      <c r="LK2355">
        <v>0.23</v>
      </c>
      <c r="LL2355">
        <v>0.2</v>
      </c>
      <c r="LM2355">
        <v>0.09</v>
      </c>
      <c r="LN2355">
        <v>0.11</v>
      </c>
      <c r="LO2355">
        <v>0.09</v>
      </c>
      <c r="LP2355">
        <v>0.67</v>
      </c>
      <c r="LQ2355">
        <v>0.91</v>
      </c>
      <c r="LR2355">
        <v>0.97</v>
      </c>
      <c r="LS2355">
        <v>0.98</v>
      </c>
    </row>
    <row r="2356" spans="1:331" x14ac:dyDescent="0.2">
      <c r="A2356" t="s">
        <v>6177</v>
      </c>
      <c r="B2356" t="s">
        <v>713</v>
      </c>
      <c r="C2356" t="s">
        <v>1092</v>
      </c>
      <c r="D2356" t="s">
        <v>1093</v>
      </c>
      <c r="E2356" t="s">
        <v>4557</v>
      </c>
      <c r="F2356" t="s">
        <v>3143</v>
      </c>
      <c r="G2356" t="s">
        <v>1175</v>
      </c>
      <c r="H2356" t="s">
        <v>3144</v>
      </c>
      <c r="I2356" t="s">
        <v>4558</v>
      </c>
      <c r="KY2356">
        <v>0.96</v>
      </c>
      <c r="KZ2356">
        <v>0.89</v>
      </c>
      <c r="LA2356">
        <v>0.96</v>
      </c>
      <c r="LB2356">
        <v>0.97</v>
      </c>
      <c r="LC2356">
        <v>0.96</v>
      </c>
      <c r="LD2356">
        <v>0.98</v>
      </c>
      <c r="LE2356">
        <v>0.96</v>
      </c>
      <c r="LF2356">
        <v>0.94</v>
      </c>
      <c r="LG2356">
        <v>0.97</v>
      </c>
      <c r="LH2356">
        <v>0.96</v>
      </c>
      <c r="LI2356">
        <v>0.95</v>
      </c>
      <c r="LJ2356">
        <v>0.98</v>
      </c>
      <c r="LK2356">
        <v>0.95</v>
      </c>
      <c r="LL2356">
        <v>0.95</v>
      </c>
      <c r="LM2356">
        <v>0.94</v>
      </c>
      <c r="LN2356">
        <v>0.95</v>
      </c>
      <c r="LO2356">
        <v>0.88</v>
      </c>
      <c r="LP2356">
        <v>0.96</v>
      </c>
      <c r="LQ2356">
        <v>0.98</v>
      </c>
      <c r="LR2356">
        <v>0.79</v>
      </c>
      <c r="LS2356">
        <v>0.83</v>
      </c>
    </row>
    <row r="2357" spans="1:331" x14ac:dyDescent="0.2">
      <c r="A2357" t="s">
        <v>5076</v>
      </c>
      <c r="B2357" t="s">
        <v>713</v>
      </c>
      <c r="C2357" t="s">
        <v>804</v>
      </c>
      <c r="D2357" t="s">
        <v>301</v>
      </c>
      <c r="E2357" t="s">
        <v>4557</v>
      </c>
      <c r="F2357" t="s">
        <v>3143</v>
      </c>
      <c r="G2357" t="s">
        <v>1175</v>
      </c>
      <c r="H2357" t="s">
        <v>3144</v>
      </c>
      <c r="I2357" t="s">
        <v>4558</v>
      </c>
      <c r="KT2357">
        <v>0.84</v>
      </c>
      <c r="KU2357">
        <v>0.87</v>
      </c>
      <c r="KV2357">
        <v>0.88</v>
      </c>
      <c r="KW2357">
        <v>0.88</v>
      </c>
      <c r="KX2357">
        <v>0.88</v>
      </c>
      <c r="KY2357">
        <v>0.88</v>
      </c>
      <c r="KZ2357">
        <v>0.88</v>
      </c>
      <c r="LA2357">
        <v>0.88</v>
      </c>
      <c r="LB2357">
        <v>0.91</v>
      </c>
      <c r="LC2357">
        <v>0.93</v>
      </c>
      <c r="LD2357">
        <v>0.95</v>
      </c>
      <c r="LE2357">
        <v>0.93</v>
      </c>
      <c r="LF2357">
        <v>0.92</v>
      </c>
      <c r="LG2357">
        <v>0.91</v>
      </c>
      <c r="LH2357">
        <v>0.9</v>
      </c>
      <c r="LI2357">
        <v>0.89</v>
      </c>
      <c r="LJ2357">
        <v>0.9</v>
      </c>
      <c r="LK2357">
        <v>0.91</v>
      </c>
      <c r="LL2357">
        <v>0.91</v>
      </c>
      <c r="LM2357">
        <v>0.91</v>
      </c>
      <c r="LN2357">
        <v>0.91</v>
      </c>
      <c r="LO2357">
        <v>0.91</v>
      </c>
      <c r="LP2357">
        <v>0.91</v>
      </c>
      <c r="LQ2357">
        <v>0.92</v>
      </c>
      <c r="LR2357">
        <v>0.92</v>
      </c>
      <c r="LS2357">
        <v>0.92</v>
      </c>
    </row>
    <row r="2358" spans="1:331" x14ac:dyDescent="0.2">
      <c r="A2358" t="s">
        <v>6996</v>
      </c>
      <c r="B2358" t="s">
        <v>713</v>
      </c>
      <c r="C2358" t="s">
        <v>1075</v>
      </c>
      <c r="D2358" t="s">
        <v>1076</v>
      </c>
      <c r="E2358" t="s">
        <v>4557</v>
      </c>
      <c r="F2358" t="s">
        <v>3143</v>
      </c>
      <c r="G2358" t="s">
        <v>1175</v>
      </c>
      <c r="H2358" t="s">
        <v>3144</v>
      </c>
      <c r="I2358" t="s">
        <v>4558</v>
      </c>
      <c r="LG2358">
        <v>0.71</v>
      </c>
      <c r="LH2358">
        <v>0.6</v>
      </c>
      <c r="LI2358">
        <v>0.7</v>
      </c>
      <c r="LJ2358">
        <v>0.71</v>
      </c>
      <c r="LK2358">
        <v>0.71</v>
      </c>
      <c r="LL2358">
        <v>0.73</v>
      </c>
      <c r="LM2358">
        <v>0.7</v>
      </c>
      <c r="LN2358">
        <v>0.7</v>
      </c>
      <c r="LO2358">
        <v>0.71</v>
      </c>
      <c r="LP2358">
        <v>0.71</v>
      </c>
      <c r="LQ2358">
        <v>0.73</v>
      </c>
      <c r="LR2358">
        <v>0.7</v>
      </c>
      <c r="LS2358">
        <v>0.65</v>
      </c>
    </row>
    <row r="2359" spans="1:331" x14ac:dyDescent="0.2">
      <c r="A2359" t="s">
        <v>7113</v>
      </c>
      <c r="B2359" t="s">
        <v>713</v>
      </c>
      <c r="C2359" t="s">
        <v>1686</v>
      </c>
      <c r="D2359" t="s">
        <v>1687</v>
      </c>
      <c r="E2359" t="s">
        <v>4557</v>
      </c>
      <c r="F2359" t="s">
        <v>3143</v>
      </c>
      <c r="G2359" t="s">
        <v>1175</v>
      </c>
      <c r="H2359" t="s">
        <v>3144</v>
      </c>
      <c r="I2359" t="s">
        <v>4558</v>
      </c>
      <c r="LG2359">
        <v>0.42</v>
      </c>
      <c r="LH2359">
        <v>0.45</v>
      </c>
      <c r="LI2359">
        <v>0.47</v>
      </c>
      <c r="LJ2359">
        <v>0.47</v>
      </c>
      <c r="LK2359">
        <v>0.23</v>
      </c>
      <c r="LL2359">
        <v>0.45</v>
      </c>
      <c r="LM2359">
        <v>0.43</v>
      </c>
      <c r="LN2359">
        <v>0.42</v>
      </c>
      <c r="LO2359">
        <v>0.42</v>
      </c>
      <c r="LP2359">
        <v>0.42</v>
      </c>
      <c r="LQ2359">
        <v>0.42</v>
      </c>
      <c r="LR2359">
        <v>0.42</v>
      </c>
      <c r="LS2359">
        <v>0.42</v>
      </c>
    </row>
    <row r="2360" spans="1:331" x14ac:dyDescent="0.2">
      <c r="A2360" t="s">
        <v>7012</v>
      </c>
      <c r="B2360" t="s">
        <v>713</v>
      </c>
      <c r="C2360" t="s">
        <v>1268</v>
      </c>
      <c r="D2360" t="s">
        <v>3111</v>
      </c>
      <c r="E2360" t="s">
        <v>4557</v>
      </c>
      <c r="F2360" t="s">
        <v>3143</v>
      </c>
      <c r="G2360" t="s">
        <v>1175</v>
      </c>
      <c r="H2360" t="s">
        <v>3144</v>
      </c>
      <c r="I2360" t="s">
        <v>4558</v>
      </c>
      <c r="LG2360">
        <v>0.72</v>
      </c>
      <c r="LH2360">
        <v>0.74</v>
      </c>
      <c r="LI2360">
        <v>0.71</v>
      </c>
      <c r="LJ2360">
        <v>0.64</v>
      </c>
      <c r="LK2360">
        <v>0.85</v>
      </c>
      <c r="LL2360">
        <v>0.9</v>
      </c>
      <c r="LM2360">
        <v>0.8</v>
      </c>
      <c r="LN2360">
        <v>0.71</v>
      </c>
      <c r="LO2360">
        <v>0.69</v>
      </c>
      <c r="LP2360">
        <v>0.75</v>
      </c>
      <c r="LQ2360">
        <v>0.79</v>
      </c>
      <c r="LR2360">
        <v>0.73</v>
      </c>
      <c r="LS2360">
        <v>0.77</v>
      </c>
    </row>
    <row r="2361" spans="1:331" x14ac:dyDescent="0.2">
      <c r="A2361" t="s">
        <v>5187</v>
      </c>
      <c r="B2361" t="s">
        <v>713</v>
      </c>
      <c r="C2361" t="s">
        <v>769</v>
      </c>
      <c r="D2361" t="s">
        <v>323</v>
      </c>
      <c r="E2361" t="s">
        <v>4557</v>
      </c>
      <c r="F2361" t="s">
        <v>3143</v>
      </c>
      <c r="G2361" t="s">
        <v>1175</v>
      </c>
      <c r="H2361" t="s">
        <v>3144</v>
      </c>
      <c r="I2361" t="s">
        <v>4558</v>
      </c>
      <c r="KV2361">
        <v>0.77</v>
      </c>
      <c r="KW2361">
        <v>0.91</v>
      </c>
      <c r="KX2361">
        <v>0.91</v>
      </c>
      <c r="KY2361">
        <v>0.91</v>
      </c>
      <c r="KZ2361">
        <v>0.91</v>
      </c>
      <c r="LA2361">
        <v>0.91</v>
      </c>
      <c r="LB2361">
        <v>0.91</v>
      </c>
      <c r="LC2361">
        <v>0.93</v>
      </c>
      <c r="LD2361">
        <v>0.93</v>
      </c>
      <c r="LE2361">
        <v>0.93</v>
      </c>
      <c r="LF2361">
        <v>0.95</v>
      </c>
      <c r="LG2361">
        <v>0.95</v>
      </c>
      <c r="LH2361">
        <v>0.95</v>
      </c>
      <c r="LI2361">
        <v>0.95</v>
      </c>
      <c r="LJ2361">
        <v>0.95</v>
      </c>
      <c r="LK2361">
        <v>0.95</v>
      </c>
      <c r="LL2361">
        <v>0.95</v>
      </c>
      <c r="LM2361">
        <v>0.95</v>
      </c>
      <c r="LN2361">
        <v>0.95</v>
      </c>
      <c r="LO2361">
        <v>0.95</v>
      </c>
      <c r="LP2361">
        <v>0.95</v>
      </c>
      <c r="LQ2361">
        <v>0.95</v>
      </c>
      <c r="LR2361">
        <v>0.96</v>
      </c>
      <c r="LS2361">
        <v>0.95</v>
      </c>
    </row>
    <row r="2362" spans="1:331" x14ac:dyDescent="0.2">
      <c r="A2362" t="s">
        <v>7015</v>
      </c>
      <c r="B2362" t="s">
        <v>713</v>
      </c>
      <c r="C2362" t="s">
        <v>1263</v>
      </c>
      <c r="D2362" t="s">
        <v>1701</v>
      </c>
      <c r="E2362" t="s">
        <v>4557</v>
      </c>
      <c r="F2362" t="s">
        <v>3143</v>
      </c>
      <c r="G2362" t="s">
        <v>1175</v>
      </c>
      <c r="H2362" t="s">
        <v>3144</v>
      </c>
      <c r="I2362" t="s">
        <v>4558</v>
      </c>
      <c r="LG2362">
        <v>0.81</v>
      </c>
      <c r="LH2362">
        <v>0.79</v>
      </c>
      <c r="LI2362">
        <v>0.62</v>
      </c>
      <c r="LJ2362">
        <v>0.82</v>
      </c>
      <c r="LK2362">
        <v>0.75</v>
      </c>
      <c r="LL2362">
        <v>0.73</v>
      </c>
      <c r="LM2362">
        <v>0.79</v>
      </c>
      <c r="LN2362">
        <v>0.87</v>
      </c>
      <c r="LO2362">
        <v>0.83</v>
      </c>
      <c r="LP2362">
        <v>0.84</v>
      </c>
      <c r="LQ2362">
        <v>0.81</v>
      </c>
      <c r="LR2362">
        <v>0.75</v>
      </c>
      <c r="LS2362">
        <v>0.76</v>
      </c>
    </row>
    <row r="2363" spans="1:331" x14ac:dyDescent="0.2">
      <c r="A2363" t="s">
        <v>7007</v>
      </c>
      <c r="B2363" t="s">
        <v>713</v>
      </c>
      <c r="C2363" t="s">
        <v>3216</v>
      </c>
      <c r="D2363" t="s">
        <v>3217</v>
      </c>
      <c r="E2363" t="s">
        <v>4557</v>
      </c>
      <c r="F2363" t="s">
        <v>3143</v>
      </c>
      <c r="G2363" t="s">
        <v>1175</v>
      </c>
      <c r="H2363" t="s">
        <v>3144</v>
      </c>
      <c r="I2363" t="s">
        <v>4558</v>
      </c>
      <c r="LG2363">
        <v>0.82</v>
      </c>
      <c r="LH2363">
        <v>0.99</v>
      </c>
      <c r="LI2363">
        <v>0.93</v>
      </c>
      <c r="LJ2363">
        <v>0.98</v>
      </c>
      <c r="LK2363">
        <v>0.98</v>
      </c>
      <c r="LL2363">
        <v>0.99</v>
      </c>
      <c r="LM2363">
        <v>0.99</v>
      </c>
      <c r="LN2363">
        <v>0.99</v>
      </c>
      <c r="LO2363">
        <v>0.99</v>
      </c>
      <c r="LP2363">
        <v>0.99</v>
      </c>
      <c r="LQ2363">
        <v>0.98</v>
      </c>
      <c r="LR2363">
        <v>0.98</v>
      </c>
      <c r="LS2363">
        <v>0.98</v>
      </c>
    </row>
    <row r="2364" spans="1:331" x14ac:dyDescent="0.2">
      <c r="A2364" t="s">
        <v>5079</v>
      </c>
      <c r="B2364" t="s">
        <v>713</v>
      </c>
      <c r="C2364" t="s">
        <v>864</v>
      </c>
      <c r="D2364" t="s">
        <v>318</v>
      </c>
      <c r="E2364" t="s">
        <v>4557</v>
      </c>
      <c r="F2364" t="s">
        <v>3143</v>
      </c>
      <c r="G2364" t="s">
        <v>1175</v>
      </c>
      <c r="H2364" t="s">
        <v>3144</v>
      </c>
      <c r="I2364" t="s">
        <v>4558</v>
      </c>
      <c r="KT2364">
        <v>0.91</v>
      </c>
      <c r="KU2364">
        <v>0.9</v>
      </c>
      <c r="KV2364">
        <v>0.9</v>
      </c>
      <c r="KW2364">
        <v>0.95</v>
      </c>
      <c r="KX2364">
        <v>0.91</v>
      </c>
      <c r="KY2364">
        <v>0.97</v>
      </c>
      <c r="KZ2364">
        <v>0.97</v>
      </c>
      <c r="LA2364">
        <v>0.96</v>
      </c>
      <c r="LB2364">
        <v>0.93</v>
      </c>
      <c r="LC2364">
        <v>0.91</v>
      </c>
      <c r="LD2364">
        <v>0.94</v>
      </c>
      <c r="LE2364">
        <v>0.96</v>
      </c>
      <c r="LF2364">
        <v>0.95</v>
      </c>
      <c r="LG2364">
        <v>0.94</v>
      </c>
      <c r="LH2364">
        <v>0.92</v>
      </c>
      <c r="LI2364">
        <v>0.94</v>
      </c>
      <c r="LJ2364">
        <v>0.9</v>
      </c>
      <c r="LK2364">
        <v>0.9</v>
      </c>
      <c r="LL2364">
        <v>0.95</v>
      </c>
      <c r="LM2364">
        <v>0.97</v>
      </c>
      <c r="LN2364">
        <v>0.95</v>
      </c>
      <c r="LO2364">
        <v>0.93</v>
      </c>
      <c r="LP2364">
        <v>0.95</v>
      </c>
      <c r="LQ2364">
        <v>0.96</v>
      </c>
      <c r="LR2364">
        <v>0.93</v>
      </c>
      <c r="LS2364">
        <v>0.95</v>
      </c>
    </row>
    <row r="2365" spans="1:331" x14ac:dyDescent="0.2">
      <c r="A2365" t="s">
        <v>7105</v>
      </c>
      <c r="B2365" t="s">
        <v>713</v>
      </c>
      <c r="C2365" t="s">
        <v>1318</v>
      </c>
      <c r="D2365" t="s">
        <v>1319</v>
      </c>
      <c r="E2365" t="s">
        <v>4557</v>
      </c>
      <c r="F2365" t="s">
        <v>3143</v>
      </c>
      <c r="G2365" t="s">
        <v>1175</v>
      </c>
      <c r="H2365" t="s">
        <v>3144</v>
      </c>
      <c r="I2365" t="s">
        <v>4558</v>
      </c>
      <c r="LG2365">
        <v>0.8</v>
      </c>
      <c r="LH2365">
        <v>0.84</v>
      </c>
      <c r="LI2365">
        <v>0.82</v>
      </c>
      <c r="LJ2365">
        <v>0.85</v>
      </c>
      <c r="LK2365">
        <v>0.89</v>
      </c>
      <c r="LL2365">
        <v>0.83</v>
      </c>
      <c r="LM2365">
        <v>0.78</v>
      </c>
      <c r="LN2365">
        <v>0.75</v>
      </c>
      <c r="LO2365">
        <v>0.74</v>
      </c>
      <c r="LP2365">
        <v>0.67</v>
      </c>
      <c r="LQ2365">
        <v>0.67</v>
      </c>
      <c r="LR2365">
        <v>0.69</v>
      </c>
      <c r="LS2365">
        <v>0.69</v>
      </c>
    </row>
    <row r="2366" spans="1:331" x14ac:dyDescent="0.2">
      <c r="A2366" t="s">
        <v>5159</v>
      </c>
      <c r="B2366" t="s">
        <v>713</v>
      </c>
      <c r="C2366" t="s">
        <v>852</v>
      </c>
      <c r="D2366" t="s">
        <v>853</v>
      </c>
      <c r="E2366" t="s">
        <v>4557</v>
      </c>
      <c r="F2366" t="s">
        <v>3143</v>
      </c>
      <c r="G2366" t="s">
        <v>1175</v>
      </c>
      <c r="H2366" t="s">
        <v>3144</v>
      </c>
      <c r="I2366" t="s">
        <v>4558</v>
      </c>
      <c r="KV2366">
        <v>0.62</v>
      </c>
      <c r="KW2366">
        <v>0.64</v>
      </c>
      <c r="KX2366">
        <v>0.65</v>
      </c>
      <c r="KY2366">
        <v>0.55000000000000004</v>
      </c>
      <c r="KZ2366">
        <v>0.69</v>
      </c>
      <c r="LA2366">
        <v>0.93</v>
      </c>
      <c r="LB2366">
        <v>0.89</v>
      </c>
      <c r="LC2366">
        <v>0.93</v>
      </c>
      <c r="LD2366">
        <v>0.93</v>
      </c>
      <c r="LE2366">
        <v>0.94</v>
      </c>
      <c r="LF2366">
        <v>0.92</v>
      </c>
      <c r="LG2366">
        <v>0.92</v>
      </c>
      <c r="LH2366">
        <v>0.88</v>
      </c>
      <c r="LI2366">
        <v>0.85</v>
      </c>
      <c r="LJ2366">
        <v>0.92</v>
      </c>
      <c r="LK2366">
        <v>0.91</v>
      </c>
      <c r="LL2366">
        <v>0.9</v>
      </c>
      <c r="LM2366">
        <v>0.91</v>
      </c>
      <c r="LN2366">
        <v>0.91</v>
      </c>
      <c r="LO2366">
        <v>0.92</v>
      </c>
      <c r="LP2366">
        <v>0.92</v>
      </c>
      <c r="LQ2366">
        <v>0.92</v>
      </c>
      <c r="LR2366">
        <v>0.88</v>
      </c>
      <c r="LS2366">
        <v>0.86</v>
      </c>
    </row>
    <row r="2367" spans="1:331" x14ac:dyDescent="0.2">
      <c r="A2367" t="s">
        <v>5158</v>
      </c>
      <c r="B2367" t="s">
        <v>713</v>
      </c>
      <c r="C2367" t="s">
        <v>992</v>
      </c>
      <c r="D2367" t="s">
        <v>993</v>
      </c>
      <c r="E2367" t="s">
        <v>4557</v>
      </c>
      <c r="F2367" t="s">
        <v>3143</v>
      </c>
      <c r="G2367" t="s">
        <v>1175</v>
      </c>
      <c r="H2367" t="s">
        <v>3144</v>
      </c>
      <c r="I2367" t="s">
        <v>4558</v>
      </c>
      <c r="KV2367">
        <v>0.26</v>
      </c>
      <c r="KW2367">
        <v>0.68</v>
      </c>
      <c r="KX2367">
        <v>0.92</v>
      </c>
      <c r="KY2367">
        <v>0.89</v>
      </c>
      <c r="KZ2367">
        <v>0.93</v>
      </c>
      <c r="LA2367">
        <v>0.88</v>
      </c>
      <c r="LB2367">
        <v>0.9</v>
      </c>
      <c r="LC2367">
        <v>0.89</v>
      </c>
      <c r="LD2367">
        <v>0.88</v>
      </c>
      <c r="LE2367">
        <v>0.88</v>
      </c>
      <c r="LF2367">
        <v>0.87</v>
      </c>
      <c r="LG2367">
        <v>0.87</v>
      </c>
      <c r="LH2367">
        <v>0.9</v>
      </c>
      <c r="LI2367">
        <v>0.81</v>
      </c>
      <c r="LJ2367">
        <v>0.9</v>
      </c>
      <c r="LK2367">
        <v>0.95</v>
      </c>
      <c r="LL2367">
        <v>0.91</v>
      </c>
      <c r="LM2367">
        <v>0.92</v>
      </c>
      <c r="LN2367">
        <v>0.97</v>
      </c>
      <c r="LO2367">
        <v>0.96</v>
      </c>
      <c r="LP2367">
        <v>0.94</v>
      </c>
      <c r="LQ2367">
        <v>0.96</v>
      </c>
      <c r="LR2367">
        <v>0.97</v>
      </c>
      <c r="LS2367">
        <v>0.99</v>
      </c>
    </row>
    <row r="2368" spans="1:331" x14ac:dyDescent="0.2">
      <c r="A2368" t="s">
        <v>5259</v>
      </c>
      <c r="B2368" t="s">
        <v>713</v>
      </c>
      <c r="C2368" t="s">
        <v>725</v>
      </c>
      <c r="D2368" t="s">
        <v>726</v>
      </c>
      <c r="E2368" t="s">
        <v>4557</v>
      </c>
      <c r="F2368" t="s">
        <v>3143</v>
      </c>
      <c r="G2368" t="s">
        <v>1175</v>
      </c>
      <c r="H2368" t="s">
        <v>3144</v>
      </c>
      <c r="I2368" t="s">
        <v>4558</v>
      </c>
      <c r="KW2368">
        <v>0.99</v>
      </c>
      <c r="KX2368">
        <v>0.99</v>
      </c>
      <c r="KY2368">
        <v>0.99</v>
      </c>
      <c r="KZ2368">
        <v>0.99</v>
      </c>
      <c r="LA2368">
        <v>0.99</v>
      </c>
      <c r="LB2368">
        <v>0.99</v>
      </c>
      <c r="LC2368">
        <v>0.94</v>
      </c>
      <c r="LD2368">
        <v>0.97</v>
      </c>
      <c r="LE2368">
        <v>0.97</v>
      </c>
      <c r="LF2368">
        <v>0.97</v>
      </c>
      <c r="LG2368">
        <v>0.96</v>
      </c>
      <c r="LH2368">
        <v>0.96</v>
      </c>
      <c r="LI2368">
        <v>0.96</v>
      </c>
      <c r="LJ2368">
        <v>0.96</v>
      </c>
      <c r="LK2368">
        <v>0.96</v>
      </c>
      <c r="LL2368">
        <v>0.97</v>
      </c>
      <c r="LM2368">
        <v>0.99</v>
      </c>
      <c r="LN2368">
        <v>0.99</v>
      </c>
      <c r="LO2368">
        <v>0.99</v>
      </c>
      <c r="LP2368">
        <v>0.99</v>
      </c>
      <c r="LQ2368">
        <v>0.99</v>
      </c>
      <c r="LR2368">
        <v>0.99</v>
      </c>
      <c r="LS2368">
        <v>0.99</v>
      </c>
    </row>
    <row r="2369" spans="1:331" x14ac:dyDescent="0.2">
      <c r="A2369" t="s">
        <v>7309</v>
      </c>
      <c r="B2369" t="s">
        <v>713</v>
      </c>
      <c r="C2369" t="s">
        <v>1678</v>
      </c>
      <c r="D2369" t="s">
        <v>1679</v>
      </c>
      <c r="E2369" t="s">
        <v>4557</v>
      </c>
      <c r="F2369" t="s">
        <v>3143</v>
      </c>
      <c r="G2369" t="s">
        <v>1175</v>
      </c>
      <c r="H2369" t="s">
        <v>3144</v>
      </c>
      <c r="I2369" t="s">
        <v>4558</v>
      </c>
      <c r="LI2369">
        <v>0.9</v>
      </c>
      <c r="LJ2369">
        <v>0.94</v>
      </c>
      <c r="LK2369">
        <v>0.93</v>
      </c>
      <c r="LL2369">
        <v>0.96</v>
      </c>
      <c r="LM2369">
        <v>0.94</v>
      </c>
      <c r="LN2369">
        <v>0.96</v>
      </c>
      <c r="LO2369">
        <v>0.97</v>
      </c>
      <c r="LP2369">
        <v>0.99</v>
      </c>
      <c r="LQ2369">
        <v>0.97</v>
      </c>
      <c r="LR2369">
        <v>0.94</v>
      </c>
      <c r="LS2369">
        <v>0.94</v>
      </c>
    </row>
    <row r="2370" spans="1:331" x14ac:dyDescent="0.2">
      <c r="A2370" t="s">
        <v>5869</v>
      </c>
      <c r="B2370" t="s">
        <v>713</v>
      </c>
      <c r="C2370" t="s">
        <v>1711</v>
      </c>
      <c r="D2370" t="s">
        <v>1712</v>
      </c>
      <c r="E2370" t="s">
        <v>4557</v>
      </c>
      <c r="F2370" t="s">
        <v>3143</v>
      </c>
      <c r="G2370" t="s">
        <v>1175</v>
      </c>
      <c r="H2370" t="s">
        <v>3144</v>
      </c>
      <c r="I2370" t="s">
        <v>4558</v>
      </c>
      <c r="KX2370">
        <v>0.32</v>
      </c>
      <c r="KY2370">
        <v>0.32</v>
      </c>
      <c r="KZ2370">
        <v>0.32</v>
      </c>
      <c r="LA2370">
        <v>0.57999999999999996</v>
      </c>
      <c r="LB2370">
        <v>0.57999999999999996</v>
      </c>
      <c r="LC2370">
        <v>0.57999999999999996</v>
      </c>
      <c r="LD2370">
        <v>0.9</v>
      </c>
      <c r="LE2370">
        <v>0.9</v>
      </c>
      <c r="LF2370">
        <v>0.9</v>
      </c>
      <c r="LG2370">
        <v>0.96</v>
      </c>
      <c r="LH2370">
        <v>0.96</v>
      </c>
      <c r="LI2370">
        <v>0.96</v>
      </c>
      <c r="LJ2370">
        <v>0.96</v>
      </c>
      <c r="LK2370">
        <v>0.96</v>
      </c>
      <c r="LL2370">
        <v>0.96</v>
      </c>
      <c r="LM2370">
        <v>0.97</v>
      </c>
      <c r="LN2370">
        <v>0.96</v>
      </c>
      <c r="LO2370">
        <v>0.96</v>
      </c>
      <c r="LP2370">
        <v>0.97</v>
      </c>
      <c r="LQ2370">
        <v>0.92</v>
      </c>
      <c r="LR2370">
        <v>0.92</v>
      </c>
      <c r="LS2370">
        <v>0.92</v>
      </c>
    </row>
    <row r="2371" spans="1:331" x14ac:dyDescent="0.2">
      <c r="A2371" t="s">
        <v>6316</v>
      </c>
      <c r="B2371" t="s">
        <v>713</v>
      </c>
      <c r="C2371" t="s">
        <v>1757</v>
      </c>
      <c r="D2371" t="s">
        <v>317</v>
      </c>
      <c r="E2371" t="s">
        <v>4557</v>
      </c>
      <c r="F2371" t="s">
        <v>3143</v>
      </c>
      <c r="G2371" t="s">
        <v>1175</v>
      </c>
      <c r="H2371" t="s">
        <v>3144</v>
      </c>
      <c r="I2371" t="s">
        <v>4558</v>
      </c>
      <c r="KZ2371">
        <v>0.95</v>
      </c>
      <c r="LA2371">
        <v>0.97</v>
      </c>
      <c r="LB2371">
        <v>0.98</v>
      </c>
      <c r="LC2371">
        <v>0.97</v>
      </c>
      <c r="LD2371">
        <v>0.97</v>
      </c>
      <c r="LE2371">
        <v>0.99</v>
      </c>
      <c r="LF2371">
        <v>0.99</v>
      </c>
      <c r="LG2371">
        <v>0.99</v>
      </c>
      <c r="LH2371">
        <v>0.99</v>
      </c>
      <c r="LI2371">
        <v>0.99</v>
      </c>
      <c r="LJ2371">
        <v>0.99</v>
      </c>
      <c r="LK2371">
        <v>0.99</v>
      </c>
      <c r="LL2371">
        <v>0.99</v>
      </c>
      <c r="LM2371">
        <v>0.97</v>
      </c>
      <c r="LN2371">
        <v>0.96</v>
      </c>
      <c r="LO2371">
        <v>0.94</v>
      </c>
      <c r="LP2371">
        <v>0.96</v>
      </c>
      <c r="LQ2371">
        <v>0.97</v>
      </c>
      <c r="LR2371">
        <v>0.96</v>
      </c>
      <c r="LS2371">
        <v>0.94</v>
      </c>
    </row>
    <row r="2372" spans="1:331" x14ac:dyDescent="0.2">
      <c r="A2372" t="s">
        <v>4565</v>
      </c>
      <c r="B2372" t="s">
        <v>713</v>
      </c>
      <c r="C2372" t="s">
        <v>779</v>
      </c>
      <c r="D2372" t="s">
        <v>302</v>
      </c>
      <c r="E2372" t="s">
        <v>4557</v>
      </c>
      <c r="F2372" t="s">
        <v>3143</v>
      </c>
      <c r="G2372" t="s">
        <v>1175</v>
      </c>
      <c r="H2372" t="s">
        <v>3144</v>
      </c>
      <c r="I2372" t="s">
        <v>4558</v>
      </c>
      <c r="KO2372">
        <v>0.6</v>
      </c>
      <c r="KP2372">
        <v>0.74</v>
      </c>
      <c r="KQ2372">
        <v>0.8</v>
      </c>
      <c r="KR2372">
        <v>0.82</v>
      </c>
      <c r="KS2372">
        <v>0.85</v>
      </c>
      <c r="KT2372">
        <v>0.88</v>
      </c>
      <c r="KU2372">
        <v>0.88</v>
      </c>
      <c r="KV2372">
        <v>0.9</v>
      </c>
      <c r="KW2372">
        <v>0.92</v>
      </c>
      <c r="KX2372">
        <v>0.94</v>
      </c>
      <c r="KY2372">
        <v>0.94</v>
      </c>
      <c r="KZ2372">
        <v>0.94</v>
      </c>
      <c r="LA2372">
        <v>0.93</v>
      </c>
      <c r="LB2372">
        <v>0.94</v>
      </c>
      <c r="LC2372">
        <v>0.94</v>
      </c>
      <c r="LD2372">
        <v>0.93</v>
      </c>
      <c r="LE2372">
        <v>0.94</v>
      </c>
      <c r="LF2372">
        <v>0.94</v>
      </c>
      <c r="LG2372">
        <v>0.94</v>
      </c>
      <c r="LH2372">
        <v>0.93</v>
      </c>
      <c r="LI2372">
        <v>0.93</v>
      </c>
      <c r="LJ2372">
        <v>0.93</v>
      </c>
      <c r="LK2372">
        <v>0.92</v>
      </c>
      <c r="LL2372">
        <v>0.91</v>
      </c>
      <c r="LM2372">
        <v>0.91</v>
      </c>
      <c r="LN2372">
        <v>0.9</v>
      </c>
      <c r="LO2372">
        <v>0.9</v>
      </c>
      <c r="LP2372">
        <v>0.9</v>
      </c>
      <c r="LQ2372">
        <v>0.9</v>
      </c>
      <c r="LR2372">
        <v>0.9</v>
      </c>
      <c r="LS2372">
        <v>0.9</v>
      </c>
    </row>
    <row r="2373" spans="1:331" x14ac:dyDescent="0.2">
      <c r="A2373" t="s">
        <v>6801</v>
      </c>
      <c r="B2373" t="s">
        <v>713</v>
      </c>
      <c r="C2373" t="s">
        <v>2030</v>
      </c>
      <c r="D2373" t="s">
        <v>2031</v>
      </c>
      <c r="E2373" t="s">
        <v>4557</v>
      </c>
      <c r="F2373" t="s">
        <v>3143</v>
      </c>
      <c r="G2373" t="s">
        <v>1175</v>
      </c>
      <c r="H2373" t="s">
        <v>3144</v>
      </c>
      <c r="I2373" t="s">
        <v>4558</v>
      </c>
      <c r="LE2373">
        <v>0.25</v>
      </c>
      <c r="LF2373">
        <v>0.89</v>
      </c>
      <c r="LG2373">
        <v>0.89</v>
      </c>
      <c r="LH2373">
        <v>0.88</v>
      </c>
      <c r="LI2373">
        <v>0.87</v>
      </c>
      <c r="LJ2373">
        <v>0.81</v>
      </c>
      <c r="LK2373">
        <v>0.82</v>
      </c>
      <c r="LL2373">
        <v>0.78</v>
      </c>
      <c r="LM2373">
        <v>0.84</v>
      </c>
      <c r="LN2373">
        <v>0.68</v>
      </c>
      <c r="LO2373">
        <v>0.76</v>
      </c>
      <c r="LP2373">
        <v>0.84</v>
      </c>
      <c r="LQ2373">
        <v>0.85</v>
      </c>
      <c r="LR2373">
        <v>0.7</v>
      </c>
      <c r="LS2373">
        <v>0.59</v>
      </c>
    </row>
    <row r="2374" spans="1:331" x14ac:dyDescent="0.2">
      <c r="A2374" t="s">
        <v>4779</v>
      </c>
      <c r="B2374" t="s">
        <v>713</v>
      </c>
      <c r="C2374" t="s">
        <v>751</v>
      </c>
      <c r="D2374" t="s">
        <v>322</v>
      </c>
      <c r="E2374" t="s">
        <v>4557</v>
      </c>
      <c r="F2374" t="s">
        <v>3143</v>
      </c>
      <c r="G2374" t="s">
        <v>1175</v>
      </c>
      <c r="H2374" t="s">
        <v>3144</v>
      </c>
      <c r="I2374" t="s">
        <v>4558</v>
      </c>
      <c r="KQ2374">
        <v>0.82</v>
      </c>
      <c r="KR2374">
        <v>0.88</v>
      </c>
      <c r="KS2374">
        <v>0.78</v>
      </c>
      <c r="KT2374">
        <v>0.93</v>
      </c>
      <c r="KU2374">
        <v>0.99</v>
      </c>
      <c r="KV2374">
        <v>0.97</v>
      </c>
      <c r="KW2374">
        <v>0.95</v>
      </c>
      <c r="KX2374">
        <v>0.95</v>
      </c>
      <c r="KY2374">
        <v>0.95</v>
      </c>
      <c r="KZ2374">
        <v>0.96</v>
      </c>
      <c r="LA2374">
        <v>0.96</v>
      </c>
      <c r="LB2374">
        <v>0.95</v>
      </c>
      <c r="LC2374">
        <v>0.93</v>
      </c>
      <c r="LD2374">
        <v>0.93</v>
      </c>
      <c r="LE2374">
        <v>0.87</v>
      </c>
      <c r="LF2374">
        <v>0.88</v>
      </c>
      <c r="LG2374">
        <v>0.89</v>
      </c>
      <c r="LH2374">
        <v>0.9</v>
      </c>
      <c r="LI2374">
        <v>0.91</v>
      </c>
      <c r="LJ2374">
        <v>0.94</v>
      </c>
      <c r="LK2374">
        <v>0.94</v>
      </c>
      <c r="LL2374">
        <v>0.94</v>
      </c>
      <c r="LM2374">
        <v>0.93</v>
      </c>
      <c r="LN2374">
        <v>0.94</v>
      </c>
      <c r="LO2374">
        <v>0.98</v>
      </c>
      <c r="LP2374">
        <v>0.97</v>
      </c>
      <c r="LQ2374">
        <v>0.97</v>
      </c>
      <c r="LR2374">
        <v>0.97</v>
      </c>
      <c r="LS2374">
        <v>0.97</v>
      </c>
    </row>
    <row r="2375" spans="1:331" x14ac:dyDescent="0.2">
      <c r="A2375" t="s">
        <v>6744</v>
      </c>
      <c r="B2375" t="s">
        <v>713</v>
      </c>
      <c r="C2375" t="s">
        <v>1799</v>
      </c>
      <c r="D2375" t="s">
        <v>1800</v>
      </c>
      <c r="E2375" t="s">
        <v>4557</v>
      </c>
      <c r="F2375" t="s">
        <v>3143</v>
      </c>
      <c r="G2375" t="s">
        <v>1175</v>
      </c>
      <c r="H2375" t="s">
        <v>3144</v>
      </c>
      <c r="I2375" t="s">
        <v>4558</v>
      </c>
      <c r="LD2375">
        <v>7.0000000000000007E-2</v>
      </c>
      <c r="LE2375">
        <v>0.93</v>
      </c>
      <c r="LF2375">
        <v>0.96</v>
      </c>
      <c r="LG2375">
        <v>0.99</v>
      </c>
      <c r="LH2375">
        <v>0.98</v>
      </c>
      <c r="LI2375">
        <v>0.98</v>
      </c>
      <c r="LJ2375">
        <v>0.97</v>
      </c>
      <c r="LK2375">
        <v>0.96</v>
      </c>
      <c r="LL2375">
        <v>0.97</v>
      </c>
      <c r="LM2375">
        <v>0.98</v>
      </c>
      <c r="LN2375">
        <v>0.99</v>
      </c>
      <c r="LO2375">
        <v>0.91</v>
      </c>
      <c r="LP2375">
        <v>0.94</v>
      </c>
      <c r="LQ2375">
        <v>0.99</v>
      </c>
      <c r="LR2375">
        <v>0.97</v>
      </c>
      <c r="LS2375">
        <v>0.92</v>
      </c>
    </row>
    <row r="2376" spans="1:331" x14ac:dyDescent="0.2">
      <c r="A2376" t="s">
        <v>6191</v>
      </c>
      <c r="B2376" t="s">
        <v>713</v>
      </c>
      <c r="C2376" t="s">
        <v>1029</v>
      </c>
      <c r="D2376" t="s">
        <v>1030</v>
      </c>
      <c r="E2376" t="s">
        <v>4557</v>
      </c>
      <c r="F2376" t="s">
        <v>3143</v>
      </c>
      <c r="G2376" t="s">
        <v>1175</v>
      </c>
      <c r="H2376" t="s">
        <v>3144</v>
      </c>
      <c r="I2376" t="s">
        <v>4558</v>
      </c>
      <c r="KY2376">
        <v>0.2</v>
      </c>
      <c r="KZ2376">
        <v>0.43</v>
      </c>
      <c r="LA2376">
        <v>0.75</v>
      </c>
      <c r="LB2376">
        <v>0.8</v>
      </c>
      <c r="LC2376">
        <v>0.87</v>
      </c>
      <c r="LD2376">
        <v>0.8</v>
      </c>
      <c r="LE2376">
        <v>0.7</v>
      </c>
      <c r="LF2376">
        <v>0.79</v>
      </c>
      <c r="LG2376">
        <v>0.77</v>
      </c>
      <c r="LH2376">
        <v>0.81</v>
      </c>
      <c r="LI2376">
        <v>0.71</v>
      </c>
      <c r="LJ2376">
        <v>0.7</v>
      </c>
      <c r="LK2376">
        <v>0.75</v>
      </c>
      <c r="LL2376">
        <v>0.87</v>
      </c>
      <c r="LM2376">
        <v>0.76</v>
      </c>
      <c r="LN2376">
        <v>0.73</v>
      </c>
      <c r="LO2376">
        <v>0.77</v>
      </c>
      <c r="LP2376">
        <v>0.78</v>
      </c>
      <c r="LQ2376">
        <v>0.79</v>
      </c>
      <c r="LR2376">
        <v>0.8</v>
      </c>
      <c r="LS2376">
        <v>0.83</v>
      </c>
    </row>
    <row r="2377" spans="1:331" x14ac:dyDescent="0.2">
      <c r="A2377" t="s">
        <v>6932</v>
      </c>
      <c r="B2377" t="s">
        <v>713</v>
      </c>
      <c r="C2377" t="s">
        <v>990</v>
      </c>
      <c r="D2377" t="s">
        <v>327</v>
      </c>
      <c r="E2377" t="s">
        <v>4557</v>
      </c>
      <c r="F2377" t="s">
        <v>3143</v>
      </c>
      <c r="G2377" t="s">
        <v>1175</v>
      </c>
      <c r="H2377" t="s">
        <v>3144</v>
      </c>
      <c r="I2377" t="s">
        <v>4558</v>
      </c>
      <c r="LF2377">
        <v>0.93</v>
      </c>
      <c r="LG2377">
        <v>0.95</v>
      </c>
      <c r="LH2377">
        <v>0.95</v>
      </c>
      <c r="LI2377">
        <v>0.95</v>
      </c>
      <c r="LJ2377">
        <v>0.95</v>
      </c>
      <c r="LK2377">
        <v>0.95</v>
      </c>
      <c r="LL2377">
        <v>0.95</v>
      </c>
      <c r="LM2377">
        <v>0.95</v>
      </c>
      <c r="LN2377">
        <v>0.91</v>
      </c>
      <c r="LO2377">
        <v>0.91</v>
      </c>
      <c r="LP2377">
        <v>0.91</v>
      </c>
      <c r="LQ2377">
        <v>0.91</v>
      </c>
      <c r="LR2377">
        <v>0.91</v>
      </c>
      <c r="LS2377">
        <v>0.91</v>
      </c>
    </row>
    <row r="2378" spans="1:331" x14ac:dyDescent="0.2">
      <c r="A2378" t="s">
        <v>6433</v>
      </c>
      <c r="B2378" t="s">
        <v>713</v>
      </c>
      <c r="C2378" t="s">
        <v>821</v>
      </c>
      <c r="D2378" t="s">
        <v>822</v>
      </c>
      <c r="E2378" t="s">
        <v>4557</v>
      </c>
      <c r="F2378" t="s">
        <v>3143</v>
      </c>
      <c r="G2378" t="s">
        <v>1175</v>
      </c>
      <c r="H2378" t="s">
        <v>3144</v>
      </c>
      <c r="I2378" t="s">
        <v>4558</v>
      </c>
      <c r="LA2378">
        <v>0.54</v>
      </c>
      <c r="LB2378">
        <v>0.86</v>
      </c>
      <c r="LC2378">
        <v>0.9</v>
      </c>
      <c r="LD2378">
        <v>0.94</v>
      </c>
      <c r="LE2378">
        <v>0.95</v>
      </c>
      <c r="LF2378">
        <v>0.95</v>
      </c>
      <c r="LG2378">
        <v>0.93</v>
      </c>
      <c r="LH2378">
        <v>0.9</v>
      </c>
      <c r="LI2378">
        <v>0.88</v>
      </c>
      <c r="LJ2378">
        <v>0.87</v>
      </c>
      <c r="LK2378">
        <v>0.87</v>
      </c>
      <c r="LL2378">
        <v>0.83</v>
      </c>
      <c r="LM2378">
        <v>0.78</v>
      </c>
      <c r="LN2378">
        <v>0.83</v>
      </c>
      <c r="LO2378">
        <v>0.85</v>
      </c>
      <c r="LP2378">
        <v>0.85</v>
      </c>
      <c r="LQ2378">
        <v>0.85</v>
      </c>
      <c r="LR2378">
        <v>0.7</v>
      </c>
      <c r="LS2378">
        <v>0.68</v>
      </c>
    </row>
    <row r="2379" spans="1:331" x14ac:dyDescent="0.2">
      <c r="A2379" t="s">
        <v>6624</v>
      </c>
      <c r="B2379" t="s">
        <v>713</v>
      </c>
      <c r="C2379" t="s">
        <v>1811</v>
      </c>
      <c r="D2379" t="s">
        <v>1812</v>
      </c>
      <c r="E2379" t="s">
        <v>4557</v>
      </c>
      <c r="F2379" t="s">
        <v>3143</v>
      </c>
      <c r="G2379" t="s">
        <v>1175</v>
      </c>
      <c r="H2379" t="s">
        <v>3144</v>
      </c>
      <c r="I2379" t="s">
        <v>4558</v>
      </c>
      <c r="LB2379">
        <v>0.27</v>
      </c>
      <c r="LC2379">
        <v>0.37</v>
      </c>
      <c r="LD2379">
        <v>0.88</v>
      </c>
      <c r="LE2379">
        <v>0.95</v>
      </c>
      <c r="LF2379">
        <v>0.95</v>
      </c>
      <c r="LG2379">
        <v>0.95</v>
      </c>
      <c r="LH2379">
        <v>0.94</v>
      </c>
      <c r="LI2379">
        <v>0.93</v>
      </c>
      <c r="LJ2379">
        <v>0.94</v>
      </c>
      <c r="LK2379">
        <v>0.94</v>
      </c>
      <c r="LL2379">
        <v>0.93</v>
      </c>
      <c r="LM2379">
        <v>0.93</v>
      </c>
      <c r="LN2379">
        <v>0.93</v>
      </c>
      <c r="LO2379">
        <v>0.93</v>
      </c>
      <c r="LP2379">
        <v>0.92</v>
      </c>
      <c r="LQ2379">
        <v>0.91</v>
      </c>
      <c r="LR2379">
        <v>0.91</v>
      </c>
      <c r="LS2379">
        <v>0.89</v>
      </c>
    </row>
    <row r="2380" spans="1:331" x14ac:dyDescent="0.2">
      <c r="A2380" t="s">
        <v>7644</v>
      </c>
      <c r="B2380" t="s">
        <v>713</v>
      </c>
      <c r="C2380" t="s">
        <v>955</v>
      </c>
      <c r="D2380" t="s">
        <v>326</v>
      </c>
      <c r="E2380" t="s">
        <v>4557</v>
      </c>
      <c r="F2380" t="s">
        <v>3143</v>
      </c>
      <c r="G2380" t="s">
        <v>1175</v>
      </c>
      <c r="H2380" t="s">
        <v>3144</v>
      </c>
      <c r="I2380" t="s">
        <v>4558</v>
      </c>
      <c r="LL2380">
        <v>0.94</v>
      </c>
      <c r="LM2380">
        <v>0.93</v>
      </c>
      <c r="LN2380">
        <v>0.95</v>
      </c>
      <c r="LO2380">
        <v>0.94</v>
      </c>
      <c r="LP2380">
        <v>0.95</v>
      </c>
      <c r="LQ2380">
        <v>0.95</v>
      </c>
      <c r="LR2380">
        <v>0.94</v>
      </c>
      <c r="LS2380">
        <v>0.96</v>
      </c>
    </row>
    <row r="2381" spans="1:331" x14ac:dyDescent="0.2">
      <c r="A2381" t="s">
        <v>6958</v>
      </c>
      <c r="B2381" t="s">
        <v>713</v>
      </c>
      <c r="C2381" t="s">
        <v>1581</v>
      </c>
      <c r="D2381" t="s">
        <v>1582</v>
      </c>
      <c r="E2381" t="s">
        <v>4557</v>
      </c>
      <c r="F2381" t="s">
        <v>3143</v>
      </c>
      <c r="G2381" t="s">
        <v>1175</v>
      </c>
      <c r="H2381" t="s">
        <v>3144</v>
      </c>
      <c r="I2381" t="s">
        <v>4558</v>
      </c>
      <c r="LF2381">
        <v>0.95</v>
      </c>
      <c r="LG2381">
        <v>0.95</v>
      </c>
      <c r="LH2381">
        <v>0.95</v>
      </c>
      <c r="LI2381">
        <v>0.94</v>
      </c>
      <c r="LJ2381">
        <v>0.94</v>
      </c>
      <c r="LK2381">
        <v>0.94</v>
      </c>
      <c r="LL2381">
        <v>0.94</v>
      </c>
      <c r="LM2381">
        <v>0.95</v>
      </c>
      <c r="LN2381">
        <v>0.95</v>
      </c>
      <c r="LO2381">
        <v>0.95</v>
      </c>
      <c r="LP2381">
        <v>0.95</v>
      </c>
      <c r="LQ2381">
        <v>0.95</v>
      </c>
      <c r="LR2381">
        <v>0.95</v>
      </c>
      <c r="LS2381">
        <v>0.95</v>
      </c>
    </row>
    <row r="2382" spans="1:331" x14ac:dyDescent="0.2">
      <c r="A2382" t="s">
        <v>5181</v>
      </c>
      <c r="B2382" t="s">
        <v>713</v>
      </c>
      <c r="C2382" t="s">
        <v>773</v>
      </c>
      <c r="D2382" t="s">
        <v>309</v>
      </c>
      <c r="E2382" t="s">
        <v>4557</v>
      </c>
      <c r="F2382" t="s">
        <v>3143</v>
      </c>
      <c r="G2382" t="s">
        <v>1175</v>
      </c>
      <c r="H2382" t="s">
        <v>3144</v>
      </c>
      <c r="I2382" t="s">
        <v>4558</v>
      </c>
      <c r="KV2382">
        <v>0.82</v>
      </c>
      <c r="KW2382">
        <v>0.82</v>
      </c>
      <c r="KX2382">
        <v>0.92</v>
      </c>
      <c r="KY2382">
        <v>0.96</v>
      </c>
      <c r="KZ2382">
        <v>0.97</v>
      </c>
      <c r="LA2382">
        <v>0.98</v>
      </c>
      <c r="LB2382">
        <v>0.97</v>
      </c>
      <c r="LC2382">
        <v>0.96</v>
      </c>
      <c r="LD2382">
        <v>0.98</v>
      </c>
      <c r="LE2382">
        <v>0.96</v>
      </c>
      <c r="LF2382">
        <v>0.97</v>
      </c>
      <c r="LG2382">
        <v>0.96</v>
      </c>
      <c r="LH2382">
        <v>0.97</v>
      </c>
      <c r="LI2382">
        <v>0.97</v>
      </c>
      <c r="LJ2382">
        <v>0.96</v>
      </c>
      <c r="LK2382">
        <v>0.96</v>
      </c>
      <c r="LL2382">
        <v>0.96</v>
      </c>
      <c r="LM2382">
        <v>0.97</v>
      </c>
      <c r="LN2382">
        <v>0.97</v>
      </c>
      <c r="LO2382">
        <v>0.95</v>
      </c>
      <c r="LP2382">
        <v>0.96</v>
      </c>
      <c r="LQ2382">
        <v>0.96</v>
      </c>
      <c r="LR2382">
        <v>0.98</v>
      </c>
      <c r="LS2382">
        <v>0.91</v>
      </c>
    </row>
    <row r="2383" spans="1:331" x14ac:dyDescent="0.2">
      <c r="A2383" t="s">
        <v>6839</v>
      </c>
      <c r="B2383" t="s">
        <v>713</v>
      </c>
      <c r="C2383" t="s">
        <v>970</v>
      </c>
      <c r="D2383" t="s">
        <v>971</v>
      </c>
      <c r="E2383" t="s">
        <v>4557</v>
      </c>
      <c r="F2383" t="s">
        <v>3143</v>
      </c>
      <c r="G2383" t="s">
        <v>1175</v>
      </c>
      <c r="H2383" t="s">
        <v>3144</v>
      </c>
      <c r="I2383" t="s">
        <v>4558</v>
      </c>
      <c r="LE2383">
        <v>0.47</v>
      </c>
      <c r="LF2383">
        <v>0.52</v>
      </c>
      <c r="LG2383">
        <v>0.56000000000000005</v>
      </c>
      <c r="LH2383">
        <v>0.62</v>
      </c>
      <c r="LI2383">
        <v>0.65</v>
      </c>
      <c r="LJ2383">
        <v>0.62</v>
      </c>
      <c r="LK2383">
        <v>0.59</v>
      </c>
      <c r="LL2383">
        <v>0.61</v>
      </c>
      <c r="LM2383">
        <v>0.63</v>
      </c>
      <c r="LN2383">
        <v>0.66</v>
      </c>
      <c r="LO2383">
        <v>0.68</v>
      </c>
      <c r="LP2383">
        <v>0.68</v>
      </c>
      <c r="LQ2383">
        <v>0.68</v>
      </c>
      <c r="LR2383">
        <v>0.71</v>
      </c>
      <c r="LS2383">
        <v>0.65</v>
      </c>
    </row>
    <row r="2384" spans="1:331" x14ac:dyDescent="0.2">
      <c r="A2384" t="s">
        <v>4606</v>
      </c>
      <c r="B2384" t="s">
        <v>713</v>
      </c>
      <c r="C2384" t="s">
        <v>745</v>
      </c>
      <c r="D2384" t="s">
        <v>746</v>
      </c>
      <c r="E2384" t="s">
        <v>4557</v>
      </c>
      <c r="F2384" t="s">
        <v>3143</v>
      </c>
      <c r="G2384" t="s">
        <v>1175</v>
      </c>
      <c r="H2384" t="s">
        <v>3144</v>
      </c>
      <c r="I2384" t="s">
        <v>4558</v>
      </c>
      <c r="KP2384">
        <v>0.97</v>
      </c>
      <c r="KQ2384">
        <v>0.97</v>
      </c>
      <c r="KR2384">
        <v>0.93</v>
      </c>
      <c r="KS2384">
        <v>0.94</v>
      </c>
      <c r="KT2384">
        <v>0.96</v>
      </c>
      <c r="KU2384">
        <v>0.96</v>
      </c>
      <c r="KV2384">
        <v>0.96</v>
      </c>
      <c r="KW2384">
        <v>0.96</v>
      </c>
      <c r="KX2384">
        <v>0.96</v>
      </c>
      <c r="KY2384">
        <v>0.96</v>
      </c>
      <c r="KZ2384">
        <v>0.96</v>
      </c>
      <c r="LA2384">
        <v>0.96</v>
      </c>
      <c r="LB2384">
        <v>0.96</v>
      </c>
      <c r="LC2384">
        <v>0.98</v>
      </c>
      <c r="LD2384">
        <v>0.98</v>
      </c>
      <c r="LE2384">
        <v>0.97</v>
      </c>
      <c r="LF2384">
        <v>0.98</v>
      </c>
      <c r="LG2384">
        <v>0.98</v>
      </c>
      <c r="LH2384">
        <v>0.99</v>
      </c>
      <c r="LI2384">
        <v>0.99</v>
      </c>
      <c r="LJ2384">
        <v>0.99</v>
      </c>
      <c r="LK2384">
        <v>0.98</v>
      </c>
      <c r="LL2384">
        <v>0.98</v>
      </c>
      <c r="LM2384">
        <v>0.97</v>
      </c>
      <c r="LN2384">
        <v>0.92</v>
      </c>
      <c r="LO2384">
        <v>0.89</v>
      </c>
      <c r="LP2384">
        <v>0.91</v>
      </c>
      <c r="LQ2384">
        <v>0.91</v>
      </c>
      <c r="LR2384">
        <v>0.9</v>
      </c>
      <c r="LS2384">
        <v>0.89</v>
      </c>
    </row>
    <row r="2385" spans="1:331" x14ac:dyDescent="0.2">
      <c r="A2385" t="s">
        <v>5131</v>
      </c>
      <c r="B2385" t="s">
        <v>713</v>
      </c>
      <c r="C2385" t="s">
        <v>1431</v>
      </c>
      <c r="D2385" t="s">
        <v>1432</v>
      </c>
      <c r="E2385" t="s">
        <v>4557</v>
      </c>
      <c r="F2385" t="s">
        <v>3143</v>
      </c>
      <c r="G2385" t="s">
        <v>1175</v>
      </c>
      <c r="H2385" t="s">
        <v>3144</v>
      </c>
      <c r="I2385" t="s">
        <v>4558</v>
      </c>
      <c r="KU2385">
        <v>0.98</v>
      </c>
      <c r="KV2385">
        <v>0.98</v>
      </c>
      <c r="KW2385">
        <v>0.98</v>
      </c>
      <c r="KX2385">
        <v>0.98</v>
      </c>
      <c r="KY2385">
        <v>0.98</v>
      </c>
      <c r="KZ2385">
        <v>0.99</v>
      </c>
      <c r="LA2385">
        <v>0.99</v>
      </c>
      <c r="LB2385">
        <v>0.99</v>
      </c>
      <c r="LC2385">
        <v>0.99</v>
      </c>
      <c r="LD2385">
        <v>0.99</v>
      </c>
      <c r="LE2385">
        <v>0.99</v>
      </c>
      <c r="LF2385">
        <v>0.99</v>
      </c>
      <c r="LG2385">
        <v>0.99</v>
      </c>
      <c r="LH2385">
        <v>0.99</v>
      </c>
      <c r="LI2385">
        <v>0.99</v>
      </c>
      <c r="LJ2385">
        <v>0.99</v>
      </c>
      <c r="LK2385">
        <v>0.99</v>
      </c>
      <c r="LL2385">
        <v>0.99</v>
      </c>
      <c r="LM2385">
        <v>0.99</v>
      </c>
      <c r="LN2385">
        <v>0.99</v>
      </c>
      <c r="LO2385">
        <v>0.99</v>
      </c>
      <c r="LP2385">
        <v>0.99</v>
      </c>
      <c r="LQ2385">
        <v>0.99</v>
      </c>
      <c r="LR2385">
        <v>0.99</v>
      </c>
      <c r="LS2385">
        <v>0.99</v>
      </c>
    </row>
    <row r="2386" spans="1:331" x14ac:dyDescent="0.2">
      <c r="A2386" t="s">
        <v>5269</v>
      </c>
      <c r="B2386" t="s">
        <v>713</v>
      </c>
      <c r="C2386" t="s">
        <v>1657</v>
      </c>
      <c r="D2386" t="s">
        <v>4391</v>
      </c>
      <c r="E2386" t="s">
        <v>4557</v>
      </c>
      <c r="F2386" t="s">
        <v>3143</v>
      </c>
      <c r="G2386" t="s">
        <v>1175</v>
      </c>
      <c r="H2386" t="s">
        <v>3144</v>
      </c>
      <c r="I2386" t="s">
        <v>4558</v>
      </c>
      <c r="KW2386">
        <v>0.4</v>
      </c>
      <c r="KX2386">
        <v>0.75</v>
      </c>
      <c r="KY2386">
        <v>0.73</v>
      </c>
      <c r="KZ2386">
        <v>0.7</v>
      </c>
      <c r="LA2386">
        <v>0.68</v>
      </c>
      <c r="LB2386">
        <v>0.65</v>
      </c>
      <c r="LC2386">
        <v>0.74</v>
      </c>
      <c r="LD2386">
        <v>0.59</v>
      </c>
      <c r="LE2386">
        <v>0.79</v>
      </c>
      <c r="LF2386">
        <v>0.73</v>
      </c>
      <c r="LG2386">
        <v>0.73</v>
      </c>
      <c r="LH2386">
        <v>0.7</v>
      </c>
      <c r="LI2386">
        <v>0.72</v>
      </c>
      <c r="LJ2386">
        <v>0.66</v>
      </c>
      <c r="LK2386">
        <v>0.68</v>
      </c>
      <c r="LL2386">
        <v>0.65</v>
      </c>
      <c r="LM2386">
        <v>0.61</v>
      </c>
      <c r="LN2386">
        <v>0.46</v>
      </c>
      <c r="LO2386">
        <v>0.44</v>
      </c>
      <c r="LP2386">
        <v>0.59</v>
      </c>
      <c r="LQ2386">
        <v>0.64</v>
      </c>
      <c r="LR2386">
        <v>0.68</v>
      </c>
      <c r="LS2386">
        <v>0.56000000000000005</v>
      </c>
    </row>
    <row r="2387" spans="1:331" x14ac:dyDescent="0.2">
      <c r="A2387" t="s">
        <v>5157</v>
      </c>
      <c r="B2387" t="s">
        <v>713</v>
      </c>
      <c r="C2387" t="s">
        <v>743</v>
      </c>
      <c r="D2387" t="s">
        <v>308</v>
      </c>
      <c r="E2387" t="s">
        <v>4557</v>
      </c>
      <c r="F2387" t="s">
        <v>3143</v>
      </c>
      <c r="G2387" t="s">
        <v>1175</v>
      </c>
      <c r="H2387" t="s">
        <v>3144</v>
      </c>
      <c r="I2387" t="s">
        <v>4558</v>
      </c>
      <c r="KV2387">
        <v>0.79</v>
      </c>
      <c r="KW2387">
        <v>0.85</v>
      </c>
      <c r="KX2387">
        <v>0.86</v>
      </c>
      <c r="KY2387">
        <v>0.86</v>
      </c>
      <c r="KZ2387">
        <v>0.87</v>
      </c>
      <c r="LA2387">
        <v>0.87</v>
      </c>
      <c r="LB2387">
        <v>0.97</v>
      </c>
      <c r="LC2387">
        <v>0.97</v>
      </c>
      <c r="LD2387">
        <v>0.97</v>
      </c>
      <c r="LE2387">
        <v>0.97</v>
      </c>
      <c r="LF2387">
        <v>0.97</v>
      </c>
      <c r="LG2387">
        <v>0.97</v>
      </c>
      <c r="LH2387">
        <v>0.97</v>
      </c>
      <c r="LI2387">
        <v>0.98</v>
      </c>
      <c r="LJ2387">
        <v>0.98</v>
      </c>
      <c r="LK2387">
        <v>0.98</v>
      </c>
      <c r="LL2387">
        <v>0.97</v>
      </c>
      <c r="LM2387">
        <v>0.96</v>
      </c>
      <c r="LN2387">
        <v>0.95</v>
      </c>
      <c r="LO2387">
        <v>0.95</v>
      </c>
      <c r="LP2387">
        <v>0.95</v>
      </c>
      <c r="LQ2387">
        <v>0.95</v>
      </c>
      <c r="LR2387">
        <v>0.95</v>
      </c>
      <c r="LS2387">
        <v>0.95</v>
      </c>
    </row>
    <row r="2388" spans="1:331" x14ac:dyDescent="0.2">
      <c r="A2388" t="s">
        <v>7230</v>
      </c>
      <c r="B2388" t="s">
        <v>713</v>
      </c>
      <c r="C2388" t="s">
        <v>1827</v>
      </c>
      <c r="D2388" t="s">
        <v>1828</v>
      </c>
      <c r="E2388" t="s">
        <v>4557</v>
      </c>
      <c r="F2388" t="s">
        <v>3143</v>
      </c>
      <c r="G2388" t="s">
        <v>1175</v>
      </c>
      <c r="H2388" t="s">
        <v>3144</v>
      </c>
      <c r="I2388" t="s">
        <v>4558</v>
      </c>
      <c r="LH2388">
        <v>0.67</v>
      </c>
      <c r="LI2388">
        <v>0.75</v>
      </c>
      <c r="LJ2388">
        <v>0.82</v>
      </c>
      <c r="LK2388">
        <v>0.79</v>
      </c>
      <c r="LL2388">
        <v>0.7</v>
      </c>
      <c r="LM2388">
        <v>0.8</v>
      </c>
      <c r="LN2388">
        <v>0.75</v>
      </c>
      <c r="LO2388">
        <v>0.75</v>
      </c>
      <c r="LP2388">
        <v>0.7</v>
      </c>
      <c r="LQ2388">
        <v>0.7</v>
      </c>
      <c r="LR2388">
        <v>0.63</v>
      </c>
      <c r="LS2388">
        <v>0.75</v>
      </c>
    </row>
    <row r="2389" spans="1:331" x14ac:dyDescent="0.2">
      <c r="A2389" t="s">
        <v>4716</v>
      </c>
      <c r="B2389" t="s">
        <v>713</v>
      </c>
      <c r="C2389" t="s">
        <v>728</v>
      </c>
      <c r="D2389" t="s">
        <v>771</v>
      </c>
      <c r="E2389" t="s">
        <v>4557</v>
      </c>
      <c r="F2389" t="s">
        <v>3143</v>
      </c>
      <c r="G2389" t="s">
        <v>1175</v>
      </c>
      <c r="H2389" t="s">
        <v>3144</v>
      </c>
      <c r="I2389" t="s">
        <v>4558</v>
      </c>
      <c r="KQ2389">
        <v>0.89</v>
      </c>
      <c r="KR2389">
        <v>0.93</v>
      </c>
      <c r="KS2389">
        <v>0.94</v>
      </c>
      <c r="KT2389">
        <v>0.95</v>
      </c>
      <c r="KU2389">
        <v>0.92</v>
      </c>
      <c r="KV2389">
        <v>0.91</v>
      </c>
      <c r="KW2389">
        <v>0.92</v>
      </c>
      <c r="KX2389">
        <v>0.91</v>
      </c>
      <c r="KY2389">
        <v>0.91</v>
      </c>
      <c r="KZ2389">
        <v>0.91</v>
      </c>
      <c r="LA2389">
        <v>0.91</v>
      </c>
      <c r="LB2389">
        <v>0.92</v>
      </c>
      <c r="LC2389">
        <v>0.91</v>
      </c>
      <c r="LD2389">
        <v>0.92</v>
      </c>
      <c r="LE2389">
        <v>0.92</v>
      </c>
      <c r="LF2389">
        <v>0.92</v>
      </c>
      <c r="LG2389">
        <v>0.93</v>
      </c>
      <c r="LH2389">
        <v>0.94</v>
      </c>
      <c r="LI2389">
        <v>0.95</v>
      </c>
      <c r="LJ2389">
        <v>0.95</v>
      </c>
      <c r="LK2389">
        <v>0.95</v>
      </c>
      <c r="LL2389">
        <v>0.95</v>
      </c>
      <c r="LM2389">
        <v>0.95</v>
      </c>
      <c r="LN2389">
        <v>0.94</v>
      </c>
      <c r="LO2389">
        <v>0.94</v>
      </c>
      <c r="LP2389">
        <v>0.94</v>
      </c>
      <c r="LQ2389">
        <v>0.93</v>
      </c>
      <c r="LR2389">
        <v>0.93</v>
      </c>
      <c r="LS2389">
        <v>0.93</v>
      </c>
    </row>
    <row r="2390" spans="1:331" x14ac:dyDescent="0.2">
      <c r="A2390" t="s">
        <v>5708</v>
      </c>
      <c r="B2390" t="s">
        <v>713</v>
      </c>
      <c r="C2390" t="s">
        <v>1796</v>
      </c>
      <c r="D2390" t="s">
        <v>1797</v>
      </c>
      <c r="E2390" t="s">
        <v>4557</v>
      </c>
      <c r="F2390" t="s">
        <v>3143</v>
      </c>
      <c r="G2390" t="s">
        <v>1175</v>
      </c>
      <c r="H2390" t="s">
        <v>3144</v>
      </c>
      <c r="I2390" t="s">
        <v>4558</v>
      </c>
      <c r="KX2390">
        <v>0.33</v>
      </c>
      <c r="KY2390">
        <v>0.96</v>
      </c>
      <c r="KZ2390">
        <v>0.98</v>
      </c>
      <c r="LA2390">
        <v>0.97</v>
      </c>
      <c r="LB2390">
        <v>0.83</v>
      </c>
      <c r="LC2390">
        <v>0.99</v>
      </c>
      <c r="LD2390">
        <v>0.91</v>
      </c>
      <c r="LE2390">
        <v>0.96</v>
      </c>
      <c r="LF2390">
        <v>0.99</v>
      </c>
      <c r="LG2390">
        <v>0.99</v>
      </c>
      <c r="LH2390">
        <v>0.97</v>
      </c>
      <c r="LI2390">
        <v>0.95</v>
      </c>
      <c r="LJ2390">
        <v>0.97</v>
      </c>
      <c r="LK2390">
        <v>0.97</v>
      </c>
      <c r="LL2390">
        <v>0.97</v>
      </c>
      <c r="LM2390">
        <v>0.92</v>
      </c>
      <c r="LN2390">
        <v>0.96</v>
      </c>
      <c r="LO2390">
        <v>0.96</v>
      </c>
      <c r="LP2390">
        <v>0.95</v>
      </c>
      <c r="LQ2390">
        <v>0.94</v>
      </c>
      <c r="LR2390">
        <v>0.72</v>
      </c>
      <c r="LS2390">
        <v>0.72</v>
      </c>
    </row>
    <row r="2391" spans="1:331" x14ac:dyDescent="0.2">
      <c r="A2391" t="s">
        <v>7229</v>
      </c>
      <c r="B2391" t="s">
        <v>713</v>
      </c>
      <c r="C2391" t="s">
        <v>1833</v>
      </c>
      <c r="D2391" t="s">
        <v>1834</v>
      </c>
      <c r="E2391" t="s">
        <v>4557</v>
      </c>
      <c r="F2391" t="s">
        <v>3143</v>
      </c>
      <c r="G2391" t="s">
        <v>1175</v>
      </c>
      <c r="H2391" t="s">
        <v>3144</v>
      </c>
      <c r="I2391" t="s">
        <v>4558</v>
      </c>
      <c r="LH2391">
        <v>0.67</v>
      </c>
      <c r="LI2391">
        <v>0.94</v>
      </c>
      <c r="LJ2391">
        <v>0.92</v>
      </c>
      <c r="LK2391">
        <v>0.96</v>
      </c>
      <c r="LL2391">
        <v>0.91</v>
      </c>
      <c r="LM2391">
        <v>0.87</v>
      </c>
      <c r="LN2391">
        <v>0.92</v>
      </c>
      <c r="LO2391">
        <v>0.91</v>
      </c>
      <c r="LP2391">
        <v>0.93</v>
      </c>
      <c r="LQ2391">
        <v>0.94</v>
      </c>
      <c r="LR2391">
        <v>0.88</v>
      </c>
      <c r="LS2391">
        <v>0.85</v>
      </c>
    </row>
    <row r="2392" spans="1:331" x14ac:dyDescent="0.2">
      <c r="A2392" t="s">
        <v>6342</v>
      </c>
      <c r="B2392" t="s">
        <v>713</v>
      </c>
      <c r="C2392" t="s">
        <v>938</v>
      </c>
      <c r="D2392" t="s">
        <v>939</v>
      </c>
      <c r="E2392" t="s">
        <v>4557</v>
      </c>
      <c r="F2392" t="s">
        <v>3143</v>
      </c>
      <c r="G2392" t="s">
        <v>1175</v>
      </c>
      <c r="H2392" t="s">
        <v>3144</v>
      </c>
      <c r="I2392" t="s">
        <v>4558</v>
      </c>
      <c r="KZ2392">
        <v>0.8</v>
      </c>
      <c r="LA2392">
        <v>0.8</v>
      </c>
      <c r="LB2392">
        <v>0.8</v>
      </c>
      <c r="LC2392">
        <v>0.84</v>
      </c>
      <c r="LD2392">
        <v>0.84</v>
      </c>
      <c r="LE2392">
        <v>0.94</v>
      </c>
      <c r="LF2392">
        <v>0.93</v>
      </c>
      <c r="LG2392">
        <v>0.94</v>
      </c>
      <c r="LH2392">
        <v>0.94</v>
      </c>
      <c r="LI2392">
        <v>0.91</v>
      </c>
      <c r="LJ2392">
        <v>0.92</v>
      </c>
      <c r="LK2392">
        <v>0.9</v>
      </c>
      <c r="LL2392">
        <v>0.98</v>
      </c>
      <c r="LM2392">
        <v>0.88</v>
      </c>
      <c r="LN2392">
        <v>0.93</v>
      </c>
      <c r="LO2392">
        <v>0.99</v>
      </c>
      <c r="LP2392">
        <v>0.97</v>
      </c>
      <c r="LQ2392">
        <v>0.97</v>
      </c>
      <c r="LR2392">
        <v>0.94</v>
      </c>
      <c r="LS2392">
        <v>0.98</v>
      </c>
    </row>
    <row r="2393" spans="1:331" x14ac:dyDescent="0.2">
      <c r="A2393" t="s">
        <v>5156</v>
      </c>
      <c r="B2393" t="s">
        <v>713</v>
      </c>
      <c r="C2393" t="s">
        <v>1830</v>
      </c>
      <c r="D2393" t="s">
        <v>3151</v>
      </c>
      <c r="E2393" t="s">
        <v>4557</v>
      </c>
      <c r="F2393" t="s">
        <v>3143</v>
      </c>
      <c r="G2393" t="s">
        <v>1175</v>
      </c>
      <c r="H2393" t="s">
        <v>3144</v>
      </c>
      <c r="I2393" t="s">
        <v>4558</v>
      </c>
      <c r="KV2393">
        <v>0.97</v>
      </c>
      <c r="KW2393">
        <v>0.94</v>
      </c>
      <c r="KX2393">
        <v>0.9</v>
      </c>
      <c r="KY2393">
        <v>0.87</v>
      </c>
      <c r="KZ2393">
        <v>0.89</v>
      </c>
      <c r="LA2393">
        <v>0.91</v>
      </c>
      <c r="LB2393">
        <v>0.93</v>
      </c>
      <c r="LC2393">
        <v>0.95</v>
      </c>
      <c r="LD2393">
        <v>0.95</v>
      </c>
      <c r="LE2393">
        <v>0.94</v>
      </c>
      <c r="LF2393">
        <v>0.97</v>
      </c>
      <c r="LG2393">
        <v>0.99</v>
      </c>
      <c r="LH2393">
        <v>0.97</v>
      </c>
      <c r="LI2393">
        <v>0.96</v>
      </c>
      <c r="LJ2393">
        <v>0.98</v>
      </c>
      <c r="LK2393">
        <v>0.97</v>
      </c>
      <c r="LL2393">
        <v>0.96</v>
      </c>
      <c r="LM2393">
        <v>0.97</v>
      </c>
      <c r="LN2393">
        <v>0.95</v>
      </c>
      <c r="LO2393">
        <v>0.92</v>
      </c>
      <c r="LP2393">
        <v>0.93</v>
      </c>
      <c r="LQ2393">
        <v>0.88</v>
      </c>
      <c r="LR2393">
        <v>0.85</v>
      </c>
      <c r="LS2393">
        <v>0.82</v>
      </c>
    </row>
    <row r="2394" spans="1:331" x14ac:dyDescent="0.2">
      <c r="A2394" t="s">
        <v>7009</v>
      </c>
      <c r="B2394" t="s">
        <v>713</v>
      </c>
      <c r="C2394" t="s">
        <v>974</v>
      </c>
      <c r="D2394" t="s">
        <v>975</v>
      </c>
      <c r="E2394" t="s">
        <v>4557</v>
      </c>
      <c r="F2394" t="s">
        <v>3143</v>
      </c>
      <c r="G2394" t="s">
        <v>1175</v>
      </c>
      <c r="H2394" t="s">
        <v>3144</v>
      </c>
      <c r="I2394" t="s">
        <v>4558</v>
      </c>
      <c r="LG2394">
        <v>0.56999999999999995</v>
      </c>
      <c r="LH2394">
        <v>0.64</v>
      </c>
      <c r="LI2394">
        <v>0.63</v>
      </c>
      <c r="LJ2394">
        <v>0.56999999999999995</v>
      </c>
      <c r="LK2394">
        <v>0.5</v>
      </c>
      <c r="LL2394">
        <v>0.44</v>
      </c>
      <c r="LM2394">
        <v>0.47</v>
      </c>
      <c r="LN2394">
        <v>0.47</v>
      </c>
      <c r="LO2394">
        <v>0.45</v>
      </c>
      <c r="LP2394">
        <v>0.47</v>
      </c>
      <c r="LQ2394">
        <v>0.47</v>
      </c>
      <c r="LR2394">
        <v>0.47</v>
      </c>
      <c r="LS2394">
        <v>0.47</v>
      </c>
    </row>
    <row r="2395" spans="1:331" x14ac:dyDescent="0.2">
      <c r="A2395" t="s">
        <v>7641</v>
      </c>
      <c r="B2395" t="s">
        <v>713</v>
      </c>
      <c r="C2395" t="s">
        <v>1807</v>
      </c>
      <c r="D2395" t="s">
        <v>1808</v>
      </c>
      <c r="E2395" t="s">
        <v>4557</v>
      </c>
      <c r="F2395" t="s">
        <v>3143</v>
      </c>
      <c r="G2395" t="s">
        <v>1175</v>
      </c>
      <c r="H2395" t="s">
        <v>3144</v>
      </c>
      <c r="I2395" t="s">
        <v>4558</v>
      </c>
      <c r="LL2395">
        <v>0.53</v>
      </c>
      <c r="LM2395">
        <v>0.4</v>
      </c>
      <c r="LN2395">
        <v>0.53</v>
      </c>
      <c r="LO2395">
        <v>0.53</v>
      </c>
      <c r="LP2395">
        <v>0.53</v>
      </c>
      <c r="LQ2395">
        <v>0.53</v>
      </c>
      <c r="LR2395">
        <v>0.53</v>
      </c>
      <c r="LS2395">
        <v>0.53</v>
      </c>
    </row>
    <row r="2396" spans="1:331" x14ac:dyDescent="0.2">
      <c r="A2396" t="s">
        <v>4875</v>
      </c>
      <c r="B2396" t="s">
        <v>713</v>
      </c>
      <c r="C2396" t="s">
        <v>797</v>
      </c>
      <c r="D2396" t="s">
        <v>798</v>
      </c>
      <c r="E2396" t="s">
        <v>4557</v>
      </c>
      <c r="F2396" t="s">
        <v>3143</v>
      </c>
      <c r="G2396" t="s">
        <v>1175</v>
      </c>
      <c r="H2396" t="s">
        <v>3144</v>
      </c>
      <c r="I2396" t="s">
        <v>4558</v>
      </c>
      <c r="KR2396">
        <v>0.02</v>
      </c>
      <c r="KS2396">
        <v>0.19</v>
      </c>
      <c r="KT2396">
        <v>0.36</v>
      </c>
      <c r="KU2396">
        <v>0.54</v>
      </c>
      <c r="KV2396">
        <v>0.71</v>
      </c>
      <c r="KW2396">
        <v>0.88</v>
      </c>
      <c r="KX2396">
        <v>0.87</v>
      </c>
      <c r="KY2396">
        <v>0.87</v>
      </c>
      <c r="KZ2396">
        <v>0.86</v>
      </c>
      <c r="LA2396">
        <v>0.86</v>
      </c>
      <c r="LB2396">
        <v>0.85</v>
      </c>
      <c r="LC2396">
        <v>0.84</v>
      </c>
      <c r="LD2396">
        <v>0.84</v>
      </c>
      <c r="LE2396">
        <v>0.83</v>
      </c>
      <c r="LF2396">
        <v>0.83</v>
      </c>
      <c r="LG2396">
        <v>0.83</v>
      </c>
      <c r="LH2396">
        <v>0.83</v>
      </c>
      <c r="LI2396">
        <v>0.83</v>
      </c>
      <c r="LJ2396">
        <v>0.94</v>
      </c>
      <c r="LK2396">
        <v>0.94</v>
      </c>
      <c r="LL2396">
        <v>0.99</v>
      </c>
      <c r="LM2396">
        <v>0.99</v>
      </c>
      <c r="LN2396">
        <v>0.99</v>
      </c>
      <c r="LO2396">
        <v>0.99</v>
      </c>
      <c r="LP2396">
        <v>0.99</v>
      </c>
      <c r="LQ2396">
        <v>0.99</v>
      </c>
      <c r="LR2396">
        <v>0.99</v>
      </c>
      <c r="LS2396">
        <v>0.99</v>
      </c>
    </row>
    <row r="2397" spans="1:331" x14ac:dyDescent="0.2">
      <c r="A2397" t="s">
        <v>6704</v>
      </c>
      <c r="B2397" t="s">
        <v>713</v>
      </c>
      <c r="C2397" t="s">
        <v>985</v>
      </c>
      <c r="D2397" t="s">
        <v>986</v>
      </c>
      <c r="E2397" t="s">
        <v>4557</v>
      </c>
      <c r="F2397" t="s">
        <v>3143</v>
      </c>
      <c r="G2397" t="s">
        <v>1175</v>
      </c>
      <c r="H2397" t="s">
        <v>3144</v>
      </c>
      <c r="I2397" t="s">
        <v>4558</v>
      </c>
      <c r="LC2397">
        <v>0.87</v>
      </c>
      <c r="LD2397">
        <v>0.89</v>
      </c>
      <c r="LE2397">
        <v>0.85</v>
      </c>
      <c r="LF2397">
        <v>0.95</v>
      </c>
      <c r="LG2397">
        <v>0.92</v>
      </c>
      <c r="LH2397">
        <v>0.94</v>
      </c>
      <c r="LI2397">
        <v>0.88</v>
      </c>
      <c r="LJ2397">
        <v>0.96</v>
      </c>
      <c r="LK2397">
        <v>0.96</v>
      </c>
      <c r="LL2397">
        <v>0.74</v>
      </c>
      <c r="LM2397">
        <v>0.7</v>
      </c>
      <c r="LN2397">
        <v>0.83</v>
      </c>
      <c r="LO2397">
        <v>0.91</v>
      </c>
      <c r="LP2397">
        <v>0.85</v>
      </c>
      <c r="LQ2397">
        <v>0.85</v>
      </c>
      <c r="LR2397">
        <v>0.83</v>
      </c>
      <c r="LS2397">
        <v>0.79</v>
      </c>
    </row>
    <row r="2398" spans="1:331" x14ac:dyDescent="0.2">
      <c r="A2398" t="s">
        <v>7010</v>
      </c>
      <c r="B2398" t="s">
        <v>713</v>
      </c>
      <c r="C2398" t="s">
        <v>1763</v>
      </c>
      <c r="D2398" t="s">
        <v>1764</v>
      </c>
      <c r="E2398" t="s">
        <v>4557</v>
      </c>
      <c r="F2398" t="s">
        <v>3143</v>
      </c>
      <c r="G2398" t="s">
        <v>1175</v>
      </c>
      <c r="H2398" t="s">
        <v>3144</v>
      </c>
      <c r="I2398" t="s">
        <v>4558</v>
      </c>
      <c r="LG2398">
        <v>0.8</v>
      </c>
      <c r="LH2398">
        <v>0.86</v>
      </c>
      <c r="LI2398">
        <v>0.89</v>
      </c>
      <c r="LJ2398">
        <v>0.87</v>
      </c>
      <c r="LK2398">
        <v>0.87</v>
      </c>
      <c r="LL2398">
        <v>0.86</v>
      </c>
      <c r="LM2398">
        <v>0.86</v>
      </c>
      <c r="LN2398">
        <v>0.85</v>
      </c>
      <c r="LO2398">
        <v>0.79</v>
      </c>
      <c r="LP2398">
        <v>0.82</v>
      </c>
      <c r="LQ2398">
        <v>0.78</v>
      </c>
      <c r="LR2398">
        <v>0.74</v>
      </c>
      <c r="LS2398">
        <v>0.67</v>
      </c>
    </row>
    <row r="2399" spans="1:331" x14ac:dyDescent="0.2">
      <c r="A2399" t="s">
        <v>6195</v>
      </c>
      <c r="B2399" t="s">
        <v>713</v>
      </c>
      <c r="C2399" t="s">
        <v>877</v>
      </c>
      <c r="D2399" t="s">
        <v>878</v>
      </c>
      <c r="E2399" t="s">
        <v>4557</v>
      </c>
      <c r="F2399" t="s">
        <v>3143</v>
      </c>
      <c r="G2399" t="s">
        <v>1175</v>
      </c>
      <c r="H2399" t="s">
        <v>3144</v>
      </c>
      <c r="I2399" t="s">
        <v>4558</v>
      </c>
      <c r="KY2399">
        <v>0.85</v>
      </c>
      <c r="KZ2399">
        <v>0.91</v>
      </c>
      <c r="LA2399">
        <v>0.9</v>
      </c>
      <c r="LB2399">
        <v>0.91</v>
      </c>
      <c r="LC2399">
        <v>0.93</v>
      </c>
      <c r="LD2399">
        <v>0.93</v>
      </c>
      <c r="LE2399">
        <v>0.94</v>
      </c>
      <c r="LF2399">
        <v>0.93</v>
      </c>
      <c r="LG2399">
        <v>0.98</v>
      </c>
      <c r="LH2399">
        <v>0.95</v>
      </c>
      <c r="LI2399">
        <v>0.93</v>
      </c>
      <c r="LJ2399">
        <v>0.97</v>
      </c>
      <c r="LK2399">
        <v>0.98</v>
      </c>
      <c r="LL2399">
        <v>0.98</v>
      </c>
      <c r="LM2399">
        <v>0.95</v>
      </c>
      <c r="LN2399">
        <v>0.97</v>
      </c>
      <c r="LO2399">
        <v>0.97</v>
      </c>
      <c r="LP2399">
        <v>0.95</v>
      </c>
      <c r="LQ2399">
        <v>0.99</v>
      </c>
      <c r="LR2399">
        <v>0.99</v>
      </c>
      <c r="LS2399">
        <v>0.91</v>
      </c>
    </row>
    <row r="2400" spans="1:331" x14ac:dyDescent="0.2">
      <c r="A2400" t="s">
        <v>5713</v>
      </c>
      <c r="B2400" t="s">
        <v>713</v>
      </c>
      <c r="C2400" t="s">
        <v>963</v>
      </c>
      <c r="D2400" t="s">
        <v>964</v>
      </c>
      <c r="E2400" t="s">
        <v>4557</v>
      </c>
      <c r="F2400" t="s">
        <v>3143</v>
      </c>
      <c r="G2400" t="s">
        <v>1175</v>
      </c>
      <c r="H2400" t="s">
        <v>3144</v>
      </c>
      <c r="I2400" t="s">
        <v>4558</v>
      </c>
      <c r="KX2400">
        <v>0.93</v>
      </c>
      <c r="KY2400">
        <v>0.95</v>
      </c>
      <c r="KZ2400">
        <v>0.94</v>
      </c>
      <c r="LA2400">
        <v>0.91</v>
      </c>
      <c r="LB2400">
        <v>0.93</v>
      </c>
      <c r="LC2400">
        <v>0.97</v>
      </c>
      <c r="LD2400">
        <v>0.94</v>
      </c>
      <c r="LE2400">
        <v>0.93</v>
      </c>
      <c r="LF2400">
        <v>0.92</v>
      </c>
      <c r="LG2400">
        <v>0.97</v>
      </c>
      <c r="LH2400">
        <v>0.97</v>
      </c>
      <c r="LI2400">
        <v>0.97</v>
      </c>
      <c r="LJ2400">
        <v>0.98</v>
      </c>
      <c r="LK2400">
        <v>0.99</v>
      </c>
      <c r="LL2400">
        <v>0.99</v>
      </c>
      <c r="LM2400">
        <v>0.98</v>
      </c>
      <c r="LN2400">
        <v>0.95</v>
      </c>
      <c r="LO2400">
        <v>0.9</v>
      </c>
      <c r="LP2400">
        <v>0.91</v>
      </c>
      <c r="LQ2400">
        <v>0.88</v>
      </c>
      <c r="LR2400">
        <v>0.8</v>
      </c>
      <c r="LS2400">
        <v>0.77</v>
      </c>
    </row>
    <row r="2401" spans="1:331" x14ac:dyDescent="0.2">
      <c r="A2401" t="s">
        <v>6346</v>
      </c>
      <c r="B2401" t="s">
        <v>713</v>
      </c>
      <c r="C2401" t="s">
        <v>1703</v>
      </c>
      <c r="D2401" t="s">
        <v>1704</v>
      </c>
      <c r="E2401" t="s">
        <v>4557</v>
      </c>
      <c r="F2401" t="s">
        <v>3143</v>
      </c>
      <c r="G2401" t="s">
        <v>1175</v>
      </c>
      <c r="H2401" t="s">
        <v>3144</v>
      </c>
      <c r="I2401" t="s">
        <v>4558</v>
      </c>
      <c r="KZ2401">
        <v>0.79</v>
      </c>
      <c r="LA2401">
        <v>0.95</v>
      </c>
      <c r="LB2401">
        <v>0.95</v>
      </c>
      <c r="LC2401">
        <v>0.96</v>
      </c>
      <c r="LD2401">
        <v>0.96</v>
      </c>
      <c r="LE2401">
        <v>0.96</v>
      </c>
      <c r="LF2401">
        <v>0.96</v>
      </c>
      <c r="LG2401">
        <v>0.96</v>
      </c>
      <c r="LH2401">
        <v>0.97</v>
      </c>
      <c r="LI2401">
        <v>0.96</v>
      </c>
      <c r="LJ2401">
        <v>0.96</v>
      </c>
      <c r="LK2401">
        <v>0.96</v>
      </c>
      <c r="LL2401">
        <v>0.95</v>
      </c>
      <c r="LM2401">
        <v>0.94</v>
      </c>
      <c r="LN2401">
        <v>0.93</v>
      </c>
      <c r="LO2401">
        <v>0.92</v>
      </c>
      <c r="LP2401">
        <v>0.94</v>
      </c>
      <c r="LQ2401">
        <v>0.94</v>
      </c>
      <c r="LR2401">
        <v>0.93</v>
      </c>
      <c r="LS2401">
        <v>0.92</v>
      </c>
    </row>
    <row r="2402" spans="1:331" x14ac:dyDescent="0.2">
      <c r="A2402" t="s">
        <v>7567</v>
      </c>
      <c r="B2402" t="s">
        <v>713</v>
      </c>
      <c r="C2402" t="s">
        <v>818</v>
      </c>
      <c r="D2402" t="s">
        <v>819</v>
      </c>
      <c r="E2402" t="s">
        <v>4557</v>
      </c>
      <c r="F2402" t="s">
        <v>3143</v>
      </c>
      <c r="G2402" t="s">
        <v>1175</v>
      </c>
      <c r="H2402" t="s">
        <v>3144</v>
      </c>
      <c r="I2402" t="s">
        <v>4558</v>
      </c>
      <c r="LK2402">
        <v>0.68</v>
      </c>
      <c r="LL2402">
        <v>0.63</v>
      </c>
      <c r="LM2402">
        <v>0.64</v>
      </c>
      <c r="LN2402">
        <v>0.64</v>
      </c>
      <c r="LO2402">
        <v>0.64</v>
      </c>
      <c r="LP2402">
        <v>0.64</v>
      </c>
      <c r="LQ2402">
        <v>0.51</v>
      </c>
      <c r="LR2402">
        <v>0.51</v>
      </c>
      <c r="LS2402">
        <v>0.51</v>
      </c>
    </row>
    <row r="2403" spans="1:331" x14ac:dyDescent="0.2">
      <c r="A2403" t="s">
        <v>5258</v>
      </c>
      <c r="B2403" t="s">
        <v>713</v>
      </c>
      <c r="C2403" t="s">
        <v>917</v>
      </c>
      <c r="D2403" t="s">
        <v>918</v>
      </c>
      <c r="E2403" t="s">
        <v>4557</v>
      </c>
      <c r="F2403" t="s">
        <v>3143</v>
      </c>
      <c r="G2403" t="s">
        <v>1175</v>
      </c>
      <c r="H2403" t="s">
        <v>3144</v>
      </c>
      <c r="I2403" t="s">
        <v>4558</v>
      </c>
      <c r="KW2403">
        <v>0.99</v>
      </c>
      <c r="KX2403">
        <v>0.99</v>
      </c>
      <c r="KY2403">
        <v>0.99</v>
      </c>
      <c r="KZ2403">
        <v>0.99</v>
      </c>
      <c r="LA2403">
        <v>0.99</v>
      </c>
      <c r="LB2403">
        <v>0.99</v>
      </c>
      <c r="LC2403">
        <v>0.99</v>
      </c>
      <c r="LD2403">
        <v>0.99</v>
      </c>
      <c r="LE2403">
        <v>0.99</v>
      </c>
      <c r="LF2403">
        <v>0.99</v>
      </c>
      <c r="LG2403">
        <v>0.99</v>
      </c>
      <c r="LH2403">
        <v>0.99</v>
      </c>
      <c r="LI2403">
        <v>0.99</v>
      </c>
      <c r="LJ2403">
        <v>0.99</v>
      </c>
      <c r="LK2403">
        <v>0.99</v>
      </c>
      <c r="LL2403">
        <v>0.99</v>
      </c>
      <c r="LM2403">
        <v>0.99</v>
      </c>
      <c r="LN2403">
        <v>0.99</v>
      </c>
      <c r="LO2403">
        <v>0.99</v>
      </c>
      <c r="LP2403">
        <v>0.99</v>
      </c>
      <c r="LQ2403">
        <v>0.99</v>
      </c>
      <c r="LR2403">
        <v>0.99</v>
      </c>
      <c r="LS2403">
        <v>0.99</v>
      </c>
    </row>
    <row r="2404" spans="1:331" x14ac:dyDescent="0.2">
      <c r="A2404" t="s">
        <v>7563</v>
      </c>
      <c r="B2404" t="s">
        <v>713</v>
      </c>
      <c r="C2404" t="s">
        <v>753</v>
      </c>
      <c r="D2404" t="s">
        <v>754</v>
      </c>
      <c r="E2404" t="s">
        <v>4557</v>
      </c>
      <c r="F2404" t="s">
        <v>3143</v>
      </c>
      <c r="G2404" t="s">
        <v>1175</v>
      </c>
      <c r="H2404" t="s">
        <v>3144</v>
      </c>
      <c r="I2404" t="s">
        <v>4558</v>
      </c>
      <c r="LK2404">
        <v>0.04</v>
      </c>
      <c r="LL2404">
        <v>0.3</v>
      </c>
      <c r="LM2404">
        <v>0.84</v>
      </c>
      <c r="LN2404">
        <v>0.84</v>
      </c>
      <c r="LO2404">
        <v>0.85</v>
      </c>
      <c r="LP2404">
        <v>0.85</v>
      </c>
      <c r="LQ2404">
        <v>0.85</v>
      </c>
      <c r="LR2404">
        <v>0.77</v>
      </c>
      <c r="LS2404">
        <v>0.67</v>
      </c>
    </row>
    <row r="2405" spans="1:331" x14ac:dyDescent="0.2">
      <c r="A2405" t="s">
        <v>5100</v>
      </c>
      <c r="B2405" t="s">
        <v>713</v>
      </c>
      <c r="C2405" t="s">
        <v>902</v>
      </c>
      <c r="D2405" t="s">
        <v>903</v>
      </c>
      <c r="E2405" t="s">
        <v>4557</v>
      </c>
      <c r="F2405" t="s">
        <v>3143</v>
      </c>
      <c r="G2405" t="s">
        <v>1175</v>
      </c>
      <c r="H2405" t="s">
        <v>3144</v>
      </c>
      <c r="I2405" t="s">
        <v>4558</v>
      </c>
      <c r="KU2405">
        <v>0.76</v>
      </c>
      <c r="KV2405">
        <v>0.84</v>
      </c>
      <c r="KW2405">
        <v>0.86</v>
      </c>
      <c r="KX2405">
        <v>0.85</v>
      </c>
      <c r="KY2405">
        <v>0.84</v>
      </c>
      <c r="KZ2405">
        <v>0.83</v>
      </c>
      <c r="LA2405">
        <v>0.86</v>
      </c>
      <c r="LB2405">
        <v>0.89</v>
      </c>
      <c r="LC2405">
        <v>0.9</v>
      </c>
      <c r="LD2405">
        <v>0.91</v>
      </c>
      <c r="LE2405">
        <v>0.92</v>
      </c>
      <c r="LF2405">
        <v>0.93</v>
      </c>
      <c r="LG2405">
        <v>0.93</v>
      </c>
      <c r="LH2405">
        <v>0.94</v>
      </c>
      <c r="LI2405">
        <v>0.95</v>
      </c>
      <c r="LJ2405">
        <v>0.95</v>
      </c>
      <c r="LK2405">
        <v>0.95</v>
      </c>
      <c r="LL2405">
        <v>0.96</v>
      </c>
      <c r="LM2405">
        <v>0.95</v>
      </c>
      <c r="LN2405">
        <v>0.95</v>
      </c>
      <c r="LO2405">
        <v>0.95</v>
      </c>
      <c r="LP2405">
        <v>0.94</v>
      </c>
      <c r="LQ2405">
        <v>0.94</v>
      </c>
      <c r="LR2405">
        <v>0.94</v>
      </c>
      <c r="LS2405">
        <v>0.93</v>
      </c>
    </row>
    <row r="2406" spans="1:331" x14ac:dyDescent="0.2">
      <c r="A2406" t="s">
        <v>4893</v>
      </c>
      <c r="B2406" t="s">
        <v>713</v>
      </c>
      <c r="C2406" t="s">
        <v>1565</v>
      </c>
      <c r="D2406" t="s">
        <v>313</v>
      </c>
      <c r="E2406" t="s">
        <v>4557</v>
      </c>
      <c r="F2406" t="s">
        <v>3143</v>
      </c>
      <c r="G2406" t="s">
        <v>1175</v>
      </c>
      <c r="H2406" t="s">
        <v>3144</v>
      </c>
      <c r="I2406" t="s">
        <v>4558</v>
      </c>
      <c r="KR2406">
        <v>0.92</v>
      </c>
      <c r="KS2406">
        <v>0.93</v>
      </c>
      <c r="KT2406">
        <v>0.92</v>
      </c>
      <c r="KU2406">
        <v>0.92</v>
      </c>
      <c r="KV2406">
        <v>0.94</v>
      </c>
      <c r="KW2406">
        <v>0.93</v>
      </c>
      <c r="KX2406">
        <v>0.93</v>
      </c>
      <c r="KY2406">
        <v>0.94</v>
      </c>
      <c r="KZ2406">
        <v>0.91</v>
      </c>
      <c r="LA2406">
        <v>0.93</v>
      </c>
      <c r="LB2406">
        <v>0.95</v>
      </c>
      <c r="LC2406">
        <v>0.93</v>
      </c>
      <c r="LD2406">
        <v>0.94</v>
      </c>
      <c r="LE2406">
        <v>0.95</v>
      </c>
      <c r="LF2406">
        <v>0.94</v>
      </c>
      <c r="LG2406">
        <v>0.96</v>
      </c>
      <c r="LH2406">
        <v>0.95</v>
      </c>
      <c r="LI2406">
        <v>0.94</v>
      </c>
      <c r="LJ2406">
        <v>0.94</v>
      </c>
      <c r="LK2406">
        <v>0.96</v>
      </c>
      <c r="LL2406">
        <v>0.95</v>
      </c>
      <c r="LM2406">
        <v>0.95</v>
      </c>
      <c r="LN2406">
        <v>0.94</v>
      </c>
      <c r="LO2406">
        <v>0.98</v>
      </c>
      <c r="LP2406">
        <v>0.98</v>
      </c>
      <c r="LQ2406">
        <v>0.98</v>
      </c>
      <c r="LR2406">
        <v>0.98</v>
      </c>
      <c r="LS2406">
        <v>0.98</v>
      </c>
    </row>
    <row r="2407" spans="1:331" x14ac:dyDescent="0.2">
      <c r="A2407" t="s">
        <v>7565</v>
      </c>
      <c r="B2407" t="s">
        <v>713</v>
      </c>
      <c r="C2407" t="s">
        <v>915</v>
      </c>
      <c r="D2407" t="s">
        <v>314</v>
      </c>
      <c r="E2407" t="s">
        <v>4557</v>
      </c>
      <c r="F2407" t="s">
        <v>3143</v>
      </c>
      <c r="G2407" t="s">
        <v>1175</v>
      </c>
      <c r="H2407" t="s">
        <v>3144</v>
      </c>
      <c r="I2407" t="s">
        <v>4558</v>
      </c>
      <c r="LK2407">
        <v>0.2</v>
      </c>
      <c r="LL2407">
        <v>0.2</v>
      </c>
      <c r="LM2407">
        <v>0.45</v>
      </c>
      <c r="LN2407">
        <v>0.8</v>
      </c>
      <c r="LO2407">
        <v>0.89</v>
      </c>
      <c r="LP2407">
        <v>0.9</v>
      </c>
      <c r="LQ2407">
        <v>0.91</v>
      </c>
      <c r="LR2407">
        <v>0.85</v>
      </c>
      <c r="LS2407">
        <v>0.85</v>
      </c>
    </row>
    <row r="2408" spans="1:331" x14ac:dyDescent="0.2">
      <c r="A2408" t="s">
        <v>7391</v>
      </c>
      <c r="B2408" t="s">
        <v>713</v>
      </c>
      <c r="C2408" t="s">
        <v>1357</v>
      </c>
      <c r="D2408" t="s">
        <v>1358</v>
      </c>
      <c r="E2408" t="s">
        <v>4557</v>
      </c>
      <c r="F2408" t="s">
        <v>3143</v>
      </c>
      <c r="G2408" t="s">
        <v>1175</v>
      </c>
      <c r="H2408" t="s">
        <v>3144</v>
      </c>
      <c r="I2408" t="s">
        <v>4558</v>
      </c>
      <c r="LJ2408">
        <v>0.36</v>
      </c>
      <c r="LK2408">
        <v>0.68</v>
      </c>
      <c r="LL2408">
        <v>0.7</v>
      </c>
      <c r="LM2408">
        <v>0.68</v>
      </c>
      <c r="LN2408">
        <v>0.71</v>
      </c>
      <c r="LO2408">
        <v>0.81</v>
      </c>
      <c r="LP2408">
        <v>0.86</v>
      </c>
      <c r="LQ2408">
        <v>0.84</v>
      </c>
      <c r="LR2408">
        <v>0.74</v>
      </c>
      <c r="LS2408">
        <v>0.78</v>
      </c>
    </row>
    <row r="2409" spans="1:331" x14ac:dyDescent="0.2">
      <c r="A2409" t="s">
        <v>7926</v>
      </c>
      <c r="B2409" t="s">
        <v>713</v>
      </c>
      <c r="C2409" t="s">
        <v>812</v>
      </c>
      <c r="D2409" t="s">
        <v>2374</v>
      </c>
      <c r="E2409" t="s">
        <v>4557</v>
      </c>
      <c r="F2409" t="s">
        <v>3143</v>
      </c>
      <c r="G2409" t="s">
        <v>1175</v>
      </c>
      <c r="H2409" t="s">
        <v>3144</v>
      </c>
      <c r="I2409" t="s">
        <v>4558</v>
      </c>
      <c r="LM2409">
        <v>0.98</v>
      </c>
      <c r="LN2409">
        <v>0.99</v>
      </c>
      <c r="LO2409">
        <v>0.99</v>
      </c>
      <c r="LP2409">
        <v>0.99</v>
      </c>
      <c r="LQ2409">
        <v>0.99</v>
      </c>
      <c r="LR2409">
        <v>0.99</v>
      </c>
      <c r="LS2409">
        <v>0.98</v>
      </c>
    </row>
    <row r="2410" spans="1:331" x14ac:dyDescent="0.2">
      <c r="A2410" t="s">
        <v>4567</v>
      </c>
      <c r="B2410" t="s">
        <v>713</v>
      </c>
      <c r="C2410" t="s">
        <v>1775</v>
      </c>
      <c r="D2410" t="s">
        <v>1776</v>
      </c>
      <c r="E2410" t="s">
        <v>4557</v>
      </c>
      <c r="F2410" t="s">
        <v>3143</v>
      </c>
      <c r="G2410" t="s">
        <v>1175</v>
      </c>
      <c r="H2410" t="s">
        <v>3144</v>
      </c>
      <c r="I2410" t="s">
        <v>4558</v>
      </c>
      <c r="KO2410">
        <v>0.99</v>
      </c>
      <c r="KP2410">
        <v>0.99</v>
      </c>
      <c r="KQ2410">
        <v>0.99</v>
      </c>
      <c r="KR2410">
        <v>0.99</v>
      </c>
      <c r="KS2410">
        <v>0.99</v>
      </c>
      <c r="KT2410">
        <v>0.99</v>
      </c>
      <c r="KU2410">
        <v>0.99</v>
      </c>
      <c r="KV2410">
        <v>0.99</v>
      </c>
      <c r="KW2410">
        <v>0.98</v>
      </c>
      <c r="KX2410">
        <v>0.98</v>
      </c>
      <c r="KY2410">
        <v>0.92</v>
      </c>
      <c r="KZ2410">
        <v>0.95</v>
      </c>
      <c r="LA2410">
        <v>0.97</v>
      </c>
      <c r="LB2410">
        <v>0.99</v>
      </c>
      <c r="LC2410">
        <v>0.95</v>
      </c>
      <c r="LD2410">
        <v>0.97</v>
      </c>
      <c r="LE2410">
        <v>0.97</v>
      </c>
      <c r="LF2410">
        <v>0.98</v>
      </c>
      <c r="LG2410">
        <v>0.96</v>
      </c>
      <c r="LH2410">
        <v>0.96</v>
      </c>
      <c r="LI2410">
        <v>0.95</v>
      </c>
      <c r="LJ2410">
        <v>0.89</v>
      </c>
      <c r="LK2410">
        <v>0.91</v>
      </c>
      <c r="LL2410">
        <v>0.9</v>
      </c>
      <c r="LM2410">
        <v>0.92</v>
      </c>
      <c r="LN2410">
        <v>0.91</v>
      </c>
      <c r="LO2410">
        <v>0.89</v>
      </c>
      <c r="LP2410">
        <v>0.91</v>
      </c>
      <c r="LQ2410">
        <v>0.93</v>
      </c>
      <c r="LR2410">
        <v>0.93</v>
      </c>
      <c r="LS2410">
        <v>0.92</v>
      </c>
    </row>
    <row r="2411" spans="1:331" x14ac:dyDescent="0.2">
      <c r="A2411" t="s">
        <v>5716</v>
      </c>
      <c r="B2411" t="s">
        <v>713</v>
      </c>
      <c r="C2411" t="s">
        <v>761</v>
      </c>
      <c r="D2411" t="s">
        <v>307</v>
      </c>
      <c r="E2411" t="s">
        <v>4557</v>
      </c>
      <c r="F2411" t="s">
        <v>3143</v>
      </c>
      <c r="G2411" t="s">
        <v>1175</v>
      </c>
      <c r="H2411" t="s">
        <v>3144</v>
      </c>
      <c r="I2411" t="s">
        <v>4558</v>
      </c>
      <c r="KX2411">
        <v>0.55000000000000004</v>
      </c>
      <c r="KY2411">
        <v>0.7</v>
      </c>
      <c r="KZ2411">
        <v>0.83</v>
      </c>
      <c r="LA2411">
        <v>0.9</v>
      </c>
      <c r="LB2411">
        <v>0.94</v>
      </c>
      <c r="LC2411">
        <v>0.95</v>
      </c>
      <c r="LD2411">
        <v>0.96</v>
      </c>
      <c r="LE2411">
        <v>0.96</v>
      </c>
      <c r="LF2411">
        <v>0.96</v>
      </c>
      <c r="LG2411">
        <v>0.96</v>
      </c>
      <c r="LH2411">
        <v>0.95</v>
      </c>
      <c r="LI2411">
        <v>0.96</v>
      </c>
      <c r="LJ2411">
        <v>0.96</v>
      </c>
      <c r="LK2411">
        <v>0.95</v>
      </c>
      <c r="LL2411">
        <v>0.94</v>
      </c>
      <c r="LM2411">
        <v>0.93</v>
      </c>
      <c r="LN2411">
        <v>0.93</v>
      </c>
      <c r="LO2411">
        <v>0.94</v>
      </c>
      <c r="LP2411">
        <v>0.94</v>
      </c>
      <c r="LQ2411">
        <v>0.95</v>
      </c>
      <c r="LR2411">
        <v>0.94</v>
      </c>
      <c r="LS2411">
        <v>0.94</v>
      </c>
    </row>
    <row r="2412" spans="1:331" x14ac:dyDescent="0.2">
      <c r="A2412" t="s">
        <v>6441</v>
      </c>
      <c r="B2412" t="s">
        <v>713</v>
      </c>
      <c r="C2412" t="s">
        <v>714</v>
      </c>
      <c r="D2412" t="s">
        <v>715</v>
      </c>
      <c r="E2412" t="s">
        <v>4557</v>
      </c>
      <c r="F2412" t="s">
        <v>3143</v>
      </c>
      <c r="G2412" t="s">
        <v>1175</v>
      </c>
      <c r="H2412" t="s">
        <v>3144</v>
      </c>
      <c r="I2412" t="s">
        <v>4558</v>
      </c>
      <c r="LA2412">
        <v>0.35</v>
      </c>
      <c r="LB2412">
        <v>0.98</v>
      </c>
      <c r="LC2412">
        <v>0.99</v>
      </c>
      <c r="LD2412">
        <v>0.97</v>
      </c>
      <c r="LE2412">
        <v>0.91</v>
      </c>
      <c r="LF2412">
        <v>0.91</v>
      </c>
      <c r="LG2412">
        <v>0.9</v>
      </c>
      <c r="LH2412">
        <v>0.94</v>
      </c>
      <c r="LI2412">
        <v>0.91</v>
      </c>
      <c r="LJ2412">
        <v>0.96</v>
      </c>
      <c r="LK2412">
        <v>0.93</v>
      </c>
      <c r="LL2412">
        <v>0.92</v>
      </c>
      <c r="LM2412">
        <v>0.91</v>
      </c>
      <c r="LN2412">
        <v>0.99</v>
      </c>
      <c r="LO2412">
        <v>0.93</v>
      </c>
      <c r="LP2412">
        <v>0.98</v>
      </c>
      <c r="LQ2412">
        <v>0.96</v>
      </c>
      <c r="LR2412">
        <v>0.96</v>
      </c>
      <c r="LS2412">
        <v>0.89</v>
      </c>
    </row>
    <row r="2413" spans="1:331" x14ac:dyDescent="0.2">
      <c r="A2413" t="s">
        <v>6200</v>
      </c>
      <c r="B2413" t="s">
        <v>713</v>
      </c>
      <c r="C2413" t="s">
        <v>1788</v>
      </c>
      <c r="D2413" t="s">
        <v>1789</v>
      </c>
      <c r="E2413" t="s">
        <v>4557</v>
      </c>
      <c r="F2413" t="s">
        <v>3143</v>
      </c>
      <c r="G2413" t="s">
        <v>1175</v>
      </c>
      <c r="H2413" t="s">
        <v>3144</v>
      </c>
      <c r="I2413" t="s">
        <v>4558</v>
      </c>
      <c r="KY2413">
        <v>0.59</v>
      </c>
      <c r="KZ2413">
        <v>0.95</v>
      </c>
      <c r="LA2413">
        <v>0.97</v>
      </c>
      <c r="LB2413">
        <v>0.95</v>
      </c>
      <c r="LC2413">
        <v>0.95</v>
      </c>
      <c r="LD2413">
        <v>0.98</v>
      </c>
      <c r="LE2413">
        <v>0.98</v>
      </c>
      <c r="LF2413">
        <v>0.97</v>
      </c>
      <c r="LG2413">
        <v>0.98</v>
      </c>
      <c r="LH2413">
        <v>0.98</v>
      </c>
      <c r="LI2413">
        <v>0.98</v>
      </c>
      <c r="LJ2413">
        <v>0.98</v>
      </c>
      <c r="LK2413">
        <v>0.98</v>
      </c>
      <c r="LL2413">
        <v>0.98</v>
      </c>
      <c r="LM2413">
        <v>0.99</v>
      </c>
      <c r="LN2413">
        <v>0.98</v>
      </c>
      <c r="LO2413">
        <v>0.99</v>
      </c>
      <c r="LP2413">
        <v>0.96</v>
      </c>
      <c r="LQ2413">
        <v>0.89</v>
      </c>
      <c r="LR2413">
        <v>0.77</v>
      </c>
      <c r="LS2413">
        <v>0.77</v>
      </c>
    </row>
    <row r="2414" spans="1:331" x14ac:dyDescent="0.2">
      <c r="A2414" t="s">
        <v>7244</v>
      </c>
      <c r="B2414" t="s">
        <v>713</v>
      </c>
      <c r="C2414" t="s">
        <v>875</v>
      </c>
      <c r="D2414" t="s">
        <v>316</v>
      </c>
      <c r="E2414" t="s">
        <v>4557</v>
      </c>
      <c r="F2414" t="s">
        <v>3143</v>
      </c>
      <c r="G2414" t="s">
        <v>1175</v>
      </c>
      <c r="H2414" t="s">
        <v>3144</v>
      </c>
      <c r="I2414" t="s">
        <v>4558</v>
      </c>
      <c r="LI2414">
        <v>0.99</v>
      </c>
      <c r="LJ2414">
        <v>0.99</v>
      </c>
      <c r="LK2414">
        <v>0.99</v>
      </c>
      <c r="LL2414">
        <v>0.99</v>
      </c>
      <c r="LM2414">
        <v>0.96</v>
      </c>
      <c r="LN2414">
        <v>0.99</v>
      </c>
      <c r="LO2414">
        <v>0.99</v>
      </c>
      <c r="LP2414">
        <v>0.99</v>
      </c>
      <c r="LQ2414">
        <v>0.98</v>
      </c>
      <c r="LR2414">
        <v>0.95</v>
      </c>
      <c r="LS2414">
        <v>0.95</v>
      </c>
    </row>
    <row r="2415" spans="1:331" x14ac:dyDescent="0.2">
      <c r="A2415" t="s">
        <v>6344</v>
      </c>
      <c r="B2415" t="s">
        <v>713</v>
      </c>
      <c r="C2415" t="s">
        <v>942</v>
      </c>
      <c r="D2415" t="s">
        <v>943</v>
      </c>
      <c r="E2415" t="s">
        <v>4557</v>
      </c>
      <c r="F2415" t="s">
        <v>3143</v>
      </c>
      <c r="G2415" t="s">
        <v>1175</v>
      </c>
      <c r="H2415" t="s">
        <v>3144</v>
      </c>
      <c r="I2415" t="s">
        <v>4558</v>
      </c>
      <c r="KZ2415">
        <v>0.84</v>
      </c>
      <c r="LA2415">
        <v>0.73</v>
      </c>
      <c r="LB2415">
        <v>0.73</v>
      </c>
      <c r="LC2415">
        <v>0.76</v>
      </c>
      <c r="LD2415">
        <v>0.8</v>
      </c>
      <c r="LE2415">
        <v>0.81</v>
      </c>
      <c r="LF2415">
        <v>0.88</v>
      </c>
      <c r="LG2415">
        <v>0.88</v>
      </c>
      <c r="LH2415">
        <v>0.9</v>
      </c>
      <c r="LI2415">
        <v>0.96</v>
      </c>
      <c r="LJ2415">
        <v>0.94</v>
      </c>
      <c r="LK2415">
        <v>0.93</v>
      </c>
      <c r="LL2415">
        <v>0.92</v>
      </c>
      <c r="LM2415">
        <v>0.89</v>
      </c>
      <c r="LN2415">
        <v>0.9</v>
      </c>
      <c r="LO2415">
        <v>0.82</v>
      </c>
      <c r="LP2415">
        <v>0.92</v>
      </c>
      <c r="LQ2415">
        <v>0.91</v>
      </c>
      <c r="LR2415">
        <v>0.89</v>
      </c>
      <c r="LS2415">
        <v>0.91</v>
      </c>
    </row>
    <row r="2416" spans="1:331" x14ac:dyDescent="0.2">
      <c r="A2416" t="s">
        <v>7227</v>
      </c>
      <c r="B2416" t="s">
        <v>713</v>
      </c>
      <c r="C2416" t="s">
        <v>1620</v>
      </c>
      <c r="D2416" t="s">
        <v>4583</v>
      </c>
      <c r="E2416" t="s">
        <v>4557</v>
      </c>
      <c r="F2416" t="s">
        <v>3143</v>
      </c>
      <c r="G2416" t="s">
        <v>1175</v>
      </c>
      <c r="H2416" t="s">
        <v>3144</v>
      </c>
      <c r="I2416" t="s">
        <v>4558</v>
      </c>
      <c r="LH2416">
        <v>0.96</v>
      </c>
      <c r="LI2416">
        <v>0.96</v>
      </c>
      <c r="LJ2416">
        <v>0.96</v>
      </c>
      <c r="LK2416">
        <v>0.97</v>
      </c>
      <c r="LL2416">
        <v>0.96</v>
      </c>
      <c r="LM2416">
        <v>0.97</v>
      </c>
      <c r="LN2416">
        <v>0.96</v>
      </c>
      <c r="LO2416">
        <v>0.92</v>
      </c>
      <c r="LP2416">
        <v>0.93</v>
      </c>
      <c r="LQ2416">
        <v>0.94</v>
      </c>
      <c r="LR2416">
        <v>0.86</v>
      </c>
      <c r="LS2416">
        <v>0.88</v>
      </c>
    </row>
    <row r="2417" spans="1:331" x14ac:dyDescent="0.2">
      <c r="A2417" t="s">
        <v>7223</v>
      </c>
      <c r="B2417" t="s">
        <v>713</v>
      </c>
      <c r="C2417" t="s">
        <v>1681</v>
      </c>
      <c r="D2417" t="s">
        <v>1682</v>
      </c>
      <c r="E2417" t="s">
        <v>4557</v>
      </c>
      <c r="F2417" t="s">
        <v>3143</v>
      </c>
      <c r="G2417" t="s">
        <v>1175</v>
      </c>
      <c r="H2417" t="s">
        <v>3144</v>
      </c>
      <c r="I2417" t="s">
        <v>4558</v>
      </c>
      <c r="LH2417">
        <v>0.86</v>
      </c>
      <c r="LI2417">
        <v>0.88</v>
      </c>
      <c r="LJ2417">
        <v>0.89</v>
      </c>
      <c r="LK2417">
        <v>0.86</v>
      </c>
      <c r="LL2417">
        <v>0.91</v>
      </c>
      <c r="LM2417">
        <v>0.92</v>
      </c>
      <c r="LN2417">
        <v>0.93</v>
      </c>
      <c r="LO2417">
        <v>0.93</v>
      </c>
      <c r="LP2417">
        <v>0.92</v>
      </c>
      <c r="LQ2417">
        <v>0.92</v>
      </c>
      <c r="LR2417">
        <v>0.92</v>
      </c>
      <c r="LS2417">
        <v>0.92</v>
      </c>
    </row>
    <row r="2418" spans="1:331" x14ac:dyDescent="0.2">
      <c r="A2418" t="s">
        <v>6937</v>
      </c>
      <c r="B2418" t="s">
        <v>713</v>
      </c>
      <c r="C2418" t="s">
        <v>1641</v>
      </c>
      <c r="D2418" t="s">
        <v>1642</v>
      </c>
      <c r="E2418" t="s">
        <v>4557</v>
      </c>
      <c r="F2418" t="s">
        <v>3143</v>
      </c>
      <c r="G2418" t="s">
        <v>1175</v>
      </c>
      <c r="H2418" t="s">
        <v>3144</v>
      </c>
      <c r="I2418" t="s">
        <v>4558</v>
      </c>
      <c r="LF2418">
        <v>0.83</v>
      </c>
      <c r="LG2418">
        <v>0.86</v>
      </c>
      <c r="LH2418">
        <v>0.91</v>
      </c>
      <c r="LI2418">
        <v>0.95</v>
      </c>
      <c r="LJ2418">
        <v>0.94</v>
      </c>
      <c r="LK2418">
        <v>0.95</v>
      </c>
      <c r="LL2418">
        <v>0.75</v>
      </c>
      <c r="LM2418">
        <v>0.82</v>
      </c>
      <c r="LN2418">
        <v>0.81</v>
      </c>
      <c r="LO2418">
        <v>0.9</v>
      </c>
      <c r="LP2418">
        <v>0.95</v>
      </c>
      <c r="LQ2418">
        <v>0.95</v>
      </c>
      <c r="LR2418">
        <v>0.92</v>
      </c>
      <c r="LS2418">
        <v>0.95</v>
      </c>
    </row>
    <row r="2419" spans="1:331" x14ac:dyDescent="0.2">
      <c r="A2419" t="s">
        <v>7013</v>
      </c>
      <c r="B2419" t="s">
        <v>713</v>
      </c>
      <c r="C2419" t="s">
        <v>1973</v>
      </c>
      <c r="D2419" t="s">
        <v>1974</v>
      </c>
      <c r="E2419" t="s">
        <v>4557</v>
      </c>
      <c r="F2419" t="s">
        <v>3143</v>
      </c>
      <c r="G2419" t="s">
        <v>1175</v>
      </c>
      <c r="H2419" t="s">
        <v>3144</v>
      </c>
      <c r="I2419" t="s">
        <v>4558</v>
      </c>
      <c r="LG2419">
        <v>0.38</v>
      </c>
      <c r="LH2419">
        <v>0.74</v>
      </c>
      <c r="LI2419">
        <v>0.83</v>
      </c>
      <c r="LJ2419">
        <v>0.89</v>
      </c>
      <c r="LK2419">
        <v>0.88</v>
      </c>
      <c r="LL2419">
        <v>0.88</v>
      </c>
      <c r="LM2419">
        <v>0.91</v>
      </c>
      <c r="LN2419">
        <v>0.91</v>
      </c>
      <c r="LO2419">
        <v>0.91</v>
      </c>
      <c r="LP2419">
        <v>0.91</v>
      </c>
      <c r="LQ2419">
        <v>0.91</v>
      </c>
      <c r="LR2419">
        <v>0.87</v>
      </c>
      <c r="LS2419">
        <v>0.85</v>
      </c>
    </row>
    <row r="2420" spans="1:331" x14ac:dyDescent="0.2">
      <c r="A2420" t="s">
        <v>5703</v>
      </c>
      <c r="B2420" t="s">
        <v>713</v>
      </c>
      <c r="C2420" t="s">
        <v>2068</v>
      </c>
      <c r="D2420" t="s">
        <v>3285</v>
      </c>
      <c r="E2420" t="s">
        <v>4557</v>
      </c>
      <c r="F2420" t="s">
        <v>3143</v>
      </c>
      <c r="G2420" t="s">
        <v>1175</v>
      </c>
      <c r="H2420" t="s">
        <v>3144</v>
      </c>
      <c r="I2420" t="s">
        <v>4558</v>
      </c>
      <c r="KX2420">
        <v>0.12</v>
      </c>
      <c r="KY2420">
        <v>0.99</v>
      </c>
      <c r="KZ2420">
        <v>0.95</v>
      </c>
      <c r="LA2420">
        <v>0.99</v>
      </c>
      <c r="LB2420">
        <v>0.95</v>
      </c>
      <c r="LC2420">
        <v>0.99</v>
      </c>
      <c r="LD2420">
        <v>0.99</v>
      </c>
      <c r="LE2420">
        <v>0.99</v>
      </c>
      <c r="LF2420">
        <v>0.97</v>
      </c>
      <c r="LG2420">
        <v>0.97</v>
      </c>
      <c r="LH2420">
        <v>0.96</v>
      </c>
      <c r="LI2420">
        <v>0.98</v>
      </c>
      <c r="LJ2420">
        <v>0.98</v>
      </c>
      <c r="LK2420">
        <v>0.97</v>
      </c>
      <c r="LL2420">
        <v>0.98</v>
      </c>
      <c r="LM2420">
        <v>0.94</v>
      </c>
      <c r="LN2420">
        <v>0.98</v>
      </c>
      <c r="LO2420">
        <v>0.98</v>
      </c>
      <c r="LP2420">
        <v>0.98</v>
      </c>
      <c r="LQ2420">
        <v>0.97</v>
      </c>
      <c r="LR2420">
        <v>0.99</v>
      </c>
      <c r="LS2420">
        <v>0.96</v>
      </c>
    </row>
    <row r="2421" spans="1:331" x14ac:dyDescent="0.2">
      <c r="A2421" t="s">
        <v>7441</v>
      </c>
      <c r="B2421" t="s">
        <v>713</v>
      </c>
      <c r="C2421" t="s">
        <v>1650</v>
      </c>
      <c r="D2421" t="s">
        <v>2265</v>
      </c>
      <c r="E2421" t="s">
        <v>4557</v>
      </c>
      <c r="F2421" t="s">
        <v>3143</v>
      </c>
      <c r="G2421" t="s">
        <v>1175</v>
      </c>
      <c r="H2421" t="s">
        <v>3144</v>
      </c>
      <c r="I2421" t="s">
        <v>4558</v>
      </c>
      <c r="LJ2421">
        <v>0.32</v>
      </c>
      <c r="LK2421">
        <v>0.93</v>
      </c>
      <c r="LL2421">
        <v>0.93</v>
      </c>
      <c r="LM2421">
        <v>0.96</v>
      </c>
      <c r="LN2421">
        <v>0.96</v>
      </c>
      <c r="LO2421">
        <v>0.97</v>
      </c>
      <c r="LP2421">
        <v>0.97</v>
      </c>
      <c r="LQ2421">
        <v>0.97</v>
      </c>
      <c r="LR2421">
        <v>0.97</v>
      </c>
      <c r="LS2421">
        <v>0.41</v>
      </c>
    </row>
    <row r="2422" spans="1:331" x14ac:dyDescent="0.2">
      <c r="A2422" t="s">
        <v>7677</v>
      </c>
      <c r="B2422" t="s">
        <v>713</v>
      </c>
      <c r="C2422" t="s">
        <v>1614</v>
      </c>
      <c r="D2422" t="s">
        <v>2277</v>
      </c>
      <c r="E2422" t="s">
        <v>4557</v>
      </c>
      <c r="F2422" t="s">
        <v>3143</v>
      </c>
      <c r="G2422" t="s">
        <v>1175</v>
      </c>
      <c r="H2422" t="s">
        <v>3144</v>
      </c>
      <c r="I2422" t="s">
        <v>4558</v>
      </c>
      <c r="LL2422">
        <v>0.97</v>
      </c>
      <c r="LM2422">
        <v>0.98</v>
      </c>
      <c r="LN2422">
        <v>0.97</v>
      </c>
      <c r="LO2422">
        <v>0.97</v>
      </c>
      <c r="LP2422">
        <v>0.98</v>
      </c>
      <c r="LQ2422">
        <v>0.98</v>
      </c>
      <c r="LR2422">
        <v>0.98</v>
      </c>
      <c r="LS2422">
        <v>0.98</v>
      </c>
    </row>
    <row r="2423" spans="1:331" x14ac:dyDescent="0.2">
      <c r="A2423" t="s">
        <v>5153</v>
      </c>
      <c r="B2423" t="s">
        <v>713</v>
      </c>
      <c r="C2423" t="s">
        <v>1572</v>
      </c>
      <c r="D2423" t="s">
        <v>319</v>
      </c>
      <c r="E2423" t="s">
        <v>4557</v>
      </c>
      <c r="F2423" t="s">
        <v>3143</v>
      </c>
      <c r="G2423" t="s">
        <v>1175</v>
      </c>
      <c r="H2423" t="s">
        <v>3144</v>
      </c>
      <c r="I2423" t="s">
        <v>4558</v>
      </c>
      <c r="KV2423">
        <v>0.94</v>
      </c>
      <c r="KW2423">
        <v>0.94</v>
      </c>
      <c r="KX2423">
        <v>0.98</v>
      </c>
      <c r="KY2423">
        <v>0.99</v>
      </c>
      <c r="KZ2423">
        <v>0.99</v>
      </c>
      <c r="LA2423">
        <v>0.99</v>
      </c>
      <c r="LB2423">
        <v>0.98</v>
      </c>
      <c r="LC2423">
        <v>0.99</v>
      </c>
      <c r="LD2423">
        <v>0.99</v>
      </c>
      <c r="LE2423">
        <v>0.99</v>
      </c>
      <c r="LF2423">
        <v>0.99</v>
      </c>
      <c r="LG2423">
        <v>0.99</v>
      </c>
      <c r="LH2423">
        <v>0.98</v>
      </c>
      <c r="LI2423">
        <v>0.99</v>
      </c>
      <c r="LJ2423">
        <v>0.98</v>
      </c>
      <c r="LK2423">
        <v>0.99</v>
      </c>
      <c r="LL2423">
        <v>0.95</v>
      </c>
      <c r="LM2423">
        <v>0.99</v>
      </c>
      <c r="LN2423">
        <v>0.99</v>
      </c>
      <c r="LO2423">
        <v>0.99</v>
      </c>
      <c r="LP2423">
        <v>0.91</v>
      </c>
      <c r="LQ2423">
        <v>0.92</v>
      </c>
      <c r="LR2423">
        <v>0.93</v>
      </c>
      <c r="LS2423">
        <v>0.94</v>
      </c>
    </row>
    <row r="2424" spans="1:331" x14ac:dyDescent="0.2">
      <c r="A2424" t="s">
        <v>6939</v>
      </c>
      <c r="B2424" t="s">
        <v>713</v>
      </c>
      <c r="C2424" t="s">
        <v>1759</v>
      </c>
      <c r="D2424" t="s">
        <v>1760</v>
      </c>
      <c r="E2424" t="s">
        <v>4557</v>
      </c>
      <c r="F2424" t="s">
        <v>3143</v>
      </c>
      <c r="G2424" t="s">
        <v>1175</v>
      </c>
      <c r="H2424" t="s">
        <v>3144</v>
      </c>
      <c r="I2424" t="s">
        <v>4558</v>
      </c>
      <c r="LF2424">
        <v>0.49</v>
      </c>
      <c r="LG2424">
        <v>0.97</v>
      </c>
      <c r="LH2424">
        <v>0.96</v>
      </c>
      <c r="LI2424">
        <v>0.95</v>
      </c>
      <c r="LJ2424">
        <v>0.97</v>
      </c>
      <c r="LK2424">
        <v>0.98</v>
      </c>
      <c r="LL2424">
        <v>0.95</v>
      </c>
      <c r="LM2424">
        <v>0.98</v>
      </c>
      <c r="LN2424">
        <v>0.82</v>
      </c>
      <c r="LO2424">
        <v>0.99</v>
      </c>
      <c r="LP2424">
        <v>0.98</v>
      </c>
      <c r="LQ2424">
        <v>0.97</v>
      </c>
      <c r="LR2424">
        <v>0.88</v>
      </c>
      <c r="LS2424">
        <v>0.95</v>
      </c>
    </row>
    <row r="2425" spans="1:331" x14ac:dyDescent="0.2">
      <c r="A2425" t="s">
        <v>7226</v>
      </c>
      <c r="B2425" t="s">
        <v>713</v>
      </c>
      <c r="C2425" t="s">
        <v>1603</v>
      </c>
      <c r="D2425" t="s">
        <v>3672</v>
      </c>
      <c r="E2425" t="s">
        <v>4557</v>
      </c>
      <c r="F2425" t="s">
        <v>3143</v>
      </c>
      <c r="G2425" t="s">
        <v>1175</v>
      </c>
      <c r="H2425" t="s">
        <v>3144</v>
      </c>
      <c r="I2425" t="s">
        <v>4558</v>
      </c>
      <c r="LH2425">
        <v>0.74</v>
      </c>
      <c r="LI2425">
        <v>0.76</v>
      </c>
      <c r="LJ2425">
        <v>0.77</v>
      </c>
      <c r="LK2425">
        <v>0.83</v>
      </c>
      <c r="LL2425">
        <v>0.83</v>
      </c>
      <c r="LM2425">
        <v>0.83</v>
      </c>
      <c r="LN2425">
        <v>0.83</v>
      </c>
      <c r="LO2425">
        <v>0.84</v>
      </c>
      <c r="LP2425">
        <v>0.85</v>
      </c>
      <c r="LQ2425">
        <v>0.8</v>
      </c>
      <c r="LR2425">
        <v>0.79</v>
      </c>
      <c r="LS2425">
        <v>0.75</v>
      </c>
    </row>
    <row r="2426" spans="1:331" x14ac:dyDescent="0.2">
      <c r="A2426" t="s">
        <v>6432</v>
      </c>
      <c r="B2426" t="s">
        <v>713</v>
      </c>
      <c r="C2426" t="s">
        <v>1660</v>
      </c>
      <c r="D2426" t="s">
        <v>1661</v>
      </c>
      <c r="E2426" t="s">
        <v>4557</v>
      </c>
      <c r="F2426" t="s">
        <v>3143</v>
      </c>
      <c r="G2426" t="s">
        <v>1175</v>
      </c>
      <c r="H2426" t="s">
        <v>3144</v>
      </c>
      <c r="I2426" t="s">
        <v>4558</v>
      </c>
      <c r="LA2426">
        <v>0.74</v>
      </c>
      <c r="LB2426">
        <v>0.75</v>
      </c>
      <c r="LC2426">
        <v>0.77</v>
      </c>
      <c r="LD2426">
        <v>0.78</v>
      </c>
      <c r="LE2426">
        <v>0.8</v>
      </c>
      <c r="LF2426">
        <v>0.81</v>
      </c>
      <c r="LG2426">
        <v>0.82</v>
      </c>
      <c r="LH2426">
        <v>0.83</v>
      </c>
      <c r="LI2426">
        <v>0.83</v>
      </c>
      <c r="LJ2426">
        <v>0.84</v>
      </c>
      <c r="LK2426">
        <v>0.85</v>
      </c>
      <c r="LL2426">
        <v>0.85</v>
      </c>
      <c r="LM2426">
        <v>0.85</v>
      </c>
      <c r="LN2426">
        <v>0.85</v>
      </c>
      <c r="LO2426">
        <v>0.85</v>
      </c>
      <c r="LP2426">
        <v>0.85</v>
      </c>
      <c r="LQ2426">
        <v>0.85</v>
      </c>
      <c r="LR2426">
        <v>0.71</v>
      </c>
      <c r="LS2426">
        <v>0.67</v>
      </c>
    </row>
    <row r="2427" spans="1:331" x14ac:dyDescent="0.2">
      <c r="A2427" t="s">
        <v>6340</v>
      </c>
      <c r="B2427" t="s">
        <v>713</v>
      </c>
      <c r="C2427" t="s">
        <v>2065</v>
      </c>
      <c r="D2427" t="s">
        <v>3180</v>
      </c>
      <c r="E2427" t="s">
        <v>4557</v>
      </c>
      <c r="F2427" t="s">
        <v>3143</v>
      </c>
      <c r="G2427" t="s">
        <v>1175</v>
      </c>
      <c r="H2427" t="s">
        <v>3144</v>
      </c>
      <c r="I2427" t="s">
        <v>4558</v>
      </c>
      <c r="KZ2427">
        <v>0.14000000000000001</v>
      </c>
      <c r="LA2427">
        <v>0.84</v>
      </c>
      <c r="LB2427">
        <v>0.91</v>
      </c>
      <c r="LC2427">
        <v>0.95</v>
      </c>
      <c r="LD2427">
        <v>0.85</v>
      </c>
      <c r="LE2427">
        <v>0.99</v>
      </c>
      <c r="LF2427">
        <v>0.96</v>
      </c>
      <c r="LG2427">
        <v>0.95</v>
      </c>
      <c r="LH2427">
        <v>0.97</v>
      </c>
      <c r="LI2427">
        <v>0.99</v>
      </c>
      <c r="LJ2427">
        <v>0.98</v>
      </c>
      <c r="LK2427">
        <v>0.99</v>
      </c>
      <c r="LL2427">
        <v>0.99</v>
      </c>
      <c r="LM2427">
        <v>0.99</v>
      </c>
      <c r="LN2427">
        <v>0.95</v>
      </c>
      <c r="LO2427">
        <v>0.8</v>
      </c>
      <c r="LP2427">
        <v>0.95</v>
      </c>
      <c r="LQ2427">
        <v>0.92</v>
      </c>
      <c r="LR2427">
        <v>0.86</v>
      </c>
      <c r="LS2427">
        <v>0.8</v>
      </c>
    </row>
    <row r="2428" spans="1:331" x14ac:dyDescent="0.2">
      <c r="A2428" t="s">
        <v>7237</v>
      </c>
      <c r="B2428" t="s">
        <v>713</v>
      </c>
      <c r="C2428" t="s">
        <v>1003</v>
      </c>
      <c r="D2428" t="s">
        <v>1004</v>
      </c>
      <c r="E2428" t="s">
        <v>4557</v>
      </c>
      <c r="F2428" t="s">
        <v>3143</v>
      </c>
      <c r="G2428" t="s">
        <v>1175</v>
      </c>
      <c r="H2428" t="s">
        <v>3144</v>
      </c>
      <c r="I2428" t="s">
        <v>4558</v>
      </c>
      <c r="LH2428">
        <v>0.99</v>
      </c>
      <c r="LI2428">
        <v>0.99</v>
      </c>
      <c r="LJ2428">
        <v>0.99</v>
      </c>
      <c r="LK2428">
        <v>0.99</v>
      </c>
      <c r="LL2428">
        <v>0.99</v>
      </c>
      <c r="LM2428">
        <v>0.99</v>
      </c>
      <c r="LN2428">
        <v>0.99</v>
      </c>
      <c r="LO2428">
        <v>0.99</v>
      </c>
      <c r="LP2428">
        <v>0.99</v>
      </c>
      <c r="LQ2428">
        <v>0.99</v>
      </c>
      <c r="LR2428">
        <v>0.96</v>
      </c>
      <c r="LS2428">
        <v>0.96</v>
      </c>
    </row>
    <row r="2429" spans="1:331" x14ac:dyDescent="0.2">
      <c r="A2429" t="s">
        <v>6923</v>
      </c>
      <c r="B2429" t="s">
        <v>713</v>
      </c>
      <c r="C2429" t="s">
        <v>911</v>
      </c>
      <c r="D2429" t="s">
        <v>912</v>
      </c>
      <c r="E2429" t="s">
        <v>4557</v>
      </c>
      <c r="F2429" t="s">
        <v>3143</v>
      </c>
      <c r="G2429" t="s">
        <v>1175</v>
      </c>
      <c r="H2429" t="s">
        <v>3144</v>
      </c>
      <c r="I2429" t="s">
        <v>4558</v>
      </c>
      <c r="LF2429">
        <v>0.75</v>
      </c>
      <c r="LG2429">
        <v>0.81</v>
      </c>
      <c r="LH2429">
        <v>0.7</v>
      </c>
      <c r="LI2429">
        <v>0.77</v>
      </c>
      <c r="LJ2429">
        <v>0.8</v>
      </c>
      <c r="LK2429">
        <v>0.8</v>
      </c>
      <c r="LL2429">
        <v>0.63</v>
      </c>
      <c r="LM2429">
        <v>0.65</v>
      </c>
      <c r="LN2429">
        <v>0.73</v>
      </c>
      <c r="LO2429">
        <v>0.8</v>
      </c>
      <c r="LP2429">
        <v>0.8</v>
      </c>
      <c r="LQ2429">
        <v>0.7</v>
      </c>
      <c r="LR2429">
        <v>0.65</v>
      </c>
      <c r="LS2429">
        <v>0.66</v>
      </c>
    </row>
    <row r="2430" spans="1:331" x14ac:dyDescent="0.2">
      <c r="A2430" t="s">
        <v>7002</v>
      </c>
      <c r="B2430" t="s">
        <v>713</v>
      </c>
      <c r="C2430" t="s">
        <v>1638</v>
      </c>
      <c r="D2430" t="s">
        <v>1639</v>
      </c>
      <c r="E2430" t="s">
        <v>4557</v>
      </c>
      <c r="F2430" t="s">
        <v>3143</v>
      </c>
      <c r="G2430" t="s">
        <v>1175</v>
      </c>
      <c r="H2430" t="s">
        <v>3144</v>
      </c>
      <c r="I2430" t="s">
        <v>4558</v>
      </c>
      <c r="LG2430">
        <v>0.91</v>
      </c>
      <c r="LH2430">
        <v>0.94</v>
      </c>
      <c r="LI2430">
        <v>0.96</v>
      </c>
      <c r="LJ2430">
        <v>0.95</v>
      </c>
      <c r="LK2430">
        <v>0.93</v>
      </c>
      <c r="LL2430">
        <v>0.88</v>
      </c>
      <c r="LM2430">
        <v>0.83</v>
      </c>
      <c r="LN2430">
        <v>0.87</v>
      </c>
      <c r="LO2430">
        <v>0.87</v>
      </c>
      <c r="LP2430">
        <v>0.87</v>
      </c>
      <c r="LQ2430">
        <v>0.87</v>
      </c>
      <c r="LR2430">
        <v>0.87</v>
      </c>
      <c r="LS2430">
        <v>0.87</v>
      </c>
    </row>
    <row r="2431" spans="1:331" x14ac:dyDescent="0.2">
      <c r="A2431" t="s">
        <v>5252</v>
      </c>
      <c r="B2431" t="s">
        <v>713</v>
      </c>
      <c r="C2431" t="s">
        <v>1608</v>
      </c>
      <c r="D2431" t="s">
        <v>1609</v>
      </c>
      <c r="E2431" t="s">
        <v>4557</v>
      </c>
      <c r="F2431" t="s">
        <v>3143</v>
      </c>
      <c r="G2431" t="s">
        <v>1175</v>
      </c>
      <c r="H2431" t="s">
        <v>3144</v>
      </c>
      <c r="I2431" t="s">
        <v>4558</v>
      </c>
      <c r="KW2431">
        <v>0.02</v>
      </c>
      <c r="KX2431">
        <v>0.02</v>
      </c>
      <c r="KY2431">
        <v>0.04</v>
      </c>
      <c r="KZ2431">
        <v>0.05</v>
      </c>
      <c r="LA2431">
        <v>0.1</v>
      </c>
      <c r="LB2431">
        <v>0.35</v>
      </c>
      <c r="LC2431">
        <v>0.61</v>
      </c>
      <c r="LD2431">
        <v>0.94</v>
      </c>
      <c r="LE2431">
        <v>0.95</v>
      </c>
      <c r="LF2431">
        <v>0.96</v>
      </c>
      <c r="LG2431">
        <v>0.98</v>
      </c>
      <c r="LH2431">
        <v>0.95</v>
      </c>
      <c r="LI2431">
        <v>0.92</v>
      </c>
      <c r="LJ2431">
        <v>0.93</v>
      </c>
      <c r="LK2431">
        <v>0.93</v>
      </c>
      <c r="LL2431">
        <v>0.93</v>
      </c>
      <c r="LM2431">
        <v>0.93</v>
      </c>
      <c r="LN2431">
        <v>0.94</v>
      </c>
      <c r="LO2431">
        <v>0.94</v>
      </c>
      <c r="LP2431">
        <v>0.92</v>
      </c>
      <c r="LQ2431">
        <v>0.92</v>
      </c>
      <c r="LR2431">
        <v>0.91</v>
      </c>
      <c r="LS2431">
        <v>0.9</v>
      </c>
    </row>
    <row r="2432" spans="1:331" x14ac:dyDescent="0.2">
      <c r="A2432" t="s">
        <v>5122</v>
      </c>
      <c r="B2432" t="s">
        <v>713</v>
      </c>
      <c r="C2432" t="s">
        <v>815</v>
      </c>
      <c r="D2432" t="s">
        <v>816</v>
      </c>
      <c r="E2432" t="s">
        <v>4557</v>
      </c>
      <c r="F2432" t="s">
        <v>3143</v>
      </c>
      <c r="G2432" t="s">
        <v>1175</v>
      </c>
      <c r="H2432" t="s">
        <v>3144</v>
      </c>
      <c r="I2432" t="s">
        <v>4558</v>
      </c>
      <c r="KU2432">
        <v>0.86</v>
      </c>
      <c r="KV2432">
        <v>0.88</v>
      </c>
      <c r="KW2432">
        <v>0.91</v>
      </c>
      <c r="KX2432">
        <v>0.93</v>
      </c>
      <c r="KY2432">
        <v>0.96</v>
      </c>
      <c r="KZ2432">
        <v>0.98</v>
      </c>
      <c r="LA2432">
        <v>0.98</v>
      </c>
      <c r="LB2432">
        <v>0.98</v>
      </c>
      <c r="LC2432">
        <v>0.98</v>
      </c>
      <c r="LD2432">
        <v>0.98</v>
      </c>
      <c r="LE2432">
        <v>0.99</v>
      </c>
      <c r="LF2432">
        <v>0.99</v>
      </c>
      <c r="LG2432">
        <v>0.99</v>
      </c>
      <c r="LH2432">
        <v>0.99</v>
      </c>
      <c r="LI2432">
        <v>0.99</v>
      </c>
      <c r="LJ2432">
        <v>0.99</v>
      </c>
      <c r="LK2432">
        <v>0.99</v>
      </c>
      <c r="LL2432">
        <v>0.99</v>
      </c>
      <c r="LM2432">
        <v>0.99</v>
      </c>
      <c r="LN2432">
        <v>0.99</v>
      </c>
      <c r="LO2432">
        <v>0.99</v>
      </c>
      <c r="LP2432">
        <v>0.99</v>
      </c>
      <c r="LQ2432">
        <v>0.99</v>
      </c>
      <c r="LR2432">
        <v>0.99</v>
      </c>
      <c r="LS2432">
        <v>0.99</v>
      </c>
    </row>
    <row r="2433" spans="1:331" x14ac:dyDescent="0.2">
      <c r="A2433" t="s">
        <v>4844</v>
      </c>
      <c r="B2433" t="s">
        <v>713</v>
      </c>
      <c r="C2433" t="s">
        <v>1647</v>
      </c>
      <c r="D2433" t="s">
        <v>1648</v>
      </c>
      <c r="E2433" t="s">
        <v>4557</v>
      </c>
      <c r="F2433" t="s">
        <v>3143</v>
      </c>
      <c r="G2433" t="s">
        <v>1175</v>
      </c>
      <c r="H2433" t="s">
        <v>3144</v>
      </c>
      <c r="I2433" t="s">
        <v>4558</v>
      </c>
      <c r="KR2433">
        <v>0.1</v>
      </c>
      <c r="KS2433">
        <v>0.57999999999999996</v>
      </c>
      <c r="KT2433">
        <v>0.35</v>
      </c>
      <c r="KU2433">
        <v>0.67</v>
      </c>
      <c r="KV2433">
        <v>0.47</v>
      </c>
      <c r="KW2433">
        <v>0.76</v>
      </c>
      <c r="KX2433">
        <v>0.79</v>
      </c>
      <c r="KY2433">
        <v>0.84</v>
      </c>
      <c r="KZ2433">
        <v>0.87</v>
      </c>
      <c r="LA2433">
        <v>0.96</v>
      </c>
      <c r="LB2433">
        <v>0.98</v>
      </c>
      <c r="LC2433">
        <v>0.99</v>
      </c>
      <c r="LD2433">
        <v>0.96</v>
      </c>
      <c r="LE2433">
        <v>0.94</v>
      </c>
      <c r="LF2433">
        <v>0.94</v>
      </c>
      <c r="LG2433">
        <v>0.94</v>
      </c>
      <c r="LH2433">
        <v>0.9</v>
      </c>
      <c r="LI2433">
        <v>0.91</v>
      </c>
      <c r="LJ2433">
        <v>0.9</v>
      </c>
      <c r="LK2433">
        <v>0.94</v>
      </c>
      <c r="LL2433">
        <v>0.92</v>
      </c>
      <c r="LM2433">
        <v>0.94</v>
      </c>
      <c r="LN2433">
        <v>0.98</v>
      </c>
      <c r="LO2433">
        <v>0.98</v>
      </c>
      <c r="LP2433">
        <v>0.96</v>
      </c>
      <c r="LQ2433">
        <v>0.99</v>
      </c>
      <c r="LR2433">
        <v>0.99</v>
      </c>
      <c r="LS2433">
        <v>0.93</v>
      </c>
    </row>
    <row r="2434" spans="1:331" x14ac:dyDescent="0.2">
      <c r="A2434" t="s">
        <v>6844</v>
      </c>
      <c r="B2434" t="s">
        <v>713</v>
      </c>
      <c r="C2434" t="s">
        <v>1633</v>
      </c>
      <c r="D2434" t="s">
        <v>1634</v>
      </c>
      <c r="E2434" t="s">
        <v>4557</v>
      </c>
      <c r="F2434" t="s">
        <v>3143</v>
      </c>
      <c r="G2434" t="s">
        <v>1175</v>
      </c>
      <c r="H2434" t="s">
        <v>3144</v>
      </c>
      <c r="I2434" t="s">
        <v>4558</v>
      </c>
      <c r="LE2434">
        <v>0.56000000000000005</v>
      </c>
      <c r="LF2434">
        <v>0.98</v>
      </c>
      <c r="LG2434">
        <v>0.98</v>
      </c>
      <c r="LH2434">
        <v>0.98</v>
      </c>
      <c r="LI2434">
        <v>0.98</v>
      </c>
      <c r="LJ2434">
        <v>0.98</v>
      </c>
      <c r="LK2434">
        <v>0.96</v>
      </c>
      <c r="LL2434">
        <v>0.94</v>
      </c>
      <c r="LM2434">
        <v>0.97</v>
      </c>
      <c r="LN2434">
        <v>0.97</v>
      </c>
      <c r="LO2434">
        <v>0.96</v>
      </c>
      <c r="LP2434">
        <v>0.73</v>
      </c>
      <c r="LQ2434">
        <v>0.73</v>
      </c>
      <c r="LR2434">
        <v>0.73</v>
      </c>
      <c r="LS2434">
        <v>0.73</v>
      </c>
    </row>
    <row r="2435" spans="1:331" x14ac:dyDescent="0.2">
      <c r="A2435" t="s">
        <v>6845</v>
      </c>
      <c r="B2435" t="s">
        <v>713</v>
      </c>
      <c r="C2435" t="s">
        <v>1252</v>
      </c>
      <c r="D2435" t="s">
        <v>320</v>
      </c>
      <c r="E2435" t="s">
        <v>4557</v>
      </c>
      <c r="F2435" t="s">
        <v>3143</v>
      </c>
      <c r="G2435" t="s">
        <v>1175</v>
      </c>
      <c r="H2435" t="s">
        <v>3144</v>
      </c>
      <c r="I2435" t="s">
        <v>4558</v>
      </c>
      <c r="LE2435">
        <v>0.91</v>
      </c>
      <c r="LF2435">
        <v>0.99</v>
      </c>
      <c r="LG2435">
        <v>0.99</v>
      </c>
      <c r="LH2435">
        <v>0.99</v>
      </c>
      <c r="LI2435">
        <v>0.99</v>
      </c>
      <c r="LJ2435">
        <v>0.99</v>
      </c>
      <c r="LK2435">
        <v>0.99</v>
      </c>
      <c r="LL2435">
        <v>0.99</v>
      </c>
      <c r="LM2435">
        <v>0.99</v>
      </c>
      <c r="LN2435">
        <v>0.99</v>
      </c>
      <c r="LO2435">
        <v>0.99</v>
      </c>
      <c r="LP2435">
        <v>0.99</v>
      </c>
      <c r="LQ2435">
        <v>0.99</v>
      </c>
      <c r="LR2435">
        <v>0.99</v>
      </c>
      <c r="LS2435">
        <v>0.99</v>
      </c>
    </row>
    <row r="2436" spans="1:331" x14ac:dyDescent="0.2">
      <c r="A2436" t="s">
        <v>5270</v>
      </c>
      <c r="B2436" t="s">
        <v>713</v>
      </c>
      <c r="C2436" t="s">
        <v>1934</v>
      </c>
      <c r="D2436" t="s">
        <v>1935</v>
      </c>
      <c r="E2436" t="s">
        <v>4557</v>
      </c>
      <c r="F2436" t="s">
        <v>3143</v>
      </c>
      <c r="G2436" t="s">
        <v>1175</v>
      </c>
      <c r="H2436" t="s">
        <v>3144</v>
      </c>
      <c r="I2436" t="s">
        <v>4558</v>
      </c>
      <c r="KW2436">
        <v>0.99</v>
      </c>
      <c r="KX2436">
        <v>0.99</v>
      </c>
      <c r="KY2436">
        <v>0.99</v>
      </c>
      <c r="KZ2436">
        <v>0.99</v>
      </c>
      <c r="LA2436">
        <v>0.99</v>
      </c>
      <c r="LB2436">
        <v>0.99</v>
      </c>
      <c r="LC2436">
        <v>0.99</v>
      </c>
      <c r="LD2436">
        <v>0.99</v>
      </c>
      <c r="LE2436">
        <v>0.99</v>
      </c>
      <c r="LF2436">
        <v>0.99</v>
      </c>
      <c r="LG2436">
        <v>0.99</v>
      </c>
      <c r="LH2436">
        <v>0.99</v>
      </c>
      <c r="LI2436">
        <v>0.99</v>
      </c>
      <c r="LJ2436">
        <v>0.99</v>
      </c>
      <c r="LK2436">
        <v>0.99</v>
      </c>
      <c r="LL2436">
        <v>0.99</v>
      </c>
      <c r="LM2436">
        <v>0.99</v>
      </c>
      <c r="LN2436">
        <v>0.99</v>
      </c>
      <c r="LO2436">
        <v>0.99</v>
      </c>
      <c r="LP2436">
        <v>0.99</v>
      </c>
      <c r="LQ2436">
        <v>0.99</v>
      </c>
      <c r="LR2436">
        <v>0.99</v>
      </c>
      <c r="LS2436">
        <v>0.99</v>
      </c>
    </row>
    <row r="2437" spans="1:331" x14ac:dyDescent="0.2">
      <c r="A2437" t="s">
        <v>7057</v>
      </c>
      <c r="B2437" t="s">
        <v>713</v>
      </c>
      <c r="C2437" t="s">
        <v>1627</v>
      </c>
      <c r="D2437" t="s">
        <v>4587</v>
      </c>
      <c r="E2437" t="s">
        <v>4557</v>
      </c>
      <c r="F2437" t="s">
        <v>3143</v>
      </c>
      <c r="G2437" t="s">
        <v>1175</v>
      </c>
      <c r="H2437" t="s">
        <v>3144</v>
      </c>
      <c r="I2437" t="s">
        <v>4558</v>
      </c>
      <c r="LG2437">
        <v>0.47</v>
      </c>
      <c r="LH2437">
        <v>0.63</v>
      </c>
      <c r="LI2437">
        <v>0.78</v>
      </c>
      <c r="LJ2437">
        <v>0.9</v>
      </c>
      <c r="LK2437">
        <v>0.89</v>
      </c>
      <c r="LL2437">
        <v>0.89</v>
      </c>
      <c r="LM2437">
        <v>0.86</v>
      </c>
      <c r="LN2437">
        <v>0.89</v>
      </c>
      <c r="LO2437">
        <v>0.88</v>
      </c>
      <c r="LP2437">
        <v>0.92</v>
      </c>
      <c r="LQ2437">
        <v>0.9</v>
      </c>
      <c r="LR2437">
        <v>0.86</v>
      </c>
      <c r="LS2437">
        <v>0.87</v>
      </c>
    </row>
    <row r="2438" spans="1:331" x14ac:dyDescent="0.2">
      <c r="A2438" t="s">
        <v>6792</v>
      </c>
      <c r="B2438" t="s">
        <v>713</v>
      </c>
      <c r="C2438" t="s">
        <v>1617</v>
      </c>
      <c r="D2438" t="s">
        <v>1618</v>
      </c>
      <c r="E2438" t="s">
        <v>4557</v>
      </c>
      <c r="F2438" t="s">
        <v>3143</v>
      </c>
      <c r="G2438" t="s">
        <v>1175</v>
      </c>
      <c r="H2438" t="s">
        <v>3144</v>
      </c>
      <c r="I2438" t="s">
        <v>4558</v>
      </c>
      <c r="LD2438">
        <v>0.9</v>
      </c>
      <c r="LE2438">
        <v>0.89</v>
      </c>
      <c r="LF2438">
        <v>0.93</v>
      </c>
      <c r="LG2438">
        <v>0.87</v>
      </c>
      <c r="LH2438">
        <v>0.9</v>
      </c>
      <c r="LI2438">
        <v>0.9</v>
      </c>
      <c r="LJ2438">
        <v>0.94</v>
      </c>
      <c r="LK2438">
        <v>0.94</v>
      </c>
      <c r="LL2438">
        <v>0.91</v>
      </c>
      <c r="LM2438">
        <v>0.89</v>
      </c>
      <c r="LN2438">
        <v>0.89</v>
      </c>
      <c r="LO2438">
        <v>0.87</v>
      </c>
      <c r="LP2438">
        <v>0.86</v>
      </c>
      <c r="LQ2438">
        <v>0.85</v>
      </c>
      <c r="LR2438">
        <v>0.84</v>
      </c>
      <c r="LS2438">
        <v>0.83</v>
      </c>
    </row>
    <row r="2439" spans="1:331" x14ac:dyDescent="0.2">
      <c r="A2439" t="s">
        <v>6918</v>
      </c>
      <c r="B2439" t="s">
        <v>713</v>
      </c>
      <c r="C2439" t="s">
        <v>1249</v>
      </c>
      <c r="D2439" t="s">
        <v>1250</v>
      </c>
      <c r="E2439" t="s">
        <v>4557</v>
      </c>
      <c r="F2439" t="s">
        <v>3143</v>
      </c>
      <c r="G2439" t="s">
        <v>1175</v>
      </c>
      <c r="H2439" t="s">
        <v>3144</v>
      </c>
      <c r="I2439" t="s">
        <v>4558</v>
      </c>
      <c r="LF2439">
        <v>0.52</v>
      </c>
      <c r="LG2439">
        <v>0.77</v>
      </c>
      <c r="LH2439">
        <v>0.71</v>
      </c>
      <c r="LI2439">
        <v>0.73</v>
      </c>
      <c r="LJ2439">
        <v>0.68</v>
      </c>
      <c r="LK2439">
        <v>0.7</v>
      </c>
      <c r="LL2439">
        <v>0.68</v>
      </c>
      <c r="LM2439">
        <v>0.62</v>
      </c>
      <c r="LN2439">
        <v>0.68</v>
      </c>
      <c r="LO2439">
        <v>0.65</v>
      </c>
      <c r="LP2439">
        <v>0.65</v>
      </c>
      <c r="LQ2439">
        <v>0.68</v>
      </c>
      <c r="LR2439">
        <v>0.66</v>
      </c>
      <c r="LS2439">
        <v>0.55000000000000004</v>
      </c>
    </row>
    <row r="2440" spans="1:331" x14ac:dyDescent="0.2">
      <c r="A2440" t="s">
        <v>5718</v>
      </c>
      <c r="B2440" t="s">
        <v>713</v>
      </c>
      <c r="C2440" t="s">
        <v>1653</v>
      </c>
      <c r="D2440" t="s">
        <v>1654</v>
      </c>
      <c r="E2440" t="s">
        <v>4557</v>
      </c>
      <c r="F2440" t="s">
        <v>3143</v>
      </c>
      <c r="G2440" t="s">
        <v>1175</v>
      </c>
      <c r="H2440" t="s">
        <v>3144</v>
      </c>
      <c r="I2440" t="s">
        <v>4558</v>
      </c>
      <c r="KX2440">
        <v>0.45</v>
      </c>
      <c r="KY2440">
        <v>0.45</v>
      </c>
      <c r="KZ2440">
        <v>0.8</v>
      </c>
      <c r="LA2440">
        <v>0.7</v>
      </c>
      <c r="LB2440">
        <v>0.46</v>
      </c>
      <c r="LC2440">
        <v>0.69</v>
      </c>
      <c r="LD2440">
        <v>0.6</v>
      </c>
      <c r="LE2440">
        <v>0.83</v>
      </c>
      <c r="LF2440">
        <v>0.92</v>
      </c>
      <c r="LG2440">
        <v>0.99</v>
      </c>
      <c r="LH2440">
        <v>0.92</v>
      </c>
      <c r="LI2440">
        <v>0.8</v>
      </c>
      <c r="LJ2440">
        <v>0.67</v>
      </c>
      <c r="LK2440">
        <v>0.66</v>
      </c>
      <c r="LL2440">
        <v>0.65</v>
      </c>
      <c r="LM2440">
        <v>0.7</v>
      </c>
      <c r="LN2440">
        <v>0.57999999999999996</v>
      </c>
      <c r="LO2440">
        <v>0.65</v>
      </c>
      <c r="LP2440">
        <v>0.72</v>
      </c>
      <c r="LQ2440">
        <v>0.72</v>
      </c>
      <c r="LR2440">
        <v>0.75</v>
      </c>
      <c r="LS2440">
        <v>0.72</v>
      </c>
    </row>
    <row r="2441" spans="1:331" x14ac:dyDescent="0.2">
      <c r="A2441" t="s">
        <v>6941</v>
      </c>
      <c r="B2441" t="s">
        <v>713</v>
      </c>
      <c r="C2441" t="s">
        <v>1929</v>
      </c>
      <c r="D2441" t="s">
        <v>4730</v>
      </c>
      <c r="E2441" t="s">
        <v>4557</v>
      </c>
      <c r="F2441" t="s">
        <v>3143</v>
      </c>
      <c r="G2441" t="s">
        <v>1175</v>
      </c>
      <c r="H2441" t="s">
        <v>3144</v>
      </c>
      <c r="I2441" t="s">
        <v>4558</v>
      </c>
      <c r="LF2441">
        <v>0.13</v>
      </c>
      <c r="LG2441">
        <v>0.82</v>
      </c>
      <c r="LH2441">
        <v>0.89</v>
      </c>
      <c r="LI2441">
        <v>0.96</v>
      </c>
      <c r="LJ2441">
        <v>0.95</v>
      </c>
      <c r="LK2441">
        <v>0.97</v>
      </c>
      <c r="LL2441">
        <v>0.94</v>
      </c>
      <c r="LM2441">
        <v>0.89</v>
      </c>
      <c r="LN2441">
        <v>0.94</v>
      </c>
      <c r="LO2441">
        <v>0.91</v>
      </c>
      <c r="LP2441">
        <v>0.92</v>
      </c>
      <c r="LQ2441">
        <v>0.92</v>
      </c>
      <c r="LR2441">
        <v>0.84</v>
      </c>
      <c r="LS2441">
        <v>0.81</v>
      </c>
    </row>
    <row r="2442" spans="1:331" x14ac:dyDescent="0.2">
      <c r="A2442" t="s">
        <v>6707</v>
      </c>
      <c r="B2442" t="s">
        <v>713</v>
      </c>
      <c r="C2442" t="s">
        <v>1644</v>
      </c>
      <c r="D2442" t="s">
        <v>1645</v>
      </c>
      <c r="E2442" t="s">
        <v>4557</v>
      </c>
      <c r="F2442" t="s">
        <v>3143</v>
      </c>
      <c r="G2442" t="s">
        <v>1175</v>
      </c>
      <c r="H2442" t="s">
        <v>3144</v>
      </c>
      <c r="I2442" t="s">
        <v>4558</v>
      </c>
      <c r="LC2442">
        <v>0.01</v>
      </c>
      <c r="LD2442">
        <v>0.16</v>
      </c>
      <c r="LE2442">
        <v>0.44</v>
      </c>
      <c r="LF2442">
        <v>0.74</v>
      </c>
      <c r="LG2442">
        <v>0.73</v>
      </c>
      <c r="LH2442">
        <v>0.73</v>
      </c>
      <c r="LI2442">
        <v>0.66</v>
      </c>
      <c r="LJ2442">
        <v>0.65</v>
      </c>
      <c r="LK2442">
        <v>0.64</v>
      </c>
      <c r="LL2442">
        <v>0.66</v>
      </c>
      <c r="LM2442">
        <v>0.71</v>
      </c>
      <c r="LN2442">
        <v>0.76</v>
      </c>
      <c r="LO2442">
        <v>0.77</v>
      </c>
      <c r="LP2442">
        <v>0.77</v>
      </c>
      <c r="LQ2442">
        <v>0.77</v>
      </c>
      <c r="LR2442">
        <v>0.7</v>
      </c>
      <c r="LS2442">
        <v>0.77</v>
      </c>
    </row>
    <row r="2443" spans="1:331" x14ac:dyDescent="0.2">
      <c r="A2443" t="s">
        <v>7551</v>
      </c>
      <c r="B2443" t="s">
        <v>713</v>
      </c>
      <c r="C2443" t="s">
        <v>1292</v>
      </c>
      <c r="D2443" t="s">
        <v>1293</v>
      </c>
      <c r="E2443" t="s">
        <v>4557</v>
      </c>
      <c r="F2443" t="s">
        <v>3143</v>
      </c>
      <c r="G2443" t="s">
        <v>1175</v>
      </c>
      <c r="H2443" t="s">
        <v>3144</v>
      </c>
      <c r="I2443" t="s">
        <v>4558</v>
      </c>
      <c r="LK2443">
        <v>0.75</v>
      </c>
      <c r="LL2443">
        <v>0.88</v>
      </c>
      <c r="LM2443">
        <v>0.89</v>
      </c>
      <c r="LN2443">
        <v>0.9</v>
      </c>
      <c r="LO2443">
        <v>0.89</v>
      </c>
      <c r="LP2443">
        <v>0.91</v>
      </c>
      <c r="LQ2443">
        <v>0.9</v>
      </c>
      <c r="LR2443">
        <v>0.84</v>
      </c>
      <c r="LS2443">
        <v>0.37</v>
      </c>
    </row>
    <row r="2444" spans="1:331" x14ac:dyDescent="0.2">
      <c r="A2444" t="s">
        <v>6694</v>
      </c>
      <c r="B2444" t="s">
        <v>713</v>
      </c>
      <c r="C2444" t="s">
        <v>1937</v>
      </c>
      <c r="D2444" t="s">
        <v>1938</v>
      </c>
      <c r="E2444" t="s">
        <v>4557</v>
      </c>
      <c r="F2444" t="s">
        <v>3143</v>
      </c>
      <c r="G2444" t="s">
        <v>1175</v>
      </c>
      <c r="H2444" t="s">
        <v>3144</v>
      </c>
      <c r="I2444" t="s">
        <v>4558</v>
      </c>
      <c r="LC2444">
        <v>0.28000000000000003</v>
      </c>
      <c r="LD2444">
        <v>0.56000000000000005</v>
      </c>
      <c r="LE2444">
        <v>0.78</v>
      </c>
      <c r="LF2444">
        <v>0.96</v>
      </c>
      <c r="LG2444">
        <v>0.97</v>
      </c>
      <c r="LH2444">
        <v>0.96</v>
      </c>
      <c r="LI2444">
        <v>0.99</v>
      </c>
      <c r="LJ2444">
        <v>0.99</v>
      </c>
      <c r="LK2444">
        <v>0.98</v>
      </c>
      <c r="LL2444">
        <v>0.99</v>
      </c>
      <c r="LM2444">
        <v>0.99</v>
      </c>
      <c r="LN2444">
        <v>0.99</v>
      </c>
      <c r="LO2444">
        <v>0.99</v>
      </c>
      <c r="LP2444">
        <v>0.99</v>
      </c>
      <c r="LQ2444">
        <v>0.98</v>
      </c>
      <c r="LR2444">
        <v>0.96</v>
      </c>
      <c r="LS2444">
        <v>0.95</v>
      </c>
    </row>
    <row r="2445" spans="1:331" x14ac:dyDescent="0.2">
      <c r="A2445" t="s">
        <v>7108</v>
      </c>
      <c r="B2445" t="s">
        <v>713</v>
      </c>
      <c r="C2445" t="s">
        <v>1888</v>
      </c>
      <c r="D2445" t="s">
        <v>1889</v>
      </c>
      <c r="E2445" t="s">
        <v>4557</v>
      </c>
      <c r="F2445" t="s">
        <v>3143</v>
      </c>
      <c r="G2445" t="s">
        <v>1175</v>
      </c>
      <c r="H2445" t="s">
        <v>3144</v>
      </c>
      <c r="I2445" t="s">
        <v>4558</v>
      </c>
      <c r="LG2445">
        <v>0.64</v>
      </c>
      <c r="LH2445">
        <v>0.64</v>
      </c>
      <c r="LI2445">
        <v>0.75</v>
      </c>
      <c r="LJ2445">
        <v>0.8</v>
      </c>
      <c r="LK2445">
        <v>0.8</v>
      </c>
      <c r="LL2445">
        <v>0.81</v>
      </c>
      <c r="LM2445">
        <v>0.73</v>
      </c>
      <c r="LN2445">
        <v>0.74</v>
      </c>
      <c r="LO2445">
        <v>0.76</v>
      </c>
      <c r="LP2445">
        <v>0.77</v>
      </c>
      <c r="LQ2445">
        <v>0.8</v>
      </c>
      <c r="LR2445">
        <v>0.72</v>
      </c>
      <c r="LS2445">
        <v>0.68</v>
      </c>
    </row>
    <row r="2446" spans="1:331" x14ac:dyDescent="0.2">
      <c r="A2446" t="s">
        <v>5073</v>
      </c>
      <c r="B2446" t="s">
        <v>713</v>
      </c>
      <c r="C2446" t="s">
        <v>1630</v>
      </c>
      <c r="D2446" t="s">
        <v>1631</v>
      </c>
      <c r="E2446" t="s">
        <v>4557</v>
      </c>
      <c r="F2446" t="s">
        <v>3143</v>
      </c>
      <c r="G2446" t="s">
        <v>1175</v>
      </c>
      <c r="H2446" t="s">
        <v>3144</v>
      </c>
      <c r="I2446" t="s">
        <v>4558</v>
      </c>
      <c r="KT2446">
        <v>0.38</v>
      </c>
      <c r="KU2446">
        <v>0.64</v>
      </c>
      <c r="KV2446">
        <v>0.89</v>
      </c>
      <c r="KW2446">
        <v>0.91</v>
      </c>
      <c r="KX2446">
        <v>0.93</v>
      </c>
      <c r="KY2446">
        <v>0.84</v>
      </c>
      <c r="KZ2446">
        <v>0.84</v>
      </c>
      <c r="LA2446">
        <v>0.84</v>
      </c>
      <c r="LB2446">
        <v>0.83</v>
      </c>
      <c r="LC2446">
        <v>0.83</v>
      </c>
      <c r="LD2446">
        <v>0.83</v>
      </c>
      <c r="LE2446">
        <v>0.72</v>
      </c>
      <c r="LF2446">
        <v>0.72</v>
      </c>
      <c r="LG2446">
        <v>0.73</v>
      </c>
      <c r="LH2446">
        <v>0.76</v>
      </c>
      <c r="LI2446">
        <v>0.96</v>
      </c>
      <c r="LJ2446">
        <v>0.99</v>
      </c>
      <c r="LK2446">
        <v>0.99</v>
      </c>
      <c r="LL2446">
        <v>0.99</v>
      </c>
      <c r="LM2446">
        <v>0.97</v>
      </c>
      <c r="LN2446">
        <v>0.97</v>
      </c>
      <c r="LO2446">
        <v>0.98</v>
      </c>
      <c r="LP2446">
        <v>0.97</v>
      </c>
      <c r="LQ2446">
        <v>0.98</v>
      </c>
      <c r="LR2446">
        <v>0.98</v>
      </c>
      <c r="LS2446">
        <v>0.99</v>
      </c>
    </row>
    <row r="2447" spans="1:331" x14ac:dyDescent="0.2">
      <c r="A2447" t="s">
        <v>6788</v>
      </c>
      <c r="B2447" t="s">
        <v>713</v>
      </c>
      <c r="C2447" t="s">
        <v>732</v>
      </c>
      <c r="D2447" t="s">
        <v>733</v>
      </c>
      <c r="E2447" t="s">
        <v>4557</v>
      </c>
      <c r="F2447" t="s">
        <v>3143</v>
      </c>
      <c r="G2447" t="s">
        <v>1175</v>
      </c>
      <c r="H2447" t="s">
        <v>3144</v>
      </c>
      <c r="I2447" t="s">
        <v>4558</v>
      </c>
      <c r="LD2447">
        <v>0.96</v>
      </c>
      <c r="LE2447">
        <v>0.96</v>
      </c>
      <c r="LF2447">
        <v>0.99</v>
      </c>
      <c r="LG2447">
        <v>0.99</v>
      </c>
      <c r="LH2447">
        <v>0.99</v>
      </c>
      <c r="LI2447">
        <v>0.98</v>
      </c>
      <c r="LJ2447">
        <v>0.98</v>
      </c>
      <c r="LK2447">
        <v>0.98</v>
      </c>
      <c r="LL2447">
        <v>0.97</v>
      </c>
      <c r="LM2447">
        <v>0.97</v>
      </c>
      <c r="LN2447">
        <v>0.96</v>
      </c>
      <c r="LO2447">
        <v>0.96</v>
      </c>
      <c r="LP2447">
        <v>0.97</v>
      </c>
      <c r="LQ2447">
        <v>0.97</v>
      </c>
      <c r="LR2447">
        <v>0.93</v>
      </c>
      <c r="LS2447">
        <v>0.92</v>
      </c>
    </row>
    <row r="2448" spans="1:331" x14ac:dyDescent="0.2">
      <c r="A2448" t="s">
        <v>7550</v>
      </c>
      <c r="B2448" t="s">
        <v>713</v>
      </c>
      <c r="C2448" t="s">
        <v>1861</v>
      </c>
      <c r="D2448" t="s">
        <v>1862</v>
      </c>
      <c r="E2448" t="s">
        <v>4557</v>
      </c>
      <c r="F2448" t="s">
        <v>3143</v>
      </c>
      <c r="G2448" t="s">
        <v>1175</v>
      </c>
      <c r="H2448" t="s">
        <v>3144</v>
      </c>
      <c r="I2448" t="s">
        <v>4558</v>
      </c>
      <c r="LK2448">
        <v>0.57999999999999996</v>
      </c>
      <c r="LL2448">
        <v>0.99</v>
      </c>
      <c r="LM2448">
        <v>0.99</v>
      </c>
      <c r="LN2448">
        <v>0.99</v>
      </c>
      <c r="LO2448">
        <v>0.99</v>
      </c>
      <c r="LP2448">
        <v>0.99</v>
      </c>
      <c r="LQ2448">
        <v>0.98</v>
      </c>
      <c r="LR2448">
        <v>0.99</v>
      </c>
      <c r="LS2448">
        <v>0.96</v>
      </c>
    </row>
    <row r="2449" spans="1:331" x14ac:dyDescent="0.2">
      <c r="A2449" t="s">
        <v>6339</v>
      </c>
      <c r="B2449" t="s">
        <v>713</v>
      </c>
      <c r="C2449" t="s">
        <v>1284</v>
      </c>
      <c r="D2449" t="s">
        <v>1285</v>
      </c>
      <c r="E2449" t="s">
        <v>4557</v>
      </c>
      <c r="F2449" t="s">
        <v>3143</v>
      </c>
      <c r="G2449" t="s">
        <v>1175</v>
      </c>
      <c r="H2449" t="s">
        <v>3144</v>
      </c>
      <c r="I2449" t="s">
        <v>4558</v>
      </c>
      <c r="KZ2449">
        <v>0.64</v>
      </c>
      <c r="LA2449">
        <v>0.84</v>
      </c>
      <c r="LB2449">
        <v>0.89</v>
      </c>
      <c r="LC2449">
        <v>0.93</v>
      </c>
      <c r="LD2449">
        <v>0.99</v>
      </c>
      <c r="LE2449">
        <v>0.87</v>
      </c>
      <c r="LF2449">
        <v>0.91</v>
      </c>
      <c r="LG2449">
        <v>0.93</v>
      </c>
      <c r="LH2449">
        <v>0.93</v>
      </c>
      <c r="LI2449">
        <v>0.97</v>
      </c>
      <c r="LJ2449">
        <v>0.96</v>
      </c>
      <c r="LK2449">
        <v>0.89</v>
      </c>
      <c r="LL2449">
        <v>0.91</v>
      </c>
      <c r="LM2449">
        <v>0.88</v>
      </c>
      <c r="LN2449">
        <v>0.84</v>
      </c>
      <c r="LO2449">
        <v>0.88</v>
      </c>
      <c r="LP2449">
        <v>0.92</v>
      </c>
      <c r="LQ2449">
        <v>0.95</v>
      </c>
      <c r="LR2449">
        <v>0.9</v>
      </c>
      <c r="LS2449">
        <v>0.93</v>
      </c>
    </row>
    <row r="2450" spans="1:331" x14ac:dyDescent="0.2">
      <c r="A2450" t="s">
        <v>5719</v>
      </c>
      <c r="B2450" t="s">
        <v>713</v>
      </c>
      <c r="C2450" t="s">
        <v>842</v>
      </c>
      <c r="D2450" t="s">
        <v>321</v>
      </c>
      <c r="E2450" t="s">
        <v>4557</v>
      </c>
      <c r="F2450" t="s">
        <v>3143</v>
      </c>
      <c r="G2450" t="s">
        <v>1175</v>
      </c>
      <c r="H2450" t="s">
        <v>3144</v>
      </c>
      <c r="I2450" t="s">
        <v>4558</v>
      </c>
      <c r="KX2450">
        <v>0.97</v>
      </c>
      <c r="KY2450">
        <v>0.97</v>
      </c>
      <c r="KZ2450">
        <v>0.97</v>
      </c>
      <c r="LA2450">
        <v>0.98</v>
      </c>
      <c r="LB2450">
        <v>0.98</v>
      </c>
      <c r="LC2450">
        <v>0.98</v>
      </c>
      <c r="LD2450">
        <v>0.98</v>
      </c>
      <c r="LE2450">
        <v>0.98</v>
      </c>
      <c r="LF2450">
        <v>0.96</v>
      </c>
      <c r="LG2450">
        <v>0.95</v>
      </c>
      <c r="LH2450">
        <v>0.95</v>
      </c>
      <c r="LI2450">
        <v>0.97</v>
      </c>
      <c r="LJ2450">
        <v>0.99</v>
      </c>
      <c r="LK2450">
        <v>0.83</v>
      </c>
      <c r="LL2450">
        <v>0.87</v>
      </c>
      <c r="LM2450">
        <v>0.87</v>
      </c>
      <c r="LN2450">
        <v>0.93</v>
      </c>
      <c r="LO2450">
        <v>0.85</v>
      </c>
      <c r="LP2450">
        <v>0.88</v>
      </c>
      <c r="LQ2450">
        <v>0.82</v>
      </c>
      <c r="LR2450">
        <v>0.72</v>
      </c>
      <c r="LS2450">
        <v>0.78</v>
      </c>
    </row>
    <row r="2451" spans="1:331" x14ac:dyDescent="0.2">
      <c r="A2451" t="s">
        <v>6551</v>
      </c>
      <c r="B2451" t="s">
        <v>713</v>
      </c>
      <c r="C2451" t="s">
        <v>1135</v>
      </c>
      <c r="D2451" t="s">
        <v>1136</v>
      </c>
      <c r="E2451" t="s">
        <v>4557</v>
      </c>
      <c r="F2451" t="s">
        <v>3143</v>
      </c>
      <c r="G2451" t="s">
        <v>1175</v>
      </c>
      <c r="H2451" t="s">
        <v>3144</v>
      </c>
      <c r="I2451" t="s">
        <v>4558</v>
      </c>
      <c r="LB2451">
        <v>0.71</v>
      </c>
      <c r="LC2451">
        <v>0.85</v>
      </c>
      <c r="LD2451">
        <v>0.89</v>
      </c>
      <c r="LE2451">
        <v>0.9</v>
      </c>
      <c r="LF2451">
        <v>0.95</v>
      </c>
      <c r="LG2451">
        <v>0.95</v>
      </c>
      <c r="LH2451">
        <v>0.95</v>
      </c>
      <c r="LI2451">
        <v>0.95</v>
      </c>
      <c r="LJ2451">
        <v>0.99</v>
      </c>
      <c r="LK2451">
        <v>0.97</v>
      </c>
      <c r="LL2451">
        <v>0.97</v>
      </c>
      <c r="LM2451">
        <v>0.99</v>
      </c>
      <c r="LN2451">
        <v>0.95</v>
      </c>
      <c r="LO2451">
        <v>0.99</v>
      </c>
      <c r="LP2451">
        <v>0.99</v>
      </c>
      <c r="LQ2451">
        <v>0.98</v>
      </c>
      <c r="LR2451">
        <v>0.98</v>
      </c>
      <c r="LS2451">
        <v>0.94</v>
      </c>
    </row>
    <row r="2452" spans="1:331" x14ac:dyDescent="0.2">
      <c r="A2452" t="s">
        <v>7101</v>
      </c>
      <c r="B2452" t="s">
        <v>713</v>
      </c>
      <c r="C2452" t="s">
        <v>945</v>
      </c>
      <c r="D2452" t="s">
        <v>946</v>
      </c>
      <c r="E2452" t="s">
        <v>4557</v>
      </c>
      <c r="F2452" t="s">
        <v>3143</v>
      </c>
      <c r="G2452" t="s">
        <v>1175</v>
      </c>
      <c r="H2452" t="s">
        <v>3144</v>
      </c>
      <c r="I2452" t="s">
        <v>4558</v>
      </c>
      <c r="LG2452">
        <v>0.74</v>
      </c>
      <c r="LH2452">
        <v>0.74</v>
      </c>
      <c r="LI2452">
        <v>0.78</v>
      </c>
      <c r="LJ2452">
        <v>0.81</v>
      </c>
      <c r="LK2452">
        <v>0.85</v>
      </c>
      <c r="LL2452">
        <v>0.88</v>
      </c>
      <c r="LM2452">
        <v>0.88</v>
      </c>
      <c r="LN2452">
        <v>0.88</v>
      </c>
      <c r="LO2452">
        <v>0.88</v>
      </c>
      <c r="LP2452">
        <v>0.88</v>
      </c>
      <c r="LQ2452">
        <v>0.88</v>
      </c>
      <c r="LR2452">
        <v>0.79</v>
      </c>
      <c r="LS2452">
        <v>0.61</v>
      </c>
    </row>
    <row r="2453" spans="1:331" x14ac:dyDescent="0.2">
      <c r="A2453" t="s">
        <v>7125</v>
      </c>
      <c r="B2453" t="s">
        <v>713</v>
      </c>
      <c r="C2453" t="s">
        <v>1952</v>
      </c>
      <c r="D2453" t="s">
        <v>1953</v>
      </c>
      <c r="E2453" t="s">
        <v>4557</v>
      </c>
      <c r="F2453" t="s">
        <v>3143</v>
      </c>
      <c r="G2453" t="s">
        <v>1175</v>
      </c>
      <c r="H2453" t="s">
        <v>3144</v>
      </c>
      <c r="I2453" t="s">
        <v>4558</v>
      </c>
      <c r="LG2453">
        <v>0.71</v>
      </c>
      <c r="LH2453">
        <v>0.7</v>
      </c>
      <c r="LI2453">
        <v>0.75</v>
      </c>
      <c r="LJ2453">
        <v>0.71</v>
      </c>
      <c r="LK2453">
        <v>0.73</v>
      </c>
      <c r="LL2453">
        <v>0.81</v>
      </c>
      <c r="LM2453">
        <v>0.84</v>
      </c>
      <c r="LN2453">
        <v>0.8</v>
      </c>
      <c r="LO2453">
        <v>0.85</v>
      </c>
      <c r="LP2453">
        <v>0.79</v>
      </c>
      <c r="LQ2453">
        <v>0.81</v>
      </c>
      <c r="LR2453">
        <v>0.81</v>
      </c>
      <c r="LS2453">
        <v>0.82</v>
      </c>
    </row>
    <row r="2454" spans="1:331" x14ac:dyDescent="0.2">
      <c r="A2454" t="s">
        <v>7384</v>
      </c>
      <c r="B2454" t="s">
        <v>713</v>
      </c>
      <c r="C2454" t="s">
        <v>1012</v>
      </c>
      <c r="D2454" t="s">
        <v>1013</v>
      </c>
      <c r="E2454" t="s">
        <v>4557</v>
      </c>
      <c r="F2454" t="s">
        <v>3143</v>
      </c>
      <c r="G2454" t="s">
        <v>1175</v>
      </c>
      <c r="H2454" t="s">
        <v>3144</v>
      </c>
      <c r="I2454" t="s">
        <v>4558</v>
      </c>
      <c r="LJ2454">
        <v>0.1</v>
      </c>
      <c r="LK2454">
        <v>0.27</v>
      </c>
      <c r="LL2454">
        <v>0.43</v>
      </c>
      <c r="LM2454">
        <v>0.42</v>
      </c>
      <c r="LN2454">
        <v>0.53</v>
      </c>
      <c r="LO2454">
        <v>0.55000000000000004</v>
      </c>
      <c r="LP2454">
        <v>0.55000000000000004</v>
      </c>
      <c r="LQ2454">
        <v>0.56000000000000005</v>
      </c>
      <c r="LR2454">
        <v>0.56000000000000005</v>
      </c>
      <c r="LS2454">
        <v>0.56000000000000005</v>
      </c>
    </row>
    <row r="2455" spans="1:331" x14ac:dyDescent="0.2">
      <c r="A2455" t="s">
        <v>5292</v>
      </c>
      <c r="B2455" t="s">
        <v>713</v>
      </c>
      <c r="C2455" t="s">
        <v>967</v>
      </c>
      <c r="D2455" t="s">
        <v>968</v>
      </c>
      <c r="E2455" t="s">
        <v>4557</v>
      </c>
      <c r="F2455" t="s">
        <v>3143</v>
      </c>
      <c r="G2455" t="s">
        <v>1175</v>
      </c>
      <c r="H2455" t="s">
        <v>3144</v>
      </c>
      <c r="I2455" t="s">
        <v>4558</v>
      </c>
      <c r="KW2455">
        <v>0.8</v>
      </c>
      <c r="KX2455">
        <v>0.83</v>
      </c>
      <c r="KY2455">
        <v>0.87</v>
      </c>
      <c r="KZ2455">
        <v>0.85</v>
      </c>
      <c r="LA2455">
        <v>0.86</v>
      </c>
      <c r="LB2455">
        <v>0.79</v>
      </c>
      <c r="LC2455">
        <v>0.86</v>
      </c>
      <c r="LD2455">
        <v>0.88</v>
      </c>
      <c r="LE2455">
        <v>0.93</v>
      </c>
      <c r="LF2455">
        <v>0.97</v>
      </c>
      <c r="LG2455">
        <v>0.98</v>
      </c>
      <c r="LH2455">
        <v>0.98</v>
      </c>
      <c r="LI2455">
        <v>0.98</v>
      </c>
      <c r="LJ2455">
        <v>0.98</v>
      </c>
      <c r="LK2455">
        <v>0.98</v>
      </c>
      <c r="LL2455">
        <v>0.98</v>
      </c>
      <c r="LM2455">
        <v>0.98</v>
      </c>
      <c r="LN2455">
        <v>0.98</v>
      </c>
      <c r="LO2455">
        <v>0.98</v>
      </c>
      <c r="LP2455">
        <v>0.98</v>
      </c>
      <c r="LQ2455">
        <v>0.98</v>
      </c>
      <c r="LR2455">
        <v>0.92</v>
      </c>
      <c r="LS2455">
        <v>0.87</v>
      </c>
    </row>
    <row r="2456" spans="1:331" x14ac:dyDescent="0.2">
      <c r="A2456" t="s">
        <v>5125</v>
      </c>
      <c r="B2456" t="s">
        <v>713</v>
      </c>
      <c r="C2456" t="s">
        <v>786</v>
      </c>
      <c r="D2456" t="s">
        <v>787</v>
      </c>
      <c r="E2456" t="s">
        <v>4557</v>
      </c>
      <c r="F2456" t="s">
        <v>3143</v>
      </c>
      <c r="G2456" t="s">
        <v>1175</v>
      </c>
      <c r="H2456" t="s">
        <v>3144</v>
      </c>
      <c r="I2456" t="s">
        <v>4558</v>
      </c>
      <c r="KU2456">
        <v>0.96</v>
      </c>
      <c r="KV2456">
        <v>0.96</v>
      </c>
      <c r="KW2456">
        <v>0.96</v>
      </c>
      <c r="KX2456">
        <v>0.96</v>
      </c>
      <c r="KY2456">
        <v>0.96</v>
      </c>
      <c r="KZ2456">
        <v>0.96</v>
      </c>
      <c r="LA2456">
        <v>0.97</v>
      </c>
      <c r="LB2456">
        <v>0.97</v>
      </c>
      <c r="LC2456">
        <v>0.96</v>
      </c>
      <c r="LD2456">
        <v>0.96</v>
      </c>
      <c r="LE2456">
        <v>0.97</v>
      </c>
      <c r="LF2456">
        <v>0.97</v>
      </c>
      <c r="LG2456">
        <v>0.97</v>
      </c>
      <c r="LH2456">
        <v>0.97</v>
      </c>
      <c r="LI2456">
        <v>0.97</v>
      </c>
      <c r="LJ2456">
        <v>0.97</v>
      </c>
      <c r="LK2456">
        <v>0.97</v>
      </c>
      <c r="LL2456">
        <v>0.96</v>
      </c>
      <c r="LM2456">
        <v>0.96</v>
      </c>
      <c r="LN2456">
        <v>0.95</v>
      </c>
      <c r="LO2456">
        <v>0.94</v>
      </c>
      <c r="LP2456">
        <v>0.93</v>
      </c>
      <c r="LQ2456">
        <v>0.94</v>
      </c>
      <c r="LR2456">
        <v>0.94</v>
      </c>
      <c r="LS2456">
        <v>0.94</v>
      </c>
    </row>
    <row r="2457" spans="1:331" x14ac:dyDescent="0.2">
      <c r="A2457" t="s">
        <v>5063</v>
      </c>
      <c r="B2457" t="s">
        <v>713</v>
      </c>
      <c r="C2457" t="s">
        <v>735</v>
      </c>
      <c r="D2457" t="s">
        <v>736</v>
      </c>
      <c r="E2457" t="s">
        <v>4557</v>
      </c>
      <c r="F2457" t="s">
        <v>3143</v>
      </c>
      <c r="G2457" t="s">
        <v>1175</v>
      </c>
      <c r="H2457" t="s">
        <v>3144</v>
      </c>
      <c r="I2457" t="s">
        <v>4558</v>
      </c>
      <c r="KT2457">
        <v>0.97</v>
      </c>
      <c r="KU2457">
        <v>0.96</v>
      </c>
      <c r="KV2457">
        <v>0.95</v>
      </c>
      <c r="KW2457">
        <v>0.94</v>
      </c>
      <c r="KX2457">
        <v>0.93</v>
      </c>
      <c r="KY2457">
        <v>0.93</v>
      </c>
      <c r="KZ2457">
        <v>0.95</v>
      </c>
      <c r="LA2457">
        <v>0.94</v>
      </c>
      <c r="LB2457">
        <v>0.94</v>
      </c>
      <c r="LC2457">
        <v>0.93</v>
      </c>
      <c r="LD2457">
        <v>0.95</v>
      </c>
      <c r="LE2457">
        <v>0.95</v>
      </c>
      <c r="LF2457">
        <v>0.94</v>
      </c>
      <c r="LG2457">
        <v>0.95</v>
      </c>
      <c r="LH2457">
        <v>0.94</v>
      </c>
      <c r="LI2457">
        <v>0.95</v>
      </c>
      <c r="LJ2457">
        <v>0.95</v>
      </c>
      <c r="LK2457">
        <v>0.95</v>
      </c>
      <c r="LL2457">
        <v>0.94</v>
      </c>
      <c r="LM2457">
        <v>0.95</v>
      </c>
      <c r="LN2457">
        <v>0.96</v>
      </c>
      <c r="LO2457">
        <v>0.96</v>
      </c>
      <c r="LP2457">
        <v>0.96</v>
      </c>
      <c r="LQ2457">
        <v>0.97</v>
      </c>
      <c r="LR2457">
        <v>0.97</v>
      </c>
      <c r="LS2457">
        <v>0.97</v>
      </c>
    </row>
    <row r="2458" spans="1:331" x14ac:dyDescent="0.2">
      <c r="A2458" t="s">
        <v>7299</v>
      </c>
      <c r="B2458" t="s">
        <v>713</v>
      </c>
      <c r="C2458" t="s">
        <v>1892</v>
      </c>
      <c r="D2458" t="s">
        <v>1893</v>
      </c>
      <c r="E2458" t="s">
        <v>4557</v>
      </c>
      <c r="F2458" t="s">
        <v>3143</v>
      </c>
      <c r="G2458" t="s">
        <v>1175</v>
      </c>
      <c r="H2458" t="s">
        <v>3144</v>
      </c>
      <c r="I2458" t="s">
        <v>4558</v>
      </c>
      <c r="LI2458">
        <v>0.92</v>
      </c>
      <c r="LJ2458">
        <v>0.9</v>
      </c>
      <c r="LK2458">
        <v>0.92</v>
      </c>
      <c r="LL2458">
        <v>0.92</v>
      </c>
      <c r="LM2458">
        <v>0.91</v>
      </c>
      <c r="LN2458">
        <v>0.87</v>
      </c>
      <c r="LO2458">
        <v>0.9</v>
      </c>
      <c r="LP2458">
        <v>0.91</v>
      </c>
      <c r="LQ2458">
        <v>0.93</v>
      </c>
      <c r="LR2458">
        <v>0.84</v>
      </c>
      <c r="LS2458">
        <v>0.91</v>
      </c>
    </row>
    <row r="2459" spans="1:331" x14ac:dyDescent="0.2">
      <c r="A2459" t="s">
        <v>7094</v>
      </c>
      <c r="B2459" t="s">
        <v>713</v>
      </c>
      <c r="C2459" t="s">
        <v>1841</v>
      </c>
      <c r="D2459" t="s">
        <v>1842</v>
      </c>
      <c r="E2459" t="s">
        <v>4557</v>
      </c>
      <c r="F2459" t="s">
        <v>3143</v>
      </c>
      <c r="G2459" t="s">
        <v>1175</v>
      </c>
      <c r="H2459" t="s">
        <v>3144</v>
      </c>
      <c r="I2459" t="s">
        <v>4558</v>
      </c>
      <c r="LG2459">
        <v>0.99</v>
      </c>
      <c r="LH2459">
        <v>0.99</v>
      </c>
      <c r="LI2459">
        <v>0.99</v>
      </c>
      <c r="LJ2459">
        <v>0.79</v>
      </c>
      <c r="LK2459">
        <v>0.87</v>
      </c>
      <c r="LL2459">
        <v>0.95</v>
      </c>
      <c r="LM2459">
        <v>0.91</v>
      </c>
      <c r="LN2459">
        <v>0.97</v>
      </c>
      <c r="LO2459">
        <v>0.87</v>
      </c>
      <c r="LP2459">
        <v>0.9</v>
      </c>
      <c r="LQ2459">
        <v>0.96</v>
      </c>
      <c r="LR2459">
        <v>0.95</v>
      </c>
      <c r="LS2459">
        <v>0.98</v>
      </c>
    </row>
    <row r="2460" spans="1:331" x14ac:dyDescent="0.2">
      <c r="A2460" t="s">
        <v>5706</v>
      </c>
      <c r="B2460" t="s">
        <v>713</v>
      </c>
      <c r="C2460" t="s">
        <v>3174</v>
      </c>
      <c r="D2460" t="s">
        <v>3175</v>
      </c>
      <c r="E2460" t="s">
        <v>4557</v>
      </c>
      <c r="F2460" t="s">
        <v>3143</v>
      </c>
      <c r="G2460" t="s">
        <v>1175</v>
      </c>
      <c r="H2460" t="s">
        <v>3144</v>
      </c>
      <c r="I2460" t="s">
        <v>4558</v>
      </c>
      <c r="KX2460">
        <v>0.99</v>
      </c>
      <c r="KY2460">
        <v>0.99</v>
      </c>
      <c r="KZ2460">
        <v>0.99</v>
      </c>
      <c r="LA2460">
        <v>0.95</v>
      </c>
      <c r="LB2460">
        <v>0.99</v>
      </c>
      <c r="LC2460">
        <v>0.99</v>
      </c>
      <c r="LD2460">
        <v>0.99</v>
      </c>
      <c r="LE2460">
        <v>0.99</v>
      </c>
      <c r="LF2460">
        <v>0.99</v>
      </c>
      <c r="LG2460">
        <v>0.99</v>
      </c>
      <c r="LH2460">
        <v>0.99</v>
      </c>
      <c r="LI2460">
        <v>0.99</v>
      </c>
      <c r="LJ2460">
        <v>0.99</v>
      </c>
      <c r="LK2460">
        <v>0.99</v>
      </c>
      <c r="LL2460">
        <v>0.99</v>
      </c>
      <c r="LM2460">
        <v>0.99</v>
      </c>
      <c r="LN2460">
        <v>0.99</v>
      </c>
      <c r="LO2460">
        <v>0.99</v>
      </c>
      <c r="LP2460">
        <v>0.99</v>
      </c>
      <c r="LQ2460">
        <v>0.99</v>
      </c>
      <c r="LR2460">
        <v>0.99</v>
      </c>
      <c r="LS2460">
        <v>0.99</v>
      </c>
    </row>
    <row r="2461" spans="1:331" x14ac:dyDescent="0.2">
      <c r="A2461" t="s">
        <v>5135</v>
      </c>
      <c r="B2461" t="s">
        <v>713</v>
      </c>
      <c r="C2461" t="s">
        <v>882</v>
      </c>
      <c r="D2461" t="s">
        <v>883</v>
      </c>
      <c r="E2461" t="s">
        <v>4557</v>
      </c>
      <c r="F2461" t="s">
        <v>3143</v>
      </c>
      <c r="G2461" t="s">
        <v>1175</v>
      </c>
      <c r="H2461" t="s">
        <v>3144</v>
      </c>
      <c r="I2461" t="s">
        <v>4558</v>
      </c>
      <c r="KU2461">
        <v>0.86</v>
      </c>
      <c r="KV2461">
        <v>0.81</v>
      </c>
      <c r="KW2461">
        <v>0.88</v>
      </c>
      <c r="KX2461">
        <v>0.9</v>
      </c>
      <c r="KY2461">
        <v>0.9</v>
      </c>
      <c r="KZ2461">
        <v>0.88</v>
      </c>
      <c r="LA2461">
        <v>0.85</v>
      </c>
      <c r="LB2461">
        <v>0.83</v>
      </c>
      <c r="LC2461">
        <v>0.8</v>
      </c>
      <c r="LD2461">
        <v>0.8</v>
      </c>
      <c r="LE2461">
        <v>0.78</v>
      </c>
      <c r="LF2461">
        <v>0.86</v>
      </c>
      <c r="LG2461">
        <v>0.98</v>
      </c>
      <c r="LH2461">
        <v>0.89</v>
      </c>
      <c r="LI2461">
        <v>0.94</v>
      </c>
      <c r="LJ2461">
        <v>0.93</v>
      </c>
      <c r="LK2461">
        <v>0.92</v>
      </c>
      <c r="LL2461">
        <v>0.93</v>
      </c>
      <c r="LM2461">
        <v>0.92</v>
      </c>
      <c r="LN2461">
        <v>0.92</v>
      </c>
      <c r="LO2461">
        <v>0.93</v>
      </c>
      <c r="LP2461">
        <v>0.92</v>
      </c>
      <c r="LQ2461">
        <v>0.91</v>
      </c>
      <c r="LR2461">
        <v>0.92</v>
      </c>
      <c r="LS2461">
        <v>0.9</v>
      </c>
    </row>
    <row r="2462" spans="1:331" x14ac:dyDescent="0.2">
      <c r="A2462" t="s">
        <v>6324</v>
      </c>
      <c r="B2462" t="s">
        <v>713</v>
      </c>
      <c r="C2462" t="s">
        <v>1896</v>
      </c>
      <c r="D2462" t="s">
        <v>1897</v>
      </c>
      <c r="E2462" t="s">
        <v>4557</v>
      </c>
      <c r="F2462" t="s">
        <v>3143</v>
      </c>
      <c r="G2462" t="s">
        <v>1175</v>
      </c>
      <c r="H2462" t="s">
        <v>3144</v>
      </c>
      <c r="I2462" t="s">
        <v>4558</v>
      </c>
      <c r="KZ2462">
        <v>0.97</v>
      </c>
      <c r="LA2462">
        <v>0.99</v>
      </c>
      <c r="LB2462">
        <v>0.99</v>
      </c>
      <c r="LC2462">
        <v>0.99</v>
      </c>
      <c r="LD2462">
        <v>0.98</v>
      </c>
      <c r="LE2462">
        <v>0.99</v>
      </c>
      <c r="LF2462">
        <v>0.99</v>
      </c>
      <c r="LG2462">
        <v>0.98</v>
      </c>
      <c r="LH2462">
        <v>0.99</v>
      </c>
      <c r="LI2462">
        <v>0.99</v>
      </c>
      <c r="LJ2462">
        <v>0.98</v>
      </c>
      <c r="LK2462">
        <v>0.98</v>
      </c>
      <c r="LL2462">
        <v>0.99</v>
      </c>
      <c r="LM2462">
        <v>0.99</v>
      </c>
      <c r="LN2462">
        <v>0.99</v>
      </c>
      <c r="LO2462">
        <v>0.99</v>
      </c>
      <c r="LP2462">
        <v>0.99</v>
      </c>
      <c r="LQ2462">
        <v>0.99</v>
      </c>
      <c r="LR2462">
        <v>0.99</v>
      </c>
      <c r="LS2462">
        <v>0.99</v>
      </c>
    </row>
    <row r="2463" spans="1:331" x14ac:dyDescent="0.2">
      <c r="A2463" t="s">
        <v>6162</v>
      </c>
      <c r="B2463" t="s">
        <v>713</v>
      </c>
      <c r="C2463" t="s">
        <v>781</v>
      </c>
      <c r="D2463" t="s">
        <v>782</v>
      </c>
      <c r="E2463" t="s">
        <v>4557</v>
      </c>
      <c r="F2463" t="s">
        <v>3143</v>
      </c>
      <c r="G2463" t="s">
        <v>1175</v>
      </c>
      <c r="H2463" t="s">
        <v>3144</v>
      </c>
      <c r="I2463" t="s">
        <v>4558</v>
      </c>
      <c r="KY2463">
        <v>0.99</v>
      </c>
      <c r="KZ2463">
        <v>0.99</v>
      </c>
      <c r="LA2463">
        <v>0.98</v>
      </c>
      <c r="LB2463">
        <v>0.95</v>
      </c>
      <c r="LC2463">
        <v>0.92</v>
      </c>
      <c r="LD2463">
        <v>0.88</v>
      </c>
      <c r="LE2463">
        <v>0.85</v>
      </c>
      <c r="LF2463">
        <v>0.86</v>
      </c>
      <c r="LG2463">
        <v>0.85</v>
      </c>
      <c r="LH2463">
        <v>0.94</v>
      </c>
      <c r="LI2463">
        <v>0.87</v>
      </c>
      <c r="LJ2463">
        <v>0.85</v>
      </c>
      <c r="LK2463">
        <v>0.8</v>
      </c>
      <c r="LL2463">
        <v>0.8</v>
      </c>
      <c r="LM2463">
        <v>0.73</v>
      </c>
      <c r="LN2463">
        <v>0.86</v>
      </c>
      <c r="LO2463">
        <v>0.81</v>
      </c>
      <c r="LP2463">
        <v>0.88</v>
      </c>
      <c r="LQ2463">
        <v>0.88</v>
      </c>
      <c r="LR2463">
        <v>0.74</v>
      </c>
      <c r="LS2463">
        <v>0.74</v>
      </c>
    </row>
    <row r="2464" spans="1:331" x14ac:dyDescent="0.2">
      <c r="A2464" t="s">
        <v>5168</v>
      </c>
      <c r="B2464" t="s">
        <v>713</v>
      </c>
      <c r="C2464" t="s">
        <v>899</v>
      </c>
      <c r="D2464" t="s">
        <v>900</v>
      </c>
      <c r="E2464" t="s">
        <v>4557</v>
      </c>
      <c r="F2464" t="s">
        <v>3143</v>
      </c>
      <c r="G2464" t="s">
        <v>1175</v>
      </c>
      <c r="H2464" t="s">
        <v>3144</v>
      </c>
      <c r="I2464" t="s">
        <v>4558</v>
      </c>
      <c r="KV2464">
        <v>0.12</v>
      </c>
      <c r="KW2464">
        <v>0.28000000000000003</v>
      </c>
      <c r="KX2464">
        <v>0.43</v>
      </c>
      <c r="KY2464">
        <v>0.38</v>
      </c>
      <c r="KZ2464">
        <v>0.4</v>
      </c>
      <c r="LA2464">
        <v>0.41</v>
      </c>
      <c r="LB2464">
        <v>0.96</v>
      </c>
      <c r="LC2464">
        <v>0.94</v>
      </c>
      <c r="LD2464">
        <v>0.94</v>
      </c>
      <c r="LE2464">
        <v>0.93</v>
      </c>
      <c r="LF2464">
        <v>0.93</v>
      </c>
      <c r="LG2464">
        <v>0.93</v>
      </c>
      <c r="LH2464">
        <v>0.93</v>
      </c>
      <c r="LI2464">
        <v>0.91</v>
      </c>
      <c r="LJ2464">
        <v>0.95</v>
      </c>
      <c r="LK2464">
        <v>0.88</v>
      </c>
      <c r="LL2464">
        <v>0.88</v>
      </c>
      <c r="LM2464">
        <v>0.9</v>
      </c>
      <c r="LN2464">
        <v>0.89</v>
      </c>
      <c r="LO2464">
        <v>0.83</v>
      </c>
      <c r="LP2464">
        <v>0.84</v>
      </c>
      <c r="LQ2464">
        <v>0.88</v>
      </c>
      <c r="LR2464">
        <v>0.72</v>
      </c>
      <c r="LS2464">
        <v>0.82</v>
      </c>
    </row>
    <row r="2465" spans="1:331" x14ac:dyDescent="0.2">
      <c r="A2465" t="s">
        <v>7053</v>
      </c>
      <c r="B2465" t="s">
        <v>713</v>
      </c>
      <c r="C2465" t="s">
        <v>1448</v>
      </c>
      <c r="D2465" t="s">
        <v>1449</v>
      </c>
      <c r="E2465" t="s">
        <v>4557</v>
      </c>
      <c r="F2465" t="s">
        <v>3143</v>
      </c>
      <c r="G2465" t="s">
        <v>1175</v>
      </c>
      <c r="H2465" t="s">
        <v>3144</v>
      </c>
      <c r="I2465" t="s">
        <v>4558</v>
      </c>
      <c r="LG2465">
        <v>0.73</v>
      </c>
      <c r="LH2465">
        <v>0.67</v>
      </c>
      <c r="LI2465">
        <v>0.68</v>
      </c>
      <c r="LJ2465">
        <v>0.65</v>
      </c>
      <c r="LK2465">
        <v>0.66</v>
      </c>
      <c r="LL2465">
        <v>0.56000000000000005</v>
      </c>
      <c r="LM2465">
        <v>0.52</v>
      </c>
      <c r="LN2465">
        <v>0.46</v>
      </c>
      <c r="LO2465">
        <v>0.36</v>
      </c>
      <c r="LP2465">
        <v>0.35</v>
      </c>
      <c r="LQ2465">
        <v>0.35</v>
      </c>
      <c r="LR2465">
        <v>0.39</v>
      </c>
      <c r="LS2465">
        <v>0.31</v>
      </c>
    </row>
    <row r="2466" spans="1:331" x14ac:dyDescent="0.2">
      <c r="A2466" t="s">
        <v>7215</v>
      </c>
      <c r="B2466" t="s">
        <v>713</v>
      </c>
      <c r="C2466" t="s">
        <v>790</v>
      </c>
      <c r="D2466" t="s">
        <v>791</v>
      </c>
      <c r="E2466" t="s">
        <v>4557</v>
      </c>
      <c r="F2466" t="s">
        <v>3143</v>
      </c>
      <c r="G2466" t="s">
        <v>1175</v>
      </c>
      <c r="H2466" t="s">
        <v>3144</v>
      </c>
      <c r="I2466" t="s">
        <v>4558</v>
      </c>
      <c r="LH2466">
        <v>0.02</v>
      </c>
      <c r="LI2466">
        <v>0.14000000000000001</v>
      </c>
      <c r="LJ2466">
        <v>0.89</v>
      </c>
      <c r="LK2466">
        <v>0.84</v>
      </c>
      <c r="LL2466">
        <v>0.79</v>
      </c>
      <c r="LM2466">
        <v>0.74</v>
      </c>
      <c r="LN2466">
        <v>0.84</v>
      </c>
      <c r="LO2466">
        <v>0.8</v>
      </c>
      <c r="LP2466">
        <v>0.75</v>
      </c>
      <c r="LQ2466">
        <v>0.71</v>
      </c>
      <c r="LR2466">
        <v>0.71</v>
      </c>
      <c r="LS2466">
        <v>0.56999999999999995</v>
      </c>
    </row>
    <row r="2467" spans="1:331" x14ac:dyDescent="0.2">
      <c r="A2467" t="s">
        <v>7090</v>
      </c>
      <c r="B2467" t="s">
        <v>713</v>
      </c>
      <c r="C2467" t="s">
        <v>1576</v>
      </c>
      <c r="D2467" t="s">
        <v>1577</v>
      </c>
      <c r="E2467" t="s">
        <v>4557</v>
      </c>
      <c r="F2467" t="s">
        <v>3143</v>
      </c>
      <c r="G2467" t="s">
        <v>1175</v>
      </c>
      <c r="H2467" t="s">
        <v>3144</v>
      </c>
      <c r="I2467" t="s">
        <v>4558</v>
      </c>
      <c r="LG2467">
        <v>0.52</v>
      </c>
      <c r="LH2467">
        <v>0.52</v>
      </c>
      <c r="LI2467">
        <v>0.63</v>
      </c>
      <c r="LJ2467">
        <v>0.64</v>
      </c>
      <c r="LK2467">
        <v>0.65</v>
      </c>
      <c r="LL2467">
        <v>0.69</v>
      </c>
      <c r="LM2467">
        <v>0.72</v>
      </c>
      <c r="LN2467">
        <v>0.75</v>
      </c>
      <c r="LO2467">
        <v>0.75</v>
      </c>
      <c r="LP2467">
        <v>0.8</v>
      </c>
      <c r="LQ2467">
        <v>0.84</v>
      </c>
      <c r="LR2467">
        <v>0.77</v>
      </c>
      <c r="LS2467">
        <v>0.83</v>
      </c>
    </row>
    <row r="2468" spans="1:331" x14ac:dyDescent="0.2">
      <c r="A2468" t="s">
        <v>6643</v>
      </c>
      <c r="B2468" t="s">
        <v>713</v>
      </c>
      <c r="C2468" t="s">
        <v>1122</v>
      </c>
      <c r="D2468" t="s">
        <v>1123</v>
      </c>
      <c r="E2468" t="s">
        <v>4557</v>
      </c>
      <c r="F2468" t="s">
        <v>3143</v>
      </c>
      <c r="G2468" t="s">
        <v>1175</v>
      </c>
      <c r="H2468" t="s">
        <v>3144</v>
      </c>
      <c r="I2468" t="s">
        <v>4558</v>
      </c>
      <c r="LC2468">
        <v>0.22</v>
      </c>
      <c r="LD2468">
        <v>0.31</v>
      </c>
      <c r="LE2468">
        <v>0.88</v>
      </c>
      <c r="LF2468">
        <v>0.98</v>
      </c>
      <c r="LG2468">
        <v>0.99</v>
      </c>
      <c r="LH2468">
        <v>0.99</v>
      </c>
      <c r="LI2468">
        <v>0.99</v>
      </c>
      <c r="LJ2468">
        <v>0.99</v>
      </c>
      <c r="LK2468">
        <v>0.99</v>
      </c>
      <c r="LL2468">
        <v>0.98</v>
      </c>
      <c r="LM2468">
        <v>0.98</v>
      </c>
      <c r="LN2468">
        <v>0.98</v>
      </c>
      <c r="LO2468">
        <v>0.96</v>
      </c>
      <c r="LP2468">
        <v>0.95</v>
      </c>
      <c r="LQ2468">
        <v>0.95</v>
      </c>
      <c r="LR2468">
        <v>0.9</v>
      </c>
      <c r="LS2468">
        <v>0.9</v>
      </c>
    </row>
    <row r="2469" spans="1:331" x14ac:dyDescent="0.2">
      <c r="A2469" t="s">
        <v>6813</v>
      </c>
      <c r="B2469" t="s">
        <v>713</v>
      </c>
      <c r="C2469" t="s">
        <v>2227</v>
      </c>
      <c r="D2469" t="s">
        <v>4740</v>
      </c>
      <c r="E2469" t="s">
        <v>4557</v>
      </c>
      <c r="F2469" t="s">
        <v>3143</v>
      </c>
      <c r="G2469" t="s">
        <v>1175</v>
      </c>
      <c r="H2469" t="s">
        <v>3144</v>
      </c>
      <c r="I2469" t="s">
        <v>4558</v>
      </c>
      <c r="LE2469">
        <v>0.96</v>
      </c>
      <c r="LF2469">
        <v>0.96</v>
      </c>
      <c r="LG2469">
        <v>0.97</v>
      </c>
      <c r="LH2469">
        <v>0.99</v>
      </c>
      <c r="LI2469">
        <v>0.99</v>
      </c>
      <c r="LJ2469">
        <v>0.97</v>
      </c>
      <c r="LK2469">
        <v>0.99</v>
      </c>
      <c r="LL2469">
        <v>0.99</v>
      </c>
      <c r="LM2469">
        <v>0.99</v>
      </c>
      <c r="LN2469">
        <v>0.99</v>
      </c>
      <c r="LO2469">
        <v>0.99</v>
      </c>
      <c r="LP2469">
        <v>0.99</v>
      </c>
      <c r="LQ2469">
        <v>0.99</v>
      </c>
      <c r="LR2469">
        <v>0.98</v>
      </c>
      <c r="LS2469">
        <v>0.95</v>
      </c>
    </row>
    <row r="2470" spans="1:331" x14ac:dyDescent="0.2">
      <c r="A2470" t="s">
        <v>5173</v>
      </c>
      <c r="B2470" t="s">
        <v>713</v>
      </c>
      <c r="C2470" t="s">
        <v>763</v>
      </c>
      <c r="D2470" t="s">
        <v>764</v>
      </c>
      <c r="E2470" t="s">
        <v>4557</v>
      </c>
      <c r="F2470" t="s">
        <v>3143</v>
      </c>
      <c r="G2470" t="s">
        <v>1175</v>
      </c>
      <c r="H2470" t="s">
        <v>3144</v>
      </c>
      <c r="I2470" t="s">
        <v>4558</v>
      </c>
      <c r="KV2470">
        <v>0.95</v>
      </c>
      <c r="KW2470">
        <v>0.91</v>
      </c>
      <c r="KX2470">
        <v>0.86</v>
      </c>
      <c r="KY2470">
        <v>0.9</v>
      </c>
      <c r="KZ2470">
        <v>0.94</v>
      </c>
      <c r="LA2470">
        <v>0.99</v>
      </c>
      <c r="LB2470">
        <v>0.95</v>
      </c>
      <c r="LC2470">
        <v>0.93</v>
      </c>
      <c r="LD2470">
        <v>0.97</v>
      </c>
      <c r="LE2470">
        <v>0.97</v>
      </c>
      <c r="LF2470">
        <v>0.97</v>
      </c>
      <c r="LG2470">
        <v>0.96</v>
      </c>
      <c r="LH2470">
        <v>0.97</v>
      </c>
      <c r="LI2470">
        <v>0.97</v>
      </c>
      <c r="LJ2470">
        <v>0.98</v>
      </c>
      <c r="LK2470">
        <v>0.98</v>
      </c>
      <c r="LL2470">
        <v>0.98</v>
      </c>
      <c r="LM2470">
        <v>0.98</v>
      </c>
      <c r="LN2470">
        <v>0.98</v>
      </c>
      <c r="LO2470">
        <v>0.98</v>
      </c>
      <c r="LP2470">
        <v>0.99</v>
      </c>
      <c r="LQ2470">
        <v>0.99</v>
      </c>
      <c r="LR2470">
        <v>0.99</v>
      </c>
      <c r="LS2470">
        <v>0.99</v>
      </c>
    </row>
    <row r="2471" spans="1:331" x14ac:dyDescent="0.2">
      <c r="A2471" t="s">
        <v>5171</v>
      </c>
      <c r="B2471" t="s">
        <v>713</v>
      </c>
      <c r="C2471" t="s">
        <v>1900</v>
      </c>
      <c r="D2471" t="s">
        <v>1901</v>
      </c>
      <c r="E2471" t="s">
        <v>4557</v>
      </c>
      <c r="F2471" t="s">
        <v>3143</v>
      </c>
      <c r="G2471" t="s">
        <v>1175</v>
      </c>
      <c r="H2471" t="s">
        <v>3144</v>
      </c>
      <c r="I2471" t="s">
        <v>4558</v>
      </c>
      <c r="KV2471">
        <v>0.74</v>
      </c>
      <c r="KW2471">
        <v>0.96</v>
      </c>
      <c r="KX2471">
        <v>0.96</v>
      </c>
      <c r="KY2471">
        <v>0.93</v>
      </c>
      <c r="KZ2471">
        <v>0.9</v>
      </c>
      <c r="LA2471">
        <v>0.94</v>
      </c>
      <c r="LB2471">
        <v>0.98</v>
      </c>
      <c r="LC2471">
        <v>0.98</v>
      </c>
      <c r="LD2471">
        <v>0.98</v>
      </c>
      <c r="LE2471">
        <v>0.95</v>
      </c>
      <c r="LF2471">
        <v>0.92</v>
      </c>
      <c r="LG2471">
        <v>0.48</v>
      </c>
      <c r="LH2471">
        <v>0.66</v>
      </c>
      <c r="LI2471">
        <v>0.85</v>
      </c>
      <c r="LJ2471">
        <v>0.89</v>
      </c>
      <c r="LK2471">
        <v>0.99</v>
      </c>
      <c r="LL2471">
        <v>0.99</v>
      </c>
      <c r="LM2471">
        <v>0.89</v>
      </c>
      <c r="LN2471">
        <v>0.98</v>
      </c>
      <c r="LO2471">
        <v>0.95</v>
      </c>
      <c r="LP2471">
        <v>0.92</v>
      </c>
      <c r="LQ2471">
        <v>0.93</v>
      </c>
      <c r="LR2471">
        <v>0.89</v>
      </c>
      <c r="LS2471">
        <v>0.89</v>
      </c>
    </row>
    <row r="2472" spans="1:331" x14ac:dyDescent="0.2">
      <c r="A2472" t="s">
        <v>6425</v>
      </c>
      <c r="B2472" t="s">
        <v>713</v>
      </c>
      <c r="C2472" t="s">
        <v>807</v>
      </c>
      <c r="D2472" t="s">
        <v>808</v>
      </c>
      <c r="E2472" t="s">
        <v>4557</v>
      </c>
      <c r="F2472" t="s">
        <v>3143</v>
      </c>
      <c r="G2472" t="s">
        <v>1175</v>
      </c>
      <c r="H2472" t="s">
        <v>3144</v>
      </c>
      <c r="I2472" t="s">
        <v>4558</v>
      </c>
      <c r="LA2472">
        <v>0.86</v>
      </c>
      <c r="LB2472">
        <v>0.92</v>
      </c>
      <c r="LC2472">
        <v>0.93</v>
      </c>
      <c r="LD2472">
        <v>0.92</v>
      </c>
      <c r="LE2472">
        <v>0.88</v>
      </c>
      <c r="LF2472">
        <v>0.87</v>
      </c>
      <c r="LG2472">
        <v>0.85</v>
      </c>
      <c r="LH2472">
        <v>0.91</v>
      </c>
      <c r="LI2472">
        <v>0.91</v>
      </c>
      <c r="LJ2472">
        <v>0.91</v>
      </c>
      <c r="LK2472">
        <v>0.9</v>
      </c>
      <c r="LL2472">
        <v>0.93</v>
      </c>
      <c r="LM2472">
        <v>0.92</v>
      </c>
      <c r="LN2472">
        <v>0.92</v>
      </c>
      <c r="LO2472">
        <v>0.91</v>
      </c>
      <c r="LP2472">
        <v>0.88</v>
      </c>
      <c r="LQ2472">
        <v>0.86</v>
      </c>
      <c r="LR2472">
        <v>0.79</v>
      </c>
      <c r="LS2472">
        <v>0.7</v>
      </c>
    </row>
    <row r="2473" spans="1:331" x14ac:dyDescent="0.2">
      <c r="A2473" t="s">
        <v>5124</v>
      </c>
      <c r="B2473" t="s">
        <v>713</v>
      </c>
      <c r="C2473" t="s">
        <v>1913</v>
      </c>
      <c r="D2473" t="s">
        <v>1914</v>
      </c>
      <c r="E2473" t="s">
        <v>4557</v>
      </c>
      <c r="F2473" t="s">
        <v>3143</v>
      </c>
      <c r="G2473" t="s">
        <v>1175</v>
      </c>
      <c r="H2473" t="s">
        <v>3144</v>
      </c>
      <c r="I2473" t="s">
        <v>4558</v>
      </c>
      <c r="KU2473">
        <v>0.92</v>
      </c>
      <c r="KV2473">
        <v>0.94</v>
      </c>
      <c r="KW2473">
        <v>0.92</v>
      </c>
      <c r="KX2473">
        <v>0.8</v>
      </c>
      <c r="KY2473">
        <v>0.93</v>
      </c>
      <c r="KZ2473">
        <v>0.96</v>
      </c>
      <c r="LA2473">
        <v>0.92</v>
      </c>
      <c r="LB2473">
        <v>0.96</v>
      </c>
      <c r="LC2473">
        <v>0.97</v>
      </c>
      <c r="LD2473">
        <v>0.96</v>
      </c>
      <c r="LE2473">
        <v>0.94</v>
      </c>
      <c r="LF2473">
        <v>0.97</v>
      </c>
      <c r="LG2473">
        <v>0.99</v>
      </c>
      <c r="LH2473">
        <v>0.97</v>
      </c>
      <c r="LI2473">
        <v>0.93</v>
      </c>
      <c r="LJ2473">
        <v>0.97</v>
      </c>
      <c r="LK2473">
        <v>0.93</v>
      </c>
      <c r="LL2473">
        <v>0.89</v>
      </c>
      <c r="LM2473">
        <v>0.99</v>
      </c>
      <c r="LN2473">
        <v>0.98</v>
      </c>
      <c r="LO2473">
        <v>0.97</v>
      </c>
      <c r="LP2473">
        <v>0.98</v>
      </c>
      <c r="LQ2473">
        <v>0.98</v>
      </c>
      <c r="LR2473">
        <v>0.89</v>
      </c>
      <c r="LS2473">
        <v>0.98</v>
      </c>
    </row>
    <row r="2474" spans="1:331" x14ac:dyDescent="0.2">
      <c r="A2474" t="s">
        <v>7285</v>
      </c>
      <c r="B2474" t="s">
        <v>713</v>
      </c>
      <c r="C2474" t="s">
        <v>855</v>
      </c>
      <c r="D2474" t="s">
        <v>856</v>
      </c>
      <c r="E2474" t="s">
        <v>4557</v>
      </c>
      <c r="F2474" t="s">
        <v>3143</v>
      </c>
      <c r="G2474" t="s">
        <v>1175</v>
      </c>
      <c r="H2474" t="s">
        <v>3144</v>
      </c>
      <c r="I2474" t="s">
        <v>4558</v>
      </c>
      <c r="LI2474">
        <v>0.89</v>
      </c>
      <c r="LJ2474">
        <v>0.92</v>
      </c>
      <c r="LK2474">
        <v>0.91</v>
      </c>
      <c r="LL2474">
        <v>0.9</v>
      </c>
      <c r="LM2474">
        <v>0.89</v>
      </c>
      <c r="LN2474">
        <v>0.89</v>
      </c>
      <c r="LO2474">
        <v>0.82</v>
      </c>
      <c r="LP2474">
        <v>0.86</v>
      </c>
      <c r="LQ2474">
        <v>0.88</v>
      </c>
      <c r="LR2474">
        <v>0.87</v>
      </c>
      <c r="LS2474">
        <v>0.86</v>
      </c>
    </row>
    <row r="2475" spans="1:331" x14ac:dyDescent="0.2">
      <c r="A2475" t="s">
        <v>6737</v>
      </c>
      <c r="B2475" t="s">
        <v>713</v>
      </c>
      <c r="C2475" t="s">
        <v>2146</v>
      </c>
      <c r="D2475" t="s">
        <v>2147</v>
      </c>
      <c r="E2475" t="s">
        <v>4557</v>
      </c>
      <c r="F2475" t="s">
        <v>3143</v>
      </c>
      <c r="G2475" t="s">
        <v>1175</v>
      </c>
      <c r="H2475" t="s">
        <v>3144</v>
      </c>
      <c r="I2475" t="s">
        <v>4558</v>
      </c>
      <c r="LD2475">
        <v>0.42</v>
      </c>
      <c r="LE2475">
        <v>0.89</v>
      </c>
      <c r="LF2475">
        <v>0.98</v>
      </c>
      <c r="LG2475">
        <v>0.94</v>
      </c>
      <c r="LH2475">
        <v>0.91</v>
      </c>
      <c r="LI2475">
        <v>0.93</v>
      </c>
      <c r="LJ2475">
        <v>0.9</v>
      </c>
      <c r="LK2475">
        <v>0.92</v>
      </c>
      <c r="LL2475">
        <v>0.94</v>
      </c>
      <c r="LM2475">
        <v>0.95</v>
      </c>
      <c r="LN2475">
        <v>0.92</v>
      </c>
      <c r="LO2475">
        <v>0.95</v>
      </c>
      <c r="LP2475">
        <v>0.96</v>
      </c>
      <c r="LQ2475">
        <v>0.97</v>
      </c>
      <c r="LR2475">
        <v>0.92</v>
      </c>
      <c r="LS2475">
        <v>0.92</v>
      </c>
    </row>
    <row r="2476" spans="1:331" x14ac:dyDescent="0.2">
      <c r="A2476" t="s">
        <v>6327</v>
      </c>
      <c r="B2476" t="s">
        <v>713</v>
      </c>
      <c r="C2476" t="s">
        <v>1919</v>
      </c>
      <c r="D2476" t="s">
        <v>1920</v>
      </c>
      <c r="E2476" t="s">
        <v>4557</v>
      </c>
      <c r="F2476" t="s">
        <v>3143</v>
      </c>
      <c r="G2476" t="s">
        <v>1175</v>
      </c>
      <c r="H2476" t="s">
        <v>3144</v>
      </c>
      <c r="I2476" t="s">
        <v>4558</v>
      </c>
      <c r="KZ2476">
        <v>0.88</v>
      </c>
      <c r="LA2476">
        <v>0.96</v>
      </c>
      <c r="LB2476">
        <v>0.89</v>
      </c>
      <c r="LC2476">
        <v>0.95</v>
      </c>
      <c r="LD2476">
        <v>0.99</v>
      </c>
      <c r="LE2476">
        <v>0.97</v>
      </c>
      <c r="LF2476">
        <v>0.97</v>
      </c>
      <c r="LG2476">
        <v>0.97</v>
      </c>
      <c r="LH2476">
        <v>0.97</v>
      </c>
      <c r="LI2476">
        <v>0.97</v>
      </c>
      <c r="LJ2476">
        <v>0.98</v>
      </c>
      <c r="LK2476">
        <v>0.98</v>
      </c>
      <c r="LL2476">
        <v>0.98</v>
      </c>
      <c r="LM2476">
        <v>0.98</v>
      </c>
      <c r="LN2476">
        <v>0.98</v>
      </c>
      <c r="LO2476">
        <v>0.98</v>
      </c>
      <c r="LP2476">
        <v>0.97</v>
      </c>
      <c r="LQ2476">
        <v>0.98</v>
      </c>
      <c r="LR2476">
        <v>0.91</v>
      </c>
      <c r="LS2476">
        <v>0.88</v>
      </c>
    </row>
    <row r="2477" spans="1:331" x14ac:dyDescent="0.2">
      <c r="A2477" t="s">
        <v>6318</v>
      </c>
      <c r="B2477" t="s">
        <v>713</v>
      </c>
      <c r="C2477" t="s">
        <v>1313</v>
      </c>
      <c r="D2477" t="s">
        <v>303</v>
      </c>
      <c r="E2477" t="s">
        <v>4557</v>
      </c>
      <c r="F2477" t="s">
        <v>3143</v>
      </c>
      <c r="G2477" t="s">
        <v>1175</v>
      </c>
      <c r="H2477" t="s">
        <v>3144</v>
      </c>
      <c r="I2477" t="s">
        <v>4558</v>
      </c>
      <c r="KZ2477">
        <v>0.95</v>
      </c>
      <c r="LA2477">
        <v>0.95</v>
      </c>
      <c r="LB2477">
        <v>0.96</v>
      </c>
      <c r="LC2477">
        <v>0.96</v>
      </c>
      <c r="LD2477">
        <v>0.96</v>
      </c>
      <c r="LE2477">
        <v>0.96</v>
      </c>
      <c r="LF2477">
        <v>0.98</v>
      </c>
      <c r="LG2477">
        <v>0.98</v>
      </c>
      <c r="LH2477">
        <v>0.98</v>
      </c>
      <c r="LI2477">
        <v>0.98</v>
      </c>
      <c r="LJ2477">
        <v>0.98</v>
      </c>
      <c r="LK2477">
        <v>0.98</v>
      </c>
      <c r="LL2477">
        <v>0.98</v>
      </c>
      <c r="LM2477">
        <v>0.98</v>
      </c>
      <c r="LN2477">
        <v>0.98</v>
      </c>
      <c r="LO2477">
        <v>0.98</v>
      </c>
      <c r="LP2477">
        <v>0.96</v>
      </c>
      <c r="LQ2477">
        <v>0.96</v>
      </c>
      <c r="LR2477">
        <v>0.95</v>
      </c>
      <c r="LS2477">
        <v>0.97</v>
      </c>
    </row>
    <row r="2478" spans="1:331" x14ac:dyDescent="0.2">
      <c r="A2478" t="s">
        <v>6950</v>
      </c>
      <c r="B2478" t="s">
        <v>713</v>
      </c>
      <c r="C2478" t="s">
        <v>2110</v>
      </c>
      <c r="D2478" t="s">
        <v>2111</v>
      </c>
      <c r="E2478" t="s">
        <v>4557</v>
      </c>
      <c r="F2478" t="s">
        <v>3143</v>
      </c>
      <c r="G2478" t="s">
        <v>1175</v>
      </c>
      <c r="H2478" t="s">
        <v>3144</v>
      </c>
      <c r="I2478" t="s">
        <v>4558</v>
      </c>
      <c r="LF2478">
        <v>0.89</v>
      </c>
      <c r="LG2478">
        <v>0.87</v>
      </c>
      <c r="LH2478">
        <v>0.87</v>
      </c>
      <c r="LI2478">
        <v>0.92</v>
      </c>
      <c r="LJ2478">
        <v>0.92</v>
      </c>
      <c r="LK2478">
        <v>0.83</v>
      </c>
      <c r="LL2478">
        <v>0.77</v>
      </c>
      <c r="LM2478">
        <v>0.87</v>
      </c>
      <c r="LN2478">
        <v>0.94</v>
      </c>
      <c r="LO2478">
        <v>0.83</v>
      </c>
      <c r="LP2478">
        <v>0.85</v>
      </c>
      <c r="LQ2478">
        <v>0.94</v>
      </c>
      <c r="LR2478">
        <v>0.94</v>
      </c>
      <c r="LS2478">
        <v>0.87</v>
      </c>
    </row>
    <row r="2479" spans="1:331" x14ac:dyDescent="0.2">
      <c r="A2479" t="s">
        <v>7235</v>
      </c>
      <c r="B2479" t="s">
        <v>713</v>
      </c>
      <c r="C2479" t="s">
        <v>2143</v>
      </c>
      <c r="D2479" t="s">
        <v>2144</v>
      </c>
      <c r="E2479" t="s">
        <v>4557</v>
      </c>
      <c r="F2479" t="s">
        <v>3143</v>
      </c>
      <c r="G2479" t="s">
        <v>1175</v>
      </c>
      <c r="H2479" t="s">
        <v>3144</v>
      </c>
      <c r="I2479" t="s">
        <v>4558</v>
      </c>
      <c r="LH2479">
        <v>0.99</v>
      </c>
      <c r="LI2479">
        <v>0.99</v>
      </c>
      <c r="LJ2479">
        <v>0.98</v>
      </c>
      <c r="LK2479">
        <v>0.98</v>
      </c>
      <c r="LL2479">
        <v>0.99</v>
      </c>
      <c r="LM2479">
        <v>0.97</v>
      </c>
      <c r="LN2479">
        <v>0.96</v>
      </c>
      <c r="LO2479">
        <v>0.97</v>
      </c>
      <c r="LP2479">
        <v>0.99</v>
      </c>
      <c r="LQ2479">
        <v>0.99</v>
      </c>
      <c r="LR2479">
        <v>0.97</v>
      </c>
      <c r="LS2479">
        <v>0.94</v>
      </c>
    </row>
    <row r="2480" spans="1:331" x14ac:dyDescent="0.2">
      <c r="A2480" t="s">
        <v>6963</v>
      </c>
      <c r="B2480" t="s">
        <v>713</v>
      </c>
      <c r="C2480" t="s">
        <v>1257</v>
      </c>
      <c r="D2480" t="s">
        <v>1258</v>
      </c>
      <c r="E2480" t="s">
        <v>4557</v>
      </c>
      <c r="F2480" t="s">
        <v>3143</v>
      </c>
      <c r="G2480" t="s">
        <v>1175</v>
      </c>
      <c r="H2480" t="s">
        <v>3144</v>
      </c>
      <c r="I2480" t="s">
        <v>4558</v>
      </c>
      <c r="LF2480">
        <v>0.78</v>
      </c>
      <c r="LG2480">
        <v>0.72</v>
      </c>
      <c r="LH2480">
        <v>0.75</v>
      </c>
      <c r="LI2480">
        <v>0.93</v>
      </c>
      <c r="LJ2480">
        <v>0.92</v>
      </c>
      <c r="LK2480">
        <v>0.93</v>
      </c>
      <c r="LL2480">
        <v>0.94</v>
      </c>
      <c r="LM2480">
        <v>0.93</v>
      </c>
      <c r="LN2480">
        <v>0.93</v>
      </c>
      <c r="LO2480">
        <v>0.95</v>
      </c>
      <c r="LP2480">
        <v>0.93</v>
      </c>
      <c r="LQ2480">
        <v>0.93</v>
      </c>
      <c r="LR2480">
        <v>0.9</v>
      </c>
      <c r="LS2480">
        <v>0.84</v>
      </c>
    </row>
    <row r="2481" spans="1:331" x14ac:dyDescent="0.2">
      <c r="A2481" t="s">
        <v>4556</v>
      </c>
      <c r="B2481" t="s">
        <v>713</v>
      </c>
      <c r="C2481" t="s">
        <v>748</v>
      </c>
      <c r="D2481" t="s">
        <v>749</v>
      </c>
      <c r="E2481" t="s">
        <v>4557</v>
      </c>
      <c r="F2481" t="s">
        <v>3143</v>
      </c>
      <c r="G2481" t="s">
        <v>1175</v>
      </c>
      <c r="H2481" t="s">
        <v>3144</v>
      </c>
      <c r="I2481" t="s">
        <v>4558</v>
      </c>
      <c r="KO2481">
        <v>0.55000000000000004</v>
      </c>
      <c r="KP2481">
        <v>0.9</v>
      </c>
      <c r="KQ2481">
        <v>0.99</v>
      </c>
      <c r="KR2481">
        <v>0.99</v>
      </c>
      <c r="KS2481">
        <v>0.99</v>
      </c>
      <c r="KT2481">
        <v>0.99</v>
      </c>
      <c r="KU2481">
        <v>0.99</v>
      </c>
      <c r="KV2481">
        <v>0.99</v>
      </c>
      <c r="KW2481">
        <v>0.98</v>
      </c>
      <c r="KX2481">
        <v>0.98</v>
      </c>
      <c r="KY2481">
        <v>0.98</v>
      </c>
      <c r="KZ2481">
        <v>0.98</v>
      </c>
      <c r="LA2481">
        <v>0.99</v>
      </c>
      <c r="LB2481">
        <v>0.99</v>
      </c>
      <c r="LC2481">
        <v>0.98</v>
      </c>
      <c r="LD2481">
        <v>0.98</v>
      </c>
      <c r="LE2481">
        <v>0.98</v>
      </c>
      <c r="LF2481">
        <v>0.98</v>
      </c>
      <c r="LG2481">
        <v>0.98</v>
      </c>
      <c r="LH2481">
        <v>0.98</v>
      </c>
      <c r="LI2481">
        <v>0.98</v>
      </c>
      <c r="LJ2481">
        <v>0.98</v>
      </c>
      <c r="LK2481">
        <v>0.98</v>
      </c>
      <c r="LL2481">
        <v>0.97</v>
      </c>
      <c r="LM2481">
        <v>0.98</v>
      </c>
      <c r="LN2481">
        <v>0.98</v>
      </c>
      <c r="LO2481">
        <v>0.97</v>
      </c>
      <c r="LP2481">
        <v>0.97</v>
      </c>
      <c r="LQ2481">
        <v>0.97</v>
      </c>
      <c r="LR2481">
        <v>0.97</v>
      </c>
      <c r="LS2481">
        <v>0.98</v>
      </c>
    </row>
    <row r="2482" spans="1:331" x14ac:dyDescent="0.2">
      <c r="A2482" t="s">
        <v>7553</v>
      </c>
      <c r="B2482" t="s">
        <v>713</v>
      </c>
      <c r="C2482" t="s">
        <v>2136</v>
      </c>
      <c r="D2482" t="s">
        <v>2137</v>
      </c>
      <c r="E2482" t="s">
        <v>4557</v>
      </c>
      <c r="F2482" t="s">
        <v>3143</v>
      </c>
      <c r="G2482" t="s">
        <v>1175</v>
      </c>
      <c r="H2482" t="s">
        <v>3144</v>
      </c>
      <c r="I2482" t="s">
        <v>4558</v>
      </c>
      <c r="LK2482">
        <v>0.85</v>
      </c>
      <c r="LL2482">
        <v>0.86</v>
      </c>
      <c r="LM2482">
        <v>0.96</v>
      </c>
      <c r="LN2482">
        <v>0.96</v>
      </c>
      <c r="LO2482">
        <v>0.96</v>
      </c>
      <c r="LP2482">
        <v>0.96</v>
      </c>
      <c r="LQ2482">
        <v>0.96</v>
      </c>
      <c r="LR2482">
        <v>0.96</v>
      </c>
      <c r="LS2482">
        <v>0.96</v>
      </c>
    </row>
    <row r="2483" spans="1:331" x14ac:dyDescent="0.2">
      <c r="A2483" t="s">
        <v>6161</v>
      </c>
      <c r="B2483" t="s">
        <v>713</v>
      </c>
      <c r="C2483" t="s">
        <v>2079</v>
      </c>
      <c r="D2483" t="s">
        <v>2080</v>
      </c>
      <c r="E2483" t="s">
        <v>4557</v>
      </c>
      <c r="F2483" t="s">
        <v>3143</v>
      </c>
      <c r="G2483" t="s">
        <v>1175</v>
      </c>
      <c r="H2483" t="s">
        <v>3144</v>
      </c>
      <c r="I2483" t="s">
        <v>4558</v>
      </c>
      <c r="KY2483">
        <v>0.93</v>
      </c>
      <c r="KZ2483">
        <v>0.93</v>
      </c>
      <c r="LA2483">
        <v>0.95</v>
      </c>
      <c r="LB2483">
        <v>0.94</v>
      </c>
      <c r="LC2483">
        <v>0.95</v>
      </c>
      <c r="LD2483">
        <v>0.97</v>
      </c>
      <c r="LE2483">
        <v>0.97</v>
      </c>
      <c r="LF2483">
        <v>0.97</v>
      </c>
      <c r="LG2483">
        <v>0.96</v>
      </c>
      <c r="LH2483">
        <v>0.96</v>
      </c>
      <c r="LI2483">
        <v>0.96</v>
      </c>
      <c r="LJ2483">
        <v>0.96</v>
      </c>
      <c r="LK2483">
        <v>0.95</v>
      </c>
      <c r="LL2483">
        <v>0.95</v>
      </c>
      <c r="LM2483">
        <v>0.95</v>
      </c>
      <c r="LN2483">
        <v>0.94</v>
      </c>
      <c r="LO2483">
        <v>0.94</v>
      </c>
      <c r="LP2483">
        <v>0.93</v>
      </c>
      <c r="LQ2483">
        <v>0.95</v>
      </c>
      <c r="LR2483">
        <v>0.95</v>
      </c>
      <c r="LS2483">
        <v>0.86</v>
      </c>
    </row>
    <row r="2484" spans="1:331" x14ac:dyDescent="0.2">
      <c r="A2484" t="s">
        <v>5071</v>
      </c>
      <c r="B2484" t="s">
        <v>713</v>
      </c>
      <c r="C2484" t="s">
        <v>2113</v>
      </c>
      <c r="D2484" t="s">
        <v>2497</v>
      </c>
      <c r="E2484" t="s">
        <v>4557</v>
      </c>
      <c r="F2484" t="s">
        <v>3143</v>
      </c>
      <c r="G2484" t="s">
        <v>1175</v>
      </c>
      <c r="H2484" t="s">
        <v>3144</v>
      </c>
      <c r="I2484" t="s">
        <v>4558</v>
      </c>
      <c r="KT2484">
        <v>0.03</v>
      </c>
      <c r="KU2484">
        <v>0.3</v>
      </c>
      <c r="KV2484">
        <v>0.36</v>
      </c>
      <c r="KW2484">
        <v>0.47</v>
      </c>
      <c r="KX2484">
        <v>0.59</v>
      </c>
      <c r="KY2484">
        <v>0.7</v>
      </c>
      <c r="KZ2484">
        <v>0.92</v>
      </c>
      <c r="LA2484">
        <v>0.99</v>
      </c>
      <c r="LB2484">
        <v>0.99</v>
      </c>
      <c r="LC2484">
        <v>0.99</v>
      </c>
      <c r="LD2484">
        <v>0.99</v>
      </c>
      <c r="LE2484">
        <v>0.99</v>
      </c>
      <c r="LF2484">
        <v>0.99</v>
      </c>
      <c r="LG2484">
        <v>0.99</v>
      </c>
      <c r="LH2484">
        <v>0.99</v>
      </c>
      <c r="LI2484">
        <v>0.99</v>
      </c>
      <c r="LJ2484">
        <v>0.99</v>
      </c>
      <c r="LK2484">
        <v>0.98</v>
      </c>
      <c r="LL2484">
        <v>0.97</v>
      </c>
      <c r="LM2484">
        <v>0.96</v>
      </c>
      <c r="LN2484">
        <v>0.96</v>
      </c>
      <c r="LO2484">
        <v>0.96</v>
      </c>
      <c r="LP2484">
        <v>0.96</v>
      </c>
      <c r="LQ2484">
        <v>0.97</v>
      </c>
      <c r="LR2484">
        <v>0.97</v>
      </c>
      <c r="LS2484">
        <v>0.97</v>
      </c>
    </row>
    <row r="2485" spans="1:331" x14ac:dyDescent="0.2">
      <c r="A2485" t="s">
        <v>6829</v>
      </c>
      <c r="B2485" t="s">
        <v>713</v>
      </c>
      <c r="C2485" t="s">
        <v>1033</v>
      </c>
      <c r="D2485" t="s">
        <v>1034</v>
      </c>
      <c r="E2485" t="s">
        <v>4557</v>
      </c>
      <c r="F2485" t="s">
        <v>3143</v>
      </c>
      <c r="G2485" t="s">
        <v>1175</v>
      </c>
      <c r="H2485" t="s">
        <v>3144</v>
      </c>
      <c r="I2485" t="s">
        <v>4558</v>
      </c>
      <c r="LE2485">
        <v>0.63</v>
      </c>
      <c r="LF2485">
        <v>0.77</v>
      </c>
      <c r="LG2485">
        <v>0.84</v>
      </c>
      <c r="LH2485">
        <v>0.86</v>
      </c>
      <c r="LI2485">
        <v>0.89</v>
      </c>
      <c r="LJ2485">
        <v>0.91</v>
      </c>
      <c r="LK2485">
        <v>0.92</v>
      </c>
      <c r="LL2485">
        <v>0.83</v>
      </c>
      <c r="LM2485">
        <v>0.86</v>
      </c>
      <c r="LN2485">
        <v>0.84</v>
      </c>
      <c r="LO2485">
        <v>0.9</v>
      </c>
      <c r="LP2485">
        <v>0.93</v>
      </c>
      <c r="LQ2485">
        <v>0.95</v>
      </c>
      <c r="LR2485">
        <v>0.91</v>
      </c>
      <c r="LS2485">
        <v>0.92</v>
      </c>
    </row>
    <row r="2486" spans="1:331" x14ac:dyDescent="0.2">
      <c r="A2486" t="s">
        <v>4566</v>
      </c>
      <c r="B2486" t="s">
        <v>713</v>
      </c>
      <c r="C2486" t="s">
        <v>2044</v>
      </c>
      <c r="D2486" t="s">
        <v>2045</v>
      </c>
      <c r="E2486" t="s">
        <v>4557</v>
      </c>
      <c r="F2486" t="s">
        <v>3143</v>
      </c>
      <c r="G2486" t="s">
        <v>1175</v>
      </c>
      <c r="H2486" t="s">
        <v>3144</v>
      </c>
      <c r="I2486" t="s">
        <v>4558</v>
      </c>
      <c r="KO2486">
        <v>0.65</v>
      </c>
      <c r="KP2486">
        <v>0.69</v>
      </c>
      <c r="KQ2486">
        <v>0.72</v>
      </c>
      <c r="KR2486">
        <v>0.76</v>
      </c>
      <c r="KS2486">
        <v>0.8</v>
      </c>
      <c r="KT2486">
        <v>0.84</v>
      </c>
      <c r="KU2486">
        <v>0.88</v>
      </c>
      <c r="KV2486">
        <v>0.92</v>
      </c>
      <c r="KW2486">
        <v>0.95</v>
      </c>
      <c r="KX2486">
        <v>0.95</v>
      </c>
      <c r="KY2486">
        <v>0.95</v>
      </c>
      <c r="KZ2486">
        <v>0.95</v>
      </c>
      <c r="LA2486">
        <v>0.94</v>
      </c>
      <c r="LB2486">
        <v>0.93</v>
      </c>
      <c r="LC2486">
        <v>0.93</v>
      </c>
      <c r="LD2486">
        <v>0.91</v>
      </c>
      <c r="LE2486">
        <v>0.89</v>
      </c>
      <c r="LF2486">
        <v>0.9</v>
      </c>
      <c r="LG2486">
        <v>0.88</v>
      </c>
      <c r="LH2486">
        <v>0.88</v>
      </c>
      <c r="LI2486">
        <v>0.92</v>
      </c>
      <c r="LJ2486">
        <v>0.87</v>
      </c>
      <c r="LK2486">
        <v>0.8</v>
      </c>
      <c r="LL2486">
        <v>0.82</v>
      </c>
      <c r="LM2486">
        <v>0.83</v>
      </c>
      <c r="LN2486">
        <v>0.85</v>
      </c>
      <c r="LO2486">
        <v>0.88</v>
      </c>
      <c r="LP2486">
        <v>0.91</v>
      </c>
      <c r="LQ2486">
        <v>0.86</v>
      </c>
      <c r="LR2486">
        <v>0.88</v>
      </c>
      <c r="LS2486">
        <v>0.9</v>
      </c>
    </row>
    <row r="2487" spans="1:331" x14ac:dyDescent="0.2">
      <c r="A2487" t="s">
        <v>6659</v>
      </c>
      <c r="B2487" t="s">
        <v>713</v>
      </c>
      <c r="C2487" t="s">
        <v>1041</v>
      </c>
      <c r="D2487" t="s">
        <v>1042</v>
      </c>
      <c r="E2487" t="s">
        <v>4557</v>
      </c>
      <c r="F2487" t="s">
        <v>3143</v>
      </c>
      <c r="G2487" t="s">
        <v>1175</v>
      </c>
      <c r="H2487" t="s">
        <v>3144</v>
      </c>
      <c r="I2487" t="s">
        <v>4558</v>
      </c>
      <c r="LC2487">
        <v>0.18</v>
      </c>
      <c r="LD2487">
        <v>0.89</v>
      </c>
      <c r="LE2487">
        <v>0.94</v>
      </c>
      <c r="LF2487">
        <v>0.88</v>
      </c>
      <c r="LG2487">
        <v>0.86</v>
      </c>
      <c r="LH2487">
        <v>0.89</v>
      </c>
      <c r="LI2487">
        <v>0.92</v>
      </c>
      <c r="LJ2487">
        <v>0.91</v>
      </c>
      <c r="LK2487">
        <v>0.92</v>
      </c>
      <c r="LL2487">
        <v>0.89</v>
      </c>
      <c r="LM2487">
        <v>0.89</v>
      </c>
      <c r="LN2487">
        <v>0.93</v>
      </c>
      <c r="LO2487">
        <v>0.93</v>
      </c>
      <c r="LP2487">
        <v>0.92</v>
      </c>
      <c r="LQ2487">
        <v>0.96</v>
      </c>
      <c r="LR2487">
        <v>0.92</v>
      </c>
      <c r="LS2487">
        <v>0.86</v>
      </c>
    </row>
    <row r="2488" spans="1:331" x14ac:dyDescent="0.2">
      <c r="A2488" t="s">
        <v>7554</v>
      </c>
      <c r="B2488" t="s">
        <v>713</v>
      </c>
      <c r="C2488" t="s">
        <v>1296</v>
      </c>
      <c r="D2488" t="s">
        <v>1297</v>
      </c>
      <c r="E2488" t="s">
        <v>4557</v>
      </c>
      <c r="F2488" t="s">
        <v>3143</v>
      </c>
      <c r="G2488" t="s">
        <v>1175</v>
      </c>
      <c r="H2488" t="s">
        <v>3144</v>
      </c>
      <c r="I2488" t="s">
        <v>4558</v>
      </c>
      <c r="LK2488">
        <v>0.42</v>
      </c>
      <c r="LL2488">
        <v>0.42</v>
      </c>
      <c r="LM2488">
        <v>0.42</v>
      </c>
      <c r="LN2488">
        <v>0.42</v>
      </c>
      <c r="LO2488">
        <v>0.42</v>
      </c>
      <c r="LP2488">
        <v>0.42</v>
      </c>
      <c r="LQ2488">
        <v>0.42</v>
      </c>
      <c r="LR2488">
        <v>0.42</v>
      </c>
      <c r="LS2488">
        <v>0.42</v>
      </c>
    </row>
    <row r="2489" spans="1:331" x14ac:dyDescent="0.2">
      <c r="A2489" t="s">
        <v>6664</v>
      </c>
      <c r="B2489" t="s">
        <v>713</v>
      </c>
      <c r="C2489" t="s">
        <v>1391</v>
      </c>
      <c r="D2489" t="s">
        <v>1392</v>
      </c>
      <c r="E2489" t="s">
        <v>4557</v>
      </c>
      <c r="F2489" t="s">
        <v>3143</v>
      </c>
      <c r="G2489" t="s">
        <v>1175</v>
      </c>
      <c r="H2489" t="s">
        <v>3144</v>
      </c>
      <c r="I2489" t="s">
        <v>4558</v>
      </c>
      <c r="LC2489">
        <v>0.83</v>
      </c>
      <c r="LD2489">
        <v>0.84</v>
      </c>
      <c r="LE2489">
        <v>0.84</v>
      </c>
      <c r="LF2489">
        <v>0.84</v>
      </c>
      <c r="LG2489">
        <v>0.87</v>
      </c>
      <c r="LH2489">
        <v>0.84</v>
      </c>
      <c r="LI2489">
        <v>0.8</v>
      </c>
      <c r="LJ2489">
        <v>0.76</v>
      </c>
      <c r="LK2489">
        <v>0.76</v>
      </c>
      <c r="LL2489">
        <v>0.71</v>
      </c>
      <c r="LM2489">
        <v>0.73</v>
      </c>
      <c r="LN2489">
        <v>0.77</v>
      </c>
      <c r="LO2489">
        <v>0.67</v>
      </c>
      <c r="LP2489">
        <v>0.81</v>
      </c>
      <c r="LQ2489">
        <v>0.77</v>
      </c>
      <c r="LR2489">
        <v>0.51</v>
      </c>
      <c r="LS2489">
        <v>0.72</v>
      </c>
    </row>
    <row r="2490" spans="1:331" x14ac:dyDescent="0.2">
      <c r="A2490" t="s">
        <v>8016</v>
      </c>
      <c r="B2490" t="s">
        <v>713</v>
      </c>
      <c r="C2490" t="s">
        <v>2073</v>
      </c>
      <c r="D2490" t="s">
        <v>2074</v>
      </c>
      <c r="E2490" t="s">
        <v>4557</v>
      </c>
      <c r="F2490" t="s">
        <v>3143</v>
      </c>
      <c r="G2490" t="s">
        <v>1175</v>
      </c>
      <c r="H2490" t="s">
        <v>3144</v>
      </c>
      <c r="I2490" t="s">
        <v>4558</v>
      </c>
      <c r="LM2490">
        <v>0.31</v>
      </c>
      <c r="LN2490">
        <v>0.45</v>
      </c>
      <c r="LO2490">
        <v>0.47</v>
      </c>
      <c r="LP2490">
        <v>0.49</v>
      </c>
      <c r="LQ2490">
        <v>0.49</v>
      </c>
      <c r="LR2490">
        <v>0.49</v>
      </c>
      <c r="LS2490">
        <v>0.49</v>
      </c>
    </row>
    <row r="2491" spans="1:331" x14ac:dyDescent="0.2">
      <c r="A2491" t="s">
        <v>7234</v>
      </c>
      <c r="B2491" t="s">
        <v>713</v>
      </c>
      <c r="C2491" t="s">
        <v>2047</v>
      </c>
      <c r="D2491" t="s">
        <v>2048</v>
      </c>
      <c r="E2491" t="s">
        <v>4557</v>
      </c>
      <c r="F2491" t="s">
        <v>3143</v>
      </c>
      <c r="G2491" t="s">
        <v>1175</v>
      </c>
      <c r="H2491" t="s">
        <v>3144</v>
      </c>
      <c r="I2491" t="s">
        <v>4558</v>
      </c>
      <c r="LH2491">
        <v>0.98</v>
      </c>
      <c r="LI2491">
        <v>0.96</v>
      </c>
      <c r="LJ2491">
        <v>0.96</v>
      </c>
      <c r="LK2491">
        <v>0.97</v>
      </c>
      <c r="LL2491">
        <v>0.95</v>
      </c>
      <c r="LM2491">
        <v>0.96</v>
      </c>
      <c r="LN2491">
        <v>0.96</v>
      </c>
      <c r="LO2491">
        <v>0.95</v>
      </c>
      <c r="LP2491">
        <v>0.95</v>
      </c>
      <c r="LQ2491">
        <v>0.95</v>
      </c>
      <c r="LR2491">
        <v>0.96</v>
      </c>
      <c r="LS2491">
        <v>0.97</v>
      </c>
    </row>
    <row r="2492" spans="1:331" x14ac:dyDescent="0.2">
      <c r="A2492" t="s">
        <v>6343</v>
      </c>
      <c r="B2492" t="s">
        <v>713</v>
      </c>
      <c r="C2492" t="s">
        <v>1007</v>
      </c>
      <c r="D2492" t="s">
        <v>1008</v>
      </c>
      <c r="E2492" t="s">
        <v>4557</v>
      </c>
      <c r="F2492" t="s">
        <v>3143</v>
      </c>
      <c r="G2492" t="s">
        <v>1175</v>
      </c>
      <c r="H2492" t="s">
        <v>3144</v>
      </c>
      <c r="I2492" t="s">
        <v>4558</v>
      </c>
      <c r="KZ2492">
        <v>0.81</v>
      </c>
      <c r="LA2492">
        <v>0.94</v>
      </c>
      <c r="LB2492">
        <v>0.9</v>
      </c>
      <c r="LC2492">
        <v>0.89</v>
      </c>
      <c r="LD2492">
        <v>0.96</v>
      </c>
      <c r="LE2492">
        <v>0.99</v>
      </c>
      <c r="LF2492">
        <v>0.98</v>
      </c>
      <c r="LG2492">
        <v>0.91</v>
      </c>
      <c r="LH2492">
        <v>0.89</v>
      </c>
      <c r="LI2492">
        <v>0.89</v>
      </c>
      <c r="LJ2492">
        <v>0.92</v>
      </c>
      <c r="LK2492">
        <v>0.92</v>
      </c>
      <c r="LL2492">
        <v>0.93</v>
      </c>
      <c r="LM2492">
        <v>0.91</v>
      </c>
      <c r="LN2492">
        <v>0.93</v>
      </c>
      <c r="LO2492">
        <v>0.85</v>
      </c>
      <c r="LP2492">
        <v>0.81</v>
      </c>
      <c r="LQ2492">
        <v>0.81</v>
      </c>
      <c r="LR2492">
        <v>0.72</v>
      </c>
      <c r="LS2492">
        <v>0.8</v>
      </c>
    </row>
    <row r="2493" spans="1:331" x14ac:dyDescent="0.2">
      <c r="A2493" t="s">
        <v>6181</v>
      </c>
      <c r="B2493" t="s">
        <v>713</v>
      </c>
      <c r="C2493" t="s">
        <v>1556</v>
      </c>
      <c r="D2493" t="s">
        <v>2055</v>
      </c>
      <c r="E2493" t="s">
        <v>4557</v>
      </c>
      <c r="F2493" t="s">
        <v>3143</v>
      </c>
      <c r="G2493" t="s">
        <v>1175</v>
      </c>
      <c r="H2493" t="s">
        <v>3144</v>
      </c>
      <c r="I2493" t="s">
        <v>4558</v>
      </c>
      <c r="KY2493">
        <v>0.84</v>
      </c>
      <c r="KZ2493">
        <v>0.83</v>
      </c>
      <c r="LA2493">
        <v>0.82</v>
      </c>
      <c r="LB2493">
        <v>0.81</v>
      </c>
      <c r="LC2493">
        <v>0.8</v>
      </c>
      <c r="LD2493">
        <v>0.8</v>
      </c>
      <c r="LE2493">
        <v>0.8</v>
      </c>
      <c r="LF2493">
        <v>0.79</v>
      </c>
      <c r="LG2493">
        <v>0.8</v>
      </c>
      <c r="LH2493">
        <v>0.8</v>
      </c>
      <c r="LI2493">
        <v>0.72</v>
      </c>
      <c r="LJ2493">
        <v>0.45</v>
      </c>
      <c r="LK2493">
        <v>0.41</v>
      </c>
      <c r="LL2493">
        <v>0.43</v>
      </c>
      <c r="LM2493">
        <v>0.41</v>
      </c>
      <c r="LN2493">
        <v>0.42</v>
      </c>
      <c r="LO2493">
        <v>0.48</v>
      </c>
      <c r="LP2493">
        <v>0.47</v>
      </c>
      <c r="LQ2493">
        <v>0.54</v>
      </c>
      <c r="LR2493">
        <v>0.49</v>
      </c>
      <c r="LS2493">
        <v>0.48</v>
      </c>
    </row>
    <row r="2494" spans="1:331" x14ac:dyDescent="0.2">
      <c r="A2494" t="s">
        <v>7024</v>
      </c>
      <c r="B2494" t="s">
        <v>713</v>
      </c>
      <c r="C2494" t="s">
        <v>1814</v>
      </c>
      <c r="D2494" t="s">
        <v>1815</v>
      </c>
      <c r="E2494" t="s">
        <v>4557</v>
      </c>
      <c r="F2494" t="s">
        <v>3143</v>
      </c>
      <c r="G2494" t="s">
        <v>1175</v>
      </c>
      <c r="H2494" t="s">
        <v>3144</v>
      </c>
      <c r="I2494" t="s">
        <v>4558</v>
      </c>
      <c r="LG2494">
        <v>0.89</v>
      </c>
      <c r="LH2494">
        <v>0.89</v>
      </c>
      <c r="LI2494">
        <v>0.91</v>
      </c>
      <c r="LJ2494">
        <v>0.95</v>
      </c>
      <c r="LK2494">
        <v>0.98</v>
      </c>
      <c r="LL2494">
        <v>0.98</v>
      </c>
      <c r="LM2494">
        <v>0.9</v>
      </c>
      <c r="LN2494">
        <v>0.9</v>
      </c>
      <c r="LO2494">
        <v>0.9</v>
      </c>
      <c r="LP2494">
        <v>0.9</v>
      </c>
      <c r="LQ2494">
        <v>0.9</v>
      </c>
      <c r="LR2494">
        <v>0.83</v>
      </c>
      <c r="LS2494">
        <v>0.77</v>
      </c>
    </row>
    <row r="2495" spans="1:331" x14ac:dyDescent="0.2">
      <c r="A2495" t="s">
        <v>6942</v>
      </c>
      <c r="B2495" t="s">
        <v>713</v>
      </c>
      <c r="C2495" t="s">
        <v>1689</v>
      </c>
      <c r="D2495" t="s">
        <v>1690</v>
      </c>
      <c r="E2495" t="s">
        <v>4557</v>
      </c>
      <c r="F2495" t="s">
        <v>3143</v>
      </c>
      <c r="G2495" t="s">
        <v>1175</v>
      </c>
      <c r="H2495" t="s">
        <v>3144</v>
      </c>
      <c r="I2495" t="s">
        <v>4558</v>
      </c>
      <c r="LF2495">
        <v>0.17</v>
      </c>
      <c r="LG2495">
        <v>0.24</v>
      </c>
      <c r="LH2495">
        <v>0.39</v>
      </c>
      <c r="LI2495">
        <v>0.33</v>
      </c>
      <c r="LJ2495">
        <v>0.4</v>
      </c>
      <c r="LK2495">
        <v>0.39</v>
      </c>
      <c r="LL2495">
        <v>0.36</v>
      </c>
      <c r="LM2495">
        <v>0.42</v>
      </c>
      <c r="LN2495">
        <v>0.41</v>
      </c>
      <c r="LO2495">
        <v>0.41</v>
      </c>
      <c r="LP2495">
        <v>0.46</v>
      </c>
      <c r="LQ2495">
        <v>0.5</v>
      </c>
      <c r="LR2495">
        <v>0.52</v>
      </c>
      <c r="LS2495">
        <v>0.57999999999999996</v>
      </c>
    </row>
    <row r="2496" spans="1:331" x14ac:dyDescent="0.2">
      <c r="A2496" t="s">
        <v>6951</v>
      </c>
      <c r="B2496" t="s">
        <v>713</v>
      </c>
      <c r="C2496" t="s">
        <v>1309</v>
      </c>
      <c r="D2496" t="s">
        <v>1310</v>
      </c>
      <c r="E2496" t="s">
        <v>4557</v>
      </c>
      <c r="F2496" t="s">
        <v>3143</v>
      </c>
      <c r="G2496" t="s">
        <v>1175</v>
      </c>
      <c r="H2496" t="s">
        <v>3144</v>
      </c>
      <c r="I2496" t="s">
        <v>4558</v>
      </c>
      <c r="LF2496">
        <v>0.24</v>
      </c>
      <c r="LG2496">
        <v>0.78</v>
      </c>
      <c r="LH2496">
        <v>0.83</v>
      </c>
      <c r="LI2496">
        <v>0.85</v>
      </c>
      <c r="LJ2496">
        <v>0.84</v>
      </c>
      <c r="LK2496">
        <v>0.84</v>
      </c>
      <c r="LL2496">
        <v>0.84</v>
      </c>
      <c r="LM2496">
        <v>0.82</v>
      </c>
      <c r="LN2496">
        <v>0.82</v>
      </c>
      <c r="LO2496">
        <v>0.83</v>
      </c>
      <c r="LP2496">
        <v>0.81</v>
      </c>
      <c r="LQ2496">
        <v>0.84</v>
      </c>
      <c r="LR2496">
        <v>0.82</v>
      </c>
      <c r="LS2496">
        <v>0.83</v>
      </c>
    </row>
    <row r="2497" spans="1:331" x14ac:dyDescent="0.2">
      <c r="A2497" t="s">
        <v>8579</v>
      </c>
      <c r="B2497" t="s">
        <v>713</v>
      </c>
      <c r="C2497" t="s">
        <v>810</v>
      </c>
      <c r="D2497" t="s">
        <v>324</v>
      </c>
      <c r="E2497" t="s">
        <v>4557</v>
      </c>
      <c r="F2497" t="s">
        <v>3143</v>
      </c>
      <c r="G2497" t="s">
        <v>1175</v>
      </c>
      <c r="H2497" t="s">
        <v>3144</v>
      </c>
      <c r="I2497" t="s">
        <v>4558</v>
      </c>
      <c r="LR2497">
        <v>0.45</v>
      </c>
      <c r="LS2497">
        <v>0.76</v>
      </c>
    </row>
    <row r="2498" spans="1:331" x14ac:dyDescent="0.2">
      <c r="A2498" t="s">
        <v>6967</v>
      </c>
      <c r="B2498" t="s">
        <v>713</v>
      </c>
      <c r="C2498" t="s">
        <v>2052</v>
      </c>
      <c r="D2498" t="s">
        <v>2053</v>
      </c>
      <c r="E2498" t="s">
        <v>4557</v>
      </c>
      <c r="F2498" t="s">
        <v>3143</v>
      </c>
      <c r="G2498" t="s">
        <v>1175</v>
      </c>
      <c r="H2498" t="s">
        <v>3144</v>
      </c>
      <c r="I2498" t="s">
        <v>4558</v>
      </c>
      <c r="LF2498">
        <v>0.46</v>
      </c>
      <c r="LG2498">
        <v>0.93</v>
      </c>
      <c r="LH2498">
        <v>0.93</v>
      </c>
      <c r="LI2498">
        <v>0.96</v>
      </c>
      <c r="LJ2498">
        <v>0.94</v>
      </c>
      <c r="LK2498">
        <v>0.96</v>
      </c>
      <c r="LL2498">
        <v>0.97</v>
      </c>
      <c r="LM2498">
        <v>0.96</v>
      </c>
      <c r="LN2498">
        <v>0.97</v>
      </c>
      <c r="LO2498">
        <v>0.96</v>
      </c>
      <c r="LP2498">
        <v>0.96</v>
      </c>
      <c r="LQ2498">
        <v>0.97</v>
      </c>
      <c r="LR2498">
        <v>0.97</v>
      </c>
      <c r="LS2498">
        <v>0.97</v>
      </c>
    </row>
    <row r="2499" spans="1:331" x14ac:dyDescent="0.2">
      <c r="A2499" t="s">
        <v>7558</v>
      </c>
      <c r="B2499" t="s">
        <v>713</v>
      </c>
      <c r="C2499" t="s">
        <v>2095</v>
      </c>
      <c r="D2499" t="s">
        <v>2096</v>
      </c>
      <c r="E2499" t="s">
        <v>4557</v>
      </c>
      <c r="F2499" t="s">
        <v>3143</v>
      </c>
      <c r="G2499" t="s">
        <v>1175</v>
      </c>
      <c r="H2499" t="s">
        <v>3144</v>
      </c>
      <c r="I2499" t="s">
        <v>4558</v>
      </c>
      <c r="LK2499">
        <v>0.82</v>
      </c>
      <c r="LL2499">
        <v>0.77</v>
      </c>
      <c r="LM2499">
        <v>0.76</v>
      </c>
      <c r="LN2499">
        <v>0.79</v>
      </c>
      <c r="LO2499">
        <v>0.83</v>
      </c>
      <c r="LP2499">
        <v>0.83</v>
      </c>
      <c r="LQ2499">
        <v>0.9</v>
      </c>
      <c r="LR2499">
        <v>0.86</v>
      </c>
      <c r="LS2499">
        <v>0.86</v>
      </c>
    </row>
    <row r="2500" spans="1:331" x14ac:dyDescent="0.2">
      <c r="A2500" t="s">
        <v>7238</v>
      </c>
      <c r="B2500" t="s">
        <v>713</v>
      </c>
      <c r="C2500" t="s">
        <v>2098</v>
      </c>
      <c r="D2500" t="s">
        <v>2099</v>
      </c>
      <c r="E2500" t="s">
        <v>4557</v>
      </c>
      <c r="F2500" t="s">
        <v>3143</v>
      </c>
      <c r="G2500" t="s">
        <v>1175</v>
      </c>
      <c r="H2500" t="s">
        <v>3144</v>
      </c>
      <c r="I2500" t="s">
        <v>4558</v>
      </c>
      <c r="LH2500">
        <v>0.57999999999999996</v>
      </c>
      <c r="LI2500">
        <v>0.71</v>
      </c>
      <c r="LJ2500">
        <v>0.97</v>
      </c>
      <c r="LK2500">
        <v>0.97</v>
      </c>
      <c r="LL2500">
        <v>0.97</v>
      </c>
      <c r="LM2500">
        <v>0.99</v>
      </c>
      <c r="LN2500">
        <v>0.98</v>
      </c>
      <c r="LO2500">
        <v>0.99</v>
      </c>
      <c r="LP2500">
        <v>0.99</v>
      </c>
      <c r="LQ2500">
        <v>0.99</v>
      </c>
      <c r="LR2500">
        <v>0.99</v>
      </c>
      <c r="LS2500">
        <v>0.97</v>
      </c>
    </row>
    <row r="2501" spans="1:331" x14ac:dyDescent="0.2">
      <c r="A2501" t="s">
        <v>6990</v>
      </c>
      <c r="B2501" t="s">
        <v>713</v>
      </c>
      <c r="C2501" t="s">
        <v>1306</v>
      </c>
      <c r="D2501" t="s">
        <v>1307</v>
      </c>
      <c r="E2501" t="s">
        <v>4557</v>
      </c>
      <c r="F2501" t="s">
        <v>3143</v>
      </c>
      <c r="G2501" t="s">
        <v>1175</v>
      </c>
      <c r="H2501" t="s">
        <v>3144</v>
      </c>
      <c r="I2501" t="s">
        <v>4558</v>
      </c>
      <c r="LA2501">
        <v>0.96</v>
      </c>
      <c r="LB2501">
        <v>0.97</v>
      </c>
      <c r="LC2501">
        <v>0.8</v>
      </c>
      <c r="LI2501">
        <v>0.43</v>
      </c>
      <c r="LJ2501">
        <v>0.97</v>
      </c>
      <c r="LK2501">
        <v>0.98</v>
      </c>
      <c r="LL2501">
        <v>0.98</v>
      </c>
      <c r="LM2501">
        <v>0.98</v>
      </c>
      <c r="LN2501">
        <v>0.98</v>
      </c>
      <c r="LO2501">
        <v>0.98</v>
      </c>
      <c r="LP2501">
        <v>0.97</v>
      </c>
      <c r="LQ2501">
        <v>0.98</v>
      </c>
      <c r="LR2501">
        <v>0.97</v>
      </c>
      <c r="LS2501">
        <v>0.97</v>
      </c>
    </row>
    <row r="2502" spans="1:331" x14ac:dyDescent="0.2">
      <c r="A2502" t="s">
        <v>6660</v>
      </c>
      <c r="B2502" t="s">
        <v>713</v>
      </c>
      <c r="C2502" t="s">
        <v>2106</v>
      </c>
      <c r="D2502" t="s">
        <v>2107</v>
      </c>
      <c r="E2502" t="s">
        <v>4557</v>
      </c>
      <c r="F2502" t="s">
        <v>3143</v>
      </c>
      <c r="G2502" t="s">
        <v>1175</v>
      </c>
      <c r="H2502" t="s">
        <v>3144</v>
      </c>
      <c r="I2502" t="s">
        <v>4558</v>
      </c>
      <c r="LC2502">
        <v>0.99</v>
      </c>
      <c r="LD2502">
        <v>0.99</v>
      </c>
      <c r="LE2502">
        <v>0.99</v>
      </c>
      <c r="LF2502">
        <v>0.99</v>
      </c>
      <c r="LG2502">
        <v>0.99</v>
      </c>
      <c r="LH2502">
        <v>0.99</v>
      </c>
      <c r="LI2502">
        <v>0.99</v>
      </c>
      <c r="LJ2502">
        <v>0.95</v>
      </c>
      <c r="LK2502">
        <v>0.99</v>
      </c>
      <c r="LL2502">
        <v>0.98</v>
      </c>
      <c r="LM2502">
        <v>0.96</v>
      </c>
      <c r="LN2502">
        <v>0.96</v>
      </c>
      <c r="LO2502">
        <v>0.99</v>
      </c>
      <c r="LP2502">
        <v>0.99</v>
      </c>
      <c r="LQ2502">
        <v>0.99</v>
      </c>
      <c r="LR2502">
        <v>0.99</v>
      </c>
      <c r="LS2502">
        <v>0.99</v>
      </c>
    </row>
    <row r="2503" spans="1:331" x14ac:dyDescent="0.2">
      <c r="A2503" t="s">
        <v>6796</v>
      </c>
      <c r="B2503" t="s">
        <v>713</v>
      </c>
      <c r="C2503" t="s">
        <v>824</v>
      </c>
      <c r="D2503" t="s">
        <v>2319</v>
      </c>
      <c r="E2503" t="s">
        <v>4557</v>
      </c>
      <c r="F2503" t="s">
        <v>3143</v>
      </c>
      <c r="G2503" t="s">
        <v>1175</v>
      </c>
      <c r="H2503" t="s">
        <v>3144</v>
      </c>
      <c r="I2503" t="s">
        <v>4558</v>
      </c>
      <c r="LE2503">
        <v>0.76</v>
      </c>
      <c r="LF2503">
        <v>0.96</v>
      </c>
      <c r="LG2503">
        <v>0.96</v>
      </c>
      <c r="LH2503">
        <v>0.97</v>
      </c>
      <c r="LI2503">
        <v>0.97</v>
      </c>
      <c r="LJ2503">
        <v>0.97</v>
      </c>
      <c r="LK2503">
        <v>0.98</v>
      </c>
      <c r="LL2503">
        <v>0.96</v>
      </c>
      <c r="LM2503">
        <v>0.97</v>
      </c>
      <c r="LN2503">
        <v>0.98</v>
      </c>
      <c r="LO2503">
        <v>0.96</v>
      </c>
      <c r="LP2503">
        <v>0.98</v>
      </c>
      <c r="LQ2503">
        <v>0.99</v>
      </c>
      <c r="LR2503">
        <v>0.98</v>
      </c>
      <c r="LS2503">
        <v>0.95</v>
      </c>
    </row>
    <row r="2504" spans="1:331" x14ac:dyDescent="0.2">
      <c r="A2504" t="s">
        <v>5182</v>
      </c>
      <c r="B2504" t="s">
        <v>713</v>
      </c>
      <c r="C2504" t="s">
        <v>935</v>
      </c>
      <c r="D2504" t="s">
        <v>2104</v>
      </c>
      <c r="E2504" t="s">
        <v>4557</v>
      </c>
      <c r="F2504" t="s">
        <v>3143</v>
      </c>
      <c r="G2504" t="s">
        <v>1175</v>
      </c>
      <c r="H2504" t="s">
        <v>3144</v>
      </c>
      <c r="I2504" t="s">
        <v>4558</v>
      </c>
      <c r="KV2504">
        <v>0.08</v>
      </c>
      <c r="KW2504">
        <v>0.49</v>
      </c>
      <c r="KX2504">
        <v>0.74</v>
      </c>
      <c r="KY2504">
        <v>0.85</v>
      </c>
      <c r="KZ2504">
        <v>0.59</v>
      </c>
      <c r="LA2504">
        <v>0.92</v>
      </c>
      <c r="LB2504">
        <v>0.94</v>
      </c>
      <c r="LC2504">
        <v>0.95</v>
      </c>
      <c r="LD2504">
        <v>0.89</v>
      </c>
      <c r="LE2504">
        <v>0.88</v>
      </c>
      <c r="LF2504">
        <v>0.9</v>
      </c>
      <c r="LG2504">
        <v>0.9</v>
      </c>
      <c r="LH2504">
        <v>0.9</v>
      </c>
      <c r="LI2504">
        <v>0.9</v>
      </c>
      <c r="LJ2504">
        <v>0.92</v>
      </c>
      <c r="LK2504">
        <v>0.92</v>
      </c>
      <c r="LL2504">
        <v>0.92</v>
      </c>
      <c r="LM2504">
        <v>0.9</v>
      </c>
      <c r="LN2504">
        <v>0.97</v>
      </c>
      <c r="LO2504">
        <v>0.89</v>
      </c>
      <c r="LP2504">
        <v>0.99</v>
      </c>
      <c r="LQ2504">
        <v>0.93</v>
      </c>
      <c r="LR2504">
        <v>0.96</v>
      </c>
      <c r="LS2504">
        <v>0.94</v>
      </c>
    </row>
    <row r="2505" spans="1:331" x14ac:dyDescent="0.2">
      <c r="A2505" t="s">
        <v>7038</v>
      </c>
      <c r="B2505" t="s">
        <v>713</v>
      </c>
      <c r="C2505" t="s">
        <v>2082</v>
      </c>
      <c r="D2505" t="s">
        <v>2083</v>
      </c>
      <c r="E2505" t="s">
        <v>4557</v>
      </c>
      <c r="F2505" t="s">
        <v>3143</v>
      </c>
      <c r="G2505" t="s">
        <v>1175</v>
      </c>
      <c r="H2505" t="s">
        <v>3144</v>
      </c>
      <c r="I2505" t="s">
        <v>4558</v>
      </c>
      <c r="LG2505">
        <v>0.84</v>
      </c>
      <c r="LH2505">
        <v>0.89</v>
      </c>
      <c r="LI2505">
        <v>0.96</v>
      </c>
      <c r="LJ2505">
        <v>0.97</v>
      </c>
      <c r="LK2505">
        <v>0.9</v>
      </c>
      <c r="LL2505">
        <v>0.89</v>
      </c>
      <c r="LM2505">
        <v>0.96</v>
      </c>
      <c r="LN2505">
        <v>0.94</v>
      </c>
      <c r="LO2505">
        <v>0.96</v>
      </c>
      <c r="LP2505">
        <v>0.89</v>
      </c>
      <c r="LQ2505">
        <v>0.92</v>
      </c>
      <c r="LR2505">
        <v>0.93</v>
      </c>
      <c r="LS2505">
        <v>0.94</v>
      </c>
    </row>
    <row r="2506" spans="1:331" x14ac:dyDescent="0.2">
      <c r="A2506" t="s">
        <v>7080</v>
      </c>
      <c r="B2506" t="s">
        <v>713</v>
      </c>
      <c r="C2506" t="s">
        <v>1083</v>
      </c>
      <c r="D2506" t="s">
        <v>3379</v>
      </c>
      <c r="E2506" t="s">
        <v>4557</v>
      </c>
      <c r="F2506" t="s">
        <v>3143</v>
      </c>
      <c r="G2506" t="s">
        <v>1175</v>
      </c>
      <c r="H2506" t="s">
        <v>3144</v>
      </c>
      <c r="I2506" t="s">
        <v>4558</v>
      </c>
      <c r="LG2506">
        <v>0.85</v>
      </c>
      <c r="LH2506">
        <v>0.91</v>
      </c>
      <c r="LI2506">
        <v>0.9</v>
      </c>
      <c r="LJ2506">
        <v>0.92</v>
      </c>
      <c r="LK2506">
        <v>0.91</v>
      </c>
      <c r="LL2506">
        <v>0.97</v>
      </c>
      <c r="LM2506">
        <v>0.96</v>
      </c>
      <c r="LN2506">
        <v>0.92</v>
      </c>
      <c r="LO2506">
        <v>0.9</v>
      </c>
      <c r="LP2506">
        <v>0.89</v>
      </c>
      <c r="LQ2506">
        <v>0.89</v>
      </c>
      <c r="LR2506">
        <v>0.86</v>
      </c>
      <c r="LS2506">
        <v>0.81</v>
      </c>
    </row>
    <row r="2507" spans="1:331" x14ac:dyDescent="0.2">
      <c r="A2507" t="s">
        <v>6749</v>
      </c>
      <c r="B2507" t="s">
        <v>713</v>
      </c>
      <c r="C2507" t="s">
        <v>2159</v>
      </c>
      <c r="D2507" t="s">
        <v>2160</v>
      </c>
      <c r="E2507" t="s">
        <v>4557</v>
      </c>
      <c r="F2507" t="s">
        <v>3143</v>
      </c>
      <c r="G2507" t="s">
        <v>1175</v>
      </c>
      <c r="H2507" t="s">
        <v>3144</v>
      </c>
      <c r="I2507" t="s">
        <v>4558</v>
      </c>
      <c r="LD2507">
        <v>0.11</v>
      </c>
      <c r="LE2507">
        <v>0.46</v>
      </c>
      <c r="LF2507">
        <v>0.81</v>
      </c>
      <c r="LG2507">
        <v>0.66</v>
      </c>
      <c r="LH2507">
        <v>0.51</v>
      </c>
      <c r="LI2507">
        <v>0.26</v>
      </c>
      <c r="LJ2507">
        <v>0.83</v>
      </c>
      <c r="LK2507">
        <v>0.83</v>
      </c>
      <c r="LL2507">
        <v>0.38</v>
      </c>
      <c r="LM2507">
        <v>0.38</v>
      </c>
      <c r="LN2507">
        <v>0.47</v>
      </c>
      <c r="LO2507">
        <v>0.39</v>
      </c>
      <c r="LP2507">
        <v>0.57999999999999996</v>
      </c>
      <c r="LQ2507">
        <v>0.8</v>
      </c>
      <c r="LR2507">
        <v>0.85</v>
      </c>
      <c r="LS2507">
        <v>0.87</v>
      </c>
    </row>
    <row r="2508" spans="1:331" x14ac:dyDescent="0.2">
      <c r="A2508" t="s">
        <v>6331</v>
      </c>
      <c r="B2508" t="s">
        <v>713</v>
      </c>
      <c r="C2508" t="s">
        <v>1246</v>
      </c>
      <c r="D2508" t="s">
        <v>1247</v>
      </c>
      <c r="E2508" t="s">
        <v>4557</v>
      </c>
      <c r="F2508" t="s">
        <v>3143</v>
      </c>
      <c r="G2508" t="s">
        <v>1175</v>
      </c>
      <c r="H2508" t="s">
        <v>3144</v>
      </c>
      <c r="I2508" t="s">
        <v>4558</v>
      </c>
      <c r="KZ2508">
        <v>0.28999999999999998</v>
      </c>
      <c r="LA2508">
        <v>0.44</v>
      </c>
      <c r="LB2508">
        <v>0.62</v>
      </c>
      <c r="LC2508">
        <v>0.64</v>
      </c>
      <c r="LD2508">
        <v>0.64</v>
      </c>
      <c r="LE2508">
        <v>0.73</v>
      </c>
      <c r="LF2508">
        <v>0.71</v>
      </c>
      <c r="LG2508">
        <v>0.79</v>
      </c>
      <c r="LH2508">
        <v>0.8</v>
      </c>
      <c r="LI2508">
        <v>0.82</v>
      </c>
      <c r="LJ2508">
        <v>0.83</v>
      </c>
      <c r="LK2508">
        <v>0.84</v>
      </c>
      <c r="LL2508">
        <v>0.85</v>
      </c>
      <c r="LM2508">
        <v>0.89</v>
      </c>
      <c r="LN2508">
        <v>0.93</v>
      </c>
      <c r="LO2508">
        <v>0.94</v>
      </c>
      <c r="LP2508">
        <v>0.93</v>
      </c>
      <c r="LQ2508">
        <v>0.93</v>
      </c>
      <c r="LR2508">
        <v>0.89</v>
      </c>
      <c r="LS2508">
        <v>0.91</v>
      </c>
    </row>
    <row r="2509" spans="1:331" x14ac:dyDescent="0.2">
      <c r="A2509" t="s">
        <v>5054</v>
      </c>
      <c r="B2509" t="s">
        <v>713</v>
      </c>
      <c r="C2509" t="s">
        <v>304</v>
      </c>
      <c r="D2509" t="s">
        <v>305</v>
      </c>
      <c r="E2509" t="s">
        <v>4557</v>
      </c>
      <c r="F2509" t="s">
        <v>3143</v>
      </c>
      <c r="G2509" t="s">
        <v>1175</v>
      </c>
      <c r="H2509" t="s">
        <v>3144</v>
      </c>
      <c r="I2509" t="s">
        <v>4558</v>
      </c>
      <c r="KS2509">
        <v>0.91</v>
      </c>
      <c r="KT2509">
        <v>0.91</v>
      </c>
      <c r="KU2509">
        <v>0.93</v>
      </c>
      <c r="KV2509">
        <v>0.93</v>
      </c>
      <c r="KW2509">
        <v>0.94</v>
      </c>
      <c r="KX2509">
        <v>0.93</v>
      </c>
      <c r="KY2509">
        <v>0.93</v>
      </c>
      <c r="KZ2509">
        <v>0.93</v>
      </c>
      <c r="LA2509">
        <v>0.94</v>
      </c>
      <c r="LB2509">
        <v>0.94</v>
      </c>
      <c r="LC2509">
        <v>0.94</v>
      </c>
      <c r="LD2509">
        <v>0.93</v>
      </c>
      <c r="LE2509">
        <v>0.93</v>
      </c>
      <c r="LF2509">
        <v>0.91</v>
      </c>
      <c r="LG2509">
        <v>0.84</v>
      </c>
      <c r="LH2509">
        <v>0.9</v>
      </c>
      <c r="LI2509">
        <v>0.94</v>
      </c>
      <c r="LJ2509">
        <v>0.93</v>
      </c>
      <c r="LK2509">
        <v>0.93</v>
      </c>
      <c r="LL2509">
        <v>0.93</v>
      </c>
      <c r="LM2509">
        <v>0.93</v>
      </c>
      <c r="LN2509">
        <v>0.93</v>
      </c>
      <c r="LO2509">
        <v>0.92</v>
      </c>
      <c r="LP2509">
        <v>0.92</v>
      </c>
      <c r="LQ2509">
        <v>0.91</v>
      </c>
      <c r="LR2509">
        <v>0.9</v>
      </c>
      <c r="LS2509">
        <v>0.9</v>
      </c>
    </row>
    <row r="2510" spans="1:331" x14ac:dyDescent="0.2">
      <c r="A2510" t="s">
        <v>5092</v>
      </c>
      <c r="B2510" t="s">
        <v>713</v>
      </c>
      <c r="C2510" t="s">
        <v>830</v>
      </c>
      <c r="D2510" t="s">
        <v>831</v>
      </c>
      <c r="E2510" t="s">
        <v>4557</v>
      </c>
      <c r="F2510" t="s">
        <v>3143</v>
      </c>
      <c r="G2510" t="s">
        <v>1175</v>
      </c>
      <c r="H2510" t="s">
        <v>3144</v>
      </c>
      <c r="I2510" t="s">
        <v>4558</v>
      </c>
      <c r="KU2510">
        <v>0.84</v>
      </c>
      <c r="KV2510">
        <v>0.75</v>
      </c>
      <c r="KW2510">
        <v>0.91</v>
      </c>
      <c r="KX2510">
        <v>0.88</v>
      </c>
      <c r="KY2510">
        <v>0.9</v>
      </c>
      <c r="KZ2510">
        <v>0.95</v>
      </c>
      <c r="LA2510">
        <v>0.91</v>
      </c>
      <c r="LB2510">
        <v>0.94</v>
      </c>
      <c r="LC2510">
        <v>0.96</v>
      </c>
      <c r="LD2510">
        <v>0.95</v>
      </c>
      <c r="LE2510">
        <v>0.94</v>
      </c>
      <c r="LF2510">
        <v>0.94</v>
      </c>
      <c r="LG2510">
        <v>0.95</v>
      </c>
      <c r="LH2510">
        <v>0.95</v>
      </c>
      <c r="LI2510">
        <v>0.95</v>
      </c>
      <c r="LJ2510">
        <v>0.95</v>
      </c>
      <c r="LK2510">
        <v>0.94</v>
      </c>
      <c r="LL2510">
        <v>0.95</v>
      </c>
      <c r="LM2510">
        <v>0.95</v>
      </c>
      <c r="LN2510">
        <v>0.95</v>
      </c>
      <c r="LO2510">
        <v>0.93</v>
      </c>
      <c r="LP2510">
        <v>0.91</v>
      </c>
      <c r="LQ2510">
        <v>0.94</v>
      </c>
      <c r="LR2510">
        <v>0.92</v>
      </c>
      <c r="LS2510">
        <v>0.89</v>
      </c>
    </row>
    <row r="2511" spans="1:331" x14ac:dyDescent="0.2">
      <c r="A2511" t="s">
        <v>7042</v>
      </c>
      <c r="B2511" t="s">
        <v>713</v>
      </c>
      <c r="C2511" t="s">
        <v>2116</v>
      </c>
      <c r="D2511" t="s">
        <v>2117</v>
      </c>
      <c r="E2511" t="s">
        <v>4557</v>
      </c>
      <c r="F2511" t="s">
        <v>3143</v>
      </c>
      <c r="G2511" t="s">
        <v>1175</v>
      </c>
      <c r="H2511" t="s">
        <v>3144</v>
      </c>
      <c r="I2511" t="s">
        <v>4558</v>
      </c>
      <c r="LG2511">
        <v>0.98</v>
      </c>
      <c r="LH2511">
        <v>0.99</v>
      </c>
      <c r="LI2511">
        <v>0.99</v>
      </c>
      <c r="LJ2511">
        <v>0.99</v>
      </c>
      <c r="LK2511">
        <v>0.99</v>
      </c>
      <c r="LL2511">
        <v>0.99</v>
      </c>
      <c r="LM2511">
        <v>0.99</v>
      </c>
      <c r="LN2511">
        <v>0.99</v>
      </c>
      <c r="LO2511">
        <v>0.99</v>
      </c>
      <c r="LP2511">
        <v>0.98</v>
      </c>
      <c r="LQ2511">
        <v>0.96</v>
      </c>
      <c r="LR2511">
        <v>0.95</v>
      </c>
      <c r="LS2511">
        <v>0.98</v>
      </c>
    </row>
    <row r="2512" spans="1:331" x14ac:dyDescent="0.2">
      <c r="A2512" t="s">
        <v>6428</v>
      </c>
      <c r="B2512" t="s">
        <v>713</v>
      </c>
      <c r="C2512" t="s">
        <v>2061</v>
      </c>
      <c r="D2512" t="s">
        <v>3282</v>
      </c>
      <c r="E2512" t="s">
        <v>4557</v>
      </c>
      <c r="F2512" t="s">
        <v>3143</v>
      </c>
      <c r="G2512" t="s">
        <v>1175</v>
      </c>
      <c r="H2512" t="s">
        <v>3144</v>
      </c>
      <c r="I2512" t="s">
        <v>4558</v>
      </c>
      <c r="LA2512">
        <v>0.27</v>
      </c>
      <c r="LB2512">
        <v>0.99</v>
      </c>
      <c r="LC2512">
        <v>0.99</v>
      </c>
      <c r="LD2512">
        <v>0.99</v>
      </c>
      <c r="LE2512">
        <v>0.99</v>
      </c>
      <c r="LF2512">
        <v>0.99</v>
      </c>
      <c r="LG2512">
        <v>0.99</v>
      </c>
      <c r="LH2512">
        <v>0.99</v>
      </c>
      <c r="LI2512">
        <v>0.96</v>
      </c>
      <c r="LJ2512">
        <v>0.97</v>
      </c>
      <c r="LK2512">
        <v>0.98</v>
      </c>
      <c r="LL2512">
        <v>0.98</v>
      </c>
      <c r="LM2512">
        <v>0.99</v>
      </c>
      <c r="LN2512">
        <v>0.99</v>
      </c>
      <c r="LO2512">
        <v>0.99</v>
      </c>
      <c r="LP2512">
        <v>0.97</v>
      </c>
      <c r="LQ2512">
        <v>0.97</v>
      </c>
      <c r="LR2512">
        <v>0.97</v>
      </c>
      <c r="LS2512">
        <v>0.97</v>
      </c>
    </row>
    <row r="2513" spans="1:331" x14ac:dyDescent="0.2">
      <c r="A2513" t="s">
        <v>5693</v>
      </c>
      <c r="B2513" t="s">
        <v>713</v>
      </c>
      <c r="C2513" t="s">
        <v>924</v>
      </c>
      <c r="D2513" t="s">
        <v>2317</v>
      </c>
      <c r="E2513" t="s">
        <v>4557</v>
      </c>
      <c r="F2513" t="s">
        <v>3143</v>
      </c>
      <c r="G2513" t="s">
        <v>1175</v>
      </c>
      <c r="H2513" t="s">
        <v>3144</v>
      </c>
      <c r="I2513" t="s">
        <v>4558</v>
      </c>
      <c r="KX2513">
        <v>0.02</v>
      </c>
      <c r="KY2513">
        <v>0.34</v>
      </c>
      <c r="KZ2513">
        <v>0.59</v>
      </c>
      <c r="LA2513">
        <v>0.54</v>
      </c>
      <c r="LB2513">
        <v>0.6</v>
      </c>
      <c r="LC2513">
        <v>0.87</v>
      </c>
      <c r="LD2513">
        <v>0.71</v>
      </c>
      <c r="LE2513">
        <v>0.62</v>
      </c>
      <c r="LF2513">
        <v>0.51</v>
      </c>
      <c r="LG2513">
        <v>0.84</v>
      </c>
      <c r="LH2513">
        <v>0.78</v>
      </c>
      <c r="LI2513">
        <v>0.78</v>
      </c>
      <c r="LJ2513">
        <v>0.81</v>
      </c>
      <c r="LK2513">
        <v>0.82</v>
      </c>
      <c r="LL2513">
        <v>0.78</v>
      </c>
      <c r="LM2513">
        <v>0.87</v>
      </c>
      <c r="LN2513">
        <v>0.84</v>
      </c>
      <c r="LO2513">
        <v>0.66</v>
      </c>
      <c r="LP2513">
        <v>0.6</v>
      </c>
      <c r="LQ2513">
        <v>0.64</v>
      </c>
      <c r="LR2513">
        <v>0.54</v>
      </c>
      <c r="LS2513">
        <v>0.56000000000000005</v>
      </c>
    </row>
    <row r="2514" spans="1:331" x14ac:dyDescent="0.2">
      <c r="A2514" t="s">
        <v>7242</v>
      </c>
      <c r="B2514" t="s">
        <v>713</v>
      </c>
      <c r="C2514" t="s">
        <v>1592</v>
      </c>
      <c r="D2514" t="s">
        <v>2333</v>
      </c>
      <c r="E2514" t="s">
        <v>4557</v>
      </c>
      <c r="F2514" t="s">
        <v>3143</v>
      </c>
      <c r="G2514" t="s">
        <v>1175</v>
      </c>
      <c r="H2514" t="s">
        <v>3144</v>
      </c>
      <c r="I2514" t="s">
        <v>4558</v>
      </c>
      <c r="LH2514">
        <v>0.63</v>
      </c>
      <c r="LI2514">
        <v>0.95</v>
      </c>
      <c r="LJ2514">
        <v>0.97</v>
      </c>
      <c r="LK2514">
        <v>0.59</v>
      </c>
      <c r="LL2514">
        <v>0.95</v>
      </c>
      <c r="LM2514">
        <v>0.97</v>
      </c>
      <c r="LN2514">
        <v>0.96</v>
      </c>
      <c r="LO2514">
        <v>0.94</v>
      </c>
      <c r="LP2514">
        <v>0.75</v>
      </c>
      <c r="LQ2514">
        <v>0.89</v>
      </c>
      <c r="LR2514">
        <v>0.94</v>
      </c>
      <c r="LS2514">
        <v>0.83</v>
      </c>
    </row>
    <row r="2515" spans="1:331" x14ac:dyDescent="0.2">
      <c r="A2515" t="s">
        <v>7298</v>
      </c>
      <c r="B2515" t="s">
        <v>713</v>
      </c>
      <c r="C2515" t="s">
        <v>2162</v>
      </c>
      <c r="D2515" t="s">
        <v>2163</v>
      </c>
      <c r="E2515" t="s">
        <v>4557</v>
      </c>
      <c r="F2515" t="s">
        <v>3143</v>
      </c>
      <c r="G2515" t="s">
        <v>1175</v>
      </c>
      <c r="H2515" t="s">
        <v>3144</v>
      </c>
      <c r="I2515" t="s">
        <v>4558</v>
      </c>
      <c r="LI2515">
        <v>0.64</v>
      </c>
      <c r="LJ2515">
        <v>0.64</v>
      </c>
      <c r="LK2515">
        <v>0.86</v>
      </c>
      <c r="LL2515">
        <v>0.86</v>
      </c>
      <c r="LM2515">
        <v>0.8</v>
      </c>
      <c r="LN2515">
        <v>0.81</v>
      </c>
      <c r="LO2515">
        <v>0.85</v>
      </c>
      <c r="LP2515">
        <v>0.85</v>
      </c>
      <c r="LQ2515">
        <v>0.9</v>
      </c>
      <c r="LR2515">
        <v>0.78</v>
      </c>
      <c r="LS2515">
        <v>0.62</v>
      </c>
    </row>
    <row r="2516" spans="1:331" x14ac:dyDescent="0.2">
      <c r="A2516" t="s">
        <v>6973</v>
      </c>
      <c r="B2516" t="s">
        <v>713</v>
      </c>
      <c r="C2516" t="s">
        <v>1922</v>
      </c>
      <c r="D2516" t="s">
        <v>1923</v>
      </c>
      <c r="E2516" t="s">
        <v>4557</v>
      </c>
      <c r="F2516" t="s">
        <v>3143</v>
      </c>
      <c r="G2516" t="s">
        <v>1175</v>
      </c>
      <c r="H2516" t="s">
        <v>3144</v>
      </c>
      <c r="I2516" t="s">
        <v>4558</v>
      </c>
      <c r="LF2516">
        <v>0.32</v>
      </c>
      <c r="LG2516">
        <v>0.55000000000000004</v>
      </c>
      <c r="LH2516">
        <v>0.7</v>
      </c>
      <c r="LI2516">
        <v>0.74</v>
      </c>
      <c r="LJ2516">
        <v>0.82</v>
      </c>
      <c r="LK2516">
        <v>0.85</v>
      </c>
      <c r="LL2516">
        <v>0.81</v>
      </c>
      <c r="LM2516">
        <v>0.84</v>
      </c>
      <c r="LN2516">
        <v>0.73</v>
      </c>
      <c r="LO2516">
        <v>0.67</v>
      </c>
      <c r="LP2516">
        <v>0.44</v>
      </c>
      <c r="LQ2516">
        <v>0.68</v>
      </c>
      <c r="LR2516">
        <v>0.89</v>
      </c>
      <c r="LS2516">
        <v>0.85</v>
      </c>
    </row>
    <row r="2517" spans="1:331" x14ac:dyDescent="0.2">
      <c r="A2517" t="s">
        <v>6670</v>
      </c>
      <c r="B2517" t="s">
        <v>713</v>
      </c>
      <c r="C2517" t="s">
        <v>2224</v>
      </c>
      <c r="D2517" t="s">
        <v>2762</v>
      </c>
      <c r="E2517" t="s">
        <v>4557</v>
      </c>
      <c r="F2517" t="s">
        <v>3143</v>
      </c>
      <c r="G2517" t="s">
        <v>1175</v>
      </c>
      <c r="H2517" t="s">
        <v>3144</v>
      </c>
      <c r="I2517" t="s">
        <v>4558</v>
      </c>
      <c r="LC2517">
        <v>0.43</v>
      </c>
      <c r="LD2517">
        <v>0.73</v>
      </c>
      <c r="LE2517">
        <v>0.75</v>
      </c>
      <c r="LF2517">
        <v>0.75</v>
      </c>
      <c r="LG2517">
        <v>0.74</v>
      </c>
      <c r="LH2517">
        <v>0.75</v>
      </c>
      <c r="LI2517">
        <v>0.69</v>
      </c>
      <c r="LJ2517">
        <v>0.67</v>
      </c>
      <c r="LK2517">
        <v>0.73</v>
      </c>
      <c r="LL2517">
        <v>0.73</v>
      </c>
      <c r="LM2517">
        <v>0.69</v>
      </c>
      <c r="LN2517">
        <v>0.71</v>
      </c>
      <c r="LO2517">
        <v>0.68</v>
      </c>
      <c r="LP2517">
        <v>0.65</v>
      </c>
      <c r="LQ2517">
        <v>0.73</v>
      </c>
      <c r="LR2517">
        <v>0.72</v>
      </c>
      <c r="LS2517">
        <v>0.72</v>
      </c>
    </row>
    <row r="2518" spans="1:331" x14ac:dyDescent="0.2">
      <c r="A2518" t="s">
        <v>5688</v>
      </c>
      <c r="B2518" t="s">
        <v>713</v>
      </c>
      <c r="C2518" t="s">
        <v>866</v>
      </c>
      <c r="D2518" t="s">
        <v>311</v>
      </c>
      <c r="E2518" t="s">
        <v>4557</v>
      </c>
      <c r="F2518" t="s">
        <v>3143</v>
      </c>
      <c r="G2518" t="s">
        <v>1175</v>
      </c>
      <c r="H2518" t="s">
        <v>3144</v>
      </c>
      <c r="I2518" t="s">
        <v>4558</v>
      </c>
      <c r="KX2518">
        <v>0.73</v>
      </c>
      <c r="KY2518">
        <v>0.71</v>
      </c>
      <c r="KZ2518">
        <v>0.7</v>
      </c>
      <c r="LA2518">
        <v>0.69</v>
      </c>
      <c r="LB2518">
        <v>0.75</v>
      </c>
      <c r="LC2518">
        <v>0.82</v>
      </c>
      <c r="LD2518">
        <v>0.84</v>
      </c>
      <c r="LE2518">
        <v>0.84</v>
      </c>
      <c r="LF2518">
        <v>0.8</v>
      </c>
      <c r="LG2518">
        <v>0.77</v>
      </c>
      <c r="LH2518">
        <v>0.72</v>
      </c>
      <c r="LI2518">
        <v>0.71</v>
      </c>
      <c r="LJ2518">
        <v>0.69</v>
      </c>
      <c r="LK2518">
        <v>0.79</v>
      </c>
      <c r="LL2518">
        <v>0.85</v>
      </c>
      <c r="LM2518">
        <v>0.85</v>
      </c>
      <c r="LN2518">
        <v>0.85</v>
      </c>
      <c r="LO2518">
        <v>0.84</v>
      </c>
      <c r="LP2518">
        <v>0.82</v>
      </c>
      <c r="LQ2518">
        <v>0.85</v>
      </c>
      <c r="LR2518">
        <v>0.84</v>
      </c>
      <c r="LS2518">
        <v>0.86</v>
      </c>
    </row>
    <row r="2519" spans="1:331" x14ac:dyDescent="0.2">
      <c r="A2519" t="s">
        <v>6570</v>
      </c>
      <c r="B2519" t="s">
        <v>713</v>
      </c>
      <c r="C2519" t="s">
        <v>1254</v>
      </c>
      <c r="D2519" t="s">
        <v>1255</v>
      </c>
      <c r="E2519" t="s">
        <v>4557</v>
      </c>
      <c r="F2519" t="s">
        <v>3143</v>
      </c>
      <c r="G2519" t="s">
        <v>1175</v>
      </c>
      <c r="H2519" t="s">
        <v>3144</v>
      </c>
      <c r="I2519" t="s">
        <v>4558</v>
      </c>
      <c r="LB2519">
        <v>0.83</v>
      </c>
      <c r="LC2519">
        <v>0.82</v>
      </c>
      <c r="LD2519">
        <v>0.81</v>
      </c>
      <c r="LE2519">
        <v>0.8</v>
      </c>
      <c r="LF2519">
        <v>0.87</v>
      </c>
      <c r="LG2519">
        <v>0.94</v>
      </c>
      <c r="LH2519">
        <v>0.83</v>
      </c>
      <c r="LI2519">
        <v>0.81</v>
      </c>
      <c r="LJ2519">
        <v>0.78</v>
      </c>
      <c r="LK2519">
        <v>0.79</v>
      </c>
      <c r="LL2519">
        <v>0.86</v>
      </c>
      <c r="LM2519">
        <v>0.9</v>
      </c>
      <c r="LN2519">
        <v>0.95</v>
      </c>
      <c r="LO2519">
        <v>0.94</v>
      </c>
      <c r="LP2519">
        <v>0.9</v>
      </c>
      <c r="LQ2519">
        <v>0.88</v>
      </c>
      <c r="LR2519">
        <v>0.84</v>
      </c>
      <c r="LS2519">
        <v>0.91</v>
      </c>
    </row>
    <row r="2520" spans="1:331" x14ac:dyDescent="0.2">
      <c r="A2520" t="s">
        <v>6988</v>
      </c>
      <c r="B2520" t="s">
        <v>713</v>
      </c>
      <c r="C2520" t="s">
        <v>1181</v>
      </c>
      <c r="D2520" t="s">
        <v>1182</v>
      </c>
      <c r="E2520" t="s">
        <v>4557</v>
      </c>
      <c r="F2520" t="s">
        <v>3143</v>
      </c>
      <c r="G2520" t="s">
        <v>1175</v>
      </c>
      <c r="H2520" t="s">
        <v>3144</v>
      </c>
      <c r="I2520" t="s">
        <v>4558</v>
      </c>
      <c r="LF2520">
        <v>0.75</v>
      </c>
      <c r="LG2520">
        <v>0.73</v>
      </c>
      <c r="LH2520">
        <v>0.9</v>
      </c>
      <c r="LI2520">
        <v>0.94</v>
      </c>
      <c r="LJ2520">
        <v>0.97</v>
      </c>
      <c r="LK2520">
        <v>0.95</v>
      </c>
      <c r="LL2520">
        <v>0.91</v>
      </c>
      <c r="LM2520">
        <v>0.87</v>
      </c>
      <c r="LN2520">
        <v>0.9</v>
      </c>
      <c r="LO2520">
        <v>0.89</v>
      </c>
      <c r="LP2520">
        <v>0.89</v>
      </c>
      <c r="LQ2520">
        <v>0.9</v>
      </c>
      <c r="LR2520">
        <v>0.86</v>
      </c>
      <c r="LS2520">
        <v>0.86</v>
      </c>
    </row>
    <row r="2521" spans="1:331" x14ac:dyDescent="0.2">
      <c r="A2521" t="s">
        <v>6858</v>
      </c>
      <c r="B2521" t="s">
        <v>886</v>
      </c>
      <c r="C2521" t="s">
        <v>359</v>
      </c>
      <c r="D2521" t="s">
        <v>359</v>
      </c>
      <c r="E2521" t="s">
        <v>6859</v>
      </c>
      <c r="F2521" t="s">
        <v>1044</v>
      </c>
      <c r="G2521" t="s">
        <v>5133</v>
      </c>
      <c r="H2521" t="s">
        <v>4075</v>
      </c>
      <c r="I2521" t="s">
        <v>6860</v>
      </c>
      <c r="JH2521">
        <v>70.5</v>
      </c>
      <c r="JI2521">
        <v>115.4</v>
      </c>
      <c r="JJ2521">
        <v>224.5</v>
      </c>
      <c r="JK2521">
        <v>286.7</v>
      </c>
      <c r="JL2521">
        <v>423.7</v>
      </c>
      <c r="JM2521">
        <v>515.9</v>
      </c>
      <c r="JN2521">
        <v>658.3</v>
      </c>
      <c r="JO2521">
        <v>784.4</v>
      </c>
      <c r="JP2521">
        <v>910.3</v>
      </c>
      <c r="JQ2521">
        <v>1082.2</v>
      </c>
      <c r="JR2521">
        <v>1261.3</v>
      </c>
      <c r="JS2521">
        <v>1609.6</v>
      </c>
      <c r="JT2521">
        <v>1604.5</v>
      </c>
      <c r="JU2521">
        <v>1889.8</v>
      </c>
      <c r="JV2521">
        <v>2325.1</v>
      </c>
    </row>
    <row r="2522" spans="1:331" x14ac:dyDescent="0.2">
      <c r="A2522" t="s">
        <v>2365</v>
      </c>
      <c r="B2522" t="s">
        <v>886</v>
      </c>
      <c r="C2522" t="s">
        <v>359</v>
      </c>
      <c r="D2522" t="s">
        <v>359</v>
      </c>
      <c r="E2522" t="s">
        <v>2366</v>
      </c>
      <c r="F2522" t="s">
        <v>887</v>
      </c>
      <c r="G2522" t="s">
        <v>739</v>
      </c>
      <c r="H2522" t="s">
        <v>2367</v>
      </c>
      <c r="I2522" t="s">
        <v>2368</v>
      </c>
      <c r="JN2522">
        <v>515</v>
      </c>
      <c r="JO2522">
        <v>515</v>
      </c>
      <c r="JP2522">
        <v>515</v>
      </c>
      <c r="JQ2522">
        <v>515</v>
      </c>
      <c r="JR2522">
        <v>515</v>
      </c>
      <c r="JS2522">
        <v>515</v>
      </c>
      <c r="JT2522">
        <v>515</v>
      </c>
      <c r="JU2522">
        <v>515</v>
      </c>
      <c r="JV2522">
        <v>676</v>
      </c>
      <c r="JW2522">
        <v>676</v>
      </c>
      <c r="JX2522">
        <v>676</v>
      </c>
      <c r="JY2522">
        <v>1069</v>
      </c>
      <c r="JZ2522">
        <v>1069</v>
      </c>
      <c r="KA2522">
        <v>1191</v>
      </c>
      <c r="KB2522">
        <v>1191</v>
      </c>
      <c r="KC2522">
        <v>1191</v>
      </c>
      <c r="KD2522">
        <v>1191</v>
      </c>
      <c r="KE2522">
        <v>1616</v>
      </c>
      <c r="KF2522">
        <v>2391</v>
      </c>
      <c r="KG2522">
        <v>2391</v>
      </c>
      <c r="KH2522">
        <v>2391</v>
      </c>
      <c r="KI2522">
        <v>2470</v>
      </c>
      <c r="KJ2522">
        <v>2490</v>
      </c>
      <c r="KK2522">
        <v>2490</v>
      </c>
      <c r="KL2522">
        <v>2490</v>
      </c>
      <c r="KM2522">
        <v>2792</v>
      </c>
      <c r="KN2522">
        <v>2806</v>
      </c>
      <c r="KO2522">
        <v>3236</v>
      </c>
      <c r="KP2522">
        <v>3960</v>
      </c>
      <c r="KQ2522">
        <v>3960</v>
      </c>
      <c r="KR2522">
        <v>4411</v>
      </c>
      <c r="KS2522">
        <v>4567</v>
      </c>
      <c r="KT2522">
        <v>4567</v>
      </c>
      <c r="KU2522">
        <v>4884</v>
      </c>
      <c r="KV2522">
        <v>5034</v>
      </c>
      <c r="KW2522">
        <v>5283</v>
      </c>
      <c r="KX2522">
        <v>6018</v>
      </c>
      <c r="KY2522">
        <v>7047</v>
      </c>
      <c r="KZ2522">
        <v>7352</v>
      </c>
      <c r="LA2522">
        <v>8453</v>
      </c>
      <c r="LB2522">
        <v>9230</v>
      </c>
      <c r="LC2522">
        <v>9251</v>
      </c>
      <c r="LD2522">
        <v>9830</v>
      </c>
      <c r="LE2522">
        <v>10864</v>
      </c>
      <c r="LF2522">
        <v>11724</v>
      </c>
      <c r="LG2522">
        <v>15432</v>
      </c>
      <c r="LH2522">
        <v>18161</v>
      </c>
      <c r="LI2522">
        <v>20469</v>
      </c>
      <c r="LJ2522">
        <v>24260</v>
      </c>
      <c r="LK2522">
        <v>27227</v>
      </c>
      <c r="LL2522">
        <v>33397</v>
      </c>
      <c r="LM2522">
        <v>38828</v>
      </c>
      <c r="LN2522">
        <v>41115</v>
      </c>
      <c r="LO2522">
        <v>43936</v>
      </c>
      <c r="LP2522">
        <v>48755</v>
      </c>
      <c r="LQ2522">
        <v>53458</v>
      </c>
      <c r="LR2522">
        <v>56167</v>
      </c>
      <c r="LS2522">
        <v>58839</v>
      </c>
    </row>
    <row r="2523" spans="1:331" x14ac:dyDescent="0.2">
      <c r="A2523" t="s">
        <v>2802</v>
      </c>
      <c r="B2523" t="s">
        <v>713</v>
      </c>
      <c r="C2523" t="s">
        <v>304</v>
      </c>
      <c r="D2523" t="s">
        <v>305</v>
      </c>
      <c r="E2523" t="s">
        <v>2803</v>
      </c>
      <c r="F2523" t="s">
        <v>1174</v>
      </c>
      <c r="G2523" t="s">
        <v>1175</v>
      </c>
      <c r="H2523" t="s">
        <v>1176</v>
      </c>
      <c r="I2523" t="s">
        <v>2804</v>
      </c>
      <c r="JG2523">
        <v>0.1</v>
      </c>
      <c r="JH2523">
        <v>0.12</v>
      </c>
      <c r="JI2523">
        <v>0.12</v>
      </c>
      <c r="JJ2523">
        <v>0.12</v>
      </c>
      <c r="JK2523">
        <v>0.13</v>
      </c>
      <c r="JL2523">
        <v>0.14000000000000001</v>
      </c>
      <c r="JM2523">
        <v>0.14000000000000001</v>
      </c>
      <c r="JN2523">
        <v>0.16</v>
      </c>
      <c r="JO2523">
        <v>0.17</v>
      </c>
      <c r="JP2523">
        <v>0.19</v>
      </c>
      <c r="JQ2523">
        <v>0.21</v>
      </c>
      <c r="JR2523">
        <v>0.25</v>
      </c>
      <c r="JS2523">
        <v>0.31</v>
      </c>
      <c r="JT2523">
        <v>0.37</v>
      </c>
      <c r="JU2523">
        <v>0.44</v>
      </c>
      <c r="JV2523">
        <v>0.47</v>
      </c>
      <c r="JW2523">
        <v>0.49</v>
      </c>
      <c r="JX2523">
        <v>0.5</v>
      </c>
      <c r="JY2523">
        <v>0.51</v>
      </c>
      <c r="JZ2523">
        <v>0.52</v>
      </c>
      <c r="KA2523">
        <v>0.53</v>
      </c>
      <c r="KB2523">
        <v>0.55000000000000004</v>
      </c>
      <c r="KC2523">
        <v>0.55000000000000004</v>
      </c>
      <c r="KD2523">
        <v>0.56499999999999995</v>
      </c>
      <c r="KE2523">
        <v>0.57999999999999996</v>
      </c>
      <c r="KF2523">
        <v>0.57999999999999996</v>
      </c>
      <c r="KG2523">
        <v>0.57999999999999996</v>
      </c>
      <c r="KH2523">
        <v>0.6</v>
      </c>
      <c r="KI2523">
        <v>0.61</v>
      </c>
      <c r="KJ2523">
        <v>0.62</v>
      </c>
      <c r="KK2523">
        <v>0.63</v>
      </c>
      <c r="KL2523">
        <v>0.65</v>
      </c>
      <c r="KM2523">
        <v>0.68</v>
      </c>
      <c r="KN2523">
        <v>0.69</v>
      </c>
      <c r="KO2523">
        <v>0.7</v>
      </c>
      <c r="KP2523">
        <v>0.69</v>
      </c>
      <c r="KQ2523">
        <v>0.68</v>
      </c>
      <c r="KR2523">
        <v>0.69</v>
      </c>
      <c r="KS2523">
        <v>0.71</v>
      </c>
      <c r="KT2523">
        <v>0.72</v>
      </c>
      <c r="KU2523">
        <v>0.73</v>
      </c>
      <c r="KV2523">
        <v>0.74</v>
      </c>
      <c r="KW2523">
        <v>0.75</v>
      </c>
      <c r="KX2523">
        <v>0.76</v>
      </c>
      <c r="KY2523">
        <v>0.78</v>
      </c>
      <c r="KZ2523">
        <v>0.83</v>
      </c>
      <c r="LA2523">
        <v>0.87</v>
      </c>
      <c r="LB2523">
        <v>0.89</v>
      </c>
      <c r="LC2523">
        <v>0.89</v>
      </c>
      <c r="LD2523">
        <v>0.89</v>
      </c>
      <c r="LE2523">
        <v>0.89</v>
      </c>
      <c r="LF2523">
        <v>0.88</v>
      </c>
      <c r="LG2523">
        <v>0.87</v>
      </c>
      <c r="LH2523">
        <v>0.88500000000000001</v>
      </c>
      <c r="LI2523">
        <v>0.88700000000000001</v>
      </c>
    </row>
    <row r="2524" spans="1:331" x14ac:dyDescent="0.2">
      <c r="A2524" t="s">
        <v>8043</v>
      </c>
      <c r="B2524" t="s">
        <v>713</v>
      </c>
      <c r="C2524" t="s">
        <v>304</v>
      </c>
      <c r="D2524" t="s">
        <v>305</v>
      </c>
      <c r="E2524" t="s">
        <v>8044</v>
      </c>
      <c r="F2524" t="s">
        <v>1174</v>
      </c>
      <c r="G2524" t="s">
        <v>1175</v>
      </c>
      <c r="H2524" t="s">
        <v>1176</v>
      </c>
      <c r="I2524" t="s">
        <v>8045</v>
      </c>
      <c r="LK2524">
        <v>0.4</v>
      </c>
      <c r="LL2524">
        <v>0.45299999999999901</v>
      </c>
      <c r="LM2524">
        <v>0.50600000000000001</v>
      </c>
      <c r="LN2524">
        <v>0.52700000000000002</v>
      </c>
      <c r="LO2524">
        <v>0.54</v>
      </c>
      <c r="LP2524">
        <v>0.54899999999999904</v>
      </c>
    </row>
    <row r="2525" spans="1:331" x14ac:dyDescent="0.2">
      <c r="A2525" t="s">
        <v>2258</v>
      </c>
      <c r="B2525" t="s">
        <v>713</v>
      </c>
      <c r="C2525" t="s">
        <v>837</v>
      </c>
      <c r="D2525" t="s">
        <v>312</v>
      </c>
      <c r="E2525" t="s">
        <v>382</v>
      </c>
      <c r="F2525" t="s">
        <v>717</v>
      </c>
      <c r="G2525" t="s">
        <v>718</v>
      </c>
      <c r="H2525" t="s">
        <v>719</v>
      </c>
      <c r="I2525" t="s">
        <v>383</v>
      </c>
      <c r="IM2525">
        <v>2.7</v>
      </c>
      <c r="IN2525">
        <v>2.7</v>
      </c>
      <c r="IO2525">
        <v>2.8</v>
      </c>
      <c r="IP2525">
        <v>2.5</v>
      </c>
      <c r="IQ2525">
        <v>3.7</v>
      </c>
      <c r="IR2525">
        <v>3.7</v>
      </c>
      <c r="IS2525">
        <v>2.6</v>
      </c>
      <c r="IT2525">
        <v>3.7</v>
      </c>
      <c r="IU2525">
        <v>3.7</v>
      </c>
      <c r="IV2525">
        <v>1.9</v>
      </c>
      <c r="IW2525">
        <v>4.0999999999999996</v>
      </c>
      <c r="IX2525">
        <v>3.1</v>
      </c>
      <c r="IY2525">
        <v>3.5</v>
      </c>
      <c r="IZ2525">
        <v>2.4</v>
      </c>
      <c r="JA2525">
        <v>2</v>
      </c>
      <c r="JB2525">
        <v>1.9</v>
      </c>
      <c r="JC2525">
        <v>1.8</v>
      </c>
      <c r="JD2525">
        <v>2</v>
      </c>
      <c r="JE2525">
        <v>2.4</v>
      </c>
      <c r="JF2525">
        <v>2.4</v>
      </c>
      <c r="JG2525">
        <v>2.7</v>
      </c>
      <c r="JH2525">
        <v>3.3</v>
      </c>
      <c r="JI2525">
        <v>3.7</v>
      </c>
      <c r="JJ2525">
        <v>3.9</v>
      </c>
      <c r="JK2525">
        <v>3.7</v>
      </c>
      <c r="JL2525">
        <v>3.8</v>
      </c>
      <c r="JM2525">
        <v>4.4000000000000004</v>
      </c>
      <c r="JN2525">
        <v>4.4000000000000004</v>
      </c>
      <c r="JO2525">
        <v>4.5999999999999996</v>
      </c>
      <c r="JP2525">
        <v>5.5</v>
      </c>
      <c r="JQ2525">
        <v>6.9</v>
      </c>
      <c r="JR2525">
        <v>8</v>
      </c>
      <c r="JS2525">
        <v>36</v>
      </c>
      <c r="JT2525">
        <v>38</v>
      </c>
      <c r="JU2525">
        <v>43</v>
      </c>
      <c r="JV2525">
        <v>47</v>
      </c>
      <c r="JW2525">
        <v>41</v>
      </c>
      <c r="JX2525">
        <v>47</v>
      </c>
      <c r="JY2525">
        <v>43</v>
      </c>
      <c r="JZ2525">
        <v>47</v>
      </c>
      <c r="KA2525">
        <v>48</v>
      </c>
      <c r="KB2525">
        <v>50</v>
      </c>
      <c r="KC2525">
        <v>55</v>
      </c>
      <c r="KD2525">
        <v>63</v>
      </c>
      <c r="KE2525">
        <v>59</v>
      </c>
      <c r="KF2525">
        <v>55</v>
      </c>
      <c r="KG2525">
        <v>61</v>
      </c>
      <c r="KH2525">
        <v>59</v>
      </c>
      <c r="KI2525">
        <v>58</v>
      </c>
      <c r="KJ2525">
        <v>54</v>
      </c>
      <c r="KK2525">
        <v>62</v>
      </c>
      <c r="KL2525">
        <v>68</v>
      </c>
      <c r="KN2525">
        <v>61</v>
      </c>
      <c r="KO2525">
        <v>58</v>
      </c>
      <c r="KQ2525">
        <v>62</v>
      </c>
      <c r="KR2525">
        <v>59</v>
      </c>
      <c r="KS2525">
        <v>59</v>
      </c>
      <c r="KT2525">
        <v>59</v>
      </c>
      <c r="KU2525">
        <v>59</v>
      </c>
      <c r="KV2525">
        <v>59</v>
      </c>
    </row>
    <row r="2526" spans="1:331" x14ac:dyDescent="0.2">
      <c r="A2526" t="s">
        <v>3014</v>
      </c>
      <c r="B2526" t="s">
        <v>713</v>
      </c>
      <c r="C2526" t="s">
        <v>804</v>
      </c>
      <c r="D2526" t="s">
        <v>301</v>
      </c>
      <c r="E2526" t="s">
        <v>382</v>
      </c>
      <c r="F2526" t="s">
        <v>717</v>
      </c>
      <c r="G2526" t="s">
        <v>718</v>
      </c>
      <c r="H2526" t="s">
        <v>719</v>
      </c>
      <c r="I2526" t="s">
        <v>383</v>
      </c>
      <c r="JD2526">
        <v>6.1</v>
      </c>
      <c r="JE2526">
        <v>6.2</v>
      </c>
      <c r="JF2526">
        <v>7.3</v>
      </c>
      <c r="JG2526">
        <v>7.8</v>
      </c>
      <c r="JH2526">
        <v>16</v>
      </c>
      <c r="JI2526">
        <v>19</v>
      </c>
      <c r="JJ2526">
        <v>19</v>
      </c>
      <c r="JK2526">
        <v>17</v>
      </c>
      <c r="JL2526">
        <v>22</v>
      </c>
      <c r="JM2526">
        <v>24</v>
      </c>
      <c r="JN2526">
        <v>26</v>
      </c>
      <c r="JO2526">
        <v>31</v>
      </c>
      <c r="JP2526">
        <v>41</v>
      </c>
      <c r="JQ2526">
        <v>42</v>
      </c>
      <c r="JR2526">
        <v>47</v>
      </c>
      <c r="JS2526">
        <v>60</v>
      </c>
      <c r="JT2526">
        <v>64</v>
      </c>
      <c r="JU2526">
        <v>70</v>
      </c>
      <c r="JV2526">
        <v>75</v>
      </c>
      <c r="JW2526">
        <v>81</v>
      </c>
      <c r="JX2526">
        <v>91</v>
      </c>
      <c r="JY2526">
        <v>88</v>
      </c>
      <c r="JZ2526">
        <v>109</v>
      </c>
      <c r="KA2526">
        <v>136</v>
      </c>
      <c r="KB2526">
        <v>155</v>
      </c>
      <c r="KC2526">
        <v>154</v>
      </c>
      <c r="KD2526">
        <v>177</v>
      </c>
      <c r="KE2526">
        <v>186</v>
      </c>
      <c r="KF2526">
        <v>143</v>
      </c>
      <c r="KG2526">
        <v>170</v>
      </c>
      <c r="KH2526">
        <v>161</v>
      </c>
      <c r="KI2526">
        <v>158</v>
      </c>
      <c r="KJ2526">
        <v>153</v>
      </c>
      <c r="KK2526">
        <v>164</v>
      </c>
      <c r="KL2526">
        <v>179</v>
      </c>
      <c r="KM2526">
        <v>180</v>
      </c>
      <c r="KO2526">
        <v>193</v>
      </c>
      <c r="KP2526">
        <v>168</v>
      </c>
      <c r="KQ2526">
        <v>134</v>
      </c>
      <c r="KR2526">
        <v>135</v>
      </c>
      <c r="KS2526">
        <v>126</v>
      </c>
      <c r="KT2526">
        <v>146</v>
      </c>
      <c r="KU2526">
        <v>142</v>
      </c>
      <c r="KV2526">
        <v>149</v>
      </c>
      <c r="KW2526">
        <v>161</v>
      </c>
      <c r="KX2526">
        <v>155</v>
      </c>
      <c r="KY2526">
        <v>143</v>
      </c>
      <c r="KZ2526">
        <v>151</v>
      </c>
    </row>
    <row r="2527" spans="1:331" x14ac:dyDescent="0.2">
      <c r="A2527" t="s">
        <v>6772</v>
      </c>
      <c r="B2527" t="s">
        <v>713</v>
      </c>
      <c r="C2527" t="s">
        <v>845</v>
      </c>
      <c r="D2527" t="s">
        <v>306</v>
      </c>
      <c r="E2527" t="s">
        <v>382</v>
      </c>
      <c r="F2527" t="s">
        <v>717</v>
      </c>
      <c r="G2527" t="s">
        <v>718</v>
      </c>
      <c r="H2527" t="s">
        <v>719</v>
      </c>
      <c r="I2527" t="s">
        <v>383</v>
      </c>
      <c r="KA2527">
        <v>962</v>
      </c>
      <c r="KB2527">
        <v>1115</v>
      </c>
      <c r="KC2527">
        <v>1078</v>
      </c>
      <c r="KD2527">
        <v>1177</v>
      </c>
      <c r="KE2527">
        <v>1292</v>
      </c>
      <c r="KF2527">
        <v>1483</v>
      </c>
      <c r="KG2527">
        <v>1583</v>
      </c>
      <c r="KH2527">
        <v>1704</v>
      </c>
      <c r="KI2527">
        <v>1856</v>
      </c>
      <c r="KJ2527">
        <v>2060</v>
      </c>
      <c r="KK2527">
        <v>2270</v>
      </c>
      <c r="KL2527">
        <v>2462</v>
      </c>
      <c r="KM2527">
        <v>2579</v>
      </c>
      <c r="KN2527">
        <v>2623</v>
      </c>
      <c r="KO2527">
        <v>2852</v>
      </c>
      <c r="KP2527">
        <v>3028</v>
      </c>
    </row>
    <row r="2528" spans="1:331" x14ac:dyDescent="0.2">
      <c r="A2528" t="s">
        <v>4116</v>
      </c>
      <c r="B2528" t="s">
        <v>713</v>
      </c>
      <c r="C2528" t="s">
        <v>990</v>
      </c>
      <c r="D2528" t="s">
        <v>327</v>
      </c>
      <c r="E2528" t="s">
        <v>382</v>
      </c>
      <c r="F2528" t="s">
        <v>717</v>
      </c>
      <c r="G2528" t="s">
        <v>718</v>
      </c>
      <c r="H2528" t="s">
        <v>719</v>
      </c>
      <c r="I2528" t="s">
        <v>383</v>
      </c>
      <c r="IZ2528">
        <v>0.1</v>
      </c>
      <c r="JA2528">
        <v>0.3</v>
      </c>
      <c r="JB2528">
        <v>0.3</v>
      </c>
      <c r="JC2528">
        <v>0.3</v>
      </c>
      <c r="JD2528">
        <v>0.2</v>
      </c>
      <c r="JE2528">
        <v>0.3</v>
      </c>
      <c r="JF2528">
        <v>0.3</v>
      </c>
      <c r="JG2528">
        <v>0.3</v>
      </c>
      <c r="JH2528">
        <v>0.2</v>
      </c>
      <c r="JI2528">
        <v>0.3</v>
      </c>
      <c r="JJ2528">
        <v>0.4</v>
      </c>
      <c r="JK2528">
        <v>0.4</v>
      </c>
      <c r="JL2528">
        <v>0.3</v>
      </c>
      <c r="JM2528">
        <v>0.3</v>
      </c>
      <c r="JN2528">
        <v>0.5</v>
      </c>
      <c r="JO2528">
        <v>0.5</v>
      </c>
      <c r="JP2528">
        <v>0.6</v>
      </c>
      <c r="JQ2528">
        <v>0.5</v>
      </c>
      <c r="JR2528">
        <v>0.5</v>
      </c>
      <c r="JS2528">
        <v>0.6</v>
      </c>
      <c r="JT2528">
        <v>0.5</v>
      </c>
      <c r="JU2528">
        <v>0.6</v>
      </c>
      <c r="JV2528">
        <v>0.7</v>
      </c>
      <c r="JW2528">
        <v>0.9</v>
      </c>
      <c r="JX2528">
        <v>1.2</v>
      </c>
      <c r="JY2528">
        <v>1.1000000000000001</v>
      </c>
      <c r="JZ2528">
        <v>1.5</v>
      </c>
      <c r="KA2528">
        <v>5.2</v>
      </c>
      <c r="KB2528">
        <v>5.5</v>
      </c>
      <c r="KC2528">
        <v>6</v>
      </c>
      <c r="KD2528">
        <v>11</v>
      </c>
      <c r="KE2528">
        <v>12</v>
      </c>
      <c r="KF2528">
        <v>12</v>
      </c>
      <c r="KG2528">
        <v>1.2</v>
      </c>
      <c r="KH2528">
        <v>3.6</v>
      </c>
      <c r="KI2528">
        <v>2.9</v>
      </c>
      <c r="KJ2528">
        <v>1.8</v>
      </c>
      <c r="KK2528">
        <v>2.4</v>
      </c>
    </row>
    <row r="2529" spans="1:331" x14ac:dyDescent="0.2">
      <c r="A2529" t="s">
        <v>3005</v>
      </c>
      <c r="B2529" t="s">
        <v>713</v>
      </c>
      <c r="C2529" t="s">
        <v>955</v>
      </c>
      <c r="D2529" t="s">
        <v>326</v>
      </c>
      <c r="E2529" t="s">
        <v>382</v>
      </c>
      <c r="F2529" t="s">
        <v>717</v>
      </c>
      <c r="G2529" t="s">
        <v>718</v>
      </c>
      <c r="H2529" t="s">
        <v>719</v>
      </c>
      <c r="I2529" t="s">
        <v>383</v>
      </c>
      <c r="JB2529">
        <v>0.2</v>
      </c>
      <c r="JC2529">
        <v>0.6</v>
      </c>
      <c r="JD2529">
        <v>0.7</v>
      </c>
      <c r="JE2529">
        <v>0.7</v>
      </c>
      <c r="JF2529">
        <v>0.8</v>
      </c>
      <c r="JG2529">
        <v>0.8</v>
      </c>
      <c r="JH2529">
        <v>0.7</v>
      </c>
      <c r="JI2529">
        <v>0.8</v>
      </c>
      <c r="JJ2529">
        <v>0.8</v>
      </c>
      <c r="JK2529">
        <v>3</v>
      </c>
      <c r="JL2529">
        <v>10</v>
      </c>
      <c r="JM2529">
        <v>6.5</v>
      </c>
      <c r="JN2529">
        <v>4</v>
      </c>
      <c r="JO2529">
        <v>5.0999999999999996</v>
      </c>
      <c r="JP2529">
        <v>6.4</v>
      </c>
      <c r="JQ2529">
        <v>7</v>
      </c>
      <c r="JR2529">
        <v>7.6</v>
      </c>
      <c r="JS2529">
        <v>3.4</v>
      </c>
      <c r="JT2529">
        <v>2.6</v>
      </c>
      <c r="JU2529">
        <v>3.2</v>
      </c>
      <c r="JV2529">
        <v>2.1</v>
      </c>
      <c r="JW2529">
        <v>2.2000000000000002</v>
      </c>
      <c r="JX2529">
        <v>2.2999999999999998</v>
      </c>
      <c r="JY2529">
        <v>2.2000000000000002</v>
      </c>
      <c r="JZ2529">
        <v>3.4</v>
      </c>
      <c r="KA2529">
        <v>3.1</v>
      </c>
      <c r="KB2529">
        <v>3.3</v>
      </c>
      <c r="KC2529">
        <v>4.2</v>
      </c>
      <c r="KD2529">
        <v>5.6</v>
      </c>
      <c r="KE2529">
        <v>6</v>
      </c>
      <c r="KF2529">
        <v>6.7</v>
      </c>
      <c r="KG2529">
        <v>7.4</v>
      </c>
      <c r="KH2529">
        <v>8.8000000000000007</v>
      </c>
      <c r="KI2529">
        <v>9.3000000000000007</v>
      </c>
      <c r="KJ2529">
        <v>10</v>
      </c>
      <c r="KK2529">
        <v>11</v>
      </c>
      <c r="KL2529">
        <v>11</v>
      </c>
      <c r="KM2529">
        <v>10</v>
      </c>
      <c r="KN2529">
        <v>12</v>
      </c>
      <c r="KO2529">
        <v>13</v>
      </c>
      <c r="KP2529">
        <v>14</v>
      </c>
      <c r="KQ2529">
        <v>15</v>
      </c>
      <c r="KR2529">
        <v>14</v>
      </c>
      <c r="KS2529">
        <v>15</v>
      </c>
      <c r="KT2529">
        <v>6</v>
      </c>
      <c r="KU2529">
        <v>9</v>
      </c>
      <c r="KV2529">
        <v>9</v>
      </c>
      <c r="KW2529">
        <v>9</v>
      </c>
      <c r="KX2529">
        <v>8</v>
      </c>
    </row>
    <row r="2530" spans="1:331" x14ac:dyDescent="0.2">
      <c r="A2530" t="s">
        <v>6787</v>
      </c>
      <c r="B2530" t="s">
        <v>713</v>
      </c>
      <c r="C2530" t="s">
        <v>753</v>
      </c>
      <c r="D2530" t="s">
        <v>754</v>
      </c>
      <c r="E2530" t="s">
        <v>382</v>
      </c>
      <c r="F2530" t="s">
        <v>717</v>
      </c>
      <c r="G2530" t="s">
        <v>718</v>
      </c>
      <c r="H2530" t="s">
        <v>719</v>
      </c>
      <c r="I2530" t="s">
        <v>383</v>
      </c>
      <c r="JT2530">
        <v>0.8</v>
      </c>
      <c r="JU2530">
        <v>0.8</v>
      </c>
      <c r="JV2530">
        <v>0.7</v>
      </c>
      <c r="JW2530">
        <v>0.5</v>
      </c>
      <c r="JY2530">
        <v>4</v>
      </c>
      <c r="JZ2530">
        <v>3.8</v>
      </c>
      <c r="KA2530">
        <v>1.3</v>
      </c>
      <c r="KB2530">
        <v>1.7</v>
      </c>
      <c r="KC2530">
        <v>4</v>
      </c>
      <c r="KD2530">
        <v>12</v>
      </c>
      <c r="KE2530">
        <v>12</v>
      </c>
      <c r="KF2530">
        <v>8.4</v>
      </c>
      <c r="KG2530">
        <v>7.9</v>
      </c>
      <c r="KH2530">
        <v>14</v>
      </c>
      <c r="KI2530">
        <v>20</v>
      </c>
      <c r="KK2530">
        <v>16</v>
      </c>
    </row>
    <row r="2531" spans="1:331" x14ac:dyDescent="0.2">
      <c r="A2531" t="s">
        <v>4386</v>
      </c>
      <c r="B2531" t="s">
        <v>713</v>
      </c>
      <c r="C2531" t="s">
        <v>915</v>
      </c>
      <c r="D2531" t="s">
        <v>314</v>
      </c>
      <c r="E2531" t="s">
        <v>382</v>
      </c>
      <c r="F2531" t="s">
        <v>717</v>
      </c>
      <c r="G2531" t="s">
        <v>718</v>
      </c>
      <c r="H2531" t="s">
        <v>719</v>
      </c>
      <c r="I2531" t="s">
        <v>383</v>
      </c>
      <c r="IZ2531">
        <v>2</v>
      </c>
      <c r="JA2531">
        <v>3</v>
      </c>
      <c r="JB2531">
        <v>5</v>
      </c>
      <c r="JC2531">
        <v>4</v>
      </c>
      <c r="JD2531">
        <v>5</v>
      </c>
      <c r="JE2531">
        <v>8</v>
      </c>
      <c r="JF2531">
        <v>11</v>
      </c>
      <c r="JG2531">
        <v>12</v>
      </c>
      <c r="JH2531">
        <v>11</v>
      </c>
      <c r="JI2531">
        <v>11</v>
      </c>
      <c r="JJ2531">
        <v>10</v>
      </c>
      <c r="JK2531">
        <v>15</v>
      </c>
      <c r="JL2531">
        <v>16</v>
      </c>
      <c r="JM2531">
        <v>17</v>
      </c>
      <c r="JN2531">
        <v>23</v>
      </c>
      <c r="JO2531">
        <v>33</v>
      </c>
      <c r="JP2531">
        <v>30</v>
      </c>
      <c r="JQ2531">
        <v>38</v>
      </c>
      <c r="JR2531">
        <v>45</v>
      </c>
      <c r="JS2531">
        <v>86</v>
      </c>
      <c r="JT2531">
        <v>55</v>
      </c>
      <c r="JU2531">
        <v>69</v>
      </c>
      <c r="JV2531">
        <v>78</v>
      </c>
      <c r="JW2531">
        <v>83</v>
      </c>
      <c r="JX2531">
        <v>110</v>
      </c>
      <c r="JY2531">
        <v>166</v>
      </c>
      <c r="JZ2531">
        <v>228</v>
      </c>
      <c r="KA2531">
        <v>179</v>
      </c>
      <c r="KB2531">
        <v>201</v>
      </c>
      <c r="KC2531">
        <v>202</v>
      </c>
      <c r="KD2531">
        <v>194</v>
      </c>
      <c r="KE2531">
        <v>117</v>
      </c>
      <c r="KF2531">
        <v>155</v>
      </c>
      <c r="KG2531">
        <v>149</v>
      </c>
      <c r="KH2531">
        <v>216</v>
      </c>
    </row>
    <row r="2532" spans="1:331" x14ac:dyDescent="0.2">
      <c r="A2532" t="s">
        <v>6559</v>
      </c>
      <c r="B2532" t="s">
        <v>713</v>
      </c>
      <c r="C2532" t="s">
        <v>812</v>
      </c>
      <c r="D2532" t="s">
        <v>813</v>
      </c>
      <c r="E2532" t="s">
        <v>382</v>
      </c>
      <c r="F2532" t="s">
        <v>717</v>
      </c>
      <c r="G2532" t="s">
        <v>718</v>
      </c>
      <c r="H2532" t="s">
        <v>719</v>
      </c>
      <c r="I2532" t="s">
        <v>383</v>
      </c>
      <c r="JI2532">
        <v>0.1</v>
      </c>
      <c r="JJ2532">
        <v>0.2</v>
      </c>
      <c r="JK2532">
        <v>0.1</v>
      </c>
      <c r="JL2532">
        <v>0.4</v>
      </c>
      <c r="JM2532">
        <v>0.9</v>
      </c>
      <c r="JN2532">
        <v>1.8</v>
      </c>
      <c r="JO2532">
        <v>3.2</v>
      </c>
      <c r="JP2532">
        <v>3.2</v>
      </c>
      <c r="JQ2532">
        <v>6.1</v>
      </c>
      <c r="JR2532">
        <v>8.1999999999999993</v>
      </c>
      <c r="JS2532">
        <v>9.6999999999999993</v>
      </c>
      <c r="JT2532">
        <v>11</v>
      </c>
      <c r="JU2532">
        <v>13</v>
      </c>
      <c r="JV2532">
        <v>16</v>
      </c>
      <c r="JW2532">
        <v>18</v>
      </c>
      <c r="JX2532">
        <v>21</v>
      </c>
      <c r="JY2532">
        <v>25</v>
      </c>
      <c r="JZ2532">
        <v>30</v>
      </c>
    </row>
    <row r="2533" spans="1:331" x14ac:dyDescent="0.2">
      <c r="A2533" t="s">
        <v>1438</v>
      </c>
      <c r="B2533" t="s">
        <v>713</v>
      </c>
      <c r="C2533" t="s">
        <v>875</v>
      </c>
      <c r="D2533" t="s">
        <v>316</v>
      </c>
      <c r="E2533" t="s">
        <v>382</v>
      </c>
      <c r="F2533" t="s">
        <v>717</v>
      </c>
      <c r="G2533" t="s">
        <v>718</v>
      </c>
      <c r="H2533" t="s">
        <v>719</v>
      </c>
      <c r="I2533" t="s">
        <v>383</v>
      </c>
      <c r="IF2533">
        <v>2.7</v>
      </c>
      <c r="IG2533">
        <v>4.5999999999999996</v>
      </c>
      <c r="IH2533">
        <v>6.5</v>
      </c>
      <c r="II2533">
        <v>10</v>
      </c>
      <c r="IJ2533">
        <v>15</v>
      </c>
      <c r="IK2533">
        <v>27</v>
      </c>
      <c r="IL2533">
        <v>37</v>
      </c>
      <c r="IM2533">
        <v>43</v>
      </c>
      <c r="IN2533">
        <v>42</v>
      </c>
      <c r="IO2533">
        <v>51</v>
      </c>
      <c r="IP2533">
        <v>45</v>
      </c>
      <c r="IQ2533">
        <v>35</v>
      </c>
      <c r="IR2533">
        <v>27</v>
      </c>
      <c r="IS2533">
        <v>25</v>
      </c>
      <c r="IT2533">
        <v>19</v>
      </c>
      <c r="IU2533">
        <v>5.9</v>
      </c>
      <c r="IV2533">
        <v>6.1</v>
      </c>
      <c r="IW2533">
        <v>11</v>
      </c>
      <c r="IX2533">
        <v>18</v>
      </c>
      <c r="IY2533">
        <v>30</v>
      </c>
      <c r="IZ2533">
        <v>46</v>
      </c>
      <c r="JA2533">
        <v>56</v>
      </c>
      <c r="JB2533">
        <v>56</v>
      </c>
      <c r="JC2533">
        <v>66</v>
      </c>
      <c r="JD2533">
        <v>76</v>
      </c>
      <c r="JE2533">
        <v>78</v>
      </c>
      <c r="JF2533">
        <v>98</v>
      </c>
      <c r="JG2533">
        <v>103</v>
      </c>
      <c r="JH2533">
        <v>99</v>
      </c>
      <c r="JI2533">
        <v>118</v>
      </c>
      <c r="JJ2533">
        <v>147</v>
      </c>
      <c r="JK2533">
        <v>166</v>
      </c>
      <c r="JL2533">
        <v>185</v>
      </c>
      <c r="JM2533">
        <v>212</v>
      </c>
      <c r="JN2533">
        <v>235</v>
      </c>
      <c r="JO2533">
        <v>230</v>
      </c>
      <c r="JP2533">
        <v>255</v>
      </c>
      <c r="JQ2533">
        <v>294</v>
      </c>
      <c r="JR2533">
        <v>311</v>
      </c>
      <c r="JS2533">
        <v>347</v>
      </c>
      <c r="JT2533">
        <v>398</v>
      </c>
      <c r="JU2533">
        <v>425</v>
      </c>
      <c r="JV2533">
        <v>436</v>
      </c>
      <c r="JW2533">
        <v>501</v>
      </c>
      <c r="JX2533">
        <v>500</v>
      </c>
      <c r="JY2533">
        <v>482</v>
      </c>
      <c r="JZ2533">
        <v>487</v>
      </c>
      <c r="KA2533">
        <v>487</v>
      </c>
      <c r="KB2533">
        <v>455</v>
      </c>
      <c r="KC2533">
        <v>490</v>
      </c>
      <c r="KD2533">
        <v>529</v>
      </c>
      <c r="KE2533">
        <v>528</v>
      </c>
      <c r="KF2533">
        <v>548</v>
      </c>
      <c r="KG2533">
        <v>560</v>
      </c>
      <c r="KH2533">
        <v>593</v>
      </c>
      <c r="KI2533">
        <v>625</v>
      </c>
      <c r="KJ2533">
        <v>649</v>
      </c>
      <c r="KK2533">
        <v>690</v>
      </c>
      <c r="KL2533">
        <v>735</v>
      </c>
      <c r="KM2533">
        <v>762</v>
      </c>
      <c r="KN2533">
        <v>799</v>
      </c>
      <c r="KO2533">
        <v>823</v>
      </c>
      <c r="KP2533">
        <v>820</v>
      </c>
      <c r="KQ2533">
        <v>824</v>
      </c>
      <c r="KR2533">
        <v>830</v>
      </c>
      <c r="KS2533">
        <v>864</v>
      </c>
      <c r="KT2533">
        <v>846</v>
      </c>
      <c r="KU2533">
        <v>889</v>
      </c>
      <c r="KV2533">
        <v>843</v>
      </c>
      <c r="KW2533">
        <v>857</v>
      </c>
      <c r="KX2533">
        <v>873</v>
      </c>
      <c r="KY2533">
        <v>820</v>
      </c>
      <c r="KZ2533">
        <v>811</v>
      </c>
      <c r="LA2533">
        <v>827</v>
      </c>
    </row>
    <row r="2534" spans="1:331" x14ac:dyDescent="0.2">
      <c r="A2534" t="s">
        <v>5056</v>
      </c>
      <c r="B2534" t="s">
        <v>713</v>
      </c>
      <c r="C2534" t="s">
        <v>1614</v>
      </c>
      <c r="D2534" t="s">
        <v>2588</v>
      </c>
      <c r="E2534" t="s">
        <v>382</v>
      </c>
      <c r="F2534" t="s">
        <v>717</v>
      </c>
      <c r="G2534" t="s">
        <v>718</v>
      </c>
      <c r="H2534" t="s">
        <v>719</v>
      </c>
      <c r="I2534" t="s">
        <v>383</v>
      </c>
      <c r="JH2534">
        <v>1</v>
      </c>
      <c r="JI2534">
        <v>1</v>
      </c>
      <c r="JJ2534">
        <v>3</v>
      </c>
      <c r="JK2534">
        <v>3</v>
      </c>
      <c r="JL2534">
        <v>3</v>
      </c>
      <c r="JM2534">
        <v>4</v>
      </c>
      <c r="JN2534">
        <v>6</v>
      </c>
      <c r="JO2534">
        <v>6</v>
      </c>
      <c r="JP2534">
        <v>9</v>
      </c>
      <c r="JQ2534">
        <v>8</v>
      </c>
      <c r="JR2534">
        <v>13</v>
      </c>
      <c r="JS2534">
        <v>20</v>
      </c>
      <c r="JT2534">
        <v>22</v>
      </c>
      <c r="JU2534">
        <v>24</v>
      </c>
      <c r="JV2534">
        <v>26</v>
      </c>
      <c r="JW2534">
        <v>30</v>
      </c>
      <c r="JX2534">
        <v>33</v>
      </c>
      <c r="JY2534">
        <v>39</v>
      </c>
      <c r="JZ2534">
        <v>44</v>
      </c>
      <c r="KA2534">
        <v>45</v>
      </c>
      <c r="KB2534">
        <v>43</v>
      </c>
      <c r="KC2534">
        <v>39</v>
      </c>
      <c r="KD2534">
        <v>31</v>
      </c>
      <c r="KE2534">
        <v>42</v>
      </c>
      <c r="KF2534">
        <v>43</v>
      </c>
      <c r="KG2534">
        <v>51</v>
      </c>
      <c r="KH2534">
        <v>58</v>
      </c>
    </row>
    <row r="2535" spans="1:331" x14ac:dyDescent="0.2">
      <c r="A2535" t="s">
        <v>7151</v>
      </c>
      <c r="B2535" t="s">
        <v>713</v>
      </c>
      <c r="C2535" t="s">
        <v>790</v>
      </c>
      <c r="D2535" t="s">
        <v>1218</v>
      </c>
      <c r="E2535" t="s">
        <v>382</v>
      </c>
      <c r="F2535" t="s">
        <v>717</v>
      </c>
      <c r="G2535" t="s">
        <v>718</v>
      </c>
      <c r="H2535" t="s">
        <v>719</v>
      </c>
      <c r="I2535" t="s">
        <v>383</v>
      </c>
      <c r="JT2535">
        <v>27</v>
      </c>
      <c r="JU2535">
        <v>27</v>
      </c>
      <c r="JV2535">
        <v>36</v>
      </c>
      <c r="JW2535">
        <v>26</v>
      </c>
      <c r="JX2535">
        <v>17</v>
      </c>
      <c r="JY2535">
        <v>7.5</v>
      </c>
      <c r="KE2535">
        <v>58</v>
      </c>
      <c r="KG2535">
        <v>24</v>
      </c>
      <c r="KH2535">
        <v>24</v>
      </c>
      <c r="KI2535">
        <v>31</v>
      </c>
      <c r="KJ2535">
        <v>28</v>
      </c>
      <c r="KK2535">
        <v>31</v>
      </c>
    </row>
    <row r="2536" spans="1:331" x14ac:dyDescent="0.2">
      <c r="A2536" t="s">
        <v>1480</v>
      </c>
      <c r="B2536" t="s">
        <v>713</v>
      </c>
      <c r="C2536" t="s">
        <v>304</v>
      </c>
      <c r="D2536" t="s">
        <v>868</v>
      </c>
      <c r="E2536" t="s">
        <v>382</v>
      </c>
      <c r="F2536" t="s">
        <v>717</v>
      </c>
      <c r="G2536" t="s">
        <v>718</v>
      </c>
      <c r="H2536" t="s">
        <v>719</v>
      </c>
      <c r="I2536" t="s">
        <v>383</v>
      </c>
      <c r="IE2536">
        <v>74</v>
      </c>
      <c r="IG2536">
        <v>50</v>
      </c>
      <c r="II2536">
        <v>57</v>
      </c>
      <c r="IK2536">
        <v>79</v>
      </c>
      <c r="IM2536">
        <v>110</v>
      </c>
      <c r="IO2536">
        <v>112</v>
      </c>
      <c r="IQ2536">
        <v>207</v>
      </c>
      <c r="IR2536">
        <v>269</v>
      </c>
      <c r="IS2536">
        <v>311</v>
      </c>
      <c r="IT2536">
        <v>346</v>
      </c>
      <c r="IU2536">
        <v>370</v>
      </c>
      <c r="IV2536">
        <v>310</v>
      </c>
      <c r="IW2536">
        <v>402</v>
      </c>
      <c r="IX2536">
        <v>416</v>
      </c>
      <c r="IY2536">
        <v>448</v>
      </c>
      <c r="IZ2536">
        <v>561</v>
      </c>
      <c r="JA2536">
        <v>631</v>
      </c>
      <c r="JB2536">
        <v>620</v>
      </c>
      <c r="JC2536">
        <v>702</v>
      </c>
      <c r="JD2536">
        <v>693</v>
      </c>
      <c r="JE2536">
        <v>760</v>
      </c>
      <c r="JF2536">
        <v>822</v>
      </c>
      <c r="JG2536">
        <v>860</v>
      </c>
      <c r="JH2536">
        <v>749</v>
      </c>
      <c r="JI2536">
        <v>867</v>
      </c>
      <c r="JJ2536">
        <v>880</v>
      </c>
      <c r="JK2536">
        <v>826</v>
      </c>
      <c r="JL2536">
        <v>954</v>
      </c>
      <c r="JM2536">
        <v>956</v>
      </c>
      <c r="JN2536">
        <v>1122</v>
      </c>
      <c r="JO2536">
        <v>1243</v>
      </c>
      <c r="JP2536">
        <v>1380</v>
      </c>
      <c r="JQ2536">
        <v>1479</v>
      </c>
      <c r="JR2536">
        <v>1585</v>
      </c>
      <c r="JS2536">
        <v>1733</v>
      </c>
      <c r="JT2536">
        <v>1827</v>
      </c>
      <c r="JU2536">
        <v>1905</v>
      </c>
      <c r="JV2536">
        <v>2089</v>
      </c>
      <c r="JW2536">
        <v>2282</v>
      </c>
      <c r="JX2536">
        <v>2181</v>
      </c>
      <c r="JY2536">
        <v>1790</v>
      </c>
      <c r="JZ2536">
        <v>2203</v>
      </c>
      <c r="KA2536">
        <v>2420</v>
      </c>
      <c r="KB2536">
        <v>2533</v>
      </c>
      <c r="KC2536">
        <v>2803</v>
      </c>
      <c r="KD2536">
        <v>2619</v>
      </c>
      <c r="KE2536">
        <v>2335</v>
      </c>
      <c r="KF2536">
        <v>2222</v>
      </c>
      <c r="KG2536">
        <v>2238</v>
      </c>
      <c r="KH2536">
        <v>2442</v>
      </c>
      <c r="KI2536">
        <v>2546</v>
      </c>
      <c r="KJ2536">
        <v>2170</v>
      </c>
      <c r="KK2536">
        <v>2718</v>
      </c>
      <c r="KL2536">
        <v>2928</v>
      </c>
      <c r="KM2536">
        <v>2965</v>
      </c>
      <c r="KN2536">
        <v>2848</v>
      </c>
      <c r="KO2536">
        <v>3067</v>
      </c>
      <c r="KP2536">
        <v>3235</v>
      </c>
      <c r="KQ2536">
        <v>3168</v>
      </c>
      <c r="KR2536">
        <v>3388</v>
      </c>
      <c r="KS2536">
        <v>3542</v>
      </c>
      <c r="KT2536">
        <v>3734</v>
      </c>
      <c r="KU2536">
        <v>4145</v>
      </c>
      <c r="KV2536">
        <v>4226</v>
      </c>
      <c r="KW2536">
        <v>4191</v>
      </c>
      <c r="KX2536">
        <v>4279</v>
      </c>
      <c r="KY2536">
        <v>3970</v>
      </c>
      <c r="KZ2536">
        <v>4028</v>
      </c>
      <c r="LA2536">
        <v>4181</v>
      </c>
    </row>
    <row r="2537" spans="1:331" x14ac:dyDescent="0.2">
      <c r="A2537" t="s">
        <v>6139</v>
      </c>
      <c r="B2537" t="s">
        <v>713</v>
      </c>
      <c r="C2537" t="s">
        <v>866</v>
      </c>
      <c r="D2537" t="s">
        <v>311</v>
      </c>
      <c r="E2537" t="s">
        <v>382</v>
      </c>
      <c r="F2537" t="s">
        <v>717</v>
      </c>
      <c r="G2537" t="s">
        <v>718</v>
      </c>
      <c r="H2537" t="s">
        <v>719</v>
      </c>
      <c r="I2537" t="s">
        <v>383</v>
      </c>
      <c r="KC2537">
        <v>116</v>
      </c>
      <c r="KD2537">
        <v>128</v>
      </c>
      <c r="KE2537">
        <v>95</v>
      </c>
      <c r="KF2537">
        <v>98</v>
      </c>
      <c r="KG2537">
        <v>98</v>
      </c>
      <c r="KH2537">
        <v>105</v>
      </c>
      <c r="KI2537">
        <v>107</v>
      </c>
      <c r="KJ2537">
        <v>104</v>
      </c>
      <c r="KK2537">
        <v>125</v>
      </c>
      <c r="KL2537">
        <v>138</v>
      </c>
      <c r="KM2537">
        <v>190</v>
      </c>
      <c r="KN2537">
        <v>193</v>
      </c>
      <c r="KO2537">
        <v>197</v>
      </c>
      <c r="KP2537">
        <v>199</v>
      </c>
      <c r="KQ2537">
        <v>193</v>
      </c>
      <c r="KR2537">
        <v>192</v>
      </c>
      <c r="KS2537">
        <v>199</v>
      </c>
      <c r="KT2537">
        <v>168</v>
      </c>
      <c r="KU2537">
        <v>149</v>
      </c>
      <c r="KV2537">
        <v>167</v>
      </c>
      <c r="KW2537">
        <v>160</v>
      </c>
    </row>
    <row r="2538" spans="1:331" x14ac:dyDescent="0.2">
      <c r="A2538" t="s">
        <v>2627</v>
      </c>
      <c r="B2538" t="s">
        <v>713</v>
      </c>
      <c r="C2538" t="s">
        <v>2088</v>
      </c>
      <c r="D2538" t="s">
        <v>315</v>
      </c>
      <c r="E2538" t="s">
        <v>2415</v>
      </c>
      <c r="F2538" t="s">
        <v>717</v>
      </c>
      <c r="G2538" t="s">
        <v>2387</v>
      </c>
      <c r="H2538" t="s">
        <v>2388</v>
      </c>
      <c r="I2538" t="s">
        <v>2416</v>
      </c>
      <c r="JO2538">
        <v>0</v>
      </c>
      <c r="JP2538">
        <v>0</v>
      </c>
      <c r="JQ2538">
        <v>0</v>
      </c>
      <c r="JR2538">
        <v>0</v>
      </c>
      <c r="JS2538">
        <v>0</v>
      </c>
      <c r="JT2538">
        <v>0</v>
      </c>
      <c r="JU2538">
        <v>0</v>
      </c>
      <c r="JV2538">
        <v>0</v>
      </c>
      <c r="JW2538">
        <v>0</v>
      </c>
      <c r="JX2538">
        <v>0</v>
      </c>
      <c r="JY2538">
        <v>0</v>
      </c>
      <c r="JZ2538">
        <v>0</v>
      </c>
      <c r="KA2538">
        <v>0</v>
      </c>
      <c r="KB2538">
        <v>0</v>
      </c>
      <c r="KC2538">
        <v>0</v>
      </c>
      <c r="KD2538">
        <v>0</v>
      </c>
      <c r="KE2538">
        <v>0</v>
      </c>
      <c r="KF2538">
        <v>0</v>
      </c>
      <c r="KG2538">
        <v>0</v>
      </c>
      <c r="KH2538">
        <v>0</v>
      </c>
      <c r="KI2538">
        <v>0</v>
      </c>
      <c r="KJ2538">
        <v>0</v>
      </c>
      <c r="KK2538">
        <v>0</v>
      </c>
      <c r="KL2538">
        <v>0</v>
      </c>
      <c r="KM2538">
        <v>0</v>
      </c>
      <c r="KN2538">
        <v>0</v>
      </c>
      <c r="KO2538">
        <v>0</v>
      </c>
      <c r="KP2538">
        <v>0</v>
      </c>
      <c r="KQ2538">
        <v>0</v>
      </c>
      <c r="KR2538">
        <v>0</v>
      </c>
      <c r="KS2538">
        <v>0</v>
      </c>
      <c r="KT2538">
        <v>0</v>
      </c>
      <c r="KU2538">
        <v>0</v>
      </c>
      <c r="KV2538">
        <v>0</v>
      </c>
      <c r="KW2538">
        <v>0</v>
      </c>
      <c r="KX2538">
        <v>0</v>
      </c>
      <c r="KY2538">
        <v>0</v>
      </c>
      <c r="KZ2538">
        <v>0</v>
      </c>
      <c r="LA2538">
        <v>0</v>
      </c>
      <c r="LB2538">
        <v>0</v>
      </c>
      <c r="LC2538">
        <v>0</v>
      </c>
      <c r="LD2538">
        <v>0</v>
      </c>
      <c r="LE2538">
        <v>0</v>
      </c>
      <c r="LF2538">
        <v>0</v>
      </c>
      <c r="LG2538">
        <v>0</v>
      </c>
      <c r="LH2538">
        <v>0</v>
      </c>
      <c r="LI2538">
        <v>0</v>
      </c>
      <c r="LJ2538">
        <v>0</v>
      </c>
      <c r="LK2538">
        <v>0</v>
      </c>
      <c r="LL2538">
        <v>0</v>
      </c>
      <c r="LM2538">
        <v>0</v>
      </c>
      <c r="LN2538">
        <v>0</v>
      </c>
      <c r="LO2538">
        <v>0</v>
      </c>
      <c r="LP2538">
        <v>0</v>
      </c>
      <c r="LQ2538">
        <v>0</v>
      </c>
      <c r="LR2538">
        <v>0</v>
      </c>
      <c r="LS2538">
        <v>0</v>
      </c>
    </row>
    <row r="2539" spans="1:331" x14ac:dyDescent="0.2">
      <c r="A2539" t="s">
        <v>2601</v>
      </c>
      <c r="B2539" t="s">
        <v>713</v>
      </c>
      <c r="C2539" t="s">
        <v>834</v>
      </c>
      <c r="D2539" t="s">
        <v>835</v>
      </c>
      <c r="E2539" t="s">
        <v>2415</v>
      </c>
      <c r="F2539" t="s">
        <v>717</v>
      </c>
      <c r="G2539" t="s">
        <v>2387</v>
      </c>
      <c r="H2539" t="s">
        <v>2388</v>
      </c>
      <c r="I2539" t="s">
        <v>2416</v>
      </c>
      <c r="JO2539">
        <v>1.2251162790697601</v>
      </c>
      <c r="JP2539">
        <v>1.24093023255813</v>
      </c>
      <c r="JQ2539">
        <v>1.2706976744186</v>
      </c>
      <c r="JR2539">
        <v>1.49767441860465</v>
      </c>
      <c r="JS2539">
        <v>1.34325581395348</v>
      </c>
      <c r="JT2539">
        <v>1.5571272790697599</v>
      </c>
      <c r="JU2539">
        <v>1.54614827906976</v>
      </c>
      <c r="JV2539">
        <v>1.5026462790697599</v>
      </c>
      <c r="JW2539">
        <v>2.9974295813953402</v>
      </c>
      <c r="JX2539">
        <v>4.99466295348837</v>
      </c>
      <c r="JY2539">
        <v>5.19477460465116</v>
      </c>
      <c r="JZ2539">
        <v>5.0149022790697604</v>
      </c>
      <c r="KA2539">
        <v>5.76678060465116</v>
      </c>
      <c r="KB2539">
        <v>7.7466182558139502</v>
      </c>
      <c r="KC2539">
        <v>10.656913255813899</v>
      </c>
      <c r="KD2539">
        <v>15.1408809302325</v>
      </c>
      <c r="KE2539">
        <v>14.6847942558139</v>
      </c>
      <c r="KF2539">
        <v>17.592195930232499</v>
      </c>
      <c r="KG2539">
        <v>18.4185109302325</v>
      </c>
      <c r="KH2539">
        <v>19.877866255813899</v>
      </c>
      <c r="KI2539">
        <v>20.6531242558139</v>
      </c>
      <c r="KJ2539">
        <v>21.0302462558139</v>
      </c>
      <c r="KK2539">
        <v>21.912517255813899</v>
      </c>
      <c r="KL2539">
        <v>15.2591439069767</v>
      </c>
      <c r="KM2539">
        <v>13.1873929302325</v>
      </c>
      <c r="KN2539">
        <v>17.713175279069699</v>
      </c>
      <c r="KO2539">
        <v>15.869253604651099</v>
      </c>
      <c r="KP2539">
        <v>19.165090930232498</v>
      </c>
      <c r="KQ2539">
        <v>23.768307255813902</v>
      </c>
      <c r="KR2539">
        <v>27.286676604651099</v>
      </c>
      <c r="KS2539">
        <v>26.503681604651099</v>
      </c>
      <c r="KT2539">
        <v>22.471685953488301</v>
      </c>
      <c r="KU2539">
        <v>27.9246652790697</v>
      </c>
      <c r="KV2539">
        <v>26.475504255813899</v>
      </c>
      <c r="KW2539">
        <v>21.396790604651098</v>
      </c>
      <c r="KX2539">
        <v>28.575241604651101</v>
      </c>
      <c r="KY2539">
        <v>36.580173255813897</v>
      </c>
      <c r="KZ2539">
        <v>35.7788362558139</v>
      </c>
      <c r="LA2539">
        <v>33.800576581395298</v>
      </c>
      <c r="LB2539">
        <v>30.462402999999998</v>
      </c>
      <c r="LC2539">
        <v>34.216135999999899</v>
      </c>
      <c r="LD2539">
        <v>38.015213000000003</v>
      </c>
      <c r="LE2539">
        <v>31.22015</v>
      </c>
      <c r="LF2539">
        <v>31.1996961946999</v>
      </c>
      <c r="LG2539">
        <v>34.618186343720197</v>
      </c>
      <c r="LH2539">
        <v>33.359908134999898</v>
      </c>
      <c r="LI2539">
        <v>31.18692983</v>
      </c>
      <c r="LJ2539">
        <v>29.164399249999999</v>
      </c>
      <c r="LK2539">
        <v>32.7713787799999</v>
      </c>
      <c r="LL2539">
        <v>32.416696526237899</v>
      </c>
      <c r="LM2539">
        <v>32.337469541142397</v>
      </c>
      <c r="LN2539">
        <v>29.752789</v>
      </c>
      <c r="LO2539">
        <v>31.594283645369899</v>
      </c>
      <c r="LP2539">
        <v>32.2786682445998</v>
      </c>
      <c r="LQ2539">
        <v>27.504503534808901</v>
      </c>
      <c r="LR2539">
        <v>23.669312168680001</v>
      </c>
      <c r="LS2539">
        <v>19.5975368992545</v>
      </c>
    </row>
    <row r="2540" spans="1:331" x14ac:dyDescent="0.2">
      <c r="A2540" t="s">
        <v>2623</v>
      </c>
      <c r="B2540" t="s">
        <v>713</v>
      </c>
      <c r="C2540" t="s">
        <v>849</v>
      </c>
      <c r="D2540" t="s">
        <v>850</v>
      </c>
      <c r="E2540" t="s">
        <v>2415</v>
      </c>
      <c r="F2540" t="s">
        <v>717</v>
      </c>
      <c r="G2540" t="s">
        <v>2387</v>
      </c>
      <c r="H2540" t="s">
        <v>2388</v>
      </c>
      <c r="I2540" t="s">
        <v>2416</v>
      </c>
      <c r="JO2540">
        <v>16.082999999999998</v>
      </c>
      <c r="JP2540">
        <v>17.331</v>
      </c>
      <c r="JQ2540">
        <v>17.698</v>
      </c>
      <c r="JR2540">
        <v>18.184999999999999</v>
      </c>
      <c r="JS2540">
        <v>16.718</v>
      </c>
      <c r="JT2540">
        <v>21.2897</v>
      </c>
      <c r="JU2540">
        <v>16.8201</v>
      </c>
      <c r="JV2540">
        <v>17.287599999999902</v>
      </c>
      <c r="JW2540">
        <v>19.209199999999999</v>
      </c>
      <c r="JX2540">
        <v>22.712199999999999</v>
      </c>
      <c r="JY2540">
        <v>23.795200000000001</v>
      </c>
      <c r="JZ2540">
        <v>20.5656</v>
      </c>
      <c r="KA2540">
        <v>24.9208</v>
      </c>
      <c r="KB2540">
        <v>24.940799999999999</v>
      </c>
      <c r="KC2540">
        <v>28.096800000000002</v>
      </c>
      <c r="KD2540">
        <v>29.1099</v>
      </c>
      <c r="KE2540">
        <v>30.847300000000001</v>
      </c>
      <c r="KF2540">
        <v>30.8963</v>
      </c>
      <c r="KG2540">
        <v>30.606300000000001</v>
      </c>
      <c r="KH2540">
        <v>26.849564000000001</v>
      </c>
      <c r="KI2540">
        <v>30.775145999999999</v>
      </c>
      <c r="KJ2540">
        <v>30.903926999999999</v>
      </c>
      <c r="KK2540">
        <v>35.387991</v>
      </c>
      <c r="KL2540">
        <v>35.304088</v>
      </c>
      <c r="KM2540">
        <v>35.082430000000002</v>
      </c>
      <c r="KN2540">
        <v>31.509</v>
      </c>
      <c r="KO2540">
        <v>31.4434</v>
      </c>
      <c r="KP2540">
        <v>34.848399999999998</v>
      </c>
      <c r="KQ2540">
        <v>36.705556000000001</v>
      </c>
      <c r="KR2540">
        <v>35.707500000000003</v>
      </c>
      <c r="KS2540">
        <v>37.067222000000001</v>
      </c>
      <c r="KT2540">
        <v>34.216110999999998</v>
      </c>
      <c r="KU2540">
        <v>36.105277999999998</v>
      </c>
      <c r="KV2540">
        <v>37.163333000000002</v>
      </c>
      <c r="KW2540">
        <v>40.699120800000003</v>
      </c>
      <c r="KX2540">
        <v>41.835650550449998</v>
      </c>
      <c r="KY2540">
        <v>40.4554816503301</v>
      </c>
      <c r="KZ2540">
        <v>40.227002809133303</v>
      </c>
      <c r="LA2540">
        <v>33.214992039975002</v>
      </c>
      <c r="LB2540">
        <v>36.762282999999897</v>
      </c>
      <c r="LC2540">
        <v>37.095138337044403</v>
      </c>
      <c r="LD2540">
        <v>35.656084769638397</v>
      </c>
      <c r="LE2540">
        <v>37.054452863876598</v>
      </c>
      <c r="LF2540">
        <v>38.3294910423621</v>
      </c>
      <c r="LG2540">
        <v>40.896303364697303</v>
      </c>
      <c r="LH2540">
        <v>38.363418292681203</v>
      </c>
      <c r="LI2540">
        <v>34.237170480000003</v>
      </c>
      <c r="LJ2540">
        <v>43.847698027650303</v>
      </c>
      <c r="LK2540">
        <v>42.0167201754061</v>
      </c>
      <c r="LL2540">
        <v>41.007238204536002</v>
      </c>
      <c r="LM2540">
        <v>37.156865724252199</v>
      </c>
      <c r="LN2540">
        <v>39.971336573865699</v>
      </c>
      <c r="LO2540">
        <v>38.29375039</v>
      </c>
      <c r="LP2540">
        <v>37.637910347718602</v>
      </c>
      <c r="LQ2540">
        <v>40.825970500582898</v>
      </c>
      <c r="LR2540">
        <v>41.99803009</v>
      </c>
      <c r="LS2540">
        <v>42.851504009999999</v>
      </c>
    </row>
    <row r="2541" spans="1:331" x14ac:dyDescent="0.2">
      <c r="A2541" t="s">
        <v>2531</v>
      </c>
      <c r="B2541" t="s">
        <v>713</v>
      </c>
      <c r="C2541" t="s">
        <v>837</v>
      </c>
      <c r="D2541" t="s">
        <v>312</v>
      </c>
      <c r="E2541" t="s">
        <v>2415</v>
      </c>
      <c r="F2541" t="s">
        <v>717</v>
      </c>
      <c r="G2541" t="s">
        <v>2387</v>
      </c>
      <c r="H2541" t="s">
        <v>2388</v>
      </c>
      <c r="I2541" t="s">
        <v>2416</v>
      </c>
      <c r="JO2541">
        <v>7.689756</v>
      </c>
      <c r="JP2541">
        <v>7.3450427999999999</v>
      </c>
      <c r="JQ2541">
        <v>7.6057873999999996</v>
      </c>
      <c r="JR2541">
        <v>7.9505005999999998</v>
      </c>
      <c r="JS2541">
        <v>8.6841209999999993</v>
      </c>
      <c r="JT2541">
        <v>10.170686999999999</v>
      </c>
      <c r="JU2541">
        <v>11.5074428</v>
      </c>
      <c r="JV2541">
        <v>11.5533144</v>
      </c>
      <c r="JW2541">
        <v>12.2858392</v>
      </c>
      <c r="JX2541">
        <v>13.873920200000001</v>
      </c>
      <c r="JY2541">
        <v>14.8878016</v>
      </c>
      <c r="JZ2541">
        <v>14.1538588</v>
      </c>
      <c r="KA2541">
        <v>13.543950199999999</v>
      </c>
      <c r="KB2541">
        <v>14.6753494</v>
      </c>
      <c r="KC2541">
        <v>14.2460556</v>
      </c>
      <c r="KD2541">
        <v>13.466597800000001</v>
      </c>
      <c r="KE2541">
        <v>13.866343799999999</v>
      </c>
      <c r="KF2541">
        <v>12.770334</v>
      </c>
      <c r="KG2541">
        <v>12.123647999999999</v>
      </c>
      <c r="KH2541">
        <v>13.1259488</v>
      </c>
      <c r="KI2541">
        <v>13.9405106</v>
      </c>
      <c r="KJ2541">
        <v>14.0257988</v>
      </c>
      <c r="KK2541">
        <v>13.613796000000001</v>
      </c>
      <c r="KL2541">
        <v>14.3344436</v>
      </c>
      <c r="KM2541">
        <v>14.253669</v>
      </c>
      <c r="KN2541">
        <v>14.759499999999999</v>
      </c>
      <c r="KO2541">
        <v>15.653499999999999</v>
      </c>
      <c r="KP2541">
        <v>15.9415</v>
      </c>
      <c r="KQ2541">
        <v>16.387</v>
      </c>
      <c r="KR2541">
        <v>16.149999999999999</v>
      </c>
      <c r="KS2541">
        <v>15.631</v>
      </c>
      <c r="KT2541">
        <v>15.968500000000001</v>
      </c>
      <c r="KU2541">
        <v>15.952500000000001</v>
      </c>
      <c r="KV2541">
        <v>15.798</v>
      </c>
      <c r="KW2541">
        <v>16.281500000000001</v>
      </c>
      <c r="KX2541">
        <v>16.4665</v>
      </c>
      <c r="KY2541">
        <v>16.1235</v>
      </c>
      <c r="KZ2541">
        <v>16.094999999999999</v>
      </c>
      <c r="LA2541">
        <v>16.210550000000001</v>
      </c>
      <c r="LB2541">
        <v>15.68665</v>
      </c>
      <c r="LC2541">
        <v>15.4657</v>
      </c>
      <c r="LD2541">
        <v>14.9451</v>
      </c>
      <c r="LE2541">
        <v>13.04895</v>
      </c>
      <c r="LF2541">
        <v>11.815149999999999</v>
      </c>
      <c r="LG2541">
        <v>12.642049999999999</v>
      </c>
      <c r="LH2541">
        <v>13.746</v>
      </c>
      <c r="LI2541">
        <v>19.571999999999999</v>
      </c>
      <c r="LJ2541">
        <v>17.036000000000001</v>
      </c>
      <c r="LK2541">
        <v>19.088999999999999</v>
      </c>
      <c r="LL2541">
        <v>14.484</v>
      </c>
      <c r="LM2541">
        <v>14.086568469543501</v>
      </c>
      <c r="LN2541">
        <v>17.629422100184001</v>
      </c>
      <c r="LO2541">
        <v>13.499717624433501</v>
      </c>
      <c r="LP2541">
        <v>17.3113310924502</v>
      </c>
      <c r="LQ2541">
        <v>14.0207758089396</v>
      </c>
      <c r="LR2541">
        <v>14.4209264107583</v>
      </c>
      <c r="LS2541">
        <v>15.996178455920001</v>
      </c>
    </row>
    <row r="2542" spans="1:331" x14ac:dyDescent="0.2">
      <c r="A2542" t="s">
        <v>2692</v>
      </c>
      <c r="B2542" t="s">
        <v>713</v>
      </c>
      <c r="C2542" t="s">
        <v>1734</v>
      </c>
      <c r="D2542" t="s">
        <v>1735</v>
      </c>
      <c r="E2542" t="s">
        <v>2415</v>
      </c>
      <c r="F2542" t="s">
        <v>717</v>
      </c>
      <c r="G2542" t="s">
        <v>2387</v>
      </c>
      <c r="H2542" t="s">
        <v>2388</v>
      </c>
      <c r="I2542" t="s">
        <v>2416</v>
      </c>
      <c r="JO2542">
        <v>0</v>
      </c>
      <c r="JP2542">
        <v>0</v>
      </c>
      <c r="JQ2542">
        <v>0</v>
      </c>
      <c r="JR2542">
        <v>0</v>
      </c>
      <c r="JS2542">
        <v>0</v>
      </c>
      <c r="JT2542">
        <v>0</v>
      </c>
      <c r="JU2542">
        <v>0</v>
      </c>
      <c r="JV2542">
        <v>0</v>
      </c>
      <c r="JW2542">
        <v>0</v>
      </c>
      <c r="JX2542">
        <v>0</v>
      </c>
      <c r="JY2542">
        <v>0</v>
      </c>
      <c r="JZ2542">
        <v>0</v>
      </c>
      <c r="KA2542">
        <v>0</v>
      </c>
      <c r="KB2542">
        <v>0</v>
      </c>
      <c r="KC2542">
        <v>0</v>
      </c>
      <c r="KD2542">
        <v>0</v>
      </c>
      <c r="KE2542">
        <v>0</v>
      </c>
      <c r="KF2542">
        <v>0</v>
      </c>
      <c r="KG2542">
        <v>0</v>
      </c>
      <c r="KH2542">
        <v>0</v>
      </c>
      <c r="KI2542">
        <v>1.3125617999999999</v>
      </c>
      <c r="KJ2542">
        <v>0.80433080000000001</v>
      </c>
      <c r="KK2542">
        <v>0.80433080000000001</v>
      </c>
      <c r="KL2542">
        <v>0.69826520000000003</v>
      </c>
      <c r="KM2542">
        <v>0.69826520000000003</v>
      </c>
      <c r="KN2542">
        <v>1.6579999999999999</v>
      </c>
      <c r="KO2542">
        <v>1.7593000000000001</v>
      </c>
      <c r="KP2542">
        <v>1.7473000000000001</v>
      </c>
      <c r="KQ2542">
        <v>2.4260000000000002</v>
      </c>
      <c r="KR2542">
        <v>1.83</v>
      </c>
      <c r="KS2542">
        <v>1.556</v>
      </c>
      <c r="KT2542">
        <v>1.5369999999999999</v>
      </c>
      <c r="KU2542">
        <v>1.712</v>
      </c>
      <c r="KV2542">
        <v>1.9510000000000001</v>
      </c>
      <c r="KW2542">
        <v>1.506</v>
      </c>
      <c r="KX2542">
        <v>1.534</v>
      </c>
      <c r="KY2542">
        <v>1.3009999999999999</v>
      </c>
      <c r="KZ2542">
        <v>2.02</v>
      </c>
      <c r="LA2542">
        <v>2.4700000000000002</v>
      </c>
      <c r="LB2542">
        <v>2.7549999999999999</v>
      </c>
      <c r="LC2542">
        <v>3.0093999999999999</v>
      </c>
      <c r="LD2542">
        <v>2.5179999999999998</v>
      </c>
      <c r="LE2542">
        <v>2.3639999999999999</v>
      </c>
      <c r="LF2542">
        <v>2.2320000000000002</v>
      </c>
      <c r="LG2542">
        <v>2.3083999999999998</v>
      </c>
      <c r="LH2542">
        <v>3.4462999999999999</v>
      </c>
      <c r="LI2542">
        <v>2.6758000000000002</v>
      </c>
      <c r="LJ2542">
        <v>1.821</v>
      </c>
      <c r="LK2542">
        <v>1.4891000000000001</v>
      </c>
      <c r="LL2542">
        <v>1.2997000000000001</v>
      </c>
      <c r="LM2542">
        <v>1.6375</v>
      </c>
      <c r="LN2542">
        <v>1.9593</v>
      </c>
      <c r="LO2542">
        <v>1.7464</v>
      </c>
      <c r="LP2542">
        <v>1.768</v>
      </c>
      <c r="LQ2542">
        <v>1.5648</v>
      </c>
      <c r="LR2542">
        <v>1.0694999999999999</v>
      </c>
      <c r="LS2542">
        <v>1.2773000000000001</v>
      </c>
    </row>
    <row r="2543" spans="1:331" x14ac:dyDescent="0.2">
      <c r="A2543" t="s">
        <v>2533</v>
      </c>
      <c r="B2543" t="s">
        <v>713</v>
      </c>
      <c r="C2543" t="s">
        <v>1741</v>
      </c>
      <c r="D2543" t="s">
        <v>1742</v>
      </c>
      <c r="E2543" t="s">
        <v>2415</v>
      </c>
      <c r="F2543" t="s">
        <v>717</v>
      </c>
      <c r="G2543" t="s">
        <v>2387</v>
      </c>
      <c r="H2543" t="s">
        <v>2388</v>
      </c>
      <c r="I2543" t="s">
        <v>2416</v>
      </c>
      <c r="JO2543">
        <v>0</v>
      </c>
      <c r="JP2543">
        <v>0</v>
      </c>
      <c r="JQ2543">
        <v>0</v>
      </c>
      <c r="JR2543">
        <v>0</v>
      </c>
      <c r="JS2543">
        <v>0</v>
      </c>
      <c r="JT2543">
        <v>0</v>
      </c>
      <c r="JU2543">
        <v>0.17499999999999999</v>
      </c>
      <c r="JV2543">
        <v>0.17499999999999999</v>
      </c>
      <c r="JW2543">
        <v>0.33100000000000002</v>
      </c>
      <c r="JX2543">
        <v>0.24299999999999999</v>
      </c>
      <c r="JY2543">
        <v>0.436</v>
      </c>
      <c r="JZ2543">
        <v>0.49399999999999999</v>
      </c>
      <c r="KA2543">
        <v>0.437</v>
      </c>
      <c r="KB2543">
        <v>0.50600000000000001</v>
      </c>
      <c r="KC2543">
        <v>0.58699999999999997</v>
      </c>
      <c r="KD2543">
        <v>0.58299999999999996</v>
      </c>
      <c r="KE2543">
        <v>0.625</v>
      </c>
      <c r="KF2543">
        <v>0.52300000000000002</v>
      </c>
      <c r="KG2543">
        <v>0.66200000000000003</v>
      </c>
      <c r="KH2543">
        <v>0.89700000000000002</v>
      </c>
      <c r="KI2543">
        <v>0.73899999999999999</v>
      </c>
      <c r="KJ2543">
        <v>0.45</v>
      </c>
      <c r="KK2543">
        <v>0.51700000000000002</v>
      </c>
      <c r="KL2543">
        <v>0.67500000000000004</v>
      </c>
      <c r="KM2543">
        <v>0.92</v>
      </c>
      <c r="KN2543">
        <v>0.88400000000000001</v>
      </c>
      <c r="KO2543">
        <v>0.83799999999999997</v>
      </c>
      <c r="KP2543">
        <v>0.79600000000000004</v>
      </c>
      <c r="KQ2543">
        <v>0.60799999999999998</v>
      </c>
      <c r="KR2543">
        <v>0.84699999999999998</v>
      </c>
      <c r="KS2543">
        <v>0.372</v>
      </c>
      <c r="KT2543">
        <v>0.73899999999999999</v>
      </c>
      <c r="KU2543">
        <v>0.71899999999999997</v>
      </c>
      <c r="KV2543">
        <v>0.86499999999999999</v>
      </c>
      <c r="KW2543">
        <v>0.83299999999999996</v>
      </c>
      <c r="KX2543">
        <v>0.749</v>
      </c>
      <c r="KY2543">
        <v>0.99299999999999999</v>
      </c>
      <c r="KZ2543">
        <v>0.749</v>
      </c>
      <c r="LA2543">
        <v>0.749</v>
      </c>
      <c r="LB2543">
        <v>0.749</v>
      </c>
      <c r="LC2543">
        <v>0.749</v>
      </c>
      <c r="LD2543">
        <v>0.749</v>
      </c>
      <c r="LE2543">
        <v>0.749</v>
      </c>
      <c r="LF2543">
        <v>0.95</v>
      </c>
      <c r="LG2543">
        <v>0.41699999999999998</v>
      </c>
      <c r="LH2543">
        <v>0.72899999999999998</v>
      </c>
      <c r="LI2543">
        <v>0.872</v>
      </c>
      <c r="LJ2543">
        <v>0.77700000000000002</v>
      </c>
      <c r="LK2543">
        <v>0.72837872800000003</v>
      </c>
      <c r="LL2543">
        <v>0.56645343800000003</v>
      </c>
      <c r="LM2543">
        <v>0.89814645500000001</v>
      </c>
      <c r="LN2543">
        <v>0.88463259500000002</v>
      </c>
      <c r="LO2543">
        <v>1.029528088</v>
      </c>
      <c r="LP2543">
        <v>0.86541111199999998</v>
      </c>
      <c r="LQ2543">
        <v>0.823091189</v>
      </c>
      <c r="LR2543">
        <v>0.70067073700000004</v>
      </c>
      <c r="LS2543">
        <v>0.68186730299999998</v>
      </c>
    </row>
    <row r="2544" spans="1:331" x14ac:dyDescent="0.2">
      <c r="A2544" t="s">
        <v>2633</v>
      </c>
      <c r="B2544" t="s">
        <v>713</v>
      </c>
      <c r="C2544" t="s">
        <v>766</v>
      </c>
      <c r="D2544" t="s">
        <v>310</v>
      </c>
      <c r="E2544" t="s">
        <v>2415</v>
      </c>
      <c r="F2544" t="s">
        <v>717</v>
      </c>
      <c r="G2544" t="s">
        <v>2387</v>
      </c>
      <c r="H2544" t="s">
        <v>2388</v>
      </c>
      <c r="I2544" t="s">
        <v>2416</v>
      </c>
      <c r="JO2544">
        <v>0.27200000000000002</v>
      </c>
      <c r="JP2544">
        <v>0.29899999999999999</v>
      </c>
      <c r="JQ2544">
        <v>0.23799999999999999</v>
      </c>
      <c r="JR2544">
        <v>0.24399999999999999</v>
      </c>
      <c r="JS2544">
        <v>0.23</v>
      </c>
      <c r="JT2544">
        <v>0.246</v>
      </c>
      <c r="JU2544">
        <v>0.13400000000000001</v>
      </c>
      <c r="JV2544">
        <v>0.17999999999999899</v>
      </c>
      <c r="JW2544">
        <v>0.17099999999999899</v>
      </c>
      <c r="JX2544">
        <v>0.24</v>
      </c>
      <c r="JY2544">
        <v>0.183</v>
      </c>
      <c r="JZ2544">
        <v>0.109</v>
      </c>
      <c r="KA2544">
        <v>0.224</v>
      </c>
      <c r="KB2544">
        <v>0.222999999999999</v>
      </c>
      <c r="KC2544">
        <v>0.23400000000000001</v>
      </c>
      <c r="KD2544">
        <v>0.27800000000000002</v>
      </c>
      <c r="KE2544">
        <v>0.38099999999999901</v>
      </c>
      <c r="KF2544">
        <v>0.33299999999999902</v>
      </c>
      <c r="KG2544">
        <v>0.33599999999999902</v>
      </c>
      <c r="KH2544">
        <v>0.35099999999999998</v>
      </c>
      <c r="KI2544">
        <v>0.28699999999999998</v>
      </c>
      <c r="KJ2544">
        <v>0.34300000000000003</v>
      </c>
      <c r="KK2544">
        <v>0.42899999999999999</v>
      </c>
      <c r="KL2544">
        <v>0.35899999999999999</v>
      </c>
      <c r="KM2544">
        <v>0.30499999999999899</v>
      </c>
      <c r="KN2544">
        <v>0.26600000000000001</v>
      </c>
      <c r="KO2544">
        <v>0.22899999999999901</v>
      </c>
      <c r="KP2544">
        <v>0.34099999999999903</v>
      </c>
      <c r="KQ2544">
        <v>0.254</v>
      </c>
      <c r="KR2544">
        <v>0.34599999999999997</v>
      </c>
      <c r="KS2544">
        <v>0.33799999999999902</v>
      </c>
      <c r="KT2544">
        <v>0.23899999999999999</v>
      </c>
      <c r="KU2544">
        <v>0.30499999999999999</v>
      </c>
      <c r="KV2544">
        <v>0.38900000000000001</v>
      </c>
      <c r="KW2544">
        <v>0.34099999999999903</v>
      </c>
      <c r="KX2544">
        <v>0.45999999999999902</v>
      </c>
      <c r="KY2544">
        <v>0.441</v>
      </c>
      <c r="KZ2544">
        <v>0.35999999999999899</v>
      </c>
      <c r="LA2544">
        <v>0.247</v>
      </c>
      <c r="LB2544">
        <v>0.316999999999999</v>
      </c>
      <c r="LC2544">
        <v>0.28799999999999998</v>
      </c>
      <c r="LD2544">
        <v>0.35899999999999999</v>
      </c>
      <c r="LE2544">
        <v>0.38900000000000001</v>
      </c>
      <c r="LF2544">
        <v>0.41</v>
      </c>
      <c r="LG2544">
        <v>0.32800000000000001</v>
      </c>
      <c r="LH2544">
        <v>0.311999999999999</v>
      </c>
      <c r="LI2544">
        <v>0.19599999999999901</v>
      </c>
      <c r="LJ2544">
        <v>0.35699999999999998</v>
      </c>
      <c r="LK2544">
        <v>0.37999999999999901</v>
      </c>
      <c r="LL2544">
        <v>0.29520000000000002</v>
      </c>
      <c r="LM2544">
        <v>0.31840000000000102</v>
      </c>
      <c r="LN2544">
        <v>0.37</v>
      </c>
      <c r="LO2544">
        <v>0.27010000000000101</v>
      </c>
      <c r="LP2544">
        <v>0.2923</v>
      </c>
      <c r="LQ2544">
        <v>0.30199999999999999</v>
      </c>
      <c r="LR2544">
        <v>0.26690000000000003</v>
      </c>
      <c r="LS2544">
        <v>0.37435636184903698</v>
      </c>
    </row>
    <row r="2545" spans="1:331" x14ac:dyDescent="0.2">
      <c r="A2545" t="s">
        <v>2607</v>
      </c>
      <c r="B2545" t="s">
        <v>713</v>
      </c>
      <c r="C2545" t="s">
        <v>860</v>
      </c>
      <c r="D2545" t="s">
        <v>861</v>
      </c>
      <c r="E2545" t="s">
        <v>2415</v>
      </c>
      <c r="F2545" t="s">
        <v>717</v>
      </c>
      <c r="G2545" t="s">
        <v>2387</v>
      </c>
      <c r="H2545" t="s">
        <v>2388</v>
      </c>
      <c r="I2545" t="s">
        <v>2416</v>
      </c>
      <c r="JO2545">
        <v>2</v>
      </c>
      <c r="JP2545">
        <v>2.0099999999999998</v>
      </c>
      <c r="JQ2545">
        <v>2.0219999999999998</v>
      </c>
      <c r="JR2545">
        <v>1.3049999999999999</v>
      </c>
      <c r="JS2545">
        <v>1.839</v>
      </c>
      <c r="JT2545">
        <v>2.1520000000000001</v>
      </c>
      <c r="JU2545">
        <v>2.17</v>
      </c>
      <c r="JV2545">
        <v>2.0950000000000002</v>
      </c>
      <c r="JW2545">
        <v>2.57</v>
      </c>
      <c r="JX2545">
        <v>2.08</v>
      </c>
      <c r="JY2545">
        <v>2.4529999999999998</v>
      </c>
      <c r="JZ2545">
        <v>2.9540000000000002</v>
      </c>
      <c r="KA2545">
        <v>3.5289999999999999</v>
      </c>
      <c r="KB2545">
        <v>2.9089999999999998</v>
      </c>
      <c r="KC2545">
        <v>3.3109999999999999</v>
      </c>
      <c r="KD2545">
        <v>3.7130000000000001</v>
      </c>
      <c r="KE2545">
        <v>3.6179999999999999</v>
      </c>
      <c r="KF2545">
        <v>3.05</v>
      </c>
      <c r="KG2545">
        <v>3.3530000000000002</v>
      </c>
      <c r="KH2545">
        <v>3.26</v>
      </c>
      <c r="KI2545">
        <v>2.2370000000000001</v>
      </c>
      <c r="KJ2545">
        <v>2.3260000000000001</v>
      </c>
      <c r="KK2545">
        <v>2.5369999999999999</v>
      </c>
      <c r="KL2545">
        <v>2.5960000000000001</v>
      </c>
      <c r="KM2545">
        <v>2.6909999999999998</v>
      </c>
      <c r="KN2545">
        <v>1.8779999999999999</v>
      </c>
      <c r="KO2545">
        <v>2.4409999999999998</v>
      </c>
      <c r="KP2545">
        <v>2.0630000000000002</v>
      </c>
      <c r="KQ2545">
        <v>1.9419999999999999</v>
      </c>
      <c r="KR2545">
        <v>1.468</v>
      </c>
      <c r="KS2545">
        <v>2.3140000000000001</v>
      </c>
      <c r="KT2545">
        <v>2.919</v>
      </c>
      <c r="KU2545">
        <v>2.754</v>
      </c>
      <c r="KV2545">
        <v>3.097</v>
      </c>
      <c r="KW2545">
        <v>2.7530000000000001</v>
      </c>
      <c r="KX2545">
        <v>2.673</v>
      </c>
      <c r="KY2545">
        <v>1.7370000000000001</v>
      </c>
      <c r="KZ2545">
        <v>2.194</v>
      </c>
      <c r="LA2545">
        <v>3.0289999999999999</v>
      </c>
      <c r="LB2545">
        <v>3.1680000000000001</v>
      </c>
      <c r="LC2545">
        <v>4.3369999999999997</v>
      </c>
      <c r="LD2545">
        <v>4.2380000000000004</v>
      </c>
      <c r="LE2545">
        <v>2.8740000000000001</v>
      </c>
      <c r="LF2545">
        <v>2.8239999999999998</v>
      </c>
      <c r="LG2545">
        <v>3.47</v>
      </c>
      <c r="LH2545">
        <v>5.0570000000000004</v>
      </c>
      <c r="LI2545">
        <v>2.9169999999999998</v>
      </c>
      <c r="LJ2545">
        <v>3.226</v>
      </c>
      <c r="LK2545">
        <v>4.08</v>
      </c>
      <c r="LL2545">
        <v>4.6050000000000004</v>
      </c>
      <c r="LM2545">
        <v>5.6609999999999996</v>
      </c>
      <c r="LN2545">
        <v>3.9420000000000002</v>
      </c>
      <c r="LO2545">
        <v>2.828103</v>
      </c>
      <c r="LP2545">
        <v>5.1465779999999999</v>
      </c>
      <c r="LQ2545">
        <v>2.9658000000000002</v>
      </c>
      <c r="LR2545">
        <v>2.86920917727018</v>
      </c>
      <c r="LS2545">
        <v>4.5625233739101896</v>
      </c>
    </row>
    <row r="2546" spans="1:331" x14ac:dyDescent="0.2">
      <c r="A2546" t="s">
        <v>2599</v>
      </c>
      <c r="B2546" t="s">
        <v>713</v>
      </c>
      <c r="C2546" t="s">
        <v>826</v>
      </c>
      <c r="D2546" t="s">
        <v>827</v>
      </c>
      <c r="E2546" t="s">
        <v>2415</v>
      </c>
      <c r="F2546" t="s">
        <v>717</v>
      </c>
      <c r="G2546" t="s">
        <v>2387</v>
      </c>
      <c r="H2546" t="s">
        <v>2388</v>
      </c>
      <c r="I2546" t="s">
        <v>2416</v>
      </c>
      <c r="JO2546">
        <v>25.515000000000001</v>
      </c>
      <c r="JP2546">
        <v>27.905999999999999</v>
      </c>
      <c r="JQ2546">
        <v>29.189</v>
      </c>
      <c r="JR2546">
        <v>30.55</v>
      </c>
      <c r="JS2546">
        <v>32.692</v>
      </c>
      <c r="JT2546">
        <v>39.801000000000002</v>
      </c>
      <c r="JU2546">
        <v>43.198999999999998</v>
      </c>
      <c r="JV2546">
        <v>50.680999999999997</v>
      </c>
      <c r="JW2546">
        <v>57.89</v>
      </c>
      <c r="JX2546">
        <v>65.679000000000002</v>
      </c>
      <c r="JY2546">
        <v>72.287000000000006</v>
      </c>
      <c r="JZ2546">
        <v>82.912999999999997</v>
      </c>
      <c r="KA2546">
        <v>93.48</v>
      </c>
      <c r="KB2546">
        <v>102.746</v>
      </c>
      <c r="KC2546">
        <v>116.58</v>
      </c>
      <c r="KD2546">
        <v>128.90700000000001</v>
      </c>
      <c r="KE2546">
        <v>130.76499999999999</v>
      </c>
      <c r="KF2546">
        <v>141.13200000000001</v>
      </c>
      <c r="KG2546">
        <v>151.47499999999999</v>
      </c>
      <c r="KH2546">
        <v>166.59299999999999</v>
      </c>
      <c r="KI2546">
        <v>178.375</v>
      </c>
      <c r="KJ2546">
        <v>182.41900000000001</v>
      </c>
      <c r="KK2546">
        <v>185.6</v>
      </c>
      <c r="KL2546">
        <v>199.09299999999999</v>
      </c>
      <c r="KM2546">
        <v>204.69</v>
      </c>
      <c r="KN2546">
        <v>206.708</v>
      </c>
      <c r="KO2546">
        <v>217.78200000000001</v>
      </c>
      <c r="KP2546">
        <v>223.34299999999999</v>
      </c>
      <c r="KQ2546">
        <v>235.065</v>
      </c>
      <c r="KR2546">
        <v>242.70500000000001</v>
      </c>
      <c r="KS2546">
        <v>253.905</v>
      </c>
      <c r="KT2546">
        <v>265.76900000000001</v>
      </c>
      <c r="KU2546">
        <v>278.97199999999998</v>
      </c>
      <c r="KV2546">
        <v>291.46899999999999</v>
      </c>
      <c r="KW2546">
        <v>293</v>
      </c>
      <c r="KX2546">
        <v>304.40300000000002</v>
      </c>
      <c r="KY2546">
        <v>267.87599999999998</v>
      </c>
      <c r="KZ2546">
        <v>286.09199999999998</v>
      </c>
      <c r="LA2546">
        <v>305.61599999999999</v>
      </c>
      <c r="LB2546">
        <v>320.79690683550001</v>
      </c>
      <c r="LC2546">
        <v>337.456673938748</v>
      </c>
      <c r="LD2546">
        <v>348.80545999999998</v>
      </c>
      <c r="LE2546">
        <v>374.01512159999999</v>
      </c>
      <c r="LF2546">
        <v>369.5564</v>
      </c>
      <c r="LG2546">
        <v>390.98806500000001</v>
      </c>
      <c r="LH2546">
        <v>403.28981326205002</v>
      </c>
      <c r="LI2546">
        <v>428.33291987125699</v>
      </c>
      <c r="LJ2546">
        <v>415.34217545657498</v>
      </c>
      <c r="LK2546">
        <v>390.99201397397701</v>
      </c>
      <c r="LL2546">
        <v>373.43906047426799</v>
      </c>
      <c r="LM2546">
        <v>359.74280819434</v>
      </c>
      <c r="LN2546">
        <v>380.91094238011999</v>
      </c>
      <c r="LO2546">
        <v>370.90645637609202</v>
      </c>
      <c r="LP2546">
        <v>388.97107587738799</v>
      </c>
      <c r="LQ2546">
        <v>397.8770566</v>
      </c>
      <c r="LR2546">
        <v>396.38119538949297</v>
      </c>
      <c r="LS2546">
        <v>362.81845109481202</v>
      </c>
    </row>
    <row r="2547" spans="1:331" x14ac:dyDescent="0.2">
      <c r="A2547" t="s">
        <v>2693</v>
      </c>
      <c r="B2547" t="s">
        <v>713</v>
      </c>
      <c r="C2547" t="s">
        <v>1745</v>
      </c>
      <c r="D2547" t="s">
        <v>1746</v>
      </c>
      <c r="E2547" t="s">
        <v>2415</v>
      </c>
      <c r="F2547" t="s">
        <v>717</v>
      </c>
      <c r="G2547" t="s">
        <v>2387</v>
      </c>
      <c r="H2547" t="s">
        <v>2388</v>
      </c>
      <c r="I2547" t="s">
        <v>2416</v>
      </c>
      <c r="JO2547">
        <v>0</v>
      </c>
      <c r="JP2547">
        <v>0</v>
      </c>
      <c r="JQ2547">
        <v>0</v>
      </c>
      <c r="JR2547">
        <v>0</v>
      </c>
      <c r="JS2547">
        <v>0</v>
      </c>
      <c r="JT2547">
        <v>0</v>
      </c>
      <c r="JU2547">
        <v>0</v>
      </c>
      <c r="JV2547">
        <v>0</v>
      </c>
      <c r="JW2547">
        <v>0</v>
      </c>
      <c r="JX2547">
        <v>0</v>
      </c>
      <c r="JY2547">
        <v>0</v>
      </c>
      <c r="JZ2547">
        <v>0</v>
      </c>
      <c r="KA2547">
        <v>0</v>
      </c>
      <c r="KB2547">
        <v>0</v>
      </c>
      <c r="KC2547">
        <v>0</v>
      </c>
      <c r="KD2547">
        <v>0</v>
      </c>
      <c r="KE2547">
        <v>0</v>
      </c>
      <c r="KF2547">
        <v>0</v>
      </c>
      <c r="KG2547">
        <v>0</v>
      </c>
      <c r="KH2547">
        <v>0</v>
      </c>
      <c r="KI2547">
        <v>0.02</v>
      </c>
      <c r="KJ2547">
        <v>0.02</v>
      </c>
      <c r="KK2547">
        <v>0.02</v>
      </c>
      <c r="KL2547">
        <v>0.02</v>
      </c>
      <c r="KM2547">
        <v>0.02</v>
      </c>
      <c r="KN2547">
        <v>0.02</v>
      </c>
      <c r="KO2547">
        <v>1.7999999999999999E-2</v>
      </c>
      <c r="KP2547">
        <v>1.7000000000000001E-2</v>
      </c>
      <c r="KQ2547">
        <v>1.9E-2</v>
      </c>
      <c r="KR2547">
        <v>1.9E-2</v>
      </c>
      <c r="KS2547">
        <v>0.02</v>
      </c>
      <c r="KT2547">
        <v>1.6E-2</v>
      </c>
      <c r="KU2547">
        <v>2.1000000000000001E-2</v>
      </c>
      <c r="KV2547">
        <v>2.8000000000000001E-2</v>
      </c>
      <c r="KW2547">
        <v>1.9E-2</v>
      </c>
      <c r="KX2547">
        <v>2.7E-2</v>
      </c>
      <c r="KY2547">
        <v>0.03</v>
      </c>
      <c r="KZ2547">
        <v>2.9000000000000001E-2</v>
      </c>
      <c r="LA2547">
        <v>2.8000000000000001E-2</v>
      </c>
      <c r="LB2547">
        <v>3.3000000000000002E-2</v>
      </c>
      <c r="LC2547">
        <v>3.5999999999999997E-2</v>
      </c>
      <c r="LD2547">
        <v>3.5000000000000003E-2</v>
      </c>
      <c r="LE2547">
        <v>3.5000000000000003E-2</v>
      </c>
      <c r="LF2547">
        <v>3.9E-2</v>
      </c>
      <c r="LG2547">
        <v>4.4999999999999998E-2</v>
      </c>
      <c r="LH2547">
        <v>4.4999999999999998E-2</v>
      </c>
      <c r="LI2547">
        <v>4.2000000000000003E-2</v>
      </c>
      <c r="LJ2547">
        <v>7.1999999999999995E-2</v>
      </c>
      <c r="LK2547">
        <v>0.13800000000000001</v>
      </c>
      <c r="LL2547">
        <v>0.121</v>
      </c>
      <c r="LM2547">
        <v>0.111</v>
      </c>
      <c r="LN2547">
        <v>0.14199999999999999</v>
      </c>
      <c r="LO2547">
        <v>0.40600000000000003</v>
      </c>
      <c r="LP2547">
        <v>0.32400000000000001</v>
      </c>
      <c r="LQ2547">
        <v>0.35099999999999998</v>
      </c>
      <c r="LR2547">
        <v>0.4</v>
      </c>
      <c r="LS2547">
        <v>0.34300000000000003</v>
      </c>
    </row>
    <row r="2548" spans="1:331" x14ac:dyDescent="0.2">
      <c r="A2548" t="s">
        <v>2468</v>
      </c>
      <c r="B2548" t="s">
        <v>713</v>
      </c>
      <c r="C2548" t="s">
        <v>804</v>
      </c>
      <c r="D2548" t="s">
        <v>301</v>
      </c>
      <c r="E2548" t="s">
        <v>2415</v>
      </c>
      <c r="F2548" t="s">
        <v>717</v>
      </c>
      <c r="G2548" t="s">
        <v>2387</v>
      </c>
      <c r="H2548" t="s">
        <v>2388</v>
      </c>
      <c r="I2548" t="s">
        <v>2416</v>
      </c>
      <c r="JO2548">
        <v>118.08799999999999</v>
      </c>
      <c r="JP2548">
        <v>131</v>
      </c>
      <c r="JQ2548">
        <v>133.92400000000001</v>
      </c>
      <c r="JR2548">
        <v>136.19999999999999</v>
      </c>
      <c r="JS2548">
        <v>150.63800000000001</v>
      </c>
      <c r="JT2548">
        <v>158.137</v>
      </c>
      <c r="JU2548">
        <v>162.46099999999899</v>
      </c>
      <c r="JV2548">
        <v>181.63900000000001</v>
      </c>
      <c r="JW2548">
        <v>194.654</v>
      </c>
      <c r="JX2548">
        <v>210.667</v>
      </c>
      <c r="JY2548">
        <v>202.47</v>
      </c>
      <c r="JZ2548">
        <v>212.68899999999999</v>
      </c>
      <c r="KA2548">
        <v>220.14699999999999</v>
      </c>
      <c r="KB2548">
        <v>235.25399999999999</v>
      </c>
      <c r="KC2548">
        <v>244.12100000000001</v>
      </c>
      <c r="KD2548">
        <v>251.148</v>
      </c>
      <c r="KE2548">
        <v>266.01499999999999</v>
      </c>
      <c r="KF2548">
        <v>257.79500000000002</v>
      </c>
      <c r="KG2548">
        <v>265.952</v>
      </c>
      <c r="KH2548">
        <v>286.12299999999999</v>
      </c>
      <c r="KI2548">
        <v>303.64499999999998</v>
      </c>
      <c r="KJ2548">
        <v>310.63499999999999</v>
      </c>
      <c r="KK2548">
        <v>316.20600000000002</v>
      </c>
      <c r="KL2548">
        <v>307.435</v>
      </c>
      <c r="KM2548">
        <v>290.44974444444398</v>
      </c>
      <c r="KN2548">
        <v>295.683323232323</v>
      </c>
      <c r="KO2548">
        <v>307.27599191919097</v>
      </c>
      <c r="KP2548">
        <v>315.17465454545402</v>
      </c>
      <c r="KQ2548">
        <v>322.21389799999997</v>
      </c>
      <c r="KR2548">
        <v>327.85558080807999</v>
      </c>
      <c r="KS2548">
        <v>334.059734343434</v>
      </c>
      <c r="KT2548">
        <v>354.59207474747399</v>
      </c>
      <c r="KU2548">
        <v>348.67962121212099</v>
      </c>
      <c r="KV2548">
        <v>330.86992525252498</v>
      </c>
      <c r="KW2548">
        <v>345.00078282828201</v>
      </c>
      <c r="KX2548">
        <v>356.76007777777698</v>
      </c>
      <c r="KY2548">
        <v>331.52102929292897</v>
      </c>
      <c r="KZ2548">
        <v>349.27463939393903</v>
      </c>
      <c r="LA2548">
        <v>336.139364646464</v>
      </c>
      <c r="LB2548">
        <v>338.39836060606001</v>
      </c>
      <c r="LC2548">
        <v>361.95574949494898</v>
      </c>
      <c r="LD2548">
        <v>352.88728585858502</v>
      </c>
      <c r="LE2548">
        <v>367.62145959595898</v>
      </c>
      <c r="LF2548">
        <v>377.48773030302999</v>
      </c>
      <c r="LG2548">
        <v>368.68740505050499</v>
      </c>
      <c r="LH2548">
        <v>351.38480303030298</v>
      </c>
      <c r="LI2548">
        <v>375.723724242424</v>
      </c>
      <c r="LJ2548">
        <v>380.26713636363598</v>
      </c>
      <c r="LK2548">
        <v>391.78887171717099</v>
      </c>
      <c r="LL2548">
        <v>382.50137878787802</v>
      </c>
      <c r="LM2548">
        <v>382.19325656565599</v>
      </c>
      <c r="LN2548">
        <v>385.43242525252498</v>
      </c>
      <c r="LO2548">
        <v>394.58738484848402</v>
      </c>
      <c r="LP2548">
        <v>385.89396161616099</v>
      </c>
      <c r="LQ2548">
        <v>381.77032323232299</v>
      </c>
      <c r="LR2548">
        <v>386.54473636363599</v>
      </c>
      <c r="LS2548">
        <v>380.84628179999999</v>
      </c>
    </row>
    <row r="2549" spans="1:331" x14ac:dyDescent="0.2">
      <c r="A2549" t="s">
        <v>2688</v>
      </c>
      <c r="B2549" t="s">
        <v>713</v>
      </c>
      <c r="C2549" t="s">
        <v>769</v>
      </c>
      <c r="D2549" t="s">
        <v>323</v>
      </c>
      <c r="E2549" t="s">
        <v>2415</v>
      </c>
      <c r="F2549" t="s">
        <v>717</v>
      </c>
      <c r="G2549" t="s">
        <v>2387</v>
      </c>
      <c r="H2549" t="s">
        <v>2388</v>
      </c>
      <c r="I2549" t="s">
        <v>2416</v>
      </c>
      <c r="JO2549">
        <v>24.097282</v>
      </c>
      <c r="JP2549">
        <v>27.518608</v>
      </c>
      <c r="JQ2549">
        <v>29.8502124</v>
      </c>
      <c r="JR2549">
        <v>29.515338</v>
      </c>
      <c r="JS2549">
        <v>28.245131399999998</v>
      </c>
      <c r="JT2549">
        <v>29.172627599999998</v>
      </c>
      <c r="JU2549">
        <v>29.043725999999999</v>
      </c>
      <c r="JV2549">
        <v>24.2340336</v>
      </c>
      <c r="JW2549">
        <v>26.5866066</v>
      </c>
      <c r="JX2549">
        <v>27.8503924</v>
      </c>
      <c r="JY2549">
        <v>32.235789599999997</v>
      </c>
      <c r="JZ2549">
        <v>25.8494028</v>
      </c>
      <c r="KA2549">
        <v>34.889881799999998</v>
      </c>
      <c r="KB2549">
        <v>31.560525800000001</v>
      </c>
      <c r="KC2549">
        <v>29.684379199999999</v>
      </c>
      <c r="KD2549">
        <v>33.447933399999997</v>
      </c>
      <c r="KE2549">
        <v>35.125078600000002</v>
      </c>
      <c r="KF2549">
        <v>35.971410800000001</v>
      </c>
      <c r="KG2549">
        <v>35.062851799999997</v>
      </c>
      <c r="KH2549">
        <v>29.893864199999999</v>
      </c>
      <c r="KI2549">
        <v>32.052070707070698</v>
      </c>
      <c r="KJ2549">
        <v>32.9052828282828</v>
      </c>
      <c r="KK2549">
        <v>34.674696969696903</v>
      </c>
      <c r="KL2549">
        <v>35.7950707070707</v>
      </c>
      <c r="KM2549">
        <v>29.774929292929201</v>
      </c>
      <c r="KN2549">
        <v>29.797848484848402</v>
      </c>
      <c r="KO2549">
        <v>32.080161616161597</v>
      </c>
      <c r="KP2549">
        <v>32.703656565656502</v>
      </c>
      <c r="KQ2549">
        <v>35.781191919191897</v>
      </c>
      <c r="KR2549">
        <v>39.072555555555503</v>
      </c>
      <c r="KS2549">
        <v>35.171565656565598</v>
      </c>
      <c r="KT2549">
        <v>28.7479798</v>
      </c>
      <c r="KU2549">
        <v>34.046454545454502</v>
      </c>
      <c r="KV2549">
        <v>33.475414141414099</v>
      </c>
      <c r="KW2549">
        <v>40.008262626262599</v>
      </c>
      <c r="KX2549">
        <v>36.837333333333298</v>
      </c>
      <c r="KY2549">
        <v>41.3228787878787</v>
      </c>
      <c r="KZ2549">
        <v>35.171818181818097</v>
      </c>
      <c r="LA2549">
        <v>34.767131313131301</v>
      </c>
      <c r="LB2549">
        <v>33.751717171717097</v>
      </c>
      <c r="LC2549">
        <v>31.229898989898899</v>
      </c>
      <c r="LD2549">
        <v>30.961858589999999</v>
      </c>
      <c r="LE2549">
        <v>35.253404040404</v>
      </c>
      <c r="LF2549">
        <v>36.039383838383799</v>
      </c>
      <c r="LG2549">
        <v>35.7271111111111</v>
      </c>
      <c r="LH2549">
        <v>36.064282828282799</v>
      </c>
      <c r="LI2549">
        <v>32.393363636363603</v>
      </c>
      <c r="LJ2549">
        <v>38.6040909090909</v>
      </c>
      <c r="LK2549">
        <v>38.464717171717098</v>
      </c>
      <c r="LL2549">
        <v>38.040050505050502</v>
      </c>
      <c r="LM2549">
        <v>38.2618484848484</v>
      </c>
      <c r="LN2549">
        <v>34.627929292929203</v>
      </c>
      <c r="LO2549">
        <v>34.095363636363601</v>
      </c>
      <c r="LP2549">
        <v>34.609190917968697</v>
      </c>
      <c r="LQ2549">
        <v>37.633968994140602</v>
      </c>
      <c r="LR2549">
        <v>37.463487000000001</v>
      </c>
      <c r="LS2549">
        <v>36.356100423497203</v>
      </c>
    </row>
    <row r="2550" spans="1:331" x14ac:dyDescent="0.2">
      <c r="A2550" t="s">
        <v>2551</v>
      </c>
      <c r="B2550" t="s">
        <v>713</v>
      </c>
      <c r="C2550" t="s">
        <v>864</v>
      </c>
      <c r="D2550" t="s">
        <v>318</v>
      </c>
      <c r="E2550" t="s">
        <v>2415</v>
      </c>
      <c r="F2550" t="s">
        <v>717</v>
      </c>
      <c r="G2550" t="s">
        <v>2387</v>
      </c>
      <c r="H2550" t="s">
        <v>2388</v>
      </c>
      <c r="I2550" t="s">
        <v>2416</v>
      </c>
      <c r="JO2550">
        <v>3.9540000000000002</v>
      </c>
      <c r="JP2550">
        <v>4.1680000000000001</v>
      </c>
      <c r="JQ2550">
        <v>4.2549999999999999</v>
      </c>
      <c r="JR2550">
        <v>3.5649999999999999</v>
      </c>
      <c r="JS2550">
        <v>4.024</v>
      </c>
      <c r="JT2550">
        <v>4.3070000000000004</v>
      </c>
      <c r="JU2550">
        <v>4.8090000000000002</v>
      </c>
      <c r="JV2550">
        <v>5.73</v>
      </c>
      <c r="JW2550">
        <v>5.5949999999999998</v>
      </c>
      <c r="JX2550">
        <v>6.3639999999999999</v>
      </c>
      <c r="JY2550">
        <v>6.3879999999999999</v>
      </c>
      <c r="JZ2550">
        <v>6.5990000000000002</v>
      </c>
      <c r="KA2550">
        <v>6.9690000000000003</v>
      </c>
      <c r="KB2550">
        <v>7.2510000000000003</v>
      </c>
      <c r="KC2550">
        <v>7.4480000000000004</v>
      </c>
      <c r="KD2550">
        <v>7.8710000000000004</v>
      </c>
      <c r="KE2550">
        <v>8.15</v>
      </c>
      <c r="KF2550">
        <v>8.9139999999999997</v>
      </c>
      <c r="KG2550">
        <v>9.6129999999999995</v>
      </c>
      <c r="KH2550">
        <v>9.9749999999999996</v>
      </c>
      <c r="KI2550">
        <v>11.07</v>
      </c>
      <c r="KJ2550">
        <v>11.83</v>
      </c>
      <c r="KK2550">
        <v>12.823</v>
      </c>
      <c r="KL2550">
        <v>12.558</v>
      </c>
      <c r="KM2550">
        <v>10.542999999999999</v>
      </c>
      <c r="KN2550">
        <v>8.9414280000000002</v>
      </c>
      <c r="KO2550">
        <v>13.135654000000001</v>
      </c>
      <c r="KP2550">
        <v>16.74015</v>
      </c>
      <c r="KQ2550">
        <v>17.217320999999998</v>
      </c>
      <c r="KR2550">
        <v>16.985472000000001</v>
      </c>
      <c r="KS2550">
        <v>18.413739</v>
      </c>
      <c r="KT2550">
        <v>16.873467999999999</v>
      </c>
      <c r="KU2550">
        <v>18.943148000000001</v>
      </c>
      <c r="KV2550">
        <v>15.937255</v>
      </c>
      <c r="KW2550">
        <v>13.577</v>
      </c>
      <c r="KX2550">
        <v>19.081</v>
      </c>
      <c r="KY2550">
        <v>21.68</v>
      </c>
      <c r="KZ2550">
        <v>23.187000000000001</v>
      </c>
      <c r="LA2550">
        <v>22.603000000000002</v>
      </c>
      <c r="LB2550">
        <v>20.96933834</v>
      </c>
      <c r="LC2550">
        <v>25.575500000000002</v>
      </c>
      <c r="LD2550">
        <v>28.215050083250201</v>
      </c>
      <c r="LE2550">
        <v>22.334859107964999</v>
      </c>
      <c r="LF2550">
        <v>24.266146190000001</v>
      </c>
      <c r="LG2550">
        <v>25.179310529999999</v>
      </c>
      <c r="LH2550">
        <v>21.759474139999998</v>
      </c>
      <c r="LI2550">
        <v>20.51000509</v>
      </c>
      <c r="LJ2550">
        <v>20.162023860000001</v>
      </c>
      <c r="LK2550">
        <v>19.907210559999999</v>
      </c>
      <c r="LL2550">
        <v>23.045077599999999</v>
      </c>
      <c r="LM2550">
        <v>23.621506920000002</v>
      </c>
      <c r="LN2550">
        <v>19.69072697</v>
      </c>
      <c r="LO2550">
        <v>21.325730879999998</v>
      </c>
      <c r="LP2550">
        <v>23.366769176529999</v>
      </c>
      <c r="LQ2550">
        <v>21.4403271730523</v>
      </c>
      <c r="LR2550">
        <v>21.720931845046302</v>
      </c>
      <c r="LS2550">
        <v>16.532999520131</v>
      </c>
    </row>
    <row r="2551" spans="1:331" x14ac:dyDescent="0.2">
      <c r="A2551" t="s">
        <v>2535</v>
      </c>
      <c r="B2551" t="s">
        <v>713</v>
      </c>
      <c r="C2551" t="s">
        <v>845</v>
      </c>
      <c r="D2551" t="s">
        <v>306</v>
      </c>
      <c r="E2551" t="s">
        <v>2415</v>
      </c>
      <c r="F2551" t="s">
        <v>717</v>
      </c>
      <c r="G2551" t="s">
        <v>2387</v>
      </c>
      <c r="H2551" t="s">
        <v>2388</v>
      </c>
      <c r="I2551" t="s">
        <v>2416</v>
      </c>
      <c r="JO2551">
        <v>22.097000000000001</v>
      </c>
      <c r="JP2551">
        <v>22.4859072</v>
      </c>
      <c r="JQ2551">
        <v>19.383488400000001</v>
      </c>
      <c r="JR2551">
        <v>22.870394999999998</v>
      </c>
      <c r="JS2551">
        <v>23.2593022</v>
      </c>
      <c r="JT2551">
        <v>24.037116600000001</v>
      </c>
      <c r="JU2551">
        <v>29.0752326</v>
      </c>
      <c r="JV2551">
        <v>32.951046400000003</v>
      </c>
      <c r="JW2551">
        <v>36.826860199999999</v>
      </c>
      <c r="JX2551">
        <v>41.674942000000001</v>
      </c>
      <c r="JY2551">
        <v>43.610639200000001</v>
      </c>
      <c r="JZ2551">
        <v>44.194000000000003</v>
      </c>
      <c r="KA2551">
        <v>46.134116599999999</v>
      </c>
      <c r="KB2551">
        <v>43.226151399999999</v>
      </c>
      <c r="KC2551">
        <v>48.555947799999998</v>
      </c>
      <c r="KD2551">
        <v>58.221175600000002</v>
      </c>
      <c r="KE2551">
        <v>65.5131856</v>
      </c>
      <c r="KF2551">
        <v>74.413857199999995</v>
      </c>
      <c r="KG2551">
        <v>86.4169476</v>
      </c>
      <c r="KH2551">
        <v>86.814693599999998</v>
      </c>
      <c r="KI2551">
        <v>92.387557000000001</v>
      </c>
      <c r="KJ2551">
        <v>94.548643600000005</v>
      </c>
      <c r="KK2551">
        <v>100.02428020000001</v>
      </c>
      <c r="KL2551">
        <v>109.1680188</v>
      </c>
      <c r="KM2551">
        <v>118.40898420000001</v>
      </c>
      <c r="KN2551">
        <v>126.74397260000001</v>
      </c>
      <c r="KO2551">
        <v>124.6889516</v>
      </c>
      <c r="KP2551">
        <v>130.68607739999999</v>
      </c>
      <c r="KQ2551">
        <v>151.84616460000001</v>
      </c>
      <c r="KR2551">
        <v>167.428969</v>
      </c>
      <c r="KS2551">
        <v>190.58</v>
      </c>
      <c r="KT2551">
        <v>187.97</v>
      </c>
      <c r="KU2551">
        <v>195.98</v>
      </c>
      <c r="KV2551">
        <v>198.89</v>
      </c>
      <c r="KW2551">
        <v>196.58</v>
      </c>
      <c r="KX2551">
        <v>222.41</v>
      </c>
      <c r="KY2551">
        <v>277.43</v>
      </c>
      <c r="KZ2551">
        <v>287.97000000000003</v>
      </c>
      <c r="LA2551">
        <v>283.68</v>
      </c>
      <c r="LB2551">
        <v>353.54399999999998</v>
      </c>
      <c r="LC2551">
        <v>397.017</v>
      </c>
      <c r="LD2551">
        <v>435.786</v>
      </c>
      <c r="LE2551">
        <v>485.26400000000001</v>
      </c>
      <c r="LF2551">
        <v>636.96</v>
      </c>
      <c r="LG2551">
        <v>615.64400000000001</v>
      </c>
      <c r="LH2551">
        <v>711.38314000000003</v>
      </c>
      <c r="LI2551">
        <v>688.04499999999996</v>
      </c>
      <c r="LJ2551">
        <v>862.79410999999902</v>
      </c>
      <c r="LK2551">
        <v>909.61227340000005</v>
      </c>
      <c r="LL2551">
        <v>1059.6916699999999</v>
      </c>
      <c r="LM2551">
        <v>1114.51541</v>
      </c>
      <c r="LN2551">
        <v>1153.2674999999999</v>
      </c>
      <c r="LO2551">
        <v>1165.0650000000001</v>
      </c>
      <c r="LP2551">
        <v>1198.8869999999999</v>
      </c>
      <c r="LQ2551">
        <v>1272.538</v>
      </c>
      <c r="LR2551">
        <v>1321.7090000000001</v>
      </c>
      <c r="LS2551">
        <v>1300</v>
      </c>
    </row>
    <row r="2552" spans="1:331" x14ac:dyDescent="0.2">
      <c r="A2552" t="s">
        <v>2556</v>
      </c>
      <c r="B2552" t="s">
        <v>713</v>
      </c>
      <c r="C2552" t="s">
        <v>852</v>
      </c>
      <c r="D2552" t="s">
        <v>853</v>
      </c>
      <c r="E2552" t="s">
        <v>2415</v>
      </c>
      <c r="F2552" t="s">
        <v>717</v>
      </c>
      <c r="G2552" t="s">
        <v>2387</v>
      </c>
      <c r="H2552" t="s">
        <v>2388</v>
      </c>
      <c r="I2552" t="s">
        <v>2416</v>
      </c>
      <c r="JO2552">
        <v>3.54394946586158</v>
      </c>
      <c r="JP2552">
        <v>3.9372193683232601</v>
      </c>
      <c r="JQ2552">
        <v>4.3892537389688799</v>
      </c>
      <c r="JR2552">
        <v>4.8910118903855002</v>
      </c>
      <c r="JS2552">
        <v>5.4379734788666996</v>
      </c>
      <c r="JT2552">
        <v>6.0527402229447196</v>
      </c>
      <c r="JU2552">
        <v>6.4234084068741204</v>
      </c>
      <c r="JV2552">
        <v>7.1150209939619096</v>
      </c>
      <c r="JW2552">
        <v>7.7433487691593097</v>
      </c>
      <c r="JX2552">
        <v>8.7920685089999999</v>
      </c>
      <c r="JY2552">
        <v>9.7323000000000004</v>
      </c>
      <c r="JZ2552">
        <v>10.226419999999999</v>
      </c>
      <c r="KA2552">
        <v>10.451812</v>
      </c>
      <c r="KB2552">
        <v>12.071440000000001</v>
      </c>
      <c r="KC2552">
        <v>13.2593</v>
      </c>
      <c r="KD2552">
        <v>14.44702</v>
      </c>
      <c r="KE2552">
        <v>14.26534</v>
      </c>
      <c r="KF2552">
        <v>15.238536</v>
      </c>
      <c r="KG2552">
        <v>15.365776</v>
      </c>
      <c r="KH2552">
        <v>17.140219999999999</v>
      </c>
      <c r="KI2552">
        <v>18.440771999999999</v>
      </c>
      <c r="KJ2552">
        <v>21.332951999999999</v>
      </c>
      <c r="KK2552">
        <v>23.24756</v>
      </c>
      <c r="KL2552">
        <v>24.519400000000001</v>
      </c>
      <c r="KM2552">
        <v>26.782119999999999</v>
      </c>
      <c r="KN2552">
        <v>27.495851999999999</v>
      </c>
      <c r="KO2552">
        <v>27.72608</v>
      </c>
      <c r="KP2552">
        <v>22.280584000000001</v>
      </c>
      <c r="KQ2552">
        <v>27.856392</v>
      </c>
      <c r="KR2552">
        <v>32.058391999999998</v>
      </c>
      <c r="KS2552">
        <v>31.9894</v>
      </c>
      <c r="KT2552">
        <v>35.287624180286898</v>
      </c>
      <c r="KU2552">
        <v>31.475760000000001</v>
      </c>
      <c r="KV2552">
        <v>30.781683999999998</v>
      </c>
      <c r="KW2552">
        <v>33.700657999999997</v>
      </c>
      <c r="KX2552">
        <v>30.815718</v>
      </c>
      <c r="KY2552">
        <v>31.632657999999999</v>
      </c>
      <c r="KZ2552">
        <v>33.968038</v>
      </c>
      <c r="LA2552">
        <v>36.176360000000003</v>
      </c>
      <c r="LB2552">
        <v>38.330058000000001</v>
      </c>
      <c r="LC2552">
        <v>39.220888000000002</v>
      </c>
      <c r="LD2552">
        <v>42.557891765789897</v>
      </c>
      <c r="LE2552">
        <v>44.241981627730098</v>
      </c>
      <c r="LF2552">
        <v>46.160882809269999</v>
      </c>
      <c r="LG2552">
        <v>40.837366031699901</v>
      </c>
      <c r="LH2552">
        <v>40.55746262644</v>
      </c>
      <c r="LI2552">
        <v>48.427478134560097</v>
      </c>
      <c r="LJ2552">
        <v>47.581709764190002</v>
      </c>
      <c r="LK2552">
        <v>44.3627900734298</v>
      </c>
      <c r="LL2552">
        <v>44.741963397739902</v>
      </c>
      <c r="LM2552">
        <v>44.681902370000003</v>
      </c>
      <c r="LN2552">
        <v>46.787926526789803</v>
      </c>
      <c r="LO2552">
        <v>57.327727338259699</v>
      </c>
      <c r="LP2552">
        <v>56.651240000000001</v>
      </c>
      <c r="LQ2552">
        <v>54.436999999999998</v>
      </c>
      <c r="LR2552">
        <v>49.837350000000001</v>
      </c>
      <c r="LS2552">
        <v>59.858195365497501</v>
      </c>
    </row>
    <row r="2553" spans="1:331" x14ac:dyDescent="0.2">
      <c r="A2553" t="s">
        <v>2447</v>
      </c>
      <c r="B2553" t="s">
        <v>713</v>
      </c>
      <c r="C2553" t="s">
        <v>1711</v>
      </c>
      <c r="D2553" t="s">
        <v>1712</v>
      </c>
      <c r="E2553" t="s">
        <v>2415</v>
      </c>
      <c r="F2553" t="s">
        <v>717</v>
      </c>
      <c r="G2553" t="s">
        <v>2387</v>
      </c>
      <c r="H2553" t="s">
        <v>2388</v>
      </c>
      <c r="I2553" t="s">
        <v>2416</v>
      </c>
      <c r="JO2553">
        <v>0</v>
      </c>
      <c r="JP2553">
        <v>0</v>
      </c>
      <c r="JQ2553">
        <v>0</v>
      </c>
      <c r="JR2553">
        <v>0</v>
      </c>
      <c r="JS2553">
        <v>0</v>
      </c>
      <c r="JT2553">
        <v>0</v>
      </c>
      <c r="JU2553">
        <v>0</v>
      </c>
      <c r="JV2553">
        <v>0</v>
      </c>
      <c r="JW2553">
        <v>0</v>
      </c>
      <c r="JX2553">
        <v>0</v>
      </c>
      <c r="JY2553">
        <v>0</v>
      </c>
      <c r="JZ2553">
        <v>0</v>
      </c>
      <c r="KA2553">
        <v>0</v>
      </c>
      <c r="KB2553">
        <v>0</v>
      </c>
      <c r="KC2553">
        <v>0</v>
      </c>
      <c r="KD2553">
        <v>0</v>
      </c>
      <c r="KE2553">
        <v>0</v>
      </c>
      <c r="KF2553">
        <v>0</v>
      </c>
      <c r="KG2553">
        <v>0</v>
      </c>
      <c r="KH2553">
        <v>0</v>
      </c>
      <c r="KI2553">
        <v>0</v>
      </c>
      <c r="KJ2553">
        <v>0</v>
      </c>
      <c r="KK2553">
        <v>0</v>
      </c>
      <c r="KL2553">
        <v>0</v>
      </c>
      <c r="KM2553">
        <v>0</v>
      </c>
      <c r="KN2553">
        <v>0</v>
      </c>
      <c r="KO2553">
        <v>0</v>
      </c>
      <c r="KP2553">
        <v>0</v>
      </c>
      <c r="KQ2553">
        <v>0</v>
      </c>
      <c r="KR2553">
        <v>0</v>
      </c>
      <c r="KS2553">
        <v>0</v>
      </c>
      <c r="KT2553">
        <v>0</v>
      </c>
      <c r="KU2553">
        <v>0</v>
      </c>
      <c r="KV2553">
        <v>0</v>
      </c>
      <c r="KW2553">
        <v>0</v>
      </c>
      <c r="KX2553">
        <v>0</v>
      </c>
      <c r="KY2553">
        <v>0</v>
      </c>
      <c r="KZ2553">
        <v>0</v>
      </c>
      <c r="LA2553">
        <v>0</v>
      </c>
      <c r="LB2553">
        <v>0</v>
      </c>
      <c r="LC2553">
        <v>0</v>
      </c>
      <c r="LD2553">
        <v>0</v>
      </c>
      <c r="LE2553">
        <v>0</v>
      </c>
      <c r="LF2553">
        <v>0</v>
      </c>
      <c r="LG2553">
        <v>0</v>
      </c>
      <c r="LH2553">
        <v>0</v>
      </c>
      <c r="LI2553">
        <v>0</v>
      </c>
      <c r="LJ2553">
        <v>0</v>
      </c>
      <c r="LK2553">
        <v>0</v>
      </c>
      <c r="LL2553">
        <v>0</v>
      </c>
      <c r="LM2553">
        <v>0</v>
      </c>
      <c r="LN2553">
        <v>0</v>
      </c>
      <c r="LO2553">
        <v>0</v>
      </c>
      <c r="LP2553">
        <v>0</v>
      </c>
      <c r="LQ2553">
        <v>0</v>
      </c>
      <c r="LR2553">
        <v>0</v>
      </c>
      <c r="LS2553">
        <v>0</v>
      </c>
    </row>
    <row r="2554" spans="1:331" x14ac:dyDescent="0.2">
      <c r="A2554" t="s">
        <v>2448</v>
      </c>
      <c r="B2554" t="s">
        <v>713</v>
      </c>
      <c r="C2554" t="s">
        <v>1757</v>
      </c>
      <c r="D2554" t="s">
        <v>2402</v>
      </c>
      <c r="E2554" t="s">
        <v>2415</v>
      </c>
      <c r="F2554" t="s">
        <v>717</v>
      </c>
      <c r="G2554" t="s">
        <v>2387</v>
      </c>
      <c r="H2554" t="s">
        <v>2388</v>
      </c>
      <c r="I2554" t="s">
        <v>2416</v>
      </c>
      <c r="JO2554">
        <v>2.2317969999999998</v>
      </c>
      <c r="JP2554">
        <v>2.1036343999999998</v>
      </c>
      <c r="JQ2554">
        <v>1.8959226</v>
      </c>
      <c r="JR2554">
        <v>1.4672407999999999</v>
      </c>
      <c r="JS2554">
        <v>1.1976574</v>
      </c>
      <c r="JT2554">
        <v>1.7103078</v>
      </c>
      <c r="JU2554">
        <v>1.208</v>
      </c>
      <c r="JV2554">
        <v>1.264</v>
      </c>
      <c r="JW2554">
        <v>1.081</v>
      </c>
      <c r="JX2554">
        <v>1.819</v>
      </c>
      <c r="JY2554">
        <v>1.8140000000000001</v>
      </c>
      <c r="JZ2554">
        <v>1.446</v>
      </c>
      <c r="KA2554">
        <v>1.9670000000000001</v>
      </c>
      <c r="KB2554">
        <v>1.83</v>
      </c>
      <c r="KC2554">
        <v>2.2930000000000001</v>
      </c>
      <c r="KD2554">
        <v>2.399</v>
      </c>
      <c r="KE2554">
        <v>2.0609999999999999</v>
      </c>
      <c r="KF2554">
        <v>1.67</v>
      </c>
      <c r="KG2554">
        <v>1.655</v>
      </c>
      <c r="KH2554">
        <v>1.298</v>
      </c>
      <c r="KI2554">
        <v>1.671</v>
      </c>
      <c r="KJ2554">
        <v>1.8759999999999999</v>
      </c>
      <c r="KK2554">
        <v>2.4649999999999999</v>
      </c>
      <c r="KL2554">
        <v>2.0990000000000002</v>
      </c>
      <c r="KM2554">
        <v>1.643</v>
      </c>
      <c r="KN2554">
        <v>1.161</v>
      </c>
      <c r="KO2554">
        <v>1.089</v>
      </c>
      <c r="KP2554">
        <v>1.4019999999999999</v>
      </c>
      <c r="KQ2554">
        <v>1.369</v>
      </c>
      <c r="KR2554">
        <v>1.46</v>
      </c>
      <c r="KS2554">
        <v>2.0019999999999998</v>
      </c>
      <c r="KT2554">
        <v>1.9690000000000001</v>
      </c>
      <c r="KU2554">
        <v>1.6990000000000001</v>
      </c>
      <c r="KV2554">
        <v>1.3959999999999999</v>
      </c>
      <c r="KW2554">
        <v>1.681</v>
      </c>
      <c r="KX2554">
        <v>1.758</v>
      </c>
      <c r="KY2554">
        <v>2.0539999999999998</v>
      </c>
      <c r="KZ2554">
        <v>2.492</v>
      </c>
      <c r="LA2554">
        <v>1.383</v>
      </c>
      <c r="LB2554">
        <v>2.0190999999999999</v>
      </c>
      <c r="LC2554">
        <v>2.3799100000000002</v>
      </c>
      <c r="LD2554">
        <v>2.5507300000000002</v>
      </c>
      <c r="LE2554">
        <v>2.0793379999999999</v>
      </c>
      <c r="LF2554">
        <v>2.0243350000000002</v>
      </c>
      <c r="LG2554">
        <v>2.4296199999999999</v>
      </c>
      <c r="LH2554">
        <v>2.7894000000000001</v>
      </c>
      <c r="LI2554">
        <v>2.1341000000000001</v>
      </c>
      <c r="LJ2554">
        <v>2.2315</v>
      </c>
      <c r="LK2554">
        <v>2.8563999999999998</v>
      </c>
      <c r="LL2554">
        <v>1.9092</v>
      </c>
      <c r="LM2554">
        <v>1.7948</v>
      </c>
      <c r="LN2554">
        <v>2.0005000000000002</v>
      </c>
      <c r="LO2554">
        <v>1.8694999999999999</v>
      </c>
      <c r="LP2554">
        <v>1.6274</v>
      </c>
      <c r="LQ2554">
        <v>2.008</v>
      </c>
      <c r="LR2554">
        <v>2.1423000000000001</v>
      </c>
      <c r="LS2554">
        <v>2.4081882459999999</v>
      </c>
    </row>
    <row r="2555" spans="1:331" x14ac:dyDescent="0.2">
      <c r="A2555" t="s">
        <v>2516</v>
      </c>
      <c r="B2555" t="s">
        <v>713</v>
      </c>
      <c r="C2555" t="s">
        <v>779</v>
      </c>
      <c r="D2555" t="s">
        <v>302</v>
      </c>
      <c r="E2555" t="s">
        <v>2415</v>
      </c>
      <c r="F2555" t="s">
        <v>717</v>
      </c>
      <c r="G2555" t="s">
        <v>2387</v>
      </c>
      <c r="H2555" t="s">
        <v>2388</v>
      </c>
      <c r="I2555" t="s">
        <v>2416</v>
      </c>
      <c r="JO2555">
        <v>16.2122092</v>
      </c>
      <c r="JP2555">
        <v>17.533997800000002</v>
      </c>
      <c r="JQ2555">
        <v>16.6523118</v>
      </c>
      <c r="JR2555">
        <v>16.8989908</v>
      </c>
      <c r="JS2555">
        <v>13.7134778</v>
      </c>
      <c r="JT2555">
        <v>17.533678200000001</v>
      </c>
      <c r="JU2555">
        <v>13.4551882</v>
      </c>
      <c r="JV2555">
        <v>13.2058944</v>
      </c>
      <c r="JW2555">
        <v>15.229461799999999</v>
      </c>
      <c r="JX2555">
        <v>17.6381318</v>
      </c>
      <c r="JY2555">
        <v>17.059123399999901</v>
      </c>
      <c r="JZ2555">
        <v>13.846833</v>
      </c>
      <c r="KA2555">
        <v>17.582160399999999</v>
      </c>
      <c r="KB2555">
        <v>18.362234399999998</v>
      </c>
      <c r="KC2555">
        <v>18.383686600000001</v>
      </c>
      <c r="KD2555">
        <v>19.069143</v>
      </c>
      <c r="KE2555">
        <v>19.914673400000002</v>
      </c>
      <c r="KF2555">
        <v>19.737992999999999</v>
      </c>
      <c r="KG2555">
        <v>18.712017400000001</v>
      </c>
      <c r="KH2555">
        <v>18.479174400000002</v>
      </c>
      <c r="KI2555">
        <v>17.400649600000001</v>
      </c>
      <c r="KJ2555">
        <v>18.5719818</v>
      </c>
      <c r="KK2555">
        <v>20.342970000000001</v>
      </c>
      <c r="KL2555">
        <v>20.079390799999999</v>
      </c>
      <c r="KM2555">
        <v>18.243727799999998</v>
      </c>
      <c r="KN2555">
        <v>17.335000000000001</v>
      </c>
      <c r="KO2555">
        <v>15.85</v>
      </c>
      <c r="KP2555">
        <v>18.635000000000002</v>
      </c>
      <c r="KQ2555">
        <v>18.96</v>
      </c>
      <c r="KR2555">
        <v>20.195</v>
      </c>
      <c r="KS2555">
        <v>21.556000000000001</v>
      </c>
      <c r="KT2555">
        <v>18.818000000000001</v>
      </c>
      <c r="KU2555">
        <v>18.952000000000002</v>
      </c>
      <c r="KV2555">
        <v>19.001999999999899</v>
      </c>
      <c r="KW2555">
        <v>20.686</v>
      </c>
      <c r="KX2555">
        <v>24.9</v>
      </c>
      <c r="KY2555">
        <v>23.2</v>
      </c>
      <c r="KZ2555">
        <v>23.7</v>
      </c>
      <c r="LA2555">
        <v>18.321197389999998</v>
      </c>
      <c r="LB2555">
        <v>20.745722180000001</v>
      </c>
      <c r="LC2555">
        <v>19.638000000000002</v>
      </c>
      <c r="LD2555">
        <v>20.030999999999999</v>
      </c>
      <c r="LE2555">
        <v>21.17</v>
      </c>
      <c r="LF2555">
        <v>20.443000000000001</v>
      </c>
      <c r="LG2555">
        <v>19.030999999999999</v>
      </c>
      <c r="LH2555">
        <v>20.952999999999999</v>
      </c>
      <c r="LI2555">
        <v>17.670999999999999</v>
      </c>
      <c r="LJ2555">
        <v>21.754999999999999</v>
      </c>
      <c r="LK2555">
        <v>22.998000000000001</v>
      </c>
      <c r="LL2555">
        <v>19.587</v>
      </c>
      <c r="LM2555">
        <v>18.977</v>
      </c>
      <c r="LN2555">
        <v>20.545999999999999</v>
      </c>
      <c r="LO2555">
        <v>20.149999999999999</v>
      </c>
      <c r="LP2555">
        <v>17.693000000000001</v>
      </c>
      <c r="LQ2555">
        <v>19.731000000000002</v>
      </c>
      <c r="LR2555">
        <v>18.321999999999999</v>
      </c>
      <c r="LS2555">
        <v>19.100000000000001</v>
      </c>
    </row>
    <row r="2556" spans="1:331" x14ac:dyDescent="0.2">
      <c r="A2556" t="s">
        <v>2414</v>
      </c>
      <c r="B2556" t="s">
        <v>713</v>
      </c>
      <c r="C2556" t="s">
        <v>751</v>
      </c>
      <c r="D2556" t="s">
        <v>322</v>
      </c>
      <c r="E2556" t="s">
        <v>2415</v>
      </c>
      <c r="F2556" t="s">
        <v>717</v>
      </c>
      <c r="G2556" t="s">
        <v>2387</v>
      </c>
      <c r="H2556" t="s">
        <v>2388</v>
      </c>
      <c r="I2556" t="s">
        <v>2416</v>
      </c>
      <c r="JO2556">
        <v>2.5000000000000001E-2</v>
      </c>
      <c r="JP2556">
        <v>2.5999999999999999E-2</v>
      </c>
      <c r="JQ2556">
        <v>2.5000000000000001E-2</v>
      </c>
      <c r="JR2556">
        <v>2.1000000000000001E-2</v>
      </c>
      <c r="JS2556">
        <v>2.1999999999999999E-2</v>
      </c>
      <c r="JT2556">
        <v>2.4E-2</v>
      </c>
      <c r="JU2556">
        <v>2.4E-2</v>
      </c>
      <c r="JV2556">
        <v>2.4E-2</v>
      </c>
      <c r="JW2556">
        <v>2.4E-2</v>
      </c>
      <c r="JX2556">
        <v>2.4E-2</v>
      </c>
      <c r="JY2556">
        <v>2.1000000000000001E-2</v>
      </c>
      <c r="JZ2556">
        <v>1.9E-2</v>
      </c>
      <c r="KA2556">
        <v>2.5999999999999999E-2</v>
      </c>
      <c r="KB2556">
        <v>2.7E-2</v>
      </c>
      <c r="KC2556">
        <v>2.9000000000000001E-2</v>
      </c>
      <c r="KD2556">
        <v>3.4099999999999998E-2</v>
      </c>
      <c r="KE2556">
        <v>3.5499999999999997E-2</v>
      </c>
      <c r="KF2556">
        <v>3.0300000000000001E-2</v>
      </c>
      <c r="KG2556">
        <v>3.3500000000000002E-2</v>
      </c>
      <c r="KH2556">
        <v>3.0200000000000001E-2</v>
      </c>
      <c r="KI2556">
        <v>2.9700000000000001E-2</v>
      </c>
      <c r="KJ2556">
        <v>2.86E-2</v>
      </c>
      <c r="KK2556">
        <v>2.9399999999999999E-2</v>
      </c>
      <c r="KL2556">
        <v>3.2800000000000003E-2</v>
      </c>
      <c r="KM2556">
        <v>2.29E-2</v>
      </c>
      <c r="KN2556">
        <v>2.8000000000000001E-2</v>
      </c>
      <c r="KO2556">
        <v>2.5399999999999999E-2</v>
      </c>
      <c r="KP2556">
        <v>2.7699999999999999E-2</v>
      </c>
      <c r="KQ2556">
        <v>2.75E-2</v>
      </c>
      <c r="KR2556">
        <v>3.2599999999999997E-2</v>
      </c>
      <c r="KS2556">
        <v>3.0300000000000001E-2</v>
      </c>
      <c r="KT2556">
        <v>1.9300000000000001E-2</v>
      </c>
      <c r="KU2556">
        <v>1.9199999999999998E-2</v>
      </c>
      <c r="KV2556">
        <v>2.7300000000000001E-2</v>
      </c>
      <c r="KW2556">
        <v>3.0499999999999999E-2</v>
      </c>
      <c r="KX2556">
        <v>3.0200000000000001E-2</v>
      </c>
      <c r="KY2556">
        <v>2.76E-2</v>
      </c>
      <c r="KZ2556">
        <v>3.1800000000000002E-2</v>
      </c>
      <c r="LA2556">
        <v>2.12E-2</v>
      </c>
      <c r="LB2556">
        <v>2.6499999999999999E-2</v>
      </c>
      <c r="LC2556">
        <v>2.2499999999999999E-2</v>
      </c>
      <c r="LD2556">
        <v>2.3400000000000001E-2</v>
      </c>
      <c r="LE2556">
        <v>2.8199999999999999E-2</v>
      </c>
      <c r="LF2556">
        <v>2.58E-2</v>
      </c>
      <c r="LG2556">
        <v>1.89E-2</v>
      </c>
      <c r="LH2556">
        <v>2.0641666999999999E-2</v>
      </c>
      <c r="LI2556">
        <v>1.6869444000000001E-2</v>
      </c>
      <c r="LJ2556">
        <v>1.7475000000000001E-2</v>
      </c>
      <c r="LK2556">
        <v>1.3419444000000001E-2</v>
      </c>
      <c r="LL2556">
        <v>1.5102778000000001E-2</v>
      </c>
      <c r="LM2556">
        <v>1.8030556E-2</v>
      </c>
      <c r="LN2556">
        <v>1.9272221999999999E-2</v>
      </c>
      <c r="LO2556">
        <v>1.7872222E-2</v>
      </c>
      <c r="LP2556">
        <v>1.4861111E-2</v>
      </c>
      <c r="LQ2556">
        <v>1.6955000000000001E-2</v>
      </c>
      <c r="LR2556">
        <v>1.7063999999999999E-2</v>
      </c>
      <c r="LS2556">
        <v>1.6308699999999999E-2</v>
      </c>
    </row>
    <row r="2557" spans="1:331" x14ac:dyDescent="0.2">
      <c r="A2557" t="s">
        <v>2552</v>
      </c>
      <c r="B2557" t="s">
        <v>713</v>
      </c>
      <c r="C2557" t="s">
        <v>990</v>
      </c>
      <c r="D2557" t="s">
        <v>327</v>
      </c>
      <c r="E2557" t="s">
        <v>2415</v>
      </c>
      <c r="F2557" t="s">
        <v>717</v>
      </c>
      <c r="G2557" t="s">
        <v>2387</v>
      </c>
      <c r="H2557" t="s">
        <v>2388</v>
      </c>
      <c r="I2557" t="s">
        <v>2416</v>
      </c>
      <c r="JO2557">
        <v>0.4</v>
      </c>
      <c r="JP2557">
        <v>0.35499999999999998</v>
      </c>
      <c r="JQ2557">
        <v>0.41</v>
      </c>
      <c r="JR2557">
        <v>0.56299999999999994</v>
      </c>
      <c r="JS2557">
        <v>0.36099999999999999</v>
      </c>
      <c r="JT2557">
        <v>0.57999999999999996</v>
      </c>
      <c r="JU2557">
        <v>0.33</v>
      </c>
      <c r="JV2557">
        <v>0.495</v>
      </c>
      <c r="JW2557">
        <v>0.752</v>
      </c>
      <c r="JX2557">
        <v>0.497</v>
      </c>
      <c r="JY2557">
        <v>0.32800000000000001</v>
      </c>
      <c r="JZ2557">
        <v>0.38900000000000001</v>
      </c>
      <c r="KA2557">
        <v>0.26900000000000002</v>
      </c>
      <c r="KB2557">
        <v>0.25</v>
      </c>
      <c r="KC2557">
        <v>0.29099999999999998</v>
      </c>
      <c r="KD2557">
        <v>0.25700000000000001</v>
      </c>
      <c r="KE2557">
        <v>0.36599999999999999</v>
      </c>
      <c r="KF2557">
        <v>0.47899999999999998</v>
      </c>
      <c r="KG2557">
        <v>0.23499999999999999</v>
      </c>
      <c r="KH2557">
        <v>0.45200000000000001</v>
      </c>
      <c r="KI2557">
        <v>0.64600000000000002</v>
      </c>
      <c r="KJ2557">
        <v>0.25</v>
      </c>
      <c r="KK2557">
        <v>0.499</v>
      </c>
      <c r="KL2557">
        <v>0.183</v>
      </c>
      <c r="KM2557">
        <v>0.22600000000000001</v>
      </c>
      <c r="KN2557">
        <v>0.13500000000000001</v>
      </c>
      <c r="KO2557">
        <v>0.29299999999999998</v>
      </c>
      <c r="KP2557">
        <v>0.19900000000000001</v>
      </c>
      <c r="KQ2557">
        <v>0.35299999999999998</v>
      </c>
      <c r="KR2557">
        <v>0.16600000000000001</v>
      </c>
      <c r="KS2557">
        <v>0.193</v>
      </c>
      <c r="KT2557">
        <v>0.13500000000000001</v>
      </c>
      <c r="KU2557">
        <v>7.4999999999999997E-2</v>
      </c>
      <c r="KV2557">
        <v>0.215</v>
      </c>
      <c r="KW2557">
        <v>0.20300000000000001</v>
      </c>
      <c r="KX2557">
        <v>5.3999999999999999E-2</v>
      </c>
      <c r="KY2557">
        <v>6.9000000000000006E-2</v>
      </c>
      <c r="KZ2557">
        <v>5.7000000000000002E-2</v>
      </c>
      <c r="LA2557">
        <v>0.26500000000000001</v>
      </c>
      <c r="LB2557">
        <v>0.251</v>
      </c>
      <c r="LC2557">
        <v>0.55530000000000002</v>
      </c>
      <c r="LD2557">
        <v>0.21759999999999999</v>
      </c>
      <c r="LE2557">
        <v>0.22600000000000001</v>
      </c>
      <c r="LF2557">
        <v>0.28299999999999997</v>
      </c>
      <c r="LG2557">
        <v>0.34200000000000003</v>
      </c>
      <c r="LH2557">
        <v>0.17299999999999999</v>
      </c>
      <c r="LI2557">
        <v>0.378</v>
      </c>
      <c r="LJ2557">
        <v>0.38900000000000001</v>
      </c>
      <c r="LK2557">
        <v>9.9000000000000005E-2</v>
      </c>
      <c r="LL2557">
        <v>0.193</v>
      </c>
      <c r="LM2557">
        <v>0.14499999999999999</v>
      </c>
      <c r="LN2557">
        <v>7.1999999999999995E-2</v>
      </c>
      <c r="LO2557">
        <v>5.6000000000000001E-2</v>
      </c>
      <c r="LP2557">
        <v>0.11700000000000001</v>
      </c>
      <c r="LQ2557">
        <v>0.152</v>
      </c>
      <c r="LR2557">
        <v>4.9599999999999998E-2</v>
      </c>
      <c r="LS2557">
        <v>9.2999999999999992E-3</v>
      </c>
    </row>
    <row r="2558" spans="1:331" x14ac:dyDescent="0.2">
      <c r="A2558" t="s">
        <v>2616</v>
      </c>
      <c r="B2558" t="s">
        <v>713</v>
      </c>
      <c r="C2558" t="s">
        <v>821</v>
      </c>
      <c r="D2558" t="s">
        <v>822</v>
      </c>
      <c r="E2558" t="s">
        <v>2415</v>
      </c>
      <c r="F2558" t="s">
        <v>717</v>
      </c>
      <c r="G2558" t="s">
        <v>2387</v>
      </c>
      <c r="H2558" t="s">
        <v>2388</v>
      </c>
      <c r="I2558" t="s">
        <v>2416</v>
      </c>
      <c r="JO2558">
        <v>0.249</v>
      </c>
      <c r="JP2558">
        <v>0.28499999999999998</v>
      </c>
      <c r="JQ2558">
        <v>0.314</v>
      </c>
      <c r="JR2558">
        <v>0.32800000000000001</v>
      </c>
      <c r="JS2558">
        <v>0.36399999999999999</v>
      </c>
      <c r="JT2558">
        <v>0.40500000000000003</v>
      </c>
      <c r="JU2558">
        <v>0.44</v>
      </c>
      <c r="JV2558">
        <v>0.44500000000000001</v>
      </c>
      <c r="JW2558">
        <v>0.435</v>
      </c>
      <c r="JX2558">
        <v>0.5</v>
      </c>
      <c r="JY2558">
        <v>0.628</v>
      </c>
      <c r="JZ2558">
        <v>0.60499999999999998</v>
      </c>
      <c r="KA2558">
        <v>0.55800000000000005</v>
      </c>
      <c r="KB2558">
        <v>0.79100000000000004</v>
      </c>
      <c r="KC2558">
        <v>0.70899999999999996</v>
      </c>
      <c r="KD2558">
        <v>0.872</v>
      </c>
      <c r="KE2558">
        <v>0.77900000000000003</v>
      </c>
      <c r="KF2558">
        <v>0.89500000000000002</v>
      </c>
      <c r="KG2558">
        <v>1.7210000000000001</v>
      </c>
      <c r="KH2558">
        <v>3.2330000000000001</v>
      </c>
      <c r="KI2558">
        <v>3.2789999999999999</v>
      </c>
      <c r="KJ2558">
        <v>4.0119999999999996</v>
      </c>
      <c r="KK2558">
        <v>4.57</v>
      </c>
      <c r="KL2558">
        <v>4.8259999999999996</v>
      </c>
      <c r="KM2558">
        <v>4.9539999999999997</v>
      </c>
      <c r="KN2558">
        <v>4.9866877000000001</v>
      </c>
      <c r="KO2558">
        <v>5.0759210000000001</v>
      </c>
      <c r="KP2558">
        <v>4.9735809</v>
      </c>
      <c r="KQ2558">
        <v>5.8101371000000004</v>
      </c>
      <c r="KR2558">
        <v>6.5652774999999997</v>
      </c>
      <c r="KS2558">
        <v>5.1605512999999998</v>
      </c>
      <c r="KT2558">
        <v>6.3434150999999996</v>
      </c>
      <c r="KU2558">
        <v>6.5341771</v>
      </c>
      <c r="KV2558">
        <v>6.5060954000000004</v>
      </c>
      <c r="KW2558">
        <v>7.1767259369399996</v>
      </c>
      <c r="KX2558">
        <v>7.6112314255149904</v>
      </c>
      <c r="KY2558">
        <v>7.0706526287879896</v>
      </c>
      <c r="KZ2558">
        <v>7.5242560300000001</v>
      </c>
      <c r="LA2558">
        <v>7.1804169099999999</v>
      </c>
      <c r="LB2558">
        <v>7.4116991390000004</v>
      </c>
      <c r="LC2558">
        <v>6.8826393729999999</v>
      </c>
      <c r="LD2558">
        <v>7.129493192</v>
      </c>
      <c r="LE2558">
        <v>9.0376552799999992</v>
      </c>
      <c r="LF2558">
        <v>11.29333301</v>
      </c>
      <c r="LG2558">
        <v>9.225407229</v>
      </c>
      <c r="LH2558">
        <v>8.6364009209999999</v>
      </c>
      <c r="LI2558">
        <v>11.13308825</v>
      </c>
      <c r="LJ2558">
        <v>12.237723409999999</v>
      </c>
      <c r="LK2558">
        <v>11.038824569999999</v>
      </c>
      <c r="LL2558">
        <v>11.457895629999999</v>
      </c>
      <c r="LM2558">
        <v>13.09627001</v>
      </c>
      <c r="LN2558">
        <v>15.83384201</v>
      </c>
      <c r="LO2558">
        <v>20.088609999999999</v>
      </c>
      <c r="LP2558">
        <v>20.678001867654999</v>
      </c>
      <c r="LQ2558">
        <v>24.664263544249</v>
      </c>
      <c r="LR2558">
        <v>24.333259999999999</v>
      </c>
      <c r="LS2558">
        <v>25.57461</v>
      </c>
    </row>
    <row r="2559" spans="1:331" x14ac:dyDescent="0.2">
      <c r="A2559" t="s">
        <v>2494</v>
      </c>
      <c r="B2559" t="s">
        <v>713</v>
      </c>
      <c r="C2559" t="s">
        <v>1811</v>
      </c>
      <c r="D2559" t="s">
        <v>1812</v>
      </c>
      <c r="E2559" t="s">
        <v>2415</v>
      </c>
      <c r="F2559" t="s">
        <v>717</v>
      </c>
      <c r="G2559" t="s">
        <v>2387</v>
      </c>
      <c r="H2559" t="s">
        <v>2388</v>
      </c>
      <c r="I2559" t="s">
        <v>2416</v>
      </c>
      <c r="JO2559">
        <v>0</v>
      </c>
      <c r="JP2559">
        <v>0</v>
      </c>
      <c r="JQ2559">
        <v>0</v>
      </c>
      <c r="JR2559">
        <v>0</v>
      </c>
      <c r="JS2559">
        <v>0</v>
      </c>
      <c r="JT2559">
        <v>0</v>
      </c>
      <c r="JU2559">
        <v>0</v>
      </c>
      <c r="JV2559">
        <v>0</v>
      </c>
      <c r="JW2559">
        <v>0</v>
      </c>
      <c r="JX2559">
        <v>0</v>
      </c>
      <c r="JY2559">
        <v>0</v>
      </c>
      <c r="JZ2559">
        <v>0</v>
      </c>
      <c r="KA2559">
        <v>0</v>
      </c>
      <c r="KB2559">
        <v>0</v>
      </c>
      <c r="KC2559">
        <v>0</v>
      </c>
      <c r="KD2559">
        <v>0</v>
      </c>
      <c r="KE2559">
        <v>0</v>
      </c>
      <c r="KF2559">
        <v>0</v>
      </c>
      <c r="KG2559">
        <v>0</v>
      </c>
      <c r="KH2559">
        <v>0</v>
      </c>
      <c r="KI2559">
        <v>0</v>
      </c>
      <c r="KJ2559">
        <v>0</v>
      </c>
      <c r="KK2559">
        <v>0</v>
      </c>
      <c r="KL2559">
        <v>0</v>
      </c>
      <c r="KM2559">
        <v>0</v>
      </c>
      <c r="KN2559">
        <v>0</v>
      </c>
      <c r="KO2559">
        <v>0</v>
      </c>
      <c r="KP2559">
        <v>0</v>
      </c>
      <c r="KQ2559">
        <v>0</v>
      </c>
      <c r="KR2559">
        <v>0</v>
      </c>
      <c r="KS2559">
        <v>0</v>
      </c>
      <c r="KT2559">
        <v>0</v>
      </c>
      <c r="KU2559">
        <v>0</v>
      </c>
      <c r="KV2559">
        <v>0</v>
      </c>
      <c r="KW2559">
        <v>4.0000000000000001E-3</v>
      </c>
      <c r="KX2559">
        <v>5.0000000000000001E-3</v>
      </c>
      <c r="KY2559">
        <v>7.0000000000000001E-3</v>
      </c>
      <c r="KZ2559">
        <v>6.0000000000000001E-3</v>
      </c>
      <c r="LA2559">
        <v>1.2999999999999999E-2</v>
      </c>
      <c r="LB2559">
        <v>2.1999999999999999E-2</v>
      </c>
      <c r="LC2559">
        <v>2.1999999999999999E-2</v>
      </c>
      <c r="LD2559">
        <v>1.4E-2</v>
      </c>
      <c r="LE2559">
        <v>2.1999999999999999E-2</v>
      </c>
      <c r="LF2559">
        <v>2.8000000000000001E-2</v>
      </c>
      <c r="LG2559">
        <v>3.2000000000000001E-2</v>
      </c>
      <c r="LH2559">
        <v>2.7E-2</v>
      </c>
      <c r="LI2559">
        <v>0.03</v>
      </c>
      <c r="LJ2559">
        <v>4.2000000000000003E-2</v>
      </c>
      <c r="LK2559">
        <v>2.5999999999999999E-2</v>
      </c>
      <c r="LL2559">
        <v>2.6700000000000002E-2</v>
      </c>
      <c r="LM2559">
        <v>2.7E-2</v>
      </c>
      <c r="LN2559">
        <v>3.5000000000000003E-2</v>
      </c>
      <c r="LO2559">
        <v>2.5999999999999999E-2</v>
      </c>
      <c r="LP2559">
        <v>1.4999999999999999E-2</v>
      </c>
      <c r="LQ2559">
        <v>1.9E-2</v>
      </c>
      <c r="LR2559">
        <v>0.03</v>
      </c>
      <c r="LS2559">
        <v>3.1054054000000001E-2</v>
      </c>
    </row>
    <row r="2560" spans="1:331" x14ac:dyDescent="0.2">
      <c r="A2560" t="s">
        <v>2554</v>
      </c>
      <c r="B2560" t="s">
        <v>713</v>
      </c>
      <c r="C2560" t="s">
        <v>955</v>
      </c>
      <c r="D2560" t="s">
        <v>326</v>
      </c>
      <c r="E2560" t="s">
        <v>2415</v>
      </c>
      <c r="F2560" t="s">
        <v>717</v>
      </c>
      <c r="G2560" t="s">
        <v>2387</v>
      </c>
      <c r="H2560" t="s">
        <v>2388</v>
      </c>
      <c r="I2560" t="s">
        <v>2416</v>
      </c>
      <c r="JO2560">
        <v>1.7324048000000001</v>
      </c>
      <c r="JP2560">
        <v>1.8252122</v>
      </c>
      <c r="JQ2560">
        <v>1.9666330000000001</v>
      </c>
      <c r="JR2560">
        <v>3.0007725999999999</v>
      </c>
      <c r="JS2560">
        <v>3.9907181999999999</v>
      </c>
      <c r="JT2560">
        <v>4.6889833999999997</v>
      </c>
      <c r="JU2560">
        <v>5.0469548</v>
      </c>
      <c r="JV2560">
        <v>5.1618592000000003</v>
      </c>
      <c r="JW2560">
        <v>5.1530203999999999</v>
      </c>
      <c r="JX2560">
        <v>6.1164496000000002</v>
      </c>
      <c r="JY2560">
        <v>6.7926178000000004</v>
      </c>
      <c r="JZ2560">
        <v>8.0035334000000002</v>
      </c>
      <c r="KA2560">
        <v>9.0376729999999998</v>
      </c>
      <c r="KB2560">
        <v>9.9303918000000007</v>
      </c>
      <c r="KC2560">
        <v>9.6077756000000001</v>
      </c>
      <c r="KD2560">
        <v>9.8022291999999993</v>
      </c>
      <c r="KE2560">
        <v>10.2132334</v>
      </c>
      <c r="KF2560">
        <v>10.4916556</v>
      </c>
      <c r="KG2560">
        <v>9.8154874000000003</v>
      </c>
      <c r="KH2560">
        <v>9.6298726000000006</v>
      </c>
      <c r="KI2560">
        <v>9.1479999999999997</v>
      </c>
      <c r="KJ2560">
        <v>8.9719999999999995</v>
      </c>
      <c r="KK2560">
        <v>8.9695</v>
      </c>
      <c r="KL2560">
        <v>8.8290000000000006</v>
      </c>
      <c r="KM2560">
        <v>9.4870000000000001</v>
      </c>
      <c r="KN2560">
        <v>9.9529999999999994</v>
      </c>
      <c r="KO2560">
        <v>9.9160000000000004</v>
      </c>
      <c r="KP2560">
        <v>9.8000000000000007</v>
      </c>
      <c r="KQ2560">
        <v>10.092499999999999</v>
      </c>
      <c r="KR2560">
        <v>10.728</v>
      </c>
      <c r="KS2560">
        <v>11.192</v>
      </c>
      <c r="KT2560">
        <v>11.484</v>
      </c>
      <c r="KU2560">
        <v>11.771000000000001</v>
      </c>
      <c r="KV2560">
        <v>12.1045</v>
      </c>
      <c r="KW2560">
        <v>13.4405</v>
      </c>
      <c r="KX2560">
        <v>14.178000000000001</v>
      </c>
      <c r="KY2560">
        <v>14.413500000000001</v>
      </c>
      <c r="KZ2560">
        <v>13.9945</v>
      </c>
      <c r="LA2560">
        <v>12.939</v>
      </c>
      <c r="LB2560">
        <v>12.8315</v>
      </c>
      <c r="LC2560">
        <v>12.644</v>
      </c>
      <c r="LD2560">
        <v>12.7845</v>
      </c>
      <c r="LE2560">
        <v>14.217499999999999</v>
      </c>
      <c r="LF2560">
        <v>15.096</v>
      </c>
      <c r="LG2560">
        <v>13.772500000000001</v>
      </c>
      <c r="LH2560">
        <v>12.954499999999999</v>
      </c>
      <c r="LI2560">
        <v>12.99</v>
      </c>
      <c r="LJ2560">
        <v>13.0275</v>
      </c>
      <c r="LK2560">
        <v>13.236499999999999</v>
      </c>
      <c r="LL2560">
        <v>13.587</v>
      </c>
      <c r="LM2560">
        <v>13.6835</v>
      </c>
      <c r="LN2560">
        <v>13.1975</v>
      </c>
      <c r="LO2560">
        <v>12.788</v>
      </c>
      <c r="LP2560">
        <v>12.812545999999999</v>
      </c>
      <c r="LQ2560">
        <v>14.079499999999999</v>
      </c>
      <c r="LR2560">
        <v>14.903499999999999</v>
      </c>
      <c r="LS2560">
        <v>14.636905938289599</v>
      </c>
    </row>
    <row r="2561" spans="1:331" x14ac:dyDescent="0.2">
      <c r="A2561" t="s">
        <v>2707</v>
      </c>
      <c r="B2561" t="s">
        <v>713</v>
      </c>
      <c r="C2561" t="s">
        <v>773</v>
      </c>
      <c r="D2561" t="s">
        <v>309</v>
      </c>
      <c r="E2561" t="s">
        <v>2415</v>
      </c>
      <c r="F2561" t="s">
        <v>717</v>
      </c>
      <c r="G2561" t="s">
        <v>2387</v>
      </c>
      <c r="H2561" t="s">
        <v>2388</v>
      </c>
      <c r="I2561" t="s">
        <v>2416</v>
      </c>
      <c r="JO2561">
        <v>19.687000000000001</v>
      </c>
      <c r="JP2561">
        <v>27.257999999999999</v>
      </c>
      <c r="JQ2561">
        <v>22.657</v>
      </c>
      <c r="JR2561">
        <v>24.388000000000002</v>
      </c>
      <c r="JS2561">
        <v>30.603000000000002</v>
      </c>
      <c r="JT2561">
        <v>27.771999999999998</v>
      </c>
      <c r="JU2561">
        <v>31.815999999999999</v>
      </c>
      <c r="JV2561">
        <v>35.469000000000001</v>
      </c>
      <c r="JW2561">
        <v>28.911999999999999</v>
      </c>
      <c r="JX2561">
        <v>30.568000000000001</v>
      </c>
      <c r="JY2561">
        <v>26.065000000000001</v>
      </c>
      <c r="JZ2561">
        <v>20.931999999999999</v>
      </c>
      <c r="KA2561">
        <v>39.628</v>
      </c>
      <c r="KB2561">
        <v>40.250999999999998</v>
      </c>
      <c r="KC2561">
        <v>46.396999999999998</v>
      </c>
      <c r="KD2561">
        <v>29.55</v>
      </c>
      <c r="KE2561">
        <v>21.942</v>
      </c>
      <c r="KF2561">
        <v>26.331</v>
      </c>
      <c r="KG2561">
        <v>27.047000000000001</v>
      </c>
      <c r="KH2561">
        <v>31.484000000000002</v>
      </c>
      <c r="KI2561">
        <v>31.286999999999999</v>
      </c>
      <c r="KJ2561">
        <v>26.494</v>
      </c>
      <c r="KK2561">
        <v>27.382999999999999</v>
      </c>
      <c r="KL2561">
        <v>35.246000000000002</v>
      </c>
      <c r="KM2561">
        <v>19.349</v>
      </c>
      <c r="KN2561">
        <v>25.414000000000001</v>
      </c>
      <c r="KO2561">
        <v>27.282</v>
      </c>
      <c r="KP2561">
        <v>18.920000000000002</v>
      </c>
      <c r="KQ2561">
        <v>24.376999999999999</v>
      </c>
      <c r="KR2561">
        <v>28.18</v>
      </c>
      <c r="KS2561">
        <v>23.111999999999998</v>
      </c>
      <c r="KT2561">
        <v>39.802</v>
      </c>
      <c r="KU2561">
        <v>34.777999999999999</v>
      </c>
      <c r="KV2561">
        <v>34.004999999999903</v>
      </c>
      <c r="KW2561">
        <v>22.863</v>
      </c>
      <c r="KX2561">
        <v>29.57</v>
      </c>
      <c r="KY2561">
        <v>41.027000000000001</v>
      </c>
      <c r="KZ2561">
        <v>22.92</v>
      </c>
      <c r="LA2561">
        <v>41.054000000000002</v>
      </c>
      <c r="LB2561">
        <v>31.675999999999998</v>
      </c>
      <c r="LC2561">
        <v>17.872</v>
      </c>
      <c r="LD2561">
        <v>25.89</v>
      </c>
      <c r="LE2561">
        <v>27.233000000000001</v>
      </c>
      <c r="LF2561">
        <v>23.532</v>
      </c>
      <c r="LG2561">
        <v>26.3524779059656</v>
      </c>
      <c r="LH2561">
        <v>42.035696207279997</v>
      </c>
      <c r="LI2561">
        <v>30.5959999988372</v>
      </c>
      <c r="LJ2561">
        <v>20.545000000000002</v>
      </c>
      <c r="LK2561">
        <v>36.779898379999999</v>
      </c>
      <c r="LL2561">
        <v>39.168999999999897</v>
      </c>
      <c r="LM2561">
        <v>28.14</v>
      </c>
      <c r="LN2561">
        <v>36.385570829999999</v>
      </c>
      <c r="LO2561">
        <v>18.321999999999999</v>
      </c>
      <c r="LP2561">
        <v>34.334000000000003</v>
      </c>
      <c r="LQ2561">
        <v>22.486077300000002</v>
      </c>
      <c r="LR2561">
        <v>30.5067275</v>
      </c>
      <c r="LS2561">
        <v>29.5664225031936</v>
      </c>
    </row>
    <row r="2562" spans="1:331" x14ac:dyDescent="0.2">
      <c r="A2562" t="s">
        <v>2506</v>
      </c>
      <c r="B2562" t="s">
        <v>713</v>
      </c>
      <c r="C2562" t="s">
        <v>745</v>
      </c>
      <c r="D2562" t="s">
        <v>746</v>
      </c>
      <c r="E2562" t="s">
        <v>2415</v>
      </c>
      <c r="F2562" t="s">
        <v>717</v>
      </c>
      <c r="G2562" t="s">
        <v>2387</v>
      </c>
      <c r="H2562" t="s">
        <v>2388</v>
      </c>
      <c r="I2562" t="s">
        <v>2416</v>
      </c>
      <c r="JO2562">
        <v>9.3535353535353494</v>
      </c>
      <c r="JP2562">
        <v>10.380808080808</v>
      </c>
      <c r="JQ2562">
        <v>11.6292929292929</v>
      </c>
      <c r="JR2562">
        <v>10.4888888888888</v>
      </c>
      <c r="JS2562">
        <v>8.7454545454545407</v>
      </c>
      <c r="JT2562">
        <v>9.52424242424242</v>
      </c>
      <c r="JU2562">
        <v>10.680808080807999</v>
      </c>
      <c r="JV2562">
        <v>10.3797979797979</v>
      </c>
      <c r="JW2562">
        <v>10.579797979797901</v>
      </c>
      <c r="JX2562">
        <v>12.7030303030303</v>
      </c>
      <c r="JY2562">
        <v>12.2090909090909</v>
      </c>
      <c r="JZ2562">
        <v>9.4818181818181806</v>
      </c>
      <c r="KA2562">
        <v>12.1818181818181</v>
      </c>
      <c r="KB2562">
        <v>9.7989898990000004</v>
      </c>
      <c r="KC2562">
        <v>10.870707070707001</v>
      </c>
      <c r="KD2562">
        <v>10.2171717171717</v>
      </c>
      <c r="KE2562">
        <v>13.654545454545399</v>
      </c>
      <c r="KF2562">
        <v>13.0888888888888</v>
      </c>
      <c r="KG2562">
        <v>13.580808080808</v>
      </c>
      <c r="KH2562">
        <v>13.247474747474699</v>
      </c>
      <c r="KI2562">
        <v>12.334343434343401</v>
      </c>
      <c r="KJ2562">
        <v>12.389898989898899</v>
      </c>
      <c r="KK2562">
        <v>13.7959595959595</v>
      </c>
      <c r="KL2562">
        <v>13.3626262626262</v>
      </c>
      <c r="KM2562">
        <v>13.030303030302999</v>
      </c>
      <c r="KN2562">
        <v>10.860606060606001</v>
      </c>
      <c r="KO2562">
        <v>13.197979800000001</v>
      </c>
      <c r="KP2562">
        <v>15.1080808080808</v>
      </c>
      <c r="KQ2562">
        <v>13.473737373737301</v>
      </c>
      <c r="KR2562">
        <v>11.7797979797979</v>
      </c>
      <c r="KS2562">
        <v>12.9170707070707</v>
      </c>
      <c r="KT2562">
        <v>11.8219191919191</v>
      </c>
      <c r="KU2562">
        <v>11.914040404040399</v>
      </c>
      <c r="KV2562">
        <v>14.925858585858499</v>
      </c>
      <c r="KW2562">
        <v>12.6734343434343</v>
      </c>
      <c r="KX2562">
        <v>14.5987878787878</v>
      </c>
      <c r="KY2562">
        <v>13.149595959595899</v>
      </c>
      <c r="KZ2562">
        <v>10.730404040404</v>
      </c>
      <c r="LA2562">
        <v>9.5505050505050502</v>
      </c>
      <c r="LB2562">
        <v>15.0150505050505</v>
      </c>
      <c r="LC2562">
        <v>13.5636363636363</v>
      </c>
      <c r="LD2562">
        <v>11.427272727272699</v>
      </c>
      <c r="LE2562">
        <v>14.131919191919099</v>
      </c>
      <c r="LF2562">
        <v>17.080303030303</v>
      </c>
      <c r="LG2562">
        <v>12.7</v>
      </c>
      <c r="LH2562">
        <v>12.8717171717171</v>
      </c>
      <c r="LI2562">
        <v>12.4023232323232</v>
      </c>
      <c r="LJ2562">
        <v>16.8352525252525</v>
      </c>
      <c r="LK2562">
        <v>12.800404040404</v>
      </c>
      <c r="LL2562">
        <v>13.373939393939301</v>
      </c>
      <c r="LM2562">
        <v>16.7515151515151</v>
      </c>
      <c r="LN2562">
        <v>15.791919191919099</v>
      </c>
      <c r="LO2562">
        <v>14.757575757575699</v>
      </c>
      <c r="LP2562">
        <v>13.2696969696969</v>
      </c>
      <c r="LQ2562">
        <v>12.370707070707001</v>
      </c>
      <c r="LR2562">
        <v>15.8272727272727</v>
      </c>
      <c r="LS2562">
        <v>15.707070707070701</v>
      </c>
    </row>
    <row r="2563" spans="1:331" x14ac:dyDescent="0.2">
      <c r="A2563" t="s">
        <v>2512</v>
      </c>
      <c r="B2563" t="s">
        <v>713</v>
      </c>
      <c r="C2563" t="s">
        <v>743</v>
      </c>
      <c r="D2563" t="s">
        <v>308</v>
      </c>
      <c r="E2563" t="s">
        <v>2415</v>
      </c>
      <c r="F2563" t="s">
        <v>717</v>
      </c>
      <c r="G2563" t="s">
        <v>2387</v>
      </c>
      <c r="H2563" t="s">
        <v>2388</v>
      </c>
      <c r="I2563" t="s">
        <v>2416</v>
      </c>
      <c r="JO2563">
        <v>46.881092199999998</v>
      </c>
      <c r="JP2563">
        <v>52.208469200000003</v>
      </c>
      <c r="JQ2563">
        <v>45.377657399999997</v>
      </c>
      <c r="JR2563">
        <v>50.422612200000003</v>
      </c>
      <c r="JS2563">
        <v>52.942089600000003</v>
      </c>
      <c r="JT2563">
        <v>56.681482600000002</v>
      </c>
      <c r="JU2563">
        <v>48.8567252</v>
      </c>
      <c r="JV2563">
        <v>48.831467000000004</v>
      </c>
      <c r="JW2563">
        <v>47.696261800000002</v>
      </c>
      <c r="JX2563">
        <v>56.230284400000002</v>
      </c>
      <c r="JY2563">
        <v>60.107937</v>
      </c>
      <c r="JZ2563">
        <v>48.564628200000001</v>
      </c>
      <c r="KA2563">
        <v>76.322976600000004</v>
      </c>
      <c r="KB2563">
        <v>68.359832600000004</v>
      </c>
      <c r="KC2563">
        <v>66.419139599999994</v>
      </c>
      <c r="KD2563">
        <v>69.526749600000002</v>
      </c>
      <c r="KE2563">
        <v>72.195165599999996</v>
      </c>
      <c r="KF2563">
        <v>70.574857800000004</v>
      </c>
      <c r="KG2563">
        <v>69.4430148</v>
      </c>
      <c r="KH2563">
        <v>65.6901096</v>
      </c>
      <c r="KI2563">
        <v>62.453333600000001</v>
      </c>
      <c r="KJ2563">
        <v>63.010845199999899</v>
      </c>
      <c r="KK2563">
        <v>71.087556399999997</v>
      </c>
      <c r="KL2563">
        <v>77.117290400000002</v>
      </c>
      <c r="KM2563">
        <v>46.842294000000003</v>
      </c>
      <c r="KN2563">
        <v>53.866</v>
      </c>
      <c r="KO2563">
        <v>57.601999999999997</v>
      </c>
      <c r="KP2563">
        <v>68.956000000000003</v>
      </c>
      <c r="KQ2563">
        <v>64.894999999999996</v>
      </c>
      <c r="KR2563">
        <v>78.793999999999997</v>
      </c>
      <c r="KS2563">
        <v>73.119</v>
      </c>
      <c r="KT2563">
        <v>66.043999999999997</v>
      </c>
      <c r="KU2563">
        <v>63.764000000000003</v>
      </c>
      <c r="KV2563">
        <v>62.093000000000004</v>
      </c>
      <c r="KW2563">
        <v>72.513999999999996</v>
      </c>
      <c r="KX2563">
        <v>66.363</v>
      </c>
      <c r="KY2563">
        <v>74.268000000000001</v>
      </c>
      <c r="KZ2563">
        <v>60.396999999999998</v>
      </c>
      <c r="LA2563">
        <v>58.942999999999998</v>
      </c>
      <c r="LB2563">
        <v>59.555</v>
      </c>
      <c r="LC2563">
        <v>51.48</v>
      </c>
      <c r="LD2563">
        <v>56.302999999999997</v>
      </c>
      <c r="LE2563">
        <v>57.603999999999999</v>
      </c>
      <c r="LF2563">
        <v>63.654000000000003</v>
      </c>
      <c r="LG2563">
        <v>56.994</v>
      </c>
      <c r="LH2563">
        <v>62.713999999999999</v>
      </c>
      <c r="LI2563">
        <v>44.790999999999997</v>
      </c>
      <c r="LJ2563">
        <v>58.782451000000002</v>
      </c>
      <c r="LK2563">
        <v>70.844044999999994</v>
      </c>
      <c r="LL2563">
        <v>62.829518999999898</v>
      </c>
      <c r="LM2563">
        <v>54.556958000000002</v>
      </c>
      <c r="LN2563">
        <v>59.923427999999902</v>
      </c>
      <c r="LO2563">
        <v>48.964452999999999</v>
      </c>
      <c r="LP2563">
        <v>63.915768</v>
      </c>
      <c r="LQ2563">
        <v>56.027712999999999</v>
      </c>
      <c r="LR2563">
        <v>61.171790000000001</v>
      </c>
      <c r="LS2563">
        <v>57.966535999999998</v>
      </c>
    </row>
    <row r="2564" spans="1:331" x14ac:dyDescent="0.2">
      <c r="A2564" t="s">
        <v>2691</v>
      </c>
      <c r="B2564" t="s">
        <v>713</v>
      </c>
      <c r="C2564" t="s">
        <v>728</v>
      </c>
      <c r="D2564" t="s">
        <v>771</v>
      </c>
      <c r="E2564" t="s">
        <v>2415</v>
      </c>
      <c r="F2564" t="s">
        <v>717</v>
      </c>
      <c r="G2564" t="s">
        <v>2387</v>
      </c>
      <c r="H2564" t="s">
        <v>2388</v>
      </c>
      <c r="I2564" t="s">
        <v>2416</v>
      </c>
      <c r="JO2564">
        <v>4.6120000000000001</v>
      </c>
      <c r="JP2564">
        <v>4.5359999999999996</v>
      </c>
      <c r="JQ2564">
        <v>4.8849999999999998</v>
      </c>
      <c r="JR2564">
        <v>3.722</v>
      </c>
      <c r="JS2564">
        <v>3.2559999999999998</v>
      </c>
      <c r="JT2564">
        <v>4.5359999999999996</v>
      </c>
      <c r="JU2564">
        <v>3.3730000000000002</v>
      </c>
      <c r="JV2564">
        <v>3.3730000000000002</v>
      </c>
      <c r="JW2564">
        <v>3.8380000000000001</v>
      </c>
      <c r="JX2564">
        <v>4.0709999999999997</v>
      </c>
      <c r="JY2564">
        <v>3.8380000000000001</v>
      </c>
      <c r="JZ2564">
        <v>4.5359999999999996</v>
      </c>
      <c r="KA2564">
        <v>3.9540000000000002</v>
      </c>
      <c r="KB2564">
        <v>4.0709999999999997</v>
      </c>
      <c r="KC2564">
        <v>4.3029999999999999</v>
      </c>
      <c r="KD2564">
        <v>3.9540000000000002</v>
      </c>
      <c r="KE2564">
        <v>4.4189999999999996</v>
      </c>
      <c r="KF2564">
        <v>4.5359999999999996</v>
      </c>
      <c r="KG2564">
        <v>4.5359999999999996</v>
      </c>
      <c r="KH2564">
        <v>4.5359999999999996</v>
      </c>
      <c r="KI2564">
        <v>3.9542000000000002</v>
      </c>
      <c r="KJ2564">
        <v>4.7683</v>
      </c>
      <c r="KK2564">
        <v>4.1867999999999999</v>
      </c>
      <c r="KL2564">
        <v>4.8845999999999901</v>
      </c>
      <c r="KM2564">
        <v>4.7683</v>
      </c>
      <c r="KN2564">
        <v>5.1172000000000004</v>
      </c>
      <c r="KO2564">
        <v>4.5357000000000003</v>
      </c>
      <c r="KP2564">
        <v>5.3498000000000001</v>
      </c>
      <c r="KQ2564">
        <v>4.3030999999999997</v>
      </c>
      <c r="KR2564">
        <v>5.1172000000000004</v>
      </c>
      <c r="KS2564">
        <v>4.6519999999999904</v>
      </c>
      <c r="KT2564">
        <v>3.3959600000000001</v>
      </c>
      <c r="KU2564">
        <v>4.3961399999999999</v>
      </c>
      <c r="KV2564">
        <v>5.1176143590000001</v>
      </c>
      <c r="KW2564">
        <v>5.3355972735999897</v>
      </c>
      <c r="KX2564">
        <v>5.085745352</v>
      </c>
      <c r="KY2564">
        <v>4.0546481569999999</v>
      </c>
      <c r="KZ2564">
        <v>4.7874844927032196</v>
      </c>
      <c r="LA2564">
        <v>3.2277004530000002</v>
      </c>
      <c r="LB2564">
        <v>4.8444603612659396</v>
      </c>
      <c r="LC2564">
        <v>4.9229001199184603</v>
      </c>
      <c r="LD2564">
        <v>4.5934068374999999</v>
      </c>
      <c r="LE2564">
        <v>5.0773043999999903</v>
      </c>
      <c r="LF2564">
        <v>5.14118626512</v>
      </c>
      <c r="LG2564">
        <v>5.2278925306429596</v>
      </c>
      <c r="LH2564">
        <v>3.5913757913127502</v>
      </c>
      <c r="LI2564">
        <v>5.6917501671945399</v>
      </c>
      <c r="LJ2564">
        <v>5.3090683309929698</v>
      </c>
      <c r="LK2564">
        <v>4.7015089082853603</v>
      </c>
      <c r="LL2564">
        <v>5.8878488944552698</v>
      </c>
      <c r="LM2564">
        <v>6.2972685338750596</v>
      </c>
      <c r="LN2564">
        <v>5.3705846602649903</v>
      </c>
      <c r="LO2564">
        <v>5.8818701250949896</v>
      </c>
      <c r="LP2564">
        <v>5.4432518015484996</v>
      </c>
      <c r="LQ2564">
        <v>5.8462999999999896</v>
      </c>
      <c r="LR2564">
        <v>6.7538999999999998</v>
      </c>
      <c r="LS2564">
        <v>5.0148999999999999</v>
      </c>
    </row>
    <row r="2565" spans="1:331" x14ac:dyDescent="0.2">
      <c r="A2565" t="s">
        <v>2465</v>
      </c>
      <c r="B2565" t="s">
        <v>713</v>
      </c>
      <c r="C2565" t="s">
        <v>797</v>
      </c>
      <c r="D2565" t="s">
        <v>798</v>
      </c>
      <c r="E2565" t="s">
        <v>2415</v>
      </c>
      <c r="F2565" t="s">
        <v>717</v>
      </c>
      <c r="G2565" t="s">
        <v>2387</v>
      </c>
      <c r="H2565" t="s">
        <v>2388</v>
      </c>
      <c r="I2565" t="s">
        <v>2416</v>
      </c>
      <c r="JO2565">
        <v>0.80100000000000005</v>
      </c>
      <c r="JP2565">
        <v>1.73</v>
      </c>
      <c r="JQ2565">
        <v>1.66</v>
      </c>
      <c r="JR2565">
        <v>1.3680000000000001</v>
      </c>
      <c r="JS2565">
        <v>2.0550000000000002</v>
      </c>
      <c r="JT2565">
        <v>2.6360000000000001</v>
      </c>
      <c r="JU2565">
        <v>2.6520000000000001</v>
      </c>
      <c r="JV2565">
        <v>2.677</v>
      </c>
      <c r="JW2565">
        <v>2.2229999999999999</v>
      </c>
      <c r="JX2565">
        <v>2.347</v>
      </c>
      <c r="JY2565">
        <v>2.0150000000000001</v>
      </c>
      <c r="JZ2565">
        <v>1.879</v>
      </c>
      <c r="KA2565">
        <v>1.9219999999999999</v>
      </c>
      <c r="KB2565">
        <v>2.988</v>
      </c>
      <c r="KC2565">
        <v>3.5659999999999998</v>
      </c>
      <c r="KD2565">
        <v>3.4049999999999998</v>
      </c>
      <c r="KE2565">
        <v>3.407</v>
      </c>
      <c r="KF2565">
        <v>3.5609999999999999</v>
      </c>
      <c r="KG2565">
        <v>2.34</v>
      </c>
      <c r="KH2565">
        <v>2.8620000000000001</v>
      </c>
      <c r="KI2565">
        <v>2.8050000000000002</v>
      </c>
      <c r="KJ2565">
        <v>3.2349999999999999</v>
      </c>
      <c r="KK2565">
        <v>2.78</v>
      </c>
      <c r="KL2565">
        <v>2.3660000000000001</v>
      </c>
      <c r="KM2565">
        <v>1.9</v>
      </c>
      <c r="KN2565">
        <v>1.7689999999999999</v>
      </c>
      <c r="KO2565">
        <v>3.0990000000000002</v>
      </c>
      <c r="KP2565">
        <v>2.2029999999999998</v>
      </c>
      <c r="KQ2565">
        <v>2.282</v>
      </c>
      <c r="KR2565">
        <v>2.5990000000000002</v>
      </c>
      <c r="KS2565">
        <v>3.5289999999999999</v>
      </c>
      <c r="KT2565">
        <v>4.3479999999999999</v>
      </c>
      <c r="KU2565">
        <v>3.8820000000000001</v>
      </c>
      <c r="KV2565">
        <v>3.7170000000000001</v>
      </c>
      <c r="KW2565">
        <v>4.5919999999999996</v>
      </c>
      <c r="KX2565">
        <v>3.6930000000000001</v>
      </c>
      <c r="KY2565">
        <v>2.097</v>
      </c>
      <c r="KZ2565">
        <v>2.8</v>
      </c>
      <c r="LA2565">
        <v>4.766</v>
      </c>
      <c r="LB2565">
        <v>4.6719999999999997</v>
      </c>
      <c r="LC2565">
        <v>5.0170000000000003</v>
      </c>
      <c r="LD2565">
        <v>5.8650000000000002</v>
      </c>
      <c r="LE2565">
        <v>2.5910000000000002</v>
      </c>
      <c r="LF2565">
        <v>3.3119999999999998</v>
      </c>
      <c r="LG2565">
        <v>5.3739999999999997</v>
      </c>
      <c r="LH2565">
        <v>7.46</v>
      </c>
      <c r="LI2565">
        <v>4.0110000000000001</v>
      </c>
      <c r="LJ2565">
        <v>4.4029999999999996</v>
      </c>
      <c r="LK2565">
        <v>6.3460000000000001</v>
      </c>
      <c r="LL2565">
        <v>4.476</v>
      </c>
      <c r="LM2565">
        <v>6.0979999999999999</v>
      </c>
      <c r="LN2565">
        <v>5.5430000000000001</v>
      </c>
      <c r="LO2565">
        <v>3.9625469999999998</v>
      </c>
      <c r="LP2565">
        <v>5.7434479999999999</v>
      </c>
      <c r="LQ2565">
        <v>3.9776150000000001</v>
      </c>
      <c r="LR2565">
        <v>3.3022800000000001</v>
      </c>
      <c r="LS2565">
        <v>5.8237923791763802</v>
      </c>
    </row>
    <row r="2566" spans="1:331" x14ac:dyDescent="0.2">
      <c r="A2566" t="s">
        <v>2541</v>
      </c>
      <c r="B2566" t="s">
        <v>713</v>
      </c>
      <c r="C2566" t="s">
        <v>1771</v>
      </c>
      <c r="D2566" t="s">
        <v>2542</v>
      </c>
      <c r="E2566" t="s">
        <v>2415</v>
      </c>
      <c r="F2566" t="s">
        <v>717</v>
      </c>
      <c r="G2566" t="s">
        <v>2387</v>
      </c>
      <c r="H2566" t="s">
        <v>2388</v>
      </c>
      <c r="I2566" t="s">
        <v>2416</v>
      </c>
      <c r="JO2566">
        <v>0</v>
      </c>
      <c r="JP2566">
        <v>0</v>
      </c>
      <c r="JQ2566">
        <v>0</v>
      </c>
      <c r="JR2566">
        <v>0</v>
      </c>
      <c r="JS2566">
        <v>0</v>
      </c>
      <c r="JT2566">
        <v>0</v>
      </c>
      <c r="JU2566">
        <v>0</v>
      </c>
      <c r="JV2566">
        <v>0</v>
      </c>
      <c r="JW2566">
        <v>0</v>
      </c>
      <c r="JX2566">
        <v>0</v>
      </c>
      <c r="JY2566">
        <v>0</v>
      </c>
      <c r="JZ2566">
        <v>0</v>
      </c>
      <c r="KA2566">
        <v>0</v>
      </c>
      <c r="KB2566">
        <v>0</v>
      </c>
      <c r="KC2566">
        <v>0</v>
      </c>
      <c r="KD2566">
        <v>0</v>
      </c>
      <c r="KE2566">
        <v>0</v>
      </c>
      <c r="KF2566">
        <v>0</v>
      </c>
      <c r="KG2566">
        <v>0</v>
      </c>
      <c r="KH2566">
        <v>0</v>
      </c>
      <c r="KI2566">
        <v>0</v>
      </c>
      <c r="KJ2566">
        <v>0</v>
      </c>
      <c r="KK2566">
        <v>0</v>
      </c>
      <c r="KL2566">
        <v>0</v>
      </c>
      <c r="KM2566">
        <v>0</v>
      </c>
      <c r="KN2566">
        <v>0</v>
      </c>
      <c r="KO2566">
        <v>0</v>
      </c>
      <c r="KP2566">
        <v>0</v>
      </c>
      <c r="KQ2566">
        <v>0</v>
      </c>
      <c r="KR2566">
        <v>0</v>
      </c>
      <c r="KS2566">
        <v>0</v>
      </c>
      <c r="KT2566">
        <v>0</v>
      </c>
      <c r="KU2566">
        <v>0</v>
      </c>
      <c r="KV2566">
        <v>0</v>
      </c>
      <c r="KW2566">
        <v>0</v>
      </c>
      <c r="KX2566">
        <v>0</v>
      </c>
      <c r="KY2566">
        <v>0</v>
      </c>
      <c r="KZ2566">
        <v>0</v>
      </c>
      <c r="LA2566">
        <v>0</v>
      </c>
      <c r="LB2566">
        <v>0</v>
      </c>
      <c r="LC2566">
        <v>0</v>
      </c>
      <c r="LD2566">
        <v>0</v>
      </c>
      <c r="LE2566">
        <v>0</v>
      </c>
      <c r="LF2566">
        <v>0</v>
      </c>
      <c r="LG2566">
        <v>0</v>
      </c>
      <c r="LH2566">
        <v>0</v>
      </c>
      <c r="LI2566">
        <v>0</v>
      </c>
      <c r="LJ2566">
        <v>0</v>
      </c>
      <c r="LK2566">
        <v>0</v>
      </c>
      <c r="LL2566">
        <v>0</v>
      </c>
      <c r="LM2566">
        <v>0</v>
      </c>
      <c r="LN2566">
        <v>0</v>
      </c>
      <c r="LO2566">
        <v>0</v>
      </c>
      <c r="LP2566">
        <v>0</v>
      </c>
      <c r="LQ2566">
        <v>0</v>
      </c>
      <c r="LR2566">
        <v>0</v>
      </c>
      <c r="LS2566">
        <v>0</v>
      </c>
    </row>
    <row r="2567" spans="1:331" x14ac:dyDescent="0.2">
      <c r="A2567" t="s">
        <v>2440</v>
      </c>
      <c r="B2567" t="s">
        <v>713</v>
      </c>
      <c r="C2567" t="s">
        <v>1703</v>
      </c>
      <c r="D2567" t="s">
        <v>1704</v>
      </c>
      <c r="E2567" t="s">
        <v>2415</v>
      </c>
      <c r="F2567" t="s">
        <v>717</v>
      </c>
      <c r="G2567" t="s">
        <v>2387</v>
      </c>
      <c r="H2567" t="s">
        <v>2388</v>
      </c>
      <c r="I2567" t="s">
        <v>2416</v>
      </c>
      <c r="JO2567">
        <v>0</v>
      </c>
      <c r="JP2567">
        <v>0</v>
      </c>
      <c r="JQ2567">
        <v>0</v>
      </c>
      <c r="JR2567">
        <v>0</v>
      </c>
      <c r="JS2567">
        <v>0</v>
      </c>
      <c r="JT2567">
        <v>0</v>
      </c>
      <c r="JU2567">
        <v>0</v>
      </c>
      <c r="JV2567">
        <v>0</v>
      </c>
      <c r="JW2567">
        <v>0</v>
      </c>
      <c r="JX2567">
        <v>0</v>
      </c>
      <c r="JY2567">
        <v>0</v>
      </c>
      <c r="JZ2567">
        <v>0</v>
      </c>
      <c r="KA2567">
        <v>0</v>
      </c>
      <c r="KB2567">
        <v>0</v>
      </c>
      <c r="KC2567">
        <v>0</v>
      </c>
      <c r="KD2567">
        <v>0</v>
      </c>
      <c r="KE2567">
        <v>0</v>
      </c>
      <c r="KF2567">
        <v>0</v>
      </c>
      <c r="KG2567">
        <v>0</v>
      </c>
      <c r="KH2567">
        <v>0</v>
      </c>
      <c r="KI2567">
        <v>0</v>
      </c>
      <c r="KJ2567">
        <v>0</v>
      </c>
      <c r="KK2567">
        <v>0</v>
      </c>
      <c r="KL2567">
        <v>0</v>
      </c>
      <c r="KM2567">
        <v>0</v>
      </c>
      <c r="KN2567">
        <v>3.8050000000000002</v>
      </c>
      <c r="KO2567">
        <v>5.8810000000000002</v>
      </c>
      <c r="KP2567">
        <v>4.3490000000000002</v>
      </c>
      <c r="KQ2567">
        <v>4.55</v>
      </c>
      <c r="KR2567">
        <v>5.4349999999999996</v>
      </c>
      <c r="KS2567">
        <v>5.6829999999999998</v>
      </c>
      <c r="KT2567">
        <v>7.8630000000000004</v>
      </c>
      <c r="KU2567">
        <v>5.8529999999999998</v>
      </c>
      <c r="KV2567">
        <v>6.0220000000000002</v>
      </c>
      <c r="KW2567">
        <v>7.327</v>
      </c>
      <c r="KX2567">
        <v>6.4530000000000003</v>
      </c>
      <c r="KY2567">
        <v>7.181</v>
      </c>
      <c r="KZ2567">
        <v>5.851</v>
      </c>
      <c r="LA2567">
        <v>5.4580000000000002</v>
      </c>
      <c r="LB2567">
        <v>7.6269999999999998</v>
      </c>
      <c r="LC2567">
        <v>7.0359999999999996</v>
      </c>
      <c r="LD2567">
        <v>6.617</v>
      </c>
      <c r="LE2567">
        <v>4.7</v>
      </c>
      <c r="LF2567">
        <v>5.7809999999999997</v>
      </c>
      <c r="LG2567">
        <v>7.4089999999999998</v>
      </c>
      <c r="LH2567">
        <v>9.1259999999999994</v>
      </c>
      <c r="LI2567">
        <v>5.0330000000000004</v>
      </c>
      <c r="LJ2567">
        <v>4.8369999999999997</v>
      </c>
      <c r="LK2567">
        <v>8.6219999999999999</v>
      </c>
      <c r="LL2567">
        <v>9.0069999999999997</v>
      </c>
      <c r="LM2567">
        <v>6.391</v>
      </c>
      <c r="LN2567">
        <v>6.8529999999999998</v>
      </c>
      <c r="LO2567">
        <v>5.3074000000000003</v>
      </c>
      <c r="LP2567">
        <v>7.7008999999999999</v>
      </c>
      <c r="LQ2567">
        <v>5.8261000000000003</v>
      </c>
      <c r="LR2567">
        <v>5.6623999999999999</v>
      </c>
      <c r="LS2567">
        <v>7.1530810585092199</v>
      </c>
    </row>
    <row r="2568" spans="1:331" x14ac:dyDescent="0.2">
      <c r="A2568" t="s">
        <v>2478</v>
      </c>
      <c r="B2568" t="s">
        <v>713</v>
      </c>
      <c r="C2568" t="s">
        <v>917</v>
      </c>
      <c r="D2568" t="s">
        <v>918</v>
      </c>
      <c r="E2568" t="s">
        <v>2415</v>
      </c>
      <c r="F2568" t="s">
        <v>717</v>
      </c>
      <c r="G2568" t="s">
        <v>2387</v>
      </c>
      <c r="H2568" t="s">
        <v>2388</v>
      </c>
      <c r="I2568" t="s">
        <v>2416</v>
      </c>
      <c r="JO2568">
        <v>7.4999999999999997E-2</v>
      </c>
      <c r="JP2568">
        <v>0.1</v>
      </c>
      <c r="JQ2568">
        <v>8.2000000000000003E-2</v>
      </c>
      <c r="JR2568">
        <v>8.8999999999999996E-2</v>
      </c>
      <c r="JS2568">
        <v>9.5000000000000001E-2</v>
      </c>
      <c r="JT2568">
        <v>8.7999999999999995E-2</v>
      </c>
      <c r="JU2568">
        <v>9.6000000000000002E-2</v>
      </c>
      <c r="JV2568">
        <v>0.11</v>
      </c>
      <c r="JW2568">
        <v>0.10100000000000001</v>
      </c>
      <c r="JX2568">
        <v>8.1000000000000003E-2</v>
      </c>
      <c r="JY2568">
        <v>0.16300000000000001</v>
      </c>
      <c r="JZ2568">
        <v>0.16500000000000001</v>
      </c>
      <c r="KA2568">
        <v>0.14899999999999999</v>
      </c>
      <c r="KB2568">
        <v>0.13800000000000001</v>
      </c>
      <c r="KC2568">
        <v>0.14599999999999999</v>
      </c>
      <c r="KD2568">
        <v>0.112</v>
      </c>
      <c r="KE2568">
        <v>0.16800000000000001</v>
      </c>
      <c r="KF2568">
        <v>0.159</v>
      </c>
      <c r="KG2568">
        <v>0.155</v>
      </c>
      <c r="KH2568">
        <v>0.18099999999999999</v>
      </c>
      <c r="KI2568">
        <v>0.155</v>
      </c>
      <c r="KJ2568">
        <v>0.154</v>
      </c>
      <c r="KK2568">
        <v>0.16900000000000001</v>
      </c>
      <c r="KL2568">
        <v>0.16900000000000001</v>
      </c>
      <c r="KM2568">
        <v>0.158</v>
      </c>
      <c r="KN2568">
        <v>0.17799999999999999</v>
      </c>
      <c r="KO2568">
        <v>0.19400000000000001</v>
      </c>
      <c r="KP2568">
        <v>0.158</v>
      </c>
      <c r="KQ2568">
        <v>0.16600000000000001</v>
      </c>
      <c r="KR2568">
        <v>0.161</v>
      </c>
      <c r="KS2568">
        <v>0.16300000000000001</v>
      </c>
      <c r="KT2568">
        <v>0.20699999999999999</v>
      </c>
      <c r="KU2568">
        <v>0.216</v>
      </c>
      <c r="KV2568">
        <v>0.155</v>
      </c>
      <c r="KW2568">
        <v>0.18099999999999999</v>
      </c>
      <c r="KX2568">
        <v>0.17799999999999999</v>
      </c>
      <c r="KY2568">
        <v>0.186</v>
      </c>
      <c r="KZ2568">
        <v>0.19400000000000001</v>
      </c>
      <c r="LA2568">
        <v>0.17100000000000001</v>
      </c>
      <c r="LB2568">
        <v>0.20499999999999999</v>
      </c>
      <c r="LC2568">
        <v>0.20200000000000001</v>
      </c>
      <c r="LD2568">
        <v>0.186</v>
      </c>
      <c r="LE2568">
        <v>0.21</v>
      </c>
      <c r="LF2568">
        <v>0.21299999999999999</v>
      </c>
      <c r="LG2568">
        <v>0.22800000000000001</v>
      </c>
      <c r="LH2568">
        <v>0.188</v>
      </c>
      <c r="LI2568">
        <v>0.222</v>
      </c>
      <c r="LJ2568">
        <v>0.21299999999999999</v>
      </c>
      <c r="LK2568">
        <v>0.21299999999999999</v>
      </c>
      <c r="LL2568">
        <v>0.30099999999999999</v>
      </c>
      <c r="LM2568">
        <v>0.23400000000000001</v>
      </c>
      <c r="LN2568">
        <v>0.25900000000000001</v>
      </c>
      <c r="LO2568">
        <v>0.22</v>
      </c>
      <c r="LP2568">
        <v>0.222</v>
      </c>
      <c r="LQ2568">
        <v>0.219</v>
      </c>
      <c r="LR2568">
        <v>0.24399999999999999</v>
      </c>
      <c r="LS2568">
        <v>0.20804800000000001</v>
      </c>
    </row>
    <row r="2569" spans="1:331" x14ac:dyDescent="0.2">
      <c r="A2569" t="s">
        <v>2544</v>
      </c>
      <c r="B2569" t="s">
        <v>713</v>
      </c>
      <c r="C2569" t="s">
        <v>753</v>
      </c>
      <c r="D2569" t="s">
        <v>754</v>
      </c>
      <c r="E2569" t="s">
        <v>2415</v>
      </c>
      <c r="F2569" t="s">
        <v>717</v>
      </c>
      <c r="G2569" t="s">
        <v>2387</v>
      </c>
      <c r="H2569" t="s">
        <v>2388</v>
      </c>
      <c r="I2569" t="s">
        <v>2416</v>
      </c>
      <c r="JO2569">
        <v>1.8252122</v>
      </c>
      <c r="JP2569">
        <v>2.3732177999999999</v>
      </c>
      <c r="JQ2569">
        <v>2.6648982000000001</v>
      </c>
      <c r="JR2569">
        <v>3.2924530000000001</v>
      </c>
      <c r="JS2569">
        <v>3.4427126000000001</v>
      </c>
      <c r="JT2569">
        <v>4.1851718</v>
      </c>
      <c r="JU2569">
        <v>1.3788528</v>
      </c>
      <c r="JV2569">
        <v>1.2330125999999999</v>
      </c>
      <c r="JW2569">
        <v>1.5556288</v>
      </c>
      <c r="JX2569">
        <v>1.7235659999999999</v>
      </c>
      <c r="JY2569">
        <v>1.8075346000000001</v>
      </c>
      <c r="JZ2569">
        <v>1.060656</v>
      </c>
      <c r="KA2569">
        <v>1.7633406</v>
      </c>
      <c r="KB2569">
        <v>1.2595289999999999</v>
      </c>
      <c r="KC2569">
        <v>1.4009498</v>
      </c>
      <c r="KD2569">
        <v>1.2683678</v>
      </c>
      <c r="KE2569">
        <v>1.2639484000000001</v>
      </c>
      <c r="KF2569">
        <v>1.3788528</v>
      </c>
      <c r="KG2569">
        <v>2.0726985999999998</v>
      </c>
      <c r="KH2569">
        <v>2.2627328000000002</v>
      </c>
      <c r="KI2569">
        <v>2.7665443999999999</v>
      </c>
      <c r="KJ2569">
        <v>4.4547552000000001</v>
      </c>
      <c r="KK2569">
        <v>4.5829177999999997</v>
      </c>
      <c r="KL2569">
        <v>5.0336965999999999</v>
      </c>
      <c r="KM2569">
        <v>6.2799673999999897</v>
      </c>
      <c r="KN2569">
        <v>6.4924399999999904</v>
      </c>
      <c r="KO2569">
        <v>7.4091699999999996</v>
      </c>
      <c r="KP2569">
        <v>9.6454799999999992</v>
      </c>
      <c r="KQ2569">
        <v>8.8910800000000005</v>
      </c>
      <c r="KR2569">
        <v>7.9829400000000001</v>
      </c>
      <c r="KS2569">
        <v>8.2931399999999993</v>
      </c>
      <c r="KT2569">
        <v>8.82437</v>
      </c>
      <c r="KU2569">
        <v>5.8656199999999998</v>
      </c>
      <c r="KV2569">
        <v>10.3635</v>
      </c>
      <c r="KW2569">
        <v>10.37978</v>
      </c>
      <c r="KX2569">
        <v>10.016</v>
      </c>
      <c r="KY2569">
        <v>11.654999999999999</v>
      </c>
      <c r="KZ2569">
        <v>9.9329999999999998</v>
      </c>
      <c r="LA2569">
        <v>9.0990000000000002</v>
      </c>
      <c r="LB2569">
        <v>9.6739999999999995</v>
      </c>
      <c r="LC2569">
        <v>10.725</v>
      </c>
      <c r="LD2569">
        <v>9.6229999999999993</v>
      </c>
      <c r="LE2569">
        <v>11.286</v>
      </c>
      <c r="LF2569">
        <v>11.52825</v>
      </c>
      <c r="LG2569">
        <v>11.383850000000001</v>
      </c>
      <c r="LH2569">
        <v>17.456219999999998</v>
      </c>
      <c r="LI2569">
        <v>12.418900000000001</v>
      </c>
      <c r="LJ2569">
        <v>12.799110000000001</v>
      </c>
      <c r="LK2569">
        <v>16.922779999999999</v>
      </c>
      <c r="LL2569">
        <v>15.161289999999999</v>
      </c>
      <c r="LM2569">
        <v>13.74053</v>
      </c>
      <c r="LN2569">
        <v>18.67689</v>
      </c>
      <c r="LO2569">
        <v>18.632390000000001</v>
      </c>
      <c r="LP2569">
        <v>21.636379999999999</v>
      </c>
      <c r="LQ2569">
        <v>21.161000000000001</v>
      </c>
      <c r="LR2569">
        <v>24.324999999999999</v>
      </c>
      <c r="LS2569">
        <v>24.696999999999999</v>
      </c>
    </row>
    <row r="2570" spans="1:331" x14ac:dyDescent="0.2">
      <c r="A2570" t="s">
        <v>2708</v>
      </c>
      <c r="B2570" t="s">
        <v>713</v>
      </c>
      <c r="C2570" t="s">
        <v>902</v>
      </c>
      <c r="D2570" t="s">
        <v>903</v>
      </c>
      <c r="E2570" t="s">
        <v>2415</v>
      </c>
      <c r="F2570" t="s">
        <v>717</v>
      </c>
      <c r="G2570" t="s">
        <v>2387</v>
      </c>
      <c r="H2570" t="s">
        <v>2388</v>
      </c>
      <c r="I2570" t="s">
        <v>2416</v>
      </c>
      <c r="JO2570">
        <v>0.94203000000000003</v>
      </c>
      <c r="JP2570">
        <v>0.84899000000000002</v>
      </c>
      <c r="JQ2570">
        <v>0.80247000000000002</v>
      </c>
      <c r="JR2570">
        <v>0.76758000000000004</v>
      </c>
      <c r="JS2570">
        <v>0.58150000000000002</v>
      </c>
      <c r="JT2570">
        <v>0.80247000000000002</v>
      </c>
      <c r="JU2570">
        <v>0.4652</v>
      </c>
      <c r="JV2570">
        <v>0.68616999999999995</v>
      </c>
      <c r="JW2570">
        <v>0.63965000000000005</v>
      </c>
      <c r="JX2570">
        <v>0.79083999999999999</v>
      </c>
      <c r="JY2570">
        <v>0.52334999999999998</v>
      </c>
      <c r="JZ2570">
        <v>0.59313000000000005</v>
      </c>
      <c r="KA2570">
        <v>0.74431999999999998</v>
      </c>
      <c r="KB2570">
        <v>0.69779999999999998</v>
      </c>
      <c r="KC2570">
        <v>0.82572999999999996</v>
      </c>
      <c r="KD2570">
        <v>0.83735999999999999</v>
      </c>
      <c r="KE2570">
        <v>0.86062000000000005</v>
      </c>
      <c r="KF2570">
        <v>0.80247000000000002</v>
      </c>
      <c r="KG2570">
        <v>0.77920999999999996</v>
      </c>
      <c r="KH2570">
        <v>0.68616999999999995</v>
      </c>
      <c r="KI2570">
        <v>0.83735999999999999</v>
      </c>
      <c r="KJ2570">
        <v>0.91876999999999998</v>
      </c>
      <c r="KK2570">
        <v>0.68616999999999995</v>
      </c>
      <c r="KL2570">
        <v>0.87224999999999997</v>
      </c>
      <c r="KM2570">
        <v>0.69779999999999998</v>
      </c>
      <c r="KN2570">
        <v>0.69699999999999995</v>
      </c>
      <c r="KO2570">
        <v>0.746</v>
      </c>
      <c r="KP2570">
        <v>0.81699999999999995</v>
      </c>
      <c r="KQ2570">
        <v>0.76500000000000001</v>
      </c>
      <c r="KR2570">
        <v>0.92</v>
      </c>
      <c r="KS2570">
        <v>0.71299999999999997</v>
      </c>
      <c r="KT2570">
        <v>0.72199999999999998</v>
      </c>
      <c r="KU2570">
        <v>0.67800000000000005</v>
      </c>
      <c r="KV2570">
        <v>0.91600000000000004</v>
      </c>
      <c r="KW2570">
        <v>0.84599999999999997</v>
      </c>
      <c r="KX2570">
        <v>0.84599999999999997</v>
      </c>
      <c r="KY2570">
        <v>0.59599999999999997</v>
      </c>
      <c r="KZ2570">
        <v>0.91200000000000003</v>
      </c>
      <c r="LA2570">
        <v>0.59799999999999998</v>
      </c>
      <c r="LB2570">
        <v>0.63</v>
      </c>
      <c r="LC2570">
        <v>0.63125999999999904</v>
      </c>
      <c r="LD2570">
        <v>0.72427299999999994</v>
      </c>
      <c r="LE2570">
        <v>0.66657599999999995</v>
      </c>
      <c r="LF2570">
        <v>0.96832300000000004</v>
      </c>
      <c r="LG2570">
        <v>0.90173399999999904</v>
      </c>
      <c r="LH2570">
        <v>0.59923099999999996</v>
      </c>
      <c r="LI2570">
        <v>0.70668699999999995</v>
      </c>
      <c r="LJ2570">
        <v>0.80234899999999998</v>
      </c>
      <c r="LK2570">
        <v>0.59949699999999995</v>
      </c>
      <c r="LL2570">
        <v>0.70865400000000001</v>
      </c>
      <c r="LM2570">
        <v>0.80648999999999904</v>
      </c>
      <c r="LN2570">
        <v>0.68102499999999999</v>
      </c>
      <c r="LO2570">
        <v>0.69160299999999997</v>
      </c>
      <c r="LP2570">
        <v>0.69408999999999998</v>
      </c>
      <c r="LQ2570">
        <v>0.88658271790093102</v>
      </c>
      <c r="LR2570">
        <v>0.93340066913802799</v>
      </c>
      <c r="LS2570">
        <v>0.74781138608192799</v>
      </c>
    </row>
    <row r="2571" spans="1:331" x14ac:dyDescent="0.2">
      <c r="A2571" t="s">
        <v>2703</v>
      </c>
      <c r="B2571" t="s">
        <v>713</v>
      </c>
      <c r="C2571" t="s">
        <v>1565</v>
      </c>
      <c r="D2571" t="s">
        <v>313</v>
      </c>
      <c r="E2571" t="s">
        <v>2415</v>
      </c>
      <c r="F2571" t="s">
        <v>717</v>
      </c>
      <c r="G2571" t="s">
        <v>2387</v>
      </c>
      <c r="H2571" t="s">
        <v>2388</v>
      </c>
      <c r="I2571" t="s">
        <v>2416</v>
      </c>
      <c r="JO2571">
        <v>0</v>
      </c>
      <c r="JP2571">
        <v>0</v>
      </c>
      <c r="JQ2571">
        <v>0</v>
      </c>
      <c r="JR2571">
        <v>0</v>
      </c>
      <c r="JS2571">
        <v>0</v>
      </c>
      <c r="JT2571">
        <v>0</v>
      </c>
      <c r="JU2571">
        <v>0</v>
      </c>
      <c r="JV2571">
        <v>0</v>
      </c>
      <c r="JW2571">
        <v>0</v>
      </c>
      <c r="JX2571">
        <v>0</v>
      </c>
      <c r="JY2571">
        <v>0</v>
      </c>
      <c r="JZ2571">
        <v>0</v>
      </c>
      <c r="KA2571">
        <v>0</v>
      </c>
      <c r="KB2571">
        <v>0</v>
      </c>
      <c r="KC2571">
        <v>0</v>
      </c>
      <c r="KD2571">
        <v>0</v>
      </c>
      <c r="KE2571">
        <v>2E-3</v>
      </c>
      <c r="KF2571">
        <v>2E-3</v>
      </c>
      <c r="KG2571">
        <v>1E-3</v>
      </c>
      <c r="KH2571">
        <v>2E-3</v>
      </c>
      <c r="KI2571">
        <v>2E-3</v>
      </c>
      <c r="KJ2571">
        <v>6.0000000000000001E-3</v>
      </c>
      <c r="KK2571">
        <v>0.01</v>
      </c>
      <c r="KL2571">
        <v>0.01</v>
      </c>
      <c r="KM2571">
        <v>3.0000000000000001E-3</v>
      </c>
      <c r="KN2571">
        <v>3.0000000000000001E-3</v>
      </c>
      <c r="KO2571">
        <v>6.0000000000000001E-3</v>
      </c>
      <c r="KP2571">
        <v>2.9000000000000001E-2</v>
      </c>
      <c r="KQ2571">
        <v>2.5999999999999999E-2</v>
      </c>
      <c r="KR2571">
        <v>2.3E-2</v>
      </c>
      <c r="KS2571">
        <v>2.5000000000000001E-2</v>
      </c>
      <c r="KT2571">
        <v>2.4E-2</v>
      </c>
      <c r="KU2571">
        <v>2.5000000000000001E-2</v>
      </c>
      <c r="KV2571">
        <v>2.5000000000000001E-2</v>
      </c>
      <c r="KW2571">
        <v>3.3000000000000002E-2</v>
      </c>
      <c r="KX2571">
        <v>3.1E-2</v>
      </c>
      <c r="KY2571">
        <v>0.01</v>
      </c>
      <c r="KZ2571">
        <v>2.1000000000000001E-2</v>
      </c>
      <c r="LA2571">
        <v>3.1E-2</v>
      </c>
      <c r="LB2571">
        <v>2.8000000000000001E-2</v>
      </c>
      <c r="LC2571">
        <v>2.8000000000000001E-2</v>
      </c>
      <c r="LD2571">
        <v>1.4999999999999999E-2</v>
      </c>
      <c r="LE2571">
        <v>1.4E-2</v>
      </c>
      <c r="LF2571">
        <v>1.6E-2</v>
      </c>
      <c r="LG2571">
        <v>2.4E-2</v>
      </c>
      <c r="LH2571">
        <v>3.1E-2</v>
      </c>
      <c r="LI2571">
        <v>2.9000000000000001E-2</v>
      </c>
      <c r="LJ2571">
        <v>3.3000000000000002E-2</v>
      </c>
      <c r="LK2571">
        <v>2.7699999999999999E-2</v>
      </c>
      <c r="LL2571">
        <v>1.2699999999999999E-2</v>
      </c>
      <c r="LM2571">
        <v>2.4500000000000001E-2</v>
      </c>
      <c r="LN2571">
        <v>0</v>
      </c>
      <c r="LO2571">
        <v>0</v>
      </c>
      <c r="LP2571">
        <v>0</v>
      </c>
      <c r="LQ2571">
        <v>0</v>
      </c>
      <c r="LR2571">
        <v>0</v>
      </c>
      <c r="LS2571">
        <v>0</v>
      </c>
    </row>
    <row r="2572" spans="1:331" x14ac:dyDescent="0.2">
      <c r="A2572" t="s">
        <v>2543</v>
      </c>
      <c r="B2572" t="s">
        <v>713</v>
      </c>
      <c r="C2572" t="s">
        <v>915</v>
      </c>
      <c r="D2572" t="s">
        <v>314</v>
      </c>
      <c r="E2572" t="s">
        <v>2415</v>
      </c>
      <c r="F2572" t="s">
        <v>717</v>
      </c>
      <c r="G2572" t="s">
        <v>2387</v>
      </c>
      <c r="H2572" t="s">
        <v>2388</v>
      </c>
      <c r="I2572" t="s">
        <v>2416</v>
      </c>
      <c r="JO2572">
        <v>19.166937799999999</v>
      </c>
      <c r="JP2572">
        <v>20.015462599999999</v>
      </c>
      <c r="JQ2572">
        <v>22.397519200000001</v>
      </c>
      <c r="JR2572">
        <v>25.849070600000001</v>
      </c>
      <c r="JS2572">
        <v>28.6995836</v>
      </c>
      <c r="JT2572">
        <v>30.436407800000001</v>
      </c>
      <c r="JU2572">
        <v>33.384147599999999</v>
      </c>
      <c r="JV2572">
        <v>32.403040799999999</v>
      </c>
      <c r="JW2572">
        <v>34.506675199999997</v>
      </c>
      <c r="JX2572">
        <v>33.202952199999999</v>
      </c>
      <c r="JY2572">
        <v>39.668534399999999</v>
      </c>
      <c r="JZ2572">
        <v>41.498165999999998</v>
      </c>
      <c r="KA2572">
        <v>45.276752999999999</v>
      </c>
      <c r="KB2572">
        <v>56.174993399999998</v>
      </c>
      <c r="KC2572">
        <v>54.168585800000002</v>
      </c>
      <c r="KD2572">
        <v>55.441372999999999</v>
      </c>
      <c r="KE2572">
        <v>59.082958599999998</v>
      </c>
      <c r="KF2572">
        <v>49.859670800000004</v>
      </c>
      <c r="KG2572">
        <v>48.0432974</v>
      </c>
      <c r="KH2572">
        <v>53.682451800000003</v>
      </c>
      <c r="KI2572">
        <v>51.813045600000002</v>
      </c>
      <c r="KJ2572">
        <v>52.568762999999997</v>
      </c>
      <c r="KK2572">
        <v>48.962532600000003</v>
      </c>
      <c r="KL2572">
        <v>54.614945200000001</v>
      </c>
      <c r="KM2572">
        <v>63.369776600000002</v>
      </c>
      <c r="KN2572">
        <v>66.397065600000005</v>
      </c>
      <c r="KO2572">
        <v>73.918884399999996</v>
      </c>
      <c r="KP2572">
        <v>70.060748200000006</v>
      </c>
      <c r="KQ2572">
        <v>70.732496999999995</v>
      </c>
      <c r="KR2572">
        <v>80.212109999999996</v>
      </c>
      <c r="KS2572">
        <v>75.920872599999996</v>
      </c>
      <c r="KT2572">
        <v>69.057544399999998</v>
      </c>
      <c r="KU2572">
        <v>70.211007800000004</v>
      </c>
      <c r="KV2572">
        <v>83.632725600000001</v>
      </c>
      <c r="KW2572">
        <v>82.249453399999993</v>
      </c>
      <c r="KX2572">
        <v>76.990367399999997</v>
      </c>
      <c r="KY2572">
        <v>72.022961800000004</v>
      </c>
      <c r="KZ2572">
        <v>68.544893999999999</v>
      </c>
      <c r="LA2572">
        <v>69.296192000000005</v>
      </c>
      <c r="LB2572">
        <v>100.636</v>
      </c>
      <c r="LC2572">
        <v>97.42</v>
      </c>
      <c r="LD2572">
        <v>112.617332315068</v>
      </c>
      <c r="LE2572">
        <v>122.61309749999999</v>
      </c>
      <c r="LF2572">
        <v>115.16902</v>
      </c>
      <c r="LG2572">
        <v>106.3380275</v>
      </c>
      <c r="LH2572">
        <v>108.7440975</v>
      </c>
      <c r="LI2572">
        <v>131.70459750000001</v>
      </c>
      <c r="LJ2572">
        <v>115.776375</v>
      </c>
      <c r="LK2572">
        <v>131.98301999999899</v>
      </c>
      <c r="LL2572">
        <v>138.99629249999899</v>
      </c>
      <c r="LM2572">
        <v>133.28253673749899</v>
      </c>
      <c r="LN2572">
        <v>128.38161389999999</v>
      </c>
      <c r="LO2572">
        <v>135.82331070000001</v>
      </c>
      <c r="LP2572">
        <v>139.753029</v>
      </c>
      <c r="LQ2572">
        <v>162.06624969999999</v>
      </c>
      <c r="LR2572">
        <v>163.71275639999999</v>
      </c>
      <c r="LS2572">
        <v>160.32543521500099</v>
      </c>
    </row>
    <row r="2573" spans="1:331" x14ac:dyDescent="0.2">
      <c r="A2573" t="s">
        <v>2701</v>
      </c>
      <c r="B2573" t="s">
        <v>713</v>
      </c>
      <c r="C2573" t="s">
        <v>1357</v>
      </c>
      <c r="D2573" t="s">
        <v>1358</v>
      </c>
      <c r="E2573" t="s">
        <v>2415</v>
      </c>
      <c r="F2573" t="s">
        <v>717</v>
      </c>
      <c r="G2573" t="s">
        <v>2387</v>
      </c>
      <c r="H2573" t="s">
        <v>2388</v>
      </c>
      <c r="I2573" t="s">
        <v>2416</v>
      </c>
      <c r="JO2573">
        <v>7.0710400000000007E-2</v>
      </c>
      <c r="JP2573">
        <v>9.2807399999999998E-2</v>
      </c>
      <c r="JQ2573">
        <v>0.1060656</v>
      </c>
      <c r="JR2573">
        <v>0.12816259999999999</v>
      </c>
      <c r="JS2573">
        <v>0.14142080000000001</v>
      </c>
      <c r="JT2573">
        <v>0.1723566</v>
      </c>
      <c r="JU2573">
        <v>0.2</v>
      </c>
      <c r="JV2573">
        <v>0.2</v>
      </c>
      <c r="JW2573">
        <v>0.28999999999999998</v>
      </c>
      <c r="JX2573">
        <v>0.4</v>
      </c>
      <c r="JY2573">
        <v>0.46100000000000002</v>
      </c>
      <c r="JZ2573">
        <v>0.45900000000000002</v>
      </c>
      <c r="KA2573">
        <v>0.56599999999999995</v>
      </c>
      <c r="KB2573">
        <v>0.70799999999999996</v>
      </c>
      <c r="KC2573">
        <v>1.032</v>
      </c>
      <c r="KD2573">
        <v>0.69</v>
      </c>
      <c r="KE2573">
        <v>0.61</v>
      </c>
      <c r="KF2573">
        <v>0.6</v>
      </c>
      <c r="KG2573">
        <v>0.6</v>
      </c>
      <c r="KH2573">
        <v>0.61</v>
      </c>
      <c r="KI2573">
        <v>0.61</v>
      </c>
      <c r="KJ2573">
        <v>0.6</v>
      </c>
      <c r="KK2573">
        <v>2.6</v>
      </c>
      <c r="KL2573">
        <v>2.6</v>
      </c>
      <c r="KM2573">
        <v>2.6</v>
      </c>
      <c r="KN2573">
        <v>4.650264</v>
      </c>
      <c r="KO2573">
        <v>2.145184</v>
      </c>
      <c r="KP2573">
        <v>5.2190659999999998</v>
      </c>
      <c r="KQ2573">
        <v>6.1617319999999998</v>
      </c>
      <c r="KR2573">
        <v>6.2477609999999997</v>
      </c>
      <c r="KS2573">
        <v>7.119707</v>
      </c>
      <c r="KT2573">
        <v>6.4893749999999999</v>
      </c>
      <c r="KU2573">
        <v>6.6080550000000002</v>
      </c>
      <c r="KV2573">
        <v>6.1975600000000002</v>
      </c>
      <c r="KW2573">
        <v>3.55905</v>
      </c>
      <c r="KX2573">
        <v>3.196577</v>
      </c>
      <c r="KY2573">
        <v>3.701006</v>
      </c>
      <c r="KZ2573">
        <v>4.5600399999999999</v>
      </c>
      <c r="LA2573">
        <v>4.7558999999999996</v>
      </c>
      <c r="LB2573">
        <v>5.7499229999999999</v>
      </c>
      <c r="LC2573">
        <v>4.8938189999999997</v>
      </c>
      <c r="LD2573">
        <v>4.9907599999999999</v>
      </c>
      <c r="LE2573">
        <v>4.5663099999999996</v>
      </c>
      <c r="LF2573">
        <v>2.9320360000000001</v>
      </c>
      <c r="LG2573">
        <v>2.8302100000000001</v>
      </c>
      <c r="LH2573">
        <v>3.6150720000000001</v>
      </c>
      <c r="LI2573">
        <v>3.3995090000000001</v>
      </c>
      <c r="LJ2573">
        <v>4.396909</v>
      </c>
      <c r="LK2573">
        <v>4.6087210000000001</v>
      </c>
      <c r="LL2573">
        <v>2.8352020000000002</v>
      </c>
      <c r="LM2573">
        <v>2.5461369999999999</v>
      </c>
      <c r="LN2573">
        <v>3.3712339999999998</v>
      </c>
      <c r="LO2573">
        <v>2.1760830000000002</v>
      </c>
      <c r="LP2573">
        <v>1.8177019999999999</v>
      </c>
      <c r="LQ2573">
        <v>4.9632639999999997</v>
      </c>
      <c r="LR2573">
        <v>3.0820707500000002</v>
      </c>
      <c r="LS2573">
        <v>3.0097799374999901</v>
      </c>
    </row>
    <row r="2574" spans="1:331" x14ac:dyDescent="0.2">
      <c r="A2574" t="s">
        <v>2700</v>
      </c>
      <c r="B2574" t="s">
        <v>713</v>
      </c>
      <c r="C2574" t="s">
        <v>812</v>
      </c>
      <c r="D2574" t="s">
        <v>813</v>
      </c>
      <c r="E2574" t="s">
        <v>2415</v>
      </c>
      <c r="F2574" t="s">
        <v>717</v>
      </c>
      <c r="G2574" t="s">
        <v>2387</v>
      </c>
      <c r="H2574" t="s">
        <v>2388</v>
      </c>
      <c r="I2574" t="s">
        <v>2416</v>
      </c>
      <c r="JO2574">
        <v>1.7191466</v>
      </c>
      <c r="JP2574">
        <v>1.8473092</v>
      </c>
      <c r="JQ2574">
        <v>1.9887300000000001</v>
      </c>
      <c r="JR2574">
        <v>2.1389895999999999</v>
      </c>
      <c r="JS2574">
        <v>2.3025074000000001</v>
      </c>
      <c r="JT2574">
        <v>2.4792833999999999</v>
      </c>
      <c r="JU2574">
        <v>2.6648982000000001</v>
      </c>
      <c r="JV2574">
        <v>3.5001647999999999</v>
      </c>
      <c r="JW2574">
        <v>2.9654174000000002</v>
      </c>
      <c r="JX2574">
        <v>3.2659365999999999</v>
      </c>
      <c r="JY2574">
        <v>3.4294544</v>
      </c>
      <c r="JZ2574">
        <v>3.8360392000000001</v>
      </c>
      <c r="KA2574">
        <v>3.9642018000000001</v>
      </c>
      <c r="KB2574">
        <v>6.209257</v>
      </c>
      <c r="KC2574">
        <v>5.3828291999999998</v>
      </c>
      <c r="KD2574">
        <v>5.5817021999999996</v>
      </c>
      <c r="KE2574">
        <v>6.0943525999999997</v>
      </c>
      <c r="KF2574">
        <v>6.3948717999999998</v>
      </c>
      <c r="KG2574">
        <v>6.2578703999999998</v>
      </c>
      <c r="KH2574">
        <v>5.8512855999999998</v>
      </c>
      <c r="KI2574">
        <v>5.899</v>
      </c>
      <c r="KJ2574">
        <v>7.05</v>
      </c>
      <c r="KK2574">
        <v>7.8159999999999998</v>
      </c>
      <c r="KL2574">
        <v>8.2460000000000004</v>
      </c>
      <c r="KM2574">
        <v>6.7320000000000002</v>
      </c>
      <c r="KN2574">
        <v>7.3810000000000002</v>
      </c>
      <c r="KO2574">
        <v>5.6070000000000002</v>
      </c>
      <c r="KP2574">
        <v>9.2040000000000006</v>
      </c>
      <c r="KQ2574">
        <v>10.532999999999999</v>
      </c>
      <c r="KR2574">
        <v>6.8959999999999999</v>
      </c>
      <c r="KS2574">
        <v>8.3230000000000004</v>
      </c>
      <c r="KT2574">
        <v>8.8140000000000001</v>
      </c>
      <c r="KU2574">
        <v>5.9409999999999998</v>
      </c>
      <c r="KV2574">
        <v>7.4880000000000004</v>
      </c>
      <c r="KW2574">
        <v>5.1429999999999998</v>
      </c>
      <c r="KX2574">
        <v>3.7810000000000001</v>
      </c>
      <c r="KY2574">
        <v>4.1219999999999999</v>
      </c>
      <c r="KZ2574">
        <v>8.0120000000000005</v>
      </c>
      <c r="LA2574">
        <v>9.5879999999999992</v>
      </c>
      <c r="LB2574">
        <v>11.933</v>
      </c>
      <c r="LC2574">
        <v>14.448</v>
      </c>
      <c r="LD2574">
        <v>18.509</v>
      </c>
      <c r="LE2574">
        <v>17.959</v>
      </c>
      <c r="LF2574">
        <v>7.4379999999999997</v>
      </c>
      <c r="LG2574">
        <v>6.7229999999999999</v>
      </c>
      <c r="LH2574">
        <v>10.252000000000001</v>
      </c>
      <c r="LI2574">
        <v>10.683999999999999</v>
      </c>
      <c r="LJ2574">
        <v>12.502000000000001</v>
      </c>
      <c r="LK2574">
        <v>14.624000000000001</v>
      </c>
      <c r="LL2574">
        <v>14.504</v>
      </c>
      <c r="LM2574">
        <v>13.252000000000001</v>
      </c>
      <c r="LN2574">
        <v>15.422000000000001</v>
      </c>
      <c r="LO2574">
        <v>17.231999999999999</v>
      </c>
      <c r="LP2574">
        <v>9.8379999999999992</v>
      </c>
      <c r="LQ2574">
        <v>33.865000000000002</v>
      </c>
      <c r="LR2574">
        <v>23.204999999999998</v>
      </c>
      <c r="LS2574">
        <v>14.8822659430122</v>
      </c>
    </row>
    <row r="2575" spans="1:331" x14ac:dyDescent="0.2">
      <c r="A2575" t="s">
        <v>2668</v>
      </c>
      <c r="B2575" t="s">
        <v>713</v>
      </c>
      <c r="C2575" t="s">
        <v>1775</v>
      </c>
      <c r="D2575" t="s">
        <v>1776</v>
      </c>
      <c r="E2575" t="s">
        <v>2415</v>
      </c>
      <c r="F2575" t="s">
        <v>717</v>
      </c>
      <c r="G2575" t="s">
        <v>2387</v>
      </c>
      <c r="H2575" t="s">
        <v>2388</v>
      </c>
      <c r="I2575" t="s">
        <v>2416</v>
      </c>
      <c r="JO2575">
        <v>0.64069999999999805</v>
      </c>
      <c r="JP2575">
        <v>0.62389999999999801</v>
      </c>
      <c r="JQ2575">
        <v>0.66449999999999798</v>
      </c>
      <c r="JR2575">
        <v>0.68689999999999796</v>
      </c>
      <c r="JS2575">
        <v>0.86009999999999698</v>
      </c>
      <c r="JT2575">
        <v>1.4128999999999901</v>
      </c>
      <c r="JU2575">
        <v>1.5395999999999901</v>
      </c>
      <c r="JV2575">
        <v>1.7025999999999899</v>
      </c>
      <c r="JW2575">
        <v>2.1809999999999898</v>
      </c>
      <c r="JX2575">
        <v>2.2581999999999902</v>
      </c>
      <c r="JY2575">
        <v>2.2055999999999898</v>
      </c>
      <c r="JZ2575">
        <v>2.3494999999999902</v>
      </c>
      <c r="KA2575">
        <v>2.5196999999999901</v>
      </c>
      <c r="KB2575">
        <v>2.6049999999999902</v>
      </c>
      <c r="KC2575">
        <v>2.8190999999999899</v>
      </c>
      <c r="KD2575">
        <v>3.0531999999999901</v>
      </c>
      <c r="KE2575">
        <v>3.08449999999999</v>
      </c>
      <c r="KF2575">
        <v>3.40709999999999</v>
      </c>
      <c r="KG2575">
        <v>3.5878999999999799</v>
      </c>
      <c r="KH2575">
        <v>3.7378999999999798</v>
      </c>
      <c r="KI2575">
        <v>3.6629</v>
      </c>
      <c r="KJ2575">
        <v>3.8417999999999801</v>
      </c>
      <c r="KK2575">
        <v>3.9139999999999802</v>
      </c>
      <c r="KL2575">
        <v>4.1639999999999802</v>
      </c>
      <c r="KM2575">
        <v>4.2131999999999801</v>
      </c>
      <c r="KN2575">
        <v>4.1536999999999802</v>
      </c>
      <c r="KO2575">
        <v>4.1536999999999802</v>
      </c>
      <c r="KP2575">
        <v>4.3042980000000002</v>
      </c>
      <c r="KQ2575">
        <v>4.460998</v>
      </c>
      <c r="KR2575">
        <v>4.5092949999999998</v>
      </c>
      <c r="KS2575">
        <v>4.677187</v>
      </c>
      <c r="KT2575">
        <v>4.7623139999999999</v>
      </c>
      <c r="KU2575">
        <v>5.2013049999999996</v>
      </c>
      <c r="KV2575">
        <v>5.6155759999999999</v>
      </c>
      <c r="KW2575">
        <v>6.0418409999999998</v>
      </c>
      <c r="KX2575">
        <v>6.3504880000000004</v>
      </c>
      <c r="KY2575">
        <v>6.5725949999999997</v>
      </c>
      <c r="KZ2575">
        <v>6.970682</v>
      </c>
      <c r="LA2575">
        <v>7.08232734</v>
      </c>
      <c r="LB2575">
        <v>7.131893196</v>
      </c>
      <c r="LC2575">
        <v>7.0152860539999997</v>
      </c>
      <c r="LD2575">
        <v>7.2889970819999998</v>
      </c>
      <c r="LE2575">
        <v>8.3937352399999998</v>
      </c>
      <c r="LF2575">
        <v>12.427433349999999</v>
      </c>
      <c r="LG2575">
        <v>12.27934265</v>
      </c>
      <c r="LH2575">
        <v>12.592081930000001</v>
      </c>
      <c r="LI2575">
        <v>12.50683882</v>
      </c>
      <c r="LJ2575">
        <v>12.33652983</v>
      </c>
      <c r="LK2575">
        <v>12.862843489999999</v>
      </c>
      <c r="LL2575">
        <v>12.873014936000001</v>
      </c>
      <c r="LM2575">
        <v>13.780769799</v>
      </c>
      <c r="LN2575">
        <v>13.469596096</v>
      </c>
      <c r="LO2575">
        <v>14.058722238</v>
      </c>
      <c r="LP2575">
        <v>13.812796000000001</v>
      </c>
      <c r="LQ2575">
        <v>13.461465929999999</v>
      </c>
      <c r="LR2575">
        <v>13.156972253999999</v>
      </c>
      <c r="LS2575">
        <v>13.8240035221352</v>
      </c>
    </row>
    <row r="2576" spans="1:331" x14ac:dyDescent="0.2">
      <c r="A2576" t="s">
        <v>2710</v>
      </c>
      <c r="B2576" t="s">
        <v>713</v>
      </c>
      <c r="C2576" t="s">
        <v>761</v>
      </c>
      <c r="D2576" t="s">
        <v>307</v>
      </c>
      <c r="E2576" t="s">
        <v>2415</v>
      </c>
      <c r="F2576" t="s">
        <v>717</v>
      </c>
      <c r="G2576" t="s">
        <v>2387</v>
      </c>
      <c r="H2576" t="s">
        <v>2388</v>
      </c>
      <c r="I2576" t="s">
        <v>2416</v>
      </c>
      <c r="JO2576">
        <v>42.634</v>
      </c>
      <c r="JP2576">
        <v>43.72</v>
      </c>
      <c r="JQ2576">
        <v>42.34</v>
      </c>
      <c r="JR2576">
        <v>42.677</v>
      </c>
      <c r="JS2576">
        <v>41.165999999999997</v>
      </c>
      <c r="JT2576">
        <v>40.372999999999998</v>
      </c>
      <c r="JU2576">
        <v>39.079000000000001</v>
      </c>
      <c r="JV2576">
        <v>41.347999999999999</v>
      </c>
      <c r="JW2576">
        <v>37.523000000000003</v>
      </c>
      <c r="JX2576">
        <v>37.795000000000002</v>
      </c>
      <c r="JY2576">
        <v>41.021000000000001</v>
      </c>
      <c r="JZ2576">
        <v>39.176000000000002</v>
      </c>
      <c r="KA2576">
        <v>51.139000000000003</v>
      </c>
      <c r="KB2576">
        <v>45.491</v>
      </c>
      <c r="KC2576">
        <v>45.947000000000003</v>
      </c>
      <c r="KD2576">
        <v>45.244</v>
      </c>
      <c r="KE2576">
        <v>43.033999999999999</v>
      </c>
      <c r="KF2576">
        <v>41.460999999999999</v>
      </c>
      <c r="KG2576">
        <v>41.445</v>
      </c>
      <c r="KH2576">
        <v>42.401000000000003</v>
      </c>
      <c r="KI2576">
        <v>41.091999999999999</v>
      </c>
      <c r="KJ2576">
        <v>41.095999999999997</v>
      </c>
      <c r="KK2576">
        <v>39.505000000000003</v>
      </c>
      <c r="KL2576">
        <v>40.676000000000002</v>
      </c>
      <c r="KM2576">
        <v>34.057000000000002</v>
      </c>
      <c r="KN2576">
        <v>31.626000000000001</v>
      </c>
      <c r="KO2576">
        <v>42.238999999999997</v>
      </c>
      <c r="KP2576">
        <v>42.2</v>
      </c>
      <c r="KQ2576">
        <v>41.424999999999997</v>
      </c>
      <c r="KR2576">
        <v>44.658000000000001</v>
      </c>
      <c r="KS2576">
        <v>37.781999999999996</v>
      </c>
      <c r="KT2576">
        <v>42.036999999999999</v>
      </c>
      <c r="KU2576">
        <v>41.603000000000002</v>
      </c>
      <c r="KV2576">
        <v>41.22</v>
      </c>
      <c r="KW2576">
        <v>45.365000000000002</v>
      </c>
      <c r="KX2576">
        <v>44.2</v>
      </c>
      <c r="KY2576">
        <v>46.811</v>
      </c>
      <c r="KZ2576">
        <v>39.518999999999998</v>
      </c>
      <c r="LA2576">
        <v>36.67</v>
      </c>
      <c r="LB2576">
        <v>42.338000000000001</v>
      </c>
      <c r="LC2576">
        <v>36.067</v>
      </c>
      <c r="LD2576">
        <v>36.994</v>
      </c>
      <c r="LE2576">
        <v>32.814999999999998</v>
      </c>
      <c r="LF2576">
        <v>41.622999999999998</v>
      </c>
      <c r="LG2576">
        <v>49.137999999999998</v>
      </c>
      <c r="LH2576">
        <v>51.116999999999997</v>
      </c>
      <c r="LI2576">
        <v>45.823</v>
      </c>
      <c r="LJ2576">
        <v>41.875</v>
      </c>
      <c r="LK2576">
        <v>52.774000000000001</v>
      </c>
      <c r="LL2576">
        <v>58.545000000000002</v>
      </c>
      <c r="LM2576">
        <v>44.1053</v>
      </c>
      <c r="LN2576">
        <v>40.6068</v>
      </c>
      <c r="LO2576">
        <v>34.372739999999901</v>
      </c>
      <c r="LP2576">
        <v>48.824800000000003</v>
      </c>
      <c r="LQ2576">
        <v>47.154800000000002</v>
      </c>
      <c r="LR2576">
        <v>45.728624305555499</v>
      </c>
      <c r="LS2576">
        <v>43.056320671737801</v>
      </c>
    </row>
    <row r="2577" spans="1:331" x14ac:dyDescent="0.2">
      <c r="A2577" t="s">
        <v>2624</v>
      </c>
      <c r="B2577" t="s">
        <v>713</v>
      </c>
      <c r="C2577" t="s">
        <v>875</v>
      </c>
      <c r="D2577" t="s">
        <v>316</v>
      </c>
      <c r="E2577" t="s">
        <v>2415</v>
      </c>
      <c r="F2577" t="s">
        <v>717</v>
      </c>
      <c r="G2577" t="s">
        <v>2387</v>
      </c>
      <c r="H2577" t="s">
        <v>2388</v>
      </c>
      <c r="I2577" t="s">
        <v>2416</v>
      </c>
      <c r="JO2577">
        <v>76.069999999999993</v>
      </c>
      <c r="JP2577">
        <v>79.349999999999994</v>
      </c>
      <c r="JQ2577">
        <v>68.55</v>
      </c>
      <c r="JR2577">
        <v>73.45</v>
      </c>
      <c r="JS2577">
        <v>75.349999999999994</v>
      </c>
      <c r="JT2577">
        <v>75.400000000000006</v>
      </c>
      <c r="JU2577">
        <v>84.2</v>
      </c>
      <c r="JV2577">
        <v>85.1</v>
      </c>
      <c r="JW2577">
        <v>66.777999999999906</v>
      </c>
      <c r="JX2577">
        <v>82.68</v>
      </c>
      <c r="JY2577">
        <v>83.406000000000006</v>
      </c>
      <c r="JZ2577">
        <v>83.59</v>
      </c>
      <c r="KA2577">
        <v>72.968000000000004</v>
      </c>
      <c r="KB2577">
        <v>70.046999999999997</v>
      </c>
      <c r="KC2577">
        <v>80.742999999999995</v>
      </c>
      <c r="KD2577">
        <v>88.292000000000002</v>
      </c>
      <c r="KE2577">
        <v>87.593999999999994</v>
      </c>
      <c r="KF2577">
        <v>81.605999999999995</v>
      </c>
      <c r="KG2577">
        <v>84.272999999999996</v>
      </c>
      <c r="KH2577">
        <v>71.617000000000004</v>
      </c>
      <c r="KI2577">
        <v>82.873999999999995</v>
      </c>
      <c r="KJ2577">
        <v>80.816000000000003</v>
      </c>
      <c r="KK2577">
        <v>74.787000000000006</v>
      </c>
      <c r="KL2577">
        <v>90.290999999999997</v>
      </c>
      <c r="KM2577">
        <v>91.741</v>
      </c>
      <c r="KN2577">
        <v>86.894999999999996</v>
      </c>
      <c r="KO2577">
        <v>94.415999999999997</v>
      </c>
      <c r="KP2577">
        <v>80.045999999999907</v>
      </c>
      <c r="KQ2577">
        <v>92.58</v>
      </c>
      <c r="KR2577">
        <v>64.462000000000003</v>
      </c>
      <c r="KS2577">
        <v>78.793000000000006</v>
      </c>
      <c r="KT2577">
        <v>77.173000000000002</v>
      </c>
      <c r="KU2577">
        <v>86.44</v>
      </c>
      <c r="KV2577">
        <v>89.078999999999994</v>
      </c>
      <c r="KW2577">
        <v>83.792000000000002</v>
      </c>
      <c r="KX2577">
        <v>84.468000000000004</v>
      </c>
      <c r="KY2577">
        <v>81.537000000000006</v>
      </c>
      <c r="KZ2577">
        <v>80.599999999999994</v>
      </c>
      <c r="LA2577">
        <v>92.471999999999994</v>
      </c>
      <c r="LB2577">
        <v>91.667000000000002</v>
      </c>
      <c r="LC2577">
        <v>77.561499158117101</v>
      </c>
      <c r="LD2577">
        <v>88.807006062238301</v>
      </c>
      <c r="LE2577">
        <v>74.509740320000006</v>
      </c>
      <c r="LF2577">
        <v>75.164372920269003</v>
      </c>
      <c r="LG2577">
        <v>70.466220090623395</v>
      </c>
      <c r="LH2577">
        <v>88.502726947243701</v>
      </c>
      <c r="LI2577">
        <v>82.486760650941505</v>
      </c>
      <c r="LJ2577">
        <v>77.099990265659599</v>
      </c>
      <c r="LK2577">
        <v>79.331570532001194</v>
      </c>
      <c r="LL2577">
        <v>81.708578044476099</v>
      </c>
      <c r="LM2577">
        <v>85.765115809999998</v>
      </c>
      <c r="LN2577">
        <v>79.425874960000002</v>
      </c>
      <c r="LO2577">
        <v>79.291347450000004</v>
      </c>
      <c r="LP2577">
        <v>81.106789528999997</v>
      </c>
      <c r="LQ2577">
        <v>73.640509850999905</v>
      </c>
      <c r="LR2577">
        <v>77.414114960999896</v>
      </c>
      <c r="LS2577">
        <v>77.636232074000006</v>
      </c>
    </row>
    <row r="2578" spans="1:331" x14ac:dyDescent="0.2">
      <c r="A2578" t="s">
        <v>2631</v>
      </c>
      <c r="B2578" t="s">
        <v>713</v>
      </c>
      <c r="C2578" t="s">
        <v>1614</v>
      </c>
      <c r="D2578" t="s">
        <v>2588</v>
      </c>
      <c r="E2578" t="s">
        <v>2415</v>
      </c>
      <c r="F2578" t="s">
        <v>717</v>
      </c>
      <c r="G2578" t="s">
        <v>2387</v>
      </c>
      <c r="H2578" t="s">
        <v>2388</v>
      </c>
      <c r="I2578" t="s">
        <v>2416</v>
      </c>
      <c r="JO2578">
        <v>0.71042700000000003</v>
      </c>
      <c r="JP2578">
        <v>0.98532200000000003</v>
      </c>
      <c r="JQ2578">
        <v>0.95317099999999999</v>
      </c>
      <c r="JR2578">
        <v>0.92948299999999995</v>
      </c>
      <c r="JS2578">
        <v>1.428512</v>
      </c>
      <c r="JT2578">
        <v>1.2206840000000001</v>
      </c>
      <c r="JU2578">
        <v>1.319976</v>
      </c>
      <c r="JV2578">
        <v>1.3680760000000001</v>
      </c>
      <c r="JW2578">
        <v>1.284465</v>
      </c>
      <c r="JX2578">
        <v>1.9058580000000001</v>
      </c>
      <c r="JY2578">
        <v>1.682809</v>
      </c>
      <c r="JZ2578">
        <v>1.7886610000000001</v>
      </c>
      <c r="KA2578">
        <v>1.3927290000000001</v>
      </c>
      <c r="KB2578">
        <v>1.8075239999999999</v>
      </c>
      <c r="KC2578">
        <v>2.2961680000000002</v>
      </c>
      <c r="KD2578">
        <v>1.9203749999999999</v>
      </c>
      <c r="KE2578">
        <v>2.5977070000000002</v>
      </c>
      <c r="KF2578">
        <v>1.7153620000000001</v>
      </c>
      <c r="KG2578">
        <v>2.2941910000000001</v>
      </c>
      <c r="KH2578">
        <v>1.998143</v>
      </c>
      <c r="KI2578">
        <v>3.1849660000000002</v>
      </c>
      <c r="KJ2578">
        <v>3.10988</v>
      </c>
      <c r="KK2578">
        <v>3.9653710000000002</v>
      </c>
      <c r="KL2578">
        <v>1.9872320000000001</v>
      </c>
      <c r="KM2578">
        <v>2.9639690000000001</v>
      </c>
      <c r="KN2578">
        <v>4.6839459999999997</v>
      </c>
      <c r="KO2578">
        <v>3.486046</v>
      </c>
      <c r="KP2578">
        <v>3.0974479999999902</v>
      </c>
      <c r="KQ2578">
        <v>4.2275489999999998</v>
      </c>
      <c r="KR2578">
        <v>2.3460920000000001</v>
      </c>
      <c r="KS2578">
        <v>2.7599230000000001</v>
      </c>
      <c r="KT2578">
        <v>2.4243570000000001</v>
      </c>
      <c r="KU2578">
        <v>2.8139919999999998</v>
      </c>
      <c r="KV2578">
        <v>4.2794179999999997</v>
      </c>
      <c r="KW2578">
        <v>4.1592599999999997</v>
      </c>
      <c r="KX2578">
        <v>4.0095530000000004</v>
      </c>
      <c r="KY2578">
        <v>2.329938791</v>
      </c>
      <c r="KZ2578">
        <v>3.2327778</v>
      </c>
      <c r="LA2578">
        <v>4.8855765140000003</v>
      </c>
      <c r="LB2578">
        <v>4.3110792</v>
      </c>
      <c r="LC2578">
        <v>3.673299595</v>
      </c>
      <c r="LD2578">
        <v>3.467537745</v>
      </c>
      <c r="LE2578">
        <v>3.6316492139999998</v>
      </c>
      <c r="LF2578">
        <v>3.0701118009999999</v>
      </c>
      <c r="LG2578">
        <v>2.8131711730000002</v>
      </c>
      <c r="LH2578">
        <v>3.6819692490000002</v>
      </c>
      <c r="LI2578">
        <v>4.5976674270000002</v>
      </c>
      <c r="LJ2578">
        <v>3.9690382329749898</v>
      </c>
      <c r="LK2578">
        <v>4.28926743288</v>
      </c>
      <c r="LL2578">
        <v>2.7514188399999999</v>
      </c>
      <c r="LM2578">
        <v>2.1457193060000002</v>
      </c>
      <c r="LN2578">
        <v>2.8462752138190002</v>
      </c>
      <c r="LO2578">
        <v>2.8088204810000001</v>
      </c>
      <c r="LP2578">
        <v>3.3594178377269999</v>
      </c>
      <c r="LQ2578">
        <v>2.7886788020240001</v>
      </c>
      <c r="LR2578">
        <v>3.8772296470000001</v>
      </c>
      <c r="LS2578">
        <v>3.0551179999999998</v>
      </c>
    </row>
    <row r="2579" spans="1:331" x14ac:dyDescent="0.2">
      <c r="A2579" t="s">
        <v>2697</v>
      </c>
      <c r="B2579" t="s">
        <v>713</v>
      </c>
      <c r="C2579" t="s">
        <v>1572</v>
      </c>
      <c r="D2579" t="s">
        <v>319</v>
      </c>
      <c r="E2579" t="s">
        <v>2415</v>
      </c>
      <c r="F2579" t="s">
        <v>717</v>
      </c>
      <c r="G2579" t="s">
        <v>2387</v>
      </c>
      <c r="H2579" t="s">
        <v>2388</v>
      </c>
      <c r="I2579" t="s">
        <v>2416</v>
      </c>
      <c r="JO2579">
        <v>0</v>
      </c>
      <c r="JP2579">
        <v>0</v>
      </c>
      <c r="JQ2579">
        <v>0</v>
      </c>
      <c r="JR2579">
        <v>0</v>
      </c>
      <c r="JS2579">
        <v>0</v>
      </c>
      <c r="JT2579">
        <v>0</v>
      </c>
      <c r="JU2579">
        <v>0</v>
      </c>
      <c r="JV2579">
        <v>0</v>
      </c>
      <c r="JW2579">
        <v>0</v>
      </c>
      <c r="JX2579">
        <v>0</v>
      </c>
      <c r="JY2579">
        <v>0</v>
      </c>
      <c r="JZ2579">
        <v>0</v>
      </c>
      <c r="KA2579">
        <v>0</v>
      </c>
      <c r="KB2579">
        <v>0</v>
      </c>
      <c r="KC2579">
        <v>0</v>
      </c>
      <c r="KD2579">
        <v>0</v>
      </c>
      <c r="KE2579">
        <v>0</v>
      </c>
      <c r="KF2579">
        <v>0</v>
      </c>
      <c r="KG2579">
        <v>0</v>
      </c>
      <c r="KH2579">
        <v>0</v>
      </c>
      <c r="KI2579">
        <v>0</v>
      </c>
      <c r="KJ2579">
        <v>0</v>
      </c>
      <c r="KK2579">
        <v>0</v>
      </c>
      <c r="KL2579">
        <v>0</v>
      </c>
      <c r="KM2579">
        <v>0</v>
      </c>
      <c r="KN2579">
        <v>0</v>
      </c>
      <c r="KO2579">
        <v>0</v>
      </c>
      <c r="KP2579">
        <v>0</v>
      </c>
      <c r="KQ2579">
        <v>0</v>
      </c>
      <c r="KR2579">
        <v>0</v>
      </c>
      <c r="KS2579">
        <v>0</v>
      </c>
      <c r="KT2579">
        <v>0</v>
      </c>
      <c r="KU2579">
        <v>0</v>
      </c>
      <c r="KV2579">
        <v>0</v>
      </c>
      <c r="KW2579">
        <v>0</v>
      </c>
      <c r="KX2579">
        <v>0</v>
      </c>
      <c r="KY2579">
        <v>0</v>
      </c>
      <c r="KZ2579">
        <v>0</v>
      </c>
      <c r="LA2579">
        <v>0</v>
      </c>
      <c r="LB2579">
        <v>0</v>
      </c>
      <c r="LC2579">
        <v>0</v>
      </c>
      <c r="LD2579">
        <v>0</v>
      </c>
      <c r="LE2579">
        <v>0</v>
      </c>
      <c r="LF2579">
        <v>0</v>
      </c>
      <c r="LG2579">
        <v>0</v>
      </c>
      <c r="LH2579">
        <v>0</v>
      </c>
      <c r="LI2579">
        <v>0</v>
      </c>
      <c r="LJ2579">
        <v>0</v>
      </c>
      <c r="LK2579">
        <v>0</v>
      </c>
      <c r="LL2579">
        <v>0</v>
      </c>
      <c r="LM2579">
        <v>0</v>
      </c>
      <c r="LN2579">
        <v>0</v>
      </c>
      <c r="LO2579">
        <v>0</v>
      </c>
      <c r="LP2579">
        <v>0</v>
      </c>
      <c r="LQ2579">
        <v>0</v>
      </c>
      <c r="LR2579">
        <v>0</v>
      </c>
      <c r="LS2579">
        <v>0</v>
      </c>
    </row>
    <row r="2580" spans="1:331" x14ac:dyDescent="0.2">
      <c r="A2580" t="s">
        <v>2694</v>
      </c>
      <c r="B2580" t="s">
        <v>713</v>
      </c>
      <c r="C2580" t="s">
        <v>1759</v>
      </c>
      <c r="D2580" t="s">
        <v>1760</v>
      </c>
      <c r="E2580" t="s">
        <v>2415</v>
      </c>
      <c r="F2580" t="s">
        <v>717</v>
      </c>
      <c r="G2580" t="s">
        <v>2387</v>
      </c>
      <c r="H2580" t="s">
        <v>2388</v>
      </c>
      <c r="I2580" t="s">
        <v>2416</v>
      </c>
      <c r="JO2580">
        <v>0</v>
      </c>
      <c r="JP2580">
        <v>0</v>
      </c>
      <c r="JQ2580">
        <v>0</v>
      </c>
      <c r="JR2580">
        <v>0</v>
      </c>
      <c r="JS2580">
        <v>0</v>
      </c>
      <c r="JT2580">
        <v>0</v>
      </c>
      <c r="JU2580">
        <v>0</v>
      </c>
      <c r="JV2580">
        <v>0</v>
      </c>
      <c r="JW2580">
        <v>0</v>
      </c>
      <c r="JX2580">
        <v>0</v>
      </c>
      <c r="JY2580">
        <v>0</v>
      </c>
      <c r="JZ2580">
        <v>0</v>
      </c>
      <c r="KA2580">
        <v>0</v>
      </c>
      <c r="KB2580">
        <v>0</v>
      </c>
      <c r="KC2580">
        <v>0</v>
      </c>
      <c r="KD2580">
        <v>0</v>
      </c>
      <c r="KE2580">
        <v>0</v>
      </c>
      <c r="KF2580">
        <v>0</v>
      </c>
      <c r="KG2580">
        <v>0</v>
      </c>
      <c r="KH2580">
        <v>0</v>
      </c>
      <c r="KI2580">
        <v>5.2104726000000001</v>
      </c>
      <c r="KJ2580">
        <v>4.7817907999999996</v>
      </c>
      <c r="KK2580">
        <v>5.7319617999999997</v>
      </c>
      <c r="KL2580">
        <v>6.9914907999999896</v>
      </c>
      <c r="KM2580">
        <v>7.2920100000000003</v>
      </c>
      <c r="KN2580">
        <v>7.3659999999999997</v>
      </c>
      <c r="KO2580">
        <v>7.2</v>
      </c>
      <c r="KP2580">
        <v>6.8659999999999997</v>
      </c>
      <c r="KQ2580">
        <v>7.6289999999999996</v>
      </c>
      <c r="KR2580">
        <v>9.1790000000000003</v>
      </c>
      <c r="KS2580">
        <v>8.3309999999999995</v>
      </c>
      <c r="KT2580">
        <v>7.3310000000000004</v>
      </c>
      <c r="KU2580">
        <v>6.4989999999999997</v>
      </c>
      <c r="KV2580">
        <v>6.141</v>
      </c>
      <c r="KW2580">
        <v>6.1319999999999997</v>
      </c>
      <c r="KX2580">
        <v>7.5310505999999897</v>
      </c>
      <c r="KY2580">
        <v>8.0811385999999992</v>
      </c>
      <c r="KZ2580">
        <v>8.8895429000000004</v>
      </c>
      <c r="LA2580">
        <v>8.6245404000000008</v>
      </c>
      <c r="LB2580">
        <v>8.0566659999999999</v>
      </c>
      <c r="LC2580">
        <v>7.8559697000000002</v>
      </c>
      <c r="LD2580">
        <v>7.7680696999999999</v>
      </c>
      <c r="LE2580">
        <v>8.1714064000000004</v>
      </c>
      <c r="LF2580">
        <v>7.4598288000000004</v>
      </c>
      <c r="LG2580">
        <v>6.8791045000000004</v>
      </c>
      <c r="LH2580">
        <v>8.0220230000000008</v>
      </c>
      <c r="LI2580">
        <v>7.8833226999999999</v>
      </c>
      <c r="LJ2580">
        <v>7.6372659000000001</v>
      </c>
      <c r="LK2580">
        <v>7.7307629000000002</v>
      </c>
      <c r="LL2580">
        <v>8.2628309000000009</v>
      </c>
      <c r="LM2580">
        <v>9.2691903999999994</v>
      </c>
      <c r="LN2580">
        <v>11.6207639</v>
      </c>
      <c r="LO2580">
        <v>11.210184699999999</v>
      </c>
      <c r="LP2580">
        <v>10.376336</v>
      </c>
      <c r="LQ2580">
        <v>9.9936588000000004</v>
      </c>
      <c r="LR2580">
        <v>9.6596460999999998</v>
      </c>
      <c r="LS2580">
        <v>9.0949865669999994</v>
      </c>
    </row>
    <row r="2581" spans="1:331" x14ac:dyDescent="0.2">
      <c r="A2581" t="s">
        <v>2439</v>
      </c>
      <c r="B2581" t="s">
        <v>713</v>
      </c>
      <c r="C2581" t="s">
        <v>1003</v>
      </c>
      <c r="D2581" t="s">
        <v>1004</v>
      </c>
      <c r="E2581" t="s">
        <v>2415</v>
      </c>
      <c r="F2581" t="s">
        <v>717</v>
      </c>
      <c r="G2581" t="s">
        <v>2387</v>
      </c>
      <c r="H2581" t="s">
        <v>2388</v>
      </c>
      <c r="I2581" t="s">
        <v>2416</v>
      </c>
      <c r="JO2581">
        <v>0.36499999999999999</v>
      </c>
      <c r="JP2581">
        <v>0.39900000000000002</v>
      </c>
      <c r="JQ2581">
        <v>0.41</v>
      </c>
      <c r="JR2581">
        <v>0.47399999999999998</v>
      </c>
      <c r="JS2581">
        <v>0.54900000000000004</v>
      </c>
      <c r="JT2581">
        <v>0.74029999999999996</v>
      </c>
      <c r="JU2581">
        <v>0.82550000000000001</v>
      </c>
      <c r="JV2581">
        <v>0.84709999999999996</v>
      </c>
      <c r="JW2581">
        <v>0.69569999999999999</v>
      </c>
      <c r="JX2581">
        <v>0.99760000000000004</v>
      </c>
      <c r="JY2581">
        <v>1.0766</v>
      </c>
      <c r="JZ2581">
        <v>1.1094999999999999</v>
      </c>
      <c r="KA2581">
        <v>1.2139</v>
      </c>
      <c r="KB2581">
        <v>1.3663000000000001</v>
      </c>
      <c r="KC2581">
        <v>1.4618</v>
      </c>
      <c r="KD2581">
        <v>1.4801</v>
      </c>
      <c r="KE2581">
        <v>1.5716000000000001</v>
      </c>
      <c r="KF2581">
        <v>1.6075999999999999</v>
      </c>
      <c r="KG2581">
        <v>1.2172000000000001</v>
      </c>
      <c r="KH2581">
        <v>2.0922000000000001</v>
      </c>
      <c r="KI2581">
        <v>2.3956</v>
      </c>
      <c r="KJ2581">
        <v>2.6450999999999998</v>
      </c>
      <c r="KK2581">
        <v>2.177</v>
      </c>
      <c r="KL2581">
        <v>2.5966999999999998</v>
      </c>
      <c r="KM2581">
        <v>2.8012000000000001</v>
      </c>
      <c r="KN2581">
        <v>3.1448</v>
      </c>
      <c r="KO2581">
        <v>3.1166</v>
      </c>
      <c r="KP2581">
        <v>2.8999000000000001</v>
      </c>
      <c r="KQ2581">
        <v>3.7959999999999998</v>
      </c>
      <c r="KR2581">
        <v>4.0891000000000002</v>
      </c>
      <c r="KS2581">
        <v>4.5141</v>
      </c>
      <c r="KT2581">
        <v>3.2519</v>
      </c>
      <c r="KU2581">
        <v>3.4472700000000001</v>
      </c>
      <c r="KV2581">
        <v>3.9149500000000002</v>
      </c>
      <c r="KW2581">
        <v>4.1774936009200001</v>
      </c>
      <c r="KX2581">
        <v>3.2042075880000001</v>
      </c>
      <c r="KY2581">
        <v>3.1178436731399999</v>
      </c>
      <c r="KZ2581">
        <v>2.7004116790999899</v>
      </c>
      <c r="LA2581">
        <v>3.3187416789999999</v>
      </c>
      <c r="LB2581">
        <v>2.9692226769999999</v>
      </c>
      <c r="LC2581">
        <v>3.4595317149999998</v>
      </c>
      <c r="LD2581">
        <v>4.6433768820000001</v>
      </c>
      <c r="LE2581">
        <v>3.9564732130000002</v>
      </c>
      <c r="LF2581">
        <v>4.1391929110000003</v>
      </c>
      <c r="LG2581">
        <v>3.8911110710000001</v>
      </c>
      <c r="LH2581">
        <v>5.6445592570000001</v>
      </c>
      <c r="LI2581">
        <v>4.5838916647600003</v>
      </c>
      <c r="LJ2581">
        <v>3.3021635219999999</v>
      </c>
      <c r="LK2581">
        <v>6.92924252196</v>
      </c>
      <c r="LL2581">
        <v>4.5626485219599999</v>
      </c>
      <c r="LM2581">
        <v>5.9798899999999904</v>
      </c>
      <c r="LN2581">
        <v>4.2315399999999901</v>
      </c>
      <c r="LO2581">
        <v>4.0313600000000003</v>
      </c>
      <c r="LP2581">
        <v>6.4114599999999902</v>
      </c>
      <c r="LQ2581">
        <v>4.8118999999999996</v>
      </c>
      <c r="LR2581">
        <v>4.9956611165685301</v>
      </c>
      <c r="LS2581">
        <v>7.0858648663739601</v>
      </c>
    </row>
    <row r="2582" spans="1:331" x14ac:dyDescent="0.2">
      <c r="A2582" t="s">
        <v>2712</v>
      </c>
      <c r="B2582" t="s">
        <v>713</v>
      </c>
      <c r="C2582" t="s">
        <v>1608</v>
      </c>
      <c r="D2582" t="s">
        <v>1609</v>
      </c>
      <c r="E2582" t="s">
        <v>2415</v>
      </c>
      <c r="F2582" t="s">
        <v>717</v>
      </c>
      <c r="G2582" t="s">
        <v>2387</v>
      </c>
      <c r="H2582" t="s">
        <v>2388</v>
      </c>
      <c r="I2582" t="s">
        <v>2416</v>
      </c>
      <c r="JO2582">
        <v>0</v>
      </c>
      <c r="JP2582">
        <v>0</v>
      </c>
      <c r="JQ2582">
        <v>0</v>
      </c>
      <c r="JR2582">
        <v>0</v>
      </c>
      <c r="JS2582">
        <v>0</v>
      </c>
      <c r="JT2582">
        <v>0</v>
      </c>
      <c r="JU2582">
        <v>0</v>
      </c>
      <c r="JV2582">
        <v>0</v>
      </c>
      <c r="JW2582">
        <v>0</v>
      </c>
      <c r="JX2582">
        <v>0</v>
      </c>
      <c r="JY2582">
        <v>0</v>
      </c>
      <c r="JZ2582">
        <v>0</v>
      </c>
      <c r="KA2582">
        <v>0</v>
      </c>
      <c r="KB2582">
        <v>0</v>
      </c>
      <c r="KC2582">
        <v>0</v>
      </c>
      <c r="KD2582">
        <v>0</v>
      </c>
      <c r="KE2582">
        <v>0</v>
      </c>
      <c r="KF2582">
        <v>0</v>
      </c>
      <c r="KG2582">
        <v>0</v>
      </c>
      <c r="KH2582">
        <v>0</v>
      </c>
      <c r="KI2582">
        <v>0.39332660000000003</v>
      </c>
      <c r="KJ2582">
        <v>0.38448779999999999</v>
      </c>
      <c r="KK2582">
        <v>0.36239080000000001</v>
      </c>
      <c r="KL2582">
        <v>0.38448779999999999</v>
      </c>
      <c r="KM2582">
        <v>0.38448779999999999</v>
      </c>
      <c r="KN2582">
        <v>0.41399999999999998</v>
      </c>
      <c r="KO2582">
        <v>0.33800000000000002</v>
      </c>
      <c r="KP2582">
        <v>0.311</v>
      </c>
      <c r="KQ2582">
        <v>0.39300000000000002</v>
      </c>
      <c r="KR2582">
        <v>0.45200000000000001</v>
      </c>
      <c r="KS2582">
        <v>0.373</v>
      </c>
      <c r="KT2582">
        <v>0.32600000000000001</v>
      </c>
      <c r="KU2582">
        <v>0.29499999999999998</v>
      </c>
      <c r="KV2582">
        <v>0.41699999999999998</v>
      </c>
      <c r="KW2582">
        <v>0.41399999999999998</v>
      </c>
      <c r="KX2582">
        <v>0.33929999999999999</v>
      </c>
      <c r="KY2582">
        <v>0.32550000000000001</v>
      </c>
      <c r="KZ2582">
        <v>0.35320000000000001</v>
      </c>
      <c r="LA2582">
        <v>0.3251</v>
      </c>
      <c r="LB2582">
        <v>0.42049999999999998</v>
      </c>
      <c r="LC2582">
        <v>0.45069999999999999</v>
      </c>
      <c r="LD2582">
        <v>0.39710000000000001</v>
      </c>
      <c r="LE2582">
        <v>0.42059999999999997</v>
      </c>
      <c r="LF2582">
        <v>0.40189999999999998</v>
      </c>
      <c r="LG2582">
        <v>0.42430000000000001</v>
      </c>
      <c r="LH2582">
        <v>0.54</v>
      </c>
      <c r="LI2582">
        <v>0.47989999999999999</v>
      </c>
      <c r="LJ2582">
        <v>0.42230000000000001</v>
      </c>
      <c r="LK2582">
        <v>0.5212</v>
      </c>
      <c r="LL2582">
        <v>0.3982</v>
      </c>
      <c r="LM2582">
        <v>0.34959999999999902</v>
      </c>
      <c r="LN2582">
        <v>0.45389999999999903</v>
      </c>
      <c r="LO2582">
        <v>0.60240000000000005</v>
      </c>
      <c r="LP2582">
        <v>0.430999999999999</v>
      </c>
      <c r="LQ2582">
        <v>0.34539999999999998</v>
      </c>
      <c r="LR2582">
        <v>0.30049999999999899</v>
      </c>
      <c r="LS2582">
        <v>0.38503059268346201</v>
      </c>
    </row>
    <row r="2583" spans="1:331" x14ac:dyDescent="0.2">
      <c r="A2583" t="s">
        <v>2713</v>
      </c>
      <c r="B2583" t="s">
        <v>713</v>
      </c>
      <c r="C2583" t="s">
        <v>815</v>
      </c>
      <c r="D2583" t="s">
        <v>816</v>
      </c>
      <c r="E2583" t="s">
        <v>2415</v>
      </c>
      <c r="F2583" t="s">
        <v>717</v>
      </c>
      <c r="G2583" t="s">
        <v>2387</v>
      </c>
      <c r="H2583" t="s">
        <v>2388</v>
      </c>
      <c r="I2583" t="s">
        <v>2416</v>
      </c>
      <c r="JO2583">
        <v>8.6412000000000003E-2</v>
      </c>
      <c r="JP2583">
        <v>7.7758999999999995E-2</v>
      </c>
      <c r="JQ2583">
        <v>8.7757000000000002E-2</v>
      </c>
      <c r="JR2583">
        <v>8.9632000000000003E-2</v>
      </c>
      <c r="JS2583">
        <v>7.7996999999999997E-2</v>
      </c>
      <c r="JT2583">
        <v>8.6213999999999999E-2</v>
      </c>
      <c r="JU2583">
        <v>4.8730000000000002E-2</v>
      </c>
      <c r="JV2583">
        <v>5.7461999999999999E-2</v>
      </c>
      <c r="JW2583">
        <v>5.0733E-2</v>
      </c>
      <c r="JX2583">
        <v>7.4939000000000006E-2</v>
      </c>
      <c r="JY2583">
        <v>6.4744999999999997E-2</v>
      </c>
      <c r="JZ2583">
        <v>4.0793999999999997E-2</v>
      </c>
      <c r="KA2583">
        <v>7.8625E-2</v>
      </c>
      <c r="KB2583">
        <v>7.4804999999999996E-2</v>
      </c>
      <c r="KC2583">
        <v>8.1656000000000006E-2</v>
      </c>
      <c r="KD2583">
        <v>8.6241999999999999E-2</v>
      </c>
      <c r="KE2583">
        <v>9.2202000000000006E-2</v>
      </c>
      <c r="KF2583">
        <v>8.1869999999999998E-2</v>
      </c>
      <c r="KG2583">
        <v>8.0732999999999999E-2</v>
      </c>
      <c r="KH2583">
        <v>8.5907999999999998E-2</v>
      </c>
      <c r="KI2583">
        <v>6.9611000000000006E-2</v>
      </c>
      <c r="KJ2583">
        <v>8.6091000000000001E-2</v>
      </c>
      <c r="KK2583">
        <v>0.100081</v>
      </c>
      <c r="KL2583">
        <v>9.1969999999999996E-2</v>
      </c>
      <c r="KM2583">
        <v>7.0064000000000001E-2</v>
      </c>
      <c r="KN2583">
        <v>7.0000000000000007E-2</v>
      </c>
      <c r="KO2583">
        <v>8.4000000000000005E-2</v>
      </c>
      <c r="KP2583">
        <v>7.0000000000000007E-2</v>
      </c>
      <c r="KQ2583">
        <v>6.7000000000000004E-2</v>
      </c>
      <c r="KR2583">
        <v>8.5999999999999993E-2</v>
      </c>
      <c r="KS2583">
        <v>8.7999999999999995E-2</v>
      </c>
      <c r="KT2583">
        <v>0.06</v>
      </c>
      <c r="KU2583">
        <v>8.3000000000000004E-2</v>
      </c>
      <c r="KV2583">
        <v>0.11499999999999901</v>
      </c>
      <c r="KW2583">
        <v>8.5000000000000006E-2</v>
      </c>
      <c r="KX2583">
        <v>0.123504</v>
      </c>
      <c r="KY2583">
        <v>0.118032</v>
      </c>
      <c r="KZ2583">
        <v>9.9731E-2</v>
      </c>
      <c r="LA2583">
        <v>7.9420000000000004E-2</v>
      </c>
      <c r="LB2583">
        <v>0.104057999999999</v>
      </c>
      <c r="LC2583">
        <v>9.2938999999999994E-2</v>
      </c>
      <c r="LD2583">
        <v>0.111311999999999</v>
      </c>
      <c r="LE2583">
        <v>0.116701999999999</v>
      </c>
      <c r="LF2583">
        <v>0.13211399999999901</v>
      </c>
      <c r="LG2583">
        <v>0.105838999999999</v>
      </c>
      <c r="LH2583">
        <v>0.10766100000000001</v>
      </c>
      <c r="LI2583">
        <v>6.3E-2</v>
      </c>
      <c r="LJ2583">
        <v>9.8302E-2</v>
      </c>
      <c r="LK2583">
        <v>0.119195</v>
      </c>
      <c r="LL2583">
        <v>0.10778799999999999</v>
      </c>
      <c r="LM2583">
        <v>9.9252999999999994E-2</v>
      </c>
      <c r="LN2583">
        <v>0.115411</v>
      </c>
      <c r="LO2583">
        <v>8.5649000000000003E-2</v>
      </c>
      <c r="LP2583">
        <v>9.2777999999999999E-2</v>
      </c>
      <c r="LQ2583">
        <v>0.106915</v>
      </c>
      <c r="LR2583">
        <v>9.1602000000000003E-2</v>
      </c>
      <c r="LS2583">
        <v>0.105368373266225</v>
      </c>
    </row>
    <row r="2584" spans="1:331" x14ac:dyDescent="0.2">
      <c r="A2584" t="s">
        <v>2711</v>
      </c>
      <c r="B2584" t="s">
        <v>713</v>
      </c>
      <c r="C2584" t="s">
        <v>1647</v>
      </c>
      <c r="D2584" t="s">
        <v>1648</v>
      </c>
      <c r="E2584" t="s">
        <v>2415</v>
      </c>
      <c r="F2584" t="s">
        <v>717</v>
      </c>
      <c r="G2584" t="s">
        <v>2387</v>
      </c>
      <c r="H2584" t="s">
        <v>2388</v>
      </c>
      <c r="I2584" t="s">
        <v>2416</v>
      </c>
      <c r="JO2584">
        <v>0</v>
      </c>
      <c r="JP2584">
        <v>0</v>
      </c>
      <c r="JQ2584">
        <v>0</v>
      </c>
      <c r="JR2584">
        <v>0</v>
      </c>
      <c r="JS2584">
        <v>0</v>
      </c>
      <c r="JT2584">
        <v>0</v>
      </c>
      <c r="JU2584">
        <v>0</v>
      </c>
      <c r="JV2584">
        <v>0</v>
      </c>
      <c r="JW2584">
        <v>0</v>
      </c>
      <c r="JX2584">
        <v>0</v>
      </c>
      <c r="JY2584">
        <v>0</v>
      </c>
      <c r="JZ2584">
        <v>0</v>
      </c>
      <c r="KA2584">
        <v>0</v>
      </c>
      <c r="KB2584">
        <v>0</v>
      </c>
      <c r="KC2584">
        <v>0</v>
      </c>
      <c r="KD2584">
        <v>0</v>
      </c>
      <c r="KE2584">
        <v>0</v>
      </c>
      <c r="KF2584">
        <v>0</v>
      </c>
      <c r="KG2584">
        <v>0</v>
      </c>
      <c r="KH2584">
        <v>0</v>
      </c>
      <c r="KI2584">
        <v>2.9786755999999999</v>
      </c>
      <c r="KJ2584">
        <v>3.0007725999999999</v>
      </c>
      <c r="KK2584">
        <v>3.6990378000000002</v>
      </c>
      <c r="KL2584">
        <v>3.0007725999999999</v>
      </c>
      <c r="KM2584">
        <v>3.6062303999999998</v>
      </c>
      <c r="KN2584">
        <v>4.4960000000000004</v>
      </c>
      <c r="KO2584">
        <v>3.2749999999999999</v>
      </c>
      <c r="KP2584">
        <v>2.5209999999999999</v>
      </c>
      <c r="KQ2584">
        <v>2.8759999999999999</v>
      </c>
      <c r="KR2584">
        <v>3.3050000000000002</v>
      </c>
      <c r="KS2584">
        <v>2.9369999999999998</v>
      </c>
      <c r="KT2584">
        <v>1.86</v>
      </c>
      <c r="KU2584">
        <v>2.9529999999999998</v>
      </c>
      <c r="KV2584">
        <v>4.3159999999999998</v>
      </c>
      <c r="KW2584">
        <v>2.7570000000000001</v>
      </c>
      <c r="KX2584">
        <v>2.819</v>
      </c>
      <c r="KY2584">
        <v>2.8330000000000002</v>
      </c>
      <c r="KZ2584">
        <v>2.464</v>
      </c>
      <c r="LA2584">
        <v>2.266</v>
      </c>
      <c r="LB2584">
        <v>3.109</v>
      </c>
      <c r="LC2584">
        <v>3.3260000000000001</v>
      </c>
      <c r="LD2584">
        <v>2.698</v>
      </c>
      <c r="LE2584">
        <v>2.7330000000000001</v>
      </c>
      <c r="LF2584">
        <v>3.109</v>
      </c>
      <c r="LG2584">
        <v>3.4569999999999999</v>
      </c>
      <c r="LH2584">
        <v>3.52</v>
      </c>
      <c r="LI2584">
        <v>2.887</v>
      </c>
      <c r="LJ2584">
        <v>3.7</v>
      </c>
      <c r="LK2584">
        <v>2.9119999999999999</v>
      </c>
      <c r="LL2584">
        <v>1.994</v>
      </c>
      <c r="LM2584">
        <v>1.8680000000000001</v>
      </c>
      <c r="LN2584">
        <v>2.5289999999999999</v>
      </c>
      <c r="LO2584">
        <v>4.3806200000000004</v>
      </c>
      <c r="LP2584">
        <v>2.4315690000000001</v>
      </c>
      <c r="LQ2584">
        <v>2.1075539999999999</v>
      </c>
      <c r="LR2584">
        <v>2.6040000000000001</v>
      </c>
      <c r="LS2584">
        <v>2.7120000000000002</v>
      </c>
    </row>
    <row r="2585" spans="1:331" x14ac:dyDescent="0.2">
      <c r="A2585" t="s">
        <v>2549</v>
      </c>
      <c r="B2585" t="s">
        <v>713</v>
      </c>
      <c r="C2585" t="s">
        <v>1252</v>
      </c>
      <c r="D2585" t="s">
        <v>320</v>
      </c>
      <c r="E2585" t="s">
        <v>2415</v>
      </c>
      <c r="F2585" t="s">
        <v>717</v>
      </c>
      <c r="G2585" t="s">
        <v>2387</v>
      </c>
      <c r="H2585" t="s">
        <v>2388</v>
      </c>
      <c r="I2585" t="s">
        <v>2416</v>
      </c>
      <c r="JO2585">
        <v>1.2130000000000001</v>
      </c>
      <c r="JP2585">
        <v>1.054</v>
      </c>
      <c r="JQ2585">
        <v>0.93200000000000005</v>
      </c>
      <c r="JR2585">
        <v>1.0580000000000001</v>
      </c>
      <c r="JS2585">
        <v>1.3680000000000001</v>
      </c>
      <c r="JT2585">
        <v>1.3460000000000001</v>
      </c>
      <c r="JU2585">
        <v>1.52</v>
      </c>
      <c r="JV2585">
        <v>1.5960000000000001</v>
      </c>
      <c r="JW2585">
        <v>1.1919999999999999</v>
      </c>
      <c r="JX2585">
        <v>1.337</v>
      </c>
      <c r="JY2585">
        <v>1.016</v>
      </c>
      <c r="JZ2585">
        <v>0.998</v>
      </c>
      <c r="KA2585">
        <v>1.365</v>
      </c>
      <c r="KB2585">
        <v>1.4159999999999999</v>
      </c>
      <c r="KC2585">
        <v>1.5820000000000001</v>
      </c>
      <c r="KD2585">
        <v>1.5149999999999999</v>
      </c>
      <c r="KE2585">
        <v>1.024</v>
      </c>
      <c r="KF2585">
        <v>0.57199999999999995</v>
      </c>
      <c r="KG2585">
        <v>0.48099999999999998</v>
      </c>
      <c r="KH2585">
        <v>0.36599999999999999</v>
      </c>
      <c r="KI2585">
        <v>0.48599999999999999</v>
      </c>
      <c r="KJ2585">
        <v>0.64300000000000002</v>
      </c>
      <c r="KK2585">
        <v>0.82499999999999996</v>
      </c>
      <c r="KL2585">
        <v>0.93600000000000005</v>
      </c>
      <c r="KM2585">
        <v>1.157</v>
      </c>
      <c r="KN2585">
        <v>1.22</v>
      </c>
      <c r="KO2585">
        <v>1.226</v>
      </c>
      <c r="KP2585">
        <v>0.96399999999999997</v>
      </c>
      <c r="KQ2585">
        <v>0.443</v>
      </c>
      <c r="KR2585">
        <v>0.84</v>
      </c>
      <c r="KS2585">
        <v>0.61099999999999999</v>
      </c>
      <c r="KT2585">
        <v>1.9570000000000001</v>
      </c>
      <c r="KU2585">
        <v>2.0830000000000002</v>
      </c>
      <c r="KV2585">
        <v>1.7769999999999999</v>
      </c>
      <c r="KW2585">
        <v>0.82499999999999996</v>
      </c>
      <c r="KX2585">
        <v>0.71799999999999997</v>
      </c>
      <c r="KY2585">
        <v>0.86229999999999996</v>
      </c>
      <c r="KZ2585">
        <v>0.84199999999999997</v>
      </c>
      <c r="LA2585">
        <v>1.44171171171171</v>
      </c>
      <c r="LB2585">
        <v>1.5912999999999999</v>
      </c>
      <c r="LC2585">
        <v>0.9647</v>
      </c>
      <c r="LD2585">
        <v>0.98250000000000004</v>
      </c>
      <c r="LE2585">
        <v>0.90200000000000002</v>
      </c>
      <c r="LF2585">
        <v>0.91579999999999995</v>
      </c>
      <c r="LG2585">
        <v>2.5682999999999998</v>
      </c>
      <c r="LH2585">
        <v>3.4678</v>
      </c>
      <c r="LI2585">
        <v>2.0053999999999998</v>
      </c>
      <c r="LJ2585">
        <v>1.631</v>
      </c>
      <c r="LK2585">
        <v>2.7850000000000001</v>
      </c>
      <c r="LL2585">
        <v>1.6374</v>
      </c>
      <c r="LM2585">
        <v>1.885</v>
      </c>
      <c r="LN2585">
        <v>1.2557</v>
      </c>
      <c r="LO2585">
        <v>1.184712</v>
      </c>
      <c r="LP2585">
        <v>1.693443</v>
      </c>
      <c r="LQ2585">
        <v>1.2627809999999999</v>
      </c>
      <c r="LR2585">
        <v>0.86763716000000002</v>
      </c>
      <c r="LS2585">
        <v>0.81830717980000001</v>
      </c>
    </row>
    <row r="2586" spans="1:331" x14ac:dyDescent="0.2">
      <c r="A2586" t="s">
        <v>2716</v>
      </c>
      <c r="B2586" t="s">
        <v>713</v>
      </c>
      <c r="C2586" t="s">
        <v>1929</v>
      </c>
      <c r="D2586" t="s">
        <v>1930</v>
      </c>
      <c r="E2586" t="s">
        <v>2415</v>
      </c>
      <c r="F2586" t="s">
        <v>717</v>
      </c>
      <c r="G2586" t="s">
        <v>2387</v>
      </c>
      <c r="H2586" t="s">
        <v>2388</v>
      </c>
      <c r="I2586" t="s">
        <v>2416</v>
      </c>
      <c r="JO2586">
        <v>0</v>
      </c>
      <c r="JP2586">
        <v>0</v>
      </c>
      <c r="JQ2586">
        <v>0</v>
      </c>
      <c r="JR2586">
        <v>0</v>
      </c>
      <c r="JS2586">
        <v>0</v>
      </c>
      <c r="JT2586">
        <v>0</v>
      </c>
      <c r="JU2586">
        <v>0</v>
      </c>
      <c r="JV2586">
        <v>0</v>
      </c>
      <c r="JW2586">
        <v>0</v>
      </c>
      <c r="JX2586">
        <v>0</v>
      </c>
      <c r="JY2586">
        <v>0</v>
      </c>
      <c r="JZ2586">
        <v>0</v>
      </c>
      <c r="KA2586">
        <v>0</v>
      </c>
      <c r="KB2586">
        <v>0</v>
      </c>
      <c r="KC2586">
        <v>0</v>
      </c>
      <c r="KD2586">
        <v>0</v>
      </c>
      <c r="KE2586">
        <v>0</v>
      </c>
      <c r="KF2586">
        <v>0</v>
      </c>
      <c r="KG2586">
        <v>0</v>
      </c>
      <c r="KH2586">
        <v>0</v>
      </c>
      <c r="KI2586">
        <v>0</v>
      </c>
      <c r="KJ2586">
        <v>0</v>
      </c>
      <c r="KK2586">
        <v>0</v>
      </c>
      <c r="KL2586">
        <v>0</v>
      </c>
      <c r="KM2586">
        <v>0</v>
      </c>
      <c r="KN2586">
        <v>0.49099999999999999</v>
      </c>
      <c r="KO2586">
        <v>0.84799999999999998</v>
      </c>
      <c r="KP2586">
        <v>0.84799999999999998</v>
      </c>
      <c r="KQ2586">
        <v>0.52200000000000002</v>
      </c>
      <c r="KR2586">
        <v>0.69499999999999995</v>
      </c>
      <c r="KS2586">
        <v>0.80100000000000005</v>
      </c>
      <c r="KT2586">
        <v>0.85</v>
      </c>
      <c r="KU2586">
        <v>0.9</v>
      </c>
      <c r="KV2586">
        <v>1.083</v>
      </c>
      <c r="KW2586">
        <v>1.389</v>
      </c>
      <c r="KX2586">
        <v>1.17</v>
      </c>
      <c r="KY2586">
        <v>0.626</v>
      </c>
      <c r="KZ2586">
        <v>0.75700000000000001</v>
      </c>
      <c r="LA2586">
        <v>1.3740000000000001</v>
      </c>
      <c r="LB2586">
        <v>1.482</v>
      </c>
      <c r="LC2586">
        <v>1.492</v>
      </c>
      <c r="LD2586">
        <v>1.65</v>
      </c>
      <c r="LE2586">
        <v>1.01</v>
      </c>
      <c r="LF2586">
        <v>0.84</v>
      </c>
      <c r="LG2586">
        <v>1.27</v>
      </c>
      <c r="LH2586">
        <v>2.431</v>
      </c>
      <c r="LI2586">
        <v>1.4330000000000001</v>
      </c>
      <c r="LJ2586">
        <v>1.0409999999999999</v>
      </c>
      <c r="LK2586">
        <v>1.5839669999999999</v>
      </c>
      <c r="LL2586">
        <v>1.2066509999999999</v>
      </c>
      <c r="LM2586">
        <v>1.8651930000000001</v>
      </c>
      <c r="LN2586">
        <v>1.8973450000000001</v>
      </c>
      <c r="LO2586">
        <v>1.110279</v>
      </c>
      <c r="LP2586">
        <v>1.7913680000000001</v>
      </c>
      <c r="LQ2586">
        <v>1.1636740000000001</v>
      </c>
      <c r="LR2586">
        <v>1.2771429999999999</v>
      </c>
      <c r="LS2586">
        <v>1.4516230000000001</v>
      </c>
    </row>
    <row r="2587" spans="1:331" x14ac:dyDescent="0.2">
      <c r="A2587" t="s">
        <v>2726</v>
      </c>
      <c r="B2587" t="s">
        <v>713</v>
      </c>
      <c r="C2587" t="s">
        <v>842</v>
      </c>
      <c r="D2587" t="s">
        <v>321</v>
      </c>
      <c r="E2587" t="s">
        <v>2415</v>
      </c>
      <c r="F2587" t="s">
        <v>717</v>
      </c>
      <c r="G2587" t="s">
        <v>2387</v>
      </c>
      <c r="H2587" t="s">
        <v>2388</v>
      </c>
      <c r="I2587" t="s">
        <v>2416</v>
      </c>
      <c r="JO2587">
        <v>8.8629999999999995</v>
      </c>
      <c r="JP2587">
        <v>10.118</v>
      </c>
      <c r="JQ2587">
        <v>11.016999999999999</v>
      </c>
      <c r="JR2587">
        <v>12.641999999999999</v>
      </c>
      <c r="JS2587">
        <v>13.406000000000001</v>
      </c>
      <c r="JT2587">
        <v>15.005000000000001</v>
      </c>
      <c r="JU2587">
        <v>14.571999999999999</v>
      </c>
      <c r="JV2587">
        <v>15.531000000000001</v>
      </c>
      <c r="JW2587">
        <v>16.370999999999999</v>
      </c>
      <c r="JX2587">
        <v>16.707999999999998</v>
      </c>
      <c r="JY2587">
        <v>15.182</v>
      </c>
      <c r="JZ2587">
        <v>17.254999999999999</v>
      </c>
      <c r="KA2587">
        <v>19.193000000000001</v>
      </c>
      <c r="KB2587">
        <v>16.216999999999999</v>
      </c>
      <c r="KC2587">
        <v>18.007999999999999</v>
      </c>
      <c r="KD2587">
        <v>16.91</v>
      </c>
      <c r="KE2587">
        <v>24.617999999999999</v>
      </c>
      <c r="KF2587">
        <v>22.923999999999999</v>
      </c>
      <c r="KG2587">
        <v>20.733000000000001</v>
      </c>
      <c r="KH2587">
        <v>23.603000000000002</v>
      </c>
      <c r="KI2587">
        <v>28.427291666665798</v>
      </c>
      <c r="KJ2587">
        <v>21.297499999999399</v>
      </c>
      <c r="KK2587">
        <v>19.285194444443899</v>
      </c>
      <c r="KL2587">
        <v>21.836111111110402</v>
      </c>
      <c r="KM2587">
        <v>25.354194444443699</v>
      </c>
      <c r="KN2587">
        <v>24.480944444443701</v>
      </c>
      <c r="KO2587">
        <v>22.625263888888199</v>
      </c>
      <c r="KP2587">
        <v>26.813694444443598</v>
      </c>
      <c r="KQ2587">
        <v>26.654930555554799</v>
      </c>
      <c r="KR2587">
        <v>20.271319444443801</v>
      </c>
      <c r="KS2587">
        <v>27.5986666666658</v>
      </c>
      <c r="KT2587">
        <v>31.3362777777768</v>
      </c>
      <c r="KU2587">
        <v>26.362097222221401</v>
      </c>
      <c r="KV2587">
        <v>24.592944444443699</v>
      </c>
      <c r="KW2587">
        <v>32.712319999999004</v>
      </c>
      <c r="KX2587">
        <v>33.074879999998998</v>
      </c>
      <c r="KY2587">
        <v>28.43533</v>
      </c>
      <c r="KZ2587">
        <v>24.8615899999993</v>
      </c>
      <c r="LA2587">
        <v>19.852204999999401</v>
      </c>
      <c r="LB2587">
        <v>25.176393611110399</v>
      </c>
      <c r="LC2587">
        <v>27.709445555554701</v>
      </c>
      <c r="LD2587">
        <v>30.4464747222213</v>
      </c>
      <c r="LE2587">
        <v>27.339674169999999</v>
      </c>
      <c r="LF2587">
        <v>39.2239091666655</v>
      </c>
      <c r="LG2587">
        <v>26.722005555554802</v>
      </c>
      <c r="LH2587">
        <v>37.157990555554498</v>
      </c>
      <c r="LI2587">
        <v>36.270419166665597</v>
      </c>
      <c r="LJ2587">
        <v>31.910688055554601</v>
      </c>
      <c r="LK2587">
        <v>28.021321944443599</v>
      </c>
      <c r="LL2587">
        <v>38.892768888887701</v>
      </c>
      <c r="LM2587">
        <v>30.891540555554599</v>
      </c>
      <c r="LN2587">
        <v>30.697353055554601</v>
      </c>
      <c r="LO2587">
        <v>31.8476558333324</v>
      </c>
      <c r="LP2587">
        <v>32.485555555554598</v>
      </c>
      <c r="LQ2587">
        <v>23.608055570000001</v>
      </c>
      <c r="LR2587">
        <v>26.935241965992599</v>
      </c>
      <c r="LS2587">
        <v>34.722054462409297</v>
      </c>
    </row>
    <row r="2588" spans="1:331" x14ac:dyDescent="0.2">
      <c r="A2588" t="s">
        <v>2625</v>
      </c>
      <c r="B2588" t="s">
        <v>713</v>
      </c>
      <c r="C2588" t="s">
        <v>1135</v>
      </c>
      <c r="D2588" t="s">
        <v>1136</v>
      </c>
      <c r="E2588" t="s">
        <v>2415</v>
      </c>
      <c r="F2588" t="s">
        <v>717</v>
      </c>
      <c r="G2588" t="s">
        <v>2387</v>
      </c>
      <c r="H2588" t="s">
        <v>2388</v>
      </c>
      <c r="I2588" t="s">
        <v>2416</v>
      </c>
      <c r="JO2588">
        <v>0.58699999999999997</v>
      </c>
      <c r="JP2588">
        <v>0.69199999999999995</v>
      </c>
      <c r="JQ2588">
        <v>0.72499999999999998</v>
      </c>
      <c r="JR2588">
        <v>0.80400000000000005</v>
      </c>
      <c r="JS2588">
        <v>1.014</v>
      </c>
      <c r="JT2588">
        <v>1.202</v>
      </c>
      <c r="JU2588">
        <v>1.046</v>
      </c>
      <c r="JV2588">
        <v>1.1539999999999999</v>
      </c>
      <c r="JW2588">
        <v>1.1080000000000001</v>
      </c>
      <c r="JX2588">
        <v>1.006</v>
      </c>
      <c r="JY2588">
        <v>1.0049999999999999</v>
      </c>
      <c r="JZ2588">
        <v>0.94799999999999995</v>
      </c>
      <c r="KA2588">
        <v>0.76900000000000002</v>
      </c>
      <c r="KB2588">
        <v>0.90395061728394999</v>
      </c>
      <c r="KC2588">
        <v>1.1035241301907901</v>
      </c>
      <c r="KD2588">
        <v>1.4087542087542</v>
      </c>
      <c r="KE2588">
        <v>1.56136924803591</v>
      </c>
      <c r="KF2588">
        <v>1.5026711560044801</v>
      </c>
      <c r="KG2588">
        <v>1.74920314253647</v>
      </c>
      <c r="KH2588">
        <v>3.4514478114478102</v>
      </c>
      <c r="KI2588">
        <v>3.7684175084175</v>
      </c>
      <c r="KJ2588">
        <v>4.1206060610000002</v>
      </c>
      <c r="KK2588">
        <v>4.9658585858585802</v>
      </c>
      <c r="KL2588">
        <v>5.7289337822671103</v>
      </c>
      <c r="KM2588">
        <v>5.2945679012345597</v>
      </c>
      <c r="KN2588">
        <v>4.0266891129999998</v>
      </c>
      <c r="KO2588">
        <v>4.4493153759820396</v>
      </c>
      <c r="KP2588">
        <v>4.2859999999999996</v>
      </c>
      <c r="KQ2588">
        <v>4.8529999999999998</v>
      </c>
      <c r="KR2588">
        <v>6.4829999999999997</v>
      </c>
      <c r="KS2588">
        <v>6.218</v>
      </c>
      <c r="KT2588">
        <v>5.1840000000000002</v>
      </c>
      <c r="KU2588">
        <v>4.173</v>
      </c>
      <c r="KV2588">
        <v>4.4569999999999999</v>
      </c>
      <c r="KW2588">
        <v>7.5519999999999996</v>
      </c>
      <c r="KX2588">
        <v>6.9939999999999998</v>
      </c>
      <c r="KY2588">
        <v>6.0659999999999998</v>
      </c>
      <c r="KZ2588">
        <v>5.415</v>
      </c>
      <c r="LA2588">
        <v>5.09</v>
      </c>
      <c r="LB2588">
        <v>5.5730000000000004</v>
      </c>
      <c r="LC2588">
        <v>6.0069999999999997</v>
      </c>
      <c r="LD2588">
        <v>6.3230000000000004</v>
      </c>
      <c r="LE2588">
        <v>5.9569999999999999</v>
      </c>
      <c r="LF2588">
        <v>7.8070000000000004</v>
      </c>
      <c r="LG2588">
        <v>6.89</v>
      </c>
      <c r="LH2588">
        <v>6.3609999999999998</v>
      </c>
      <c r="LI2588">
        <v>8.0559999999999992</v>
      </c>
      <c r="LJ2588">
        <v>9.2509999999999994</v>
      </c>
      <c r="LK2588">
        <v>11.7987</v>
      </c>
      <c r="LL2588">
        <v>13.388</v>
      </c>
      <c r="LM2588">
        <v>13.923999999999999</v>
      </c>
      <c r="LN2588">
        <v>20.024000000000001</v>
      </c>
      <c r="LO2588">
        <v>26.846</v>
      </c>
      <c r="LP2588">
        <v>26.324999999999999</v>
      </c>
      <c r="LQ2588">
        <v>26.196000000000002</v>
      </c>
      <c r="LR2588">
        <v>27.9232765821287</v>
      </c>
      <c r="LS2588">
        <v>32.355802533189497</v>
      </c>
    </row>
    <row r="2589" spans="1:331" x14ac:dyDescent="0.2">
      <c r="A2589" t="s">
        <v>2714</v>
      </c>
      <c r="B2589" t="s">
        <v>713</v>
      </c>
      <c r="C2589" t="s">
        <v>786</v>
      </c>
      <c r="D2589" t="s">
        <v>787</v>
      </c>
      <c r="E2589" t="s">
        <v>2415</v>
      </c>
      <c r="F2589" t="s">
        <v>717</v>
      </c>
      <c r="G2589" t="s">
        <v>2387</v>
      </c>
      <c r="H2589" t="s">
        <v>2388</v>
      </c>
      <c r="I2589" t="s">
        <v>2416</v>
      </c>
      <c r="JO2589">
        <v>0</v>
      </c>
      <c r="JP2589">
        <v>0</v>
      </c>
      <c r="JQ2589">
        <v>0</v>
      </c>
      <c r="JR2589">
        <v>0</v>
      </c>
      <c r="JS2589">
        <v>0</v>
      </c>
      <c r="JT2589">
        <v>0</v>
      </c>
      <c r="JU2589">
        <v>0</v>
      </c>
      <c r="JV2589">
        <v>0</v>
      </c>
      <c r="JW2589">
        <v>0</v>
      </c>
      <c r="JX2589">
        <v>0</v>
      </c>
      <c r="JY2589">
        <v>0</v>
      </c>
      <c r="JZ2589">
        <v>0</v>
      </c>
      <c r="KA2589">
        <v>0</v>
      </c>
      <c r="KB2589">
        <v>0</v>
      </c>
      <c r="KC2589">
        <v>0</v>
      </c>
      <c r="KD2589">
        <v>0</v>
      </c>
      <c r="KE2589">
        <v>0</v>
      </c>
      <c r="KF2589">
        <v>0</v>
      </c>
      <c r="KG2589">
        <v>0</v>
      </c>
      <c r="KH2589">
        <v>0</v>
      </c>
      <c r="KI2589">
        <v>3.0000000000000001E-3</v>
      </c>
      <c r="KJ2589">
        <v>3.0000000000000001E-3</v>
      </c>
      <c r="KK2589">
        <v>1E-3</v>
      </c>
      <c r="KL2589">
        <v>2E-3</v>
      </c>
      <c r="KM2589">
        <v>3.6999999999999998E-2</v>
      </c>
      <c r="KN2589">
        <v>8.5000000000000006E-2</v>
      </c>
      <c r="KO2589">
        <v>0.104</v>
      </c>
      <c r="KP2589">
        <v>0.12</v>
      </c>
      <c r="KQ2589">
        <v>9.1999999999999998E-2</v>
      </c>
      <c r="KR2589">
        <v>0.1</v>
      </c>
      <c r="KS2589">
        <v>8.7999999999999995E-2</v>
      </c>
      <c r="KT2589">
        <v>0.08</v>
      </c>
      <c r="KU2589">
        <v>9.1999999999999998E-2</v>
      </c>
      <c r="KV2589">
        <v>0.11230999999999999</v>
      </c>
      <c r="KW2589">
        <v>9.0248999999999996E-2</v>
      </c>
      <c r="KX2589">
        <v>0.14239299999999999</v>
      </c>
      <c r="KY2589">
        <v>0.117324</v>
      </c>
      <c r="KZ2589">
        <v>0.109636</v>
      </c>
      <c r="LA2589">
        <v>7.2023000000000004E-2</v>
      </c>
      <c r="LB2589">
        <v>9.5731999999999998E-2</v>
      </c>
      <c r="LC2589">
        <v>8.7999999999999995E-2</v>
      </c>
      <c r="LD2589">
        <v>0.105199</v>
      </c>
      <c r="LE2589">
        <v>0.107</v>
      </c>
      <c r="LF2589">
        <v>0.1</v>
      </c>
      <c r="LG2589">
        <v>9.7222000000000003E-2</v>
      </c>
      <c r="LH2589">
        <v>0.104167</v>
      </c>
      <c r="LI2589">
        <v>5.7000000000000002E-2</v>
      </c>
      <c r="LJ2589">
        <v>0.10438799999999999</v>
      </c>
      <c r="LK2589">
        <v>0.114312</v>
      </c>
      <c r="LL2589">
        <v>0.111925</v>
      </c>
      <c r="LM2589">
        <v>9.2999999999999999E-2</v>
      </c>
      <c r="LN2589">
        <v>0.101010101</v>
      </c>
      <c r="LO2589">
        <v>6.1616162000000002E-2</v>
      </c>
      <c r="LP2589">
        <v>7.2727272999999995E-2</v>
      </c>
      <c r="LQ2589">
        <v>7.4747474999999994E-2</v>
      </c>
      <c r="LR2589">
        <v>4.6464645999999998E-2</v>
      </c>
      <c r="LS2589">
        <v>8.8888888999999999E-2</v>
      </c>
    </row>
    <row r="2590" spans="1:331" x14ac:dyDescent="0.2">
      <c r="A2590" t="s">
        <v>2717</v>
      </c>
      <c r="B2590" t="s">
        <v>713</v>
      </c>
      <c r="C2590" t="s">
        <v>735</v>
      </c>
      <c r="D2590" t="s">
        <v>736</v>
      </c>
      <c r="E2590" t="s">
        <v>2415</v>
      </c>
      <c r="F2590" t="s">
        <v>717</v>
      </c>
      <c r="G2590" t="s">
        <v>2387</v>
      </c>
      <c r="H2590" t="s">
        <v>2388</v>
      </c>
      <c r="I2590" t="s">
        <v>2416</v>
      </c>
      <c r="JO2590">
        <v>49.451999999999998</v>
      </c>
      <c r="JP2590">
        <v>48.744</v>
      </c>
      <c r="JQ2590">
        <v>53.301000000000002</v>
      </c>
      <c r="JR2590">
        <v>60.204999999999998</v>
      </c>
      <c r="JS2590">
        <v>57.371000000000002</v>
      </c>
      <c r="JT2590">
        <v>57.808</v>
      </c>
      <c r="JU2590">
        <v>63.244999999999997</v>
      </c>
      <c r="JV2590">
        <v>67.417000000000002</v>
      </c>
      <c r="JW2590">
        <v>72.867000000000004</v>
      </c>
      <c r="JX2590">
        <v>76.596999999999994</v>
      </c>
      <c r="JY2590">
        <v>77.33</v>
      </c>
      <c r="JZ2590">
        <v>81.933000000000007</v>
      </c>
      <c r="KA2590">
        <v>72.022000000000006</v>
      </c>
      <c r="KB2590">
        <v>80.706000000000003</v>
      </c>
      <c r="KC2590">
        <v>88.697999999999993</v>
      </c>
      <c r="KD2590">
        <v>83.613</v>
      </c>
      <c r="KE2590">
        <v>92.834000000000003</v>
      </c>
      <c r="KF2590">
        <v>92.498999999999995</v>
      </c>
      <c r="KG2590">
        <v>105.688</v>
      </c>
      <c r="KH2590">
        <v>105.90300000000001</v>
      </c>
      <c r="KI2590">
        <v>102.383</v>
      </c>
      <c r="KJ2590">
        <v>96.200999999999993</v>
      </c>
      <c r="KK2590">
        <v>103.273</v>
      </c>
      <c r="KL2590">
        <v>108.857</v>
      </c>
      <c r="KM2590">
        <v>118.4</v>
      </c>
      <c r="KN2590">
        <v>121.145</v>
      </c>
      <c r="KO2590">
        <v>110.134</v>
      </c>
      <c r="KP2590">
        <v>116.67100000000001</v>
      </c>
      <c r="KQ2590">
        <v>119.233</v>
      </c>
      <c r="KR2590">
        <v>111.643</v>
      </c>
      <c r="KS2590">
        <v>121.53</v>
      </c>
      <c r="KT2590">
        <v>103.86199999999999</v>
      </c>
      <c r="KU2590">
        <v>109.77500000000001</v>
      </c>
      <c r="KV2590">
        <v>115.703</v>
      </c>
      <c r="KW2590">
        <v>121.452</v>
      </c>
      <c r="KX2590">
        <v>141.81800000000001</v>
      </c>
      <c r="KY2590">
        <v>120.46299999999999</v>
      </c>
      <c r="KZ2590">
        <v>129.37200000000001</v>
      </c>
      <c r="LA2590">
        <v>105.48</v>
      </c>
      <c r="LB2590">
        <v>108.78100000000001</v>
      </c>
      <c r="LC2590">
        <v>135.68799999999999</v>
      </c>
      <c r="LD2590">
        <v>119.369</v>
      </c>
      <c r="LE2590">
        <v>133.65599999999901</v>
      </c>
      <c r="LF2590">
        <v>139.04399999999899</v>
      </c>
      <c r="LG2590">
        <v>125.283</v>
      </c>
      <c r="LH2590">
        <v>116.75</v>
      </c>
      <c r="LI2590">
        <v>120.291</v>
      </c>
      <c r="LJ2590">
        <v>141.738</v>
      </c>
      <c r="LK2590">
        <v>128.154</v>
      </c>
      <c r="LL2590">
        <v>135.43899999999999</v>
      </c>
      <c r="LM2590">
        <v>137.30199999999999</v>
      </c>
      <c r="LN2590">
        <v>142.41800000000001</v>
      </c>
      <c r="LO2590">
        <v>141.95499999999899</v>
      </c>
      <c r="LP2590">
        <v>138.99126799999999</v>
      </c>
      <c r="LQ2590">
        <v>125.146</v>
      </c>
      <c r="LR2590">
        <v>140.70599999999999</v>
      </c>
      <c r="LS2590">
        <v>143.09062399999999</v>
      </c>
    </row>
    <row r="2591" spans="1:331" x14ac:dyDescent="0.2">
      <c r="A2591" t="s">
        <v>2626</v>
      </c>
      <c r="B2591" t="s">
        <v>713</v>
      </c>
      <c r="C2591" t="s">
        <v>882</v>
      </c>
      <c r="D2591" t="s">
        <v>883</v>
      </c>
      <c r="E2591" t="s">
        <v>2415</v>
      </c>
      <c r="F2591" t="s">
        <v>717</v>
      </c>
      <c r="G2591" t="s">
        <v>2387</v>
      </c>
      <c r="H2591" t="s">
        <v>2388</v>
      </c>
      <c r="I2591" t="s">
        <v>2416</v>
      </c>
      <c r="JO2591">
        <v>10.018779800000001</v>
      </c>
      <c r="JP2591">
        <v>10.805433000000001</v>
      </c>
      <c r="JQ2591">
        <v>11.220856599999999</v>
      </c>
      <c r="JR2591">
        <v>11.773281600000001</v>
      </c>
      <c r="JS2591">
        <v>11.6362802</v>
      </c>
      <c r="JT2591">
        <v>12.670419799999999</v>
      </c>
      <c r="JU2591">
        <v>14.393985799999999</v>
      </c>
      <c r="JV2591">
        <v>15.2646076</v>
      </c>
      <c r="JW2591">
        <v>15.096670400000001</v>
      </c>
      <c r="JX2591">
        <v>15.188888888888799</v>
      </c>
      <c r="JY2591">
        <v>16.6636363636363</v>
      </c>
      <c r="JZ2591">
        <v>15.4989899</v>
      </c>
      <c r="KA2591">
        <v>14.720202020202001</v>
      </c>
      <c r="KB2591">
        <v>15.659595959595899</v>
      </c>
      <c r="KC2591">
        <v>18.443434343434301</v>
      </c>
      <c r="KD2591">
        <v>19.364646464646398</v>
      </c>
      <c r="KE2591">
        <v>19.6797979797979</v>
      </c>
      <c r="KF2591">
        <v>18.3040404040404</v>
      </c>
      <c r="KG2591">
        <v>19.7515151515151</v>
      </c>
      <c r="KH2591">
        <v>20.376767676767599</v>
      </c>
      <c r="KI2591">
        <v>19.707858585858499</v>
      </c>
      <c r="KJ2591">
        <v>22.097696969696901</v>
      </c>
      <c r="KK2591">
        <v>21.928555555555501</v>
      </c>
      <c r="KL2591">
        <v>22.962656565656498</v>
      </c>
      <c r="KM2591">
        <v>22.558858585858498</v>
      </c>
      <c r="KN2591">
        <v>23.185303030303</v>
      </c>
      <c r="KO2591">
        <v>22.894464646464598</v>
      </c>
      <c r="KP2591">
        <v>21.092666666666599</v>
      </c>
      <c r="KQ2591">
        <v>23.49289899</v>
      </c>
      <c r="KR2591">
        <v>25.837080808080799</v>
      </c>
      <c r="KS2591">
        <v>27.534757575757499</v>
      </c>
      <c r="KT2591">
        <v>26.182929292929199</v>
      </c>
      <c r="KU2591">
        <v>23.258161616161601</v>
      </c>
      <c r="KV2591">
        <v>25.319333333333301</v>
      </c>
      <c r="KW2591">
        <v>22.919535353535299</v>
      </c>
      <c r="KX2591">
        <v>24.4349697</v>
      </c>
      <c r="KY2591">
        <v>21.681161616161599</v>
      </c>
      <c r="KZ2591">
        <v>24.873024956565601</v>
      </c>
      <c r="LA2591">
        <v>23.62279654</v>
      </c>
      <c r="LB2591">
        <v>27.240087482323201</v>
      </c>
      <c r="LC2591">
        <v>23.327555251515101</v>
      </c>
      <c r="LD2591">
        <v>23.5732204545454</v>
      </c>
      <c r="LE2591">
        <v>23.6404990767676</v>
      </c>
      <c r="LF2591">
        <v>22.347337640955502</v>
      </c>
      <c r="LG2591">
        <v>24.217441222323199</v>
      </c>
      <c r="LH2591">
        <v>24.726506242571599</v>
      </c>
      <c r="LI2591">
        <v>25.1106672370558</v>
      </c>
      <c r="LJ2591">
        <v>22.8966560256534</v>
      </c>
      <c r="LK2591">
        <v>23.029072943597299</v>
      </c>
      <c r="LL2591">
        <v>24.318060761038399</v>
      </c>
      <c r="LM2591">
        <v>24.529942877452001</v>
      </c>
      <c r="LN2591">
        <v>25.935049270688001</v>
      </c>
      <c r="LO2591">
        <v>25.175854337200001</v>
      </c>
      <c r="LP2591">
        <v>26.254579355198601</v>
      </c>
      <c r="LQ2591">
        <v>25.598652267728699</v>
      </c>
      <c r="LR2591">
        <v>24.268193610301399</v>
      </c>
      <c r="LS2591">
        <v>24.223216787256501</v>
      </c>
    </row>
    <row r="2592" spans="1:331" x14ac:dyDescent="0.2">
      <c r="A2592" t="s">
        <v>2704</v>
      </c>
      <c r="B2592" t="s">
        <v>713</v>
      </c>
      <c r="C2592" t="s">
        <v>1896</v>
      </c>
      <c r="D2592" t="s">
        <v>1897</v>
      </c>
      <c r="E2592" t="s">
        <v>2415</v>
      </c>
      <c r="F2592" t="s">
        <v>717</v>
      </c>
      <c r="G2592" t="s">
        <v>2387</v>
      </c>
      <c r="H2592" t="s">
        <v>2388</v>
      </c>
      <c r="I2592" t="s">
        <v>2416</v>
      </c>
      <c r="JO2592">
        <v>0</v>
      </c>
      <c r="JP2592">
        <v>0</v>
      </c>
      <c r="JQ2592">
        <v>0</v>
      </c>
      <c r="JR2592">
        <v>0</v>
      </c>
      <c r="JS2592">
        <v>0</v>
      </c>
      <c r="JT2592">
        <v>0</v>
      </c>
      <c r="JU2592">
        <v>0</v>
      </c>
      <c r="JV2592">
        <v>0</v>
      </c>
      <c r="JW2592">
        <v>0</v>
      </c>
      <c r="JX2592">
        <v>0</v>
      </c>
      <c r="JY2592">
        <v>0</v>
      </c>
      <c r="JZ2592">
        <v>0</v>
      </c>
      <c r="KA2592">
        <v>0</v>
      </c>
      <c r="KB2592">
        <v>0</v>
      </c>
      <c r="KC2592">
        <v>0</v>
      </c>
      <c r="KD2592">
        <v>0</v>
      </c>
      <c r="KE2592">
        <v>0</v>
      </c>
      <c r="KF2592">
        <v>0</v>
      </c>
      <c r="KG2592">
        <v>0</v>
      </c>
      <c r="KH2592">
        <v>0</v>
      </c>
      <c r="KI2592">
        <v>0</v>
      </c>
      <c r="KJ2592">
        <v>0</v>
      </c>
      <c r="KK2592">
        <v>0</v>
      </c>
      <c r="KL2592">
        <v>0</v>
      </c>
      <c r="KM2592">
        <v>0</v>
      </c>
      <c r="KN2592">
        <v>0</v>
      </c>
      <c r="KO2592">
        <v>0</v>
      </c>
      <c r="KP2592">
        <v>0</v>
      </c>
      <c r="KQ2592">
        <v>0</v>
      </c>
      <c r="KR2592">
        <v>0</v>
      </c>
      <c r="KS2592">
        <v>0</v>
      </c>
      <c r="KT2592">
        <v>0</v>
      </c>
      <c r="KU2592">
        <v>0</v>
      </c>
      <c r="KV2592">
        <v>0</v>
      </c>
      <c r="KW2592">
        <v>0</v>
      </c>
      <c r="KX2592">
        <v>0</v>
      </c>
      <c r="KY2592">
        <v>0</v>
      </c>
      <c r="KZ2592">
        <v>0</v>
      </c>
      <c r="LA2592">
        <v>0</v>
      </c>
      <c r="LB2592">
        <v>0</v>
      </c>
      <c r="LC2592">
        <v>0</v>
      </c>
      <c r="LD2592">
        <v>0</v>
      </c>
      <c r="LE2592">
        <v>0</v>
      </c>
      <c r="LF2592">
        <v>0</v>
      </c>
      <c r="LG2592">
        <v>0</v>
      </c>
      <c r="LH2592">
        <v>0</v>
      </c>
      <c r="LI2592">
        <v>0</v>
      </c>
      <c r="LJ2592">
        <v>0</v>
      </c>
      <c r="LK2592">
        <v>0</v>
      </c>
      <c r="LL2592">
        <v>0</v>
      </c>
      <c r="LM2592">
        <v>0</v>
      </c>
      <c r="LN2592">
        <v>0</v>
      </c>
      <c r="LO2592">
        <v>0</v>
      </c>
      <c r="LP2592">
        <v>0</v>
      </c>
      <c r="LQ2592">
        <v>0</v>
      </c>
      <c r="LR2592">
        <v>0</v>
      </c>
      <c r="LS2592">
        <v>0</v>
      </c>
    </row>
    <row r="2593" spans="1:331" x14ac:dyDescent="0.2">
      <c r="A2593" t="s">
        <v>2617</v>
      </c>
      <c r="B2593" t="s">
        <v>713</v>
      </c>
      <c r="C2593" t="s">
        <v>899</v>
      </c>
      <c r="D2593" t="s">
        <v>900</v>
      </c>
      <c r="E2593" t="s">
        <v>2415</v>
      </c>
      <c r="F2593" t="s">
        <v>717</v>
      </c>
      <c r="G2593" t="s">
        <v>2387</v>
      </c>
      <c r="H2593" t="s">
        <v>2388</v>
      </c>
      <c r="I2593" t="s">
        <v>2416</v>
      </c>
      <c r="JO2593">
        <v>2.625</v>
      </c>
      <c r="JP2593">
        <v>2.827</v>
      </c>
      <c r="JQ2593">
        <v>3.1680000000000001</v>
      </c>
      <c r="JR2593">
        <v>3.4</v>
      </c>
      <c r="JS2593">
        <v>3.7010000000000001</v>
      </c>
      <c r="JT2593">
        <v>3.536</v>
      </c>
      <c r="JU2593">
        <v>4.2859999999999996</v>
      </c>
      <c r="JV2593">
        <v>4.4349999999999996</v>
      </c>
      <c r="JW2593">
        <v>4.7690000000000001</v>
      </c>
      <c r="JX2593">
        <v>5.2160000000000002</v>
      </c>
      <c r="JY2593">
        <v>5.4669999999999996</v>
      </c>
      <c r="JZ2593">
        <v>5.7930000000000001</v>
      </c>
      <c r="KA2593">
        <v>6.0250000000000004</v>
      </c>
      <c r="KB2593">
        <v>6.1920000000000002</v>
      </c>
      <c r="KC2593">
        <v>6.7030000000000003</v>
      </c>
      <c r="KD2593">
        <v>7.01</v>
      </c>
      <c r="KE2593">
        <v>7.9960000000000004</v>
      </c>
      <c r="KF2593">
        <v>8.3960000000000008</v>
      </c>
      <c r="KG2593">
        <v>8.1069999999999993</v>
      </c>
      <c r="KH2593">
        <v>8.7029999999999994</v>
      </c>
      <c r="KI2593">
        <v>9.3819999999999997</v>
      </c>
      <c r="KJ2593">
        <v>10.06</v>
      </c>
      <c r="KK2593">
        <v>10.878</v>
      </c>
      <c r="KL2593">
        <v>10.423</v>
      </c>
      <c r="KM2593">
        <v>10.507</v>
      </c>
      <c r="KN2593">
        <v>10.468999999999999</v>
      </c>
      <c r="KO2593">
        <v>11.492000000000001</v>
      </c>
      <c r="KP2593">
        <v>9.6890000000000001</v>
      </c>
      <c r="KQ2593">
        <v>11.798999999999999</v>
      </c>
      <c r="KR2593">
        <v>12.747</v>
      </c>
      <c r="KS2593">
        <v>12.9376</v>
      </c>
      <c r="KT2593">
        <v>13.323600000000001</v>
      </c>
      <c r="KU2593">
        <v>13.214499999999999</v>
      </c>
      <c r="KV2593">
        <v>13.808299999999999</v>
      </c>
      <c r="KW2593">
        <v>14.5406</v>
      </c>
      <c r="KX2593">
        <v>16.176100000000002</v>
      </c>
      <c r="KY2593">
        <v>17.614799999999999</v>
      </c>
      <c r="KZ2593">
        <v>18.040099999999999</v>
      </c>
      <c r="LA2593">
        <v>18.5337</v>
      </c>
      <c r="LB2593">
        <v>17.525299999999898</v>
      </c>
      <c r="LC2593">
        <v>17.977</v>
      </c>
      <c r="LD2593">
        <v>19.5943</v>
      </c>
      <c r="LE2593">
        <v>19.5488</v>
      </c>
      <c r="LF2593">
        <v>19.0596</v>
      </c>
      <c r="LG2593">
        <v>19.9038</v>
      </c>
      <c r="LH2593">
        <v>20.052099999999999</v>
      </c>
      <c r="LI2593">
        <v>21.557300000000001</v>
      </c>
      <c r="LJ2593">
        <v>22.0319</v>
      </c>
      <c r="LK2593">
        <v>22.319600000000001</v>
      </c>
      <c r="LL2593">
        <v>22.210699999999999</v>
      </c>
      <c r="LM2593">
        <v>23.687062827457499</v>
      </c>
      <c r="LN2593">
        <v>24.135999999999999</v>
      </c>
      <c r="LO2593">
        <v>29.074513</v>
      </c>
      <c r="LP2593">
        <v>30.737400000000001</v>
      </c>
      <c r="LQ2593">
        <v>31.4621</v>
      </c>
      <c r="LR2593">
        <v>30.506</v>
      </c>
      <c r="LS2593">
        <v>31.945</v>
      </c>
    </row>
    <row r="2594" spans="1:331" x14ac:dyDescent="0.2">
      <c r="A2594" t="s">
        <v>2629</v>
      </c>
      <c r="B2594" t="s">
        <v>713</v>
      </c>
      <c r="C2594" t="s">
        <v>790</v>
      </c>
      <c r="D2594" t="s">
        <v>791</v>
      </c>
      <c r="E2594" t="s">
        <v>2415</v>
      </c>
      <c r="F2594" t="s">
        <v>717</v>
      </c>
      <c r="G2594" t="s">
        <v>2387</v>
      </c>
      <c r="H2594" t="s">
        <v>2388</v>
      </c>
      <c r="I2594" t="s">
        <v>2416</v>
      </c>
      <c r="JO2594">
        <v>1.55</v>
      </c>
      <c r="JP2594">
        <v>1.52</v>
      </c>
      <c r="JQ2594">
        <v>1.68</v>
      </c>
      <c r="JR2594">
        <v>1.72</v>
      </c>
      <c r="JS2594">
        <v>1.8149999999999999</v>
      </c>
      <c r="JT2594">
        <v>2.097</v>
      </c>
      <c r="JU2594">
        <v>1.9330000000000001</v>
      </c>
      <c r="JV2594">
        <v>2.2069999999999999</v>
      </c>
      <c r="JW2594">
        <v>2.3740000000000001</v>
      </c>
      <c r="JX2594">
        <v>2.0510000000000002</v>
      </c>
      <c r="JY2594">
        <v>2.2719999999999998</v>
      </c>
      <c r="JZ2594">
        <v>2.7949999999999999</v>
      </c>
      <c r="KA2594">
        <v>2.1139999999999999</v>
      </c>
      <c r="KB2594">
        <v>2.8109999999999999</v>
      </c>
      <c r="KC2594">
        <v>2.8809999999999998</v>
      </c>
      <c r="KD2594">
        <v>3.5219999999999998</v>
      </c>
      <c r="KE2594">
        <v>3.7250000000000001</v>
      </c>
      <c r="KF2594">
        <v>3.7730000000000001</v>
      </c>
      <c r="KG2594">
        <v>3.968</v>
      </c>
      <c r="KH2594">
        <v>5.2779999999999996</v>
      </c>
      <c r="KI2594">
        <v>5.5529999999999999</v>
      </c>
      <c r="KJ2594">
        <v>6.0170000000000003</v>
      </c>
      <c r="KK2594">
        <v>5.2469999999999999</v>
      </c>
      <c r="KL2594">
        <v>6.2640000000000002</v>
      </c>
      <c r="KM2594">
        <v>6.4850000000000003</v>
      </c>
      <c r="KN2594">
        <v>6.0620000000000003</v>
      </c>
      <c r="KO2594">
        <v>5.1449999999999996</v>
      </c>
      <c r="KP2594">
        <v>4.4400000000000004</v>
      </c>
      <c r="KQ2594">
        <v>5.03</v>
      </c>
      <c r="KR2594">
        <v>5.8620000000000001</v>
      </c>
      <c r="KS2594">
        <v>6.2320000000000002</v>
      </c>
      <c r="KT2594">
        <v>7.03</v>
      </c>
      <c r="KU2594">
        <v>6.069</v>
      </c>
      <c r="KV2594">
        <v>5.0659999999999998</v>
      </c>
      <c r="KW2594">
        <v>7.84</v>
      </c>
      <c r="KX2594">
        <v>7.7990000000000004</v>
      </c>
      <c r="KY2594">
        <v>7.1040000000000001</v>
      </c>
      <c r="KZ2594">
        <v>7.0329730000000001</v>
      </c>
      <c r="LA2594">
        <v>7.8698199999999998</v>
      </c>
      <c r="LB2594">
        <v>8.5926810000000007</v>
      </c>
      <c r="LC2594">
        <v>8.3867729999999998</v>
      </c>
      <c r="LD2594">
        <v>9.9394130000000001</v>
      </c>
      <c r="LE2594">
        <v>8.5634329999999999</v>
      </c>
      <c r="LF2594">
        <v>9.8425340000000006</v>
      </c>
      <c r="LG2594">
        <v>9.7875669999999992</v>
      </c>
      <c r="LH2594">
        <v>7.8034049999999997</v>
      </c>
      <c r="LI2594">
        <v>9.6975320000000007</v>
      </c>
      <c r="LJ2594">
        <v>10.252134</v>
      </c>
      <c r="LK2594">
        <v>10.019308000000001</v>
      </c>
      <c r="LL2594">
        <v>9.1372730000000004</v>
      </c>
      <c r="LM2594">
        <v>8.6650779999999994</v>
      </c>
      <c r="LN2594">
        <v>8.1109150000000003</v>
      </c>
      <c r="LO2594">
        <v>9.6107990000000001</v>
      </c>
      <c r="LP2594">
        <v>9.3837582255820404</v>
      </c>
      <c r="LQ2594">
        <v>8.0254919999999998</v>
      </c>
      <c r="LR2594">
        <v>7.1920190000000002</v>
      </c>
      <c r="LS2594">
        <v>9.3313435692853197</v>
      </c>
    </row>
    <row r="2595" spans="1:331" x14ac:dyDescent="0.2">
      <c r="A2595" t="s">
        <v>2628</v>
      </c>
      <c r="B2595" t="s">
        <v>713</v>
      </c>
      <c r="C2595" t="s">
        <v>1576</v>
      </c>
      <c r="D2595" t="s">
        <v>1577</v>
      </c>
      <c r="E2595" t="s">
        <v>2415</v>
      </c>
      <c r="F2595" t="s">
        <v>717</v>
      </c>
      <c r="G2595" t="s">
        <v>2387</v>
      </c>
      <c r="H2595" t="s">
        <v>2388</v>
      </c>
      <c r="I2595" t="s">
        <v>2416</v>
      </c>
      <c r="JO2595">
        <v>2.1964418000000001</v>
      </c>
      <c r="JP2595">
        <v>2.1964418000000001</v>
      </c>
      <c r="JQ2595">
        <v>2.6030266000000002</v>
      </c>
      <c r="JR2595">
        <v>3.1289351999999999</v>
      </c>
      <c r="JS2595">
        <v>3.3012918</v>
      </c>
      <c r="JT2595">
        <v>2.9212234000000001</v>
      </c>
      <c r="JU2595">
        <v>3.8139422000000001</v>
      </c>
      <c r="JV2595">
        <v>4.0128152000000004</v>
      </c>
      <c r="JW2595">
        <v>4.2337851999999998</v>
      </c>
      <c r="JX2595">
        <v>4.2558822000000003</v>
      </c>
      <c r="JY2595">
        <v>4.8966951999999999</v>
      </c>
      <c r="JZ2595">
        <v>5.3165382000000001</v>
      </c>
      <c r="KA2595">
        <v>6.3153226</v>
      </c>
      <c r="KB2595">
        <v>7.8400156000000001</v>
      </c>
      <c r="KC2595">
        <v>8.4764092000000009</v>
      </c>
      <c r="KD2595">
        <v>8.8874133999999998</v>
      </c>
      <c r="KE2595">
        <v>9.2807399999999998</v>
      </c>
      <c r="KF2595">
        <v>10.443042200000001</v>
      </c>
      <c r="KG2595">
        <v>12.095897799999999</v>
      </c>
      <c r="KH2595">
        <v>12.5378378</v>
      </c>
      <c r="KI2595">
        <v>13.0239718</v>
      </c>
      <c r="KJ2595">
        <v>12.4538692</v>
      </c>
      <c r="KK2595">
        <v>16.373877</v>
      </c>
      <c r="KL2595">
        <v>17.1649496</v>
      </c>
      <c r="KM2595">
        <v>17.443371800000001</v>
      </c>
      <c r="KN2595">
        <v>17.085400400000001</v>
      </c>
      <c r="KO2595">
        <v>18.283057800000002</v>
      </c>
      <c r="KP2595">
        <v>19.9447522</v>
      </c>
      <c r="KQ2595">
        <v>21.9334822</v>
      </c>
      <c r="KR2595">
        <v>21.526897399999999</v>
      </c>
      <c r="KS2595">
        <v>22.746651799999999</v>
      </c>
      <c r="KT2595">
        <v>24.797253399999999</v>
      </c>
      <c r="KU2595">
        <v>18.446575599999999</v>
      </c>
      <c r="KV2595">
        <v>24.107827</v>
      </c>
      <c r="KW2595">
        <v>21.504800400000001</v>
      </c>
      <c r="KX2595">
        <v>17.558276200000002</v>
      </c>
      <c r="KY2595">
        <v>18.291896600000001</v>
      </c>
      <c r="KZ2595">
        <v>20.417628000000001</v>
      </c>
      <c r="LA2595">
        <v>24.5975</v>
      </c>
      <c r="LB2595">
        <v>26.216000000000001</v>
      </c>
      <c r="LC2595">
        <v>30.6996354443508</v>
      </c>
      <c r="LD2595">
        <v>30.250880711017</v>
      </c>
      <c r="LE2595">
        <v>31.678735753028999</v>
      </c>
      <c r="LF2595">
        <v>27.339064153404198</v>
      </c>
      <c r="LG2595">
        <v>28.745742664833401</v>
      </c>
      <c r="LH2595">
        <v>29.809981800724401</v>
      </c>
      <c r="LI2595">
        <v>30.594419389999999</v>
      </c>
      <c r="LJ2595">
        <v>10.7465400794906</v>
      </c>
      <c r="LK2595">
        <v>31.485884334704402</v>
      </c>
      <c r="LL2595">
        <v>32.376305556572902</v>
      </c>
      <c r="LM2595">
        <v>32.779470653201003</v>
      </c>
      <c r="LN2595">
        <v>34.577642166118899</v>
      </c>
      <c r="LO2595">
        <v>30.204067008397701</v>
      </c>
      <c r="LP2595">
        <v>29.479802499829599</v>
      </c>
      <c r="LQ2595">
        <v>36.136221968070899</v>
      </c>
      <c r="LR2595">
        <v>39.987241519999998</v>
      </c>
      <c r="LS2595">
        <v>37.6858163296627</v>
      </c>
    </row>
    <row r="2596" spans="1:331" x14ac:dyDescent="0.2">
      <c r="A2596" t="s">
        <v>2719</v>
      </c>
      <c r="B2596" t="s">
        <v>713</v>
      </c>
      <c r="C2596" t="s">
        <v>1122</v>
      </c>
      <c r="D2596" t="s">
        <v>1123</v>
      </c>
      <c r="E2596" t="s">
        <v>2415</v>
      </c>
      <c r="F2596" t="s">
        <v>717</v>
      </c>
      <c r="G2596" t="s">
        <v>2387</v>
      </c>
      <c r="H2596" t="s">
        <v>2388</v>
      </c>
      <c r="I2596" t="s">
        <v>2416</v>
      </c>
      <c r="JO2596">
        <v>0.89600000000000002</v>
      </c>
      <c r="JP2596">
        <v>0.89600000000000002</v>
      </c>
      <c r="JQ2596">
        <v>0.95699999999999996</v>
      </c>
      <c r="JR2596">
        <v>1.0049999999999999</v>
      </c>
      <c r="JS2596">
        <v>0.81</v>
      </c>
      <c r="JT2596">
        <v>1.7709999999999999</v>
      </c>
      <c r="JU2596">
        <v>1.569</v>
      </c>
      <c r="JV2596">
        <v>1.5029999999999999</v>
      </c>
      <c r="JW2596">
        <v>1.456</v>
      </c>
      <c r="JX2596">
        <v>2.1219999999999999</v>
      </c>
      <c r="JY2596">
        <v>1.99</v>
      </c>
      <c r="JZ2596">
        <v>1.64499999999999</v>
      </c>
      <c r="KA2596">
        <v>1.9570000000000001</v>
      </c>
      <c r="KB2596">
        <v>1.9510000000000001</v>
      </c>
      <c r="KC2596">
        <v>1.8069999999999999</v>
      </c>
      <c r="KD2596">
        <v>2.3490000000000002</v>
      </c>
      <c r="KE2596">
        <v>2.137</v>
      </c>
      <c r="KF2596">
        <v>1.5429999999999999</v>
      </c>
      <c r="KG2596">
        <v>1.675</v>
      </c>
      <c r="KH2596">
        <v>1.4079999999999999</v>
      </c>
      <c r="KI2596">
        <v>1.8520000000000001</v>
      </c>
      <c r="KJ2596">
        <v>1.5489999999999999</v>
      </c>
      <c r="KK2596">
        <v>1.66099999999999</v>
      </c>
      <c r="KL2596">
        <v>1.7929999999999899</v>
      </c>
      <c r="KM2596">
        <v>1.609</v>
      </c>
      <c r="KN2596">
        <v>1.417</v>
      </c>
      <c r="KO2596">
        <v>1.425</v>
      </c>
      <c r="KP2596">
        <v>1.5069999999999999</v>
      </c>
      <c r="KQ2596">
        <v>1.488</v>
      </c>
      <c r="KR2596">
        <v>1.7330000000000001</v>
      </c>
      <c r="KS2596">
        <v>1.887</v>
      </c>
      <c r="KT2596">
        <v>1.931</v>
      </c>
      <c r="KU2596">
        <v>1.9610000000000001</v>
      </c>
      <c r="KV2596">
        <v>2.3090000000000002</v>
      </c>
      <c r="KW2596">
        <v>2.1549999999999998</v>
      </c>
      <c r="KX2596">
        <v>2.1059999999999901</v>
      </c>
      <c r="KY2596">
        <v>2.3250000000000002</v>
      </c>
      <c r="KZ2596">
        <v>2.2789999999999999</v>
      </c>
      <c r="LA2596">
        <v>1.671</v>
      </c>
      <c r="LB2596">
        <v>2.0819999999999999</v>
      </c>
      <c r="LC2596">
        <v>2.2010000000000001</v>
      </c>
      <c r="LD2596">
        <v>2.0419999999999998</v>
      </c>
      <c r="LE2596">
        <v>2.3519999999999999</v>
      </c>
      <c r="LF2596">
        <v>2.153</v>
      </c>
      <c r="LG2596">
        <v>2.375</v>
      </c>
      <c r="LH2596">
        <v>2.92</v>
      </c>
      <c r="LI2596">
        <v>2.3319999999999999</v>
      </c>
      <c r="LJ2596">
        <v>2.0369999999999999</v>
      </c>
      <c r="LK2596">
        <v>2.4390000000000001</v>
      </c>
      <c r="LL2596">
        <v>2.1829999999999998</v>
      </c>
      <c r="LM2596">
        <v>1.8320000000000001</v>
      </c>
      <c r="LN2596">
        <v>2.1389999999999998</v>
      </c>
      <c r="LO2596">
        <v>2.56</v>
      </c>
      <c r="LP2596">
        <v>1.97</v>
      </c>
      <c r="LQ2596">
        <v>1.954</v>
      </c>
      <c r="LR2596">
        <v>2.117988</v>
      </c>
      <c r="LS2596">
        <v>2.339</v>
      </c>
    </row>
    <row r="2597" spans="1:331" x14ac:dyDescent="0.2">
      <c r="A2597" t="s">
        <v>2720</v>
      </c>
      <c r="B2597" t="s">
        <v>713</v>
      </c>
      <c r="C2597" t="s">
        <v>763</v>
      </c>
      <c r="D2597" t="s">
        <v>764</v>
      </c>
      <c r="E2597" t="s">
        <v>2415</v>
      </c>
      <c r="F2597" t="s">
        <v>717</v>
      </c>
      <c r="G2597" t="s">
        <v>2387</v>
      </c>
      <c r="H2597" t="s">
        <v>2388</v>
      </c>
      <c r="I2597" t="s">
        <v>2416</v>
      </c>
      <c r="JO2597">
        <v>3.9750000000000001</v>
      </c>
      <c r="JP2597">
        <v>5.2759999999999998</v>
      </c>
      <c r="JQ2597">
        <v>5.4809999999999999</v>
      </c>
      <c r="JR2597">
        <v>5.1879999999999997</v>
      </c>
      <c r="JS2597">
        <v>6.3109999999999999</v>
      </c>
      <c r="JT2597">
        <v>5.8040000000000003</v>
      </c>
      <c r="JU2597">
        <v>6.17</v>
      </c>
      <c r="JV2597">
        <v>7.0860000000000003</v>
      </c>
      <c r="JW2597">
        <v>7.3250000000000002</v>
      </c>
      <c r="JX2597">
        <v>7.8280000000000003</v>
      </c>
      <c r="JY2597">
        <v>6.41</v>
      </c>
      <c r="JZ2597">
        <v>4.7869999999999999</v>
      </c>
      <c r="KA2597">
        <v>9.9659999999999993</v>
      </c>
      <c r="KB2597">
        <v>10.811</v>
      </c>
      <c r="KC2597">
        <v>11.212999999999999</v>
      </c>
      <c r="KD2597">
        <v>8.0150000000000006</v>
      </c>
      <c r="KE2597">
        <v>5.0190000000000001</v>
      </c>
      <c r="KF2597">
        <v>6.9210000000000003</v>
      </c>
      <c r="KG2597">
        <v>8.0259999999999998</v>
      </c>
      <c r="KH2597">
        <v>9.7650000000000006</v>
      </c>
      <c r="KI2597">
        <v>10.693</v>
      </c>
      <c r="KJ2597">
        <v>8.5139999999999993</v>
      </c>
      <c r="KK2597">
        <v>9.1530000000000005</v>
      </c>
      <c r="KL2597">
        <v>12.233000000000001</v>
      </c>
      <c r="KM2597">
        <v>5.819</v>
      </c>
      <c r="KN2597">
        <v>9.157</v>
      </c>
      <c r="KO2597">
        <v>9.0429999999999993</v>
      </c>
      <c r="KP2597">
        <v>4.6459999999999999</v>
      </c>
      <c r="KQ2597">
        <v>8.5380000000000003</v>
      </c>
      <c r="KR2597">
        <v>10.657999999999999</v>
      </c>
      <c r="KS2597">
        <v>8.343</v>
      </c>
      <c r="KT2597">
        <v>14.760999999999999</v>
      </c>
      <c r="KU2597">
        <v>13.105</v>
      </c>
      <c r="KV2597">
        <v>12.983000000000001</v>
      </c>
      <c r="KW2597">
        <v>7.2859999999999996</v>
      </c>
      <c r="KX2597">
        <v>11.323</v>
      </c>
      <c r="KY2597">
        <v>14.034000000000001</v>
      </c>
      <c r="KZ2597">
        <v>7.8</v>
      </c>
      <c r="LA2597">
        <v>15.723000000000001</v>
      </c>
      <c r="LB2597">
        <v>9.8689999999999998</v>
      </c>
      <c r="LC2597">
        <v>4.7309999999999999</v>
      </c>
      <c r="LD2597">
        <v>10.919</v>
      </c>
      <c r="LE2597">
        <v>10.026999999999999</v>
      </c>
      <c r="LF2597">
        <v>6.7990000000000004</v>
      </c>
      <c r="LG2597">
        <v>8.2850000000000001</v>
      </c>
      <c r="LH2597">
        <v>16.148</v>
      </c>
      <c r="LI2597">
        <v>11.536</v>
      </c>
      <c r="LJ2597">
        <v>5.6219999999999999</v>
      </c>
      <c r="LK2597">
        <v>13.73</v>
      </c>
      <c r="LL2597">
        <v>15.569000000000001</v>
      </c>
      <c r="LM2597">
        <v>8.6605062779999997</v>
      </c>
      <c r="LN2597">
        <v>15.723000000000001</v>
      </c>
      <c r="LO2597">
        <v>5.8970000000000002</v>
      </c>
      <c r="LP2597">
        <v>12.393000000000001</v>
      </c>
      <c r="LQ2597">
        <v>8.8179999999999996</v>
      </c>
      <c r="LR2597">
        <v>12.083</v>
      </c>
      <c r="LS2597">
        <v>11.853</v>
      </c>
    </row>
    <row r="2598" spans="1:331" x14ac:dyDescent="0.2">
      <c r="A2598" t="s">
        <v>2509</v>
      </c>
      <c r="B2598" t="s">
        <v>713</v>
      </c>
      <c r="C2598" t="s">
        <v>1913</v>
      </c>
      <c r="D2598" t="s">
        <v>1914</v>
      </c>
      <c r="E2598" t="s">
        <v>2415</v>
      </c>
      <c r="F2598" t="s">
        <v>717</v>
      </c>
      <c r="G2598" t="s">
        <v>2387</v>
      </c>
      <c r="H2598" t="s">
        <v>2388</v>
      </c>
      <c r="I2598" t="s">
        <v>2416</v>
      </c>
      <c r="JO2598">
        <v>0</v>
      </c>
      <c r="JP2598">
        <v>0</v>
      </c>
      <c r="JQ2598">
        <v>0</v>
      </c>
      <c r="JR2598">
        <v>0</v>
      </c>
      <c r="JS2598">
        <v>0</v>
      </c>
      <c r="JT2598">
        <v>0</v>
      </c>
      <c r="JU2598">
        <v>0</v>
      </c>
      <c r="JV2598">
        <v>0</v>
      </c>
      <c r="JW2598">
        <v>0</v>
      </c>
      <c r="JX2598">
        <v>0</v>
      </c>
      <c r="JY2598">
        <v>0</v>
      </c>
      <c r="JZ2598">
        <v>0</v>
      </c>
      <c r="KA2598">
        <v>0</v>
      </c>
      <c r="KB2598">
        <v>0</v>
      </c>
      <c r="KC2598">
        <v>0</v>
      </c>
      <c r="KD2598">
        <v>0</v>
      </c>
      <c r="KE2598">
        <v>0</v>
      </c>
      <c r="KF2598">
        <v>0</v>
      </c>
      <c r="KG2598">
        <v>0</v>
      </c>
      <c r="KH2598">
        <v>0</v>
      </c>
      <c r="KI2598">
        <v>0</v>
      </c>
      <c r="KJ2598">
        <v>0</v>
      </c>
      <c r="KK2598">
        <v>0</v>
      </c>
      <c r="KL2598">
        <v>0</v>
      </c>
      <c r="KM2598">
        <v>0</v>
      </c>
      <c r="KN2598">
        <v>0</v>
      </c>
      <c r="KO2598">
        <v>0</v>
      </c>
      <c r="KP2598">
        <v>0</v>
      </c>
      <c r="KQ2598">
        <v>0</v>
      </c>
      <c r="KR2598">
        <v>0</v>
      </c>
      <c r="KS2598">
        <v>0</v>
      </c>
      <c r="KT2598">
        <v>0</v>
      </c>
      <c r="KU2598">
        <v>0</v>
      </c>
      <c r="KV2598">
        <v>0</v>
      </c>
      <c r="KW2598">
        <v>0</v>
      </c>
      <c r="KX2598">
        <v>0</v>
      </c>
      <c r="KY2598">
        <v>0</v>
      </c>
      <c r="KZ2598">
        <v>0</v>
      </c>
      <c r="LA2598">
        <v>0</v>
      </c>
      <c r="LB2598">
        <v>0</v>
      </c>
      <c r="LC2598">
        <v>0</v>
      </c>
      <c r="LD2598">
        <v>0</v>
      </c>
      <c r="LE2598">
        <v>0</v>
      </c>
      <c r="LF2598">
        <v>0</v>
      </c>
      <c r="LG2598">
        <v>0</v>
      </c>
      <c r="LH2598">
        <v>0</v>
      </c>
      <c r="LI2598">
        <v>0</v>
      </c>
      <c r="LJ2598">
        <v>0</v>
      </c>
      <c r="LK2598">
        <v>0</v>
      </c>
      <c r="LL2598">
        <v>0</v>
      </c>
      <c r="LM2598">
        <v>0</v>
      </c>
      <c r="LN2598">
        <v>0</v>
      </c>
      <c r="LO2598">
        <v>0</v>
      </c>
      <c r="LP2598">
        <v>0</v>
      </c>
      <c r="LQ2598">
        <v>0</v>
      </c>
      <c r="LR2598">
        <v>0</v>
      </c>
      <c r="LS2598">
        <v>0</v>
      </c>
    </row>
    <row r="2599" spans="1:331" x14ac:dyDescent="0.2">
      <c r="A2599" t="s">
        <v>2722</v>
      </c>
      <c r="B2599" t="s">
        <v>713</v>
      </c>
      <c r="C2599" t="s">
        <v>855</v>
      </c>
      <c r="D2599" t="s">
        <v>856</v>
      </c>
      <c r="E2599" t="s">
        <v>2415</v>
      </c>
      <c r="F2599" t="s">
        <v>717</v>
      </c>
      <c r="G2599" t="s">
        <v>2387</v>
      </c>
      <c r="H2599" t="s">
        <v>2388</v>
      </c>
      <c r="I2599" t="s">
        <v>2416</v>
      </c>
      <c r="JO2599">
        <v>1.0049999999999999</v>
      </c>
      <c r="JP2599">
        <v>1.0349999999999999</v>
      </c>
      <c r="JQ2599">
        <v>1.476</v>
      </c>
      <c r="JR2599">
        <v>1.5620000000000001</v>
      </c>
      <c r="JS2599">
        <v>2.2170000000000001</v>
      </c>
      <c r="JT2599">
        <v>2.7730000000000001</v>
      </c>
      <c r="JU2599">
        <v>4.4950000000000001</v>
      </c>
      <c r="JV2599">
        <v>7.343</v>
      </c>
      <c r="JW2599">
        <v>7.5469999999999997</v>
      </c>
      <c r="JX2599">
        <v>8.4760000000000009</v>
      </c>
      <c r="JY2599">
        <v>9.3610000000000007</v>
      </c>
      <c r="JZ2599">
        <v>8.1069999999999993</v>
      </c>
      <c r="KA2599">
        <v>9.3450000000000006</v>
      </c>
      <c r="KB2599">
        <v>10.614000000000001</v>
      </c>
      <c r="KC2599">
        <v>11.339</v>
      </c>
      <c r="KD2599">
        <v>12.637</v>
      </c>
      <c r="KE2599">
        <v>12.737</v>
      </c>
      <c r="KF2599">
        <v>11.853999999999999</v>
      </c>
      <c r="KG2599">
        <v>10.038</v>
      </c>
      <c r="KH2599">
        <v>11.326000000000001</v>
      </c>
      <c r="KI2599">
        <v>12.712999999999999</v>
      </c>
      <c r="KJ2599">
        <v>10.81</v>
      </c>
      <c r="KK2599">
        <v>11.209</v>
      </c>
      <c r="KL2599">
        <v>14.776</v>
      </c>
      <c r="KM2599">
        <v>13.678000000000001</v>
      </c>
      <c r="KN2599">
        <v>11.411</v>
      </c>
      <c r="KO2599">
        <v>14.587999999999999</v>
      </c>
      <c r="KP2599">
        <v>11.7</v>
      </c>
      <c r="KQ2599">
        <v>12.768000000000001</v>
      </c>
      <c r="KR2599">
        <v>13.045999999999999</v>
      </c>
      <c r="KS2599">
        <v>16.693000000000001</v>
      </c>
      <c r="KT2599">
        <v>15.755000000000001</v>
      </c>
      <c r="KU2599">
        <v>17.509</v>
      </c>
      <c r="KV2599">
        <v>18.879000000000001</v>
      </c>
      <c r="KW2599">
        <v>18.29</v>
      </c>
      <c r="KX2599">
        <v>14.778</v>
      </c>
      <c r="KY2599">
        <v>14.923</v>
      </c>
      <c r="KZ2599">
        <v>16.045999999999999</v>
      </c>
      <c r="LA2599">
        <v>13.259</v>
      </c>
      <c r="LB2599">
        <v>16.513000000000002</v>
      </c>
      <c r="LC2599">
        <v>20.207000000000001</v>
      </c>
      <c r="LD2599">
        <v>18.356000000000002</v>
      </c>
      <c r="LE2599">
        <v>15.965999999999999</v>
      </c>
      <c r="LF2599">
        <v>17.195</v>
      </c>
      <c r="LG2599">
        <v>15.534000000000001</v>
      </c>
      <c r="LH2599">
        <v>19.882999999999999</v>
      </c>
      <c r="LI2599">
        <v>14.728</v>
      </c>
      <c r="LJ2599">
        <v>12.066000000000001</v>
      </c>
      <c r="LK2599">
        <v>14.7935</v>
      </c>
      <c r="LL2599">
        <v>18.523499999999999</v>
      </c>
      <c r="LM2599">
        <v>16.632999999999999</v>
      </c>
      <c r="LN2599">
        <v>18.027999999999999</v>
      </c>
      <c r="LO2599">
        <v>14.494</v>
      </c>
      <c r="LP2599">
        <v>17.663900000000002</v>
      </c>
      <c r="LQ2599">
        <v>15.580921</v>
      </c>
      <c r="LR2599">
        <v>15.380857000000001</v>
      </c>
      <c r="LS2599">
        <v>16.9002321485255</v>
      </c>
    </row>
    <row r="2600" spans="1:331" x14ac:dyDescent="0.2">
      <c r="A2600" t="s">
        <v>2695</v>
      </c>
      <c r="B2600" t="s">
        <v>713</v>
      </c>
      <c r="C2600" t="s">
        <v>756</v>
      </c>
      <c r="D2600" t="s">
        <v>1917</v>
      </c>
      <c r="E2600" t="s">
        <v>2415</v>
      </c>
      <c r="F2600" t="s">
        <v>717</v>
      </c>
      <c r="G2600" t="s">
        <v>2387</v>
      </c>
      <c r="H2600" t="s">
        <v>2388</v>
      </c>
      <c r="I2600" t="s">
        <v>2416</v>
      </c>
      <c r="JO2600">
        <v>0</v>
      </c>
      <c r="JP2600">
        <v>0</v>
      </c>
      <c r="JQ2600">
        <v>0</v>
      </c>
      <c r="JR2600">
        <v>0</v>
      </c>
      <c r="JS2600">
        <v>0</v>
      </c>
      <c r="JT2600">
        <v>0</v>
      </c>
      <c r="JU2600">
        <v>0</v>
      </c>
      <c r="JV2600">
        <v>0</v>
      </c>
      <c r="JW2600">
        <v>0</v>
      </c>
      <c r="JX2600">
        <v>0</v>
      </c>
      <c r="JY2600">
        <v>0</v>
      </c>
      <c r="JZ2600">
        <v>0</v>
      </c>
      <c r="KA2600">
        <v>0</v>
      </c>
      <c r="KB2600">
        <v>0</v>
      </c>
      <c r="KC2600">
        <v>0</v>
      </c>
      <c r="KD2600">
        <v>0</v>
      </c>
      <c r="KE2600">
        <v>0</v>
      </c>
      <c r="KF2600">
        <v>0</v>
      </c>
      <c r="KG2600">
        <v>0</v>
      </c>
      <c r="KH2600">
        <v>0</v>
      </c>
      <c r="KI2600">
        <v>159.72595480000001</v>
      </c>
      <c r="KJ2600">
        <v>164.3309696</v>
      </c>
      <c r="KK2600">
        <v>162.5278544</v>
      </c>
      <c r="KL2600">
        <v>160.92361220000001</v>
      </c>
      <c r="KM2600">
        <v>159.72595480000001</v>
      </c>
      <c r="KN2600">
        <v>166.84560819999999</v>
      </c>
      <c r="KO2600">
        <v>168.09399999999999</v>
      </c>
      <c r="KP2600">
        <v>172.59399999999999</v>
      </c>
      <c r="KQ2600">
        <v>174.28899999999999</v>
      </c>
      <c r="KR2600">
        <v>175.92599999999999</v>
      </c>
      <c r="KS2600">
        <v>176.2552</v>
      </c>
      <c r="KT2600">
        <v>154.309</v>
      </c>
      <c r="KU2600">
        <v>157.434</v>
      </c>
      <c r="KV2600">
        <v>158.49700000000001</v>
      </c>
      <c r="KW2600">
        <v>160.49199999999999</v>
      </c>
      <c r="KX2600">
        <v>164.07599999999999</v>
      </c>
      <c r="KY2600">
        <v>173.899</v>
      </c>
      <c r="KZ2600">
        <v>162.17399999999901</v>
      </c>
      <c r="LA2600">
        <v>155.66999999999999</v>
      </c>
      <c r="LB2600">
        <v>175.67699999999999</v>
      </c>
      <c r="LC2600">
        <v>172.61099999999999</v>
      </c>
      <c r="LD2600">
        <v>173.285</v>
      </c>
      <c r="LE2600">
        <v>177.04499999999999</v>
      </c>
      <c r="LF2600">
        <v>164.78</v>
      </c>
      <c r="LG2600">
        <v>174.19900000000001</v>
      </c>
      <c r="LH2600">
        <v>166.4837</v>
      </c>
      <c r="LI2600">
        <v>163.05520000000001</v>
      </c>
      <c r="LJ2600">
        <v>163.45429999999999</v>
      </c>
      <c r="LK2600">
        <v>181.15110000000001</v>
      </c>
      <c r="LL2600">
        <v>173.39449999999999</v>
      </c>
      <c r="LM2600">
        <v>167.993469</v>
      </c>
      <c r="LN2600">
        <v>184.611772</v>
      </c>
      <c r="LO2600">
        <v>185.16300000000001</v>
      </c>
      <c r="LP2600">
        <v>190.63756000000001</v>
      </c>
      <c r="LQ2600">
        <v>194.37613999999999</v>
      </c>
      <c r="LR2600">
        <v>212.43826999999999</v>
      </c>
      <c r="LS2600">
        <v>214.53336999999999</v>
      </c>
    </row>
    <row r="2601" spans="1:331" x14ac:dyDescent="0.2">
      <c r="A2601" t="s">
        <v>2438</v>
      </c>
      <c r="B2601" t="s">
        <v>713</v>
      </c>
      <c r="C2601" t="s">
        <v>1313</v>
      </c>
      <c r="D2601" t="s">
        <v>303</v>
      </c>
      <c r="E2601" t="s">
        <v>2415</v>
      </c>
      <c r="F2601" t="s">
        <v>717</v>
      </c>
      <c r="G2601" t="s">
        <v>2387</v>
      </c>
      <c r="H2601" t="s">
        <v>2388</v>
      </c>
      <c r="I2601" t="s">
        <v>2416</v>
      </c>
      <c r="JO2601">
        <v>0</v>
      </c>
      <c r="JP2601">
        <v>0</v>
      </c>
      <c r="JQ2601">
        <v>0</v>
      </c>
      <c r="JR2601">
        <v>0</v>
      </c>
      <c r="JS2601">
        <v>0</v>
      </c>
      <c r="JT2601">
        <v>0</v>
      </c>
      <c r="JU2601">
        <v>0</v>
      </c>
      <c r="JV2601">
        <v>0</v>
      </c>
      <c r="JW2601">
        <v>0</v>
      </c>
      <c r="JX2601">
        <v>0</v>
      </c>
      <c r="JY2601">
        <v>0</v>
      </c>
      <c r="JZ2601">
        <v>0</v>
      </c>
      <c r="KA2601">
        <v>0</v>
      </c>
      <c r="KB2601">
        <v>0</v>
      </c>
      <c r="KC2601">
        <v>0</v>
      </c>
      <c r="KD2601">
        <v>0</v>
      </c>
      <c r="KE2601">
        <v>0</v>
      </c>
      <c r="KF2601">
        <v>0</v>
      </c>
      <c r="KG2601">
        <v>0</v>
      </c>
      <c r="KH2601">
        <v>0</v>
      </c>
      <c r="KI2601">
        <v>0</v>
      </c>
      <c r="KJ2601">
        <v>0</v>
      </c>
      <c r="KK2601">
        <v>0</v>
      </c>
      <c r="KL2601">
        <v>0</v>
      </c>
      <c r="KM2601">
        <v>0</v>
      </c>
      <c r="KN2601">
        <v>0</v>
      </c>
      <c r="KO2601">
        <v>0</v>
      </c>
      <c r="KP2601">
        <v>0</v>
      </c>
      <c r="KQ2601">
        <v>0</v>
      </c>
      <c r="KR2601">
        <v>0</v>
      </c>
      <c r="KS2601">
        <v>0</v>
      </c>
      <c r="KT2601">
        <v>0</v>
      </c>
      <c r="KU2601">
        <v>0</v>
      </c>
      <c r="KV2601">
        <v>0</v>
      </c>
      <c r="KW2601">
        <v>0</v>
      </c>
      <c r="KX2601">
        <v>0</v>
      </c>
      <c r="KY2601">
        <v>0</v>
      </c>
      <c r="KZ2601">
        <v>0</v>
      </c>
      <c r="LA2601">
        <v>0</v>
      </c>
      <c r="LB2601">
        <v>0</v>
      </c>
      <c r="LC2601">
        <v>0</v>
      </c>
      <c r="LD2601">
        <v>0</v>
      </c>
      <c r="LE2601">
        <v>0</v>
      </c>
      <c r="LF2601">
        <v>0</v>
      </c>
      <c r="LG2601">
        <v>0</v>
      </c>
      <c r="LH2601">
        <v>0</v>
      </c>
      <c r="LI2601">
        <v>0</v>
      </c>
      <c r="LJ2601">
        <v>0</v>
      </c>
      <c r="LK2601">
        <v>0</v>
      </c>
      <c r="LL2601">
        <v>0</v>
      </c>
      <c r="LM2601">
        <v>0</v>
      </c>
      <c r="LN2601">
        <v>0</v>
      </c>
      <c r="LO2601">
        <v>0</v>
      </c>
      <c r="LP2601">
        <v>0</v>
      </c>
      <c r="LQ2601">
        <v>0</v>
      </c>
      <c r="LR2601">
        <v>0</v>
      </c>
      <c r="LS2601">
        <v>0</v>
      </c>
    </row>
    <row r="2602" spans="1:331" x14ac:dyDescent="0.2">
      <c r="A2602" t="s">
        <v>2687</v>
      </c>
      <c r="B2602" t="s">
        <v>713</v>
      </c>
      <c r="C2602" t="s">
        <v>748</v>
      </c>
      <c r="D2602" t="s">
        <v>749</v>
      </c>
      <c r="E2602" t="s">
        <v>2415</v>
      </c>
      <c r="F2602" t="s">
        <v>717</v>
      </c>
      <c r="G2602" t="s">
        <v>2387</v>
      </c>
      <c r="H2602" t="s">
        <v>2388</v>
      </c>
      <c r="I2602" t="s">
        <v>2416</v>
      </c>
      <c r="JO2602">
        <v>46.423000000000002</v>
      </c>
      <c r="JP2602">
        <v>45.488999999999997</v>
      </c>
      <c r="JQ2602">
        <v>49.286000000000001</v>
      </c>
      <c r="JR2602">
        <v>48.738999999999997</v>
      </c>
      <c r="JS2602">
        <v>41.83</v>
      </c>
      <c r="JT2602">
        <v>41.488999999999997</v>
      </c>
      <c r="JU2602">
        <v>52.012</v>
      </c>
      <c r="JV2602">
        <v>53.743000000000002</v>
      </c>
      <c r="JW2602">
        <v>59.872</v>
      </c>
      <c r="JX2602">
        <v>57.265000000000001</v>
      </c>
      <c r="JY2602">
        <v>57.648000000000003</v>
      </c>
      <c r="JZ2602">
        <v>54.832000000000001</v>
      </c>
      <c r="KA2602">
        <v>53.494999999999997</v>
      </c>
      <c r="KB2602">
        <v>57.753</v>
      </c>
      <c r="KC2602">
        <v>61.08</v>
      </c>
      <c r="KD2602">
        <v>58.868000000000002</v>
      </c>
      <c r="KE2602">
        <v>59.753</v>
      </c>
      <c r="KF2602">
        <v>55.066000000000003</v>
      </c>
      <c r="KG2602">
        <v>63.543999999999997</v>
      </c>
      <c r="KH2602">
        <v>67.905999999999906</v>
      </c>
      <c r="KI2602">
        <v>70.988</v>
      </c>
      <c r="KJ2602">
        <v>60.933</v>
      </c>
      <c r="KK2602">
        <v>71.853999999999999</v>
      </c>
      <c r="KL2602">
        <v>69.882999999999996</v>
      </c>
      <c r="KM2602">
        <v>71.75</v>
      </c>
      <c r="KN2602">
        <v>72.509</v>
      </c>
      <c r="KO2602">
        <v>63.249000000000002</v>
      </c>
      <c r="KP2602">
        <v>74.364000000000004</v>
      </c>
      <c r="KQ2602">
        <v>74.647000000000006</v>
      </c>
      <c r="KR2602">
        <v>59.097000000000001</v>
      </c>
      <c r="KS2602">
        <v>68.095999999999904</v>
      </c>
      <c r="KT2602">
        <v>51.74</v>
      </c>
      <c r="KU2602">
        <v>69.055999999999997</v>
      </c>
      <c r="KV2602">
        <v>74.742999999999995</v>
      </c>
      <c r="KW2602">
        <v>71.691000000000003</v>
      </c>
      <c r="KX2602">
        <v>78.584000000000003</v>
      </c>
      <c r="KY2602">
        <v>79.060999999999893</v>
      </c>
      <c r="KZ2602">
        <v>66.358000000000004</v>
      </c>
      <c r="LA2602">
        <v>53.54</v>
      </c>
      <c r="LB2602">
        <v>60.588000000000001</v>
      </c>
      <c r="LC2602">
        <v>72.691999999999993</v>
      </c>
      <c r="LD2602">
        <v>61.637999999999998</v>
      </c>
      <c r="LE2602">
        <v>66.162999999999997</v>
      </c>
      <c r="LF2602">
        <v>68.997</v>
      </c>
      <c r="LG2602">
        <v>65.414000000000001</v>
      </c>
      <c r="LH2602">
        <v>66.397999999999996</v>
      </c>
      <c r="LI2602">
        <v>67.063999999999993</v>
      </c>
      <c r="LJ2602">
        <v>78.938999999999993</v>
      </c>
      <c r="LK2602">
        <v>61.360999999999997</v>
      </c>
      <c r="LL2602">
        <v>63.762999999999998</v>
      </c>
      <c r="LM2602">
        <v>75.311999999999998</v>
      </c>
      <c r="LN2602">
        <v>62.018000000000001</v>
      </c>
      <c r="LO2602">
        <v>64.963999999999999</v>
      </c>
      <c r="LP2602">
        <v>62.05</v>
      </c>
      <c r="LQ2602">
        <v>65.206999999999994</v>
      </c>
      <c r="LR2602">
        <v>72.141000000000005</v>
      </c>
      <c r="LS2602">
        <v>71.458437335055294</v>
      </c>
    </row>
    <row r="2603" spans="1:331" x14ac:dyDescent="0.2">
      <c r="A2603" t="s">
        <v>2630</v>
      </c>
      <c r="B2603" t="s">
        <v>713</v>
      </c>
      <c r="C2603" t="s">
        <v>2136</v>
      </c>
      <c r="D2603" t="s">
        <v>2137</v>
      </c>
      <c r="E2603" t="s">
        <v>2415</v>
      </c>
      <c r="F2603" t="s">
        <v>717</v>
      </c>
      <c r="G2603" t="s">
        <v>2387</v>
      </c>
      <c r="H2603" t="s">
        <v>2388</v>
      </c>
      <c r="I2603" t="s">
        <v>2416</v>
      </c>
      <c r="JO2603">
        <v>0</v>
      </c>
      <c r="JP2603">
        <v>0</v>
      </c>
      <c r="JQ2603">
        <v>0</v>
      </c>
      <c r="JR2603">
        <v>0</v>
      </c>
      <c r="JS2603">
        <v>0</v>
      </c>
      <c r="JT2603">
        <v>0</v>
      </c>
      <c r="JU2603">
        <v>0</v>
      </c>
      <c r="JV2603">
        <v>0</v>
      </c>
      <c r="JW2603">
        <v>0</v>
      </c>
      <c r="JX2603">
        <v>0</v>
      </c>
      <c r="JY2603">
        <v>0</v>
      </c>
      <c r="JZ2603">
        <v>0</v>
      </c>
      <c r="KA2603">
        <v>0</v>
      </c>
      <c r="KB2603">
        <v>0</v>
      </c>
      <c r="KC2603">
        <v>0</v>
      </c>
      <c r="KD2603">
        <v>0</v>
      </c>
      <c r="KE2603">
        <v>0</v>
      </c>
      <c r="KF2603">
        <v>0</v>
      </c>
      <c r="KG2603">
        <v>0</v>
      </c>
      <c r="KH2603">
        <v>0</v>
      </c>
      <c r="KI2603">
        <v>0</v>
      </c>
      <c r="KJ2603">
        <v>0</v>
      </c>
      <c r="KK2603">
        <v>0</v>
      </c>
      <c r="KL2603">
        <v>0</v>
      </c>
      <c r="KM2603">
        <v>0</v>
      </c>
      <c r="KN2603">
        <v>0</v>
      </c>
      <c r="KO2603">
        <v>0</v>
      </c>
      <c r="KP2603">
        <v>0</v>
      </c>
      <c r="KQ2603">
        <v>0</v>
      </c>
      <c r="KR2603">
        <v>0</v>
      </c>
      <c r="KS2603">
        <v>0</v>
      </c>
      <c r="KT2603">
        <v>0</v>
      </c>
      <c r="KU2603">
        <v>0</v>
      </c>
      <c r="KV2603">
        <v>0</v>
      </c>
      <c r="KW2603">
        <v>0</v>
      </c>
      <c r="KX2603">
        <v>0</v>
      </c>
      <c r="KY2603">
        <v>0</v>
      </c>
      <c r="KZ2603">
        <v>0</v>
      </c>
      <c r="LA2603">
        <v>0</v>
      </c>
      <c r="LB2603">
        <v>0</v>
      </c>
      <c r="LC2603">
        <v>0</v>
      </c>
      <c r="LD2603">
        <v>0</v>
      </c>
      <c r="LE2603">
        <v>0</v>
      </c>
      <c r="LF2603">
        <v>0</v>
      </c>
      <c r="LG2603">
        <v>0</v>
      </c>
      <c r="LH2603">
        <v>0</v>
      </c>
      <c r="LI2603">
        <v>0</v>
      </c>
      <c r="LJ2603">
        <v>0</v>
      </c>
      <c r="LK2603">
        <v>0</v>
      </c>
      <c r="LL2603">
        <v>0</v>
      </c>
      <c r="LM2603">
        <v>0</v>
      </c>
      <c r="LN2603">
        <v>0</v>
      </c>
      <c r="LO2603">
        <v>0</v>
      </c>
      <c r="LP2603">
        <v>0</v>
      </c>
      <c r="LQ2603">
        <v>0</v>
      </c>
      <c r="LR2603">
        <v>0</v>
      </c>
      <c r="LS2603">
        <v>0</v>
      </c>
    </row>
    <row r="2604" spans="1:331" x14ac:dyDescent="0.2">
      <c r="A2604" t="s">
        <v>2724</v>
      </c>
      <c r="B2604" t="s">
        <v>713</v>
      </c>
      <c r="C2604" t="s">
        <v>2079</v>
      </c>
      <c r="D2604" t="s">
        <v>2080</v>
      </c>
      <c r="E2604" t="s">
        <v>2415</v>
      </c>
      <c r="F2604" t="s">
        <v>717</v>
      </c>
      <c r="G2604" t="s">
        <v>2387</v>
      </c>
      <c r="H2604" t="s">
        <v>2388</v>
      </c>
      <c r="I2604" t="s">
        <v>2416</v>
      </c>
      <c r="JO2604">
        <v>0</v>
      </c>
      <c r="JP2604">
        <v>0</v>
      </c>
      <c r="JQ2604">
        <v>0</v>
      </c>
      <c r="JR2604">
        <v>0</v>
      </c>
      <c r="JS2604">
        <v>0</v>
      </c>
      <c r="JT2604">
        <v>0</v>
      </c>
      <c r="JU2604">
        <v>0</v>
      </c>
      <c r="JV2604">
        <v>0</v>
      </c>
      <c r="JW2604">
        <v>0</v>
      </c>
      <c r="JX2604">
        <v>0</v>
      </c>
      <c r="JY2604">
        <v>0</v>
      </c>
      <c r="JZ2604">
        <v>0</v>
      </c>
      <c r="KA2604">
        <v>0</v>
      </c>
      <c r="KB2604">
        <v>0</v>
      </c>
      <c r="KC2604">
        <v>0</v>
      </c>
      <c r="KD2604">
        <v>0</v>
      </c>
      <c r="KE2604">
        <v>0</v>
      </c>
      <c r="KF2604">
        <v>0</v>
      </c>
      <c r="KG2604">
        <v>0</v>
      </c>
      <c r="KH2604">
        <v>0</v>
      </c>
      <c r="KI2604">
        <v>0</v>
      </c>
      <c r="KJ2604">
        <v>0</v>
      </c>
      <c r="KK2604">
        <v>0</v>
      </c>
      <c r="KL2604">
        <v>0</v>
      </c>
      <c r="KM2604">
        <v>0</v>
      </c>
      <c r="KN2604">
        <v>2.9740000000000002</v>
      </c>
      <c r="KO2604">
        <v>3.6080000000000001</v>
      </c>
      <c r="KP2604">
        <v>3.423</v>
      </c>
      <c r="KQ2604">
        <v>3.0350000000000001</v>
      </c>
      <c r="KR2604">
        <v>3.399</v>
      </c>
      <c r="KS2604">
        <v>3.2519999999999998</v>
      </c>
      <c r="KT2604">
        <v>3.6680000000000001</v>
      </c>
      <c r="KU2604">
        <v>3.0910000000000002</v>
      </c>
      <c r="KV2604">
        <v>3.45</v>
      </c>
      <c r="KW2604">
        <v>3.7389999999999999</v>
      </c>
      <c r="KX2604">
        <v>3.8340000000000001</v>
      </c>
      <c r="KY2604">
        <v>3.7959999999999998</v>
      </c>
      <c r="KZ2604">
        <v>3.3130000000000002</v>
      </c>
      <c r="LA2604">
        <v>2.9569999999999999</v>
      </c>
      <c r="LB2604">
        <v>4.0949999999999998</v>
      </c>
      <c r="LC2604">
        <v>3.4609999999999999</v>
      </c>
      <c r="LD2604">
        <v>3.5910000000000002</v>
      </c>
      <c r="LE2604">
        <v>3.266</v>
      </c>
      <c r="LF2604">
        <v>4.0179999999999998</v>
      </c>
      <c r="LG2604">
        <v>4.7149999999999999</v>
      </c>
      <c r="LH2604">
        <v>4.5179999999999998</v>
      </c>
      <c r="LI2604">
        <v>3.5619999999999998</v>
      </c>
      <c r="LJ2604">
        <v>3.899</v>
      </c>
      <c r="LK2604">
        <v>4.6289999999999996</v>
      </c>
      <c r="LL2604">
        <v>6.0919999999999996</v>
      </c>
      <c r="LM2604">
        <v>3.8079999999999998</v>
      </c>
      <c r="LN2604">
        <v>4.5030000000000001</v>
      </c>
      <c r="LO2604">
        <v>3.8683450000000001</v>
      </c>
      <c r="LP2604">
        <v>4.7043200000000001</v>
      </c>
      <c r="LQ2604">
        <v>4.4793960000000004</v>
      </c>
      <c r="LR2604">
        <v>4.9340599999999997</v>
      </c>
      <c r="LS2604">
        <v>4.7069570000000001</v>
      </c>
    </row>
    <row r="2605" spans="1:331" x14ac:dyDescent="0.2">
      <c r="A2605" t="s">
        <v>2723</v>
      </c>
      <c r="B2605" t="s">
        <v>713</v>
      </c>
      <c r="C2605" t="s">
        <v>2113</v>
      </c>
      <c r="D2605" t="s">
        <v>2497</v>
      </c>
      <c r="E2605" t="s">
        <v>2415</v>
      </c>
      <c r="F2605" t="s">
        <v>717</v>
      </c>
      <c r="G2605" t="s">
        <v>2387</v>
      </c>
      <c r="H2605" t="s">
        <v>2388</v>
      </c>
      <c r="I2605" t="s">
        <v>2416</v>
      </c>
      <c r="JO2605">
        <v>2.2229581999999999</v>
      </c>
      <c r="JP2605">
        <v>2.1301508</v>
      </c>
      <c r="JQ2605">
        <v>1.8252122</v>
      </c>
      <c r="JR2605">
        <v>1.6749525999999999</v>
      </c>
      <c r="JS2605">
        <v>1.303723</v>
      </c>
      <c r="JT2605">
        <v>1.9666330000000001</v>
      </c>
      <c r="JU2605">
        <v>1.476</v>
      </c>
      <c r="JV2605">
        <v>1.546</v>
      </c>
      <c r="JW2605">
        <v>1.3220000000000001</v>
      </c>
      <c r="JX2605">
        <v>2.2229999999999999</v>
      </c>
      <c r="JY2605">
        <v>2.0019999999999998</v>
      </c>
      <c r="JZ2605">
        <v>2.0190000000000001</v>
      </c>
      <c r="KA2605">
        <v>2.4079999999999999</v>
      </c>
      <c r="KB2605">
        <v>2.2589999999999999</v>
      </c>
      <c r="KC2605">
        <v>1.8839999999999999</v>
      </c>
      <c r="KD2605">
        <v>2.2570000000000001</v>
      </c>
      <c r="KE2605">
        <v>1.966</v>
      </c>
      <c r="KF2605">
        <v>1.726</v>
      </c>
      <c r="KG2605">
        <v>1.8320000000000001</v>
      </c>
      <c r="KH2605">
        <v>1.5549999999999999</v>
      </c>
      <c r="KI2605">
        <v>2.117</v>
      </c>
      <c r="KJ2605">
        <v>1.675</v>
      </c>
      <c r="KK2605">
        <v>1.9319999999999999</v>
      </c>
      <c r="KL2605">
        <v>1.7549999999999999</v>
      </c>
      <c r="KM2605">
        <v>1.962</v>
      </c>
      <c r="KN2605">
        <v>1.88</v>
      </c>
      <c r="KO2605">
        <v>1.4079999999999999</v>
      </c>
      <c r="KP2605">
        <v>1.9370000000000001</v>
      </c>
      <c r="KQ2605">
        <v>3.4670000000000001</v>
      </c>
      <c r="KR2605">
        <v>4.3550000000000004</v>
      </c>
      <c r="KS2605">
        <v>4.88</v>
      </c>
      <c r="KT2605">
        <v>4.2270000000000003</v>
      </c>
      <c r="KU2605">
        <v>4.0640000000000001</v>
      </c>
      <c r="KV2605">
        <v>4.2670000000000003</v>
      </c>
      <c r="KW2605">
        <v>4.4740000000000002</v>
      </c>
      <c r="KX2605">
        <v>4.6150000000000002</v>
      </c>
      <c r="KY2605">
        <v>4.9269999999999996</v>
      </c>
      <c r="KZ2605">
        <v>5.2679999999999998</v>
      </c>
      <c r="LA2605">
        <v>3.2879999999999998</v>
      </c>
      <c r="LB2605">
        <v>3.9929999999999999</v>
      </c>
      <c r="LC2605">
        <v>4.5199999999999996</v>
      </c>
      <c r="LD2605">
        <v>4.28</v>
      </c>
      <c r="LE2605">
        <v>4.3209999999999997</v>
      </c>
      <c r="LF2605">
        <v>4.0819999999999999</v>
      </c>
      <c r="LG2605">
        <v>4.4260000000000002</v>
      </c>
      <c r="LH2605">
        <v>5.0990000000000002</v>
      </c>
      <c r="LI2605">
        <v>3.6379999999999999</v>
      </c>
      <c r="LJ2605">
        <v>4.008</v>
      </c>
      <c r="LK2605">
        <v>4.7439999999999998</v>
      </c>
      <c r="LL2605">
        <v>4.319</v>
      </c>
      <c r="LM2605">
        <v>4.0670000000000002</v>
      </c>
      <c r="LN2605">
        <v>4.2610000000000001</v>
      </c>
      <c r="LO2605">
        <v>4.3239999999999998</v>
      </c>
      <c r="LP2605">
        <v>3.59</v>
      </c>
      <c r="LQ2605">
        <v>4.3559999999999999</v>
      </c>
      <c r="LR2605">
        <v>4.5170000000000003</v>
      </c>
      <c r="LS2605">
        <v>4.2292655246252604</v>
      </c>
    </row>
    <row r="2606" spans="1:331" x14ac:dyDescent="0.2">
      <c r="A2606" t="s">
        <v>2442</v>
      </c>
      <c r="B2606" t="s">
        <v>713</v>
      </c>
      <c r="C2606" t="s">
        <v>810</v>
      </c>
      <c r="D2606" t="s">
        <v>324</v>
      </c>
      <c r="E2606" t="s">
        <v>2415</v>
      </c>
      <c r="F2606" t="s">
        <v>717</v>
      </c>
      <c r="G2606" t="s">
        <v>2387</v>
      </c>
      <c r="H2606" t="s">
        <v>2388</v>
      </c>
      <c r="I2606" t="s">
        <v>2416</v>
      </c>
      <c r="JO2606">
        <v>0.84099999999999997</v>
      </c>
      <c r="JP2606">
        <v>1.0640000000000001</v>
      </c>
      <c r="JQ2606">
        <v>1.3680000000000001</v>
      </c>
      <c r="JR2606">
        <v>1.405</v>
      </c>
      <c r="JS2606">
        <v>1.046</v>
      </c>
      <c r="JT2606">
        <v>1.7869999999999999</v>
      </c>
      <c r="JU2606">
        <v>2.048</v>
      </c>
      <c r="JV2606">
        <v>1.728</v>
      </c>
      <c r="JW2606">
        <v>1.88</v>
      </c>
      <c r="JX2606">
        <v>2.4580000000000002</v>
      </c>
      <c r="JY2606">
        <v>3.399</v>
      </c>
      <c r="JZ2606">
        <v>3.637</v>
      </c>
      <c r="KA2606">
        <v>3.2650000000000001</v>
      </c>
      <c r="KB2606">
        <v>2.11</v>
      </c>
      <c r="KC2606">
        <v>3.2629999999999999</v>
      </c>
      <c r="KD2606">
        <v>1.2729999999999999</v>
      </c>
      <c r="KE2606">
        <v>2.9740000000000002</v>
      </c>
      <c r="KF2606">
        <v>3.8359999999999999</v>
      </c>
      <c r="KG2606">
        <v>3.66</v>
      </c>
      <c r="KH2606">
        <v>4.0810000000000004</v>
      </c>
      <c r="KI2606">
        <v>3.6909999999999998</v>
      </c>
      <c r="KJ2606">
        <v>5.5316999999999998</v>
      </c>
      <c r="KK2606">
        <v>4.0562299999999896</v>
      </c>
      <c r="KL2606">
        <v>3.7181700000000002</v>
      </c>
      <c r="KM2606">
        <v>5.5122099999999996</v>
      </c>
      <c r="KN2606">
        <v>4.9001099999999997</v>
      </c>
      <c r="KO2606">
        <v>4.50535</v>
      </c>
      <c r="KP2606">
        <v>4.1589400000000003</v>
      </c>
      <c r="KQ2606">
        <v>3.612501</v>
      </c>
      <c r="KR2606">
        <v>4.4036020000000002</v>
      </c>
      <c r="KS2606">
        <v>6.5930109999999997</v>
      </c>
      <c r="KT2606">
        <v>7.2150020000000001</v>
      </c>
      <c r="KU2606">
        <v>7.0819999999999901</v>
      </c>
      <c r="KV2606">
        <v>5.0888220000000004</v>
      </c>
      <c r="KW2606">
        <v>3.4096679999999999</v>
      </c>
      <c r="KX2606">
        <v>5.8914439999999999</v>
      </c>
      <c r="KY2606">
        <v>6.1743449999999998</v>
      </c>
      <c r="KZ2606">
        <v>7.3669399999999996</v>
      </c>
      <c r="LA2606">
        <v>7.2077549999999997</v>
      </c>
      <c r="LB2606">
        <v>5.8962940000000001</v>
      </c>
      <c r="LC2606">
        <v>5.6711809999999998</v>
      </c>
      <c r="LD2606">
        <v>7.9500500000000001</v>
      </c>
      <c r="LE2606">
        <v>7.9613569999999996</v>
      </c>
      <c r="LF2606">
        <v>6.9506899999999998</v>
      </c>
      <c r="LG2606">
        <v>6.9657359999999899</v>
      </c>
      <c r="LH2606">
        <v>5.3467529999999996</v>
      </c>
      <c r="LI2606">
        <v>7.9349220000000003</v>
      </c>
      <c r="LJ2606">
        <v>8.4312170000000002</v>
      </c>
      <c r="LK2606">
        <v>5.4120839999999903</v>
      </c>
      <c r="LL2606">
        <v>5.1635730000000004</v>
      </c>
      <c r="LM2606">
        <v>3.7607330000000001</v>
      </c>
      <c r="LN2606">
        <v>3.5430779999999999</v>
      </c>
      <c r="LO2606">
        <v>4.6871859999999996</v>
      </c>
      <c r="LP2606">
        <v>7.5970129999999996</v>
      </c>
      <c r="LQ2606">
        <v>6.309958</v>
      </c>
      <c r="LR2606">
        <v>4.5398480000000001</v>
      </c>
      <c r="LS2606">
        <v>4.5399919999999998</v>
      </c>
    </row>
    <row r="2607" spans="1:331" x14ac:dyDescent="0.2">
      <c r="A2607" t="s">
        <v>2698</v>
      </c>
      <c r="B2607" t="s">
        <v>713</v>
      </c>
      <c r="C2607" t="s">
        <v>2098</v>
      </c>
      <c r="D2607" t="s">
        <v>2099</v>
      </c>
      <c r="E2607" t="s">
        <v>2415</v>
      </c>
      <c r="F2607" t="s">
        <v>717</v>
      </c>
      <c r="G2607" t="s">
        <v>2387</v>
      </c>
      <c r="H2607" t="s">
        <v>2388</v>
      </c>
      <c r="I2607" t="s">
        <v>2416</v>
      </c>
      <c r="JO2607">
        <v>0</v>
      </c>
      <c r="JP2607">
        <v>0</v>
      </c>
      <c r="JQ2607">
        <v>0</v>
      </c>
      <c r="JR2607">
        <v>0</v>
      </c>
      <c r="JS2607">
        <v>0</v>
      </c>
      <c r="JT2607">
        <v>0</v>
      </c>
      <c r="JU2607">
        <v>0</v>
      </c>
      <c r="JV2607">
        <v>0</v>
      </c>
      <c r="JW2607">
        <v>0</v>
      </c>
      <c r="JX2607">
        <v>0</v>
      </c>
      <c r="JY2607">
        <v>0</v>
      </c>
      <c r="JZ2607">
        <v>0</v>
      </c>
      <c r="KA2607">
        <v>0</v>
      </c>
      <c r="KB2607">
        <v>0</v>
      </c>
      <c r="KC2607">
        <v>0</v>
      </c>
      <c r="KD2607">
        <v>0</v>
      </c>
      <c r="KE2607">
        <v>0</v>
      </c>
      <c r="KF2607">
        <v>0</v>
      </c>
      <c r="KG2607">
        <v>0</v>
      </c>
      <c r="KH2607">
        <v>0</v>
      </c>
      <c r="KI2607">
        <v>3.0000000000000001E-3</v>
      </c>
      <c r="KJ2607">
        <v>3.0000000000000001E-3</v>
      </c>
      <c r="KK2607">
        <v>3.0000000000000001E-3</v>
      </c>
      <c r="KL2607">
        <v>3.0000000000000001E-3</v>
      </c>
      <c r="KM2607">
        <v>3.0000000000000001E-3</v>
      </c>
      <c r="KN2607">
        <v>3.0000000000000001E-3</v>
      </c>
      <c r="KO2607">
        <v>3.0000000000000001E-3</v>
      </c>
      <c r="KP2607">
        <v>4.1999999999999997E-3</v>
      </c>
      <c r="KQ2607">
        <v>5.0000000000000001E-3</v>
      </c>
      <c r="KR2607">
        <v>4.0000000000000001E-3</v>
      </c>
      <c r="KS2607">
        <v>4.0000000000000001E-3</v>
      </c>
      <c r="KT2607">
        <v>5.0000000000000001E-3</v>
      </c>
      <c r="KU2607">
        <v>5.0000000000000001E-3</v>
      </c>
      <c r="KV2607">
        <v>6.0000000000000001E-3</v>
      </c>
      <c r="KW2607">
        <v>5.0000000000000001E-3</v>
      </c>
      <c r="KX2607">
        <v>3.1540000000000001E-3</v>
      </c>
      <c r="KY2607">
        <v>3.1540000000000001E-3</v>
      </c>
      <c r="KZ2607">
        <v>3.1540000000000001E-3</v>
      </c>
      <c r="LA2607">
        <v>3.1540000000000001E-3</v>
      </c>
      <c r="LB2607">
        <v>3.1540000000000001E-3</v>
      </c>
      <c r="LC2607">
        <v>3.1540000000000001E-3</v>
      </c>
      <c r="LD2607">
        <v>3.1540000000000001E-3</v>
      </c>
      <c r="LE2607">
        <v>3.1540000000000001E-3</v>
      </c>
      <c r="LF2607">
        <v>3.1540000000000001E-3</v>
      </c>
      <c r="LG2607">
        <v>3.1540000000000001E-3</v>
      </c>
      <c r="LH2607">
        <v>3.1540000000000001E-3</v>
      </c>
      <c r="LI2607">
        <v>3.1540000000000001E-3</v>
      </c>
      <c r="LJ2607">
        <v>3.1540000000000001E-3</v>
      </c>
      <c r="LK2607">
        <v>3.1540000000000001E-3</v>
      </c>
      <c r="LL2607">
        <v>3.1540000000000001E-3</v>
      </c>
      <c r="LM2607">
        <v>3.1540000000000001E-3</v>
      </c>
      <c r="LN2607">
        <v>3.1540000000000001E-3</v>
      </c>
      <c r="LO2607">
        <v>3.1540000000000001E-3</v>
      </c>
      <c r="LP2607">
        <v>3.1540000000000001E-3</v>
      </c>
      <c r="LQ2607">
        <v>3.1540000000000001E-3</v>
      </c>
      <c r="LR2607">
        <v>3.1626409999999999E-3</v>
      </c>
      <c r="LS2607">
        <v>5.7823329999999997E-3</v>
      </c>
    </row>
    <row r="2608" spans="1:331" x14ac:dyDescent="0.2">
      <c r="A2608" t="s">
        <v>2689</v>
      </c>
      <c r="B2608" t="s">
        <v>713</v>
      </c>
      <c r="C2608" t="s">
        <v>824</v>
      </c>
      <c r="D2608" t="s">
        <v>325</v>
      </c>
      <c r="E2608" t="s">
        <v>2415</v>
      </c>
      <c r="F2608" t="s">
        <v>717</v>
      </c>
      <c r="G2608" t="s">
        <v>2387</v>
      </c>
      <c r="H2608" t="s">
        <v>2388</v>
      </c>
      <c r="I2608" t="s">
        <v>2416</v>
      </c>
      <c r="JO2608">
        <v>2.1789999999999998</v>
      </c>
      <c r="JP2608">
        <v>2.3380999999999998</v>
      </c>
      <c r="JQ2608">
        <v>2.3818000000000001</v>
      </c>
      <c r="JR2608">
        <v>3.1747999999999998</v>
      </c>
      <c r="JS2608">
        <v>3.4449000000000001</v>
      </c>
      <c r="JT2608">
        <v>3.0327999999999999</v>
      </c>
      <c r="JU2608">
        <v>2.6101999999999999</v>
      </c>
      <c r="JV2608">
        <v>3.2042000000000002</v>
      </c>
      <c r="JW2608">
        <v>2.6034000000000002</v>
      </c>
      <c r="JX2608">
        <v>3.3557999999999999</v>
      </c>
      <c r="JY2608">
        <v>5.9036</v>
      </c>
      <c r="JZ2608">
        <v>8.3747999999999898</v>
      </c>
      <c r="KA2608">
        <v>8.5723000000000003</v>
      </c>
      <c r="KB2608">
        <v>9.3347999999999995</v>
      </c>
      <c r="KC2608">
        <v>10.2889</v>
      </c>
      <c r="KD2608">
        <v>11.3482</v>
      </c>
      <c r="KE2608">
        <v>12.616099999999999</v>
      </c>
      <c r="KF2608">
        <v>14.166700000000001</v>
      </c>
      <c r="KG2608">
        <v>11.342700000000001</v>
      </c>
      <c r="KH2608">
        <v>13.426299999999999</v>
      </c>
      <c r="KI2608">
        <v>12.0449</v>
      </c>
      <c r="KJ2608">
        <v>11.8726</v>
      </c>
      <c r="KK2608">
        <v>18.617799999999999</v>
      </c>
      <c r="KL2608">
        <v>28.9496</v>
      </c>
      <c r="KM2608">
        <v>17.939599999999999</v>
      </c>
      <c r="KN2608">
        <v>23.147600000000001</v>
      </c>
      <c r="KO2608">
        <v>22.683299999999999</v>
      </c>
      <c r="KP2608">
        <v>26.568000000000001</v>
      </c>
      <c r="KQ2608">
        <v>33.950899999999997</v>
      </c>
      <c r="KR2608">
        <v>30.585899999999999</v>
      </c>
      <c r="KS2608">
        <v>35.540900000000001</v>
      </c>
      <c r="KT2608">
        <v>40.475200000000001</v>
      </c>
      <c r="KU2608">
        <v>39.816099999999999</v>
      </c>
      <c r="KV2608">
        <v>42.228999999999999</v>
      </c>
      <c r="KW2608">
        <v>34.677500000000002</v>
      </c>
      <c r="KX2608">
        <v>30.878499999999999</v>
      </c>
      <c r="KY2608">
        <v>24.009899999999998</v>
      </c>
      <c r="KZ2608">
        <v>33.683799999999998</v>
      </c>
      <c r="LA2608">
        <v>35.329500000000003</v>
      </c>
      <c r="LB2608">
        <v>46.0837</v>
      </c>
      <c r="LC2608">
        <v>39.560499999999998</v>
      </c>
      <c r="LD2608">
        <v>44.244199999999999</v>
      </c>
      <c r="LE2608">
        <v>35.8508</v>
      </c>
      <c r="LF2608">
        <v>33.269799999999996</v>
      </c>
      <c r="LG2608">
        <v>35.958399999999997</v>
      </c>
      <c r="LH2608">
        <v>51.795459999999999</v>
      </c>
      <c r="LI2608">
        <v>52.338560000000001</v>
      </c>
      <c r="LJ2608">
        <v>57.865009999999998</v>
      </c>
      <c r="LK2608">
        <v>59.42051</v>
      </c>
      <c r="LL2608">
        <v>40.6447</v>
      </c>
      <c r="LM2608">
        <v>67.145839999999893</v>
      </c>
      <c r="LN2608">
        <v>67.230899999999906</v>
      </c>
      <c r="LO2608">
        <v>58.218499999999999</v>
      </c>
      <c r="LP2608">
        <v>59.938499999999998</v>
      </c>
      <c r="LQ2608">
        <v>88.822799999999901</v>
      </c>
      <c r="LR2608">
        <v>78.094300000000004</v>
      </c>
      <c r="LS2608">
        <v>55.695231649999997</v>
      </c>
    </row>
    <row r="2609" spans="1:331" x14ac:dyDescent="0.2">
      <c r="A2609" t="s">
        <v>2618</v>
      </c>
      <c r="B2609" t="s">
        <v>713</v>
      </c>
      <c r="C2609" t="s">
        <v>935</v>
      </c>
      <c r="D2609" t="s">
        <v>936</v>
      </c>
      <c r="E2609" t="s">
        <v>2415</v>
      </c>
      <c r="F2609" t="s">
        <v>717</v>
      </c>
      <c r="G2609" t="s">
        <v>2387</v>
      </c>
      <c r="H2609" t="s">
        <v>2388</v>
      </c>
      <c r="I2609" t="s">
        <v>2416</v>
      </c>
      <c r="JO2609">
        <v>0</v>
      </c>
      <c r="JP2609">
        <v>0</v>
      </c>
      <c r="JQ2609">
        <v>0</v>
      </c>
      <c r="JR2609">
        <v>0</v>
      </c>
      <c r="JS2609">
        <v>0</v>
      </c>
      <c r="JT2609">
        <v>0</v>
      </c>
      <c r="JU2609">
        <v>0</v>
      </c>
      <c r="JV2609">
        <v>0</v>
      </c>
      <c r="JW2609">
        <v>0</v>
      </c>
      <c r="JX2609">
        <v>0</v>
      </c>
      <c r="JY2609">
        <v>0</v>
      </c>
      <c r="JZ2609">
        <v>0</v>
      </c>
      <c r="KA2609">
        <v>0</v>
      </c>
      <c r="KB2609">
        <v>0</v>
      </c>
      <c r="KC2609">
        <v>0</v>
      </c>
      <c r="KD2609">
        <v>0</v>
      </c>
      <c r="KE2609">
        <v>0</v>
      </c>
      <c r="KF2609">
        <v>0</v>
      </c>
      <c r="KG2609">
        <v>0</v>
      </c>
      <c r="KH2609">
        <v>0</v>
      </c>
      <c r="KI2609">
        <v>0</v>
      </c>
      <c r="KJ2609">
        <v>0</v>
      </c>
      <c r="KK2609">
        <v>0</v>
      </c>
      <c r="KL2609">
        <v>0</v>
      </c>
      <c r="KM2609">
        <v>0</v>
      </c>
      <c r="KN2609">
        <v>0</v>
      </c>
      <c r="KO2609">
        <v>0</v>
      </c>
      <c r="KP2609">
        <v>0</v>
      </c>
      <c r="KQ2609">
        <v>0</v>
      </c>
      <c r="KR2609">
        <v>0</v>
      </c>
      <c r="KS2609">
        <v>0</v>
      </c>
      <c r="KT2609">
        <v>0</v>
      </c>
      <c r="KU2609">
        <v>0</v>
      </c>
      <c r="KV2609">
        <v>0</v>
      </c>
      <c r="KW2609">
        <v>0</v>
      </c>
      <c r="KX2609">
        <v>0</v>
      </c>
      <c r="KY2609">
        <v>0</v>
      </c>
      <c r="KZ2609">
        <v>0</v>
      </c>
      <c r="LA2609">
        <v>0</v>
      </c>
      <c r="LB2609">
        <v>0</v>
      </c>
      <c r="LC2609">
        <v>0</v>
      </c>
      <c r="LD2609">
        <v>0</v>
      </c>
      <c r="LE2609">
        <v>0</v>
      </c>
      <c r="LF2609">
        <v>0</v>
      </c>
      <c r="LG2609">
        <v>0</v>
      </c>
      <c r="LH2609">
        <v>0</v>
      </c>
      <c r="LI2609">
        <v>0</v>
      </c>
      <c r="LJ2609">
        <v>0</v>
      </c>
      <c r="LK2609">
        <v>0</v>
      </c>
      <c r="LL2609">
        <v>0</v>
      </c>
      <c r="LM2609">
        <v>0</v>
      </c>
      <c r="LN2609">
        <v>0</v>
      </c>
      <c r="LO2609">
        <v>0</v>
      </c>
      <c r="LP2609">
        <v>0</v>
      </c>
      <c r="LQ2609">
        <v>0</v>
      </c>
      <c r="LR2609">
        <v>0</v>
      </c>
      <c r="LS2609">
        <v>0</v>
      </c>
    </row>
    <row r="2610" spans="1:331" x14ac:dyDescent="0.2">
      <c r="A2610" t="s">
        <v>2441</v>
      </c>
      <c r="B2610" t="s">
        <v>713</v>
      </c>
      <c r="C2610" t="s">
        <v>929</v>
      </c>
      <c r="D2610" t="s">
        <v>930</v>
      </c>
      <c r="E2610" t="s">
        <v>2415</v>
      </c>
      <c r="F2610" t="s">
        <v>717</v>
      </c>
      <c r="G2610" t="s">
        <v>2387</v>
      </c>
      <c r="H2610" t="s">
        <v>2388</v>
      </c>
      <c r="I2610" t="s">
        <v>2416</v>
      </c>
      <c r="JO2610">
        <v>2.5859999999999999</v>
      </c>
      <c r="JP2610">
        <v>2.661</v>
      </c>
      <c r="JQ2610">
        <v>2.6339999999999999</v>
      </c>
      <c r="JR2610">
        <v>3.8639999999999999</v>
      </c>
      <c r="JS2610">
        <v>3.052</v>
      </c>
      <c r="JT2610">
        <v>2.8650000000000002</v>
      </c>
      <c r="JU2610">
        <v>3.0910000000000002</v>
      </c>
      <c r="JV2610">
        <v>3.6360000000000001</v>
      </c>
      <c r="JW2610">
        <v>3.399</v>
      </c>
      <c r="JX2610">
        <v>4.7050000000000001</v>
      </c>
      <c r="JY2610">
        <v>5.2610000000000001</v>
      </c>
      <c r="JZ2610">
        <v>4.282</v>
      </c>
      <c r="KA2610">
        <v>4.0229999999999997</v>
      </c>
      <c r="KB2610">
        <v>4.9660000000000002</v>
      </c>
      <c r="KC2610">
        <v>4.5670000000000002</v>
      </c>
      <c r="KD2610">
        <v>2.9260000000000002</v>
      </c>
      <c r="KE2610">
        <v>4.7910000000000004</v>
      </c>
      <c r="KF2610">
        <v>4.7812242439999997</v>
      </c>
      <c r="KG2610">
        <v>4.9877501390000001</v>
      </c>
      <c r="KH2610">
        <v>4.3853020569999996</v>
      </c>
      <c r="KI2610">
        <v>6.0011297399999997</v>
      </c>
      <c r="KJ2610">
        <v>6.1299213309999896</v>
      </c>
      <c r="KK2610">
        <v>5.5089511079999998</v>
      </c>
      <c r="KL2610">
        <v>4.6738656460000003</v>
      </c>
      <c r="KM2610">
        <v>4.8634553040000004</v>
      </c>
      <c r="KN2610">
        <v>6.3811796999999997</v>
      </c>
      <c r="KO2610">
        <v>3.8536473139999998</v>
      </c>
      <c r="KP2610">
        <v>6.5559928559999996</v>
      </c>
      <c r="KQ2610">
        <v>4.1088311169999896</v>
      </c>
      <c r="KR2610">
        <v>5.0615251360000002</v>
      </c>
      <c r="KS2610">
        <v>4.8394620019999897</v>
      </c>
      <c r="KT2610">
        <v>4.7430541579999996</v>
      </c>
      <c r="KU2610">
        <v>5.2454823369999897</v>
      </c>
      <c r="KV2610">
        <v>6.2018574910000002</v>
      </c>
      <c r="KW2610">
        <v>5.0510247149999996</v>
      </c>
      <c r="KX2610">
        <v>4.5599803519999904</v>
      </c>
      <c r="KY2610">
        <v>5.0902978340000002</v>
      </c>
      <c r="KZ2610">
        <v>2.778901093</v>
      </c>
      <c r="LA2610">
        <v>3.03451643</v>
      </c>
      <c r="LB2610">
        <v>3.2098691810000002</v>
      </c>
      <c r="LC2610">
        <v>4.0713735959999999</v>
      </c>
      <c r="LD2610">
        <v>4.0883507669999997</v>
      </c>
      <c r="LE2610">
        <v>4.4175499050000004</v>
      </c>
      <c r="LF2610">
        <v>4.3051051749999996</v>
      </c>
      <c r="LG2610">
        <v>3.7482881899999998</v>
      </c>
      <c r="LH2610">
        <v>4.1941013059999896</v>
      </c>
      <c r="LI2610">
        <v>3.9997264989999999</v>
      </c>
      <c r="LJ2610">
        <v>5.6695579619999998</v>
      </c>
      <c r="LK2610">
        <v>5.4228897209999998</v>
      </c>
      <c r="LL2610">
        <v>4.3178619179999904</v>
      </c>
      <c r="LM2610">
        <v>4.4701461250000003</v>
      </c>
      <c r="LN2610">
        <v>6.5620408579999996</v>
      </c>
      <c r="LO2610">
        <v>5.4468147869999903</v>
      </c>
      <c r="LP2610">
        <v>4.4815841519999999</v>
      </c>
      <c r="LQ2610">
        <v>5.5447959129999997</v>
      </c>
      <c r="LR2610">
        <v>3.0191522860000002</v>
      </c>
      <c r="LS2610">
        <v>3.4688081350000002</v>
      </c>
    </row>
    <row r="2611" spans="1:331" x14ac:dyDescent="0.2">
      <c r="A2611" t="s">
        <v>2690</v>
      </c>
      <c r="B2611" t="s">
        <v>713</v>
      </c>
      <c r="C2611" t="s">
        <v>2159</v>
      </c>
      <c r="D2611" t="s">
        <v>2160</v>
      </c>
      <c r="E2611" t="s">
        <v>2415</v>
      </c>
      <c r="F2611" t="s">
        <v>717</v>
      </c>
      <c r="G2611" t="s">
        <v>2387</v>
      </c>
      <c r="H2611" t="s">
        <v>2388</v>
      </c>
      <c r="I2611" t="s">
        <v>2416</v>
      </c>
      <c r="JO2611">
        <v>0</v>
      </c>
      <c r="JP2611">
        <v>0</v>
      </c>
      <c r="JQ2611">
        <v>0</v>
      </c>
      <c r="JR2611">
        <v>0</v>
      </c>
      <c r="JS2611">
        <v>0</v>
      </c>
      <c r="JT2611">
        <v>0</v>
      </c>
      <c r="JU2611">
        <v>0</v>
      </c>
      <c r="JV2611">
        <v>0</v>
      </c>
      <c r="JW2611">
        <v>0</v>
      </c>
      <c r="JX2611">
        <v>0</v>
      </c>
      <c r="JY2611">
        <v>0</v>
      </c>
      <c r="JZ2611">
        <v>0</v>
      </c>
      <c r="KA2611">
        <v>0</v>
      </c>
      <c r="KB2611">
        <v>0</v>
      </c>
      <c r="KC2611">
        <v>0</v>
      </c>
      <c r="KD2611">
        <v>0</v>
      </c>
      <c r="KE2611">
        <v>0</v>
      </c>
      <c r="KF2611">
        <v>0</v>
      </c>
      <c r="KG2611">
        <v>0</v>
      </c>
      <c r="KH2611">
        <v>0</v>
      </c>
      <c r="KI2611">
        <v>10.712625600000001</v>
      </c>
      <c r="KJ2611">
        <v>10.655173400000001</v>
      </c>
      <c r="KK2611">
        <v>9.5945174000000009</v>
      </c>
      <c r="KL2611">
        <v>11.93238</v>
      </c>
      <c r="KM2611">
        <v>10.1292648</v>
      </c>
      <c r="KN2611">
        <v>10.513999999999999</v>
      </c>
      <c r="KO2611">
        <v>11.71</v>
      </c>
      <c r="KP2611">
        <v>7.883</v>
      </c>
      <c r="KQ2611">
        <v>11.039</v>
      </c>
      <c r="KR2611">
        <v>12.118</v>
      </c>
      <c r="KS2611">
        <v>9.9529999999999994</v>
      </c>
      <c r="KT2611">
        <v>8.6319999999999997</v>
      </c>
      <c r="KU2611">
        <v>9.8559999999999999</v>
      </c>
      <c r="KV2611">
        <v>15.739000000000001</v>
      </c>
      <c r="KW2611">
        <v>14.324</v>
      </c>
      <c r="KX2611">
        <v>11.273999999999999</v>
      </c>
      <c r="KY2611">
        <v>12.032</v>
      </c>
      <c r="KZ2611">
        <v>9.6270000000000007</v>
      </c>
      <c r="LA2611">
        <v>9.2379999999999995</v>
      </c>
      <c r="LB2611">
        <v>11.753</v>
      </c>
      <c r="LC2611">
        <v>12.363</v>
      </c>
      <c r="LD2611">
        <v>12.885999999999999</v>
      </c>
      <c r="LE2611">
        <v>10.143000000000001</v>
      </c>
      <c r="LF2611">
        <v>11.512</v>
      </c>
      <c r="LG2611">
        <v>11.936</v>
      </c>
      <c r="LH2611">
        <v>13.151999999999999</v>
      </c>
      <c r="LI2611">
        <v>10.94383</v>
      </c>
      <c r="LJ2611">
        <v>10.478630000000001</v>
      </c>
      <c r="LK2611">
        <v>13.80481</v>
      </c>
      <c r="LL2611">
        <v>8.4782700000000002</v>
      </c>
      <c r="LM2611">
        <v>5.3963200000000002</v>
      </c>
      <c r="LN2611">
        <v>7.6757999999999997</v>
      </c>
      <c r="LO2611">
        <v>8.9476102799999992</v>
      </c>
      <c r="LP2611">
        <v>10.4277</v>
      </c>
      <c r="LQ2611">
        <v>6.5083000000000002</v>
      </c>
      <c r="LR2611">
        <v>7.5638031000000003</v>
      </c>
      <c r="LS2611">
        <v>10.418119229153801</v>
      </c>
    </row>
    <row r="2612" spans="1:331" x14ac:dyDescent="0.2">
      <c r="A2612" t="s">
        <v>2603</v>
      </c>
      <c r="B2612" t="s">
        <v>713</v>
      </c>
      <c r="C2612" t="s">
        <v>304</v>
      </c>
      <c r="D2612" t="s">
        <v>73</v>
      </c>
      <c r="E2612" t="s">
        <v>2415</v>
      </c>
      <c r="F2612" t="s">
        <v>717</v>
      </c>
      <c r="G2612" t="s">
        <v>2387</v>
      </c>
      <c r="H2612" t="s">
        <v>2388</v>
      </c>
      <c r="I2612" t="s">
        <v>2416</v>
      </c>
      <c r="JO2612">
        <v>198.974085858585</v>
      </c>
      <c r="JP2612">
        <v>199.93690707070701</v>
      </c>
      <c r="JQ2612">
        <v>227.22081313131301</v>
      </c>
      <c r="JR2612">
        <v>228.15470505050499</v>
      </c>
      <c r="JS2612">
        <v>256.02852222222202</v>
      </c>
      <c r="JT2612">
        <v>253.492365656565</v>
      </c>
      <c r="JU2612">
        <v>272.25399900000002</v>
      </c>
      <c r="JV2612">
        <v>278.71598787878702</v>
      </c>
      <c r="JW2612">
        <v>278.212701010101</v>
      </c>
      <c r="JX2612">
        <v>307.28465151515098</v>
      </c>
      <c r="JY2612">
        <v>306.21482121212102</v>
      </c>
      <c r="JZ2612">
        <v>289.82246262626199</v>
      </c>
      <c r="KA2612">
        <v>225.85725959595899</v>
      </c>
      <c r="KB2612">
        <v>286.32850909090899</v>
      </c>
      <c r="KC2612">
        <v>285.935329292929</v>
      </c>
      <c r="KD2612">
        <v>282.00211111111099</v>
      </c>
      <c r="KE2612">
        <v>266.50976161616097</v>
      </c>
      <c r="KF2612">
        <v>315.52930606060602</v>
      </c>
      <c r="KG2612">
        <v>338.67763131313097</v>
      </c>
      <c r="KH2612">
        <v>327.58723737373703</v>
      </c>
      <c r="KI2612">
        <v>287.18236161616102</v>
      </c>
      <c r="KJ2612">
        <v>296.97496868686801</v>
      </c>
      <c r="KK2612">
        <v>255.41019494949401</v>
      </c>
      <c r="KL2612">
        <v>228.384649494949</v>
      </c>
      <c r="KM2612">
        <v>274.72417777777702</v>
      </c>
      <c r="KN2612">
        <v>292.28091414141397</v>
      </c>
      <c r="KO2612">
        <v>287.32601414141402</v>
      </c>
      <c r="KP2612">
        <v>251.425677777777</v>
      </c>
      <c r="KQ2612">
        <v>279.25094545454499</v>
      </c>
      <c r="KR2612">
        <v>259.34132121212099</v>
      </c>
      <c r="KS2612">
        <v>311.21981515151498</v>
      </c>
      <c r="KT2612">
        <v>347.54947979797902</v>
      </c>
      <c r="KU2612">
        <v>355.97312121212099</v>
      </c>
      <c r="KV2612">
        <v>322.08927373737299</v>
      </c>
      <c r="KW2612">
        <v>316.60518181818099</v>
      </c>
      <c r="KX2612">
        <v>272.76135050505002</v>
      </c>
      <c r="KY2612">
        <v>210.24</v>
      </c>
      <c r="KZ2612">
        <v>258.16757878787803</v>
      </c>
      <c r="LA2612">
        <v>269.97096767676697</v>
      </c>
      <c r="LB2612">
        <v>262.55464444444402</v>
      </c>
      <c r="LC2612">
        <v>266.42774444444399</v>
      </c>
      <c r="LD2612">
        <v>285.54401414141398</v>
      </c>
      <c r="LE2612">
        <v>243.04406262626199</v>
      </c>
      <c r="LF2612">
        <v>251.05386161616099</v>
      </c>
      <c r="LG2612">
        <v>271.53307979797898</v>
      </c>
      <c r="LH2612">
        <v>257.274683838383</v>
      </c>
      <c r="LI2612">
        <v>316.09534141414099</v>
      </c>
      <c r="LJ2612">
        <v>274.03002727272701</v>
      </c>
      <c r="LK2612">
        <v>266.54984848484798</v>
      </c>
      <c r="LL2612">
        <v>255.75057979797899</v>
      </c>
      <c r="LM2612">
        <v>246.453128282828</v>
      </c>
      <c r="LN2612">
        <v>263.76366262626198</v>
      </c>
      <c r="LO2612">
        <v>296.806446464646</v>
      </c>
      <c r="LP2612">
        <v>289.51459599999998</v>
      </c>
      <c r="LQ2612">
        <v>285.467663636363</v>
      </c>
      <c r="LR2612">
        <v>282.78049490000001</v>
      </c>
      <c r="LS2612">
        <v>257.690102020202</v>
      </c>
    </row>
    <row r="2613" spans="1:331" x14ac:dyDescent="0.2">
      <c r="A2613" t="s">
        <v>2699</v>
      </c>
      <c r="B2613" t="s">
        <v>713</v>
      </c>
      <c r="C2613" t="s">
        <v>2116</v>
      </c>
      <c r="D2613" t="s">
        <v>2117</v>
      </c>
      <c r="E2613" t="s">
        <v>2415</v>
      </c>
      <c r="F2613" t="s">
        <v>717</v>
      </c>
      <c r="G2613" t="s">
        <v>2387</v>
      </c>
      <c r="H2613" t="s">
        <v>2388</v>
      </c>
      <c r="I2613" t="s">
        <v>2416</v>
      </c>
      <c r="JO2613">
        <v>0</v>
      </c>
      <c r="JP2613">
        <v>0</v>
      </c>
      <c r="JQ2613">
        <v>0</v>
      </c>
      <c r="JR2613">
        <v>0</v>
      </c>
      <c r="JS2613">
        <v>0</v>
      </c>
      <c r="JT2613">
        <v>0</v>
      </c>
      <c r="JU2613">
        <v>0</v>
      </c>
      <c r="JV2613">
        <v>0</v>
      </c>
      <c r="JW2613">
        <v>0</v>
      </c>
      <c r="JX2613">
        <v>0</v>
      </c>
      <c r="JY2613">
        <v>0</v>
      </c>
      <c r="JZ2613">
        <v>0</v>
      </c>
      <c r="KA2613">
        <v>0</v>
      </c>
      <c r="KB2613">
        <v>0</v>
      </c>
      <c r="KC2613">
        <v>0</v>
      </c>
      <c r="KD2613">
        <v>0</v>
      </c>
      <c r="KE2613">
        <v>0</v>
      </c>
      <c r="KF2613">
        <v>0</v>
      </c>
      <c r="KG2613">
        <v>0</v>
      </c>
      <c r="KH2613">
        <v>0</v>
      </c>
      <c r="KI2613">
        <v>5.4314425999999996</v>
      </c>
      <c r="KJ2613">
        <v>4.6182730000000003</v>
      </c>
      <c r="KK2613">
        <v>6.7705207999999999</v>
      </c>
      <c r="KL2613">
        <v>7.1638473999999999</v>
      </c>
      <c r="KM2613">
        <v>5.5021529999999998</v>
      </c>
      <c r="KN2613">
        <v>6.6479999999999997</v>
      </c>
      <c r="KO2613">
        <v>6.0309999999999997</v>
      </c>
      <c r="KP2613">
        <v>6.2809999999999997</v>
      </c>
      <c r="KQ2613">
        <v>7.3579999999999997</v>
      </c>
      <c r="KR2613">
        <v>7.1559999999999997</v>
      </c>
      <c r="KS2613">
        <v>6.1879999999999997</v>
      </c>
      <c r="KT2613">
        <v>6.5250000000000004</v>
      </c>
      <c r="KU2613">
        <v>5.7770000000000001</v>
      </c>
      <c r="KV2613">
        <v>5.758</v>
      </c>
      <c r="KW2613">
        <v>5.6920000000000002</v>
      </c>
      <c r="KX2613">
        <v>5.8789999999999996</v>
      </c>
      <c r="KY2613">
        <v>6.0170000000000003</v>
      </c>
      <c r="KZ2613">
        <v>6.1859999999999999</v>
      </c>
      <c r="LA2613">
        <v>7.1548725532027397</v>
      </c>
      <c r="LB2613">
        <v>6.4934174162949301</v>
      </c>
      <c r="LC2613">
        <v>6.8756041451416596</v>
      </c>
      <c r="LD2613">
        <v>5.8497225205846499</v>
      </c>
      <c r="LE2613">
        <v>6.4570999999999996</v>
      </c>
      <c r="LF2613">
        <v>4.3859000000000004</v>
      </c>
      <c r="LG2613">
        <v>6.4832999999999998</v>
      </c>
      <c r="LH2613">
        <v>8.1920999999999999</v>
      </c>
      <c r="LI2613">
        <v>5.7213000000000003</v>
      </c>
      <c r="LJ2613">
        <v>6.3549812020000003</v>
      </c>
      <c r="LK2613">
        <v>6.27</v>
      </c>
      <c r="LL2613">
        <v>6.1850082640003796</v>
      </c>
      <c r="LM2613">
        <v>6.0204950798279899</v>
      </c>
      <c r="LN2613">
        <v>6.8598140000000001</v>
      </c>
      <c r="LO2613">
        <v>7.9295530000000003</v>
      </c>
      <c r="LP2613">
        <v>5.8973000000000004</v>
      </c>
      <c r="LQ2613">
        <v>6.4620830914634704</v>
      </c>
      <c r="LR2613">
        <v>4.9992170705889398</v>
      </c>
      <c r="LS2613">
        <v>5.4893363912349198</v>
      </c>
    </row>
    <row r="2614" spans="1:331" x14ac:dyDescent="0.2">
      <c r="A2614" t="s">
        <v>2621</v>
      </c>
      <c r="B2614" t="s">
        <v>713</v>
      </c>
      <c r="C2614" t="s">
        <v>924</v>
      </c>
      <c r="D2614" t="s">
        <v>925</v>
      </c>
      <c r="E2614" t="s">
        <v>2415</v>
      </c>
      <c r="F2614" t="s">
        <v>717</v>
      </c>
      <c r="G2614" t="s">
        <v>2387</v>
      </c>
      <c r="H2614" t="s">
        <v>2388</v>
      </c>
      <c r="I2614" t="s">
        <v>2416</v>
      </c>
      <c r="JO2614">
        <v>1.369</v>
      </c>
      <c r="JP2614">
        <v>1.395</v>
      </c>
      <c r="JQ2614">
        <v>1.6359999999999999</v>
      </c>
      <c r="JR2614">
        <v>2.7480000000000002</v>
      </c>
      <c r="JS2614">
        <v>3.19</v>
      </c>
      <c r="JT2614">
        <v>4.1040000000000001</v>
      </c>
      <c r="JU2614">
        <v>5.39</v>
      </c>
      <c r="JV2614">
        <v>6.02</v>
      </c>
      <c r="JW2614">
        <v>6.2249999999999996</v>
      </c>
      <c r="JX2614">
        <v>7.7069999999999999</v>
      </c>
      <c r="JY2614">
        <v>8.9309999999999992</v>
      </c>
      <c r="JZ2614">
        <v>10.577999999999999</v>
      </c>
      <c r="KA2614">
        <v>12.163</v>
      </c>
      <c r="KB2614">
        <v>12.231999999999999</v>
      </c>
      <c r="KC2614">
        <v>14.24</v>
      </c>
      <c r="KD2614">
        <v>14.587</v>
      </c>
      <c r="KE2614">
        <v>15.087999999999999</v>
      </c>
      <c r="KF2614">
        <v>15.814</v>
      </c>
      <c r="KG2614">
        <v>18.062999999999999</v>
      </c>
      <c r="KH2614">
        <v>20.242999999999999</v>
      </c>
      <c r="KI2614">
        <v>22.648</v>
      </c>
      <c r="KJ2614">
        <v>25.158999999999999</v>
      </c>
      <c r="KK2614">
        <v>30.843</v>
      </c>
      <c r="KL2614">
        <v>34.203000000000003</v>
      </c>
      <c r="KM2614">
        <v>34.665999999999997</v>
      </c>
      <c r="KN2614">
        <v>36.982999999999997</v>
      </c>
      <c r="KO2614">
        <v>44.542000000000002</v>
      </c>
      <c r="KP2614">
        <v>47.271000000000001</v>
      </c>
      <c r="KQ2614">
        <v>47.478000000000002</v>
      </c>
      <c r="KR2614">
        <v>51.283999999999999</v>
      </c>
      <c r="KS2614">
        <v>51.45</v>
      </c>
      <c r="KT2614">
        <v>53.847000000000001</v>
      </c>
      <c r="KU2614">
        <v>57.268000000000001</v>
      </c>
      <c r="KV2614">
        <v>57.923000000000002</v>
      </c>
      <c r="KW2614">
        <v>60.6</v>
      </c>
      <c r="KX2614">
        <v>62.886000000000003</v>
      </c>
      <c r="KY2614">
        <v>60.441000000000003</v>
      </c>
      <c r="KZ2614">
        <v>59.533999999999999</v>
      </c>
      <c r="LA2614">
        <v>60.531999999999996</v>
      </c>
      <c r="LB2614">
        <v>70.075000000000003</v>
      </c>
      <c r="LC2614">
        <v>77.088489999999993</v>
      </c>
      <c r="LD2614">
        <v>81.413340000000005</v>
      </c>
      <c r="LE2614">
        <v>83.034419999999997</v>
      </c>
      <c r="LF2614">
        <v>86.712899999999905</v>
      </c>
      <c r="LG2614">
        <v>85.839259999999996</v>
      </c>
      <c r="LH2614">
        <v>76.659779999999998</v>
      </c>
      <c r="LI2614">
        <v>83.154709999999994</v>
      </c>
      <c r="LJ2614">
        <v>81.73554</v>
      </c>
      <c r="LK2614">
        <v>81.495980000000003</v>
      </c>
      <c r="LL2614">
        <v>80.360259999999997</v>
      </c>
      <c r="LM2614">
        <v>74.773880000000005</v>
      </c>
      <c r="LN2614">
        <v>62.756050000000002</v>
      </c>
      <c r="LO2614">
        <v>70.035479999999893</v>
      </c>
      <c r="LP2614">
        <v>58.150475</v>
      </c>
      <c r="LQ2614">
        <v>49.636760000000002</v>
      </c>
      <c r="LR2614">
        <v>61.277909999999999</v>
      </c>
      <c r="LS2614">
        <v>61.221469940634201</v>
      </c>
    </row>
    <row r="2615" spans="1:331" x14ac:dyDescent="0.2">
      <c r="A2615" t="s">
        <v>2443</v>
      </c>
      <c r="B2615" t="s">
        <v>713</v>
      </c>
      <c r="C2615" t="s">
        <v>1592</v>
      </c>
      <c r="D2615" t="s">
        <v>1593</v>
      </c>
      <c r="E2615" t="s">
        <v>2415</v>
      </c>
      <c r="F2615" t="s">
        <v>717</v>
      </c>
      <c r="G2615" t="s">
        <v>2387</v>
      </c>
      <c r="H2615" t="s">
        <v>2388</v>
      </c>
      <c r="I2615" t="s">
        <v>2416</v>
      </c>
      <c r="JO2615">
        <v>0.34</v>
      </c>
      <c r="JP2615">
        <v>0.39</v>
      </c>
      <c r="JQ2615">
        <v>0.43</v>
      </c>
      <c r="JR2615">
        <v>0.48</v>
      </c>
      <c r="JS2615">
        <v>0.54</v>
      </c>
      <c r="JT2615">
        <v>0.6</v>
      </c>
      <c r="JU2615">
        <v>0.61399999999999999</v>
      </c>
      <c r="JV2615">
        <v>0.42199999999999999</v>
      </c>
      <c r="JW2615">
        <v>0.42</v>
      </c>
      <c r="JX2615">
        <v>0.42</v>
      </c>
      <c r="JY2615">
        <v>0.5</v>
      </c>
      <c r="JZ2615">
        <v>0.55700000000000005</v>
      </c>
      <c r="KA2615">
        <v>0.6</v>
      </c>
      <c r="KB2615">
        <v>0.8</v>
      </c>
      <c r="KC2615">
        <v>1</v>
      </c>
      <c r="KD2615">
        <v>1.488</v>
      </c>
      <c r="KE2615">
        <v>1.5069999999999999</v>
      </c>
      <c r="KF2615">
        <v>1.56</v>
      </c>
      <c r="KG2615">
        <v>1.2230000000000001</v>
      </c>
      <c r="KH2615">
        <v>1.599</v>
      </c>
      <c r="KI2615">
        <v>1.4770000000000001</v>
      </c>
      <c r="KJ2615">
        <v>1.407</v>
      </c>
      <c r="KK2615">
        <v>1.3839999999999999</v>
      </c>
      <c r="KL2615">
        <v>1.7909999999999999</v>
      </c>
      <c r="KM2615">
        <v>3.8380000000000001</v>
      </c>
      <c r="KN2615">
        <v>5.3689999999999998</v>
      </c>
      <c r="KO2615">
        <v>6.3170000000000002</v>
      </c>
      <c r="KP2615">
        <v>7.2279999999999998</v>
      </c>
      <c r="KQ2615">
        <v>7.9649999999999999</v>
      </c>
      <c r="KR2615">
        <v>9.2430000000000003</v>
      </c>
      <c r="KS2615">
        <v>10.582000000000001</v>
      </c>
      <c r="KT2615">
        <v>12.007999999999999</v>
      </c>
      <c r="KU2615">
        <v>11.657</v>
      </c>
      <c r="KV2615">
        <v>11.095000000000001</v>
      </c>
      <c r="KW2615">
        <v>13.773999999999999</v>
      </c>
      <c r="KX2615">
        <v>14.551</v>
      </c>
      <c r="KY2615">
        <v>18.21</v>
      </c>
      <c r="KZ2615">
        <v>18.198</v>
      </c>
      <c r="LA2615">
        <v>18.986000000000001</v>
      </c>
      <c r="LB2615">
        <v>17.818000000000001</v>
      </c>
      <c r="LC2615">
        <v>16.535</v>
      </c>
      <c r="LD2615">
        <v>19.710999999999999</v>
      </c>
      <c r="LE2615">
        <v>22.437000000000001</v>
      </c>
      <c r="LF2615">
        <v>25.984000000000002</v>
      </c>
      <c r="LG2615">
        <v>29.977</v>
      </c>
      <c r="LH2615">
        <v>28.524369999999902</v>
      </c>
      <c r="LI2615">
        <v>41.075670291545102</v>
      </c>
      <c r="LJ2615">
        <v>53.305370000000003</v>
      </c>
      <c r="LK2615">
        <v>57.819688274052403</v>
      </c>
      <c r="LL2615">
        <v>62.164935682215699</v>
      </c>
      <c r="LM2615">
        <v>57.170843658892103</v>
      </c>
      <c r="LN2615">
        <v>64.167000000000002</v>
      </c>
      <c r="LO2615">
        <v>87.599000000000004</v>
      </c>
      <c r="LP2615">
        <v>84.489000000000004</v>
      </c>
      <c r="LQ2615">
        <v>66.542000000000002</v>
      </c>
      <c r="LR2615">
        <v>73.382000000000005</v>
      </c>
      <c r="LS2615">
        <v>75.899472013118796</v>
      </c>
    </row>
    <row r="2616" spans="1:331" x14ac:dyDescent="0.2">
      <c r="A2616" t="s">
        <v>2444</v>
      </c>
      <c r="B2616" t="s">
        <v>886</v>
      </c>
      <c r="C2616" t="s">
        <v>359</v>
      </c>
      <c r="D2616" t="s">
        <v>359</v>
      </c>
      <c r="E2616" t="s">
        <v>2415</v>
      </c>
      <c r="F2616" t="s">
        <v>717</v>
      </c>
      <c r="G2616" t="s">
        <v>2387</v>
      </c>
      <c r="H2616" t="s">
        <v>2388</v>
      </c>
      <c r="I2616" t="s">
        <v>2416</v>
      </c>
      <c r="JO2616">
        <v>923.19804013046405</v>
      </c>
      <c r="JP2616">
        <v>983.81696729999999</v>
      </c>
      <c r="JQ2616">
        <v>1005.74234939276</v>
      </c>
      <c r="JR2616">
        <v>1059.28868214095</v>
      </c>
      <c r="JS2616">
        <v>1121.7424768872299</v>
      </c>
      <c r="JT2616">
        <v>1174.64970338686</v>
      </c>
      <c r="JU2616">
        <v>1227.2421530869101</v>
      </c>
      <c r="JV2616">
        <v>1284.62901451217</v>
      </c>
      <c r="JW2616">
        <v>1303.01291735415</v>
      </c>
      <c r="JX2616">
        <v>1431.23164693889</v>
      </c>
      <c r="JY2616">
        <v>1448.8834263230899</v>
      </c>
      <c r="JZ2616">
        <v>1443.13660796105</v>
      </c>
      <c r="KA2616">
        <v>1491.6723902285</v>
      </c>
      <c r="KB2616">
        <v>1614.38234342025</v>
      </c>
      <c r="KC2616">
        <v>1695.1861076846999</v>
      </c>
      <c r="KD2616">
        <v>1731.64933187937</v>
      </c>
      <c r="KE2616">
        <v>1768.90351886437</v>
      </c>
      <c r="KF2616">
        <v>1800.9081165154</v>
      </c>
      <c r="KG2616">
        <v>1877.7688873171501</v>
      </c>
      <c r="KH2616">
        <v>1941.3734225543701</v>
      </c>
      <c r="KI2616">
        <v>1979.78197195644</v>
      </c>
      <c r="KJ2616">
        <v>2006.5928937983799</v>
      </c>
      <c r="KK2616">
        <v>2033.77791499315</v>
      </c>
      <c r="KL2616">
        <v>2098.9471280954899</v>
      </c>
      <c r="KM2616">
        <v>2087.7933058509898</v>
      </c>
      <c r="KN2616">
        <v>2158.7434314703</v>
      </c>
      <c r="KO2616">
        <v>2209.058657</v>
      </c>
      <c r="KP2616">
        <v>2208.4602952097598</v>
      </c>
      <c r="KQ2616">
        <v>2341.4576240516199</v>
      </c>
      <c r="KR2616">
        <v>2356.1957134229401</v>
      </c>
      <c r="KS2616">
        <v>2483.6789716798899</v>
      </c>
      <c r="KT2616">
        <v>2517.0254979310798</v>
      </c>
      <c r="KU2616">
        <v>2561.03007552707</v>
      </c>
      <c r="KV2616">
        <v>2580.99573109013</v>
      </c>
      <c r="KW2616">
        <v>2600.5431853422601</v>
      </c>
      <c r="KX2616">
        <v>2646.6670328464902</v>
      </c>
      <c r="KY2616">
        <v>2578.6818675925401</v>
      </c>
      <c r="KZ2616">
        <v>2626.2600547656998</v>
      </c>
      <c r="LA2616">
        <v>2622.8211889999998</v>
      </c>
      <c r="LB2616">
        <v>2816.4531249501802</v>
      </c>
      <c r="LC2616">
        <v>2911.2815073581901</v>
      </c>
      <c r="LD2616">
        <v>3022.0855912700499</v>
      </c>
      <c r="LE2616">
        <v>3072.8924491542898</v>
      </c>
      <c r="LF2616">
        <v>3251.4309623470799</v>
      </c>
      <c r="LG2616">
        <v>3246.4141469770798</v>
      </c>
      <c r="LH2616">
        <v>3429.2100015321598</v>
      </c>
      <c r="LI2616">
        <v>3492.6719117440798</v>
      </c>
      <c r="LJ2616">
        <v>3641.91088335412</v>
      </c>
      <c r="LK2616">
        <v>3788.3321987724498</v>
      </c>
      <c r="LL2616">
        <v>3889.0219900000002</v>
      </c>
      <c r="LM2616">
        <v>3878.3680611291102</v>
      </c>
      <c r="LN2616">
        <v>4012.4524567533199</v>
      </c>
      <c r="LO2616">
        <v>4069.9826908151399</v>
      </c>
      <c r="LP2616">
        <v>4183.1664659496</v>
      </c>
      <c r="LQ2616">
        <v>4231.3767465635901</v>
      </c>
      <c r="LR2616">
        <v>4345.9904505984496</v>
      </c>
      <c r="LS2616">
        <v>4273.8275219999996</v>
      </c>
    </row>
    <row r="2617" spans="1:331" x14ac:dyDescent="0.2">
      <c r="A2617" t="s">
        <v>2528</v>
      </c>
      <c r="B2617" t="s">
        <v>713</v>
      </c>
      <c r="C2617" t="s">
        <v>866</v>
      </c>
      <c r="D2617" t="s">
        <v>311</v>
      </c>
      <c r="E2617" t="s">
        <v>2415</v>
      </c>
      <c r="F2617" t="s">
        <v>717</v>
      </c>
      <c r="G2617" t="s">
        <v>2387</v>
      </c>
      <c r="H2617" t="s">
        <v>2388</v>
      </c>
      <c r="I2617" t="s">
        <v>2416</v>
      </c>
      <c r="JO2617">
        <v>3.6999999999999998E-2</v>
      </c>
      <c r="JP2617">
        <v>3.5999999999999997E-2</v>
      </c>
      <c r="JQ2617">
        <v>2.5999999999999999E-2</v>
      </c>
      <c r="JR2617">
        <v>2.4E-2</v>
      </c>
      <c r="JS2617">
        <v>2.1000000000000001E-2</v>
      </c>
      <c r="JT2617">
        <v>2.5000000000000001E-2</v>
      </c>
      <c r="JU2617">
        <v>0.112</v>
      </c>
      <c r="JV2617">
        <v>0.83399999999999996</v>
      </c>
      <c r="JW2617">
        <v>0.98499999999999999</v>
      </c>
      <c r="JX2617">
        <v>1.1319999999999999</v>
      </c>
      <c r="JY2617">
        <v>1.1200000000000001</v>
      </c>
      <c r="JZ2617">
        <v>1.8759999999999999</v>
      </c>
      <c r="KA2617">
        <v>1.944</v>
      </c>
      <c r="KB2617">
        <v>1.907</v>
      </c>
      <c r="KC2617">
        <v>1.1439999999999999</v>
      </c>
      <c r="KD2617">
        <v>0.99199999999999999</v>
      </c>
      <c r="KE2617">
        <v>1.653</v>
      </c>
      <c r="KF2617">
        <v>1.016</v>
      </c>
      <c r="KG2617">
        <v>0.59499999999999997</v>
      </c>
      <c r="KH2617">
        <v>0.56000000000000005</v>
      </c>
      <c r="KI2617">
        <v>0.623999999999999</v>
      </c>
      <c r="KJ2617">
        <v>1.62299999999999</v>
      </c>
      <c r="KK2617">
        <v>1.617</v>
      </c>
      <c r="KL2617">
        <v>3.1619999999999999</v>
      </c>
      <c r="KM2617">
        <v>2.7589999999999999</v>
      </c>
      <c r="KN2617">
        <v>1.01</v>
      </c>
      <c r="KO2617">
        <v>1.98</v>
      </c>
      <c r="KP2617">
        <v>0.75200001518250703</v>
      </c>
      <c r="KQ2617">
        <v>0.146000038</v>
      </c>
      <c r="KR2617">
        <v>1.0739999103601401</v>
      </c>
      <c r="KS2617">
        <v>0.52899995887557205</v>
      </c>
      <c r="KT2617">
        <v>1.3189998630097901</v>
      </c>
      <c r="KU2617">
        <v>2.0920000342243501</v>
      </c>
      <c r="KV2617">
        <v>1.59500002923633</v>
      </c>
      <c r="KW2617">
        <v>0.72599991563943</v>
      </c>
      <c r="KX2617">
        <v>1.10099986588609</v>
      </c>
      <c r="KY2617">
        <v>1.7209999723104501</v>
      </c>
      <c r="KZ2617">
        <v>2.0840000298188799</v>
      </c>
      <c r="LA2617">
        <v>0.82741209641690605</v>
      </c>
      <c r="LB2617">
        <v>0.94993903242994904</v>
      </c>
      <c r="LC2617">
        <v>1.33194018899588</v>
      </c>
      <c r="LD2617">
        <v>2.89761981048999</v>
      </c>
      <c r="LE2617">
        <v>2.8656198104899899</v>
      </c>
      <c r="LF2617">
        <v>1.2596198515415999</v>
      </c>
      <c r="LG2617">
        <v>1.45161990697472</v>
      </c>
      <c r="LH2617">
        <v>1.14289981094658</v>
      </c>
      <c r="LI2617">
        <v>3.0638242028651201</v>
      </c>
      <c r="LJ2617">
        <v>1.01850983222984</v>
      </c>
      <c r="LK2617">
        <v>1.10391580897875</v>
      </c>
      <c r="LL2617">
        <v>1.79505997221914</v>
      </c>
      <c r="LM2617">
        <v>0.59061616161616104</v>
      </c>
      <c r="LN2617">
        <v>1.02651515151515</v>
      </c>
      <c r="LO2617">
        <v>1.9617272727272701</v>
      </c>
      <c r="LP2617">
        <v>1.16975757575757</v>
      </c>
      <c r="LQ2617">
        <v>0.97396036363636296</v>
      </c>
      <c r="LR2617">
        <v>0.69494949494949398</v>
      </c>
      <c r="LS2617">
        <v>1.4010101010100999</v>
      </c>
    </row>
    <row r="2618" spans="1:331" x14ac:dyDescent="0.2">
      <c r="A2618" t="s">
        <v>7335</v>
      </c>
      <c r="B2618" t="s">
        <v>886</v>
      </c>
      <c r="C2618" t="s">
        <v>359</v>
      </c>
      <c r="D2618" t="s">
        <v>359</v>
      </c>
      <c r="E2618" t="s">
        <v>483</v>
      </c>
      <c r="F2618" t="s">
        <v>1044</v>
      </c>
      <c r="G2618" t="s">
        <v>5133</v>
      </c>
      <c r="H2618" t="s">
        <v>4075</v>
      </c>
      <c r="I2618" t="s">
        <v>484</v>
      </c>
      <c r="JL2618">
        <v>166.5</v>
      </c>
      <c r="JM2618">
        <v>188.4</v>
      </c>
      <c r="JN2618">
        <v>197.3</v>
      </c>
      <c r="JO2618">
        <v>226.2</v>
      </c>
      <c r="JP2618">
        <v>267.2</v>
      </c>
      <c r="JQ2618">
        <v>272.8</v>
      </c>
      <c r="JR2618">
        <v>301.8</v>
      </c>
      <c r="JS2618">
        <v>327.3</v>
      </c>
      <c r="JT2618">
        <v>324.89999999999998</v>
      </c>
      <c r="JU2618">
        <v>334.1</v>
      </c>
      <c r="JV2618">
        <v>352.1</v>
      </c>
    </row>
    <row r="2619" spans="1:331" x14ac:dyDescent="0.2">
      <c r="A2619" t="s">
        <v>8791</v>
      </c>
      <c r="B2619" t="s">
        <v>713</v>
      </c>
      <c r="C2619" t="s">
        <v>804</v>
      </c>
      <c r="D2619" t="s">
        <v>301</v>
      </c>
      <c r="E2619" t="s">
        <v>8489</v>
      </c>
      <c r="F2619" t="s">
        <v>4694</v>
      </c>
      <c r="G2619" t="s">
        <v>4695</v>
      </c>
      <c r="H2619" t="s">
        <v>4641</v>
      </c>
      <c r="I2619" t="s">
        <v>8494</v>
      </c>
      <c r="LL2619">
        <v>0</v>
      </c>
    </row>
    <row r="2620" spans="1:331" x14ac:dyDescent="0.2">
      <c r="A2620" t="s">
        <v>8493</v>
      </c>
      <c r="B2620" t="s">
        <v>713</v>
      </c>
      <c r="C2620" t="s">
        <v>779</v>
      </c>
      <c r="D2620" t="s">
        <v>302</v>
      </c>
      <c r="E2620" t="s">
        <v>8489</v>
      </c>
      <c r="F2620" t="s">
        <v>4694</v>
      </c>
      <c r="G2620" t="s">
        <v>4695</v>
      </c>
      <c r="H2620" t="s">
        <v>4641</v>
      </c>
      <c r="I2620" t="s">
        <v>8494</v>
      </c>
      <c r="LK2620">
        <v>35080</v>
      </c>
      <c r="LL2620">
        <v>35080</v>
      </c>
      <c r="LM2620">
        <v>61060</v>
      </c>
    </row>
    <row r="2621" spans="1:331" x14ac:dyDescent="0.2">
      <c r="A2621" t="s">
        <v>8687</v>
      </c>
      <c r="B2621" t="s">
        <v>713</v>
      </c>
      <c r="C2621" t="s">
        <v>751</v>
      </c>
      <c r="D2621" t="s">
        <v>322</v>
      </c>
      <c r="E2621" t="s">
        <v>8489</v>
      </c>
      <c r="F2621" t="s">
        <v>4694</v>
      </c>
      <c r="G2621" t="s">
        <v>4695</v>
      </c>
      <c r="H2621" t="s">
        <v>4641</v>
      </c>
      <c r="I2621" t="s">
        <v>8494</v>
      </c>
      <c r="LO2621">
        <v>0</v>
      </c>
    </row>
    <row r="2622" spans="1:331" x14ac:dyDescent="0.2">
      <c r="A2622" t="s">
        <v>8638</v>
      </c>
      <c r="B2622" t="s">
        <v>713</v>
      </c>
      <c r="C2622" t="s">
        <v>743</v>
      </c>
      <c r="D2622" t="s">
        <v>308</v>
      </c>
      <c r="E2622" t="s">
        <v>8489</v>
      </c>
      <c r="F2622" t="s">
        <v>4694</v>
      </c>
      <c r="G2622" t="s">
        <v>4695</v>
      </c>
      <c r="H2622" t="s">
        <v>4641</v>
      </c>
      <c r="I2622" t="s">
        <v>8494</v>
      </c>
      <c r="LJ2622">
        <v>0</v>
      </c>
    </row>
    <row r="2623" spans="1:331" x14ac:dyDescent="0.2">
      <c r="A2623" t="s">
        <v>8807</v>
      </c>
      <c r="B2623" t="s">
        <v>713</v>
      </c>
      <c r="C2623" t="s">
        <v>761</v>
      </c>
      <c r="D2623" t="s">
        <v>307</v>
      </c>
      <c r="E2623" t="s">
        <v>8489</v>
      </c>
      <c r="F2623" t="s">
        <v>4694</v>
      </c>
      <c r="G2623" t="s">
        <v>4695</v>
      </c>
      <c r="H2623" t="s">
        <v>4641</v>
      </c>
      <c r="I2623" t="s">
        <v>8494</v>
      </c>
      <c r="LJ2623">
        <v>39000</v>
      </c>
    </row>
    <row r="2624" spans="1:331" x14ac:dyDescent="0.2">
      <c r="A2624" t="s">
        <v>8868</v>
      </c>
      <c r="B2624" t="s">
        <v>713</v>
      </c>
      <c r="C2624" t="s">
        <v>810</v>
      </c>
      <c r="D2624" t="s">
        <v>324</v>
      </c>
      <c r="E2624" t="s">
        <v>8489</v>
      </c>
      <c r="F2624" t="s">
        <v>4694</v>
      </c>
      <c r="G2624" t="s">
        <v>4695</v>
      </c>
      <c r="H2624" t="s">
        <v>4641</v>
      </c>
      <c r="I2624" t="s">
        <v>8494</v>
      </c>
      <c r="LN2624">
        <v>999</v>
      </c>
    </row>
    <row r="2625" spans="1:332" x14ac:dyDescent="0.2">
      <c r="A2625" t="s">
        <v>8790</v>
      </c>
      <c r="B2625" t="s">
        <v>713</v>
      </c>
      <c r="C2625" t="s">
        <v>804</v>
      </c>
      <c r="D2625" t="s">
        <v>301</v>
      </c>
      <c r="E2625" t="s">
        <v>8489</v>
      </c>
      <c r="F2625" t="s">
        <v>4639</v>
      </c>
      <c r="G2625" t="s">
        <v>4640</v>
      </c>
      <c r="H2625" t="s">
        <v>4641</v>
      </c>
      <c r="I2625" t="s">
        <v>8490</v>
      </c>
      <c r="LL2625">
        <v>2000</v>
      </c>
    </row>
    <row r="2626" spans="1:332" x14ac:dyDescent="0.2">
      <c r="A2626" t="s">
        <v>8488</v>
      </c>
      <c r="B2626" t="s">
        <v>713</v>
      </c>
      <c r="C2626" t="s">
        <v>779</v>
      </c>
      <c r="D2626" t="s">
        <v>302</v>
      </c>
      <c r="E2626" t="s">
        <v>8489</v>
      </c>
      <c r="F2626" t="s">
        <v>4639</v>
      </c>
      <c r="G2626" t="s">
        <v>4640</v>
      </c>
      <c r="H2626" t="s">
        <v>4641</v>
      </c>
      <c r="I2626" t="s">
        <v>8490</v>
      </c>
      <c r="LK2626">
        <v>8720</v>
      </c>
      <c r="LL2626">
        <v>9520</v>
      </c>
      <c r="LM2626">
        <v>15520</v>
      </c>
    </row>
    <row r="2627" spans="1:332" x14ac:dyDescent="0.2">
      <c r="A2627" t="s">
        <v>8686</v>
      </c>
      <c r="B2627" t="s">
        <v>713</v>
      </c>
      <c r="C2627" t="s">
        <v>751</v>
      </c>
      <c r="D2627" t="s">
        <v>322</v>
      </c>
      <c r="E2627" t="s">
        <v>8489</v>
      </c>
      <c r="F2627" t="s">
        <v>4639</v>
      </c>
      <c r="G2627" t="s">
        <v>4640</v>
      </c>
      <c r="H2627" t="s">
        <v>4641</v>
      </c>
      <c r="I2627" t="s">
        <v>8490</v>
      </c>
      <c r="LO2627">
        <v>1250</v>
      </c>
    </row>
    <row r="2628" spans="1:332" x14ac:dyDescent="0.2">
      <c r="A2628" t="s">
        <v>8640</v>
      </c>
      <c r="B2628" t="s">
        <v>713</v>
      </c>
      <c r="C2628" t="s">
        <v>743</v>
      </c>
      <c r="D2628" t="s">
        <v>308</v>
      </c>
      <c r="E2628" t="s">
        <v>8489</v>
      </c>
      <c r="F2628" t="s">
        <v>4639</v>
      </c>
      <c r="G2628" t="s">
        <v>4640</v>
      </c>
      <c r="H2628" t="s">
        <v>4641</v>
      </c>
      <c r="I2628" t="s">
        <v>8490</v>
      </c>
      <c r="LJ2628">
        <v>150</v>
      </c>
    </row>
    <row r="2629" spans="1:332" x14ac:dyDescent="0.2">
      <c r="A2629" t="s">
        <v>8799</v>
      </c>
      <c r="B2629" t="s">
        <v>713</v>
      </c>
      <c r="C2629" t="s">
        <v>761</v>
      </c>
      <c r="D2629" t="s">
        <v>307</v>
      </c>
      <c r="E2629" t="s">
        <v>8489</v>
      </c>
      <c r="F2629" t="s">
        <v>4639</v>
      </c>
      <c r="G2629" t="s">
        <v>4640</v>
      </c>
      <c r="H2629" t="s">
        <v>4641</v>
      </c>
      <c r="I2629" t="s">
        <v>8490</v>
      </c>
      <c r="LJ2629">
        <v>1200</v>
      </c>
    </row>
    <row r="2630" spans="1:332" x14ac:dyDescent="0.2">
      <c r="A2630" t="s">
        <v>8869</v>
      </c>
      <c r="B2630" t="s">
        <v>713</v>
      </c>
      <c r="C2630" t="s">
        <v>810</v>
      </c>
      <c r="D2630" t="s">
        <v>324</v>
      </c>
      <c r="E2630" t="s">
        <v>8489</v>
      </c>
      <c r="F2630" t="s">
        <v>4639</v>
      </c>
      <c r="G2630" t="s">
        <v>4640</v>
      </c>
      <c r="H2630" t="s">
        <v>4641</v>
      </c>
      <c r="I2630" t="s">
        <v>8490</v>
      </c>
      <c r="LN2630">
        <v>300</v>
      </c>
    </row>
    <row r="2631" spans="1:332" x14ac:dyDescent="0.2">
      <c r="A2631" t="s">
        <v>5044</v>
      </c>
      <c r="B2631" t="s">
        <v>713</v>
      </c>
      <c r="C2631" t="s">
        <v>304</v>
      </c>
      <c r="D2631" t="s">
        <v>305</v>
      </c>
      <c r="E2631" t="s">
        <v>436</v>
      </c>
      <c r="F2631" t="s">
        <v>5005</v>
      </c>
      <c r="G2631" t="s">
        <v>5006</v>
      </c>
      <c r="H2631" t="s">
        <v>5007</v>
      </c>
      <c r="I2631" t="s">
        <v>5045</v>
      </c>
      <c r="KT2631">
        <v>1109206</v>
      </c>
      <c r="KU2631">
        <v>7154018</v>
      </c>
      <c r="KV2631">
        <v>22465533</v>
      </c>
      <c r="KW2631">
        <v>42508507</v>
      </c>
      <c r="KX2631">
        <v>57623197</v>
      </c>
      <c r="KY2631">
        <v>72006577</v>
      </c>
      <c r="KZ2631">
        <v>90941137</v>
      </c>
      <c r="LA2631">
        <v>113736007</v>
      </c>
      <c r="LB2631">
        <v>140442577</v>
      </c>
      <c r="LC2631">
        <v>169065227</v>
      </c>
      <c r="LD2631">
        <v>200396027</v>
      </c>
      <c r="LE2631">
        <v>246224257</v>
      </c>
      <c r="LF2631">
        <v>295233997</v>
      </c>
      <c r="LG2631">
        <v>349654657</v>
      </c>
      <c r="LH2631">
        <v>405215617</v>
      </c>
      <c r="LI2631">
        <v>464974017</v>
      </c>
      <c r="LJ2631">
        <v>530158987</v>
      </c>
      <c r="LK2631">
        <v>602636387</v>
      </c>
      <c r="LL2631">
        <v>675113987</v>
      </c>
      <c r="LM2631">
        <v>746409377</v>
      </c>
      <c r="LN2631">
        <v>820672537</v>
      </c>
      <c r="LO2631">
        <v>892806137</v>
      </c>
      <c r="LP2631">
        <v>965680357</v>
      </c>
      <c r="LQ2631">
        <v>1040168707</v>
      </c>
      <c r="LR2631">
        <v>1114503347</v>
      </c>
      <c r="LS2631">
        <v>1192835027</v>
      </c>
      <c r="LT2631">
        <v>1267241387</v>
      </c>
    </row>
    <row r="2632" spans="1:332" x14ac:dyDescent="0.2">
      <c r="A2632" t="s">
        <v>5004</v>
      </c>
      <c r="B2632" t="s">
        <v>713</v>
      </c>
      <c r="C2632" t="s">
        <v>304</v>
      </c>
      <c r="D2632" t="s">
        <v>305</v>
      </c>
      <c r="E2632" t="s">
        <v>434</v>
      </c>
      <c r="F2632" t="s">
        <v>5005</v>
      </c>
      <c r="G2632" t="s">
        <v>5006</v>
      </c>
      <c r="H2632" t="s">
        <v>5007</v>
      </c>
      <c r="I2632" t="s">
        <v>5008</v>
      </c>
      <c r="KT2632">
        <v>2139265</v>
      </c>
      <c r="KU2632">
        <v>4223965</v>
      </c>
      <c r="KV2632">
        <v>6473905</v>
      </c>
      <c r="KW2632">
        <v>11278045.5</v>
      </c>
      <c r="KX2632">
        <v>16709065.5</v>
      </c>
      <c r="KY2632">
        <v>22543410.5</v>
      </c>
      <c r="KZ2632">
        <v>27428675.5</v>
      </c>
      <c r="LA2632">
        <v>32955311.5</v>
      </c>
      <c r="LB2632">
        <v>39238267.5</v>
      </c>
      <c r="LC2632">
        <v>46645875.5</v>
      </c>
      <c r="LD2632">
        <v>55352055.5</v>
      </c>
      <c r="LE2632">
        <v>61740103.5</v>
      </c>
      <c r="LF2632">
        <v>67706833.5</v>
      </c>
      <c r="LG2632">
        <v>73654008.5</v>
      </c>
      <c r="LH2632">
        <v>81665174.5</v>
      </c>
      <c r="LI2632">
        <v>92716724.5</v>
      </c>
      <c r="LJ2632">
        <v>102160312.5</v>
      </c>
      <c r="LK2632">
        <v>109965562.5</v>
      </c>
      <c r="LL2632">
        <v>119330218.5</v>
      </c>
      <c r="LM2632">
        <v>126537838.5</v>
      </c>
      <c r="LN2632">
        <v>134999578.5</v>
      </c>
      <c r="LO2632">
        <v>145809453.5</v>
      </c>
      <c r="LP2632">
        <v>157794708.5</v>
      </c>
      <c r="LQ2632">
        <v>170431552.5</v>
      </c>
      <c r="LR2632">
        <v>181072512.5</v>
      </c>
      <c r="LS2632">
        <v>191278617.5</v>
      </c>
      <c r="LT2632">
        <v>203525907.5</v>
      </c>
    </row>
    <row r="2633" spans="1:332" x14ac:dyDescent="0.2">
      <c r="A2633" t="s">
        <v>4874</v>
      </c>
      <c r="B2633" t="s">
        <v>886</v>
      </c>
      <c r="C2633" t="s">
        <v>359</v>
      </c>
      <c r="D2633" t="s">
        <v>359</v>
      </c>
      <c r="E2633" t="s">
        <v>608</v>
      </c>
      <c r="F2633" t="s">
        <v>4111</v>
      </c>
      <c r="G2633" t="s">
        <v>607</v>
      </c>
      <c r="H2633" t="s">
        <v>4112</v>
      </c>
      <c r="I2633" t="s">
        <v>609</v>
      </c>
      <c r="JR2633">
        <v>50000</v>
      </c>
      <c r="JV2633">
        <v>50000</v>
      </c>
      <c r="JW2633">
        <v>50000</v>
      </c>
      <c r="JX2633">
        <v>50000</v>
      </c>
      <c r="JZ2633">
        <v>50000</v>
      </c>
      <c r="KC2633">
        <v>50000</v>
      </c>
      <c r="KE2633">
        <v>56000</v>
      </c>
      <c r="KG2633">
        <v>56000</v>
      </c>
      <c r="KH2633">
        <v>56000</v>
      </c>
      <c r="KI2633">
        <v>1544000</v>
      </c>
      <c r="KJ2633">
        <v>1544000</v>
      </c>
      <c r="KK2633">
        <v>1544000</v>
      </c>
      <c r="KL2633">
        <v>1544000</v>
      </c>
      <c r="KM2633">
        <v>1544000</v>
      </c>
      <c r="KN2633">
        <v>1544000</v>
      </c>
      <c r="KO2633">
        <v>44736000</v>
      </c>
      <c r="KP2633">
        <v>44736000</v>
      </c>
      <c r="KQ2633">
        <v>44736000</v>
      </c>
      <c r="KR2633">
        <v>145000000</v>
      </c>
      <c r="KS2633">
        <v>145000000</v>
      </c>
      <c r="KT2633">
        <v>622080000</v>
      </c>
      <c r="KV2633">
        <v>2488000000</v>
      </c>
      <c r="KW2633">
        <v>2488000000</v>
      </c>
      <c r="KX2633">
        <v>2488000000</v>
      </c>
      <c r="KY2633">
        <v>2488000000</v>
      </c>
      <c r="KZ2633">
        <v>2488000000</v>
      </c>
      <c r="LA2633">
        <v>9952000000</v>
      </c>
      <c r="LB2633">
        <v>9952000000</v>
      </c>
    </row>
    <row r="2634" spans="1:332" x14ac:dyDescent="0.2">
      <c r="A2634" t="s">
        <v>4541</v>
      </c>
      <c r="B2634" t="s">
        <v>886</v>
      </c>
      <c r="C2634" t="s">
        <v>359</v>
      </c>
      <c r="D2634" t="s">
        <v>359</v>
      </c>
      <c r="E2634" t="s">
        <v>4542</v>
      </c>
      <c r="F2634" t="s">
        <v>4111</v>
      </c>
      <c r="G2634" t="s">
        <v>4543</v>
      </c>
      <c r="H2634" t="s">
        <v>4544</v>
      </c>
      <c r="I2634" t="s">
        <v>4545</v>
      </c>
      <c r="KH2634">
        <v>15</v>
      </c>
      <c r="KI2634">
        <v>33</v>
      </c>
      <c r="KJ2634">
        <v>65</v>
      </c>
      <c r="KK2634">
        <v>128</v>
      </c>
      <c r="KL2634">
        <v>252</v>
      </c>
      <c r="KM2634">
        <v>498</v>
      </c>
      <c r="KN2634">
        <v>1000</v>
      </c>
      <c r="KO2634">
        <v>2002</v>
      </c>
      <c r="KP2634">
        <v>4444</v>
      </c>
      <c r="KQ2634">
        <v>8715</v>
      </c>
      <c r="KR2634">
        <v>25830</v>
      </c>
      <c r="KS2634">
        <v>150500</v>
      </c>
      <c r="KT2634">
        <v>1200000</v>
      </c>
      <c r="KU2634">
        <v>5000000</v>
      </c>
      <c r="KV2634">
        <v>11200000</v>
      </c>
      <c r="KW2634">
        <v>25500000</v>
      </c>
      <c r="KX2634">
        <v>75250000</v>
      </c>
      <c r="KY2634">
        <v>175000000</v>
      </c>
      <c r="KZ2634">
        <v>356000000</v>
      </c>
      <c r="LA2634">
        <v>681050000</v>
      </c>
      <c r="LB2634">
        <v>1267800000</v>
      </c>
      <c r="LC2634">
        <v>1802745619</v>
      </c>
      <c r="LD2634">
        <v>2910579371</v>
      </c>
      <c r="LE2634">
        <v>4477367718</v>
      </c>
      <c r="LF2634">
        <v>6491159470</v>
      </c>
      <c r="LG2634">
        <v>9301984735</v>
      </c>
      <c r="LH2634">
        <v>13751003569</v>
      </c>
      <c r="LI2634">
        <v>19974008812</v>
      </c>
      <c r="LJ2634">
        <v>26214897380</v>
      </c>
      <c r="LK2634">
        <v>32798830927</v>
      </c>
      <c r="LL2634">
        <v>42423169029</v>
      </c>
    </row>
    <row r="2635" spans="1:332" x14ac:dyDescent="0.2">
      <c r="A2635" t="s">
        <v>5183</v>
      </c>
      <c r="B2635" t="s">
        <v>713</v>
      </c>
      <c r="C2635" t="s">
        <v>304</v>
      </c>
      <c r="D2635" t="s">
        <v>305</v>
      </c>
      <c r="E2635" t="s">
        <v>5184</v>
      </c>
      <c r="F2635" t="s">
        <v>1174</v>
      </c>
      <c r="G2635" t="s">
        <v>1175</v>
      </c>
      <c r="H2635" t="s">
        <v>1176</v>
      </c>
      <c r="I2635" t="s">
        <v>5185</v>
      </c>
      <c r="KQ2635">
        <v>0.1</v>
      </c>
      <c r="KR2635">
        <v>0.11</v>
      </c>
      <c r="KS2635">
        <v>0.13</v>
      </c>
      <c r="KT2635">
        <v>0.16</v>
      </c>
      <c r="KU2635">
        <v>0.19</v>
      </c>
      <c r="KV2635">
        <v>0.25</v>
      </c>
      <c r="KW2635">
        <v>0.34</v>
      </c>
      <c r="KX2635">
        <v>0.42</v>
      </c>
      <c r="KY2635">
        <v>0.49</v>
      </c>
      <c r="KZ2635">
        <v>0.52</v>
      </c>
      <c r="LA2635">
        <v>0.54</v>
      </c>
      <c r="LB2635">
        <v>0.56999999999999995</v>
      </c>
      <c r="LC2635">
        <v>0.61</v>
      </c>
      <c r="LD2635">
        <v>0.62</v>
      </c>
      <c r="LE2635">
        <v>0.65</v>
      </c>
      <c r="LF2635">
        <v>0.68</v>
      </c>
      <c r="LG2635">
        <v>0.7</v>
      </c>
      <c r="LH2635">
        <v>0.74</v>
      </c>
      <c r="LI2635">
        <v>0.76</v>
      </c>
      <c r="LJ2635">
        <v>0.81</v>
      </c>
      <c r="LK2635">
        <v>0.82</v>
      </c>
      <c r="LL2635">
        <v>0.83</v>
      </c>
      <c r="LM2635">
        <v>0.85</v>
      </c>
      <c r="LN2635">
        <v>0.88</v>
      </c>
    </row>
    <row r="2636" spans="1:332" x14ac:dyDescent="0.2">
      <c r="A2636" t="s">
        <v>8022</v>
      </c>
      <c r="B2636" t="s">
        <v>713</v>
      </c>
      <c r="C2636" t="s">
        <v>2213</v>
      </c>
      <c r="D2636" t="s">
        <v>2214</v>
      </c>
      <c r="E2636" t="s">
        <v>7790</v>
      </c>
      <c r="F2636" t="s">
        <v>3143</v>
      </c>
      <c r="G2636" t="s">
        <v>1175</v>
      </c>
      <c r="H2636" t="s">
        <v>3144</v>
      </c>
      <c r="I2636" t="s">
        <v>7791</v>
      </c>
      <c r="LM2636">
        <v>0.99</v>
      </c>
      <c r="LN2636">
        <v>0.99</v>
      </c>
      <c r="LO2636">
        <v>0.99</v>
      </c>
      <c r="LP2636">
        <v>0.99</v>
      </c>
      <c r="LQ2636">
        <v>0.99</v>
      </c>
      <c r="LR2636">
        <v>0.99</v>
      </c>
      <c r="LS2636">
        <v>0.99</v>
      </c>
    </row>
    <row r="2637" spans="1:332" x14ac:dyDescent="0.2">
      <c r="A2637" t="s">
        <v>7812</v>
      </c>
      <c r="B2637" t="s">
        <v>713</v>
      </c>
      <c r="C2637" t="s">
        <v>2088</v>
      </c>
      <c r="D2637" t="s">
        <v>315</v>
      </c>
      <c r="E2637" t="s">
        <v>7790</v>
      </c>
      <c r="F2637" t="s">
        <v>3143</v>
      </c>
      <c r="G2637" t="s">
        <v>1175</v>
      </c>
      <c r="H2637" t="s">
        <v>3144</v>
      </c>
      <c r="I2637" t="s">
        <v>7791</v>
      </c>
      <c r="LM2637">
        <v>0.99</v>
      </c>
      <c r="LN2637">
        <v>0.99</v>
      </c>
      <c r="LO2637">
        <v>0.99</v>
      </c>
      <c r="LP2637">
        <v>0.99</v>
      </c>
      <c r="LQ2637">
        <v>0.95</v>
      </c>
      <c r="LR2637">
        <v>0.9</v>
      </c>
      <c r="LS2637">
        <v>0.96</v>
      </c>
    </row>
    <row r="2638" spans="1:332" x14ac:dyDescent="0.2">
      <c r="A2638" t="s">
        <v>8050</v>
      </c>
      <c r="B2638" t="s">
        <v>713</v>
      </c>
      <c r="C2638" t="s">
        <v>1420</v>
      </c>
      <c r="D2638" t="s">
        <v>1421</v>
      </c>
      <c r="E2638" t="s">
        <v>7790</v>
      </c>
      <c r="F2638" t="s">
        <v>3143</v>
      </c>
      <c r="G2638" t="s">
        <v>1175</v>
      </c>
      <c r="H2638" t="s">
        <v>3144</v>
      </c>
      <c r="I2638" t="s">
        <v>7791</v>
      </c>
      <c r="LN2638">
        <v>0.66</v>
      </c>
      <c r="LO2638">
        <v>0.65</v>
      </c>
      <c r="LP2638">
        <v>0.71</v>
      </c>
      <c r="LQ2638">
        <v>0.7</v>
      </c>
      <c r="LR2638">
        <v>0.65</v>
      </c>
      <c r="LS2638">
        <v>0.67</v>
      </c>
    </row>
    <row r="2639" spans="1:332" x14ac:dyDescent="0.2">
      <c r="A2639" t="s">
        <v>8024</v>
      </c>
      <c r="B2639" t="s">
        <v>713</v>
      </c>
      <c r="C2639" t="s">
        <v>1722</v>
      </c>
      <c r="D2639" t="s">
        <v>1723</v>
      </c>
      <c r="E2639" t="s">
        <v>7790</v>
      </c>
      <c r="F2639" t="s">
        <v>3143</v>
      </c>
      <c r="G2639" t="s">
        <v>1175</v>
      </c>
      <c r="H2639" t="s">
        <v>3144</v>
      </c>
      <c r="I2639" t="s">
        <v>7791</v>
      </c>
      <c r="LM2639">
        <v>0.21</v>
      </c>
      <c r="LN2639">
        <v>0.86</v>
      </c>
      <c r="LO2639">
        <v>0.95</v>
      </c>
      <c r="LP2639">
        <v>0.99</v>
      </c>
      <c r="LQ2639">
        <v>0.98</v>
      </c>
      <c r="LR2639">
        <v>0.95</v>
      </c>
      <c r="LS2639">
        <v>0.93</v>
      </c>
    </row>
    <row r="2640" spans="1:332" x14ac:dyDescent="0.2">
      <c r="A2640" t="s">
        <v>8020</v>
      </c>
      <c r="B2640" t="s">
        <v>713</v>
      </c>
      <c r="C2640" t="s">
        <v>1414</v>
      </c>
      <c r="D2640" t="s">
        <v>1415</v>
      </c>
      <c r="E2640" t="s">
        <v>7790</v>
      </c>
      <c r="F2640" t="s">
        <v>3143</v>
      </c>
      <c r="G2640" t="s">
        <v>1175</v>
      </c>
      <c r="H2640" t="s">
        <v>3144</v>
      </c>
      <c r="I2640" t="s">
        <v>7791</v>
      </c>
      <c r="LM2640">
        <v>0.99</v>
      </c>
      <c r="LN2640">
        <v>0.98</v>
      </c>
      <c r="LO2640">
        <v>0.99</v>
      </c>
      <c r="LP2640">
        <v>0.99</v>
      </c>
      <c r="LQ2640">
        <v>0.99</v>
      </c>
      <c r="LR2640">
        <v>0.99</v>
      </c>
      <c r="LS2640">
        <v>0.98</v>
      </c>
    </row>
    <row r="2641" spans="1:331" x14ac:dyDescent="0.2">
      <c r="A2641" t="s">
        <v>8066</v>
      </c>
      <c r="B2641" t="s">
        <v>713</v>
      </c>
      <c r="C2641" t="s">
        <v>1726</v>
      </c>
      <c r="D2641" t="s">
        <v>1727</v>
      </c>
      <c r="E2641" t="s">
        <v>7790</v>
      </c>
      <c r="F2641" t="s">
        <v>3143</v>
      </c>
      <c r="G2641" t="s">
        <v>1175</v>
      </c>
      <c r="H2641" t="s">
        <v>3144</v>
      </c>
      <c r="I2641" t="s">
        <v>7791</v>
      </c>
      <c r="LN2641">
        <v>0.34</v>
      </c>
      <c r="LO2641">
        <v>0.92</v>
      </c>
      <c r="LP2641">
        <v>0.93</v>
      </c>
      <c r="LQ2641">
        <v>0.92</v>
      </c>
      <c r="LR2641">
        <v>0.79</v>
      </c>
      <c r="LS2641">
        <v>0.96</v>
      </c>
    </row>
    <row r="2642" spans="1:331" x14ac:dyDescent="0.2">
      <c r="A2642" t="s">
        <v>8332</v>
      </c>
      <c r="B2642" t="s">
        <v>713</v>
      </c>
      <c r="C2642" t="s">
        <v>982</v>
      </c>
      <c r="D2642" t="s">
        <v>983</v>
      </c>
      <c r="E2642" t="s">
        <v>7790</v>
      </c>
      <c r="F2642" t="s">
        <v>3143</v>
      </c>
      <c r="G2642" t="s">
        <v>1175</v>
      </c>
      <c r="H2642" t="s">
        <v>3144</v>
      </c>
      <c r="I2642" t="s">
        <v>7791</v>
      </c>
      <c r="LP2642">
        <v>0.4</v>
      </c>
      <c r="LQ2642">
        <v>0.43</v>
      </c>
      <c r="LR2642">
        <v>0.43</v>
      </c>
      <c r="LS2642">
        <v>0.37</v>
      </c>
    </row>
    <row r="2643" spans="1:331" x14ac:dyDescent="0.2">
      <c r="A2643" t="s">
        <v>8047</v>
      </c>
      <c r="B2643" t="s">
        <v>713</v>
      </c>
      <c r="C2643" t="s">
        <v>834</v>
      </c>
      <c r="D2643" t="s">
        <v>835</v>
      </c>
      <c r="E2643" t="s">
        <v>7790</v>
      </c>
      <c r="F2643" t="s">
        <v>3143</v>
      </c>
      <c r="G2643" t="s">
        <v>1175</v>
      </c>
      <c r="H2643" t="s">
        <v>3144</v>
      </c>
      <c r="I2643" t="s">
        <v>7791</v>
      </c>
      <c r="LN2643">
        <v>0.56000000000000005</v>
      </c>
      <c r="LO2643">
        <v>0.91</v>
      </c>
      <c r="LP2643">
        <v>0.9</v>
      </c>
      <c r="LQ2643">
        <v>0.85</v>
      </c>
      <c r="LR2643">
        <v>0.8</v>
      </c>
      <c r="LS2643">
        <v>0.81</v>
      </c>
    </row>
    <row r="2644" spans="1:331" x14ac:dyDescent="0.2">
      <c r="A2644" t="s">
        <v>8059</v>
      </c>
      <c r="B2644" t="s">
        <v>713</v>
      </c>
      <c r="C2644" t="s">
        <v>849</v>
      </c>
      <c r="D2644" t="s">
        <v>850</v>
      </c>
      <c r="E2644" t="s">
        <v>7790</v>
      </c>
      <c r="F2644" t="s">
        <v>3143</v>
      </c>
      <c r="G2644" t="s">
        <v>1175</v>
      </c>
      <c r="H2644" t="s">
        <v>3144</v>
      </c>
      <c r="I2644" t="s">
        <v>7791</v>
      </c>
      <c r="LN2644">
        <v>0.95</v>
      </c>
      <c r="LO2644">
        <v>0.94</v>
      </c>
      <c r="LP2644">
        <v>0.92</v>
      </c>
      <c r="LQ2644">
        <v>0.92</v>
      </c>
      <c r="LR2644">
        <v>0.92</v>
      </c>
      <c r="LS2644">
        <v>0.92</v>
      </c>
    </row>
    <row r="2645" spans="1:331" x14ac:dyDescent="0.2">
      <c r="A2645" t="s">
        <v>8028</v>
      </c>
      <c r="B2645" t="s">
        <v>713</v>
      </c>
      <c r="C2645" t="s">
        <v>837</v>
      </c>
      <c r="D2645" t="s">
        <v>312</v>
      </c>
      <c r="E2645" t="s">
        <v>7790</v>
      </c>
      <c r="F2645" t="s">
        <v>3143</v>
      </c>
      <c r="G2645" t="s">
        <v>1175</v>
      </c>
      <c r="H2645" t="s">
        <v>3144</v>
      </c>
      <c r="I2645" t="s">
        <v>7791</v>
      </c>
      <c r="LM2645">
        <v>0.97</v>
      </c>
      <c r="LN2645">
        <v>0.98</v>
      </c>
      <c r="LO2645">
        <v>0.98</v>
      </c>
      <c r="LP2645">
        <v>0.98</v>
      </c>
      <c r="LQ2645">
        <v>0.98</v>
      </c>
      <c r="LR2645">
        <v>0.98</v>
      </c>
      <c r="LS2645">
        <v>0.98</v>
      </c>
    </row>
    <row r="2646" spans="1:331" x14ac:dyDescent="0.2">
      <c r="A2646" t="s">
        <v>8057</v>
      </c>
      <c r="B2646" t="s">
        <v>713</v>
      </c>
      <c r="C2646" t="s">
        <v>1734</v>
      </c>
      <c r="D2646" t="s">
        <v>1735</v>
      </c>
      <c r="E2646" t="s">
        <v>7790</v>
      </c>
      <c r="F2646" t="s">
        <v>3143</v>
      </c>
      <c r="G2646" t="s">
        <v>1175</v>
      </c>
      <c r="H2646" t="s">
        <v>3144</v>
      </c>
      <c r="I2646" t="s">
        <v>7791</v>
      </c>
      <c r="LN2646">
        <v>0.88</v>
      </c>
      <c r="LO2646">
        <v>0.96</v>
      </c>
      <c r="LP2646">
        <v>0.95</v>
      </c>
      <c r="LQ2646">
        <v>0.95</v>
      </c>
      <c r="LR2646">
        <v>0.8</v>
      </c>
      <c r="LS2646">
        <v>0.91</v>
      </c>
    </row>
    <row r="2647" spans="1:331" x14ac:dyDescent="0.2">
      <c r="A2647" t="s">
        <v>8013</v>
      </c>
      <c r="B2647" t="s">
        <v>713</v>
      </c>
      <c r="C2647" t="s">
        <v>1708</v>
      </c>
      <c r="D2647" t="s">
        <v>1709</v>
      </c>
      <c r="E2647" t="s">
        <v>7790</v>
      </c>
      <c r="F2647" t="s">
        <v>3143</v>
      </c>
      <c r="G2647" t="s">
        <v>1175</v>
      </c>
      <c r="H2647" t="s">
        <v>3144</v>
      </c>
      <c r="I2647" t="s">
        <v>7791</v>
      </c>
      <c r="LM2647">
        <v>0.56000000000000005</v>
      </c>
      <c r="LN2647">
        <v>0.57999999999999996</v>
      </c>
      <c r="LO2647">
        <v>0.91</v>
      </c>
      <c r="LP2647">
        <v>0.89</v>
      </c>
      <c r="LQ2647">
        <v>0.89</v>
      </c>
      <c r="LR2647">
        <v>0.89</v>
      </c>
      <c r="LS2647">
        <v>0.89</v>
      </c>
    </row>
    <row r="2648" spans="1:331" x14ac:dyDescent="0.2">
      <c r="A2648" t="s">
        <v>8067</v>
      </c>
      <c r="B2648" t="s">
        <v>713</v>
      </c>
      <c r="C2648" t="s">
        <v>722</v>
      </c>
      <c r="D2648" t="s">
        <v>723</v>
      </c>
      <c r="E2648" t="s">
        <v>7790</v>
      </c>
      <c r="F2648" t="s">
        <v>3143</v>
      </c>
      <c r="G2648" t="s">
        <v>1175</v>
      </c>
      <c r="H2648" t="s">
        <v>3144</v>
      </c>
      <c r="I2648" t="s">
        <v>7791</v>
      </c>
      <c r="LN2648">
        <v>0.99</v>
      </c>
      <c r="LO2648">
        <v>0.89</v>
      </c>
      <c r="LP2648">
        <v>0.95</v>
      </c>
      <c r="LQ2648">
        <v>0.94</v>
      </c>
      <c r="LR2648">
        <v>0.86</v>
      </c>
      <c r="LS2648">
        <v>0.83</v>
      </c>
    </row>
    <row r="2649" spans="1:331" x14ac:dyDescent="0.2">
      <c r="A2649" t="s">
        <v>8031</v>
      </c>
      <c r="B2649" t="s">
        <v>713</v>
      </c>
      <c r="C2649" t="s">
        <v>1741</v>
      </c>
      <c r="D2649" t="s">
        <v>1742</v>
      </c>
      <c r="E2649" t="s">
        <v>7790</v>
      </c>
      <c r="F2649" t="s">
        <v>3143</v>
      </c>
      <c r="G2649" t="s">
        <v>1175</v>
      </c>
      <c r="H2649" t="s">
        <v>3144</v>
      </c>
      <c r="I2649" t="s">
        <v>7791</v>
      </c>
      <c r="LM2649">
        <v>0.51</v>
      </c>
      <c r="LN2649">
        <v>0.33</v>
      </c>
      <c r="LO2649">
        <v>0.55000000000000004</v>
      </c>
      <c r="LP2649">
        <v>0.75</v>
      </c>
      <c r="LQ2649">
        <v>0.92</v>
      </c>
      <c r="LR2649">
        <v>0.96</v>
      </c>
      <c r="LS2649">
        <v>0.96</v>
      </c>
    </row>
    <row r="2650" spans="1:331" x14ac:dyDescent="0.2">
      <c r="A2650" t="s">
        <v>8014</v>
      </c>
      <c r="B2650" t="s">
        <v>713</v>
      </c>
      <c r="C2650" t="s">
        <v>766</v>
      </c>
      <c r="D2650" t="s">
        <v>310</v>
      </c>
      <c r="E2650" t="s">
        <v>7790</v>
      </c>
      <c r="F2650" t="s">
        <v>3143</v>
      </c>
      <c r="G2650" t="s">
        <v>1175</v>
      </c>
      <c r="H2650" t="s">
        <v>3144</v>
      </c>
      <c r="I2650" t="s">
        <v>7791</v>
      </c>
      <c r="LM2650">
        <v>0.99</v>
      </c>
      <c r="LN2650">
        <v>0.99</v>
      </c>
      <c r="LO2650">
        <v>0.99</v>
      </c>
      <c r="LP2650">
        <v>0.99</v>
      </c>
      <c r="LQ2650">
        <v>0.99</v>
      </c>
      <c r="LR2650">
        <v>0.99</v>
      </c>
      <c r="LS2650">
        <v>0.99</v>
      </c>
    </row>
    <row r="2651" spans="1:331" x14ac:dyDescent="0.2">
      <c r="A2651" t="s">
        <v>8376</v>
      </c>
      <c r="B2651" t="s">
        <v>713</v>
      </c>
      <c r="C2651" t="s">
        <v>1672</v>
      </c>
      <c r="D2651" t="s">
        <v>1673</v>
      </c>
      <c r="E2651" t="s">
        <v>7790</v>
      </c>
      <c r="F2651" t="s">
        <v>3143</v>
      </c>
      <c r="G2651" t="s">
        <v>1175</v>
      </c>
      <c r="H2651" t="s">
        <v>3144</v>
      </c>
      <c r="I2651" t="s">
        <v>7791</v>
      </c>
      <c r="LP2651">
        <v>0.45</v>
      </c>
      <c r="LQ2651">
        <v>0.91</v>
      </c>
      <c r="LR2651">
        <v>0.91</v>
      </c>
      <c r="LS2651">
        <v>0.91</v>
      </c>
    </row>
    <row r="2652" spans="1:331" x14ac:dyDescent="0.2">
      <c r="A2652" t="s">
        <v>7985</v>
      </c>
      <c r="B2652" t="s">
        <v>713</v>
      </c>
      <c r="C2652" t="s">
        <v>860</v>
      </c>
      <c r="D2652" t="s">
        <v>861</v>
      </c>
      <c r="E2652" t="s">
        <v>7790</v>
      </c>
      <c r="F2652" t="s">
        <v>3143</v>
      </c>
      <c r="G2652" t="s">
        <v>1175</v>
      </c>
      <c r="H2652" t="s">
        <v>3144</v>
      </c>
      <c r="I2652" t="s">
        <v>7791</v>
      </c>
      <c r="LM2652">
        <v>0.93</v>
      </c>
      <c r="LN2652">
        <v>0.94</v>
      </c>
      <c r="LO2652">
        <v>0.96</v>
      </c>
      <c r="LP2652">
        <v>0.94</v>
      </c>
      <c r="LQ2652">
        <v>0.96</v>
      </c>
      <c r="LR2652">
        <v>0.94</v>
      </c>
      <c r="LS2652">
        <v>0.92</v>
      </c>
    </row>
    <row r="2653" spans="1:331" x14ac:dyDescent="0.2">
      <c r="A2653" t="s">
        <v>8015</v>
      </c>
      <c r="B2653" t="s">
        <v>713</v>
      </c>
      <c r="C2653" t="s">
        <v>1402</v>
      </c>
      <c r="D2653" t="s">
        <v>1403</v>
      </c>
      <c r="E2653" t="s">
        <v>7790</v>
      </c>
      <c r="F2653" t="s">
        <v>3143</v>
      </c>
      <c r="G2653" t="s">
        <v>1175</v>
      </c>
      <c r="H2653" t="s">
        <v>3144</v>
      </c>
      <c r="I2653" t="s">
        <v>7791</v>
      </c>
      <c r="LM2653">
        <v>0.98</v>
      </c>
      <c r="LN2653">
        <v>0.99</v>
      </c>
      <c r="LO2653">
        <v>0.98</v>
      </c>
      <c r="LP2653">
        <v>0.99</v>
      </c>
      <c r="LQ2653">
        <v>0.99</v>
      </c>
      <c r="LR2653">
        <v>0.99</v>
      </c>
      <c r="LS2653">
        <v>0.99</v>
      </c>
    </row>
    <row r="2654" spans="1:331" x14ac:dyDescent="0.2">
      <c r="A2654" t="s">
        <v>7983</v>
      </c>
      <c r="B2654" t="s">
        <v>713</v>
      </c>
      <c r="C2654" t="s">
        <v>1675</v>
      </c>
      <c r="D2654" t="s">
        <v>1676</v>
      </c>
      <c r="E2654" t="s">
        <v>7790</v>
      </c>
      <c r="F2654" t="s">
        <v>3143</v>
      </c>
      <c r="G2654" t="s">
        <v>1175</v>
      </c>
      <c r="H2654" t="s">
        <v>3144</v>
      </c>
      <c r="I2654" t="s">
        <v>7791</v>
      </c>
      <c r="LM2654">
        <v>0.04</v>
      </c>
      <c r="LN2654">
        <v>0.6</v>
      </c>
      <c r="LO2654">
        <v>0</v>
      </c>
      <c r="LP2654">
        <v>0.5</v>
      </c>
      <c r="LQ2654">
        <v>0.92</v>
      </c>
      <c r="LR2654">
        <v>0.98</v>
      </c>
      <c r="LS2654">
        <v>0.94</v>
      </c>
    </row>
    <row r="2655" spans="1:331" x14ac:dyDescent="0.2">
      <c r="A2655" t="s">
        <v>7993</v>
      </c>
      <c r="B2655" t="s">
        <v>713</v>
      </c>
      <c r="C2655" t="s">
        <v>977</v>
      </c>
      <c r="D2655" t="s">
        <v>978</v>
      </c>
      <c r="E2655" t="s">
        <v>7790</v>
      </c>
      <c r="F2655" t="s">
        <v>3143</v>
      </c>
      <c r="G2655" t="s">
        <v>1175</v>
      </c>
      <c r="H2655" t="s">
        <v>3144</v>
      </c>
      <c r="I2655" t="s">
        <v>7791</v>
      </c>
      <c r="LM2655">
        <v>0.31</v>
      </c>
      <c r="LN2655">
        <v>0.62</v>
      </c>
      <c r="LO2655">
        <v>0.48</v>
      </c>
      <c r="LP2655">
        <v>0.6</v>
      </c>
      <c r="LQ2655">
        <v>0.76</v>
      </c>
      <c r="LR2655">
        <v>0.71</v>
      </c>
      <c r="LS2655">
        <v>0.76</v>
      </c>
    </row>
    <row r="2656" spans="1:331" x14ac:dyDescent="0.2">
      <c r="A2656" t="s">
        <v>7986</v>
      </c>
      <c r="B2656" t="s">
        <v>713</v>
      </c>
      <c r="C2656" t="s">
        <v>1394</v>
      </c>
      <c r="D2656" t="s">
        <v>1669</v>
      </c>
      <c r="E2656" t="s">
        <v>7790</v>
      </c>
      <c r="F2656" t="s">
        <v>3143</v>
      </c>
      <c r="G2656" t="s">
        <v>1175</v>
      </c>
      <c r="H2656" t="s">
        <v>3144</v>
      </c>
      <c r="I2656" t="s">
        <v>7791</v>
      </c>
      <c r="LM2656">
        <v>0.99</v>
      </c>
      <c r="LN2656">
        <v>0.99</v>
      </c>
      <c r="LO2656">
        <v>0.99</v>
      </c>
      <c r="LP2656">
        <v>0.99</v>
      </c>
      <c r="LQ2656">
        <v>0.99</v>
      </c>
      <c r="LR2656">
        <v>0.99</v>
      </c>
      <c r="LS2656">
        <v>0.99</v>
      </c>
    </row>
    <row r="2657" spans="1:331" x14ac:dyDescent="0.2">
      <c r="A2657" t="s">
        <v>8053</v>
      </c>
      <c r="B2657" t="s">
        <v>713</v>
      </c>
      <c r="C2657" t="s">
        <v>907</v>
      </c>
      <c r="D2657" t="s">
        <v>3227</v>
      </c>
      <c r="E2657" t="s">
        <v>7790</v>
      </c>
      <c r="F2657" t="s">
        <v>3143</v>
      </c>
      <c r="G2657" t="s">
        <v>1175</v>
      </c>
      <c r="H2657" t="s">
        <v>3144</v>
      </c>
      <c r="I2657" t="s">
        <v>7791</v>
      </c>
      <c r="LN2657">
        <v>0.92</v>
      </c>
      <c r="LO2657">
        <v>0.91</v>
      </c>
      <c r="LP2657">
        <v>0.89</v>
      </c>
      <c r="LQ2657">
        <v>0.81</v>
      </c>
      <c r="LR2657">
        <v>0.79</v>
      </c>
      <c r="LS2657">
        <v>0.75</v>
      </c>
    </row>
    <row r="2658" spans="1:331" x14ac:dyDescent="0.2">
      <c r="A2658" t="s">
        <v>7980</v>
      </c>
      <c r="B2658" t="s">
        <v>713</v>
      </c>
      <c r="C2658" t="s">
        <v>826</v>
      </c>
      <c r="D2658" t="s">
        <v>827</v>
      </c>
      <c r="E2658" t="s">
        <v>7790</v>
      </c>
      <c r="F2658" t="s">
        <v>3143</v>
      </c>
      <c r="G2658" t="s">
        <v>1175</v>
      </c>
      <c r="H2658" t="s">
        <v>3144</v>
      </c>
      <c r="I2658" t="s">
        <v>7791</v>
      </c>
      <c r="LM2658">
        <v>0.97</v>
      </c>
      <c r="LN2658">
        <v>0.8</v>
      </c>
      <c r="LO2658">
        <v>0.99</v>
      </c>
      <c r="LP2658">
        <v>0.88</v>
      </c>
      <c r="LQ2658">
        <v>0.86</v>
      </c>
      <c r="LR2658">
        <v>0.81</v>
      </c>
      <c r="LS2658">
        <v>0.73</v>
      </c>
    </row>
    <row r="2659" spans="1:331" x14ac:dyDescent="0.2">
      <c r="A2659" t="s">
        <v>8029</v>
      </c>
      <c r="B2659" t="s">
        <v>713</v>
      </c>
      <c r="C2659" t="s">
        <v>1737</v>
      </c>
      <c r="D2659" t="s">
        <v>3432</v>
      </c>
      <c r="E2659" t="s">
        <v>7790</v>
      </c>
      <c r="F2659" t="s">
        <v>3143</v>
      </c>
      <c r="G2659" t="s">
        <v>1175</v>
      </c>
      <c r="H2659" t="s">
        <v>3144</v>
      </c>
      <c r="I2659" t="s">
        <v>7791</v>
      </c>
      <c r="LM2659">
        <v>0.31</v>
      </c>
      <c r="LN2659">
        <v>0.95</v>
      </c>
      <c r="LO2659">
        <v>0.98</v>
      </c>
      <c r="LP2659">
        <v>0.94</v>
      </c>
      <c r="LQ2659">
        <v>0.91</v>
      </c>
      <c r="LR2659">
        <v>0.97</v>
      </c>
      <c r="LS2659">
        <v>0.79</v>
      </c>
    </row>
    <row r="2660" spans="1:331" x14ac:dyDescent="0.2">
      <c r="A2660" t="s">
        <v>7992</v>
      </c>
      <c r="B2660" t="s">
        <v>713</v>
      </c>
      <c r="C2660" t="s">
        <v>1751</v>
      </c>
      <c r="D2660" t="s">
        <v>1752</v>
      </c>
      <c r="E2660" t="s">
        <v>7790</v>
      </c>
      <c r="F2660" t="s">
        <v>3143</v>
      </c>
      <c r="G2660" t="s">
        <v>1175</v>
      </c>
      <c r="H2660" t="s">
        <v>3144</v>
      </c>
      <c r="I2660" t="s">
        <v>7791</v>
      </c>
      <c r="LM2660">
        <v>0.43</v>
      </c>
      <c r="LN2660">
        <v>0.9</v>
      </c>
      <c r="LO2660">
        <v>0.35</v>
      </c>
      <c r="LP2660">
        <v>0.97</v>
      </c>
      <c r="LQ2660">
        <v>0.96</v>
      </c>
      <c r="LR2660">
        <v>0.93</v>
      </c>
      <c r="LS2660">
        <v>0.98</v>
      </c>
    </row>
    <row r="2661" spans="1:331" x14ac:dyDescent="0.2">
      <c r="A2661" t="s">
        <v>7987</v>
      </c>
      <c r="B2661" t="s">
        <v>713</v>
      </c>
      <c r="C2661" t="s">
        <v>1434</v>
      </c>
      <c r="D2661" t="s">
        <v>1435</v>
      </c>
      <c r="E2661" t="s">
        <v>7790</v>
      </c>
      <c r="F2661" t="s">
        <v>3143</v>
      </c>
      <c r="G2661" t="s">
        <v>1175</v>
      </c>
      <c r="H2661" t="s">
        <v>3144</v>
      </c>
      <c r="I2661" t="s">
        <v>7791</v>
      </c>
      <c r="LM2661">
        <v>0.08</v>
      </c>
      <c r="LN2661">
        <v>0.49</v>
      </c>
      <c r="LO2661">
        <v>0.95</v>
      </c>
      <c r="LP2661">
        <v>0.95</v>
      </c>
      <c r="LQ2661">
        <v>0.95</v>
      </c>
      <c r="LR2661">
        <v>0.95</v>
      </c>
      <c r="LS2661">
        <v>0.95</v>
      </c>
    </row>
    <row r="2662" spans="1:331" x14ac:dyDescent="0.2">
      <c r="A2662" t="s">
        <v>8033</v>
      </c>
      <c r="B2662" t="s">
        <v>713</v>
      </c>
      <c r="C2662" t="s">
        <v>1745</v>
      </c>
      <c r="D2662" t="s">
        <v>1746</v>
      </c>
      <c r="E2662" t="s">
        <v>7790</v>
      </c>
      <c r="F2662" t="s">
        <v>3143</v>
      </c>
      <c r="G2662" t="s">
        <v>1175</v>
      </c>
      <c r="H2662" t="s">
        <v>3144</v>
      </c>
      <c r="I2662" t="s">
        <v>7791</v>
      </c>
      <c r="LM2662">
        <v>0.99</v>
      </c>
      <c r="LN2662">
        <v>0.99</v>
      </c>
      <c r="LO2662">
        <v>0.98</v>
      </c>
      <c r="LP2662">
        <v>0.98</v>
      </c>
      <c r="LQ2662">
        <v>0.98</v>
      </c>
      <c r="LR2662">
        <v>0.96</v>
      </c>
      <c r="LS2662">
        <v>0.98</v>
      </c>
    </row>
    <row r="2663" spans="1:331" x14ac:dyDescent="0.2">
      <c r="A2663" t="s">
        <v>7988</v>
      </c>
      <c r="B2663" t="s">
        <v>713</v>
      </c>
      <c r="C2663" t="s">
        <v>1092</v>
      </c>
      <c r="D2663" t="s">
        <v>1093</v>
      </c>
      <c r="E2663" t="s">
        <v>7790</v>
      </c>
      <c r="F2663" t="s">
        <v>3143</v>
      </c>
      <c r="G2663" t="s">
        <v>1175</v>
      </c>
      <c r="H2663" t="s">
        <v>3144</v>
      </c>
      <c r="I2663" t="s">
        <v>7791</v>
      </c>
      <c r="LM2663">
        <v>7.0000000000000007E-2</v>
      </c>
      <c r="LN2663">
        <v>0.93</v>
      </c>
      <c r="LO2663">
        <v>0.89</v>
      </c>
      <c r="LP2663">
        <v>0.97</v>
      </c>
      <c r="LQ2663">
        <v>0.99</v>
      </c>
      <c r="LR2663">
        <v>0.79</v>
      </c>
      <c r="LS2663">
        <v>0.8</v>
      </c>
    </row>
    <row r="2664" spans="1:331" x14ac:dyDescent="0.2">
      <c r="A2664" t="s">
        <v>7997</v>
      </c>
      <c r="B2664" t="s">
        <v>713</v>
      </c>
      <c r="C2664" t="s">
        <v>804</v>
      </c>
      <c r="D2664" t="s">
        <v>301</v>
      </c>
      <c r="E2664" t="s">
        <v>7790</v>
      </c>
      <c r="F2664" t="s">
        <v>3143</v>
      </c>
      <c r="G2664" t="s">
        <v>1175</v>
      </c>
      <c r="H2664" t="s">
        <v>3144</v>
      </c>
      <c r="I2664" t="s">
        <v>7791</v>
      </c>
      <c r="LM2664">
        <v>0.95</v>
      </c>
      <c r="LN2664">
        <v>0.95</v>
      </c>
      <c r="LO2664">
        <v>0.94</v>
      </c>
      <c r="LP2664">
        <v>0.94</v>
      </c>
      <c r="LQ2664">
        <v>0.94</v>
      </c>
      <c r="LR2664">
        <v>0.94</v>
      </c>
      <c r="LS2664">
        <v>0.94</v>
      </c>
    </row>
    <row r="2665" spans="1:331" x14ac:dyDescent="0.2">
      <c r="A2665" t="s">
        <v>7801</v>
      </c>
      <c r="B2665" t="s">
        <v>713</v>
      </c>
      <c r="C2665" t="s">
        <v>1075</v>
      </c>
      <c r="D2665" t="s">
        <v>1076</v>
      </c>
      <c r="E2665" t="s">
        <v>7790</v>
      </c>
      <c r="F2665" t="s">
        <v>3143</v>
      </c>
      <c r="G2665" t="s">
        <v>1175</v>
      </c>
      <c r="H2665" t="s">
        <v>3144</v>
      </c>
      <c r="I2665" t="s">
        <v>7791</v>
      </c>
      <c r="LM2665">
        <v>0.38</v>
      </c>
      <c r="LN2665">
        <v>0.54</v>
      </c>
      <c r="LO2665">
        <v>0.64</v>
      </c>
      <c r="LP2665">
        <v>0.67</v>
      </c>
      <c r="LQ2665">
        <v>0.76</v>
      </c>
      <c r="LR2665">
        <v>0.74</v>
      </c>
      <c r="LS2665">
        <v>0.68</v>
      </c>
    </row>
    <row r="2666" spans="1:331" x14ac:dyDescent="0.2">
      <c r="A2666" t="s">
        <v>7998</v>
      </c>
      <c r="B2666" t="s">
        <v>713</v>
      </c>
      <c r="C2666" t="s">
        <v>1686</v>
      </c>
      <c r="D2666" t="s">
        <v>1687</v>
      </c>
      <c r="E2666" t="s">
        <v>7790</v>
      </c>
      <c r="F2666" t="s">
        <v>3143</v>
      </c>
      <c r="G2666" t="s">
        <v>1175</v>
      </c>
      <c r="H2666" t="s">
        <v>3144</v>
      </c>
      <c r="I2666" t="s">
        <v>7791</v>
      </c>
      <c r="LM2666">
        <v>0.02</v>
      </c>
      <c r="LN2666">
        <v>0.44</v>
      </c>
      <c r="LO2666">
        <v>0.44</v>
      </c>
      <c r="LP2666">
        <v>0.44</v>
      </c>
      <c r="LQ2666">
        <v>0.44</v>
      </c>
      <c r="LR2666">
        <v>0.44</v>
      </c>
      <c r="LS2666">
        <v>0.44</v>
      </c>
    </row>
    <row r="2667" spans="1:331" x14ac:dyDescent="0.2">
      <c r="A2667" t="s">
        <v>8046</v>
      </c>
      <c r="B2667" t="s">
        <v>713</v>
      </c>
      <c r="C2667" t="s">
        <v>1268</v>
      </c>
      <c r="D2667" t="s">
        <v>3111</v>
      </c>
      <c r="E2667" t="s">
        <v>7790</v>
      </c>
      <c r="F2667" t="s">
        <v>3143</v>
      </c>
      <c r="G2667" t="s">
        <v>1175</v>
      </c>
      <c r="H2667" t="s">
        <v>3144</v>
      </c>
      <c r="I2667" t="s">
        <v>7791</v>
      </c>
      <c r="LN2667">
        <v>0.33</v>
      </c>
      <c r="LO2667">
        <v>0.28000000000000003</v>
      </c>
      <c r="LP2667">
        <v>0.68</v>
      </c>
      <c r="LQ2667">
        <v>0.77</v>
      </c>
      <c r="LR2667">
        <v>0.71</v>
      </c>
      <c r="LS2667">
        <v>0.74</v>
      </c>
    </row>
    <row r="2668" spans="1:331" x14ac:dyDescent="0.2">
      <c r="A2668" t="s">
        <v>7803</v>
      </c>
      <c r="B2668" t="s">
        <v>713</v>
      </c>
      <c r="C2668" t="s">
        <v>769</v>
      </c>
      <c r="D2668" t="s">
        <v>323</v>
      </c>
      <c r="E2668" t="s">
        <v>7790</v>
      </c>
      <c r="F2668" t="s">
        <v>3143</v>
      </c>
      <c r="G2668" t="s">
        <v>1175</v>
      </c>
      <c r="H2668" t="s">
        <v>3144</v>
      </c>
      <c r="I2668" t="s">
        <v>7791</v>
      </c>
      <c r="LM2668">
        <v>0.97</v>
      </c>
      <c r="LN2668">
        <v>0.98</v>
      </c>
      <c r="LO2668">
        <v>0.97</v>
      </c>
      <c r="LP2668">
        <v>0.97</v>
      </c>
      <c r="LQ2668">
        <v>0.97</v>
      </c>
      <c r="LR2668">
        <v>0.98</v>
      </c>
      <c r="LS2668">
        <v>0.97</v>
      </c>
    </row>
    <row r="2669" spans="1:331" x14ac:dyDescent="0.2">
      <c r="A2669" t="s">
        <v>8007</v>
      </c>
      <c r="B2669" t="s">
        <v>713</v>
      </c>
      <c r="C2669" t="s">
        <v>1263</v>
      </c>
      <c r="D2669" t="s">
        <v>1701</v>
      </c>
      <c r="E2669" t="s">
        <v>7790</v>
      </c>
      <c r="F2669" t="s">
        <v>3143</v>
      </c>
      <c r="G2669" t="s">
        <v>1175</v>
      </c>
      <c r="H2669" t="s">
        <v>3144</v>
      </c>
      <c r="I2669" t="s">
        <v>7791</v>
      </c>
      <c r="LM2669">
        <v>0.24</v>
      </c>
      <c r="LN2669">
        <v>0.48</v>
      </c>
      <c r="LO2669">
        <v>0.01</v>
      </c>
      <c r="LP2669">
        <v>0.67</v>
      </c>
      <c r="LQ2669">
        <v>0.79</v>
      </c>
      <c r="LR2669">
        <v>0.74</v>
      </c>
      <c r="LS2669">
        <v>0.76</v>
      </c>
    </row>
    <row r="2670" spans="1:331" x14ac:dyDescent="0.2">
      <c r="A2670" t="s">
        <v>8004</v>
      </c>
      <c r="B2670" t="s">
        <v>713</v>
      </c>
      <c r="C2670" t="s">
        <v>3216</v>
      </c>
      <c r="D2670" t="s">
        <v>3217</v>
      </c>
      <c r="E2670" t="s">
        <v>7790</v>
      </c>
      <c r="F2670" t="s">
        <v>3143</v>
      </c>
      <c r="G2670" t="s">
        <v>1175</v>
      </c>
      <c r="H2670" t="s">
        <v>3144</v>
      </c>
      <c r="I2670" t="s">
        <v>7791</v>
      </c>
      <c r="LM2670">
        <v>0.99</v>
      </c>
      <c r="LN2670">
        <v>0.99</v>
      </c>
      <c r="LO2670">
        <v>0.99</v>
      </c>
      <c r="LP2670">
        <v>0.99</v>
      </c>
      <c r="LQ2670">
        <v>0.98</v>
      </c>
      <c r="LR2670">
        <v>0.98</v>
      </c>
      <c r="LS2670">
        <v>0.98</v>
      </c>
    </row>
    <row r="2671" spans="1:331" x14ac:dyDescent="0.2">
      <c r="A2671" t="s">
        <v>8039</v>
      </c>
      <c r="B2671" t="s">
        <v>713</v>
      </c>
      <c r="C2671" t="s">
        <v>864</v>
      </c>
      <c r="D2671" t="s">
        <v>318</v>
      </c>
      <c r="E2671" t="s">
        <v>7790</v>
      </c>
      <c r="F2671" t="s">
        <v>3143</v>
      </c>
      <c r="G2671" t="s">
        <v>1175</v>
      </c>
      <c r="H2671" t="s">
        <v>3144</v>
      </c>
      <c r="I2671" t="s">
        <v>7791</v>
      </c>
      <c r="LN2671">
        <v>0.99</v>
      </c>
      <c r="LO2671">
        <v>0.98</v>
      </c>
      <c r="LP2671">
        <v>0.98</v>
      </c>
      <c r="LQ2671">
        <v>0.99</v>
      </c>
      <c r="LR2671">
        <v>0.98</v>
      </c>
      <c r="LS2671">
        <v>0.98</v>
      </c>
    </row>
    <row r="2672" spans="1:331" x14ac:dyDescent="0.2">
      <c r="A2672" t="s">
        <v>7995</v>
      </c>
      <c r="B2672" t="s">
        <v>713</v>
      </c>
      <c r="C2672" t="s">
        <v>1318</v>
      </c>
      <c r="D2672" t="s">
        <v>1319</v>
      </c>
      <c r="E2672" t="s">
        <v>7790</v>
      </c>
      <c r="F2672" t="s">
        <v>3143</v>
      </c>
      <c r="G2672" t="s">
        <v>1175</v>
      </c>
      <c r="H2672" t="s">
        <v>3144</v>
      </c>
      <c r="I2672" t="s">
        <v>7791</v>
      </c>
      <c r="LM2672">
        <v>0.22</v>
      </c>
      <c r="LN2672">
        <v>0.7</v>
      </c>
      <c r="LO2672">
        <v>0.65</v>
      </c>
      <c r="LP2672">
        <v>0.67</v>
      </c>
      <c r="LQ2672">
        <v>0.67</v>
      </c>
      <c r="LR2672">
        <v>0.7</v>
      </c>
      <c r="LS2672">
        <v>0.69</v>
      </c>
    </row>
    <row r="2673" spans="1:331" x14ac:dyDescent="0.2">
      <c r="A2673" t="s">
        <v>8257</v>
      </c>
      <c r="B2673" t="s">
        <v>713</v>
      </c>
      <c r="C2673" t="s">
        <v>845</v>
      </c>
      <c r="D2673" t="s">
        <v>306</v>
      </c>
      <c r="E2673" t="s">
        <v>7790</v>
      </c>
      <c r="F2673" t="s">
        <v>3143</v>
      </c>
      <c r="G2673" t="s">
        <v>1175</v>
      </c>
      <c r="H2673" t="s">
        <v>3144</v>
      </c>
      <c r="I2673" t="s">
        <v>7791</v>
      </c>
      <c r="LO2673">
        <v>0.99</v>
      </c>
      <c r="LP2673">
        <v>0.99</v>
      </c>
      <c r="LQ2673">
        <v>0.99</v>
      </c>
      <c r="LR2673">
        <v>0.99</v>
      </c>
      <c r="LS2673">
        <v>0.99</v>
      </c>
    </row>
    <row r="2674" spans="1:331" x14ac:dyDescent="0.2">
      <c r="A2674" t="s">
        <v>8002</v>
      </c>
      <c r="B2674" t="s">
        <v>713</v>
      </c>
      <c r="C2674" t="s">
        <v>852</v>
      </c>
      <c r="D2674" t="s">
        <v>853</v>
      </c>
      <c r="E2674" t="s">
        <v>7790</v>
      </c>
      <c r="F2674" t="s">
        <v>3143</v>
      </c>
      <c r="G2674" t="s">
        <v>1175</v>
      </c>
      <c r="H2674" t="s">
        <v>3144</v>
      </c>
      <c r="I2674" t="s">
        <v>7791</v>
      </c>
      <c r="LM2674">
        <v>0.92</v>
      </c>
      <c r="LN2674">
        <v>0.91</v>
      </c>
      <c r="LO2674">
        <v>0.92</v>
      </c>
      <c r="LP2674">
        <v>0.93</v>
      </c>
      <c r="LQ2674">
        <v>0.95</v>
      </c>
      <c r="LR2674">
        <v>0.92</v>
      </c>
      <c r="LS2674">
        <v>0.9</v>
      </c>
    </row>
    <row r="2675" spans="1:331" x14ac:dyDescent="0.2">
      <c r="A2675" t="s">
        <v>8005</v>
      </c>
      <c r="B2675" t="s">
        <v>713</v>
      </c>
      <c r="C2675" t="s">
        <v>992</v>
      </c>
      <c r="D2675" t="s">
        <v>993</v>
      </c>
      <c r="E2675" t="s">
        <v>7790</v>
      </c>
      <c r="F2675" t="s">
        <v>3143</v>
      </c>
      <c r="G2675" t="s">
        <v>1175</v>
      </c>
      <c r="H2675" t="s">
        <v>3144</v>
      </c>
      <c r="I2675" t="s">
        <v>7791</v>
      </c>
      <c r="LM2675">
        <v>0.93</v>
      </c>
      <c r="LN2675">
        <v>0.96</v>
      </c>
      <c r="LO2675">
        <v>0.99</v>
      </c>
      <c r="LP2675">
        <v>0.95</v>
      </c>
      <c r="LQ2675">
        <v>0.96</v>
      </c>
      <c r="LR2675">
        <v>0.99</v>
      </c>
      <c r="LS2675">
        <v>0.95</v>
      </c>
    </row>
    <row r="2676" spans="1:331" x14ac:dyDescent="0.2">
      <c r="A2676" t="s">
        <v>8052</v>
      </c>
      <c r="B2676" t="s">
        <v>713</v>
      </c>
      <c r="C2676" t="s">
        <v>725</v>
      </c>
      <c r="D2676" t="s">
        <v>726</v>
      </c>
      <c r="E2676" t="s">
        <v>7790</v>
      </c>
      <c r="F2676" t="s">
        <v>3143</v>
      </c>
      <c r="G2676" t="s">
        <v>1175</v>
      </c>
      <c r="H2676" t="s">
        <v>3144</v>
      </c>
      <c r="I2676" t="s">
        <v>7791</v>
      </c>
      <c r="LN2676">
        <v>0.99</v>
      </c>
      <c r="LO2676">
        <v>0.99</v>
      </c>
      <c r="LP2676">
        <v>0.99</v>
      </c>
      <c r="LQ2676">
        <v>0.99</v>
      </c>
      <c r="LR2676">
        <v>0.99</v>
      </c>
      <c r="LS2676">
        <v>0.99</v>
      </c>
    </row>
    <row r="2677" spans="1:331" x14ac:dyDescent="0.2">
      <c r="A2677" t="s">
        <v>8230</v>
      </c>
      <c r="B2677" t="s">
        <v>713</v>
      </c>
      <c r="C2677" t="s">
        <v>1678</v>
      </c>
      <c r="D2677" t="s">
        <v>1679</v>
      </c>
      <c r="E2677" t="s">
        <v>7790</v>
      </c>
      <c r="F2677" t="s">
        <v>3143</v>
      </c>
      <c r="G2677" t="s">
        <v>1175</v>
      </c>
      <c r="H2677" t="s">
        <v>3144</v>
      </c>
      <c r="I2677" t="s">
        <v>7791</v>
      </c>
      <c r="LO2677">
        <v>0.6</v>
      </c>
      <c r="LP2677">
        <v>0.96</v>
      </c>
      <c r="LQ2677">
        <v>0.96</v>
      </c>
      <c r="LR2677">
        <v>0.94</v>
      </c>
      <c r="LS2677">
        <v>0.94</v>
      </c>
    </row>
    <row r="2678" spans="1:331" x14ac:dyDescent="0.2">
      <c r="A2678" t="s">
        <v>7794</v>
      </c>
      <c r="B2678" t="s">
        <v>713</v>
      </c>
      <c r="C2678" t="s">
        <v>1711</v>
      </c>
      <c r="D2678" t="s">
        <v>1712</v>
      </c>
      <c r="E2678" t="s">
        <v>7790</v>
      </c>
      <c r="F2678" t="s">
        <v>3143</v>
      </c>
      <c r="G2678" t="s">
        <v>1175</v>
      </c>
      <c r="H2678" t="s">
        <v>3144</v>
      </c>
      <c r="I2678" t="s">
        <v>7791</v>
      </c>
      <c r="LM2678">
        <v>0.99</v>
      </c>
      <c r="LN2678">
        <v>0.99</v>
      </c>
      <c r="LO2678">
        <v>0.99</v>
      </c>
      <c r="LP2678">
        <v>0.99</v>
      </c>
      <c r="LQ2678">
        <v>0.99</v>
      </c>
      <c r="LR2678">
        <v>0.99</v>
      </c>
      <c r="LS2678">
        <v>0.99</v>
      </c>
    </row>
    <row r="2679" spans="1:331" x14ac:dyDescent="0.2">
      <c r="A2679" t="s">
        <v>7824</v>
      </c>
      <c r="B2679" t="s">
        <v>713</v>
      </c>
      <c r="C2679" t="s">
        <v>1757</v>
      </c>
      <c r="D2679" t="s">
        <v>317</v>
      </c>
      <c r="E2679" t="s">
        <v>7790</v>
      </c>
      <c r="F2679" t="s">
        <v>3143</v>
      </c>
      <c r="G2679" t="s">
        <v>1175</v>
      </c>
      <c r="H2679" t="s">
        <v>3144</v>
      </c>
      <c r="I2679" t="s">
        <v>7791</v>
      </c>
      <c r="LM2679">
        <v>0.99</v>
      </c>
      <c r="LN2679">
        <v>0.98</v>
      </c>
      <c r="LO2679">
        <v>0.98</v>
      </c>
      <c r="LP2679">
        <v>0.99</v>
      </c>
      <c r="LQ2679">
        <v>0.99</v>
      </c>
      <c r="LR2679">
        <v>0.99</v>
      </c>
      <c r="LS2679">
        <v>0.98</v>
      </c>
    </row>
    <row r="2680" spans="1:331" x14ac:dyDescent="0.2">
      <c r="A2680" t="s">
        <v>7828</v>
      </c>
      <c r="B2680" t="s">
        <v>713</v>
      </c>
      <c r="C2680" t="s">
        <v>779</v>
      </c>
      <c r="D2680" t="s">
        <v>302</v>
      </c>
      <c r="E2680" t="s">
        <v>7790</v>
      </c>
      <c r="F2680" t="s">
        <v>3143</v>
      </c>
      <c r="G2680" t="s">
        <v>1175</v>
      </c>
      <c r="H2680" t="s">
        <v>3144</v>
      </c>
      <c r="I2680" t="s">
        <v>7791</v>
      </c>
      <c r="LM2680">
        <v>0.98</v>
      </c>
      <c r="LN2680">
        <v>0.98</v>
      </c>
      <c r="LO2680">
        <v>0.98</v>
      </c>
      <c r="LP2680">
        <v>0.98</v>
      </c>
      <c r="LQ2680">
        <v>0.98</v>
      </c>
      <c r="LR2680">
        <v>0.98</v>
      </c>
      <c r="LS2680">
        <v>0.98</v>
      </c>
    </row>
    <row r="2681" spans="1:331" x14ac:dyDescent="0.2">
      <c r="A2681" t="s">
        <v>8056</v>
      </c>
      <c r="B2681" t="s">
        <v>713</v>
      </c>
      <c r="C2681" t="s">
        <v>2030</v>
      </c>
      <c r="D2681" t="s">
        <v>2031</v>
      </c>
      <c r="E2681" t="s">
        <v>7790</v>
      </c>
      <c r="F2681" t="s">
        <v>3143</v>
      </c>
      <c r="G2681" t="s">
        <v>1175</v>
      </c>
      <c r="H2681" t="s">
        <v>3144</v>
      </c>
      <c r="I2681" t="s">
        <v>7791</v>
      </c>
      <c r="LN2681">
        <v>0.46</v>
      </c>
      <c r="LO2681">
        <v>0.46</v>
      </c>
      <c r="LP2681">
        <v>0.44</v>
      </c>
      <c r="LQ2681">
        <v>0.85</v>
      </c>
      <c r="LR2681">
        <v>0.7</v>
      </c>
      <c r="LS2681">
        <v>0.59</v>
      </c>
    </row>
    <row r="2682" spans="1:331" x14ac:dyDescent="0.2">
      <c r="A2682" t="s">
        <v>7817</v>
      </c>
      <c r="B2682" t="s">
        <v>713</v>
      </c>
      <c r="C2682" t="s">
        <v>751</v>
      </c>
      <c r="D2682" t="s">
        <v>322</v>
      </c>
      <c r="E2682" t="s">
        <v>7790</v>
      </c>
      <c r="F2682" t="s">
        <v>3143</v>
      </c>
      <c r="G2682" t="s">
        <v>1175</v>
      </c>
      <c r="H2682" t="s">
        <v>3144</v>
      </c>
      <c r="I2682" t="s">
        <v>7791</v>
      </c>
      <c r="LM2682">
        <v>0.96</v>
      </c>
      <c r="LN2682">
        <v>0.97</v>
      </c>
      <c r="LO2682">
        <v>0.99</v>
      </c>
      <c r="LP2682">
        <v>0.97</v>
      </c>
      <c r="LQ2682">
        <v>0.97</v>
      </c>
      <c r="LR2682">
        <v>0.97</v>
      </c>
      <c r="LS2682">
        <v>0.98</v>
      </c>
    </row>
    <row r="2683" spans="1:331" x14ac:dyDescent="0.2">
      <c r="A2683" t="s">
        <v>7809</v>
      </c>
      <c r="B2683" t="s">
        <v>713</v>
      </c>
      <c r="C2683" t="s">
        <v>1799</v>
      </c>
      <c r="D2683" t="s">
        <v>1800</v>
      </c>
      <c r="E2683" t="s">
        <v>7790</v>
      </c>
      <c r="F2683" t="s">
        <v>3143</v>
      </c>
      <c r="G2683" t="s">
        <v>1175</v>
      </c>
      <c r="H2683" t="s">
        <v>3144</v>
      </c>
      <c r="I2683" t="s">
        <v>7791</v>
      </c>
      <c r="LM2683">
        <v>0.36</v>
      </c>
      <c r="LN2683">
        <v>0.99</v>
      </c>
      <c r="LO2683">
        <v>0.98</v>
      </c>
      <c r="LP2683">
        <v>0.99</v>
      </c>
      <c r="LQ2683">
        <v>0.99</v>
      </c>
      <c r="LR2683">
        <v>0.99</v>
      </c>
      <c r="LS2683">
        <v>0.96</v>
      </c>
    </row>
    <row r="2684" spans="1:331" x14ac:dyDescent="0.2">
      <c r="A2684" t="s">
        <v>7806</v>
      </c>
      <c r="B2684" t="s">
        <v>713</v>
      </c>
      <c r="C2684" t="s">
        <v>1029</v>
      </c>
      <c r="D2684" t="s">
        <v>1030</v>
      </c>
      <c r="E2684" t="s">
        <v>7790</v>
      </c>
      <c r="F2684" t="s">
        <v>3143</v>
      </c>
      <c r="G2684" t="s">
        <v>1175</v>
      </c>
      <c r="H2684" t="s">
        <v>3144</v>
      </c>
      <c r="I2684" t="s">
        <v>7791</v>
      </c>
      <c r="LM2684">
        <v>0.06</v>
      </c>
      <c r="LN2684">
        <v>0.96</v>
      </c>
      <c r="LO2684">
        <v>0.98</v>
      </c>
      <c r="LP2684">
        <v>0.97</v>
      </c>
      <c r="LQ2684">
        <v>0.95</v>
      </c>
      <c r="LR2684">
        <v>0.85</v>
      </c>
      <c r="LS2684">
        <v>0.98</v>
      </c>
    </row>
    <row r="2685" spans="1:331" x14ac:dyDescent="0.2">
      <c r="A2685" t="s">
        <v>8021</v>
      </c>
      <c r="B2685" t="s">
        <v>713</v>
      </c>
      <c r="C2685" t="s">
        <v>990</v>
      </c>
      <c r="D2685" t="s">
        <v>327</v>
      </c>
      <c r="E2685" t="s">
        <v>7790</v>
      </c>
      <c r="F2685" t="s">
        <v>3143</v>
      </c>
      <c r="G2685" t="s">
        <v>1175</v>
      </c>
      <c r="H2685" t="s">
        <v>3144</v>
      </c>
      <c r="I2685" t="s">
        <v>7791</v>
      </c>
      <c r="LM2685">
        <v>0.08</v>
      </c>
      <c r="LN2685">
        <v>0.94</v>
      </c>
      <c r="LO2685">
        <v>0.92</v>
      </c>
      <c r="LP2685">
        <v>0.94</v>
      </c>
      <c r="LQ2685">
        <v>0.94</v>
      </c>
      <c r="LR2685">
        <v>0.94</v>
      </c>
      <c r="LS2685">
        <v>0.94</v>
      </c>
    </row>
    <row r="2686" spans="1:331" x14ac:dyDescent="0.2">
      <c r="A2686" t="s">
        <v>7810</v>
      </c>
      <c r="B2686" t="s">
        <v>713</v>
      </c>
      <c r="C2686" t="s">
        <v>821</v>
      </c>
      <c r="D2686" t="s">
        <v>822</v>
      </c>
      <c r="E2686" t="s">
        <v>7790</v>
      </c>
      <c r="F2686" t="s">
        <v>3143</v>
      </c>
      <c r="G2686" t="s">
        <v>1175</v>
      </c>
      <c r="H2686" t="s">
        <v>3144</v>
      </c>
      <c r="I2686" t="s">
        <v>7791</v>
      </c>
      <c r="LM2686">
        <v>0.03</v>
      </c>
      <c r="LN2686">
        <v>0.79</v>
      </c>
      <c r="LO2686">
        <v>0.83</v>
      </c>
      <c r="LP2686">
        <v>0.69</v>
      </c>
      <c r="LQ2686">
        <v>0.85</v>
      </c>
      <c r="LR2686">
        <v>0.79</v>
      </c>
      <c r="LS2686">
        <v>0.65</v>
      </c>
    </row>
    <row r="2687" spans="1:331" x14ac:dyDescent="0.2">
      <c r="A2687" t="s">
        <v>7882</v>
      </c>
      <c r="B2687" t="s">
        <v>713</v>
      </c>
      <c r="C2687" t="s">
        <v>1811</v>
      </c>
      <c r="D2687" t="s">
        <v>1812</v>
      </c>
      <c r="E2687" t="s">
        <v>7790</v>
      </c>
      <c r="F2687" t="s">
        <v>3143</v>
      </c>
      <c r="G2687" t="s">
        <v>1175</v>
      </c>
      <c r="H2687" t="s">
        <v>3144</v>
      </c>
      <c r="I2687" t="s">
        <v>7791</v>
      </c>
      <c r="LM2687">
        <v>0.95</v>
      </c>
      <c r="LN2687">
        <v>0.95</v>
      </c>
      <c r="LO2687">
        <v>0.94</v>
      </c>
      <c r="LP2687">
        <v>0.93</v>
      </c>
      <c r="LQ2687">
        <v>0.92</v>
      </c>
      <c r="LR2687">
        <v>0.92</v>
      </c>
      <c r="LS2687">
        <v>0.9</v>
      </c>
    </row>
    <row r="2688" spans="1:331" x14ac:dyDescent="0.2">
      <c r="A2688" t="s">
        <v>8450</v>
      </c>
      <c r="B2688" t="s">
        <v>713</v>
      </c>
      <c r="C2688" t="s">
        <v>955</v>
      </c>
      <c r="D2688" t="s">
        <v>326</v>
      </c>
      <c r="E2688" t="s">
        <v>7790</v>
      </c>
      <c r="F2688" t="s">
        <v>3143</v>
      </c>
      <c r="G2688" t="s">
        <v>1175</v>
      </c>
      <c r="H2688" t="s">
        <v>3144</v>
      </c>
      <c r="I2688" t="s">
        <v>7791</v>
      </c>
      <c r="LQ2688">
        <v>0.96</v>
      </c>
      <c r="LR2688">
        <v>0.95</v>
      </c>
      <c r="LS2688">
        <v>0.97</v>
      </c>
    </row>
    <row r="2689" spans="1:331" x14ac:dyDescent="0.2">
      <c r="A2689" t="s">
        <v>8322</v>
      </c>
      <c r="B2689" t="s">
        <v>713</v>
      </c>
      <c r="C2689" t="s">
        <v>1581</v>
      </c>
      <c r="D2689" t="s">
        <v>1582</v>
      </c>
      <c r="E2689" t="s">
        <v>7790</v>
      </c>
      <c r="F2689" t="s">
        <v>3143</v>
      </c>
      <c r="G2689" t="s">
        <v>1175</v>
      </c>
      <c r="H2689" t="s">
        <v>3144</v>
      </c>
      <c r="I2689" t="s">
        <v>7791</v>
      </c>
      <c r="LP2689">
        <v>0.28999999999999998</v>
      </c>
      <c r="LQ2689">
        <v>0.95</v>
      </c>
      <c r="LR2689">
        <v>0.97</v>
      </c>
      <c r="LS2689">
        <v>0.95</v>
      </c>
    </row>
    <row r="2690" spans="1:331" x14ac:dyDescent="0.2">
      <c r="A2690" t="s">
        <v>7867</v>
      </c>
      <c r="B2690" t="s">
        <v>713</v>
      </c>
      <c r="C2690" t="s">
        <v>773</v>
      </c>
      <c r="D2690" t="s">
        <v>309</v>
      </c>
      <c r="E2690" t="s">
        <v>7790</v>
      </c>
      <c r="F2690" t="s">
        <v>3143</v>
      </c>
      <c r="G2690" t="s">
        <v>1175</v>
      </c>
      <c r="H2690" t="s">
        <v>3144</v>
      </c>
      <c r="I2690" t="s">
        <v>7791</v>
      </c>
      <c r="LM2690">
        <v>0.99</v>
      </c>
      <c r="LN2690">
        <v>0.99</v>
      </c>
      <c r="LO2690">
        <v>0.98</v>
      </c>
      <c r="LP2690">
        <v>0.98</v>
      </c>
      <c r="LQ2690">
        <v>0.98</v>
      </c>
      <c r="LR2690">
        <v>0.98</v>
      </c>
      <c r="LS2690">
        <v>0.96</v>
      </c>
    </row>
    <row r="2691" spans="1:331" x14ac:dyDescent="0.2">
      <c r="A2691" t="s">
        <v>8236</v>
      </c>
      <c r="B2691" t="s">
        <v>713</v>
      </c>
      <c r="C2691" t="s">
        <v>970</v>
      </c>
      <c r="D2691" t="s">
        <v>971</v>
      </c>
      <c r="E2691" t="s">
        <v>7790</v>
      </c>
      <c r="F2691" t="s">
        <v>3143</v>
      </c>
      <c r="G2691" t="s">
        <v>1175</v>
      </c>
      <c r="H2691" t="s">
        <v>3144</v>
      </c>
      <c r="I2691" t="s">
        <v>7791</v>
      </c>
      <c r="LO2691">
        <v>0.52</v>
      </c>
      <c r="LP2691">
        <v>0.52</v>
      </c>
      <c r="LQ2691">
        <v>0.68</v>
      </c>
      <c r="LR2691">
        <v>0.71</v>
      </c>
      <c r="LS2691">
        <v>0.65</v>
      </c>
    </row>
    <row r="2692" spans="1:331" x14ac:dyDescent="0.2">
      <c r="A2692" t="s">
        <v>7901</v>
      </c>
      <c r="B2692" t="s">
        <v>713</v>
      </c>
      <c r="C2692" t="s">
        <v>745</v>
      </c>
      <c r="D2692" t="s">
        <v>746</v>
      </c>
      <c r="E2692" t="s">
        <v>7790</v>
      </c>
      <c r="F2692" t="s">
        <v>3143</v>
      </c>
      <c r="G2692" t="s">
        <v>1175</v>
      </c>
      <c r="H2692" t="s">
        <v>3144</v>
      </c>
      <c r="I2692" t="s">
        <v>7791</v>
      </c>
      <c r="LM2692">
        <v>0.99</v>
      </c>
      <c r="LN2692">
        <v>0.99</v>
      </c>
      <c r="LO2692">
        <v>0.98</v>
      </c>
      <c r="LP2692">
        <v>0.99</v>
      </c>
      <c r="LQ2692">
        <v>0.98</v>
      </c>
      <c r="LR2692">
        <v>0.98</v>
      </c>
      <c r="LS2692">
        <v>0.98</v>
      </c>
    </row>
    <row r="2693" spans="1:331" x14ac:dyDescent="0.2">
      <c r="A2693" t="s">
        <v>8072</v>
      </c>
      <c r="B2693" t="s">
        <v>713</v>
      </c>
      <c r="C2693" t="s">
        <v>1431</v>
      </c>
      <c r="D2693" t="s">
        <v>1432</v>
      </c>
      <c r="E2693" t="s">
        <v>7790</v>
      </c>
      <c r="F2693" t="s">
        <v>3143</v>
      </c>
      <c r="G2693" t="s">
        <v>1175</v>
      </c>
      <c r="H2693" t="s">
        <v>3144</v>
      </c>
      <c r="I2693" t="s">
        <v>7791</v>
      </c>
      <c r="LN2693">
        <v>0.99</v>
      </c>
      <c r="LO2693">
        <v>0.99</v>
      </c>
      <c r="LP2693">
        <v>0.99</v>
      </c>
      <c r="LQ2693">
        <v>0.99</v>
      </c>
      <c r="LR2693">
        <v>0.99</v>
      </c>
      <c r="LS2693">
        <v>0.99</v>
      </c>
    </row>
    <row r="2694" spans="1:331" x14ac:dyDescent="0.2">
      <c r="A2694" t="s">
        <v>7838</v>
      </c>
      <c r="B2694" t="s">
        <v>713</v>
      </c>
      <c r="C2694" t="s">
        <v>1657</v>
      </c>
      <c r="D2694" t="s">
        <v>4391</v>
      </c>
      <c r="E2694" t="s">
        <v>7790</v>
      </c>
      <c r="F2694" t="s">
        <v>3143</v>
      </c>
      <c r="G2694" t="s">
        <v>1175</v>
      </c>
      <c r="H2694" t="s">
        <v>3144</v>
      </c>
      <c r="I2694" t="s">
        <v>7791</v>
      </c>
      <c r="LM2694">
        <v>0.95</v>
      </c>
      <c r="LN2694">
        <v>0.95</v>
      </c>
      <c r="LO2694">
        <v>0.97</v>
      </c>
      <c r="LP2694">
        <v>0.97</v>
      </c>
      <c r="LQ2694">
        <v>0.97</v>
      </c>
      <c r="LR2694">
        <v>0.98</v>
      </c>
      <c r="LS2694">
        <v>0.95</v>
      </c>
    </row>
    <row r="2695" spans="1:331" x14ac:dyDescent="0.2">
      <c r="A2695" t="s">
        <v>7894</v>
      </c>
      <c r="B2695" t="s">
        <v>713</v>
      </c>
      <c r="C2695" t="s">
        <v>743</v>
      </c>
      <c r="D2695" t="s">
        <v>308</v>
      </c>
      <c r="E2695" t="s">
        <v>7790</v>
      </c>
      <c r="F2695" t="s">
        <v>3143</v>
      </c>
      <c r="G2695" t="s">
        <v>1175</v>
      </c>
      <c r="H2695" t="s">
        <v>3144</v>
      </c>
      <c r="I2695" t="s">
        <v>7791</v>
      </c>
      <c r="LM2695">
        <v>0.99</v>
      </c>
      <c r="LN2695">
        <v>0.99</v>
      </c>
      <c r="LO2695">
        <v>0.99</v>
      </c>
      <c r="LP2695">
        <v>0.99</v>
      </c>
      <c r="LQ2695">
        <v>0.99</v>
      </c>
      <c r="LR2695">
        <v>0.99</v>
      </c>
      <c r="LS2695">
        <v>0.99</v>
      </c>
    </row>
    <row r="2696" spans="1:331" x14ac:dyDescent="0.2">
      <c r="A2696" t="s">
        <v>8062</v>
      </c>
      <c r="B2696" t="s">
        <v>713</v>
      </c>
      <c r="C2696" t="s">
        <v>1827</v>
      </c>
      <c r="D2696" t="s">
        <v>1828</v>
      </c>
      <c r="E2696" t="s">
        <v>7790</v>
      </c>
      <c r="F2696" t="s">
        <v>3143</v>
      </c>
      <c r="G2696" t="s">
        <v>1175</v>
      </c>
      <c r="H2696" t="s">
        <v>3144</v>
      </c>
      <c r="I2696" t="s">
        <v>7791</v>
      </c>
      <c r="LN2696">
        <v>0.74</v>
      </c>
      <c r="LO2696">
        <v>0.75</v>
      </c>
      <c r="LP2696">
        <v>0.7</v>
      </c>
      <c r="LQ2696">
        <v>0.7</v>
      </c>
      <c r="LR2696">
        <v>0.63</v>
      </c>
      <c r="LS2696">
        <v>0.74</v>
      </c>
    </row>
    <row r="2697" spans="1:331" x14ac:dyDescent="0.2">
      <c r="A2697" t="s">
        <v>7813</v>
      </c>
      <c r="B2697" t="s">
        <v>713</v>
      </c>
      <c r="C2697" t="s">
        <v>728</v>
      </c>
      <c r="D2697" t="s">
        <v>771</v>
      </c>
      <c r="E2697" t="s">
        <v>7790</v>
      </c>
      <c r="F2697" t="s">
        <v>3143</v>
      </c>
      <c r="G2697" t="s">
        <v>1175</v>
      </c>
      <c r="H2697" t="s">
        <v>3144</v>
      </c>
      <c r="I2697" t="s">
        <v>7791</v>
      </c>
      <c r="LM2697">
        <v>0.98</v>
      </c>
      <c r="LN2697">
        <v>0.98</v>
      </c>
      <c r="LO2697">
        <v>0.98</v>
      </c>
      <c r="LP2697">
        <v>0.98</v>
      </c>
      <c r="LQ2697">
        <v>0.97</v>
      </c>
      <c r="LR2697">
        <v>0.97</v>
      </c>
      <c r="LS2697">
        <v>0.97</v>
      </c>
    </row>
    <row r="2698" spans="1:331" x14ac:dyDescent="0.2">
      <c r="A2698" t="s">
        <v>7830</v>
      </c>
      <c r="B2698" t="s">
        <v>713</v>
      </c>
      <c r="C2698" t="s">
        <v>1796</v>
      </c>
      <c r="D2698" t="s">
        <v>1797</v>
      </c>
      <c r="E2698" t="s">
        <v>7790</v>
      </c>
      <c r="F2698" t="s">
        <v>3143</v>
      </c>
      <c r="G2698" t="s">
        <v>1175</v>
      </c>
      <c r="H2698" t="s">
        <v>3144</v>
      </c>
      <c r="I2698" t="s">
        <v>7791</v>
      </c>
      <c r="LM2698">
        <v>0.54</v>
      </c>
      <c r="LN2698">
        <v>0.9</v>
      </c>
      <c r="LO2698">
        <v>0.91</v>
      </c>
      <c r="LP2698">
        <v>0.96</v>
      </c>
      <c r="LQ2698">
        <v>0.97</v>
      </c>
      <c r="LR2698">
        <v>0.79</v>
      </c>
      <c r="LS2698">
        <v>0.79</v>
      </c>
    </row>
    <row r="2699" spans="1:331" x14ac:dyDescent="0.2">
      <c r="A2699" t="s">
        <v>7839</v>
      </c>
      <c r="B2699" t="s">
        <v>713</v>
      </c>
      <c r="C2699" t="s">
        <v>1833</v>
      </c>
      <c r="D2699" t="s">
        <v>1834</v>
      </c>
      <c r="E2699" t="s">
        <v>7790</v>
      </c>
      <c r="F2699" t="s">
        <v>3143</v>
      </c>
      <c r="G2699" t="s">
        <v>1175</v>
      </c>
      <c r="H2699" t="s">
        <v>3144</v>
      </c>
      <c r="I2699" t="s">
        <v>7791</v>
      </c>
      <c r="LM2699">
        <v>0.1</v>
      </c>
      <c r="LN2699">
        <v>0.97</v>
      </c>
      <c r="LO2699">
        <v>0.98</v>
      </c>
      <c r="LP2699">
        <v>0.99</v>
      </c>
      <c r="LQ2699">
        <v>0.99</v>
      </c>
      <c r="LR2699">
        <v>0.95</v>
      </c>
      <c r="LS2699">
        <v>0.97</v>
      </c>
    </row>
    <row r="2700" spans="1:331" x14ac:dyDescent="0.2">
      <c r="A2700" t="s">
        <v>8316</v>
      </c>
      <c r="B2700" t="s">
        <v>713</v>
      </c>
      <c r="C2700" t="s">
        <v>938</v>
      </c>
      <c r="D2700" t="s">
        <v>939</v>
      </c>
      <c r="E2700" t="s">
        <v>7790</v>
      </c>
      <c r="F2700" t="s">
        <v>3143</v>
      </c>
      <c r="G2700" t="s">
        <v>1175</v>
      </c>
      <c r="H2700" t="s">
        <v>3144</v>
      </c>
      <c r="I2700" t="s">
        <v>7791</v>
      </c>
      <c r="LP2700">
        <v>0.55000000000000004</v>
      </c>
      <c r="LQ2700">
        <v>0.97</v>
      </c>
      <c r="LR2700">
        <v>0.93</v>
      </c>
      <c r="LS2700">
        <v>0.98</v>
      </c>
    </row>
    <row r="2701" spans="1:331" x14ac:dyDescent="0.2">
      <c r="A2701" t="s">
        <v>7842</v>
      </c>
      <c r="B2701" t="s">
        <v>713</v>
      </c>
      <c r="C2701" t="s">
        <v>1830</v>
      </c>
      <c r="D2701" t="s">
        <v>3151</v>
      </c>
      <c r="E2701" t="s">
        <v>7790</v>
      </c>
      <c r="F2701" t="s">
        <v>3143</v>
      </c>
      <c r="G2701" t="s">
        <v>1175</v>
      </c>
      <c r="H2701" t="s">
        <v>3144</v>
      </c>
      <c r="I2701" t="s">
        <v>7791</v>
      </c>
      <c r="LM2701">
        <v>0.71</v>
      </c>
      <c r="LN2701">
        <v>0.95</v>
      </c>
      <c r="LO2701">
        <v>0.2</v>
      </c>
      <c r="LP2701">
        <v>0.61</v>
      </c>
      <c r="LQ2701">
        <v>0.88</v>
      </c>
      <c r="LR2701">
        <v>0.88</v>
      </c>
      <c r="LS2701">
        <v>0.82</v>
      </c>
    </row>
    <row r="2702" spans="1:331" x14ac:dyDescent="0.2">
      <c r="A2702" t="s">
        <v>7864</v>
      </c>
      <c r="B2702" t="s">
        <v>713</v>
      </c>
      <c r="C2702" t="s">
        <v>974</v>
      </c>
      <c r="D2702" t="s">
        <v>975</v>
      </c>
      <c r="E2702" t="s">
        <v>7790</v>
      </c>
      <c r="F2702" t="s">
        <v>3143</v>
      </c>
      <c r="G2702" t="s">
        <v>1175</v>
      </c>
      <c r="H2702" t="s">
        <v>3144</v>
      </c>
      <c r="I2702" t="s">
        <v>7791</v>
      </c>
      <c r="LM2702">
        <v>0.08</v>
      </c>
      <c r="LN2702">
        <v>0.47</v>
      </c>
      <c r="LO2702">
        <v>0.47</v>
      </c>
      <c r="LP2702">
        <v>0.47</v>
      </c>
      <c r="LQ2702">
        <v>0.47</v>
      </c>
      <c r="LR2702">
        <v>0.47</v>
      </c>
      <c r="LS2702">
        <v>0.47</v>
      </c>
    </row>
    <row r="2703" spans="1:331" x14ac:dyDescent="0.2">
      <c r="A2703" t="s">
        <v>8051</v>
      </c>
      <c r="B2703" t="s">
        <v>713</v>
      </c>
      <c r="C2703" t="s">
        <v>1807</v>
      </c>
      <c r="D2703" t="s">
        <v>1808</v>
      </c>
      <c r="E2703" t="s">
        <v>7790</v>
      </c>
      <c r="F2703" t="s">
        <v>3143</v>
      </c>
      <c r="G2703" t="s">
        <v>1175</v>
      </c>
      <c r="H2703" t="s">
        <v>3144</v>
      </c>
      <c r="I2703" t="s">
        <v>7791</v>
      </c>
      <c r="LN2703">
        <v>0.12</v>
      </c>
      <c r="LO2703">
        <v>0.53</v>
      </c>
      <c r="LP2703">
        <v>0.53</v>
      </c>
      <c r="LQ2703">
        <v>0.53</v>
      </c>
      <c r="LR2703">
        <v>0.53</v>
      </c>
      <c r="LS2703">
        <v>0.53</v>
      </c>
    </row>
    <row r="2704" spans="1:331" x14ac:dyDescent="0.2">
      <c r="A2704" t="s">
        <v>7832</v>
      </c>
      <c r="B2704" t="s">
        <v>713</v>
      </c>
      <c r="C2704" t="s">
        <v>797</v>
      </c>
      <c r="D2704" t="s">
        <v>798</v>
      </c>
      <c r="E2704" t="s">
        <v>7790</v>
      </c>
      <c r="F2704" t="s">
        <v>3143</v>
      </c>
      <c r="G2704" t="s">
        <v>1175</v>
      </c>
      <c r="H2704" t="s">
        <v>3144</v>
      </c>
      <c r="I2704" t="s">
        <v>7791</v>
      </c>
      <c r="LM2704">
        <v>0.99</v>
      </c>
      <c r="LN2704">
        <v>0.99</v>
      </c>
      <c r="LO2704">
        <v>0.99</v>
      </c>
      <c r="LP2704">
        <v>0.99</v>
      </c>
      <c r="LQ2704">
        <v>0.99</v>
      </c>
      <c r="LR2704">
        <v>0.99</v>
      </c>
      <c r="LS2704">
        <v>0.99</v>
      </c>
    </row>
    <row r="2705" spans="1:331" x14ac:dyDescent="0.2">
      <c r="A2705" t="s">
        <v>8058</v>
      </c>
      <c r="B2705" t="s">
        <v>713</v>
      </c>
      <c r="C2705" t="s">
        <v>985</v>
      </c>
      <c r="D2705" t="s">
        <v>986</v>
      </c>
      <c r="E2705" t="s">
        <v>7790</v>
      </c>
      <c r="F2705" t="s">
        <v>3143</v>
      </c>
      <c r="G2705" t="s">
        <v>1175</v>
      </c>
      <c r="H2705" t="s">
        <v>3144</v>
      </c>
      <c r="I2705" t="s">
        <v>7791</v>
      </c>
      <c r="LN2705">
        <v>0.95</v>
      </c>
      <c r="LO2705">
        <v>0.98</v>
      </c>
      <c r="LP2705">
        <v>0.94</v>
      </c>
      <c r="LQ2705">
        <v>0.9</v>
      </c>
      <c r="LR2705">
        <v>0.93</v>
      </c>
      <c r="LS2705">
        <v>0.89</v>
      </c>
    </row>
    <row r="2706" spans="1:331" x14ac:dyDescent="0.2">
      <c r="A2706" t="s">
        <v>8063</v>
      </c>
      <c r="B2706" t="s">
        <v>713</v>
      </c>
      <c r="C2706" t="s">
        <v>1763</v>
      </c>
      <c r="D2706" t="s">
        <v>1764</v>
      </c>
      <c r="E2706" t="s">
        <v>7790</v>
      </c>
      <c r="F2706" t="s">
        <v>3143</v>
      </c>
      <c r="G2706" t="s">
        <v>1175</v>
      </c>
      <c r="H2706" t="s">
        <v>3144</v>
      </c>
      <c r="I2706" t="s">
        <v>7791</v>
      </c>
      <c r="LN2706">
        <v>0.3</v>
      </c>
      <c r="LO2706">
        <v>0.17</v>
      </c>
      <c r="LP2706">
        <v>0.03</v>
      </c>
      <c r="LQ2706">
        <v>0.77</v>
      </c>
      <c r="LR2706">
        <v>0.87</v>
      </c>
      <c r="LS2706">
        <v>0.28000000000000003</v>
      </c>
    </row>
    <row r="2707" spans="1:331" x14ac:dyDescent="0.2">
      <c r="A2707" t="s">
        <v>7991</v>
      </c>
      <c r="B2707" t="s">
        <v>713</v>
      </c>
      <c r="C2707" t="s">
        <v>877</v>
      </c>
      <c r="D2707" t="s">
        <v>878</v>
      </c>
      <c r="E2707" t="s">
        <v>7790</v>
      </c>
      <c r="F2707" t="s">
        <v>3143</v>
      </c>
      <c r="G2707" t="s">
        <v>1175</v>
      </c>
      <c r="H2707" t="s">
        <v>3144</v>
      </c>
      <c r="I2707" t="s">
        <v>7791</v>
      </c>
      <c r="LM2707">
        <v>0.31</v>
      </c>
      <c r="LN2707">
        <v>0.98</v>
      </c>
      <c r="LO2707">
        <v>0.94</v>
      </c>
      <c r="LP2707">
        <v>0.97</v>
      </c>
      <c r="LQ2707">
        <v>0.99</v>
      </c>
      <c r="LR2707">
        <v>0.99</v>
      </c>
      <c r="LS2707">
        <v>0.98</v>
      </c>
    </row>
    <row r="2708" spans="1:331" x14ac:dyDescent="0.2">
      <c r="A2708" t="s">
        <v>8030</v>
      </c>
      <c r="B2708" t="s">
        <v>713</v>
      </c>
      <c r="C2708" t="s">
        <v>963</v>
      </c>
      <c r="D2708" t="s">
        <v>964</v>
      </c>
      <c r="E2708" t="s">
        <v>7790</v>
      </c>
      <c r="F2708" t="s">
        <v>3143</v>
      </c>
      <c r="G2708" t="s">
        <v>1175</v>
      </c>
      <c r="H2708" t="s">
        <v>3144</v>
      </c>
      <c r="I2708" t="s">
        <v>7791</v>
      </c>
      <c r="LM2708">
        <v>0.09</v>
      </c>
      <c r="LN2708">
        <v>0.94</v>
      </c>
      <c r="LO2708">
        <v>0.92</v>
      </c>
      <c r="LP2708">
        <v>0.93</v>
      </c>
      <c r="LQ2708">
        <v>0.89</v>
      </c>
      <c r="LR2708">
        <v>0.85</v>
      </c>
      <c r="LS2708">
        <v>0.82</v>
      </c>
    </row>
    <row r="2709" spans="1:331" x14ac:dyDescent="0.2">
      <c r="A2709" t="s">
        <v>7888</v>
      </c>
      <c r="B2709" t="s">
        <v>713</v>
      </c>
      <c r="C2709" t="s">
        <v>1703</v>
      </c>
      <c r="D2709" t="s">
        <v>1704</v>
      </c>
      <c r="E2709" t="s">
        <v>7790</v>
      </c>
      <c r="F2709" t="s">
        <v>3143</v>
      </c>
      <c r="G2709" t="s">
        <v>1175</v>
      </c>
      <c r="H2709" t="s">
        <v>3144</v>
      </c>
      <c r="I2709" t="s">
        <v>7791</v>
      </c>
      <c r="LM2709">
        <v>0.98</v>
      </c>
      <c r="LN2709">
        <v>0.98</v>
      </c>
      <c r="LO2709">
        <v>0.98</v>
      </c>
      <c r="LP2709">
        <v>0.98</v>
      </c>
      <c r="LQ2709">
        <v>0.98</v>
      </c>
      <c r="LR2709">
        <v>0.98</v>
      </c>
      <c r="LS2709">
        <v>0.98</v>
      </c>
    </row>
    <row r="2710" spans="1:331" x14ac:dyDescent="0.2">
      <c r="A2710" t="s">
        <v>8075</v>
      </c>
      <c r="B2710" t="s">
        <v>713</v>
      </c>
      <c r="C2710" t="s">
        <v>818</v>
      </c>
      <c r="D2710" t="s">
        <v>819</v>
      </c>
      <c r="E2710" t="s">
        <v>7790</v>
      </c>
      <c r="F2710" t="s">
        <v>3143</v>
      </c>
      <c r="G2710" t="s">
        <v>1175</v>
      </c>
      <c r="H2710" t="s">
        <v>3144</v>
      </c>
      <c r="I2710" t="s">
        <v>7791</v>
      </c>
      <c r="LN2710">
        <v>0.45</v>
      </c>
      <c r="LO2710">
        <v>0.66</v>
      </c>
      <c r="LP2710">
        <v>0.78</v>
      </c>
      <c r="LQ2710">
        <v>0.75</v>
      </c>
      <c r="LR2710">
        <v>0.75</v>
      </c>
      <c r="LS2710">
        <v>0.75</v>
      </c>
    </row>
    <row r="2711" spans="1:331" x14ac:dyDescent="0.2">
      <c r="A2711" t="s">
        <v>7849</v>
      </c>
      <c r="B2711" t="s">
        <v>713</v>
      </c>
      <c r="C2711" t="s">
        <v>917</v>
      </c>
      <c r="D2711" t="s">
        <v>918</v>
      </c>
      <c r="E2711" t="s">
        <v>7790</v>
      </c>
      <c r="F2711" t="s">
        <v>3143</v>
      </c>
      <c r="G2711" t="s">
        <v>1175</v>
      </c>
      <c r="H2711" t="s">
        <v>3144</v>
      </c>
      <c r="I2711" t="s">
        <v>7791</v>
      </c>
      <c r="LM2711">
        <v>0.99</v>
      </c>
      <c r="LN2711">
        <v>0.99</v>
      </c>
      <c r="LO2711">
        <v>0.99</v>
      </c>
      <c r="LP2711">
        <v>0.99</v>
      </c>
      <c r="LQ2711">
        <v>0.99</v>
      </c>
      <c r="LR2711">
        <v>0.99</v>
      </c>
      <c r="LS2711">
        <v>0.99</v>
      </c>
    </row>
    <row r="2712" spans="1:331" x14ac:dyDescent="0.2">
      <c r="A2712" t="s">
        <v>8102</v>
      </c>
      <c r="B2712" t="s">
        <v>713</v>
      </c>
      <c r="C2712" t="s">
        <v>753</v>
      </c>
      <c r="D2712" t="s">
        <v>754</v>
      </c>
      <c r="E2712" t="s">
        <v>7790</v>
      </c>
      <c r="F2712" t="s">
        <v>3143</v>
      </c>
      <c r="G2712" t="s">
        <v>1175</v>
      </c>
      <c r="H2712" t="s">
        <v>3144</v>
      </c>
      <c r="I2712" t="s">
        <v>7791</v>
      </c>
      <c r="LN2712">
        <v>0.02</v>
      </c>
      <c r="LO2712">
        <v>0.47</v>
      </c>
      <c r="LP2712">
        <v>0.62</v>
      </c>
      <c r="LQ2712">
        <v>0.76</v>
      </c>
      <c r="LR2712">
        <v>0.37</v>
      </c>
      <c r="LS2712">
        <v>0.61</v>
      </c>
    </row>
    <row r="2713" spans="1:331" x14ac:dyDescent="0.2">
      <c r="A2713" t="s">
        <v>7852</v>
      </c>
      <c r="B2713" t="s">
        <v>713</v>
      </c>
      <c r="C2713" t="s">
        <v>902</v>
      </c>
      <c r="D2713" t="s">
        <v>903</v>
      </c>
      <c r="E2713" t="s">
        <v>7790</v>
      </c>
      <c r="F2713" t="s">
        <v>3143</v>
      </c>
      <c r="G2713" t="s">
        <v>1175</v>
      </c>
      <c r="H2713" t="s">
        <v>3144</v>
      </c>
      <c r="I2713" t="s">
        <v>7791</v>
      </c>
      <c r="LM2713">
        <v>0.98</v>
      </c>
      <c r="LN2713">
        <v>0.98</v>
      </c>
      <c r="LO2713">
        <v>0.98</v>
      </c>
      <c r="LP2713">
        <v>0.98</v>
      </c>
      <c r="LQ2713">
        <v>0.98</v>
      </c>
      <c r="LR2713">
        <v>0.98</v>
      </c>
      <c r="LS2713">
        <v>0.98</v>
      </c>
    </row>
    <row r="2714" spans="1:331" x14ac:dyDescent="0.2">
      <c r="A2714" t="s">
        <v>7853</v>
      </c>
      <c r="B2714" t="s">
        <v>713</v>
      </c>
      <c r="C2714" t="s">
        <v>1565</v>
      </c>
      <c r="D2714" t="s">
        <v>313</v>
      </c>
      <c r="E2714" t="s">
        <v>7790</v>
      </c>
      <c r="F2714" t="s">
        <v>3143</v>
      </c>
      <c r="G2714" t="s">
        <v>1175</v>
      </c>
      <c r="H2714" t="s">
        <v>3144</v>
      </c>
      <c r="I2714" t="s">
        <v>7791</v>
      </c>
      <c r="LM2714">
        <v>0.95</v>
      </c>
      <c r="LN2714">
        <v>0.94</v>
      </c>
      <c r="LO2714">
        <v>0.99</v>
      </c>
      <c r="LP2714">
        <v>0.99</v>
      </c>
      <c r="LQ2714">
        <v>0.99</v>
      </c>
      <c r="LR2714">
        <v>0.99</v>
      </c>
      <c r="LS2714">
        <v>0.99</v>
      </c>
    </row>
    <row r="2715" spans="1:331" x14ac:dyDescent="0.2">
      <c r="A2715" t="s">
        <v>7851</v>
      </c>
      <c r="B2715" t="s">
        <v>713</v>
      </c>
      <c r="C2715" t="s">
        <v>915</v>
      </c>
      <c r="D2715" t="s">
        <v>314</v>
      </c>
      <c r="E2715" t="s">
        <v>7790</v>
      </c>
      <c r="F2715" t="s">
        <v>3143</v>
      </c>
      <c r="G2715" t="s">
        <v>1175</v>
      </c>
      <c r="H2715" t="s">
        <v>3144</v>
      </c>
      <c r="I2715" t="s">
        <v>7791</v>
      </c>
      <c r="LM2715">
        <v>0.01</v>
      </c>
      <c r="LN2715">
        <v>0.47</v>
      </c>
      <c r="LO2715">
        <v>0.5</v>
      </c>
      <c r="LP2715">
        <v>0.75</v>
      </c>
      <c r="LQ2715">
        <v>0.82</v>
      </c>
      <c r="LR2715">
        <v>0.81</v>
      </c>
      <c r="LS2715">
        <v>0.82</v>
      </c>
    </row>
    <row r="2716" spans="1:331" x14ac:dyDescent="0.2">
      <c r="A2716" t="s">
        <v>8268</v>
      </c>
      <c r="B2716" t="s">
        <v>713</v>
      </c>
      <c r="C2716" t="s">
        <v>1357</v>
      </c>
      <c r="D2716" t="s">
        <v>1358</v>
      </c>
      <c r="E2716" t="s">
        <v>7790</v>
      </c>
      <c r="F2716" t="s">
        <v>3143</v>
      </c>
      <c r="G2716" t="s">
        <v>1175</v>
      </c>
      <c r="H2716" t="s">
        <v>3144</v>
      </c>
      <c r="I2716" t="s">
        <v>7791</v>
      </c>
      <c r="LO2716">
        <v>0.89</v>
      </c>
      <c r="LP2716">
        <v>0.94</v>
      </c>
      <c r="LQ2716">
        <v>0.93</v>
      </c>
      <c r="LR2716">
        <v>0.77</v>
      </c>
      <c r="LS2716">
        <v>0.81</v>
      </c>
    </row>
    <row r="2717" spans="1:331" x14ac:dyDescent="0.2">
      <c r="A2717" t="s">
        <v>8294</v>
      </c>
      <c r="B2717" t="s">
        <v>713</v>
      </c>
      <c r="C2717" t="s">
        <v>812</v>
      </c>
      <c r="D2717" t="s">
        <v>2374</v>
      </c>
      <c r="E2717" t="s">
        <v>7790</v>
      </c>
      <c r="F2717" t="s">
        <v>3143</v>
      </c>
      <c r="G2717" t="s">
        <v>1175</v>
      </c>
      <c r="H2717" t="s">
        <v>3144</v>
      </c>
      <c r="I2717" t="s">
        <v>7791</v>
      </c>
      <c r="LP2717">
        <v>0.43</v>
      </c>
      <c r="LQ2717">
        <v>0.99</v>
      </c>
      <c r="LR2717">
        <v>0.99</v>
      </c>
      <c r="LS2717">
        <v>0.98</v>
      </c>
    </row>
    <row r="2718" spans="1:331" x14ac:dyDescent="0.2">
      <c r="A2718" t="s">
        <v>7850</v>
      </c>
      <c r="B2718" t="s">
        <v>713</v>
      </c>
      <c r="C2718" t="s">
        <v>1775</v>
      </c>
      <c r="D2718" t="s">
        <v>1776</v>
      </c>
      <c r="E2718" t="s">
        <v>7790</v>
      </c>
      <c r="F2718" t="s">
        <v>3143</v>
      </c>
      <c r="G2718" t="s">
        <v>1175</v>
      </c>
      <c r="H2718" t="s">
        <v>3144</v>
      </c>
      <c r="I2718" t="s">
        <v>7791</v>
      </c>
      <c r="LM2718">
        <v>0.96</v>
      </c>
      <c r="LN2718">
        <v>0.96</v>
      </c>
      <c r="LO2718">
        <v>0.97</v>
      </c>
      <c r="LP2718">
        <v>0.97</v>
      </c>
      <c r="LQ2718">
        <v>0.95</v>
      </c>
      <c r="LR2718">
        <v>0.96</v>
      </c>
      <c r="LS2718">
        <v>0.97</v>
      </c>
    </row>
    <row r="2719" spans="1:331" x14ac:dyDescent="0.2">
      <c r="A2719" t="s">
        <v>7854</v>
      </c>
      <c r="B2719" t="s">
        <v>713</v>
      </c>
      <c r="C2719" t="s">
        <v>761</v>
      </c>
      <c r="D2719" t="s">
        <v>307</v>
      </c>
      <c r="E2719" t="s">
        <v>7790</v>
      </c>
      <c r="F2719" t="s">
        <v>3143</v>
      </c>
      <c r="G2719" t="s">
        <v>1175</v>
      </c>
      <c r="H2719" t="s">
        <v>3144</v>
      </c>
      <c r="I2719" t="s">
        <v>7791</v>
      </c>
      <c r="LM2719">
        <v>0.95</v>
      </c>
      <c r="LN2719">
        <v>0.95</v>
      </c>
      <c r="LO2719">
        <v>0.95</v>
      </c>
      <c r="LP2719">
        <v>0.95</v>
      </c>
      <c r="LQ2719">
        <v>0.95</v>
      </c>
      <c r="LR2719">
        <v>0.94</v>
      </c>
      <c r="LS2719">
        <v>0.94</v>
      </c>
    </row>
    <row r="2720" spans="1:331" x14ac:dyDescent="0.2">
      <c r="A2720" t="s">
        <v>7855</v>
      </c>
      <c r="B2720" t="s">
        <v>713</v>
      </c>
      <c r="C2720" t="s">
        <v>714</v>
      </c>
      <c r="D2720" t="s">
        <v>715</v>
      </c>
      <c r="E2720" t="s">
        <v>7790</v>
      </c>
      <c r="F2720" t="s">
        <v>3143</v>
      </c>
      <c r="G2720" t="s">
        <v>1175</v>
      </c>
      <c r="H2720" t="s">
        <v>3144</v>
      </c>
      <c r="I2720" t="s">
        <v>7791</v>
      </c>
      <c r="LM2720">
        <v>0.33</v>
      </c>
      <c r="LN2720">
        <v>0.95</v>
      </c>
      <c r="LO2720">
        <v>0.95</v>
      </c>
      <c r="LP2720">
        <v>0.95</v>
      </c>
      <c r="LQ2720">
        <v>0.97</v>
      </c>
      <c r="LR2720">
        <v>0.95</v>
      </c>
      <c r="LS2720">
        <v>0.92</v>
      </c>
    </row>
    <row r="2721" spans="1:331" x14ac:dyDescent="0.2">
      <c r="A2721" t="s">
        <v>7856</v>
      </c>
      <c r="B2721" t="s">
        <v>713</v>
      </c>
      <c r="C2721" t="s">
        <v>1788</v>
      </c>
      <c r="D2721" t="s">
        <v>1789</v>
      </c>
      <c r="E2721" t="s">
        <v>7790</v>
      </c>
      <c r="F2721" t="s">
        <v>3143</v>
      </c>
      <c r="G2721" t="s">
        <v>1175</v>
      </c>
      <c r="H2721" t="s">
        <v>3144</v>
      </c>
      <c r="I2721" t="s">
        <v>7791</v>
      </c>
      <c r="LM2721">
        <v>0.99</v>
      </c>
      <c r="LN2721">
        <v>0.99</v>
      </c>
      <c r="LO2721">
        <v>0.99</v>
      </c>
      <c r="LP2721">
        <v>0.95</v>
      </c>
      <c r="LQ2721">
        <v>0.9</v>
      </c>
      <c r="LR2721">
        <v>0.78</v>
      </c>
      <c r="LS2721">
        <v>0.78</v>
      </c>
    </row>
    <row r="2722" spans="1:331" x14ac:dyDescent="0.2">
      <c r="A2722" t="s">
        <v>7848</v>
      </c>
      <c r="B2722" t="s">
        <v>713</v>
      </c>
      <c r="C2722" t="s">
        <v>875</v>
      </c>
      <c r="D2722" t="s">
        <v>316</v>
      </c>
      <c r="E2722" t="s">
        <v>7790</v>
      </c>
      <c r="F2722" t="s">
        <v>3143</v>
      </c>
      <c r="G2722" t="s">
        <v>1175</v>
      </c>
      <c r="H2722" t="s">
        <v>3144</v>
      </c>
      <c r="I2722" t="s">
        <v>7791</v>
      </c>
      <c r="LM2722">
        <v>0.96</v>
      </c>
      <c r="LN2722">
        <v>0.99</v>
      </c>
      <c r="LO2722">
        <v>0.99</v>
      </c>
      <c r="LP2722">
        <v>0.99</v>
      </c>
      <c r="LQ2722">
        <v>0.98</v>
      </c>
      <c r="LR2722">
        <v>0.95</v>
      </c>
      <c r="LS2722">
        <v>0.95</v>
      </c>
    </row>
    <row r="2723" spans="1:331" x14ac:dyDescent="0.2">
      <c r="A2723" t="s">
        <v>8142</v>
      </c>
      <c r="B2723" t="s">
        <v>713</v>
      </c>
      <c r="C2723" t="s">
        <v>942</v>
      </c>
      <c r="D2723" t="s">
        <v>943</v>
      </c>
      <c r="E2723" t="s">
        <v>7790</v>
      </c>
      <c r="F2723" t="s">
        <v>3143</v>
      </c>
      <c r="G2723" t="s">
        <v>1175</v>
      </c>
      <c r="H2723" t="s">
        <v>3144</v>
      </c>
      <c r="I2723" t="s">
        <v>7791</v>
      </c>
      <c r="LN2723">
        <v>0.7</v>
      </c>
      <c r="LO2723">
        <v>0.78</v>
      </c>
      <c r="LP2723">
        <v>0.88</v>
      </c>
      <c r="LQ2723">
        <v>0.91</v>
      </c>
      <c r="LR2723">
        <v>0.89</v>
      </c>
      <c r="LS2723">
        <v>0.91</v>
      </c>
    </row>
    <row r="2724" spans="1:331" x14ac:dyDescent="0.2">
      <c r="A2724" t="s">
        <v>8300</v>
      </c>
      <c r="B2724" t="s">
        <v>713</v>
      </c>
      <c r="C2724" t="s">
        <v>1620</v>
      </c>
      <c r="D2724" t="s">
        <v>4583</v>
      </c>
      <c r="E2724" t="s">
        <v>7790</v>
      </c>
      <c r="F2724" t="s">
        <v>3143</v>
      </c>
      <c r="G2724" t="s">
        <v>1175</v>
      </c>
      <c r="H2724" t="s">
        <v>3144</v>
      </c>
      <c r="I2724" t="s">
        <v>7791</v>
      </c>
      <c r="LP2724">
        <v>0.54</v>
      </c>
      <c r="LQ2724">
        <v>0.94</v>
      </c>
      <c r="LR2724">
        <v>0.86</v>
      </c>
      <c r="LS2724">
        <v>0.87</v>
      </c>
    </row>
    <row r="2725" spans="1:331" x14ac:dyDescent="0.2">
      <c r="A2725" t="s">
        <v>8073</v>
      </c>
      <c r="B2725" t="s">
        <v>713</v>
      </c>
      <c r="C2725" t="s">
        <v>1681</v>
      </c>
      <c r="D2725" t="s">
        <v>1682</v>
      </c>
      <c r="E2725" t="s">
        <v>7790</v>
      </c>
      <c r="F2725" t="s">
        <v>3143</v>
      </c>
      <c r="G2725" t="s">
        <v>1175</v>
      </c>
      <c r="H2725" t="s">
        <v>3144</v>
      </c>
      <c r="I2725" t="s">
        <v>7791</v>
      </c>
      <c r="LN2725">
        <v>0.82</v>
      </c>
      <c r="LO2725">
        <v>0.68</v>
      </c>
      <c r="LP2725">
        <v>0.84</v>
      </c>
      <c r="LQ2725">
        <v>0.92</v>
      </c>
      <c r="LR2725">
        <v>0.92</v>
      </c>
      <c r="LS2725">
        <v>0.92</v>
      </c>
    </row>
    <row r="2726" spans="1:331" x14ac:dyDescent="0.2">
      <c r="A2726" t="s">
        <v>7859</v>
      </c>
      <c r="B2726" t="s">
        <v>713</v>
      </c>
      <c r="C2726" t="s">
        <v>1641</v>
      </c>
      <c r="D2726" t="s">
        <v>1642</v>
      </c>
      <c r="E2726" t="s">
        <v>7790</v>
      </c>
      <c r="F2726" t="s">
        <v>3143</v>
      </c>
      <c r="G2726" t="s">
        <v>1175</v>
      </c>
      <c r="H2726" t="s">
        <v>3144</v>
      </c>
      <c r="I2726" t="s">
        <v>7791</v>
      </c>
      <c r="LM2726">
        <v>0.52</v>
      </c>
      <c r="LN2726">
        <v>0.81</v>
      </c>
      <c r="LO2726">
        <v>0.87</v>
      </c>
      <c r="LP2726">
        <v>0.92</v>
      </c>
      <c r="LQ2726">
        <v>0.92</v>
      </c>
      <c r="LR2726">
        <v>0.83</v>
      </c>
      <c r="LS2726">
        <v>0.78</v>
      </c>
    </row>
    <row r="2727" spans="1:331" x14ac:dyDescent="0.2">
      <c r="A2727" t="s">
        <v>8003</v>
      </c>
      <c r="B2727" t="s">
        <v>713</v>
      </c>
      <c r="C2727" t="s">
        <v>1973</v>
      </c>
      <c r="D2727" t="s">
        <v>1974</v>
      </c>
      <c r="E2727" t="s">
        <v>7790</v>
      </c>
      <c r="F2727" t="s">
        <v>3143</v>
      </c>
      <c r="G2727" t="s">
        <v>1175</v>
      </c>
      <c r="H2727" t="s">
        <v>3144</v>
      </c>
      <c r="I2727" t="s">
        <v>7791</v>
      </c>
      <c r="LM2727">
        <v>0.91</v>
      </c>
      <c r="LN2727">
        <v>0.91</v>
      </c>
      <c r="LO2727">
        <v>0.56999999999999995</v>
      </c>
      <c r="LP2727">
        <v>0.84</v>
      </c>
      <c r="LQ2727">
        <v>0.85</v>
      </c>
      <c r="LR2727">
        <v>0.87</v>
      </c>
      <c r="LS2727">
        <v>0.84</v>
      </c>
    </row>
    <row r="2728" spans="1:331" x14ac:dyDescent="0.2">
      <c r="A2728" t="s">
        <v>8128</v>
      </c>
      <c r="B2728" t="s">
        <v>713</v>
      </c>
      <c r="C2728" t="s">
        <v>2068</v>
      </c>
      <c r="D2728" t="s">
        <v>3285</v>
      </c>
      <c r="E2728" t="s">
        <v>7790</v>
      </c>
      <c r="F2728" t="s">
        <v>3143</v>
      </c>
      <c r="G2728" t="s">
        <v>1175</v>
      </c>
      <c r="H2728" t="s">
        <v>3144</v>
      </c>
      <c r="I2728" t="s">
        <v>7791</v>
      </c>
      <c r="LN2728">
        <v>0.93</v>
      </c>
      <c r="LO2728">
        <v>0.9</v>
      </c>
      <c r="LP2728">
        <v>0.99</v>
      </c>
      <c r="LQ2728">
        <v>0.97</v>
      </c>
      <c r="LR2728">
        <v>0.99</v>
      </c>
      <c r="LS2728">
        <v>0.97</v>
      </c>
    </row>
    <row r="2729" spans="1:331" x14ac:dyDescent="0.2">
      <c r="A2729" t="s">
        <v>7821</v>
      </c>
      <c r="B2729" t="s">
        <v>713</v>
      </c>
      <c r="C2729" t="s">
        <v>1650</v>
      </c>
      <c r="D2729" t="s">
        <v>2265</v>
      </c>
      <c r="E2729" t="s">
        <v>7790</v>
      </c>
      <c r="F2729" t="s">
        <v>3143</v>
      </c>
      <c r="G2729" t="s">
        <v>1175</v>
      </c>
      <c r="H2729" t="s">
        <v>3144</v>
      </c>
      <c r="I2729" t="s">
        <v>7791</v>
      </c>
      <c r="LM2729">
        <v>0.8</v>
      </c>
      <c r="LN2729">
        <v>0.52</v>
      </c>
      <c r="LO2729">
        <v>0</v>
      </c>
      <c r="LP2729">
        <v>0.65</v>
      </c>
      <c r="LQ2729">
        <v>0.98</v>
      </c>
      <c r="LR2729">
        <v>0.98</v>
      </c>
      <c r="LS2729">
        <v>0.17</v>
      </c>
    </row>
    <row r="2730" spans="1:331" x14ac:dyDescent="0.2">
      <c r="A2730" t="s">
        <v>7886</v>
      </c>
      <c r="B2730" t="s">
        <v>713</v>
      </c>
      <c r="C2730" t="s">
        <v>1614</v>
      </c>
      <c r="D2730" t="s">
        <v>2277</v>
      </c>
      <c r="E2730" t="s">
        <v>7790</v>
      </c>
      <c r="F2730" t="s">
        <v>3143</v>
      </c>
      <c r="G2730" t="s">
        <v>1175</v>
      </c>
      <c r="H2730" t="s">
        <v>3144</v>
      </c>
      <c r="I2730" t="s">
        <v>7791</v>
      </c>
      <c r="LM2730">
        <v>0.98</v>
      </c>
      <c r="LN2730">
        <v>0.98</v>
      </c>
      <c r="LO2730">
        <v>0.98</v>
      </c>
      <c r="LP2730">
        <v>0.98</v>
      </c>
      <c r="LQ2730">
        <v>0.98</v>
      </c>
      <c r="LR2730">
        <v>0.98</v>
      </c>
      <c r="LS2730">
        <v>0.98</v>
      </c>
    </row>
    <row r="2731" spans="1:331" x14ac:dyDescent="0.2">
      <c r="A2731" t="s">
        <v>7860</v>
      </c>
      <c r="B2731" t="s">
        <v>713</v>
      </c>
      <c r="C2731" t="s">
        <v>1572</v>
      </c>
      <c r="D2731" t="s">
        <v>319</v>
      </c>
      <c r="E2731" t="s">
        <v>7790</v>
      </c>
      <c r="F2731" t="s">
        <v>3143</v>
      </c>
      <c r="G2731" t="s">
        <v>1175</v>
      </c>
      <c r="H2731" t="s">
        <v>3144</v>
      </c>
      <c r="I2731" t="s">
        <v>7791</v>
      </c>
      <c r="LM2731">
        <v>0.97</v>
      </c>
      <c r="LN2731">
        <v>0.98</v>
      </c>
      <c r="LO2731">
        <v>0.99</v>
      </c>
      <c r="LP2731">
        <v>0.98</v>
      </c>
      <c r="LQ2731">
        <v>0.98</v>
      </c>
      <c r="LR2731">
        <v>0.99</v>
      </c>
      <c r="LS2731">
        <v>0.99</v>
      </c>
    </row>
    <row r="2732" spans="1:331" x14ac:dyDescent="0.2">
      <c r="A2732" t="s">
        <v>7858</v>
      </c>
      <c r="B2732" t="s">
        <v>713</v>
      </c>
      <c r="C2732" t="s">
        <v>1759</v>
      </c>
      <c r="D2732" t="s">
        <v>1760</v>
      </c>
      <c r="E2732" t="s">
        <v>7790</v>
      </c>
      <c r="F2732" t="s">
        <v>3143</v>
      </c>
      <c r="G2732" t="s">
        <v>1175</v>
      </c>
      <c r="H2732" t="s">
        <v>3144</v>
      </c>
      <c r="I2732" t="s">
        <v>7791</v>
      </c>
      <c r="LM2732">
        <v>0.99</v>
      </c>
      <c r="LN2732">
        <v>0.93</v>
      </c>
      <c r="LO2732">
        <v>0.99</v>
      </c>
      <c r="LP2732">
        <v>0.99</v>
      </c>
      <c r="LQ2732">
        <v>0.99</v>
      </c>
      <c r="LR2732">
        <v>0.94</v>
      </c>
      <c r="LS2732">
        <v>0.98</v>
      </c>
    </row>
    <row r="2733" spans="1:331" x14ac:dyDescent="0.2">
      <c r="A2733" t="s">
        <v>7861</v>
      </c>
      <c r="B2733" t="s">
        <v>713</v>
      </c>
      <c r="C2733" t="s">
        <v>1603</v>
      </c>
      <c r="D2733" t="s">
        <v>3672</v>
      </c>
      <c r="E2733" t="s">
        <v>7790</v>
      </c>
      <c r="F2733" t="s">
        <v>3143</v>
      </c>
      <c r="G2733" t="s">
        <v>1175</v>
      </c>
      <c r="H2733" t="s">
        <v>3144</v>
      </c>
      <c r="I2733" t="s">
        <v>7791</v>
      </c>
      <c r="LM2733">
        <v>0.13</v>
      </c>
      <c r="LN2733">
        <v>0.56000000000000005</v>
      </c>
      <c r="LO2733">
        <v>0.75</v>
      </c>
      <c r="LP2733">
        <v>0.76</v>
      </c>
      <c r="LQ2733">
        <v>0.76</v>
      </c>
      <c r="LR2733">
        <v>0.74</v>
      </c>
      <c r="LS2733">
        <v>0.71</v>
      </c>
    </row>
    <row r="2734" spans="1:331" x14ac:dyDescent="0.2">
      <c r="A2734" t="s">
        <v>7863</v>
      </c>
      <c r="B2734" t="s">
        <v>713</v>
      </c>
      <c r="C2734" t="s">
        <v>1660</v>
      </c>
      <c r="D2734" t="s">
        <v>1661</v>
      </c>
      <c r="E2734" t="s">
        <v>7790</v>
      </c>
      <c r="F2734" t="s">
        <v>3143</v>
      </c>
      <c r="G2734" t="s">
        <v>1175</v>
      </c>
      <c r="H2734" t="s">
        <v>3144</v>
      </c>
      <c r="I2734" t="s">
        <v>7791</v>
      </c>
      <c r="LM2734">
        <v>0.96</v>
      </c>
      <c r="LN2734">
        <v>0.96</v>
      </c>
      <c r="LO2734">
        <v>0.96</v>
      </c>
      <c r="LP2734">
        <v>0.96</v>
      </c>
      <c r="LQ2734">
        <v>0.96</v>
      </c>
      <c r="LR2734">
        <v>0.82</v>
      </c>
      <c r="LS2734">
        <v>0.8</v>
      </c>
    </row>
    <row r="2735" spans="1:331" x14ac:dyDescent="0.2">
      <c r="A2735" t="s">
        <v>7871</v>
      </c>
      <c r="B2735" t="s">
        <v>713</v>
      </c>
      <c r="C2735" t="s">
        <v>2065</v>
      </c>
      <c r="D2735" t="s">
        <v>3180</v>
      </c>
      <c r="E2735" t="s">
        <v>7790</v>
      </c>
      <c r="F2735" t="s">
        <v>3143</v>
      </c>
      <c r="G2735" t="s">
        <v>1175</v>
      </c>
      <c r="H2735" t="s">
        <v>3144</v>
      </c>
      <c r="I2735" t="s">
        <v>7791</v>
      </c>
      <c r="LM2735">
        <v>0.21</v>
      </c>
      <c r="LN2735">
        <v>0.95</v>
      </c>
      <c r="LO2735">
        <v>0.89</v>
      </c>
      <c r="LP2735">
        <v>0.99</v>
      </c>
      <c r="LQ2735">
        <v>0.99</v>
      </c>
      <c r="LR2735">
        <v>0.9</v>
      </c>
      <c r="LS2735">
        <v>0.9</v>
      </c>
    </row>
    <row r="2736" spans="1:331" x14ac:dyDescent="0.2">
      <c r="A2736" t="s">
        <v>7827</v>
      </c>
      <c r="B2736" t="s">
        <v>713</v>
      </c>
      <c r="C2736" t="s">
        <v>1003</v>
      </c>
      <c r="D2736" t="s">
        <v>1004</v>
      </c>
      <c r="E2736" t="s">
        <v>7790</v>
      </c>
      <c r="F2736" t="s">
        <v>3143</v>
      </c>
      <c r="G2736" t="s">
        <v>1175</v>
      </c>
      <c r="H2736" t="s">
        <v>3144</v>
      </c>
      <c r="I2736" t="s">
        <v>7791</v>
      </c>
      <c r="LM2736">
        <v>0.47</v>
      </c>
      <c r="LN2736">
        <v>0.99</v>
      </c>
      <c r="LO2736">
        <v>0.99</v>
      </c>
      <c r="LP2736">
        <v>0.99</v>
      </c>
      <c r="LQ2736">
        <v>0.99</v>
      </c>
      <c r="LR2736">
        <v>0.96</v>
      </c>
      <c r="LS2736">
        <v>0.96</v>
      </c>
    </row>
    <row r="2737" spans="1:331" x14ac:dyDescent="0.2">
      <c r="A2737" t="s">
        <v>8280</v>
      </c>
      <c r="B2737" t="s">
        <v>713</v>
      </c>
      <c r="C2737" t="s">
        <v>911</v>
      </c>
      <c r="D2737" t="s">
        <v>912</v>
      </c>
      <c r="E2737" t="s">
        <v>7790</v>
      </c>
      <c r="F2737" t="s">
        <v>3143</v>
      </c>
      <c r="G2737" t="s">
        <v>1175</v>
      </c>
      <c r="H2737" t="s">
        <v>3144</v>
      </c>
      <c r="I2737" t="s">
        <v>7791</v>
      </c>
      <c r="LO2737">
        <v>0.28999999999999998</v>
      </c>
      <c r="LP2737">
        <v>0.65</v>
      </c>
      <c r="LQ2737">
        <v>0.66</v>
      </c>
      <c r="LR2737">
        <v>0.67</v>
      </c>
      <c r="LS2737">
        <v>0.64</v>
      </c>
    </row>
    <row r="2738" spans="1:331" x14ac:dyDescent="0.2">
      <c r="A2738" t="s">
        <v>8125</v>
      </c>
      <c r="B2738" t="s">
        <v>713</v>
      </c>
      <c r="C2738" t="s">
        <v>1638</v>
      </c>
      <c r="D2738" t="s">
        <v>1639</v>
      </c>
      <c r="E2738" t="s">
        <v>7790</v>
      </c>
      <c r="F2738" t="s">
        <v>3143</v>
      </c>
      <c r="G2738" t="s">
        <v>1175</v>
      </c>
      <c r="H2738" t="s">
        <v>3144</v>
      </c>
      <c r="I2738" t="s">
        <v>7791</v>
      </c>
      <c r="LN2738">
        <v>0.44</v>
      </c>
      <c r="LO2738">
        <v>0</v>
      </c>
      <c r="LP2738">
        <v>0.39</v>
      </c>
      <c r="LQ2738">
        <v>0.87</v>
      </c>
      <c r="LR2738">
        <v>0.87</v>
      </c>
      <c r="LS2738">
        <v>0.87</v>
      </c>
    </row>
    <row r="2739" spans="1:331" x14ac:dyDescent="0.2">
      <c r="A2739" t="s">
        <v>7846</v>
      </c>
      <c r="B2739" t="s">
        <v>713</v>
      </c>
      <c r="C2739" t="s">
        <v>1608</v>
      </c>
      <c r="D2739" t="s">
        <v>1609</v>
      </c>
      <c r="E2739" t="s">
        <v>7790</v>
      </c>
      <c r="F2739" t="s">
        <v>3143</v>
      </c>
      <c r="G2739" t="s">
        <v>1175</v>
      </c>
      <c r="H2739" t="s">
        <v>3144</v>
      </c>
      <c r="I2739" t="s">
        <v>7791</v>
      </c>
      <c r="LM2739">
        <v>0.97</v>
      </c>
      <c r="LN2739">
        <v>0.97</v>
      </c>
      <c r="LO2739">
        <v>0.97</v>
      </c>
      <c r="LP2739">
        <v>0.95</v>
      </c>
      <c r="LQ2739">
        <v>0.96</v>
      </c>
      <c r="LR2739">
        <v>0.95</v>
      </c>
      <c r="LS2739">
        <v>0.93</v>
      </c>
    </row>
    <row r="2740" spans="1:331" x14ac:dyDescent="0.2">
      <c r="A2740" t="s">
        <v>7837</v>
      </c>
      <c r="B2740" t="s">
        <v>713</v>
      </c>
      <c r="C2740" t="s">
        <v>815</v>
      </c>
      <c r="D2740" t="s">
        <v>816</v>
      </c>
      <c r="E2740" t="s">
        <v>7790</v>
      </c>
      <c r="F2740" t="s">
        <v>3143</v>
      </c>
      <c r="G2740" t="s">
        <v>1175</v>
      </c>
      <c r="H2740" t="s">
        <v>3144</v>
      </c>
      <c r="I2740" t="s">
        <v>7791</v>
      </c>
      <c r="LM2740">
        <v>0.99</v>
      </c>
      <c r="LN2740">
        <v>0.99</v>
      </c>
      <c r="LO2740">
        <v>0.99</v>
      </c>
      <c r="LP2740">
        <v>0.99</v>
      </c>
      <c r="LQ2740">
        <v>0.99</v>
      </c>
      <c r="LR2740">
        <v>0.99</v>
      </c>
      <c r="LS2740">
        <v>0.99</v>
      </c>
    </row>
    <row r="2741" spans="1:331" x14ac:dyDescent="0.2">
      <c r="A2741" t="s">
        <v>7862</v>
      </c>
      <c r="B2741" t="s">
        <v>713</v>
      </c>
      <c r="C2741" t="s">
        <v>1647</v>
      </c>
      <c r="D2741" t="s">
        <v>1648</v>
      </c>
      <c r="E2741" t="s">
        <v>7790</v>
      </c>
      <c r="F2741" t="s">
        <v>3143</v>
      </c>
      <c r="G2741" t="s">
        <v>1175</v>
      </c>
      <c r="H2741" t="s">
        <v>3144</v>
      </c>
      <c r="I2741" t="s">
        <v>7791</v>
      </c>
      <c r="LM2741">
        <v>0.98</v>
      </c>
      <c r="LN2741">
        <v>0.99</v>
      </c>
      <c r="LO2741">
        <v>0.98</v>
      </c>
      <c r="LP2741">
        <v>0.97</v>
      </c>
      <c r="LQ2741">
        <v>0.99</v>
      </c>
      <c r="LR2741">
        <v>0.99</v>
      </c>
      <c r="LS2741">
        <v>0.96</v>
      </c>
    </row>
    <row r="2742" spans="1:331" x14ac:dyDescent="0.2">
      <c r="A2742" t="s">
        <v>7857</v>
      </c>
      <c r="B2742" t="s">
        <v>713</v>
      </c>
      <c r="C2742" t="s">
        <v>1633</v>
      </c>
      <c r="D2742" t="s">
        <v>1634</v>
      </c>
      <c r="E2742" t="s">
        <v>7790</v>
      </c>
      <c r="F2742" t="s">
        <v>3143</v>
      </c>
      <c r="G2742" t="s">
        <v>1175</v>
      </c>
      <c r="H2742" t="s">
        <v>3144</v>
      </c>
      <c r="I2742" t="s">
        <v>7791</v>
      </c>
      <c r="LM2742">
        <v>0.98</v>
      </c>
      <c r="LN2742">
        <v>0.98</v>
      </c>
      <c r="LO2742">
        <v>0.99</v>
      </c>
      <c r="LP2742">
        <v>0.74</v>
      </c>
      <c r="LQ2742">
        <v>0.74</v>
      </c>
      <c r="LR2742">
        <v>0.74</v>
      </c>
      <c r="LS2742">
        <v>0.74</v>
      </c>
    </row>
    <row r="2743" spans="1:331" x14ac:dyDescent="0.2">
      <c r="A2743" t="s">
        <v>7841</v>
      </c>
      <c r="B2743" t="s">
        <v>713</v>
      </c>
      <c r="C2743" t="s">
        <v>1252</v>
      </c>
      <c r="D2743" t="s">
        <v>320</v>
      </c>
      <c r="E2743" t="s">
        <v>7790</v>
      </c>
      <c r="F2743" t="s">
        <v>3143</v>
      </c>
      <c r="G2743" t="s">
        <v>1175</v>
      </c>
      <c r="H2743" t="s">
        <v>3144</v>
      </c>
      <c r="I2743" t="s">
        <v>7791</v>
      </c>
      <c r="LM2743">
        <v>0.33</v>
      </c>
      <c r="LN2743">
        <v>0.95</v>
      </c>
      <c r="LO2743">
        <v>0.17</v>
      </c>
      <c r="LP2743">
        <v>0.8</v>
      </c>
      <c r="LQ2743">
        <v>0.99</v>
      </c>
      <c r="LR2743">
        <v>0.99</v>
      </c>
      <c r="LS2743">
        <v>0.99</v>
      </c>
    </row>
    <row r="2744" spans="1:331" x14ac:dyDescent="0.2">
      <c r="A2744" t="s">
        <v>8287</v>
      </c>
      <c r="B2744" t="s">
        <v>713</v>
      </c>
      <c r="C2744" t="s">
        <v>1934</v>
      </c>
      <c r="D2744" t="s">
        <v>1935</v>
      </c>
      <c r="E2744" t="s">
        <v>7790</v>
      </c>
      <c r="F2744" t="s">
        <v>3143</v>
      </c>
      <c r="G2744" t="s">
        <v>1175</v>
      </c>
      <c r="H2744" t="s">
        <v>3144</v>
      </c>
      <c r="I2744" t="s">
        <v>7791</v>
      </c>
      <c r="LO2744">
        <v>0.99</v>
      </c>
      <c r="LP2744">
        <v>0.99</v>
      </c>
      <c r="LQ2744">
        <v>0.99</v>
      </c>
      <c r="LR2744">
        <v>0.99</v>
      </c>
      <c r="LS2744">
        <v>0.99</v>
      </c>
    </row>
    <row r="2745" spans="1:331" x14ac:dyDescent="0.2">
      <c r="A2745" t="s">
        <v>8309</v>
      </c>
      <c r="B2745" t="s">
        <v>713</v>
      </c>
      <c r="C2745" t="s">
        <v>1627</v>
      </c>
      <c r="D2745" t="s">
        <v>4587</v>
      </c>
      <c r="E2745" t="s">
        <v>7790</v>
      </c>
      <c r="F2745" t="s">
        <v>3143</v>
      </c>
      <c r="G2745" t="s">
        <v>1175</v>
      </c>
      <c r="H2745" t="s">
        <v>3144</v>
      </c>
      <c r="I2745" t="s">
        <v>7791</v>
      </c>
      <c r="LP2745">
        <v>0.56000000000000005</v>
      </c>
      <c r="LQ2745">
        <v>0.98</v>
      </c>
      <c r="LR2745">
        <v>0.91</v>
      </c>
      <c r="LS2745">
        <v>0.91</v>
      </c>
    </row>
    <row r="2746" spans="1:331" x14ac:dyDescent="0.2">
      <c r="A2746" t="s">
        <v>7840</v>
      </c>
      <c r="B2746" t="s">
        <v>713</v>
      </c>
      <c r="C2746" t="s">
        <v>1617</v>
      </c>
      <c r="D2746" t="s">
        <v>1618</v>
      </c>
      <c r="E2746" t="s">
        <v>7790</v>
      </c>
      <c r="F2746" t="s">
        <v>3143</v>
      </c>
      <c r="G2746" t="s">
        <v>1175</v>
      </c>
      <c r="H2746" t="s">
        <v>3144</v>
      </c>
      <c r="I2746" t="s">
        <v>7791</v>
      </c>
      <c r="LM2746">
        <v>0.96</v>
      </c>
      <c r="LN2746">
        <v>0.97</v>
      </c>
      <c r="LO2746">
        <v>0.95</v>
      </c>
      <c r="LP2746">
        <v>0.94</v>
      </c>
      <c r="LQ2746">
        <v>0.94</v>
      </c>
      <c r="LR2746">
        <v>0.94</v>
      </c>
      <c r="LS2746">
        <v>0.94</v>
      </c>
    </row>
    <row r="2747" spans="1:331" x14ac:dyDescent="0.2">
      <c r="A2747" t="s">
        <v>7845</v>
      </c>
      <c r="B2747" t="s">
        <v>713</v>
      </c>
      <c r="C2747" t="s">
        <v>1249</v>
      </c>
      <c r="D2747" t="s">
        <v>1250</v>
      </c>
      <c r="E2747" t="s">
        <v>7790</v>
      </c>
      <c r="F2747" t="s">
        <v>3143</v>
      </c>
      <c r="G2747" t="s">
        <v>1175</v>
      </c>
      <c r="H2747" t="s">
        <v>3144</v>
      </c>
      <c r="I2747" t="s">
        <v>7791</v>
      </c>
      <c r="LM2747">
        <v>0.3</v>
      </c>
      <c r="LN2747">
        <v>0.4</v>
      </c>
      <c r="LO2747">
        <v>0.53</v>
      </c>
      <c r="LP2747">
        <v>0.61</v>
      </c>
      <c r="LQ2747">
        <v>0.68</v>
      </c>
      <c r="LR2747">
        <v>0.65</v>
      </c>
      <c r="LS2747">
        <v>0.56999999999999995</v>
      </c>
    </row>
    <row r="2748" spans="1:331" x14ac:dyDescent="0.2">
      <c r="A2748" t="s">
        <v>7834</v>
      </c>
      <c r="B2748" t="s">
        <v>713</v>
      </c>
      <c r="C2748" t="s">
        <v>1653</v>
      </c>
      <c r="D2748" t="s">
        <v>1654</v>
      </c>
      <c r="E2748" t="s">
        <v>7790</v>
      </c>
      <c r="F2748" t="s">
        <v>3143</v>
      </c>
      <c r="G2748" t="s">
        <v>1175</v>
      </c>
      <c r="H2748" t="s">
        <v>3144</v>
      </c>
      <c r="I2748" t="s">
        <v>7791</v>
      </c>
      <c r="LM2748">
        <v>0.95</v>
      </c>
      <c r="LN2748">
        <v>0.95</v>
      </c>
      <c r="LO2748">
        <v>0.96</v>
      </c>
      <c r="LP2748">
        <v>0.97</v>
      </c>
      <c r="LQ2748">
        <v>0.96</v>
      </c>
      <c r="LR2748">
        <v>0.97</v>
      </c>
      <c r="LS2748">
        <v>0.96</v>
      </c>
    </row>
    <row r="2749" spans="1:331" x14ac:dyDescent="0.2">
      <c r="A2749" t="s">
        <v>7877</v>
      </c>
      <c r="B2749" t="s">
        <v>713</v>
      </c>
      <c r="C2749" t="s">
        <v>1929</v>
      </c>
      <c r="D2749" t="s">
        <v>4730</v>
      </c>
      <c r="E2749" t="s">
        <v>7790</v>
      </c>
      <c r="F2749" t="s">
        <v>3143</v>
      </c>
      <c r="G2749" t="s">
        <v>1175</v>
      </c>
      <c r="H2749" t="s">
        <v>3144</v>
      </c>
      <c r="I2749" t="s">
        <v>7791</v>
      </c>
      <c r="LM2749">
        <v>0.98</v>
      </c>
      <c r="LN2749">
        <v>0.97</v>
      </c>
      <c r="LO2749">
        <v>0.97</v>
      </c>
      <c r="LP2749">
        <v>0.98</v>
      </c>
      <c r="LQ2749">
        <v>0.98</v>
      </c>
      <c r="LR2749">
        <v>0.93</v>
      </c>
      <c r="LS2749">
        <v>0.89</v>
      </c>
    </row>
    <row r="2750" spans="1:331" x14ac:dyDescent="0.2">
      <c r="A2750" t="s">
        <v>8133</v>
      </c>
      <c r="B2750" t="s">
        <v>713</v>
      </c>
      <c r="C2750" t="s">
        <v>1644</v>
      </c>
      <c r="D2750" t="s">
        <v>1645</v>
      </c>
      <c r="E2750" t="s">
        <v>7790</v>
      </c>
      <c r="F2750" t="s">
        <v>3143</v>
      </c>
      <c r="G2750" t="s">
        <v>1175</v>
      </c>
      <c r="H2750" t="s">
        <v>3144</v>
      </c>
      <c r="I2750" t="s">
        <v>7791</v>
      </c>
      <c r="LN2750">
        <v>0.54</v>
      </c>
      <c r="LO2750">
        <v>0.56000000000000005</v>
      </c>
      <c r="LP2750">
        <v>0.77</v>
      </c>
      <c r="LQ2750">
        <v>0.77</v>
      </c>
      <c r="LR2750">
        <v>0.7</v>
      </c>
      <c r="LS2750">
        <v>0.77</v>
      </c>
    </row>
    <row r="2751" spans="1:331" x14ac:dyDescent="0.2">
      <c r="A2751" t="s">
        <v>7843</v>
      </c>
      <c r="B2751" t="s">
        <v>713</v>
      </c>
      <c r="C2751" t="s">
        <v>1292</v>
      </c>
      <c r="D2751" t="s">
        <v>1293</v>
      </c>
      <c r="E2751" t="s">
        <v>7790</v>
      </c>
      <c r="F2751" t="s">
        <v>3143</v>
      </c>
      <c r="G2751" t="s">
        <v>1175</v>
      </c>
      <c r="H2751" t="s">
        <v>3144</v>
      </c>
      <c r="I2751" t="s">
        <v>7791</v>
      </c>
      <c r="LM2751">
        <v>0.08</v>
      </c>
      <c r="LN2751">
        <v>0.72</v>
      </c>
      <c r="LO2751">
        <v>0.12</v>
      </c>
      <c r="LP2751">
        <v>0.82</v>
      </c>
      <c r="LQ2751">
        <v>0.9</v>
      </c>
      <c r="LR2751">
        <v>0.86</v>
      </c>
      <c r="LS2751">
        <v>0.46</v>
      </c>
    </row>
    <row r="2752" spans="1:331" x14ac:dyDescent="0.2">
      <c r="A2752" t="s">
        <v>8452</v>
      </c>
      <c r="B2752" t="s">
        <v>713</v>
      </c>
      <c r="C2752" t="s">
        <v>1937</v>
      </c>
      <c r="D2752" t="s">
        <v>1938</v>
      </c>
      <c r="E2752" t="s">
        <v>7790</v>
      </c>
      <c r="F2752" t="s">
        <v>3143</v>
      </c>
      <c r="G2752" t="s">
        <v>1175</v>
      </c>
      <c r="H2752" t="s">
        <v>3144</v>
      </c>
      <c r="I2752" t="s">
        <v>7791</v>
      </c>
      <c r="LQ2752">
        <v>0.61</v>
      </c>
      <c r="LR2752">
        <v>0.91</v>
      </c>
      <c r="LS2752">
        <v>0.95</v>
      </c>
    </row>
    <row r="2753" spans="1:331" x14ac:dyDescent="0.2">
      <c r="A2753" t="s">
        <v>7835</v>
      </c>
      <c r="B2753" t="s">
        <v>713</v>
      </c>
      <c r="C2753" t="s">
        <v>1888</v>
      </c>
      <c r="D2753" t="s">
        <v>1889</v>
      </c>
      <c r="E2753" t="s">
        <v>7790</v>
      </c>
      <c r="F2753" t="s">
        <v>3143</v>
      </c>
      <c r="G2753" t="s">
        <v>1175</v>
      </c>
      <c r="H2753" t="s">
        <v>3144</v>
      </c>
      <c r="I2753" t="s">
        <v>7791</v>
      </c>
      <c r="LM2753">
        <v>0.06</v>
      </c>
      <c r="LN2753">
        <v>0.65</v>
      </c>
      <c r="LO2753">
        <v>0.7</v>
      </c>
      <c r="LP2753">
        <v>0.74</v>
      </c>
      <c r="LQ2753">
        <v>0.72</v>
      </c>
      <c r="LR2753">
        <v>0.67</v>
      </c>
      <c r="LS2753">
        <v>0.62</v>
      </c>
    </row>
    <row r="2754" spans="1:331" x14ac:dyDescent="0.2">
      <c r="A2754" t="s">
        <v>7833</v>
      </c>
      <c r="B2754" t="s">
        <v>713</v>
      </c>
      <c r="C2754" t="s">
        <v>1630</v>
      </c>
      <c r="D2754" t="s">
        <v>1631</v>
      </c>
      <c r="E2754" t="s">
        <v>7790</v>
      </c>
      <c r="F2754" t="s">
        <v>3143</v>
      </c>
      <c r="G2754" t="s">
        <v>1175</v>
      </c>
      <c r="H2754" t="s">
        <v>3144</v>
      </c>
      <c r="I2754" t="s">
        <v>7791</v>
      </c>
      <c r="LM2754">
        <v>0.98</v>
      </c>
      <c r="LN2754">
        <v>0.97</v>
      </c>
      <c r="LO2754">
        <v>0.98</v>
      </c>
      <c r="LP2754">
        <v>0.99</v>
      </c>
      <c r="LQ2754">
        <v>0.98</v>
      </c>
      <c r="LR2754">
        <v>0.99</v>
      </c>
      <c r="LS2754">
        <v>0.99</v>
      </c>
    </row>
    <row r="2755" spans="1:331" x14ac:dyDescent="0.2">
      <c r="A2755" t="s">
        <v>8136</v>
      </c>
      <c r="B2755" t="s">
        <v>713</v>
      </c>
      <c r="C2755" t="s">
        <v>732</v>
      </c>
      <c r="D2755" t="s">
        <v>733</v>
      </c>
      <c r="E2755" t="s">
        <v>7790</v>
      </c>
      <c r="F2755" t="s">
        <v>3143</v>
      </c>
      <c r="G2755" t="s">
        <v>1175</v>
      </c>
      <c r="H2755" t="s">
        <v>3144</v>
      </c>
      <c r="I2755" t="s">
        <v>7791</v>
      </c>
      <c r="LN2755">
        <v>0.96</v>
      </c>
      <c r="LO2755">
        <v>0.95</v>
      </c>
      <c r="LP2755">
        <v>0.98</v>
      </c>
      <c r="LQ2755">
        <v>0.97</v>
      </c>
      <c r="LR2755">
        <v>0.94</v>
      </c>
      <c r="LS2755">
        <v>0.93</v>
      </c>
    </row>
    <row r="2756" spans="1:331" x14ac:dyDescent="0.2">
      <c r="A2756" t="s">
        <v>7831</v>
      </c>
      <c r="B2756" t="s">
        <v>713</v>
      </c>
      <c r="C2756" t="s">
        <v>1861</v>
      </c>
      <c r="D2756" t="s">
        <v>1862</v>
      </c>
      <c r="E2756" t="s">
        <v>7790</v>
      </c>
      <c r="F2756" t="s">
        <v>3143</v>
      </c>
      <c r="G2756" t="s">
        <v>1175</v>
      </c>
      <c r="H2756" t="s">
        <v>3144</v>
      </c>
      <c r="I2756" t="s">
        <v>7791</v>
      </c>
      <c r="LM2756">
        <v>0.82</v>
      </c>
      <c r="LN2756">
        <v>0.99</v>
      </c>
      <c r="LO2756">
        <v>0.99</v>
      </c>
      <c r="LP2756">
        <v>0.99</v>
      </c>
      <c r="LQ2756">
        <v>0.98</v>
      </c>
      <c r="LR2756">
        <v>0.99</v>
      </c>
      <c r="LS2756">
        <v>0.96</v>
      </c>
    </row>
    <row r="2757" spans="1:331" x14ac:dyDescent="0.2">
      <c r="A2757" t="s">
        <v>8451</v>
      </c>
      <c r="B2757" t="s">
        <v>713</v>
      </c>
      <c r="C2757" t="s">
        <v>1284</v>
      </c>
      <c r="D2757" t="s">
        <v>1285</v>
      </c>
      <c r="E2757" t="s">
        <v>7790</v>
      </c>
      <c r="F2757" t="s">
        <v>3143</v>
      </c>
      <c r="G2757" t="s">
        <v>1175</v>
      </c>
      <c r="H2757" t="s">
        <v>3144</v>
      </c>
      <c r="I2757" t="s">
        <v>7791</v>
      </c>
      <c r="LQ2757">
        <v>0.88</v>
      </c>
      <c r="LR2757">
        <v>0.91</v>
      </c>
      <c r="LS2757">
        <v>0.92</v>
      </c>
    </row>
    <row r="2758" spans="1:331" x14ac:dyDescent="0.2">
      <c r="A2758" t="s">
        <v>7836</v>
      </c>
      <c r="B2758" t="s">
        <v>713</v>
      </c>
      <c r="C2758" t="s">
        <v>842</v>
      </c>
      <c r="D2758" t="s">
        <v>321</v>
      </c>
      <c r="E2758" t="s">
        <v>7790</v>
      </c>
      <c r="F2758" t="s">
        <v>3143</v>
      </c>
      <c r="G2758" t="s">
        <v>1175</v>
      </c>
      <c r="H2758" t="s">
        <v>3144</v>
      </c>
      <c r="I2758" t="s">
        <v>7791</v>
      </c>
      <c r="LM2758">
        <v>0.99</v>
      </c>
      <c r="LN2758">
        <v>0.96</v>
      </c>
      <c r="LO2758">
        <v>0.93</v>
      </c>
      <c r="LP2758">
        <v>0.9</v>
      </c>
      <c r="LQ2758">
        <v>0.84</v>
      </c>
      <c r="LR2758">
        <v>0.77</v>
      </c>
      <c r="LS2758">
        <v>0.83</v>
      </c>
    </row>
    <row r="2759" spans="1:331" x14ac:dyDescent="0.2">
      <c r="A2759" t="s">
        <v>7829</v>
      </c>
      <c r="B2759" t="s">
        <v>713</v>
      </c>
      <c r="C2759" t="s">
        <v>1135</v>
      </c>
      <c r="D2759" t="s">
        <v>1136</v>
      </c>
      <c r="E2759" t="s">
        <v>7790</v>
      </c>
      <c r="F2759" t="s">
        <v>3143</v>
      </c>
      <c r="G2759" t="s">
        <v>1175</v>
      </c>
      <c r="H2759" t="s">
        <v>3144</v>
      </c>
      <c r="I2759" t="s">
        <v>7791</v>
      </c>
      <c r="LM2759">
        <v>0.99</v>
      </c>
      <c r="LN2759">
        <v>0.98</v>
      </c>
      <c r="LO2759">
        <v>0.99</v>
      </c>
      <c r="LP2759">
        <v>0.99</v>
      </c>
      <c r="LQ2759">
        <v>0.99</v>
      </c>
      <c r="LR2759">
        <v>0.93</v>
      </c>
      <c r="LS2759">
        <v>0.88</v>
      </c>
    </row>
    <row r="2760" spans="1:331" x14ac:dyDescent="0.2">
      <c r="A2760" t="s">
        <v>8138</v>
      </c>
      <c r="B2760" t="s">
        <v>713</v>
      </c>
      <c r="C2760" t="s">
        <v>945</v>
      </c>
      <c r="D2760" t="s">
        <v>946</v>
      </c>
      <c r="E2760" t="s">
        <v>7790</v>
      </c>
      <c r="F2760" t="s">
        <v>3143</v>
      </c>
      <c r="G2760" t="s">
        <v>1175</v>
      </c>
      <c r="H2760" t="s">
        <v>3144</v>
      </c>
      <c r="I2760" t="s">
        <v>7791</v>
      </c>
      <c r="LN2760">
        <v>0.72</v>
      </c>
      <c r="LO2760">
        <v>0.6</v>
      </c>
      <c r="LP2760">
        <v>0.64</v>
      </c>
      <c r="LQ2760">
        <v>0.85</v>
      </c>
      <c r="LR2760">
        <v>0.78</v>
      </c>
      <c r="LS2760">
        <v>0.7</v>
      </c>
    </row>
    <row r="2761" spans="1:331" x14ac:dyDescent="0.2">
      <c r="A2761" t="s">
        <v>7890</v>
      </c>
      <c r="B2761" t="s">
        <v>713</v>
      </c>
      <c r="C2761" t="s">
        <v>1952</v>
      </c>
      <c r="D2761" t="s">
        <v>1953</v>
      </c>
      <c r="E2761" t="s">
        <v>7790</v>
      </c>
      <c r="F2761" t="s">
        <v>3143</v>
      </c>
      <c r="G2761" t="s">
        <v>1175</v>
      </c>
      <c r="H2761" t="s">
        <v>3144</v>
      </c>
      <c r="I2761" t="s">
        <v>7791</v>
      </c>
      <c r="LM2761">
        <v>0.27</v>
      </c>
      <c r="LN2761">
        <v>0.74</v>
      </c>
      <c r="LO2761">
        <v>0.85</v>
      </c>
      <c r="LP2761">
        <v>0.79</v>
      </c>
      <c r="LQ2761">
        <v>0.81</v>
      </c>
      <c r="LR2761">
        <v>0.81</v>
      </c>
      <c r="LS2761">
        <v>0.82</v>
      </c>
    </row>
    <row r="2762" spans="1:331" x14ac:dyDescent="0.2">
      <c r="A2762" t="s">
        <v>7893</v>
      </c>
      <c r="B2762" t="s">
        <v>713</v>
      </c>
      <c r="C2762" t="s">
        <v>1012</v>
      </c>
      <c r="D2762" t="s">
        <v>1013</v>
      </c>
      <c r="E2762" t="s">
        <v>7790</v>
      </c>
      <c r="F2762" t="s">
        <v>3143</v>
      </c>
      <c r="G2762" t="s">
        <v>1175</v>
      </c>
      <c r="H2762" t="s">
        <v>3144</v>
      </c>
      <c r="I2762" t="s">
        <v>7791</v>
      </c>
      <c r="LM2762">
        <v>0.42</v>
      </c>
      <c r="LN2762">
        <v>0.52</v>
      </c>
      <c r="LO2762">
        <v>0.53</v>
      </c>
      <c r="LP2762">
        <v>0.54</v>
      </c>
      <c r="LQ2762">
        <v>0.55000000000000004</v>
      </c>
      <c r="LR2762">
        <v>0.56000000000000005</v>
      </c>
      <c r="LS2762">
        <v>0.56000000000000005</v>
      </c>
    </row>
    <row r="2763" spans="1:331" x14ac:dyDescent="0.2">
      <c r="A2763" t="s">
        <v>7889</v>
      </c>
      <c r="B2763" t="s">
        <v>713</v>
      </c>
      <c r="C2763" t="s">
        <v>967</v>
      </c>
      <c r="D2763" t="s">
        <v>968</v>
      </c>
      <c r="E2763" t="s">
        <v>7790</v>
      </c>
      <c r="F2763" t="s">
        <v>3143</v>
      </c>
      <c r="G2763" t="s">
        <v>1175</v>
      </c>
      <c r="H2763" t="s">
        <v>3144</v>
      </c>
      <c r="I2763" t="s">
        <v>7791</v>
      </c>
      <c r="LM2763">
        <v>0.09</v>
      </c>
      <c r="LN2763">
        <v>0.99</v>
      </c>
      <c r="LO2763">
        <v>0.99</v>
      </c>
      <c r="LP2763">
        <v>0.99</v>
      </c>
      <c r="LQ2763">
        <v>0.99</v>
      </c>
      <c r="LR2763">
        <v>0.94</v>
      </c>
      <c r="LS2763">
        <v>0.87</v>
      </c>
    </row>
    <row r="2764" spans="1:331" x14ac:dyDescent="0.2">
      <c r="A2764" t="s">
        <v>7866</v>
      </c>
      <c r="B2764" t="s">
        <v>713</v>
      </c>
      <c r="C2764" t="s">
        <v>786</v>
      </c>
      <c r="D2764" t="s">
        <v>787</v>
      </c>
      <c r="E2764" t="s">
        <v>7790</v>
      </c>
      <c r="F2764" t="s">
        <v>3143</v>
      </c>
      <c r="G2764" t="s">
        <v>1175</v>
      </c>
      <c r="H2764" t="s">
        <v>3144</v>
      </c>
      <c r="I2764" t="s">
        <v>7791</v>
      </c>
      <c r="LM2764">
        <v>0.98</v>
      </c>
      <c r="LN2764">
        <v>0.98</v>
      </c>
      <c r="LO2764">
        <v>0.98</v>
      </c>
      <c r="LP2764">
        <v>0.97</v>
      </c>
      <c r="LQ2764">
        <v>0.98</v>
      </c>
      <c r="LR2764">
        <v>0.98</v>
      </c>
      <c r="LS2764">
        <v>0.98</v>
      </c>
    </row>
    <row r="2765" spans="1:331" x14ac:dyDescent="0.2">
      <c r="A2765" t="s">
        <v>7826</v>
      </c>
      <c r="B2765" t="s">
        <v>713</v>
      </c>
      <c r="C2765" t="s">
        <v>735</v>
      </c>
      <c r="D2765" t="s">
        <v>736</v>
      </c>
      <c r="E2765" t="s">
        <v>7790</v>
      </c>
      <c r="F2765" t="s">
        <v>3143</v>
      </c>
      <c r="G2765" t="s">
        <v>1175</v>
      </c>
      <c r="H2765" t="s">
        <v>3144</v>
      </c>
      <c r="I2765" t="s">
        <v>7791</v>
      </c>
      <c r="LM2765">
        <v>0.99</v>
      </c>
      <c r="LN2765">
        <v>0.99</v>
      </c>
      <c r="LO2765">
        <v>0.99</v>
      </c>
      <c r="LP2765">
        <v>0.99</v>
      </c>
      <c r="LQ2765">
        <v>0.99</v>
      </c>
      <c r="LR2765">
        <v>0.98</v>
      </c>
      <c r="LS2765">
        <v>0.98</v>
      </c>
    </row>
    <row r="2766" spans="1:331" x14ac:dyDescent="0.2">
      <c r="A2766" t="s">
        <v>7847</v>
      </c>
      <c r="B2766" t="s">
        <v>713</v>
      </c>
      <c r="C2766" t="s">
        <v>1892</v>
      </c>
      <c r="D2766" t="s">
        <v>1893</v>
      </c>
      <c r="E2766" t="s">
        <v>7790</v>
      </c>
      <c r="F2766" t="s">
        <v>3143</v>
      </c>
      <c r="G2766" t="s">
        <v>1175</v>
      </c>
      <c r="H2766" t="s">
        <v>3144</v>
      </c>
      <c r="I2766" t="s">
        <v>7791</v>
      </c>
      <c r="LM2766">
        <v>0.59</v>
      </c>
      <c r="LN2766">
        <v>0.77</v>
      </c>
      <c r="LO2766">
        <v>0.16</v>
      </c>
      <c r="LP2766">
        <v>0.16</v>
      </c>
      <c r="LQ2766">
        <v>0.8</v>
      </c>
      <c r="LR2766">
        <v>0.73</v>
      </c>
      <c r="LS2766">
        <v>0.86</v>
      </c>
    </row>
    <row r="2767" spans="1:331" x14ac:dyDescent="0.2">
      <c r="A2767" t="s">
        <v>7865</v>
      </c>
      <c r="B2767" t="s">
        <v>713</v>
      </c>
      <c r="C2767" t="s">
        <v>1841</v>
      </c>
      <c r="D2767" t="s">
        <v>1842</v>
      </c>
      <c r="E2767" t="s">
        <v>7790</v>
      </c>
      <c r="F2767" t="s">
        <v>3143</v>
      </c>
      <c r="G2767" t="s">
        <v>1175</v>
      </c>
      <c r="H2767" t="s">
        <v>3144</v>
      </c>
      <c r="I2767" t="s">
        <v>7791</v>
      </c>
      <c r="LM2767">
        <v>0.91</v>
      </c>
      <c r="LN2767">
        <v>0.97</v>
      </c>
      <c r="LO2767">
        <v>0.99</v>
      </c>
      <c r="LP2767">
        <v>0.99</v>
      </c>
      <c r="LQ2767">
        <v>0.96</v>
      </c>
      <c r="LR2767">
        <v>0.95</v>
      </c>
      <c r="LS2767">
        <v>0.99</v>
      </c>
    </row>
    <row r="2768" spans="1:331" x14ac:dyDescent="0.2">
      <c r="A2768" t="s">
        <v>7895</v>
      </c>
      <c r="B2768" t="s">
        <v>713</v>
      </c>
      <c r="C2768" t="s">
        <v>3174</v>
      </c>
      <c r="D2768" t="s">
        <v>3175</v>
      </c>
      <c r="E2768" t="s">
        <v>7790</v>
      </c>
      <c r="F2768" t="s">
        <v>3143</v>
      </c>
      <c r="G2768" t="s">
        <v>1175</v>
      </c>
      <c r="H2768" t="s">
        <v>3144</v>
      </c>
      <c r="I2768" t="s">
        <v>7791</v>
      </c>
      <c r="LM2768">
        <v>0.99</v>
      </c>
      <c r="LN2768">
        <v>0.99</v>
      </c>
      <c r="LO2768">
        <v>0.99</v>
      </c>
      <c r="LP2768">
        <v>0.99</v>
      </c>
      <c r="LQ2768">
        <v>0.99</v>
      </c>
      <c r="LR2768">
        <v>0.99</v>
      </c>
      <c r="LS2768">
        <v>0.99</v>
      </c>
    </row>
    <row r="2769" spans="1:331" x14ac:dyDescent="0.2">
      <c r="A2769" t="s">
        <v>7887</v>
      </c>
      <c r="B2769" t="s">
        <v>713</v>
      </c>
      <c r="C2769" t="s">
        <v>882</v>
      </c>
      <c r="D2769" t="s">
        <v>883</v>
      </c>
      <c r="E2769" t="s">
        <v>7790</v>
      </c>
      <c r="F2769" t="s">
        <v>3143</v>
      </c>
      <c r="G2769" t="s">
        <v>1175</v>
      </c>
      <c r="H2769" t="s">
        <v>3144</v>
      </c>
      <c r="I2769" t="s">
        <v>7791</v>
      </c>
      <c r="LM2769">
        <v>0.93</v>
      </c>
      <c r="LN2769">
        <v>0.92</v>
      </c>
      <c r="LO2769">
        <v>0.96</v>
      </c>
      <c r="LP2769">
        <v>0.95</v>
      </c>
      <c r="LQ2769">
        <v>0.94</v>
      </c>
      <c r="LR2769">
        <v>0.95</v>
      </c>
      <c r="LS2769">
        <v>0.93</v>
      </c>
    </row>
    <row r="2770" spans="1:331" x14ac:dyDescent="0.2">
      <c r="A2770" t="s">
        <v>7896</v>
      </c>
      <c r="B2770" t="s">
        <v>713</v>
      </c>
      <c r="C2770" t="s">
        <v>1896</v>
      </c>
      <c r="D2770" t="s">
        <v>1897</v>
      </c>
      <c r="E2770" t="s">
        <v>7790</v>
      </c>
      <c r="F2770" t="s">
        <v>3143</v>
      </c>
      <c r="G2770" t="s">
        <v>1175</v>
      </c>
      <c r="H2770" t="s">
        <v>3144</v>
      </c>
      <c r="I2770" t="s">
        <v>7791</v>
      </c>
      <c r="LM2770">
        <v>0.99</v>
      </c>
      <c r="LN2770">
        <v>0.99</v>
      </c>
      <c r="LO2770">
        <v>0.99</v>
      </c>
      <c r="LP2770">
        <v>0.99</v>
      </c>
      <c r="LQ2770">
        <v>0.99</v>
      </c>
      <c r="LR2770">
        <v>0.99</v>
      </c>
      <c r="LS2770">
        <v>0.99</v>
      </c>
    </row>
    <row r="2771" spans="1:331" x14ac:dyDescent="0.2">
      <c r="A2771" t="s">
        <v>7900</v>
      </c>
      <c r="B2771" t="s">
        <v>713</v>
      </c>
      <c r="C2771" t="s">
        <v>781</v>
      </c>
      <c r="D2771" t="s">
        <v>782</v>
      </c>
      <c r="E2771" t="s">
        <v>7790</v>
      </c>
      <c r="F2771" t="s">
        <v>3143</v>
      </c>
      <c r="G2771" t="s">
        <v>1175</v>
      </c>
      <c r="H2771" t="s">
        <v>3144</v>
      </c>
      <c r="I2771" t="s">
        <v>7791</v>
      </c>
      <c r="LM2771">
        <v>0.8</v>
      </c>
      <c r="LN2771">
        <v>0.96</v>
      </c>
      <c r="LO2771">
        <v>0.96</v>
      </c>
      <c r="LP2771">
        <v>0.97</v>
      </c>
      <c r="LQ2771">
        <v>0.97</v>
      </c>
      <c r="LR2771">
        <v>0.93</v>
      </c>
      <c r="LS2771">
        <v>0.93</v>
      </c>
    </row>
    <row r="2772" spans="1:331" x14ac:dyDescent="0.2">
      <c r="A2772" t="s">
        <v>7902</v>
      </c>
      <c r="B2772" t="s">
        <v>713</v>
      </c>
      <c r="C2772" t="s">
        <v>899</v>
      </c>
      <c r="D2772" t="s">
        <v>900</v>
      </c>
      <c r="E2772" t="s">
        <v>7790</v>
      </c>
      <c r="F2772" t="s">
        <v>3143</v>
      </c>
      <c r="G2772" t="s">
        <v>1175</v>
      </c>
      <c r="H2772" t="s">
        <v>3144</v>
      </c>
      <c r="I2772" t="s">
        <v>7791</v>
      </c>
      <c r="LM2772">
        <v>0.98</v>
      </c>
      <c r="LN2772">
        <v>0.94</v>
      </c>
      <c r="LO2772">
        <v>0.9</v>
      </c>
      <c r="LP2772">
        <v>0.89</v>
      </c>
      <c r="LQ2772">
        <v>0.91</v>
      </c>
      <c r="LR2772">
        <v>0.92</v>
      </c>
      <c r="LS2772">
        <v>0.89</v>
      </c>
    </row>
    <row r="2773" spans="1:331" x14ac:dyDescent="0.2">
      <c r="A2773" t="s">
        <v>8137</v>
      </c>
      <c r="B2773" t="s">
        <v>713</v>
      </c>
      <c r="C2773" t="s">
        <v>1448</v>
      </c>
      <c r="D2773" t="s">
        <v>1449</v>
      </c>
      <c r="E2773" t="s">
        <v>7790</v>
      </c>
      <c r="F2773" t="s">
        <v>3143</v>
      </c>
      <c r="G2773" t="s">
        <v>1175</v>
      </c>
      <c r="H2773" t="s">
        <v>3144</v>
      </c>
      <c r="I2773" t="s">
        <v>7791</v>
      </c>
      <c r="LN2773">
        <v>0.14000000000000001</v>
      </c>
      <c r="LO2773">
        <v>0.32</v>
      </c>
      <c r="LP2773">
        <v>0.35</v>
      </c>
      <c r="LQ2773">
        <v>0.35</v>
      </c>
      <c r="LR2773">
        <v>0.39</v>
      </c>
      <c r="LS2773">
        <v>0.31</v>
      </c>
    </row>
    <row r="2774" spans="1:331" x14ac:dyDescent="0.2">
      <c r="A2774" t="s">
        <v>8124</v>
      </c>
      <c r="B2774" t="s">
        <v>713</v>
      </c>
      <c r="C2774" t="s">
        <v>790</v>
      </c>
      <c r="D2774" t="s">
        <v>791</v>
      </c>
      <c r="E2774" t="s">
        <v>7790</v>
      </c>
      <c r="F2774" t="s">
        <v>3143</v>
      </c>
      <c r="G2774" t="s">
        <v>1175</v>
      </c>
      <c r="H2774" t="s">
        <v>3144</v>
      </c>
      <c r="I2774" t="s">
        <v>7791</v>
      </c>
      <c r="LN2774">
        <v>0.37</v>
      </c>
      <c r="LO2774">
        <v>0.5</v>
      </c>
      <c r="LP2774">
        <v>0.61</v>
      </c>
      <c r="LQ2774">
        <v>0.71</v>
      </c>
      <c r="LR2774">
        <v>0.69</v>
      </c>
      <c r="LS2774">
        <v>0.56000000000000005</v>
      </c>
    </row>
    <row r="2775" spans="1:331" x14ac:dyDescent="0.2">
      <c r="A2775" t="s">
        <v>7898</v>
      </c>
      <c r="B2775" t="s">
        <v>713</v>
      </c>
      <c r="C2775" t="s">
        <v>1576</v>
      </c>
      <c r="D2775" t="s">
        <v>1577</v>
      </c>
      <c r="E2775" t="s">
        <v>7790</v>
      </c>
      <c r="F2775" t="s">
        <v>3143</v>
      </c>
      <c r="G2775" t="s">
        <v>1175</v>
      </c>
      <c r="H2775" t="s">
        <v>3144</v>
      </c>
      <c r="I2775" t="s">
        <v>7791</v>
      </c>
      <c r="LM2775">
        <v>0.2</v>
      </c>
      <c r="LN2775">
        <v>0.56000000000000005</v>
      </c>
      <c r="LO2775">
        <v>0.67</v>
      </c>
      <c r="LP2775">
        <v>0.75</v>
      </c>
      <c r="LQ2775">
        <v>0.84</v>
      </c>
      <c r="LR2775">
        <v>0.83</v>
      </c>
      <c r="LS2775">
        <v>0.83</v>
      </c>
    </row>
    <row r="2776" spans="1:331" x14ac:dyDescent="0.2">
      <c r="A2776" t="s">
        <v>7903</v>
      </c>
      <c r="B2776" t="s">
        <v>713</v>
      </c>
      <c r="C2776" t="s">
        <v>1122</v>
      </c>
      <c r="D2776" t="s">
        <v>1123</v>
      </c>
      <c r="E2776" t="s">
        <v>7790</v>
      </c>
      <c r="F2776" t="s">
        <v>3143</v>
      </c>
      <c r="G2776" t="s">
        <v>1175</v>
      </c>
      <c r="H2776" t="s">
        <v>3144</v>
      </c>
      <c r="I2776" t="s">
        <v>7791</v>
      </c>
      <c r="LM2776">
        <v>0.99</v>
      </c>
      <c r="LN2776">
        <v>0.99</v>
      </c>
      <c r="LO2776">
        <v>0.99</v>
      </c>
      <c r="LP2776">
        <v>0.99</v>
      </c>
      <c r="LQ2776">
        <v>0.99</v>
      </c>
      <c r="LR2776">
        <v>0.99</v>
      </c>
      <c r="LS2776">
        <v>0.99</v>
      </c>
    </row>
    <row r="2777" spans="1:331" x14ac:dyDescent="0.2">
      <c r="A2777" t="s">
        <v>7789</v>
      </c>
      <c r="B2777" t="s">
        <v>713</v>
      </c>
      <c r="C2777" t="s">
        <v>2227</v>
      </c>
      <c r="D2777" t="s">
        <v>4740</v>
      </c>
      <c r="E2777" t="s">
        <v>7790</v>
      </c>
      <c r="F2777" t="s">
        <v>3143</v>
      </c>
      <c r="G2777" t="s">
        <v>1175</v>
      </c>
      <c r="H2777" t="s">
        <v>3144</v>
      </c>
      <c r="I2777" t="s">
        <v>7791</v>
      </c>
      <c r="LM2777">
        <v>0.99</v>
      </c>
      <c r="LN2777">
        <v>0.99</v>
      </c>
      <c r="LO2777">
        <v>0.99</v>
      </c>
      <c r="LP2777">
        <v>0.99</v>
      </c>
      <c r="LQ2777">
        <v>0.99</v>
      </c>
      <c r="LR2777">
        <v>0.99</v>
      </c>
      <c r="LS2777">
        <v>0.99</v>
      </c>
    </row>
    <row r="2778" spans="1:331" x14ac:dyDescent="0.2">
      <c r="A2778" t="s">
        <v>7904</v>
      </c>
      <c r="B2778" t="s">
        <v>713</v>
      </c>
      <c r="C2778" t="s">
        <v>763</v>
      </c>
      <c r="D2778" t="s">
        <v>764</v>
      </c>
      <c r="E2778" t="s">
        <v>7790</v>
      </c>
      <c r="F2778" t="s">
        <v>3143</v>
      </c>
      <c r="G2778" t="s">
        <v>1175</v>
      </c>
      <c r="H2778" t="s">
        <v>3144</v>
      </c>
      <c r="I2778" t="s">
        <v>7791</v>
      </c>
      <c r="LM2778">
        <v>0.99</v>
      </c>
      <c r="LN2778">
        <v>0.99</v>
      </c>
      <c r="LO2778">
        <v>0.99</v>
      </c>
      <c r="LP2778">
        <v>0.99</v>
      </c>
      <c r="LQ2778">
        <v>0.99</v>
      </c>
      <c r="LR2778">
        <v>0.99</v>
      </c>
      <c r="LS2778">
        <v>0.99</v>
      </c>
    </row>
    <row r="2779" spans="1:331" x14ac:dyDescent="0.2">
      <c r="A2779" t="s">
        <v>7899</v>
      </c>
      <c r="B2779" t="s">
        <v>713</v>
      </c>
      <c r="C2779" t="s">
        <v>1900</v>
      </c>
      <c r="D2779" t="s">
        <v>1901</v>
      </c>
      <c r="E2779" t="s">
        <v>7790</v>
      </c>
      <c r="F2779" t="s">
        <v>3143</v>
      </c>
      <c r="G2779" t="s">
        <v>1175</v>
      </c>
      <c r="H2779" t="s">
        <v>3144</v>
      </c>
      <c r="I2779" t="s">
        <v>7791</v>
      </c>
      <c r="LM2779">
        <v>0.99</v>
      </c>
      <c r="LN2779">
        <v>0.95</v>
      </c>
      <c r="LO2779">
        <v>0.99</v>
      </c>
      <c r="LP2779">
        <v>0.99</v>
      </c>
      <c r="LQ2779">
        <v>0.99</v>
      </c>
      <c r="LR2779">
        <v>0.99</v>
      </c>
      <c r="LS2779">
        <v>0.99</v>
      </c>
    </row>
    <row r="2780" spans="1:331" x14ac:dyDescent="0.2">
      <c r="A2780" t="s">
        <v>8074</v>
      </c>
      <c r="B2780" t="s">
        <v>713</v>
      </c>
      <c r="C2780" t="s">
        <v>807</v>
      </c>
      <c r="D2780" t="s">
        <v>808</v>
      </c>
      <c r="E2780" t="s">
        <v>7790</v>
      </c>
      <c r="F2780" t="s">
        <v>3143</v>
      </c>
      <c r="G2780" t="s">
        <v>1175</v>
      </c>
      <c r="H2780" t="s">
        <v>3144</v>
      </c>
      <c r="I2780" t="s">
        <v>7791</v>
      </c>
      <c r="LN2780">
        <v>0.94</v>
      </c>
      <c r="LO2780">
        <v>0.95</v>
      </c>
      <c r="LP2780">
        <v>0.91</v>
      </c>
      <c r="LQ2780">
        <v>0.88</v>
      </c>
      <c r="LR2780">
        <v>0.84</v>
      </c>
      <c r="LS2780">
        <v>0.79</v>
      </c>
    </row>
    <row r="2781" spans="1:331" x14ac:dyDescent="0.2">
      <c r="A2781" t="s">
        <v>7897</v>
      </c>
      <c r="B2781" t="s">
        <v>713</v>
      </c>
      <c r="C2781" t="s">
        <v>1913</v>
      </c>
      <c r="D2781" t="s">
        <v>1914</v>
      </c>
      <c r="E2781" t="s">
        <v>7790</v>
      </c>
      <c r="F2781" t="s">
        <v>3143</v>
      </c>
      <c r="G2781" t="s">
        <v>1175</v>
      </c>
      <c r="H2781" t="s">
        <v>3144</v>
      </c>
      <c r="I2781" t="s">
        <v>7791</v>
      </c>
      <c r="LM2781">
        <v>0.96</v>
      </c>
      <c r="LN2781">
        <v>0.99</v>
      </c>
      <c r="LO2781">
        <v>0.98</v>
      </c>
      <c r="LP2781">
        <v>0.99</v>
      </c>
      <c r="LQ2781">
        <v>0.99</v>
      </c>
      <c r="LR2781">
        <v>0.82</v>
      </c>
      <c r="LS2781">
        <v>0.99</v>
      </c>
    </row>
    <row r="2782" spans="1:331" x14ac:dyDescent="0.2">
      <c r="A2782" t="s">
        <v>7885</v>
      </c>
      <c r="B2782" t="s">
        <v>713</v>
      </c>
      <c r="C2782" t="s">
        <v>855</v>
      </c>
      <c r="D2782" t="s">
        <v>856</v>
      </c>
      <c r="E2782" t="s">
        <v>7790</v>
      </c>
      <c r="F2782" t="s">
        <v>3143</v>
      </c>
      <c r="G2782" t="s">
        <v>1175</v>
      </c>
      <c r="H2782" t="s">
        <v>3144</v>
      </c>
      <c r="I2782" t="s">
        <v>7791</v>
      </c>
      <c r="LM2782">
        <v>0.95</v>
      </c>
      <c r="LN2782">
        <v>0.94</v>
      </c>
      <c r="LO2782">
        <v>0.94</v>
      </c>
      <c r="LP2782">
        <v>0.94</v>
      </c>
      <c r="LQ2782">
        <v>0.94</v>
      </c>
      <c r="LR2782">
        <v>0.95</v>
      </c>
      <c r="LS2782">
        <v>0.95</v>
      </c>
    </row>
    <row r="2783" spans="1:331" x14ac:dyDescent="0.2">
      <c r="A2783" t="s">
        <v>7868</v>
      </c>
      <c r="B2783" t="s">
        <v>713</v>
      </c>
      <c r="C2783" t="s">
        <v>2146</v>
      </c>
      <c r="D2783" t="s">
        <v>2147</v>
      </c>
      <c r="E2783" t="s">
        <v>7790</v>
      </c>
      <c r="F2783" t="s">
        <v>3143</v>
      </c>
      <c r="G2783" t="s">
        <v>1175</v>
      </c>
      <c r="H2783" t="s">
        <v>3144</v>
      </c>
      <c r="I2783" t="s">
        <v>7791</v>
      </c>
      <c r="LM2783">
        <v>0.98</v>
      </c>
      <c r="LN2783">
        <v>0.97</v>
      </c>
      <c r="LO2783">
        <v>0.98</v>
      </c>
      <c r="LP2783">
        <v>0.98</v>
      </c>
      <c r="LQ2783">
        <v>0.99</v>
      </c>
      <c r="LR2783">
        <v>0.97</v>
      </c>
      <c r="LS2783">
        <v>0.97</v>
      </c>
    </row>
    <row r="2784" spans="1:331" x14ac:dyDescent="0.2">
      <c r="A2784" t="s">
        <v>7869</v>
      </c>
      <c r="B2784" t="s">
        <v>713</v>
      </c>
      <c r="C2784" t="s">
        <v>756</v>
      </c>
      <c r="D2784" t="s">
        <v>1917</v>
      </c>
      <c r="E2784" t="s">
        <v>7790</v>
      </c>
      <c r="F2784" t="s">
        <v>3143</v>
      </c>
      <c r="G2784" t="s">
        <v>1175</v>
      </c>
      <c r="H2784" t="s">
        <v>3144</v>
      </c>
      <c r="I2784" t="s">
        <v>7791</v>
      </c>
      <c r="LM2784">
        <v>0.97</v>
      </c>
      <c r="LN2784">
        <v>0.97</v>
      </c>
      <c r="LO2784">
        <v>0.97</v>
      </c>
      <c r="LP2784">
        <v>0.97</v>
      </c>
      <c r="LQ2784">
        <v>0.97</v>
      </c>
      <c r="LR2784">
        <v>0.97</v>
      </c>
      <c r="LS2784">
        <v>0.97</v>
      </c>
    </row>
    <row r="2785" spans="1:331" x14ac:dyDescent="0.2">
      <c r="A2785" t="s">
        <v>8313</v>
      </c>
      <c r="B2785" t="s">
        <v>713</v>
      </c>
      <c r="C2785" t="s">
        <v>1919</v>
      </c>
      <c r="D2785" t="s">
        <v>1920</v>
      </c>
      <c r="E2785" t="s">
        <v>7790</v>
      </c>
      <c r="F2785" t="s">
        <v>3143</v>
      </c>
      <c r="G2785" t="s">
        <v>1175</v>
      </c>
      <c r="H2785" t="s">
        <v>3144</v>
      </c>
      <c r="I2785" t="s">
        <v>7791</v>
      </c>
      <c r="LP2785">
        <v>0.92</v>
      </c>
      <c r="LQ2785">
        <v>0.99</v>
      </c>
      <c r="LR2785">
        <v>0.91</v>
      </c>
      <c r="LS2785">
        <v>0.88</v>
      </c>
    </row>
    <row r="2786" spans="1:331" x14ac:dyDescent="0.2">
      <c r="A2786" t="s">
        <v>7874</v>
      </c>
      <c r="B2786" t="s">
        <v>713</v>
      </c>
      <c r="C2786" t="s">
        <v>1313</v>
      </c>
      <c r="D2786" t="s">
        <v>303</v>
      </c>
      <c r="E2786" t="s">
        <v>7790</v>
      </c>
      <c r="F2786" t="s">
        <v>3143</v>
      </c>
      <c r="G2786" t="s">
        <v>1175</v>
      </c>
      <c r="H2786" t="s">
        <v>3144</v>
      </c>
      <c r="I2786" t="s">
        <v>7791</v>
      </c>
      <c r="LM2786">
        <v>0.98</v>
      </c>
      <c r="LN2786">
        <v>0.98</v>
      </c>
      <c r="LO2786">
        <v>0.99</v>
      </c>
      <c r="LP2786">
        <v>0.96</v>
      </c>
      <c r="LQ2786">
        <v>0.96</v>
      </c>
      <c r="LR2786">
        <v>0.95</v>
      </c>
      <c r="LS2786">
        <v>0.97</v>
      </c>
    </row>
    <row r="2787" spans="1:331" x14ac:dyDescent="0.2">
      <c r="A2787" t="s">
        <v>7881</v>
      </c>
      <c r="B2787" t="s">
        <v>713</v>
      </c>
      <c r="C2787" t="s">
        <v>2110</v>
      </c>
      <c r="D2787" t="s">
        <v>2111</v>
      </c>
      <c r="E2787" t="s">
        <v>7790</v>
      </c>
      <c r="F2787" t="s">
        <v>3143</v>
      </c>
      <c r="G2787" t="s">
        <v>1175</v>
      </c>
      <c r="H2787" t="s">
        <v>3144</v>
      </c>
      <c r="I2787" t="s">
        <v>7791</v>
      </c>
      <c r="LM2787">
        <v>7.0000000000000007E-2</v>
      </c>
      <c r="LN2787">
        <v>0.67</v>
      </c>
      <c r="LO2787">
        <v>0.72</v>
      </c>
      <c r="LP2787">
        <v>0.88</v>
      </c>
      <c r="LQ2787">
        <v>0.91</v>
      </c>
      <c r="LR2787">
        <v>0.89</v>
      </c>
      <c r="LS2787">
        <v>0.79</v>
      </c>
    </row>
    <row r="2788" spans="1:331" x14ac:dyDescent="0.2">
      <c r="A2788" t="s">
        <v>7876</v>
      </c>
      <c r="B2788" t="s">
        <v>713</v>
      </c>
      <c r="C2788" t="s">
        <v>2143</v>
      </c>
      <c r="D2788" t="s">
        <v>2144</v>
      </c>
      <c r="E2788" t="s">
        <v>7790</v>
      </c>
      <c r="F2788" t="s">
        <v>3143</v>
      </c>
      <c r="G2788" t="s">
        <v>1175</v>
      </c>
      <c r="H2788" t="s">
        <v>3144</v>
      </c>
      <c r="I2788" t="s">
        <v>7791</v>
      </c>
      <c r="LM2788">
        <v>0.35</v>
      </c>
      <c r="LN2788">
        <v>0.99</v>
      </c>
      <c r="LO2788">
        <v>0.99</v>
      </c>
      <c r="LP2788">
        <v>0.99</v>
      </c>
      <c r="LQ2788">
        <v>0.99</v>
      </c>
      <c r="LR2788">
        <v>0.98</v>
      </c>
      <c r="LS2788">
        <v>0.98</v>
      </c>
    </row>
    <row r="2789" spans="1:331" x14ac:dyDescent="0.2">
      <c r="A2789" t="s">
        <v>7793</v>
      </c>
      <c r="B2789" t="s">
        <v>713</v>
      </c>
      <c r="C2789" t="s">
        <v>1257</v>
      </c>
      <c r="D2789" t="s">
        <v>1258</v>
      </c>
      <c r="E2789" t="s">
        <v>7790</v>
      </c>
      <c r="F2789" t="s">
        <v>3143</v>
      </c>
      <c r="G2789" t="s">
        <v>1175</v>
      </c>
      <c r="H2789" t="s">
        <v>3144</v>
      </c>
      <c r="I2789" t="s">
        <v>7791</v>
      </c>
      <c r="LM2789">
        <v>0.69</v>
      </c>
      <c r="LN2789">
        <v>0.64</v>
      </c>
      <c r="LO2789">
        <v>0</v>
      </c>
      <c r="LP2789">
        <v>0.84</v>
      </c>
      <c r="LQ2789">
        <v>0.91</v>
      </c>
      <c r="LR2789">
        <v>0.9</v>
      </c>
      <c r="LS2789">
        <v>0.94</v>
      </c>
    </row>
    <row r="2790" spans="1:331" x14ac:dyDescent="0.2">
      <c r="A2790" t="s">
        <v>7795</v>
      </c>
      <c r="B2790" t="s">
        <v>713</v>
      </c>
      <c r="C2790" t="s">
        <v>748</v>
      </c>
      <c r="D2790" t="s">
        <v>749</v>
      </c>
      <c r="E2790" t="s">
        <v>7790</v>
      </c>
      <c r="F2790" t="s">
        <v>3143</v>
      </c>
      <c r="G2790" t="s">
        <v>1175</v>
      </c>
      <c r="H2790" t="s">
        <v>3144</v>
      </c>
      <c r="I2790" t="s">
        <v>7791</v>
      </c>
      <c r="LM2790">
        <v>0.99</v>
      </c>
      <c r="LN2790">
        <v>0.99</v>
      </c>
      <c r="LO2790">
        <v>0.99</v>
      </c>
      <c r="LP2790">
        <v>0.99</v>
      </c>
      <c r="LQ2790">
        <v>0.98</v>
      </c>
      <c r="LR2790">
        <v>0.98</v>
      </c>
      <c r="LS2790">
        <v>0.98</v>
      </c>
    </row>
    <row r="2791" spans="1:331" x14ac:dyDescent="0.2">
      <c r="A2791" t="s">
        <v>7878</v>
      </c>
      <c r="B2791" t="s">
        <v>713</v>
      </c>
      <c r="C2791" t="s">
        <v>2136</v>
      </c>
      <c r="D2791" t="s">
        <v>2137</v>
      </c>
      <c r="E2791" t="s">
        <v>7790</v>
      </c>
      <c r="F2791" t="s">
        <v>3143</v>
      </c>
      <c r="G2791" t="s">
        <v>1175</v>
      </c>
      <c r="H2791" t="s">
        <v>3144</v>
      </c>
      <c r="I2791" t="s">
        <v>7791</v>
      </c>
      <c r="LM2791">
        <v>0.98</v>
      </c>
      <c r="LN2791">
        <v>0.98</v>
      </c>
      <c r="LO2791">
        <v>0.97</v>
      </c>
      <c r="LP2791">
        <v>0.98</v>
      </c>
      <c r="LQ2791">
        <v>0.98</v>
      </c>
      <c r="LR2791">
        <v>0.98</v>
      </c>
      <c r="LS2791">
        <v>0.98</v>
      </c>
    </row>
    <row r="2792" spans="1:331" x14ac:dyDescent="0.2">
      <c r="A2792" t="s">
        <v>7880</v>
      </c>
      <c r="B2792" t="s">
        <v>713</v>
      </c>
      <c r="C2792" t="s">
        <v>2079</v>
      </c>
      <c r="D2792" t="s">
        <v>2080</v>
      </c>
      <c r="E2792" t="s">
        <v>7790</v>
      </c>
      <c r="F2792" t="s">
        <v>3143</v>
      </c>
      <c r="G2792" t="s">
        <v>1175</v>
      </c>
      <c r="H2792" t="s">
        <v>3144</v>
      </c>
      <c r="I2792" t="s">
        <v>7791</v>
      </c>
      <c r="LM2792">
        <v>0.98</v>
      </c>
      <c r="LN2792">
        <v>0.98</v>
      </c>
      <c r="LO2792">
        <v>0.98</v>
      </c>
      <c r="LP2792">
        <v>0.97</v>
      </c>
      <c r="LQ2792">
        <v>0.98</v>
      </c>
      <c r="LR2792">
        <v>0.98</v>
      </c>
      <c r="LS2792">
        <v>0.92</v>
      </c>
    </row>
    <row r="2793" spans="1:331" x14ac:dyDescent="0.2">
      <c r="A2793" t="s">
        <v>7879</v>
      </c>
      <c r="B2793" t="s">
        <v>713</v>
      </c>
      <c r="C2793" t="s">
        <v>2113</v>
      </c>
      <c r="D2793" t="s">
        <v>2497</v>
      </c>
      <c r="E2793" t="s">
        <v>7790</v>
      </c>
      <c r="F2793" t="s">
        <v>3143</v>
      </c>
      <c r="G2793" t="s">
        <v>1175</v>
      </c>
      <c r="H2793" t="s">
        <v>3144</v>
      </c>
      <c r="I2793" t="s">
        <v>7791</v>
      </c>
      <c r="LM2793">
        <v>0.98</v>
      </c>
      <c r="LN2793">
        <v>0.98</v>
      </c>
      <c r="LO2793">
        <v>0.98</v>
      </c>
      <c r="LP2793">
        <v>0.97</v>
      </c>
      <c r="LQ2793">
        <v>0.97</v>
      </c>
      <c r="LR2793">
        <v>0.97</v>
      </c>
      <c r="LS2793">
        <v>0.97</v>
      </c>
    </row>
    <row r="2794" spans="1:331" x14ac:dyDescent="0.2">
      <c r="A2794" t="s">
        <v>8315</v>
      </c>
      <c r="B2794" t="s">
        <v>713</v>
      </c>
      <c r="C2794" t="s">
        <v>1033</v>
      </c>
      <c r="D2794" t="s">
        <v>1034</v>
      </c>
      <c r="E2794" t="s">
        <v>7790</v>
      </c>
      <c r="F2794" t="s">
        <v>3143</v>
      </c>
      <c r="G2794" t="s">
        <v>1175</v>
      </c>
      <c r="H2794" t="s">
        <v>3144</v>
      </c>
      <c r="I2794" t="s">
        <v>7791</v>
      </c>
      <c r="LP2794">
        <v>0.6</v>
      </c>
      <c r="LQ2794">
        <v>0.86</v>
      </c>
      <c r="LR2794">
        <v>0.89</v>
      </c>
      <c r="LS2794">
        <v>0.93</v>
      </c>
    </row>
    <row r="2795" spans="1:331" x14ac:dyDescent="0.2">
      <c r="A2795" t="s">
        <v>7873</v>
      </c>
      <c r="B2795" t="s">
        <v>713</v>
      </c>
      <c r="C2795" t="s">
        <v>2044</v>
      </c>
      <c r="D2795" t="s">
        <v>2045</v>
      </c>
      <c r="E2795" t="s">
        <v>7790</v>
      </c>
      <c r="F2795" t="s">
        <v>3143</v>
      </c>
      <c r="G2795" t="s">
        <v>1175</v>
      </c>
      <c r="H2795" t="s">
        <v>3144</v>
      </c>
      <c r="I2795" t="s">
        <v>7791</v>
      </c>
      <c r="LM2795">
        <v>0.88</v>
      </c>
      <c r="LN2795">
        <v>0.94</v>
      </c>
      <c r="LO2795">
        <v>0.88</v>
      </c>
      <c r="LP2795">
        <v>0.94</v>
      </c>
      <c r="LQ2795">
        <v>0.89</v>
      </c>
      <c r="LR2795">
        <v>0.91</v>
      </c>
      <c r="LS2795">
        <v>0.91</v>
      </c>
    </row>
    <row r="2796" spans="1:331" x14ac:dyDescent="0.2">
      <c r="A2796" t="s">
        <v>7875</v>
      </c>
      <c r="B2796" t="s">
        <v>713</v>
      </c>
      <c r="C2796" t="s">
        <v>1041</v>
      </c>
      <c r="D2796" t="s">
        <v>1042</v>
      </c>
      <c r="E2796" t="s">
        <v>7790</v>
      </c>
      <c r="F2796" t="s">
        <v>3143</v>
      </c>
      <c r="G2796" t="s">
        <v>1175</v>
      </c>
      <c r="H2796" t="s">
        <v>3144</v>
      </c>
      <c r="I2796" t="s">
        <v>7791</v>
      </c>
      <c r="LM2796">
        <v>0.81</v>
      </c>
      <c r="LN2796">
        <v>0.72</v>
      </c>
      <c r="LO2796">
        <v>0</v>
      </c>
      <c r="LP2796">
        <v>0.82</v>
      </c>
      <c r="LQ2796">
        <v>0.92</v>
      </c>
      <c r="LR2796">
        <v>0.9</v>
      </c>
      <c r="LS2796">
        <v>0.86</v>
      </c>
    </row>
    <row r="2797" spans="1:331" x14ac:dyDescent="0.2">
      <c r="A2797" t="s">
        <v>8321</v>
      </c>
      <c r="B2797" t="s">
        <v>713</v>
      </c>
      <c r="C2797" t="s">
        <v>1296</v>
      </c>
      <c r="D2797" t="s">
        <v>1297</v>
      </c>
      <c r="E2797" t="s">
        <v>7790</v>
      </c>
      <c r="F2797" t="s">
        <v>3143</v>
      </c>
      <c r="G2797" t="s">
        <v>1175</v>
      </c>
      <c r="H2797" t="s">
        <v>3144</v>
      </c>
      <c r="I2797" t="s">
        <v>7791</v>
      </c>
      <c r="LP2797">
        <v>0.42</v>
      </c>
      <c r="LQ2797">
        <v>0.42</v>
      </c>
      <c r="LR2797">
        <v>0.42</v>
      </c>
      <c r="LS2797">
        <v>0.42</v>
      </c>
    </row>
    <row r="2798" spans="1:331" x14ac:dyDescent="0.2">
      <c r="A2798" t="s">
        <v>7796</v>
      </c>
      <c r="B2798" t="s">
        <v>713</v>
      </c>
      <c r="C2798" t="s">
        <v>1391</v>
      </c>
      <c r="D2798" t="s">
        <v>1392</v>
      </c>
      <c r="E2798" t="s">
        <v>7790</v>
      </c>
      <c r="F2798" t="s">
        <v>3143</v>
      </c>
      <c r="G2798" t="s">
        <v>1175</v>
      </c>
      <c r="H2798" t="s">
        <v>3144</v>
      </c>
      <c r="I2798" t="s">
        <v>7791</v>
      </c>
      <c r="LM2798">
        <v>0.81</v>
      </c>
      <c r="LN2798">
        <v>0.85</v>
      </c>
      <c r="LO2798">
        <v>0.77</v>
      </c>
      <c r="LP2798">
        <v>0.82</v>
      </c>
      <c r="LQ2798">
        <v>0.82</v>
      </c>
      <c r="LR2798">
        <v>0.61</v>
      </c>
      <c r="LS2798">
        <v>0.82</v>
      </c>
    </row>
    <row r="2799" spans="1:331" x14ac:dyDescent="0.2">
      <c r="A2799" t="s">
        <v>7884</v>
      </c>
      <c r="B2799" t="s">
        <v>713</v>
      </c>
      <c r="C2799" t="s">
        <v>2073</v>
      </c>
      <c r="D2799" t="s">
        <v>2074</v>
      </c>
      <c r="E2799" t="s">
        <v>7790</v>
      </c>
      <c r="F2799" t="s">
        <v>3143</v>
      </c>
      <c r="G2799" t="s">
        <v>1175</v>
      </c>
      <c r="H2799" t="s">
        <v>3144</v>
      </c>
      <c r="I2799" t="s">
        <v>7791</v>
      </c>
      <c r="LM2799">
        <v>0.03</v>
      </c>
      <c r="LN2799">
        <v>0.34</v>
      </c>
      <c r="LO2799">
        <v>0.37</v>
      </c>
      <c r="LP2799">
        <v>0.39</v>
      </c>
      <c r="LQ2799">
        <v>0.39</v>
      </c>
      <c r="LR2799">
        <v>0.39</v>
      </c>
      <c r="LS2799">
        <v>0.39</v>
      </c>
    </row>
    <row r="2800" spans="1:331" x14ac:dyDescent="0.2">
      <c r="A2800" t="s">
        <v>8126</v>
      </c>
      <c r="B2800" t="s">
        <v>713</v>
      </c>
      <c r="C2800" t="s">
        <v>2047</v>
      </c>
      <c r="D2800" t="s">
        <v>2048</v>
      </c>
      <c r="E2800" t="s">
        <v>7790</v>
      </c>
      <c r="F2800" t="s">
        <v>3143</v>
      </c>
      <c r="G2800" t="s">
        <v>1175</v>
      </c>
      <c r="H2800" t="s">
        <v>3144</v>
      </c>
      <c r="I2800" t="s">
        <v>7791</v>
      </c>
      <c r="LN2800">
        <v>0.67</v>
      </c>
      <c r="LO2800">
        <v>0.46</v>
      </c>
      <c r="LP2800">
        <v>0.97</v>
      </c>
      <c r="LQ2800">
        <v>0.95</v>
      </c>
      <c r="LR2800">
        <v>0.94</v>
      </c>
      <c r="LS2800">
        <v>0.93</v>
      </c>
    </row>
    <row r="2801" spans="1:331" x14ac:dyDescent="0.2">
      <c r="A2801" t="s">
        <v>8049</v>
      </c>
      <c r="B2801" t="s">
        <v>713</v>
      </c>
      <c r="C2801" t="s">
        <v>1007</v>
      </c>
      <c r="D2801" t="s">
        <v>1008</v>
      </c>
      <c r="E2801" t="s">
        <v>7790</v>
      </c>
      <c r="F2801" t="s">
        <v>3143</v>
      </c>
      <c r="G2801" t="s">
        <v>1175</v>
      </c>
      <c r="H2801" t="s">
        <v>3144</v>
      </c>
      <c r="I2801" t="s">
        <v>7791</v>
      </c>
      <c r="LN2801">
        <v>0.9</v>
      </c>
      <c r="LO2801">
        <v>0.82</v>
      </c>
      <c r="LP2801">
        <v>0.81</v>
      </c>
      <c r="LQ2801">
        <v>0.81</v>
      </c>
      <c r="LR2801">
        <v>0.76</v>
      </c>
      <c r="LS2801">
        <v>0.72</v>
      </c>
    </row>
    <row r="2802" spans="1:331" x14ac:dyDescent="0.2">
      <c r="A2802" t="s">
        <v>7823</v>
      </c>
      <c r="B2802" t="s">
        <v>713</v>
      </c>
      <c r="C2802" t="s">
        <v>1556</v>
      </c>
      <c r="D2802" t="s">
        <v>2055</v>
      </c>
      <c r="E2802" t="s">
        <v>7790</v>
      </c>
      <c r="F2802" t="s">
        <v>3143</v>
      </c>
      <c r="G2802" t="s">
        <v>1175</v>
      </c>
      <c r="H2802" t="s">
        <v>3144</v>
      </c>
      <c r="I2802" t="s">
        <v>7791</v>
      </c>
      <c r="LM2802">
        <v>0.59</v>
      </c>
      <c r="LN2802">
        <v>0.57999999999999996</v>
      </c>
      <c r="LO2802">
        <v>0.67</v>
      </c>
      <c r="LP2802">
        <v>0.66</v>
      </c>
      <c r="LQ2802">
        <v>0.71</v>
      </c>
      <c r="LR2802">
        <v>0.65</v>
      </c>
      <c r="LS2802">
        <v>0.65</v>
      </c>
    </row>
    <row r="2803" spans="1:331" x14ac:dyDescent="0.2">
      <c r="A2803" t="s">
        <v>8042</v>
      </c>
      <c r="B2803" t="s">
        <v>713</v>
      </c>
      <c r="C2803" t="s">
        <v>1814</v>
      </c>
      <c r="D2803" t="s">
        <v>1815</v>
      </c>
      <c r="E2803" t="s">
        <v>7790</v>
      </c>
      <c r="F2803" t="s">
        <v>3143</v>
      </c>
      <c r="G2803" t="s">
        <v>1175</v>
      </c>
      <c r="H2803" t="s">
        <v>3144</v>
      </c>
      <c r="I2803" t="s">
        <v>7791</v>
      </c>
      <c r="LN2803">
        <v>0.45</v>
      </c>
      <c r="LO2803">
        <v>0.82</v>
      </c>
      <c r="LP2803">
        <v>0.9</v>
      </c>
      <c r="LQ2803">
        <v>0.89</v>
      </c>
      <c r="LR2803">
        <v>0.81</v>
      </c>
      <c r="LS2803">
        <v>0.74</v>
      </c>
    </row>
    <row r="2804" spans="1:331" x14ac:dyDescent="0.2">
      <c r="A2804" t="s">
        <v>7999</v>
      </c>
      <c r="B2804" t="s">
        <v>713</v>
      </c>
      <c r="C2804" t="s">
        <v>1689</v>
      </c>
      <c r="D2804" t="s">
        <v>1690</v>
      </c>
      <c r="E2804" t="s">
        <v>7790</v>
      </c>
      <c r="F2804" t="s">
        <v>3143</v>
      </c>
      <c r="G2804" t="s">
        <v>1175</v>
      </c>
      <c r="H2804" t="s">
        <v>3144</v>
      </c>
      <c r="I2804" t="s">
        <v>7791</v>
      </c>
      <c r="LM2804">
        <v>0.28000000000000003</v>
      </c>
      <c r="LN2804">
        <v>0.41</v>
      </c>
      <c r="LO2804">
        <v>0.41</v>
      </c>
      <c r="LP2804">
        <v>0.48</v>
      </c>
      <c r="LQ2804">
        <v>0.49</v>
      </c>
      <c r="LR2804">
        <v>0.51</v>
      </c>
      <c r="LS2804">
        <v>0.59</v>
      </c>
    </row>
    <row r="2805" spans="1:331" x14ac:dyDescent="0.2">
      <c r="A2805" t="s">
        <v>8306</v>
      </c>
      <c r="B2805" t="s">
        <v>713</v>
      </c>
      <c r="C2805" t="s">
        <v>1309</v>
      </c>
      <c r="D2805" t="s">
        <v>1310</v>
      </c>
      <c r="E2805" t="s">
        <v>7790</v>
      </c>
      <c r="F2805" t="s">
        <v>3143</v>
      </c>
      <c r="G2805" t="s">
        <v>1175</v>
      </c>
      <c r="H2805" t="s">
        <v>3144</v>
      </c>
      <c r="I2805" t="s">
        <v>7791</v>
      </c>
      <c r="LP2805">
        <v>0.2</v>
      </c>
      <c r="LQ2805">
        <v>0.84</v>
      </c>
      <c r="LR2805">
        <v>0.82</v>
      </c>
      <c r="LS2805">
        <v>0.83</v>
      </c>
    </row>
    <row r="2806" spans="1:331" x14ac:dyDescent="0.2">
      <c r="A2806" t="s">
        <v>8246</v>
      </c>
      <c r="B2806" t="s">
        <v>713</v>
      </c>
      <c r="C2806" t="s">
        <v>810</v>
      </c>
      <c r="D2806" t="s">
        <v>324</v>
      </c>
      <c r="E2806" t="s">
        <v>7790</v>
      </c>
      <c r="F2806" t="s">
        <v>3143</v>
      </c>
      <c r="G2806" t="s">
        <v>1175</v>
      </c>
      <c r="H2806" t="s">
        <v>3144</v>
      </c>
      <c r="I2806" t="s">
        <v>7791</v>
      </c>
      <c r="LO2806">
        <v>0.93</v>
      </c>
      <c r="LP2806">
        <v>0.95</v>
      </c>
      <c r="LQ2806">
        <v>0.97</v>
      </c>
      <c r="LR2806">
        <v>0.97</v>
      </c>
      <c r="LS2806">
        <v>0.97</v>
      </c>
    </row>
    <row r="2807" spans="1:331" x14ac:dyDescent="0.2">
      <c r="A2807" t="s">
        <v>8324</v>
      </c>
      <c r="B2807" t="s">
        <v>713</v>
      </c>
      <c r="C2807" t="s">
        <v>2052</v>
      </c>
      <c r="D2807" t="s">
        <v>2053</v>
      </c>
      <c r="E2807" t="s">
        <v>7790</v>
      </c>
      <c r="F2807" t="s">
        <v>3143</v>
      </c>
      <c r="G2807" t="s">
        <v>1175</v>
      </c>
      <c r="H2807" t="s">
        <v>3144</v>
      </c>
      <c r="I2807" t="s">
        <v>7791</v>
      </c>
      <c r="LP2807">
        <v>0.51</v>
      </c>
      <c r="LQ2807">
        <v>0.96</v>
      </c>
      <c r="LR2807">
        <v>0.97</v>
      </c>
      <c r="LS2807">
        <v>0.97</v>
      </c>
    </row>
    <row r="2808" spans="1:331" x14ac:dyDescent="0.2">
      <c r="A2808" t="s">
        <v>8139</v>
      </c>
      <c r="B2808" t="s">
        <v>713</v>
      </c>
      <c r="C2808" t="s">
        <v>2095</v>
      </c>
      <c r="D2808" t="s">
        <v>2096</v>
      </c>
      <c r="E2808" t="s">
        <v>7790</v>
      </c>
      <c r="F2808" t="s">
        <v>3143</v>
      </c>
      <c r="G2808" t="s">
        <v>1175</v>
      </c>
      <c r="H2808" t="s">
        <v>3144</v>
      </c>
      <c r="I2808" t="s">
        <v>7791</v>
      </c>
      <c r="LN2808">
        <v>0.48</v>
      </c>
      <c r="LO2808">
        <v>0.8</v>
      </c>
      <c r="LP2808">
        <v>0.81</v>
      </c>
      <c r="LQ2808">
        <v>0.85</v>
      </c>
      <c r="LR2808">
        <v>0.84</v>
      </c>
      <c r="LS2808">
        <v>0.84</v>
      </c>
    </row>
    <row r="2809" spans="1:331" x14ac:dyDescent="0.2">
      <c r="A2809" t="s">
        <v>8303</v>
      </c>
      <c r="B2809" t="s">
        <v>713</v>
      </c>
      <c r="C2809" t="s">
        <v>2098</v>
      </c>
      <c r="D2809" t="s">
        <v>2099</v>
      </c>
      <c r="E2809" t="s">
        <v>7790</v>
      </c>
      <c r="F2809" t="s">
        <v>3143</v>
      </c>
      <c r="G2809" t="s">
        <v>1175</v>
      </c>
      <c r="H2809" t="s">
        <v>3144</v>
      </c>
      <c r="I2809" t="s">
        <v>7791</v>
      </c>
      <c r="LP2809">
        <v>0.96</v>
      </c>
      <c r="LQ2809">
        <v>0.99</v>
      </c>
      <c r="LR2809">
        <v>0.99</v>
      </c>
      <c r="LS2809">
        <v>0.98</v>
      </c>
    </row>
    <row r="2810" spans="1:331" x14ac:dyDescent="0.2">
      <c r="A2810" t="s">
        <v>7804</v>
      </c>
      <c r="B2810" t="s">
        <v>713</v>
      </c>
      <c r="C2810" t="s">
        <v>1306</v>
      </c>
      <c r="D2810" t="s">
        <v>1307</v>
      </c>
      <c r="E2810" t="s">
        <v>7790</v>
      </c>
      <c r="F2810" t="s">
        <v>3143</v>
      </c>
      <c r="G2810" t="s">
        <v>1175</v>
      </c>
      <c r="H2810" t="s">
        <v>3144</v>
      </c>
      <c r="I2810" t="s">
        <v>7791</v>
      </c>
      <c r="LM2810">
        <v>0.98</v>
      </c>
      <c r="LN2810">
        <v>0.98</v>
      </c>
      <c r="LO2810">
        <v>0.96</v>
      </c>
      <c r="LP2810">
        <v>0.98</v>
      </c>
      <c r="LQ2810">
        <v>0.98</v>
      </c>
      <c r="LR2810">
        <v>0.94</v>
      </c>
      <c r="LS2810">
        <v>0.95</v>
      </c>
    </row>
    <row r="2811" spans="1:331" x14ac:dyDescent="0.2">
      <c r="A2811" t="s">
        <v>7807</v>
      </c>
      <c r="B2811" t="s">
        <v>713</v>
      </c>
      <c r="C2811" t="s">
        <v>2106</v>
      </c>
      <c r="D2811" t="s">
        <v>2107</v>
      </c>
      <c r="E2811" t="s">
        <v>7790</v>
      </c>
      <c r="F2811" t="s">
        <v>3143</v>
      </c>
      <c r="G2811" t="s">
        <v>1175</v>
      </c>
      <c r="H2811" t="s">
        <v>3144</v>
      </c>
      <c r="I2811" t="s">
        <v>7791</v>
      </c>
      <c r="LM2811">
        <v>0.34</v>
      </c>
      <c r="LN2811">
        <v>0.96</v>
      </c>
      <c r="LO2811">
        <v>0.99</v>
      </c>
      <c r="LP2811">
        <v>0.99</v>
      </c>
      <c r="LQ2811">
        <v>0.99</v>
      </c>
      <c r="LR2811">
        <v>0.99</v>
      </c>
      <c r="LS2811">
        <v>0.99</v>
      </c>
    </row>
    <row r="2812" spans="1:331" x14ac:dyDescent="0.2">
      <c r="A2812" t="s">
        <v>7800</v>
      </c>
      <c r="B2812" t="s">
        <v>713</v>
      </c>
      <c r="C2812" t="s">
        <v>824</v>
      </c>
      <c r="D2812" t="s">
        <v>2319</v>
      </c>
      <c r="E2812" t="s">
        <v>7790</v>
      </c>
      <c r="F2812" t="s">
        <v>3143</v>
      </c>
      <c r="G2812" t="s">
        <v>1175</v>
      </c>
      <c r="H2812" t="s">
        <v>3144</v>
      </c>
      <c r="I2812" t="s">
        <v>7791</v>
      </c>
      <c r="LM2812">
        <v>0.97</v>
      </c>
      <c r="LN2812">
        <v>0.96</v>
      </c>
      <c r="LO2812">
        <v>0.93</v>
      </c>
      <c r="LP2812">
        <v>0.96</v>
      </c>
      <c r="LQ2812">
        <v>0.96</v>
      </c>
      <c r="LR2812">
        <v>0.96</v>
      </c>
      <c r="LS2812">
        <v>0.95</v>
      </c>
    </row>
    <row r="2813" spans="1:331" x14ac:dyDescent="0.2">
      <c r="A2813" t="s">
        <v>7805</v>
      </c>
      <c r="B2813" t="s">
        <v>713</v>
      </c>
      <c r="C2813" t="s">
        <v>935</v>
      </c>
      <c r="D2813" t="s">
        <v>2104</v>
      </c>
      <c r="E2813" t="s">
        <v>7790</v>
      </c>
      <c r="F2813" t="s">
        <v>3143</v>
      </c>
      <c r="G2813" t="s">
        <v>1175</v>
      </c>
      <c r="H2813" t="s">
        <v>3144</v>
      </c>
      <c r="I2813" t="s">
        <v>7791</v>
      </c>
      <c r="LM2813">
        <v>0.06</v>
      </c>
      <c r="LN2813">
        <v>0.96</v>
      </c>
      <c r="LO2813">
        <v>0.9</v>
      </c>
      <c r="LP2813">
        <v>0.99</v>
      </c>
      <c r="LQ2813">
        <v>0.92</v>
      </c>
      <c r="LR2813">
        <v>0.92</v>
      </c>
      <c r="LS2813">
        <v>0.96</v>
      </c>
    </row>
    <row r="2814" spans="1:331" x14ac:dyDescent="0.2">
      <c r="A2814" t="s">
        <v>7808</v>
      </c>
      <c r="B2814" t="s">
        <v>713</v>
      </c>
      <c r="C2814" t="s">
        <v>2082</v>
      </c>
      <c r="D2814" t="s">
        <v>2083</v>
      </c>
      <c r="E2814" t="s">
        <v>7790</v>
      </c>
      <c r="F2814" t="s">
        <v>3143</v>
      </c>
      <c r="G2814" t="s">
        <v>1175</v>
      </c>
      <c r="H2814" t="s">
        <v>3144</v>
      </c>
      <c r="I2814" t="s">
        <v>7791</v>
      </c>
      <c r="LM2814">
        <v>0.99</v>
      </c>
      <c r="LN2814">
        <v>0.99</v>
      </c>
      <c r="LO2814">
        <v>0.99</v>
      </c>
      <c r="LP2814">
        <v>0.99</v>
      </c>
      <c r="LQ2814">
        <v>0.99</v>
      </c>
      <c r="LR2814">
        <v>0.99</v>
      </c>
      <c r="LS2814">
        <v>0.99</v>
      </c>
    </row>
    <row r="2815" spans="1:331" x14ac:dyDescent="0.2">
      <c r="A2815" t="s">
        <v>8302</v>
      </c>
      <c r="B2815" t="s">
        <v>713</v>
      </c>
      <c r="C2815" t="s">
        <v>1083</v>
      </c>
      <c r="D2815" t="s">
        <v>3379</v>
      </c>
      <c r="E2815" t="s">
        <v>7790</v>
      </c>
      <c r="F2815" t="s">
        <v>3143</v>
      </c>
      <c r="G2815" t="s">
        <v>1175</v>
      </c>
      <c r="H2815" t="s">
        <v>3144</v>
      </c>
      <c r="I2815" t="s">
        <v>7791</v>
      </c>
      <c r="LP2815">
        <v>0.56000000000000005</v>
      </c>
      <c r="LQ2815">
        <v>0.89</v>
      </c>
      <c r="LR2815">
        <v>0.86</v>
      </c>
      <c r="LS2815">
        <v>0.81</v>
      </c>
    </row>
    <row r="2816" spans="1:331" x14ac:dyDescent="0.2">
      <c r="A2816" t="s">
        <v>7811</v>
      </c>
      <c r="B2816" t="s">
        <v>713</v>
      </c>
      <c r="C2816" t="s">
        <v>2159</v>
      </c>
      <c r="D2816" t="s">
        <v>2160</v>
      </c>
      <c r="E2816" t="s">
        <v>7790</v>
      </c>
      <c r="F2816" t="s">
        <v>3143</v>
      </c>
      <c r="G2816" t="s">
        <v>1175</v>
      </c>
      <c r="H2816" t="s">
        <v>3144</v>
      </c>
      <c r="I2816" t="s">
        <v>7791</v>
      </c>
      <c r="LM2816">
        <v>0.59</v>
      </c>
      <c r="LN2816">
        <v>0.75</v>
      </c>
      <c r="LO2816">
        <v>0.43</v>
      </c>
      <c r="LP2816">
        <v>0.92</v>
      </c>
      <c r="LQ2816">
        <v>0.83</v>
      </c>
      <c r="LR2816">
        <v>0.87</v>
      </c>
      <c r="LS2816">
        <v>0.84</v>
      </c>
    </row>
    <row r="2817" spans="1:331" x14ac:dyDescent="0.2">
      <c r="A2817" t="s">
        <v>8121</v>
      </c>
      <c r="B2817" t="s">
        <v>713</v>
      </c>
      <c r="C2817" t="s">
        <v>1246</v>
      </c>
      <c r="D2817" t="s">
        <v>1247</v>
      </c>
      <c r="E2817" t="s">
        <v>7790</v>
      </c>
      <c r="F2817" t="s">
        <v>3143</v>
      </c>
      <c r="G2817" t="s">
        <v>1175</v>
      </c>
      <c r="H2817" t="s">
        <v>3144</v>
      </c>
      <c r="I2817" t="s">
        <v>7791</v>
      </c>
      <c r="LN2817">
        <v>0.44</v>
      </c>
      <c r="LO2817">
        <v>0.7</v>
      </c>
      <c r="LP2817">
        <v>0.84</v>
      </c>
      <c r="LQ2817">
        <v>0.88</v>
      </c>
      <c r="LR2817">
        <v>0.89</v>
      </c>
      <c r="LS2817">
        <v>0.9</v>
      </c>
    </row>
    <row r="2818" spans="1:331" x14ac:dyDescent="0.2">
      <c r="A2818" t="s">
        <v>7818</v>
      </c>
      <c r="B2818" t="s">
        <v>713</v>
      </c>
      <c r="C2818" t="s">
        <v>304</v>
      </c>
      <c r="D2818" t="s">
        <v>305</v>
      </c>
      <c r="E2818" t="s">
        <v>7790</v>
      </c>
      <c r="F2818" t="s">
        <v>3143</v>
      </c>
      <c r="G2818" t="s">
        <v>1175</v>
      </c>
      <c r="H2818" t="s">
        <v>3144</v>
      </c>
      <c r="I2818" t="s">
        <v>7791</v>
      </c>
      <c r="LM2818">
        <v>0.97</v>
      </c>
      <c r="LN2818">
        <v>0.97</v>
      </c>
      <c r="LO2818">
        <v>0.97</v>
      </c>
      <c r="LP2818">
        <v>0.96</v>
      </c>
      <c r="LQ2818">
        <v>0.97</v>
      </c>
      <c r="LR2818">
        <v>0.96</v>
      </c>
      <c r="LS2818">
        <v>0.96</v>
      </c>
    </row>
    <row r="2819" spans="1:331" x14ac:dyDescent="0.2">
      <c r="A2819" t="s">
        <v>7819</v>
      </c>
      <c r="B2819" t="s">
        <v>713</v>
      </c>
      <c r="C2819" t="s">
        <v>830</v>
      </c>
      <c r="D2819" t="s">
        <v>831</v>
      </c>
      <c r="E2819" t="s">
        <v>7790</v>
      </c>
      <c r="F2819" t="s">
        <v>3143</v>
      </c>
      <c r="G2819" t="s">
        <v>1175</v>
      </c>
      <c r="H2819" t="s">
        <v>3144</v>
      </c>
      <c r="I2819" t="s">
        <v>7791</v>
      </c>
      <c r="LM2819">
        <v>0.99</v>
      </c>
      <c r="LN2819">
        <v>0.97</v>
      </c>
      <c r="LO2819">
        <v>0.97</v>
      </c>
      <c r="LP2819">
        <v>0.96</v>
      </c>
      <c r="LQ2819">
        <v>0.99</v>
      </c>
      <c r="LR2819">
        <v>0.97</v>
      </c>
      <c r="LS2819">
        <v>0.95</v>
      </c>
    </row>
    <row r="2820" spans="1:331" x14ac:dyDescent="0.2">
      <c r="A2820" t="s">
        <v>8297</v>
      </c>
      <c r="B2820" t="s">
        <v>713</v>
      </c>
      <c r="C2820" t="s">
        <v>2116</v>
      </c>
      <c r="D2820" t="s">
        <v>2117</v>
      </c>
      <c r="E2820" t="s">
        <v>7790</v>
      </c>
      <c r="F2820" t="s">
        <v>3143</v>
      </c>
      <c r="G2820" t="s">
        <v>1175</v>
      </c>
      <c r="H2820" t="s">
        <v>3144</v>
      </c>
      <c r="I2820" t="s">
        <v>7791</v>
      </c>
      <c r="LP2820">
        <v>0.56000000000000005</v>
      </c>
      <c r="LQ2820">
        <v>0.94</v>
      </c>
      <c r="LR2820">
        <v>0.89</v>
      </c>
      <c r="LS2820">
        <v>0.99</v>
      </c>
    </row>
    <row r="2821" spans="1:331" x14ac:dyDescent="0.2">
      <c r="A2821" t="s">
        <v>7872</v>
      </c>
      <c r="B2821" t="s">
        <v>713</v>
      </c>
      <c r="C2821" t="s">
        <v>2061</v>
      </c>
      <c r="D2821" t="s">
        <v>3282</v>
      </c>
      <c r="E2821" t="s">
        <v>7790</v>
      </c>
      <c r="F2821" t="s">
        <v>3143</v>
      </c>
      <c r="G2821" t="s">
        <v>1175</v>
      </c>
      <c r="H2821" t="s">
        <v>3144</v>
      </c>
      <c r="I2821" t="s">
        <v>7791</v>
      </c>
      <c r="LM2821">
        <v>0.54</v>
      </c>
      <c r="LN2821">
        <v>0.99</v>
      </c>
      <c r="LO2821">
        <v>0.96</v>
      </c>
      <c r="LP2821">
        <v>0.98</v>
      </c>
      <c r="LQ2821">
        <v>0.99</v>
      </c>
      <c r="LR2821">
        <v>0.99</v>
      </c>
      <c r="LS2821">
        <v>0.99</v>
      </c>
    </row>
    <row r="2822" spans="1:331" x14ac:dyDescent="0.2">
      <c r="A2822" t="s">
        <v>8096</v>
      </c>
      <c r="B2822" t="s">
        <v>713</v>
      </c>
      <c r="C2822" t="s">
        <v>924</v>
      </c>
      <c r="D2822" t="s">
        <v>2317</v>
      </c>
      <c r="E2822" t="s">
        <v>7790</v>
      </c>
      <c r="F2822" t="s">
        <v>3143</v>
      </c>
      <c r="G2822" t="s">
        <v>1175</v>
      </c>
      <c r="H2822" t="s">
        <v>3144</v>
      </c>
      <c r="I2822" t="s">
        <v>7791</v>
      </c>
      <c r="LN2822">
        <v>0.68</v>
      </c>
      <c r="LO2822">
        <v>0.7</v>
      </c>
      <c r="LP2822">
        <v>0.32</v>
      </c>
      <c r="LQ2822">
        <v>0.55000000000000004</v>
      </c>
      <c r="LR2822">
        <v>0.68</v>
      </c>
      <c r="LS2822">
        <v>0.59</v>
      </c>
    </row>
    <row r="2823" spans="1:331" x14ac:dyDescent="0.2">
      <c r="A2823" t="s">
        <v>8292</v>
      </c>
      <c r="B2823" t="s">
        <v>713</v>
      </c>
      <c r="C2823" t="s">
        <v>1592</v>
      </c>
      <c r="D2823" t="s">
        <v>2333</v>
      </c>
      <c r="E2823" t="s">
        <v>7790</v>
      </c>
      <c r="F2823" t="s">
        <v>3143</v>
      </c>
      <c r="G2823" t="s">
        <v>1175</v>
      </c>
      <c r="H2823" t="s">
        <v>3144</v>
      </c>
      <c r="I2823" t="s">
        <v>7791</v>
      </c>
      <c r="LP2823">
        <v>0.19</v>
      </c>
      <c r="LQ2823">
        <v>0.73</v>
      </c>
      <c r="LR2823">
        <v>0.88</v>
      </c>
      <c r="LS2823">
        <v>0.8</v>
      </c>
    </row>
    <row r="2824" spans="1:331" x14ac:dyDescent="0.2">
      <c r="A2824" t="s">
        <v>7822</v>
      </c>
      <c r="B2824" t="s">
        <v>713</v>
      </c>
      <c r="C2824" t="s">
        <v>2162</v>
      </c>
      <c r="D2824" t="s">
        <v>2163</v>
      </c>
      <c r="E2824" t="s">
        <v>7790</v>
      </c>
      <c r="F2824" t="s">
        <v>3143</v>
      </c>
      <c r="G2824" t="s">
        <v>1175</v>
      </c>
      <c r="H2824" t="s">
        <v>3144</v>
      </c>
      <c r="I2824" t="s">
        <v>7791</v>
      </c>
      <c r="LM2824">
        <v>0.04</v>
      </c>
      <c r="LN2824">
        <v>0.5</v>
      </c>
      <c r="LO2824">
        <v>0.85</v>
      </c>
      <c r="LP2824">
        <v>0.84</v>
      </c>
      <c r="LQ2824">
        <v>0.9</v>
      </c>
      <c r="LR2824">
        <v>0.78</v>
      </c>
      <c r="LS2824">
        <v>0.62</v>
      </c>
    </row>
    <row r="2825" spans="1:331" x14ac:dyDescent="0.2">
      <c r="A2825" t="s">
        <v>8141</v>
      </c>
      <c r="B2825" t="s">
        <v>713</v>
      </c>
      <c r="C2825" t="s">
        <v>1922</v>
      </c>
      <c r="D2825" t="s">
        <v>1923</v>
      </c>
      <c r="E2825" t="s">
        <v>7790</v>
      </c>
      <c r="F2825" t="s">
        <v>3143</v>
      </c>
      <c r="G2825" t="s">
        <v>1175</v>
      </c>
      <c r="H2825" t="s">
        <v>3144</v>
      </c>
      <c r="I2825" t="s">
        <v>7791</v>
      </c>
      <c r="LN2825">
        <v>0.94</v>
      </c>
      <c r="LO2825">
        <v>0.81</v>
      </c>
      <c r="LP2825">
        <v>0.46</v>
      </c>
      <c r="LQ2825">
        <v>0.76</v>
      </c>
      <c r="LR2825">
        <v>0.96</v>
      </c>
      <c r="LS2825">
        <v>0.77</v>
      </c>
    </row>
    <row r="2826" spans="1:331" x14ac:dyDescent="0.2">
      <c r="A2826" t="s">
        <v>7802</v>
      </c>
      <c r="B2826" t="s">
        <v>713</v>
      </c>
      <c r="C2826" t="s">
        <v>2224</v>
      </c>
      <c r="D2826" t="s">
        <v>2762</v>
      </c>
      <c r="E2826" t="s">
        <v>7790</v>
      </c>
      <c r="F2826" t="s">
        <v>3143</v>
      </c>
      <c r="G2826" t="s">
        <v>1175</v>
      </c>
      <c r="H2826" t="s">
        <v>3144</v>
      </c>
      <c r="I2826" t="s">
        <v>7791</v>
      </c>
      <c r="LM2826">
        <v>0.12</v>
      </c>
      <c r="LN2826">
        <v>0.61</v>
      </c>
      <c r="LO2826">
        <v>0.61</v>
      </c>
      <c r="LP2826">
        <v>0.59</v>
      </c>
      <c r="LQ2826">
        <v>0.68</v>
      </c>
      <c r="LR2826">
        <v>0.68</v>
      </c>
      <c r="LS2826">
        <v>0.68</v>
      </c>
    </row>
    <row r="2827" spans="1:331" x14ac:dyDescent="0.2">
      <c r="A2827" t="s">
        <v>7883</v>
      </c>
      <c r="B2827" t="s">
        <v>713</v>
      </c>
      <c r="C2827" t="s">
        <v>866</v>
      </c>
      <c r="D2827" t="s">
        <v>311</v>
      </c>
      <c r="E2827" t="s">
        <v>7790</v>
      </c>
      <c r="F2827" t="s">
        <v>3143</v>
      </c>
      <c r="G2827" t="s">
        <v>1175</v>
      </c>
      <c r="H2827" t="s">
        <v>3144</v>
      </c>
      <c r="I2827" t="s">
        <v>7791</v>
      </c>
      <c r="LM2827">
        <v>0.91</v>
      </c>
      <c r="LN2827">
        <v>0.88</v>
      </c>
      <c r="LO2827">
        <v>0.85</v>
      </c>
      <c r="LP2827">
        <v>0.84</v>
      </c>
      <c r="LQ2827">
        <v>0.87</v>
      </c>
      <c r="LR2827">
        <v>0.88</v>
      </c>
      <c r="LS2827">
        <v>0.86</v>
      </c>
    </row>
    <row r="2828" spans="1:331" x14ac:dyDescent="0.2">
      <c r="A2828" t="s">
        <v>8290</v>
      </c>
      <c r="B2828" t="s">
        <v>713</v>
      </c>
      <c r="C2828" t="s">
        <v>1254</v>
      </c>
      <c r="D2828" t="s">
        <v>1255</v>
      </c>
      <c r="E2828" t="s">
        <v>7790</v>
      </c>
      <c r="F2828" t="s">
        <v>3143</v>
      </c>
      <c r="G2828" t="s">
        <v>1175</v>
      </c>
      <c r="H2828" t="s">
        <v>3144</v>
      </c>
      <c r="I2828" t="s">
        <v>7791</v>
      </c>
      <c r="LP2828">
        <v>0.36</v>
      </c>
      <c r="LQ2828">
        <v>0.73</v>
      </c>
      <c r="LR2828">
        <v>0.84</v>
      </c>
      <c r="LS2828">
        <v>0.8</v>
      </c>
    </row>
    <row r="2829" spans="1:331" x14ac:dyDescent="0.2">
      <c r="A2829" t="s">
        <v>8453</v>
      </c>
      <c r="B2829" t="s">
        <v>713</v>
      </c>
      <c r="C2829" t="s">
        <v>1181</v>
      </c>
      <c r="D2829" t="s">
        <v>1182</v>
      </c>
      <c r="E2829" t="s">
        <v>7790</v>
      </c>
      <c r="F2829" t="s">
        <v>3143</v>
      </c>
      <c r="G2829" t="s">
        <v>1175</v>
      </c>
      <c r="H2829" t="s">
        <v>3144</v>
      </c>
      <c r="I2829" t="s">
        <v>7791</v>
      </c>
      <c r="LQ2829">
        <v>0.65</v>
      </c>
      <c r="LR2829">
        <v>0.86</v>
      </c>
      <c r="LS2829">
        <v>0.86</v>
      </c>
    </row>
    <row r="2830" spans="1:331" x14ac:dyDescent="0.2">
      <c r="A2830" t="s">
        <v>8361</v>
      </c>
      <c r="B2830" t="s">
        <v>713</v>
      </c>
      <c r="C2830" t="s">
        <v>1414</v>
      </c>
      <c r="D2830" t="s">
        <v>1415</v>
      </c>
      <c r="E2830" t="s">
        <v>578</v>
      </c>
      <c r="F2830" t="s">
        <v>1044</v>
      </c>
      <c r="G2830" t="s">
        <v>839</v>
      </c>
      <c r="H2830" t="s">
        <v>1045</v>
      </c>
      <c r="I2830" t="s">
        <v>579</v>
      </c>
      <c r="KN2830">
        <v>930000</v>
      </c>
      <c r="KO2830">
        <v>750000</v>
      </c>
      <c r="KP2830">
        <v>200000</v>
      </c>
      <c r="KQ2830">
        <v>150000</v>
      </c>
    </row>
    <row r="2831" spans="1:331" x14ac:dyDescent="0.2">
      <c r="A2831" t="s">
        <v>8253</v>
      </c>
      <c r="B2831" t="s">
        <v>713</v>
      </c>
      <c r="C2831" t="s">
        <v>834</v>
      </c>
      <c r="D2831" t="s">
        <v>835</v>
      </c>
      <c r="E2831" t="s">
        <v>578</v>
      </c>
      <c r="F2831" t="s">
        <v>1044</v>
      </c>
      <c r="G2831" t="s">
        <v>839</v>
      </c>
      <c r="H2831" t="s">
        <v>1045</v>
      </c>
      <c r="I2831" t="s">
        <v>579</v>
      </c>
      <c r="KN2831">
        <v>992000</v>
      </c>
      <c r="KO2831">
        <v>259000</v>
      </c>
      <c r="KP2831">
        <v>5000</v>
      </c>
      <c r="KQ2831">
        <v>3000</v>
      </c>
      <c r="KR2831">
        <v>80000</v>
      </c>
    </row>
    <row r="2832" spans="1:331" x14ac:dyDescent="0.2">
      <c r="A2832" t="s">
        <v>6186</v>
      </c>
      <c r="B2832" t="s">
        <v>713</v>
      </c>
      <c r="C2832" t="s">
        <v>849</v>
      </c>
      <c r="D2832" t="s">
        <v>850</v>
      </c>
      <c r="E2832" t="s">
        <v>578</v>
      </c>
      <c r="F2832" t="s">
        <v>1044</v>
      </c>
      <c r="G2832" t="s">
        <v>839</v>
      </c>
      <c r="H2832" t="s">
        <v>1045</v>
      </c>
      <c r="I2832" t="s">
        <v>579</v>
      </c>
      <c r="KN2832">
        <v>2310000</v>
      </c>
      <c r="KO2832">
        <v>2130000</v>
      </c>
      <c r="KP2832">
        <v>1630000</v>
      </c>
      <c r="KQ2832">
        <v>1440000</v>
      </c>
      <c r="KR2832">
        <v>1660000</v>
      </c>
      <c r="KT2832">
        <v>1850000</v>
      </c>
      <c r="KU2832">
        <v>1800000</v>
      </c>
      <c r="KV2832">
        <v>1800000</v>
      </c>
      <c r="KW2832">
        <v>1750000</v>
      </c>
      <c r="KX2832">
        <v>1800000</v>
      </c>
      <c r="KY2832">
        <v>1800000</v>
      </c>
      <c r="KZ2832">
        <v>1900000</v>
      </c>
      <c r="LA2832">
        <v>2120000</v>
      </c>
      <c r="LB2832">
        <v>1890000</v>
      </c>
      <c r="LC2832">
        <v>2050000</v>
      </c>
      <c r="LD2832">
        <v>2090000</v>
      </c>
      <c r="LE2832">
        <v>2150000</v>
      </c>
      <c r="LF2832">
        <v>2030000</v>
      </c>
      <c r="LG2832">
        <v>2000000</v>
      </c>
      <c r="LH2832">
        <v>2070000</v>
      </c>
      <c r="LI2832">
        <v>2050000</v>
      </c>
    </row>
    <row r="2833" spans="1:321" x14ac:dyDescent="0.2">
      <c r="A2833" t="s">
        <v>5951</v>
      </c>
      <c r="B2833" t="s">
        <v>713</v>
      </c>
      <c r="C2833" t="s">
        <v>837</v>
      </c>
      <c r="D2833" t="s">
        <v>312</v>
      </c>
      <c r="E2833" t="s">
        <v>578</v>
      </c>
      <c r="F2833" t="s">
        <v>1044</v>
      </c>
      <c r="G2833" t="s">
        <v>839</v>
      </c>
      <c r="H2833" t="s">
        <v>1045</v>
      </c>
      <c r="I2833" t="s">
        <v>579</v>
      </c>
      <c r="KN2833">
        <v>111000000</v>
      </c>
      <c r="KO2833">
        <v>117000000</v>
      </c>
      <c r="KP2833">
        <v>112000000</v>
      </c>
      <c r="KQ2833">
        <v>121000000</v>
      </c>
      <c r="KR2833">
        <v>128000000</v>
      </c>
      <c r="KS2833">
        <v>143000000</v>
      </c>
      <c r="KT2833">
        <v>147000000</v>
      </c>
      <c r="KU2833">
        <v>158000000</v>
      </c>
      <c r="KV2833">
        <v>156000000</v>
      </c>
      <c r="KW2833">
        <v>154000000</v>
      </c>
      <c r="KX2833">
        <v>168000000</v>
      </c>
      <c r="KY2833">
        <v>182000000</v>
      </c>
      <c r="KZ2833">
        <v>187000000</v>
      </c>
      <c r="LA2833">
        <v>213000000</v>
      </c>
      <c r="LB2833">
        <v>234000000</v>
      </c>
      <c r="LC2833">
        <v>262000000</v>
      </c>
      <c r="LD2833">
        <v>275000000</v>
      </c>
      <c r="LE2833">
        <v>299000000</v>
      </c>
      <c r="LF2833">
        <v>342000000</v>
      </c>
      <c r="LG2833">
        <v>394000000</v>
      </c>
      <c r="LH2833">
        <v>433000000</v>
      </c>
      <c r="LI2833">
        <v>488000000</v>
      </c>
    </row>
    <row r="2834" spans="1:321" x14ac:dyDescent="0.2">
      <c r="A2834" t="s">
        <v>6815</v>
      </c>
      <c r="B2834" t="s">
        <v>713</v>
      </c>
      <c r="C2834" t="s">
        <v>1734</v>
      </c>
      <c r="D2834" t="s">
        <v>1735</v>
      </c>
      <c r="E2834" t="s">
        <v>578</v>
      </c>
      <c r="F2834" t="s">
        <v>1044</v>
      </c>
      <c r="G2834" t="s">
        <v>839</v>
      </c>
      <c r="H2834" t="s">
        <v>1045</v>
      </c>
      <c r="I2834" t="s">
        <v>579</v>
      </c>
      <c r="KP2834">
        <v>400000</v>
      </c>
      <c r="KQ2834">
        <v>300000</v>
      </c>
      <c r="KR2834">
        <v>200000</v>
      </c>
      <c r="KS2834">
        <v>150000</v>
      </c>
      <c r="KT2834">
        <v>150000</v>
      </c>
      <c r="KU2834">
        <v>2000</v>
      </c>
      <c r="KV2834">
        <v>6600</v>
      </c>
      <c r="LA2834">
        <v>3100</v>
      </c>
      <c r="LB2834">
        <v>19100</v>
      </c>
      <c r="LC2834">
        <v>7300</v>
      </c>
      <c r="LD2834">
        <v>11300</v>
      </c>
      <c r="LE2834">
        <v>17600</v>
      </c>
      <c r="LF2834">
        <v>28100</v>
      </c>
      <c r="LH2834">
        <v>57800</v>
      </c>
      <c r="LI2834">
        <v>60000</v>
      </c>
    </row>
    <row r="2835" spans="1:321" x14ac:dyDescent="0.2">
      <c r="A2835" t="s">
        <v>6279</v>
      </c>
      <c r="B2835" t="s">
        <v>713</v>
      </c>
      <c r="C2835" t="s">
        <v>1708</v>
      </c>
      <c r="D2835" t="s">
        <v>1709</v>
      </c>
      <c r="E2835" t="s">
        <v>578</v>
      </c>
      <c r="F2835" t="s">
        <v>1044</v>
      </c>
      <c r="G2835" t="s">
        <v>839</v>
      </c>
      <c r="H2835" t="s">
        <v>1045</v>
      </c>
      <c r="I2835" t="s">
        <v>579</v>
      </c>
      <c r="KP2835">
        <v>500000</v>
      </c>
      <c r="KQ2835">
        <v>250000</v>
      </c>
      <c r="KR2835">
        <v>200000</v>
      </c>
      <c r="KS2835">
        <v>150000</v>
      </c>
      <c r="KT2835">
        <v>150000</v>
      </c>
      <c r="KU2835">
        <v>150000</v>
      </c>
      <c r="KV2835">
        <v>150000</v>
      </c>
      <c r="KW2835">
        <v>150000</v>
      </c>
      <c r="KX2835">
        <v>363000</v>
      </c>
      <c r="KY2835">
        <v>264000</v>
      </c>
      <c r="KZ2835">
        <v>212000</v>
      </c>
      <c r="LA2835">
        <v>127000</v>
      </c>
      <c r="LB2835">
        <v>281000</v>
      </c>
      <c r="LC2835">
        <v>3180000</v>
      </c>
      <c r="LD2835">
        <v>1890000</v>
      </c>
      <c r="LE2835">
        <v>1610000</v>
      </c>
      <c r="LF2835">
        <v>1480000</v>
      </c>
      <c r="LG2835">
        <v>1610000</v>
      </c>
      <c r="LH2835">
        <v>1400000</v>
      </c>
      <c r="LI2835">
        <v>1850000</v>
      </c>
    </row>
    <row r="2836" spans="1:321" x14ac:dyDescent="0.2">
      <c r="A2836" t="s">
        <v>6869</v>
      </c>
      <c r="B2836" t="s">
        <v>713</v>
      </c>
      <c r="C2836" t="s">
        <v>860</v>
      </c>
      <c r="D2836" t="s">
        <v>861</v>
      </c>
      <c r="E2836" t="s">
        <v>578</v>
      </c>
      <c r="F2836" t="s">
        <v>1044</v>
      </c>
      <c r="G2836" t="s">
        <v>839</v>
      </c>
      <c r="H2836" t="s">
        <v>1045</v>
      </c>
      <c r="I2836" t="s">
        <v>579</v>
      </c>
      <c r="KN2836">
        <v>1080000</v>
      </c>
      <c r="KO2836">
        <v>600000</v>
      </c>
      <c r="KP2836">
        <v>800000</v>
      </c>
      <c r="KQ2836">
        <v>428000</v>
      </c>
      <c r="KR2836">
        <v>462000</v>
      </c>
      <c r="KS2836">
        <v>483000</v>
      </c>
      <c r="KT2836">
        <v>475000</v>
      </c>
      <c r="KU2836">
        <v>479000</v>
      </c>
      <c r="KV2836">
        <v>895000</v>
      </c>
      <c r="KW2836">
        <v>699000</v>
      </c>
      <c r="KX2836">
        <v>559000</v>
      </c>
      <c r="KY2836">
        <v>464000</v>
      </c>
      <c r="KZ2836">
        <v>373000</v>
      </c>
      <c r="LA2836">
        <v>466000</v>
      </c>
      <c r="LB2836">
        <v>83000</v>
      </c>
    </row>
    <row r="2837" spans="1:321" x14ac:dyDescent="0.2">
      <c r="A2837" t="s">
        <v>8189</v>
      </c>
      <c r="B2837" t="s">
        <v>713</v>
      </c>
      <c r="C2837" t="s">
        <v>907</v>
      </c>
      <c r="D2837" t="s">
        <v>908</v>
      </c>
      <c r="E2837" t="s">
        <v>578</v>
      </c>
      <c r="F2837" t="s">
        <v>1044</v>
      </c>
      <c r="G2837" t="s">
        <v>839</v>
      </c>
      <c r="H2837" t="s">
        <v>1045</v>
      </c>
      <c r="I2837" t="s">
        <v>579</v>
      </c>
      <c r="KN2837">
        <v>125000</v>
      </c>
      <c r="KO2837">
        <v>102000</v>
      </c>
      <c r="KP2837">
        <v>55000</v>
      </c>
      <c r="KQ2837">
        <v>51000</v>
      </c>
      <c r="KR2837">
        <v>3000</v>
      </c>
    </row>
    <row r="2838" spans="1:321" x14ac:dyDescent="0.2">
      <c r="A2838" t="s">
        <v>5774</v>
      </c>
      <c r="B2838" t="s">
        <v>713</v>
      </c>
      <c r="C2838" t="s">
        <v>826</v>
      </c>
      <c r="D2838" t="s">
        <v>827</v>
      </c>
      <c r="E2838" t="s">
        <v>578</v>
      </c>
      <c r="F2838" t="s">
        <v>1044</v>
      </c>
      <c r="G2838" t="s">
        <v>839</v>
      </c>
      <c r="H2838" t="s">
        <v>1045</v>
      </c>
      <c r="I2838" t="s">
        <v>579</v>
      </c>
      <c r="KN2838">
        <v>152000000</v>
      </c>
      <c r="KO2838">
        <v>152000000</v>
      </c>
      <c r="KP2838">
        <v>146000000</v>
      </c>
      <c r="KQ2838">
        <v>150000000</v>
      </c>
      <c r="KR2838">
        <v>177000000</v>
      </c>
      <c r="KS2838">
        <v>184000000</v>
      </c>
      <c r="KT2838">
        <v>174000000</v>
      </c>
      <c r="KU2838">
        <v>185000000</v>
      </c>
      <c r="KV2838">
        <v>198000000</v>
      </c>
      <c r="KW2838">
        <v>194000000</v>
      </c>
      <c r="KX2838">
        <v>213000000</v>
      </c>
      <c r="KY2838">
        <v>201000000</v>
      </c>
      <c r="KZ2838">
        <v>215000000</v>
      </c>
      <c r="LA2838">
        <v>231000000</v>
      </c>
      <c r="LB2838">
        <v>262000000</v>
      </c>
      <c r="LC2838">
        <v>281000000</v>
      </c>
      <c r="LD2838">
        <v>318000000</v>
      </c>
      <c r="LE2838">
        <v>355000000</v>
      </c>
      <c r="LF2838">
        <v>351000000</v>
      </c>
      <c r="LG2838">
        <v>299000000</v>
      </c>
      <c r="LH2838">
        <v>372000000</v>
      </c>
      <c r="LI2838">
        <v>373000000</v>
      </c>
    </row>
    <row r="2839" spans="1:321" x14ac:dyDescent="0.2">
      <c r="A2839" t="s">
        <v>5757</v>
      </c>
      <c r="B2839" t="s">
        <v>713</v>
      </c>
      <c r="C2839" t="s">
        <v>804</v>
      </c>
      <c r="D2839" t="s">
        <v>301</v>
      </c>
      <c r="E2839" t="s">
        <v>578</v>
      </c>
      <c r="F2839" t="s">
        <v>1044</v>
      </c>
      <c r="G2839" t="s">
        <v>839</v>
      </c>
      <c r="H2839" t="s">
        <v>1045</v>
      </c>
      <c r="I2839" t="s">
        <v>579</v>
      </c>
      <c r="KN2839">
        <v>34900000</v>
      </c>
      <c r="KO2839">
        <v>39300000</v>
      </c>
      <c r="KP2839">
        <v>33200000</v>
      </c>
      <c r="KQ2839">
        <v>31800000</v>
      </c>
      <c r="KR2839">
        <v>37700000</v>
      </c>
      <c r="KS2839">
        <v>38600000</v>
      </c>
      <c r="KT2839">
        <v>34400000</v>
      </c>
      <c r="KU2839">
        <v>37300000</v>
      </c>
      <c r="KV2839">
        <v>37800000</v>
      </c>
      <c r="KW2839">
        <v>33900000</v>
      </c>
      <c r="KX2839">
        <v>35200000</v>
      </c>
      <c r="KY2839">
        <v>27100000</v>
      </c>
      <c r="KZ2839">
        <v>30900000</v>
      </c>
      <c r="LA2839">
        <v>33300000</v>
      </c>
      <c r="LB2839">
        <v>28600000</v>
      </c>
      <c r="LC2839">
        <v>30400000</v>
      </c>
      <c r="LD2839">
        <v>33500000</v>
      </c>
      <c r="LE2839">
        <v>32700000</v>
      </c>
      <c r="LF2839">
        <v>32100000</v>
      </c>
      <c r="LG2839">
        <v>31700000</v>
      </c>
      <c r="LH2839">
        <v>37000000</v>
      </c>
      <c r="LI2839">
        <v>33600000</v>
      </c>
    </row>
    <row r="2840" spans="1:321" x14ac:dyDescent="0.2">
      <c r="A2840" t="s">
        <v>5732</v>
      </c>
      <c r="B2840" t="s">
        <v>713</v>
      </c>
      <c r="C2840" t="s">
        <v>864</v>
      </c>
      <c r="D2840" t="s">
        <v>318</v>
      </c>
      <c r="E2840" t="s">
        <v>578</v>
      </c>
      <c r="F2840" t="s">
        <v>1044</v>
      </c>
      <c r="G2840" t="s">
        <v>839</v>
      </c>
      <c r="H2840" t="s">
        <v>1045</v>
      </c>
      <c r="I2840" t="s">
        <v>579</v>
      </c>
      <c r="KN2840">
        <v>7900000</v>
      </c>
      <c r="KO2840">
        <v>8690000</v>
      </c>
      <c r="KP2840">
        <v>7640000</v>
      </c>
      <c r="KQ2840">
        <v>7010000</v>
      </c>
      <c r="KR2840">
        <v>8340000</v>
      </c>
      <c r="KS2840">
        <v>7850000</v>
      </c>
      <c r="KT2840">
        <v>8320000</v>
      </c>
      <c r="KU2840">
        <v>8740000</v>
      </c>
      <c r="KV2840">
        <v>9110000</v>
      </c>
      <c r="KW2840">
        <v>8350000</v>
      </c>
      <c r="KX2840">
        <v>8730000</v>
      </c>
      <c r="KY2840">
        <v>8830000</v>
      </c>
      <c r="KZ2840">
        <v>7270000</v>
      </c>
      <c r="LA2840">
        <v>8010000</v>
      </c>
      <c r="LB2840">
        <v>8000000</v>
      </c>
      <c r="LC2840">
        <v>7860000</v>
      </c>
      <c r="LD2840">
        <v>8630000</v>
      </c>
      <c r="LE2840">
        <v>8820000</v>
      </c>
      <c r="LF2840">
        <v>9320000</v>
      </c>
      <c r="LG2840">
        <v>8240000</v>
      </c>
      <c r="LH2840">
        <v>9130000</v>
      </c>
      <c r="LI2840">
        <v>12600000</v>
      </c>
    </row>
    <row r="2841" spans="1:321" x14ac:dyDescent="0.2">
      <c r="A2841" t="s">
        <v>5733</v>
      </c>
      <c r="B2841" t="s">
        <v>713</v>
      </c>
      <c r="C2841" t="s">
        <v>845</v>
      </c>
      <c r="D2841" t="s">
        <v>306</v>
      </c>
      <c r="E2841" t="s">
        <v>578</v>
      </c>
      <c r="F2841" t="s">
        <v>1044</v>
      </c>
      <c r="G2841" t="s">
        <v>839</v>
      </c>
      <c r="H2841" t="s">
        <v>1045</v>
      </c>
      <c r="I2841" t="s">
        <v>579</v>
      </c>
      <c r="KN2841">
        <v>168000000</v>
      </c>
      <c r="KO2841">
        <v>176000000</v>
      </c>
      <c r="KP2841">
        <v>198000000</v>
      </c>
      <c r="KQ2841">
        <v>235000000</v>
      </c>
      <c r="KR2841">
        <v>240000000</v>
      </c>
      <c r="KS2841">
        <v>249000000</v>
      </c>
      <c r="KT2841">
        <v>250000000</v>
      </c>
      <c r="KU2841">
        <v>268000000</v>
      </c>
      <c r="KV2841">
        <v>247000000</v>
      </c>
      <c r="KW2841">
        <v>237000000</v>
      </c>
      <c r="KX2841">
        <v>223000000</v>
      </c>
      <c r="KY2841">
        <v>220000000</v>
      </c>
      <c r="KZ2841">
        <v>231000000</v>
      </c>
      <c r="LA2841">
        <v>261000000</v>
      </c>
      <c r="LB2841">
        <v>320000000</v>
      </c>
      <c r="LC2841">
        <v>420000000</v>
      </c>
      <c r="LD2841">
        <v>601000000</v>
      </c>
      <c r="LE2841">
        <v>707000000</v>
      </c>
      <c r="LF2841">
        <v>824000000</v>
      </c>
      <c r="LG2841">
        <v>880000000</v>
      </c>
      <c r="LH2841">
        <v>1070000000</v>
      </c>
      <c r="LI2841">
        <v>1330000000</v>
      </c>
    </row>
    <row r="2842" spans="1:321" x14ac:dyDescent="0.2">
      <c r="A2842" t="s">
        <v>5734</v>
      </c>
      <c r="B2842" t="s">
        <v>713</v>
      </c>
      <c r="C2842" t="s">
        <v>852</v>
      </c>
      <c r="D2842" t="s">
        <v>853</v>
      </c>
      <c r="E2842" t="s">
        <v>578</v>
      </c>
      <c r="F2842" t="s">
        <v>1044</v>
      </c>
      <c r="G2842" t="s">
        <v>839</v>
      </c>
      <c r="H2842" t="s">
        <v>1045</v>
      </c>
      <c r="I2842" t="s">
        <v>579</v>
      </c>
      <c r="KN2842">
        <v>628000</v>
      </c>
      <c r="KO2842">
        <v>450000</v>
      </c>
      <c r="KP2842">
        <v>674000</v>
      </c>
      <c r="KQ2842">
        <v>546000</v>
      </c>
      <c r="KR2842">
        <v>610000</v>
      </c>
      <c r="KS2842">
        <v>550000</v>
      </c>
      <c r="KT2842">
        <v>600000</v>
      </c>
      <c r="KU2842">
        <v>640000</v>
      </c>
      <c r="KV2842">
        <v>526000</v>
      </c>
      <c r="KW2842">
        <v>576000</v>
      </c>
      <c r="KX2842">
        <v>660000</v>
      </c>
      <c r="KY2842">
        <v>637000</v>
      </c>
      <c r="KZ2842">
        <v>688000</v>
      </c>
      <c r="LA2842">
        <v>625000</v>
      </c>
      <c r="LB2842">
        <v>587000</v>
      </c>
      <c r="LC2842">
        <v>608000</v>
      </c>
      <c r="LD2842">
        <v>644000</v>
      </c>
      <c r="LE2842">
        <v>624000</v>
      </c>
      <c r="LF2842">
        <v>473000</v>
      </c>
      <c r="LG2842">
        <v>281000</v>
      </c>
      <c r="LH2842">
        <v>77000</v>
      </c>
      <c r="LI2842">
        <v>174000</v>
      </c>
    </row>
    <row r="2843" spans="1:321" x14ac:dyDescent="0.2">
      <c r="A2843" t="s">
        <v>8585</v>
      </c>
      <c r="B2843" t="s">
        <v>713</v>
      </c>
      <c r="C2843" t="s">
        <v>725</v>
      </c>
      <c r="D2843" t="s">
        <v>726</v>
      </c>
      <c r="E2843" t="s">
        <v>578</v>
      </c>
      <c r="F2843" t="s">
        <v>1044</v>
      </c>
      <c r="G2843" t="s">
        <v>839</v>
      </c>
      <c r="H2843" t="s">
        <v>1045</v>
      </c>
      <c r="I2843" t="s">
        <v>579</v>
      </c>
      <c r="LD2843">
        <v>7800</v>
      </c>
      <c r="LE2843">
        <v>3300</v>
      </c>
    </row>
    <row r="2844" spans="1:321" x14ac:dyDescent="0.2">
      <c r="A2844" t="s">
        <v>6152</v>
      </c>
      <c r="B2844" t="s">
        <v>713</v>
      </c>
      <c r="C2844" t="s">
        <v>779</v>
      </c>
      <c r="D2844" t="s">
        <v>302</v>
      </c>
      <c r="E2844" t="s">
        <v>578</v>
      </c>
      <c r="F2844" t="s">
        <v>1044</v>
      </c>
      <c r="G2844" t="s">
        <v>839</v>
      </c>
      <c r="H2844" t="s">
        <v>1045</v>
      </c>
      <c r="I2844" t="s">
        <v>579</v>
      </c>
      <c r="KO2844">
        <v>120000</v>
      </c>
      <c r="KP2844">
        <v>109000</v>
      </c>
      <c r="KQ2844">
        <v>146000</v>
      </c>
      <c r="KR2844">
        <v>146000</v>
      </c>
      <c r="KS2844">
        <v>69000</v>
      </c>
      <c r="KT2844">
        <v>100000</v>
      </c>
      <c r="KU2844">
        <v>201000</v>
      </c>
      <c r="KV2844">
        <v>200000</v>
      </c>
      <c r="KW2844">
        <v>100000</v>
      </c>
      <c r="KX2844">
        <v>462000</v>
      </c>
      <c r="KY2844">
        <v>407000</v>
      </c>
      <c r="KZ2844">
        <v>419000</v>
      </c>
      <c r="LA2844">
        <v>429000</v>
      </c>
      <c r="LB2844">
        <v>412000</v>
      </c>
      <c r="LC2844">
        <v>362000</v>
      </c>
      <c r="LD2844">
        <v>416000</v>
      </c>
      <c r="LE2844">
        <v>422000</v>
      </c>
      <c r="LF2844">
        <v>455000</v>
      </c>
      <c r="LG2844">
        <v>364000</v>
      </c>
      <c r="LH2844">
        <v>390000</v>
      </c>
      <c r="LI2844">
        <v>400000</v>
      </c>
    </row>
    <row r="2845" spans="1:321" x14ac:dyDescent="0.2">
      <c r="A2845" t="s">
        <v>5946</v>
      </c>
      <c r="B2845" t="s">
        <v>713</v>
      </c>
      <c r="C2845" t="s">
        <v>990</v>
      </c>
      <c r="D2845" t="s">
        <v>327</v>
      </c>
      <c r="E2845" t="s">
        <v>578</v>
      </c>
      <c r="F2845" t="s">
        <v>1044</v>
      </c>
      <c r="G2845" t="s">
        <v>839</v>
      </c>
      <c r="H2845" t="s">
        <v>1045</v>
      </c>
      <c r="I2845" t="s">
        <v>579</v>
      </c>
      <c r="KN2845">
        <v>2940000</v>
      </c>
      <c r="KO2845">
        <v>2340000</v>
      </c>
      <c r="KP2845">
        <v>2520000</v>
      </c>
      <c r="KQ2845">
        <v>2310000</v>
      </c>
      <c r="KR2845">
        <v>2050000</v>
      </c>
      <c r="KS2845">
        <v>2200000</v>
      </c>
      <c r="KT2845">
        <v>2250000</v>
      </c>
      <c r="KU2845">
        <v>1640000</v>
      </c>
      <c r="KV2845">
        <v>1780000</v>
      </c>
      <c r="KW2845">
        <v>1340000</v>
      </c>
      <c r="KX2845">
        <v>1650000</v>
      </c>
      <c r="KY2845">
        <v>1290000</v>
      </c>
      <c r="KZ2845">
        <v>1200000</v>
      </c>
      <c r="LA2845">
        <v>1380000</v>
      </c>
      <c r="LB2845">
        <v>1550000</v>
      </c>
      <c r="LC2845">
        <v>1580000</v>
      </c>
      <c r="LD2845">
        <v>2340000</v>
      </c>
      <c r="LE2845">
        <v>1980000</v>
      </c>
      <c r="LF2845">
        <v>2080000</v>
      </c>
      <c r="LG2845">
        <v>1310000</v>
      </c>
      <c r="LH2845">
        <v>1470000</v>
      </c>
      <c r="LI2845">
        <v>1500000</v>
      </c>
    </row>
    <row r="2846" spans="1:321" x14ac:dyDescent="0.2">
      <c r="A2846" t="s">
        <v>5735</v>
      </c>
      <c r="B2846" t="s">
        <v>713</v>
      </c>
      <c r="C2846" t="s">
        <v>955</v>
      </c>
      <c r="D2846" t="s">
        <v>326</v>
      </c>
      <c r="E2846" t="s">
        <v>578</v>
      </c>
      <c r="F2846" t="s">
        <v>1044</v>
      </c>
      <c r="G2846" t="s">
        <v>839</v>
      </c>
      <c r="H2846" t="s">
        <v>1045</v>
      </c>
      <c r="I2846" t="s">
        <v>579</v>
      </c>
      <c r="KN2846">
        <v>2410000</v>
      </c>
      <c r="KO2846">
        <v>2140000</v>
      </c>
      <c r="KP2846">
        <v>2290000</v>
      </c>
      <c r="KQ2846">
        <v>2230000</v>
      </c>
      <c r="KR2846">
        <v>3870000</v>
      </c>
      <c r="KS2846">
        <v>2040000</v>
      </c>
      <c r="KT2846">
        <v>2430000</v>
      </c>
      <c r="KU2846">
        <v>2740000</v>
      </c>
      <c r="KV2846">
        <v>3000000</v>
      </c>
      <c r="KW2846">
        <v>2700000</v>
      </c>
      <c r="KX2846">
        <v>1900000</v>
      </c>
      <c r="KY2846">
        <v>2600000</v>
      </c>
      <c r="KZ2846">
        <v>2620000</v>
      </c>
      <c r="LA2846">
        <v>2240000</v>
      </c>
      <c r="LB2846">
        <v>2290000</v>
      </c>
      <c r="LC2846">
        <v>1590000</v>
      </c>
      <c r="LD2846">
        <v>1600000</v>
      </c>
      <c r="LE2846">
        <v>665000</v>
      </c>
      <c r="LF2846">
        <v>773000</v>
      </c>
      <c r="LG2846">
        <v>195000</v>
      </c>
      <c r="LH2846">
        <v>256000</v>
      </c>
      <c r="LI2846">
        <v>300000</v>
      </c>
    </row>
    <row r="2847" spans="1:321" x14ac:dyDescent="0.2">
      <c r="A2847" t="s">
        <v>7977</v>
      </c>
      <c r="B2847" t="s">
        <v>713</v>
      </c>
      <c r="C2847" t="s">
        <v>773</v>
      </c>
      <c r="D2847" t="s">
        <v>309</v>
      </c>
      <c r="E2847" t="s">
        <v>578</v>
      </c>
      <c r="F2847" t="s">
        <v>1044</v>
      </c>
      <c r="G2847" t="s">
        <v>839</v>
      </c>
      <c r="H2847" t="s">
        <v>1045</v>
      </c>
      <c r="I2847" t="s">
        <v>579</v>
      </c>
      <c r="KN2847">
        <v>3030000</v>
      </c>
      <c r="KO2847">
        <v>3890000</v>
      </c>
      <c r="KP2847">
        <v>2970000</v>
      </c>
      <c r="KQ2847">
        <v>2480000</v>
      </c>
      <c r="KR2847">
        <v>2080000</v>
      </c>
      <c r="KS2847">
        <v>2310000</v>
      </c>
      <c r="KT2847">
        <v>1270000</v>
      </c>
    </row>
    <row r="2848" spans="1:321" x14ac:dyDescent="0.2">
      <c r="A2848" t="s">
        <v>7470</v>
      </c>
      <c r="B2848" t="s">
        <v>713</v>
      </c>
      <c r="C2848" t="s">
        <v>743</v>
      </c>
      <c r="D2848" t="s">
        <v>308</v>
      </c>
      <c r="E2848" t="s">
        <v>578</v>
      </c>
      <c r="F2848" t="s">
        <v>1044</v>
      </c>
      <c r="G2848" t="s">
        <v>839</v>
      </c>
      <c r="H2848" t="s">
        <v>1045</v>
      </c>
      <c r="I2848" t="s">
        <v>579</v>
      </c>
      <c r="KN2848">
        <v>8730000</v>
      </c>
      <c r="KO2848">
        <v>7470000</v>
      </c>
      <c r="KP2848">
        <v>5710000</v>
      </c>
      <c r="KQ2848">
        <v>3520000</v>
      </c>
      <c r="KR2848">
        <v>2420000</v>
      </c>
      <c r="KS2848">
        <v>1500000</v>
      </c>
      <c r="KT2848">
        <v>1460000</v>
      </c>
      <c r="KU2848">
        <v>523000</v>
      </c>
      <c r="KV2848">
        <v>250000</v>
      </c>
      <c r="KW2848">
        <v>250000</v>
      </c>
    </row>
    <row r="2849" spans="1:321" x14ac:dyDescent="0.2">
      <c r="A2849" t="s">
        <v>6920</v>
      </c>
      <c r="B2849" t="s">
        <v>713</v>
      </c>
      <c r="C2849" t="s">
        <v>728</v>
      </c>
      <c r="D2849" t="s">
        <v>771</v>
      </c>
      <c r="E2849" t="s">
        <v>578</v>
      </c>
      <c r="F2849" t="s">
        <v>1044</v>
      </c>
      <c r="G2849" t="s">
        <v>839</v>
      </c>
      <c r="H2849" t="s">
        <v>1045</v>
      </c>
      <c r="I2849" t="s">
        <v>579</v>
      </c>
      <c r="KN2849">
        <v>55000</v>
      </c>
      <c r="KO2849">
        <v>59000</v>
      </c>
      <c r="KP2849">
        <v>31000</v>
      </c>
      <c r="KQ2849">
        <v>1000</v>
      </c>
      <c r="KR2849">
        <v>1000</v>
      </c>
      <c r="KS2849">
        <v>1000</v>
      </c>
      <c r="KT2849">
        <v>1000</v>
      </c>
      <c r="KU2849">
        <v>1000</v>
      </c>
      <c r="KV2849">
        <v>1190</v>
      </c>
      <c r="KW2849">
        <v>1000</v>
      </c>
      <c r="KX2849">
        <v>1030</v>
      </c>
      <c r="KY2849">
        <v>1000</v>
      </c>
      <c r="LA2849">
        <v>500</v>
      </c>
      <c r="LB2849">
        <v>500</v>
      </c>
    </row>
    <row r="2850" spans="1:321" x14ac:dyDescent="0.2">
      <c r="A2850" t="s">
        <v>6233</v>
      </c>
      <c r="B2850" t="s">
        <v>713</v>
      </c>
      <c r="C2850" t="s">
        <v>797</v>
      </c>
      <c r="D2850" t="s">
        <v>798</v>
      </c>
      <c r="E2850" t="s">
        <v>578</v>
      </c>
      <c r="F2850" t="s">
        <v>1044</v>
      </c>
      <c r="G2850" t="s">
        <v>839</v>
      </c>
      <c r="H2850" t="s">
        <v>1045</v>
      </c>
      <c r="I2850" t="s">
        <v>579</v>
      </c>
      <c r="KN2850">
        <v>2110000</v>
      </c>
      <c r="KO2850">
        <v>2020000</v>
      </c>
      <c r="KP2850">
        <v>1500000</v>
      </c>
      <c r="KQ2850">
        <v>1420000</v>
      </c>
      <c r="KR2850">
        <v>1990000</v>
      </c>
      <c r="KS2850">
        <v>1970000</v>
      </c>
      <c r="KT2850">
        <v>1990000</v>
      </c>
      <c r="KW2850">
        <v>1600000</v>
      </c>
      <c r="KX2850">
        <v>1500000</v>
      </c>
      <c r="KY2850">
        <v>1500000</v>
      </c>
      <c r="KZ2850">
        <v>1500000</v>
      </c>
      <c r="LA2850">
        <v>1500000</v>
      </c>
      <c r="LB2850">
        <v>1500000</v>
      </c>
      <c r="LC2850">
        <v>1500000</v>
      </c>
      <c r="LD2850">
        <v>1500000</v>
      </c>
      <c r="LE2850">
        <v>1500000</v>
      </c>
      <c r="LF2850">
        <v>1500000</v>
      </c>
      <c r="LG2850">
        <v>1500000</v>
      </c>
      <c r="LH2850">
        <v>1500000</v>
      </c>
      <c r="LI2850">
        <v>1200000</v>
      </c>
    </row>
    <row r="2851" spans="1:321" x14ac:dyDescent="0.2">
      <c r="A2851" t="s">
        <v>6155</v>
      </c>
      <c r="B2851" t="s">
        <v>713</v>
      </c>
      <c r="C2851" t="s">
        <v>985</v>
      </c>
      <c r="D2851" t="s">
        <v>986</v>
      </c>
      <c r="E2851" t="s">
        <v>578</v>
      </c>
      <c r="F2851" t="s">
        <v>1044</v>
      </c>
      <c r="G2851" t="s">
        <v>839</v>
      </c>
      <c r="H2851" t="s">
        <v>1045</v>
      </c>
      <c r="I2851" t="s">
        <v>579</v>
      </c>
      <c r="KN2851">
        <v>6000</v>
      </c>
      <c r="KO2851">
        <v>5000</v>
      </c>
      <c r="KP2851">
        <v>1000</v>
      </c>
      <c r="KQ2851">
        <v>3000</v>
      </c>
      <c r="KR2851">
        <v>3000</v>
      </c>
      <c r="KS2851">
        <v>2000</v>
      </c>
      <c r="KT2851">
        <v>5000</v>
      </c>
      <c r="KU2851">
        <v>5000</v>
      </c>
      <c r="KV2851">
        <v>5100</v>
      </c>
      <c r="KW2851">
        <v>11000</v>
      </c>
      <c r="KX2851">
        <v>16300</v>
      </c>
      <c r="KY2851">
        <v>15000</v>
      </c>
      <c r="KZ2851">
        <v>35000</v>
      </c>
      <c r="LA2851">
        <v>2280</v>
      </c>
      <c r="LB2851">
        <v>2820</v>
      </c>
      <c r="LC2851">
        <v>11300</v>
      </c>
      <c r="LD2851">
        <v>7340</v>
      </c>
      <c r="LE2851">
        <v>31000</v>
      </c>
      <c r="LG2851">
        <v>5460</v>
      </c>
      <c r="LH2851">
        <v>1600</v>
      </c>
      <c r="LI2851">
        <v>1600</v>
      </c>
    </row>
    <row r="2852" spans="1:321" x14ac:dyDescent="0.2">
      <c r="A2852" t="s">
        <v>5725</v>
      </c>
      <c r="B2852" t="s">
        <v>713</v>
      </c>
      <c r="C2852" t="s">
        <v>753</v>
      </c>
      <c r="D2852" t="s">
        <v>754</v>
      </c>
      <c r="E2852" t="s">
        <v>578</v>
      </c>
      <c r="F2852" t="s">
        <v>1044</v>
      </c>
      <c r="G2852" t="s">
        <v>839</v>
      </c>
      <c r="H2852" t="s">
        <v>1045</v>
      </c>
      <c r="I2852" t="s">
        <v>579</v>
      </c>
      <c r="KN2852">
        <v>145000</v>
      </c>
      <c r="KO2852">
        <v>173000</v>
      </c>
      <c r="KP2852">
        <v>288000</v>
      </c>
      <c r="KQ2852">
        <v>341000</v>
      </c>
      <c r="KR2852">
        <v>335000</v>
      </c>
      <c r="KS2852">
        <v>366000</v>
      </c>
      <c r="KT2852">
        <v>425000</v>
      </c>
      <c r="KU2852">
        <v>516000</v>
      </c>
      <c r="KV2852">
        <v>560000</v>
      </c>
      <c r="KW2852">
        <v>584000</v>
      </c>
      <c r="KX2852">
        <v>489000</v>
      </c>
      <c r="KY2852">
        <v>469000</v>
      </c>
      <c r="KZ2852">
        <v>379000</v>
      </c>
      <c r="LA2852">
        <v>245000</v>
      </c>
      <c r="LB2852">
        <v>89700</v>
      </c>
      <c r="LC2852">
        <v>32200</v>
      </c>
      <c r="LD2852">
        <v>88000</v>
      </c>
      <c r="LE2852">
        <v>61100</v>
      </c>
      <c r="LF2852">
        <v>65000</v>
      </c>
      <c r="LG2852">
        <v>44600</v>
      </c>
      <c r="LH2852">
        <v>45600</v>
      </c>
      <c r="LI2852">
        <v>46000</v>
      </c>
    </row>
    <row r="2853" spans="1:321" x14ac:dyDescent="0.2">
      <c r="A2853" t="s">
        <v>5788</v>
      </c>
      <c r="B2853" t="s">
        <v>713</v>
      </c>
      <c r="C2853" t="s">
        <v>915</v>
      </c>
      <c r="D2853" t="s">
        <v>314</v>
      </c>
      <c r="E2853" t="s">
        <v>578</v>
      </c>
      <c r="F2853" t="s">
        <v>1044</v>
      </c>
      <c r="G2853" t="s">
        <v>839</v>
      </c>
      <c r="H2853" t="s">
        <v>1045</v>
      </c>
      <c r="I2853" t="s">
        <v>579</v>
      </c>
      <c r="KN2853">
        <v>53700000</v>
      </c>
      <c r="KO2853">
        <v>56900000</v>
      </c>
      <c r="KP2853">
        <v>54900000</v>
      </c>
      <c r="KQ2853">
        <v>57400000</v>
      </c>
      <c r="KR2853">
        <v>60500000</v>
      </c>
      <c r="KS2853">
        <v>65200000</v>
      </c>
      <c r="KT2853">
        <v>66700000</v>
      </c>
      <c r="KU2853">
        <v>69500000</v>
      </c>
      <c r="KV2853">
        <v>72500000</v>
      </c>
      <c r="KW2853">
        <v>70200000</v>
      </c>
      <c r="KX2853">
        <v>76000000</v>
      </c>
      <c r="KY2853">
        <v>79200000</v>
      </c>
      <c r="KZ2853">
        <v>86400000</v>
      </c>
      <c r="LA2853">
        <v>99100000</v>
      </c>
      <c r="LB2853">
        <v>121000000</v>
      </c>
      <c r="LC2853">
        <v>152000000</v>
      </c>
      <c r="LD2853">
        <v>177000000</v>
      </c>
      <c r="LE2853">
        <v>207000000</v>
      </c>
      <c r="LF2853">
        <v>215000000</v>
      </c>
      <c r="LG2853">
        <v>225000000</v>
      </c>
      <c r="LH2853">
        <v>230000000</v>
      </c>
      <c r="LI2853">
        <v>240000000</v>
      </c>
    </row>
    <row r="2854" spans="1:321" x14ac:dyDescent="0.2">
      <c r="A2854" t="s">
        <v>5754</v>
      </c>
      <c r="B2854" t="s">
        <v>713</v>
      </c>
      <c r="C2854" t="s">
        <v>812</v>
      </c>
      <c r="D2854" t="s">
        <v>813</v>
      </c>
      <c r="E2854" t="s">
        <v>578</v>
      </c>
      <c r="F2854" t="s">
        <v>1044</v>
      </c>
      <c r="G2854" t="s">
        <v>839</v>
      </c>
      <c r="H2854" t="s">
        <v>1045</v>
      </c>
      <c r="I2854" t="s">
        <v>579</v>
      </c>
      <c r="KN2854">
        <v>3240000</v>
      </c>
      <c r="KO2854">
        <v>4890000</v>
      </c>
      <c r="KP2854">
        <v>5650000</v>
      </c>
      <c r="KQ2854">
        <v>9870000</v>
      </c>
      <c r="KR2854">
        <v>8690000</v>
      </c>
      <c r="KS2854">
        <v>9080000</v>
      </c>
      <c r="KT2854">
        <v>9850000</v>
      </c>
      <c r="KU2854">
        <v>12800000</v>
      </c>
      <c r="KV2854">
        <v>10500000</v>
      </c>
      <c r="KW2854">
        <v>10800000</v>
      </c>
      <c r="KX2854">
        <v>12400000</v>
      </c>
      <c r="KY2854">
        <v>14000000</v>
      </c>
      <c r="KZ2854">
        <v>16900000</v>
      </c>
      <c r="LA2854">
        <v>18300000</v>
      </c>
      <c r="LB2854">
        <v>18200000</v>
      </c>
      <c r="LC2854">
        <v>19000000</v>
      </c>
      <c r="LD2854">
        <v>26200000</v>
      </c>
      <c r="LE2854">
        <v>31500000</v>
      </c>
      <c r="LF2854">
        <v>32000000</v>
      </c>
      <c r="LG2854">
        <v>26000000</v>
      </c>
      <c r="LH2854">
        <v>28000000</v>
      </c>
      <c r="LI2854">
        <v>28000000</v>
      </c>
    </row>
    <row r="2855" spans="1:321" x14ac:dyDescent="0.2">
      <c r="A2855" t="s">
        <v>7131</v>
      </c>
      <c r="B2855" t="s">
        <v>713</v>
      </c>
      <c r="C2855" t="s">
        <v>875</v>
      </c>
      <c r="D2855" t="s">
        <v>316</v>
      </c>
      <c r="E2855" t="s">
        <v>578</v>
      </c>
      <c r="F2855" t="s">
        <v>1044</v>
      </c>
      <c r="G2855" t="s">
        <v>839</v>
      </c>
      <c r="H2855" t="s">
        <v>1045</v>
      </c>
      <c r="I2855" t="s">
        <v>579</v>
      </c>
      <c r="KN2855">
        <v>34000</v>
      </c>
      <c r="KO2855">
        <v>31000</v>
      </c>
      <c r="KP2855">
        <v>40000</v>
      </c>
      <c r="KQ2855">
        <v>11000</v>
      </c>
      <c r="KR2855">
        <v>3000</v>
      </c>
      <c r="KS2855">
        <v>3000</v>
      </c>
      <c r="KT2855">
        <v>4000</v>
      </c>
      <c r="KU2855">
        <v>4000</v>
      </c>
      <c r="KV2855">
        <v>1720</v>
      </c>
      <c r="KW2855">
        <v>1000</v>
      </c>
      <c r="KX2855">
        <v>1450</v>
      </c>
      <c r="KY2855">
        <v>750</v>
      </c>
    </row>
    <row r="2856" spans="1:321" x14ac:dyDescent="0.2">
      <c r="A2856" t="s">
        <v>7584</v>
      </c>
      <c r="B2856" t="s">
        <v>713</v>
      </c>
      <c r="C2856" t="s">
        <v>942</v>
      </c>
      <c r="D2856" t="s">
        <v>943</v>
      </c>
      <c r="E2856" t="s">
        <v>578</v>
      </c>
      <c r="F2856" t="s">
        <v>1044</v>
      </c>
      <c r="G2856" t="s">
        <v>839</v>
      </c>
      <c r="H2856" t="s">
        <v>1045</v>
      </c>
      <c r="I2856" t="s">
        <v>579</v>
      </c>
      <c r="KX2856">
        <v>790</v>
      </c>
      <c r="KY2856">
        <v>920</v>
      </c>
      <c r="KZ2856">
        <v>900</v>
      </c>
      <c r="LA2856">
        <v>700</v>
      </c>
      <c r="LB2856">
        <v>500</v>
      </c>
      <c r="LF2856">
        <v>700</v>
      </c>
      <c r="LG2856">
        <v>11000</v>
      </c>
      <c r="LH2856">
        <v>11000</v>
      </c>
      <c r="LI2856">
        <v>11000</v>
      </c>
    </row>
    <row r="2857" spans="1:321" x14ac:dyDescent="0.2">
      <c r="A2857" t="s">
        <v>5747</v>
      </c>
      <c r="B2857" t="s">
        <v>713</v>
      </c>
      <c r="C2857" t="s">
        <v>1650</v>
      </c>
      <c r="D2857" t="s">
        <v>5238</v>
      </c>
      <c r="E2857" t="s">
        <v>578</v>
      </c>
      <c r="F2857" t="s">
        <v>1044</v>
      </c>
      <c r="G2857" t="s">
        <v>839</v>
      </c>
      <c r="H2857" t="s">
        <v>1045</v>
      </c>
      <c r="I2857" t="s">
        <v>579</v>
      </c>
      <c r="KN2857">
        <v>10000000</v>
      </c>
      <c r="KO2857">
        <v>10000000</v>
      </c>
      <c r="KP2857">
        <v>10500000</v>
      </c>
      <c r="KQ2857">
        <v>10500000</v>
      </c>
      <c r="KR2857">
        <v>11000000</v>
      </c>
      <c r="KS2857">
        <v>11000000</v>
      </c>
      <c r="KT2857">
        <v>11000000</v>
      </c>
      <c r="KU2857">
        <v>10000</v>
      </c>
      <c r="KV2857">
        <v>2900000</v>
      </c>
      <c r="KW2857">
        <v>3800000</v>
      </c>
      <c r="KX2857">
        <v>3800000</v>
      </c>
      <c r="KY2857">
        <v>4200000</v>
      </c>
      <c r="KZ2857">
        <v>4100000</v>
      </c>
      <c r="LA2857">
        <v>4430000</v>
      </c>
      <c r="LB2857">
        <v>4580000</v>
      </c>
      <c r="LC2857">
        <v>5000000</v>
      </c>
      <c r="LD2857">
        <v>5040000</v>
      </c>
      <c r="LE2857">
        <v>5130000</v>
      </c>
      <c r="LF2857">
        <v>5140000</v>
      </c>
      <c r="LG2857">
        <v>5300000</v>
      </c>
      <c r="LH2857">
        <v>5300000</v>
      </c>
      <c r="LI2857">
        <v>5300000</v>
      </c>
    </row>
    <row r="2858" spans="1:321" x14ac:dyDescent="0.2">
      <c r="A2858" t="s">
        <v>5746</v>
      </c>
      <c r="B2858" t="s">
        <v>713</v>
      </c>
      <c r="C2858" t="s">
        <v>1614</v>
      </c>
      <c r="D2858" t="s">
        <v>5215</v>
      </c>
      <c r="E2858" t="s">
        <v>578</v>
      </c>
      <c r="F2858" t="s">
        <v>1044</v>
      </c>
      <c r="G2858" t="s">
        <v>839</v>
      </c>
      <c r="H2858" t="s">
        <v>1045</v>
      </c>
      <c r="I2858" t="s">
        <v>579</v>
      </c>
      <c r="KN2858">
        <v>298000</v>
      </c>
      <c r="KO2858">
        <v>222000</v>
      </c>
      <c r="KP2858">
        <v>222000</v>
      </c>
      <c r="KQ2858">
        <v>219000</v>
      </c>
      <c r="KR2858">
        <v>191000</v>
      </c>
      <c r="KS2858">
        <v>184000</v>
      </c>
      <c r="KT2858">
        <v>440000</v>
      </c>
      <c r="KU2858">
        <v>500000</v>
      </c>
      <c r="KV2858">
        <v>486000</v>
      </c>
      <c r="KW2858">
        <v>410000</v>
      </c>
      <c r="KX2858">
        <v>336000</v>
      </c>
      <c r="KY2858">
        <v>195000</v>
      </c>
      <c r="KZ2858">
        <v>157000</v>
      </c>
      <c r="LA2858">
        <v>174000</v>
      </c>
      <c r="LB2858">
        <v>226000</v>
      </c>
      <c r="LC2858">
        <v>213000</v>
      </c>
      <c r="LD2858">
        <v>227000</v>
      </c>
      <c r="LE2858">
        <v>291000</v>
      </c>
      <c r="LF2858">
        <v>366000</v>
      </c>
      <c r="LG2858">
        <v>455000</v>
      </c>
      <c r="LH2858">
        <v>513000</v>
      </c>
      <c r="LI2858">
        <v>510000</v>
      </c>
    </row>
    <row r="2859" spans="1:321" x14ac:dyDescent="0.2">
      <c r="A2859" t="s">
        <v>6302</v>
      </c>
      <c r="B2859" t="s">
        <v>713</v>
      </c>
      <c r="C2859" t="s">
        <v>1759</v>
      </c>
      <c r="D2859" t="s">
        <v>1760</v>
      </c>
      <c r="E2859" t="s">
        <v>578</v>
      </c>
      <c r="F2859" t="s">
        <v>1044</v>
      </c>
      <c r="G2859" t="s">
        <v>839</v>
      </c>
      <c r="H2859" t="s">
        <v>1045</v>
      </c>
      <c r="I2859" t="s">
        <v>579</v>
      </c>
      <c r="KP2859">
        <v>17300000</v>
      </c>
      <c r="KQ2859">
        <v>13100000</v>
      </c>
      <c r="KR2859">
        <v>10500000</v>
      </c>
      <c r="KS2859">
        <v>14900000</v>
      </c>
      <c r="KT2859">
        <v>13000000</v>
      </c>
      <c r="KU2859">
        <v>12600000</v>
      </c>
      <c r="KV2859">
        <v>8690000</v>
      </c>
      <c r="KW2859">
        <v>9090000</v>
      </c>
      <c r="KX2859">
        <v>16200000</v>
      </c>
      <c r="KY2859">
        <v>14100000</v>
      </c>
      <c r="KZ2859">
        <v>15400000</v>
      </c>
      <c r="LA2859">
        <v>19300000</v>
      </c>
      <c r="LB2859">
        <v>20400000</v>
      </c>
      <c r="LC2859">
        <v>19500000</v>
      </c>
      <c r="LD2859">
        <v>22300000</v>
      </c>
      <c r="LE2859">
        <v>23800000</v>
      </c>
      <c r="LF2859">
        <v>21500000</v>
      </c>
      <c r="LG2859">
        <v>22300000</v>
      </c>
      <c r="LH2859">
        <v>24200000</v>
      </c>
      <c r="LI2859">
        <v>24800000</v>
      </c>
    </row>
    <row r="2860" spans="1:321" x14ac:dyDescent="0.2">
      <c r="A2860" t="s">
        <v>8392</v>
      </c>
      <c r="B2860" t="s">
        <v>713</v>
      </c>
      <c r="C2860" t="s">
        <v>911</v>
      </c>
      <c r="D2860" t="s">
        <v>912</v>
      </c>
      <c r="E2860" t="s">
        <v>578</v>
      </c>
      <c r="F2860" t="s">
        <v>1044</v>
      </c>
      <c r="G2860" t="s">
        <v>839</v>
      </c>
      <c r="H2860" t="s">
        <v>1045</v>
      </c>
      <c r="I2860" t="s">
        <v>579</v>
      </c>
      <c r="KN2860">
        <v>4050000</v>
      </c>
      <c r="KO2860">
        <v>1100000</v>
      </c>
      <c r="KP2860">
        <v>1740000</v>
      </c>
    </row>
    <row r="2861" spans="1:321" x14ac:dyDescent="0.2">
      <c r="A2861" t="s">
        <v>5775</v>
      </c>
      <c r="B2861" t="s">
        <v>713</v>
      </c>
      <c r="C2861" t="s">
        <v>1252</v>
      </c>
      <c r="D2861" t="s">
        <v>320</v>
      </c>
      <c r="E2861" t="s">
        <v>578</v>
      </c>
      <c r="F2861" t="s">
        <v>1044</v>
      </c>
      <c r="G2861" t="s">
        <v>839</v>
      </c>
      <c r="H2861" t="s">
        <v>1045</v>
      </c>
      <c r="I2861" t="s">
        <v>579</v>
      </c>
      <c r="KN2861">
        <v>148000</v>
      </c>
      <c r="KO2861">
        <v>99000</v>
      </c>
      <c r="KP2861">
        <v>83000</v>
      </c>
      <c r="KQ2861">
        <v>66000</v>
      </c>
      <c r="KR2861">
        <v>64000</v>
      </c>
      <c r="KS2861">
        <v>47000</v>
      </c>
      <c r="KT2861">
        <v>12000</v>
      </c>
      <c r="KU2861">
        <v>12000</v>
      </c>
      <c r="KV2861">
        <v>9290</v>
      </c>
      <c r="KW2861">
        <v>7000</v>
      </c>
      <c r="KX2861">
        <v>6460</v>
      </c>
      <c r="KY2861">
        <v>7980</v>
      </c>
      <c r="KZ2861">
        <v>8740</v>
      </c>
      <c r="LA2861">
        <v>6300</v>
      </c>
      <c r="LB2861">
        <v>9900</v>
      </c>
      <c r="LC2861">
        <v>9900</v>
      </c>
      <c r="LD2861">
        <v>8820</v>
      </c>
      <c r="LE2861">
        <v>9000</v>
      </c>
      <c r="LF2861">
        <v>9000</v>
      </c>
      <c r="LG2861">
        <v>30500</v>
      </c>
      <c r="LH2861">
        <v>44700</v>
      </c>
      <c r="LI2861">
        <v>45000</v>
      </c>
    </row>
    <row r="2862" spans="1:321" x14ac:dyDescent="0.2">
      <c r="A2862" t="s">
        <v>6893</v>
      </c>
      <c r="B2862" t="s">
        <v>713</v>
      </c>
      <c r="C2862" t="s">
        <v>1929</v>
      </c>
      <c r="D2862" t="s">
        <v>4802</v>
      </c>
      <c r="E2862" t="s">
        <v>578</v>
      </c>
      <c r="F2862" t="s">
        <v>1044</v>
      </c>
      <c r="G2862" t="s">
        <v>839</v>
      </c>
      <c r="H2862" t="s">
        <v>1045</v>
      </c>
      <c r="I2862" t="s">
        <v>579</v>
      </c>
      <c r="KP2862">
        <v>20000</v>
      </c>
      <c r="KQ2862">
        <v>15000</v>
      </c>
      <c r="KR2862">
        <v>15000</v>
      </c>
      <c r="KS2862">
        <v>15000</v>
      </c>
      <c r="KT2862">
        <v>15000</v>
      </c>
      <c r="KU2862">
        <v>15000</v>
      </c>
      <c r="KV2862">
        <v>15000</v>
      </c>
      <c r="KW2862">
        <v>15000</v>
      </c>
      <c r="KX2862">
        <v>15000</v>
      </c>
      <c r="KY2862">
        <v>10000</v>
      </c>
      <c r="KZ2862">
        <v>10000</v>
      </c>
      <c r="LA2862">
        <v>10000</v>
      </c>
      <c r="LB2862">
        <v>10000</v>
      </c>
      <c r="LC2862">
        <v>10000</v>
      </c>
      <c r="LD2862">
        <v>10000</v>
      </c>
    </row>
    <row r="2863" spans="1:321" x14ac:dyDescent="0.2">
      <c r="A2863" t="s">
        <v>7739</v>
      </c>
      <c r="B2863" t="s">
        <v>713</v>
      </c>
      <c r="C2863" t="s">
        <v>1937</v>
      </c>
      <c r="D2863" t="s">
        <v>1938</v>
      </c>
      <c r="E2863" t="s">
        <v>578</v>
      </c>
      <c r="F2863" t="s">
        <v>1044</v>
      </c>
      <c r="G2863" t="s">
        <v>839</v>
      </c>
      <c r="H2863" t="s">
        <v>1045</v>
      </c>
      <c r="I2863" t="s">
        <v>579</v>
      </c>
      <c r="LB2863">
        <v>33000</v>
      </c>
      <c r="LC2863">
        <v>168000</v>
      </c>
      <c r="LD2863">
        <v>180000</v>
      </c>
      <c r="LE2863">
        <v>265000</v>
      </c>
      <c r="LF2863">
        <v>1390000</v>
      </c>
      <c r="LG2863">
        <v>1380000</v>
      </c>
      <c r="LH2863">
        <v>3200000</v>
      </c>
      <c r="LI2863">
        <v>3000000</v>
      </c>
    </row>
    <row r="2864" spans="1:321" x14ac:dyDescent="0.2">
      <c r="A2864" t="s">
        <v>5756</v>
      </c>
      <c r="B2864" t="s">
        <v>713</v>
      </c>
      <c r="C2864" t="s">
        <v>1888</v>
      </c>
      <c r="D2864" t="s">
        <v>1889</v>
      </c>
      <c r="E2864" t="s">
        <v>578</v>
      </c>
      <c r="F2864" t="s">
        <v>1044</v>
      </c>
      <c r="G2864" t="s">
        <v>839</v>
      </c>
      <c r="H2864" t="s">
        <v>1045</v>
      </c>
      <c r="I2864" t="s">
        <v>579</v>
      </c>
      <c r="KN2864">
        <v>11600000</v>
      </c>
      <c r="KO2864">
        <v>10200000</v>
      </c>
      <c r="KP2864">
        <v>8200000</v>
      </c>
      <c r="KQ2864">
        <v>9360000</v>
      </c>
      <c r="KR2864">
        <v>11400000</v>
      </c>
      <c r="KS2864">
        <v>11600000</v>
      </c>
      <c r="KT2864">
        <v>11400000</v>
      </c>
      <c r="KU2864">
        <v>11700000</v>
      </c>
      <c r="KV2864">
        <v>11400000</v>
      </c>
      <c r="KW2864">
        <v>10400000</v>
      </c>
      <c r="KX2864">
        <v>11300000</v>
      </c>
      <c r="KY2864">
        <v>10300000</v>
      </c>
      <c r="KZ2864">
        <v>9550000</v>
      </c>
      <c r="LA2864">
        <v>10400000</v>
      </c>
      <c r="LB2864">
        <v>10500000</v>
      </c>
      <c r="LC2864">
        <v>11100000</v>
      </c>
      <c r="LD2864">
        <v>10700000</v>
      </c>
      <c r="LE2864">
        <v>11800000</v>
      </c>
      <c r="LF2864">
        <v>11000000</v>
      </c>
      <c r="LG2864">
        <v>10300000</v>
      </c>
      <c r="LH2864">
        <v>11500000</v>
      </c>
      <c r="LI2864">
        <v>12000000</v>
      </c>
    </row>
    <row r="2865" spans="1:321" x14ac:dyDescent="0.2">
      <c r="A2865" t="s">
        <v>5786</v>
      </c>
      <c r="B2865" t="s">
        <v>713</v>
      </c>
      <c r="C2865" t="s">
        <v>842</v>
      </c>
      <c r="D2865" t="s">
        <v>321</v>
      </c>
      <c r="E2865" t="s">
        <v>578</v>
      </c>
      <c r="F2865" t="s">
        <v>1044</v>
      </c>
      <c r="G2865" t="s">
        <v>839</v>
      </c>
      <c r="H2865" t="s">
        <v>1045</v>
      </c>
      <c r="I2865" t="s">
        <v>579</v>
      </c>
      <c r="KN2865">
        <v>15000000</v>
      </c>
      <c r="KO2865">
        <v>9990000</v>
      </c>
      <c r="KP2865">
        <v>11000000</v>
      </c>
      <c r="KQ2865">
        <v>11400000</v>
      </c>
      <c r="KR2865">
        <v>9190000</v>
      </c>
      <c r="KS2865">
        <v>9380000</v>
      </c>
      <c r="KT2865">
        <v>10200000</v>
      </c>
      <c r="KU2865">
        <v>10500000</v>
      </c>
      <c r="KV2865">
        <v>10600000</v>
      </c>
      <c r="KW2865">
        <v>11500000</v>
      </c>
      <c r="KX2865">
        <v>11300000</v>
      </c>
      <c r="KY2865">
        <v>8780000</v>
      </c>
      <c r="KZ2865">
        <v>9940000</v>
      </c>
      <c r="LA2865">
        <v>11300000</v>
      </c>
      <c r="LB2865">
        <v>11500000</v>
      </c>
      <c r="LC2865">
        <v>11700000</v>
      </c>
      <c r="LD2865">
        <v>11000000</v>
      </c>
      <c r="LE2865">
        <v>10900000</v>
      </c>
      <c r="LF2865">
        <v>11700000</v>
      </c>
      <c r="LG2865">
        <v>11700000</v>
      </c>
      <c r="LH2865">
        <v>14000000</v>
      </c>
      <c r="LI2865">
        <v>14500000</v>
      </c>
    </row>
    <row r="2866" spans="1:321" x14ac:dyDescent="0.2">
      <c r="A2866" t="s">
        <v>5726</v>
      </c>
      <c r="B2866" t="s">
        <v>713</v>
      </c>
      <c r="C2866" t="s">
        <v>1135</v>
      </c>
      <c r="D2866" t="s">
        <v>1136</v>
      </c>
      <c r="E2866" t="s">
        <v>578</v>
      </c>
      <c r="F2866" t="s">
        <v>1044</v>
      </c>
      <c r="G2866" t="s">
        <v>839</v>
      </c>
      <c r="H2866" t="s">
        <v>1045</v>
      </c>
      <c r="I2866" t="s">
        <v>579</v>
      </c>
      <c r="KN2866">
        <v>344000</v>
      </c>
      <c r="KO2866">
        <v>376000</v>
      </c>
      <c r="KP2866">
        <v>320000</v>
      </c>
      <c r="KQ2866">
        <v>246000</v>
      </c>
      <c r="KR2866">
        <v>243000</v>
      </c>
      <c r="KS2866">
        <v>202000</v>
      </c>
      <c r="KT2866">
        <v>325000</v>
      </c>
      <c r="KU2866">
        <v>269000</v>
      </c>
      <c r="KV2866">
        <v>376000</v>
      </c>
      <c r="KW2866">
        <v>337000</v>
      </c>
      <c r="KX2866">
        <v>259000</v>
      </c>
      <c r="KY2866">
        <v>376000</v>
      </c>
      <c r="KZ2866">
        <v>404000</v>
      </c>
      <c r="LA2866">
        <v>597000</v>
      </c>
      <c r="LB2866">
        <v>664000</v>
      </c>
      <c r="LC2866">
        <v>950000</v>
      </c>
      <c r="LD2866">
        <v>667000</v>
      </c>
      <c r="LE2866">
        <v>802000</v>
      </c>
      <c r="LF2866">
        <v>982000</v>
      </c>
      <c r="LG2866">
        <v>1470000</v>
      </c>
      <c r="LH2866">
        <v>3470000</v>
      </c>
      <c r="LI2866">
        <v>7700000</v>
      </c>
    </row>
    <row r="2867" spans="1:321" x14ac:dyDescent="0.2">
      <c r="A2867" t="s">
        <v>6649</v>
      </c>
      <c r="B2867" t="s">
        <v>713</v>
      </c>
      <c r="C2867" t="s">
        <v>1012</v>
      </c>
      <c r="D2867" t="s">
        <v>1013</v>
      </c>
      <c r="E2867" t="s">
        <v>578</v>
      </c>
      <c r="F2867" t="s">
        <v>1044</v>
      </c>
      <c r="G2867" t="s">
        <v>839</v>
      </c>
      <c r="H2867" t="s">
        <v>1045</v>
      </c>
      <c r="I2867" t="s">
        <v>579</v>
      </c>
      <c r="KN2867">
        <v>374000</v>
      </c>
      <c r="KO2867">
        <v>398000</v>
      </c>
      <c r="KP2867">
        <v>400000</v>
      </c>
      <c r="KQ2867">
        <v>400000</v>
      </c>
      <c r="KR2867">
        <v>400000</v>
      </c>
      <c r="KS2867">
        <v>168000</v>
      </c>
      <c r="KT2867">
        <v>100000</v>
      </c>
      <c r="KU2867">
        <v>50000</v>
      </c>
      <c r="KX2867">
        <v>25000</v>
      </c>
      <c r="KY2867">
        <v>25000</v>
      </c>
      <c r="KZ2867">
        <v>25000</v>
      </c>
      <c r="LC2867">
        <v>60000</v>
      </c>
      <c r="LD2867">
        <v>88200</v>
      </c>
      <c r="LE2867">
        <v>57900</v>
      </c>
      <c r="LF2867">
        <v>61800</v>
      </c>
      <c r="LG2867">
        <v>61000</v>
      </c>
      <c r="LH2867">
        <v>50000</v>
      </c>
    </row>
    <row r="2868" spans="1:321" x14ac:dyDescent="0.2">
      <c r="A2868" t="s">
        <v>5930</v>
      </c>
      <c r="B2868" t="s">
        <v>713</v>
      </c>
      <c r="C2868" t="s">
        <v>735</v>
      </c>
      <c r="D2868" t="s">
        <v>736</v>
      </c>
      <c r="E2868" t="s">
        <v>578</v>
      </c>
      <c r="F2868" t="s">
        <v>1044</v>
      </c>
      <c r="G2868" t="s">
        <v>839</v>
      </c>
      <c r="H2868" t="s">
        <v>1045</v>
      </c>
      <c r="I2868" t="s">
        <v>579</v>
      </c>
      <c r="KN2868">
        <v>2080000</v>
      </c>
      <c r="KO2868">
        <v>2210000</v>
      </c>
      <c r="KP2868">
        <v>2260000</v>
      </c>
      <c r="KQ2868">
        <v>2160000</v>
      </c>
      <c r="KR2868">
        <v>2360000</v>
      </c>
      <c r="KS2868">
        <v>2010000</v>
      </c>
      <c r="KT2868">
        <v>1710000</v>
      </c>
      <c r="KU2868">
        <v>770000</v>
      </c>
      <c r="KV2868">
        <v>637000</v>
      </c>
      <c r="KW2868">
        <v>520000</v>
      </c>
      <c r="KX2868">
        <v>543000</v>
      </c>
      <c r="KY2868">
        <v>500000</v>
      </c>
      <c r="KZ2868">
        <v>515000</v>
      </c>
      <c r="LA2868">
        <v>500000</v>
      </c>
      <c r="LB2868">
        <v>600000</v>
      </c>
      <c r="LC2868">
        <v>620000</v>
      </c>
      <c r="LD2868">
        <v>620000</v>
      </c>
      <c r="LE2868">
        <v>620000</v>
      </c>
      <c r="LF2868">
        <v>668000</v>
      </c>
      <c r="LG2868">
        <v>711000</v>
      </c>
      <c r="LH2868">
        <v>712000</v>
      </c>
      <c r="LI2868">
        <v>700000</v>
      </c>
    </row>
    <row r="2869" spans="1:321" x14ac:dyDescent="0.2">
      <c r="A2869" t="s">
        <v>5769</v>
      </c>
      <c r="B2869" t="s">
        <v>713</v>
      </c>
      <c r="C2869" t="s">
        <v>882</v>
      </c>
      <c r="D2869" t="s">
        <v>883</v>
      </c>
      <c r="E2869" t="s">
        <v>578</v>
      </c>
      <c r="F2869" t="s">
        <v>1044</v>
      </c>
      <c r="G2869" t="s">
        <v>839</v>
      </c>
      <c r="H2869" t="s">
        <v>1045</v>
      </c>
      <c r="I2869" t="s">
        <v>579</v>
      </c>
      <c r="KN2869">
        <v>2300000</v>
      </c>
      <c r="KO2869">
        <v>2270000</v>
      </c>
      <c r="KP2869">
        <v>2930000</v>
      </c>
      <c r="KQ2869">
        <v>2390000</v>
      </c>
      <c r="KR2869">
        <v>2080000</v>
      </c>
      <c r="KS2869">
        <v>2360000</v>
      </c>
      <c r="KT2869">
        <v>2330000</v>
      </c>
      <c r="KU2869">
        <v>2480000</v>
      </c>
      <c r="KV2869">
        <v>2120000</v>
      </c>
      <c r="KW2869">
        <v>2300000</v>
      </c>
      <c r="KX2869">
        <v>2690000</v>
      </c>
      <c r="KY2869">
        <v>1640000</v>
      </c>
      <c r="KZ2869">
        <v>1740000</v>
      </c>
      <c r="LA2869">
        <v>1950000</v>
      </c>
      <c r="LB2869">
        <v>2330000</v>
      </c>
      <c r="LC2869">
        <v>2270000</v>
      </c>
      <c r="LD2869">
        <v>2150000</v>
      </c>
      <c r="LE2869">
        <v>1720000</v>
      </c>
      <c r="LF2869">
        <v>2020000</v>
      </c>
      <c r="LG2869">
        <v>2090000</v>
      </c>
      <c r="LH2869">
        <v>2440000</v>
      </c>
      <c r="LI2869">
        <v>2300000</v>
      </c>
    </row>
    <row r="2870" spans="1:321" x14ac:dyDescent="0.2">
      <c r="A2870" t="s">
        <v>5945</v>
      </c>
      <c r="B2870" t="s">
        <v>713</v>
      </c>
      <c r="C2870" t="s">
        <v>899</v>
      </c>
      <c r="D2870" t="s">
        <v>900</v>
      </c>
      <c r="E2870" t="s">
        <v>578</v>
      </c>
      <c r="F2870" t="s">
        <v>1044</v>
      </c>
      <c r="G2870" t="s">
        <v>839</v>
      </c>
      <c r="H2870" t="s">
        <v>1045</v>
      </c>
      <c r="I2870" t="s">
        <v>579</v>
      </c>
      <c r="KN2870">
        <v>3310000</v>
      </c>
      <c r="KO2870">
        <v>3590000</v>
      </c>
      <c r="KP2870">
        <v>2850000</v>
      </c>
      <c r="KQ2870">
        <v>4930000</v>
      </c>
      <c r="KR2870">
        <v>7430000</v>
      </c>
      <c r="KS2870">
        <v>6240000</v>
      </c>
      <c r="KT2870">
        <v>4360000</v>
      </c>
      <c r="KU2870">
        <v>4440000</v>
      </c>
      <c r="KV2870">
        <v>4440000</v>
      </c>
      <c r="KW2870">
        <v>3950000</v>
      </c>
      <c r="KX2870">
        <v>4140000</v>
      </c>
      <c r="KY2870">
        <v>4560000</v>
      </c>
      <c r="KZ2870">
        <v>4590000</v>
      </c>
      <c r="LA2870">
        <v>5240000</v>
      </c>
      <c r="LB2870">
        <v>6440000</v>
      </c>
      <c r="LC2870">
        <v>6810000</v>
      </c>
      <c r="LD2870">
        <v>7140000</v>
      </c>
      <c r="LE2870">
        <v>7610000</v>
      </c>
      <c r="LF2870">
        <v>7820000</v>
      </c>
      <c r="LG2870">
        <v>6700000</v>
      </c>
      <c r="LH2870">
        <v>9160000</v>
      </c>
      <c r="LI2870">
        <v>10500000</v>
      </c>
    </row>
    <row r="2871" spans="1:321" x14ac:dyDescent="0.2">
      <c r="A2871" t="s">
        <v>7477</v>
      </c>
      <c r="B2871" t="s">
        <v>713</v>
      </c>
      <c r="C2871" t="s">
        <v>1576</v>
      </c>
      <c r="D2871" t="s">
        <v>1577</v>
      </c>
      <c r="E2871" t="s">
        <v>578</v>
      </c>
      <c r="F2871" t="s">
        <v>1044</v>
      </c>
      <c r="G2871" t="s">
        <v>839</v>
      </c>
      <c r="H2871" t="s">
        <v>1045</v>
      </c>
      <c r="I2871" t="s">
        <v>579</v>
      </c>
      <c r="KZ2871">
        <v>40000</v>
      </c>
      <c r="LA2871">
        <v>40000</v>
      </c>
      <c r="LB2871">
        <v>50000</v>
      </c>
      <c r="LC2871">
        <v>50000</v>
      </c>
      <c r="LD2871">
        <v>130000</v>
      </c>
      <c r="LE2871">
        <v>207000</v>
      </c>
      <c r="LF2871">
        <v>250000</v>
      </c>
      <c r="LG2871">
        <v>270000</v>
      </c>
      <c r="LH2871">
        <v>290000</v>
      </c>
      <c r="LI2871">
        <v>300000</v>
      </c>
    </row>
    <row r="2872" spans="1:321" x14ac:dyDescent="0.2">
      <c r="A2872" t="s">
        <v>8879</v>
      </c>
      <c r="B2872" t="s">
        <v>713</v>
      </c>
      <c r="C2872" t="s">
        <v>1122</v>
      </c>
      <c r="D2872" t="s">
        <v>1123</v>
      </c>
      <c r="E2872" t="s">
        <v>578</v>
      </c>
      <c r="F2872" t="s">
        <v>1044</v>
      </c>
      <c r="G2872" t="s">
        <v>839</v>
      </c>
      <c r="H2872" t="s">
        <v>1045</v>
      </c>
      <c r="I2872" t="s">
        <v>579</v>
      </c>
      <c r="KN2872">
        <v>2000</v>
      </c>
    </row>
    <row r="2873" spans="1:321" x14ac:dyDescent="0.2">
      <c r="A2873" t="s">
        <v>5944</v>
      </c>
      <c r="B2873" t="s">
        <v>713</v>
      </c>
      <c r="C2873" t="s">
        <v>763</v>
      </c>
      <c r="D2873" t="s">
        <v>764</v>
      </c>
      <c r="E2873" t="s">
        <v>578</v>
      </c>
      <c r="F2873" t="s">
        <v>1044</v>
      </c>
      <c r="G2873" t="s">
        <v>839</v>
      </c>
      <c r="H2873" t="s">
        <v>1045</v>
      </c>
      <c r="I2873" t="s">
        <v>579</v>
      </c>
      <c r="KN2873">
        <v>14000</v>
      </c>
      <c r="KO2873">
        <v>16000</v>
      </c>
      <c r="KP2873">
        <v>15000</v>
      </c>
      <c r="KQ2873">
        <v>16000</v>
      </c>
      <c r="KR2873">
        <v>14000</v>
      </c>
      <c r="KS2873">
        <v>15000</v>
      </c>
      <c r="KT2873">
        <v>19000</v>
      </c>
      <c r="KU2873">
        <v>18000</v>
      </c>
      <c r="KV2873">
        <v>16000</v>
      </c>
      <c r="KW2873">
        <v>16000</v>
      </c>
      <c r="KX2873">
        <v>15000</v>
      </c>
      <c r="KY2873">
        <v>14500</v>
      </c>
      <c r="KZ2873">
        <v>14000</v>
      </c>
      <c r="LA2873">
        <v>14000</v>
      </c>
      <c r="LB2873">
        <v>14000</v>
      </c>
      <c r="LC2873">
        <v>14000</v>
      </c>
      <c r="LD2873">
        <v>14000</v>
      </c>
      <c r="LE2873">
        <v>14000</v>
      </c>
      <c r="LF2873">
        <v>14000</v>
      </c>
      <c r="LG2873">
        <v>14000</v>
      </c>
      <c r="LH2873">
        <v>14000</v>
      </c>
      <c r="LI2873">
        <v>14000</v>
      </c>
    </row>
    <row r="2874" spans="1:321" x14ac:dyDescent="0.2">
      <c r="A2874" t="s">
        <v>6582</v>
      </c>
      <c r="B2874" t="s">
        <v>713</v>
      </c>
      <c r="C2874" t="s">
        <v>855</v>
      </c>
      <c r="D2874" t="s">
        <v>856</v>
      </c>
      <c r="E2874" t="s">
        <v>578</v>
      </c>
      <c r="F2874" t="s">
        <v>1044</v>
      </c>
      <c r="G2874" t="s">
        <v>839</v>
      </c>
      <c r="H2874" t="s">
        <v>1045</v>
      </c>
      <c r="I2874" t="s">
        <v>579</v>
      </c>
      <c r="KN2874">
        <v>2000000</v>
      </c>
      <c r="KO2874">
        <v>1400000</v>
      </c>
      <c r="KP2874">
        <v>1250000</v>
      </c>
      <c r="KQ2874">
        <v>904000</v>
      </c>
      <c r="KR2874">
        <v>951000</v>
      </c>
      <c r="KS2874">
        <v>570000</v>
      </c>
      <c r="KT2874">
        <v>670000</v>
      </c>
      <c r="KU2874">
        <v>756000</v>
      </c>
      <c r="KV2874">
        <v>459000</v>
      </c>
      <c r="KW2874">
        <v>131000</v>
      </c>
      <c r="KX2874">
        <v>116000</v>
      </c>
      <c r="KY2874">
        <v>292000</v>
      </c>
      <c r="KZ2874">
        <v>248000</v>
      </c>
      <c r="LA2874">
        <v>304000</v>
      </c>
      <c r="LB2874">
        <v>275000</v>
      </c>
      <c r="LC2874">
        <v>265000</v>
      </c>
      <c r="LD2874">
        <v>123000</v>
      </c>
      <c r="LE2874">
        <v>45000</v>
      </c>
    </row>
    <row r="2875" spans="1:321" x14ac:dyDescent="0.2">
      <c r="A2875" t="s">
        <v>6285</v>
      </c>
      <c r="B2875" t="s">
        <v>713</v>
      </c>
      <c r="C2875" t="s">
        <v>756</v>
      </c>
      <c r="D2875" t="s">
        <v>72</v>
      </c>
      <c r="E2875" t="s">
        <v>578</v>
      </c>
      <c r="F2875" t="s">
        <v>1044</v>
      </c>
      <c r="G2875" t="s">
        <v>839</v>
      </c>
      <c r="H2875" t="s">
        <v>1045</v>
      </c>
      <c r="I2875" t="s">
        <v>579</v>
      </c>
      <c r="KP2875">
        <v>82100000</v>
      </c>
      <c r="KQ2875">
        <v>76100000</v>
      </c>
      <c r="KR2875">
        <v>73300000</v>
      </c>
      <c r="KS2875">
        <v>78300000</v>
      </c>
      <c r="KT2875">
        <v>72100000</v>
      </c>
      <c r="KU2875">
        <v>70900000</v>
      </c>
      <c r="KV2875">
        <v>72300000</v>
      </c>
      <c r="KW2875">
        <v>81300000</v>
      </c>
      <c r="KX2875">
        <v>86600000</v>
      </c>
      <c r="KY2875">
        <v>82500000</v>
      </c>
      <c r="KZ2875">
        <v>84200000</v>
      </c>
      <c r="LA2875">
        <v>91800000</v>
      </c>
      <c r="LB2875">
        <v>97000000</v>
      </c>
      <c r="LC2875">
        <v>96800000</v>
      </c>
      <c r="LD2875">
        <v>102000000</v>
      </c>
      <c r="LE2875">
        <v>105000000</v>
      </c>
      <c r="LF2875">
        <v>99900000</v>
      </c>
      <c r="LG2875">
        <v>92000000</v>
      </c>
      <c r="LH2875">
        <v>95500000</v>
      </c>
      <c r="LI2875">
        <v>100000000</v>
      </c>
    </row>
    <row r="2876" spans="1:321" x14ac:dyDescent="0.2">
      <c r="A2876" t="s">
        <v>5871</v>
      </c>
      <c r="B2876" t="s">
        <v>713</v>
      </c>
      <c r="C2876" t="s">
        <v>748</v>
      </c>
      <c r="D2876" t="s">
        <v>749</v>
      </c>
      <c r="E2876" t="s">
        <v>578</v>
      </c>
      <c r="F2876" t="s">
        <v>1044</v>
      </c>
      <c r="G2876" t="s">
        <v>839</v>
      </c>
      <c r="H2876" t="s">
        <v>1045</v>
      </c>
      <c r="I2876" t="s">
        <v>579</v>
      </c>
      <c r="KN2876">
        <v>19900000</v>
      </c>
      <c r="KO2876">
        <v>19300000</v>
      </c>
      <c r="KP2876">
        <v>19300000</v>
      </c>
      <c r="KQ2876">
        <v>18700000</v>
      </c>
      <c r="KR2876">
        <v>19700000</v>
      </c>
      <c r="KS2876">
        <v>19100000</v>
      </c>
      <c r="KT2876">
        <v>21000000</v>
      </c>
      <c r="KU2876">
        <v>21900000</v>
      </c>
      <c r="KV2876">
        <v>20900000</v>
      </c>
      <c r="KW2876">
        <v>18600000</v>
      </c>
      <c r="KX2876">
        <v>20600000</v>
      </c>
      <c r="KY2876">
        <v>19500000</v>
      </c>
      <c r="KZ2876">
        <v>20300000</v>
      </c>
      <c r="LA2876">
        <v>21500000</v>
      </c>
      <c r="LB2876">
        <v>22300000</v>
      </c>
      <c r="LC2876">
        <v>23300000</v>
      </c>
      <c r="LD2876">
        <v>23300000</v>
      </c>
      <c r="LE2876">
        <v>24700000</v>
      </c>
      <c r="LF2876">
        <v>23800000</v>
      </c>
      <c r="LG2876">
        <v>17700000</v>
      </c>
      <c r="LH2876">
        <v>25300000</v>
      </c>
      <c r="LI2876">
        <v>25300000</v>
      </c>
    </row>
    <row r="2877" spans="1:321" x14ac:dyDescent="0.2">
      <c r="A2877" t="s">
        <v>6751</v>
      </c>
      <c r="B2877" t="s">
        <v>713</v>
      </c>
      <c r="C2877" t="s">
        <v>2113</v>
      </c>
      <c r="D2877" t="s">
        <v>2497</v>
      </c>
      <c r="E2877" t="s">
        <v>578</v>
      </c>
      <c r="F2877" t="s">
        <v>1044</v>
      </c>
      <c r="G2877" t="s">
        <v>839</v>
      </c>
      <c r="H2877" t="s">
        <v>1045</v>
      </c>
      <c r="I2877" t="s">
        <v>579</v>
      </c>
      <c r="KQ2877">
        <v>920000</v>
      </c>
      <c r="KR2877">
        <v>870000</v>
      </c>
      <c r="KS2877">
        <v>500000</v>
      </c>
      <c r="KT2877">
        <v>436000</v>
      </c>
      <c r="KU2877">
        <v>453000</v>
      </c>
      <c r="KV2877">
        <v>479000</v>
      </c>
      <c r="KW2877">
        <v>479000</v>
      </c>
      <c r="KX2877">
        <v>477000</v>
      </c>
      <c r="KY2877">
        <v>435000</v>
      </c>
      <c r="KZ2877">
        <v>326000</v>
      </c>
      <c r="LA2877">
        <v>930000</v>
      </c>
      <c r="LB2877">
        <v>653000</v>
      </c>
      <c r="LC2877">
        <v>534000</v>
      </c>
      <c r="LD2877">
        <v>583000</v>
      </c>
      <c r="LE2877">
        <v>570000</v>
      </c>
      <c r="LF2877">
        <v>392000</v>
      </c>
    </row>
    <row r="2878" spans="1:321" x14ac:dyDescent="0.2">
      <c r="A2878" t="s">
        <v>6241</v>
      </c>
      <c r="B2878" t="s">
        <v>713</v>
      </c>
      <c r="C2878" t="s">
        <v>810</v>
      </c>
      <c r="D2878" t="s">
        <v>324</v>
      </c>
      <c r="E2878" t="s">
        <v>578</v>
      </c>
      <c r="F2878" t="s">
        <v>1044</v>
      </c>
      <c r="G2878" t="s">
        <v>839</v>
      </c>
      <c r="H2878" t="s">
        <v>1045</v>
      </c>
      <c r="I2878" t="s">
        <v>579</v>
      </c>
      <c r="KN2878">
        <v>129000</v>
      </c>
      <c r="KO2878">
        <v>240000</v>
      </c>
      <c r="KP2878">
        <v>427000</v>
      </c>
      <c r="KQ2878">
        <v>209000</v>
      </c>
      <c r="KR2878">
        <v>143000</v>
      </c>
      <c r="KS2878">
        <v>34000</v>
      </c>
      <c r="KT2878">
        <v>86000</v>
      </c>
      <c r="KU2878">
        <v>44000</v>
      </c>
      <c r="KV2878">
        <v>90700</v>
      </c>
      <c r="KW2878">
        <v>123000</v>
      </c>
      <c r="KZ2878">
        <v>570000</v>
      </c>
      <c r="LA2878">
        <v>9680</v>
      </c>
      <c r="LB2878">
        <v>136000</v>
      </c>
      <c r="LC2878">
        <v>231000</v>
      </c>
      <c r="LD2878">
        <v>264000</v>
      </c>
      <c r="LE2878">
        <v>1550000</v>
      </c>
      <c r="LF2878">
        <v>2030000</v>
      </c>
      <c r="LG2878">
        <v>1400000</v>
      </c>
      <c r="LH2878">
        <v>970000</v>
      </c>
      <c r="LI2878">
        <v>1000000</v>
      </c>
    </row>
    <row r="2879" spans="1:321" x14ac:dyDescent="0.2">
      <c r="A2879" t="s">
        <v>5854</v>
      </c>
      <c r="B2879" t="s">
        <v>713</v>
      </c>
      <c r="C2879" t="s">
        <v>1306</v>
      </c>
      <c r="D2879" t="s">
        <v>1307</v>
      </c>
      <c r="E2879" t="s">
        <v>578</v>
      </c>
      <c r="F2879" t="s">
        <v>1044</v>
      </c>
      <c r="G2879" t="s">
        <v>839</v>
      </c>
      <c r="H2879" t="s">
        <v>1045</v>
      </c>
      <c r="I2879" t="s">
        <v>579</v>
      </c>
      <c r="KN2879">
        <v>291000</v>
      </c>
      <c r="KO2879">
        <v>295000</v>
      </c>
      <c r="KP2879">
        <v>291000</v>
      </c>
      <c r="KQ2879">
        <v>299000</v>
      </c>
      <c r="KR2879">
        <v>288000</v>
      </c>
      <c r="KS2879">
        <v>224000</v>
      </c>
      <c r="KT2879">
        <v>239000</v>
      </c>
      <c r="KU2879">
        <v>252000</v>
      </c>
      <c r="KV2879">
        <v>220000</v>
      </c>
      <c r="KW2879">
        <v>219000</v>
      </c>
      <c r="KX2879">
        <v>182000</v>
      </c>
      <c r="KY2879">
        <v>204000</v>
      </c>
      <c r="KZ2879">
        <v>198000</v>
      </c>
      <c r="LA2879">
        <v>164000</v>
      </c>
      <c r="LB2879">
        <v>256000</v>
      </c>
      <c r="LC2879">
        <v>206000</v>
      </c>
      <c r="LD2879">
        <v>214000</v>
      </c>
      <c r="LE2879">
        <v>180000</v>
      </c>
      <c r="LF2879">
        <v>211000</v>
      </c>
      <c r="LG2879">
        <v>151000</v>
      </c>
      <c r="LH2879">
        <v>181000</v>
      </c>
      <c r="LI2879">
        <v>175000</v>
      </c>
    </row>
    <row r="2880" spans="1:321" x14ac:dyDescent="0.2">
      <c r="A2880" t="s">
        <v>5908</v>
      </c>
      <c r="B2880" t="s">
        <v>713</v>
      </c>
      <c r="C2880" t="s">
        <v>824</v>
      </c>
      <c r="D2880" t="s">
        <v>325</v>
      </c>
      <c r="E2880" t="s">
        <v>578</v>
      </c>
      <c r="F2880" t="s">
        <v>1044</v>
      </c>
      <c r="G2880" t="s">
        <v>839</v>
      </c>
      <c r="H2880" t="s">
        <v>1045</v>
      </c>
      <c r="I2880" t="s">
        <v>579</v>
      </c>
      <c r="KN2880">
        <v>4920000</v>
      </c>
      <c r="KO2880">
        <v>5340000</v>
      </c>
      <c r="KP2880">
        <v>5920000</v>
      </c>
      <c r="KQ2880">
        <v>6480000</v>
      </c>
      <c r="KR2880">
        <v>5760000</v>
      </c>
      <c r="KS2880">
        <v>4930000</v>
      </c>
      <c r="KT2880">
        <v>6400000</v>
      </c>
      <c r="KU2880">
        <v>5990000</v>
      </c>
      <c r="KV2880">
        <v>5890000</v>
      </c>
      <c r="KW2880">
        <v>4850000</v>
      </c>
      <c r="KX2880">
        <v>4080000</v>
      </c>
      <c r="KY2880">
        <v>3930000</v>
      </c>
      <c r="KZ2880">
        <v>3430000</v>
      </c>
      <c r="LA2880">
        <v>3430000</v>
      </c>
      <c r="LB2880">
        <v>4120000</v>
      </c>
      <c r="LC2880">
        <v>4600000</v>
      </c>
      <c r="LD2880">
        <v>3790000</v>
      </c>
      <c r="LE2880">
        <v>4850000</v>
      </c>
      <c r="LF2880">
        <v>4700000</v>
      </c>
      <c r="LG2880">
        <v>4170000</v>
      </c>
      <c r="LH2880">
        <v>4500000</v>
      </c>
      <c r="LI2880">
        <v>4500000</v>
      </c>
    </row>
    <row r="2881" spans="1:329" x14ac:dyDescent="0.2">
      <c r="A2881" t="s">
        <v>8781</v>
      </c>
      <c r="B2881" t="s">
        <v>713</v>
      </c>
      <c r="C2881" t="s">
        <v>1083</v>
      </c>
      <c r="D2881" t="s">
        <v>1084</v>
      </c>
      <c r="E2881" t="s">
        <v>578</v>
      </c>
      <c r="F2881" t="s">
        <v>1044</v>
      </c>
      <c r="G2881" t="s">
        <v>839</v>
      </c>
      <c r="H2881" t="s">
        <v>1045</v>
      </c>
      <c r="I2881" t="s">
        <v>579</v>
      </c>
      <c r="KU2881">
        <v>91000</v>
      </c>
    </row>
    <row r="2882" spans="1:329" x14ac:dyDescent="0.2">
      <c r="A2882" t="s">
        <v>6255</v>
      </c>
      <c r="B2882" t="s">
        <v>713</v>
      </c>
      <c r="C2882" t="s">
        <v>2159</v>
      </c>
      <c r="D2882" t="s">
        <v>2160</v>
      </c>
      <c r="E2882" t="s">
        <v>578</v>
      </c>
      <c r="F2882" t="s">
        <v>1044</v>
      </c>
      <c r="G2882" t="s">
        <v>839</v>
      </c>
      <c r="H2882" t="s">
        <v>1045</v>
      </c>
      <c r="I2882" t="s">
        <v>579</v>
      </c>
      <c r="KP2882">
        <v>75700000</v>
      </c>
      <c r="KQ2882">
        <v>65500000</v>
      </c>
      <c r="KR2882">
        <v>51300000</v>
      </c>
      <c r="KS2882">
        <v>50400000</v>
      </c>
      <c r="KT2882">
        <v>47600000</v>
      </c>
      <c r="KU2882">
        <v>53000000</v>
      </c>
      <c r="KV2882">
        <v>50800000</v>
      </c>
      <c r="KW2882">
        <v>47800000</v>
      </c>
      <c r="KX2882">
        <v>55900000</v>
      </c>
      <c r="KY2882">
        <v>54700000</v>
      </c>
      <c r="KZ2882">
        <v>58900000</v>
      </c>
      <c r="LA2882">
        <v>62500000</v>
      </c>
      <c r="LB2882">
        <v>65600000</v>
      </c>
      <c r="LC2882">
        <v>68600000</v>
      </c>
      <c r="LD2882">
        <v>74000000</v>
      </c>
      <c r="LE2882">
        <v>77900000</v>
      </c>
      <c r="LF2882">
        <v>72700000</v>
      </c>
      <c r="LG2882">
        <v>66500000</v>
      </c>
      <c r="LH2882">
        <v>78200000</v>
      </c>
      <c r="LI2882">
        <v>80600000</v>
      </c>
    </row>
    <row r="2883" spans="1:329" x14ac:dyDescent="0.2">
      <c r="A2883" t="s">
        <v>8785</v>
      </c>
      <c r="B2883" t="s">
        <v>713</v>
      </c>
      <c r="C2883" t="s">
        <v>1246</v>
      </c>
      <c r="D2883" t="s">
        <v>1247</v>
      </c>
      <c r="E2883" t="s">
        <v>578</v>
      </c>
      <c r="F2883" t="s">
        <v>1044</v>
      </c>
      <c r="G2883" t="s">
        <v>839</v>
      </c>
      <c r="H2883" t="s">
        <v>1045</v>
      </c>
      <c r="I2883" t="s">
        <v>579</v>
      </c>
      <c r="KY2883">
        <v>1240</v>
      </c>
    </row>
    <row r="2884" spans="1:329" x14ac:dyDescent="0.2">
      <c r="A2884" t="s">
        <v>1068</v>
      </c>
      <c r="B2884" t="s">
        <v>713</v>
      </c>
      <c r="C2884" t="s">
        <v>304</v>
      </c>
      <c r="D2884" t="s">
        <v>305</v>
      </c>
      <c r="E2884" t="s">
        <v>578</v>
      </c>
      <c r="F2884" t="s">
        <v>1044</v>
      </c>
      <c r="G2884" t="s">
        <v>839</v>
      </c>
      <c r="H2884" t="s">
        <v>1045</v>
      </c>
      <c r="I2884" t="s">
        <v>579</v>
      </c>
      <c r="HB2884">
        <v>28000000</v>
      </c>
      <c r="HC2884">
        <v>29400000</v>
      </c>
      <c r="HD2884">
        <v>36100000</v>
      </c>
      <c r="HE2884">
        <v>35600000</v>
      </c>
      <c r="HF2884">
        <v>28100000</v>
      </c>
      <c r="HG2884">
        <v>43200000</v>
      </c>
      <c r="HH2884">
        <v>48500000</v>
      </c>
      <c r="HI2884">
        <v>52600000</v>
      </c>
      <c r="HJ2884">
        <v>36600000</v>
      </c>
      <c r="HK2884">
        <v>52000000</v>
      </c>
      <c r="HL2884">
        <v>57800000</v>
      </c>
      <c r="HM2884">
        <v>44600000</v>
      </c>
      <c r="HN2884">
        <v>56100000</v>
      </c>
      <c r="HO2884">
        <v>63000000</v>
      </c>
      <c r="HP2884">
        <v>42100000</v>
      </c>
      <c r="HQ2884">
        <v>56400000</v>
      </c>
      <c r="HR2884">
        <v>76400000</v>
      </c>
      <c r="HS2884">
        <v>76500000</v>
      </c>
      <c r="HT2884">
        <v>70800000</v>
      </c>
      <c r="HU2884">
        <v>61900000</v>
      </c>
      <c r="HV2884">
        <v>68700000</v>
      </c>
      <c r="HW2884">
        <v>30000000</v>
      </c>
      <c r="HX2884">
        <v>47900000</v>
      </c>
      <c r="HY2884">
        <v>70500000</v>
      </c>
      <c r="HZ2884">
        <v>55100000</v>
      </c>
      <c r="IA2884">
        <v>62900000</v>
      </c>
      <c r="IB2884">
        <v>68700000</v>
      </c>
      <c r="IC2884">
        <v>60200000</v>
      </c>
      <c r="ID2884">
        <v>63200000</v>
      </c>
      <c r="IE2884">
        <v>74200000</v>
      </c>
      <c r="IF2884">
        <v>59300000</v>
      </c>
      <c r="IG2884">
        <v>31600000</v>
      </c>
      <c r="IH2884">
        <v>9640000</v>
      </c>
      <c r="II2884">
        <v>17800000</v>
      </c>
      <c r="IJ2884">
        <v>25000000</v>
      </c>
      <c r="IK2884">
        <v>31000000</v>
      </c>
      <c r="IL2884">
        <v>49600000</v>
      </c>
      <c r="IM2884">
        <v>73300000</v>
      </c>
      <c r="IN2884">
        <v>28900000</v>
      </c>
      <c r="IO2884">
        <v>52600000</v>
      </c>
      <c r="IP2884">
        <v>74900000</v>
      </c>
      <c r="IQ2884">
        <v>93900000</v>
      </c>
      <c r="IR2884">
        <v>107000000</v>
      </c>
      <c r="IS2884">
        <v>103000000</v>
      </c>
      <c r="IT2884">
        <v>95600000</v>
      </c>
      <c r="IU2884">
        <v>89800000</v>
      </c>
      <c r="IV2884">
        <v>72000000</v>
      </c>
      <c r="IW2884">
        <v>94600000</v>
      </c>
      <c r="IX2884">
        <v>103000000</v>
      </c>
      <c r="IY2884">
        <v>86300000</v>
      </c>
      <c r="IZ2884">
        <v>99600000</v>
      </c>
      <c r="JA2884">
        <v>118000000</v>
      </c>
      <c r="JB2884">
        <v>99500000</v>
      </c>
      <c r="JC2884">
        <v>120000000</v>
      </c>
      <c r="JD2884">
        <v>79400000</v>
      </c>
      <c r="JE2884">
        <v>105000000</v>
      </c>
      <c r="JF2884">
        <v>99400000</v>
      </c>
      <c r="JG2884">
        <v>108000000</v>
      </c>
      <c r="JH2884">
        <v>68800000</v>
      </c>
      <c r="JI2884">
        <v>61200000</v>
      </c>
      <c r="JJ2884">
        <v>90200000</v>
      </c>
      <c r="JK2884">
        <v>72500000</v>
      </c>
      <c r="JL2884">
        <v>73000000</v>
      </c>
      <c r="JM2884">
        <v>74800000</v>
      </c>
      <c r="JN2884">
        <v>86200000</v>
      </c>
      <c r="JO2884">
        <v>88800000</v>
      </c>
      <c r="JP2884">
        <v>91600000</v>
      </c>
      <c r="JQ2884">
        <v>85500000</v>
      </c>
      <c r="JR2884">
        <v>87200000</v>
      </c>
      <c r="JS2884">
        <v>89700000</v>
      </c>
      <c r="JT2884">
        <v>91200000</v>
      </c>
      <c r="JU2884">
        <v>82100000</v>
      </c>
      <c r="JV2884">
        <v>76600000</v>
      </c>
      <c r="JW2884">
        <v>89100000</v>
      </c>
      <c r="JX2884">
        <v>85700000</v>
      </c>
      <c r="JY2884">
        <v>80100000</v>
      </c>
      <c r="JZ2884">
        <v>81300000</v>
      </c>
      <c r="KA2884">
        <v>56600000</v>
      </c>
      <c r="KB2884">
        <v>82900000</v>
      </c>
      <c r="KC2884">
        <v>87100000</v>
      </c>
      <c r="KD2884">
        <v>70700000</v>
      </c>
      <c r="KE2884">
        <v>74300000</v>
      </c>
      <c r="KF2884">
        <v>36000000</v>
      </c>
      <c r="KG2884">
        <v>38200000</v>
      </c>
      <c r="KH2884">
        <v>52100000</v>
      </c>
      <c r="KI2884">
        <v>49500000</v>
      </c>
      <c r="KJ2884">
        <v>39500000</v>
      </c>
      <c r="KK2884">
        <v>47600000</v>
      </c>
      <c r="KL2884">
        <v>57500000</v>
      </c>
      <c r="KM2884">
        <v>59000000</v>
      </c>
      <c r="KN2884">
        <v>56400000</v>
      </c>
      <c r="KO2884">
        <v>56800000</v>
      </c>
      <c r="KP2884">
        <v>55600000</v>
      </c>
      <c r="KQ2884">
        <v>55700000</v>
      </c>
      <c r="KR2884">
        <v>58500000</v>
      </c>
      <c r="KS2884">
        <v>62600000</v>
      </c>
      <c r="KT2884">
        <v>62100000</v>
      </c>
      <c r="KU2884">
        <v>63000000</v>
      </c>
      <c r="KV2884">
        <v>62900000</v>
      </c>
      <c r="KW2884">
        <v>57700000</v>
      </c>
      <c r="KX2884">
        <v>63100000</v>
      </c>
      <c r="KY2884">
        <v>46200000</v>
      </c>
      <c r="KZ2884">
        <v>51600000</v>
      </c>
      <c r="LA2884">
        <v>48600000</v>
      </c>
      <c r="LB2884">
        <v>54700000</v>
      </c>
      <c r="LC2884">
        <v>54300000</v>
      </c>
      <c r="LD2884">
        <v>52700000</v>
      </c>
      <c r="LE2884">
        <v>52500000</v>
      </c>
      <c r="LF2884">
        <v>53600000</v>
      </c>
      <c r="LG2884">
        <v>26700000</v>
      </c>
      <c r="LH2884">
        <v>49900000</v>
      </c>
      <c r="LI2884">
        <v>56200000</v>
      </c>
      <c r="LJ2884">
        <v>54700000</v>
      </c>
      <c r="LK2884">
        <v>52800000</v>
      </c>
      <c r="LL2884">
        <v>56100000</v>
      </c>
      <c r="LM2884">
        <v>46100000</v>
      </c>
      <c r="LN2884">
        <v>41800000</v>
      </c>
      <c r="LO2884">
        <v>47900000</v>
      </c>
      <c r="LP2884">
        <v>49500000</v>
      </c>
      <c r="LQ2884">
        <v>46900000</v>
      </c>
    </row>
    <row r="2885" spans="1:329" x14ac:dyDescent="0.2">
      <c r="A2885" t="s">
        <v>5667</v>
      </c>
      <c r="B2885" t="s">
        <v>713</v>
      </c>
      <c r="C2885" t="s">
        <v>924</v>
      </c>
      <c r="D2885" t="s">
        <v>925</v>
      </c>
      <c r="E2885" t="s">
        <v>578</v>
      </c>
      <c r="F2885" t="s">
        <v>1044</v>
      </c>
      <c r="G2885" t="s">
        <v>839</v>
      </c>
      <c r="H2885" t="s">
        <v>1045</v>
      </c>
      <c r="I2885" t="s">
        <v>579</v>
      </c>
      <c r="KN2885">
        <v>20100000</v>
      </c>
      <c r="KO2885">
        <v>21200000</v>
      </c>
      <c r="KP2885">
        <v>18100000</v>
      </c>
      <c r="KQ2885">
        <v>16900000</v>
      </c>
      <c r="KR2885">
        <v>18300000</v>
      </c>
      <c r="KS2885">
        <v>19000000</v>
      </c>
      <c r="KT2885">
        <v>18500000</v>
      </c>
      <c r="KU2885">
        <v>18500000</v>
      </c>
      <c r="KV2885">
        <v>16600000</v>
      </c>
      <c r="KW2885">
        <v>14100000</v>
      </c>
      <c r="KX2885">
        <v>17400000</v>
      </c>
      <c r="KY2885">
        <v>16900000</v>
      </c>
      <c r="KZ2885">
        <v>16700000</v>
      </c>
      <c r="LA2885">
        <v>18000000</v>
      </c>
      <c r="LB2885">
        <v>19200000</v>
      </c>
      <c r="LC2885">
        <v>21200000</v>
      </c>
      <c r="LD2885">
        <v>22100000</v>
      </c>
      <c r="LE2885">
        <v>20700000</v>
      </c>
      <c r="LF2885">
        <v>20700000</v>
      </c>
      <c r="LG2885">
        <v>17000000</v>
      </c>
      <c r="LH2885">
        <v>17000000</v>
      </c>
      <c r="LI2885">
        <v>17000000</v>
      </c>
    </row>
    <row r="2886" spans="1:329" x14ac:dyDescent="0.2">
      <c r="A2886" t="s">
        <v>7005</v>
      </c>
      <c r="B2886" t="s">
        <v>713</v>
      </c>
      <c r="C2886" t="s">
        <v>1592</v>
      </c>
      <c r="D2886" t="s">
        <v>1593</v>
      </c>
      <c r="E2886" t="s">
        <v>578</v>
      </c>
      <c r="F2886" t="s">
        <v>1044</v>
      </c>
      <c r="G2886" t="s">
        <v>839</v>
      </c>
      <c r="H2886" t="s">
        <v>1045</v>
      </c>
      <c r="I2886" t="s">
        <v>579</v>
      </c>
      <c r="KW2886">
        <v>300000</v>
      </c>
      <c r="KX2886">
        <v>300000</v>
      </c>
      <c r="KY2886">
        <v>400000</v>
      </c>
      <c r="KZ2886">
        <v>430000</v>
      </c>
      <c r="LA2886">
        <v>1080000</v>
      </c>
      <c r="LB2886">
        <v>990000</v>
      </c>
      <c r="LC2886">
        <v>1010000</v>
      </c>
      <c r="LD2886">
        <v>1020000</v>
      </c>
      <c r="LE2886">
        <v>1060000</v>
      </c>
      <c r="LF2886">
        <v>1000000</v>
      </c>
      <c r="LG2886">
        <v>1000000</v>
      </c>
      <c r="LH2886">
        <v>1000000</v>
      </c>
      <c r="LI2886">
        <v>1000000</v>
      </c>
    </row>
    <row r="2887" spans="1:329" x14ac:dyDescent="0.2">
      <c r="A2887" t="s">
        <v>1138</v>
      </c>
      <c r="B2887" t="s">
        <v>886</v>
      </c>
      <c r="C2887" t="s">
        <v>359</v>
      </c>
      <c r="D2887" t="s">
        <v>359</v>
      </c>
      <c r="E2887" t="s">
        <v>578</v>
      </c>
      <c r="F2887" t="s">
        <v>1044</v>
      </c>
      <c r="G2887" t="s">
        <v>839</v>
      </c>
      <c r="H2887" t="s">
        <v>1045</v>
      </c>
      <c r="I2887" t="s">
        <v>579</v>
      </c>
      <c r="HF2887">
        <v>95500000</v>
      </c>
      <c r="HG2887">
        <v>116000000</v>
      </c>
      <c r="HH2887">
        <v>100000000</v>
      </c>
      <c r="HI2887">
        <v>135000000</v>
      </c>
      <c r="HJ2887">
        <v>109000000</v>
      </c>
      <c r="HK2887">
        <v>126000000</v>
      </c>
      <c r="HL2887">
        <v>142000000</v>
      </c>
      <c r="HM2887">
        <v>133000000</v>
      </c>
      <c r="HN2887">
        <v>151000000</v>
      </c>
      <c r="HO2887">
        <v>177000000</v>
      </c>
      <c r="HP2887">
        <v>118000000</v>
      </c>
      <c r="HQ2887">
        <v>116000000</v>
      </c>
      <c r="HR2887">
        <v>139000000</v>
      </c>
      <c r="HS2887">
        <v>142000000</v>
      </c>
      <c r="HT2887">
        <v>127000000</v>
      </c>
      <c r="HU2887">
        <v>110000000</v>
      </c>
      <c r="HV2887">
        <v>124000000</v>
      </c>
      <c r="HW2887">
        <v>73000000</v>
      </c>
      <c r="HX2887">
        <v>104000000</v>
      </c>
      <c r="HY2887">
        <v>136000000</v>
      </c>
      <c r="HZ2887">
        <v>130000000</v>
      </c>
      <c r="IA2887">
        <v>151000000</v>
      </c>
      <c r="IB2887">
        <v>155000000</v>
      </c>
      <c r="IC2887">
        <v>171000000</v>
      </c>
      <c r="ID2887">
        <v>174000000</v>
      </c>
      <c r="IE2887">
        <v>201000000</v>
      </c>
      <c r="IF2887">
        <v>179000000</v>
      </c>
      <c r="IG2887">
        <v>119000000</v>
      </c>
      <c r="IH2887">
        <v>76200000</v>
      </c>
      <c r="II2887">
        <v>91200000</v>
      </c>
      <c r="IJ2887">
        <v>120000000</v>
      </c>
      <c r="IK2887">
        <v>138000000</v>
      </c>
      <c r="IL2887">
        <v>170000000</v>
      </c>
      <c r="IM2887">
        <v>212000000</v>
      </c>
      <c r="IN2887">
        <v>162000000</v>
      </c>
      <c r="IO2887">
        <v>200000000</v>
      </c>
      <c r="IP2887">
        <v>212000000</v>
      </c>
      <c r="IQ2887">
        <v>233000000</v>
      </c>
      <c r="IR2887">
        <v>235000000</v>
      </c>
      <c r="IS2887">
        <v>227000000</v>
      </c>
      <c r="IT2887">
        <v>199000000</v>
      </c>
      <c r="IU2887">
        <v>159000000</v>
      </c>
      <c r="IV2887">
        <v>154000000</v>
      </c>
      <c r="IW2887">
        <v>184000000</v>
      </c>
      <c r="IX2887">
        <v>211000000</v>
      </c>
      <c r="IY2887">
        <v>223000000</v>
      </c>
      <c r="IZ2887">
        <v>250000000</v>
      </c>
      <c r="JA2887">
        <v>294000000</v>
      </c>
      <c r="JB2887">
        <v>298000000</v>
      </c>
      <c r="JC2887">
        <v>331000000</v>
      </c>
      <c r="JD2887">
        <v>301000000</v>
      </c>
      <c r="JE2887">
        <v>364000000</v>
      </c>
      <c r="JF2887">
        <v>389000000</v>
      </c>
      <c r="JG2887">
        <v>423000000</v>
      </c>
      <c r="JH2887">
        <v>397000000</v>
      </c>
      <c r="JI2887">
        <v>432000000</v>
      </c>
      <c r="JJ2887">
        <v>514000000</v>
      </c>
      <c r="JK2887">
        <v>495000000</v>
      </c>
      <c r="JL2887">
        <v>499000000</v>
      </c>
      <c r="JM2887">
        <v>510000000</v>
      </c>
      <c r="JN2887">
        <v>573000000</v>
      </c>
      <c r="JO2887">
        <v>611000000</v>
      </c>
      <c r="JP2887">
        <v>626000000</v>
      </c>
      <c r="JQ2887">
        <v>616000000</v>
      </c>
      <c r="JR2887">
        <v>668000000</v>
      </c>
      <c r="JS2887">
        <v>701000000</v>
      </c>
      <c r="JT2887">
        <v>757000000</v>
      </c>
      <c r="JU2887">
        <v>767000000</v>
      </c>
      <c r="JV2887">
        <v>757000000</v>
      </c>
      <c r="JW2887">
        <v>832000000</v>
      </c>
      <c r="JX2887">
        <v>881000000</v>
      </c>
      <c r="JY2887">
        <v>888000000</v>
      </c>
      <c r="JZ2887">
        <v>886000000</v>
      </c>
      <c r="KA2887">
        <v>844000000</v>
      </c>
      <c r="KB2887">
        <v>833000000</v>
      </c>
      <c r="KC2887">
        <v>898000000</v>
      </c>
      <c r="KD2887">
        <v>884000000</v>
      </c>
      <c r="KE2887">
        <v>843000000</v>
      </c>
      <c r="KF2887">
        <v>783000000</v>
      </c>
      <c r="KG2887">
        <v>728000000</v>
      </c>
      <c r="KH2887">
        <v>823000000</v>
      </c>
      <c r="KI2887">
        <v>845000000</v>
      </c>
      <c r="KJ2887">
        <v>855000000</v>
      </c>
      <c r="KK2887">
        <v>869000000</v>
      </c>
      <c r="KL2887">
        <v>967000000</v>
      </c>
      <c r="KM2887">
        <v>999000000</v>
      </c>
      <c r="KN2887">
        <v>982000000</v>
      </c>
      <c r="KO2887">
        <v>956000000</v>
      </c>
      <c r="KP2887">
        <v>930000000</v>
      </c>
      <c r="KQ2887">
        <v>953000000</v>
      </c>
      <c r="KR2887">
        <v>982000000</v>
      </c>
      <c r="KS2887">
        <v>1020000000</v>
      </c>
      <c r="KT2887">
        <v>1020000000</v>
      </c>
      <c r="KU2887">
        <v>1040000000</v>
      </c>
      <c r="KV2887">
        <v>1050000000</v>
      </c>
      <c r="KW2887">
        <v>1020000000</v>
      </c>
      <c r="KX2887">
        <v>969000000</v>
      </c>
      <c r="KY2887">
        <v>937000000</v>
      </c>
      <c r="KZ2887">
        <v>982000000</v>
      </c>
      <c r="LA2887">
        <v>1080000000</v>
      </c>
      <c r="LB2887">
        <v>1200000000</v>
      </c>
      <c r="LC2887">
        <v>1320000000</v>
      </c>
      <c r="LD2887">
        <v>1470000000</v>
      </c>
      <c r="LE2887">
        <v>1680000000</v>
      </c>
      <c r="LF2887">
        <v>1730000000</v>
      </c>
      <c r="LG2887">
        <v>1710000000</v>
      </c>
      <c r="LH2887">
        <v>1870000000</v>
      </c>
      <c r="LI2887">
        <v>2030000000</v>
      </c>
      <c r="LJ2887">
        <v>2070000000</v>
      </c>
      <c r="LK2887">
        <v>2230000000</v>
      </c>
      <c r="LL2887">
        <v>2370000000</v>
      </c>
      <c r="LM2887">
        <v>2370000000</v>
      </c>
      <c r="LN2887">
        <v>2370000000</v>
      </c>
      <c r="LO2887">
        <v>2440000000</v>
      </c>
      <c r="LP2887">
        <v>2470000000</v>
      </c>
      <c r="LQ2887">
        <v>2450000000</v>
      </c>
    </row>
    <row r="2888" spans="1:329" x14ac:dyDescent="0.2">
      <c r="A2888" t="s">
        <v>5872</v>
      </c>
      <c r="B2888" t="s">
        <v>713</v>
      </c>
      <c r="C2888" t="s">
        <v>866</v>
      </c>
      <c r="D2888" t="s">
        <v>311</v>
      </c>
      <c r="E2888" t="s">
        <v>578</v>
      </c>
      <c r="F2888" t="s">
        <v>1044</v>
      </c>
      <c r="G2888" t="s">
        <v>839</v>
      </c>
      <c r="H2888" t="s">
        <v>1045</v>
      </c>
      <c r="I2888" t="s">
        <v>579</v>
      </c>
      <c r="KN2888">
        <v>30300000</v>
      </c>
      <c r="KO2888">
        <v>29100000</v>
      </c>
      <c r="KP2888">
        <v>28200000</v>
      </c>
      <c r="KQ2888">
        <v>29400000</v>
      </c>
      <c r="KR2888">
        <v>30500000</v>
      </c>
      <c r="KS2888">
        <v>31900000</v>
      </c>
      <c r="KT2888">
        <v>30800000</v>
      </c>
      <c r="KU2888">
        <v>33200000</v>
      </c>
      <c r="KV2888">
        <v>32900000</v>
      </c>
      <c r="KW2888">
        <v>29500000</v>
      </c>
      <c r="KX2888">
        <v>33700000</v>
      </c>
      <c r="KY2888">
        <v>34800000</v>
      </c>
      <c r="KZ2888">
        <v>36500000</v>
      </c>
      <c r="LA2888">
        <v>38100000</v>
      </c>
      <c r="LB2888">
        <v>39300000</v>
      </c>
      <c r="LC2888">
        <v>39500000</v>
      </c>
      <c r="LD2888">
        <v>41300000</v>
      </c>
      <c r="LE2888">
        <v>42100000</v>
      </c>
      <c r="LF2888">
        <v>49000000</v>
      </c>
      <c r="LG2888">
        <v>55300000</v>
      </c>
      <c r="LH2888">
        <v>58700000</v>
      </c>
      <c r="LI2888">
        <v>59500000</v>
      </c>
    </row>
    <row r="2889" spans="1:329" x14ac:dyDescent="0.2">
      <c r="A2889" t="s">
        <v>6398</v>
      </c>
      <c r="B2889" t="s">
        <v>713</v>
      </c>
      <c r="C2889" t="s">
        <v>1181</v>
      </c>
      <c r="D2889" t="s">
        <v>1182</v>
      </c>
      <c r="E2889" t="s">
        <v>578</v>
      </c>
      <c r="F2889" t="s">
        <v>1044</v>
      </c>
      <c r="G2889" t="s">
        <v>839</v>
      </c>
      <c r="H2889" t="s">
        <v>1045</v>
      </c>
      <c r="I2889" t="s">
        <v>579</v>
      </c>
      <c r="KN2889">
        <v>1260000</v>
      </c>
      <c r="KO2889">
        <v>1140000</v>
      </c>
      <c r="KP2889">
        <v>1180000</v>
      </c>
      <c r="KQ2889">
        <v>375000</v>
      </c>
      <c r="KR2889">
        <v>4000</v>
      </c>
      <c r="KS2889">
        <v>311000</v>
      </c>
      <c r="KT2889">
        <v>324000</v>
      </c>
      <c r="KU2889">
        <v>479000</v>
      </c>
      <c r="KV2889">
        <v>372000</v>
      </c>
      <c r="KW2889">
        <v>599000</v>
      </c>
      <c r="KX2889">
        <v>451000</v>
      </c>
      <c r="KY2889">
        <v>361000</v>
      </c>
      <c r="KZ2889">
        <v>272000</v>
      </c>
      <c r="LA2889">
        <v>367000</v>
      </c>
      <c r="LB2889">
        <v>283000</v>
      </c>
      <c r="LC2889">
        <v>377000</v>
      </c>
      <c r="LD2889">
        <v>104000</v>
      </c>
      <c r="LE2889">
        <v>100000</v>
      </c>
      <c r="LF2889">
        <v>50000</v>
      </c>
    </row>
    <row r="2890" spans="1:329" x14ac:dyDescent="0.2">
      <c r="A2890" t="s">
        <v>8454</v>
      </c>
      <c r="B2890" t="s">
        <v>713</v>
      </c>
      <c r="C2890" t="s">
        <v>304</v>
      </c>
      <c r="D2890" t="s">
        <v>305</v>
      </c>
      <c r="E2890" t="s">
        <v>8455</v>
      </c>
      <c r="F2890" t="s">
        <v>1174</v>
      </c>
      <c r="G2890" t="s">
        <v>1175</v>
      </c>
      <c r="H2890" t="s">
        <v>1176</v>
      </c>
      <c r="I2890" t="s">
        <v>8456</v>
      </c>
      <c r="II2890">
        <v>0.96</v>
      </c>
      <c r="JO2890">
        <v>0.99</v>
      </c>
      <c r="JT2890">
        <v>1</v>
      </c>
    </row>
    <row r="2891" spans="1:329" x14ac:dyDescent="0.2">
      <c r="A2891" t="s">
        <v>2977</v>
      </c>
      <c r="B2891" t="s">
        <v>713</v>
      </c>
      <c r="C2891" t="s">
        <v>304</v>
      </c>
      <c r="D2891" t="s">
        <v>2978</v>
      </c>
      <c r="E2891" t="s">
        <v>2979</v>
      </c>
      <c r="F2891" t="s">
        <v>887</v>
      </c>
      <c r="G2891" t="s">
        <v>412</v>
      </c>
      <c r="H2891" t="s">
        <v>888</v>
      </c>
      <c r="I2891" t="s">
        <v>693</v>
      </c>
      <c r="JH2891">
        <v>677.25915428571398</v>
      </c>
      <c r="JI2891">
        <v>7195.8785142857096</v>
      </c>
      <c r="JJ2891">
        <v>14899.701394285699</v>
      </c>
      <c r="JK2891">
        <v>21672.2929371428</v>
      </c>
      <c r="JL2891">
        <v>27428.9957485714</v>
      </c>
      <c r="JM2891">
        <v>30620.2271105937</v>
      </c>
      <c r="JN2891">
        <v>38791.140734994602</v>
      </c>
      <c r="JO2891">
        <v>49743.520978121698</v>
      </c>
      <c r="JP2891">
        <v>63809.8837207666</v>
      </c>
      <c r="JQ2891">
        <v>82063.633656214894</v>
      </c>
      <c r="JR2891">
        <v>104567.006557612</v>
      </c>
      <c r="JS2891">
        <v>121750.20672418</v>
      </c>
      <c r="JT2891">
        <v>152572.77855819999</v>
      </c>
      <c r="JU2891">
        <v>174956.40519467401</v>
      </c>
      <c r="JV2891">
        <v>186474.79434637801</v>
      </c>
      <c r="JW2891">
        <v>201290.62618797799</v>
      </c>
      <c r="JX2891">
        <v>216207.43417748</v>
      </c>
      <c r="JY2891">
        <v>229489.46684481701</v>
      </c>
      <c r="JZ2891">
        <v>242531.56108874601</v>
      </c>
      <c r="KA2891">
        <v>253199.210894866</v>
      </c>
      <c r="KB2891">
        <v>270847.56598486798</v>
      </c>
      <c r="KC2891">
        <v>299904.75822802703</v>
      </c>
      <c r="KD2891">
        <v>330736.42409290501</v>
      </c>
      <c r="KE2891">
        <v>354917.25504558103</v>
      </c>
      <c r="KF2891">
        <v>370753.62635922799</v>
      </c>
      <c r="KG2891">
        <v>390316.03996658802</v>
      </c>
      <c r="KH2891">
        <v>403757.17652157898</v>
      </c>
      <c r="KI2891">
        <v>421832.377774344</v>
      </c>
      <c r="KJ2891">
        <v>444265.245134458</v>
      </c>
      <c r="KK2891">
        <v>466432.60184488998</v>
      </c>
      <c r="KL2891">
        <v>490882.00660000002</v>
      </c>
      <c r="KM2891">
        <v>518919.52173964202</v>
      </c>
      <c r="KN2891">
        <v>559880.65723830997</v>
      </c>
      <c r="KO2891">
        <v>602443.79634484998</v>
      </c>
      <c r="KP2891">
        <v>645404.582887472</v>
      </c>
      <c r="KQ2891">
        <v>679680.96426236699</v>
      </c>
      <c r="KR2891">
        <v>706994.39680809097</v>
      </c>
      <c r="KS2891">
        <v>728625.39928931196</v>
      </c>
      <c r="KT2891">
        <v>754472.10940775694</v>
      </c>
      <c r="KU2891">
        <v>792300.774985519</v>
      </c>
      <c r="KV2891">
        <v>844955.59964148595</v>
      </c>
      <c r="KW2891">
        <v>900943.51210000005</v>
      </c>
      <c r="KX2891">
        <v>942444.57460000005</v>
      </c>
      <c r="KY2891">
        <v>987861.37220354797</v>
      </c>
      <c r="KZ2891">
        <v>1022535.12806094</v>
      </c>
      <c r="LA2891">
        <v>1048144.34745112</v>
      </c>
      <c r="LB2891">
        <v>1071349.80439443</v>
      </c>
      <c r="LC2891">
        <v>1094650.6253482101</v>
      </c>
      <c r="LD2891">
        <v>1127160.1214244801</v>
      </c>
      <c r="LE2891">
        <v>1164968.9585929201</v>
      </c>
    </row>
    <row r="2892" spans="1:329" x14ac:dyDescent="0.2">
      <c r="A2892" t="s">
        <v>8714</v>
      </c>
      <c r="B2892" t="s">
        <v>713</v>
      </c>
      <c r="C2892" t="s">
        <v>804</v>
      </c>
      <c r="D2892" t="s">
        <v>301</v>
      </c>
      <c r="E2892" t="s">
        <v>599</v>
      </c>
      <c r="F2892" t="s">
        <v>4694</v>
      </c>
      <c r="G2892" t="s">
        <v>4695</v>
      </c>
      <c r="H2892" t="s">
        <v>4641</v>
      </c>
      <c r="I2892" t="s">
        <v>6672</v>
      </c>
      <c r="LH2892">
        <v>70.05</v>
      </c>
    </row>
    <row r="2893" spans="1:329" x14ac:dyDescent="0.2">
      <c r="A2893" t="s">
        <v>8903</v>
      </c>
      <c r="B2893" t="s">
        <v>713</v>
      </c>
      <c r="C2893" t="s">
        <v>728</v>
      </c>
      <c r="D2893" t="s">
        <v>771</v>
      </c>
      <c r="E2893" t="s">
        <v>599</v>
      </c>
      <c r="F2893" t="s">
        <v>4694</v>
      </c>
      <c r="G2893" t="s">
        <v>4695</v>
      </c>
      <c r="H2893" t="s">
        <v>4641</v>
      </c>
      <c r="I2893" t="s">
        <v>6672</v>
      </c>
      <c r="LM2893">
        <v>17450</v>
      </c>
    </row>
    <row r="2894" spans="1:329" x14ac:dyDescent="0.2">
      <c r="A2894" t="s">
        <v>8803</v>
      </c>
      <c r="B2894" t="s">
        <v>713</v>
      </c>
      <c r="C2894" t="s">
        <v>902</v>
      </c>
      <c r="D2894" t="s">
        <v>903</v>
      </c>
      <c r="E2894" t="s">
        <v>599</v>
      </c>
      <c r="F2894" t="s">
        <v>4694</v>
      </c>
      <c r="G2894" t="s">
        <v>4695</v>
      </c>
      <c r="H2894" t="s">
        <v>4641</v>
      </c>
      <c r="I2894" t="s">
        <v>6672</v>
      </c>
      <c r="LI2894">
        <v>0</v>
      </c>
    </row>
    <row r="2895" spans="1:329" x14ac:dyDescent="0.2">
      <c r="A2895" t="s">
        <v>6671</v>
      </c>
      <c r="B2895" t="s">
        <v>713</v>
      </c>
      <c r="C2895" t="s">
        <v>304</v>
      </c>
      <c r="D2895" t="s">
        <v>305</v>
      </c>
      <c r="E2895" t="s">
        <v>599</v>
      </c>
      <c r="F2895" t="s">
        <v>4694</v>
      </c>
      <c r="G2895" t="s">
        <v>4695</v>
      </c>
      <c r="H2895" t="s">
        <v>4641</v>
      </c>
      <c r="I2895" t="s">
        <v>6672</v>
      </c>
      <c r="KO2895">
        <v>53100</v>
      </c>
      <c r="KU2895">
        <v>60540</v>
      </c>
      <c r="KV2895">
        <v>61440</v>
      </c>
      <c r="KW2895">
        <v>61440</v>
      </c>
      <c r="KX2895">
        <v>64940</v>
      </c>
      <c r="KZ2895">
        <v>66056</v>
      </c>
      <c r="LB2895">
        <v>85656</v>
      </c>
      <c r="LE2895">
        <v>86606</v>
      </c>
      <c r="LF2895">
        <v>144882.29999999999</v>
      </c>
      <c r="LH2895">
        <v>145984.34999999899</v>
      </c>
      <c r="LI2895">
        <v>161359.34999999899</v>
      </c>
      <c r="LJ2895">
        <v>214409.35</v>
      </c>
      <c r="LK2895">
        <v>260982.96</v>
      </c>
      <c r="LL2895">
        <v>579677.96</v>
      </c>
      <c r="LM2895">
        <v>609677.96</v>
      </c>
      <c r="LN2895">
        <v>624645.96</v>
      </c>
      <c r="LO2895">
        <v>636645.96</v>
      </c>
    </row>
    <row r="2896" spans="1:329" x14ac:dyDescent="0.2">
      <c r="A2896" t="s">
        <v>8690</v>
      </c>
      <c r="B2896" t="s">
        <v>713</v>
      </c>
      <c r="C2896" t="s">
        <v>804</v>
      </c>
      <c r="D2896" t="s">
        <v>301</v>
      </c>
      <c r="E2896" t="s">
        <v>599</v>
      </c>
      <c r="F2896" t="s">
        <v>4639</v>
      </c>
      <c r="G2896" t="s">
        <v>4640</v>
      </c>
      <c r="H2896" t="s">
        <v>4641</v>
      </c>
      <c r="I2896" t="s">
        <v>6683</v>
      </c>
      <c r="LH2896">
        <v>15</v>
      </c>
    </row>
    <row r="2897" spans="1:327" x14ac:dyDescent="0.2">
      <c r="A2897" t="s">
        <v>8899</v>
      </c>
      <c r="B2897" t="s">
        <v>713</v>
      </c>
      <c r="C2897" t="s">
        <v>728</v>
      </c>
      <c r="D2897" t="s">
        <v>771</v>
      </c>
      <c r="E2897" t="s">
        <v>599</v>
      </c>
      <c r="F2897" t="s">
        <v>4639</v>
      </c>
      <c r="G2897" t="s">
        <v>4640</v>
      </c>
      <c r="H2897" t="s">
        <v>4641</v>
      </c>
      <c r="I2897" t="s">
        <v>6683</v>
      </c>
      <c r="LM2897">
        <v>5350</v>
      </c>
    </row>
    <row r="2898" spans="1:327" x14ac:dyDescent="0.2">
      <c r="A2898" t="s">
        <v>8802</v>
      </c>
      <c r="B2898" t="s">
        <v>713</v>
      </c>
      <c r="C2898" t="s">
        <v>902</v>
      </c>
      <c r="D2898" t="s">
        <v>903</v>
      </c>
      <c r="E2898" t="s">
        <v>599</v>
      </c>
      <c r="F2898" t="s">
        <v>4639</v>
      </c>
      <c r="G2898" t="s">
        <v>4640</v>
      </c>
      <c r="H2898" t="s">
        <v>4641</v>
      </c>
      <c r="I2898" t="s">
        <v>6683</v>
      </c>
      <c r="LI2898">
        <v>4560</v>
      </c>
    </row>
    <row r="2899" spans="1:327" x14ac:dyDescent="0.2">
      <c r="A2899" t="s">
        <v>6682</v>
      </c>
      <c r="B2899" t="s">
        <v>713</v>
      </c>
      <c r="C2899" t="s">
        <v>304</v>
      </c>
      <c r="D2899" t="s">
        <v>305</v>
      </c>
      <c r="E2899" t="s">
        <v>599</v>
      </c>
      <c r="F2899" t="s">
        <v>4639</v>
      </c>
      <c r="G2899" t="s">
        <v>4640</v>
      </c>
      <c r="H2899" t="s">
        <v>4641</v>
      </c>
      <c r="I2899" t="s">
        <v>6683</v>
      </c>
      <c r="KO2899">
        <v>4425</v>
      </c>
      <c r="KU2899">
        <v>5355</v>
      </c>
      <c r="KV2899">
        <v>5505</v>
      </c>
      <c r="KW2899">
        <v>5505</v>
      </c>
      <c r="KX2899">
        <v>6005</v>
      </c>
      <c r="KZ2899">
        <v>6129</v>
      </c>
      <c r="LB2899">
        <v>9329</v>
      </c>
      <c r="LE2899">
        <v>9529</v>
      </c>
      <c r="LF2899">
        <v>17939</v>
      </c>
      <c r="LH2899">
        <v>18126</v>
      </c>
      <c r="LI2899">
        <v>20651</v>
      </c>
      <c r="LJ2899">
        <v>25451</v>
      </c>
      <c r="LK2899">
        <v>32573</v>
      </c>
      <c r="LL2899">
        <v>78828</v>
      </c>
      <c r="LM2899">
        <v>83836</v>
      </c>
      <c r="LN2899">
        <v>87453</v>
      </c>
      <c r="LO2899">
        <v>93453</v>
      </c>
    </row>
    <row r="2900" spans="1:327" x14ac:dyDescent="0.2">
      <c r="A2900" t="s">
        <v>1335</v>
      </c>
      <c r="B2900" t="s">
        <v>713</v>
      </c>
      <c r="C2900" t="s">
        <v>304</v>
      </c>
      <c r="D2900" t="s">
        <v>73</v>
      </c>
      <c r="E2900" t="s">
        <v>668</v>
      </c>
      <c r="F2900" t="s">
        <v>887</v>
      </c>
      <c r="G2900" t="s">
        <v>412</v>
      </c>
      <c r="H2900" t="s">
        <v>888</v>
      </c>
      <c r="I2900" t="s">
        <v>669</v>
      </c>
      <c r="HV2900">
        <v>192.30500834971599</v>
      </c>
      <c r="HW2900">
        <v>413.45576795188902</v>
      </c>
      <c r="HX2900">
        <v>667.77914149438902</v>
      </c>
      <c r="HY2900">
        <v>960.25102106826296</v>
      </c>
      <c r="HZ2900">
        <v>1296.5936825782101</v>
      </c>
      <c r="IA2900">
        <v>1683.3877433146599</v>
      </c>
      <c r="IB2900">
        <v>2128.20091316158</v>
      </c>
      <c r="IC2900">
        <v>2639.7360584855301</v>
      </c>
      <c r="ID2900">
        <v>3228.00147560808</v>
      </c>
      <c r="IE2900">
        <v>3904.5067052990098</v>
      </c>
      <c r="IF2900">
        <v>4682.4877189999997</v>
      </c>
      <c r="IG2900">
        <v>5538.2668350025997</v>
      </c>
      <c r="IH2900">
        <v>6479.6238621175298</v>
      </c>
      <c r="II2900">
        <v>7515.11659194395</v>
      </c>
      <c r="IJ2900">
        <v>8654.1585947530093</v>
      </c>
      <c r="IK2900">
        <v>9907.1047978429797</v>
      </c>
      <c r="IL2900">
        <v>11285.345621241901</v>
      </c>
      <c r="IM2900">
        <v>12801.410526980801</v>
      </c>
      <c r="IN2900">
        <v>14469.081923293499</v>
      </c>
      <c r="IO2900">
        <v>16303.520459237499</v>
      </c>
      <c r="IP2900">
        <v>18321.402848776001</v>
      </c>
      <c r="IQ2900">
        <v>20541.073477268201</v>
      </c>
      <c r="IR2900">
        <v>22982.711168609701</v>
      </c>
      <c r="IS2900">
        <v>25668.512629085399</v>
      </c>
      <c r="IT2900">
        <v>28622.894235608601</v>
      </c>
      <c r="IU2900">
        <v>31872.714002784101</v>
      </c>
      <c r="IV2900">
        <v>35447.5157466772</v>
      </c>
      <c r="IW2900">
        <v>39201.057577764899</v>
      </c>
      <c r="IX2900">
        <v>43142.276500407097</v>
      </c>
      <c r="IY2900">
        <v>47280.5563691813</v>
      </c>
      <c r="IZ2900">
        <v>51625.750231394202</v>
      </c>
      <c r="JA2900">
        <v>56188.203786717801</v>
      </c>
      <c r="JB2900">
        <v>60978.7800198076</v>
      </c>
      <c r="JC2900">
        <v>66008.885064551898</v>
      </c>
      <c r="JD2900">
        <v>71290.495360000001</v>
      </c>
      <c r="JE2900">
        <v>76836.186173363894</v>
      </c>
      <c r="JF2900">
        <v>82659.161525785996</v>
      </c>
      <c r="JG2900">
        <v>88773.285650000005</v>
      </c>
      <c r="JH2900">
        <v>95193.115971874504</v>
      </c>
      <c r="JI2900">
        <v>101933.93781422199</v>
      </c>
      <c r="JJ2900">
        <v>109011.800748687</v>
      </c>
      <c r="JK2900">
        <v>116443.556829875</v>
      </c>
      <c r="JL2900">
        <v>124246.9007</v>
      </c>
      <c r="JM2900">
        <v>132440.4118</v>
      </c>
      <c r="JN2900">
        <v>141043.59842811801</v>
      </c>
      <c r="JO2900">
        <v>150076.94439327801</v>
      </c>
      <c r="JP2900">
        <v>159561.957656696</v>
      </c>
      <c r="JQ2900">
        <v>169102.938998161</v>
      </c>
      <c r="JR2900">
        <v>178696.28528770601</v>
      </c>
      <c r="JS2900">
        <v>188388.84037381</v>
      </c>
      <c r="JT2900">
        <v>197510.62109999999</v>
      </c>
      <c r="JU2900">
        <v>207844.151315378</v>
      </c>
      <c r="JV2900">
        <v>219854.54695011501</v>
      </c>
      <c r="JW2900">
        <v>232877.793783603</v>
      </c>
      <c r="JX2900">
        <v>243832.49859184699</v>
      </c>
      <c r="JY2900">
        <v>252614.622278903</v>
      </c>
      <c r="JZ2900">
        <v>262339.21777627699</v>
      </c>
      <c r="KA2900">
        <v>273211.30330244702</v>
      </c>
      <c r="KB2900">
        <v>284340.42659506801</v>
      </c>
      <c r="KC2900">
        <v>295270.65161603101</v>
      </c>
      <c r="KD2900">
        <v>304854.48833654</v>
      </c>
      <c r="KE2900">
        <v>313927.30949999997</v>
      </c>
      <c r="KF2900">
        <v>322235.13730604399</v>
      </c>
      <c r="KG2900">
        <v>332336.10953286401</v>
      </c>
      <c r="KH2900">
        <v>343498.89253299602</v>
      </c>
      <c r="KI2900">
        <v>355573.547609345</v>
      </c>
      <c r="KJ2900">
        <v>367740.00188799802</v>
      </c>
      <c r="KK2900">
        <v>381139.62545093102</v>
      </c>
      <c r="KL2900">
        <v>394756.50712598301</v>
      </c>
      <c r="KM2900">
        <v>408370.32882762502</v>
      </c>
      <c r="KN2900">
        <v>421182.437495814</v>
      </c>
      <c r="KO2900">
        <v>433927.22674898099</v>
      </c>
      <c r="KP2900">
        <v>447684.86720089801</v>
      </c>
      <c r="KQ2900">
        <v>462317.66004811099</v>
      </c>
      <c r="KR2900">
        <v>477654.24677965301</v>
      </c>
      <c r="KS2900">
        <v>492501.237765575</v>
      </c>
      <c r="KT2900">
        <v>507593.02662430599</v>
      </c>
      <c r="KU2900">
        <v>522641.97585529601</v>
      </c>
      <c r="KV2900">
        <v>535512.22401827795</v>
      </c>
      <c r="KW2900">
        <v>554334.12049999996</v>
      </c>
      <c r="KX2900">
        <v>573829.21105985099</v>
      </c>
      <c r="KY2900">
        <v>593890.39673662395</v>
      </c>
      <c r="KZ2900">
        <v>614612.53666998295</v>
      </c>
      <c r="LA2900">
        <v>636659.64508992701</v>
      </c>
    </row>
    <row r="2901" spans="1:327" x14ac:dyDescent="0.2">
      <c r="A2901" t="s">
        <v>1315</v>
      </c>
      <c r="B2901" t="s">
        <v>886</v>
      </c>
      <c r="C2901" t="s">
        <v>359</v>
      </c>
      <c r="D2901" t="s">
        <v>359</v>
      </c>
      <c r="E2901" t="s">
        <v>668</v>
      </c>
      <c r="F2901" t="s">
        <v>887</v>
      </c>
      <c r="G2901" t="s">
        <v>412</v>
      </c>
      <c r="H2901" t="s">
        <v>888</v>
      </c>
      <c r="I2901" t="s">
        <v>669</v>
      </c>
      <c r="HV2901">
        <v>549.44288099918799</v>
      </c>
      <c r="HW2901">
        <v>1181.30219414825</v>
      </c>
      <c r="HX2901">
        <v>1907.9404042696799</v>
      </c>
      <c r="HY2901">
        <v>2743.5743459093201</v>
      </c>
      <c r="HZ2901">
        <v>3704.5533787949098</v>
      </c>
      <c r="IA2901">
        <v>4809.6792666133297</v>
      </c>
      <c r="IB2901">
        <v>6080.5740376045196</v>
      </c>
      <c r="IC2901">
        <v>7542.1030242443903</v>
      </c>
      <c r="ID2901">
        <v>9222.8613590000004</v>
      </c>
      <c r="IE2901">
        <v>11155.7334437114</v>
      </c>
      <c r="IF2901">
        <v>13378.5363412673</v>
      </c>
      <c r="IG2901">
        <v>15823.6195285788</v>
      </c>
      <c r="IH2901">
        <v>18513.211034621501</v>
      </c>
      <c r="II2901">
        <v>21471.761691268399</v>
      </c>
      <c r="IJ2901">
        <v>24726.167413579999</v>
      </c>
      <c r="IK2901">
        <v>28306.013708122799</v>
      </c>
      <c r="IL2901">
        <v>32243.844632119799</v>
      </c>
      <c r="IM2901">
        <v>36575.45865</v>
      </c>
      <c r="IN2901">
        <v>41340.234066552999</v>
      </c>
      <c r="IO2901">
        <v>46581.487026392999</v>
      </c>
      <c r="IP2901">
        <v>52346.865282217099</v>
      </c>
      <c r="IQ2901">
        <v>58688.781363623602</v>
      </c>
      <c r="IR2901">
        <v>65664.8890531707</v>
      </c>
      <c r="IS2901">
        <v>73338.607511672599</v>
      </c>
      <c r="IT2901">
        <v>81779.697816024607</v>
      </c>
      <c r="IU2901">
        <v>91064.897150811797</v>
      </c>
      <c r="IV2901">
        <v>101278.61641907701</v>
      </c>
      <c r="IW2901">
        <v>112003.021650757</v>
      </c>
      <c r="IX2901">
        <v>123263.64714402</v>
      </c>
      <c r="IY2901">
        <v>135087.30391194599</v>
      </c>
      <c r="IZ2901">
        <v>147502.143518269</v>
      </c>
      <c r="JA2901">
        <v>160537.72510490799</v>
      </c>
      <c r="JB2901">
        <v>174225.08577087801</v>
      </c>
      <c r="JC2901">
        <v>188596.81447014801</v>
      </c>
      <c r="JD2901">
        <v>203687.12960438101</v>
      </c>
      <c r="JE2901">
        <v>219531.96049532501</v>
      </c>
      <c r="JF2901">
        <v>236169.03293081699</v>
      </c>
      <c r="JG2901">
        <v>253637.958988083</v>
      </c>
      <c r="JH2901">
        <v>271980.33134821203</v>
      </c>
      <c r="JI2901">
        <v>291239.82232634799</v>
      </c>
      <c r="JJ2901">
        <v>311462.28785339103</v>
      </c>
      <c r="JK2901">
        <v>332695.87665678601</v>
      </c>
      <c r="JL2901">
        <v>354991.14490035101</v>
      </c>
      <c r="JM2901">
        <v>378401.17655609403</v>
      </c>
      <c r="JN2901">
        <v>402981.70979462401</v>
      </c>
      <c r="JO2901">
        <v>428791.2697</v>
      </c>
      <c r="JP2901">
        <v>455891.30759056</v>
      </c>
      <c r="JQ2901">
        <v>483151.254280461</v>
      </c>
      <c r="JR2901">
        <v>510560.81510773097</v>
      </c>
      <c r="JS2901">
        <v>538253.82960000006</v>
      </c>
      <c r="JT2901">
        <v>563783.61619639897</v>
      </c>
      <c r="JU2901">
        <v>590788.309937021</v>
      </c>
      <c r="JV2901">
        <v>619772.806473993</v>
      </c>
      <c r="JW2901">
        <v>650155.71085939195</v>
      </c>
      <c r="JX2901">
        <v>678730.17095940805</v>
      </c>
      <c r="JY2901">
        <v>704871.95219837502</v>
      </c>
      <c r="JZ2901">
        <v>732283.62240254297</v>
      </c>
      <c r="KA2901">
        <v>761558.81641347695</v>
      </c>
      <c r="KB2901">
        <v>791586.76388330106</v>
      </c>
      <c r="KC2901">
        <v>822459.26401431998</v>
      </c>
      <c r="KD2901">
        <v>852634.09020782996</v>
      </c>
      <c r="KE2901">
        <v>882248.94126728806</v>
      </c>
      <c r="KF2901">
        <v>910503.32814860402</v>
      </c>
      <c r="KG2901">
        <v>940397.707779077</v>
      </c>
      <c r="KH2901">
        <v>971209.62659999996</v>
      </c>
      <c r="KI2901">
        <v>1003515.54369175</v>
      </c>
      <c r="KJ2901">
        <v>1036450.77189853</v>
      </c>
      <c r="KK2901">
        <v>1070946.5865444799</v>
      </c>
      <c r="KL2901">
        <v>1106984.62778913</v>
      </c>
      <c r="KM2901">
        <v>1143356.20613548</v>
      </c>
      <c r="KN2901">
        <v>1177588.8630681499</v>
      </c>
      <c r="KO2901">
        <v>1209893.73675245</v>
      </c>
      <c r="KP2901">
        <v>1241287.6961322101</v>
      </c>
      <c r="KQ2901">
        <v>1271760.34341778</v>
      </c>
      <c r="KR2901">
        <v>1301644.28241898</v>
      </c>
      <c r="KS2901">
        <v>1330607.4203415499</v>
      </c>
      <c r="KT2901">
        <v>1359699.0771473399</v>
      </c>
      <c r="KU2901">
        <v>1389818.8850189401</v>
      </c>
      <c r="KV2901">
        <v>1417683.4924872699</v>
      </c>
      <c r="KW2901">
        <v>1451609.49724463</v>
      </c>
      <c r="KX2901">
        <v>1486578.3225803101</v>
      </c>
      <c r="KY2901">
        <v>1522424.4240000001</v>
      </c>
      <c r="KZ2901">
        <v>1558048.74147257</v>
      </c>
      <c r="LA2901">
        <v>1595379.7500018801</v>
      </c>
      <c r="LB2901">
        <v>1640329.8282930001</v>
      </c>
      <c r="LC2901">
        <v>1683075.48139553</v>
      </c>
      <c r="LD2901">
        <v>1725127.0917798299</v>
      </c>
    </row>
    <row r="2902" spans="1:327" x14ac:dyDescent="0.2">
      <c r="A2902" t="s">
        <v>5298</v>
      </c>
      <c r="B2902" t="s">
        <v>713</v>
      </c>
      <c r="C2902" t="s">
        <v>834</v>
      </c>
      <c r="D2902" t="s">
        <v>835</v>
      </c>
      <c r="E2902" t="s">
        <v>1098</v>
      </c>
      <c r="F2902" t="s">
        <v>1044</v>
      </c>
      <c r="G2902" t="s">
        <v>839</v>
      </c>
      <c r="H2902" t="s">
        <v>1045</v>
      </c>
      <c r="I2902" t="s">
        <v>1099</v>
      </c>
      <c r="KN2902">
        <v>23400</v>
      </c>
      <c r="KO2902">
        <v>23700</v>
      </c>
      <c r="KP2902">
        <v>18000</v>
      </c>
      <c r="KQ2902">
        <v>11800</v>
      </c>
      <c r="KR2902">
        <v>9980</v>
      </c>
      <c r="KS2902">
        <v>10500</v>
      </c>
      <c r="KT2902">
        <v>11300</v>
      </c>
      <c r="KU2902">
        <v>13800</v>
      </c>
      <c r="KV2902">
        <v>15000</v>
      </c>
      <c r="KW2902">
        <v>15300</v>
      </c>
      <c r="KX2902">
        <v>14100</v>
      </c>
      <c r="KY2902">
        <v>12300</v>
      </c>
      <c r="KZ2902">
        <v>12000</v>
      </c>
      <c r="LA2902">
        <v>12100</v>
      </c>
      <c r="LB2902">
        <v>9550</v>
      </c>
      <c r="LC2902">
        <v>10700</v>
      </c>
      <c r="LD2902">
        <v>12100</v>
      </c>
      <c r="LE2902">
        <v>17000</v>
      </c>
      <c r="LF2902">
        <v>20800</v>
      </c>
      <c r="LG2902">
        <v>24800</v>
      </c>
      <c r="LH2902">
        <v>22600</v>
      </c>
      <c r="LI2902">
        <v>26100</v>
      </c>
      <c r="LJ2902">
        <v>25000</v>
      </c>
    </row>
    <row r="2903" spans="1:327" x14ac:dyDescent="0.2">
      <c r="A2903" t="s">
        <v>8359</v>
      </c>
      <c r="B2903" t="s">
        <v>713</v>
      </c>
      <c r="C2903" t="s">
        <v>849</v>
      </c>
      <c r="D2903" t="s">
        <v>850</v>
      </c>
      <c r="E2903" t="s">
        <v>1098</v>
      </c>
      <c r="F2903" t="s">
        <v>1044</v>
      </c>
      <c r="G2903" t="s">
        <v>839</v>
      </c>
      <c r="H2903" t="s">
        <v>1045</v>
      </c>
      <c r="I2903" t="s">
        <v>1099</v>
      </c>
      <c r="KN2903">
        <v>1490</v>
      </c>
      <c r="KO2903">
        <v>1150</v>
      </c>
      <c r="KP2903">
        <v>920</v>
      </c>
      <c r="KQ2903">
        <v>1340</v>
      </c>
    </row>
    <row r="2904" spans="1:327" x14ac:dyDescent="0.2">
      <c r="A2904" t="s">
        <v>5297</v>
      </c>
      <c r="B2904" t="s">
        <v>713</v>
      </c>
      <c r="C2904" t="s">
        <v>837</v>
      </c>
      <c r="D2904" t="s">
        <v>312</v>
      </c>
      <c r="E2904" t="s">
        <v>1098</v>
      </c>
      <c r="F2904" t="s">
        <v>1044</v>
      </c>
      <c r="G2904" t="s">
        <v>839</v>
      </c>
      <c r="H2904" t="s">
        <v>1045</v>
      </c>
      <c r="I2904" t="s">
        <v>1099</v>
      </c>
      <c r="KN2904">
        <v>570000</v>
      </c>
      <c r="KO2904">
        <v>579000</v>
      </c>
      <c r="KP2904">
        <v>577000</v>
      </c>
      <c r="KQ2904">
        <v>519000</v>
      </c>
      <c r="KR2904">
        <v>537000</v>
      </c>
      <c r="KS2904">
        <v>455000</v>
      </c>
      <c r="KT2904">
        <v>522000</v>
      </c>
      <c r="KU2904">
        <v>526000</v>
      </c>
      <c r="KV2904">
        <v>618000</v>
      </c>
      <c r="KW2904">
        <v>681000</v>
      </c>
      <c r="KX2904">
        <v>739000</v>
      </c>
      <c r="KY2904">
        <v>714000</v>
      </c>
      <c r="KZ2904">
        <v>694000</v>
      </c>
      <c r="LA2904">
        <v>688000</v>
      </c>
      <c r="LB2904">
        <v>674000</v>
      </c>
      <c r="LC2904">
        <v>767000</v>
      </c>
      <c r="LD2904">
        <v>686000</v>
      </c>
      <c r="LE2904">
        <v>641000</v>
      </c>
      <c r="LF2904">
        <v>645000</v>
      </c>
      <c r="LG2904">
        <v>566000</v>
      </c>
      <c r="LH2904">
        <v>625000</v>
      </c>
      <c r="LI2904">
        <v>621000</v>
      </c>
      <c r="LJ2904">
        <v>648000</v>
      </c>
    </row>
    <row r="2905" spans="1:327" x14ac:dyDescent="0.2">
      <c r="A2905" t="s">
        <v>6297</v>
      </c>
      <c r="B2905" t="s">
        <v>713</v>
      </c>
      <c r="C2905" t="s">
        <v>1708</v>
      </c>
      <c r="D2905" t="s">
        <v>1709</v>
      </c>
      <c r="E2905" t="s">
        <v>1098</v>
      </c>
      <c r="F2905" t="s">
        <v>1044</v>
      </c>
      <c r="G2905" t="s">
        <v>839</v>
      </c>
      <c r="H2905" t="s">
        <v>1045</v>
      </c>
      <c r="I2905" t="s">
        <v>1099</v>
      </c>
      <c r="KP2905">
        <v>800</v>
      </c>
      <c r="KQ2905">
        <v>200</v>
      </c>
      <c r="KR2905">
        <v>200</v>
      </c>
      <c r="KS2905">
        <v>200</v>
      </c>
      <c r="KT2905">
        <v>200</v>
      </c>
      <c r="KU2905">
        <v>200</v>
      </c>
      <c r="KV2905">
        <v>200</v>
      </c>
      <c r="KW2905">
        <v>200</v>
      </c>
      <c r="KX2905">
        <v>200</v>
      </c>
      <c r="KY2905">
        <v>200</v>
      </c>
      <c r="KZ2905">
        <v>200</v>
      </c>
      <c r="LB2905">
        <v>850</v>
      </c>
      <c r="LC2905">
        <v>1000</v>
      </c>
      <c r="LD2905">
        <v>1000</v>
      </c>
      <c r="LE2905">
        <v>2600</v>
      </c>
      <c r="LF2905">
        <v>3300</v>
      </c>
      <c r="LG2905">
        <v>2100</v>
      </c>
      <c r="LH2905">
        <v>3200</v>
      </c>
      <c r="LI2905">
        <v>3700</v>
      </c>
      <c r="LJ2905">
        <v>3700</v>
      </c>
    </row>
    <row r="2906" spans="1:327" x14ac:dyDescent="0.2">
      <c r="A2906" t="s">
        <v>5329</v>
      </c>
      <c r="B2906" t="s">
        <v>713</v>
      </c>
      <c r="C2906" t="s">
        <v>860</v>
      </c>
      <c r="D2906" t="s">
        <v>861</v>
      </c>
      <c r="E2906" t="s">
        <v>1098</v>
      </c>
      <c r="F2906" t="s">
        <v>1044</v>
      </c>
      <c r="G2906" t="s">
        <v>839</v>
      </c>
      <c r="H2906" t="s">
        <v>1045</v>
      </c>
      <c r="I2906" t="s">
        <v>1099</v>
      </c>
      <c r="KN2906">
        <v>57000</v>
      </c>
      <c r="KO2906">
        <v>43600</v>
      </c>
      <c r="KP2906">
        <v>39000</v>
      </c>
      <c r="KQ2906">
        <v>34000</v>
      </c>
      <c r="KR2906">
        <v>32000</v>
      </c>
      <c r="KS2906">
        <v>33000</v>
      </c>
      <c r="KT2906">
        <v>28000</v>
      </c>
      <c r="KU2906">
        <v>27000</v>
      </c>
      <c r="KV2906">
        <v>24200</v>
      </c>
      <c r="KW2906">
        <v>17000</v>
      </c>
      <c r="KX2906">
        <v>10500</v>
      </c>
      <c r="KY2906">
        <v>18500</v>
      </c>
      <c r="KZ2906">
        <v>21800</v>
      </c>
      <c r="LA2906">
        <v>17000</v>
      </c>
      <c r="LB2906">
        <v>19000</v>
      </c>
      <c r="LC2906">
        <v>13000</v>
      </c>
      <c r="LD2906">
        <v>10000</v>
      </c>
      <c r="LE2906">
        <v>15000</v>
      </c>
      <c r="LF2906">
        <v>15000</v>
      </c>
      <c r="LG2906">
        <v>12000</v>
      </c>
      <c r="LH2906">
        <v>12000</v>
      </c>
      <c r="LI2906">
        <v>12000</v>
      </c>
      <c r="LJ2906">
        <v>12000</v>
      </c>
    </row>
    <row r="2907" spans="1:327" x14ac:dyDescent="0.2">
      <c r="A2907" t="s">
        <v>5316</v>
      </c>
      <c r="B2907" t="s">
        <v>713</v>
      </c>
      <c r="C2907" t="s">
        <v>907</v>
      </c>
      <c r="D2907" t="s">
        <v>908</v>
      </c>
      <c r="E2907" t="s">
        <v>1098</v>
      </c>
      <c r="F2907" t="s">
        <v>1044</v>
      </c>
      <c r="G2907" t="s">
        <v>839</v>
      </c>
      <c r="H2907" t="s">
        <v>1045</v>
      </c>
      <c r="I2907" t="s">
        <v>1099</v>
      </c>
      <c r="KN2907">
        <v>19900</v>
      </c>
      <c r="KO2907">
        <v>20800</v>
      </c>
      <c r="KP2907">
        <v>20000</v>
      </c>
      <c r="KQ2907">
        <v>21200</v>
      </c>
      <c r="KR2907">
        <v>19700</v>
      </c>
      <c r="KS2907">
        <v>20400</v>
      </c>
      <c r="KT2907">
        <v>16500</v>
      </c>
      <c r="KU2907">
        <v>18600</v>
      </c>
      <c r="KV2907">
        <v>13800</v>
      </c>
      <c r="KW2907">
        <v>10200</v>
      </c>
      <c r="KX2907">
        <v>9520</v>
      </c>
      <c r="KY2907">
        <v>8860</v>
      </c>
      <c r="KZ2907">
        <v>9890</v>
      </c>
      <c r="LA2907">
        <v>9740</v>
      </c>
      <c r="LB2907">
        <v>10300</v>
      </c>
      <c r="LC2907">
        <v>11200</v>
      </c>
      <c r="LD2907">
        <v>12000</v>
      </c>
      <c r="LE2907">
        <v>22800</v>
      </c>
      <c r="LF2907">
        <v>81600</v>
      </c>
      <c r="LG2907">
        <v>84500</v>
      </c>
      <c r="LH2907">
        <v>72800</v>
      </c>
      <c r="LI2907">
        <v>100000</v>
      </c>
      <c r="LJ2907">
        <v>100000</v>
      </c>
    </row>
    <row r="2908" spans="1:327" x14ac:dyDescent="0.2">
      <c r="A2908" t="s">
        <v>5306</v>
      </c>
      <c r="B2908" t="s">
        <v>713</v>
      </c>
      <c r="C2908" t="s">
        <v>826</v>
      </c>
      <c r="D2908" t="s">
        <v>827</v>
      </c>
      <c r="E2908" t="s">
        <v>1098</v>
      </c>
      <c r="F2908" t="s">
        <v>1044</v>
      </c>
      <c r="G2908" t="s">
        <v>839</v>
      </c>
      <c r="H2908" t="s">
        <v>1045</v>
      </c>
      <c r="I2908" t="s">
        <v>1099</v>
      </c>
      <c r="KN2908">
        <v>9290</v>
      </c>
      <c r="KO2908">
        <v>7270</v>
      </c>
      <c r="KP2908">
        <v>2520</v>
      </c>
      <c r="KQ2908">
        <v>117</v>
      </c>
      <c r="KR2908">
        <v>1330</v>
      </c>
      <c r="KS2908">
        <v>11600</v>
      </c>
      <c r="KT2908">
        <v>13200</v>
      </c>
      <c r="KU2908">
        <v>8730</v>
      </c>
      <c r="KV2908">
        <v>7570</v>
      </c>
      <c r="KW2908">
        <v>10300</v>
      </c>
      <c r="KX2908">
        <v>8830</v>
      </c>
      <c r="KY2908">
        <v>10700</v>
      </c>
      <c r="KZ2908">
        <v>9250</v>
      </c>
      <c r="LA2908">
        <v>10700</v>
      </c>
      <c r="LB2908">
        <v>14700</v>
      </c>
      <c r="LC2908">
        <v>23600</v>
      </c>
      <c r="LD2908">
        <v>15800</v>
      </c>
      <c r="LE2908">
        <v>24600</v>
      </c>
      <c r="LF2908">
        <v>25300</v>
      </c>
      <c r="LG2908">
        <v>15900</v>
      </c>
      <c r="LH2908">
        <v>19700</v>
      </c>
      <c r="LI2908">
        <v>15100</v>
      </c>
      <c r="LJ2908">
        <v>16500</v>
      </c>
    </row>
    <row r="2909" spans="1:327" x14ac:dyDescent="0.2">
      <c r="A2909" t="s">
        <v>5337</v>
      </c>
      <c r="B2909" t="s">
        <v>713</v>
      </c>
      <c r="C2909" t="s">
        <v>804</v>
      </c>
      <c r="D2909" t="s">
        <v>301</v>
      </c>
      <c r="E2909" t="s">
        <v>1098</v>
      </c>
      <c r="F2909" t="s">
        <v>1044</v>
      </c>
      <c r="G2909" t="s">
        <v>839</v>
      </c>
      <c r="H2909" t="s">
        <v>1045</v>
      </c>
      <c r="I2909" t="s">
        <v>1099</v>
      </c>
      <c r="KN2909">
        <v>241000</v>
      </c>
      <c r="KO2909">
        <v>277000</v>
      </c>
      <c r="KP2909">
        <v>344000</v>
      </c>
      <c r="KQ2909">
        <v>182000</v>
      </c>
      <c r="KR2909">
        <v>168000</v>
      </c>
      <c r="KS2909">
        <v>211000</v>
      </c>
      <c r="KT2909">
        <v>257000</v>
      </c>
      <c r="KU2909">
        <v>186000</v>
      </c>
      <c r="KV2909">
        <v>190000</v>
      </c>
      <c r="KW2909">
        <v>162000</v>
      </c>
      <c r="KX2909">
        <v>149000</v>
      </c>
      <c r="KY2909">
        <v>154000</v>
      </c>
      <c r="KZ2909">
        <v>97200</v>
      </c>
      <c r="LA2909">
        <v>81300</v>
      </c>
      <c r="LB2909">
        <v>76700</v>
      </c>
      <c r="LC2909">
        <v>79300</v>
      </c>
      <c r="LD2909">
        <v>83100</v>
      </c>
      <c r="LE2909">
        <v>75100</v>
      </c>
      <c r="LF2909">
        <v>99800</v>
      </c>
      <c r="LG2909">
        <v>68800</v>
      </c>
      <c r="LH2909">
        <v>64800</v>
      </c>
      <c r="LI2909">
        <v>59800</v>
      </c>
      <c r="LJ2909">
        <v>59400</v>
      </c>
    </row>
    <row r="2910" spans="1:327" x14ac:dyDescent="0.2">
      <c r="A2910" t="s">
        <v>5336</v>
      </c>
      <c r="B2910" t="s">
        <v>713</v>
      </c>
      <c r="C2910" t="s">
        <v>864</v>
      </c>
      <c r="D2910" t="s">
        <v>318</v>
      </c>
      <c r="E2910" t="s">
        <v>1098</v>
      </c>
      <c r="F2910" t="s">
        <v>1044</v>
      </c>
      <c r="G2910" t="s">
        <v>839</v>
      </c>
      <c r="H2910" t="s">
        <v>1045</v>
      </c>
      <c r="I2910" t="s">
        <v>1099</v>
      </c>
      <c r="KN2910">
        <v>1120</v>
      </c>
      <c r="KO2910">
        <v>1050</v>
      </c>
      <c r="KP2910">
        <v>298</v>
      </c>
      <c r="KQ2910">
        <v>344</v>
      </c>
      <c r="KR2910">
        <v>1010</v>
      </c>
      <c r="KS2910">
        <v>944</v>
      </c>
      <c r="KT2910">
        <v>1370</v>
      </c>
      <c r="KU2910">
        <v>1260</v>
      </c>
      <c r="KV2910">
        <v>337</v>
      </c>
      <c r="KW2910">
        <v>608</v>
      </c>
      <c r="KX2910">
        <v>785</v>
      </c>
      <c r="KY2910">
        <v>1190</v>
      </c>
      <c r="KZ2910">
        <v>2900</v>
      </c>
      <c r="LA2910">
        <v>1700</v>
      </c>
      <c r="LB2910">
        <v>2290</v>
      </c>
      <c r="LC2910">
        <v>878</v>
      </c>
      <c r="LD2910">
        <v>672</v>
      </c>
      <c r="LE2910">
        <v>1310</v>
      </c>
      <c r="LF2910">
        <v>3990</v>
      </c>
      <c r="LG2910">
        <v>1510</v>
      </c>
      <c r="LH2910">
        <v>695</v>
      </c>
      <c r="LI2910">
        <v>841</v>
      </c>
      <c r="LJ2910">
        <v>1000</v>
      </c>
    </row>
    <row r="2911" spans="1:327" x14ac:dyDescent="0.2">
      <c r="A2911" t="s">
        <v>5335</v>
      </c>
      <c r="B2911" t="s">
        <v>713</v>
      </c>
      <c r="C2911" t="s">
        <v>845</v>
      </c>
      <c r="D2911" t="s">
        <v>306</v>
      </c>
      <c r="E2911" t="s">
        <v>1098</v>
      </c>
      <c r="F2911" t="s">
        <v>1044</v>
      </c>
      <c r="G2911" t="s">
        <v>839</v>
      </c>
      <c r="H2911" t="s">
        <v>1045</v>
      </c>
      <c r="I2911" t="s">
        <v>1099</v>
      </c>
      <c r="KN2911">
        <v>315000</v>
      </c>
      <c r="KO2911">
        <v>352000</v>
      </c>
      <c r="KP2911">
        <v>330000</v>
      </c>
      <c r="KQ2911">
        <v>338000</v>
      </c>
      <c r="KR2911">
        <v>462000</v>
      </c>
      <c r="KS2911">
        <v>520000</v>
      </c>
      <c r="KT2911">
        <v>643000</v>
      </c>
      <c r="KU2911">
        <v>712000</v>
      </c>
      <c r="KV2911">
        <v>580000</v>
      </c>
      <c r="KW2911">
        <v>549000</v>
      </c>
      <c r="KX2911">
        <v>660000</v>
      </c>
      <c r="KY2911">
        <v>676000</v>
      </c>
      <c r="KZ2911">
        <v>641000</v>
      </c>
      <c r="LA2911">
        <v>955000</v>
      </c>
      <c r="LB2911">
        <v>998000</v>
      </c>
      <c r="LC2911">
        <v>1140000</v>
      </c>
      <c r="LD2911">
        <v>1330000</v>
      </c>
      <c r="LE2911">
        <v>1410000</v>
      </c>
      <c r="LF2911">
        <v>1500000</v>
      </c>
      <c r="LG2911">
        <v>1600000</v>
      </c>
      <c r="LH2911">
        <v>1850000</v>
      </c>
      <c r="LI2911">
        <v>2400000</v>
      </c>
      <c r="LJ2911">
        <v>2800000</v>
      </c>
    </row>
    <row r="2912" spans="1:327" x14ac:dyDescent="0.2">
      <c r="A2912" t="s">
        <v>7205</v>
      </c>
      <c r="B2912" t="s">
        <v>713</v>
      </c>
      <c r="C2912" t="s">
        <v>852</v>
      </c>
      <c r="D2912" t="s">
        <v>853</v>
      </c>
      <c r="E2912" t="s">
        <v>1098</v>
      </c>
      <c r="F2912" t="s">
        <v>1044</v>
      </c>
      <c r="G2912" t="s">
        <v>839</v>
      </c>
      <c r="H2912" t="s">
        <v>1045</v>
      </c>
      <c r="I2912" t="s">
        <v>1099</v>
      </c>
      <c r="KN2912">
        <v>331</v>
      </c>
      <c r="KO2912">
        <v>611</v>
      </c>
      <c r="KP2912">
        <v>620</v>
      </c>
      <c r="KQ2912">
        <v>447</v>
      </c>
      <c r="KR2912">
        <v>290</v>
      </c>
      <c r="KS2912">
        <v>300</v>
      </c>
      <c r="KT2912">
        <v>300</v>
      </c>
      <c r="KU2912">
        <v>311</v>
      </c>
      <c r="KV2912">
        <v>272</v>
      </c>
      <c r="KW2912">
        <v>166</v>
      </c>
      <c r="KX2912">
        <v>226</v>
      </c>
      <c r="KY2912">
        <v>220</v>
      </c>
    </row>
    <row r="2913" spans="1:322" x14ac:dyDescent="0.2">
      <c r="A2913" t="s">
        <v>8587</v>
      </c>
      <c r="B2913" t="s">
        <v>713</v>
      </c>
      <c r="C2913" t="s">
        <v>1757</v>
      </c>
      <c r="D2913" t="s">
        <v>2402</v>
      </c>
      <c r="E2913" t="s">
        <v>1098</v>
      </c>
      <c r="F2913" t="s">
        <v>1044</v>
      </c>
      <c r="G2913" t="s">
        <v>839</v>
      </c>
      <c r="H2913" t="s">
        <v>1045</v>
      </c>
      <c r="I2913" t="s">
        <v>1099</v>
      </c>
      <c r="KQ2913">
        <v>1000</v>
      </c>
      <c r="KR2913">
        <v>500</v>
      </c>
    </row>
    <row r="2914" spans="1:322" x14ac:dyDescent="0.2">
      <c r="A2914" t="s">
        <v>8577</v>
      </c>
      <c r="B2914" t="s">
        <v>713</v>
      </c>
      <c r="C2914" t="s">
        <v>779</v>
      </c>
      <c r="D2914" t="s">
        <v>302</v>
      </c>
      <c r="E2914" t="s">
        <v>1098</v>
      </c>
      <c r="F2914" t="s">
        <v>1044</v>
      </c>
      <c r="G2914" t="s">
        <v>839</v>
      </c>
      <c r="H2914" t="s">
        <v>1045</v>
      </c>
      <c r="I2914" t="s">
        <v>1099</v>
      </c>
      <c r="KO2914">
        <v>5930</v>
      </c>
      <c r="KP2914">
        <v>1490</v>
      </c>
    </row>
    <row r="2915" spans="1:322" x14ac:dyDescent="0.2">
      <c r="A2915" t="s">
        <v>7070</v>
      </c>
      <c r="B2915" t="s">
        <v>713</v>
      </c>
      <c r="C2915" t="s">
        <v>990</v>
      </c>
      <c r="D2915" t="s">
        <v>327</v>
      </c>
      <c r="E2915" t="s">
        <v>1098</v>
      </c>
      <c r="F2915" t="s">
        <v>1044</v>
      </c>
      <c r="G2915" t="s">
        <v>839</v>
      </c>
      <c r="H2915" t="s">
        <v>1045</v>
      </c>
      <c r="I2915" t="s">
        <v>1099</v>
      </c>
      <c r="KN2915">
        <v>1100</v>
      </c>
      <c r="KO2915">
        <v>1150</v>
      </c>
      <c r="KP2915">
        <v>900</v>
      </c>
      <c r="KQ2915">
        <v>1540</v>
      </c>
      <c r="KR2915">
        <v>1100</v>
      </c>
      <c r="KS2915">
        <v>1380</v>
      </c>
      <c r="KT2915">
        <v>1020</v>
      </c>
      <c r="KU2915">
        <v>845</v>
      </c>
      <c r="KV2915">
        <v>730</v>
      </c>
      <c r="KW2915">
        <v>1220</v>
      </c>
      <c r="KX2915">
        <v>818</v>
      </c>
      <c r="KY2915">
        <v>891</v>
      </c>
      <c r="KZ2915">
        <v>1110</v>
      </c>
    </row>
    <row r="2916" spans="1:322" x14ac:dyDescent="0.2">
      <c r="A2916" t="s">
        <v>7200</v>
      </c>
      <c r="B2916" t="s">
        <v>713</v>
      </c>
      <c r="C2916" t="s">
        <v>821</v>
      </c>
      <c r="D2916" t="s">
        <v>822</v>
      </c>
      <c r="E2916" t="s">
        <v>1098</v>
      </c>
      <c r="F2916" t="s">
        <v>1044</v>
      </c>
      <c r="G2916" t="s">
        <v>839</v>
      </c>
      <c r="H2916" t="s">
        <v>1045</v>
      </c>
      <c r="I2916" t="s">
        <v>1099</v>
      </c>
      <c r="KN2916">
        <v>200</v>
      </c>
      <c r="KO2916">
        <v>200</v>
      </c>
      <c r="KP2916">
        <v>200</v>
      </c>
      <c r="KQ2916">
        <v>200</v>
      </c>
      <c r="KR2916">
        <v>200</v>
      </c>
      <c r="KS2916">
        <v>200</v>
      </c>
      <c r="KT2916">
        <v>200</v>
      </c>
      <c r="KU2916">
        <v>200</v>
      </c>
      <c r="KV2916">
        <v>200</v>
      </c>
      <c r="KW2916">
        <v>200</v>
      </c>
      <c r="KX2916">
        <v>200</v>
      </c>
      <c r="KY2916">
        <v>200</v>
      </c>
    </row>
    <row r="2917" spans="1:322" x14ac:dyDescent="0.2">
      <c r="A2917" t="s">
        <v>6989</v>
      </c>
      <c r="B2917" t="s">
        <v>713</v>
      </c>
      <c r="C2917" t="s">
        <v>773</v>
      </c>
      <c r="D2917" t="s">
        <v>309</v>
      </c>
      <c r="E2917" t="s">
        <v>1098</v>
      </c>
      <c r="F2917" t="s">
        <v>1044</v>
      </c>
      <c r="G2917" t="s">
        <v>839</v>
      </c>
      <c r="H2917" t="s">
        <v>1045</v>
      </c>
      <c r="I2917" t="s">
        <v>1099</v>
      </c>
      <c r="KN2917">
        <v>58500</v>
      </c>
      <c r="KO2917">
        <v>49200</v>
      </c>
      <c r="KP2917">
        <v>30400</v>
      </c>
      <c r="KQ2917">
        <v>25500</v>
      </c>
      <c r="KR2917">
        <v>23800</v>
      </c>
      <c r="KS2917">
        <v>30100</v>
      </c>
      <c r="KT2917">
        <v>23800</v>
      </c>
      <c r="KU2917">
        <v>23900</v>
      </c>
      <c r="KV2917">
        <v>21900</v>
      </c>
      <c r="KW2917">
        <v>41800</v>
      </c>
      <c r="KX2917">
        <v>40300</v>
      </c>
      <c r="KY2917">
        <v>36000</v>
      </c>
      <c r="KZ2917">
        <v>6170</v>
      </c>
      <c r="LA2917">
        <v>1770</v>
      </c>
    </row>
    <row r="2918" spans="1:322" x14ac:dyDescent="0.2">
      <c r="A2918" t="s">
        <v>8496</v>
      </c>
      <c r="B2918" t="s">
        <v>713</v>
      </c>
      <c r="C2918" t="s">
        <v>745</v>
      </c>
      <c r="D2918" t="s">
        <v>746</v>
      </c>
      <c r="E2918" t="s">
        <v>1098</v>
      </c>
      <c r="F2918" t="s">
        <v>1044</v>
      </c>
      <c r="G2918" t="s">
        <v>839</v>
      </c>
      <c r="H2918" t="s">
        <v>1045</v>
      </c>
      <c r="I2918" t="s">
        <v>1099</v>
      </c>
      <c r="KN2918">
        <v>1700</v>
      </c>
      <c r="KO2918">
        <v>1400</v>
      </c>
      <c r="KP2918">
        <v>576</v>
      </c>
    </row>
    <row r="2919" spans="1:322" x14ac:dyDescent="0.2">
      <c r="A2919" t="s">
        <v>8586</v>
      </c>
      <c r="B2919" t="s">
        <v>713</v>
      </c>
      <c r="C2919" t="s">
        <v>743</v>
      </c>
      <c r="D2919" t="s">
        <v>308</v>
      </c>
      <c r="E2919" t="s">
        <v>1098</v>
      </c>
      <c r="F2919" t="s">
        <v>1044</v>
      </c>
      <c r="G2919" t="s">
        <v>839</v>
      </c>
      <c r="H2919" t="s">
        <v>1045</v>
      </c>
      <c r="I2919" t="s">
        <v>1099</v>
      </c>
      <c r="KN2919">
        <v>1190</v>
      </c>
      <c r="KO2919">
        <v>1730</v>
      </c>
    </row>
    <row r="2920" spans="1:322" x14ac:dyDescent="0.2">
      <c r="A2920" t="s">
        <v>5267</v>
      </c>
      <c r="B2920" t="s">
        <v>713</v>
      </c>
      <c r="C2920" t="s">
        <v>728</v>
      </c>
      <c r="D2920" t="s">
        <v>771</v>
      </c>
      <c r="E2920" t="s">
        <v>1098</v>
      </c>
      <c r="F2920" t="s">
        <v>1044</v>
      </c>
      <c r="G2920" t="s">
        <v>839</v>
      </c>
      <c r="H2920" t="s">
        <v>1045</v>
      </c>
      <c r="I2920" t="s">
        <v>1099</v>
      </c>
      <c r="KN2920">
        <v>1380</v>
      </c>
      <c r="KO2920">
        <v>1020</v>
      </c>
      <c r="KP2920">
        <v>1000</v>
      </c>
      <c r="KQ2920">
        <v>1000</v>
      </c>
      <c r="KR2920">
        <v>2000</v>
      </c>
      <c r="KS2920">
        <v>1600</v>
      </c>
      <c r="KT2920">
        <v>1800</v>
      </c>
      <c r="KU2920">
        <v>1800</v>
      </c>
      <c r="KV2920">
        <v>1600</v>
      </c>
      <c r="KW2920">
        <v>1000</v>
      </c>
      <c r="KX2920">
        <v>1000</v>
      </c>
      <c r="KY2920">
        <v>1000</v>
      </c>
      <c r="KZ2920">
        <v>700</v>
      </c>
      <c r="LA2920">
        <v>700</v>
      </c>
      <c r="LB2920">
        <v>500</v>
      </c>
      <c r="LC2920">
        <v>500</v>
      </c>
      <c r="LD2920">
        <v>500</v>
      </c>
      <c r="LE2920">
        <v>500</v>
      </c>
      <c r="LF2920">
        <v>500</v>
      </c>
      <c r="LG2920">
        <v>500</v>
      </c>
      <c r="LH2920">
        <v>500</v>
      </c>
      <c r="LI2920">
        <v>500</v>
      </c>
      <c r="LJ2920">
        <v>500</v>
      </c>
    </row>
    <row r="2921" spans="1:322" x14ac:dyDescent="0.2">
      <c r="A2921" t="s">
        <v>6225</v>
      </c>
      <c r="B2921" t="s">
        <v>713</v>
      </c>
      <c r="C2921" t="s">
        <v>1833</v>
      </c>
      <c r="D2921" t="s">
        <v>1834</v>
      </c>
      <c r="E2921" t="s">
        <v>1098</v>
      </c>
      <c r="F2921" t="s">
        <v>1044</v>
      </c>
      <c r="G2921" t="s">
        <v>839</v>
      </c>
      <c r="H2921" t="s">
        <v>1045</v>
      </c>
      <c r="I2921" t="s">
        <v>1099</v>
      </c>
      <c r="KP2921">
        <v>800</v>
      </c>
      <c r="KQ2921">
        <v>500</v>
      </c>
      <c r="KR2921">
        <v>400</v>
      </c>
      <c r="KS2921">
        <v>300</v>
      </c>
      <c r="KT2921">
        <v>200</v>
      </c>
      <c r="KU2921">
        <v>200</v>
      </c>
      <c r="KV2921">
        <v>200</v>
      </c>
      <c r="KW2921">
        <v>400</v>
      </c>
      <c r="KX2921">
        <v>200</v>
      </c>
      <c r="KY2921">
        <v>200</v>
      </c>
      <c r="KZ2921">
        <v>400</v>
      </c>
      <c r="LA2921">
        <v>400</v>
      </c>
      <c r="LB2921">
        <v>400</v>
      </c>
      <c r="LC2921">
        <v>400</v>
      </c>
      <c r="LD2921">
        <v>400</v>
      </c>
      <c r="LE2921">
        <v>400</v>
      </c>
      <c r="LF2921">
        <v>400</v>
      </c>
      <c r="LG2921">
        <v>400</v>
      </c>
      <c r="LH2921">
        <v>400</v>
      </c>
      <c r="LI2921">
        <v>400</v>
      </c>
      <c r="LJ2921">
        <v>400</v>
      </c>
    </row>
    <row r="2922" spans="1:322" x14ac:dyDescent="0.2">
      <c r="A2922" t="s">
        <v>8618</v>
      </c>
      <c r="B2922" t="s">
        <v>713</v>
      </c>
      <c r="C2922" t="s">
        <v>2013</v>
      </c>
      <c r="D2922" t="s">
        <v>2014</v>
      </c>
      <c r="E2922" t="s">
        <v>1098</v>
      </c>
      <c r="F2922" t="s">
        <v>1044</v>
      </c>
      <c r="G2922" t="s">
        <v>839</v>
      </c>
      <c r="H2922" t="s">
        <v>1045</v>
      </c>
      <c r="I2922" t="s">
        <v>1099</v>
      </c>
      <c r="KN2922">
        <v>16000</v>
      </c>
    </row>
    <row r="2923" spans="1:322" x14ac:dyDescent="0.2">
      <c r="A2923" t="s">
        <v>5875</v>
      </c>
      <c r="B2923" t="s">
        <v>713</v>
      </c>
      <c r="C2923" t="s">
        <v>797</v>
      </c>
      <c r="D2923" t="s">
        <v>798</v>
      </c>
      <c r="E2923" t="s">
        <v>1098</v>
      </c>
      <c r="F2923" t="s">
        <v>1044</v>
      </c>
      <c r="G2923" t="s">
        <v>839</v>
      </c>
      <c r="H2923" t="s">
        <v>1045</v>
      </c>
      <c r="I2923" t="s">
        <v>1099</v>
      </c>
      <c r="KN2923">
        <v>26200</v>
      </c>
      <c r="KO2923">
        <v>31700</v>
      </c>
      <c r="KP2923">
        <v>28300</v>
      </c>
      <c r="KQ2923">
        <v>28800</v>
      </c>
      <c r="KR2923">
        <v>28400</v>
      </c>
      <c r="KS2923">
        <v>20400</v>
      </c>
      <c r="KT2923">
        <v>8400</v>
      </c>
      <c r="KU2923">
        <v>19300</v>
      </c>
      <c r="KV2923">
        <v>18000</v>
      </c>
      <c r="KW2923">
        <v>16000</v>
      </c>
      <c r="KX2923">
        <v>18200</v>
      </c>
      <c r="KY2923">
        <v>27700</v>
      </c>
      <c r="KZ2923">
        <v>29300</v>
      </c>
      <c r="LA2923">
        <v>2000</v>
      </c>
      <c r="LC2923">
        <v>1500</v>
      </c>
      <c r="LD2923">
        <v>10500</v>
      </c>
      <c r="LE2923">
        <v>15000</v>
      </c>
      <c r="LF2923">
        <v>16000</v>
      </c>
      <c r="LG2923">
        <v>16000</v>
      </c>
      <c r="LH2923">
        <v>18000</v>
      </c>
      <c r="LI2923">
        <v>18000</v>
      </c>
      <c r="LJ2923">
        <v>20000</v>
      </c>
    </row>
    <row r="2924" spans="1:322" x14ac:dyDescent="0.2">
      <c r="A2924" t="s">
        <v>8270</v>
      </c>
      <c r="B2924" t="s">
        <v>713</v>
      </c>
      <c r="C2924" t="s">
        <v>985</v>
      </c>
      <c r="D2924" t="s">
        <v>986</v>
      </c>
      <c r="E2924" t="s">
        <v>1098</v>
      </c>
      <c r="F2924" t="s">
        <v>1044</v>
      </c>
      <c r="G2924" t="s">
        <v>839</v>
      </c>
      <c r="H2924" t="s">
        <v>1045</v>
      </c>
      <c r="I2924" t="s">
        <v>1099</v>
      </c>
      <c r="LB2924">
        <v>47</v>
      </c>
      <c r="LC2924">
        <v>23</v>
      </c>
      <c r="LD2924">
        <v>28</v>
      </c>
      <c r="LE2924">
        <v>165</v>
      </c>
      <c r="LF2924">
        <v>53</v>
      </c>
    </row>
    <row r="2925" spans="1:322" x14ac:dyDescent="0.2">
      <c r="A2925" t="s">
        <v>5334</v>
      </c>
      <c r="B2925" t="s">
        <v>713</v>
      </c>
      <c r="C2925" t="s">
        <v>963</v>
      </c>
      <c r="D2925" t="s">
        <v>964</v>
      </c>
      <c r="E2925" t="s">
        <v>1098</v>
      </c>
      <c r="F2925" t="s">
        <v>1044</v>
      </c>
      <c r="G2925" t="s">
        <v>839</v>
      </c>
      <c r="H2925" t="s">
        <v>1045</v>
      </c>
      <c r="I2925" t="s">
        <v>1099</v>
      </c>
      <c r="KN2925">
        <v>5790</v>
      </c>
      <c r="KO2925">
        <v>8720</v>
      </c>
      <c r="KP2925">
        <v>10800</v>
      </c>
      <c r="KQ2925">
        <v>3550</v>
      </c>
      <c r="KR2925">
        <v>2810</v>
      </c>
      <c r="KS2925">
        <v>2620</v>
      </c>
      <c r="KT2925">
        <v>4700</v>
      </c>
      <c r="KU2925">
        <v>5900</v>
      </c>
      <c r="KV2925">
        <v>4330</v>
      </c>
      <c r="KW2925">
        <v>3760</v>
      </c>
      <c r="KX2925">
        <v>4810</v>
      </c>
      <c r="KY2925">
        <v>6750</v>
      </c>
      <c r="KZ2925">
        <v>8130</v>
      </c>
      <c r="LA2925">
        <v>9010</v>
      </c>
      <c r="LB2925">
        <v>8880</v>
      </c>
      <c r="LC2925">
        <v>10500</v>
      </c>
      <c r="LD2925">
        <v>11800</v>
      </c>
      <c r="LE2925">
        <v>10200</v>
      </c>
      <c r="LF2925">
        <v>12500</v>
      </c>
      <c r="LG2925">
        <v>14500</v>
      </c>
      <c r="LH2925">
        <v>16900</v>
      </c>
      <c r="LI2925">
        <v>17000</v>
      </c>
      <c r="LJ2925">
        <v>15000</v>
      </c>
    </row>
    <row r="2926" spans="1:322" x14ac:dyDescent="0.2">
      <c r="A2926" t="s">
        <v>5331</v>
      </c>
      <c r="B2926" t="s">
        <v>713</v>
      </c>
      <c r="C2926" t="s">
        <v>902</v>
      </c>
      <c r="D2926" t="s">
        <v>903</v>
      </c>
      <c r="E2926" t="s">
        <v>1098</v>
      </c>
      <c r="F2926" t="s">
        <v>1044</v>
      </c>
      <c r="G2926" t="s">
        <v>839</v>
      </c>
      <c r="H2926" t="s">
        <v>1045</v>
      </c>
      <c r="I2926" t="s">
        <v>1099</v>
      </c>
      <c r="KN2926">
        <v>35300</v>
      </c>
      <c r="KO2926">
        <v>39900</v>
      </c>
      <c r="KP2926">
        <v>42900</v>
      </c>
      <c r="KQ2926">
        <v>48300</v>
      </c>
      <c r="KR2926">
        <v>53700</v>
      </c>
      <c r="KS2926">
        <v>69100</v>
      </c>
      <c r="KT2926">
        <v>45300</v>
      </c>
      <c r="KU2926">
        <v>45100</v>
      </c>
      <c r="KV2926">
        <v>36500</v>
      </c>
      <c r="KW2926">
        <v>43800</v>
      </c>
      <c r="KX2926">
        <v>57800</v>
      </c>
      <c r="KY2926">
        <v>44500</v>
      </c>
      <c r="KZ2926">
        <v>32000</v>
      </c>
      <c r="LA2926">
        <v>50000</v>
      </c>
      <c r="LB2926">
        <v>65900</v>
      </c>
      <c r="LC2926">
        <v>63800</v>
      </c>
      <c r="LD2926">
        <v>62000</v>
      </c>
      <c r="LE2926">
        <v>54100</v>
      </c>
      <c r="LF2926">
        <v>50200</v>
      </c>
      <c r="LG2926">
        <v>43000</v>
      </c>
      <c r="LH2926">
        <v>39100</v>
      </c>
      <c r="LI2926">
        <v>50700</v>
      </c>
      <c r="LJ2926">
        <v>51000</v>
      </c>
    </row>
    <row r="2927" spans="1:322" x14ac:dyDescent="0.2">
      <c r="A2927" t="s">
        <v>5333</v>
      </c>
      <c r="B2927" t="s">
        <v>713</v>
      </c>
      <c r="C2927" t="s">
        <v>915</v>
      </c>
      <c r="D2927" t="s">
        <v>314</v>
      </c>
      <c r="E2927" t="s">
        <v>1098</v>
      </c>
      <c r="F2927" t="s">
        <v>1044</v>
      </c>
      <c r="G2927" t="s">
        <v>839</v>
      </c>
      <c r="H2927" t="s">
        <v>1045</v>
      </c>
      <c r="I2927" t="s">
        <v>1099</v>
      </c>
      <c r="KN2927">
        <v>23200</v>
      </c>
      <c r="KO2927">
        <v>25100</v>
      </c>
      <c r="KP2927">
        <v>30500</v>
      </c>
      <c r="KQ2927">
        <v>26000</v>
      </c>
      <c r="KR2927">
        <v>30500</v>
      </c>
      <c r="KS2927">
        <v>34000</v>
      </c>
      <c r="KT2927">
        <v>35000</v>
      </c>
      <c r="KU2927">
        <v>32000</v>
      </c>
      <c r="KV2927">
        <v>39300</v>
      </c>
      <c r="KW2927">
        <v>32100</v>
      </c>
      <c r="KX2927">
        <v>28900</v>
      </c>
      <c r="KY2927">
        <v>32000</v>
      </c>
      <c r="KZ2927">
        <v>34000</v>
      </c>
      <c r="LA2927">
        <v>44000</v>
      </c>
      <c r="LB2927">
        <v>51300</v>
      </c>
      <c r="LC2927">
        <v>60400</v>
      </c>
      <c r="LD2927">
        <v>69200</v>
      </c>
      <c r="LE2927">
        <v>77500</v>
      </c>
      <c r="LF2927">
        <v>87300</v>
      </c>
      <c r="LG2927">
        <v>92000</v>
      </c>
      <c r="LH2927">
        <v>97000</v>
      </c>
      <c r="LI2927">
        <v>115000</v>
      </c>
      <c r="LJ2927">
        <v>118000</v>
      </c>
    </row>
    <row r="2928" spans="1:322" x14ac:dyDescent="0.2">
      <c r="A2928" t="s">
        <v>5332</v>
      </c>
      <c r="B2928" t="s">
        <v>713</v>
      </c>
      <c r="C2928" t="s">
        <v>812</v>
      </c>
      <c r="D2928" t="s">
        <v>813</v>
      </c>
      <c r="E2928" t="s">
        <v>1098</v>
      </c>
      <c r="F2928" t="s">
        <v>1044</v>
      </c>
      <c r="G2928" t="s">
        <v>839</v>
      </c>
      <c r="H2928" t="s">
        <v>1045</v>
      </c>
      <c r="I2928" t="s">
        <v>1099</v>
      </c>
      <c r="KN2928">
        <v>11000</v>
      </c>
      <c r="KO2928">
        <v>16000</v>
      </c>
      <c r="KP2928">
        <v>12400</v>
      </c>
      <c r="KQ2928">
        <v>14700</v>
      </c>
      <c r="KR2928">
        <v>18300</v>
      </c>
      <c r="KS2928">
        <v>15900</v>
      </c>
      <c r="KT2928">
        <v>15700</v>
      </c>
      <c r="KU2928">
        <v>18200</v>
      </c>
      <c r="KV2928">
        <v>11000</v>
      </c>
      <c r="KW2928">
        <v>11000</v>
      </c>
      <c r="KX2928">
        <v>15000</v>
      </c>
      <c r="KY2928">
        <v>19000</v>
      </c>
      <c r="KZ2928">
        <v>19000</v>
      </c>
      <c r="LA2928">
        <v>20000</v>
      </c>
      <c r="LB2928">
        <v>22000</v>
      </c>
      <c r="LC2928">
        <v>23000</v>
      </c>
      <c r="LD2928">
        <v>24000</v>
      </c>
      <c r="LE2928">
        <v>25000</v>
      </c>
      <c r="LF2928">
        <v>26900</v>
      </c>
      <c r="LG2928">
        <v>20000</v>
      </c>
      <c r="LH2928">
        <v>35000</v>
      </c>
      <c r="LI2928">
        <v>35000</v>
      </c>
      <c r="LJ2928">
        <v>35000</v>
      </c>
    </row>
    <row r="2929" spans="1:322" x14ac:dyDescent="0.2">
      <c r="A2929" t="s">
        <v>5330</v>
      </c>
      <c r="B2929" t="s">
        <v>713</v>
      </c>
      <c r="C2929" t="s">
        <v>761</v>
      </c>
      <c r="D2929" t="s">
        <v>307</v>
      </c>
      <c r="E2929" t="s">
        <v>1098</v>
      </c>
      <c r="F2929" t="s">
        <v>1044</v>
      </c>
      <c r="G2929" t="s">
        <v>839</v>
      </c>
      <c r="H2929" t="s">
        <v>1045</v>
      </c>
      <c r="I2929" t="s">
        <v>1099</v>
      </c>
      <c r="KN2929">
        <v>16000</v>
      </c>
      <c r="KO2929">
        <v>14200</v>
      </c>
      <c r="KP2929">
        <v>21600</v>
      </c>
      <c r="KQ2929">
        <v>7400</v>
      </c>
      <c r="KR2929">
        <v>13900</v>
      </c>
      <c r="KS2929">
        <v>13600</v>
      </c>
      <c r="KT2929">
        <v>11100</v>
      </c>
      <c r="KU2929">
        <v>11800</v>
      </c>
      <c r="KV2929">
        <v>6800</v>
      </c>
      <c r="KW2929">
        <v>6000</v>
      </c>
      <c r="KX2929">
        <v>2000</v>
      </c>
      <c r="KY2929">
        <v>1000</v>
      </c>
      <c r="KZ2929">
        <v>2000</v>
      </c>
      <c r="LA2929">
        <v>2000</v>
      </c>
      <c r="LB2929">
        <v>600</v>
      </c>
      <c r="LC2929">
        <v>800</v>
      </c>
      <c r="LD2929">
        <v>800</v>
      </c>
      <c r="LE2929">
        <v>800</v>
      </c>
      <c r="LF2929">
        <v>800</v>
      </c>
      <c r="LG2929">
        <v>800</v>
      </c>
      <c r="LH2929">
        <v>800</v>
      </c>
      <c r="LI2929">
        <v>800</v>
      </c>
      <c r="LJ2929">
        <v>800</v>
      </c>
    </row>
    <row r="2930" spans="1:322" x14ac:dyDescent="0.2">
      <c r="A2930" t="s">
        <v>6668</v>
      </c>
      <c r="B2930" t="s">
        <v>713</v>
      </c>
      <c r="C2930" t="s">
        <v>875</v>
      </c>
      <c r="D2930" t="s">
        <v>316</v>
      </c>
      <c r="E2930" t="s">
        <v>1098</v>
      </c>
      <c r="F2930" t="s">
        <v>1044</v>
      </c>
      <c r="G2930" t="s">
        <v>839</v>
      </c>
      <c r="H2930" t="s">
        <v>1045</v>
      </c>
      <c r="I2930" t="s">
        <v>1099</v>
      </c>
      <c r="KN2930">
        <v>18700</v>
      </c>
      <c r="KO2930">
        <v>18300</v>
      </c>
      <c r="KP2930">
        <v>18800</v>
      </c>
      <c r="KQ2930">
        <v>16500</v>
      </c>
      <c r="KR2930">
        <v>9950</v>
      </c>
      <c r="KS2930">
        <v>9660</v>
      </c>
      <c r="KT2930">
        <v>7750</v>
      </c>
      <c r="KU2930">
        <v>5230</v>
      </c>
      <c r="KV2930">
        <v>6200</v>
      </c>
      <c r="KW2930">
        <v>6070</v>
      </c>
      <c r="KX2930">
        <v>8840</v>
      </c>
      <c r="KY2930">
        <v>5000</v>
      </c>
      <c r="KZ2930">
        <v>5720</v>
      </c>
      <c r="LA2930">
        <v>5660</v>
      </c>
      <c r="LB2930">
        <v>5510</v>
      </c>
      <c r="LC2930">
        <v>3440</v>
      </c>
      <c r="LD2930">
        <v>777</v>
      </c>
    </row>
    <row r="2931" spans="1:322" x14ac:dyDescent="0.2">
      <c r="A2931" t="s">
        <v>8273</v>
      </c>
      <c r="B2931" t="s">
        <v>713</v>
      </c>
      <c r="C2931" t="s">
        <v>942</v>
      </c>
      <c r="D2931" t="s">
        <v>943</v>
      </c>
      <c r="E2931" t="s">
        <v>1098</v>
      </c>
      <c r="F2931" t="s">
        <v>1044</v>
      </c>
      <c r="G2931" t="s">
        <v>839</v>
      </c>
      <c r="H2931" t="s">
        <v>1045</v>
      </c>
      <c r="I2931" t="s">
        <v>1099</v>
      </c>
      <c r="KN2931">
        <v>80000</v>
      </c>
      <c r="KQ2931">
        <v>396</v>
      </c>
      <c r="KR2931">
        <v>350</v>
      </c>
      <c r="KS2931">
        <v>5</v>
      </c>
      <c r="KT2931">
        <v>5</v>
      </c>
    </row>
    <row r="2932" spans="1:322" x14ac:dyDescent="0.2">
      <c r="A2932" t="s">
        <v>5328</v>
      </c>
      <c r="B2932" t="s">
        <v>713</v>
      </c>
      <c r="C2932" t="s">
        <v>1650</v>
      </c>
      <c r="D2932" t="s">
        <v>5238</v>
      </c>
      <c r="E2932" t="s">
        <v>1098</v>
      </c>
      <c r="F2932" t="s">
        <v>1044</v>
      </c>
      <c r="G2932" t="s">
        <v>839</v>
      </c>
      <c r="H2932" t="s">
        <v>1045</v>
      </c>
      <c r="I2932" t="s">
        <v>1099</v>
      </c>
      <c r="KN2932">
        <v>14900</v>
      </c>
      <c r="KO2932">
        <v>80000</v>
      </c>
      <c r="KP2932">
        <v>75000</v>
      </c>
      <c r="KQ2932">
        <v>80000</v>
      </c>
      <c r="KR2932">
        <v>80000</v>
      </c>
      <c r="KS2932">
        <v>80000</v>
      </c>
      <c r="KT2932">
        <v>80000</v>
      </c>
      <c r="KU2932">
        <v>75000</v>
      </c>
      <c r="KV2932">
        <v>70000</v>
      </c>
      <c r="KW2932">
        <v>60000</v>
      </c>
      <c r="KX2932">
        <v>60000</v>
      </c>
      <c r="KY2932">
        <v>9000</v>
      </c>
      <c r="KZ2932">
        <v>10000</v>
      </c>
      <c r="LA2932">
        <v>20000</v>
      </c>
      <c r="LB2932">
        <v>20000</v>
      </c>
      <c r="LC2932">
        <v>13000</v>
      </c>
      <c r="LD2932">
        <v>13000</v>
      </c>
      <c r="LE2932">
        <v>13000</v>
      </c>
      <c r="LF2932">
        <v>13000</v>
      </c>
      <c r="LG2932">
        <v>13000</v>
      </c>
      <c r="LH2932">
        <v>13000</v>
      </c>
      <c r="LI2932">
        <v>13000</v>
      </c>
      <c r="LJ2932">
        <v>13000</v>
      </c>
    </row>
    <row r="2933" spans="1:322" x14ac:dyDescent="0.2">
      <c r="A2933" t="s">
        <v>6215</v>
      </c>
      <c r="B2933" t="s">
        <v>713</v>
      </c>
      <c r="C2933" t="s">
        <v>1614</v>
      </c>
      <c r="D2933" t="s">
        <v>5215</v>
      </c>
      <c r="E2933" t="s">
        <v>1098</v>
      </c>
      <c r="F2933" t="s">
        <v>1044</v>
      </c>
      <c r="G2933" t="s">
        <v>839</v>
      </c>
      <c r="H2933" t="s">
        <v>1045</v>
      </c>
      <c r="I2933" t="s">
        <v>1099</v>
      </c>
      <c r="KO2933">
        <v>12600</v>
      </c>
      <c r="KP2933">
        <v>13600</v>
      </c>
      <c r="KQ2933">
        <v>7410</v>
      </c>
      <c r="KR2933">
        <v>2170</v>
      </c>
      <c r="KS2933">
        <v>4060</v>
      </c>
      <c r="KT2933">
        <v>5130</v>
      </c>
      <c r="KU2933">
        <v>3630</v>
      </c>
      <c r="KV2933">
        <v>3560</v>
      </c>
      <c r="KW2933">
        <v>1820</v>
      </c>
      <c r="KX2933">
        <v>2720</v>
      </c>
      <c r="KY2933">
        <v>988</v>
      </c>
      <c r="KZ2933">
        <v>28</v>
      </c>
      <c r="LB2933">
        <v>40</v>
      </c>
      <c r="LC2933">
        <v>50</v>
      </c>
      <c r="LD2933">
        <v>17</v>
      </c>
      <c r="LE2933">
        <v>12</v>
      </c>
      <c r="LF2933">
        <v>449</v>
      </c>
      <c r="LG2933">
        <v>2060</v>
      </c>
      <c r="LH2933">
        <v>1170</v>
      </c>
      <c r="LI2933">
        <v>2580</v>
      </c>
      <c r="LJ2933">
        <v>2500</v>
      </c>
    </row>
    <row r="2934" spans="1:322" x14ac:dyDescent="0.2">
      <c r="A2934" t="s">
        <v>6216</v>
      </c>
      <c r="B2934" t="s">
        <v>713</v>
      </c>
      <c r="C2934" t="s">
        <v>1759</v>
      </c>
      <c r="D2934" t="s">
        <v>1760</v>
      </c>
      <c r="E2934" t="s">
        <v>1098</v>
      </c>
      <c r="F2934" t="s">
        <v>1044</v>
      </c>
      <c r="G2934" t="s">
        <v>839</v>
      </c>
      <c r="H2934" t="s">
        <v>1045</v>
      </c>
      <c r="I2934" t="s">
        <v>1099</v>
      </c>
      <c r="KP2934">
        <v>170000</v>
      </c>
      <c r="KQ2934">
        <v>95000</v>
      </c>
      <c r="KR2934">
        <v>57000</v>
      </c>
      <c r="KS2934">
        <v>40000</v>
      </c>
      <c r="KT2934">
        <v>35000</v>
      </c>
      <c r="KU2934">
        <v>31000</v>
      </c>
      <c r="KV2934">
        <v>30000</v>
      </c>
      <c r="KW2934">
        <v>34100</v>
      </c>
      <c r="KX2934">
        <v>40000</v>
      </c>
      <c r="KY2934">
        <v>37700</v>
      </c>
      <c r="KZ2934">
        <v>40000</v>
      </c>
      <c r="LA2934">
        <v>37500</v>
      </c>
      <c r="LB2934">
        <v>33000</v>
      </c>
      <c r="LC2934">
        <v>31000</v>
      </c>
      <c r="LD2934">
        <v>48100</v>
      </c>
      <c r="LE2934">
        <v>40200</v>
      </c>
      <c r="LF2934">
        <v>38800</v>
      </c>
      <c r="LG2934">
        <v>39400</v>
      </c>
      <c r="LH2934">
        <v>36100</v>
      </c>
      <c r="LI2934">
        <v>34600</v>
      </c>
      <c r="LJ2934">
        <v>38500</v>
      </c>
    </row>
    <row r="2935" spans="1:322" x14ac:dyDescent="0.2">
      <c r="A2935" t="s">
        <v>5327</v>
      </c>
      <c r="B2935" t="s">
        <v>713</v>
      </c>
      <c r="C2935" t="s">
        <v>1252</v>
      </c>
      <c r="D2935" t="s">
        <v>320</v>
      </c>
      <c r="E2935" t="s">
        <v>1098</v>
      </c>
      <c r="F2935" t="s">
        <v>1044</v>
      </c>
      <c r="G2935" t="s">
        <v>839</v>
      </c>
      <c r="H2935" t="s">
        <v>1045</v>
      </c>
      <c r="I2935" t="s">
        <v>1099</v>
      </c>
      <c r="KN2935">
        <v>68800</v>
      </c>
      <c r="KO2935">
        <v>73700</v>
      </c>
      <c r="KP2935">
        <v>76600</v>
      </c>
      <c r="KQ2935">
        <v>81700</v>
      </c>
      <c r="KR2935">
        <v>73200</v>
      </c>
      <c r="KS2935">
        <v>67700</v>
      </c>
      <c r="KT2935">
        <v>71700</v>
      </c>
      <c r="KU2935">
        <v>77100</v>
      </c>
      <c r="KV2935">
        <v>79300</v>
      </c>
      <c r="KW2935">
        <v>79900</v>
      </c>
      <c r="KX2935">
        <v>81200</v>
      </c>
      <c r="KY2935">
        <v>76700</v>
      </c>
      <c r="KZ2935">
        <v>62400</v>
      </c>
      <c r="LA2935">
        <v>38600</v>
      </c>
      <c r="LB2935">
        <v>31300</v>
      </c>
      <c r="LC2935">
        <v>45800</v>
      </c>
      <c r="LD2935">
        <v>53000</v>
      </c>
      <c r="LE2935">
        <v>44800</v>
      </c>
      <c r="LF2935">
        <v>33500</v>
      </c>
      <c r="LG2935">
        <v>27000</v>
      </c>
      <c r="LH2935">
        <v>32500</v>
      </c>
      <c r="LI2935">
        <v>30700</v>
      </c>
      <c r="LJ2935">
        <v>30000</v>
      </c>
    </row>
    <row r="2936" spans="1:322" x14ac:dyDescent="0.2">
      <c r="A2936" t="s">
        <v>6477</v>
      </c>
      <c r="B2936" t="s">
        <v>713</v>
      </c>
      <c r="C2936" t="s">
        <v>1929</v>
      </c>
      <c r="D2936" t="s">
        <v>4802</v>
      </c>
      <c r="E2936" t="s">
        <v>1098</v>
      </c>
      <c r="F2936" t="s">
        <v>1044</v>
      </c>
      <c r="G2936" t="s">
        <v>839</v>
      </c>
      <c r="H2936" t="s">
        <v>1045</v>
      </c>
      <c r="I2936" t="s">
        <v>1099</v>
      </c>
      <c r="KP2936">
        <v>15000</v>
      </c>
      <c r="KQ2936">
        <v>8000</v>
      </c>
      <c r="KR2936">
        <v>15000</v>
      </c>
      <c r="KS2936">
        <v>25000</v>
      </c>
      <c r="KT2936">
        <v>27000</v>
      </c>
      <c r="KU2936">
        <v>28000</v>
      </c>
      <c r="KV2936">
        <v>26000</v>
      </c>
      <c r="KW2936">
        <v>12300</v>
      </c>
      <c r="KX2936">
        <v>16200</v>
      </c>
      <c r="KY2936">
        <v>9700</v>
      </c>
      <c r="KZ2936">
        <v>3500</v>
      </c>
      <c r="LA2936">
        <v>2600</v>
      </c>
      <c r="LD2936">
        <v>15600</v>
      </c>
      <c r="LE2936">
        <v>29000</v>
      </c>
      <c r="LF2936">
        <v>35000</v>
      </c>
      <c r="LG2936">
        <v>38000</v>
      </c>
      <c r="LH2936">
        <v>38000</v>
      </c>
      <c r="LI2936">
        <v>36000</v>
      </c>
      <c r="LJ2936">
        <v>36000</v>
      </c>
    </row>
    <row r="2937" spans="1:322" x14ac:dyDescent="0.2">
      <c r="A2937" t="s">
        <v>5338</v>
      </c>
      <c r="B2937" t="s">
        <v>713</v>
      </c>
      <c r="C2937" t="s">
        <v>1292</v>
      </c>
      <c r="D2937" t="s">
        <v>2877</v>
      </c>
      <c r="E2937" t="s">
        <v>1098</v>
      </c>
      <c r="F2937" t="s">
        <v>1044</v>
      </c>
      <c r="G2937" t="s">
        <v>839</v>
      </c>
      <c r="H2937" t="s">
        <v>1045</v>
      </c>
      <c r="I2937" t="s">
        <v>1099</v>
      </c>
      <c r="KN2937">
        <v>2700</v>
      </c>
      <c r="KO2937">
        <v>2750</v>
      </c>
      <c r="KP2937">
        <v>2800</v>
      </c>
      <c r="KQ2937">
        <v>2200</v>
      </c>
      <c r="KR2937">
        <v>2300</v>
      </c>
      <c r="KS2937">
        <v>2400</v>
      </c>
      <c r="KT2937">
        <v>2200</v>
      </c>
      <c r="KU2937">
        <v>1900</v>
      </c>
      <c r="KV2937">
        <v>2200</v>
      </c>
      <c r="KW2937">
        <v>1800</v>
      </c>
      <c r="KX2937">
        <v>1200</v>
      </c>
      <c r="KY2937">
        <v>900</v>
      </c>
      <c r="KZ2937">
        <v>2000</v>
      </c>
      <c r="LA2937">
        <v>2000</v>
      </c>
      <c r="LB2937">
        <v>2000</v>
      </c>
      <c r="LC2937">
        <v>2000</v>
      </c>
      <c r="LD2937">
        <v>2000</v>
      </c>
      <c r="LE2937">
        <v>2000</v>
      </c>
      <c r="LF2937">
        <v>1000</v>
      </c>
      <c r="LG2937">
        <v>5000</v>
      </c>
      <c r="LH2937">
        <v>7000</v>
      </c>
      <c r="LI2937">
        <v>8700</v>
      </c>
      <c r="LJ2937">
        <v>8800</v>
      </c>
    </row>
    <row r="2938" spans="1:322" x14ac:dyDescent="0.2">
      <c r="A2938" t="s">
        <v>5319</v>
      </c>
      <c r="B2938" t="s">
        <v>713</v>
      </c>
      <c r="C2938" t="s">
        <v>842</v>
      </c>
      <c r="D2938" t="s">
        <v>321</v>
      </c>
      <c r="E2938" t="s">
        <v>1098</v>
      </c>
      <c r="F2938" t="s">
        <v>1044</v>
      </c>
      <c r="G2938" t="s">
        <v>839</v>
      </c>
      <c r="H2938" t="s">
        <v>1045</v>
      </c>
      <c r="I2938" t="s">
        <v>1099</v>
      </c>
      <c r="KN2938">
        <v>187000</v>
      </c>
      <c r="KO2938">
        <v>168000</v>
      </c>
      <c r="KP2938">
        <v>170000</v>
      </c>
      <c r="KQ2938">
        <v>154000</v>
      </c>
      <c r="KR2938">
        <v>170000</v>
      </c>
      <c r="KS2938">
        <v>164000</v>
      </c>
      <c r="KT2938">
        <v>174000</v>
      </c>
      <c r="KU2938">
        <v>175000</v>
      </c>
      <c r="KV2938">
        <v>166000</v>
      </c>
      <c r="KW2938">
        <v>126000</v>
      </c>
      <c r="KX2938">
        <v>138000</v>
      </c>
      <c r="KY2938">
        <v>139000</v>
      </c>
      <c r="KZ2938">
        <v>139000</v>
      </c>
      <c r="LA2938">
        <v>139000</v>
      </c>
      <c r="LB2938">
        <v>118000</v>
      </c>
      <c r="LC2938">
        <v>134000</v>
      </c>
      <c r="LD2938">
        <v>120000</v>
      </c>
      <c r="LE2938">
        <v>120000</v>
      </c>
      <c r="LF2938">
        <v>101000</v>
      </c>
      <c r="LG2938">
        <v>144000</v>
      </c>
      <c r="LH2938">
        <v>192000</v>
      </c>
      <c r="LI2938">
        <v>224000</v>
      </c>
      <c r="LJ2938">
        <v>210000</v>
      </c>
    </row>
    <row r="2939" spans="1:322" x14ac:dyDescent="0.2">
      <c r="A2939" t="s">
        <v>8485</v>
      </c>
      <c r="B2939" t="s">
        <v>713</v>
      </c>
      <c r="C2939" t="s">
        <v>1012</v>
      </c>
      <c r="D2939" t="s">
        <v>1013</v>
      </c>
      <c r="E2939" t="s">
        <v>1098</v>
      </c>
      <c r="F2939" t="s">
        <v>1044</v>
      </c>
      <c r="G2939" t="s">
        <v>839</v>
      </c>
      <c r="H2939" t="s">
        <v>1045</v>
      </c>
      <c r="I2939" t="s">
        <v>1099</v>
      </c>
      <c r="KN2939">
        <v>106</v>
      </c>
      <c r="KO2939">
        <v>100</v>
      </c>
      <c r="KP2939">
        <v>100</v>
      </c>
    </row>
    <row r="2940" spans="1:322" x14ac:dyDescent="0.2">
      <c r="A2940" t="s">
        <v>7690</v>
      </c>
      <c r="B2940" t="s">
        <v>713</v>
      </c>
      <c r="C2940" t="s">
        <v>735</v>
      </c>
      <c r="D2940" t="s">
        <v>736</v>
      </c>
      <c r="E2940" t="s">
        <v>1098</v>
      </c>
      <c r="F2940" t="s">
        <v>1044</v>
      </c>
      <c r="G2940" t="s">
        <v>839</v>
      </c>
      <c r="H2940" t="s">
        <v>1045</v>
      </c>
      <c r="I2940" t="s">
        <v>1099</v>
      </c>
      <c r="KN2940">
        <v>3020</v>
      </c>
      <c r="KO2940">
        <v>3520</v>
      </c>
      <c r="KP2940">
        <v>3770</v>
      </c>
      <c r="KQ2940">
        <v>1700</v>
      </c>
      <c r="KR2940">
        <v>3100</v>
      </c>
      <c r="KS2940">
        <v>1460</v>
      </c>
      <c r="KT2940">
        <v>2080</v>
      </c>
      <c r="KU2940">
        <v>2000</v>
      </c>
    </row>
    <row r="2941" spans="1:322" x14ac:dyDescent="0.2">
      <c r="A2941" t="s">
        <v>5325</v>
      </c>
      <c r="B2941" t="s">
        <v>713</v>
      </c>
      <c r="C2941" t="s">
        <v>899</v>
      </c>
      <c r="D2941" t="s">
        <v>900</v>
      </c>
      <c r="E2941" t="s">
        <v>1098</v>
      </c>
      <c r="F2941" t="s">
        <v>1044</v>
      </c>
      <c r="G2941" t="s">
        <v>839</v>
      </c>
      <c r="H2941" t="s">
        <v>1045</v>
      </c>
      <c r="I2941" t="s">
        <v>1099</v>
      </c>
      <c r="KN2941">
        <v>210000</v>
      </c>
      <c r="KO2941">
        <v>218000</v>
      </c>
      <c r="KP2941">
        <v>214000</v>
      </c>
      <c r="KQ2941">
        <v>225000</v>
      </c>
      <c r="KR2941">
        <v>234000</v>
      </c>
      <c r="KS2941">
        <v>238000</v>
      </c>
      <c r="KT2941">
        <v>249000</v>
      </c>
      <c r="KU2941">
        <v>262000</v>
      </c>
      <c r="KV2941">
        <v>258000</v>
      </c>
      <c r="KW2941">
        <v>272000</v>
      </c>
      <c r="KX2941">
        <v>271000</v>
      </c>
      <c r="KY2941">
        <v>290000</v>
      </c>
      <c r="KZ2941">
        <v>306000</v>
      </c>
      <c r="LA2941">
        <v>309000</v>
      </c>
      <c r="LB2941">
        <v>306000</v>
      </c>
      <c r="LC2941">
        <v>319000</v>
      </c>
      <c r="LD2941">
        <v>313000</v>
      </c>
      <c r="LE2941">
        <v>329000</v>
      </c>
      <c r="LF2941">
        <v>345000</v>
      </c>
      <c r="LG2941">
        <v>302000</v>
      </c>
      <c r="LH2941">
        <v>262000</v>
      </c>
      <c r="LI2941">
        <v>230000</v>
      </c>
      <c r="LJ2941">
        <v>249000</v>
      </c>
    </row>
    <row r="2942" spans="1:322" x14ac:dyDescent="0.2">
      <c r="A2942" t="s">
        <v>5323</v>
      </c>
      <c r="B2942" t="s">
        <v>713</v>
      </c>
      <c r="C2942" t="s">
        <v>1122</v>
      </c>
      <c r="D2942" t="s">
        <v>1123</v>
      </c>
      <c r="E2942" t="s">
        <v>1098</v>
      </c>
      <c r="F2942" t="s">
        <v>1044</v>
      </c>
      <c r="G2942" t="s">
        <v>839</v>
      </c>
      <c r="H2942" t="s">
        <v>1045</v>
      </c>
      <c r="I2942" t="s">
        <v>1099</v>
      </c>
      <c r="KN2942">
        <v>61300</v>
      </c>
      <c r="KO2942">
        <v>63600</v>
      </c>
      <c r="KP2942">
        <v>51300</v>
      </c>
      <c r="KQ2942">
        <v>49100</v>
      </c>
      <c r="KR2942">
        <v>54700</v>
      </c>
      <c r="KS2942">
        <v>58100</v>
      </c>
      <c r="KT2942">
        <v>58700</v>
      </c>
      <c r="KU2942">
        <v>54800</v>
      </c>
      <c r="KV2942">
        <v>59600</v>
      </c>
      <c r="KW2942">
        <v>62900</v>
      </c>
      <c r="KX2942">
        <v>51200</v>
      </c>
      <c r="KY2942">
        <v>52600</v>
      </c>
      <c r="KZ2942">
        <v>56600</v>
      </c>
      <c r="LA2942">
        <v>110000</v>
      </c>
      <c r="LB2942">
        <v>60200</v>
      </c>
      <c r="LC2942">
        <v>75100</v>
      </c>
      <c r="LD2942">
        <v>97600</v>
      </c>
      <c r="LE2942">
        <v>79400</v>
      </c>
      <c r="LF2942">
        <v>87700</v>
      </c>
      <c r="LG2942">
        <v>80400</v>
      </c>
      <c r="LH2942">
        <v>60200</v>
      </c>
      <c r="LI2942">
        <v>56000</v>
      </c>
      <c r="LJ2942">
        <v>57600</v>
      </c>
    </row>
    <row r="2943" spans="1:322" x14ac:dyDescent="0.2">
      <c r="A2943" t="s">
        <v>6571</v>
      </c>
      <c r="B2943" t="s">
        <v>713</v>
      </c>
      <c r="C2943" t="s">
        <v>855</v>
      </c>
      <c r="D2943" t="s">
        <v>856</v>
      </c>
      <c r="E2943" t="s">
        <v>1098</v>
      </c>
      <c r="F2943" t="s">
        <v>1044</v>
      </c>
      <c r="G2943" t="s">
        <v>839</v>
      </c>
      <c r="H2943" t="s">
        <v>1045</v>
      </c>
      <c r="I2943" t="s">
        <v>1099</v>
      </c>
      <c r="KN2943">
        <v>24700</v>
      </c>
      <c r="KO2943">
        <v>16200</v>
      </c>
      <c r="KP2943">
        <v>16700</v>
      </c>
      <c r="KQ2943">
        <v>16900</v>
      </c>
      <c r="KR2943">
        <v>23800</v>
      </c>
      <c r="KS2943">
        <v>23200</v>
      </c>
      <c r="KT2943">
        <v>18700</v>
      </c>
      <c r="KU2943">
        <v>19400</v>
      </c>
      <c r="KV2943">
        <v>15100</v>
      </c>
      <c r="KW2943">
        <v>20500</v>
      </c>
      <c r="KX2943">
        <v>18800</v>
      </c>
      <c r="KY2943">
        <v>19700</v>
      </c>
      <c r="KZ2943">
        <v>15100</v>
      </c>
      <c r="LA2943">
        <v>15700</v>
      </c>
      <c r="LB2943">
        <v>18300</v>
      </c>
      <c r="LC2943">
        <v>11600</v>
      </c>
      <c r="LD2943">
        <v>6270</v>
      </c>
      <c r="LE2943">
        <v>1000</v>
      </c>
    </row>
    <row r="2944" spans="1:322" x14ac:dyDescent="0.2">
      <c r="A2944" t="s">
        <v>7979</v>
      </c>
      <c r="B2944" t="s">
        <v>713</v>
      </c>
      <c r="C2944" t="s">
        <v>2146</v>
      </c>
      <c r="D2944" t="s">
        <v>2147</v>
      </c>
      <c r="E2944" t="s">
        <v>1098</v>
      </c>
      <c r="F2944" t="s">
        <v>1044</v>
      </c>
      <c r="G2944" t="s">
        <v>839</v>
      </c>
      <c r="H2944" t="s">
        <v>1045</v>
      </c>
      <c r="I2944" t="s">
        <v>1099</v>
      </c>
      <c r="LD2944">
        <v>1400</v>
      </c>
      <c r="LE2944">
        <v>1600</v>
      </c>
      <c r="LF2944">
        <v>1600</v>
      </c>
      <c r="LG2944">
        <v>1800</v>
      </c>
      <c r="LH2944">
        <v>2000</v>
      </c>
      <c r="LI2944">
        <v>1800</v>
      </c>
      <c r="LJ2944">
        <v>1800</v>
      </c>
    </row>
    <row r="2945" spans="1:328" x14ac:dyDescent="0.2">
      <c r="A2945" t="s">
        <v>6218</v>
      </c>
      <c r="B2945" t="s">
        <v>713</v>
      </c>
      <c r="C2945" t="s">
        <v>756</v>
      </c>
      <c r="D2945" t="s">
        <v>72</v>
      </c>
      <c r="E2945" t="s">
        <v>1098</v>
      </c>
      <c r="F2945" t="s">
        <v>1044</v>
      </c>
      <c r="G2945" t="s">
        <v>839</v>
      </c>
      <c r="H2945" t="s">
        <v>1045</v>
      </c>
      <c r="I2945" t="s">
        <v>1099</v>
      </c>
      <c r="KP2945">
        <v>22000</v>
      </c>
      <c r="KQ2945">
        <v>34000</v>
      </c>
      <c r="KR2945">
        <v>25000</v>
      </c>
      <c r="KS2945">
        <v>23000</v>
      </c>
      <c r="KT2945">
        <v>23000</v>
      </c>
      <c r="KU2945">
        <v>16000</v>
      </c>
      <c r="KV2945">
        <v>13000</v>
      </c>
      <c r="KW2945">
        <v>13000</v>
      </c>
      <c r="KX2945">
        <v>13300</v>
      </c>
      <c r="KY2945">
        <v>12300</v>
      </c>
      <c r="KZ2945">
        <v>19000</v>
      </c>
      <c r="LA2945">
        <v>24000</v>
      </c>
      <c r="LB2945">
        <v>23000</v>
      </c>
      <c r="LC2945">
        <v>36000</v>
      </c>
      <c r="LD2945">
        <v>36000</v>
      </c>
      <c r="LE2945">
        <v>50000</v>
      </c>
      <c r="LF2945">
        <v>60000</v>
      </c>
      <c r="LG2945">
        <v>70000</v>
      </c>
      <c r="LH2945">
        <v>97000</v>
      </c>
      <c r="LI2945">
        <v>94500</v>
      </c>
      <c r="LJ2945">
        <v>95000</v>
      </c>
    </row>
    <row r="2946" spans="1:328" x14ac:dyDescent="0.2">
      <c r="A2946" t="s">
        <v>7676</v>
      </c>
      <c r="B2946" t="s">
        <v>713</v>
      </c>
      <c r="C2946" t="s">
        <v>1313</v>
      </c>
      <c r="D2946" t="s">
        <v>303</v>
      </c>
      <c r="E2946" t="s">
        <v>1098</v>
      </c>
      <c r="F2946" t="s">
        <v>1044</v>
      </c>
      <c r="G2946" t="s">
        <v>839</v>
      </c>
      <c r="H2946" t="s">
        <v>1045</v>
      </c>
      <c r="I2946" t="s">
        <v>1099</v>
      </c>
      <c r="KN2946">
        <v>250</v>
      </c>
      <c r="KO2946">
        <v>250</v>
      </c>
      <c r="KW2946">
        <v>50</v>
      </c>
      <c r="KX2946">
        <v>50</v>
      </c>
      <c r="KY2946">
        <v>60</v>
      </c>
      <c r="KZ2946">
        <v>60</v>
      </c>
      <c r="LA2946">
        <v>60</v>
      </c>
      <c r="LB2946">
        <v>30</v>
      </c>
    </row>
    <row r="2947" spans="1:328" x14ac:dyDescent="0.2">
      <c r="A2947" t="s">
        <v>5247</v>
      </c>
      <c r="B2947" t="s">
        <v>713</v>
      </c>
      <c r="C2947" t="s">
        <v>748</v>
      </c>
      <c r="D2947" t="s">
        <v>749</v>
      </c>
      <c r="E2947" t="s">
        <v>1098</v>
      </c>
      <c r="F2947" t="s">
        <v>1044</v>
      </c>
      <c r="G2947" t="s">
        <v>839</v>
      </c>
      <c r="H2947" t="s">
        <v>1045</v>
      </c>
      <c r="I2947" t="s">
        <v>1099</v>
      </c>
      <c r="KN2947">
        <v>98300</v>
      </c>
      <c r="KO2947">
        <v>91100</v>
      </c>
      <c r="KP2947">
        <v>105000</v>
      </c>
      <c r="KQ2947">
        <v>112000</v>
      </c>
      <c r="KR2947">
        <v>113000</v>
      </c>
      <c r="KS2947">
        <v>100000</v>
      </c>
      <c r="KT2947">
        <v>98800</v>
      </c>
      <c r="KU2947">
        <v>109000</v>
      </c>
      <c r="KV2947">
        <v>114000</v>
      </c>
      <c r="KW2947">
        <v>116000</v>
      </c>
      <c r="KX2947">
        <v>107000</v>
      </c>
      <c r="KY2947">
        <v>86000</v>
      </c>
      <c r="KZ2947">
        <v>44000</v>
      </c>
      <c r="LA2947">
        <v>51000</v>
      </c>
      <c r="LB2947">
        <v>55000</v>
      </c>
      <c r="LC2947">
        <v>61000</v>
      </c>
      <c r="LD2947">
        <v>76800</v>
      </c>
      <c r="LE2947">
        <v>62100</v>
      </c>
      <c r="LF2947">
        <v>60000</v>
      </c>
      <c r="LG2947">
        <v>69000</v>
      </c>
      <c r="LH2947">
        <v>68000</v>
      </c>
      <c r="LI2947">
        <v>62000</v>
      </c>
      <c r="LJ2947">
        <v>62000</v>
      </c>
    </row>
    <row r="2948" spans="1:328" x14ac:dyDescent="0.2">
      <c r="A2948" t="s">
        <v>8623</v>
      </c>
      <c r="B2948" t="s">
        <v>713</v>
      </c>
      <c r="C2948" t="s">
        <v>2079</v>
      </c>
      <c r="D2948" t="s">
        <v>2080</v>
      </c>
      <c r="E2948" t="s">
        <v>1098</v>
      </c>
      <c r="F2948" t="s">
        <v>1044</v>
      </c>
      <c r="G2948" t="s">
        <v>839</v>
      </c>
      <c r="H2948" t="s">
        <v>1045</v>
      </c>
      <c r="I2948" t="s">
        <v>1099</v>
      </c>
      <c r="KP2948">
        <v>2000</v>
      </c>
    </row>
    <row r="2949" spans="1:328" x14ac:dyDescent="0.2">
      <c r="A2949" t="s">
        <v>8467</v>
      </c>
      <c r="B2949" t="s">
        <v>713</v>
      </c>
      <c r="C2949" t="s">
        <v>2113</v>
      </c>
      <c r="D2949" t="s">
        <v>2497</v>
      </c>
      <c r="E2949" t="s">
        <v>1098</v>
      </c>
      <c r="F2949" t="s">
        <v>1044</v>
      </c>
      <c r="G2949" t="s">
        <v>839</v>
      </c>
      <c r="H2949" t="s">
        <v>1045</v>
      </c>
      <c r="I2949" t="s">
        <v>1099</v>
      </c>
      <c r="KQ2949">
        <v>1800</v>
      </c>
      <c r="KR2949">
        <v>1800</v>
      </c>
      <c r="KS2949">
        <v>1800</v>
      </c>
    </row>
    <row r="2950" spans="1:328" x14ac:dyDescent="0.2">
      <c r="A2950" t="s">
        <v>7047</v>
      </c>
      <c r="B2950" t="s">
        <v>713</v>
      </c>
      <c r="C2950" t="s">
        <v>810</v>
      </c>
      <c r="D2950" t="s">
        <v>324</v>
      </c>
      <c r="E2950" t="s">
        <v>1098</v>
      </c>
      <c r="F2950" t="s">
        <v>1044</v>
      </c>
      <c r="G2950" t="s">
        <v>839</v>
      </c>
      <c r="H2950" t="s">
        <v>1045</v>
      </c>
      <c r="I2950" t="s">
        <v>1099</v>
      </c>
      <c r="KN2950">
        <v>22200</v>
      </c>
      <c r="KO2950">
        <v>16700</v>
      </c>
      <c r="KP2950">
        <v>11900</v>
      </c>
      <c r="KQ2950">
        <v>6050</v>
      </c>
      <c r="KR2950">
        <v>7950</v>
      </c>
      <c r="KS2950">
        <v>9680</v>
      </c>
      <c r="KT2950">
        <v>21000</v>
      </c>
      <c r="KU2950">
        <v>5400</v>
      </c>
      <c r="KV2950">
        <v>6700</v>
      </c>
      <c r="KW2950">
        <v>11900</v>
      </c>
      <c r="KX2950">
        <v>15600</v>
      </c>
      <c r="KY2950">
        <v>500</v>
      </c>
      <c r="KZ2950">
        <v>3200</v>
      </c>
    </row>
    <row r="2951" spans="1:328" x14ac:dyDescent="0.2">
      <c r="A2951" t="s">
        <v>6212</v>
      </c>
      <c r="B2951" t="s">
        <v>713</v>
      </c>
      <c r="C2951" t="s">
        <v>2052</v>
      </c>
      <c r="D2951" t="s">
        <v>2053</v>
      </c>
      <c r="E2951" t="s">
        <v>1098</v>
      </c>
      <c r="F2951" t="s">
        <v>1044</v>
      </c>
      <c r="G2951" t="s">
        <v>839</v>
      </c>
      <c r="H2951" t="s">
        <v>1045</v>
      </c>
      <c r="I2951" t="s">
        <v>1099</v>
      </c>
      <c r="KP2951">
        <v>2000</v>
      </c>
      <c r="KQ2951">
        <v>1600</v>
      </c>
      <c r="KR2951">
        <v>1200</v>
      </c>
      <c r="KS2951">
        <v>1000</v>
      </c>
      <c r="KT2951">
        <v>800</v>
      </c>
      <c r="KU2951">
        <v>800</v>
      </c>
      <c r="KV2951">
        <v>800</v>
      </c>
      <c r="KW2951">
        <v>800</v>
      </c>
      <c r="KX2951">
        <v>800</v>
      </c>
      <c r="KY2951">
        <v>800</v>
      </c>
      <c r="KZ2951">
        <v>800</v>
      </c>
      <c r="LA2951">
        <v>800</v>
      </c>
      <c r="LB2951">
        <v>800</v>
      </c>
      <c r="LC2951">
        <v>800</v>
      </c>
      <c r="LD2951">
        <v>800</v>
      </c>
      <c r="LE2951">
        <v>800</v>
      </c>
      <c r="LF2951">
        <v>800</v>
      </c>
      <c r="LG2951">
        <v>800</v>
      </c>
      <c r="LH2951">
        <v>800</v>
      </c>
      <c r="LI2951">
        <v>800</v>
      </c>
      <c r="LJ2951">
        <v>800</v>
      </c>
    </row>
    <row r="2952" spans="1:328" x14ac:dyDescent="0.2">
      <c r="A2952" t="s">
        <v>6742</v>
      </c>
      <c r="B2952" t="s">
        <v>713</v>
      </c>
      <c r="C2952" t="s">
        <v>1306</v>
      </c>
      <c r="D2952" t="s">
        <v>1307</v>
      </c>
      <c r="E2952" t="s">
        <v>1098</v>
      </c>
      <c r="F2952" t="s">
        <v>1044</v>
      </c>
      <c r="G2952" t="s">
        <v>839</v>
      </c>
      <c r="H2952" t="s">
        <v>1045</v>
      </c>
      <c r="I2952" t="s">
        <v>1099</v>
      </c>
      <c r="KN2952">
        <v>2970</v>
      </c>
      <c r="KO2952">
        <v>1290</v>
      </c>
      <c r="KP2952">
        <v>1360</v>
      </c>
      <c r="KQ2952">
        <v>863</v>
      </c>
      <c r="KR2952">
        <v>2860</v>
      </c>
      <c r="KS2952">
        <v>6600</v>
      </c>
      <c r="KT2952">
        <v>4760</v>
      </c>
      <c r="KU2952">
        <v>1420</v>
      </c>
      <c r="KV2952">
        <v>4270</v>
      </c>
      <c r="KW2952">
        <v>6600</v>
      </c>
      <c r="KX2952">
        <v>6600</v>
      </c>
      <c r="KY2952">
        <v>6820</v>
      </c>
      <c r="KZ2952">
        <v>5080</v>
      </c>
      <c r="LA2952">
        <v>5000</v>
      </c>
      <c r="LB2952">
        <v>5470</v>
      </c>
      <c r="LC2952">
        <v>8710</v>
      </c>
    </row>
    <row r="2953" spans="1:328" x14ac:dyDescent="0.2">
      <c r="A2953" t="s">
        <v>5268</v>
      </c>
      <c r="B2953" t="s">
        <v>713</v>
      </c>
      <c r="C2953" t="s">
        <v>824</v>
      </c>
      <c r="D2953" t="s">
        <v>325</v>
      </c>
      <c r="E2953" t="s">
        <v>1098</v>
      </c>
      <c r="F2953" t="s">
        <v>1044</v>
      </c>
      <c r="G2953" t="s">
        <v>839</v>
      </c>
      <c r="H2953" t="s">
        <v>1045</v>
      </c>
      <c r="I2953" t="s">
        <v>1099</v>
      </c>
      <c r="KN2953">
        <v>18400</v>
      </c>
      <c r="KO2953">
        <v>15300</v>
      </c>
      <c r="KP2953">
        <v>10800</v>
      </c>
      <c r="KQ2953">
        <v>11400</v>
      </c>
      <c r="KR2953">
        <v>11200</v>
      </c>
      <c r="KS2953">
        <v>10400</v>
      </c>
      <c r="KT2953">
        <v>11000</v>
      </c>
      <c r="KU2953">
        <v>13100</v>
      </c>
      <c r="KV2953">
        <v>13500</v>
      </c>
      <c r="KW2953">
        <v>14200</v>
      </c>
      <c r="KX2953">
        <v>17300</v>
      </c>
      <c r="KY2953">
        <v>17900</v>
      </c>
      <c r="KZ2953">
        <v>17400</v>
      </c>
      <c r="LA2953">
        <v>16000</v>
      </c>
      <c r="LB2953">
        <v>17000</v>
      </c>
      <c r="LC2953">
        <v>19000</v>
      </c>
      <c r="LD2953">
        <v>13000</v>
      </c>
      <c r="LE2953">
        <v>32000</v>
      </c>
      <c r="LF2953">
        <v>25000</v>
      </c>
      <c r="LG2953">
        <v>26000</v>
      </c>
      <c r="LH2953">
        <v>23000</v>
      </c>
      <c r="LI2953">
        <v>39000</v>
      </c>
      <c r="LJ2953">
        <v>40000</v>
      </c>
    </row>
    <row r="2954" spans="1:328" x14ac:dyDescent="0.2">
      <c r="A2954" t="s">
        <v>1097</v>
      </c>
      <c r="B2954" t="s">
        <v>713</v>
      </c>
      <c r="C2954" t="s">
        <v>304</v>
      </c>
      <c r="D2954" t="s">
        <v>305</v>
      </c>
      <c r="E2954" t="s">
        <v>1098</v>
      </c>
      <c r="F2954" t="s">
        <v>1044</v>
      </c>
      <c r="G2954" t="s">
        <v>839</v>
      </c>
      <c r="H2954" t="s">
        <v>1045</v>
      </c>
      <c r="I2954" t="s">
        <v>1099</v>
      </c>
      <c r="HB2954">
        <v>343000</v>
      </c>
      <c r="HC2954">
        <v>341000</v>
      </c>
      <c r="HD2954">
        <v>342000</v>
      </c>
      <c r="HE2954">
        <v>343000</v>
      </c>
      <c r="HF2954">
        <v>367000</v>
      </c>
      <c r="HG2954">
        <v>366000</v>
      </c>
      <c r="HH2954">
        <v>378000</v>
      </c>
      <c r="HI2954">
        <v>410000</v>
      </c>
      <c r="HJ2954">
        <v>422000</v>
      </c>
      <c r="HK2954">
        <v>426000</v>
      </c>
      <c r="HL2954">
        <v>449000</v>
      </c>
      <c r="HM2954">
        <v>465000</v>
      </c>
      <c r="HN2954">
        <v>457000</v>
      </c>
      <c r="HO2954">
        <v>455000</v>
      </c>
      <c r="HP2954">
        <v>524000</v>
      </c>
      <c r="HQ2954">
        <v>544000</v>
      </c>
      <c r="HR2954">
        <v>517000</v>
      </c>
      <c r="HS2954">
        <v>597000</v>
      </c>
      <c r="HT2954">
        <v>611000</v>
      </c>
      <c r="HU2954">
        <v>452000</v>
      </c>
      <c r="HV2954">
        <v>506000</v>
      </c>
      <c r="HW2954">
        <v>412000</v>
      </c>
      <c r="HX2954">
        <v>501000</v>
      </c>
      <c r="HY2954">
        <v>581000</v>
      </c>
      <c r="HZ2954">
        <v>657000</v>
      </c>
      <c r="IA2954">
        <v>711000</v>
      </c>
      <c r="IB2954">
        <v>744000</v>
      </c>
      <c r="IC2954">
        <v>736000</v>
      </c>
      <c r="ID2954">
        <v>735000</v>
      </c>
      <c r="IE2954">
        <v>724000</v>
      </c>
      <c r="IF2954">
        <v>603000</v>
      </c>
      <c r="IG2954">
        <v>419000</v>
      </c>
      <c r="IH2954">
        <v>278000</v>
      </c>
      <c r="II2954">
        <v>263000</v>
      </c>
      <c r="IJ2954">
        <v>295000</v>
      </c>
      <c r="IK2954">
        <v>308000</v>
      </c>
      <c r="IL2954">
        <v>371000</v>
      </c>
      <c r="IM2954">
        <v>447000</v>
      </c>
      <c r="IN2954">
        <v>367000</v>
      </c>
      <c r="IO2954">
        <v>457000</v>
      </c>
      <c r="IP2954">
        <v>508000</v>
      </c>
      <c r="IQ2954">
        <v>551000</v>
      </c>
      <c r="IR2954">
        <v>558000</v>
      </c>
      <c r="IS2954">
        <v>481000</v>
      </c>
      <c r="IT2954">
        <v>470000</v>
      </c>
      <c r="IU2954">
        <v>450000</v>
      </c>
      <c r="IV2954">
        <v>350000</v>
      </c>
      <c r="IW2954">
        <v>474000</v>
      </c>
      <c r="IX2954">
        <v>455000</v>
      </c>
      <c r="IY2954">
        <v>515000</v>
      </c>
      <c r="IZ2954">
        <v>510000</v>
      </c>
      <c r="JA2954">
        <v>434000</v>
      </c>
      <c r="JB2954">
        <v>478000</v>
      </c>
      <c r="JC2954">
        <v>477000</v>
      </c>
      <c r="JD2954">
        <v>493000</v>
      </c>
      <c r="JE2954">
        <v>490000</v>
      </c>
      <c r="JF2954">
        <v>504000</v>
      </c>
      <c r="JG2954">
        <v>502000</v>
      </c>
      <c r="JH2954">
        <v>441000</v>
      </c>
      <c r="JI2954">
        <v>321000</v>
      </c>
      <c r="JJ2954">
        <v>210000</v>
      </c>
      <c r="JK2954">
        <v>430000</v>
      </c>
      <c r="JL2954">
        <v>366000</v>
      </c>
      <c r="JM2954">
        <v>366000</v>
      </c>
      <c r="JN2954">
        <v>408000</v>
      </c>
      <c r="JO2954">
        <v>385000</v>
      </c>
      <c r="JP2954">
        <v>410000</v>
      </c>
      <c r="JQ2954">
        <v>386000</v>
      </c>
      <c r="JR2954">
        <v>487000</v>
      </c>
      <c r="JS2954">
        <v>594000</v>
      </c>
      <c r="JT2954">
        <v>626000</v>
      </c>
      <c r="JU2954">
        <v>604000</v>
      </c>
      <c r="JV2954">
        <v>617000</v>
      </c>
      <c r="JW2954">
        <v>624000</v>
      </c>
      <c r="JX2954">
        <v>620000</v>
      </c>
      <c r="JY2954">
        <v>579000</v>
      </c>
      <c r="JZ2954">
        <v>596000</v>
      </c>
      <c r="KA2954">
        <v>552000</v>
      </c>
      <c r="KB2954">
        <v>568000</v>
      </c>
      <c r="KC2954">
        <v>578000</v>
      </c>
      <c r="KD2954">
        <v>548000</v>
      </c>
      <c r="KE2954">
        <v>498000</v>
      </c>
      <c r="KF2954">
        <v>512000</v>
      </c>
      <c r="KG2954">
        <v>515000</v>
      </c>
      <c r="KH2954">
        <v>396000</v>
      </c>
      <c r="KI2954">
        <v>487000</v>
      </c>
      <c r="KJ2954">
        <v>366000</v>
      </c>
      <c r="KK2954">
        <v>374000</v>
      </c>
      <c r="KL2954">
        <v>392000</v>
      </c>
      <c r="KM2954">
        <v>396000</v>
      </c>
      <c r="KN2954">
        <v>404000</v>
      </c>
      <c r="KO2954">
        <v>346000</v>
      </c>
      <c r="KP2954">
        <v>305000</v>
      </c>
      <c r="KQ2954">
        <v>335000</v>
      </c>
      <c r="KR2954">
        <v>351000</v>
      </c>
      <c r="KS2954">
        <v>374000</v>
      </c>
      <c r="KT2954">
        <v>326000</v>
      </c>
      <c r="KU2954">
        <v>343000</v>
      </c>
      <c r="KV2954">
        <v>337000</v>
      </c>
      <c r="KW2954">
        <v>350000</v>
      </c>
      <c r="KX2954">
        <v>341000</v>
      </c>
      <c r="KY2954">
        <v>290000</v>
      </c>
      <c r="KZ2954">
        <v>262000</v>
      </c>
      <c r="LA2954">
        <v>245000</v>
      </c>
      <c r="LB2954">
        <v>148000</v>
      </c>
      <c r="LC2954">
        <v>143000</v>
      </c>
      <c r="LD2954">
        <v>153000</v>
      </c>
      <c r="LE2954">
        <v>123000</v>
      </c>
      <c r="LF2954">
        <v>135000</v>
      </c>
      <c r="LG2954">
        <v>103000</v>
      </c>
      <c r="LH2954">
        <v>115000</v>
      </c>
      <c r="LI2954">
        <v>118000</v>
      </c>
      <c r="LJ2954">
        <v>111000</v>
      </c>
      <c r="LK2954">
        <v>114000</v>
      </c>
      <c r="LL2954">
        <v>0</v>
      </c>
      <c r="LM2954">
        <v>0</v>
      </c>
      <c r="LN2954">
        <v>0</v>
      </c>
      <c r="LO2954">
        <v>0</v>
      </c>
      <c r="LP2954">
        <v>0</v>
      </c>
    </row>
    <row r="2955" spans="1:328" x14ac:dyDescent="0.2">
      <c r="A2955" t="s">
        <v>8017</v>
      </c>
      <c r="B2955" t="s">
        <v>713</v>
      </c>
      <c r="C2955" t="s">
        <v>2116</v>
      </c>
      <c r="D2955" t="s">
        <v>2117</v>
      </c>
      <c r="E2955" t="s">
        <v>1098</v>
      </c>
      <c r="F2955" t="s">
        <v>1044</v>
      </c>
      <c r="G2955" t="s">
        <v>839</v>
      </c>
      <c r="H2955" t="s">
        <v>1045</v>
      </c>
      <c r="I2955" t="s">
        <v>1099</v>
      </c>
      <c r="KP2955">
        <v>35000</v>
      </c>
      <c r="KQ2955">
        <v>25000</v>
      </c>
      <c r="KR2955">
        <v>15000</v>
      </c>
      <c r="KS2955">
        <v>10000</v>
      </c>
      <c r="KT2955">
        <v>10000</v>
      </c>
      <c r="LI2955">
        <v>6000</v>
      </c>
      <c r="LJ2955">
        <v>6000</v>
      </c>
    </row>
    <row r="2956" spans="1:328" x14ac:dyDescent="0.2">
      <c r="A2956" t="s">
        <v>6724</v>
      </c>
      <c r="B2956" t="s">
        <v>713</v>
      </c>
      <c r="C2956" t="s">
        <v>1592</v>
      </c>
      <c r="D2956" t="s">
        <v>1593</v>
      </c>
      <c r="E2956" t="s">
        <v>1098</v>
      </c>
      <c r="F2956" t="s">
        <v>1044</v>
      </c>
      <c r="G2956" t="s">
        <v>839</v>
      </c>
      <c r="H2956" t="s">
        <v>1045</v>
      </c>
      <c r="I2956" t="s">
        <v>1099</v>
      </c>
      <c r="KU2956">
        <v>1000</v>
      </c>
      <c r="KV2956">
        <v>1000</v>
      </c>
      <c r="KW2956">
        <v>1000</v>
      </c>
      <c r="KX2956">
        <v>1000</v>
      </c>
      <c r="KY2956">
        <v>900</v>
      </c>
      <c r="KZ2956">
        <v>1100</v>
      </c>
      <c r="LA2956">
        <v>1100</v>
      </c>
      <c r="LB2956">
        <v>2750</v>
      </c>
      <c r="LC2956">
        <v>7700</v>
      </c>
      <c r="LD2956">
        <v>14900</v>
      </c>
      <c r="LE2956">
        <v>19200</v>
      </c>
      <c r="LF2956">
        <v>14200</v>
      </c>
      <c r="LG2956">
        <v>7700</v>
      </c>
      <c r="LH2956">
        <v>7400</v>
      </c>
      <c r="LI2956">
        <v>7400</v>
      </c>
      <c r="LJ2956">
        <v>7400</v>
      </c>
    </row>
    <row r="2957" spans="1:328" x14ac:dyDescent="0.2">
      <c r="A2957" t="s">
        <v>1206</v>
      </c>
      <c r="B2957" t="s">
        <v>886</v>
      </c>
      <c r="C2957" t="s">
        <v>359</v>
      </c>
      <c r="D2957" t="s">
        <v>359</v>
      </c>
      <c r="E2957" t="s">
        <v>1098</v>
      </c>
      <c r="F2957" t="s">
        <v>1044</v>
      </c>
      <c r="G2957" t="s">
        <v>839</v>
      </c>
      <c r="H2957" t="s">
        <v>1045</v>
      </c>
      <c r="I2957" t="s">
        <v>1099</v>
      </c>
      <c r="HB2957">
        <v>749000</v>
      </c>
      <c r="HH2957">
        <v>1040000</v>
      </c>
      <c r="HI2957">
        <v>993000</v>
      </c>
      <c r="HJ2957">
        <v>1280000</v>
      </c>
      <c r="HK2957">
        <v>1060000</v>
      </c>
      <c r="HL2957">
        <v>1100000</v>
      </c>
      <c r="HM2957">
        <v>1110000</v>
      </c>
      <c r="HN2957">
        <v>1160000</v>
      </c>
      <c r="HO2957">
        <v>1150000</v>
      </c>
      <c r="HU2957">
        <v>764000</v>
      </c>
      <c r="HV2957">
        <v>804000</v>
      </c>
      <c r="HW2957">
        <v>783000</v>
      </c>
      <c r="HX2957">
        <v>972000</v>
      </c>
      <c r="HY2957">
        <v>1080000</v>
      </c>
      <c r="HZ2957">
        <v>1220000</v>
      </c>
      <c r="IA2957">
        <v>1410000</v>
      </c>
      <c r="IC2957">
        <v>1540000</v>
      </c>
      <c r="ID2957">
        <v>1680000</v>
      </c>
      <c r="IE2957">
        <v>1610000</v>
      </c>
      <c r="IF2957">
        <v>1520000</v>
      </c>
      <c r="IG2957">
        <v>1260000</v>
      </c>
      <c r="IH2957">
        <v>1050000</v>
      </c>
      <c r="II2957">
        <v>1040000</v>
      </c>
      <c r="IJ2957">
        <v>1200000</v>
      </c>
      <c r="IK2957">
        <v>1380000</v>
      </c>
      <c r="IL2957">
        <v>1470000</v>
      </c>
      <c r="IN2957">
        <v>1700000</v>
      </c>
      <c r="IO2957">
        <v>1740000</v>
      </c>
      <c r="IU2957">
        <v>1250000</v>
      </c>
      <c r="IV2957">
        <v>1030000</v>
      </c>
      <c r="IW2957">
        <v>1310000</v>
      </c>
      <c r="IX2957">
        <v>1380000</v>
      </c>
      <c r="IY2957">
        <v>1370000</v>
      </c>
      <c r="IZ2957">
        <v>1640000</v>
      </c>
      <c r="JA2957">
        <v>1600000</v>
      </c>
      <c r="JB2957">
        <v>1810000</v>
      </c>
      <c r="JC2957">
        <v>1870000</v>
      </c>
      <c r="JD2957">
        <v>2000000</v>
      </c>
      <c r="JE2957">
        <v>2010000</v>
      </c>
      <c r="JF2957">
        <v>2400000</v>
      </c>
      <c r="JG2957">
        <v>2380000</v>
      </c>
      <c r="JH2957">
        <v>2350000</v>
      </c>
      <c r="JI2957">
        <v>2320000</v>
      </c>
      <c r="JJ2957">
        <v>2390000</v>
      </c>
      <c r="JK2957">
        <v>2390000</v>
      </c>
      <c r="JL2957">
        <v>2510000</v>
      </c>
      <c r="JM2957">
        <v>2560000</v>
      </c>
      <c r="JN2957">
        <v>2530000</v>
      </c>
      <c r="JO2957">
        <v>2700000</v>
      </c>
      <c r="JP2957">
        <v>2850000</v>
      </c>
      <c r="JQ2957">
        <v>2870000</v>
      </c>
      <c r="JR2957">
        <v>3010000</v>
      </c>
      <c r="JS2957">
        <v>3240000</v>
      </c>
      <c r="JT2957">
        <v>3390000</v>
      </c>
      <c r="JU2957">
        <v>3490000</v>
      </c>
      <c r="JV2957">
        <v>3450000</v>
      </c>
      <c r="JW2957">
        <v>3490000</v>
      </c>
      <c r="JX2957">
        <v>3490000</v>
      </c>
      <c r="JY2957">
        <v>3440000</v>
      </c>
      <c r="JZ2957">
        <v>3690000</v>
      </c>
      <c r="KA2957">
        <v>3410000</v>
      </c>
      <c r="KB2957">
        <v>3460000</v>
      </c>
      <c r="KC2957">
        <v>3510000</v>
      </c>
      <c r="KD2957">
        <v>3520000</v>
      </c>
      <c r="KE2957">
        <v>3350000</v>
      </c>
      <c r="KF2957">
        <v>3450000</v>
      </c>
      <c r="KG2957">
        <v>3350000</v>
      </c>
      <c r="KH2957">
        <v>3200000</v>
      </c>
      <c r="KI2957">
        <v>3390000</v>
      </c>
      <c r="KJ2957">
        <v>3240000</v>
      </c>
      <c r="KK2957">
        <v>3430000</v>
      </c>
      <c r="KL2957">
        <v>3420000</v>
      </c>
      <c r="KM2957">
        <v>3400000</v>
      </c>
      <c r="KN2957">
        <v>3370000</v>
      </c>
      <c r="KO2957">
        <v>3260000</v>
      </c>
      <c r="KP2957">
        <v>3200000</v>
      </c>
      <c r="KQ2957">
        <v>2900000</v>
      </c>
      <c r="KR2957">
        <v>2800000</v>
      </c>
      <c r="KS2957">
        <v>2710000</v>
      </c>
      <c r="KT2957">
        <v>2920000</v>
      </c>
      <c r="KU2957">
        <v>3100000</v>
      </c>
      <c r="KV2957">
        <v>3060000</v>
      </c>
      <c r="KW2957">
        <v>3080000</v>
      </c>
      <c r="KX2957">
        <v>3200000</v>
      </c>
      <c r="KY2957">
        <v>3120000</v>
      </c>
      <c r="KZ2957">
        <v>2850000</v>
      </c>
      <c r="LA2957">
        <v>3200000</v>
      </c>
      <c r="LB2957">
        <v>3150000</v>
      </c>
      <c r="LC2957">
        <v>3470000</v>
      </c>
      <c r="LD2957">
        <v>3630000</v>
      </c>
      <c r="LE2957">
        <v>3710000</v>
      </c>
      <c r="LF2957">
        <v>3880000</v>
      </c>
      <c r="LG2957">
        <v>3780000</v>
      </c>
      <c r="LH2957">
        <v>4160000</v>
      </c>
      <c r="LI2957">
        <v>4750000</v>
      </c>
      <c r="LJ2957">
        <v>5080000</v>
      </c>
      <c r="LK2957">
        <v>4930000</v>
      </c>
      <c r="LL2957">
        <v>4630000</v>
      </c>
      <c r="LM2957">
        <v>4510000</v>
      </c>
      <c r="LN2957">
        <v>4640000</v>
      </c>
      <c r="LO2957">
        <v>4630000</v>
      </c>
      <c r="LP2957">
        <v>4300000</v>
      </c>
    </row>
    <row r="2958" spans="1:328" x14ac:dyDescent="0.2">
      <c r="A2958" t="s">
        <v>5322</v>
      </c>
      <c r="B2958" t="s">
        <v>713</v>
      </c>
      <c r="C2958" t="s">
        <v>866</v>
      </c>
      <c r="D2958" t="s">
        <v>311</v>
      </c>
      <c r="E2958" t="s">
        <v>1098</v>
      </c>
      <c r="F2958" t="s">
        <v>1044</v>
      </c>
      <c r="G2958" t="s">
        <v>839</v>
      </c>
      <c r="H2958" t="s">
        <v>1045</v>
      </c>
      <c r="I2958" t="s">
        <v>1099</v>
      </c>
      <c r="KN2958">
        <v>69400</v>
      </c>
      <c r="KO2958">
        <v>76300</v>
      </c>
      <c r="KP2958">
        <v>75800</v>
      </c>
      <c r="KQ2958">
        <v>100000</v>
      </c>
      <c r="KR2958">
        <v>95800</v>
      </c>
      <c r="KS2958">
        <v>88400</v>
      </c>
      <c r="KT2958">
        <v>88600</v>
      </c>
      <c r="KU2958">
        <v>83100</v>
      </c>
      <c r="KV2958">
        <v>84100</v>
      </c>
      <c r="KW2958">
        <v>80200</v>
      </c>
      <c r="KX2958">
        <v>75300</v>
      </c>
      <c r="KY2958">
        <v>50800</v>
      </c>
      <c r="KZ2958">
        <v>49400</v>
      </c>
      <c r="LA2958">
        <v>39900</v>
      </c>
      <c r="LB2958">
        <v>37500</v>
      </c>
      <c r="LC2958">
        <v>42200</v>
      </c>
      <c r="LD2958">
        <v>48300</v>
      </c>
      <c r="LE2958">
        <v>41900</v>
      </c>
      <c r="LF2958">
        <v>46400</v>
      </c>
      <c r="LG2958">
        <v>49100</v>
      </c>
      <c r="LH2958">
        <v>50600</v>
      </c>
      <c r="LI2958">
        <v>54500</v>
      </c>
      <c r="LJ2958">
        <v>55000</v>
      </c>
    </row>
    <row r="2959" spans="1:328" x14ac:dyDescent="0.2">
      <c r="A2959" t="s">
        <v>8336</v>
      </c>
      <c r="B2959" t="s">
        <v>713</v>
      </c>
      <c r="C2959" t="s">
        <v>1254</v>
      </c>
      <c r="D2959" t="s">
        <v>1255</v>
      </c>
      <c r="E2959" t="s">
        <v>1098</v>
      </c>
      <c r="F2959" t="s">
        <v>1044</v>
      </c>
      <c r="G2959" t="s">
        <v>839</v>
      </c>
      <c r="H2959" t="s">
        <v>1045</v>
      </c>
      <c r="I2959" t="s">
        <v>1099</v>
      </c>
      <c r="KN2959">
        <v>9640</v>
      </c>
      <c r="KO2959">
        <v>9080</v>
      </c>
      <c r="KP2959">
        <v>4450</v>
      </c>
      <c r="KQ2959">
        <v>7030</v>
      </c>
    </row>
    <row r="2960" spans="1:328" x14ac:dyDescent="0.2">
      <c r="A2960" t="s">
        <v>8842</v>
      </c>
      <c r="B2960" t="s">
        <v>713</v>
      </c>
      <c r="C2960" t="s">
        <v>8705</v>
      </c>
      <c r="D2960" t="s">
        <v>8706</v>
      </c>
      <c r="E2960" t="s">
        <v>597</v>
      </c>
      <c r="F2960" t="s">
        <v>4694</v>
      </c>
      <c r="G2960" t="s">
        <v>4695</v>
      </c>
      <c r="H2960" t="s">
        <v>4641</v>
      </c>
      <c r="I2960" t="s">
        <v>6820</v>
      </c>
      <c r="LD2960">
        <v>400</v>
      </c>
    </row>
    <row r="2961" spans="1:330" x14ac:dyDescent="0.2">
      <c r="A2961" t="s">
        <v>8149</v>
      </c>
      <c r="B2961" t="s">
        <v>713</v>
      </c>
      <c r="C2961" t="s">
        <v>837</v>
      </c>
      <c r="D2961" t="s">
        <v>312</v>
      </c>
      <c r="E2961" t="s">
        <v>597</v>
      </c>
      <c r="F2961" t="s">
        <v>4694</v>
      </c>
      <c r="G2961" t="s">
        <v>4695</v>
      </c>
      <c r="H2961" t="s">
        <v>4641</v>
      </c>
      <c r="I2961" t="s">
        <v>6820</v>
      </c>
      <c r="LI2961">
        <v>500</v>
      </c>
      <c r="LK2961">
        <v>2090</v>
      </c>
      <c r="LL2961">
        <v>3004.38</v>
      </c>
      <c r="LM2961">
        <v>3024.38</v>
      </c>
      <c r="LN2961">
        <v>3354.18</v>
      </c>
    </row>
    <row r="2962" spans="1:330" x14ac:dyDescent="0.2">
      <c r="A2962" t="s">
        <v>8909</v>
      </c>
      <c r="B2962" t="s">
        <v>713</v>
      </c>
      <c r="C2962" t="s">
        <v>826</v>
      </c>
      <c r="D2962" t="s">
        <v>827</v>
      </c>
      <c r="E2962" t="s">
        <v>597</v>
      </c>
      <c r="F2962" t="s">
        <v>4694</v>
      </c>
      <c r="G2962" t="s">
        <v>4695</v>
      </c>
      <c r="H2962" t="s">
        <v>4641</v>
      </c>
      <c r="I2962" t="s">
        <v>6820</v>
      </c>
      <c r="LR2962">
        <v>1026</v>
      </c>
    </row>
    <row r="2963" spans="1:330" x14ac:dyDescent="0.2">
      <c r="A2963" t="s">
        <v>8845</v>
      </c>
      <c r="B2963" t="s">
        <v>713</v>
      </c>
      <c r="C2963" t="s">
        <v>1678</v>
      </c>
      <c r="D2963" t="s">
        <v>5243</v>
      </c>
      <c r="E2963" t="s">
        <v>597</v>
      </c>
      <c r="F2963" t="s">
        <v>4694</v>
      </c>
      <c r="G2963" t="s">
        <v>4695</v>
      </c>
      <c r="H2963" t="s">
        <v>4641</v>
      </c>
      <c r="I2963" t="s">
        <v>6820</v>
      </c>
      <c r="LI2963">
        <v>431.76</v>
      </c>
    </row>
    <row r="2964" spans="1:330" x14ac:dyDescent="0.2">
      <c r="A2964" t="s">
        <v>8442</v>
      </c>
      <c r="B2964" t="s">
        <v>713</v>
      </c>
      <c r="C2964" t="s">
        <v>779</v>
      </c>
      <c r="D2964" t="s">
        <v>302</v>
      </c>
      <c r="E2964" t="s">
        <v>597</v>
      </c>
      <c r="F2964" t="s">
        <v>4694</v>
      </c>
      <c r="G2964" t="s">
        <v>4695</v>
      </c>
      <c r="H2964" t="s">
        <v>4641</v>
      </c>
      <c r="I2964" t="s">
        <v>6820</v>
      </c>
      <c r="KK2964">
        <v>14195</v>
      </c>
      <c r="LL2964">
        <v>15380</v>
      </c>
      <c r="LN2964">
        <v>20380</v>
      </c>
    </row>
    <row r="2965" spans="1:330" x14ac:dyDescent="0.2">
      <c r="A2965" t="s">
        <v>8557</v>
      </c>
      <c r="B2965" t="s">
        <v>713</v>
      </c>
      <c r="C2965" t="s">
        <v>773</v>
      </c>
      <c r="D2965" t="s">
        <v>309</v>
      </c>
      <c r="E2965" t="s">
        <v>597</v>
      </c>
      <c r="F2965" t="s">
        <v>4694</v>
      </c>
      <c r="G2965" t="s">
        <v>4695</v>
      </c>
      <c r="H2965" t="s">
        <v>4641</v>
      </c>
      <c r="I2965" t="s">
        <v>6820</v>
      </c>
      <c r="LM2965">
        <v>15</v>
      </c>
      <c r="LN2965">
        <v>111</v>
      </c>
    </row>
    <row r="2966" spans="1:330" x14ac:dyDescent="0.2">
      <c r="A2966" t="s">
        <v>8293</v>
      </c>
      <c r="B2966" t="s">
        <v>713</v>
      </c>
      <c r="C2966" t="s">
        <v>728</v>
      </c>
      <c r="D2966" t="s">
        <v>771</v>
      </c>
      <c r="E2966" t="s">
        <v>597</v>
      </c>
      <c r="F2966" t="s">
        <v>4694</v>
      </c>
      <c r="G2966" t="s">
        <v>4695</v>
      </c>
      <c r="H2966" t="s">
        <v>4641</v>
      </c>
      <c r="I2966" t="s">
        <v>6820</v>
      </c>
      <c r="LD2966">
        <v>25</v>
      </c>
      <c r="LG2966">
        <v>85</v>
      </c>
      <c r="LK2966">
        <v>250.15</v>
      </c>
      <c r="LL2966">
        <v>415.3</v>
      </c>
    </row>
    <row r="2967" spans="1:330" x14ac:dyDescent="0.2">
      <c r="A2967" t="s">
        <v>8850</v>
      </c>
      <c r="B2967" t="s">
        <v>713</v>
      </c>
      <c r="C2967" t="s">
        <v>902</v>
      </c>
      <c r="D2967" t="s">
        <v>903</v>
      </c>
      <c r="E2967" t="s">
        <v>597</v>
      </c>
      <c r="F2967" t="s">
        <v>4694</v>
      </c>
      <c r="G2967" t="s">
        <v>4695</v>
      </c>
      <c r="H2967" t="s">
        <v>4641</v>
      </c>
      <c r="I2967" t="s">
        <v>6820</v>
      </c>
      <c r="LN2967">
        <v>70</v>
      </c>
    </row>
    <row r="2968" spans="1:330" x14ac:dyDescent="0.2">
      <c r="A2968" t="s">
        <v>8683</v>
      </c>
      <c r="B2968" t="s">
        <v>713</v>
      </c>
      <c r="C2968" t="s">
        <v>915</v>
      </c>
      <c r="D2968" t="s">
        <v>314</v>
      </c>
      <c r="E2968" t="s">
        <v>597</v>
      </c>
      <c r="F2968" t="s">
        <v>4694</v>
      </c>
      <c r="G2968" t="s">
        <v>4695</v>
      </c>
      <c r="H2968" t="s">
        <v>4641</v>
      </c>
      <c r="I2968" t="s">
        <v>6820</v>
      </c>
      <c r="LJ2968">
        <v>0</v>
      </c>
    </row>
    <row r="2969" spans="1:330" x14ac:dyDescent="0.2">
      <c r="A2969" t="s">
        <v>8484</v>
      </c>
      <c r="B2969" t="s">
        <v>713</v>
      </c>
      <c r="C2969" t="s">
        <v>875</v>
      </c>
      <c r="D2969" t="s">
        <v>316</v>
      </c>
      <c r="E2969" t="s">
        <v>597</v>
      </c>
      <c r="F2969" t="s">
        <v>4694</v>
      </c>
      <c r="G2969" t="s">
        <v>4695</v>
      </c>
      <c r="H2969" t="s">
        <v>4641</v>
      </c>
      <c r="I2969" t="s">
        <v>6820</v>
      </c>
      <c r="LH2969">
        <v>10485</v>
      </c>
      <c r="LJ2969">
        <v>10677</v>
      </c>
      <c r="LM2969">
        <v>11387.4</v>
      </c>
    </row>
    <row r="2970" spans="1:330" x14ac:dyDescent="0.2">
      <c r="A2970" t="s">
        <v>8716</v>
      </c>
      <c r="B2970" t="s">
        <v>713</v>
      </c>
      <c r="C2970" t="s">
        <v>942</v>
      </c>
      <c r="D2970" t="s">
        <v>943</v>
      </c>
      <c r="E2970" t="s">
        <v>597</v>
      </c>
      <c r="F2970" t="s">
        <v>4694</v>
      </c>
      <c r="G2970" t="s">
        <v>4695</v>
      </c>
      <c r="H2970" t="s">
        <v>4641</v>
      </c>
      <c r="I2970" t="s">
        <v>6820</v>
      </c>
      <c r="LK2970">
        <v>400</v>
      </c>
    </row>
    <row r="2971" spans="1:330" x14ac:dyDescent="0.2">
      <c r="A2971" t="s">
        <v>8543</v>
      </c>
      <c r="B2971" t="s">
        <v>713</v>
      </c>
      <c r="C2971" t="s">
        <v>1614</v>
      </c>
      <c r="D2971" t="s">
        <v>2588</v>
      </c>
      <c r="E2971" t="s">
        <v>597</v>
      </c>
      <c r="F2971" t="s">
        <v>4694</v>
      </c>
      <c r="G2971" t="s">
        <v>4695</v>
      </c>
      <c r="H2971" t="s">
        <v>4641</v>
      </c>
      <c r="I2971" t="s">
        <v>6820</v>
      </c>
      <c r="LI2971">
        <v>138</v>
      </c>
      <c r="LJ2971">
        <v>426</v>
      </c>
    </row>
    <row r="2972" spans="1:330" x14ac:dyDescent="0.2">
      <c r="A2972" t="s">
        <v>8867</v>
      </c>
      <c r="B2972" t="s">
        <v>713</v>
      </c>
      <c r="C2972" t="s">
        <v>1249</v>
      </c>
      <c r="D2972" t="s">
        <v>1250</v>
      </c>
      <c r="E2972" t="s">
        <v>597</v>
      </c>
      <c r="F2972" t="s">
        <v>4694</v>
      </c>
      <c r="G2972" t="s">
        <v>4695</v>
      </c>
      <c r="H2972" t="s">
        <v>4641</v>
      </c>
      <c r="I2972" t="s">
        <v>6820</v>
      </c>
      <c r="LK2972">
        <v>56.25</v>
      </c>
    </row>
    <row r="2973" spans="1:330" x14ac:dyDescent="0.2">
      <c r="A2973" t="s">
        <v>8679</v>
      </c>
      <c r="B2973" t="s">
        <v>713</v>
      </c>
      <c r="C2973" t="s">
        <v>882</v>
      </c>
      <c r="D2973" t="s">
        <v>883</v>
      </c>
      <c r="E2973" t="s">
        <v>597</v>
      </c>
      <c r="F2973" t="s">
        <v>4694</v>
      </c>
      <c r="G2973" t="s">
        <v>4695</v>
      </c>
      <c r="H2973" t="s">
        <v>4641</v>
      </c>
      <c r="I2973" t="s">
        <v>6820</v>
      </c>
      <c r="LK2973">
        <v>25</v>
      </c>
    </row>
    <row r="2974" spans="1:330" x14ac:dyDescent="0.2">
      <c r="A2974" t="s">
        <v>8710</v>
      </c>
      <c r="B2974" t="s">
        <v>713</v>
      </c>
      <c r="C2974" t="s">
        <v>929</v>
      </c>
      <c r="D2974" t="s">
        <v>930</v>
      </c>
      <c r="E2974" t="s">
        <v>597</v>
      </c>
      <c r="F2974" t="s">
        <v>4694</v>
      </c>
      <c r="G2974" t="s">
        <v>4695</v>
      </c>
      <c r="H2974" t="s">
        <v>4641</v>
      </c>
      <c r="I2974" t="s">
        <v>6820</v>
      </c>
      <c r="LJ2974">
        <v>7.2</v>
      </c>
    </row>
    <row r="2975" spans="1:330" x14ac:dyDescent="0.2">
      <c r="A2975" t="s">
        <v>6819</v>
      </c>
      <c r="B2975" t="s">
        <v>713</v>
      </c>
      <c r="C2975" t="s">
        <v>304</v>
      </c>
      <c r="D2975" t="s">
        <v>305</v>
      </c>
      <c r="E2975" t="s">
        <v>597</v>
      </c>
      <c r="F2975" t="s">
        <v>4694</v>
      </c>
      <c r="G2975" t="s">
        <v>4695</v>
      </c>
      <c r="H2975" t="s">
        <v>4641</v>
      </c>
      <c r="I2975" t="s">
        <v>6820</v>
      </c>
      <c r="KK2975">
        <v>500</v>
      </c>
      <c r="KL2975">
        <v>40500</v>
      </c>
      <c r="KR2975">
        <v>54500</v>
      </c>
      <c r="KT2975">
        <v>60400</v>
      </c>
      <c r="KU2975">
        <v>61800</v>
      </c>
      <c r="KX2975">
        <v>61800</v>
      </c>
      <c r="LB2975">
        <v>75200</v>
      </c>
      <c r="LG2975">
        <v>75575</v>
      </c>
      <c r="LH2975">
        <v>75975</v>
      </c>
      <c r="LI2975">
        <v>84982.5</v>
      </c>
      <c r="LJ2975">
        <v>104218.5</v>
      </c>
      <c r="LK2975">
        <v>108551.5</v>
      </c>
      <c r="LL2975">
        <v>110462.5</v>
      </c>
      <c r="LM2975">
        <v>121562.5</v>
      </c>
      <c r="LN2975">
        <v>134182.5</v>
      </c>
    </row>
    <row r="2976" spans="1:330" x14ac:dyDescent="0.2">
      <c r="A2976" t="s">
        <v>8658</v>
      </c>
      <c r="B2976" t="s">
        <v>713</v>
      </c>
      <c r="C2976" t="s">
        <v>2162</v>
      </c>
      <c r="D2976" t="s">
        <v>2163</v>
      </c>
      <c r="E2976" t="s">
        <v>597</v>
      </c>
      <c r="F2976" t="s">
        <v>4694</v>
      </c>
      <c r="G2976" t="s">
        <v>4695</v>
      </c>
      <c r="H2976" t="s">
        <v>4641</v>
      </c>
      <c r="I2976" t="s">
        <v>6820</v>
      </c>
      <c r="LN2976">
        <v>72</v>
      </c>
    </row>
    <row r="2977" spans="1:330" x14ac:dyDescent="0.2">
      <c r="A2977" t="s">
        <v>8681</v>
      </c>
      <c r="B2977" t="s">
        <v>713</v>
      </c>
      <c r="C2977" t="s">
        <v>866</v>
      </c>
      <c r="D2977" t="s">
        <v>311</v>
      </c>
      <c r="E2977" t="s">
        <v>597</v>
      </c>
      <c r="F2977" t="s">
        <v>4694</v>
      </c>
      <c r="G2977" t="s">
        <v>4695</v>
      </c>
      <c r="H2977" t="s">
        <v>4641</v>
      </c>
      <c r="I2977" t="s">
        <v>6820</v>
      </c>
      <c r="LK2977">
        <v>50</v>
      </c>
    </row>
    <row r="2978" spans="1:330" x14ac:dyDescent="0.2">
      <c r="A2978" t="s">
        <v>8843</v>
      </c>
      <c r="B2978" t="s">
        <v>713</v>
      </c>
      <c r="C2978" t="s">
        <v>8705</v>
      </c>
      <c r="D2978" t="s">
        <v>8706</v>
      </c>
      <c r="E2978" t="s">
        <v>597</v>
      </c>
      <c r="F2978" t="s">
        <v>4639</v>
      </c>
      <c r="G2978" t="s">
        <v>4640</v>
      </c>
      <c r="H2978" t="s">
        <v>4641</v>
      </c>
      <c r="I2978" t="s">
        <v>6827</v>
      </c>
      <c r="LD2978">
        <v>500</v>
      </c>
    </row>
    <row r="2979" spans="1:330" x14ac:dyDescent="0.2">
      <c r="A2979" t="s">
        <v>8147</v>
      </c>
      <c r="B2979" t="s">
        <v>713</v>
      </c>
      <c r="C2979" t="s">
        <v>837</v>
      </c>
      <c r="D2979" t="s">
        <v>312</v>
      </c>
      <c r="E2979" t="s">
        <v>597</v>
      </c>
      <c r="F2979" t="s">
        <v>4639</v>
      </c>
      <c r="G2979" t="s">
        <v>4640</v>
      </c>
      <c r="H2979" t="s">
        <v>4641</v>
      </c>
      <c r="I2979" t="s">
        <v>6827</v>
      </c>
      <c r="LI2979">
        <v>1000</v>
      </c>
      <c r="LK2979">
        <v>4000</v>
      </c>
      <c r="LL2979">
        <v>4184</v>
      </c>
      <c r="LM2979">
        <v>4204</v>
      </c>
      <c r="LN2979">
        <v>4289</v>
      </c>
    </row>
    <row r="2980" spans="1:330" x14ac:dyDescent="0.2">
      <c r="A2980" t="s">
        <v>8908</v>
      </c>
      <c r="B2980" t="s">
        <v>713</v>
      </c>
      <c r="C2980" t="s">
        <v>826</v>
      </c>
      <c r="D2980" t="s">
        <v>827</v>
      </c>
      <c r="E2980" t="s">
        <v>597</v>
      </c>
      <c r="F2980" t="s">
        <v>4639</v>
      </c>
      <c r="G2980" t="s">
        <v>4640</v>
      </c>
      <c r="H2980" t="s">
        <v>4641</v>
      </c>
      <c r="I2980" t="s">
        <v>6827</v>
      </c>
      <c r="LR2980">
        <v>392</v>
      </c>
    </row>
    <row r="2981" spans="1:330" x14ac:dyDescent="0.2">
      <c r="A2981" t="s">
        <v>8838</v>
      </c>
      <c r="B2981" t="s">
        <v>713</v>
      </c>
      <c r="C2981" t="s">
        <v>1678</v>
      </c>
      <c r="D2981" t="s">
        <v>5243</v>
      </c>
      <c r="E2981" t="s">
        <v>597</v>
      </c>
      <c r="F2981" t="s">
        <v>4639</v>
      </c>
      <c r="G2981" t="s">
        <v>4640</v>
      </c>
      <c r="H2981" t="s">
        <v>4641</v>
      </c>
      <c r="I2981" t="s">
        <v>6827</v>
      </c>
      <c r="LI2981">
        <v>28</v>
      </c>
    </row>
    <row r="2982" spans="1:330" x14ac:dyDescent="0.2">
      <c r="A2982" t="s">
        <v>8443</v>
      </c>
      <c r="B2982" t="s">
        <v>713</v>
      </c>
      <c r="C2982" t="s">
        <v>779</v>
      </c>
      <c r="D2982" t="s">
        <v>302</v>
      </c>
      <c r="E2982" t="s">
        <v>597</v>
      </c>
      <c r="F2982" t="s">
        <v>4639</v>
      </c>
      <c r="G2982" t="s">
        <v>4640</v>
      </c>
      <c r="H2982" t="s">
        <v>4641</v>
      </c>
      <c r="I2982" t="s">
        <v>6827</v>
      </c>
      <c r="KK2982">
        <v>8500</v>
      </c>
      <c r="LL2982">
        <v>10090</v>
      </c>
      <c r="LN2982">
        <v>15090</v>
      </c>
    </row>
    <row r="2983" spans="1:330" x14ac:dyDescent="0.2">
      <c r="A2983" t="s">
        <v>8558</v>
      </c>
      <c r="B2983" t="s">
        <v>713</v>
      </c>
      <c r="C2983" t="s">
        <v>773</v>
      </c>
      <c r="D2983" t="s">
        <v>309</v>
      </c>
      <c r="E2983" t="s">
        <v>597</v>
      </c>
      <c r="F2983" t="s">
        <v>4639</v>
      </c>
      <c r="G2983" t="s">
        <v>4640</v>
      </c>
      <c r="H2983" t="s">
        <v>4641</v>
      </c>
      <c r="I2983" t="s">
        <v>6827</v>
      </c>
      <c r="LM2983">
        <v>50</v>
      </c>
      <c r="LN2983">
        <v>90</v>
      </c>
    </row>
    <row r="2984" spans="1:330" x14ac:dyDescent="0.2">
      <c r="A2984" t="s">
        <v>8298</v>
      </c>
      <c r="B2984" t="s">
        <v>713</v>
      </c>
      <c r="C2984" t="s">
        <v>728</v>
      </c>
      <c r="D2984" t="s">
        <v>771</v>
      </c>
      <c r="E2984" t="s">
        <v>597</v>
      </c>
      <c r="F2984" t="s">
        <v>4639</v>
      </c>
      <c r="G2984" t="s">
        <v>4640</v>
      </c>
      <c r="H2984" t="s">
        <v>4641</v>
      </c>
      <c r="I2984" t="s">
        <v>6827</v>
      </c>
      <c r="LD2984">
        <v>5</v>
      </c>
      <c r="LG2984">
        <v>17</v>
      </c>
      <c r="LK2984">
        <v>62</v>
      </c>
      <c r="LL2984">
        <v>107</v>
      </c>
    </row>
    <row r="2985" spans="1:330" x14ac:dyDescent="0.2">
      <c r="A2985" t="s">
        <v>8851</v>
      </c>
      <c r="B2985" t="s">
        <v>713</v>
      </c>
      <c r="C2985" t="s">
        <v>902</v>
      </c>
      <c r="D2985" t="s">
        <v>903</v>
      </c>
      <c r="E2985" t="s">
        <v>597</v>
      </c>
      <c r="F2985" t="s">
        <v>4639</v>
      </c>
      <c r="G2985" t="s">
        <v>4640</v>
      </c>
      <c r="H2985" t="s">
        <v>4641</v>
      </c>
      <c r="I2985" t="s">
        <v>6827</v>
      </c>
      <c r="LN2985">
        <v>247</v>
      </c>
    </row>
    <row r="2986" spans="1:330" x14ac:dyDescent="0.2">
      <c r="A2986" t="s">
        <v>8682</v>
      </c>
      <c r="B2986" t="s">
        <v>713</v>
      </c>
      <c r="C2986" t="s">
        <v>915</v>
      </c>
      <c r="D2986" t="s">
        <v>314</v>
      </c>
      <c r="E2986" t="s">
        <v>597</v>
      </c>
      <c r="F2986" t="s">
        <v>4639</v>
      </c>
      <c r="G2986" t="s">
        <v>4640</v>
      </c>
      <c r="H2986" t="s">
        <v>4641</v>
      </c>
      <c r="I2986" t="s">
        <v>6827</v>
      </c>
      <c r="LJ2986">
        <v>40</v>
      </c>
    </row>
    <row r="2987" spans="1:330" x14ac:dyDescent="0.2">
      <c r="A2987" t="s">
        <v>8483</v>
      </c>
      <c r="B2987" t="s">
        <v>713</v>
      </c>
      <c r="C2987" t="s">
        <v>875</v>
      </c>
      <c r="D2987" t="s">
        <v>316</v>
      </c>
      <c r="E2987" t="s">
        <v>597</v>
      </c>
      <c r="F2987" t="s">
        <v>4639</v>
      </c>
      <c r="G2987" t="s">
        <v>4640</v>
      </c>
      <c r="H2987" t="s">
        <v>4641</v>
      </c>
      <c r="I2987" t="s">
        <v>6827</v>
      </c>
      <c r="LH2987">
        <v>4500</v>
      </c>
      <c r="LJ2987">
        <v>4600</v>
      </c>
      <c r="LM2987">
        <v>5095</v>
      </c>
    </row>
    <row r="2988" spans="1:330" x14ac:dyDescent="0.2">
      <c r="A2988" t="s">
        <v>8734</v>
      </c>
      <c r="B2988" t="s">
        <v>713</v>
      </c>
      <c r="C2988" t="s">
        <v>942</v>
      </c>
      <c r="D2988" t="s">
        <v>943</v>
      </c>
      <c r="E2988" t="s">
        <v>597</v>
      </c>
      <c r="F2988" t="s">
        <v>4639</v>
      </c>
      <c r="G2988" t="s">
        <v>4640</v>
      </c>
      <c r="H2988" t="s">
        <v>4641</v>
      </c>
      <c r="I2988" t="s">
        <v>6827</v>
      </c>
      <c r="LK2988">
        <v>100</v>
      </c>
    </row>
    <row r="2989" spans="1:330" x14ac:dyDescent="0.2">
      <c r="A2989" t="s">
        <v>8544</v>
      </c>
      <c r="B2989" t="s">
        <v>713</v>
      </c>
      <c r="C2989" t="s">
        <v>1614</v>
      </c>
      <c r="D2989" t="s">
        <v>2588</v>
      </c>
      <c r="E2989" t="s">
        <v>597</v>
      </c>
      <c r="F2989" t="s">
        <v>4639</v>
      </c>
      <c r="G2989" t="s">
        <v>4640</v>
      </c>
      <c r="H2989" t="s">
        <v>4641</v>
      </c>
      <c r="I2989" t="s">
        <v>6827</v>
      </c>
      <c r="LI2989">
        <v>150</v>
      </c>
      <c r="LJ2989">
        <v>300</v>
      </c>
    </row>
    <row r="2990" spans="1:330" x14ac:dyDescent="0.2">
      <c r="A2990" t="s">
        <v>8866</v>
      </c>
      <c r="B2990" t="s">
        <v>713</v>
      </c>
      <c r="C2990" t="s">
        <v>1249</v>
      </c>
      <c r="D2990" t="s">
        <v>1250</v>
      </c>
      <c r="E2990" t="s">
        <v>597</v>
      </c>
      <c r="F2990" t="s">
        <v>4639</v>
      </c>
      <c r="G2990" t="s">
        <v>4640</v>
      </c>
      <c r="H2990" t="s">
        <v>4641</v>
      </c>
      <c r="I2990" t="s">
        <v>6827</v>
      </c>
      <c r="LK2990">
        <v>15</v>
      </c>
    </row>
    <row r="2991" spans="1:330" x14ac:dyDescent="0.2">
      <c r="A2991" t="s">
        <v>8693</v>
      </c>
      <c r="B2991" t="s">
        <v>713</v>
      </c>
      <c r="C2991" t="s">
        <v>882</v>
      </c>
      <c r="D2991" t="s">
        <v>883</v>
      </c>
      <c r="E2991" t="s">
        <v>597</v>
      </c>
      <c r="F2991" t="s">
        <v>4639</v>
      </c>
      <c r="G2991" t="s">
        <v>4640</v>
      </c>
      <c r="H2991" t="s">
        <v>4641</v>
      </c>
      <c r="I2991" t="s">
        <v>6827</v>
      </c>
      <c r="LK2991">
        <v>5</v>
      </c>
    </row>
    <row r="2992" spans="1:330" x14ac:dyDescent="0.2">
      <c r="A2992" t="s">
        <v>8709</v>
      </c>
      <c r="B2992" t="s">
        <v>713</v>
      </c>
      <c r="C2992" t="s">
        <v>929</v>
      </c>
      <c r="D2992" t="s">
        <v>930</v>
      </c>
      <c r="E2992" t="s">
        <v>597</v>
      </c>
      <c r="F2992" t="s">
        <v>4639</v>
      </c>
      <c r="G2992" t="s">
        <v>4640</v>
      </c>
      <c r="H2992" t="s">
        <v>4641</v>
      </c>
      <c r="I2992" t="s">
        <v>6827</v>
      </c>
      <c r="LJ2992">
        <v>2</v>
      </c>
    </row>
    <row r="2993" spans="1:331" x14ac:dyDescent="0.2">
      <c r="A2993" t="s">
        <v>6826</v>
      </c>
      <c r="B2993" t="s">
        <v>713</v>
      </c>
      <c r="C2993" t="s">
        <v>304</v>
      </c>
      <c r="D2993" t="s">
        <v>305</v>
      </c>
      <c r="E2993" t="s">
        <v>597</v>
      </c>
      <c r="F2993" t="s">
        <v>4639</v>
      </c>
      <c r="G2993" t="s">
        <v>4640</v>
      </c>
      <c r="H2993" t="s">
        <v>4641</v>
      </c>
      <c r="I2993" t="s">
        <v>6827</v>
      </c>
      <c r="KK2993">
        <v>500</v>
      </c>
      <c r="KL2993">
        <v>10500</v>
      </c>
      <c r="KR2993">
        <v>30500</v>
      </c>
      <c r="KT2993">
        <v>37750</v>
      </c>
      <c r="KU2993">
        <v>38750</v>
      </c>
      <c r="KX2993">
        <v>48750</v>
      </c>
      <c r="LB2993">
        <v>68750</v>
      </c>
      <c r="LG2993">
        <v>70250</v>
      </c>
      <c r="LH2993">
        <v>70358</v>
      </c>
      <c r="LI2993">
        <v>88608</v>
      </c>
      <c r="LJ2993">
        <v>111874</v>
      </c>
      <c r="LK2993">
        <v>113906</v>
      </c>
      <c r="LL2993">
        <v>125006</v>
      </c>
      <c r="LM2993">
        <v>130706</v>
      </c>
      <c r="LN2993">
        <v>143266</v>
      </c>
    </row>
    <row r="2994" spans="1:331" x14ac:dyDescent="0.2">
      <c r="A2994" t="s">
        <v>8666</v>
      </c>
      <c r="B2994" t="s">
        <v>713</v>
      </c>
      <c r="C2994" t="s">
        <v>2162</v>
      </c>
      <c r="D2994" t="s">
        <v>2163</v>
      </c>
      <c r="E2994" t="s">
        <v>597</v>
      </c>
      <c r="F2994" t="s">
        <v>4639</v>
      </c>
      <c r="G2994" t="s">
        <v>4640</v>
      </c>
      <c r="H2994" t="s">
        <v>4641</v>
      </c>
      <c r="I2994" t="s">
        <v>6827</v>
      </c>
      <c r="LN2994">
        <v>15</v>
      </c>
    </row>
    <row r="2995" spans="1:331" x14ac:dyDescent="0.2">
      <c r="A2995" t="s">
        <v>8680</v>
      </c>
      <c r="B2995" t="s">
        <v>713</v>
      </c>
      <c r="C2995" t="s">
        <v>866</v>
      </c>
      <c r="D2995" t="s">
        <v>311</v>
      </c>
      <c r="E2995" t="s">
        <v>597</v>
      </c>
      <c r="F2995" t="s">
        <v>4639</v>
      </c>
      <c r="G2995" t="s">
        <v>4640</v>
      </c>
      <c r="H2995" t="s">
        <v>4641</v>
      </c>
      <c r="I2995" t="s">
        <v>6827</v>
      </c>
      <c r="LK2995">
        <v>10</v>
      </c>
    </row>
    <row r="2996" spans="1:331" s="4" customFormat="1" x14ac:dyDescent="0.2">
      <c r="A2996" s="4" t="s">
        <v>4197</v>
      </c>
      <c r="B2996" s="4" t="s">
        <v>713</v>
      </c>
      <c r="C2996" s="4" t="s">
        <v>304</v>
      </c>
      <c r="D2996" s="4" t="s">
        <v>305</v>
      </c>
      <c r="E2996" s="4" t="s">
        <v>4198</v>
      </c>
      <c r="F2996" s="4" t="s">
        <v>717</v>
      </c>
      <c r="G2996" s="4" t="s">
        <v>4199</v>
      </c>
      <c r="H2996" s="4" t="s">
        <v>4200</v>
      </c>
      <c r="I2996" s="4" t="s">
        <v>547</v>
      </c>
      <c r="KI2996" s="4">
        <v>52.88</v>
      </c>
      <c r="KJ2996" s="4">
        <v>50.17</v>
      </c>
      <c r="KK2996" s="4">
        <v>48.6</v>
      </c>
      <c r="KL2996" s="4">
        <v>51.57</v>
      </c>
      <c r="KM2996" s="4">
        <v>51.42</v>
      </c>
      <c r="KN2996" s="4">
        <v>52.55</v>
      </c>
      <c r="KO2996" s="4">
        <v>54.01</v>
      </c>
      <c r="KP2996" s="4">
        <v>52.53</v>
      </c>
      <c r="KQ2996" s="4">
        <v>55.99</v>
      </c>
      <c r="KR2996" s="4">
        <v>62.68</v>
      </c>
      <c r="KS2996" s="4">
        <v>65.28</v>
      </c>
      <c r="KT2996" s="4">
        <v>67.650000000000006</v>
      </c>
      <c r="KU2996" s="4">
        <v>62.19</v>
      </c>
      <c r="KV2996" s="4">
        <v>65.98</v>
      </c>
      <c r="KW2996" s="4">
        <v>63.88</v>
      </c>
      <c r="KX2996" s="4">
        <v>66.03</v>
      </c>
      <c r="KY2996" s="4">
        <v>66.22</v>
      </c>
      <c r="KZ2996" s="4">
        <v>63.84</v>
      </c>
      <c r="LA2996" s="4">
        <v>66.08</v>
      </c>
      <c r="LB2996" s="4">
        <v>62.47</v>
      </c>
      <c r="LC2996" s="4">
        <v>65.37</v>
      </c>
      <c r="LD2996" s="4">
        <v>60.94</v>
      </c>
      <c r="LE2996" s="4">
        <v>48.49</v>
      </c>
      <c r="LF2996" s="4">
        <v>39.22</v>
      </c>
      <c r="LG2996" s="4">
        <v>33.36</v>
      </c>
      <c r="LH2996" s="4">
        <v>64.790000000000006</v>
      </c>
      <c r="LI2996" s="4">
        <v>70</v>
      </c>
      <c r="LJ2996" s="4">
        <v>28.3</v>
      </c>
      <c r="LK2996" s="4">
        <v>2.92</v>
      </c>
      <c r="LL2996" s="4">
        <v>16.260000000000002</v>
      </c>
      <c r="LM2996" s="4">
        <v>28.38</v>
      </c>
      <c r="LN2996" s="4">
        <v>186.84</v>
      </c>
      <c r="LO2996" s="4">
        <v>707.54</v>
      </c>
      <c r="LP2996" s="4">
        <v>1083.1199999999999</v>
      </c>
      <c r="LQ2996" s="4">
        <v>1819.4</v>
      </c>
      <c r="LR2996" s="4">
        <v>2389.84</v>
      </c>
      <c r="LS2996" s="4">
        <v>3560.82</v>
      </c>
    </row>
    <row r="2997" spans="1:331" x14ac:dyDescent="0.2">
      <c r="A2997" t="s">
        <v>6325</v>
      </c>
      <c r="B2997" t="s">
        <v>713</v>
      </c>
      <c r="C2997" t="s">
        <v>849</v>
      </c>
      <c r="D2997" t="s">
        <v>850</v>
      </c>
      <c r="E2997" t="s">
        <v>646</v>
      </c>
      <c r="F2997" t="s">
        <v>5343</v>
      </c>
      <c r="G2997" t="s">
        <v>412</v>
      </c>
      <c r="H2997" t="s">
        <v>5344</v>
      </c>
      <c r="I2997" t="s">
        <v>6118</v>
      </c>
      <c r="KZ2997">
        <v>2</v>
      </c>
      <c r="LA2997">
        <v>10</v>
      </c>
      <c r="LB2997">
        <v>17</v>
      </c>
      <c r="LC2997">
        <v>50.44</v>
      </c>
      <c r="LD2997">
        <v>54.377000000000002</v>
      </c>
      <c r="LE2997">
        <v>27.405000000000001</v>
      </c>
      <c r="LF2997">
        <v>55.81</v>
      </c>
      <c r="LG2997">
        <v>45.872999999999998</v>
      </c>
      <c r="LH2997">
        <v>14.51</v>
      </c>
      <c r="LI2997">
        <v>7.3419999999999996</v>
      </c>
      <c r="LJ2997">
        <v>5.5129999999999999</v>
      </c>
      <c r="LK2997">
        <v>6.359</v>
      </c>
      <c r="LL2997">
        <v>1.0249999999999999</v>
      </c>
      <c r="LM2997">
        <v>3.3849999999999998</v>
      </c>
      <c r="LN2997">
        <v>2.9689999999999999</v>
      </c>
      <c r="LO2997">
        <v>1.204</v>
      </c>
      <c r="LP2997">
        <v>1.3240000000000001</v>
      </c>
      <c r="LQ2997">
        <v>0.52100000000000002</v>
      </c>
      <c r="LR2997">
        <v>0.46100000000000002</v>
      </c>
      <c r="LS2997">
        <v>0.46100000000000002</v>
      </c>
    </row>
    <row r="2998" spans="1:331" x14ac:dyDescent="0.2">
      <c r="A2998" t="s">
        <v>6678</v>
      </c>
      <c r="B2998" t="s">
        <v>713</v>
      </c>
      <c r="C2998" t="s">
        <v>766</v>
      </c>
      <c r="D2998" t="s">
        <v>310</v>
      </c>
      <c r="E2998" t="s">
        <v>646</v>
      </c>
      <c r="F2998" t="s">
        <v>5343</v>
      </c>
      <c r="G2998" t="s">
        <v>412</v>
      </c>
      <c r="H2998" t="s">
        <v>5344</v>
      </c>
      <c r="I2998" t="s">
        <v>6118</v>
      </c>
      <c r="LC2998">
        <v>95</v>
      </c>
      <c r="LD2998">
        <v>100</v>
      </c>
      <c r="LE2998">
        <v>97</v>
      </c>
      <c r="LF2998">
        <v>73</v>
      </c>
      <c r="LG2998">
        <v>139</v>
      </c>
      <c r="LH2998">
        <v>134</v>
      </c>
      <c r="LI2998">
        <v>81</v>
      </c>
      <c r="LJ2998">
        <v>55</v>
      </c>
      <c r="LK2998">
        <v>50</v>
      </c>
      <c r="LL2998">
        <v>51</v>
      </c>
      <c r="LM2998">
        <v>48.8</v>
      </c>
      <c r="LN2998">
        <v>44.9</v>
      </c>
      <c r="LO2998">
        <v>45.3</v>
      </c>
      <c r="LP2998">
        <v>45.2</v>
      </c>
      <c r="LQ2998">
        <v>44.9</v>
      </c>
      <c r="LR2998">
        <v>23.1</v>
      </c>
      <c r="LS2998">
        <v>23.1</v>
      </c>
    </row>
    <row r="2999" spans="1:331" x14ac:dyDescent="0.2">
      <c r="A2999" t="s">
        <v>7288</v>
      </c>
      <c r="B2999" t="s">
        <v>713</v>
      </c>
      <c r="C2999" t="s">
        <v>826</v>
      </c>
      <c r="D2999" t="s">
        <v>827</v>
      </c>
      <c r="E2999" t="s">
        <v>646</v>
      </c>
      <c r="F2999" t="s">
        <v>5343</v>
      </c>
      <c r="G2999" t="s">
        <v>412</v>
      </c>
      <c r="H2999" t="s">
        <v>5344</v>
      </c>
      <c r="I2999" t="s">
        <v>6118</v>
      </c>
      <c r="LI2999">
        <v>4.3499999999999996</v>
      </c>
      <c r="LJ2999">
        <v>4.3499999999999996</v>
      </c>
      <c r="LK2999">
        <v>4.3499999999999996</v>
      </c>
      <c r="LL2999">
        <v>19</v>
      </c>
      <c r="LM2999">
        <v>27</v>
      </c>
      <c r="LN2999">
        <v>4.32</v>
      </c>
      <c r="LO2999">
        <v>4.67</v>
      </c>
      <c r="LP2999">
        <v>4.67</v>
      </c>
      <c r="LQ2999">
        <v>4.67</v>
      </c>
      <c r="LR2999">
        <v>4.67</v>
      </c>
      <c r="LS2999">
        <v>4.67</v>
      </c>
    </row>
    <row r="3000" spans="1:331" x14ac:dyDescent="0.2">
      <c r="A3000" t="s">
        <v>6117</v>
      </c>
      <c r="B3000" t="s">
        <v>713</v>
      </c>
      <c r="C3000" t="s">
        <v>779</v>
      </c>
      <c r="D3000" t="s">
        <v>302</v>
      </c>
      <c r="E3000" t="s">
        <v>646</v>
      </c>
      <c r="F3000" t="s">
        <v>5343</v>
      </c>
      <c r="G3000" t="s">
        <v>412</v>
      </c>
      <c r="H3000" t="s">
        <v>5344</v>
      </c>
      <c r="I3000" t="s">
        <v>6118</v>
      </c>
      <c r="KY3000">
        <v>5</v>
      </c>
      <c r="KZ3000">
        <v>6</v>
      </c>
      <c r="LA3000">
        <v>18</v>
      </c>
      <c r="LB3000">
        <v>21</v>
      </c>
      <c r="LC3000">
        <v>60</v>
      </c>
      <c r="LD3000">
        <v>177</v>
      </c>
      <c r="LE3000">
        <v>295</v>
      </c>
      <c r="LF3000">
        <v>341</v>
      </c>
      <c r="LG3000">
        <v>412</v>
      </c>
      <c r="LH3000">
        <v>410</v>
      </c>
      <c r="LI3000">
        <v>345</v>
      </c>
      <c r="LJ3000">
        <v>277</v>
      </c>
      <c r="LK3000">
        <v>263</v>
      </c>
      <c r="LL3000">
        <v>232</v>
      </c>
      <c r="LM3000">
        <v>232</v>
      </c>
      <c r="LN3000">
        <v>231</v>
      </c>
      <c r="LO3000">
        <v>230</v>
      </c>
      <c r="LP3000">
        <v>230</v>
      </c>
      <c r="LQ3000">
        <v>231</v>
      </c>
      <c r="LR3000">
        <v>231</v>
      </c>
      <c r="LS3000">
        <v>231</v>
      </c>
    </row>
    <row r="3001" spans="1:331" x14ac:dyDescent="0.2">
      <c r="A3001" t="s">
        <v>7660</v>
      </c>
      <c r="B3001" t="s">
        <v>713</v>
      </c>
      <c r="C3001" t="s">
        <v>751</v>
      </c>
      <c r="D3001" t="s">
        <v>322</v>
      </c>
      <c r="E3001" t="s">
        <v>646</v>
      </c>
      <c r="F3001" t="s">
        <v>5343</v>
      </c>
      <c r="G3001" t="s">
        <v>412</v>
      </c>
      <c r="H3001" t="s">
        <v>5344</v>
      </c>
      <c r="I3001" t="s">
        <v>6118</v>
      </c>
      <c r="LK3001">
        <v>6.9589999999999996</v>
      </c>
      <c r="LM3001">
        <v>0.75800000000000001</v>
      </c>
      <c r="LN3001">
        <v>0.35499999999999998</v>
      </c>
      <c r="LO3001">
        <v>0.51400000000000001</v>
      </c>
      <c r="LP3001">
        <v>0.51400000000000001</v>
      </c>
      <c r="LQ3001">
        <v>0.51400000000000001</v>
      </c>
      <c r="LR3001">
        <v>0.19800000000000001</v>
      </c>
      <c r="LS3001">
        <v>0.19800000000000001</v>
      </c>
    </row>
    <row r="3002" spans="1:331" x14ac:dyDescent="0.2">
      <c r="A3002" t="s">
        <v>8318</v>
      </c>
      <c r="B3002" t="s">
        <v>713</v>
      </c>
      <c r="C3002" t="s">
        <v>773</v>
      </c>
      <c r="D3002" t="s">
        <v>309</v>
      </c>
      <c r="E3002" t="s">
        <v>646</v>
      </c>
      <c r="F3002" t="s">
        <v>5343</v>
      </c>
      <c r="G3002" t="s">
        <v>412</v>
      </c>
      <c r="H3002" t="s">
        <v>5344</v>
      </c>
      <c r="I3002" t="s">
        <v>6118</v>
      </c>
      <c r="LP3002">
        <v>6.4119999999999999</v>
      </c>
      <c r="LQ3002">
        <v>6.4119999999999999</v>
      </c>
      <c r="LR3002">
        <v>6.4119999999999999</v>
      </c>
      <c r="LS3002">
        <v>6.4119999999999999</v>
      </c>
    </row>
    <row r="3003" spans="1:331" x14ac:dyDescent="0.2">
      <c r="A3003" t="s">
        <v>7953</v>
      </c>
      <c r="B3003" t="s">
        <v>713</v>
      </c>
      <c r="C3003" t="s">
        <v>743</v>
      </c>
      <c r="D3003" t="s">
        <v>308</v>
      </c>
      <c r="E3003" t="s">
        <v>646</v>
      </c>
      <c r="F3003" t="s">
        <v>5343</v>
      </c>
      <c r="G3003" t="s">
        <v>412</v>
      </c>
      <c r="H3003" t="s">
        <v>5344</v>
      </c>
      <c r="I3003" t="s">
        <v>6118</v>
      </c>
      <c r="LM3003">
        <v>2.6869999999999998</v>
      </c>
      <c r="LN3003">
        <v>3.65</v>
      </c>
      <c r="LO3003">
        <v>0.128</v>
      </c>
      <c r="LP3003">
        <v>0.05</v>
      </c>
      <c r="LQ3003">
        <v>0.13800000000000001</v>
      </c>
      <c r="LR3003">
        <v>14.57</v>
      </c>
      <c r="LS3003">
        <v>14.57</v>
      </c>
    </row>
    <row r="3004" spans="1:331" x14ac:dyDescent="0.2">
      <c r="A3004" t="s">
        <v>6929</v>
      </c>
      <c r="B3004" t="s">
        <v>713</v>
      </c>
      <c r="C3004" t="s">
        <v>761</v>
      </c>
      <c r="D3004" t="s">
        <v>307</v>
      </c>
      <c r="E3004" t="s">
        <v>646</v>
      </c>
      <c r="F3004" t="s">
        <v>5343</v>
      </c>
      <c r="G3004" t="s">
        <v>412</v>
      </c>
      <c r="H3004" t="s">
        <v>5344</v>
      </c>
      <c r="I3004" t="s">
        <v>6118</v>
      </c>
      <c r="LF3004">
        <v>116</v>
      </c>
      <c r="LG3004">
        <v>371.70499999999998</v>
      </c>
      <c r="LH3004">
        <v>581.71500000000003</v>
      </c>
      <c r="LI3004">
        <v>738.048</v>
      </c>
      <c r="LJ3004">
        <v>989</v>
      </c>
      <c r="LK3004">
        <v>1003</v>
      </c>
      <c r="LL3004">
        <v>990</v>
      </c>
      <c r="LM3004">
        <v>1000</v>
      </c>
      <c r="LN3004">
        <v>993</v>
      </c>
      <c r="LO3004">
        <v>986.72699999999998</v>
      </c>
      <c r="LP3004">
        <v>970.71199999999999</v>
      </c>
      <c r="LQ3004">
        <v>948.16499999999996</v>
      </c>
      <c r="LR3004">
        <v>932.02599999999995</v>
      </c>
      <c r="LS3004">
        <v>932.02599999999995</v>
      </c>
    </row>
    <row r="3005" spans="1:331" x14ac:dyDescent="0.2">
      <c r="A3005" t="s">
        <v>7646</v>
      </c>
      <c r="B3005" t="s">
        <v>713</v>
      </c>
      <c r="C3005" t="s">
        <v>1614</v>
      </c>
      <c r="D3005" t="s">
        <v>2277</v>
      </c>
      <c r="E3005" t="s">
        <v>646</v>
      </c>
      <c r="F3005" t="s">
        <v>5343</v>
      </c>
      <c r="G3005" t="s">
        <v>412</v>
      </c>
      <c r="H3005" t="s">
        <v>5344</v>
      </c>
      <c r="I3005" t="s">
        <v>6118</v>
      </c>
      <c r="LL3005">
        <v>356</v>
      </c>
      <c r="LM3005">
        <v>361</v>
      </c>
      <c r="LN3005">
        <v>360</v>
      </c>
      <c r="LO3005">
        <v>359</v>
      </c>
      <c r="LP3005">
        <v>348</v>
      </c>
      <c r="LQ3005">
        <v>348</v>
      </c>
      <c r="LR3005">
        <v>293</v>
      </c>
      <c r="LS3005">
        <v>329</v>
      </c>
    </row>
    <row r="3006" spans="1:331" x14ac:dyDescent="0.2">
      <c r="A3006" t="s">
        <v>6574</v>
      </c>
      <c r="B3006" t="s">
        <v>713</v>
      </c>
      <c r="C3006" t="s">
        <v>1947</v>
      </c>
      <c r="D3006" t="s">
        <v>1948</v>
      </c>
      <c r="E3006" t="s">
        <v>646</v>
      </c>
      <c r="F3006" t="s">
        <v>5343</v>
      </c>
      <c r="G3006" t="s">
        <v>412</v>
      </c>
      <c r="H3006" t="s">
        <v>5344</v>
      </c>
      <c r="I3006" t="s">
        <v>6118</v>
      </c>
      <c r="LB3006">
        <v>0.3</v>
      </c>
      <c r="LC3006">
        <v>0.3</v>
      </c>
      <c r="LD3006">
        <v>0.3</v>
      </c>
      <c r="LE3006">
        <v>0.3</v>
      </c>
      <c r="LF3006">
        <v>0.3</v>
      </c>
      <c r="LG3006">
        <v>0.375</v>
      </c>
      <c r="LH3006">
        <v>0.375</v>
      </c>
      <c r="LI3006">
        <v>0.375</v>
      </c>
      <c r="LJ3006">
        <v>0.375</v>
      </c>
      <c r="LK3006">
        <v>0.375</v>
      </c>
      <c r="LL3006">
        <v>0.375</v>
      </c>
      <c r="LM3006">
        <v>0.375</v>
      </c>
      <c r="LN3006">
        <v>0.375</v>
      </c>
      <c r="LO3006">
        <v>0.375</v>
      </c>
      <c r="LP3006">
        <v>0.375</v>
      </c>
      <c r="LQ3006">
        <v>0.375</v>
      </c>
      <c r="LR3006">
        <v>0.375</v>
      </c>
      <c r="LS3006">
        <v>0.375</v>
      </c>
    </row>
    <row r="3007" spans="1:331" x14ac:dyDescent="0.2">
      <c r="A3007" t="s">
        <v>8222</v>
      </c>
      <c r="B3007" t="s">
        <v>713</v>
      </c>
      <c r="C3007" t="s">
        <v>786</v>
      </c>
      <c r="D3007" t="s">
        <v>787</v>
      </c>
      <c r="E3007" t="s">
        <v>646</v>
      </c>
      <c r="F3007" t="s">
        <v>5343</v>
      </c>
      <c r="G3007" t="s">
        <v>412</v>
      </c>
      <c r="H3007" t="s">
        <v>5344</v>
      </c>
      <c r="I3007" t="s">
        <v>6118</v>
      </c>
      <c r="LE3007">
        <v>10.8</v>
      </c>
      <c r="LF3007">
        <v>16.66</v>
      </c>
      <c r="LG3007">
        <v>16.66</v>
      </c>
      <c r="LH3007">
        <v>16.66</v>
      </c>
      <c r="LI3007">
        <v>16.66</v>
      </c>
    </row>
    <row r="3008" spans="1:331" x14ac:dyDescent="0.2">
      <c r="A3008" t="s">
        <v>7035</v>
      </c>
      <c r="B3008" t="s">
        <v>713</v>
      </c>
      <c r="C3008" t="s">
        <v>1122</v>
      </c>
      <c r="D3008" t="s">
        <v>1123</v>
      </c>
      <c r="E3008" t="s">
        <v>646</v>
      </c>
      <c r="F3008" t="s">
        <v>5343</v>
      </c>
      <c r="G3008" t="s">
        <v>412</v>
      </c>
      <c r="H3008" t="s">
        <v>5344</v>
      </c>
      <c r="I3008" t="s">
        <v>6118</v>
      </c>
      <c r="LG3008">
        <v>0.4</v>
      </c>
      <c r="LH3008">
        <v>0.4</v>
      </c>
      <c r="LI3008">
        <v>0.4</v>
      </c>
      <c r="LJ3008">
        <v>0.4</v>
      </c>
      <c r="LK3008">
        <v>0.4</v>
      </c>
      <c r="LL3008">
        <v>0.4</v>
      </c>
      <c r="LM3008">
        <v>0.4</v>
      </c>
      <c r="LN3008">
        <v>0.4</v>
      </c>
      <c r="LO3008">
        <v>0.4</v>
      </c>
      <c r="LP3008">
        <v>0.4</v>
      </c>
      <c r="LQ3008">
        <v>0.4</v>
      </c>
      <c r="LR3008">
        <v>0.4</v>
      </c>
      <c r="LS3008">
        <v>0.4</v>
      </c>
    </row>
    <row r="3009" spans="1:331" x14ac:dyDescent="0.2">
      <c r="A3009" t="s">
        <v>7783</v>
      </c>
      <c r="B3009" t="s">
        <v>713</v>
      </c>
      <c r="C3009" t="s">
        <v>2110</v>
      </c>
      <c r="D3009" t="s">
        <v>2111</v>
      </c>
      <c r="E3009" t="s">
        <v>646</v>
      </c>
      <c r="F3009" t="s">
        <v>5343</v>
      </c>
      <c r="G3009" t="s">
        <v>412</v>
      </c>
      <c r="H3009" t="s">
        <v>5344</v>
      </c>
      <c r="I3009" t="s">
        <v>6118</v>
      </c>
      <c r="LL3009">
        <v>0.25600000000000001</v>
      </c>
      <c r="LM3009">
        <v>0.25600000000000001</v>
      </c>
      <c r="LN3009">
        <v>0.25600000000000001</v>
      </c>
      <c r="LO3009">
        <v>0.25600000000000001</v>
      </c>
      <c r="LP3009">
        <v>0.25600000000000001</v>
      </c>
      <c r="LQ3009">
        <v>0.25600000000000001</v>
      </c>
      <c r="LR3009">
        <v>0.25600000000000001</v>
      </c>
      <c r="LS3009">
        <v>0.25600000000000001</v>
      </c>
    </row>
    <row r="3010" spans="1:331" x14ac:dyDescent="0.2">
      <c r="A3010" t="s">
        <v>6557</v>
      </c>
      <c r="B3010" t="s">
        <v>713</v>
      </c>
      <c r="C3010" t="s">
        <v>748</v>
      </c>
      <c r="D3010" t="s">
        <v>749</v>
      </c>
      <c r="E3010" t="s">
        <v>646</v>
      </c>
      <c r="F3010" t="s">
        <v>5343</v>
      </c>
      <c r="G3010" t="s">
        <v>412</v>
      </c>
      <c r="H3010" t="s">
        <v>5344</v>
      </c>
      <c r="I3010" t="s">
        <v>6118</v>
      </c>
      <c r="LB3010">
        <v>528</v>
      </c>
      <c r="LC3010">
        <v>528</v>
      </c>
      <c r="LD3010">
        <v>528</v>
      </c>
      <c r="LE3010">
        <v>528</v>
      </c>
      <c r="LF3010">
        <v>528</v>
      </c>
      <c r="LG3010">
        <v>528</v>
      </c>
      <c r="LH3010">
        <v>528</v>
      </c>
      <c r="LI3010">
        <v>528</v>
      </c>
      <c r="LJ3010">
        <v>528</v>
      </c>
      <c r="LK3010">
        <v>548</v>
      </c>
      <c r="LL3010">
        <v>522</v>
      </c>
      <c r="LM3010">
        <v>576</v>
      </c>
      <c r="LN3010">
        <v>515</v>
      </c>
      <c r="LO3010">
        <v>547</v>
      </c>
      <c r="LP3010">
        <v>535</v>
      </c>
      <c r="LQ3010">
        <v>895</v>
      </c>
      <c r="LR3010">
        <v>895</v>
      </c>
      <c r="LS3010">
        <v>895</v>
      </c>
    </row>
    <row r="3011" spans="1:331" x14ac:dyDescent="0.2">
      <c r="A3011" t="s">
        <v>7582</v>
      </c>
      <c r="B3011" t="s">
        <v>713</v>
      </c>
      <c r="C3011" t="s">
        <v>2079</v>
      </c>
      <c r="D3011" t="s">
        <v>2080</v>
      </c>
      <c r="E3011" t="s">
        <v>646</v>
      </c>
      <c r="F3011" t="s">
        <v>5343</v>
      </c>
      <c r="G3011" t="s">
        <v>412</v>
      </c>
      <c r="H3011" t="s">
        <v>5344</v>
      </c>
      <c r="I3011" t="s">
        <v>6118</v>
      </c>
      <c r="LK3011">
        <v>1</v>
      </c>
      <c r="LL3011">
        <v>1</v>
      </c>
      <c r="LM3011">
        <v>1</v>
      </c>
      <c r="LN3011">
        <v>1</v>
      </c>
      <c r="LO3011">
        <v>1.4</v>
      </c>
      <c r="LP3011">
        <v>1.4</v>
      </c>
      <c r="LQ3011">
        <v>1.4</v>
      </c>
      <c r="LR3011">
        <v>1.4</v>
      </c>
      <c r="LS3011">
        <v>1.4</v>
      </c>
    </row>
    <row r="3012" spans="1:331" x14ac:dyDescent="0.2">
      <c r="A3012" t="s">
        <v>7778</v>
      </c>
      <c r="B3012" t="s">
        <v>713</v>
      </c>
      <c r="C3012" t="s">
        <v>824</v>
      </c>
      <c r="D3012" t="s">
        <v>2319</v>
      </c>
      <c r="E3012" t="s">
        <v>646</v>
      </c>
      <c r="F3012" t="s">
        <v>5343</v>
      </c>
      <c r="G3012" t="s">
        <v>412</v>
      </c>
      <c r="H3012" t="s">
        <v>5344</v>
      </c>
      <c r="I3012" t="s">
        <v>6118</v>
      </c>
      <c r="LL3012">
        <v>7</v>
      </c>
      <c r="LM3012">
        <v>7</v>
      </c>
      <c r="LN3012">
        <v>7</v>
      </c>
      <c r="LO3012">
        <v>12.3</v>
      </c>
      <c r="LP3012">
        <v>18.802</v>
      </c>
      <c r="LQ3012">
        <v>19.282</v>
      </c>
      <c r="LR3012">
        <v>19.282</v>
      </c>
      <c r="LS3012">
        <v>19.282</v>
      </c>
    </row>
    <row r="3013" spans="1:331" s="54" customFormat="1" x14ac:dyDescent="0.2">
      <c r="A3013" s="54" t="s">
        <v>6410</v>
      </c>
      <c r="B3013" s="54" t="s">
        <v>713</v>
      </c>
      <c r="C3013" s="54" t="s">
        <v>304</v>
      </c>
      <c r="D3013" s="54" t="s">
        <v>868</v>
      </c>
      <c r="E3013" s="54" t="s">
        <v>646</v>
      </c>
      <c r="F3013" s="54" t="s">
        <v>5343</v>
      </c>
      <c r="G3013" s="54" t="s">
        <v>412</v>
      </c>
      <c r="H3013" s="54" t="s">
        <v>5344</v>
      </c>
      <c r="I3013" s="54" t="s">
        <v>6118</v>
      </c>
      <c r="LA3013" s="54">
        <v>35</v>
      </c>
      <c r="LB3013" s="54">
        <v>65</v>
      </c>
      <c r="LC3013" s="54">
        <v>67</v>
      </c>
      <c r="LD3013" s="54">
        <v>67</v>
      </c>
      <c r="LE3013" s="54">
        <v>75</v>
      </c>
      <c r="LF3013" s="54">
        <v>82</v>
      </c>
      <c r="LG3013" s="54">
        <v>183</v>
      </c>
      <c r="LH3013" s="54">
        <v>183</v>
      </c>
      <c r="LI3013" s="54">
        <v>183</v>
      </c>
      <c r="LJ3013" s="54">
        <v>204</v>
      </c>
      <c r="LK3013" s="54">
        <v>155</v>
      </c>
      <c r="LL3013" s="54">
        <v>155</v>
      </c>
      <c r="LM3013" s="54">
        <v>155</v>
      </c>
      <c r="LN3013" s="54">
        <v>155</v>
      </c>
      <c r="LO3013" s="54">
        <v>165</v>
      </c>
      <c r="LP3013" s="54">
        <v>236</v>
      </c>
      <c r="LQ3013" s="54">
        <v>123</v>
      </c>
      <c r="LR3013" s="54">
        <v>123</v>
      </c>
      <c r="LS3013" s="54">
        <v>123</v>
      </c>
    </row>
    <row r="3014" spans="1:331" x14ac:dyDescent="0.2">
      <c r="A3014" t="s">
        <v>7337</v>
      </c>
      <c r="B3014" t="s">
        <v>713</v>
      </c>
      <c r="C3014" t="s">
        <v>2162</v>
      </c>
      <c r="D3014" t="s">
        <v>2163</v>
      </c>
      <c r="E3014" t="s">
        <v>646</v>
      </c>
      <c r="F3014" t="s">
        <v>5343</v>
      </c>
      <c r="G3014" t="s">
        <v>412</v>
      </c>
      <c r="H3014" t="s">
        <v>5344</v>
      </c>
      <c r="I3014" t="s">
        <v>6118</v>
      </c>
      <c r="LI3014">
        <v>2.7</v>
      </c>
      <c r="LJ3014">
        <v>2.7</v>
      </c>
      <c r="LK3014">
        <v>2.7</v>
      </c>
      <c r="LL3014">
        <v>2.7</v>
      </c>
      <c r="LM3014">
        <v>2.7</v>
      </c>
      <c r="LN3014">
        <v>2.7</v>
      </c>
      <c r="LO3014">
        <v>2.7</v>
      </c>
      <c r="LP3014">
        <v>2.7</v>
      </c>
      <c r="LQ3014">
        <v>2.7</v>
      </c>
      <c r="LR3014">
        <v>2.7</v>
      </c>
      <c r="LS3014">
        <v>2.7</v>
      </c>
    </row>
    <row r="3015" spans="1:331" x14ac:dyDescent="0.2">
      <c r="A3015" t="s">
        <v>2870</v>
      </c>
      <c r="B3015" t="s">
        <v>713</v>
      </c>
      <c r="C3015" t="s">
        <v>304</v>
      </c>
      <c r="D3015" t="s">
        <v>305</v>
      </c>
      <c r="E3015" t="s">
        <v>401</v>
      </c>
      <c r="F3015" t="s">
        <v>1044</v>
      </c>
      <c r="G3015" t="s">
        <v>839</v>
      </c>
      <c r="H3015" t="s">
        <v>1045</v>
      </c>
      <c r="I3015" t="s">
        <v>1236</v>
      </c>
      <c r="HB3015">
        <v>10.4</v>
      </c>
      <c r="HC3015">
        <v>35</v>
      </c>
      <c r="HD3015">
        <v>24.9</v>
      </c>
      <c r="HE3015">
        <v>23.1</v>
      </c>
      <c r="HF3015">
        <v>11.5</v>
      </c>
      <c r="HG3015">
        <v>1.58</v>
      </c>
      <c r="HH3015">
        <v>7.66</v>
      </c>
      <c r="HI3015">
        <v>10.6</v>
      </c>
      <c r="HJ3015">
        <v>4.0599999999999996</v>
      </c>
      <c r="HK3015">
        <v>3.78</v>
      </c>
      <c r="HL3015">
        <v>4.76</v>
      </c>
      <c r="HM3015">
        <v>10</v>
      </c>
      <c r="HN3015">
        <v>7.2</v>
      </c>
      <c r="HO3015">
        <v>10.6</v>
      </c>
      <c r="HP3015">
        <v>10.5</v>
      </c>
      <c r="HQ3015">
        <v>9.7200000000000006</v>
      </c>
      <c r="HR3015">
        <v>12.4</v>
      </c>
      <c r="HS3015">
        <v>41.2</v>
      </c>
      <c r="HT3015">
        <v>118</v>
      </c>
      <c r="HU3015">
        <v>126</v>
      </c>
      <c r="HV3015">
        <v>234</v>
      </c>
      <c r="HW3015">
        <v>36.700000000000003</v>
      </c>
      <c r="HX3015">
        <v>43.8</v>
      </c>
      <c r="HY3015">
        <v>46.2</v>
      </c>
      <c r="HZ3015">
        <v>59.9</v>
      </c>
      <c r="IA3015">
        <v>62.8</v>
      </c>
      <c r="IB3015">
        <v>74</v>
      </c>
      <c r="IC3015">
        <v>83.5</v>
      </c>
      <c r="ID3015">
        <v>92</v>
      </c>
      <c r="IF3015">
        <v>35.9</v>
      </c>
      <c r="II3015">
        <v>10.1</v>
      </c>
      <c r="IJ3015">
        <v>14.4</v>
      </c>
      <c r="IK3015">
        <v>23.1</v>
      </c>
      <c r="IL3015">
        <v>24.8</v>
      </c>
      <c r="IM3015">
        <v>27.1</v>
      </c>
      <c r="IN3015">
        <v>22.3</v>
      </c>
      <c r="IO3015">
        <v>49.8</v>
      </c>
      <c r="IP3015">
        <v>52.5</v>
      </c>
      <c r="IQ3015">
        <v>97.1</v>
      </c>
      <c r="IR3015">
        <v>139</v>
      </c>
      <c r="IS3015">
        <v>215</v>
      </c>
      <c r="IT3015">
        <v>394</v>
      </c>
      <c r="IU3015">
        <v>127</v>
      </c>
      <c r="IV3015">
        <v>150</v>
      </c>
      <c r="IW3015">
        <v>93</v>
      </c>
      <c r="IX3015">
        <v>135</v>
      </c>
      <c r="IY3015">
        <v>221</v>
      </c>
      <c r="IZ3015">
        <v>347</v>
      </c>
      <c r="JA3015">
        <v>444</v>
      </c>
      <c r="JB3015">
        <v>505</v>
      </c>
      <c r="JC3015">
        <v>821</v>
      </c>
      <c r="JD3015">
        <v>1140</v>
      </c>
      <c r="LK3015">
        <v>870</v>
      </c>
    </row>
    <row r="3016" spans="1:331" x14ac:dyDescent="0.2">
      <c r="A3016" t="s">
        <v>1235</v>
      </c>
      <c r="B3016" t="s">
        <v>886</v>
      </c>
      <c r="C3016" t="s">
        <v>359</v>
      </c>
      <c r="D3016" t="s">
        <v>359</v>
      </c>
      <c r="E3016" t="s">
        <v>401</v>
      </c>
      <c r="F3016" t="s">
        <v>1044</v>
      </c>
      <c r="G3016" t="s">
        <v>839</v>
      </c>
      <c r="H3016" t="s">
        <v>1045</v>
      </c>
      <c r="I3016" t="s">
        <v>1236</v>
      </c>
      <c r="IA3016">
        <v>3730</v>
      </c>
      <c r="IB3016">
        <v>4530</v>
      </c>
      <c r="IC3016">
        <v>5260</v>
      </c>
      <c r="ID3016">
        <v>5970</v>
      </c>
      <c r="IE3016">
        <v>3140</v>
      </c>
      <c r="IF3016">
        <v>3030</v>
      </c>
      <c r="IG3016">
        <v>679</v>
      </c>
      <c r="IH3016">
        <v>690</v>
      </c>
      <c r="II3016">
        <v>738</v>
      </c>
      <c r="IJ3016">
        <v>1200</v>
      </c>
      <c r="IK3016">
        <v>1540</v>
      </c>
      <c r="IL3016">
        <v>2060</v>
      </c>
      <c r="IM3016">
        <v>3280</v>
      </c>
      <c r="IN3016">
        <v>2510</v>
      </c>
      <c r="IO3016">
        <v>3060</v>
      </c>
      <c r="IP3016">
        <v>3440</v>
      </c>
      <c r="IQ3016">
        <v>4400</v>
      </c>
      <c r="IR3016">
        <v>6990</v>
      </c>
      <c r="IS3016">
        <v>9180</v>
      </c>
      <c r="IT3016">
        <v>15600</v>
      </c>
      <c r="IU3016">
        <v>2830</v>
      </c>
      <c r="IV3016">
        <v>4540</v>
      </c>
      <c r="IW3016">
        <v>5350</v>
      </c>
      <c r="IX3016">
        <v>5450</v>
      </c>
      <c r="IY3016">
        <v>6270</v>
      </c>
      <c r="IZ3016">
        <v>18000</v>
      </c>
      <c r="JA3016">
        <v>25200</v>
      </c>
      <c r="JB3016">
        <v>25500</v>
      </c>
      <c r="JC3016">
        <v>57800</v>
      </c>
      <c r="JD3016">
        <v>93200</v>
      </c>
      <c r="JE3016">
        <v>86000</v>
      </c>
      <c r="JF3016">
        <v>105000</v>
      </c>
      <c r="JG3016">
        <v>111000</v>
      </c>
      <c r="JH3016">
        <v>87800</v>
      </c>
      <c r="JI3016">
        <v>62400</v>
      </c>
      <c r="JJ3016">
        <v>87100</v>
      </c>
      <c r="JK3016">
        <v>57200</v>
      </c>
      <c r="JL3016">
        <v>47300</v>
      </c>
      <c r="JM3016">
        <v>49500</v>
      </c>
      <c r="JN3016">
        <v>64000</v>
      </c>
      <c r="JO3016">
        <v>68500</v>
      </c>
      <c r="JP3016">
        <v>3450</v>
      </c>
      <c r="JQ3016">
        <v>7590</v>
      </c>
      <c r="JR3016">
        <v>63700</v>
      </c>
      <c r="JS3016">
        <v>68000</v>
      </c>
      <c r="JT3016">
        <v>73100</v>
      </c>
      <c r="JU3016">
        <v>73400</v>
      </c>
      <c r="JV3016">
        <v>19700</v>
      </c>
      <c r="JW3016">
        <v>79300</v>
      </c>
      <c r="JX3016">
        <v>113000</v>
      </c>
      <c r="JY3016">
        <v>122000</v>
      </c>
      <c r="JZ3016">
        <v>75000</v>
      </c>
      <c r="KA3016">
        <v>74300</v>
      </c>
      <c r="KB3016">
        <v>81900</v>
      </c>
      <c r="KC3016">
        <v>76000</v>
      </c>
      <c r="KD3016">
        <v>92800</v>
      </c>
      <c r="KE3016">
        <v>90200</v>
      </c>
      <c r="KF3016">
        <v>83600</v>
      </c>
      <c r="KG3016">
        <v>93700</v>
      </c>
      <c r="KH3016">
        <v>108000</v>
      </c>
      <c r="KI3016">
        <v>122000</v>
      </c>
      <c r="KJ3016">
        <v>132000</v>
      </c>
      <c r="KK3016">
        <v>139000</v>
      </c>
      <c r="KL3016">
        <v>154000</v>
      </c>
      <c r="KM3016">
        <v>173000</v>
      </c>
      <c r="KN3016">
        <v>163000</v>
      </c>
      <c r="KO3016">
        <v>149000</v>
      </c>
      <c r="KP3016">
        <v>156000</v>
      </c>
      <c r="KQ3016">
        <v>127000</v>
      </c>
      <c r="KR3016">
        <v>128000</v>
      </c>
      <c r="KS3016">
        <v>177000</v>
      </c>
      <c r="KT3016">
        <v>214000</v>
      </c>
      <c r="KU3016">
        <v>213000</v>
      </c>
      <c r="KV3016">
        <v>178000</v>
      </c>
      <c r="KW3016">
        <v>188000</v>
      </c>
      <c r="KX3016">
        <v>204000</v>
      </c>
      <c r="KY3016">
        <v>210000</v>
      </c>
      <c r="KZ3016">
        <v>217000</v>
      </c>
      <c r="LA3016">
        <v>256000</v>
      </c>
      <c r="LB3016">
        <v>261000</v>
      </c>
      <c r="LC3016">
        <v>342000</v>
      </c>
      <c r="LD3016">
        <v>392000</v>
      </c>
      <c r="LE3016">
        <v>378000</v>
      </c>
      <c r="LF3016">
        <v>449000</v>
      </c>
      <c r="LG3016">
        <v>366000</v>
      </c>
      <c r="LH3016">
        <v>481000</v>
      </c>
      <c r="LI3016">
        <v>610000</v>
      </c>
      <c r="LJ3016">
        <v>634000</v>
      </c>
      <c r="LK3016">
        <v>582000</v>
      </c>
      <c r="LL3016">
        <v>621000</v>
      </c>
      <c r="LM3016">
        <v>616000</v>
      </c>
      <c r="LN3016">
        <v>741000</v>
      </c>
      <c r="LO3016">
        <v>1960000</v>
      </c>
      <c r="LP3016">
        <v>2480000</v>
      </c>
      <c r="LQ3016">
        <v>2070000</v>
      </c>
    </row>
    <row r="3017" spans="1:331" x14ac:dyDescent="0.2">
      <c r="A3017" t="s">
        <v>8895</v>
      </c>
      <c r="B3017" t="s">
        <v>713</v>
      </c>
      <c r="C3017" t="s">
        <v>5557</v>
      </c>
      <c r="D3017" t="s">
        <v>5558</v>
      </c>
      <c r="E3017" t="s">
        <v>595</v>
      </c>
      <c r="F3017" t="s">
        <v>4694</v>
      </c>
      <c r="G3017" t="s">
        <v>4695</v>
      </c>
      <c r="H3017" t="s">
        <v>4641</v>
      </c>
      <c r="I3017" t="s">
        <v>7146</v>
      </c>
      <c r="LL3017">
        <v>250</v>
      </c>
    </row>
    <row r="3018" spans="1:331" x14ac:dyDescent="0.2">
      <c r="A3018" t="s">
        <v>7913</v>
      </c>
      <c r="B3018" t="s">
        <v>713</v>
      </c>
      <c r="C3018" t="s">
        <v>837</v>
      </c>
      <c r="D3018" t="s">
        <v>312</v>
      </c>
      <c r="E3018" t="s">
        <v>595</v>
      </c>
      <c r="F3018" t="s">
        <v>4694</v>
      </c>
      <c r="G3018" t="s">
        <v>4695</v>
      </c>
      <c r="H3018" t="s">
        <v>4641</v>
      </c>
      <c r="I3018" t="s">
        <v>7146</v>
      </c>
      <c r="LI3018">
        <v>100</v>
      </c>
      <c r="LK3018">
        <v>220</v>
      </c>
      <c r="LL3018">
        <v>4270</v>
      </c>
      <c r="LM3018">
        <v>6811.25</v>
      </c>
      <c r="LN3018">
        <v>21739.25</v>
      </c>
      <c r="LO3018">
        <v>662016.25</v>
      </c>
      <c r="LP3018">
        <v>674116.25</v>
      </c>
    </row>
    <row r="3019" spans="1:331" x14ac:dyDescent="0.2">
      <c r="A3019" t="s">
        <v>8606</v>
      </c>
      <c r="B3019" t="s">
        <v>713</v>
      </c>
      <c r="C3019" t="s">
        <v>1672</v>
      </c>
      <c r="D3019" t="s">
        <v>8607</v>
      </c>
      <c r="E3019" t="s">
        <v>595</v>
      </c>
      <c r="F3019" t="s">
        <v>4694</v>
      </c>
      <c r="G3019" t="s">
        <v>4695</v>
      </c>
      <c r="H3019" t="s">
        <v>4641</v>
      </c>
      <c r="I3019" t="s">
        <v>7146</v>
      </c>
      <c r="LO3019">
        <v>400</v>
      </c>
      <c r="LP3019">
        <v>800</v>
      </c>
    </row>
    <row r="3020" spans="1:331" x14ac:dyDescent="0.2">
      <c r="A3020" t="s">
        <v>8571</v>
      </c>
      <c r="B3020" t="s">
        <v>713</v>
      </c>
      <c r="C3020" t="s">
        <v>977</v>
      </c>
      <c r="D3020" t="s">
        <v>978</v>
      </c>
      <c r="E3020" t="s">
        <v>595</v>
      </c>
      <c r="F3020" t="s">
        <v>4694</v>
      </c>
      <c r="G3020" t="s">
        <v>4695</v>
      </c>
      <c r="H3020" t="s">
        <v>4641</v>
      </c>
      <c r="I3020" t="s">
        <v>7146</v>
      </c>
      <c r="LM3020">
        <v>360</v>
      </c>
      <c r="LO3020">
        <v>760</v>
      </c>
    </row>
    <row r="3021" spans="1:331" x14ac:dyDescent="0.2">
      <c r="A3021" t="s">
        <v>8784</v>
      </c>
      <c r="B3021" t="s">
        <v>713</v>
      </c>
      <c r="C3021" t="s">
        <v>907</v>
      </c>
      <c r="D3021" t="s">
        <v>908</v>
      </c>
      <c r="E3021" t="s">
        <v>595</v>
      </c>
      <c r="F3021" t="s">
        <v>4694</v>
      </c>
      <c r="G3021" t="s">
        <v>4695</v>
      </c>
      <c r="H3021" t="s">
        <v>4641</v>
      </c>
      <c r="I3021" t="s">
        <v>7146</v>
      </c>
      <c r="LL3021">
        <v>1100</v>
      </c>
    </row>
    <row r="3022" spans="1:331" x14ac:dyDescent="0.2">
      <c r="A3022" t="s">
        <v>8231</v>
      </c>
      <c r="B3022" t="s">
        <v>713</v>
      </c>
      <c r="C3022" t="s">
        <v>804</v>
      </c>
      <c r="D3022" t="s">
        <v>301</v>
      </c>
      <c r="E3022" t="s">
        <v>595</v>
      </c>
      <c r="F3022" t="s">
        <v>4694</v>
      </c>
      <c r="G3022" t="s">
        <v>4695</v>
      </c>
      <c r="H3022" t="s">
        <v>4641</v>
      </c>
      <c r="I3022" t="s">
        <v>7146</v>
      </c>
      <c r="LK3022">
        <v>1998</v>
      </c>
      <c r="LL3022">
        <v>7318</v>
      </c>
      <c r="LM3022">
        <v>32770</v>
      </c>
      <c r="LN3022">
        <v>33587.5</v>
      </c>
      <c r="LO3022">
        <v>107787.5</v>
      </c>
    </row>
    <row r="3023" spans="1:331" x14ac:dyDescent="0.2">
      <c r="A3023" t="s">
        <v>8427</v>
      </c>
      <c r="B3023" t="s">
        <v>713</v>
      </c>
      <c r="C3023" t="s">
        <v>769</v>
      </c>
      <c r="D3023" t="s">
        <v>323</v>
      </c>
      <c r="E3023" t="s">
        <v>595</v>
      </c>
      <c r="F3023" t="s">
        <v>4694</v>
      </c>
      <c r="G3023" t="s">
        <v>4695</v>
      </c>
      <c r="H3023" t="s">
        <v>4641</v>
      </c>
      <c r="I3023" t="s">
        <v>7146</v>
      </c>
      <c r="LJ3023">
        <v>500</v>
      </c>
      <c r="LK3023">
        <v>784</v>
      </c>
      <c r="LM3023">
        <v>1288</v>
      </c>
    </row>
    <row r="3024" spans="1:331" x14ac:dyDescent="0.2">
      <c r="A3024" t="s">
        <v>8391</v>
      </c>
      <c r="B3024" t="s">
        <v>713</v>
      </c>
      <c r="C3024" t="s">
        <v>864</v>
      </c>
      <c r="D3024" t="s">
        <v>318</v>
      </c>
      <c r="E3024" t="s">
        <v>595</v>
      </c>
      <c r="F3024" t="s">
        <v>4694</v>
      </c>
      <c r="G3024" t="s">
        <v>4695</v>
      </c>
      <c r="H3024" t="s">
        <v>4641</v>
      </c>
      <c r="I3024" t="s">
        <v>7146</v>
      </c>
      <c r="LG3024">
        <v>12000</v>
      </c>
      <c r="LJ3024">
        <v>25000</v>
      </c>
      <c r="LL3024">
        <v>28960</v>
      </c>
    </row>
    <row r="3025" spans="1:328" x14ac:dyDescent="0.2">
      <c r="A3025" t="s">
        <v>8817</v>
      </c>
      <c r="B3025" t="s">
        <v>713</v>
      </c>
      <c r="C3025" t="s">
        <v>1318</v>
      </c>
      <c r="D3025" t="s">
        <v>1319</v>
      </c>
      <c r="E3025" t="s">
        <v>595</v>
      </c>
      <c r="F3025" t="s">
        <v>4694</v>
      </c>
      <c r="G3025" t="s">
        <v>4695</v>
      </c>
      <c r="H3025" t="s">
        <v>4641</v>
      </c>
      <c r="I3025" t="s">
        <v>7146</v>
      </c>
      <c r="LO3025">
        <v>400</v>
      </c>
    </row>
    <row r="3026" spans="1:328" x14ac:dyDescent="0.2">
      <c r="A3026" t="s">
        <v>7918</v>
      </c>
      <c r="B3026" t="s">
        <v>713</v>
      </c>
      <c r="C3026" t="s">
        <v>845</v>
      </c>
      <c r="D3026" t="s">
        <v>306</v>
      </c>
      <c r="E3026" t="s">
        <v>595</v>
      </c>
      <c r="F3026" t="s">
        <v>4694</v>
      </c>
      <c r="G3026" t="s">
        <v>4695</v>
      </c>
      <c r="H3026" t="s">
        <v>4641</v>
      </c>
      <c r="I3026" t="s">
        <v>7146</v>
      </c>
      <c r="LG3026">
        <v>5800</v>
      </c>
      <c r="LH3026">
        <v>12598.5</v>
      </c>
      <c r="LI3026">
        <v>136418.5</v>
      </c>
      <c r="LJ3026">
        <v>152547.54999999999</v>
      </c>
      <c r="LK3026">
        <v>158397.54999999999</v>
      </c>
      <c r="LL3026">
        <v>181522.55</v>
      </c>
      <c r="LM3026">
        <v>181622.55</v>
      </c>
    </row>
    <row r="3027" spans="1:328" x14ac:dyDescent="0.2">
      <c r="A3027" t="s">
        <v>8101</v>
      </c>
      <c r="B3027" t="s">
        <v>713</v>
      </c>
      <c r="C3027" t="s">
        <v>779</v>
      </c>
      <c r="D3027" t="s">
        <v>302</v>
      </c>
      <c r="E3027" t="s">
        <v>595</v>
      </c>
      <c r="F3027" t="s">
        <v>4694</v>
      </c>
      <c r="G3027" t="s">
        <v>4695</v>
      </c>
      <c r="H3027" t="s">
        <v>4641</v>
      </c>
      <c r="I3027" t="s">
        <v>7146</v>
      </c>
      <c r="LJ3027">
        <v>262.91000000000003</v>
      </c>
      <c r="LK3027">
        <v>1004.81</v>
      </c>
      <c r="LL3027">
        <v>41693.21</v>
      </c>
      <c r="LM3027">
        <v>61807.61</v>
      </c>
      <c r="LN3027">
        <v>336307.61</v>
      </c>
      <c r="LO3027">
        <v>358807.61</v>
      </c>
    </row>
    <row r="3028" spans="1:328" x14ac:dyDescent="0.2">
      <c r="A3028" t="s">
        <v>8612</v>
      </c>
      <c r="B3028" t="s">
        <v>713</v>
      </c>
      <c r="C3028" t="s">
        <v>751</v>
      </c>
      <c r="D3028" t="s">
        <v>322</v>
      </c>
      <c r="E3028" t="s">
        <v>595</v>
      </c>
      <c r="F3028" t="s">
        <v>4694</v>
      </c>
      <c r="G3028" t="s">
        <v>4695</v>
      </c>
      <c r="H3028" t="s">
        <v>4641</v>
      </c>
      <c r="I3028" t="s">
        <v>7146</v>
      </c>
      <c r="LJ3028">
        <v>300</v>
      </c>
      <c r="LK3028">
        <v>400</v>
      </c>
    </row>
    <row r="3029" spans="1:328" x14ac:dyDescent="0.2">
      <c r="A3029" t="s">
        <v>8857</v>
      </c>
      <c r="B3029" t="s">
        <v>713</v>
      </c>
      <c r="C3029" t="s">
        <v>955</v>
      </c>
      <c r="D3029" t="s">
        <v>326</v>
      </c>
      <c r="E3029" t="s">
        <v>595</v>
      </c>
      <c r="F3029" t="s">
        <v>4694</v>
      </c>
      <c r="G3029" t="s">
        <v>4695</v>
      </c>
      <c r="H3029" t="s">
        <v>4641</v>
      </c>
      <c r="I3029" t="s">
        <v>7146</v>
      </c>
      <c r="LN3029">
        <v>120000</v>
      </c>
    </row>
    <row r="3030" spans="1:328" x14ac:dyDescent="0.2">
      <c r="A3030" t="s">
        <v>8347</v>
      </c>
      <c r="B3030" t="s">
        <v>713</v>
      </c>
      <c r="C3030" t="s">
        <v>773</v>
      </c>
      <c r="D3030" t="s">
        <v>309</v>
      </c>
      <c r="E3030" t="s">
        <v>595</v>
      </c>
      <c r="F3030" t="s">
        <v>4694</v>
      </c>
      <c r="G3030" t="s">
        <v>4695</v>
      </c>
      <c r="H3030" t="s">
        <v>4641</v>
      </c>
      <c r="I3030" t="s">
        <v>7146</v>
      </c>
      <c r="LH3030">
        <v>106</v>
      </c>
      <c r="LJ3030">
        <v>676</v>
      </c>
      <c r="LK3030">
        <v>3776</v>
      </c>
      <c r="LL3030">
        <v>4245</v>
      </c>
    </row>
    <row r="3031" spans="1:328" x14ac:dyDescent="0.2">
      <c r="A3031" t="s">
        <v>8761</v>
      </c>
      <c r="B3031" t="s">
        <v>713</v>
      </c>
      <c r="C3031" t="s">
        <v>745</v>
      </c>
      <c r="D3031" t="s">
        <v>746</v>
      </c>
      <c r="E3031" t="s">
        <v>595</v>
      </c>
      <c r="F3031" t="s">
        <v>4694</v>
      </c>
      <c r="G3031" t="s">
        <v>4695</v>
      </c>
      <c r="H3031" t="s">
        <v>4641</v>
      </c>
      <c r="I3031" t="s">
        <v>7146</v>
      </c>
      <c r="LN3031">
        <v>1600</v>
      </c>
    </row>
    <row r="3032" spans="1:328" x14ac:dyDescent="0.2">
      <c r="A3032" t="s">
        <v>8871</v>
      </c>
      <c r="B3032" t="s">
        <v>713</v>
      </c>
      <c r="C3032" t="s">
        <v>1818</v>
      </c>
      <c r="D3032" t="s">
        <v>1819</v>
      </c>
      <c r="E3032" t="s">
        <v>595</v>
      </c>
      <c r="F3032" t="s">
        <v>4694</v>
      </c>
      <c r="G3032" t="s">
        <v>4695</v>
      </c>
      <c r="H3032" t="s">
        <v>4641</v>
      </c>
      <c r="I3032" t="s">
        <v>7146</v>
      </c>
      <c r="LM3032">
        <v>690</v>
      </c>
    </row>
    <row r="3033" spans="1:328" x14ac:dyDescent="0.2">
      <c r="A3033" t="s">
        <v>8355</v>
      </c>
      <c r="B3033" t="s">
        <v>713</v>
      </c>
      <c r="C3033" t="s">
        <v>743</v>
      </c>
      <c r="D3033" t="s">
        <v>308</v>
      </c>
      <c r="E3033" t="s">
        <v>595</v>
      </c>
      <c r="F3033" t="s">
        <v>4694</v>
      </c>
      <c r="G3033" t="s">
        <v>4695</v>
      </c>
      <c r="H3033" t="s">
        <v>4641</v>
      </c>
      <c r="I3033" t="s">
        <v>7146</v>
      </c>
      <c r="LF3033">
        <v>163.71</v>
      </c>
      <c r="LK3033">
        <v>1817.71</v>
      </c>
      <c r="LL3033">
        <v>11954.52</v>
      </c>
      <c r="LM3033">
        <v>14454.52</v>
      </c>
    </row>
    <row r="3034" spans="1:328" x14ac:dyDescent="0.2">
      <c r="A3034" t="s">
        <v>8636</v>
      </c>
      <c r="B3034" t="s">
        <v>713</v>
      </c>
      <c r="C3034" t="s">
        <v>1827</v>
      </c>
      <c r="D3034" t="s">
        <v>1828</v>
      </c>
      <c r="E3034" t="s">
        <v>595</v>
      </c>
      <c r="F3034" t="s">
        <v>4694</v>
      </c>
      <c r="G3034" t="s">
        <v>4695</v>
      </c>
      <c r="H3034" t="s">
        <v>4641</v>
      </c>
      <c r="I3034" t="s">
        <v>7146</v>
      </c>
      <c r="LP3034">
        <v>400</v>
      </c>
    </row>
    <row r="3035" spans="1:328" x14ac:dyDescent="0.2">
      <c r="A3035" t="s">
        <v>7722</v>
      </c>
      <c r="B3035" t="s">
        <v>713</v>
      </c>
      <c r="C3035" t="s">
        <v>728</v>
      </c>
      <c r="D3035" t="s">
        <v>771</v>
      </c>
      <c r="E3035" t="s">
        <v>595</v>
      </c>
      <c r="F3035" t="s">
        <v>4694</v>
      </c>
      <c r="G3035" t="s">
        <v>4695</v>
      </c>
      <c r="H3035" t="s">
        <v>4641</v>
      </c>
      <c r="I3035" t="s">
        <v>7146</v>
      </c>
      <c r="LI3035">
        <v>200</v>
      </c>
      <c r="LJ3035">
        <v>275</v>
      </c>
      <c r="LK3035">
        <v>6075</v>
      </c>
      <c r="LL3035">
        <v>16394</v>
      </c>
      <c r="LM3035">
        <v>21394</v>
      </c>
      <c r="LN3035">
        <v>23037</v>
      </c>
      <c r="LO3035">
        <v>23037</v>
      </c>
      <c r="LP3035">
        <v>24037</v>
      </c>
    </row>
    <row r="3036" spans="1:328" x14ac:dyDescent="0.2">
      <c r="A3036" t="s">
        <v>8460</v>
      </c>
      <c r="B3036" t="s">
        <v>713</v>
      </c>
      <c r="C3036" t="s">
        <v>974</v>
      </c>
      <c r="D3036" t="s">
        <v>975</v>
      </c>
      <c r="E3036" t="s">
        <v>595</v>
      </c>
      <c r="F3036" t="s">
        <v>4694</v>
      </c>
      <c r="G3036" t="s">
        <v>4695</v>
      </c>
      <c r="H3036" t="s">
        <v>4641</v>
      </c>
      <c r="I3036" t="s">
        <v>7146</v>
      </c>
      <c r="LL3036">
        <v>360</v>
      </c>
      <c r="LM3036">
        <v>800</v>
      </c>
      <c r="LO3036">
        <v>1200</v>
      </c>
    </row>
    <row r="3037" spans="1:328" x14ac:dyDescent="0.2">
      <c r="A3037" t="s">
        <v>8808</v>
      </c>
      <c r="B3037" t="s">
        <v>713</v>
      </c>
      <c r="C3037" t="s">
        <v>1771</v>
      </c>
      <c r="D3037" t="s">
        <v>2360</v>
      </c>
      <c r="E3037" t="s">
        <v>595</v>
      </c>
      <c r="F3037" t="s">
        <v>4694</v>
      </c>
      <c r="G3037" t="s">
        <v>4695</v>
      </c>
      <c r="H3037" t="s">
        <v>4641</v>
      </c>
      <c r="I3037" t="s">
        <v>7146</v>
      </c>
      <c r="LN3037">
        <v>1000</v>
      </c>
    </row>
    <row r="3038" spans="1:328" x14ac:dyDescent="0.2">
      <c r="A3038" t="s">
        <v>8776</v>
      </c>
      <c r="B3038" t="s">
        <v>713</v>
      </c>
      <c r="C3038" t="s">
        <v>818</v>
      </c>
      <c r="D3038" t="s">
        <v>819</v>
      </c>
      <c r="E3038" t="s">
        <v>595</v>
      </c>
      <c r="F3038" t="s">
        <v>4694</v>
      </c>
      <c r="G3038" t="s">
        <v>4695</v>
      </c>
      <c r="H3038" t="s">
        <v>4641</v>
      </c>
      <c r="I3038" t="s">
        <v>7146</v>
      </c>
      <c r="LM3038">
        <v>900</v>
      </c>
    </row>
    <row r="3039" spans="1:328" x14ac:dyDescent="0.2">
      <c r="A3039" t="s">
        <v>8779</v>
      </c>
      <c r="B3039" t="s">
        <v>713</v>
      </c>
      <c r="C3039" t="s">
        <v>917</v>
      </c>
      <c r="D3039" t="s">
        <v>918</v>
      </c>
      <c r="E3039" t="s">
        <v>595</v>
      </c>
      <c r="F3039" t="s">
        <v>4694</v>
      </c>
      <c r="G3039" t="s">
        <v>4695</v>
      </c>
      <c r="H3039" t="s">
        <v>4641</v>
      </c>
      <c r="I3039" t="s">
        <v>7146</v>
      </c>
      <c r="LK3039">
        <v>1000</v>
      </c>
    </row>
    <row r="3040" spans="1:328" x14ac:dyDescent="0.2">
      <c r="A3040" t="s">
        <v>8763</v>
      </c>
      <c r="B3040" t="s">
        <v>713</v>
      </c>
      <c r="C3040" t="s">
        <v>902</v>
      </c>
      <c r="D3040" t="s">
        <v>903</v>
      </c>
      <c r="E3040" t="s">
        <v>595</v>
      </c>
      <c r="F3040" t="s">
        <v>4694</v>
      </c>
      <c r="G3040" t="s">
        <v>4695</v>
      </c>
      <c r="H3040" t="s">
        <v>4641</v>
      </c>
      <c r="I3040" t="s">
        <v>7146</v>
      </c>
      <c r="LM3040">
        <v>150</v>
      </c>
    </row>
    <row r="3041" spans="1:328" x14ac:dyDescent="0.2">
      <c r="A3041" t="s">
        <v>8840</v>
      </c>
      <c r="B3041" t="s">
        <v>713</v>
      </c>
      <c r="C3041" t="s">
        <v>915</v>
      </c>
      <c r="D3041" t="s">
        <v>314</v>
      </c>
      <c r="E3041" t="s">
        <v>595</v>
      </c>
      <c r="F3041" t="s">
        <v>4694</v>
      </c>
      <c r="G3041" t="s">
        <v>4695</v>
      </c>
      <c r="H3041" t="s">
        <v>4641</v>
      </c>
      <c r="I3041" t="s">
        <v>7146</v>
      </c>
      <c r="LN3041">
        <v>10250</v>
      </c>
    </row>
    <row r="3042" spans="1:328" x14ac:dyDescent="0.2">
      <c r="A3042" t="s">
        <v>8264</v>
      </c>
      <c r="B3042" t="s">
        <v>713</v>
      </c>
      <c r="C3042" t="s">
        <v>761</v>
      </c>
      <c r="D3042" t="s">
        <v>307</v>
      </c>
      <c r="E3042" t="s">
        <v>595</v>
      </c>
      <c r="F3042" t="s">
        <v>4694</v>
      </c>
      <c r="G3042" t="s">
        <v>4695</v>
      </c>
      <c r="H3042" t="s">
        <v>4641</v>
      </c>
      <c r="I3042" t="s">
        <v>7146</v>
      </c>
      <c r="LI3042">
        <v>60</v>
      </c>
      <c r="LJ3042">
        <v>1560</v>
      </c>
      <c r="LK3042">
        <v>2592</v>
      </c>
      <c r="LL3042">
        <v>10486</v>
      </c>
      <c r="LM3042">
        <v>14973</v>
      </c>
    </row>
    <row r="3043" spans="1:328" x14ac:dyDescent="0.2">
      <c r="A3043" t="s">
        <v>8872</v>
      </c>
      <c r="B3043" t="s">
        <v>713</v>
      </c>
      <c r="C3043" t="s">
        <v>1788</v>
      </c>
      <c r="D3043" t="s">
        <v>1789</v>
      </c>
      <c r="E3043" t="s">
        <v>595</v>
      </c>
      <c r="F3043" t="s">
        <v>4694</v>
      </c>
      <c r="G3043" t="s">
        <v>4695</v>
      </c>
      <c r="H3043" t="s">
        <v>4641</v>
      </c>
      <c r="I3043" t="s">
        <v>7146</v>
      </c>
      <c r="LM3043">
        <v>0</v>
      </c>
    </row>
    <row r="3044" spans="1:328" x14ac:dyDescent="0.2">
      <c r="A3044" t="s">
        <v>8113</v>
      </c>
      <c r="B3044" t="s">
        <v>713</v>
      </c>
      <c r="C3044" t="s">
        <v>875</v>
      </c>
      <c r="D3044" t="s">
        <v>316</v>
      </c>
      <c r="E3044" t="s">
        <v>595</v>
      </c>
      <c r="F3044" t="s">
        <v>4694</v>
      </c>
      <c r="G3044" t="s">
        <v>4695</v>
      </c>
      <c r="H3044" t="s">
        <v>4641</v>
      </c>
      <c r="I3044" t="s">
        <v>7146</v>
      </c>
      <c r="LH3044">
        <v>200</v>
      </c>
      <c r="LJ3044">
        <v>2837.6</v>
      </c>
      <c r="LK3044">
        <v>3892.82</v>
      </c>
      <c r="LL3044">
        <v>12924.82</v>
      </c>
      <c r="LM3044">
        <v>40279.82</v>
      </c>
      <c r="LN3044">
        <v>87479.82</v>
      </c>
    </row>
    <row r="3045" spans="1:328" x14ac:dyDescent="0.2">
      <c r="A3045" t="s">
        <v>8726</v>
      </c>
      <c r="B3045" t="s">
        <v>713</v>
      </c>
      <c r="C3045" t="s">
        <v>942</v>
      </c>
      <c r="D3045" t="s">
        <v>943</v>
      </c>
      <c r="E3045" t="s">
        <v>595</v>
      </c>
      <c r="F3045" t="s">
        <v>4694</v>
      </c>
      <c r="G3045" t="s">
        <v>4695</v>
      </c>
      <c r="H3045" t="s">
        <v>4641</v>
      </c>
      <c r="I3045" t="s">
        <v>7146</v>
      </c>
      <c r="LN3045">
        <v>100</v>
      </c>
    </row>
    <row r="3046" spans="1:328" x14ac:dyDescent="0.2">
      <c r="A3046" t="s">
        <v>8127</v>
      </c>
      <c r="B3046" t="s">
        <v>713</v>
      </c>
      <c r="C3046" t="s">
        <v>1614</v>
      </c>
      <c r="D3046" t="s">
        <v>2588</v>
      </c>
      <c r="E3046" t="s">
        <v>595</v>
      </c>
      <c r="F3046" t="s">
        <v>4694</v>
      </c>
      <c r="G3046" t="s">
        <v>4695</v>
      </c>
      <c r="H3046" t="s">
        <v>4641</v>
      </c>
      <c r="I3046" t="s">
        <v>7146</v>
      </c>
      <c r="LJ3046">
        <v>1730</v>
      </c>
      <c r="LK3046">
        <v>14157.5</v>
      </c>
      <c r="LL3046">
        <v>54755</v>
      </c>
      <c r="LM3046">
        <v>222355</v>
      </c>
      <c r="LN3046">
        <v>250555</v>
      </c>
      <c r="LP3046">
        <v>290555</v>
      </c>
    </row>
    <row r="3047" spans="1:328" x14ac:dyDescent="0.2">
      <c r="A3047" t="s">
        <v>8619</v>
      </c>
      <c r="B3047" t="s">
        <v>713</v>
      </c>
      <c r="C3047" t="s">
        <v>5452</v>
      </c>
      <c r="D3047" t="s">
        <v>5453</v>
      </c>
      <c r="E3047" t="s">
        <v>595</v>
      </c>
      <c r="F3047" t="s">
        <v>4694</v>
      </c>
      <c r="G3047" t="s">
        <v>4695</v>
      </c>
      <c r="H3047" t="s">
        <v>4641</v>
      </c>
      <c r="I3047" t="s">
        <v>7146</v>
      </c>
      <c r="LM3047">
        <v>1977.6</v>
      </c>
    </row>
    <row r="3048" spans="1:328" x14ac:dyDescent="0.2">
      <c r="A3048" t="s">
        <v>8487</v>
      </c>
      <c r="B3048" t="s">
        <v>713</v>
      </c>
      <c r="C3048" t="s">
        <v>1952</v>
      </c>
      <c r="D3048" t="s">
        <v>1953</v>
      </c>
      <c r="E3048" t="s">
        <v>595</v>
      </c>
      <c r="F3048" t="s">
        <v>4694</v>
      </c>
      <c r="G3048" t="s">
        <v>4695</v>
      </c>
      <c r="H3048" t="s">
        <v>4641</v>
      </c>
      <c r="I3048" t="s">
        <v>7146</v>
      </c>
      <c r="LL3048">
        <v>180</v>
      </c>
      <c r="LM3048">
        <v>360</v>
      </c>
      <c r="LO3048">
        <v>760</v>
      </c>
    </row>
    <row r="3049" spans="1:328" x14ac:dyDescent="0.2">
      <c r="A3049" t="s">
        <v>8675</v>
      </c>
      <c r="B3049" t="s">
        <v>713</v>
      </c>
      <c r="C3049" t="s">
        <v>1012</v>
      </c>
      <c r="D3049" t="s">
        <v>1013</v>
      </c>
      <c r="E3049" t="s">
        <v>595</v>
      </c>
      <c r="F3049" t="s">
        <v>4694</v>
      </c>
      <c r="G3049" t="s">
        <v>4695</v>
      </c>
      <c r="H3049" t="s">
        <v>4641</v>
      </c>
      <c r="I3049" t="s">
        <v>7146</v>
      </c>
      <c r="LM3049">
        <v>2200</v>
      </c>
    </row>
    <row r="3050" spans="1:328" x14ac:dyDescent="0.2">
      <c r="A3050" t="s">
        <v>8283</v>
      </c>
      <c r="B3050" t="s">
        <v>713</v>
      </c>
      <c r="C3050" t="s">
        <v>786</v>
      </c>
      <c r="D3050" t="s">
        <v>787</v>
      </c>
      <c r="E3050" t="s">
        <v>595</v>
      </c>
      <c r="F3050" t="s">
        <v>4694</v>
      </c>
      <c r="G3050" t="s">
        <v>4695</v>
      </c>
      <c r="H3050" t="s">
        <v>4641</v>
      </c>
      <c r="I3050" t="s">
        <v>7146</v>
      </c>
      <c r="LJ3050">
        <v>200</v>
      </c>
      <c r="LK3050">
        <v>300</v>
      </c>
      <c r="LL3050">
        <v>608.79999999999995</v>
      </c>
      <c r="LM3050">
        <v>10608.8</v>
      </c>
      <c r="LO3050">
        <v>14608.8</v>
      </c>
    </row>
    <row r="3051" spans="1:328" x14ac:dyDescent="0.2">
      <c r="A3051" t="s">
        <v>8569</v>
      </c>
      <c r="B3051" t="s">
        <v>713</v>
      </c>
      <c r="C3051" t="s">
        <v>882</v>
      </c>
      <c r="D3051" t="s">
        <v>883</v>
      </c>
      <c r="E3051" t="s">
        <v>595</v>
      </c>
      <c r="F3051" t="s">
        <v>4694</v>
      </c>
      <c r="G3051" t="s">
        <v>4695</v>
      </c>
      <c r="H3051" t="s">
        <v>4641</v>
      </c>
      <c r="I3051" t="s">
        <v>7146</v>
      </c>
      <c r="LN3051">
        <v>141.47999999999999</v>
      </c>
      <c r="LO3051">
        <v>6641.48</v>
      </c>
    </row>
    <row r="3052" spans="1:328" x14ac:dyDescent="0.2">
      <c r="A3052" t="s">
        <v>8901</v>
      </c>
      <c r="B3052" t="s">
        <v>713</v>
      </c>
      <c r="C3052" t="s">
        <v>790</v>
      </c>
      <c r="D3052" t="s">
        <v>791</v>
      </c>
      <c r="E3052" t="s">
        <v>595</v>
      </c>
      <c r="F3052" t="s">
        <v>4694</v>
      </c>
      <c r="G3052" t="s">
        <v>4695</v>
      </c>
      <c r="H3052" t="s">
        <v>4641</v>
      </c>
      <c r="I3052" t="s">
        <v>7146</v>
      </c>
      <c r="LN3052">
        <v>0</v>
      </c>
    </row>
    <row r="3053" spans="1:328" x14ac:dyDescent="0.2">
      <c r="A3053" t="s">
        <v>8862</v>
      </c>
      <c r="B3053" t="s">
        <v>713</v>
      </c>
      <c r="C3053" t="s">
        <v>763</v>
      </c>
      <c r="D3053" t="s">
        <v>764</v>
      </c>
      <c r="E3053" t="s">
        <v>595</v>
      </c>
      <c r="F3053" t="s">
        <v>4694</v>
      </c>
      <c r="G3053" t="s">
        <v>4695</v>
      </c>
      <c r="H3053" t="s">
        <v>4641</v>
      </c>
      <c r="I3053" t="s">
        <v>7146</v>
      </c>
      <c r="LN3053">
        <v>3180</v>
      </c>
    </row>
    <row r="3054" spans="1:328" x14ac:dyDescent="0.2">
      <c r="A3054" t="s">
        <v>8833</v>
      </c>
      <c r="B3054" t="s">
        <v>713</v>
      </c>
      <c r="C3054" t="s">
        <v>1913</v>
      </c>
      <c r="D3054" t="s">
        <v>1914</v>
      </c>
      <c r="E3054" t="s">
        <v>595</v>
      </c>
      <c r="F3054" t="s">
        <v>4694</v>
      </c>
      <c r="G3054" t="s">
        <v>4695</v>
      </c>
      <c r="H3054" t="s">
        <v>4641</v>
      </c>
      <c r="I3054" t="s">
        <v>7146</v>
      </c>
      <c r="LJ3054">
        <v>500</v>
      </c>
    </row>
    <row r="3055" spans="1:328" x14ac:dyDescent="0.2">
      <c r="A3055" t="s">
        <v>8551</v>
      </c>
      <c r="B3055" t="s">
        <v>713</v>
      </c>
      <c r="C3055" t="s">
        <v>756</v>
      </c>
      <c r="D3055" t="s">
        <v>72</v>
      </c>
      <c r="E3055" t="s">
        <v>595</v>
      </c>
      <c r="F3055" t="s">
        <v>4694</v>
      </c>
      <c r="G3055" t="s">
        <v>4695</v>
      </c>
      <c r="H3055" t="s">
        <v>4641</v>
      </c>
      <c r="I3055" t="s">
        <v>7146</v>
      </c>
      <c r="LJ3055">
        <v>2505</v>
      </c>
      <c r="LL3055">
        <v>5010</v>
      </c>
    </row>
    <row r="3056" spans="1:328" x14ac:dyDescent="0.2">
      <c r="A3056" t="s">
        <v>8911</v>
      </c>
      <c r="B3056" t="s">
        <v>713</v>
      </c>
      <c r="C3056" t="s">
        <v>1919</v>
      </c>
      <c r="D3056" t="s">
        <v>1920</v>
      </c>
      <c r="E3056" t="s">
        <v>595</v>
      </c>
      <c r="F3056" t="s">
        <v>4694</v>
      </c>
      <c r="G3056" t="s">
        <v>4695</v>
      </c>
      <c r="H3056" t="s">
        <v>4641</v>
      </c>
      <c r="I3056" t="s">
        <v>7146</v>
      </c>
      <c r="LN3056">
        <v>2680</v>
      </c>
    </row>
    <row r="3057" spans="1:331" x14ac:dyDescent="0.2">
      <c r="A3057" t="s">
        <v>8654</v>
      </c>
      <c r="B3057" t="s">
        <v>713</v>
      </c>
      <c r="C3057" t="s">
        <v>1313</v>
      </c>
      <c r="D3057" t="s">
        <v>303</v>
      </c>
      <c r="E3057" t="s">
        <v>595</v>
      </c>
      <c r="F3057" t="s">
        <v>4694</v>
      </c>
      <c r="G3057" t="s">
        <v>4695</v>
      </c>
      <c r="H3057" t="s">
        <v>4641</v>
      </c>
      <c r="I3057" t="s">
        <v>7146</v>
      </c>
      <c r="LM3057">
        <v>187</v>
      </c>
    </row>
    <row r="3058" spans="1:331" x14ac:dyDescent="0.2">
      <c r="A3058" t="s">
        <v>8673</v>
      </c>
      <c r="B3058" t="s">
        <v>713</v>
      </c>
      <c r="C3058" t="s">
        <v>748</v>
      </c>
      <c r="D3058" t="s">
        <v>749</v>
      </c>
      <c r="E3058" t="s">
        <v>595</v>
      </c>
      <c r="F3058" t="s">
        <v>4694</v>
      </c>
      <c r="G3058" t="s">
        <v>4695</v>
      </c>
      <c r="H3058" t="s">
        <v>4641</v>
      </c>
      <c r="I3058" t="s">
        <v>7146</v>
      </c>
      <c r="LI3058">
        <v>75</v>
      </c>
    </row>
    <row r="3059" spans="1:331" x14ac:dyDescent="0.2">
      <c r="A3059" t="s">
        <v>8702</v>
      </c>
      <c r="B3059" t="s">
        <v>713</v>
      </c>
      <c r="C3059" t="s">
        <v>1041</v>
      </c>
      <c r="D3059" t="s">
        <v>1042</v>
      </c>
      <c r="E3059" t="s">
        <v>595</v>
      </c>
      <c r="F3059" t="s">
        <v>4694</v>
      </c>
      <c r="G3059" t="s">
        <v>4695</v>
      </c>
      <c r="H3059" t="s">
        <v>4641</v>
      </c>
      <c r="I3059" t="s">
        <v>7146</v>
      </c>
      <c r="LO3059">
        <v>400</v>
      </c>
    </row>
    <row r="3060" spans="1:331" x14ac:dyDescent="0.2">
      <c r="A3060" t="s">
        <v>8437</v>
      </c>
      <c r="B3060" t="s">
        <v>713</v>
      </c>
      <c r="C3060" t="s">
        <v>1309</v>
      </c>
      <c r="D3060" t="s">
        <v>1310</v>
      </c>
      <c r="E3060" t="s">
        <v>595</v>
      </c>
      <c r="F3060" t="s">
        <v>4694</v>
      </c>
      <c r="G3060" t="s">
        <v>4695</v>
      </c>
      <c r="H3060" t="s">
        <v>4641</v>
      </c>
      <c r="I3060" t="s">
        <v>7146</v>
      </c>
      <c r="LL3060">
        <v>360</v>
      </c>
      <c r="LO3060">
        <v>760</v>
      </c>
      <c r="LP3060">
        <v>1160</v>
      </c>
    </row>
    <row r="3061" spans="1:331" x14ac:dyDescent="0.2">
      <c r="A3061" t="s">
        <v>8560</v>
      </c>
      <c r="B3061" t="s">
        <v>713</v>
      </c>
      <c r="C3061" t="s">
        <v>929</v>
      </c>
      <c r="D3061" t="s">
        <v>930</v>
      </c>
      <c r="E3061" t="s">
        <v>595</v>
      </c>
      <c r="F3061" t="s">
        <v>4694</v>
      </c>
      <c r="G3061" t="s">
        <v>4695</v>
      </c>
      <c r="H3061" t="s">
        <v>4641</v>
      </c>
      <c r="I3061" t="s">
        <v>7146</v>
      </c>
      <c r="LH3061">
        <v>250</v>
      </c>
      <c r="LJ3061">
        <v>1750</v>
      </c>
    </row>
    <row r="3062" spans="1:331" x14ac:dyDescent="0.2">
      <c r="A3062" t="s">
        <v>8730</v>
      </c>
      <c r="B3062" t="s">
        <v>713</v>
      </c>
      <c r="C3062" t="s">
        <v>2159</v>
      </c>
      <c r="D3062" t="s">
        <v>2160</v>
      </c>
      <c r="E3062" t="s">
        <v>595</v>
      </c>
      <c r="F3062" t="s">
        <v>4694</v>
      </c>
      <c r="G3062" t="s">
        <v>4695</v>
      </c>
      <c r="H3062" t="s">
        <v>4641</v>
      </c>
      <c r="I3062" t="s">
        <v>7146</v>
      </c>
      <c r="LS3062">
        <v>2250</v>
      </c>
    </row>
    <row r="3063" spans="1:331" x14ac:dyDescent="0.2">
      <c r="A3063" t="s">
        <v>7145</v>
      </c>
      <c r="B3063" t="s">
        <v>713</v>
      </c>
      <c r="C3063" t="s">
        <v>304</v>
      </c>
      <c r="D3063" t="s">
        <v>305</v>
      </c>
      <c r="E3063" t="s">
        <v>595</v>
      </c>
      <c r="F3063" t="s">
        <v>4694</v>
      </c>
      <c r="G3063" t="s">
        <v>4695</v>
      </c>
      <c r="H3063" t="s">
        <v>4641</v>
      </c>
      <c r="I3063" t="s">
        <v>7146</v>
      </c>
      <c r="LG3063">
        <v>250</v>
      </c>
      <c r="LH3063">
        <v>4275</v>
      </c>
      <c r="LI3063">
        <v>15529</v>
      </c>
      <c r="LJ3063">
        <v>82947.899999999994</v>
      </c>
      <c r="LK3063">
        <v>114793.92</v>
      </c>
      <c r="LL3063">
        <v>575791.99</v>
      </c>
      <c r="LM3063">
        <v>837304.09</v>
      </c>
      <c r="LN3063">
        <v>1358797.84</v>
      </c>
      <c r="LO3063">
        <v>1528967.84</v>
      </c>
      <c r="LP3063">
        <v>1650967.84</v>
      </c>
      <c r="LQ3063">
        <v>1738167.84</v>
      </c>
      <c r="LR3063">
        <v>1892403.84</v>
      </c>
    </row>
    <row r="3064" spans="1:331" x14ac:dyDescent="0.2">
      <c r="A3064" t="s">
        <v>8896</v>
      </c>
      <c r="B3064" t="s">
        <v>713</v>
      </c>
      <c r="C3064" t="s">
        <v>5557</v>
      </c>
      <c r="D3064" t="s">
        <v>5558</v>
      </c>
      <c r="E3064" t="s">
        <v>595</v>
      </c>
      <c r="F3064" t="s">
        <v>4639</v>
      </c>
      <c r="G3064" t="s">
        <v>4640</v>
      </c>
      <c r="H3064" t="s">
        <v>4641</v>
      </c>
      <c r="I3064" t="s">
        <v>7140</v>
      </c>
      <c r="LL3064">
        <v>500</v>
      </c>
    </row>
    <row r="3065" spans="1:331" x14ac:dyDescent="0.2">
      <c r="A3065" t="s">
        <v>7914</v>
      </c>
      <c r="B3065" t="s">
        <v>713</v>
      </c>
      <c r="C3065" t="s">
        <v>837</v>
      </c>
      <c r="D3065" t="s">
        <v>312</v>
      </c>
      <c r="E3065" t="s">
        <v>595</v>
      </c>
      <c r="F3065" t="s">
        <v>4639</v>
      </c>
      <c r="G3065" t="s">
        <v>4640</v>
      </c>
      <c r="H3065" t="s">
        <v>4641</v>
      </c>
      <c r="I3065" t="s">
        <v>7140</v>
      </c>
      <c r="LI3065">
        <v>25</v>
      </c>
      <c r="LK3065">
        <v>85</v>
      </c>
      <c r="LL3065">
        <v>2510</v>
      </c>
      <c r="LM3065">
        <v>3543</v>
      </c>
      <c r="LN3065">
        <v>18499</v>
      </c>
      <c r="LO3065">
        <v>269284</v>
      </c>
      <c r="LP3065">
        <v>301284</v>
      </c>
    </row>
    <row r="3066" spans="1:331" x14ac:dyDescent="0.2">
      <c r="A3066" t="s">
        <v>8608</v>
      </c>
      <c r="B3066" t="s">
        <v>713</v>
      </c>
      <c r="C3066" t="s">
        <v>1672</v>
      </c>
      <c r="D3066" t="s">
        <v>8607</v>
      </c>
      <c r="E3066" t="s">
        <v>595</v>
      </c>
      <c r="F3066" t="s">
        <v>4639</v>
      </c>
      <c r="G3066" t="s">
        <v>4640</v>
      </c>
      <c r="H3066" t="s">
        <v>4641</v>
      </c>
      <c r="I3066" t="s">
        <v>7140</v>
      </c>
      <c r="LO3066">
        <v>100</v>
      </c>
      <c r="LP3066">
        <v>200</v>
      </c>
    </row>
    <row r="3067" spans="1:331" x14ac:dyDescent="0.2">
      <c r="A3067" t="s">
        <v>8524</v>
      </c>
      <c r="B3067" t="s">
        <v>713</v>
      </c>
      <c r="C3067" t="s">
        <v>977</v>
      </c>
      <c r="D3067" t="s">
        <v>978</v>
      </c>
      <c r="E3067" t="s">
        <v>595</v>
      </c>
      <c r="F3067" t="s">
        <v>4639</v>
      </c>
      <c r="G3067" t="s">
        <v>4640</v>
      </c>
      <c r="H3067" t="s">
        <v>4641</v>
      </c>
      <c r="I3067" t="s">
        <v>7140</v>
      </c>
      <c r="LM3067">
        <v>90</v>
      </c>
      <c r="LO3067">
        <v>190</v>
      </c>
    </row>
    <row r="3068" spans="1:331" x14ac:dyDescent="0.2">
      <c r="A3068" t="s">
        <v>8783</v>
      </c>
      <c r="B3068" t="s">
        <v>713</v>
      </c>
      <c r="C3068" t="s">
        <v>907</v>
      </c>
      <c r="D3068" t="s">
        <v>908</v>
      </c>
      <c r="E3068" t="s">
        <v>595</v>
      </c>
      <c r="F3068" t="s">
        <v>4639</v>
      </c>
      <c r="G3068" t="s">
        <v>4640</v>
      </c>
      <c r="H3068" t="s">
        <v>4641</v>
      </c>
      <c r="I3068" t="s">
        <v>7140</v>
      </c>
      <c r="LL3068">
        <v>2200</v>
      </c>
    </row>
    <row r="3069" spans="1:331" x14ac:dyDescent="0.2">
      <c r="A3069" t="s">
        <v>8244</v>
      </c>
      <c r="B3069" t="s">
        <v>713</v>
      </c>
      <c r="C3069" t="s">
        <v>804</v>
      </c>
      <c r="D3069" t="s">
        <v>301</v>
      </c>
      <c r="E3069" t="s">
        <v>595</v>
      </c>
      <c r="F3069" t="s">
        <v>4639</v>
      </c>
      <c r="G3069" t="s">
        <v>4640</v>
      </c>
      <c r="H3069" t="s">
        <v>4641</v>
      </c>
      <c r="I3069" t="s">
        <v>7140</v>
      </c>
      <c r="LK3069">
        <v>1900</v>
      </c>
      <c r="LL3069">
        <v>9900</v>
      </c>
      <c r="LM3069">
        <v>18852</v>
      </c>
      <c r="LN3069">
        <v>19762</v>
      </c>
      <c r="LO3069">
        <v>43562</v>
      </c>
    </row>
    <row r="3070" spans="1:331" x14ac:dyDescent="0.2">
      <c r="A3070" t="s">
        <v>8464</v>
      </c>
      <c r="B3070" t="s">
        <v>713</v>
      </c>
      <c r="C3070" t="s">
        <v>769</v>
      </c>
      <c r="D3070" t="s">
        <v>323</v>
      </c>
      <c r="E3070" t="s">
        <v>595</v>
      </c>
      <c r="F3070" t="s">
        <v>4639</v>
      </c>
      <c r="G3070" t="s">
        <v>4640</v>
      </c>
      <c r="H3070" t="s">
        <v>4641</v>
      </c>
      <c r="I3070" t="s">
        <v>7140</v>
      </c>
      <c r="LJ3070">
        <v>1000</v>
      </c>
      <c r="LK3070">
        <v>1105</v>
      </c>
      <c r="LM3070">
        <v>1825</v>
      </c>
    </row>
    <row r="3071" spans="1:331" x14ac:dyDescent="0.2">
      <c r="A3071" t="s">
        <v>8396</v>
      </c>
      <c r="B3071" t="s">
        <v>713</v>
      </c>
      <c r="C3071" t="s">
        <v>864</v>
      </c>
      <c r="D3071" t="s">
        <v>318</v>
      </c>
      <c r="E3071" t="s">
        <v>595</v>
      </c>
      <c r="F3071" t="s">
        <v>4639</v>
      </c>
      <c r="G3071" t="s">
        <v>4640</v>
      </c>
      <c r="H3071" t="s">
        <v>4641</v>
      </c>
      <c r="I3071" t="s">
        <v>7140</v>
      </c>
      <c r="LG3071">
        <v>12000</v>
      </c>
      <c r="LJ3071">
        <v>52000</v>
      </c>
      <c r="LL3071">
        <v>64000</v>
      </c>
    </row>
    <row r="3072" spans="1:331" x14ac:dyDescent="0.2">
      <c r="A3072" t="s">
        <v>8818</v>
      </c>
      <c r="B3072" t="s">
        <v>713</v>
      </c>
      <c r="C3072" t="s">
        <v>1318</v>
      </c>
      <c r="D3072" t="s">
        <v>1319</v>
      </c>
      <c r="E3072" t="s">
        <v>595</v>
      </c>
      <c r="F3072" t="s">
        <v>4639</v>
      </c>
      <c r="G3072" t="s">
        <v>4640</v>
      </c>
      <c r="H3072" t="s">
        <v>4641</v>
      </c>
      <c r="I3072" t="s">
        <v>7140</v>
      </c>
      <c r="LO3072">
        <v>100</v>
      </c>
    </row>
    <row r="3073" spans="1:328" x14ac:dyDescent="0.2">
      <c r="A3073" t="s">
        <v>7919</v>
      </c>
      <c r="B3073" t="s">
        <v>713</v>
      </c>
      <c r="C3073" t="s">
        <v>845</v>
      </c>
      <c r="D3073" t="s">
        <v>306</v>
      </c>
      <c r="E3073" t="s">
        <v>595</v>
      </c>
      <c r="F3073" t="s">
        <v>4639</v>
      </c>
      <c r="G3073" t="s">
        <v>4640</v>
      </c>
      <c r="H3073" t="s">
        <v>4641</v>
      </c>
      <c r="I3073" t="s">
        <v>7140</v>
      </c>
      <c r="LG3073">
        <v>2200</v>
      </c>
      <c r="LH3073">
        <v>4650</v>
      </c>
      <c r="LI3073">
        <v>32085</v>
      </c>
      <c r="LJ3073">
        <v>38760</v>
      </c>
      <c r="LK3073">
        <v>40940</v>
      </c>
      <c r="LL3073">
        <v>54815</v>
      </c>
      <c r="LM3073">
        <v>54915</v>
      </c>
    </row>
    <row r="3074" spans="1:328" x14ac:dyDescent="0.2">
      <c r="A3074" t="s">
        <v>8110</v>
      </c>
      <c r="B3074" t="s">
        <v>713</v>
      </c>
      <c r="C3074" t="s">
        <v>779</v>
      </c>
      <c r="D3074" t="s">
        <v>302</v>
      </c>
      <c r="E3074" t="s">
        <v>595</v>
      </c>
      <c r="F3074" t="s">
        <v>4639</v>
      </c>
      <c r="G3074" t="s">
        <v>4640</v>
      </c>
      <c r="H3074" t="s">
        <v>4641</v>
      </c>
      <c r="I3074" t="s">
        <v>7140</v>
      </c>
      <c r="LJ3074">
        <v>227</v>
      </c>
      <c r="LK3074">
        <v>972</v>
      </c>
      <c r="LL3074">
        <v>64490</v>
      </c>
      <c r="LM3074">
        <v>83404</v>
      </c>
      <c r="LN3074">
        <v>196404</v>
      </c>
      <c r="LO3074">
        <v>226404</v>
      </c>
    </row>
    <row r="3075" spans="1:328" x14ac:dyDescent="0.2">
      <c r="A3075" t="s">
        <v>8603</v>
      </c>
      <c r="B3075" t="s">
        <v>713</v>
      </c>
      <c r="C3075" t="s">
        <v>751</v>
      </c>
      <c r="D3075" t="s">
        <v>322</v>
      </c>
      <c r="E3075" t="s">
        <v>595</v>
      </c>
      <c r="F3075" t="s">
        <v>4639</v>
      </c>
      <c r="G3075" t="s">
        <v>4640</v>
      </c>
      <c r="H3075" t="s">
        <v>4641</v>
      </c>
      <c r="I3075" t="s">
        <v>7140</v>
      </c>
      <c r="LJ3075">
        <v>1200</v>
      </c>
      <c r="LK3075">
        <v>1600</v>
      </c>
    </row>
    <row r="3076" spans="1:328" x14ac:dyDescent="0.2">
      <c r="A3076" t="s">
        <v>8856</v>
      </c>
      <c r="B3076" t="s">
        <v>713</v>
      </c>
      <c r="C3076" t="s">
        <v>955</v>
      </c>
      <c r="D3076" t="s">
        <v>326</v>
      </c>
      <c r="E3076" t="s">
        <v>595</v>
      </c>
      <c r="F3076" t="s">
        <v>4639</v>
      </c>
      <c r="G3076" t="s">
        <v>4640</v>
      </c>
      <c r="H3076" t="s">
        <v>4641</v>
      </c>
      <c r="I3076" t="s">
        <v>7140</v>
      </c>
      <c r="LN3076">
        <v>30000</v>
      </c>
    </row>
    <row r="3077" spans="1:328" x14ac:dyDescent="0.2">
      <c r="A3077" t="s">
        <v>8346</v>
      </c>
      <c r="B3077" t="s">
        <v>713</v>
      </c>
      <c r="C3077" t="s">
        <v>773</v>
      </c>
      <c r="D3077" t="s">
        <v>309</v>
      </c>
      <c r="E3077" t="s">
        <v>595</v>
      </c>
      <c r="F3077" t="s">
        <v>4639</v>
      </c>
      <c r="G3077" t="s">
        <v>4640</v>
      </c>
      <c r="H3077" t="s">
        <v>4641</v>
      </c>
      <c r="I3077" t="s">
        <v>7140</v>
      </c>
      <c r="LH3077">
        <v>106</v>
      </c>
      <c r="LJ3077">
        <v>1106</v>
      </c>
      <c r="LK3077">
        <v>2206</v>
      </c>
      <c r="LL3077">
        <v>3576</v>
      </c>
    </row>
    <row r="3078" spans="1:328" x14ac:dyDescent="0.2">
      <c r="A3078" t="s">
        <v>8760</v>
      </c>
      <c r="B3078" t="s">
        <v>713</v>
      </c>
      <c r="C3078" t="s">
        <v>745</v>
      </c>
      <c r="D3078" t="s">
        <v>746</v>
      </c>
      <c r="E3078" t="s">
        <v>595</v>
      </c>
      <c r="F3078" t="s">
        <v>4639</v>
      </c>
      <c r="G3078" t="s">
        <v>4640</v>
      </c>
      <c r="H3078" t="s">
        <v>4641</v>
      </c>
      <c r="I3078" t="s">
        <v>7140</v>
      </c>
      <c r="LN3078">
        <v>3200</v>
      </c>
    </row>
    <row r="3079" spans="1:328" x14ac:dyDescent="0.2">
      <c r="A3079" t="s">
        <v>8870</v>
      </c>
      <c r="B3079" t="s">
        <v>713</v>
      </c>
      <c r="C3079" t="s">
        <v>1818</v>
      </c>
      <c r="D3079" t="s">
        <v>1819</v>
      </c>
      <c r="E3079" t="s">
        <v>595</v>
      </c>
      <c r="F3079" t="s">
        <v>4639</v>
      </c>
      <c r="G3079" t="s">
        <v>4640</v>
      </c>
      <c r="H3079" t="s">
        <v>4641</v>
      </c>
      <c r="I3079" t="s">
        <v>7140</v>
      </c>
      <c r="LM3079">
        <v>2300</v>
      </c>
    </row>
    <row r="3080" spans="1:328" x14ac:dyDescent="0.2">
      <c r="A3080" t="s">
        <v>8354</v>
      </c>
      <c r="B3080" t="s">
        <v>713</v>
      </c>
      <c r="C3080" t="s">
        <v>743</v>
      </c>
      <c r="D3080" t="s">
        <v>308</v>
      </c>
      <c r="E3080" t="s">
        <v>595</v>
      </c>
      <c r="F3080" t="s">
        <v>4639</v>
      </c>
      <c r="G3080" t="s">
        <v>4640</v>
      </c>
      <c r="H3080" t="s">
        <v>4641</v>
      </c>
      <c r="I3080" t="s">
        <v>7140</v>
      </c>
      <c r="LF3080">
        <v>107</v>
      </c>
      <c r="LK3080">
        <v>3409</v>
      </c>
      <c r="LL3080">
        <v>9292</v>
      </c>
      <c r="LM3080">
        <v>12292</v>
      </c>
    </row>
    <row r="3081" spans="1:328" x14ac:dyDescent="0.2">
      <c r="A3081" t="s">
        <v>8634</v>
      </c>
      <c r="B3081" t="s">
        <v>713</v>
      </c>
      <c r="C3081" t="s">
        <v>1827</v>
      </c>
      <c r="D3081" t="s">
        <v>1828</v>
      </c>
      <c r="E3081" t="s">
        <v>595</v>
      </c>
      <c r="F3081" t="s">
        <v>4639</v>
      </c>
      <c r="G3081" t="s">
        <v>4640</v>
      </c>
      <c r="H3081" t="s">
        <v>4641</v>
      </c>
      <c r="I3081" t="s">
        <v>7140</v>
      </c>
      <c r="LP3081">
        <v>100</v>
      </c>
    </row>
    <row r="3082" spans="1:328" x14ac:dyDescent="0.2">
      <c r="A3082" t="s">
        <v>7703</v>
      </c>
      <c r="B3082" t="s">
        <v>713</v>
      </c>
      <c r="C3082" t="s">
        <v>728</v>
      </c>
      <c r="D3082" t="s">
        <v>771</v>
      </c>
      <c r="E3082" t="s">
        <v>595</v>
      </c>
      <c r="F3082" t="s">
        <v>4639</v>
      </c>
      <c r="G3082" t="s">
        <v>4640</v>
      </c>
      <c r="H3082" t="s">
        <v>4641</v>
      </c>
      <c r="I3082" t="s">
        <v>7140</v>
      </c>
      <c r="LI3082">
        <v>200</v>
      </c>
      <c r="LJ3082">
        <v>275</v>
      </c>
      <c r="LK3082">
        <v>4925</v>
      </c>
      <c r="LL3082">
        <v>11523</v>
      </c>
      <c r="LM3082">
        <v>21523</v>
      </c>
      <c r="LN3082">
        <v>23825</v>
      </c>
      <c r="LO3082">
        <v>43825</v>
      </c>
      <c r="LP3082">
        <v>44825</v>
      </c>
    </row>
    <row r="3083" spans="1:328" x14ac:dyDescent="0.2">
      <c r="A3083" t="s">
        <v>8462</v>
      </c>
      <c r="B3083" t="s">
        <v>713</v>
      </c>
      <c r="C3083" t="s">
        <v>974</v>
      </c>
      <c r="D3083" t="s">
        <v>975</v>
      </c>
      <c r="E3083" t="s">
        <v>595</v>
      </c>
      <c r="F3083" t="s">
        <v>4639</v>
      </c>
      <c r="G3083" t="s">
        <v>4640</v>
      </c>
      <c r="H3083" t="s">
        <v>4641</v>
      </c>
      <c r="I3083" t="s">
        <v>7140</v>
      </c>
      <c r="LL3083">
        <v>90</v>
      </c>
      <c r="LM3083">
        <v>200</v>
      </c>
      <c r="LO3083">
        <v>300</v>
      </c>
    </row>
    <row r="3084" spans="1:328" x14ac:dyDescent="0.2">
      <c r="A3084" t="s">
        <v>8798</v>
      </c>
      <c r="B3084" t="s">
        <v>713</v>
      </c>
      <c r="C3084" t="s">
        <v>1771</v>
      </c>
      <c r="D3084" t="s">
        <v>2360</v>
      </c>
      <c r="E3084" t="s">
        <v>595</v>
      </c>
      <c r="F3084" t="s">
        <v>4639</v>
      </c>
      <c r="G3084" t="s">
        <v>4640</v>
      </c>
      <c r="H3084" t="s">
        <v>4641</v>
      </c>
      <c r="I3084" t="s">
        <v>7140</v>
      </c>
      <c r="LN3084">
        <v>2000</v>
      </c>
    </row>
    <row r="3085" spans="1:328" x14ac:dyDescent="0.2">
      <c r="A3085" t="s">
        <v>8768</v>
      </c>
      <c r="B3085" t="s">
        <v>713</v>
      </c>
      <c r="C3085" t="s">
        <v>818</v>
      </c>
      <c r="D3085" t="s">
        <v>819</v>
      </c>
      <c r="E3085" t="s">
        <v>595</v>
      </c>
      <c r="F3085" t="s">
        <v>4639</v>
      </c>
      <c r="G3085" t="s">
        <v>4640</v>
      </c>
      <c r="H3085" t="s">
        <v>4641</v>
      </c>
      <c r="I3085" t="s">
        <v>7140</v>
      </c>
      <c r="LM3085">
        <v>800</v>
      </c>
    </row>
    <row r="3086" spans="1:328" x14ac:dyDescent="0.2">
      <c r="A3086" t="s">
        <v>8786</v>
      </c>
      <c r="B3086" t="s">
        <v>713</v>
      </c>
      <c r="C3086" t="s">
        <v>917</v>
      </c>
      <c r="D3086" t="s">
        <v>918</v>
      </c>
      <c r="E3086" t="s">
        <v>595</v>
      </c>
      <c r="F3086" t="s">
        <v>4639</v>
      </c>
      <c r="G3086" t="s">
        <v>4640</v>
      </c>
      <c r="H3086" t="s">
        <v>4641</v>
      </c>
      <c r="I3086" t="s">
        <v>7140</v>
      </c>
      <c r="LK3086">
        <v>500</v>
      </c>
    </row>
    <row r="3087" spans="1:328" x14ac:dyDescent="0.2">
      <c r="A3087" t="s">
        <v>8762</v>
      </c>
      <c r="B3087" t="s">
        <v>713</v>
      </c>
      <c r="C3087" t="s">
        <v>902</v>
      </c>
      <c r="D3087" t="s">
        <v>903</v>
      </c>
      <c r="E3087" t="s">
        <v>595</v>
      </c>
      <c r="F3087" t="s">
        <v>4639</v>
      </c>
      <c r="G3087" t="s">
        <v>4640</v>
      </c>
      <c r="H3087" t="s">
        <v>4641</v>
      </c>
      <c r="I3087" t="s">
        <v>7140</v>
      </c>
      <c r="LM3087">
        <v>1300</v>
      </c>
    </row>
    <row r="3088" spans="1:328" x14ac:dyDescent="0.2">
      <c r="A3088" t="s">
        <v>8841</v>
      </c>
      <c r="B3088" t="s">
        <v>713</v>
      </c>
      <c r="C3088" t="s">
        <v>915</v>
      </c>
      <c r="D3088" t="s">
        <v>314</v>
      </c>
      <c r="E3088" t="s">
        <v>595</v>
      </c>
      <c r="F3088" t="s">
        <v>4639</v>
      </c>
      <c r="G3088" t="s">
        <v>4640</v>
      </c>
      <c r="H3088" t="s">
        <v>4641</v>
      </c>
      <c r="I3088" t="s">
        <v>7140</v>
      </c>
      <c r="LN3088">
        <v>10125</v>
      </c>
    </row>
    <row r="3089" spans="1:328" x14ac:dyDescent="0.2">
      <c r="A3089" t="s">
        <v>8238</v>
      </c>
      <c r="B3089" t="s">
        <v>713</v>
      </c>
      <c r="C3089" t="s">
        <v>761</v>
      </c>
      <c r="D3089" t="s">
        <v>307</v>
      </c>
      <c r="E3089" t="s">
        <v>595</v>
      </c>
      <c r="F3089" t="s">
        <v>4639</v>
      </c>
      <c r="G3089" t="s">
        <v>4640</v>
      </c>
      <c r="H3089" t="s">
        <v>4641</v>
      </c>
      <c r="I3089" t="s">
        <v>7140</v>
      </c>
      <c r="LI3089">
        <v>25</v>
      </c>
      <c r="LJ3089">
        <v>23025</v>
      </c>
      <c r="LK3089">
        <v>24057</v>
      </c>
      <c r="LL3089">
        <v>33337</v>
      </c>
      <c r="LM3089">
        <v>37537</v>
      </c>
    </row>
    <row r="3090" spans="1:328" x14ac:dyDescent="0.2">
      <c r="A3090" t="s">
        <v>8757</v>
      </c>
      <c r="B3090" t="s">
        <v>713</v>
      </c>
      <c r="C3090" t="s">
        <v>1788</v>
      </c>
      <c r="D3090" t="s">
        <v>1789</v>
      </c>
      <c r="E3090" t="s">
        <v>595</v>
      </c>
      <c r="F3090" t="s">
        <v>4639</v>
      </c>
      <c r="G3090" t="s">
        <v>4640</v>
      </c>
      <c r="H3090" t="s">
        <v>4641</v>
      </c>
      <c r="I3090" t="s">
        <v>7140</v>
      </c>
      <c r="LM3090">
        <v>20000</v>
      </c>
    </row>
    <row r="3091" spans="1:328" x14ac:dyDescent="0.2">
      <c r="A3091" t="s">
        <v>8114</v>
      </c>
      <c r="B3091" t="s">
        <v>713</v>
      </c>
      <c r="C3091" t="s">
        <v>875</v>
      </c>
      <c r="D3091" t="s">
        <v>316</v>
      </c>
      <c r="E3091" t="s">
        <v>595</v>
      </c>
      <c r="F3091" t="s">
        <v>4639</v>
      </c>
      <c r="G3091" t="s">
        <v>4640</v>
      </c>
      <c r="H3091" t="s">
        <v>4641</v>
      </c>
      <c r="I3091" t="s">
        <v>7140</v>
      </c>
      <c r="LH3091">
        <v>100</v>
      </c>
      <c r="LJ3091">
        <v>2268</v>
      </c>
      <c r="LK3091">
        <v>3595</v>
      </c>
      <c r="LL3091">
        <v>13895</v>
      </c>
      <c r="LM3091">
        <v>56895</v>
      </c>
      <c r="LN3091">
        <v>103395</v>
      </c>
    </row>
    <row r="3092" spans="1:328" x14ac:dyDescent="0.2">
      <c r="A3092" t="s">
        <v>8725</v>
      </c>
      <c r="B3092" t="s">
        <v>713</v>
      </c>
      <c r="C3092" t="s">
        <v>942</v>
      </c>
      <c r="D3092" t="s">
        <v>943</v>
      </c>
      <c r="E3092" t="s">
        <v>595</v>
      </c>
      <c r="F3092" t="s">
        <v>4639</v>
      </c>
      <c r="G3092" t="s">
        <v>4640</v>
      </c>
      <c r="H3092" t="s">
        <v>4641</v>
      </c>
      <c r="I3092" t="s">
        <v>7140</v>
      </c>
      <c r="LN3092">
        <v>50</v>
      </c>
    </row>
    <row r="3093" spans="1:328" x14ac:dyDescent="0.2">
      <c r="A3093" t="s">
        <v>8134</v>
      </c>
      <c r="B3093" t="s">
        <v>713</v>
      </c>
      <c r="C3093" t="s">
        <v>1614</v>
      </c>
      <c r="D3093" t="s">
        <v>2588</v>
      </c>
      <c r="E3093" t="s">
        <v>595</v>
      </c>
      <c r="F3093" t="s">
        <v>4639</v>
      </c>
      <c r="G3093" t="s">
        <v>4640</v>
      </c>
      <c r="H3093" t="s">
        <v>4641</v>
      </c>
      <c r="I3093" t="s">
        <v>7140</v>
      </c>
      <c r="LJ3093">
        <v>2090</v>
      </c>
      <c r="LK3093">
        <v>10690</v>
      </c>
      <c r="LL3093">
        <v>24490</v>
      </c>
      <c r="LM3093">
        <v>92990</v>
      </c>
      <c r="LN3093">
        <v>176990</v>
      </c>
      <c r="LP3093">
        <v>189990</v>
      </c>
    </row>
    <row r="3094" spans="1:328" x14ac:dyDescent="0.2">
      <c r="A3094" t="s">
        <v>8620</v>
      </c>
      <c r="B3094" t="s">
        <v>713</v>
      </c>
      <c r="C3094" t="s">
        <v>5452</v>
      </c>
      <c r="D3094" t="s">
        <v>5453</v>
      </c>
      <c r="E3094" t="s">
        <v>595</v>
      </c>
      <c r="F3094" t="s">
        <v>4639</v>
      </c>
      <c r="G3094" t="s">
        <v>4640</v>
      </c>
      <c r="H3094" t="s">
        <v>4641</v>
      </c>
      <c r="I3094" t="s">
        <v>7140</v>
      </c>
      <c r="LM3094">
        <v>2472</v>
      </c>
    </row>
    <row r="3095" spans="1:328" x14ac:dyDescent="0.2">
      <c r="A3095" t="s">
        <v>8406</v>
      </c>
      <c r="B3095" t="s">
        <v>713</v>
      </c>
      <c r="C3095" t="s">
        <v>1952</v>
      </c>
      <c r="D3095" t="s">
        <v>1953</v>
      </c>
      <c r="E3095" t="s">
        <v>595</v>
      </c>
      <c r="F3095" t="s">
        <v>4639</v>
      </c>
      <c r="G3095" t="s">
        <v>4640</v>
      </c>
      <c r="H3095" t="s">
        <v>4641</v>
      </c>
      <c r="I3095" t="s">
        <v>7140</v>
      </c>
      <c r="LL3095">
        <v>45</v>
      </c>
      <c r="LM3095">
        <v>90</v>
      </c>
      <c r="LO3095">
        <v>190</v>
      </c>
    </row>
    <row r="3096" spans="1:328" x14ac:dyDescent="0.2">
      <c r="A3096" t="s">
        <v>8674</v>
      </c>
      <c r="B3096" t="s">
        <v>713</v>
      </c>
      <c r="C3096" t="s">
        <v>1012</v>
      </c>
      <c r="D3096" t="s">
        <v>1013</v>
      </c>
      <c r="E3096" t="s">
        <v>595</v>
      </c>
      <c r="F3096" t="s">
        <v>4639</v>
      </c>
      <c r="G3096" t="s">
        <v>4640</v>
      </c>
      <c r="H3096" t="s">
        <v>4641</v>
      </c>
      <c r="I3096" t="s">
        <v>7140</v>
      </c>
      <c r="LM3096">
        <v>1100</v>
      </c>
    </row>
    <row r="3097" spans="1:328" x14ac:dyDescent="0.2">
      <c r="A3097" t="s">
        <v>8289</v>
      </c>
      <c r="B3097" t="s">
        <v>713</v>
      </c>
      <c r="C3097" t="s">
        <v>786</v>
      </c>
      <c r="D3097" t="s">
        <v>787</v>
      </c>
      <c r="E3097" t="s">
        <v>595</v>
      </c>
      <c r="F3097" t="s">
        <v>4639</v>
      </c>
      <c r="G3097" t="s">
        <v>4640</v>
      </c>
      <c r="H3097" t="s">
        <v>4641</v>
      </c>
      <c r="I3097" t="s">
        <v>7140</v>
      </c>
      <c r="LJ3097">
        <v>400</v>
      </c>
      <c r="LK3097">
        <v>450</v>
      </c>
      <c r="LL3097">
        <v>620</v>
      </c>
      <c r="LM3097">
        <v>10620</v>
      </c>
      <c r="LO3097">
        <v>14620</v>
      </c>
    </row>
    <row r="3098" spans="1:328" x14ac:dyDescent="0.2">
      <c r="A3098" t="s">
        <v>8568</v>
      </c>
      <c r="B3098" t="s">
        <v>713</v>
      </c>
      <c r="C3098" t="s">
        <v>882</v>
      </c>
      <c r="D3098" t="s">
        <v>883</v>
      </c>
      <c r="E3098" t="s">
        <v>595</v>
      </c>
      <c r="F3098" t="s">
        <v>4639</v>
      </c>
      <c r="G3098" t="s">
        <v>4640</v>
      </c>
      <c r="H3098" t="s">
        <v>4641</v>
      </c>
      <c r="I3098" t="s">
        <v>7140</v>
      </c>
      <c r="LN3098">
        <v>36</v>
      </c>
      <c r="LO3098">
        <v>286</v>
      </c>
    </row>
    <row r="3099" spans="1:328" x14ac:dyDescent="0.2">
      <c r="A3099" t="s">
        <v>8902</v>
      </c>
      <c r="B3099" t="s">
        <v>713</v>
      </c>
      <c r="C3099" t="s">
        <v>790</v>
      </c>
      <c r="D3099" t="s">
        <v>791</v>
      </c>
      <c r="E3099" t="s">
        <v>595</v>
      </c>
      <c r="F3099" t="s">
        <v>4639</v>
      </c>
      <c r="G3099" t="s">
        <v>4640</v>
      </c>
      <c r="H3099" t="s">
        <v>4641</v>
      </c>
      <c r="I3099" t="s">
        <v>7140</v>
      </c>
      <c r="LN3099">
        <v>10000</v>
      </c>
    </row>
    <row r="3100" spans="1:328" x14ac:dyDescent="0.2">
      <c r="A3100" t="s">
        <v>8861</v>
      </c>
      <c r="B3100" t="s">
        <v>713</v>
      </c>
      <c r="C3100" t="s">
        <v>763</v>
      </c>
      <c r="D3100" t="s">
        <v>764</v>
      </c>
      <c r="E3100" t="s">
        <v>595</v>
      </c>
      <c r="F3100" t="s">
        <v>4639</v>
      </c>
      <c r="G3100" t="s">
        <v>4640</v>
      </c>
      <c r="H3100" t="s">
        <v>4641</v>
      </c>
      <c r="I3100" t="s">
        <v>7140</v>
      </c>
      <c r="LN3100">
        <v>6000</v>
      </c>
    </row>
    <row r="3101" spans="1:328" x14ac:dyDescent="0.2">
      <c r="A3101" t="s">
        <v>8801</v>
      </c>
      <c r="B3101" t="s">
        <v>713</v>
      </c>
      <c r="C3101" t="s">
        <v>1913</v>
      </c>
      <c r="D3101" t="s">
        <v>1914</v>
      </c>
      <c r="E3101" t="s">
        <v>595</v>
      </c>
      <c r="F3101" t="s">
        <v>4639</v>
      </c>
      <c r="G3101" t="s">
        <v>4640</v>
      </c>
      <c r="H3101" t="s">
        <v>4641</v>
      </c>
      <c r="I3101" t="s">
        <v>7140</v>
      </c>
      <c r="LJ3101">
        <v>250</v>
      </c>
    </row>
    <row r="3102" spans="1:328" x14ac:dyDescent="0.2">
      <c r="A3102" t="s">
        <v>8527</v>
      </c>
      <c r="B3102" t="s">
        <v>713</v>
      </c>
      <c r="C3102" t="s">
        <v>756</v>
      </c>
      <c r="D3102" t="s">
        <v>72</v>
      </c>
      <c r="E3102" t="s">
        <v>595</v>
      </c>
      <c r="F3102" t="s">
        <v>4639</v>
      </c>
      <c r="G3102" t="s">
        <v>4640</v>
      </c>
      <c r="H3102" t="s">
        <v>4641</v>
      </c>
      <c r="I3102" t="s">
        <v>7140</v>
      </c>
      <c r="LJ3102">
        <v>1500</v>
      </c>
      <c r="LL3102">
        <v>3000</v>
      </c>
    </row>
    <row r="3103" spans="1:328" x14ac:dyDescent="0.2">
      <c r="A3103" t="s">
        <v>8910</v>
      </c>
      <c r="B3103" t="s">
        <v>713</v>
      </c>
      <c r="C3103" t="s">
        <v>1919</v>
      </c>
      <c r="D3103" t="s">
        <v>1920</v>
      </c>
      <c r="E3103" t="s">
        <v>595</v>
      </c>
      <c r="F3103" t="s">
        <v>4639</v>
      </c>
      <c r="G3103" t="s">
        <v>4640</v>
      </c>
      <c r="H3103" t="s">
        <v>4641</v>
      </c>
      <c r="I3103" t="s">
        <v>7140</v>
      </c>
      <c r="LN3103">
        <v>2680</v>
      </c>
    </row>
    <row r="3104" spans="1:328" x14ac:dyDescent="0.2">
      <c r="A3104" t="s">
        <v>8672</v>
      </c>
      <c r="B3104" t="s">
        <v>713</v>
      </c>
      <c r="C3104" t="s">
        <v>1313</v>
      </c>
      <c r="D3104" t="s">
        <v>303</v>
      </c>
      <c r="E3104" t="s">
        <v>595</v>
      </c>
      <c r="F3104" t="s">
        <v>4639</v>
      </c>
      <c r="G3104" t="s">
        <v>4640</v>
      </c>
      <c r="H3104" t="s">
        <v>4641</v>
      </c>
      <c r="I3104" t="s">
        <v>7140</v>
      </c>
      <c r="LM3104">
        <v>20</v>
      </c>
    </row>
    <row r="3105" spans="1:331" x14ac:dyDescent="0.2">
      <c r="A3105" t="s">
        <v>8692</v>
      </c>
      <c r="B3105" t="s">
        <v>713</v>
      </c>
      <c r="C3105" t="s">
        <v>748</v>
      </c>
      <c r="D3105" t="s">
        <v>749</v>
      </c>
      <c r="E3105" t="s">
        <v>595</v>
      </c>
      <c r="F3105" t="s">
        <v>4639</v>
      </c>
      <c r="G3105" t="s">
        <v>4640</v>
      </c>
      <c r="H3105" t="s">
        <v>4641</v>
      </c>
      <c r="I3105" t="s">
        <v>7140</v>
      </c>
      <c r="LI3105">
        <v>75</v>
      </c>
    </row>
    <row r="3106" spans="1:331" x14ac:dyDescent="0.2">
      <c r="A3106" t="s">
        <v>8701</v>
      </c>
      <c r="B3106" t="s">
        <v>713</v>
      </c>
      <c r="C3106" t="s">
        <v>1041</v>
      </c>
      <c r="D3106" t="s">
        <v>1042</v>
      </c>
      <c r="E3106" t="s">
        <v>595</v>
      </c>
      <c r="F3106" t="s">
        <v>4639</v>
      </c>
      <c r="G3106" t="s">
        <v>4640</v>
      </c>
      <c r="H3106" t="s">
        <v>4641</v>
      </c>
      <c r="I3106" t="s">
        <v>7140</v>
      </c>
      <c r="LO3106">
        <v>100</v>
      </c>
    </row>
    <row r="3107" spans="1:331" x14ac:dyDescent="0.2">
      <c r="A3107" t="s">
        <v>8397</v>
      </c>
      <c r="B3107" t="s">
        <v>713</v>
      </c>
      <c r="C3107" t="s">
        <v>1309</v>
      </c>
      <c r="D3107" t="s">
        <v>1310</v>
      </c>
      <c r="E3107" t="s">
        <v>595</v>
      </c>
      <c r="F3107" t="s">
        <v>4639</v>
      </c>
      <c r="G3107" t="s">
        <v>4640</v>
      </c>
      <c r="H3107" t="s">
        <v>4641</v>
      </c>
      <c r="I3107" t="s">
        <v>7140</v>
      </c>
      <c r="LL3107">
        <v>90</v>
      </c>
      <c r="LO3107">
        <v>190</v>
      </c>
      <c r="LP3107">
        <v>290</v>
      </c>
    </row>
    <row r="3108" spans="1:331" x14ac:dyDescent="0.2">
      <c r="A3108" t="s">
        <v>8561</v>
      </c>
      <c r="B3108" t="s">
        <v>713</v>
      </c>
      <c r="C3108" t="s">
        <v>929</v>
      </c>
      <c r="D3108" t="s">
        <v>930</v>
      </c>
      <c r="E3108" t="s">
        <v>595</v>
      </c>
      <c r="F3108" t="s">
        <v>4639</v>
      </c>
      <c r="G3108" t="s">
        <v>4640</v>
      </c>
      <c r="H3108" t="s">
        <v>4641</v>
      </c>
      <c r="I3108" t="s">
        <v>7140</v>
      </c>
      <c r="LH3108">
        <v>100</v>
      </c>
      <c r="LJ3108">
        <v>725</v>
      </c>
    </row>
    <row r="3109" spans="1:331" x14ac:dyDescent="0.2">
      <c r="A3109" t="s">
        <v>8756</v>
      </c>
      <c r="B3109" t="s">
        <v>713</v>
      </c>
      <c r="C3109" t="s">
        <v>2159</v>
      </c>
      <c r="D3109" t="s">
        <v>2160</v>
      </c>
      <c r="E3109" t="s">
        <v>595</v>
      </c>
      <c r="F3109" t="s">
        <v>4639</v>
      </c>
      <c r="G3109" t="s">
        <v>4640</v>
      </c>
      <c r="H3109" t="s">
        <v>4641</v>
      </c>
      <c r="I3109" t="s">
        <v>7140</v>
      </c>
      <c r="LS3109">
        <v>1043</v>
      </c>
    </row>
    <row r="3110" spans="1:331" x14ac:dyDescent="0.2">
      <c r="A3110" t="s">
        <v>7139</v>
      </c>
      <c r="B3110" t="s">
        <v>713</v>
      </c>
      <c r="C3110" t="s">
        <v>304</v>
      </c>
      <c r="D3110" t="s">
        <v>305</v>
      </c>
      <c r="E3110" t="s">
        <v>595</v>
      </c>
      <c r="F3110" t="s">
        <v>4639</v>
      </c>
      <c r="G3110" t="s">
        <v>4640</v>
      </c>
      <c r="H3110" t="s">
        <v>4641</v>
      </c>
      <c r="I3110" t="s">
        <v>7140</v>
      </c>
      <c r="LG3110">
        <v>1000</v>
      </c>
      <c r="LH3110">
        <v>9600</v>
      </c>
      <c r="LI3110">
        <v>49631</v>
      </c>
      <c r="LJ3110">
        <v>68390</v>
      </c>
      <c r="LK3110">
        <v>137167</v>
      </c>
      <c r="LL3110">
        <v>277986</v>
      </c>
      <c r="LM3110">
        <v>502748</v>
      </c>
      <c r="LN3110">
        <v>1150457</v>
      </c>
      <c r="LO3110">
        <v>1212217</v>
      </c>
      <c r="LP3110">
        <v>1558717</v>
      </c>
      <c r="LQ3110">
        <v>1581907</v>
      </c>
      <c r="LR3110">
        <v>1627297</v>
      </c>
    </row>
    <row r="3111" spans="1:331" x14ac:dyDescent="0.2">
      <c r="A3111" t="s">
        <v>6830</v>
      </c>
      <c r="B3111" t="s">
        <v>886</v>
      </c>
      <c r="C3111" t="s">
        <v>359</v>
      </c>
      <c r="D3111" t="s">
        <v>359</v>
      </c>
      <c r="E3111" t="s">
        <v>6831</v>
      </c>
      <c r="F3111" t="s">
        <v>1044</v>
      </c>
      <c r="G3111" t="s">
        <v>5133</v>
      </c>
      <c r="H3111" t="s">
        <v>4075</v>
      </c>
      <c r="I3111" t="s">
        <v>6832</v>
      </c>
      <c r="JH3111">
        <v>794.3</v>
      </c>
      <c r="JI3111">
        <v>1079.5999999999999</v>
      </c>
      <c r="JJ3111">
        <v>1112.7</v>
      </c>
      <c r="JK3111">
        <v>1319.6</v>
      </c>
      <c r="JL3111">
        <v>1592.5</v>
      </c>
      <c r="JM3111">
        <v>1745</v>
      </c>
      <c r="JN3111">
        <v>1995.1</v>
      </c>
      <c r="JO3111">
        <v>2262.9</v>
      </c>
      <c r="JP3111">
        <v>2647.6</v>
      </c>
      <c r="JQ3111">
        <v>2716.4</v>
      </c>
      <c r="JR3111">
        <v>3306.5</v>
      </c>
      <c r="JS3111">
        <v>3880.3</v>
      </c>
      <c r="JT3111">
        <v>4239.6000000000004</v>
      </c>
      <c r="JU3111">
        <v>4491.5</v>
      </c>
      <c r="JV3111">
        <v>5274.2</v>
      </c>
    </row>
    <row r="3112" spans="1:331" x14ac:dyDescent="0.2">
      <c r="A3112" t="s">
        <v>6451</v>
      </c>
      <c r="B3112" t="s">
        <v>886</v>
      </c>
      <c r="C3112" t="s">
        <v>359</v>
      </c>
      <c r="D3112" t="s">
        <v>359</v>
      </c>
      <c r="E3112" t="s">
        <v>485</v>
      </c>
      <c r="F3112" t="s">
        <v>1044</v>
      </c>
      <c r="G3112" t="s">
        <v>5133</v>
      </c>
      <c r="H3112" t="s">
        <v>4075</v>
      </c>
      <c r="I3112" t="s">
        <v>486</v>
      </c>
      <c r="JD3112">
        <v>69.7</v>
      </c>
      <c r="JE3112">
        <v>61.1</v>
      </c>
      <c r="JF3112">
        <v>68.3</v>
      </c>
      <c r="JG3112">
        <v>81.3</v>
      </c>
      <c r="JH3112">
        <v>30.1</v>
      </c>
      <c r="JI3112">
        <v>31</v>
      </c>
      <c r="JJ3112">
        <v>40.1</v>
      </c>
      <c r="JK3112">
        <v>40.700000000000003</v>
      </c>
      <c r="JL3112">
        <v>69</v>
      </c>
      <c r="JM3112">
        <v>75.8</v>
      </c>
      <c r="JN3112">
        <v>79.5</v>
      </c>
      <c r="JO3112">
        <v>81.400000000000006</v>
      </c>
      <c r="JP3112">
        <v>79.8</v>
      </c>
      <c r="JQ3112">
        <v>97.4</v>
      </c>
      <c r="JR3112">
        <v>98.4</v>
      </c>
      <c r="JS3112">
        <v>99.9</v>
      </c>
      <c r="JT3112">
        <v>112</v>
      </c>
      <c r="JU3112">
        <v>123.5</v>
      </c>
      <c r="JV3112">
        <v>120.8</v>
      </c>
    </row>
    <row r="3113" spans="1:331" x14ac:dyDescent="0.2">
      <c r="A3113" t="s">
        <v>4690</v>
      </c>
      <c r="B3113" t="s">
        <v>886</v>
      </c>
      <c r="C3113" t="s">
        <v>359</v>
      </c>
      <c r="D3113" t="s">
        <v>359</v>
      </c>
      <c r="E3113" t="s">
        <v>614</v>
      </c>
      <c r="F3113" t="s">
        <v>4111</v>
      </c>
      <c r="G3113" t="s">
        <v>4133</v>
      </c>
      <c r="H3113" t="s">
        <v>4112</v>
      </c>
      <c r="I3113" t="s">
        <v>615</v>
      </c>
      <c r="JB3113">
        <v>0.20330000000000001</v>
      </c>
      <c r="JF3113">
        <v>158.80000000000001</v>
      </c>
      <c r="JP3113">
        <v>1437</v>
      </c>
      <c r="JT3113">
        <v>6941</v>
      </c>
      <c r="JX3113">
        <v>12380</v>
      </c>
      <c r="KD3113">
        <v>19975</v>
      </c>
      <c r="KE3113">
        <v>15320</v>
      </c>
      <c r="KF3113">
        <v>11310</v>
      </c>
      <c r="KG3113">
        <v>14500</v>
      </c>
      <c r="KH3113">
        <v>41210</v>
      </c>
      <c r="KI3113">
        <v>77440</v>
      </c>
      <c r="KJ3113">
        <v>214090</v>
      </c>
      <c r="KK3113">
        <v>333200</v>
      </c>
      <c r="KL3113">
        <v>417700</v>
      </c>
      <c r="KM3113">
        <v>539600</v>
      </c>
      <c r="KN3113">
        <v>611500</v>
      </c>
      <c r="KO3113">
        <v>1613000</v>
      </c>
      <c r="KP3113">
        <v>2078000</v>
      </c>
      <c r="KQ3113">
        <v>4985000</v>
      </c>
      <c r="KR3113">
        <v>7067000</v>
      </c>
      <c r="KS3113">
        <v>29450000</v>
      </c>
      <c r="KT3113">
        <v>32720000</v>
      </c>
      <c r="KU3113">
        <v>61560000</v>
      </c>
      <c r="KV3113">
        <v>87180000</v>
      </c>
      <c r="KW3113">
        <v>243600000</v>
      </c>
      <c r="KX3113">
        <v>541000000</v>
      </c>
      <c r="KY3113">
        <v>2283000000</v>
      </c>
      <c r="KZ3113">
        <v>4812000000</v>
      </c>
      <c r="LA3113">
        <v>6552000000</v>
      </c>
      <c r="LB3113">
        <v>11820000000</v>
      </c>
    </row>
    <row r="3114" spans="1:331" x14ac:dyDescent="0.2">
      <c r="A3114" t="s">
        <v>6954</v>
      </c>
      <c r="B3114" t="s">
        <v>886</v>
      </c>
      <c r="C3114" t="s">
        <v>359</v>
      </c>
      <c r="D3114" t="s">
        <v>359</v>
      </c>
      <c r="E3114" t="s">
        <v>487</v>
      </c>
      <c r="F3114" t="s">
        <v>1044</v>
      </c>
      <c r="G3114" t="s">
        <v>5133</v>
      </c>
      <c r="H3114" t="s">
        <v>4075</v>
      </c>
      <c r="I3114" t="s">
        <v>488</v>
      </c>
      <c r="JI3114">
        <v>60.6</v>
      </c>
      <c r="JJ3114">
        <v>90.1</v>
      </c>
      <c r="JK3114">
        <v>77.7</v>
      </c>
      <c r="JL3114">
        <v>84</v>
      </c>
      <c r="JM3114">
        <v>86.6</v>
      </c>
      <c r="JN3114">
        <v>118.1</v>
      </c>
      <c r="JO3114">
        <v>128.19999999999999</v>
      </c>
      <c r="JP3114">
        <v>168.6</v>
      </c>
      <c r="JQ3114">
        <v>168.2</v>
      </c>
      <c r="JR3114">
        <v>181.7</v>
      </c>
      <c r="JS3114">
        <v>200.7</v>
      </c>
      <c r="JT3114">
        <v>215.1</v>
      </c>
      <c r="JU3114">
        <v>228.6</v>
      </c>
      <c r="JV3114">
        <v>274.39999999999998</v>
      </c>
    </row>
    <row r="3115" spans="1:331" x14ac:dyDescent="0.2">
      <c r="A3115" t="s">
        <v>6888</v>
      </c>
      <c r="B3115" t="s">
        <v>713</v>
      </c>
      <c r="C3115" t="s">
        <v>837</v>
      </c>
      <c r="D3115" t="s">
        <v>312</v>
      </c>
      <c r="E3115" t="s">
        <v>6012</v>
      </c>
      <c r="F3115" t="s">
        <v>5343</v>
      </c>
      <c r="G3115" t="s">
        <v>412</v>
      </c>
      <c r="H3115" t="s">
        <v>5344</v>
      </c>
      <c r="I3115" t="s">
        <v>6013</v>
      </c>
      <c r="LE3115">
        <v>1</v>
      </c>
      <c r="LF3115">
        <v>1</v>
      </c>
      <c r="LG3115">
        <v>1</v>
      </c>
      <c r="LH3115">
        <v>1</v>
      </c>
      <c r="LI3115">
        <v>1</v>
      </c>
      <c r="LJ3115">
        <v>1</v>
      </c>
      <c r="LK3115">
        <v>1</v>
      </c>
      <c r="LL3115">
        <v>1</v>
      </c>
      <c r="LM3115">
        <v>1</v>
      </c>
      <c r="LN3115">
        <v>1</v>
      </c>
      <c r="LO3115">
        <v>1</v>
      </c>
      <c r="LP3115">
        <v>1</v>
      </c>
      <c r="LQ3115">
        <v>1</v>
      </c>
      <c r="LR3115">
        <v>1</v>
      </c>
      <c r="LS3115">
        <v>1</v>
      </c>
    </row>
    <row r="3116" spans="1:331" x14ac:dyDescent="0.2">
      <c r="A3116" t="s">
        <v>7462</v>
      </c>
      <c r="B3116" t="s">
        <v>713</v>
      </c>
      <c r="C3116" t="s">
        <v>826</v>
      </c>
      <c r="D3116" t="s">
        <v>827</v>
      </c>
      <c r="E3116" t="s">
        <v>6012</v>
      </c>
      <c r="F3116" t="s">
        <v>5343</v>
      </c>
      <c r="G3116" t="s">
        <v>412</v>
      </c>
      <c r="H3116" t="s">
        <v>5344</v>
      </c>
      <c r="I3116" t="s">
        <v>6013</v>
      </c>
      <c r="LJ3116">
        <v>0.1</v>
      </c>
      <c r="LK3116">
        <v>0.1</v>
      </c>
      <c r="LL3116">
        <v>0.15</v>
      </c>
      <c r="LM3116">
        <v>0.05</v>
      </c>
      <c r="LN3116">
        <v>0.05</v>
      </c>
      <c r="LO3116">
        <v>0.05</v>
      </c>
      <c r="LP3116">
        <v>0.05</v>
      </c>
      <c r="LQ3116">
        <v>0.05</v>
      </c>
      <c r="LR3116">
        <v>0.05</v>
      </c>
      <c r="LS3116">
        <v>0.05</v>
      </c>
    </row>
    <row r="3117" spans="1:331" x14ac:dyDescent="0.2">
      <c r="A3117" t="s">
        <v>6011</v>
      </c>
      <c r="B3117" t="s">
        <v>713</v>
      </c>
      <c r="C3117" t="s">
        <v>804</v>
      </c>
      <c r="D3117" t="s">
        <v>301</v>
      </c>
      <c r="E3117" t="s">
        <v>6012</v>
      </c>
      <c r="F3117" t="s">
        <v>5343</v>
      </c>
      <c r="G3117" t="s">
        <v>412</v>
      </c>
      <c r="H3117" t="s">
        <v>5344</v>
      </c>
      <c r="I3117" t="s">
        <v>6013</v>
      </c>
      <c r="KX3117">
        <v>20</v>
      </c>
      <c r="KY3117">
        <v>20</v>
      </c>
      <c r="KZ3117">
        <v>20</v>
      </c>
      <c r="LA3117">
        <v>20</v>
      </c>
      <c r="LB3117">
        <v>20</v>
      </c>
      <c r="LC3117">
        <v>20</v>
      </c>
      <c r="LD3117">
        <v>20</v>
      </c>
      <c r="LE3117">
        <v>20</v>
      </c>
      <c r="LF3117">
        <v>20</v>
      </c>
      <c r="LG3117">
        <v>20</v>
      </c>
      <c r="LH3117">
        <v>20</v>
      </c>
      <c r="LI3117">
        <v>20</v>
      </c>
      <c r="LJ3117">
        <v>20</v>
      </c>
      <c r="LK3117">
        <v>20</v>
      </c>
      <c r="LL3117">
        <v>20</v>
      </c>
      <c r="LM3117">
        <v>20</v>
      </c>
      <c r="LN3117">
        <v>20</v>
      </c>
      <c r="LO3117">
        <v>20</v>
      </c>
      <c r="LP3117">
        <v>20</v>
      </c>
      <c r="LQ3117">
        <v>20</v>
      </c>
      <c r="LR3117">
        <v>20</v>
      </c>
      <c r="LS3117">
        <v>20</v>
      </c>
    </row>
    <row r="3118" spans="1:331" x14ac:dyDescent="0.2">
      <c r="A3118" t="s">
        <v>6049</v>
      </c>
      <c r="B3118" t="s">
        <v>713</v>
      </c>
      <c r="C3118" t="s">
        <v>845</v>
      </c>
      <c r="D3118" t="s">
        <v>306</v>
      </c>
      <c r="E3118" t="s">
        <v>6012</v>
      </c>
      <c r="F3118" t="s">
        <v>5343</v>
      </c>
      <c r="G3118" t="s">
        <v>412</v>
      </c>
      <c r="H3118" t="s">
        <v>5344</v>
      </c>
      <c r="I3118" t="s">
        <v>6013</v>
      </c>
      <c r="KX3118">
        <v>3.35</v>
      </c>
      <c r="KY3118">
        <v>3.35</v>
      </c>
      <c r="KZ3118">
        <v>3.35</v>
      </c>
      <c r="LA3118">
        <v>3.35</v>
      </c>
      <c r="LB3118">
        <v>3.35</v>
      </c>
      <c r="LC3118">
        <v>3.35</v>
      </c>
      <c r="LD3118">
        <v>3.35</v>
      </c>
      <c r="LE3118">
        <v>3.35</v>
      </c>
      <c r="LF3118">
        <v>3.35</v>
      </c>
      <c r="LG3118">
        <v>3.35</v>
      </c>
      <c r="LH3118">
        <v>4.05</v>
      </c>
      <c r="LI3118">
        <v>4.05</v>
      </c>
      <c r="LJ3118">
        <v>4.05</v>
      </c>
      <c r="LK3118">
        <v>4.05</v>
      </c>
      <c r="LL3118">
        <v>4.05</v>
      </c>
      <c r="LM3118">
        <v>4.25</v>
      </c>
      <c r="LN3118">
        <v>4.25</v>
      </c>
      <c r="LO3118">
        <v>4.25</v>
      </c>
      <c r="LP3118">
        <v>4.25</v>
      </c>
      <c r="LQ3118">
        <v>4.25</v>
      </c>
      <c r="LR3118">
        <v>4.75</v>
      </c>
      <c r="LS3118">
        <v>4.75</v>
      </c>
    </row>
    <row r="3119" spans="1:331" x14ac:dyDescent="0.2">
      <c r="A3119" t="s">
        <v>8310</v>
      </c>
      <c r="B3119" t="s">
        <v>713</v>
      </c>
      <c r="C3119" t="s">
        <v>751</v>
      </c>
      <c r="D3119" t="s">
        <v>322</v>
      </c>
      <c r="E3119" t="s">
        <v>6012</v>
      </c>
      <c r="F3119" t="s">
        <v>5343</v>
      </c>
      <c r="G3119" t="s">
        <v>412</v>
      </c>
      <c r="H3119" t="s">
        <v>5344</v>
      </c>
      <c r="I3119" t="s">
        <v>6013</v>
      </c>
      <c r="LG3119">
        <v>0.215</v>
      </c>
      <c r="LH3119">
        <v>0.19500000000000001</v>
      </c>
      <c r="LI3119">
        <v>0.25</v>
      </c>
      <c r="LJ3119">
        <v>0.25</v>
      </c>
    </row>
    <row r="3120" spans="1:331" x14ac:dyDescent="0.2">
      <c r="A3120" t="s">
        <v>7260</v>
      </c>
      <c r="B3120" t="s">
        <v>713</v>
      </c>
      <c r="C3120" t="s">
        <v>773</v>
      </c>
      <c r="D3120" t="s">
        <v>309</v>
      </c>
      <c r="E3120" t="s">
        <v>6012</v>
      </c>
      <c r="F3120" t="s">
        <v>5343</v>
      </c>
      <c r="G3120" t="s">
        <v>412</v>
      </c>
      <c r="H3120" t="s">
        <v>5344</v>
      </c>
      <c r="I3120" t="s">
        <v>6013</v>
      </c>
      <c r="LI3120">
        <v>0.3</v>
      </c>
      <c r="LJ3120">
        <v>0.3</v>
      </c>
      <c r="LK3120">
        <v>0.3</v>
      </c>
      <c r="LL3120">
        <v>0.29599999999999999</v>
      </c>
      <c r="LM3120">
        <v>0.29599999999999999</v>
      </c>
      <c r="LN3120">
        <v>4.7960000000000003</v>
      </c>
      <c r="LO3120">
        <v>4.7960000000000003</v>
      </c>
      <c r="LP3120">
        <v>4.7960000000000003</v>
      </c>
      <c r="LQ3120">
        <v>4.7960000000000003</v>
      </c>
      <c r="LR3120">
        <v>4.7960000000000003</v>
      </c>
      <c r="LS3120">
        <v>4.7960000000000003</v>
      </c>
    </row>
    <row r="3121" spans="1:331" x14ac:dyDescent="0.2">
      <c r="A3121" t="s">
        <v>8422</v>
      </c>
      <c r="B3121" t="s">
        <v>713</v>
      </c>
      <c r="C3121" t="s">
        <v>1818</v>
      </c>
      <c r="D3121" t="s">
        <v>1819</v>
      </c>
      <c r="E3121" t="s">
        <v>6012</v>
      </c>
      <c r="F3121" t="s">
        <v>5343</v>
      </c>
      <c r="G3121" t="s">
        <v>412</v>
      </c>
      <c r="H3121" t="s">
        <v>5344</v>
      </c>
      <c r="I3121" t="s">
        <v>6013</v>
      </c>
      <c r="LM3121">
        <v>0.3</v>
      </c>
      <c r="LR3121">
        <v>0.1</v>
      </c>
      <c r="LS3121">
        <v>0.1</v>
      </c>
    </row>
    <row r="3122" spans="1:331" x14ac:dyDescent="0.2">
      <c r="A3122" t="s">
        <v>6110</v>
      </c>
      <c r="B3122" t="s">
        <v>713</v>
      </c>
      <c r="C3122" t="s">
        <v>743</v>
      </c>
      <c r="D3122" t="s">
        <v>308</v>
      </c>
      <c r="E3122" t="s">
        <v>6012</v>
      </c>
      <c r="F3122" t="s">
        <v>5343</v>
      </c>
      <c r="G3122" t="s">
        <v>412</v>
      </c>
      <c r="H3122" t="s">
        <v>5344</v>
      </c>
      <c r="I3122" t="s">
        <v>6013</v>
      </c>
      <c r="KX3122">
        <v>213</v>
      </c>
      <c r="KY3122">
        <v>215</v>
      </c>
      <c r="KZ3122">
        <v>218</v>
      </c>
      <c r="LA3122">
        <v>219</v>
      </c>
      <c r="LB3122">
        <v>218</v>
      </c>
      <c r="LC3122">
        <v>216</v>
      </c>
      <c r="LD3122">
        <v>215</v>
      </c>
      <c r="LE3122">
        <v>215</v>
      </c>
      <c r="LF3122">
        <v>218</v>
      </c>
      <c r="LG3122">
        <v>216</v>
      </c>
      <c r="LH3122">
        <v>216</v>
      </c>
      <c r="LI3122">
        <v>214.726</v>
      </c>
      <c r="LJ3122">
        <v>215.90899999999999</v>
      </c>
      <c r="LK3122">
        <v>218.488</v>
      </c>
      <c r="LL3122">
        <v>220.00800000000001</v>
      </c>
      <c r="LM3122">
        <v>218.32900000000001</v>
      </c>
      <c r="LN3122">
        <v>220.22399999999999</v>
      </c>
      <c r="LO3122">
        <v>218.87</v>
      </c>
      <c r="LP3122">
        <v>218.00200000000001</v>
      </c>
      <c r="LQ3122">
        <v>214.06700000000001</v>
      </c>
      <c r="LR3122">
        <v>211.76499999999999</v>
      </c>
      <c r="LS3122">
        <v>211.76499999999999</v>
      </c>
    </row>
    <row r="3123" spans="1:331" x14ac:dyDescent="0.2">
      <c r="A3123" t="s">
        <v>6026</v>
      </c>
      <c r="B3123" t="s">
        <v>713</v>
      </c>
      <c r="C3123" t="s">
        <v>728</v>
      </c>
      <c r="D3123" t="s">
        <v>2344</v>
      </c>
      <c r="E3123" t="s">
        <v>6012</v>
      </c>
      <c r="F3123" t="s">
        <v>5343</v>
      </c>
      <c r="G3123" t="s">
        <v>412</v>
      </c>
      <c r="H3123" t="s">
        <v>5344</v>
      </c>
      <c r="I3123" t="s">
        <v>6013</v>
      </c>
      <c r="KX3123">
        <v>1</v>
      </c>
      <c r="KY3123">
        <v>0.5</v>
      </c>
      <c r="KZ3123">
        <v>0.5</v>
      </c>
      <c r="LA3123">
        <v>0.5</v>
      </c>
      <c r="LB3123">
        <v>0.5</v>
      </c>
      <c r="LC3123">
        <v>0.5</v>
      </c>
      <c r="LD3123">
        <v>0.5</v>
      </c>
      <c r="LE3123">
        <v>0.5</v>
      </c>
      <c r="LF3123">
        <v>0.5</v>
      </c>
      <c r="LG3123">
        <v>2</v>
      </c>
      <c r="LH3123">
        <v>4</v>
      </c>
      <c r="LI3123">
        <v>4</v>
      </c>
      <c r="LJ3123">
        <v>9</v>
      </c>
      <c r="LK3123">
        <v>8</v>
      </c>
      <c r="LL3123">
        <v>9</v>
      </c>
      <c r="LM3123">
        <v>8.9380000000000006</v>
      </c>
      <c r="LN3123">
        <v>8.9380000000000006</v>
      </c>
      <c r="LO3123">
        <v>13.487</v>
      </c>
      <c r="LP3123">
        <v>18.398</v>
      </c>
      <c r="LQ3123">
        <v>20.398</v>
      </c>
      <c r="LR3123">
        <v>22</v>
      </c>
      <c r="LS3123">
        <v>22</v>
      </c>
    </row>
    <row r="3124" spans="1:331" x14ac:dyDescent="0.2">
      <c r="A3124" t="s">
        <v>7601</v>
      </c>
      <c r="B3124" t="s">
        <v>713</v>
      </c>
      <c r="C3124" t="s">
        <v>761</v>
      </c>
      <c r="D3124" t="s">
        <v>307</v>
      </c>
      <c r="E3124" t="s">
        <v>6012</v>
      </c>
      <c r="F3124" t="s">
        <v>5343</v>
      </c>
      <c r="G3124" t="s">
        <v>412</v>
      </c>
      <c r="H3124" t="s">
        <v>5344</v>
      </c>
      <c r="I3124" t="s">
        <v>6013</v>
      </c>
      <c r="LK3124">
        <v>0.15</v>
      </c>
      <c r="LL3124">
        <v>0.15</v>
      </c>
      <c r="LM3124">
        <v>0.2</v>
      </c>
      <c r="LN3124">
        <v>0.2</v>
      </c>
      <c r="LO3124">
        <v>0.2</v>
      </c>
      <c r="LP3124">
        <v>0.2</v>
      </c>
      <c r="LQ3124">
        <v>0.2</v>
      </c>
      <c r="LR3124">
        <v>0.20499999999999999</v>
      </c>
      <c r="LS3124">
        <v>0.20499999999999999</v>
      </c>
    </row>
    <row r="3125" spans="1:331" x14ac:dyDescent="0.2">
      <c r="A3125" t="s">
        <v>7026</v>
      </c>
      <c r="B3125" t="s">
        <v>713</v>
      </c>
      <c r="C3125" t="s">
        <v>1614</v>
      </c>
      <c r="D3125" t="s">
        <v>2277</v>
      </c>
      <c r="E3125" t="s">
        <v>6012</v>
      </c>
      <c r="F3125" t="s">
        <v>5343</v>
      </c>
      <c r="G3125" t="s">
        <v>412</v>
      </c>
      <c r="H3125" t="s">
        <v>5344</v>
      </c>
      <c r="I3125" t="s">
        <v>6013</v>
      </c>
      <c r="LG3125">
        <v>1</v>
      </c>
      <c r="LH3125">
        <v>1</v>
      </c>
      <c r="LI3125">
        <v>255</v>
      </c>
      <c r="LJ3125">
        <v>255</v>
      </c>
      <c r="LK3125">
        <v>255</v>
      </c>
      <c r="LL3125">
        <v>255</v>
      </c>
      <c r="LM3125">
        <v>255</v>
      </c>
      <c r="LN3125">
        <v>255</v>
      </c>
      <c r="LO3125">
        <v>255</v>
      </c>
      <c r="LP3125">
        <v>255</v>
      </c>
      <c r="LQ3125">
        <v>256</v>
      </c>
      <c r="LR3125">
        <v>255.5</v>
      </c>
      <c r="LS3125">
        <v>255.5</v>
      </c>
    </row>
    <row r="3126" spans="1:331" x14ac:dyDescent="0.2">
      <c r="A3126" t="s">
        <v>7600</v>
      </c>
      <c r="B3126" t="s">
        <v>713</v>
      </c>
      <c r="C3126" t="s">
        <v>786</v>
      </c>
      <c r="D3126" t="s">
        <v>787</v>
      </c>
      <c r="E3126" t="s">
        <v>6012</v>
      </c>
      <c r="F3126" t="s">
        <v>5343</v>
      </c>
      <c r="G3126" t="s">
        <v>412</v>
      </c>
      <c r="H3126" t="s">
        <v>5344</v>
      </c>
      <c r="I3126" t="s">
        <v>6013</v>
      </c>
      <c r="LJ3126">
        <v>0.11</v>
      </c>
      <c r="LL3126">
        <v>0.18</v>
      </c>
      <c r="LM3126">
        <v>2.0499999999999998</v>
      </c>
      <c r="LN3126">
        <v>2.0499999999999998</v>
      </c>
      <c r="LO3126">
        <v>2.0499999999999998</v>
      </c>
      <c r="LP3126">
        <v>2.0499999999999998</v>
      </c>
      <c r="LQ3126">
        <v>2.0499999999999998</v>
      </c>
      <c r="LR3126">
        <v>2.0499999999999998</v>
      </c>
      <c r="LS3126">
        <v>2.0499999999999998</v>
      </c>
    </row>
    <row r="3127" spans="1:331" x14ac:dyDescent="0.2">
      <c r="A3127" t="s">
        <v>7135</v>
      </c>
      <c r="B3127" t="s">
        <v>713</v>
      </c>
      <c r="C3127" t="s">
        <v>735</v>
      </c>
      <c r="D3127" t="s">
        <v>736</v>
      </c>
      <c r="E3127" t="s">
        <v>6012</v>
      </c>
      <c r="F3127" t="s">
        <v>5343</v>
      </c>
      <c r="G3127" t="s">
        <v>412</v>
      </c>
      <c r="H3127" t="s">
        <v>5344</v>
      </c>
      <c r="I3127" t="s">
        <v>6013</v>
      </c>
      <c r="LH3127">
        <v>1.5</v>
      </c>
      <c r="LI3127">
        <v>1.5</v>
      </c>
      <c r="LJ3127">
        <v>1.5</v>
      </c>
      <c r="LK3127">
        <v>0.2</v>
      </c>
      <c r="LL3127">
        <v>0.2</v>
      </c>
      <c r="LM3127">
        <v>0.2</v>
      </c>
      <c r="LN3127">
        <v>0.2</v>
      </c>
      <c r="LO3127">
        <v>0.2</v>
      </c>
      <c r="LP3127">
        <v>0.2</v>
      </c>
      <c r="LQ3127">
        <v>0.2</v>
      </c>
      <c r="LR3127">
        <v>0.2</v>
      </c>
      <c r="LS3127">
        <v>0.2</v>
      </c>
    </row>
    <row r="3128" spans="1:331" x14ac:dyDescent="0.2">
      <c r="A3128" t="s">
        <v>8210</v>
      </c>
      <c r="B3128" t="s">
        <v>713</v>
      </c>
      <c r="C3128" t="s">
        <v>882</v>
      </c>
      <c r="D3128" t="s">
        <v>883</v>
      </c>
      <c r="E3128" t="s">
        <v>6012</v>
      </c>
      <c r="F3128" t="s">
        <v>5343</v>
      </c>
      <c r="G3128" t="s">
        <v>412</v>
      </c>
      <c r="H3128" t="s">
        <v>5344</v>
      </c>
      <c r="I3128" t="s">
        <v>6013</v>
      </c>
      <c r="LI3128">
        <v>4.0000000000000001E-3</v>
      </c>
      <c r="LJ3128">
        <v>0.04</v>
      </c>
      <c r="LQ3128">
        <v>2E-3</v>
      </c>
      <c r="LR3128">
        <v>4.0000000000000001E-3</v>
      </c>
      <c r="LS3128">
        <v>4.0000000000000001E-3</v>
      </c>
    </row>
    <row r="3129" spans="1:331" x14ac:dyDescent="0.2">
      <c r="A3129" t="s">
        <v>8184</v>
      </c>
      <c r="B3129" t="s">
        <v>713</v>
      </c>
      <c r="C3129" t="s">
        <v>763</v>
      </c>
      <c r="D3129" t="s">
        <v>764</v>
      </c>
      <c r="E3129" t="s">
        <v>6012</v>
      </c>
      <c r="F3129" t="s">
        <v>5343</v>
      </c>
      <c r="G3129" t="s">
        <v>412</v>
      </c>
      <c r="H3129" t="s">
        <v>5344</v>
      </c>
      <c r="I3129" t="s">
        <v>6013</v>
      </c>
      <c r="LJ3129">
        <v>0.3</v>
      </c>
      <c r="LK3129">
        <v>0.3</v>
      </c>
      <c r="LL3129">
        <v>1</v>
      </c>
      <c r="LO3129">
        <v>0.4</v>
      </c>
      <c r="LP3129">
        <v>0.4</v>
      </c>
    </row>
    <row r="3130" spans="1:331" x14ac:dyDescent="0.2">
      <c r="A3130" t="s">
        <v>6036</v>
      </c>
      <c r="B3130" t="s">
        <v>713</v>
      </c>
      <c r="C3130" t="s">
        <v>756</v>
      </c>
      <c r="D3130" t="s">
        <v>1917</v>
      </c>
      <c r="E3130" t="s">
        <v>6012</v>
      </c>
      <c r="F3130" t="s">
        <v>5343</v>
      </c>
      <c r="G3130" t="s">
        <v>412</v>
      </c>
      <c r="H3130" t="s">
        <v>5344</v>
      </c>
      <c r="I3130" t="s">
        <v>6013</v>
      </c>
      <c r="KX3130">
        <v>0.4</v>
      </c>
      <c r="KY3130">
        <v>0.4</v>
      </c>
      <c r="KZ3130">
        <v>0.4</v>
      </c>
      <c r="LA3130">
        <v>0.4</v>
      </c>
      <c r="LB3130">
        <v>0.4</v>
      </c>
      <c r="LC3130">
        <v>0.4</v>
      </c>
      <c r="LD3130">
        <v>0.4</v>
      </c>
      <c r="LE3130">
        <v>1.7</v>
      </c>
      <c r="LF3130">
        <v>1.7</v>
      </c>
      <c r="LG3130">
        <v>1.7</v>
      </c>
      <c r="LH3130">
        <v>1.7</v>
      </c>
      <c r="LI3130">
        <v>1.7</v>
      </c>
      <c r="LJ3130">
        <v>1.7</v>
      </c>
      <c r="LK3130">
        <v>1.7</v>
      </c>
      <c r="LL3130">
        <v>1.7</v>
      </c>
      <c r="LM3130">
        <v>1.7</v>
      </c>
      <c r="LN3130">
        <v>1.7</v>
      </c>
      <c r="LO3130">
        <v>1.7</v>
      </c>
      <c r="LP3130">
        <v>1.7</v>
      </c>
      <c r="LQ3130">
        <v>1.7</v>
      </c>
      <c r="LR3130">
        <v>1.7</v>
      </c>
      <c r="LS3130">
        <v>1.7</v>
      </c>
    </row>
    <row r="3131" spans="1:331" x14ac:dyDescent="0.2">
      <c r="A3131" t="s">
        <v>7593</v>
      </c>
      <c r="B3131" t="s">
        <v>713</v>
      </c>
      <c r="C3131" t="s">
        <v>748</v>
      </c>
      <c r="D3131" t="s">
        <v>749</v>
      </c>
      <c r="E3131" t="s">
        <v>6012</v>
      </c>
      <c r="F3131" t="s">
        <v>5343</v>
      </c>
      <c r="G3131" t="s">
        <v>412</v>
      </c>
      <c r="H3131" t="s">
        <v>5344</v>
      </c>
      <c r="I3131" t="s">
        <v>6013</v>
      </c>
      <c r="LH3131">
        <v>0.15</v>
      </c>
      <c r="LI3131">
        <v>0.15</v>
      </c>
      <c r="LJ3131">
        <v>0.15</v>
      </c>
      <c r="LK3131">
        <v>0.23699999999999999</v>
      </c>
      <c r="LL3131">
        <v>0.187</v>
      </c>
      <c r="LM3131">
        <v>0.187</v>
      </c>
      <c r="LN3131">
        <v>0.187</v>
      </c>
      <c r="LO3131">
        <v>0.187</v>
      </c>
      <c r="LP3131">
        <v>0.187</v>
      </c>
    </row>
    <row r="3132" spans="1:331" x14ac:dyDescent="0.2">
      <c r="A3132" t="s">
        <v>7596</v>
      </c>
      <c r="B3132" t="s">
        <v>713</v>
      </c>
      <c r="C3132" t="s">
        <v>2136</v>
      </c>
      <c r="D3132" t="s">
        <v>2137</v>
      </c>
      <c r="E3132" t="s">
        <v>6012</v>
      </c>
      <c r="F3132" t="s">
        <v>5343</v>
      </c>
      <c r="G3132" t="s">
        <v>412</v>
      </c>
      <c r="H3132" t="s">
        <v>5344</v>
      </c>
      <c r="I3132" t="s">
        <v>6013</v>
      </c>
      <c r="LK3132">
        <v>1E-3</v>
      </c>
      <c r="LL3132">
        <v>1.6E-2</v>
      </c>
      <c r="LM3132">
        <v>2.1000000000000001E-2</v>
      </c>
      <c r="LN3132">
        <v>2.1000000000000001E-2</v>
      </c>
      <c r="LO3132">
        <v>2.1000000000000001E-2</v>
      </c>
      <c r="LP3132">
        <v>2.1000000000000001E-2</v>
      </c>
      <c r="LQ3132">
        <v>2.1000000000000001E-2</v>
      </c>
      <c r="LR3132">
        <v>2.1000000000000001E-2</v>
      </c>
      <c r="LS3132">
        <v>2.1000000000000001E-2</v>
      </c>
    </row>
    <row r="3133" spans="1:331" x14ac:dyDescent="0.2">
      <c r="A3133" t="s">
        <v>8181</v>
      </c>
      <c r="B3133" t="s">
        <v>713</v>
      </c>
      <c r="C3133" t="s">
        <v>304</v>
      </c>
      <c r="D3133" t="s">
        <v>868</v>
      </c>
      <c r="E3133" t="s">
        <v>6012</v>
      </c>
      <c r="F3133" t="s">
        <v>5343</v>
      </c>
      <c r="G3133" t="s">
        <v>412</v>
      </c>
      <c r="H3133" t="s">
        <v>5344</v>
      </c>
      <c r="I3133" t="s">
        <v>6013</v>
      </c>
      <c r="LK3133">
        <v>0.09</v>
      </c>
      <c r="LL3133">
        <v>0.09</v>
      </c>
      <c r="LM3133">
        <v>5.0000000000000001E-3</v>
      </c>
      <c r="LN3133">
        <v>0.04</v>
      </c>
      <c r="LO3133">
        <v>0.04</v>
      </c>
    </row>
    <row r="3134" spans="1:331" x14ac:dyDescent="0.2">
      <c r="A3134" t="s">
        <v>5109</v>
      </c>
      <c r="B3134" t="s">
        <v>713</v>
      </c>
      <c r="C3134" t="s">
        <v>2213</v>
      </c>
      <c r="D3134" t="s">
        <v>2214</v>
      </c>
      <c r="E3134" t="s">
        <v>3233</v>
      </c>
      <c r="F3134" t="s">
        <v>3143</v>
      </c>
      <c r="G3134" t="s">
        <v>1175</v>
      </c>
      <c r="H3134" t="s">
        <v>3144</v>
      </c>
      <c r="I3134" t="s">
        <v>3234</v>
      </c>
      <c r="KU3134">
        <v>0.9</v>
      </c>
      <c r="KV3134">
        <v>0.9</v>
      </c>
      <c r="KW3134">
        <v>0.97</v>
      </c>
      <c r="KX3134">
        <v>0.97</v>
      </c>
      <c r="KY3134">
        <v>0.97</v>
      </c>
      <c r="KZ3134">
        <v>0.98</v>
      </c>
      <c r="LA3134">
        <v>0.96</v>
      </c>
      <c r="LB3134">
        <v>0.98</v>
      </c>
      <c r="LC3134">
        <v>0.94</v>
      </c>
      <c r="LD3134">
        <v>0.91</v>
      </c>
      <c r="LE3134">
        <v>0.94</v>
      </c>
      <c r="LF3134">
        <v>0.98</v>
      </c>
      <c r="LG3134">
        <v>0.98</v>
      </c>
      <c r="LH3134">
        <v>0.99</v>
      </c>
      <c r="LI3134">
        <v>0.99</v>
      </c>
      <c r="LJ3134">
        <v>0.98</v>
      </c>
      <c r="LK3134">
        <v>0.95</v>
      </c>
      <c r="LL3134">
        <v>0.96</v>
      </c>
      <c r="LM3134">
        <v>0.96</v>
      </c>
      <c r="LN3134">
        <v>0.97</v>
      </c>
      <c r="LO3134">
        <v>0.99</v>
      </c>
      <c r="LP3134">
        <v>0.99</v>
      </c>
      <c r="LQ3134">
        <v>0.99</v>
      </c>
      <c r="LR3134">
        <v>0.98</v>
      </c>
      <c r="LS3134">
        <v>0.99</v>
      </c>
    </row>
    <row r="3135" spans="1:331" x14ac:dyDescent="0.2">
      <c r="A3135" t="s">
        <v>3381</v>
      </c>
      <c r="B3135" t="s">
        <v>713</v>
      </c>
      <c r="C3135" t="s">
        <v>2088</v>
      </c>
      <c r="D3135" t="s">
        <v>315</v>
      </c>
      <c r="E3135" t="s">
        <v>3233</v>
      </c>
      <c r="F3135" t="s">
        <v>3143</v>
      </c>
      <c r="G3135" t="s">
        <v>1175</v>
      </c>
      <c r="H3135" t="s">
        <v>3144</v>
      </c>
      <c r="I3135" t="s">
        <v>3234</v>
      </c>
      <c r="KD3135">
        <v>0.34</v>
      </c>
      <c r="KE3135">
        <v>0.42</v>
      </c>
      <c r="KF3135">
        <v>0.41</v>
      </c>
      <c r="KG3135">
        <v>0.51</v>
      </c>
      <c r="KH3135">
        <v>0.53</v>
      </c>
      <c r="KI3135">
        <v>0.6</v>
      </c>
      <c r="KJ3135">
        <v>0.67</v>
      </c>
      <c r="KK3135">
        <v>0.71</v>
      </c>
      <c r="KL3135">
        <v>0.74</v>
      </c>
      <c r="KM3135">
        <v>0.78</v>
      </c>
      <c r="KN3135">
        <v>0.8</v>
      </c>
      <c r="KO3135">
        <v>0.82</v>
      </c>
      <c r="KP3135">
        <v>0.85</v>
      </c>
      <c r="KQ3135">
        <v>0.9</v>
      </c>
      <c r="KR3135">
        <v>0.9</v>
      </c>
      <c r="KS3135">
        <v>0.9</v>
      </c>
      <c r="KT3135">
        <v>0.9</v>
      </c>
      <c r="KU3135">
        <v>0.95</v>
      </c>
      <c r="KV3135">
        <v>0.95</v>
      </c>
      <c r="KW3135">
        <v>0.96</v>
      </c>
      <c r="KX3135">
        <v>0.94</v>
      </c>
      <c r="KY3135">
        <v>0.94</v>
      </c>
      <c r="KZ3135">
        <v>0.94</v>
      </c>
      <c r="LA3135">
        <v>0.94</v>
      </c>
      <c r="LB3135">
        <v>0.94</v>
      </c>
      <c r="LC3135">
        <v>0.92</v>
      </c>
      <c r="LD3135">
        <v>0.92</v>
      </c>
      <c r="LE3135">
        <v>0.92</v>
      </c>
      <c r="LF3135">
        <v>0.92</v>
      </c>
      <c r="LG3135">
        <v>0.93</v>
      </c>
      <c r="LH3135">
        <v>0.94</v>
      </c>
      <c r="LI3135">
        <v>0.95</v>
      </c>
      <c r="LJ3135">
        <v>0.96</v>
      </c>
      <c r="LK3135">
        <v>0.98</v>
      </c>
      <c r="LL3135">
        <v>0.99</v>
      </c>
      <c r="LM3135">
        <v>0.99</v>
      </c>
      <c r="LN3135">
        <v>0.99</v>
      </c>
      <c r="LO3135">
        <v>0.99</v>
      </c>
      <c r="LP3135">
        <v>0.99</v>
      </c>
      <c r="LQ3135">
        <v>0.99</v>
      </c>
      <c r="LR3135">
        <v>0.99</v>
      </c>
      <c r="LS3135">
        <v>0.99</v>
      </c>
    </row>
    <row r="3136" spans="1:331" x14ac:dyDescent="0.2">
      <c r="A3136" t="s">
        <v>3889</v>
      </c>
      <c r="B3136" t="s">
        <v>713</v>
      </c>
      <c r="C3136" t="s">
        <v>1420</v>
      </c>
      <c r="D3136" t="s">
        <v>1421</v>
      </c>
      <c r="E3136" t="s">
        <v>3233</v>
      </c>
      <c r="F3136" t="s">
        <v>3143</v>
      </c>
      <c r="G3136" t="s">
        <v>1175</v>
      </c>
      <c r="H3136" t="s">
        <v>3144</v>
      </c>
      <c r="I3136" t="s">
        <v>3234</v>
      </c>
      <c r="KD3136">
        <v>0.11</v>
      </c>
      <c r="KF3136">
        <v>0.08</v>
      </c>
      <c r="KG3136">
        <v>0.09</v>
      </c>
      <c r="KH3136">
        <v>0.14000000000000001</v>
      </c>
      <c r="KI3136">
        <v>0.14000000000000001</v>
      </c>
      <c r="KJ3136">
        <v>0.14000000000000001</v>
      </c>
      <c r="KK3136">
        <v>0.31</v>
      </c>
      <c r="KL3136">
        <v>0.34</v>
      </c>
      <c r="KM3136">
        <v>0.22</v>
      </c>
      <c r="KN3136">
        <v>0.2</v>
      </c>
      <c r="KO3136">
        <v>0.19</v>
      </c>
      <c r="KP3136">
        <v>0.22</v>
      </c>
      <c r="KQ3136">
        <v>0.25</v>
      </c>
      <c r="KR3136">
        <v>0.4</v>
      </c>
      <c r="KS3136">
        <v>0.41</v>
      </c>
      <c r="KT3136">
        <v>0.42</v>
      </c>
      <c r="KU3136">
        <v>0.38</v>
      </c>
      <c r="KV3136">
        <v>0.31</v>
      </c>
      <c r="KW3136">
        <v>0.31</v>
      </c>
      <c r="KX3136">
        <v>0.27</v>
      </c>
      <c r="KY3136">
        <v>0.37</v>
      </c>
      <c r="KZ3136">
        <v>0.35</v>
      </c>
      <c r="LA3136">
        <v>0.39</v>
      </c>
      <c r="LB3136">
        <v>0.48</v>
      </c>
      <c r="LC3136">
        <v>0.5</v>
      </c>
      <c r="LD3136">
        <v>0.53</v>
      </c>
      <c r="LE3136">
        <v>0.55000000000000004</v>
      </c>
      <c r="LF3136">
        <v>0.59</v>
      </c>
      <c r="LG3136">
        <v>0.6</v>
      </c>
      <c r="LH3136">
        <v>0.62</v>
      </c>
      <c r="LI3136">
        <v>0.64</v>
      </c>
      <c r="LJ3136">
        <v>0.59</v>
      </c>
      <c r="LK3136">
        <v>0.56999999999999995</v>
      </c>
      <c r="LL3136">
        <v>0.6</v>
      </c>
      <c r="LM3136">
        <v>0.62</v>
      </c>
      <c r="LN3136">
        <v>0.64</v>
      </c>
      <c r="LO3136">
        <v>0.67</v>
      </c>
      <c r="LP3136">
        <v>0.71</v>
      </c>
      <c r="LQ3136">
        <v>0.64</v>
      </c>
      <c r="LR3136">
        <v>0.66</v>
      </c>
      <c r="LS3136">
        <v>0.63</v>
      </c>
    </row>
    <row r="3137" spans="1:331" x14ac:dyDescent="0.2">
      <c r="A3137" t="s">
        <v>4055</v>
      </c>
      <c r="B3137" t="s">
        <v>713</v>
      </c>
      <c r="C3137" t="s">
        <v>1722</v>
      </c>
      <c r="D3137" t="s">
        <v>1723</v>
      </c>
      <c r="E3137" t="s">
        <v>3233</v>
      </c>
      <c r="F3137" t="s">
        <v>3143</v>
      </c>
      <c r="G3137" t="s">
        <v>1175</v>
      </c>
      <c r="H3137" t="s">
        <v>3144</v>
      </c>
      <c r="I3137" t="s">
        <v>3234</v>
      </c>
      <c r="KG3137">
        <v>0.48</v>
      </c>
      <c r="KH3137">
        <v>0.73</v>
      </c>
      <c r="KI3137">
        <v>0.69</v>
      </c>
      <c r="KJ3137">
        <v>0.8</v>
      </c>
      <c r="KK3137">
        <v>0.89</v>
      </c>
      <c r="KL3137">
        <v>0.95</v>
      </c>
      <c r="KM3137">
        <v>0.95</v>
      </c>
      <c r="KN3137">
        <v>0.89</v>
      </c>
      <c r="KO3137">
        <v>0.87</v>
      </c>
      <c r="KP3137">
        <v>0.99</v>
      </c>
      <c r="KQ3137">
        <v>0.99</v>
      </c>
      <c r="KR3137">
        <v>0.91</v>
      </c>
      <c r="KS3137">
        <v>0.93</v>
      </c>
      <c r="KT3137">
        <v>0.99</v>
      </c>
      <c r="KU3137">
        <v>0.93</v>
      </c>
      <c r="KV3137">
        <v>0.99</v>
      </c>
      <c r="KW3137">
        <v>0.99</v>
      </c>
      <c r="KX3137">
        <v>0.95</v>
      </c>
      <c r="KY3137">
        <v>0.97</v>
      </c>
      <c r="KZ3137">
        <v>0.99</v>
      </c>
      <c r="LA3137">
        <v>0.99</v>
      </c>
      <c r="LB3137">
        <v>0.97</v>
      </c>
      <c r="LC3137">
        <v>0.99</v>
      </c>
      <c r="LD3137">
        <v>0.99</v>
      </c>
      <c r="LE3137">
        <v>0.99</v>
      </c>
      <c r="LF3137">
        <v>0.99</v>
      </c>
      <c r="LG3137">
        <v>0.99</v>
      </c>
      <c r="LH3137">
        <v>0.98</v>
      </c>
      <c r="LI3137">
        <v>0.99</v>
      </c>
      <c r="LJ3137">
        <v>0.98</v>
      </c>
      <c r="LK3137">
        <v>0.96</v>
      </c>
      <c r="LL3137">
        <v>0.93</v>
      </c>
      <c r="LM3137">
        <v>0.91</v>
      </c>
      <c r="LN3137">
        <v>0.88</v>
      </c>
      <c r="LO3137">
        <v>0.99</v>
      </c>
      <c r="LP3137">
        <v>0.96</v>
      </c>
      <c r="LQ3137">
        <v>0.93</v>
      </c>
      <c r="LR3137">
        <v>0.89</v>
      </c>
      <c r="LS3137">
        <v>0.85</v>
      </c>
    </row>
    <row r="3138" spans="1:331" x14ac:dyDescent="0.2">
      <c r="A3138" t="s">
        <v>3453</v>
      </c>
      <c r="B3138" t="s">
        <v>713</v>
      </c>
      <c r="C3138" t="s">
        <v>1414</v>
      </c>
      <c r="D3138" t="s">
        <v>1415</v>
      </c>
      <c r="E3138" t="s">
        <v>3233</v>
      </c>
      <c r="F3138" t="s">
        <v>3143</v>
      </c>
      <c r="G3138" t="s">
        <v>1175</v>
      </c>
      <c r="H3138" t="s">
        <v>3144</v>
      </c>
      <c r="I3138" t="s">
        <v>3234</v>
      </c>
      <c r="KD3138">
        <v>0.9</v>
      </c>
      <c r="KE3138">
        <v>0.9</v>
      </c>
      <c r="KF3138">
        <v>0.93</v>
      </c>
      <c r="KG3138">
        <v>0.96</v>
      </c>
      <c r="KH3138">
        <v>0.96</v>
      </c>
      <c r="KI3138">
        <v>0.96</v>
      </c>
      <c r="KJ3138">
        <v>0.96</v>
      </c>
      <c r="KK3138">
        <v>0.96</v>
      </c>
      <c r="KL3138">
        <v>0.96</v>
      </c>
      <c r="KM3138">
        <v>0.96</v>
      </c>
      <c r="KN3138">
        <v>0.88</v>
      </c>
      <c r="KO3138">
        <v>0.8</v>
      </c>
      <c r="KP3138">
        <v>0.87</v>
      </c>
      <c r="KQ3138">
        <v>0.76</v>
      </c>
      <c r="KR3138">
        <v>0.9</v>
      </c>
      <c r="KS3138">
        <v>0.91</v>
      </c>
      <c r="KT3138">
        <v>0.92</v>
      </c>
      <c r="KU3138">
        <v>0.95</v>
      </c>
      <c r="KV3138">
        <v>0.89</v>
      </c>
      <c r="KW3138">
        <v>0.85</v>
      </c>
      <c r="KX3138">
        <v>0.95</v>
      </c>
      <c r="KY3138">
        <v>0.95</v>
      </c>
      <c r="KZ3138">
        <v>0.96</v>
      </c>
      <c r="LA3138">
        <v>0.93</v>
      </c>
      <c r="LB3138">
        <v>0.96</v>
      </c>
      <c r="LC3138">
        <v>0.97</v>
      </c>
      <c r="LD3138">
        <v>0.95</v>
      </c>
      <c r="LE3138">
        <v>0.97</v>
      </c>
      <c r="LF3138">
        <v>0.98</v>
      </c>
      <c r="LG3138">
        <v>0.97</v>
      </c>
      <c r="LH3138">
        <v>0.99</v>
      </c>
      <c r="LI3138">
        <v>0.99</v>
      </c>
      <c r="LJ3138">
        <v>0.98</v>
      </c>
      <c r="LK3138">
        <v>0.99</v>
      </c>
      <c r="LL3138">
        <v>0.98</v>
      </c>
      <c r="LM3138">
        <v>0.97</v>
      </c>
      <c r="LN3138">
        <v>0.96</v>
      </c>
      <c r="LO3138">
        <v>0.96</v>
      </c>
      <c r="LP3138">
        <v>0.94</v>
      </c>
      <c r="LQ3138">
        <v>0.95</v>
      </c>
      <c r="LR3138">
        <v>0.91</v>
      </c>
      <c r="LS3138">
        <v>0.87</v>
      </c>
    </row>
    <row r="3139" spans="1:331" x14ac:dyDescent="0.2">
      <c r="A3139" t="s">
        <v>4688</v>
      </c>
      <c r="B3139" t="s">
        <v>713</v>
      </c>
      <c r="C3139" t="s">
        <v>1726</v>
      </c>
      <c r="D3139" t="s">
        <v>1727</v>
      </c>
      <c r="E3139" t="s">
        <v>3233</v>
      </c>
      <c r="F3139" t="s">
        <v>3143</v>
      </c>
      <c r="G3139" t="s">
        <v>1175</v>
      </c>
      <c r="H3139" t="s">
        <v>3144</v>
      </c>
      <c r="I3139" t="s">
        <v>3234</v>
      </c>
      <c r="KP3139">
        <v>0.93</v>
      </c>
      <c r="KQ3139">
        <v>0.95</v>
      </c>
      <c r="KR3139">
        <v>0.95</v>
      </c>
      <c r="KS3139">
        <v>0.96</v>
      </c>
      <c r="KT3139">
        <v>0.89</v>
      </c>
      <c r="KU3139">
        <v>0.92</v>
      </c>
      <c r="KV3139">
        <v>0.94</v>
      </c>
      <c r="KW3139">
        <v>0.92</v>
      </c>
      <c r="KX3139">
        <v>0.92</v>
      </c>
      <c r="KY3139">
        <v>0.93</v>
      </c>
      <c r="KZ3139">
        <v>0.91</v>
      </c>
      <c r="LA3139">
        <v>0.94</v>
      </c>
      <c r="LB3139">
        <v>0.92</v>
      </c>
      <c r="LC3139">
        <v>0.94</v>
      </c>
      <c r="LD3139">
        <v>0.92</v>
      </c>
      <c r="LE3139">
        <v>0.92</v>
      </c>
      <c r="LF3139">
        <v>0.94</v>
      </c>
      <c r="LG3139">
        <v>0.96</v>
      </c>
      <c r="LH3139">
        <v>0.97</v>
      </c>
      <c r="LI3139">
        <v>0.97</v>
      </c>
      <c r="LJ3139">
        <v>0.97</v>
      </c>
      <c r="LK3139">
        <v>0.97</v>
      </c>
      <c r="LL3139">
        <v>0.97</v>
      </c>
      <c r="LM3139">
        <v>0.97</v>
      </c>
      <c r="LN3139">
        <v>0.97</v>
      </c>
      <c r="LO3139">
        <v>0.96</v>
      </c>
      <c r="LP3139">
        <v>0.95</v>
      </c>
      <c r="LQ3139">
        <v>0.95</v>
      </c>
      <c r="LR3139">
        <v>0.94</v>
      </c>
      <c r="LS3139">
        <v>0.94</v>
      </c>
    </row>
    <row r="3140" spans="1:331" x14ac:dyDescent="0.2">
      <c r="A3140" t="s">
        <v>4057</v>
      </c>
      <c r="B3140" t="s">
        <v>713</v>
      </c>
      <c r="C3140" t="s">
        <v>982</v>
      </c>
      <c r="D3140" t="s">
        <v>983</v>
      </c>
      <c r="E3140" t="s">
        <v>3233</v>
      </c>
      <c r="F3140" t="s">
        <v>3143</v>
      </c>
      <c r="G3140" t="s">
        <v>1175</v>
      </c>
      <c r="H3140" t="s">
        <v>3144</v>
      </c>
      <c r="I3140" t="s">
        <v>3234</v>
      </c>
      <c r="KG3140">
        <v>0.26</v>
      </c>
      <c r="KH3140">
        <v>0.35</v>
      </c>
      <c r="KI3140">
        <v>0.44</v>
      </c>
      <c r="KJ3140">
        <v>0.44</v>
      </c>
      <c r="KK3140">
        <v>0.55000000000000004</v>
      </c>
      <c r="KL3140">
        <v>0.56000000000000005</v>
      </c>
      <c r="KM3140">
        <v>0.48</v>
      </c>
      <c r="KN3140">
        <v>0.38</v>
      </c>
      <c r="KO3140">
        <v>0.39</v>
      </c>
      <c r="KP3140">
        <v>0.39</v>
      </c>
      <c r="KQ3140">
        <v>0.47</v>
      </c>
      <c r="KR3140">
        <v>0.44</v>
      </c>
      <c r="KS3140">
        <v>0.46</v>
      </c>
      <c r="KT3140">
        <v>0.62</v>
      </c>
      <c r="KU3140">
        <v>0.78</v>
      </c>
      <c r="KV3140">
        <v>0.59</v>
      </c>
      <c r="KW3140">
        <v>0.4</v>
      </c>
      <c r="KX3140">
        <v>0.32</v>
      </c>
      <c r="KY3140">
        <v>0.6</v>
      </c>
      <c r="KZ3140">
        <v>0.59</v>
      </c>
      <c r="LA3140">
        <v>0.44</v>
      </c>
      <c r="LB3140">
        <v>0.43</v>
      </c>
      <c r="LC3140">
        <v>0.21</v>
      </c>
      <c r="LD3140">
        <v>0.21</v>
      </c>
      <c r="LE3140">
        <v>0.57999999999999996</v>
      </c>
      <c r="LF3140">
        <v>0.48</v>
      </c>
      <c r="LG3140">
        <v>0.46</v>
      </c>
      <c r="LH3140">
        <v>0.62</v>
      </c>
      <c r="LI3140">
        <v>0.56999999999999995</v>
      </c>
      <c r="LJ3140">
        <v>0.65</v>
      </c>
      <c r="LK3140">
        <v>0.59</v>
      </c>
      <c r="LL3140">
        <v>0.56000000000000005</v>
      </c>
      <c r="LM3140">
        <v>0.51</v>
      </c>
      <c r="LN3140">
        <v>0.45</v>
      </c>
      <c r="LO3140">
        <v>0.42</v>
      </c>
      <c r="LP3140">
        <v>0.5</v>
      </c>
      <c r="LQ3140">
        <v>0.51</v>
      </c>
      <c r="LR3140">
        <v>0.44</v>
      </c>
      <c r="LS3140">
        <v>0.36</v>
      </c>
    </row>
    <row r="3141" spans="1:331" x14ac:dyDescent="0.2">
      <c r="A3141" t="s">
        <v>3452</v>
      </c>
      <c r="B3141" t="s">
        <v>713</v>
      </c>
      <c r="C3141" t="s">
        <v>834</v>
      </c>
      <c r="D3141" t="s">
        <v>835</v>
      </c>
      <c r="E3141" t="s">
        <v>3233</v>
      </c>
      <c r="F3141" t="s">
        <v>3143</v>
      </c>
      <c r="G3141" t="s">
        <v>1175</v>
      </c>
      <c r="H3141" t="s">
        <v>3144</v>
      </c>
      <c r="I3141" t="s">
        <v>3234</v>
      </c>
      <c r="KD3141">
        <v>0.61</v>
      </c>
      <c r="KE3141">
        <v>0.77</v>
      </c>
      <c r="KF3141">
        <v>0.67</v>
      </c>
      <c r="KG3141">
        <v>0.67</v>
      </c>
      <c r="KH3141">
        <v>0.79</v>
      </c>
      <c r="KI3141">
        <v>0.54</v>
      </c>
      <c r="KJ3141">
        <v>0.87</v>
      </c>
      <c r="KK3141">
        <v>0.8</v>
      </c>
      <c r="KL3141">
        <v>0.87</v>
      </c>
      <c r="KM3141">
        <v>0.89</v>
      </c>
      <c r="KN3141">
        <v>0.93</v>
      </c>
      <c r="KO3141">
        <v>0.99</v>
      </c>
      <c r="KP3141">
        <v>0.92</v>
      </c>
      <c r="KQ3141">
        <v>0.95</v>
      </c>
      <c r="KR3141">
        <v>0.96</v>
      </c>
      <c r="KS3141">
        <v>0.99</v>
      </c>
      <c r="KT3141">
        <v>0.99</v>
      </c>
      <c r="KU3141">
        <v>0.93</v>
      </c>
      <c r="KV3141">
        <v>0.95</v>
      </c>
      <c r="KW3141">
        <v>0.97</v>
      </c>
      <c r="KX3141">
        <v>0.91</v>
      </c>
      <c r="KY3141">
        <v>0.89</v>
      </c>
      <c r="KZ3141">
        <v>0.95</v>
      </c>
      <c r="LA3141">
        <v>0.97</v>
      </c>
      <c r="LB3141">
        <v>0.99</v>
      </c>
      <c r="LC3141">
        <v>0.98</v>
      </c>
      <c r="LD3141">
        <v>0.97</v>
      </c>
      <c r="LE3141">
        <v>0.94</v>
      </c>
      <c r="LF3141">
        <v>0.96</v>
      </c>
      <c r="LG3141">
        <v>0.96</v>
      </c>
      <c r="LH3141">
        <v>0.95</v>
      </c>
      <c r="LI3141">
        <v>0.95</v>
      </c>
      <c r="LJ3141">
        <v>0.94</v>
      </c>
      <c r="LK3141">
        <v>0.94</v>
      </c>
      <c r="LL3141">
        <v>0.95</v>
      </c>
      <c r="LM3141">
        <v>0.89</v>
      </c>
      <c r="LN3141">
        <v>0.9</v>
      </c>
      <c r="LO3141">
        <v>0.89</v>
      </c>
      <c r="LP3141">
        <v>0.94</v>
      </c>
      <c r="LQ3141">
        <v>0.86</v>
      </c>
      <c r="LR3141">
        <v>0.77</v>
      </c>
      <c r="LS3141">
        <v>0.81</v>
      </c>
    </row>
    <row r="3142" spans="1:331" x14ac:dyDescent="0.2">
      <c r="A3142" t="s">
        <v>3878</v>
      </c>
      <c r="B3142" t="s">
        <v>713</v>
      </c>
      <c r="C3142" t="s">
        <v>849</v>
      </c>
      <c r="D3142" t="s">
        <v>850</v>
      </c>
      <c r="E3142" t="s">
        <v>3233</v>
      </c>
      <c r="F3142" t="s">
        <v>3143</v>
      </c>
      <c r="G3142" t="s">
        <v>1175</v>
      </c>
      <c r="H3142" t="s">
        <v>3144</v>
      </c>
      <c r="I3142" t="s">
        <v>3234</v>
      </c>
      <c r="KE3142">
        <v>0.25</v>
      </c>
      <c r="KF3142">
        <v>0.25</v>
      </c>
      <c r="KG3142">
        <v>0.25</v>
      </c>
      <c r="KH3142">
        <v>0.3</v>
      </c>
      <c r="KI3142">
        <v>0.4</v>
      </c>
      <c r="KJ3142">
        <v>0.6</v>
      </c>
      <c r="KK3142">
        <v>0.6</v>
      </c>
      <c r="KL3142">
        <v>0.6</v>
      </c>
      <c r="KM3142">
        <v>0.6</v>
      </c>
      <c r="KN3142">
        <v>0.6</v>
      </c>
      <c r="KO3142">
        <v>0.6</v>
      </c>
      <c r="KP3142">
        <v>0.6</v>
      </c>
      <c r="KQ3142">
        <v>0.6</v>
      </c>
      <c r="KR3142">
        <v>0.6</v>
      </c>
      <c r="KS3142">
        <v>0.6</v>
      </c>
      <c r="KT3142">
        <v>0.87</v>
      </c>
      <c r="KU3142">
        <v>0.9</v>
      </c>
      <c r="KV3142">
        <v>0.78</v>
      </c>
      <c r="KW3142">
        <v>0.65</v>
      </c>
      <c r="KX3142">
        <v>0.75</v>
      </c>
      <c r="KY3142">
        <v>0.79</v>
      </c>
      <c r="KZ3142">
        <v>0.78</v>
      </c>
      <c r="LA3142">
        <v>0.79</v>
      </c>
      <c r="LB3142">
        <v>0.74</v>
      </c>
      <c r="LC3142">
        <v>0.75</v>
      </c>
      <c r="LD3142">
        <v>0.8</v>
      </c>
      <c r="LE3142">
        <v>0.79</v>
      </c>
      <c r="LF3142">
        <v>0.83</v>
      </c>
      <c r="LG3142">
        <v>0.76</v>
      </c>
      <c r="LH3142">
        <v>0.8</v>
      </c>
      <c r="LI3142">
        <v>0.84</v>
      </c>
      <c r="LJ3142">
        <v>0.88</v>
      </c>
      <c r="LK3142">
        <v>0.92</v>
      </c>
      <c r="LL3142">
        <v>0.96</v>
      </c>
      <c r="LM3142">
        <v>0.96</v>
      </c>
      <c r="LN3142">
        <v>0.95</v>
      </c>
      <c r="LO3142">
        <v>0.96</v>
      </c>
      <c r="LP3142">
        <v>0.94</v>
      </c>
      <c r="LQ3142">
        <v>0.95</v>
      </c>
      <c r="LR3142">
        <v>0.95</v>
      </c>
      <c r="LS3142">
        <v>0.95</v>
      </c>
    </row>
    <row r="3143" spans="1:331" x14ac:dyDescent="0.2">
      <c r="A3143" t="s">
        <v>4053</v>
      </c>
      <c r="B3143" t="s">
        <v>713</v>
      </c>
      <c r="C3143" t="s">
        <v>837</v>
      </c>
      <c r="D3143" t="s">
        <v>312</v>
      </c>
      <c r="E3143" t="s">
        <v>3233</v>
      </c>
      <c r="F3143" t="s">
        <v>3143</v>
      </c>
      <c r="G3143" t="s">
        <v>1175</v>
      </c>
      <c r="H3143" t="s">
        <v>3144</v>
      </c>
      <c r="I3143" t="s">
        <v>3234</v>
      </c>
      <c r="KG3143">
        <v>0.68</v>
      </c>
      <c r="KH3143">
        <v>0.68</v>
      </c>
      <c r="KI3143">
        <v>0.68</v>
      </c>
      <c r="KJ3143">
        <v>0.68</v>
      </c>
      <c r="KK3143">
        <v>0.68</v>
      </c>
      <c r="KL3143">
        <v>0.77</v>
      </c>
      <c r="KM3143">
        <v>0.85</v>
      </c>
      <c r="KN3143">
        <v>0.86</v>
      </c>
      <c r="KO3143">
        <v>0.86</v>
      </c>
      <c r="KP3143">
        <v>0.86</v>
      </c>
      <c r="KQ3143">
        <v>0.86</v>
      </c>
      <c r="KR3143">
        <v>0.86</v>
      </c>
      <c r="KS3143">
        <v>0.87</v>
      </c>
      <c r="KT3143">
        <v>0.87</v>
      </c>
      <c r="KU3143">
        <v>0.85</v>
      </c>
      <c r="KV3143">
        <v>0.82</v>
      </c>
      <c r="KW3143">
        <v>0.88</v>
      </c>
      <c r="KX3143">
        <v>0.91</v>
      </c>
      <c r="KY3143">
        <v>0.92</v>
      </c>
      <c r="KZ3143">
        <v>0.94</v>
      </c>
      <c r="LA3143">
        <v>0.94</v>
      </c>
      <c r="LB3143">
        <v>0.94</v>
      </c>
      <c r="LC3143">
        <v>0.94</v>
      </c>
      <c r="LD3143">
        <v>0.94</v>
      </c>
      <c r="LE3143">
        <v>0.94</v>
      </c>
      <c r="LF3143">
        <v>0.94</v>
      </c>
      <c r="LG3143">
        <v>0.94</v>
      </c>
      <c r="LH3143">
        <v>0.94</v>
      </c>
      <c r="LI3143">
        <v>0.94</v>
      </c>
      <c r="LJ3143">
        <v>0.94</v>
      </c>
      <c r="LK3143">
        <v>0.94</v>
      </c>
      <c r="LL3143">
        <v>0.94</v>
      </c>
      <c r="LM3143">
        <v>0.95</v>
      </c>
      <c r="LN3143">
        <v>0.95</v>
      </c>
      <c r="LO3143">
        <v>0.94</v>
      </c>
      <c r="LP3143">
        <v>0.94</v>
      </c>
      <c r="LQ3143">
        <v>0.94</v>
      </c>
      <c r="LR3143">
        <v>0.93</v>
      </c>
      <c r="LS3143">
        <v>0.93</v>
      </c>
    </row>
    <row r="3144" spans="1:331" x14ac:dyDescent="0.2">
      <c r="A3144" t="s">
        <v>4680</v>
      </c>
      <c r="B3144" t="s">
        <v>713</v>
      </c>
      <c r="C3144" t="s">
        <v>1734</v>
      </c>
      <c r="D3144" t="s">
        <v>1735</v>
      </c>
      <c r="E3144" t="s">
        <v>3233</v>
      </c>
      <c r="F3144" t="s">
        <v>3143</v>
      </c>
      <c r="G3144" t="s">
        <v>1175</v>
      </c>
      <c r="H3144" t="s">
        <v>3144</v>
      </c>
      <c r="I3144" t="s">
        <v>3234</v>
      </c>
      <c r="KP3144">
        <v>0.52</v>
      </c>
      <c r="KQ3144">
        <v>0.49</v>
      </c>
      <c r="KR3144">
        <v>0.6</v>
      </c>
      <c r="KS3144">
        <v>0.64</v>
      </c>
      <c r="KT3144">
        <v>0.65</v>
      </c>
      <c r="KU3144">
        <v>0.66</v>
      </c>
      <c r="KV3144">
        <v>0.67</v>
      </c>
      <c r="KW3144">
        <v>0.68</v>
      </c>
      <c r="KX3144">
        <v>0.67</v>
      </c>
      <c r="KY3144">
        <v>0.68</v>
      </c>
      <c r="KZ3144">
        <v>0.66</v>
      </c>
      <c r="LA3144">
        <v>0.67</v>
      </c>
      <c r="LB3144">
        <v>0.67</v>
      </c>
      <c r="LC3144">
        <v>0.67</v>
      </c>
      <c r="LD3144">
        <v>0.69</v>
      </c>
      <c r="LE3144">
        <v>0.75</v>
      </c>
      <c r="LF3144">
        <v>0.79</v>
      </c>
      <c r="LG3144">
        <v>0.85</v>
      </c>
      <c r="LH3144">
        <v>0.89</v>
      </c>
      <c r="LI3144">
        <v>0.92</v>
      </c>
      <c r="LJ3144">
        <v>0.94</v>
      </c>
      <c r="LK3144">
        <v>0.98</v>
      </c>
      <c r="LL3144">
        <v>0.98</v>
      </c>
      <c r="LM3144">
        <v>0.98</v>
      </c>
      <c r="LN3144">
        <v>0.98</v>
      </c>
      <c r="LO3144">
        <v>0.98</v>
      </c>
      <c r="LP3144">
        <v>0.96</v>
      </c>
      <c r="LQ3144">
        <v>0.98</v>
      </c>
      <c r="LR3144">
        <v>0.82</v>
      </c>
      <c r="LS3144">
        <v>0.93</v>
      </c>
    </row>
    <row r="3145" spans="1:331" x14ac:dyDescent="0.2">
      <c r="A3145" t="s">
        <v>4636</v>
      </c>
      <c r="B3145" t="s">
        <v>713</v>
      </c>
      <c r="C3145" t="s">
        <v>1708</v>
      </c>
      <c r="D3145" t="s">
        <v>1709</v>
      </c>
      <c r="E3145" t="s">
        <v>3233</v>
      </c>
      <c r="F3145" t="s">
        <v>3143</v>
      </c>
      <c r="G3145" t="s">
        <v>1175</v>
      </c>
      <c r="H3145" t="s">
        <v>3144</v>
      </c>
      <c r="I3145" t="s">
        <v>3234</v>
      </c>
      <c r="KP3145">
        <v>0.52</v>
      </c>
      <c r="KQ3145">
        <v>0.48</v>
      </c>
      <c r="KR3145">
        <v>0.56999999999999995</v>
      </c>
      <c r="KS3145">
        <v>0.53</v>
      </c>
      <c r="KT3145">
        <v>0.7</v>
      </c>
      <c r="KU3145">
        <v>0.86</v>
      </c>
      <c r="KV3145">
        <v>0.84</v>
      </c>
      <c r="KW3145">
        <v>0.83</v>
      </c>
      <c r="KX3145">
        <v>0.8</v>
      </c>
      <c r="KY3145">
        <v>0.92</v>
      </c>
      <c r="KZ3145">
        <v>0.89</v>
      </c>
      <c r="LA3145">
        <v>0.84</v>
      </c>
      <c r="LB3145">
        <v>0.88</v>
      </c>
      <c r="LC3145">
        <v>0.9</v>
      </c>
      <c r="LD3145">
        <v>0.85</v>
      </c>
      <c r="LE3145">
        <v>0.96</v>
      </c>
      <c r="LF3145">
        <v>0.84</v>
      </c>
      <c r="LG3145">
        <v>0.93</v>
      </c>
      <c r="LH3145">
        <v>0.91</v>
      </c>
      <c r="LI3145">
        <v>0.89</v>
      </c>
      <c r="LJ3145">
        <v>0.94</v>
      </c>
      <c r="LK3145">
        <v>0.92</v>
      </c>
      <c r="LL3145">
        <v>0.89</v>
      </c>
      <c r="LM3145">
        <v>0.83</v>
      </c>
      <c r="LN3145">
        <v>0.68</v>
      </c>
      <c r="LO3145">
        <v>0.69</v>
      </c>
      <c r="LP3145">
        <v>0.68</v>
      </c>
      <c r="LQ3145">
        <v>0.68</v>
      </c>
      <c r="LR3145">
        <v>0.68</v>
      </c>
      <c r="LS3145">
        <v>0.68</v>
      </c>
    </row>
    <row r="3146" spans="1:331" x14ac:dyDescent="0.2">
      <c r="A3146" t="s">
        <v>3450</v>
      </c>
      <c r="B3146" t="s">
        <v>713</v>
      </c>
      <c r="C3146" t="s">
        <v>722</v>
      </c>
      <c r="D3146" t="s">
        <v>723</v>
      </c>
      <c r="E3146" t="s">
        <v>3233</v>
      </c>
      <c r="F3146" t="s">
        <v>3143</v>
      </c>
      <c r="G3146" t="s">
        <v>1175</v>
      </c>
      <c r="H3146" t="s">
        <v>3144</v>
      </c>
      <c r="I3146" t="s">
        <v>3234</v>
      </c>
      <c r="KD3146">
        <v>0.41</v>
      </c>
      <c r="KE3146">
        <v>0.47</v>
      </c>
      <c r="KF3146">
        <v>0.53</v>
      </c>
      <c r="KG3146">
        <v>0.55000000000000004</v>
      </c>
      <c r="KH3146">
        <v>0.84</v>
      </c>
      <c r="KI3146">
        <v>0.88</v>
      </c>
      <c r="KJ3146">
        <v>0.84</v>
      </c>
      <c r="KK3146">
        <v>0.85</v>
      </c>
      <c r="KL3146">
        <v>0.84</v>
      </c>
      <c r="KM3146">
        <v>0.85</v>
      </c>
      <c r="KN3146">
        <v>0.87</v>
      </c>
      <c r="KO3146">
        <v>0.92</v>
      </c>
      <c r="KP3146">
        <v>0.9</v>
      </c>
      <c r="KQ3146">
        <v>0.92</v>
      </c>
      <c r="KR3146">
        <v>0.97</v>
      </c>
      <c r="KS3146">
        <v>0.92</v>
      </c>
      <c r="KT3146">
        <v>0.99</v>
      </c>
      <c r="KU3146">
        <v>0.92</v>
      </c>
      <c r="KV3146">
        <v>0.97</v>
      </c>
      <c r="KW3146">
        <v>0.86</v>
      </c>
      <c r="KX3146">
        <v>0.94</v>
      </c>
      <c r="KY3146">
        <v>0.93</v>
      </c>
      <c r="KZ3146">
        <v>0.91</v>
      </c>
      <c r="LA3146">
        <v>0.9</v>
      </c>
      <c r="LB3146">
        <v>0.98</v>
      </c>
      <c r="LC3146">
        <v>0.93</v>
      </c>
      <c r="LD3146">
        <v>0.92</v>
      </c>
      <c r="LE3146">
        <v>0.75</v>
      </c>
      <c r="LF3146">
        <v>0.94</v>
      </c>
      <c r="LG3146">
        <v>0.94</v>
      </c>
      <c r="LH3146">
        <v>0.85</v>
      </c>
      <c r="LI3146">
        <v>0.93</v>
      </c>
      <c r="LJ3146">
        <v>0.9</v>
      </c>
      <c r="LK3146">
        <v>0.87</v>
      </c>
      <c r="LL3146">
        <v>0.95</v>
      </c>
      <c r="LM3146">
        <v>0.96</v>
      </c>
      <c r="LN3146">
        <v>0.92</v>
      </c>
      <c r="LO3146">
        <v>0.92</v>
      </c>
      <c r="LP3146">
        <v>0.85</v>
      </c>
      <c r="LQ3146">
        <v>0.92</v>
      </c>
      <c r="LR3146">
        <v>0.89</v>
      </c>
      <c r="LS3146">
        <v>0.77</v>
      </c>
    </row>
    <row r="3147" spans="1:331" x14ac:dyDescent="0.2">
      <c r="A3147" t="s">
        <v>3977</v>
      </c>
      <c r="B3147" t="s">
        <v>713</v>
      </c>
      <c r="C3147" t="s">
        <v>1741</v>
      </c>
      <c r="D3147" t="s">
        <v>1742</v>
      </c>
      <c r="E3147" t="s">
        <v>3233</v>
      </c>
      <c r="F3147" t="s">
        <v>3143</v>
      </c>
      <c r="G3147" t="s">
        <v>1175</v>
      </c>
      <c r="H3147" t="s">
        <v>3144</v>
      </c>
      <c r="I3147" t="s">
        <v>3234</v>
      </c>
      <c r="KF3147">
        <v>0.01</v>
      </c>
      <c r="KG3147">
        <v>0.01</v>
      </c>
      <c r="KH3147">
        <v>0.01</v>
      </c>
      <c r="KI3147">
        <v>0.01</v>
      </c>
      <c r="KJ3147">
        <v>0.03</v>
      </c>
      <c r="KK3147">
        <v>0.06</v>
      </c>
      <c r="KL3147">
        <v>0.13</v>
      </c>
      <c r="KM3147">
        <v>0.53</v>
      </c>
      <c r="KN3147">
        <v>0.65</v>
      </c>
      <c r="KO3147">
        <v>0.68</v>
      </c>
      <c r="KP3147">
        <v>0.69</v>
      </c>
      <c r="KQ3147">
        <v>0.74</v>
      </c>
      <c r="KR3147">
        <v>0.78</v>
      </c>
      <c r="KS3147">
        <v>0.79</v>
      </c>
      <c r="KT3147">
        <v>0.69</v>
      </c>
      <c r="KU3147">
        <v>0.72</v>
      </c>
      <c r="KV3147">
        <v>0.71</v>
      </c>
      <c r="KW3147">
        <v>0.71</v>
      </c>
      <c r="KX3147">
        <v>0.74</v>
      </c>
      <c r="KY3147">
        <v>0.77</v>
      </c>
      <c r="KZ3147">
        <v>0.75</v>
      </c>
      <c r="LA3147">
        <v>0.76</v>
      </c>
      <c r="LB3147">
        <v>0.81</v>
      </c>
      <c r="LC3147">
        <v>0.88</v>
      </c>
      <c r="LD3147">
        <v>0.83</v>
      </c>
      <c r="LE3147">
        <v>0.89</v>
      </c>
      <c r="LF3147">
        <v>0.92</v>
      </c>
      <c r="LG3147">
        <v>0.93</v>
      </c>
      <c r="LH3147">
        <v>0.88</v>
      </c>
      <c r="LI3147">
        <v>0.93</v>
      </c>
      <c r="LJ3147">
        <v>0.88</v>
      </c>
      <c r="LK3147">
        <v>0.91</v>
      </c>
      <c r="LL3147">
        <v>0.94</v>
      </c>
      <c r="LM3147">
        <v>0.97</v>
      </c>
      <c r="LN3147">
        <v>0.97</v>
      </c>
      <c r="LO3147">
        <v>0.97</v>
      </c>
      <c r="LP3147">
        <v>0.97</v>
      </c>
      <c r="LQ3147">
        <v>0.97</v>
      </c>
      <c r="LR3147">
        <v>0.97</v>
      </c>
      <c r="LS3147">
        <v>0.97</v>
      </c>
    </row>
    <row r="3148" spans="1:331" x14ac:dyDescent="0.2">
      <c r="A3148" t="s">
        <v>3879</v>
      </c>
      <c r="B3148" t="s">
        <v>713</v>
      </c>
      <c r="C3148" t="s">
        <v>766</v>
      </c>
      <c r="D3148" t="s">
        <v>310</v>
      </c>
      <c r="E3148" t="s">
        <v>3233</v>
      </c>
      <c r="F3148" t="s">
        <v>3143</v>
      </c>
      <c r="G3148" t="s">
        <v>1175</v>
      </c>
      <c r="H3148" t="s">
        <v>3144</v>
      </c>
      <c r="I3148" t="s">
        <v>3234</v>
      </c>
      <c r="KE3148">
        <v>0.5</v>
      </c>
      <c r="KF3148">
        <v>0.57999999999999996</v>
      </c>
      <c r="KG3148">
        <v>0.66</v>
      </c>
      <c r="KH3148">
        <v>0.74</v>
      </c>
      <c r="KI3148">
        <v>0.82</v>
      </c>
      <c r="KJ3148">
        <v>0.9</v>
      </c>
      <c r="KK3148">
        <v>0.5</v>
      </c>
      <c r="KL3148">
        <v>0.75</v>
      </c>
      <c r="KM3148">
        <v>0.75</v>
      </c>
      <c r="KN3148">
        <v>0.85</v>
      </c>
      <c r="KO3148">
        <v>0.67</v>
      </c>
      <c r="KP3148">
        <v>0.87</v>
      </c>
      <c r="KQ3148">
        <v>0.7</v>
      </c>
      <c r="KR3148">
        <v>0.78</v>
      </c>
      <c r="KS3148">
        <v>0.85</v>
      </c>
      <c r="KT3148">
        <v>0.73</v>
      </c>
      <c r="KU3148">
        <v>0.76</v>
      </c>
      <c r="KV3148">
        <v>0.8</v>
      </c>
      <c r="KW3148">
        <v>0.82</v>
      </c>
      <c r="KX3148">
        <v>0.82</v>
      </c>
      <c r="KY3148">
        <v>0.82</v>
      </c>
      <c r="KZ3148">
        <v>0.82</v>
      </c>
      <c r="LA3148">
        <v>0.82</v>
      </c>
      <c r="LB3148">
        <v>0.82</v>
      </c>
      <c r="LC3148">
        <v>0.88</v>
      </c>
      <c r="LD3148">
        <v>0.92</v>
      </c>
      <c r="LE3148">
        <v>0.92</v>
      </c>
      <c r="LF3148">
        <v>0.93</v>
      </c>
      <c r="LG3148">
        <v>0.95</v>
      </c>
      <c r="LH3148">
        <v>0.95</v>
      </c>
      <c r="LI3148">
        <v>0.95</v>
      </c>
      <c r="LJ3148">
        <v>0.96</v>
      </c>
      <c r="LK3148">
        <v>0.96</v>
      </c>
      <c r="LL3148">
        <v>0.96</v>
      </c>
      <c r="LM3148">
        <v>0.96</v>
      </c>
      <c r="LN3148">
        <v>0.96</v>
      </c>
      <c r="LO3148">
        <v>0.96</v>
      </c>
      <c r="LP3148">
        <v>0.96</v>
      </c>
      <c r="LQ3148">
        <v>0.96</v>
      </c>
      <c r="LR3148">
        <v>0.96</v>
      </c>
      <c r="LS3148">
        <v>0.96</v>
      </c>
    </row>
    <row r="3149" spans="1:331" x14ac:dyDescent="0.2">
      <c r="A3149" t="s">
        <v>4294</v>
      </c>
      <c r="B3149" t="s">
        <v>713</v>
      </c>
      <c r="C3149" t="s">
        <v>1672</v>
      </c>
      <c r="D3149" t="s">
        <v>1673</v>
      </c>
      <c r="E3149" t="s">
        <v>3233</v>
      </c>
      <c r="F3149" t="s">
        <v>3143</v>
      </c>
      <c r="G3149" t="s">
        <v>1175</v>
      </c>
      <c r="H3149" t="s">
        <v>3144</v>
      </c>
      <c r="I3149" t="s">
        <v>3234</v>
      </c>
      <c r="KI3149">
        <v>0.38</v>
      </c>
      <c r="KJ3149">
        <v>0.4</v>
      </c>
      <c r="KK3149">
        <v>0.37</v>
      </c>
      <c r="KL3149">
        <v>0.52</v>
      </c>
      <c r="KM3149">
        <v>0.66</v>
      </c>
      <c r="KN3149">
        <v>0.79</v>
      </c>
      <c r="KO3149">
        <v>0.69</v>
      </c>
      <c r="KP3149">
        <v>0.6</v>
      </c>
      <c r="KQ3149">
        <v>0.5</v>
      </c>
      <c r="KR3149">
        <v>0.45</v>
      </c>
      <c r="KS3149">
        <v>0.43</v>
      </c>
      <c r="KT3149">
        <v>0.4</v>
      </c>
      <c r="KU3149">
        <v>0.41</v>
      </c>
      <c r="KV3149">
        <v>0.24</v>
      </c>
      <c r="KW3149">
        <v>0.36</v>
      </c>
      <c r="KX3149">
        <v>0.48</v>
      </c>
      <c r="KY3149">
        <v>0.63</v>
      </c>
      <c r="KZ3149">
        <v>0.64</v>
      </c>
      <c r="LA3149">
        <v>0.76</v>
      </c>
      <c r="LB3149">
        <v>0.78</v>
      </c>
      <c r="LC3149">
        <v>0.84</v>
      </c>
      <c r="LD3149">
        <v>0.88</v>
      </c>
      <c r="LE3149">
        <v>0.94</v>
      </c>
      <c r="LF3149">
        <v>0.94</v>
      </c>
      <c r="LG3149">
        <v>0.94</v>
      </c>
      <c r="LH3149">
        <v>0.92</v>
      </c>
      <c r="LI3149">
        <v>0.89</v>
      </c>
      <c r="LJ3149">
        <v>0.87</v>
      </c>
      <c r="LK3149">
        <v>0.82</v>
      </c>
      <c r="LL3149">
        <v>0.88</v>
      </c>
      <c r="LM3149">
        <v>0.88</v>
      </c>
      <c r="LN3149">
        <v>0.88</v>
      </c>
      <c r="LO3149">
        <v>0.88</v>
      </c>
      <c r="LP3149">
        <v>0.88</v>
      </c>
      <c r="LQ3149">
        <v>0.88</v>
      </c>
      <c r="LR3149">
        <v>0.88</v>
      </c>
      <c r="LS3149">
        <v>0.88</v>
      </c>
    </row>
    <row r="3150" spans="1:331" x14ac:dyDescent="0.2">
      <c r="A3150" t="s">
        <v>3442</v>
      </c>
      <c r="B3150" t="s">
        <v>713</v>
      </c>
      <c r="C3150" t="s">
        <v>860</v>
      </c>
      <c r="D3150" t="s">
        <v>861</v>
      </c>
      <c r="E3150" t="s">
        <v>3233</v>
      </c>
      <c r="F3150" t="s">
        <v>3143</v>
      </c>
      <c r="G3150" t="s">
        <v>1175</v>
      </c>
      <c r="H3150" t="s">
        <v>3144</v>
      </c>
      <c r="I3150" t="s">
        <v>3234</v>
      </c>
      <c r="KD3150">
        <v>0.98</v>
      </c>
      <c r="KE3150">
        <v>0.98</v>
      </c>
      <c r="KF3150">
        <v>0.9</v>
      </c>
      <c r="KG3150">
        <v>0.98</v>
      </c>
      <c r="KH3150">
        <v>0.98</v>
      </c>
      <c r="KI3150">
        <v>0.99</v>
      </c>
      <c r="KJ3150">
        <v>0.99</v>
      </c>
      <c r="KK3150">
        <v>0.99</v>
      </c>
      <c r="KL3150">
        <v>0.99</v>
      </c>
      <c r="KM3150">
        <v>0.99</v>
      </c>
      <c r="KN3150">
        <v>0.99</v>
      </c>
      <c r="KO3150">
        <v>0.98</v>
      </c>
      <c r="KP3150">
        <v>0.92</v>
      </c>
      <c r="KQ3150">
        <v>0.88</v>
      </c>
      <c r="KR3150">
        <v>0.93</v>
      </c>
      <c r="KS3150">
        <v>0.94</v>
      </c>
      <c r="KT3150">
        <v>0.95</v>
      </c>
      <c r="KU3150">
        <v>0.93</v>
      </c>
      <c r="KV3150">
        <v>0.95</v>
      </c>
      <c r="KW3150">
        <v>0.96</v>
      </c>
      <c r="KX3150">
        <v>0.89</v>
      </c>
      <c r="KY3150">
        <v>0.9</v>
      </c>
      <c r="KZ3150">
        <v>0.92</v>
      </c>
      <c r="LA3150">
        <v>0.96</v>
      </c>
      <c r="LB3150">
        <v>0.95</v>
      </c>
      <c r="LC3150">
        <v>0.96</v>
      </c>
      <c r="LD3150">
        <v>0.96</v>
      </c>
      <c r="LE3150">
        <v>0.96</v>
      </c>
      <c r="LF3150">
        <v>0.96</v>
      </c>
      <c r="LG3150">
        <v>0.96</v>
      </c>
      <c r="LH3150">
        <v>0.97</v>
      </c>
      <c r="LI3150">
        <v>0.95</v>
      </c>
      <c r="LJ3150">
        <v>0.94</v>
      </c>
      <c r="LK3150">
        <v>0.95</v>
      </c>
      <c r="LL3150">
        <v>0.93</v>
      </c>
      <c r="LM3150">
        <v>0.92</v>
      </c>
      <c r="LN3150">
        <v>0.92</v>
      </c>
      <c r="LO3150">
        <v>0.94</v>
      </c>
      <c r="LP3150">
        <v>0.93</v>
      </c>
      <c r="LQ3150">
        <v>0.95</v>
      </c>
      <c r="LR3150">
        <v>0.88</v>
      </c>
      <c r="LS3150">
        <v>0.89</v>
      </c>
    </row>
    <row r="3151" spans="1:331" x14ac:dyDescent="0.2">
      <c r="A3151" t="s">
        <v>3451</v>
      </c>
      <c r="B3151" t="s">
        <v>713</v>
      </c>
      <c r="C3151" t="s">
        <v>1402</v>
      </c>
      <c r="D3151" t="s">
        <v>1403</v>
      </c>
      <c r="E3151" t="s">
        <v>3233</v>
      </c>
      <c r="F3151" t="s">
        <v>3143</v>
      </c>
      <c r="G3151" t="s">
        <v>1175</v>
      </c>
      <c r="H3151" t="s">
        <v>3144</v>
      </c>
      <c r="I3151" t="s">
        <v>3234</v>
      </c>
      <c r="KD3151">
        <v>0.45</v>
      </c>
      <c r="KE3151">
        <v>0.5</v>
      </c>
      <c r="KF3151">
        <v>0.54</v>
      </c>
      <c r="KG3151">
        <v>0.59</v>
      </c>
      <c r="KH3151">
        <v>0.65</v>
      </c>
      <c r="KI3151">
        <v>0.78</v>
      </c>
      <c r="KJ3151">
        <v>0.78</v>
      </c>
      <c r="KK3151">
        <v>0.78</v>
      </c>
      <c r="KL3151">
        <v>0.78</v>
      </c>
      <c r="KM3151">
        <v>0.85</v>
      </c>
      <c r="KN3151">
        <v>0.87</v>
      </c>
      <c r="KO3151">
        <v>0.88</v>
      </c>
      <c r="KP3151">
        <v>0.87</v>
      </c>
      <c r="KQ3151">
        <v>0.9</v>
      </c>
      <c r="KR3151">
        <v>0.93</v>
      </c>
      <c r="KS3151">
        <v>0.95</v>
      </c>
      <c r="KT3151">
        <v>0.95</v>
      </c>
      <c r="KU3151">
        <v>0.94</v>
      </c>
      <c r="KV3151">
        <v>0.99</v>
      </c>
      <c r="KW3151">
        <v>0.94</v>
      </c>
      <c r="KX3151">
        <v>0.98</v>
      </c>
      <c r="KY3151">
        <v>0.98</v>
      </c>
      <c r="KZ3151">
        <v>0.99</v>
      </c>
      <c r="LA3151">
        <v>0.99</v>
      </c>
      <c r="LB3151">
        <v>0.99</v>
      </c>
      <c r="LC3151">
        <v>0.99</v>
      </c>
      <c r="LD3151">
        <v>0.99</v>
      </c>
      <c r="LE3151">
        <v>0.99</v>
      </c>
      <c r="LF3151">
        <v>0.99</v>
      </c>
      <c r="LG3151">
        <v>0.99</v>
      </c>
      <c r="LH3151">
        <v>0.99</v>
      </c>
      <c r="LI3151">
        <v>0.99</v>
      </c>
      <c r="LJ3151">
        <v>0.99</v>
      </c>
      <c r="LK3151">
        <v>0.99</v>
      </c>
      <c r="LL3151">
        <v>0.99</v>
      </c>
      <c r="LM3151">
        <v>0.99</v>
      </c>
      <c r="LN3151">
        <v>0.99</v>
      </c>
      <c r="LO3151">
        <v>0.99</v>
      </c>
      <c r="LP3151">
        <v>0.99</v>
      </c>
      <c r="LQ3151">
        <v>0.99</v>
      </c>
      <c r="LR3151">
        <v>0.99</v>
      </c>
      <c r="LS3151">
        <v>0.99</v>
      </c>
    </row>
    <row r="3152" spans="1:331" x14ac:dyDescent="0.2">
      <c r="A3152" t="s">
        <v>3880</v>
      </c>
      <c r="B3152" t="s">
        <v>713</v>
      </c>
      <c r="C3152" t="s">
        <v>1675</v>
      </c>
      <c r="D3152" t="s">
        <v>1676</v>
      </c>
      <c r="E3152" t="s">
        <v>3233</v>
      </c>
      <c r="F3152" t="s">
        <v>3143</v>
      </c>
      <c r="G3152" t="s">
        <v>1175</v>
      </c>
      <c r="H3152" t="s">
        <v>3144</v>
      </c>
      <c r="I3152" t="s">
        <v>3234</v>
      </c>
      <c r="KE3152">
        <v>0.28000000000000003</v>
      </c>
      <c r="KF3152">
        <v>0.4</v>
      </c>
      <c r="KG3152">
        <v>0.54</v>
      </c>
      <c r="KH3152">
        <v>0.27</v>
      </c>
      <c r="KI3152">
        <v>0.32</v>
      </c>
      <c r="KJ3152">
        <v>0.59</v>
      </c>
      <c r="KK3152">
        <v>0.54</v>
      </c>
      <c r="KL3152">
        <v>0.46</v>
      </c>
      <c r="KM3152">
        <v>0.73</v>
      </c>
      <c r="KN3152">
        <v>0.74</v>
      </c>
      <c r="KO3152">
        <v>0.74</v>
      </c>
      <c r="KP3152">
        <v>0.69</v>
      </c>
      <c r="KQ3152">
        <v>0.69</v>
      </c>
      <c r="KR3152">
        <v>0.42</v>
      </c>
      <c r="KS3152">
        <v>0.8</v>
      </c>
      <c r="KT3152">
        <v>0.79</v>
      </c>
      <c r="KU3152">
        <v>0.77</v>
      </c>
      <c r="KV3152">
        <v>0.68</v>
      </c>
      <c r="KW3152">
        <v>0.7</v>
      </c>
      <c r="KX3152">
        <v>0.72</v>
      </c>
      <c r="KY3152">
        <v>0.73</v>
      </c>
      <c r="KZ3152">
        <v>0.75</v>
      </c>
      <c r="LA3152">
        <v>0.76</v>
      </c>
      <c r="LB3152">
        <v>0.78</v>
      </c>
      <c r="LC3152">
        <v>0.87</v>
      </c>
      <c r="LD3152">
        <v>0.92</v>
      </c>
      <c r="LE3152">
        <v>0.88</v>
      </c>
      <c r="LF3152">
        <v>0.84</v>
      </c>
      <c r="LG3152">
        <v>0.91</v>
      </c>
      <c r="LH3152">
        <v>0.92</v>
      </c>
      <c r="LI3152">
        <v>0.93</v>
      </c>
      <c r="LJ3152">
        <v>0.93</v>
      </c>
      <c r="LK3152">
        <v>0.98</v>
      </c>
      <c r="LL3152">
        <v>0.94</v>
      </c>
      <c r="LM3152">
        <v>0.93</v>
      </c>
      <c r="LN3152">
        <v>0.93</v>
      </c>
      <c r="LO3152">
        <v>0.9</v>
      </c>
      <c r="LP3152">
        <v>0.88</v>
      </c>
      <c r="LQ3152">
        <v>0.92</v>
      </c>
      <c r="LR3152">
        <v>0.9</v>
      </c>
      <c r="LS3152">
        <v>0.9</v>
      </c>
    </row>
    <row r="3153" spans="1:331" x14ac:dyDescent="0.2">
      <c r="A3153" t="s">
        <v>4300</v>
      </c>
      <c r="B3153" t="s">
        <v>713</v>
      </c>
      <c r="C3153" t="s">
        <v>977</v>
      </c>
      <c r="D3153" t="s">
        <v>978</v>
      </c>
      <c r="E3153" t="s">
        <v>3233</v>
      </c>
      <c r="F3153" t="s">
        <v>3143</v>
      </c>
      <c r="G3153" t="s">
        <v>1175</v>
      </c>
      <c r="H3153" t="s">
        <v>3144</v>
      </c>
      <c r="I3153" t="s">
        <v>3234</v>
      </c>
      <c r="KI3153">
        <v>0.23</v>
      </c>
      <c r="KJ3153">
        <v>0.2</v>
      </c>
      <c r="KK3153">
        <v>0.26</v>
      </c>
      <c r="KL3153">
        <v>0.3</v>
      </c>
      <c r="KM3153">
        <v>0.48</v>
      </c>
      <c r="KN3153">
        <v>0.79</v>
      </c>
      <c r="KO3153">
        <v>0.6</v>
      </c>
      <c r="KP3153">
        <v>0.7</v>
      </c>
      <c r="KQ3153">
        <v>0.67</v>
      </c>
      <c r="KR3153">
        <v>0.78</v>
      </c>
      <c r="KS3153">
        <v>0.65</v>
      </c>
      <c r="KT3153">
        <v>0.6</v>
      </c>
      <c r="KU3153">
        <v>0.66</v>
      </c>
      <c r="KV3153">
        <v>0.67</v>
      </c>
      <c r="KW3153">
        <v>0.69</v>
      </c>
      <c r="KX3153">
        <v>0.7</v>
      </c>
      <c r="KY3153">
        <v>0.68</v>
      </c>
      <c r="KZ3153">
        <v>0.66</v>
      </c>
      <c r="LA3153">
        <v>0.65</v>
      </c>
      <c r="LB3153">
        <v>0.63</v>
      </c>
      <c r="LC3153">
        <v>0.61</v>
      </c>
      <c r="LD3153">
        <v>0.66</v>
      </c>
      <c r="LE3153">
        <v>0.7</v>
      </c>
      <c r="LF3153">
        <v>0.66</v>
      </c>
      <c r="LG3153">
        <v>0.71</v>
      </c>
      <c r="LH3153">
        <v>0.68</v>
      </c>
      <c r="LI3153">
        <v>0.7</v>
      </c>
      <c r="LJ3153">
        <v>0.74</v>
      </c>
      <c r="LK3153">
        <v>0.68</v>
      </c>
      <c r="LL3153">
        <v>0.65</v>
      </c>
      <c r="LM3153">
        <v>0.67</v>
      </c>
      <c r="LN3153">
        <v>0.68</v>
      </c>
      <c r="LO3153">
        <v>0.68</v>
      </c>
      <c r="LP3153">
        <v>0.68</v>
      </c>
      <c r="LQ3153">
        <v>0.68</v>
      </c>
      <c r="LR3153">
        <v>0.65</v>
      </c>
      <c r="LS3153">
        <v>0.68</v>
      </c>
    </row>
    <row r="3154" spans="1:331" x14ac:dyDescent="0.2">
      <c r="A3154" t="s">
        <v>3444</v>
      </c>
      <c r="B3154" t="s">
        <v>713</v>
      </c>
      <c r="C3154" t="s">
        <v>1394</v>
      </c>
      <c r="D3154" t="s">
        <v>1669</v>
      </c>
      <c r="E3154" t="s">
        <v>3233</v>
      </c>
      <c r="F3154" t="s">
        <v>3143</v>
      </c>
      <c r="G3154" t="s">
        <v>1175</v>
      </c>
      <c r="H3154" t="s">
        <v>3144</v>
      </c>
      <c r="I3154" t="s">
        <v>3234</v>
      </c>
      <c r="KD3154">
        <v>0.73</v>
      </c>
      <c r="KE3154">
        <v>0.8</v>
      </c>
      <c r="KF3154">
        <v>0.88</v>
      </c>
      <c r="KG3154">
        <v>0.94</v>
      </c>
      <c r="KH3154">
        <v>0.9</v>
      </c>
      <c r="KI3154">
        <v>0.98</v>
      </c>
      <c r="KJ3154">
        <v>0.99</v>
      </c>
      <c r="KK3154">
        <v>0.99</v>
      </c>
      <c r="KL3154">
        <v>0.99</v>
      </c>
      <c r="KM3154">
        <v>0.99</v>
      </c>
      <c r="KN3154">
        <v>0.99</v>
      </c>
      <c r="KO3154">
        <v>0.96</v>
      </c>
      <c r="KP3154">
        <v>0.92</v>
      </c>
      <c r="KQ3154">
        <v>0.99</v>
      </c>
      <c r="KR3154">
        <v>0.99</v>
      </c>
      <c r="KS3154">
        <v>0.99</v>
      </c>
      <c r="KT3154">
        <v>0.99</v>
      </c>
      <c r="KU3154">
        <v>0.98</v>
      </c>
      <c r="KV3154">
        <v>0.99</v>
      </c>
      <c r="KW3154">
        <v>0.94</v>
      </c>
      <c r="KX3154">
        <v>0.99</v>
      </c>
      <c r="KY3154">
        <v>0.99</v>
      </c>
      <c r="KZ3154">
        <v>0.99</v>
      </c>
      <c r="LA3154">
        <v>0.98</v>
      </c>
      <c r="LB3154">
        <v>0.99</v>
      </c>
      <c r="LC3154">
        <v>0.98</v>
      </c>
      <c r="LD3154">
        <v>0.97</v>
      </c>
      <c r="LE3154">
        <v>0.97</v>
      </c>
      <c r="LF3154">
        <v>0.99</v>
      </c>
      <c r="LG3154">
        <v>0.99</v>
      </c>
      <c r="LH3154">
        <v>0.94</v>
      </c>
      <c r="LI3154">
        <v>0.91</v>
      </c>
      <c r="LJ3154">
        <v>0.95</v>
      </c>
      <c r="LK3154">
        <v>0.96</v>
      </c>
      <c r="LL3154">
        <v>0.97</v>
      </c>
      <c r="LM3154">
        <v>0.96</v>
      </c>
      <c r="LN3154">
        <v>0.98</v>
      </c>
      <c r="LO3154">
        <v>0.97</v>
      </c>
      <c r="LP3154">
        <v>0.99</v>
      </c>
      <c r="LQ3154">
        <v>0.97</v>
      </c>
      <c r="LR3154">
        <v>0.99</v>
      </c>
      <c r="LS3154">
        <v>0.99</v>
      </c>
    </row>
    <row r="3155" spans="1:331" x14ac:dyDescent="0.2">
      <c r="A3155" t="s">
        <v>3447</v>
      </c>
      <c r="B3155" t="s">
        <v>713</v>
      </c>
      <c r="C3155" t="s">
        <v>907</v>
      </c>
      <c r="D3155" t="s">
        <v>3227</v>
      </c>
      <c r="E3155" t="s">
        <v>3233</v>
      </c>
      <c r="F3155" t="s">
        <v>3143</v>
      </c>
      <c r="G3155" t="s">
        <v>1175</v>
      </c>
      <c r="H3155" t="s">
        <v>3144</v>
      </c>
      <c r="I3155" t="s">
        <v>3234</v>
      </c>
      <c r="KD3155">
        <v>0.13</v>
      </c>
      <c r="KE3155">
        <v>0.17</v>
      </c>
      <c r="KF3155">
        <v>0.15</v>
      </c>
      <c r="KG3155">
        <v>0.13</v>
      </c>
      <c r="KH3155">
        <v>0.2</v>
      </c>
      <c r="KI3155">
        <v>0.21</v>
      </c>
      <c r="KJ3155">
        <v>0.55000000000000004</v>
      </c>
      <c r="KK3155">
        <v>0.56999999999999995</v>
      </c>
      <c r="KL3155">
        <v>0.57999999999999996</v>
      </c>
      <c r="KM3155">
        <v>0.59</v>
      </c>
      <c r="KN3155">
        <v>0.53</v>
      </c>
      <c r="KO3155">
        <v>0.54</v>
      </c>
      <c r="KP3155">
        <v>0.56999999999999995</v>
      </c>
      <c r="KQ3155">
        <v>0.56999999999999995</v>
      </c>
      <c r="KR3155">
        <v>0.64</v>
      </c>
      <c r="KS3155">
        <v>0.57999999999999996</v>
      </c>
      <c r="KT3155">
        <v>0.61</v>
      </c>
      <c r="KU3155">
        <v>0.51</v>
      </c>
      <c r="KV3155">
        <v>0.65</v>
      </c>
      <c r="KW3155">
        <v>0.79</v>
      </c>
      <c r="KX3155">
        <v>0.84</v>
      </c>
      <c r="KY3155">
        <v>0.88</v>
      </c>
      <c r="KZ3155">
        <v>0.91</v>
      </c>
      <c r="LA3155">
        <v>0.96</v>
      </c>
      <c r="LB3155">
        <v>0.9</v>
      </c>
      <c r="LC3155">
        <v>0.89</v>
      </c>
      <c r="LD3155">
        <v>0.88</v>
      </c>
      <c r="LE3155">
        <v>0.86</v>
      </c>
      <c r="LF3155">
        <v>0.92</v>
      </c>
      <c r="LG3155">
        <v>0.93</v>
      </c>
      <c r="LH3155">
        <v>0.88</v>
      </c>
      <c r="LI3155">
        <v>0.96</v>
      </c>
      <c r="LJ3155">
        <v>0.92</v>
      </c>
      <c r="LK3155">
        <v>0.87</v>
      </c>
      <c r="LL3155">
        <v>0.89</v>
      </c>
      <c r="LM3155">
        <v>0.95</v>
      </c>
      <c r="LN3155">
        <v>0.94</v>
      </c>
      <c r="LO3155">
        <v>0.83</v>
      </c>
      <c r="LP3155">
        <v>0.89</v>
      </c>
      <c r="LQ3155">
        <v>0.79</v>
      </c>
      <c r="LR3155">
        <v>0.74</v>
      </c>
      <c r="LS3155">
        <v>0.75</v>
      </c>
    </row>
    <row r="3156" spans="1:331" x14ac:dyDescent="0.2">
      <c r="A3156" t="s">
        <v>3445</v>
      </c>
      <c r="B3156" t="s">
        <v>713</v>
      </c>
      <c r="C3156" t="s">
        <v>826</v>
      </c>
      <c r="D3156" t="s">
        <v>827</v>
      </c>
      <c r="E3156" t="s">
        <v>3233</v>
      </c>
      <c r="F3156" t="s">
        <v>3143</v>
      </c>
      <c r="G3156" t="s">
        <v>1175</v>
      </c>
      <c r="H3156" t="s">
        <v>3144</v>
      </c>
      <c r="I3156" t="s">
        <v>3234</v>
      </c>
      <c r="KD3156">
        <v>0.56999999999999995</v>
      </c>
      <c r="KE3156">
        <v>0.73</v>
      </c>
      <c r="KF3156">
        <v>0.66</v>
      </c>
      <c r="KG3156">
        <v>0.68</v>
      </c>
      <c r="KH3156">
        <v>0.73</v>
      </c>
      <c r="KI3156">
        <v>0.67</v>
      </c>
      <c r="KJ3156">
        <v>0.67</v>
      </c>
      <c r="KK3156">
        <v>0.64</v>
      </c>
      <c r="KL3156">
        <v>0.62</v>
      </c>
      <c r="KM3156">
        <v>0.6</v>
      </c>
      <c r="KN3156">
        <v>0.78</v>
      </c>
      <c r="KO3156">
        <v>0.85</v>
      </c>
      <c r="KP3156">
        <v>0.91</v>
      </c>
      <c r="KQ3156">
        <v>0.85</v>
      </c>
      <c r="KR3156">
        <v>0.77</v>
      </c>
      <c r="KS3156">
        <v>0.87</v>
      </c>
      <c r="KT3156">
        <v>0.8</v>
      </c>
      <c r="KU3156">
        <v>0.99</v>
      </c>
      <c r="KV3156">
        <v>0.95</v>
      </c>
      <c r="KW3156">
        <v>0.99</v>
      </c>
      <c r="KX3156">
        <v>0.99</v>
      </c>
      <c r="KY3156">
        <v>0.99</v>
      </c>
      <c r="KZ3156">
        <v>0.96</v>
      </c>
      <c r="LA3156">
        <v>0.97</v>
      </c>
      <c r="LB3156">
        <v>0.97</v>
      </c>
      <c r="LC3156">
        <v>0.98</v>
      </c>
      <c r="LD3156">
        <v>0.99</v>
      </c>
      <c r="LE3156">
        <v>0.99</v>
      </c>
      <c r="LF3156">
        <v>0.99</v>
      </c>
      <c r="LG3156">
        <v>0.99</v>
      </c>
      <c r="LH3156">
        <v>0.99</v>
      </c>
      <c r="LI3156">
        <v>0.99</v>
      </c>
      <c r="LJ3156">
        <v>0.99</v>
      </c>
      <c r="LK3156">
        <v>0.98</v>
      </c>
      <c r="LL3156">
        <v>0.97</v>
      </c>
      <c r="LM3156">
        <v>0.96</v>
      </c>
      <c r="LN3156">
        <v>0.95</v>
      </c>
      <c r="LO3156">
        <v>0.91</v>
      </c>
      <c r="LP3156">
        <v>0.92</v>
      </c>
      <c r="LQ3156">
        <v>0.91</v>
      </c>
      <c r="LR3156">
        <v>0.79</v>
      </c>
      <c r="LS3156">
        <v>0.73</v>
      </c>
    </row>
    <row r="3157" spans="1:331" x14ac:dyDescent="0.2">
      <c r="A3157" t="s">
        <v>3978</v>
      </c>
      <c r="B3157" t="s">
        <v>713</v>
      </c>
      <c r="C3157" t="s">
        <v>1737</v>
      </c>
      <c r="D3157" t="s">
        <v>3432</v>
      </c>
      <c r="E3157" t="s">
        <v>3233</v>
      </c>
      <c r="F3157" t="s">
        <v>3143</v>
      </c>
      <c r="G3157" t="s">
        <v>1175</v>
      </c>
      <c r="H3157" t="s">
        <v>3144</v>
      </c>
      <c r="I3157" t="s">
        <v>3234</v>
      </c>
      <c r="KF3157">
        <v>0.65</v>
      </c>
      <c r="KG3157">
        <v>0.66</v>
      </c>
      <c r="KH3157">
        <v>0.63</v>
      </c>
      <c r="KI3157">
        <v>0.79</v>
      </c>
      <c r="KJ3157">
        <v>0.85</v>
      </c>
      <c r="KK3157">
        <v>0.87</v>
      </c>
      <c r="KL3157">
        <v>0.78</v>
      </c>
      <c r="KM3157">
        <v>0.87</v>
      </c>
      <c r="KN3157">
        <v>0.86</v>
      </c>
      <c r="KO3157">
        <v>0.93</v>
      </c>
      <c r="KP3157">
        <v>0.94</v>
      </c>
      <c r="KQ3157">
        <v>0.88</v>
      </c>
      <c r="KR3157">
        <v>0.88</v>
      </c>
      <c r="KS3157">
        <v>0.9</v>
      </c>
      <c r="KT3157">
        <v>0.92</v>
      </c>
      <c r="KU3157">
        <v>0.93</v>
      </c>
      <c r="KV3157">
        <v>0.92</v>
      </c>
      <c r="KW3157">
        <v>0.86</v>
      </c>
      <c r="KX3157">
        <v>0.93</v>
      </c>
      <c r="KY3157">
        <v>0.94</v>
      </c>
      <c r="KZ3157">
        <v>0.94</v>
      </c>
      <c r="LA3157">
        <v>0.9</v>
      </c>
      <c r="LB3157">
        <v>0.89</v>
      </c>
      <c r="LC3157">
        <v>0.85</v>
      </c>
      <c r="LD3157">
        <v>0.88</v>
      </c>
      <c r="LE3157">
        <v>0.96</v>
      </c>
      <c r="LF3157">
        <v>0.9</v>
      </c>
      <c r="LG3157">
        <v>0.98</v>
      </c>
      <c r="LH3157">
        <v>0.94</v>
      </c>
      <c r="LI3157">
        <v>0.9</v>
      </c>
      <c r="LJ3157">
        <v>0.91</v>
      </c>
      <c r="LK3157">
        <v>0.92</v>
      </c>
      <c r="LL3157">
        <v>0.92</v>
      </c>
      <c r="LM3157">
        <v>0.94</v>
      </c>
      <c r="LN3157">
        <v>0.89</v>
      </c>
      <c r="LO3157">
        <v>0.9</v>
      </c>
      <c r="LP3157">
        <v>0.89</v>
      </c>
      <c r="LQ3157">
        <v>0.83</v>
      </c>
      <c r="LR3157">
        <v>0.87</v>
      </c>
      <c r="LS3157">
        <v>0.82</v>
      </c>
    </row>
    <row r="3158" spans="1:331" x14ac:dyDescent="0.2">
      <c r="A3158" t="s">
        <v>3448</v>
      </c>
      <c r="B3158" t="s">
        <v>713</v>
      </c>
      <c r="C3158" t="s">
        <v>1751</v>
      </c>
      <c r="D3158" t="s">
        <v>1752</v>
      </c>
      <c r="E3158" t="s">
        <v>3233</v>
      </c>
      <c r="F3158" t="s">
        <v>3143</v>
      </c>
      <c r="G3158" t="s">
        <v>1175</v>
      </c>
      <c r="H3158" t="s">
        <v>3144</v>
      </c>
      <c r="I3158" t="s">
        <v>3234</v>
      </c>
      <c r="KD3158">
        <v>0.21</v>
      </c>
      <c r="KE3158">
        <v>0.21</v>
      </c>
      <c r="KF3158">
        <v>0.2</v>
      </c>
      <c r="KG3158">
        <v>0.21</v>
      </c>
      <c r="KH3158">
        <v>0.36</v>
      </c>
      <c r="KI3158">
        <v>0.44</v>
      </c>
      <c r="KJ3158">
        <v>0.51</v>
      </c>
      <c r="KK3158">
        <v>0.57999999999999996</v>
      </c>
      <c r="KL3158">
        <v>0.64</v>
      </c>
      <c r="KM3158">
        <v>0.79</v>
      </c>
      <c r="KN3158">
        <v>0.93</v>
      </c>
      <c r="KO3158">
        <v>0.89</v>
      </c>
      <c r="KP3158">
        <v>0.86</v>
      </c>
      <c r="KQ3158">
        <v>0.84</v>
      </c>
      <c r="KR3158">
        <v>0.81</v>
      </c>
      <c r="KS3158">
        <v>0.85</v>
      </c>
      <c r="KT3158">
        <v>0.85</v>
      </c>
      <c r="KU3158">
        <v>0.84</v>
      </c>
      <c r="KV3158">
        <v>0.71</v>
      </c>
      <c r="KW3158">
        <v>0.77</v>
      </c>
      <c r="KX3158">
        <v>0.78</v>
      </c>
      <c r="KY3158">
        <v>0.78</v>
      </c>
      <c r="KZ3158">
        <v>0.78</v>
      </c>
      <c r="LA3158">
        <v>0.88</v>
      </c>
      <c r="LB3158">
        <v>0.87</v>
      </c>
      <c r="LC3158">
        <v>0.93</v>
      </c>
      <c r="LD3158">
        <v>0.9</v>
      </c>
      <c r="LE3158">
        <v>0.95</v>
      </c>
      <c r="LF3158">
        <v>0.99</v>
      </c>
      <c r="LG3158">
        <v>0.94</v>
      </c>
      <c r="LH3158">
        <v>0.95</v>
      </c>
      <c r="LI3158">
        <v>0.95</v>
      </c>
      <c r="LJ3158">
        <v>0.95</v>
      </c>
      <c r="LK3158">
        <v>0.94</v>
      </c>
      <c r="LL3158">
        <v>0.97</v>
      </c>
      <c r="LM3158">
        <v>0.97</v>
      </c>
      <c r="LN3158">
        <v>0.97</v>
      </c>
      <c r="LO3158">
        <v>0.97</v>
      </c>
      <c r="LP3158">
        <v>0.97</v>
      </c>
      <c r="LQ3158">
        <v>0.97</v>
      </c>
      <c r="LR3158">
        <v>0.93</v>
      </c>
      <c r="LS3158">
        <v>0.97</v>
      </c>
    </row>
    <row r="3159" spans="1:331" x14ac:dyDescent="0.2">
      <c r="A3159" t="s">
        <v>3446</v>
      </c>
      <c r="B3159" t="s">
        <v>713</v>
      </c>
      <c r="C3159" t="s">
        <v>1434</v>
      </c>
      <c r="D3159" t="s">
        <v>1435</v>
      </c>
      <c r="E3159" t="s">
        <v>3233</v>
      </c>
      <c r="F3159" t="s">
        <v>3143</v>
      </c>
      <c r="G3159" t="s">
        <v>1175</v>
      </c>
      <c r="H3159" t="s">
        <v>3144</v>
      </c>
      <c r="I3159" t="s">
        <v>3234</v>
      </c>
      <c r="KD3159">
        <v>0.63</v>
      </c>
      <c r="KE3159">
        <v>0.7</v>
      </c>
      <c r="KF3159">
        <v>0.75</v>
      </c>
      <c r="KG3159">
        <v>0.79</v>
      </c>
      <c r="KH3159">
        <v>0.82</v>
      </c>
      <c r="KI3159">
        <v>0.85</v>
      </c>
      <c r="KJ3159">
        <v>0.91</v>
      </c>
      <c r="KK3159">
        <v>0.87</v>
      </c>
      <c r="KL3159">
        <v>0.87</v>
      </c>
      <c r="KM3159">
        <v>0.87</v>
      </c>
      <c r="KN3159">
        <v>0.87</v>
      </c>
      <c r="KO3159">
        <v>0.88</v>
      </c>
      <c r="KP3159">
        <v>0.88</v>
      </c>
      <c r="KQ3159">
        <v>0.88</v>
      </c>
      <c r="KR3159">
        <v>0.88</v>
      </c>
      <c r="KS3159">
        <v>0.89</v>
      </c>
      <c r="KT3159">
        <v>0.89</v>
      </c>
      <c r="KU3159">
        <v>0.89</v>
      </c>
      <c r="KV3159">
        <v>0.89</v>
      </c>
      <c r="KW3159">
        <v>0.9</v>
      </c>
      <c r="KX3159">
        <v>0.91</v>
      </c>
      <c r="KY3159">
        <v>0.91</v>
      </c>
      <c r="KZ3159">
        <v>0.92</v>
      </c>
      <c r="LA3159">
        <v>0.92</v>
      </c>
      <c r="LB3159">
        <v>0.93</v>
      </c>
      <c r="LC3159">
        <v>0.93</v>
      </c>
      <c r="LD3159">
        <v>0.94</v>
      </c>
      <c r="LE3159">
        <v>0.95</v>
      </c>
      <c r="LF3159">
        <v>0.95</v>
      </c>
      <c r="LG3159">
        <v>0.96</v>
      </c>
      <c r="LH3159">
        <v>0.96</v>
      </c>
      <c r="LI3159">
        <v>0.97</v>
      </c>
      <c r="LJ3159">
        <v>0.97</v>
      </c>
      <c r="LK3159">
        <v>0.97</v>
      </c>
      <c r="LL3159">
        <v>0.97</v>
      </c>
      <c r="LM3159">
        <v>0.97</v>
      </c>
      <c r="LN3159">
        <v>0.97</v>
      </c>
      <c r="LO3159">
        <v>0.97</v>
      </c>
      <c r="LP3159">
        <v>0.97</v>
      </c>
      <c r="LQ3159">
        <v>0.97</v>
      </c>
      <c r="LR3159">
        <v>0.87</v>
      </c>
      <c r="LS3159">
        <v>0.97</v>
      </c>
    </row>
    <row r="3160" spans="1:331" x14ac:dyDescent="0.2">
      <c r="A3160" t="s">
        <v>4710</v>
      </c>
      <c r="B3160" t="s">
        <v>713</v>
      </c>
      <c r="C3160" t="s">
        <v>1745</v>
      </c>
      <c r="D3160" t="s">
        <v>1746</v>
      </c>
      <c r="E3160" t="s">
        <v>3233</v>
      </c>
      <c r="F3160" t="s">
        <v>3143</v>
      </c>
      <c r="G3160" t="s">
        <v>1175</v>
      </c>
      <c r="H3160" t="s">
        <v>3144</v>
      </c>
      <c r="I3160" t="s">
        <v>3234</v>
      </c>
      <c r="KP3160">
        <v>0.94</v>
      </c>
      <c r="KQ3160">
        <v>0.96</v>
      </c>
      <c r="KR3160">
        <v>0.97</v>
      </c>
      <c r="KS3160">
        <v>0.93</v>
      </c>
      <c r="KT3160">
        <v>0.96</v>
      </c>
      <c r="KU3160">
        <v>0.97</v>
      </c>
      <c r="KV3160">
        <v>0.98</v>
      </c>
      <c r="KW3160">
        <v>0.98</v>
      </c>
      <c r="KX3160">
        <v>0.98</v>
      </c>
      <c r="KY3160">
        <v>0.99</v>
      </c>
      <c r="KZ3160">
        <v>0.99</v>
      </c>
      <c r="LA3160">
        <v>0.99</v>
      </c>
      <c r="LB3160">
        <v>0.99</v>
      </c>
      <c r="LC3160">
        <v>0.99</v>
      </c>
      <c r="LD3160">
        <v>0.97</v>
      </c>
      <c r="LE3160">
        <v>0.99</v>
      </c>
      <c r="LF3160">
        <v>0.99</v>
      </c>
      <c r="LG3160">
        <v>0.99</v>
      </c>
      <c r="LH3160">
        <v>0.99</v>
      </c>
      <c r="LI3160">
        <v>0.99</v>
      </c>
      <c r="LJ3160">
        <v>0.98</v>
      </c>
      <c r="LK3160">
        <v>0.99</v>
      </c>
      <c r="LL3160">
        <v>0.99</v>
      </c>
      <c r="LM3160">
        <v>0.99</v>
      </c>
      <c r="LN3160">
        <v>0.98</v>
      </c>
      <c r="LO3160">
        <v>0.97</v>
      </c>
      <c r="LP3160">
        <v>0.98</v>
      </c>
      <c r="LQ3160">
        <v>0.98</v>
      </c>
      <c r="LR3160">
        <v>0.97</v>
      </c>
      <c r="LS3160">
        <v>0.98</v>
      </c>
    </row>
    <row r="3161" spans="1:331" x14ac:dyDescent="0.2">
      <c r="A3161" t="s">
        <v>3449</v>
      </c>
      <c r="B3161" t="s">
        <v>713</v>
      </c>
      <c r="C3161" t="s">
        <v>1092</v>
      </c>
      <c r="D3161" t="s">
        <v>1093</v>
      </c>
      <c r="E3161" t="s">
        <v>3233</v>
      </c>
      <c r="F3161" t="s">
        <v>3143</v>
      </c>
      <c r="G3161" t="s">
        <v>1175</v>
      </c>
      <c r="H3161" t="s">
        <v>3144</v>
      </c>
      <c r="I3161" t="s">
        <v>3234</v>
      </c>
      <c r="KD3161">
        <v>0.21</v>
      </c>
      <c r="KE3161">
        <v>0.4</v>
      </c>
      <c r="KF3161">
        <v>0.51</v>
      </c>
      <c r="KG3161">
        <v>0.43</v>
      </c>
      <c r="KH3161">
        <v>0.43</v>
      </c>
      <c r="KI3161">
        <v>0.49</v>
      </c>
      <c r="KJ3161">
        <v>0.85</v>
      </c>
      <c r="KK3161">
        <v>0.53</v>
      </c>
      <c r="KL3161">
        <v>0.59</v>
      </c>
      <c r="KM3161">
        <v>0.71</v>
      </c>
      <c r="KN3161">
        <v>0.86</v>
      </c>
      <c r="KO3161">
        <v>0.76</v>
      </c>
      <c r="KP3161">
        <v>0.69</v>
      </c>
      <c r="KQ3161">
        <v>0.8</v>
      </c>
      <c r="KR3161">
        <v>0.82</v>
      </c>
      <c r="KS3161">
        <v>0.83</v>
      </c>
      <c r="KT3161">
        <v>0.81</v>
      </c>
      <c r="KU3161">
        <v>0.85</v>
      </c>
      <c r="KV3161">
        <v>0.84</v>
      </c>
      <c r="KW3161">
        <v>0.82</v>
      </c>
      <c r="KX3161">
        <v>0.96</v>
      </c>
      <c r="KY3161">
        <v>0.94</v>
      </c>
      <c r="KZ3161">
        <v>0.88</v>
      </c>
      <c r="LA3161">
        <v>0.96</v>
      </c>
      <c r="LB3161">
        <v>0.97</v>
      </c>
      <c r="LC3161">
        <v>0.95</v>
      </c>
      <c r="LD3161">
        <v>0.99</v>
      </c>
      <c r="LE3161">
        <v>0.96</v>
      </c>
      <c r="LF3161">
        <v>0.96</v>
      </c>
      <c r="LG3161">
        <v>0.97</v>
      </c>
      <c r="LH3161">
        <v>0.98</v>
      </c>
      <c r="LI3161">
        <v>0.98</v>
      </c>
      <c r="LJ3161">
        <v>0.96</v>
      </c>
      <c r="LK3161">
        <v>0.99</v>
      </c>
      <c r="LL3161">
        <v>0.95</v>
      </c>
      <c r="LM3161">
        <v>0.96</v>
      </c>
      <c r="LN3161">
        <v>0.95</v>
      </c>
      <c r="LO3161">
        <v>0.9</v>
      </c>
      <c r="LP3161">
        <v>0.97</v>
      </c>
      <c r="LQ3161">
        <v>0.96</v>
      </c>
      <c r="LR3161">
        <v>0.82</v>
      </c>
      <c r="LS3161">
        <v>0.79</v>
      </c>
    </row>
    <row r="3162" spans="1:331" x14ac:dyDescent="0.2">
      <c r="A3162" t="s">
        <v>4403</v>
      </c>
      <c r="B3162" t="s">
        <v>713</v>
      </c>
      <c r="C3162" t="s">
        <v>804</v>
      </c>
      <c r="D3162" t="s">
        <v>301</v>
      </c>
      <c r="E3162" t="s">
        <v>3233</v>
      </c>
      <c r="F3162" t="s">
        <v>3143</v>
      </c>
      <c r="G3162" t="s">
        <v>1175</v>
      </c>
      <c r="H3162" t="s">
        <v>3144</v>
      </c>
      <c r="I3162" t="s">
        <v>3234</v>
      </c>
      <c r="KK3162">
        <v>0.7</v>
      </c>
      <c r="KL3162">
        <v>0.85</v>
      </c>
      <c r="KM3162">
        <v>0.87</v>
      </c>
      <c r="KN3162">
        <v>0.89</v>
      </c>
      <c r="KO3162">
        <v>0.92</v>
      </c>
      <c r="KP3162">
        <v>0.94</v>
      </c>
      <c r="KQ3162">
        <v>0.96</v>
      </c>
      <c r="KR3162">
        <v>0.97</v>
      </c>
      <c r="KS3162">
        <v>0.96</v>
      </c>
      <c r="KT3162">
        <v>0.97</v>
      </c>
      <c r="KU3162">
        <v>0.96</v>
      </c>
      <c r="KV3162">
        <v>0.96</v>
      </c>
      <c r="KW3162">
        <v>0.96</v>
      </c>
      <c r="KX3162">
        <v>0.96</v>
      </c>
      <c r="KY3162">
        <v>0.95</v>
      </c>
      <c r="KZ3162">
        <v>0.95</v>
      </c>
      <c r="LA3162">
        <v>0.95</v>
      </c>
      <c r="LB3162">
        <v>0.94</v>
      </c>
      <c r="LC3162">
        <v>0.94</v>
      </c>
      <c r="LD3162">
        <v>0.93</v>
      </c>
      <c r="LE3162">
        <v>0.94</v>
      </c>
      <c r="LF3162">
        <v>0.93</v>
      </c>
      <c r="LG3162">
        <v>0.91</v>
      </c>
      <c r="LH3162">
        <v>0.9</v>
      </c>
      <c r="LI3162">
        <v>0.88</v>
      </c>
      <c r="LJ3162">
        <v>0.89</v>
      </c>
      <c r="LK3162">
        <v>0.9</v>
      </c>
      <c r="LL3162">
        <v>0.9</v>
      </c>
      <c r="LM3162">
        <v>0.89</v>
      </c>
      <c r="LN3162">
        <v>0.89</v>
      </c>
      <c r="LO3162">
        <v>0.9</v>
      </c>
      <c r="LP3162">
        <v>0.9</v>
      </c>
      <c r="LQ3162">
        <v>0.9</v>
      </c>
      <c r="LR3162">
        <v>0.9</v>
      </c>
      <c r="LS3162">
        <v>0.9</v>
      </c>
    </row>
    <row r="3163" spans="1:331" x14ac:dyDescent="0.2">
      <c r="A3163" t="s">
        <v>3433</v>
      </c>
      <c r="B3163" t="s">
        <v>713</v>
      </c>
      <c r="C3163" t="s">
        <v>1075</v>
      </c>
      <c r="D3163" t="s">
        <v>1076</v>
      </c>
      <c r="E3163" t="s">
        <v>3233</v>
      </c>
      <c r="F3163" t="s">
        <v>3143</v>
      </c>
      <c r="G3163" t="s">
        <v>1175</v>
      </c>
      <c r="H3163" t="s">
        <v>3144</v>
      </c>
      <c r="I3163" t="s">
        <v>3234</v>
      </c>
      <c r="KD3163">
        <v>0.18</v>
      </c>
      <c r="KE3163">
        <v>0.23</v>
      </c>
      <c r="KF3163">
        <v>0.25</v>
      </c>
      <c r="KG3163">
        <v>0.3</v>
      </c>
      <c r="KH3163">
        <v>0.3</v>
      </c>
      <c r="KI3163">
        <v>0.4</v>
      </c>
      <c r="KJ3163">
        <v>0.39</v>
      </c>
      <c r="KK3163">
        <v>0.41</v>
      </c>
      <c r="KL3163">
        <v>0.44</v>
      </c>
      <c r="KM3163">
        <v>0.41</v>
      </c>
      <c r="KN3163">
        <v>0.38</v>
      </c>
      <c r="KO3163">
        <v>0.17</v>
      </c>
      <c r="KP3163">
        <v>0.25</v>
      </c>
      <c r="KQ3163">
        <v>0.33</v>
      </c>
      <c r="KR3163">
        <v>0.39</v>
      </c>
      <c r="KS3163">
        <v>0.27</v>
      </c>
      <c r="KT3163">
        <v>0.21</v>
      </c>
      <c r="KU3163">
        <v>0.2</v>
      </c>
      <c r="KV3163">
        <v>0.2</v>
      </c>
      <c r="KW3163">
        <v>0.15</v>
      </c>
      <c r="KX3163">
        <v>0.46</v>
      </c>
      <c r="KY3163">
        <v>0.35</v>
      </c>
      <c r="KZ3163">
        <v>0.42</v>
      </c>
      <c r="LA3163">
        <v>0.49</v>
      </c>
      <c r="LB3163">
        <v>0.56999999999999995</v>
      </c>
      <c r="LC3163">
        <v>0.61</v>
      </c>
      <c r="LD3163">
        <v>0.63</v>
      </c>
      <c r="LE3163">
        <v>0.64</v>
      </c>
      <c r="LF3163">
        <v>0.64</v>
      </c>
      <c r="LG3163">
        <v>0.65</v>
      </c>
      <c r="LH3163">
        <v>0.66</v>
      </c>
      <c r="LI3163">
        <v>0.66</v>
      </c>
      <c r="LJ3163">
        <v>0.69</v>
      </c>
      <c r="LK3163">
        <v>0.68</v>
      </c>
      <c r="LL3163">
        <v>0.69</v>
      </c>
      <c r="LM3163">
        <v>0.65</v>
      </c>
      <c r="LN3163">
        <v>0.63</v>
      </c>
      <c r="LO3163">
        <v>0.65</v>
      </c>
      <c r="LP3163">
        <v>0.64</v>
      </c>
      <c r="LQ3163">
        <v>0.65</v>
      </c>
      <c r="LR3163">
        <v>0.62</v>
      </c>
      <c r="LS3163">
        <v>0.55000000000000004</v>
      </c>
    </row>
    <row r="3164" spans="1:331" x14ac:dyDescent="0.2">
      <c r="A3164" t="s">
        <v>3441</v>
      </c>
      <c r="B3164" t="s">
        <v>713</v>
      </c>
      <c r="C3164" t="s">
        <v>1686</v>
      </c>
      <c r="D3164" t="s">
        <v>1687</v>
      </c>
      <c r="E3164" t="s">
        <v>3233</v>
      </c>
      <c r="F3164" t="s">
        <v>3143</v>
      </c>
      <c r="G3164" t="s">
        <v>1175</v>
      </c>
      <c r="H3164" t="s">
        <v>3144</v>
      </c>
      <c r="I3164" t="s">
        <v>3234</v>
      </c>
      <c r="KD3164">
        <v>0.12</v>
      </c>
      <c r="KE3164">
        <v>0.15</v>
      </c>
      <c r="KF3164">
        <v>0.16</v>
      </c>
      <c r="KG3164">
        <v>0.16</v>
      </c>
      <c r="KH3164">
        <v>0.19</v>
      </c>
      <c r="KI3164">
        <v>0.23</v>
      </c>
      <c r="KJ3164">
        <v>0.24</v>
      </c>
      <c r="KK3164">
        <v>0.17</v>
      </c>
      <c r="KL3164">
        <v>0.4</v>
      </c>
      <c r="KM3164">
        <v>0.69</v>
      </c>
      <c r="KN3164">
        <v>0.82</v>
      </c>
      <c r="KO3164">
        <v>0.56999999999999995</v>
      </c>
      <c r="KP3164">
        <v>0.32</v>
      </c>
      <c r="KQ3164">
        <v>0.42</v>
      </c>
      <c r="KR3164">
        <v>0.52</v>
      </c>
      <c r="KS3164">
        <v>0.46</v>
      </c>
      <c r="KT3164">
        <v>0.44</v>
      </c>
      <c r="KU3164">
        <v>0.42</v>
      </c>
      <c r="KV3164">
        <v>0.37</v>
      </c>
      <c r="KW3164">
        <v>0.37</v>
      </c>
      <c r="KX3164">
        <v>0.36</v>
      </c>
      <c r="KY3164">
        <v>0.35</v>
      </c>
      <c r="KZ3164">
        <v>0.42</v>
      </c>
      <c r="LA3164">
        <v>0.49</v>
      </c>
      <c r="LB3164">
        <v>0.55000000000000004</v>
      </c>
      <c r="LC3164">
        <v>0.62</v>
      </c>
      <c r="LD3164">
        <v>0.61</v>
      </c>
      <c r="LE3164">
        <v>0.59</v>
      </c>
      <c r="LF3164">
        <v>0.57999999999999996</v>
      </c>
      <c r="LG3164">
        <v>0.56000000000000005</v>
      </c>
      <c r="LH3164">
        <v>0.53</v>
      </c>
      <c r="LI3164">
        <v>0.49</v>
      </c>
      <c r="LJ3164">
        <v>0.48</v>
      </c>
      <c r="LK3164">
        <v>0.25</v>
      </c>
      <c r="LL3164">
        <v>0.47</v>
      </c>
      <c r="LM3164">
        <v>0.46</v>
      </c>
      <c r="LN3164">
        <v>0.45</v>
      </c>
      <c r="LO3164">
        <v>0.41</v>
      </c>
      <c r="LP3164">
        <v>0.41</v>
      </c>
      <c r="LQ3164">
        <v>0.41</v>
      </c>
      <c r="LR3164">
        <v>0.41</v>
      </c>
      <c r="LS3164">
        <v>0.41</v>
      </c>
    </row>
    <row r="3165" spans="1:331" x14ac:dyDescent="0.2">
      <c r="A3165" t="s">
        <v>3438</v>
      </c>
      <c r="B3165" t="s">
        <v>713</v>
      </c>
      <c r="C3165" t="s">
        <v>1268</v>
      </c>
      <c r="D3165" t="s">
        <v>3111</v>
      </c>
      <c r="E3165" t="s">
        <v>3233</v>
      </c>
      <c r="F3165" t="s">
        <v>3143</v>
      </c>
      <c r="G3165" t="s">
        <v>1175</v>
      </c>
      <c r="H3165" t="s">
        <v>3144</v>
      </c>
      <c r="I3165" t="s">
        <v>3234</v>
      </c>
      <c r="KD3165">
        <v>0.49</v>
      </c>
      <c r="KE3165">
        <v>0.49</v>
      </c>
      <c r="KF3165">
        <v>0.55000000000000004</v>
      </c>
      <c r="KG3165">
        <v>0.59</v>
      </c>
      <c r="KH3165">
        <v>0.52</v>
      </c>
      <c r="KI3165">
        <v>0.67</v>
      </c>
      <c r="KJ3165">
        <v>0.69</v>
      </c>
      <c r="KK3165">
        <v>0.69</v>
      </c>
      <c r="KL3165">
        <v>0.73</v>
      </c>
      <c r="KM3165">
        <v>0.75</v>
      </c>
      <c r="KN3165">
        <v>0.75</v>
      </c>
      <c r="KO3165">
        <v>0.64</v>
      </c>
      <c r="KP3165">
        <v>0.6</v>
      </c>
      <c r="KQ3165">
        <v>0.55000000000000004</v>
      </c>
      <c r="KR3165">
        <v>0.47</v>
      </c>
      <c r="KS3165">
        <v>0.38</v>
      </c>
      <c r="KT3165">
        <v>0.42</v>
      </c>
      <c r="KU3165">
        <v>0.18</v>
      </c>
      <c r="KV3165">
        <v>0.21</v>
      </c>
      <c r="KW3165">
        <v>0.23</v>
      </c>
      <c r="KX3165">
        <v>0.34</v>
      </c>
      <c r="KY3165">
        <v>0.35</v>
      </c>
      <c r="KZ3165">
        <v>0.37</v>
      </c>
      <c r="LA3165">
        <v>0.5</v>
      </c>
      <c r="LB3165">
        <v>0.65</v>
      </c>
      <c r="LC3165">
        <v>0.54</v>
      </c>
      <c r="LD3165">
        <v>0.61</v>
      </c>
      <c r="LE3165">
        <v>0.59</v>
      </c>
      <c r="LF3165">
        <v>0.69</v>
      </c>
      <c r="LG3165">
        <v>0.63</v>
      </c>
      <c r="LH3165">
        <v>0.75</v>
      </c>
      <c r="LI3165">
        <v>0.83</v>
      </c>
      <c r="LJ3165">
        <v>0.8</v>
      </c>
      <c r="LK3165">
        <v>0.8</v>
      </c>
      <c r="LL3165">
        <v>0.8</v>
      </c>
      <c r="LM3165">
        <v>0.8</v>
      </c>
      <c r="LN3165">
        <v>0.67</v>
      </c>
      <c r="LO3165">
        <v>0.7</v>
      </c>
      <c r="LP3165">
        <v>0.75</v>
      </c>
      <c r="LQ3165">
        <v>0.73</v>
      </c>
      <c r="LR3165">
        <v>0.68</v>
      </c>
      <c r="LS3165">
        <v>0.68</v>
      </c>
    </row>
    <row r="3166" spans="1:331" x14ac:dyDescent="0.2">
      <c r="A3166" t="s">
        <v>4362</v>
      </c>
      <c r="B3166" t="s">
        <v>713</v>
      </c>
      <c r="C3166" t="s">
        <v>769</v>
      </c>
      <c r="D3166" t="s">
        <v>323</v>
      </c>
      <c r="E3166" t="s">
        <v>3233</v>
      </c>
      <c r="F3166" t="s">
        <v>3143</v>
      </c>
      <c r="G3166" t="s">
        <v>1175</v>
      </c>
      <c r="H3166" t="s">
        <v>3144</v>
      </c>
      <c r="I3166" t="s">
        <v>3234</v>
      </c>
      <c r="KJ3166">
        <v>0.7</v>
      </c>
      <c r="KK3166">
        <v>0.7</v>
      </c>
      <c r="KL3166">
        <v>0.7</v>
      </c>
      <c r="KM3166">
        <v>0.9</v>
      </c>
      <c r="KN3166">
        <v>0.9</v>
      </c>
      <c r="KO3166">
        <v>0.83</v>
      </c>
      <c r="KP3166">
        <v>0.83</v>
      </c>
      <c r="KQ3166">
        <v>0.83</v>
      </c>
      <c r="KR3166">
        <v>0.83</v>
      </c>
      <c r="KS3166">
        <v>0.83</v>
      </c>
      <c r="KT3166">
        <v>0.83</v>
      </c>
      <c r="KU3166">
        <v>0.83</v>
      </c>
      <c r="KV3166">
        <v>0.81</v>
      </c>
      <c r="KW3166">
        <v>0.82</v>
      </c>
      <c r="KX3166">
        <v>0.82</v>
      </c>
      <c r="KY3166">
        <v>0.82</v>
      </c>
      <c r="KZ3166">
        <v>0.82</v>
      </c>
      <c r="LA3166">
        <v>0.82</v>
      </c>
      <c r="LB3166">
        <v>0.82</v>
      </c>
      <c r="LC3166">
        <v>0.87</v>
      </c>
      <c r="LD3166">
        <v>0.87</v>
      </c>
      <c r="LE3166">
        <v>0.87</v>
      </c>
      <c r="LF3166">
        <v>0.92</v>
      </c>
      <c r="LG3166">
        <v>0.92</v>
      </c>
      <c r="LH3166">
        <v>0.92</v>
      </c>
      <c r="LI3166">
        <v>0.93</v>
      </c>
      <c r="LJ3166">
        <v>0.93</v>
      </c>
      <c r="LK3166">
        <v>0.93</v>
      </c>
      <c r="LL3166">
        <v>0.94</v>
      </c>
      <c r="LM3166">
        <v>0.94</v>
      </c>
      <c r="LN3166">
        <v>0.94</v>
      </c>
      <c r="LO3166">
        <v>0.95</v>
      </c>
      <c r="LP3166">
        <v>0.95</v>
      </c>
      <c r="LQ3166">
        <v>0.95</v>
      </c>
      <c r="LR3166">
        <v>0.97</v>
      </c>
      <c r="LS3166">
        <v>0.95</v>
      </c>
    </row>
    <row r="3167" spans="1:331" x14ac:dyDescent="0.2">
      <c r="A3167" t="s">
        <v>4120</v>
      </c>
      <c r="B3167" t="s">
        <v>713</v>
      </c>
      <c r="C3167" t="s">
        <v>1263</v>
      </c>
      <c r="D3167" t="s">
        <v>1701</v>
      </c>
      <c r="E3167" t="s">
        <v>3233</v>
      </c>
      <c r="F3167" t="s">
        <v>3143</v>
      </c>
      <c r="G3167" t="s">
        <v>1175</v>
      </c>
      <c r="H3167" t="s">
        <v>3144</v>
      </c>
      <c r="I3167" t="s">
        <v>3234</v>
      </c>
      <c r="KH3167">
        <v>0.31</v>
      </c>
      <c r="KI3167">
        <v>0.31</v>
      </c>
      <c r="KJ3167">
        <v>0.31</v>
      </c>
      <c r="KK3167">
        <v>0.3</v>
      </c>
      <c r="KL3167">
        <v>0.31</v>
      </c>
      <c r="KM3167">
        <v>0.41</v>
      </c>
      <c r="KN3167">
        <v>0.56000000000000005</v>
      </c>
      <c r="KO3167">
        <v>0.56999999999999995</v>
      </c>
      <c r="KP3167">
        <v>0.54</v>
      </c>
      <c r="KQ3167">
        <v>0.52</v>
      </c>
      <c r="KR3167">
        <v>0.55000000000000004</v>
      </c>
      <c r="KS3167">
        <v>0.56999999999999995</v>
      </c>
      <c r="KT3167">
        <v>0.65</v>
      </c>
      <c r="KU3167">
        <v>0.68</v>
      </c>
      <c r="KV3167">
        <v>0.66</v>
      </c>
      <c r="KW3167">
        <v>0.56999999999999995</v>
      </c>
      <c r="KX3167">
        <v>0.68</v>
      </c>
      <c r="KY3167">
        <v>0.71</v>
      </c>
      <c r="KZ3167">
        <v>0.71</v>
      </c>
      <c r="LA3167">
        <v>0.7</v>
      </c>
      <c r="LB3167">
        <v>0.78</v>
      </c>
      <c r="LC3167">
        <v>0.84</v>
      </c>
      <c r="LD3167">
        <v>0.73</v>
      </c>
      <c r="LE3167">
        <v>0.67</v>
      </c>
      <c r="LF3167">
        <v>0.63</v>
      </c>
      <c r="LG3167">
        <v>0.67</v>
      </c>
      <c r="LH3167">
        <v>0.64</v>
      </c>
      <c r="LI3167">
        <v>0.49</v>
      </c>
      <c r="LJ3167">
        <v>0.74</v>
      </c>
      <c r="LK3167">
        <v>0.69</v>
      </c>
      <c r="LL3167">
        <v>0.59</v>
      </c>
      <c r="LM3167">
        <v>0.67</v>
      </c>
      <c r="LN3167">
        <v>0.73</v>
      </c>
      <c r="LO3167">
        <v>0.7</v>
      </c>
      <c r="LP3167">
        <v>0.75</v>
      </c>
      <c r="LQ3167">
        <v>0.73</v>
      </c>
      <c r="LR3167">
        <v>0.66</v>
      </c>
      <c r="LS3167">
        <v>0.68</v>
      </c>
    </row>
    <row r="3168" spans="1:331" x14ac:dyDescent="0.2">
      <c r="A3168" t="s">
        <v>4047</v>
      </c>
      <c r="B3168" t="s">
        <v>713</v>
      </c>
      <c r="C3168" t="s">
        <v>3216</v>
      </c>
      <c r="D3168" t="s">
        <v>3217</v>
      </c>
      <c r="E3168" t="s">
        <v>3233</v>
      </c>
      <c r="F3168" t="s">
        <v>3143</v>
      </c>
      <c r="G3168" t="s">
        <v>1175</v>
      </c>
      <c r="H3168" t="s">
        <v>3144</v>
      </c>
      <c r="I3168" t="s">
        <v>3234</v>
      </c>
      <c r="KG3168">
        <v>0.68</v>
      </c>
      <c r="KH3168">
        <v>0.65</v>
      </c>
      <c r="KI3168">
        <v>0.76</v>
      </c>
      <c r="KJ3168">
        <v>0.7</v>
      </c>
      <c r="KK3168">
        <v>0.84</v>
      </c>
      <c r="KL3168">
        <v>0.92</v>
      </c>
      <c r="KM3168">
        <v>0.99</v>
      </c>
      <c r="KN3168">
        <v>0.67</v>
      </c>
      <c r="KO3168">
        <v>0.94</v>
      </c>
      <c r="KP3168">
        <v>0.87</v>
      </c>
      <c r="KQ3168">
        <v>0.99</v>
      </c>
      <c r="KR3168">
        <v>0.72</v>
      </c>
      <c r="KS3168">
        <v>0.96</v>
      </c>
      <c r="KT3168">
        <v>0.72</v>
      </c>
      <c r="KU3168">
        <v>0.88</v>
      </c>
      <c r="KV3168">
        <v>0.97</v>
      </c>
      <c r="KW3168">
        <v>0.84</v>
      </c>
      <c r="KX3168">
        <v>0.76</v>
      </c>
      <c r="KY3168">
        <v>0.83</v>
      </c>
      <c r="KZ3168">
        <v>0.95</v>
      </c>
      <c r="LA3168">
        <v>0.99</v>
      </c>
      <c r="LB3168">
        <v>0.99</v>
      </c>
      <c r="LC3168">
        <v>0.99</v>
      </c>
      <c r="LD3168">
        <v>0.99</v>
      </c>
      <c r="LE3168">
        <v>0.98</v>
      </c>
      <c r="LF3168">
        <v>0.95</v>
      </c>
      <c r="LG3168">
        <v>0.78</v>
      </c>
      <c r="LH3168">
        <v>0.99</v>
      </c>
      <c r="LI3168">
        <v>0.89</v>
      </c>
      <c r="LJ3168">
        <v>0.97</v>
      </c>
      <c r="LK3168">
        <v>0.97</v>
      </c>
      <c r="LL3168">
        <v>0.98</v>
      </c>
      <c r="LM3168">
        <v>0.99</v>
      </c>
      <c r="LN3168">
        <v>0.9</v>
      </c>
      <c r="LO3168">
        <v>0.98</v>
      </c>
      <c r="LP3168">
        <v>0.99</v>
      </c>
      <c r="LQ3168">
        <v>0.99</v>
      </c>
      <c r="LR3168">
        <v>0.99</v>
      </c>
      <c r="LS3168">
        <v>0.99</v>
      </c>
    </row>
    <row r="3169" spans="1:331" x14ac:dyDescent="0.2">
      <c r="A3169" t="s">
        <v>3440</v>
      </c>
      <c r="B3169" t="s">
        <v>713</v>
      </c>
      <c r="C3169" t="s">
        <v>864</v>
      </c>
      <c r="D3169" t="s">
        <v>318</v>
      </c>
      <c r="E3169" t="s">
        <v>3233</v>
      </c>
      <c r="F3169" t="s">
        <v>3143</v>
      </c>
      <c r="G3169" t="s">
        <v>1175</v>
      </c>
      <c r="H3169" t="s">
        <v>3144</v>
      </c>
      <c r="I3169" t="s">
        <v>3234</v>
      </c>
      <c r="KD3169">
        <v>0.94</v>
      </c>
      <c r="KE3169">
        <v>0.95</v>
      </c>
      <c r="KF3169">
        <v>0.96</v>
      </c>
      <c r="KG3169">
        <v>0.95</v>
      </c>
      <c r="KH3169">
        <v>0.94</v>
      </c>
      <c r="KI3169">
        <v>0.92</v>
      </c>
      <c r="KJ3169">
        <v>0.91</v>
      </c>
      <c r="KK3169">
        <v>0.92</v>
      </c>
      <c r="KL3169">
        <v>0.95</v>
      </c>
      <c r="KM3169">
        <v>0.92</v>
      </c>
      <c r="KN3169">
        <v>0.97</v>
      </c>
      <c r="KO3169">
        <v>0.99</v>
      </c>
      <c r="KP3169">
        <v>0.89</v>
      </c>
      <c r="KQ3169">
        <v>0.94</v>
      </c>
      <c r="KR3169">
        <v>0.96</v>
      </c>
      <c r="KS3169">
        <v>0.97</v>
      </c>
      <c r="KT3169">
        <v>0.93</v>
      </c>
      <c r="KU3169">
        <v>0.96</v>
      </c>
      <c r="KV3169">
        <v>0.98</v>
      </c>
      <c r="KW3169">
        <v>0.94</v>
      </c>
      <c r="KX3169">
        <v>0.97</v>
      </c>
      <c r="KY3169">
        <v>0.96</v>
      </c>
      <c r="KZ3169">
        <v>0.95</v>
      </c>
      <c r="LA3169">
        <v>0.96</v>
      </c>
      <c r="LB3169">
        <v>0.94</v>
      </c>
      <c r="LC3169">
        <v>0.9</v>
      </c>
      <c r="LD3169">
        <v>0.91</v>
      </c>
      <c r="LE3169">
        <v>0.92</v>
      </c>
      <c r="LF3169">
        <v>0.96</v>
      </c>
      <c r="LG3169">
        <v>0.93</v>
      </c>
      <c r="LH3169">
        <v>0.93</v>
      </c>
      <c r="LI3169">
        <v>0.91</v>
      </c>
      <c r="LJ3169">
        <v>0.9</v>
      </c>
      <c r="LK3169">
        <v>0.9</v>
      </c>
      <c r="LL3169">
        <v>0.97</v>
      </c>
      <c r="LM3169">
        <v>0.96</v>
      </c>
      <c r="LN3169">
        <v>0.93</v>
      </c>
      <c r="LO3169">
        <v>0.93</v>
      </c>
      <c r="LP3169">
        <v>0.93</v>
      </c>
      <c r="LQ3169">
        <v>0.95</v>
      </c>
      <c r="LR3169">
        <v>0.91</v>
      </c>
      <c r="LS3169">
        <v>0.92</v>
      </c>
    </row>
    <row r="3170" spans="1:331" x14ac:dyDescent="0.2">
      <c r="A3170" t="s">
        <v>3881</v>
      </c>
      <c r="B3170" t="s">
        <v>713</v>
      </c>
      <c r="C3170" t="s">
        <v>1318</v>
      </c>
      <c r="D3170" t="s">
        <v>1319</v>
      </c>
      <c r="E3170" t="s">
        <v>3233</v>
      </c>
      <c r="F3170" t="s">
        <v>3143</v>
      </c>
      <c r="G3170" t="s">
        <v>1175</v>
      </c>
      <c r="H3170" t="s">
        <v>3144</v>
      </c>
      <c r="I3170" t="s">
        <v>3234</v>
      </c>
      <c r="KE3170">
        <v>0.16</v>
      </c>
      <c r="KF3170">
        <v>0.21</v>
      </c>
      <c r="KG3170">
        <v>0.25</v>
      </c>
      <c r="KH3170">
        <v>0.31</v>
      </c>
      <c r="KI3170">
        <v>0.39</v>
      </c>
      <c r="KJ3170">
        <v>0.44</v>
      </c>
      <c r="KK3170">
        <v>0.44</v>
      </c>
      <c r="KL3170">
        <v>0.48</v>
      </c>
      <c r="KM3170">
        <v>0.56000000000000005</v>
      </c>
      <c r="KN3170">
        <v>0.56000000000000005</v>
      </c>
      <c r="KO3170">
        <v>0.48</v>
      </c>
      <c r="KP3170">
        <v>0.37</v>
      </c>
      <c r="KQ3170">
        <v>0.32</v>
      </c>
      <c r="KR3170">
        <v>0.38</v>
      </c>
      <c r="KS3170">
        <v>0.46</v>
      </c>
      <c r="KT3170">
        <v>0.39</v>
      </c>
      <c r="KU3170">
        <v>0.43</v>
      </c>
      <c r="KV3170">
        <v>0.47</v>
      </c>
      <c r="KW3170">
        <v>0.46</v>
      </c>
      <c r="KX3170">
        <v>0.49</v>
      </c>
      <c r="KY3170">
        <v>0.51</v>
      </c>
      <c r="KZ3170">
        <v>0.53</v>
      </c>
      <c r="LA3170">
        <v>0.61</v>
      </c>
      <c r="LB3170">
        <v>0.64</v>
      </c>
      <c r="LC3170">
        <v>0.68</v>
      </c>
      <c r="LD3170">
        <v>0.73</v>
      </c>
      <c r="LE3170">
        <v>0.74</v>
      </c>
      <c r="LF3170">
        <v>0.8</v>
      </c>
      <c r="LG3170">
        <v>0.74</v>
      </c>
      <c r="LH3170">
        <v>0.79</v>
      </c>
      <c r="LI3170">
        <v>0.76</v>
      </c>
      <c r="LJ3170">
        <v>0.82</v>
      </c>
      <c r="LK3170">
        <v>0.83</v>
      </c>
      <c r="LL3170">
        <v>0.78</v>
      </c>
      <c r="LM3170">
        <v>0.74</v>
      </c>
      <c r="LN3170">
        <v>0.71</v>
      </c>
      <c r="LO3170">
        <v>0.65</v>
      </c>
      <c r="LP3170">
        <v>0.59</v>
      </c>
      <c r="LQ3170">
        <v>0.6</v>
      </c>
      <c r="LR3170">
        <v>0.62</v>
      </c>
      <c r="LS3170">
        <v>0.62</v>
      </c>
    </row>
    <row r="3171" spans="1:331" x14ac:dyDescent="0.2">
      <c r="A3171" t="s">
        <v>4048</v>
      </c>
      <c r="B3171" t="s">
        <v>713</v>
      </c>
      <c r="C3171" t="s">
        <v>845</v>
      </c>
      <c r="D3171" t="s">
        <v>306</v>
      </c>
      <c r="E3171" t="s">
        <v>3233</v>
      </c>
      <c r="F3171" t="s">
        <v>3143</v>
      </c>
      <c r="G3171" t="s">
        <v>1175</v>
      </c>
      <c r="H3171" t="s">
        <v>3144</v>
      </c>
      <c r="I3171" t="s">
        <v>3234</v>
      </c>
      <c r="KG3171">
        <v>0.78</v>
      </c>
      <c r="KH3171">
        <v>0.84</v>
      </c>
      <c r="KI3171">
        <v>0.88</v>
      </c>
      <c r="KJ3171">
        <v>0.63</v>
      </c>
      <c r="KK3171">
        <v>0.77</v>
      </c>
      <c r="KL3171">
        <v>0.95</v>
      </c>
      <c r="KM3171">
        <v>0.95</v>
      </c>
      <c r="KN3171">
        <v>0.98</v>
      </c>
      <c r="KO3171">
        <v>0.92</v>
      </c>
      <c r="KP3171">
        <v>0.87</v>
      </c>
      <c r="KQ3171">
        <v>0.81</v>
      </c>
      <c r="KR3171">
        <v>0.75</v>
      </c>
      <c r="KS3171">
        <v>0.8</v>
      </c>
      <c r="KT3171">
        <v>0.84</v>
      </c>
      <c r="KU3171">
        <v>0.83</v>
      </c>
      <c r="KV3171">
        <v>0.83</v>
      </c>
      <c r="KW3171">
        <v>0.84</v>
      </c>
      <c r="KX3171">
        <v>0.84</v>
      </c>
      <c r="KY3171">
        <v>0.85</v>
      </c>
      <c r="KZ3171">
        <v>0.85</v>
      </c>
      <c r="LA3171">
        <v>0.85</v>
      </c>
      <c r="LB3171">
        <v>0.86</v>
      </c>
      <c r="LC3171">
        <v>0.86</v>
      </c>
      <c r="LD3171">
        <v>0.93</v>
      </c>
      <c r="LE3171">
        <v>0.94</v>
      </c>
      <c r="LF3171">
        <v>0.97</v>
      </c>
      <c r="LG3171">
        <v>0.99</v>
      </c>
      <c r="LH3171">
        <v>0.99</v>
      </c>
      <c r="LI3171">
        <v>0.99</v>
      </c>
      <c r="LJ3171">
        <v>0.99</v>
      </c>
      <c r="LK3171">
        <v>0.99</v>
      </c>
      <c r="LL3171">
        <v>0.99</v>
      </c>
      <c r="LM3171">
        <v>0.99</v>
      </c>
      <c r="LN3171">
        <v>0.99</v>
      </c>
      <c r="LO3171">
        <v>0.99</v>
      </c>
      <c r="LP3171">
        <v>0.99</v>
      </c>
      <c r="LQ3171">
        <v>0.99</v>
      </c>
      <c r="LR3171">
        <v>0.99</v>
      </c>
      <c r="LS3171">
        <v>0.99</v>
      </c>
    </row>
    <row r="3172" spans="1:331" x14ac:dyDescent="0.2">
      <c r="A3172" t="s">
        <v>3439</v>
      </c>
      <c r="B3172" t="s">
        <v>713</v>
      </c>
      <c r="C3172" t="s">
        <v>852</v>
      </c>
      <c r="D3172" t="s">
        <v>853</v>
      </c>
      <c r="E3172" t="s">
        <v>3233</v>
      </c>
      <c r="F3172" t="s">
        <v>3143</v>
      </c>
      <c r="G3172" t="s">
        <v>1175</v>
      </c>
      <c r="H3172" t="s">
        <v>3144</v>
      </c>
      <c r="I3172" t="s">
        <v>3234</v>
      </c>
      <c r="KD3172">
        <v>0.13</v>
      </c>
      <c r="KE3172">
        <v>0.26</v>
      </c>
      <c r="KF3172">
        <v>0.28000000000000003</v>
      </c>
      <c r="KG3172">
        <v>0.43</v>
      </c>
      <c r="KH3172">
        <v>0.51</v>
      </c>
      <c r="KI3172">
        <v>0.51</v>
      </c>
      <c r="KJ3172">
        <v>0.45</v>
      </c>
      <c r="KK3172">
        <v>0.59</v>
      </c>
      <c r="KL3172">
        <v>0.74</v>
      </c>
      <c r="KM3172">
        <v>0.81</v>
      </c>
      <c r="KN3172">
        <v>0.82</v>
      </c>
      <c r="KO3172">
        <v>0.78</v>
      </c>
      <c r="KP3172">
        <v>0.74</v>
      </c>
      <c r="KQ3172">
        <v>0.94</v>
      </c>
      <c r="KR3172">
        <v>0.84</v>
      </c>
      <c r="KS3172">
        <v>0.95</v>
      </c>
      <c r="KT3172">
        <v>0.9</v>
      </c>
      <c r="KU3172">
        <v>0.8</v>
      </c>
      <c r="KV3172">
        <v>0.78</v>
      </c>
      <c r="KW3172">
        <v>0.79</v>
      </c>
      <c r="KX3172">
        <v>0.88</v>
      </c>
      <c r="KY3172">
        <v>0.93</v>
      </c>
      <c r="KZ3172">
        <v>0.93</v>
      </c>
      <c r="LA3172">
        <v>0.93</v>
      </c>
      <c r="LB3172">
        <v>0.92</v>
      </c>
      <c r="LC3172">
        <v>0.94</v>
      </c>
      <c r="LD3172">
        <v>0.95</v>
      </c>
      <c r="LE3172">
        <v>0.95</v>
      </c>
      <c r="LF3172">
        <v>0.92</v>
      </c>
      <c r="LG3172">
        <v>0.95</v>
      </c>
      <c r="LH3172">
        <v>0.88</v>
      </c>
      <c r="LI3172">
        <v>0.88</v>
      </c>
      <c r="LJ3172">
        <v>0.94</v>
      </c>
      <c r="LK3172">
        <v>0.92</v>
      </c>
      <c r="LL3172">
        <v>0.91</v>
      </c>
      <c r="LM3172">
        <v>0.94</v>
      </c>
      <c r="LN3172">
        <v>0.93</v>
      </c>
      <c r="LO3172">
        <v>0.93</v>
      </c>
      <c r="LP3172">
        <v>0.95</v>
      </c>
      <c r="LQ3172">
        <v>0.95</v>
      </c>
      <c r="LR3172">
        <v>0.9</v>
      </c>
      <c r="LS3172">
        <v>0.86</v>
      </c>
    </row>
    <row r="3173" spans="1:331" x14ac:dyDescent="0.2">
      <c r="A3173" t="s">
        <v>3437</v>
      </c>
      <c r="B3173" t="s">
        <v>713</v>
      </c>
      <c r="C3173" t="s">
        <v>992</v>
      </c>
      <c r="D3173" t="s">
        <v>993</v>
      </c>
      <c r="E3173" t="s">
        <v>3233</v>
      </c>
      <c r="F3173" t="s">
        <v>3143</v>
      </c>
      <c r="G3173" t="s">
        <v>1175</v>
      </c>
      <c r="H3173" t="s">
        <v>3144</v>
      </c>
      <c r="I3173" t="s">
        <v>3234</v>
      </c>
      <c r="KD3173">
        <v>0.6</v>
      </c>
      <c r="KE3173">
        <v>0.79</v>
      </c>
      <c r="KF3173">
        <v>0.87</v>
      </c>
      <c r="KG3173">
        <v>0.84</v>
      </c>
      <c r="KH3173">
        <v>0.76</v>
      </c>
      <c r="KI3173">
        <v>0.78</v>
      </c>
      <c r="KJ3173">
        <v>0.9</v>
      </c>
      <c r="KK3173">
        <v>0.93</v>
      </c>
      <c r="KL3173">
        <v>0.97</v>
      </c>
      <c r="KM3173">
        <v>0.77</v>
      </c>
      <c r="KN3173">
        <v>0.9</v>
      </c>
      <c r="KO3173">
        <v>0.96</v>
      </c>
      <c r="KP3173">
        <v>0.92</v>
      </c>
      <c r="KQ3173">
        <v>0.89</v>
      </c>
      <c r="KR3173">
        <v>0.87</v>
      </c>
      <c r="KS3173">
        <v>0.91</v>
      </c>
      <c r="KT3173">
        <v>0.84</v>
      </c>
      <c r="KU3173">
        <v>0.99</v>
      </c>
      <c r="KV3173">
        <v>0.83</v>
      </c>
      <c r="KW3173">
        <v>0.88</v>
      </c>
      <c r="KX3173">
        <v>0.82</v>
      </c>
      <c r="KY3173">
        <v>0.82</v>
      </c>
      <c r="KZ3173">
        <v>0.94</v>
      </c>
      <c r="LA3173">
        <v>0.89</v>
      </c>
      <c r="LB3173">
        <v>0.88</v>
      </c>
      <c r="LC3173">
        <v>0.89</v>
      </c>
      <c r="LD3173">
        <v>0.9</v>
      </c>
      <c r="LE3173">
        <v>0.9</v>
      </c>
      <c r="LF3173">
        <v>0.89</v>
      </c>
      <c r="LG3173">
        <v>0.81</v>
      </c>
      <c r="LH3173">
        <v>0.83</v>
      </c>
      <c r="LI3173">
        <v>0.83</v>
      </c>
      <c r="LJ3173">
        <v>0.9</v>
      </c>
      <c r="LK3173">
        <v>0.91</v>
      </c>
      <c r="LL3173">
        <v>0.95</v>
      </c>
      <c r="LM3173">
        <v>0.93</v>
      </c>
      <c r="LN3173">
        <v>0.93</v>
      </c>
      <c r="LO3173">
        <v>0.96</v>
      </c>
      <c r="LP3173">
        <v>0.94</v>
      </c>
      <c r="LQ3173">
        <v>0.95</v>
      </c>
      <c r="LR3173">
        <v>0.95</v>
      </c>
      <c r="LS3173">
        <v>0.89</v>
      </c>
    </row>
    <row r="3174" spans="1:331" x14ac:dyDescent="0.2">
      <c r="A3174" t="s">
        <v>3232</v>
      </c>
      <c r="B3174" t="s">
        <v>713</v>
      </c>
      <c r="C3174" t="s">
        <v>725</v>
      </c>
      <c r="D3174" t="s">
        <v>726</v>
      </c>
      <c r="E3174" t="s">
        <v>3233</v>
      </c>
      <c r="F3174" t="s">
        <v>3143</v>
      </c>
      <c r="G3174" t="s">
        <v>1175</v>
      </c>
      <c r="H3174" t="s">
        <v>3144</v>
      </c>
      <c r="I3174" t="s">
        <v>3234</v>
      </c>
      <c r="KD3174">
        <v>0.48</v>
      </c>
      <c r="KE3174">
        <v>0.49</v>
      </c>
      <c r="KF3174">
        <v>0.55000000000000004</v>
      </c>
      <c r="KG3174">
        <v>0.94</v>
      </c>
      <c r="KH3174">
        <v>0.82</v>
      </c>
      <c r="KI3174">
        <v>0.85</v>
      </c>
      <c r="KJ3174">
        <v>0.8</v>
      </c>
      <c r="KK3174">
        <v>0.99</v>
      </c>
      <c r="KL3174">
        <v>0.89</v>
      </c>
      <c r="KM3174">
        <v>0.98</v>
      </c>
      <c r="KN3174">
        <v>0.94</v>
      </c>
      <c r="KO3174">
        <v>0.99</v>
      </c>
      <c r="KP3174">
        <v>0.99</v>
      </c>
      <c r="KQ3174">
        <v>0.96</v>
      </c>
      <c r="KR3174">
        <v>0.99</v>
      </c>
      <c r="KS3174">
        <v>0.99</v>
      </c>
      <c r="KT3174">
        <v>0.99</v>
      </c>
      <c r="KU3174">
        <v>0.96</v>
      </c>
      <c r="KV3174">
        <v>0.99</v>
      </c>
      <c r="KW3174">
        <v>0.96</v>
      </c>
      <c r="KX3174">
        <v>0.94</v>
      </c>
      <c r="KY3174">
        <v>0.96</v>
      </c>
      <c r="KZ3174">
        <v>0.98</v>
      </c>
      <c r="LA3174">
        <v>0.99</v>
      </c>
      <c r="LB3174">
        <v>0.99</v>
      </c>
      <c r="LC3174">
        <v>0.98</v>
      </c>
      <c r="LD3174">
        <v>0.96</v>
      </c>
      <c r="LE3174">
        <v>0.97</v>
      </c>
      <c r="LF3174">
        <v>0.98</v>
      </c>
      <c r="LG3174">
        <v>0.99</v>
      </c>
      <c r="LH3174">
        <v>0.99</v>
      </c>
      <c r="LI3174">
        <v>0.99</v>
      </c>
      <c r="LJ3174">
        <v>0.99</v>
      </c>
      <c r="LK3174">
        <v>0.99</v>
      </c>
      <c r="LL3174">
        <v>0.99</v>
      </c>
      <c r="LM3174">
        <v>0.99</v>
      </c>
      <c r="LN3174">
        <v>0.99</v>
      </c>
      <c r="LO3174">
        <v>0.99</v>
      </c>
      <c r="LP3174">
        <v>0.99</v>
      </c>
      <c r="LQ3174">
        <v>0.99</v>
      </c>
      <c r="LR3174">
        <v>0.98</v>
      </c>
      <c r="LS3174">
        <v>0.99</v>
      </c>
    </row>
    <row r="3175" spans="1:331" x14ac:dyDescent="0.2">
      <c r="A3175" t="s">
        <v>4301</v>
      </c>
      <c r="B3175" t="s">
        <v>713</v>
      </c>
      <c r="C3175" t="s">
        <v>1678</v>
      </c>
      <c r="D3175" t="s">
        <v>1679</v>
      </c>
      <c r="E3175" t="s">
        <v>3233</v>
      </c>
      <c r="F3175" t="s">
        <v>3143</v>
      </c>
      <c r="G3175" t="s">
        <v>1175</v>
      </c>
      <c r="H3175" t="s">
        <v>3144</v>
      </c>
      <c r="I3175" t="s">
        <v>3234</v>
      </c>
      <c r="KI3175">
        <v>0.54</v>
      </c>
      <c r="KJ3175">
        <v>0.57999999999999996</v>
      </c>
      <c r="KK3175">
        <v>0.75</v>
      </c>
      <c r="KL3175">
        <v>0.8</v>
      </c>
      <c r="KM3175">
        <v>0.84</v>
      </c>
      <c r="KN3175">
        <v>0.79</v>
      </c>
      <c r="KO3175">
        <v>0.76</v>
      </c>
      <c r="KP3175">
        <v>0.82</v>
      </c>
      <c r="KQ3175">
        <v>0.88</v>
      </c>
      <c r="KR3175">
        <v>0.87</v>
      </c>
      <c r="KS3175">
        <v>0.85</v>
      </c>
      <c r="KT3175">
        <v>0.84</v>
      </c>
      <c r="KU3175">
        <v>0.83</v>
      </c>
      <c r="KV3175">
        <v>0.84</v>
      </c>
      <c r="KW3175">
        <v>0.85</v>
      </c>
      <c r="KX3175">
        <v>0.86</v>
      </c>
      <c r="KY3175">
        <v>0.88</v>
      </c>
      <c r="KZ3175">
        <v>0.89</v>
      </c>
      <c r="LA3175">
        <v>0.9</v>
      </c>
      <c r="LB3175">
        <v>0.91</v>
      </c>
      <c r="LC3175">
        <v>0.92</v>
      </c>
      <c r="LD3175">
        <v>0.94</v>
      </c>
      <c r="LE3175">
        <v>0.95</v>
      </c>
      <c r="LF3175">
        <v>0.96</v>
      </c>
      <c r="LG3175">
        <v>0.97</v>
      </c>
      <c r="LH3175">
        <v>0.97</v>
      </c>
      <c r="LI3175">
        <v>0.96</v>
      </c>
      <c r="LJ3175">
        <v>0.91</v>
      </c>
      <c r="LK3175">
        <v>0.91</v>
      </c>
      <c r="LL3175">
        <v>0.93</v>
      </c>
      <c r="LM3175">
        <v>0.92</v>
      </c>
      <c r="LN3175">
        <v>0.93</v>
      </c>
      <c r="LO3175">
        <v>0.96</v>
      </c>
      <c r="LP3175">
        <v>0.99</v>
      </c>
      <c r="LQ3175">
        <v>0.98</v>
      </c>
      <c r="LR3175">
        <v>0.95</v>
      </c>
      <c r="LS3175">
        <v>0.95</v>
      </c>
    </row>
    <row r="3176" spans="1:331" x14ac:dyDescent="0.2">
      <c r="A3176" t="s">
        <v>3435</v>
      </c>
      <c r="B3176" t="s">
        <v>713</v>
      </c>
      <c r="C3176" t="s">
        <v>1711</v>
      </c>
      <c r="D3176" t="s">
        <v>1712</v>
      </c>
      <c r="E3176" t="s">
        <v>3233</v>
      </c>
      <c r="F3176" t="s">
        <v>3143</v>
      </c>
      <c r="G3176" t="s">
        <v>1175</v>
      </c>
      <c r="H3176" t="s">
        <v>3144</v>
      </c>
      <c r="I3176" t="s">
        <v>3234</v>
      </c>
      <c r="KD3176">
        <v>0.28999999999999998</v>
      </c>
      <c r="KE3176">
        <v>0.28000000000000003</v>
      </c>
      <c r="KF3176">
        <v>0.21</v>
      </c>
      <c r="KG3176">
        <v>0.19</v>
      </c>
      <c r="KH3176">
        <v>0.25</v>
      </c>
      <c r="KI3176">
        <v>0.43</v>
      </c>
      <c r="KJ3176">
        <v>0.6</v>
      </c>
      <c r="KK3176">
        <v>0.91</v>
      </c>
      <c r="KL3176">
        <v>0.74</v>
      </c>
      <c r="KM3176">
        <v>0.76</v>
      </c>
      <c r="KN3176">
        <v>0.77</v>
      </c>
      <c r="KO3176">
        <v>0.78</v>
      </c>
      <c r="KP3176">
        <v>0.8</v>
      </c>
      <c r="KQ3176">
        <v>0.81</v>
      </c>
      <c r="KR3176">
        <v>0.82</v>
      </c>
      <c r="KS3176">
        <v>0.83</v>
      </c>
      <c r="KT3176">
        <v>0.9</v>
      </c>
      <c r="KU3176">
        <v>0.9</v>
      </c>
      <c r="KV3176">
        <v>0.89</v>
      </c>
      <c r="KW3176">
        <v>0.87</v>
      </c>
      <c r="KX3176">
        <v>0.86</v>
      </c>
      <c r="KY3176">
        <v>0.86</v>
      </c>
      <c r="KZ3176">
        <v>0.86</v>
      </c>
      <c r="LA3176">
        <v>0.86</v>
      </c>
      <c r="LB3176">
        <v>0.86</v>
      </c>
      <c r="LC3176">
        <v>0.86</v>
      </c>
      <c r="LD3176">
        <v>0.87</v>
      </c>
      <c r="LE3176">
        <v>0.87</v>
      </c>
      <c r="LF3176">
        <v>0.87</v>
      </c>
      <c r="LG3176">
        <v>0.87</v>
      </c>
      <c r="LH3176">
        <v>0.87</v>
      </c>
      <c r="LI3176">
        <v>0.87</v>
      </c>
      <c r="LJ3176">
        <v>0.86</v>
      </c>
      <c r="LK3176">
        <v>0.86</v>
      </c>
      <c r="LL3176">
        <v>0.86</v>
      </c>
      <c r="LM3176">
        <v>0.9</v>
      </c>
      <c r="LN3176">
        <v>0.9</v>
      </c>
      <c r="LO3176">
        <v>0.9</v>
      </c>
      <c r="LP3176">
        <v>0.9</v>
      </c>
      <c r="LQ3176">
        <v>0.86</v>
      </c>
      <c r="LR3176">
        <v>0.86</v>
      </c>
      <c r="LS3176">
        <v>0.86</v>
      </c>
    </row>
    <row r="3177" spans="1:331" x14ac:dyDescent="0.2">
      <c r="A3177" t="s">
        <v>4734</v>
      </c>
      <c r="B3177" t="s">
        <v>713</v>
      </c>
      <c r="C3177" t="s">
        <v>1757</v>
      </c>
      <c r="D3177" t="s">
        <v>317</v>
      </c>
      <c r="E3177" t="s">
        <v>3233</v>
      </c>
      <c r="F3177" t="s">
        <v>3143</v>
      </c>
      <c r="G3177" t="s">
        <v>1175</v>
      </c>
      <c r="H3177" t="s">
        <v>3144</v>
      </c>
      <c r="I3177" t="s">
        <v>3234</v>
      </c>
      <c r="KQ3177">
        <v>0.98</v>
      </c>
      <c r="KR3177">
        <v>0.97</v>
      </c>
      <c r="KS3177">
        <v>0.96</v>
      </c>
      <c r="KT3177">
        <v>0.97</v>
      </c>
      <c r="KU3177">
        <v>0.96</v>
      </c>
      <c r="KV3177">
        <v>0.95</v>
      </c>
      <c r="KW3177">
        <v>0.97</v>
      </c>
      <c r="KX3177">
        <v>0.97</v>
      </c>
      <c r="KY3177">
        <v>0.97</v>
      </c>
      <c r="KZ3177">
        <v>0.98</v>
      </c>
      <c r="LA3177">
        <v>0.97</v>
      </c>
      <c r="LB3177">
        <v>0.97</v>
      </c>
      <c r="LC3177">
        <v>0.97</v>
      </c>
      <c r="LD3177">
        <v>0.97</v>
      </c>
      <c r="LE3177">
        <v>0.98</v>
      </c>
      <c r="LF3177">
        <v>0.97</v>
      </c>
      <c r="LG3177">
        <v>0.98</v>
      </c>
      <c r="LH3177">
        <v>0.98</v>
      </c>
      <c r="LI3177">
        <v>0.98</v>
      </c>
      <c r="LJ3177">
        <v>0.98</v>
      </c>
      <c r="LK3177">
        <v>0.99</v>
      </c>
      <c r="LL3177">
        <v>0.99</v>
      </c>
      <c r="LM3177">
        <v>0.99</v>
      </c>
      <c r="LN3177">
        <v>0.98</v>
      </c>
      <c r="LO3177">
        <v>0.97</v>
      </c>
      <c r="LP3177">
        <v>0.96</v>
      </c>
      <c r="LQ3177">
        <v>0.92</v>
      </c>
      <c r="LR3177">
        <v>0.94</v>
      </c>
      <c r="LS3177">
        <v>0.97</v>
      </c>
    </row>
    <row r="3178" spans="1:331" x14ac:dyDescent="0.2">
      <c r="A3178" t="s">
        <v>3366</v>
      </c>
      <c r="B3178" t="s">
        <v>713</v>
      </c>
      <c r="C3178" t="s">
        <v>779</v>
      </c>
      <c r="D3178" t="s">
        <v>302</v>
      </c>
      <c r="E3178" t="s">
        <v>3233</v>
      </c>
      <c r="F3178" t="s">
        <v>3143</v>
      </c>
      <c r="G3178" t="s">
        <v>1175</v>
      </c>
      <c r="H3178" t="s">
        <v>3144</v>
      </c>
      <c r="I3178" t="s">
        <v>3234</v>
      </c>
      <c r="KD3178">
        <v>0.25</v>
      </c>
      <c r="KE3178">
        <v>0.5</v>
      </c>
      <c r="KF3178">
        <v>0.5</v>
      </c>
      <c r="KG3178">
        <v>0.47</v>
      </c>
      <c r="KH3178">
        <v>0.48</v>
      </c>
      <c r="KI3178">
        <v>0.5</v>
      </c>
      <c r="KJ3178">
        <v>0.7</v>
      </c>
      <c r="KK3178">
        <v>0.75</v>
      </c>
      <c r="KL3178">
        <v>0.75</v>
      </c>
      <c r="KM3178">
        <v>0.75</v>
      </c>
      <c r="KN3178">
        <v>0.75</v>
      </c>
      <c r="KO3178">
        <v>0.75</v>
      </c>
      <c r="KP3178">
        <v>0.75</v>
      </c>
      <c r="KQ3178">
        <v>0.89</v>
      </c>
      <c r="KR3178">
        <v>0.9</v>
      </c>
      <c r="KS3178">
        <v>0.92</v>
      </c>
      <c r="KT3178">
        <v>0.91</v>
      </c>
      <c r="KU3178">
        <v>0.91</v>
      </c>
      <c r="KV3178">
        <v>0.92</v>
      </c>
      <c r="KW3178">
        <v>0.92</v>
      </c>
      <c r="KX3178">
        <v>0.92</v>
      </c>
      <c r="KY3178">
        <v>0.94</v>
      </c>
      <c r="KZ3178">
        <v>0.94</v>
      </c>
      <c r="LA3178">
        <v>0.95</v>
      </c>
      <c r="LB3178">
        <v>0.96</v>
      </c>
      <c r="LC3178">
        <v>0.96</v>
      </c>
      <c r="LD3178">
        <v>0.96</v>
      </c>
      <c r="LE3178">
        <v>0.97</v>
      </c>
      <c r="LF3178">
        <v>0.97</v>
      </c>
      <c r="LG3178">
        <v>0.97</v>
      </c>
      <c r="LH3178">
        <v>0.97</v>
      </c>
      <c r="LI3178">
        <v>0.97</v>
      </c>
      <c r="LJ3178">
        <v>0.97</v>
      </c>
      <c r="LK3178">
        <v>0.97</v>
      </c>
      <c r="LL3178">
        <v>0.97</v>
      </c>
      <c r="LM3178">
        <v>0.97</v>
      </c>
      <c r="LN3178">
        <v>0.97</v>
      </c>
      <c r="LO3178">
        <v>0.97</v>
      </c>
      <c r="LP3178">
        <v>0.97</v>
      </c>
      <c r="LQ3178">
        <v>0.97</v>
      </c>
      <c r="LR3178">
        <v>0.97</v>
      </c>
      <c r="LS3178">
        <v>0.97</v>
      </c>
    </row>
    <row r="3179" spans="1:331" x14ac:dyDescent="0.2">
      <c r="A3179" t="s">
        <v>3998</v>
      </c>
      <c r="B3179" t="s">
        <v>713</v>
      </c>
      <c r="C3179" t="s">
        <v>2030</v>
      </c>
      <c r="D3179" t="s">
        <v>2031</v>
      </c>
      <c r="E3179" t="s">
        <v>3233</v>
      </c>
      <c r="F3179" t="s">
        <v>3143</v>
      </c>
      <c r="G3179" t="s">
        <v>1175</v>
      </c>
      <c r="H3179" t="s">
        <v>3144</v>
      </c>
      <c r="I3179" t="s">
        <v>3234</v>
      </c>
      <c r="KF3179">
        <v>0.15</v>
      </c>
      <c r="KG3179">
        <v>0.18</v>
      </c>
      <c r="KH3179">
        <v>0.2</v>
      </c>
      <c r="KI3179">
        <v>0.27</v>
      </c>
      <c r="KJ3179">
        <v>0.19</v>
      </c>
      <c r="KK3179">
        <v>0.22</v>
      </c>
      <c r="KL3179">
        <v>0.68</v>
      </c>
      <c r="KM3179">
        <v>0.75</v>
      </c>
      <c r="KN3179">
        <v>0.85</v>
      </c>
      <c r="KO3179">
        <v>0.53</v>
      </c>
      <c r="KP3179">
        <v>0.41</v>
      </c>
      <c r="KQ3179">
        <v>0.41</v>
      </c>
      <c r="KR3179">
        <v>0.42</v>
      </c>
      <c r="KS3179">
        <v>0.41</v>
      </c>
      <c r="KT3179">
        <v>0.41</v>
      </c>
      <c r="KU3179">
        <v>0.31</v>
      </c>
      <c r="KV3179">
        <v>0.21</v>
      </c>
      <c r="KW3179">
        <v>0.23</v>
      </c>
      <c r="KX3179">
        <v>0.5</v>
      </c>
      <c r="KY3179">
        <v>0.49</v>
      </c>
      <c r="KZ3179">
        <v>0.62</v>
      </c>
      <c r="LA3179">
        <v>0.66</v>
      </c>
      <c r="LB3179">
        <v>0.6</v>
      </c>
      <c r="LC3179">
        <v>0.65</v>
      </c>
      <c r="LD3179">
        <v>0.67</v>
      </c>
      <c r="LE3179">
        <v>0.74</v>
      </c>
      <c r="LF3179">
        <v>0.73</v>
      </c>
      <c r="LG3179">
        <v>0.84</v>
      </c>
      <c r="LH3179">
        <v>0.85</v>
      </c>
      <c r="LI3179">
        <v>0.84</v>
      </c>
      <c r="LJ3179">
        <v>0.83</v>
      </c>
      <c r="LK3179">
        <v>0.8</v>
      </c>
      <c r="LL3179">
        <v>0.71</v>
      </c>
      <c r="LM3179">
        <v>0.74</v>
      </c>
      <c r="LN3179">
        <v>0.75</v>
      </c>
      <c r="LO3179">
        <v>0.81</v>
      </c>
      <c r="LP3179">
        <v>0.86</v>
      </c>
      <c r="LQ3179">
        <v>0.83</v>
      </c>
      <c r="LR3179">
        <v>0.62</v>
      </c>
      <c r="LS3179">
        <v>0.5</v>
      </c>
    </row>
    <row r="3180" spans="1:331" x14ac:dyDescent="0.2">
      <c r="A3180" t="s">
        <v>4399</v>
      </c>
      <c r="B3180" t="s">
        <v>713</v>
      </c>
      <c r="C3180" t="s">
        <v>751</v>
      </c>
      <c r="D3180" t="s">
        <v>322</v>
      </c>
      <c r="E3180" t="s">
        <v>3233</v>
      </c>
      <c r="F3180" t="s">
        <v>3143</v>
      </c>
      <c r="G3180" t="s">
        <v>1175</v>
      </c>
      <c r="H3180" t="s">
        <v>3144</v>
      </c>
      <c r="I3180" t="s">
        <v>3234</v>
      </c>
      <c r="KK3180">
        <v>0.82</v>
      </c>
      <c r="KL3180">
        <v>0.72</v>
      </c>
      <c r="KM3180">
        <v>0.8</v>
      </c>
      <c r="KN3180">
        <v>0.84</v>
      </c>
      <c r="KO3180">
        <v>0.86</v>
      </c>
      <c r="KP3180">
        <v>0.85</v>
      </c>
      <c r="KQ3180">
        <v>0.81</v>
      </c>
      <c r="KR3180">
        <v>0.88</v>
      </c>
      <c r="KS3180">
        <v>0.88</v>
      </c>
      <c r="KT3180">
        <v>0.85</v>
      </c>
      <c r="KU3180">
        <v>0.84</v>
      </c>
      <c r="KV3180">
        <v>0.91</v>
      </c>
      <c r="KW3180">
        <v>0.92</v>
      </c>
      <c r="KX3180">
        <v>0.99</v>
      </c>
      <c r="KY3180">
        <v>0.94</v>
      </c>
      <c r="KZ3180">
        <v>0.95</v>
      </c>
      <c r="LA3180">
        <v>0.96</v>
      </c>
      <c r="LB3180">
        <v>0.96</v>
      </c>
      <c r="LC3180">
        <v>0.95</v>
      </c>
      <c r="LD3180">
        <v>0.9</v>
      </c>
      <c r="LE3180">
        <v>0.89</v>
      </c>
      <c r="LF3180">
        <v>0.87</v>
      </c>
      <c r="LG3180">
        <v>0.84</v>
      </c>
      <c r="LH3180">
        <v>0.85</v>
      </c>
      <c r="LI3180">
        <v>0.87</v>
      </c>
      <c r="LJ3180">
        <v>0.9</v>
      </c>
      <c r="LK3180">
        <v>0.89</v>
      </c>
      <c r="LL3180">
        <v>0.9</v>
      </c>
      <c r="LM3180">
        <v>0.91</v>
      </c>
      <c r="LN3180">
        <v>0.94</v>
      </c>
      <c r="LO3180">
        <v>0.97</v>
      </c>
      <c r="LP3180">
        <v>0.95</v>
      </c>
      <c r="LQ3180">
        <v>0.96</v>
      </c>
      <c r="LR3180">
        <v>0.94</v>
      </c>
      <c r="LS3180">
        <v>0.95</v>
      </c>
    </row>
    <row r="3181" spans="1:331" x14ac:dyDescent="0.2">
      <c r="A3181" t="s">
        <v>4002</v>
      </c>
      <c r="B3181" t="s">
        <v>713</v>
      </c>
      <c r="C3181" t="s">
        <v>1799</v>
      </c>
      <c r="D3181" t="s">
        <v>1800</v>
      </c>
      <c r="E3181" t="s">
        <v>3233</v>
      </c>
      <c r="F3181" t="s">
        <v>3143</v>
      </c>
      <c r="G3181" t="s">
        <v>1175</v>
      </c>
      <c r="H3181" t="s">
        <v>3144</v>
      </c>
      <c r="I3181" t="s">
        <v>3234</v>
      </c>
      <c r="KF3181">
        <v>0.43</v>
      </c>
      <c r="KG3181">
        <v>0.63</v>
      </c>
      <c r="KH3181">
        <v>0.85</v>
      </c>
      <c r="KI3181">
        <v>0.93</v>
      </c>
      <c r="KJ3181">
        <v>0.97</v>
      </c>
      <c r="KK3181">
        <v>0.87</v>
      </c>
      <c r="KL3181">
        <v>0.9</v>
      </c>
      <c r="KM3181">
        <v>0.88</v>
      </c>
      <c r="KN3181">
        <v>0.88</v>
      </c>
      <c r="KO3181">
        <v>0.98</v>
      </c>
      <c r="KP3181">
        <v>0.99</v>
      </c>
      <c r="KQ3181">
        <v>0.99</v>
      </c>
      <c r="KR3181">
        <v>0.99</v>
      </c>
      <c r="KS3181">
        <v>0.99</v>
      </c>
      <c r="KT3181">
        <v>0.99</v>
      </c>
      <c r="KU3181">
        <v>0.99</v>
      </c>
      <c r="KV3181">
        <v>0.98</v>
      </c>
      <c r="KW3181">
        <v>0.99</v>
      </c>
      <c r="KX3181">
        <v>0.99</v>
      </c>
      <c r="KY3181">
        <v>0.99</v>
      </c>
      <c r="KZ3181">
        <v>0.99</v>
      </c>
      <c r="LA3181">
        <v>0.99</v>
      </c>
      <c r="LB3181">
        <v>0.99</v>
      </c>
      <c r="LC3181">
        <v>0.98</v>
      </c>
      <c r="LD3181">
        <v>0.97</v>
      </c>
      <c r="LE3181">
        <v>0.96</v>
      </c>
      <c r="LF3181">
        <v>0.99</v>
      </c>
      <c r="LG3181">
        <v>0.99</v>
      </c>
      <c r="LH3181">
        <v>0.99</v>
      </c>
      <c r="LI3181">
        <v>0.99</v>
      </c>
      <c r="LJ3181">
        <v>0.99</v>
      </c>
      <c r="LK3181">
        <v>0.93</v>
      </c>
      <c r="LL3181">
        <v>0.94</v>
      </c>
      <c r="LM3181">
        <v>0.96</v>
      </c>
      <c r="LN3181">
        <v>0.96</v>
      </c>
      <c r="LO3181">
        <v>0.77</v>
      </c>
      <c r="LP3181">
        <v>0.84</v>
      </c>
      <c r="LQ3181">
        <v>0.92</v>
      </c>
      <c r="LR3181">
        <v>0.92</v>
      </c>
      <c r="LS3181">
        <v>0.92</v>
      </c>
    </row>
    <row r="3182" spans="1:331" x14ac:dyDescent="0.2">
      <c r="A3182" t="s">
        <v>3402</v>
      </c>
      <c r="B3182" t="s">
        <v>713</v>
      </c>
      <c r="C3182" t="s">
        <v>1029</v>
      </c>
      <c r="D3182" t="s">
        <v>1030</v>
      </c>
      <c r="E3182" t="s">
        <v>3233</v>
      </c>
      <c r="F3182" t="s">
        <v>3143</v>
      </c>
      <c r="G3182" t="s">
        <v>1175</v>
      </c>
      <c r="H3182" t="s">
        <v>3144</v>
      </c>
      <c r="I3182" t="s">
        <v>3234</v>
      </c>
      <c r="KD3182">
        <v>0.3</v>
      </c>
      <c r="KE3182">
        <v>0.18</v>
      </c>
      <c r="KF3182">
        <v>0.25</v>
      </c>
      <c r="KG3182">
        <v>0.24</v>
      </c>
      <c r="KH3182">
        <v>0.19</v>
      </c>
      <c r="KI3182">
        <v>0.54</v>
      </c>
      <c r="KJ3182">
        <v>0.71</v>
      </c>
      <c r="KK3182">
        <v>0.71</v>
      </c>
      <c r="KL3182">
        <v>0.28999999999999998</v>
      </c>
      <c r="KM3182">
        <v>0.65</v>
      </c>
      <c r="KN3182">
        <v>0.7</v>
      </c>
      <c r="KO3182">
        <v>0.72</v>
      </c>
      <c r="KP3182">
        <v>0.73</v>
      </c>
      <c r="KQ3182">
        <v>0.75</v>
      </c>
      <c r="KR3182">
        <v>0.76</v>
      </c>
      <c r="KS3182">
        <v>0.78</v>
      </c>
      <c r="KT3182">
        <v>0.79</v>
      </c>
      <c r="KU3182">
        <v>0.79</v>
      </c>
      <c r="KV3182">
        <v>0.8</v>
      </c>
      <c r="KW3182">
        <v>0.83</v>
      </c>
      <c r="KX3182">
        <v>0.85</v>
      </c>
      <c r="KY3182">
        <v>0.88</v>
      </c>
      <c r="KZ3182">
        <v>0.86</v>
      </c>
      <c r="LA3182">
        <v>0.83</v>
      </c>
      <c r="LB3182">
        <v>0.81</v>
      </c>
      <c r="LC3182">
        <v>0.79</v>
      </c>
      <c r="LD3182">
        <v>0.81</v>
      </c>
      <c r="LE3182">
        <v>0.82</v>
      </c>
      <c r="LF3182">
        <v>0.83</v>
      </c>
      <c r="LG3182">
        <v>0.84</v>
      </c>
      <c r="LH3182">
        <v>0.85</v>
      </c>
      <c r="LI3182">
        <v>0.87</v>
      </c>
      <c r="LJ3182">
        <v>0.88</v>
      </c>
      <c r="LK3182">
        <v>0.83</v>
      </c>
      <c r="LL3182">
        <v>0.88</v>
      </c>
      <c r="LM3182">
        <v>0.9</v>
      </c>
      <c r="LN3182">
        <v>0.85</v>
      </c>
      <c r="LO3182">
        <v>0.86</v>
      </c>
      <c r="LP3182">
        <v>0.91</v>
      </c>
      <c r="LQ3182">
        <v>0.96</v>
      </c>
      <c r="LR3182">
        <v>0.82</v>
      </c>
      <c r="LS3182">
        <v>0.88</v>
      </c>
    </row>
    <row r="3183" spans="1:331" x14ac:dyDescent="0.2">
      <c r="A3183" t="s">
        <v>4299</v>
      </c>
      <c r="B3183" t="s">
        <v>713</v>
      </c>
      <c r="C3183" t="s">
        <v>990</v>
      </c>
      <c r="D3183" t="s">
        <v>327</v>
      </c>
      <c r="E3183" t="s">
        <v>3233</v>
      </c>
      <c r="F3183" t="s">
        <v>3143</v>
      </c>
      <c r="G3183" t="s">
        <v>1175</v>
      </c>
      <c r="H3183" t="s">
        <v>3144</v>
      </c>
      <c r="I3183" t="s">
        <v>3234</v>
      </c>
      <c r="KI3183">
        <v>0.68</v>
      </c>
      <c r="KJ3183">
        <v>0.67</v>
      </c>
      <c r="KK3183">
        <v>0.73</v>
      </c>
      <c r="KL3183">
        <v>0.81</v>
      </c>
      <c r="KM3183">
        <v>0.82</v>
      </c>
      <c r="KN3183">
        <v>0.83</v>
      </c>
      <c r="KO3183">
        <v>0.85</v>
      </c>
      <c r="KP3183">
        <v>0.86</v>
      </c>
      <c r="KQ3183">
        <v>0.87</v>
      </c>
      <c r="KR3183">
        <v>0.88</v>
      </c>
      <c r="KS3183">
        <v>0.89</v>
      </c>
      <c r="KT3183">
        <v>0.9</v>
      </c>
      <c r="KU3183">
        <v>0.92</v>
      </c>
      <c r="KV3183">
        <v>0.84</v>
      </c>
      <c r="KW3183">
        <v>0.83</v>
      </c>
      <c r="KX3183">
        <v>0.8</v>
      </c>
      <c r="KY3183">
        <v>0.83</v>
      </c>
      <c r="KZ3183">
        <v>0.81</v>
      </c>
      <c r="LA3183">
        <v>0.84</v>
      </c>
      <c r="LB3183">
        <v>0.81</v>
      </c>
      <c r="LC3183">
        <v>0.83</v>
      </c>
      <c r="LD3183">
        <v>0.91</v>
      </c>
      <c r="LE3183">
        <v>0.92</v>
      </c>
      <c r="LF3183">
        <v>0.88</v>
      </c>
      <c r="LG3183">
        <v>0.92</v>
      </c>
      <c r="LH3183">
        <v>0.95</v>
      </c>
      <c r="LI3183">
        <v>0.95</v>
      </c>
      <c r="LJ3183">
        <v>0.95</v>
      </c>
      <c r="LK3183">
        <v>0.95</v>
      </c>
      <c r="LL3183">
        <v>0.95</v>
      </c>
      <c r="LM3183">
        <v>0.95</v>
      </c>
      <c r="LN3183">
        <v>0.94</v>
      </c>
      <c r="LO3183">
        <v>0.88</v>
      </c>
      <c r="LP3183">
        <v>0.8</v>
      </c>
      <c r="LQ3183">
        <v>0.8</v>
      </c>
      <c r="LR3183">
        <v>0.8</v>
      </c>
      <c r="LS3183">
        <v>0.8</v>
      </c>
    </row>
    <row r="3184" spans="1:331" x14ac:dyDescent="0.2">
      <c r="A3184" t="s">
        <v>3401</v>
      </c>
      <c r="B3184" t="s">
        <v>713</v>
      </c>
      <c r="C3184" t="s">
        <v>821</v>
      </c>
      <c r="D3184" t="s">
        <v>822</v>
      </c>
      <c r="E3184" t="s">
        <v>3233</v>
      </c>
      <c r="F3184" t="s">
        <v>3143</v>
      </c>
      <c r="G3184" t="s">
        <v>1175</v>
      </c>
      <c r="H3184" t="s">
        <v>3144</v>
      </c>
      <c r="I3184" t="s">
        <v>3234</v>
      </c>
      <c r="KD3184">
        <v>0.24</v>
      </c>
      <c r="KE3184">
        <v>0.31</v>
      </c>
      <c r="KF3184">
        <v>0.45</v>
      </c>
      <c r="KG3184">
        <v>0.34</v>
      </c>
      <c r="KH3184">
        <v>0.54</v>
      </c>
      <c r="KI3184">
        <v>0.51</v>
      </c>
      <c r="KJ3184">
        <v>0.5</v>
      </c>
      <c r="KK3184">
        <v>0.47</v>
      </c>
      <c r="KL3184">
        <v>0.53</v>
      </c>
      <c r="KM3184">
        <v>0.56999999999999995</v>
      </c>
      <c r="KN3184">
        <v>0.6</v>
      </c>
      <c r="KO3184">
        <v>0.54</v>
      </c>
      <c r="KP3184">
        <v>0.69</v>
      </c>
      <c r="KQ3184">
        <v>0.85</v>
      </c>
      <c r="KR3184">
        <v>0.83</v>
      </c>
      <c r="KS3184">
        <v>0.81</v>
      </c>
      <c r="KT3184">
        <v>0.79</v>
      </c>
      <c r="KU3184">
        <v>0.77</v>
      </c>
      <c r="KV3184">
        <v>0.89</v>
      </c>
      <c r="KW3184">
        <v>0.99</v>
      </c>
      <c r="KX3184">
        <v>0.99</v>
      </c>
      <c r="KY3184">
        <v>0.99</v>
      </c>
      <c r="KZ3184">
        <v>0.99</v>
      </c>
      <c r="LA3184">
        <v>0.99</v>
      </c>
      <c r="LB3184">
        <v>0.99</v>
      </c>
      <c r="LC3184">
        <v>0.93</v>
      </c>
      <c r="LD3184">
        <v>0.97</v>
      </c>
      <c r="LE3184">
        <v>0.98</v>
      </c>
      <c r="LF3184">
        <v>0.98</v>
      </c>
      <c r="LG3184">
        <v>0.97</v>
      </c>
      <c r="LH3184">
        <v>0.95</v>
      </c>
      <c r="LI3184">
        <v>0.94</v>
      </c>
      <c r="LJ3184">
        <v>0.96</v>
      </c>
      <c r="LK3184">
        <v>0.97</v>
      </c>
      <c r="LL3184">
        <v>0.85</v>
      </c>
      <c r="LM3184">
        <v>0.84</v>
      </c>
      <c r="LN3184">
        <v>0.86</v>
      </c>
      <c r="LO3184">
        <v>0.81</v>
      </c>
      <c r="LP3184">
        <v>0.83</v>
      </c>
      <c r="LQ3184">
        <v>0.83</v>
      </c>
      <c r="LR3184">
        <v>0.81</v>
      </c>
      <c r="LS3184">
        <v>0.65</v>
      </c>
    </row>
    <row r="3185" spans="1:331" x14ac:dyDescent="0.2">
      <c r="A3185" t="s">
        <v>4724</v>
      </c>
      <c r="B3185" t="s">
        <v>713</v>
      </c>
      <c r="C3185" t="s">
        <v>1811</v>
      </c>
      <c r="D3185" t="s">
        <v>1812</v>
      </c>
      <c r="E3185" t="s">
        <v>3233</v>
      </c>
      <c r="F3185" t="s">
        <v>3143</v>
      </c>
      <c r="G3185" t="s">
        <v>1175</v>
      </c>
      <c r="H3185" t="s">
        <v>3144</v>
      </c>
      <c r="I3185" t="s">
        <v>3234</v>
      </c>
      <c r="KQ3185">
        <v>0.74</v>
      </c>
      <c r="KR3185">
        <v>0.76</v>
      </c>
      <c r="KS3185">
        <v>0.81</v>
      </c>
      <c r="KT3185">
        <v>0.86</v>
      </c>
      <c r="KU3185">
        <v>0.88</v>
      </c>
      <c r="KV3185">
        <v>0.89</v>
      </c>
      <c r="KW3185">
        <v>0.92</v>
      </c>
      <c r="KX3185">
        <v>0.93</v>
      </c>
      <c r="KY3185">
        <v>0.95</v>
      </c>
      <c r="KZ3185">
        <v>0.95</v>
      </c>
      <c r="LA3185">
        <v>0.95</v>
      </c>
      <c r="LB3185">
        <v>0.96</v>
      </c>
      <c r="LC3185">
        <v>0.96</v>
      </c>
      <c r="LD3185">
        <v>0.96</v>
      </c>
      <c r="LE3185">
        <v>0.96</v>
      </c>
      <c r="LF3185">
        <v>0.95</v>
      </c>
      <c r="LG3185">
        <v>0.95</v>
      </c>
      <c r="LH3185">
        <v>0.95</v>
      </c>
      <c r="LI3185">
        <v>0.94</v>
      </c>
      <c r="LJ3185">
        <v>0.94</v>
      </c>
      <c r="LK3185">
        <v>0.94</v>
      </c>
      <c r="LL3185">
        <v>0.93</v>
      </c>
      <c r="LM3185">
        <v>0.93</v>
      </c>
      <c r="LN3185">
        <v>0.93</v>
      </c>
      <c r="LO3185">
        <v>0.93</v>
      </c>
      <c r="LP3185">
        <v>0.87</v>
      </c>
      <c r="LQ3185">
        <v>0.88</v>
      </c>
      <c r="LR3185">
        <v>0.91</v>
      </c>
      <c r="LS3185">
        <v>0.89</v>
      </c>
    </row>
    <row r="3186" spans="1:331" x14ac:dyDescent="0.2">
      <c r="A3186" t="s">
        <v>3400</v>
      </c>
      <c r="B3186" t="s">
        <v>713</v>
      </c>
      <c r="C3186" t="s">
        <v>955</v>
      </c>
      <c r="D3186" t="s">
        <v>326</v>
      </c>
      <c r="E3186" t="s">
        <v>3233</v>
      </c>
      <c r="F3186" t="s">
        <v>3143</v>
      </c>
      <c r="G3186" t="s">
        <v>1175</v>
      </c>
      <c r="H3186" t="s">
        <v>3144</v>
      </c>
      <c r="I3186" t="s">
        <v>3234</v>
      </c>
      <c r="KD3186">
        <v>0.41</v>
      </c>
      <c r="KE3186">
        <v>0.41</v>
      </c>
      <c r="KF3186">
        <v>0.41</v>
      </c>
      <c r="KG3186">
        <v>0.41</v>
      </c>
      <c r="KH3186">
        <v>0.47</v>
      </c>
      <c r="KI3186">
        <v>0.74</v>
      </c>
      <c r="KJ3186">
        <v>0.78</v>
      </c>
      <c r="KK3186">
        <v>0.76</v>
      </c>
      <c r="KL3186">
        <v>0.85</v>
      </c>
      <c r="KM3186">
        <v>0.86</v>
      </c>
      <c r="KN3186">
        <v>0.86</v>
      </c>
      <c r="KO3186">
        <v>0.89</v>
      </c>
      <c r="KP3186">
        <v>0.89</v>
      </c>
      <c r="KQ3186">
        <v>0.89</v>
      </c>
      <c r="KR3186">
        <v>0.89</v>
      </c>
      <c r="KS3186">
        <v>0.89</v>
      </c>
      <c r="KT3186">
        <v>0.92</v>
      </c>
      <c r="KU3186">
        <v>0.92</v>
      </c>
      <c r="KV3186">
        <v>0.98</v>
      </c>
      <c r="KW3186">
        <v>0.96</v>
      </c>
      <c r="KX3186">
        <v>0.98</v>
      </c>
      <c r="KY3186">
        <v>0.97</v>
      </c>
      <c r="KZ3186">
        <v>0.97</v>
      </c>
      <c r="LA3186">
        <v>0.98</v>
      </c>
      <c r="LB3186">
        <v>0.97</v>
      </c>
      <c r="LC3186">
        <v>0.98</v>
      </c>
      <c r="LD3186">
        <v>0.98</v>
      </c>
      <c r="LE3186">
        <v>0.97</v>
      </c>
      <c r="LF3186">
        <v>0.92</v>
      </c>
      <c r="LG3186">
        <v>0.95</v>
      </c>
      <c r="LH3186">
        <v>0.96</v>
      </c>
      <c r="LI3186">
        <v>0.96</v>
      </c>
      <c r="LJ3186">
        <v>0.93</v>
      </c>
      <c r="LK3186">
        <v>0.96</v>
      </c>
      <c r="LL3186">
        <v>0.93</v>
      </c>
      <c r="LM3186">
        <v>0.92</v>
      </c>
      <c r="LN3186">
        <v>0.95</v>
      </c>
      <c r="LO3186">
        <v>0.94</v>
      </c>
      <c r="LP3186">
        <v>0.94</v>
      </c>
      <c r="LQ3186">
        <v>0.95</v>
      </c>
      <c r="LR3186">
        <v>0.94</v>
      </c>
      <c r="LS3186">
        <v>0.96</v>
      </c>
    </row>
    <row r="3187" spans="1:331" x14ac:dyDescent="0.2">
      <c r="A3187" t="s">
        <v>4726</v>
      </c>
      <c r="B3187" t="s">
        <v>713</v>
      </c>
      <c r="C3187" t="s">
        <v>1581</v>
      </c>
      <c r="D3187" t="s">
        <v>1582</v>
      </c>
      <c r="E3187" t="s">
        <v>3233</v>
      </c>
      <c r="F3187" t="s">
        <v>3143</v>
      </c>
      <c r="G3187" t="s">
        <v>1175</v>
      </c>
      <c r="H3187" t="s">
        <v>3144</v>
      </c>
      <c r="I3187" t="s">
        <v>3234</v>
      </c>
      <c r="KQ3187">
        <v>0.34</v>
      </c>
      <c r="KR3187">
        <v>0.51</v>
      </c>
      <c r="KS3187">
        <v>0.57999999999999996</v>
      </c>
      <c r="KT3187">
        <v>0.66</v>
      </c>
      <c r="KU3187">
        <v>0.73</v>
      </c>
      <c r="KV3187">
        <v>0.79</v>
      </c>
      <c r="KW3187">
        <v>0.88</v>
      </c>
      <c r="KX3187">
        <v>0.76</v>
      </c>
      <c r="KY3187">
        <v>0.84</v>
      </c>
      <c r="KZ3187">
        <v>0.83</v>
      </c>
      <c r="LA3187">
        <v>0.92</v>
      </c>
      <c r="LB3187">
        <v>0.96</v>
      </c>
      <c r="LC3187">
        <v>0.95</v>
      </c>
      <c r="LD3187">
        <v>0.94</v>
      </c>
      <c r="LE3187">
        <v>0.92</v>
      </c>
      <c r="LF3187">
        <v>0.91</v>
      </c>
      <c r="LG3187">
        <v>0.93</v>
      </c>
      <c r="LH3187">
        <v>0.95</v>
      </c>
      <c r="LI3187">
        <v>0.96</v>
      </c>
      <c r="LJ3187">
        <v>0.98</v>
      </c>
      <c r="LK3187">
        <v>0.94</v>
      </c>
      <c r="LL3187">
        <v>0.9</v>
      </c>
      <c r="LM3187">
        <v>0.97</v>
      </c>
      <c r="LN3187">
        <v>0.95</v>
      </c>
      <c r="LO3187">
        <v>0.93</v>
      </c>
      <c r="LP3187">
        <v>0.93</v>
      </c>
      <c r="LQ3187">
        <v>0.93</v>
      </c>
      <c r="LR3187">
        <v>0.93</v>
      </c>
      <c r="LS3187">
        <v>0.93</v>
      </c>
    </row>
    <row r="3188" spans="1:331" x14ac:dyDescent="0.2">
      <c r="A3188" t="s">
        <v>3890</v>
      </c>
      <c r="B3188" t="s">
        <v>713</v>
      </c>
      <c r="C3188" t="s">
        <v>773</v>
      </c>
      <c r="D3188" t="s">
        <v>309</v>
      </c>
      <c r="E3188" t="s">
        <v>3233</v>
      </c>
      <c r="F3188" t="s">
        <v>3143</v>
      </c>
      <c r="G3188" t="s">
        <v>1175</v>
      </c>
      <c r="H3188" t="s">
        <v>3144</v>
      </c>
      <c r="I3188" t="s">
        <v>3234</v>
      </c>
      <c r="KE3188">
        <v>0.08</v>
      </c>
      <c r="KF3188">
        <v>0.27</v>
      </c>
      <c r="KG3188">
        <v>0.4</v>
      </c>
      <c r="KH3188">
        <v>0.68</v>
      </c>
      <c r="KI3188">
        <v>0.79</v>
      </c>
      <c r="KJ3188">
        <v>0.83</v>
      </c>
      <c r="KK3188">
        <v>0.85</v>
      </c>
      <c r="KL3188">
        <v>0.84</v>
      </c>
      <c r="KM3188">
        <v>0.97</v>
      </c>
      <c r="KN3188">
        <v>0.99</v>
      </c>
      <c r="KO3188">
        <v>0.85</v>
      </c>
      <c r="KP3188">
        <v>0.83</v>
      </c>
      <c r="KQ3188">
        <v>0.9</v>
      </c>
      <c r="KR3188">
        <v>0.9</v>
      </c>
      <c r="KS3188">
        <v>0.9</v>
      </c>
      <c r="KT3188">
        <v>0.9</v>
      </c>
      <c r="KU3188">
        <v>0.93</v>
      </c>
      <c r="KV3188">
        <v>0.93</v>
      </c>
      <c r="KW3188">
        <v>0.95</v>
      </c>
      <c r="KX3188">
        <v>0.94</v>
      </c>
      <c r="KY3188">
        <v>0.96</v>
      </c>
      <c r="KZ3188">
        <v>0.97</v>
      </c>
      <c r="LA3188">
        <v>0.98</v>
      </c>
      <c r="LB3188">
        <v>0.97</v>
      </c>
      <c r="LC3188">
        <v>0.97</v>
      </c>
      <c r="LD3188">
        <v>0.97</v>
      </c>
      <c r="LE3188">
        <v>0.97</v>
      </c>
      <c r="LF3188">
        <v>0.98</v>
      </c>
      <c r="LG3188">
        <v>0.98</v>
      </c>
      <c r="LH3188">
        <v>0.95</v>
      </c>
      <c r="LI3188">
        <v>0.97</v>
      </c>
      <c r="LJ3188">
        <v>0.97</v>
      </c>
      <c r="LK3188">
        <v>0.95</v>
      </c>
      <c r="LL3188">
        <v>0.96</v>
      </c>
      <c r="LM3188">
        <v>0.96</v>
      </c>
      <c r="LN3188">
        <v>0.97</v>
      </c>
      <c r="LO3188">
        <v>0.98</v>
      </c>
      <c r="LP3188">
        <v>0.98</v>
      </c>
      <c r="LQ3188">
        <v>0.98</v>
      </c>
      <c r="LR3188">
        <v>0.96</v>
      </c>
      <c r="LS3188">
        <v>0.95</v>
      </c>
    </row>
    <row r="3189" spans="1:331" x14ac:dyDescent="0.2">
      <c r="A3189" t="s">
        <v>3370</v>
      </c>
      <c r="B3189" t="s">
        <v>713</v>
      </c>
      <c r="C3189" t="s">
        <v>970</v>
      </c>
      <c r="D3189" t="s">
        <v>971</v>
      </c>
      <c r="E3189" t="s">
        <v>3233</v>
      </c>
      <c r="F3189" t="s">
        <v>3143</v>
      </c>
      <c r="G3189" t="s">
        <v>1175</v>
      </c>
      <c r="H3189" t="s">
        <v>3144</v>
      </c>
      <c r="I3189" t="s">
        <v>3234</v>
      </c>
      <c r="KD3189">
        <v>0.04</v>
      </c>
      <c r="KE3189">
        <v>0.03</v>
      </c>
      <c r="KF3189">
        <v>7.0000000000000007E-2</v>
      </c>
      <c r="KG3189">
        <v>7.0000000000000007E-2</v>
      </c>
      <c r="KH3189">
        <v>0.08</v>
      </c>
      <c r="KI3189">
        <v>0.12</v>
      </c>
      <c r="KJ3189">
        <v>0.1</v>
      </c>
      <c r="KK3189">
        <v>0.13</v>
      </c>
      <c r="KL3189">
        <v>0.15</v>
      </c>
      <c r="KM3189">
        <v>0.23</v>
      </c>
      <c r="KN3189">
        <v>0.38</v>
      </c>
      <c r="KO3189">
        <v>0.17</v>
      </c>
      <c r="KP3189">
        <v>0.12</v>
      </c>
      <c r="KQ3189">
        <v>0.22</v>
      </c>
      <c r="KR3189">
        <v>0.54</v>
      </c>
      <c r="KS3189">
        <v>0.38</v>
      </c>
      <c r="KT3189">
        <v>0.54</v>
      </c>
      <c r="KU3189">
        <v>0.51</v>
      </c>
      <c r="KV3189">
        <v>0.44</v>
      </c>
      <c r="KW3189">
        <v>0.37</v>
      </c>
      <c r="KX3189">
        <v>0.36</v>
      </c>
      <c r="KY3189">
        <v>0.35</v>
      </c>
      <c r="KZ3189">
        <v>0.36</v>
      </c>
      <c r="LA3189">
        <v>0.35</v>
      </c>
      <c r="LB3189">
        <v>0.35</v>
      </c>
      <c r="LC3189">
        <v>0.4</v>
      </c>
      <c r="LD3189">
        <v>0.44</v>
      </c>
      <c r="LE3189">
        <v>0.49</v>
      </c>
      <c r="LF3189">
        <v>0.54</v>
      </c>
      <c r="LG3189">
        <v>0.59</v>
      </c>
      <c r="LH3189">
        <v>0.64</v>
      </c>
      <c r="LI3189">
        <v>0.68</v>
      </c>
      <c r="LJ3189">
        <v>0.62</v>
      </c>
      <c r="LK3189">
        <v>0.55000000000000004</v>
      </c>
      <c r="LL3189">
        <v>0.54</v>
      </c>
      <c r="LM3189">
        <v>0.56000000000000005</v>
      </c>
      <c r="LN3189">
        <v>0.56999999999999995</v>
      </c>
      <c r="LO3189">
        <v>0.59</v>
      </c>
      <c r="LP3189">
        <v>0.55000000000000004</v>
      </c>
      <c r="LQ3189">
        <v>0.57999999999999996</v>
      </c>
      <c r="LR3189">
        <v>0.6</v>
      </c>
      <c r="LS3189">
        <v>0.54</v>
      </c>
    </row>
    <row r="3190" spans="1:331" x14ac:dyDescent="0.2">
      <c r="A3190" t="s">
        <v>3885</v>
      </c>
      <c r="B3190" t="s">
        <v>713</v>
      </c>
      <c r="C3190" t="s">
        <v>745</v>
      </c>
      <c r="D3190" t="s">
        <v>746</v>
      </c>
      <c r="E3190" t="s">
        <v>3233</v>
      </c>
      <c r="F3190" t="s">
        <v>3143</v>
      </c>
      <c r="G3190" t="s">
        <v>1175</v>
      </c>
      <c r="H3190" t="s">
        <v>3144</v>
      </c>
      <c r="I3190" t="s">
        <v>3234</v>
      </c>
      <c r="KE3190">
        <v>0.7</v>
      </c>
      <c r="KF3190">
        <v>0.75</v>
      </c>
      <c r="KG3190">
        <v>0.81</v>
      </c>
      <c r="KH3190">
        <v>0.83</v>
      </c>
      <c r="KI3190">
        <v>0.85</v>
      </c>
      <c r="KJ3190">
        <v>0.87</v>
      </c>
      <c r="KK3190">
        <v>0.92</v>
      </c>
      <c r="KL3190">
        <v>0.98</v>
      </c>
      <c r="KM3190">
        <v>0.95</v>
      </c>
      <c r="KN3190">
        <v>0.97</v>
      </c>
      <c r="KO3190">
        <v>0.97</v>
      </c>
      <c r="KP3190">
        <v>0.99</v>
      </c>
      <c r="KQ3190">
        <v>0.99</v>
      </c>
      <c r="KR3190">
        <v>0.99</v>
      </c>
      <c r="KS3190">
        <v>0.98</v>
      </c>
      <c r="KT3190">
        <v>0.98</v>
      </c>
      <c r="KU3190">
        <v>0.96</v>
      </c>
      <c r="KV3190">
        <v>0.96</v>
      </c>
      <c r="KW3190">
        <v>0.96</v>
      </c>
      <c r="KX3190">
        <v>0.96</v>
      </c>
      <c r="KY3190">
        <v>0.96</v>
      </c>
      <c r="KZ3190">
        <v>0.96</v>
      </c>
      <c r="LA3190">
        <v>0.97</v>
      </c>
      <c r="LB3190">
        <v>0.97</v>
      </c>
      <c r="LC3190">
        <v>0.97</v>
      </c>
      <c r="LD3190">
        <v>0.97</v>
      </c>
      <c r="LE3190">
        <v>0.98</v>
      </c>
      <c r="LF3190">
        <v>0.97</v>
      </c>
      <c r="LG3190">
        <v>0.98</v>
      </c>
      <c r="LH3190">
        <v>0.98</v>
      </c>
      <c r="LI3190">
        <v>0.97</v>
      </c>
      <c r="LJ3190">
        <v>0.97</v>
      </c>
      <c r="LK3190">
        <v>0.97</v>
      </c>
      <c r="LL3190">
        <v>0.96</v>
      </c>
      <c r="LM3190">
        <v>0.95</v>
      </c>
      <c r="LN3190">
        <v>0.94</v>
      </c>
      <c r="LO3190">
        <v>0.94</v>
      </c>
      <c r="LP3190">
        <v>0.96</v>
      </c>
      <c r="LQ3190">
        <v>0.96</v>
      </c>
      <c r="LR3190">
        <v>0.95</v>
      </c>
      <c r="LS3190">
        <v>0.93</v>
      </c>
    </row>
    <row r="3191" spans="1:331" x14ac:dyDescent="0.2">
      <c r="A3191" t="s">
        <v>3369</v>
      </c>
      <c r="B3191" t="s">
        <v>713</v>
      </c>
      <c r="C3191" t="s">
        <v>1431</v>
      </c>
      <c r="D3191" t="s">
        <v>1432</v>
      </c>
      <c r="E3191" t="s">
        <v>3233</v>
      </c>
      <c r="F3191" t="s">
        <v>3143</v>
      </c>
      <c r="G3191" t="s">
        <v>1175</v>
      </c>
      <c r="H3191" t="s">
        <v>3144</v>
      </c>
      <c r="I3191" t="s">
        <v>3234</v>
      </c>
      <c r="KD3191">
        <v>0.32</v>
      </c>
      <c r="KE3191">
        <v>0.4</v>
      </c>
      <c r="KF3191">
        <v>0.02</v>
      </c>
      <c r="KG3191">
        <v>0.25</v>
      </c>
      <c r="KH3191">
        <v>0.22</v>
      </c>
      <c r="KI3191">
        <v>0.56999999999999995</v>
      </c>
      <c r="KJ3191">
        <v>0.61</v>
      </c>
      <c r="KK3191">
        <v>0.64</v>
      </c>
      <c r="KL3191">
        <v>0.69</v>
      </c>
      <c r="KM3191">
        <v>0.65</v>
      </c>
      <c r="KN3191">
        <v>0.84</v>
      </c>
      <c r="KO3191">
        <v>0.93</v>
      </c>
      <c r="KP3191">
        <v>0.91</v>
      </c>
      <c r="KQ3191">
        <v>0.96</v>
      </c>
      <c r="KR3191">
        <v>0.96</v>
      </c>
      <c r="KS3191">
        <v>0.94</v>
      </c>
      <c r="KT3191">
        <v>0.94</v>
      </c>
      <c r="KU3191">
        <v>0.75</v>
      </c>
      <c r="KV3191">
        <v>0.77</v>
      </c>
      <c r="KW3191">
        <v>0.79</v>
      </c>
      <c r="KX3191">
        <v>0.81</v>
      </c>
      <c r="KY3191">
        <v>0.83</v>
      </c>
      <c r="KZ3191">
        <v>0.85</v>
      </c>
      <c r="LA3191">
        <v>0.86</v>
      </c>
      <c r="LB3191">
        <v>0.88</v>
      </c>
      <c r="LC3191">
        <v>0.9</v>
      </c>
      <c r="LD3191">
        <v>0.92</v>
      </c>
      <c r="LE3191">
        <v>0.94</v>
      </c>
      <c r="LF3191">
        <v>0.95</v>
      </c>
      <c r="LG3191">
        <v>0.95</v>
      </c>
      <c r="LH3191">
        <v>0.96</v>
      </c>
      <c r="LI3191">
        <v>0.96</v>
      </c>
      <c r="LJ3191">
        <v>0.96</v>
      </c>
      <c r="LK3191">
        <v>0.96</v>
      </c>
      <c r="LL3191">
        <v>0.96</v>
      </c>
      <c r="LM3191">
        <v>0.96</v>
      </c>
      <c r="LN3191">
        <v>0.96</v>
      </c>
      <c r="LO3191">
        <v>0.96</v>
      </c>
      <c r="LP3191">
        <v>0.96</v>
      </c>
      <c r="LQ3191">
        <v>0.96</v>
      </c>
      <c r="LR3191">
        <v>0.96</v>
      </c>
      <c r="LS3191">
        <v>0.96</v>
      </c>
    </row>
    <row r="3192" spans="1:331" x14ac:dyDescent="0.2">
      <c r="A3192" t="s">
        <v>4392</v>
      </c>
      <c r="B3192" t="s">
        <v>713</v>
      </c>
      <c r="C3192" t="s">
        <v>1657</v>
      </c>
      <c r="D3192" t="s">
        <v>4391</v>
      </c>
      <c r="E3192" t="s">
        <v>3233</v>
      </c>
      <c r="F3192" t="s">
        <v>3143</v>
      </c>
      <c r="G3192" t="s">
        <v>1175</v>
      </c>
      <c r="H3192" t="s">
        <v>3144</v>
      </c>
      <c r="I3192" t="s">
        <v>3234</v>
      </c>
      <c r="KK3192">
        <v>0.69</v>
      </c>
      <c r="KL3192">
        <v>0.84</v>
      </c>
      <c r="KM3192">
        <v>0.94</v>
      </c>
      <c r="KN3192">
        <v>0.81</v>
      </c>
      <c r="KO3192">
        <v>0.76</v>
      </c>
      <c r="KP3192">
        <v>0.78</v>
      </c>
      <c r="KQ3192">
        <v>0.8</v>
      </c>
      <c r="KR3192">
        <v>0.83</v>
      </c>
      <c r="KS3192">
        <v>0.9</v>
      </c>
      <c r="KT3192">
        <v>0.82</v>
      </c>
      <c r="KU3192">
        <v>0.74</v>
      </c>
      <c r="KV3192">
        <v>0.82</v>
      </c>
      <c r="KW3192">
        <v>0.79</v>
      </c>
      <c r="KX3192">
        <v>0.85</v>
      </c>
      <c r="KY3192">
        <v>0.84</v>
      </c>
      <c r="KZ3192">
        <v>0.88</v>
      </c>
      <c r="LA3192">
        <v>0.91</v>
      </c>
      <c r="LB3192">
        <v>0.85</v>
      </c>
      <c r="LC3192">
        <v>0.96</v>
      </c>
      <c r="LD3192">
        <v>0.83</v>
      </c>
      <c r="LE3192">
        <v>0.92</v>
      </c>
      <c r="LF3192">
        <v>0.86</v>
      </c>
      <c r="LG3192">
        <v>0.86</v>
      </c>
      <c r="LH3192">
        <v>0.8</v>
      </c>
      <c r="LI3192">
        <v>0.92</v>
      </c>
      <c r="LJ3192">
        <v>0.91</v>
      </c>
      <c r="LK3192">
        <v>0.91</v>
      </c>
      <c r="LL3192">
        <v>0.83</v>
      </c>
      <c r="LM3192">
        <v>0.74</v>
      </c>
      <c r="LN3192">
        <v>0.7</v>
      </c>
      <c r="LO3192">
        <v>0.76</v>
      </c>
      <c r="LP3192">
        <v>0.73</v>
      </c>
      <c r="LQ3192">
        <v>0.78</v>
      </c>
      <c r="LR3192">
        <v>0.79</v>
      </c>
      <c r="LS3192">
        <v>0.64</v>
      </c>
    </row>
    <row r="3193" spans="1:331" x14ac:dyDescent="0.2">
      <c r="A3193" t="s">
        <v>4039</v>
      </c>
      <c r="B3193" t="s">
        <v>713</v>
      </c>
      <c r="C3193" t="s">
        <v>743</v>
      </c>
      <c r="D3193" t="s">
        <v>308</v>
      </c>
      <c r="E3193" t="s">
        <v>3233</v>
      </c>
      <c r="F3193" t="s">
        <v>3143</v>
      </c>
      <c r="G3193" t="s">
        <v>1175</v>
      </c>
      <c r="H3193" t="s">
        <v>3144</v>
      </c>
      <c r="I3193" t="s">
        <v>3234</v>
      </c>
      <c r="KG3193">
        <v>0.15</v>
      </c>
      <c r="KH3193">
        <v>0.26</v>
      </c>
      <c r="KI3193">
        <v>0.35</v>
      </c>
      <c r="KJ3193">
        <v>0.39</v>
      </c>
      <c r="KK3193">
        <v>0.45</v>
      </c>
      <c r="KL3193">
        <v>0.51</v>
      </c>
      <c r="KM3193">
        <v>0.57999999999999996</v>
      </c>
      <c r="KN3193">
        <v>0.71</v>
      </c>
      <c r="KO3193">
        <v>0.74</v>
      </c>
      <c r="KP3193">
        <v>0.76</v>
      </c>
      <c r="KQ3193">
        <v>0.78</v>
      </c>
      <c r="KR3193">
        <v>0.8</v>
      </c>
      <c r="KS3193">
        <v>0.83</v>
      </c>
      <c r="KT3193">
        <v>0.84</v>
      </c>
      <c r="KU3193">
        <v>0.83</v>
      </c>
      <c r="KV3193">
        <v>0.82</v>
      </c>
      <c r="KW3193">
        <v>0.83</v>
      </c>
      <c r="KX3193">
        <v>0.84</v>
      </c>
      <c r="KY3193">
        <v>0.85</v>
      </c>
      <c r="KZ3193">
        <v>0.86</v>
      </c>
      <c r="LA3193">
        <v>0.87</v>
      </c>
      <c r="LB3193">
        <v>0.88</v>
      </c>
      <c r="LC3193">
        <v>0.87</v>
      </c>
      <c r="LD3193">
        <v>0.89</v>
      </c>
      <c r="LE3193">
        <v>0.9</v>
      </c>
      <c r="LF3193">
        <v>0.89</v>
      </c>
      <c r="LG3193">
        <v>0.89</v>
      </c>
      <c r="LH3193">
        <v>0.89</v>
      </c>
      <c r="LI3193">
        <v>0.89</v>
      </c>
      <c r="LJ3193">
        <v>0.91</v>
      </c>
      <c r="LK3193">
        <v>0.9</v>
      </c>
      <c r="LL3193">
        <v>0.91</v>
      </c>
      <c r="LM3193">
        <v>0.91</v>
      </c>
      <c r="LN3193">
        <v>0.9</v>
      </c>
      <c r="LO3193">
        <v>0.9</v>
      </c>
      <c r="LP3193">
        <v>0.9</v>
      </c>
      <c r="LQ3193">
        <v>0.92</v>
      </c>
      <c r="LR3193">
        <v>0.92</v>
      </c>
      <c r="LS3193">
        <v>0.92</v>
      </c>
    </row>
    <row r="3194" spans="1:331" x14ac:dyDescent="0.2">
      <c r="A3194" t="s">
        <v>4308</v>
      </c>
      <c r="B3194" t="s">
        <v>713</v>
      </c>
      <c r="C3194" t="s">
        <v>1827</v>
      </c>
      <c r="D3194" t="s">
        <v>1828</v>
      </c>
      <c r="E3194" t="s">
        <v>3233</v>
      </c>
      <c r="F3194" t="s">
        <v>3143</v>
      </c>
      <c r="G3194" t="s">
        <v>1175</v>
      </c>
      <c r="H3194" t="s">
        <v>3144</v>
      </c>
      <c r="I3194" t="s">
        <v>3234</v>
      </c>
      <c r="KI3194">
        <v>0.57999999999999996</v>
      </c>
      <c r="KJ3194">
        <v>0.66</v>
      </c>
      <c r="KK3194">
        <v>0.67</v>
      </c>
      <c r="KL3194">
        <v>0.68</v>
      </c>
      <c r="KM3194">
        <v>0.76</v>
      </c>
      <c r="KN3194">
        <v>0.76</v>
      </c>
      <c r="KO3194">
        <v>0.71</v>
      </c>
      <c r="KP3194">
        <v>0.66</v>
      </c>
      <c r="KQ3194">
        <v>0.63</v>
      </c>
      <c r="KR3194">
        <v>0.6</v>
      </c>
      <c r="KS3194">
        <v>0.56999999999999995</v>
      </c>
      <c r="KT3194">
        <v>0.56999999999999995</v>
      </c>
      <c r="KU3194">
        <v>0.56000000000000005</v>
      </c>
      <c r="KV3194">
        <v>0.56000000000000005</v>
      </c>
      <c r="KW3194">
        <v>0.55000000000000004</v>
      </c>
      <c r="KX3194">
        <v>0.55000000000000004</v>
      </c>
      <c r="KY3194">
        <v>0.55000000000000004</v>
      </c>
      <c r="KZ3194">
        <v>0.55000000000000004</v>
      </c>
      <c r="LA3194">
        <v>0.55000000000000004</v>
      </c>
      <c r="LB3194">
        <v>0.55000000000000004</v>
      </c>
      <c r="LC3194">
        <v>0.55000000000000004</v>
      </c>
      <c r="LD3194">
        <v>0.55000000000000004</v>
      </c>
      <c r="LE3194">
        <v>0.62</v>
      </c>
      <c r="LF3194">
        <v>0.67</v>
      </c>
      <c r="LG3194">
        <v>0.63</v>
      </c>
      <c r="LH3194">
        <v>0.62</v>
      </c>
      <c r="LI3194">
        <v>0.72</v>
      </c>
      <c r="LJ3194">
        <v>0.71</v>
      </c>
      <c r="LK3194">
        <v>0.7</v>
      </c>
      <c r="LL3194">
        <v>0.61</v>
      </c>
      <c r="LM3194">
        <v>0.68</v>
      </c>
      <c r="LN3194">
        <v>0.64</v>
      </c>
      <c r="LO3194">
        <v>0.63</v>
      </c>
      <c r="LP3194">
        <v>0.59</v>
      </c>
      <c r="LQ3194">
        <v>0.62</v>
      </c>
      <c r="LR3194">
        <v>0.53</v>
      </c>
      <c r="LS3194">
        <v>0.64</v>
      </c>
    </row>
    <row r="3195" spans="1:331" x14ac:dyDescent="0.2">
      <c r="A3195" t="s">
        <v>3380</v>
      </c>
      <c r="B3195" t="s">
        <v>713</v>
      </c>
      <c r="C3195" t="s">
        <v>728</v>
      </c>
      <c r="D3195" t="s">
        <v>771</v>
      </c>
      <c r="E3195" t="s">
        <v>3233</v>
      </c>
      <c r="F3195" t="s">
        <v>3143</v>
      </c>
      <c r="G3195" t="s">
        <v>1175</v>
      </c>
      <c r="H3195" t="s">
        <v>3144</v>
      </c>
      <c r="I3195" t="s">
        <v>3234</v>
      </c>
      <c r="KD3195">
        <v>0.53</v>
      </c>
      <c r="KE3195">
        <v>0.55000000000000004</v>
      </c>
      <c r="KF3195">
        <v>0.57999999999999996</v>
      </c>
      <c r="KG3195">
        <v>0.6</v>
      </c>
      <c r="KH3195">
        <v>0.63</v>
      </c>
      <c r="KI3195">
        <v>0.68</v>
      </c>
      <c r="KJ3195">
        <v>0.71</v>
      </c>
      <c r="KK3195">
        <v>0.76</v>
      </c>
      <c r="KL3195">
        <v>0.8</v>
      </c>
      <c r="KM3195">
        <v>0.84</v>
      </c>
      <c r="KN3195">
        <v>0.87</v>
      </c>
      <c r="KO3195">
        <v>0.9</v>
      </c>
      <c r="KP3195">
        <v>0.92</v>
      </c>
      <c r="KQ3195">
        <v>0.91</v>
      </c>
      <c r="KR3195">
        <v>0.91</v>
      </c>
      <c r="KS3195">
        <v>0.92</v>
      </c>
      <c r="KT3195">
        <v>0.92</v>
      </c>
      <c r="KU3195">
        <v>0.91</v>
      </c>
      <c r="KV3195">
        <v>0.87</v>
      </c>
      <c r="KW3195">
        <v>0.88</v>
      </c>
      <c r="KX3195">
        <v>0.88</v>
      </c>
      <c r="KY3195">
        <v>0.85</v>
      </c>
      <c r="KZ3195">
        <v>0.85</v>
      </c>
      <c r="LA3195">
        <v>0.82</v>
      </c>
      <c r="LB3195">
        <v>0.81</v>
      </c>
      <c r="LC3195">
        <v>0.82</v>
      </c>
      <c r="LD3195">
        <v>0.85</v>
      </c>
      <c r="LE3195">
        <v>0.86</v>
      </c>
      <c r="LF3195">
        <v>0.86</v>
      </c>
      <c r="LG3195">
        <v>0.86</v>
      </c>
      <c r="LH3195">
        <v>0.89</v>
      </c>
      <c r="LI3195">
        <v>0.9</v>
      </c>
      <c r="LJ3195">
        <v>0.92</v>
      </c>
      <c r="LK3195">
        <v>0.93</v>
      </c>
      <c r="LL3195">
        <v>0.93</v>
      </c>
      <c r="LM3195">
        <v>0.93</v>
      </c>
      <c r="LN3195">
        <v>0.92</v>
      </c>
      <c r="LO3195">
        <v>0.92</v>
      </c>
      <c r="LP3195">
        <v>0.92</v>
      </c>
      <c r="LQ3195">
        <v>0.91</v>
      </c>
      <c r="LR3195">
        <v>0.91</v>
      </c>
      <c r="LS3195">
        <v>0.91</v>
      </c>
    </row>
    <row r="3196" spans="1:331" x14ac:dyDescent="0.2">
      <c r="A3196" t="s">
        <v>3929</v>
      </c>
      <c r="B3196" t="s">
        <v>713</v>
      </c>
      <c r="C3196" t="s">
        <v>1796</v>
      </c>
      <c r="D3196" t="s">
        <v>1797</v>
      </c>
      <c r="E3196" t="s">
        <v>3233</v>
      </c>
      <c r="F3196" t="s">
        <v>3143</v>
      </c>
      <c r="G3196" t="s">
        <v>1175</v>
      </c>
      <c r="H3196" t="s">
        <v>3144</v>
      </c>
      <c r="I3196" t="s">
        <v>3234</v>
      </c>
      <c r="KF3196">
        <v>0.05</v>
      </c>
      <c r="KG3196">
        <v>7.0000000000000007E-2</v>
      </c>
      <c r="KH3196">
        <v>0.31</v>
      </c>
      <c r="KI3196">
        <v>0.49</v>
      </c>
      <c r="KJ3196">
        <v>0.62</v>
      </c>
      <c r="KK3196">
        <v>0.77</v>
      </c>
      <c r="KL3196">
        <v>0.48</v>
      </c>
      <c r="KM3196">
        <v>0.89</v>
      </c>
      <c r="KN3196">
        <v>0.85</v>
      </c>
      <c r="KO3196">
        <v>0.96</v>
      </c>
      <c r="KP3196">
        <v>0.73</v>
      </c>
      <c r="KQ3196">
        <v>0.99</v>
      </c>
      <c r="KR3196">
        <v>0.87</v>
      </c>
      <c r="KS3196">
        <v>0.88</v>
      </c>
      <c r="KT3196">
        <v>0.85</v>
      </c>
      <c r="KU3196">
        <v>0.92</v>
      </c>
      <c r="KV3196">
        <v>0.97</v>
      </c>
      <c r="KW3196">
        <v>0.94</v>
      </c>
      <c r="KX3196">
        <v>0.92</v>
      </c>
      <c r="KY3196">
        <v>0.99</v>
      </c>
      <c r="KZ3196">
        <v>0.96</v>
      </c>
      <c r="LA3196">
        <v>0.99</v>
      </c>
      <c r="LB3196">
        <v>0.74</v>
      </c>
      <c r="LC3196">
        <v>0.99</v>
      </c>
      <c r="LD3196">
        <v>0.98</v>
      </c>
      <c r="LE3196">
        <v>0.98</v>
      </c>
      <c r="LF3196">
        <v>0.99</v>
      </c>
      <c r="LG3196">
        <v>0.98</v>
      </c>
      <c r="LH3196">
        <v>0.95</v>
      </c>
      <c r="LI3196">
        <v>0.95</v>
      </c>
      <c r="LJ3196">
        <v>0.94</v>
      </c>
      <c r="LK3196">
        <v>0.94</v>
      </c>
      <c r="LL3196">
        <v>0.94</v>
      </c>
      <c r="LM3196">
        <v>0.99</v>
      </c>
      <c r="LN3196">
        <v>0.95</v>
      </c>
      <c r="LO3196">
        <v>0.85</v>
      </c>
      <c r="LP3196">
        <v>0.84</v>
      </c>
      <c r="LQ3196">
        <v>0.94</v>
      </c>
      <c r="LR3196">
        <v>0.83</v>
      </c>
      <c r="LS3196">
        <v>0.83</v>
      </c>
    </row>
    <row r="3197" spans="1:331" x14ac:dyDescent="0.2">
      <c r="A3197" t="s">
        <v>4669</v>
      </c>
      <c r="B3197" t="s">
        <v>713</v>
      </c>
      <c r="C3197" t="s">
        <v>1833</v>
      </c>
      <c r="D3197" t="s">
        <v>1834</v>
      </c>
      <c r="E3197" t="s">
        <v>3233</v>
      </c>
      <c r="F3197" t="s">
        <v>3143</v>
      </c>
      <c r="G3197" t="s">
        <v>1175</v>
      </c>
      <c r="H3197" t="s">
        <v>3144</v>
      </c>
      <c r="I3197" t="s">
        <v>3234</v>
      </c>
      <c r="KP3197">
        <v>0.16</v>
      </c>
      <c r="KQ3197">
        <v>0.61</v>
      </c>
      <c r="KR3197">
        <v>0.63</v>
      </c>
      <c r="KS3197">
        <v>0.61</v>
      </c>
      <c r="KT3197">
        <v>0.65</v>
      </c>
      <c r="KU3197">
        <v>0.69</v>
      </c>
      <c r="KV3197">
        <v>0.73</v>
      </c>
      <c r="KW3197">
        <v>0.76</v>
      </c>
      <c r="KX3197">
        <v>0.73</v>
      </c>
      <c r="KY3197">
        <v>0.74</v>
      </c>
      <c r="KZ3197">
        <v>0.75</v>
      </c>
      <c r="LA3197">
        <v>0.76</v>
      </c>
      <c r="LB3197">
        <v>0.86</v>
      </c>
      <c r="LC3197">
        <v>0.9</v>
      </c>
      <c r="LD3197">
        <v>0.96</v>
      </c>
      <c r="LE3197">
        <v>0.97</v>
      </c>
      <c r="LF3197">
        <v>0.97</v>
      </c>
      <c r="LG3197">
        <v>0.83</v>
      </c>
      <c r="LH3197">
        <v>0.94</v>
      </c>
      <c r="LI3197">
        <v>0.91</v>
      </c>
      <c r="LJ3197">
        <v>0.93</v>
      </c>
      <c r="LK3197">
        <v>0.97</v>
      </c>
      <c r="LL3197">
        <v>0.92</v>
      </c>
      <c r="LM3197">
        <v>0.96</v>
      </c>
      <c r="LN3197">
        <v>0.93</v>
      </c>
      <c r="LO3197">
        <v>0.95</v>
      </c>
      <c r="LP3197">
        <v>0.98</v>
      </c>
      <c r="LQ3197">
        <v>0.99</v>
      </c>
      <c r="LR3197">
        <v>0.91</v>
      </c>
      <c r="LS3197">
        <v>0.9</v>
      </c>
    </row>
    <row r="3198" spans="1:331" x14ac:dyDescent="0.2">
      <c r="A3198" t="s">
        <v>3365</v>
      </c>
      <c r="B3198" t="s">
        <v>713</v>
      </c>
      <c r="C3198" t="s">
        <v>938</v>
      </c>
      <c r="D3198" t="s">
        <v>939</v>
      </c>
      <c r="E3198" t="s">
        <v>3233</v>
      </c>
      <c r="F3198" t="s">
        <v>3143</v>
      </c>
      <c r="G3198" t="s">
        <v>1175</v>
      </c>
      <c r="H3198" t="s">
        <v>3144</v>
      </c>
      <c r="I3198" t="s">
        <v>3234</v>
      </c>
      <c r="KD3198">
        <v>0.16</v>
      </c>
      <c r="KE3198">
        <v>0.23</v>
      </c>
      <c r="KF3198">
        <v>0.21</v>
      </c>
      <c r="KG3198">
        <v>0.16</v>
      </c>
      <c r="KH3198">
        <v>0.1</v>
      </c>
      <c r="KI3198">
        <v>0.21</v>
      </c>
      <c r="KJ3198">
        <v>0.31</v>
      </c>
      <c r="KK3198">
        <v>0.51</v>
      </c>
      <c r="KL3198">
        <v>0.59</v>
      </c>
      <c r="KM3198">
        <v>0.65</v>
      </c>
      <c r="KN3198">
        <v>0.61</v>
      </c>
      <c r="KO3198">
        <v>0.63</v>
      </c>
      <c r="KP3198">
        <v>0.64</v>
      </c>
      <c r="KQ3198">
        <v>0.66</v>
      </c>
      <c r="KR3198">
        <v>0.68</v>
      </c>
      <c r="KS3198">
        <v>0.7</v>
      </c>
      <c r="KT3198">
        <v>0.71</v>
      </c>
      <c r="KU3198">
        <v>0.73</v>
      </c>
      <c r="KV3198">
        <v>0.78</v>
      </c>
      <c r="KW3198">
        <v>0.81</v>
      </c>
      <c r="KX3198">
        <v>0.9</v>
      </c>
      <c r="KY3198">
        <v>0.78</v>
      </c>
      <c r="KZ3198">
        <v>0.78</v>
      </c>
      <c r="LA3198">
        <v>0.8</v>
      </c>
      <c r="LB3198">
        <v>0.83</v>
      </c>
      <c r="LC3198">
        <v>0.83</v>
      </c>
      <c r="LD3198">
        <v>0.85</v>
      </c>
      <c r="LE3198">
        <v>0.95</v>
      </c>
      <c r="LF3198">
        <v>0.86</v>
      </c>
      <c r="LG3198">
        <v>0.93</v>
      </c>
      <c r="LH3198">
        <v>0.93</v>
      </c>
      <c r="LI3198">
        <v>0.91</v>
      </c>
      <c r="LJ3198">
        <v>0.88</v>
      </c>
      <c r="LK3198">
        <v>0.89</v>
      </c>
      <c r="LL3198">
        <v>0.92</v>
      </c>
      <c r="LM3198">
        <v>0.89</v>
      </c>
      <c r="LN3198">
        <v>0.89</v>
      </c>
      <c r="LO3198">
        <v>0.95</v>
      </c>
      <c r="LP3198">
        <v>0.92</v>
      </c>
      <c r="LQ3198">
        <v>0.92</v>
      </c>
      <c r="LR3198">
        <v>0.88</v>
      </c>
      <c r="LS3198">
        <v>0.94</v>
      </c>
    </row>
    <row r="3199" spans="1:331" x14ac:dyDescent="0.2">
      <c r="A3199" t="s">
        <v>3367</v>
      </c>
      <c r="B3199" t="s">
        <v>713</v>
      </c>
      <c r="C3199" t="s">
        <v>1830</v>
      </c>
      <c r="D3199" t="s">
        <v>3151</v>
      </c>
      <c r="E3199" t="s">
        <v>3233</v>
      </c>
      <c r="F3199" t="s">
        <v>3143</v>
      </c>
      <c r="G3199" t="s">
        <v>1175</v>
      </c>
      <c r="H3199" t="s">
        <v>3144</v>
      </c>
      <c r="I3199" t="s">
        <v>3234</v>
      </c>
      <c r="KD3199">
        <v>0.69</v>
      </c>
      <c r="KE3199">
        <v>0.7</v>
      </c>
      <c r="KF3199">
        <v>0.71</v>
      </c>
      <c r="KG3199">
        <v>0.7</v>
      </c>
      <c r="KH3199">
        <v>0.79</v>
      </c>
      <c r="KI3199">
        <v>0.75</v>
      </c>
      <c r="KJ3199">
        <v>0.62</v>
      </c>
      <c r="KK3199">
        <v>0.88</v>
      </c>
      <c r="KL3199">
        <v>0.8</v>
      </c>
      <c r="KM3199">
        <v>0.85</v>
      </c>
      <c r="KN3199">
        <v>0.86</v>
      </c>
      <c r="KO3199">
        <v>0.87</v>
      </c>
      <c r="KP3199">
        <v>0.83</v>
      </c>
      <c r="KQ3199">
        <v>0.87</v>
      </c>
      <c r="KR3199">
        <v>0.89</v>
      </c>
      <c r="KS3199">
        <v>0.91</v>
      </c>
      <c r="KT3199">
        <v>0.94</v>
      </c>
      <c r="KU3199">
        <v>0.91</v>
      </c>
      <c r="KV3199">
        <v>0.9</v>
      </c>
      <c r="KW3199">
        <v>0.9</v>
      </c>
      <c r="KX3199">
        <v>0.89</v>
      </c>
      <c r="KY3199">
        <v>0.89</v>
      </c>
      <c r="KZ3199">
        <v>0.9</v>
      </c>
      <c r="LA3199">
        <v>0.9</v>
      </c>
      <c r="LB3199">
        <v>0.92</v>
      </c>
      <c r="LC3199">
        <v>0.91</v>
      </c>
      <c r="LD3199">
        <v>0.89</v>
      </c>
      <c r="LE3199">
        <v>0.88</v>
      </c>
      <c r="LF3199">
        <v>0.92</v>
      </c>
      <c r="LG3199">
        <v>0.96</v>
      </c>
      <c r="LH3199">
        <v>0.92</v>
      </c>
      <c r="LI3199">
        <v>0.91</v>
      </c>
      <c r="LJ3199">
        <v>0.95</v>
      </c>
      <c r="LK3199">
        <v>0.96</v>
      </c>
      <c r="LL3199">
        <v>0.96</v>
      </c>
      <c r="LM3199">
        <v>0.97</v>
      </c>
      <c r="LN3199">
        <v>0.97</v>
      </c>
      <c r="LO3199">
        <v>0.9</v>
      </c>
      <c r="LP3199">
        <v>0.91</v>
      </c>
      <c r="LQ3199">
        <v>0.85</v>
      </c>
      <c r="LR3199">
        <v>0.82</v>
      </c>
      <c r="LS3199">
        <v>0.79</v>
      </c>
    </row>
    <row r="3200" spans="1:331" x14ac:dyDescent="0.2">
      <c r="A3200" t="s">
        <v>3877</v>
      </c>
      <c r="B3200" t="s">
        <v>713</v>
      </c>
      <c r="C3200" t="s">
        <v>974</v>
      </c>
      <c r="D3200" t="s">
        <v>975</v>
      </c>
      <c r="E3200" t="s">
        <v>3233</v>
      </c>
      <c r="F3200" t="s">
        <v>3143</v>
      </c>
      <c r="G3200" t="s">
        <v>1175</v>
      </c>
      <c r="H3200" t="s">
        <v>3144</v>
      </c>
      <c r="I3200" t="s">
        <v>3234</v>
      </c>
      <c r="KE3200">
        <v>0.15</v>
      </c>
      <c r="KF3200">
        <v>0.34</v>
      </c>
      <c r="KG3200">
        <v>0.3</v>
      </c>
      <c r="KH3200">
        <v>0.28999999999999998</v>
      </c>
      <c r="KI3200">
        <v>0.28999999999999998</v>
      </c>
      <c r="KJ3200">
        <v>0.28000000000000003</v>
      </c>
      <c r="KK3200">
        <v>0.28000000000000003</v>
      </c>
      <c r="KL3200">
        <v>0.27</v>
      </c>
      <c r="KM3200">
        <v>0.27</v>
      </c>
      <c r="KN3200">
        <v>0.35</v>
      </c>
      <c r="KO3200">
        <v>0.42</v>
      </c>
      <c r="KP3200">
        <v>0.52</v>
      </c>
      <c r="KQ3200">
        <v>0.55000000000000004</v>
      </c>
      <c r="KR3200">
        <v>0.57999999999999996</v>
      </c>
      <c r="KS3200">
        <v>0.61</v>
      </c>
      <c r="KT3200">
        <v>0.61</v>
      </c>
      <c r="KU3200">
        <v>0.56000000000000005</v>
      </c>
      <c r="KV3200">
        <v>0.52</v>
      </c>
      <c r="KW3200">
        <v>0.4</v>
      </c>
      <c r="KX3200">
        <v>0.42</v>
      </c>
      <c r="KY3200">
        <v>0.44</v>
      </c>
      <c r="KZ3200">
        <v>0.46</v>
      </c>
      <c r="LA3200">
        <v>0.48</v>
      </c>
      <c r="LB3200">
        <v>0.5</v>
      </c>
      <c r="LC3200">
        <v>0.51</v>
      </c>
      <c r="LD3200">
        <v>0.51</v>
      </c>
      <c r="LE3200">
        <v>0.56999999999999995</v>
      </c>
      <c r="LF3200">
        <v>0.55000000000000004</v>
      </c>
      <c r="LG3200">
        <v>0.53</v>
      </c>
      <c r="LH3200">
        <v>0.57999999999999996</v>
      </c>
      <c r="LI3200">
        <v>0.62</v>
      </c>
      <c r="LJ3200">
        <v>0.57999999999999996</v>
      </c>
      <c r="LK3200">
        <v>0.54</v>
      </c>
      <c r="LL3200">
        <v>0.5</v>
      </c>
      <c r="LM3200">
        <v>0.47</v>
      </c>
      <c r="LN3200">
        <v>0.47</v>
      </c>
      <c r="LO3200">
        <v>0.47</v>
      </c>
      <c r="LP3200">
        <v>0.47</v>
      </c>
      <c r="LQ3200">
        <v>0.47</v>
      </c>
      <c r="LR3200">
        <v>0.47</v>
      </c>
      <c r="LS3200">
        <v>0.47</v>
      </c>
    </row>
    <row r="3201" spans="1:331" x14ac:dyDescent="0.2">
      <c r="A3201" t="s">
        <v>4307</v>
      </c>
      <c r="B3201" t="s">
        <v>713</v>
      </c>
      <c r="C3201" t="s">
        <v>1807</v>
      </c>
      <c r="D3201" t="s">
        <v>1808</v>
      </c>
      <c r="E3201" t="s">
        <v>3233</v>
      </c>
      <c r="F3201" t="s">
        <v>3143</v>
      </c>
      <c r="G3201" t="s">
        <v>1175</v>
      </c>
      <c r="H3201" t="s">
        <v>3144</v>
      </c>
      <c r="I3201" t="s">
        <v>3234</v>
      </c>
      <c r="KI3201">
        <v>0.11</v>
      </c>
      <c r="KJ3201">
        <v>0.17</v>
      </c>
      <c r="KK3201">
        <v>0.32</v>
      </c>
      <c r="KL3201">
        <v>0.46</v>
      </c>
      <c r="KM3201">
        <v>0.18</v>
      </c>
      <c r="KN3201">
        <v>0.88</v>
      </c>
      <c r="KO3201">
        <v>0.85</v>
      </c>
      <c r="KP3201">
        <v>0.82</v>
      </c>
      <c r="KQ3201">
        <v>0.79</v>
      </c>
      <c r="KR3201">
        <v>0.8</v>
      </c>
      <c r="KS3201">
        <v>0.81</v>
      </c>
      <c r="KT3201">
        <v>0.81</v>
      </c>
      <c r="KU3201">
        <v>0.82</v>
      </c>
      <c r="KV3201">
        <v>0.82</v>
      </c>
      <c r="KW3201">
        <v>0.51</v>
      </c>
      <c r="KX3201">
        <v>0.5</v>
      </c>
      <c r="KY3201">
        <v>0.5</v>
      </c>
      <c r="KZ3201">
        <v>0.49</v>
      </c>
      <c r="LA3201">
        <v>0.48</v>
      </c>
      <c r="LB3201">
        <v>0.48</v>
      </c>
      <c r="LC3201">
        <v>0.47</v>
      </c>
      <c r="LD3201">
        <v>0.47</v>
      </c>
      <c r="LE3201">
        <v>0.46</v>
      </c>
      <c r="LF3201">
        <v>0.45</v>
      </c>
      <c r="LG3201">
        <v>0.45</v>
      </c>
      <c r="LH3201">
        <v>0.44</v>
      </c>
      <c r="LI3201">
        <v>0.46</v>
      </c>
      <c r="LJ3201">
        <v>0.49</v>
      </c>
      <c r="LK3201">
        <v>0.51</v>
      </c>
      <c r="LL3201">
        <v>0.53</v>
      </c>
      <c r="LM3201">
        <v>0.5</v>
      </c>
      <c r="LN3201">
        <v>0.53</v>
      </c>
      <c r="LO3201">
        <v>0.53</v>
      </c>
      <c r="LP3201">
        <v>0.53</v>
      </c>
      <c r="LQ3201">
        <v>0.53</v>
      </c>
      <c r="LR3201">
        <v>0.53</v>
      </c>
      <c r="LS3201">
        <v>0.53</v>
      </c>
    </row>
    <row r="3202" spans="1:331" x14ac:dyDescent="0.2">
      <c r="A3202" t="s">
        <v>4106</v>
      </c>
      <c r="B3202" t="s">
        <v>713</v>
      </c>
      <c r="C3202" t="s">
        <v>797</v>
      </c>
      <c r="D3202" t="s">
        <v>798</v>
      </c>
      <c r="E3202" t="s">
        <v>3233</v>
      </c>
      <c r="F3202" t="s">
        <v>3143</v>
      </c>
      <c r="G3202" t="s">
        <v>1175</v>
      </c>
      <c r="H3202" t="s">
        <v>3144</v>
      </c>
      <c r="I3202" t="s">
        <v>3234</v>
      </c>
      <c r="KH3202">
        <v>0.75</v>
      </c>
      <c r="KI3202">
        <v>0.77</v>
      </c>
      <c r="KJ3202">
        <v>0.39</v>
      </c>
      <c r="KK3202">
        <v>0.81</v>
      </c>
      <c r="KL3202">
        <v>0.82</v>
      </c>
      <c r="KM3202">
        <v>0.76</v>
      </c>
      <c r="KN3202">
        <v>0.76</v>
      </c>
      <c r="KO3202">
        <v>0.72</v>
      </c>
      <c r="KP3202">
        <v>0.72</v>
      </c>
      <c r="KQ3202">
        <v>0.72</v>
      </c>
      <c r="KR3202">
        <v>0.7</v>
      </c>
      <c r="KS3202">
        <v>0.7</v>
      </c>
      <c r="KT3202">
        <v>0.9</v>
      </c>
      <c r="KU3202">
        <v>0.9</v>
      </c>
      <c r="KV3202">
        <v>0.89</v>
      </c>
      <c r="KW3202">
        <v>0.88</v>
      </c>
      <c r="KX3202">
        <v>0.89</v>
      </c>
      <c r="KY3202">
        <v>0.91</v>
      </c>
      <c r="KZ3202">
        <v>0.92</v>
      </c>
      <c r="LA3202">
        <v>0.94</v>
      </c>
      <c r="LB3202">
        <v>0.95</v>
      </c>
      <c r="LC3202">
        <v>0.96</v>
      </c>
      <c r="LD3202">
        <v>0.98</v>
      </c>
      <c r="LE3202">
        <v>0.99</v>
      </c>
      <c r="LF3202">
        <v>0.99</v>
      </c>
      <c r="LG3202">
        <v>0.99</v>
      </c>
      <c r="LH3202">
        <v>0.99</v>
      </c>
      <c r="LI3202">
        <v>0.99</v>
      </c>
      <c r="LJ3202">
        <v>0.99</v>
      </c>
      <c r="LK3202">
        <v>0.99</v>
      </c>
      <c r="LL3202">
        <v>0.97</v>
      </c>
      <c r="LM3202">
        <v>0.97</v>
      </c>
      <c r="LN3202">
        <v>0.97</v>
      </c>
      <c r="LO3202">
        <v>0.97</v>
      </c>
      <c r="LP3202">
        <v>0.97</v>
      </c>
      <c r="LQ3202">
        <v>0.97</v>
      </c>
      <c r="LR3202">
        <v>0.97</v>
      </c>
      <c r="LS3202">
        <v>0.97</v>
      </c>
    </row>
    <row r="3203" spans="1:331" x14ac:dyDescent="0.2">
      <c r="A3203" t="s">
        <v>3363</v>
      </c>
      <c r="B3203" t="s">
        <v>713</v>
      </c>
      <c r="C3203" t="s">
        <v>985</v>
      </c>
      <c r="D3203" t="s">
        <v>986</v>
      </c>
      <c r="E3203" t="s">
        <v>3233</v>
      </c>
      <c r="F3203" t="s">
        <v>3143</v>
      </c>
      <c r="G3203" t="s">
        <v>1175</v>
      </c>
      <c r="H3203" t="s">
        <v>3144</v>
      </c>
      <c r="I3203" t="s">
        <v>3234</v>
      </c>
      <c r="KD3203">
        <v>0.23</v>
      </c>
      <c r="KE3203">
        <v>0.08</v>
      </c>
      <c r="KF3203">
        <v>0.12</v>
      </c>
      <c r="KG3203">
        <v>0.09</v>
      </c>
      <c r="KH3203">
        <v>0.24</v>
      </c>
      <c r="KI3203">
        <v>0.23</v>
      </c>
      <c r="KJ3203">
        <v>0.55000000000000004</v>
      </c>
      <c r="KK3203">
        <v>0.24</v>
      </c>
      <c r="KL3203">
        <v>0.55000000000000004</v>
      </c>
      <c r="KM3203">
        <v>0.6</v>
      </c>
      <c r="KN3203">
        <v>0.68</v>
      </c>
      <c r="KO3203">
        <v>0.49</v>
      </c>
      <c r="KP3203">
        <v>0.59</v>
      </c>
      <c r="KQ3203">
        <v>0.71</v>
      </c>
      <c r="KR3203">
        <v>0.66</v>
      </c>
      <c r="KS3203">
        <v>0.83</v>
      </c>
      <c r="KT3203">
        <v>0.69</v>
      </c>
      <c r="KU3203">
        <v>0.74</v>
      </c>
      <c r="KV3203">
        <v>0.79</v>
      </c>
      <c r="KW3203">
        <v>0.83</v>
      </c>
      <c r="KX3203">
        <v>0.86</v>
      </c>
      <c r="KY3203">
        <v>0.91</v>
      </c>
      <c r="KZ3203">
        <v>0.92</v>
      </c>
      <c r="LA3203">
        <v>0.94</v>
      </c>
      <c r="LB3203">
        <v>0.95</v>
      </c>
      <c r="LC3203">
        <v>0.93</v>
      </c>
      <c r="LD3203">
        <v>0.95</v>
      </c>
      <c r="LE3203">
        <v>0.86</v>
      </c>
      <c r="LF3203">
        <v>0.96</v>
      </c>
      <c r="LG3203">
        <v>0.92</v>
      </c>
      <c r="LH3203">
        <v>0.93</v>
      </c>
      <c r="LI3203">
        <v>0.89</v>
      </c>
      <c r="LJ3203">
        <v>0.93</v>
      </c>
      <c r="LK3203">
        <v>0.91</v>
      </c>
      <c r="LL3203">
        <v>0.68</v>
      </c>
      <c r="LM3203">
        <v>0.79</v>
      </c>
      <c r="LN3203">
        <v>0.89</v>
      </c>
      <c r="LO3203">
        <v>0.94</v>
      </c>
      <c r="LP3203">
        <v>0.89</v>
      </c>
      <c r="LQ3203">
        <v>0.9</v>
      </c>
      <c r="LR3203">
        <v>0.88</v>
      </c>
      <c r="LS3203">
        <v>0.81</v>
      </c>
    </row>
    <row r="3204" spans="1:331" x14ac:dyDescent="0.2">
      <c r="A3204" t="s">
        <v>4068</v>
      </c>
      <c r="B3204" t="s">
        <v>713</v>
      </c>
      <c r="C3204" t="s">
        <v>1763</v>
      </c>
      <c r="D3204" t="s">
        <v>1764</v>
      </c>
      <c r="E3204" t="s">
        <v>3233</v>
      </c>
      <c r="F3204" t="s">
        <v>3143</v>
      </c>
      <c r="G3204" t="s">
        <v>1175</v>
      </c>
      <c r="H3204" t="s">
        <v>3144</v>
      </c>
      <c r="I3204" t="s">
        <v>3234</v>
      </c>
      <c r="KG3204">
        <v>0.27</v>
      </c>
      <c r="KH3204">
        <v>0.31</v>
      </c>
      <c r="KI3204">
        <v>0.35</v>
      </c>
      <c r="KJ3204">
        <v>0.59</v>
      </c>
      <c r="KK3204">
        <v>0.68</v>
      </c>
      <c r="KL3204">
        <v>0.52</v>
      </c>
      <c r="KM3204">
        <v>0.65</v>
      </c>
      <c r="KN3204">
        <v>0.53</v>
      </c>
      <c r="KO3204">
        <v>0.52</v>
      </c>
      <c r="KP3204">
        <v>0.6</v>
      </c>
      <c r="KQ3204">
        <v>0.68</v>
      </c>
      <c r="KR3204">
        <v>0.68</v>
      </c>
      <c r="KS3204">
        <v>0.45</v>
      </c>
      <c r="KT3204">
        <v>0.49</v>
      </c>
      <c r="KU3204">
        <v>0.51</v>
      </c>
      <c r="KV3204">
        <v>0.61</v>
      </c>
      <c r="KW3204">
        <v>0.7</v>
      </c>
      <c r="KX3204">
        <v>0.71</v>
      </c>
      <c r="KY3204">
        <v>0.72</v>
      </c>
      <c r="KZ3204">
        <v>0.73</v>
      </c>
      <c r="LA3204">
        <v>0.74</v>
      </c>
      <c r="LB3204">
        <v>0.75</v>
      </c>
      <c r="LC3204">
        <v>0.76</v>
      </c>
      <c r="LD3204">
        <v>0.74</v>
      </c>
      <c r="LE3204">
        <v>0.73</v>
      </c>
      <c r="LF3204">
        <v>0.71</v>
      </c>
      <c r="LG3204">
        <v>0.69</v>
      </c>
      <c r="LH3204">
        <v>0.76</v>
      </c>
      <c r="LI3204">
        <v>0.83</v>
      </c>
      <c r="LJ3204">
        <v>0.81</v>
      </c>
      <c r="LK3204">
        <v>0.81</v>
      </c>
      <c r="LL3204">
        <v>0.81</v>
      </c>
      <c r="LM3204">
        <v>0.8</v>
      </c>
      <c r="LN3204">
        <v>0.8</v>
      </c>
      <c r="LO3204">
        <v>0.66</v>
      </c>
      <c r="LP3204">
        <v>0.79</v>
      </c>
      <c r="LQ3204">
        <v>0.79</v>
      </c>
      <c r="LR3204">
        <v>0.72</v>
      </c>
      <c r="LS3204">
        <v>0.63</v>
      </c>
    </row>
    <row r="3205" spans="1:331" x14ac:dyDescent="0.2">
      <c r="A3205" t="s">
        <v>3920</v>
      </c>
      <c r="B3205" t="s">
        <v>713</v>
      </c>
      <c r="C3205" t="s">
        <v>877</v>
      </c>
      <c r="D3205" t="s">
        <v>878</v>
      </c>
      <c r="E3205" t="s">
        <v>3233</v>
      </c>
      <c r="F3205" t="s">
        <v>3143</v>
      </c>
      <c r="G3205" t="s">
        <v>1175</v>
      </c>
      <c r="H3205" t="s">
        <v>3144</v>
      </c>
      <c r="I3205" t="s">
        <v>3234</v>
      </c>
      <c r="KF3205">
        <v>0.68</v>
      </c>
      <c r="KG3205">
        <v>0.51</v>
      </c>
      <c r="KH3205">
        <v>0.56000000000000005</v>
      </c>
      <c r="KI3205">
        <v>0.4</v>
      </c>
      <c r="KJ3205">
        <v>0.42</v>
      </c>
      <c r="KK3205">
        <v>0.52</v>
      </c>
      <c r="KL3205">
        <v>0.55000000000000004</v>
      </c>
      <c r="KM3205">
        <v>0.69</v>
      </c>
      <c r="KN3205">
        <v>0.73</v>
      </c>
      <c r="KO3205">
        <v>0.76</v>
      </c>
      <c r="KP3205">
        <v>0.73</v>
      </c>
      <c r="KQ3205">
        <v>0.92</v>
      </c>
      <c r="KR3205">
        <v>0.83</v>
      </c>
      <c r="KS3205">
        <v>0.77</v>
      </c>
      <c r="KT3205">
        <v>0.91</v>
      </c>
      <c r="KU3205">
        <v>0.82</v>
      </c>
      <c r="KV3205">
        <v>0.93</v>
      </c>
      <c r="KW3205">
        <v>0.87</v>
      </c>
      <c r="KX3205">
        <v>0.86</v>
      </c>
      <c r="KY3205">
        <v>0.92</v>
      </c>
      <c r="KZ3205">
        <v>0.93</v>
      </c>
      <c r="LA3205">
        <v>0.89</v>
      </c>
      <c r="LB3205">
        <v>0.88</v>
      </c>
      <c r="LC3205">
        <v>0.92</v>
      </c>
      <c r="LD3205">
        <v>0.9</v>
      </c>
      <c r="LE3205">
        <v>0.96</v>
      </c>
      <c r="LF3205">
        <v>0.95</v>
      </c>
      <c r="LG3205">
        <v>0.97</v>
      </c>
      <c r="LH3205">
        <v>0.95</v>
      </c>
      <c r="LI3205">
        <v>0.98</v>
      </c>
      <c r="LJ3205">
        <v>0.99</v>
      </c>
      <c r="LK3205">
        <v>0.99</v>
      </c>
      <c r="LL3205">
        <v>0.99</v>
      </c>
      <c r="LM3205">
        <v>0.99</v>
      </c>
      <c r="LN3205">
        <v>0.99</v>
      </c>
      <c r="LO3205">
        <v>0.99</v>
      </c>
      <c r="LP3205">
        <v>0.98</v>
      </c>
      <c r="LQ3205">
        <v>0.98</v>
      </c>
      <c r="LR3205">
        <v>0.98</v>
      </c>
      <c r="LS3205">
        <v>0.94</v>
      </c>
    </row>
    <row r="3206" spans="1:331" x14ac:dyDescent="0.2">
      <c r="A3206" t="s">
        <v>3362</v>
      </c>
      <c r="B3206" t="s">
        <v>713</v>
      </c>
      <c r="C3206" t="s">
        <v>963</v>
      </c>
      <c r="D3206" t="s">
        <v>964</v>
      </c>
      <c r="E3206" t="s">
        <v>3233</v>
      </c>
      <c r="F3206" t="s">
        <v>3143</v>
      </c>
      <c r="G3206" t="s">
        <v>1175</v>
      </c>
      <c r="H3206" t="s">
        <v>3144</v>
      </c>
      <c r="I3206" t="s">
        <v>3234</v>
      </c>
      <c r="KD3206">
        <v>0.31</v>
      </c>
      <c r="KE3206">
        <v>0.34</v>
      </c>
      <c r="KF3206">
        <v>0.48</v>
      </c>
      <c r="KG3206">
        <v>0.49</v>
      </c>
      <c r="KH3206">
        <v>0.44</v>
      </c>
      <c r="KI3206">
        <v>0.53</v>
      </c>
      <c r="KJ3206">
        <v>0.6</v>
      </c>
      <c r="KK3206">
        <v>0.56999999999999995</v>
      </c>
      <c r="KL3206">
        <v>0.76</v>
      </c>
      <c r="KM3206">
        <v>0.94</v>
      </c>
      <c r="KN3206">
        <v>0.9</v>
      </c>
      <c r="KO3206">
        <v>0.86</v>
      </c>
      <c r="KP3206">
        <v>0.89</v>
      </c>
      <c r="KQ3206">
        <v>0.94</v>
      </c>
      <c r="KR3206">
        <v>0.93</v>
      </c>
      <c r="KS3206">
        <v>0.89</v>
      </c>
      <c r="KT3206">
        <v>0.91</v>
      </c>
      <c r="KU3206">
        <v>0.89</v>
      </c>
      <c r="KV3206">
        <v>0.98</v>
      </c>
      <c r="KW3206">
        <v>0.98</v>
      </c>
      <c r="KX3206">
        <v>0.98</v>
      </c>
      <c r="KY3206">
        <v>0.99</v>
      </c>
      <c r="KZ3206">
        <v>0.97</v>
      </c>
      <c r="LA3206">
        <v>0.95</v>
      </c>
      <c r="LB3206">
        <v>0.92</v>
      </c>
      <c r="LC3206">
        <v>0.96</v>
      </c>
      <c r="LD3206">
        <v>0.95</v>
      </c>
      <c r="LE3206">
        <v>0.94</v>
      </c>
      <c r="LF3206">
        <v>0.93</v>
      </c>
      <c r="LG3206">
        <v>0.98</v>
      </c>
      <c r="LH3206">
        <v>0.98</v>
      </c>
      <c r="LI3206">
        <v>0.97</v>
      </c>
      <c r="LJ3206">
        <v>0.97</v>
      </c>
      <c r="LK3206">
        <v>0.97</v>
      </c>
      <c r="LL3206">
        <v>0.97</v>
      </c>
      <c r="LM3206">
        <v>0.98</v>
      </c>
      <c r="LN3206">
        <v>0.98</v>
      </c>
      <c r="LO3206">
        <v>0.98</v>
      </c>
      <c r="LP3206">
        <v>0.91</v>
      </c>
      <c r="LQ3206">
        <v>0.89</v>
      </c>
      <c r="LR3206">
        <v>0.82</v>
      </c>
      <c r="LS3206">
        <v>0.81</v>
      </c>
    </row>
    <row r="3207" spans="1:331" x14ac:dyDescent="0.2">
      <c r="A3207" t="s">
        <v>4627</v>
      </c>
      <c r="B3207" t="s">
        <v>713</v>
      </c>
      <c r="C3207" t="s">
        <v>1703</v>
      </c>
      <c r="D3207" t="s">
        <v>1704</v>
      </c>
      <c r="E3207" t="s">
        <v>3233</v>
      </c>
      <c r="F3207" t="s">
        <v>3143</v>
      </c>
      <c r="G3207" t="s">
        <v>1175</v>
      </c>
      <c r="H3207" t="s">
        <v>3144</v>
      </c>
      <c r="I3207" t="s">
        <v>3234</v>
      </c>
      <c r="KP3207">
        <v>0.9</v>
      </c>
      <c r="KQ3207">
        <v>0.9</v>
      </c>
      <c r="KR3207">
        <v>0.9</v>
      </c>
      <c r="KS3207">
        <v>0.92</v>
      </c>
      <c r="KT3207">
        <v>0.92</v>
      </c>
      <c r="KU3207">
        <v>0.91</v>
      </c>
      <c r="KV3207">
        <v>0.91</v>
      </c>
      <c r="KW3207">
        <v>0.92</v>
      </c>
      <c r="KX3207">
        <v>0.93</v>
      </c>
      <c r="KY3207">
        <v>0.94</v>
      </c>
      <c r="KZ3207">
        <v>0.95</v>
      </c>
      <c r="LA3207">
        <v>0.94</v>
      </c>
      <c r="LB3207">
        <v>0.96</v>
      </c>
      <c r="LC3207">
        <v>0.96</v>
      </c>
      <c r="LD3207">
        <v>0.95</v>
      </c>
      <c r="LE3207">
        <v>0.96</v>
      </c>
      <c r="LF3207">
        <v>0.96</v>
      </c>
      <c r="LG3207">
        <v>0.95</v>
      </c>
      <c r="LH3207">
        <v>0.96</v>
      </c>
      <c r="LI3207">
        <v>0.96</v>
      </c>
      <c r="LJ3207">
        <v>0.95</v>
      </c>
      <c r="LK3207">
        <v>0.94</v>
      </c>
      <c r="LL3207">
        <v>0.94</v>
      </c>
      <c r="LM3207">
        <v>0.93</v>
      </c>
      <c r="LN3207">
        <v>0.9</v>
      </c>
      <c r="LO3207">
        <v>0.89</v>
      </c>
      <c r="LP3207">
        <v>0.93</v>
      </c>
      <c r="LQ3207">
        <v>0.93</v>
      </c>
      <c r="LR3207">
        <v>0.91</v>
      </c>
      <c r="LS3207">
        <v>0.89</v>
      </c>
    </row>
    <row r="3208" spans="1:331" x14ac:dyDescent="0.2">
      <c r="A3208" t="s">
        <v>3919</v>
      </c>
      <c r="B3208" t="s">
        <v>713</v>
      </c>
      <c r="C3208" t="s">
        <v>818</v>
      </c>
      <c r="D3208" t="s">
        <v>819</v>
      </c>
      <c r="E3208" t="s">
        <v>3233</v>
      </c>
      <c r="F3208" t="s">
        <v>3143</v>
      </c>
      <c r="G3208" t="s">
        <v>1175</v>
      </c>
      <c r="H3208" t="s">
        <v>3144</v>
      </c>
      <c r="I3208" t="s">
        <v>3234</v>
      </c>
      <c r="KF3208">
        <v>0.03</v>
      </c>
      <c r="KG3208">
        <v>0.06</v>
      </c>
      <c r="KH3208">
        <v>0.08</v>
      </c>
      <c r="KI3208">
        <v>0.21</v>
      </c>
      <c r="KJ3208">
        <v>0.26</v>
      </c>
      <c r="KK3208">
        <v>0.23</v>
      </c>
      <c r="KL3208">
        <v>0.59</v>
      </c>
      <c r="KM3208">
        <v>0.31</v>
      </c>
      <c r="KN3208">
        <v>0.31</v>
      </c>
      <c r="KO3208">
        <v>0.35</v>
      </c>
      <c r="KP3208">
        <v>0.39</v>
      </c>
      <c r="KQ3208">
        <v>0.44</v>
      </c>
      <c r="KR3208">
        <v>0.48</v>
      </c>
      <c r="KS3208">
        <v>0.49</v>
      </c>
      <c r="KT3208">
        <v>0.5</v>
      </c>
      <c r="KU3208">
        <v>0.52</v>
      </c>
      <c r="KV3208">
        <v>0.53</v>
      </c>
      <c r="KW3208">
        <v>0.54</v>
      </c>
      <c r="KX3208">
        <v>0.55000000000000004</v>
      </c>
      <c r="KY3208">
        <v>0.55000000000000004</v>
      </c>
      <c r="KZ3208">
        <v>0.56000000000000005</v>
      </c>
      <c r="LA3208">
        <v>0.56999999999999995</v>
      </c>
      <c r="LB3208">
        <v>0.56999999999999995</v>
      </c>
      <c r="LC3208">
        <v>0.57999999999999996</v>
      </c>
      <c r="LD3208">
        <v>0.59</v>
      </c>
      <c r="LE3208">
        <v>0.6</v>
      </c>
      <c r="LF3208">
        <v>0.62</v>
      </c>
      <c r="LG3208">
        <v>0.63</v>
      </c>
      <c r="LH3208">
        <v>0.64</v>
      </c>
      <c r="LI3208">
        <v>0.65</v>
      </c>
      <c r="LJ3208">
        <v>0.66</v>
      </c>
      <c r="LK3208">
        <v>0.68</v>
      </c>
      <c r="LL3208">
        <v>0.69</v>
      </c>
      <c r="LM3208">
        <v>0.69</v>
      </c>
      <c r="LN3208">
        <v>0.69</v>
      </c>
      <c r="LO3208">
        <v>0.69</v>
      </c>
      <c r="LP3208">
        <v>0.69</v>
      </c>
      <c r="LQ3208">
        <v>0.65</v>
      </c>
      <c r="LR3208">
        <v>0.65</v>
      </c>
      <c r="LS3208">
        <v>0.65</v>
      </c>
    </row>
    <row r="3209" spans="1:331" x14ac:dyDescent="0.2">
      <c r="A3209" t="s">
        <v>3361</v>
      </c>
      <c r="B3209" t="s">
        <v>713</v>
      </c>
      <c r="C3209" t="s">
        <v>917</v>
      </c>
      <c r="D3209" t="s">
        <v>918</v>
      </c>
      <c r="E3209" t="s">
        <v>3233</v>
      </c>
      <c r="F3209" t="s">
        <v>3143</v>
      </c>
      <c r="G3209" t="s">
        <v>1175</v>
      </c>
      <c r="H3209" t="s">
        <v>3144</v>
      </c>
      <c r="I3209" t="s">
        <v>3234</v>
      </c>
      <c r="KD3209">
        <v>0.99</v>
      </c>
      <c r="KE3209">
        <v>0.99</v>
      </c>
      <c r="KF3209">
        <v>0.99</v>
      </c>
      <c r="KG3209">
        <v>0.99</v>
      </c>
      <c r="KH3209">
        <v>0.99</v>
      </c>
      <c r="KI3209">
        <v>0.99</v>
      </c>
      <c r="KJ3209">
        <v>0.99</v>
      </c>
      <c r="KK3209">
        <v>0.99</v>
      </c>
      <c r="KL3209">
        <v>0.99</v>
      </c>
      <c r="KM3209">
        <v>0.99</v>
      </c>
      <c r="KN3209">
        <v>0.99</v>
      </c>
      <c r="KO3209">
        <v>0.99</v>
      </c>
      <c r="KP3209">
        <v>0.99</v>
      </c>
      <c r="KQ3209">
        <v>0.99</v>
      </c>
      <c r="KR3209">
        <v>0.99</v>
      </c>
      <c r="KS3209">
        <v>0.99</v>
      </c>
      <c r="KT3209">
        <v>0.99</v>
      </c>
      <c r="KU3209">
        <v>0.99</v>
      </c>
      <c r="KV3209">
        <v>0.99</v>
      </c>
      <c r="KW3209">
        <v>0.99</v>
      </c>
      <c r="KX3209">
        <v>0.99</v>
      </c>
      <c r="KY3209">
        <v>0.99</v>
      </c>
      <c r="KZ3209">
        <v>0.99</v>
      </c>
      <c r="LA3209">
        <v>0.99</v>
      </c>
      <c r="LB3209">
        <v>0.99</v>
      </c>
      <c r="LC3209">
        <v>0.99</v>
      </c>
      <c r="LD3209">
        <v>0.99</v>
      </c>
      <c r="LE3209">
        <v>0.99</v>
      </c>
      <c r="LF3209">
        <v>0.99</v>
      </c>
      <c r="LG3209">
        <v>0.99</v>
      </c>
      <c r="LH3209">
        <v>0.99</v>
      </c>
      <c r="LI3209">
        <v>0.99</v>
      </c>
      <c r="LJ3209">
        <v>0.99</v>
      </c>
      <c r="LK3209">
        <v>0.99</v>
      </c>
      <c r="LL3209">
        <v>0.99</v>
      </c>
      <c r="LM3209">
        <v>0.99</v>
      </c>
      <c r="LN3209">
        <v>0.99</v>
      </c>
      <c r="LO3209">
        <v>0.99</v>
      </c>
      <c r="LP3209">
        <v>0.99</v>
      </c>
      <c r="LQ3209">
        <v>0.99</v>
      </c>
      <c r="LR3209">
        <v>0.99</v>
      </c>
      <c r="LS3209">
        <v>0.99</v>
      </c>
    </row>
    <row r="3210" spans="1:331" x14ac:dyDescent="0.2">
      <c r="A3210" t="s">
        <v>4091</v>
      </c>
      <c r="B3210" t="s">
        <v>713</v>
      </c>
      <c r="C3210" t="s">
        <v>753</v>
      </c>
      <c r="D3210" t="s">
        <v>754</v>
      </c>
      <c r="E3210" t="s">
        <v>3233</v>
      </c>
      <c r="F3210" t="s">
        <v>3143</v>
      </c>
      <c r="G3210" t="s">
        <v>1175</v>
      </c>
      <c r="H3210" t="s">
        <v>3144</v>
      </c>
      <c r="I3210" t="s">
        <v>3234</v>
      </c>
      <c r="KG3210">
        <v>0.06</v>
      </c>
      <c r="KH3210">
        <v>0.13</v>
      </c>
      <c r="KI3210">
        <v>0.26</v>
      </c>
      <c r="KJ3210">
        <v>0.45</v>
      </c>
      <c r="KK3210">
        <v>0.48</v>
      </c>
      <c r="KL3210">
        <v>0.51</v>
      </c>
      <c r="KM3210">
        <v>0.54</v>
      </c>
      <c r="KN3210">
        <v>0.57999999999999996</v>
      </c>
      <c r="KO3210">
        <v>0.61</v>
      </c>
      <c r="KP3210">
        <v>0.65</v>
      </c>
      <c r="KQ3210">
        <v>0.68</v>
      </c>
      <c r="KR3210">
        <v>0.66</v>
      </c>
      <c r="KS3210">
        <v>0.63</v>
      </c>
      <c r="KT3210">
        <v>0.79</v>
      </c>
      <c r="KU3210">
        <v>0.77</v>
      </c>
      <c r="KV3210">
        <v>0.77</v>
      </c>
      <c r="KW3210">
        <v>0.77</v>
      </c>
      <c r="KX3210">
        <v>0.76</v>
      </c>
      <c r="KY3210">
        <v>0.76</v>
      </c>
      <c r="KZ3210">
        <v>0.72</v>
      </c>
      <c r="LA3210">
        <v>0.74</v>
      </c>
      <c r="LB3210">
        <v>0.76</v>
      </c>
      <c r="LC3210">
        <v>0.77</v>
      </c>
      <c r="LD3210">
        <v>0.79</v>
      </c>
      <c r="LE3210">
        <v>0.76</v>
      </c>
      <c r="LF3210">
        <v>0.76</v>
      </c>
      <c r="LG3210">
        <v>0.74</v>
      </c>
      <c r="LH3210">
        <v>0.78</v>
      </c>
      <c r="LI3210">
        <v>0.8</v>
      </c>
      <c r="LJ3210">
        <v>0.82</v>
      </c>
      <c r="LK3210">
        <v>0.87</v>
      </c>
      <c r="LL3210">
        <v>0.86</v>
      </c>
      <c r="LM3210">
        <v>0.87</v>
      </c>
      <c r="LN3210">
        <v>0.88</v>
      </c>
      <c r="LO3210">
        <v>0.9</v>
      </c>
      <c r="LP3210">
        <v>0.89</v>
      </c>
      <c r="LQ3210">
        <v>0.88</v>
      </c>
      <c r="LR3210">
        <v>0.76</v>
      </c>
      <c r="LS3210">
        <v>0.72</v>
      </c>
    </row>
    <row r="3211" spans="1:331" x14ac:dyDescent="0.2">
      <c r="A3211" t="s">
        <v>4088</v>
      </c>
      <c r="B3211" t="s">
        <v>713</v>
      </c>
      <c r="C3211" t="s">
        <v>902</v>
      </c>
      <c r="D3211" t="s">
        <v>903</v>
      </c>
      <c r="E3211" t="s">
        <v>3233</v>
      </c>
      <c r="F3211" t="s">
        <v>3143</v>
      </c>
      <c r="G3211" t="s">
        <v>1175</v>
      </c>
      <c r="H3211" t="s">
        <v>3144</v>
      </c>
      <c r="I3211" t="s">
        <v>3234</v>
      </c>
      <c r="KG3211">
        <v>0.1</v>
      </c>
      <c r="KH3211">
        <v>0.1</v>
      </c>
      <c r="KI3211">
        <v>0.63</v>
      </c>
      <c r="KJ3211">
        <v>0.65</v>
      </c>
      <c r="KK3211">
        <v>0.66</v>
      </c>
      <c r="KL3211">
        <v>0.68</v>
      </c>
      <c r="KM3211">
        <v>0.78</v>
      </c>
      <c r="KN3211">
        <v>0.78</v>
      </c>
      <c r="KO3211">
        <v>0.78</v>
      </c>
      <c r="KP3211">
        <v>0.78</v>
      </c>
      <c r="KQ3211">
        <v>0.78</v>
      </c>
      <c r="KR3211">
        <v>0.78</v>
      </c>
      <c r="KS3211">
        <v>0.77</v>
      </c>
      <c r="KT3211">
        <v>0.77</v>
      </c>
      <c r="KU3211">
        <v>0.77</v>
      </c>
      <c r="KV3211">
        <v>0.77</v>
      </c>
      <c r="KW3211">
        <v>0.77</v>
      </c>
      <c r="KX3211">
        <v>0.79</v>
      </c>
      <c r="KY3211">
        <v>0.73</v>
      </c>
      <c r="KZ3211">
        <v>0.73</v>
      </c>
      <c r="LA3211">
        <v>0.78</v>
      </c>
      <c r="LB3211">
        <v>0.81</v>
      </c>
      <c r="LC3211">
        <v>0.84</v>
      </c>
      <c r="LD3211">
        <v>0.86</v>
      </c>
      <c r="LE3211">
        <v>0.87</v>
      </c>
      <c r="LF3211">
        <v>0.89</v>
      </c>
      <c r="LG3211">
        <v>0.9</v>
      </c>
      <c r="LH3211">
        <v>0.9</v>
      </c>
      <c r="LI3211">
        <v>0.92</v>
      </c>
      <c r="LJ3211">
        <v>0.92</v>
      </c>
      <c r="LK3211">
        <v>0.93</v>
      </c>
      <c r="LL3211">
        <v>0.93</v>
      </c>
      <c r="LM3211">
        <v>0.93</v>
      </c>
      <c r="LN3211">
        <v>0.92</v>
      </c>
      <c r="LO3211">
        <v>0.92</v>
      </c>
      <c r="LP3211">
        <v>0.92</v>
      </c>
      <c r="LQ3211">
        <v>0.91</v>
      </c>
      <c r="LR3211">
        <v>0.92</v>
      </c>
      <c r="LS3211">
        <v>0.9</v>
      </c>
    </row>
    <row r="3212" spans="1:331" x14ac:dyDescent="0.2">
      <c r="A3212" t="s">
        <v>3357</v>
      </c>
      <c r="B3212" t="s">
        <v>713</v>
      </c>
      <c r="C3212" t="s">
        <v>1565</v>
      </c>
      <c r="D3212" t="s">
        <v>313</v>
      </c>
      <c r="E3212" t="s">
        <v>3233</v>
      </c>
      <c r="F3212" t="s">
        <v>3143</v>
      </c>
      <c r="G3212" t="s">
        <v>1175</v>
      </c>
      <c r="H3212" t="s">
        <v>3144</v>
      </c>
      <c r="I3212" t="s">
        <v>3234</v>
      </c>
      <c r="KD3212">
        <v>0.81</v>
      </c>
      <c r="KE3212">
        <v>0.83</v>
      </c>
      <c r="KF3212">
        <v>0.88</v>
      </c>
      <c r="KG3212">
        <v>0.85</v>
      </c>
      <c r="KH3212">
        <v>0.85</v>
      </c>
      <c r="KI3212">
        <v>0.85</v>
      </c>
      <c r="KJ3212">
        <v>0.88</v>
      </c>
      <c r="KK3212">
        <v>0.88</v>
      </c>
      <c r="KL3212">
        <v>0.86</v>
      </c>
      <c r="KM3212">
        <v>0.88</v>
      </c>
      <c r="KN3212">
        <v>0.91</v>
      </c>
      <c r="KO3212">
        <v>0.94</v>
      </c>
      <c r="KP3212">
        <v>0.94</v>
      </c>
      <c r="KQ3212">
        <v>0.92</v>
      </c>
      <c r="KR3212">
        <v>0.92</v>
      </c>
      <c r="KS3212">
        <v>0.93</v>
      </c>
      <c r="KT3212">
        <v>0.96</v>
      </c>
      <c r="KU3212">
        <v>0.97</v>
      </c>
      <c r="KV3212">
        <v>0.94</v>
      </c>
      <c r="KW3212">
        <v>0.94</v>
      </c>
      <c r="KX3212">
        <v>0.95</v>
      </c>
      <c r="KY3212">
        <v>0.95</v>
      </c>
      <c r="KZ3212">
        <v>0.95</v>
      </c>
      <c r="LA3212">
        <v>0.96</v>
      </c>
      <c r="LB3212">
        <v>0.97</v>
      </c>
      <c r="LC3212">
        <v>0.94</v>
      </c>
      <c r="LD3212">
        <v>0.96</v>
      </c>
      <c r="LE3212">
        <v>0.97</v>
      </c>
      <c r="LF3212">
        <v>0.98</v>
      </c>
      <c r="LG3212">
        <v>0.97</v>
      </c>
      <c r="LH3212">
        <v>0.96</v>
      </c>
      <c r="LI3212">
        <v>0.97</v>
      </c>
      <c r="LJ3212">
        <v>0.96</v>
      </c>
      <c r="LK3212">
        <v>0.98</v>
      </c>
      <c r="LL3212">
        <v>0.97</v>
      </c>
      <c r="LM3212">
        <v>0.98</v>
      </c>
      <c r="LN3212">
        <v>0.97</v>
      </c>
      <c r="LO3212">
        <v>0.98</v>
      </c>
      <c r="LP3212">
        <v>0.98</v>
      </c>
      <c r="LQ3212">
        <v>0.99</v>
      </c>
      <c r="LR3212">
        <v>0.99</v>
      </c>
      <c r="LS3212">
        <v>0.99</v>
      </c>
    </row>
    <row r="3213" spans="1:331" x14ac:dyDescent="0.2">
      <c r="A3213" t="s">
        <v>4302</v>
      </c>
      <c r="B3213" t="s">
        <v>713</v>
      </c>
      <c r="C3213" t="s">
        <v>915</v>
      </c>
      <c r="D3213" t="s">
        <v>314</v>
      </c>
      <c r="E3213" t="s">
        <v>3233</v>
      </c>
      <c r="F3213" t="s">
        <v>3143</v>
      </c>
      <c r="G3213" t="s">
        <v>1175</v>
      </c>
      <c r="H3213" t="s">
        <v>3144</v>
      </c>
      <c r="I3213" t="s">
        <v>3234</v>
      </c>
      <c r="KI3213">
        <v>0.01</v>
      </c>
      <c r="KJ3213">
        <v>0.1</v>
      </c>
      <c r="KK3213">
        <v>0.24</v>
      </c>
      <c r="KL3213">
        <v>0.32</v>
      </c>
      <c r="KM3213">
        <v>0.42</v>
      </c>
      <c r="KN3213">
        <v>0.56000000000000005</v>
      </c>
      <c r="KO3213">
        <v>0.43</v>
      </c>
      <c r="KP3213">
        <v>0.51</v>
      </c>
      <c r="KQ3213">
        <v>0.59</v>
      </c>
      <c r="KR3213">
        <v>0.67</v>
      </c>
      <c r="KS3213">
        <v>0.72</v>
      </c>
      <c r="KT3213">
        <v>0.66</v>
      </c>
      <c r="KU3213">
        <v>0.55000000000000004</v>
      </c>
      <c r="KV3213">
        <v>0.53</v>
      </c>
      <c r="KW3213">
        <v>0.56000000000000005</v>
      </c>
      <c r="KX3213">
        <v>0.56000000000000005</v>
      </c>
      <c r="KY3213">
        <v>0.56999999999999995</v>
      </c>
      <c r="KZ3213">
        <v>0.56000000000000005</v>
      </c>
      <c r="LA3213">
        <v>0.6</v>
      </c>
      <c r="LB3213">
        <v>0.64</v>
      </c>
      <c r="LC3213">
        <v>0.68</v>
      </c>
      <c r="LD3213">
        <v>0.69</v>
      </c>
      <c r="LE3213">
        <v>0.7</v>
      </c>
      <c r="LF3213">
        <v>0.72</v>
      </c>
      <c r="LG3213">
        <v>0.78</v>
      </c>
      <c r="LH3213">
        <v>0.82</v>
      </c>
      <c r="LI3213">
        <v>0.84</v>
      </c>
      <c r="LJ3213">
        <v>0.83</v>
      </c>
      <c r="LK3213">
        <v>0.83</v>
      </c>
      <c r="LL3213">
        <v>0.85</v>
      </c>
      <c r="LM3213">
        <v>0.87</v>
      </c>
      <c r="LN3213">
        <v>0.88</v>
      </c>
      <c r="LO3213">
        <v>0.9</v>
      </c>
      <c r="LP3213">
        <v>0.93</v>
      </c>
      <c r="LQ3213">
        <v>0.95</v>
      </c>
      <c r="LR3213">
        <v>0.89</v>
      </c>
      <c r="LS3213">
        <v>0.89</v>
      </c>
    </row>
    <row r="3214" spans="1:331" x14ac:dyDescent="0.2">
      <c r="A3214" t="s">
        <v>3358</v>
      </c>
      <c r="B3214" t="s">
        <v>713</v>
      </c>
      <c r="C3214" t="s">
        <v>1357</v>
      </c>
      <c r="D3214" t="s">
        <v>1358</v>
      </c>
      <c r="E3214" t="s">
        <v>3233</v>
      </c>
      <c r="F3214" t="s">
        <v>3143</v>
      </c>
      <c r="G3214" t="s">
        <v>1175</v>
      </c>
      <c r="H3214" t="s">
        <v>3144</v>
      </c>
      <c r="I3214" t="s">
        <v>3234</v>
      </c>
      <c r="KD3214">
        <v>0.09</v>
      </c>
      <c r="KE3214">
        <v>0.1</v>
      </c>
      <c r="KF3214">
        <v>0.11</v>
      </c>
      <c r="KG3214">
        <v>0.12</v>
      </c>
      <c r="KH3214">
        <v>0.25</v>
      </c>
      <c r="KI3214">
        <v>0.7</v>
      </c>
      <c r="KJ3214">
        <v>0.75</v>
      </c>
      <c r="KK3214">
        <v>0.91</v>
      </c>
      <c r="KL3214">
        <v>0.85</v>
      </c>
      <c r="KM3214">
        <v>0.79</v>
      </c>
      <c r="KN3214">
        <v>0.75</v>
      </c>
      <c r="KO3214">
        <v>0.71</v>
      </c>
      <c r="KP3214">
        <v>0.67</v>
      </c>
      <c r="KQ3214">
        <v>0.63</v>
      </c>
      <c r="KR3214">
        <v>0.72</v>
      </c>
      <c r="KS3214">
        <v>0.8</v>
      </c>
      <c r="KT3214">
        <v>0.82</v>
      </c>
      <c r="KU3214">
        <v>0.85</v>
      </c>
      <c r="KV3214">
        <v>0.88</v>
      </c>
      <c r="KW3214">
        <v>0.9</v>
      </c>
      <c r="KX3214">
        <v>0.86</v>
      </c>
      <c r="KY3214">
        <v>0.82</v>
      </c>
      <c r="KZ3214">
        <v>0.77</v>
      </c>
      <c r="LA3214">
        <v>0.73</v>
      </c>
      <c r="LB3214">
        <v>0.69</v>
      </c>
      <c r="LC3214">
        <v>0.69</v>
      </c>
      <c r="LD3214">
        <v>0.62</v>
      </c>
      <c r="LE3214">
        <v>0.64</v>
      </c>
      <c r="LF3214">
        <v>0.75</v>
      </c>
      <c r="LG3214">
        <v>0.81</v>
      </c>
      <c r="LH3214">
        <v>0.75</v>
      </c>
      <c r="LI3214">
        <v>0.8</v>
      </c>
      <c r="LJ3214">
        <v>0.74</v>
      </c>
      <c r="LK3214">
        <v>0.73</v>
      </c>
      <c r="LL3214">
        <v>0.7</v>
      </c>
      <c r="LM3214">
        <v>0.71</v>
      </c>
      <c r="LN3214">
        <v>0.79</v>
      </c>
      <c r="LO3214">
        <v>0.81</v>
      </c>
      <c r="LP3214">
        <v>0.85</v>
      </c>
      <c r="LQ3214">
        <v>0.82</v>
      </c>
      <c r="LR3214">
        <v>0.76</v>
      </c>
      <c r="LS3214">
        <v>0.75</v>
      </c>
    </row>
    <row r="3215" spans="1:331" x14ac:dyDescent="0.2">
      <c r="A3215" t="s">
        <v>3359</v>
      </c>
      <c r="B3215" t="s">
        <v>713</v>
      </c>
      <c r="C3215" t="s">
        <v>812</v>
      </c>
      <c r="D3215" t="s">
        <v>2374</v>
      </c>
      <c r="E3215" t="s">
        <v>3233</v>
      </c>
      <c r="F3215" t="s">
        <v>3143</v>
      </c>
      <c r="G3215" t="s">
        <v>1175</v>
      </c>
      <c r="H3215" t="s">
        <v>3144</v>
      </c>
      <c r="I3215" t="s">
        <v>3234</v>
      </c>
      <c r="KD3215">
        <v>0.39</v>
      </c>
      <c r="KE3215">
        <v>0.48</v>
      </c>
      <c r="KF3215">
        <v>0.55000000000000004</v>
      </c>
      <c r="KG3215">
        <v>0.38</v>
      </c>
      <c r="KH3215">
        <v>0.38</v>
      </c>
      <c r="KI3215">
        <v>0.62</v>
      </c>
      <c r="KJ3215">
        <v>0.55000000000000004</v>
      </c>
      <c r="KK3215">
        <v>0.55000000000000004</v>
      </c>
      <c r="KL3215">
        <v>0.83</v>
      </c>
      <c r="KM3215">
        <v>0.79</v>
      </c>
      <c r="KN3215">
        <v>0.85</v>
      </c>
      <c r="KO3215">
        <v>0.84</v>
      </c>
      <c r="KP3215">
        <v>0.96</v>
      </c>
      <c r="KQ3215">
        <v>0.96</v>
      </c>
      <c r="KR3215">
        <v>0.97</v>
      </c>
      <c r="KS3215">
        <v>0.95</v>
      </c>
      <c r="KT3215">
        <v>0.99</v>
      </c>
      <c r="KU3215">
        <v>0.95</v>
      </c>
      <c r="KV3215">
        <v>0.99</v>
      </c>
      <c r="KW3215">
        <v>0.99</v>
      </c>
      <c r="KX3215">
        <v>0.99</v>
      </c>
      <c r="KY3215">
        <v>0.96</v>
      </c>
      <c r="KZ3215">
        <v>0.99</v>
      </c>
      <c r="LA3215">
        <v>0.99</v>
      </c>
      <c r="LB3215">
        <v>0.96</v>
      </c>
      <c r="LC3215">
        <v>0.94</v>
      </c>
      <c r="LD3215">
        <v>0.99</v>
      </c>
      <c r="LE3215">
        <v>0.97</v>
      </c>
      <c r="LF3215">
        <v>0.98</v>
      </c>
      <c r="LG3215">
        <v>0.99</v>
      </c>
      <c r="LH3215">
        <v>0.99</v>
      </c>
      <c r="LI3215">
        <v>0.99</v>
      </c>
      <c r="LJ3215">
        <v>0.98</v>
      </c>
      <c r="LK3215">
        <v>0.98</v>
      </c>
      <c r="LL3215">
        <v>0.99</v>
      </c>
      <c r="LM3215">
        <v>0.99</v>
      </c>
      <c r="LN3215">
        <v>0.99</v>
      </c>
      <c r="LO3215">
        <v>0.99</v>
      </c>
      <c r="LP3215">
        <v>0.99</v>
      </c>
      <c r="LQ3215">
        <v>0.99</v>
      </c>
      <c r="LR3215">
        <v>0.99</v>
      </c>
      <c r="LS3215">
        <v>0.99</v>
      </c>
    </row>
    <row r="3216" spans="1:331" x14ac:dyDescent="0.2">
      <c r="A3216" t="s">
        <v>4093</v>
      </c>
      <c r="B3216" t="s">
        <v>713</v>
      </c>
      <c r="C3216" t="s">
        <v>1775</v>
      </c>
      <c r="D3216" t="s">
        <v>1776</v>
      </c>
      <c r="E3216" t="s">
        <v>3233</v>
      </c>
      <c r="F3216" t="s">
        <v>3143</v>
      </c>
      <c r="G3216" t="s">
        <v>1175</v>
      </c>
      <c r="H3216" t="s">
        <v>3144</v>
      </c>
      <c r="I3216" t="s">
        <v>3234</v>
      </c>
      <c r="KG3216">
        <v>0.81</v>
      </c>
      <c r="KH3216">
        <v>0.96</v>
      </c>
      <c r="KI3216">
        <v>0.96</v>
      </c>
      <c r="KJ3216">
        <v>0.95</v>
      </c>
      <c r="KK3216">
        <v>0.97</v>
      </c>
      <c r="KL3216">
        <v>0.99</v>
      </c>
      <c r="KM3216">
        <v>0.99</v>
      </c>
      <c r="KN3216">
        <v>0.99</v>
      </c>
      <c r="KO3216">
        <v>0.99</v>
      </c>
      <c r="KP3216">
        <v>0.99</v>
      </c>
      <c r="KQ3216">
        <v>0.99</v>
      </c>
      <c r="KR3216">
        <v>0.98</v>
      </c>
      <c r="KS3216">
        <v>0.99</v>
      </c>
      <c r="KT3216">
        <v>0.99</v>
      </c>
      <c r="KU3216">
        <v>0.99</v>
      </c>
      <c r="KV3216">
        <v>0.96</v>
      </c>
      <c r="KW3216">
        <v>0.94</v>
      </c>
      <c r="KX3216">
        <v>0.91</v>
      </c>
      <c r="KY3216">
        <v>0.88</v>
      </c>
      <c r="KZ3216">
        <v>0.91</v>
      </c>
      <c r="LA3216">
        <v>0.93</v>
      </c>
      <c r="LB3216">
        <v>0.93</v>
      </c>
      <c r="LC3216">
        <v>0.9</v>
      </c>
      <c r="LD3216">
        <v>0.95</v>
      </c>
      <c r="LE3216">
        <v>0.95</v>
      </c>
      <c r="LF3216">
        <v>0.96</v>
      </c>
      <c r="LG3216">
        <v>0.92</v>
      </c>
      <c r="LH3216">
        <v>0.93</v>
      </c>
      <c r="LI3216">
        <v>0.94</v>
      </c>
      <c r="LJ3216">
        <v>0.9</v>
      </c>
      <c r="LK3216">
        <v>0.91</v>
      </c>
      <c r="LL3216">
        <v>0.9</v>
      </c>
      <c r="LM3216">
        <v>0.93</v>
      </c>
      <c r="LN3216">
        <v>0.91</v>
      </c>
      <c r="LO3216">
        <v>0.92</v>
      </c>
      <c r="LP3216">
        <v>0.93</v>
      </c>
      <c r="LQ3216">
        <v>0.93</v>
      </c>
      <c r="LR3216">
        <v>0.93</v>
      </c>
      <c r="LS3216">
        <v>0.92</v>
      </c>
    </row>
    <row r="3217" spans="1:331" x14ac:dyDescent="0.2">
      <c r="A3217" t="s">
        <v>4518</v>
      </c>
      <c r="B3217" t="s">
        <v>713</v>
      </c>
      <c r="C3217" t="s">
        <v>761</v>
      </c>
      <c r="D3217" t="s">
        <v>307</v>
      </c>
      <c r="E3217" t="s">
        <v>3233</v>
      </c>
      <c r="F3217" t="s">
        <v>3143</v>
      </c>
      <c r="G3217" t="s">
        <v>1175</v>
      </c>
      <c r="H3217" t="s">
        <v>3144</v>
      </c>
      <c r="I3217" t="s">
        <v>3234</v>
      </c>
      <c r="KN3217">
        <v>0.43</v>
      </c>
      <c r="KO3217">
        <v>0.5</v>
      </c>
      <c r="KP3217">
        <v>0.5</v>
      </c>
      <c r="KQ3217">
        <v>0.5</v>
      </c>
      <c r="KR3217">
        <v>0.5</v>
      </c>
      <c r="KS3217">
        <v>0.5</v>
      </c>
      <c r="KT3217">
        <v>0.55000000000000004</v>
      </c>
      <c r="KU3217">
        <v>0.56999999999999995</v>
      </c>
      <c r="KV3217">
        <v>0.55000000000000004</v>
      </c>
      <c r="KW3217">
        <v>0.7</v>
      </c>
      <c r="KX3217">
        <v>0.74</v>
      </c>
      <c r="KY3217">
        <v>0.77</v>
      </c>
      <c r="KZ3217">
        <v>0.81</v>
      </c>
      <c r="LA3217">
        <v>0.84</v>
      </c>
      <c r="LB3217">
        <v>0.86</v>
      </c>
      <c r="LC3217">
        <v>0.87</v>
      </c>
      <c r="LD3217">
        <v>0.88</v>
      </c>
      <c r="LE3217">
        <v>0.9</v>
      </c>
      <c r="LF3217">
        <v>0.9</v>
      </c>
      <c r="LG3217">
        <v>0.9</v>
      </c>
      <c r="LH3217">
        <v>0.91</v>
      </c>
      <c r="LI3217">
        <v>0.9</v>
      </c>
      <c r="LJ3217">
        <v>0.9</v>
      </c>
      <c r="LK3217">
        <v>0.9</v>
      </c>
      <c r="LL3217">
        <v>0.87</v>
      </c>
      <c r="LM3217">
        <v>0.85</v>
      </c>
      <c r="LN3217">
        <v>0.87</v>
      </c>
      <c r="LO3217">
        <v>0.92</v>
      </c>
      <c r="LP3217">
        <v>0.93</v>
      </c>
      <c r="LQ3217">
        <v>0.94</v>
      </c>
      <c r="LR3217">
        <v>0.92</v>
      </c>
      <c r="LS3217">
        <v>0.92</v>
      </c>
    </row>
    <row r="3218" spans="1:331" x14ac:dyDescent="0.2">
      <c r="A3218" t="s">
        <v>3933</v>
      </c>
      <c r="B3218" t="s">
        <v>713</v>
      </c>
      <c r="C3218" t="s">
        <v>714</v>
      </c>
      <c r="D3218" t="s">
        <v>715</v>
      </c>
      <c r="E3218" t="s">
        <v>3233</v>
      </c>
      <c r="F3218" t="s">
        <v>3143</v>
      </c>
      <c r="G3218" t="s">
        <v>1175</v>
      </c>
      <c r="H3218" t="s">
        <v>3144</v>
      </c>
      <c r="I3218" t="s">
        <v>3234</v>
      </c>
      <c r="KF3218">
        <v>0.12</v>
      </c>
      <c r="KG3218">
        <v>0.15</v>
      </c>
      <c r="KH3218">
        <v>0.6</v>
      </c>
      <c r="KI3218">
        <v>0.64</v>
      </c>
      <c r="KJ3218">
        <v>0.36</v>
      </c>
      <c r="KK3218">
        <v>0.62</v>
      </c>
      <c r="KL3218">
        <v>0.68</v>
      </c>
      <c r="KM3218">
        <v>0.71</v>
      </c>
      <c r="KN3218">
        <v>0.74</v>
      </c>
      <c r="KO3218">
        <v>0.77</v>
      </c>
      <c r="KP3218">
        <v>0.63</v>
      </c>
      <c r="KQ3218">
        <v>0.8</v>
      </c>
      <c r="KR3218">
        <v>0.82</v>
      </c>
      <c r="KS3218">
        <v>0.9</v>
      </c>
      <c r="KT3218">
        <v>0.96</v>
      </c>
      <c r="KU3218">
        <v>0.88</v>
      </c>
      <c r="KV3218">
        <v>0.88</v>
      </c>
      <c r="KW3218">
        <v>0.82</v>
      </c>
      <c r="KX3218">
        <v>0.88</v>
      </c>
      <c r="KY3218">
        <v>0.85</v>
      </c>
      <c r="KZ3218">
        <v>0.86</v>
      </c>
      <c r="LA3218">
        <v>0.78</v>
      </c>
      <c r="LB3218">
        <v>0.86</v>
      </c>
      <c r="LC3218">
        <v>0.84</v>
      </c>
      <c r="LD3218">
        <v>0.87</v>
      </c>
      <c r="LE3218">
        <v>0.76</v>
      </c>
      <c r="LF3218">
        <v>0.88</v>
      </c>
      <c r="LG3218">
        <v>0.88</v>
      </c>
      <c r="LH3218">
        <v>0.89</v>
      </c>
      <c r="LI3218">
        <v>0.88</v>
      </c>
      <c r="LJ3218">
        <v>0.93</v>
      </c>
      <c r="LK3218">
        <v>0.94</v>
      </c>
      <c r="LL3218">
        <v>0.92</v>
      </c>
      <c r="LM3218">
        <v>0.91</v>
      </c>
      <c r="LN3218">
        <v>0.95</v>
      </c>
      <c r="LO3218">
        <v>0.95</v>
      </c>
      <c r="LP3218">
        <v>0.89</v>
      </c>
      <c r="LQ3218">
        <v>0.94</v>
      </c>
      <c r="LR3218">
        <v>0.93</v>
      </c>
      <c r="LS3218">
        <v>0.88</v>
      </c>
    </row>
    <row r="3219" spans="1:331" x14ac:dyDescent="0.2">
      <c r="A3219" t="s">
        <v>3355</v>
      </c>
      <c r="B3219" t="s">
        <v>713</v>
      </c>
      <c r="C3219" t="s">
        <v>1788</v>
      </c>
      <c r="D3219" t="s">
        <v>1789</v>
      </c>
      <c r="E3219" t="s">
        <v>3233</v>
      </c>
      <c r="F3219" t="s">
        <v>3143</v>
      </c>
      <c r="G3219" t="s">
        <v>1175</v>
      </c>
      <c r="H3219" t="s">
        <v>3144</v>
      </c>
      <c r="I3219" t="s">
        <v>3234</v>
      </c>
      <c r="KD3219">
        <v>0.28999999999999998</v>
      </c>
      <c r="KE3219">
        <v>0.4</v>
      </c>
      <c r="KF3219">
        <v>0.48</v>
      </c>
      <c r="KG3219">
        <v>0.56000000000000005</v>
      </c>
      <c r="KH3219">
        <v>0.65</v>
      </c>
      <c r="KI3219">
        <v>0.73</v>
      </c>
      <c r="KJ3219">
        <v>0.81</v>
      </c>
      <c r="KK3219">
        <v>0.87</v>
      </c>
      <c r="KL3219">
        <v>0.87</v>
      </c>
      <c r="KM3219">
        <v>0.84</v>
      </c>
      <c r="KN3219">
        <v>0.87</v>
      </c>
      <c r="KO3219">
        <v>0.85</v>
      </c>
      <c r="KP3219">
        <v>0.91</v>
      </c>
      <c r="KQ3219">
        <v>0.88</v>
      </c>
      <c r="KR3219">
        <v>0.91</v>
      </c>
      <c r="KS3219">
        <v>0.92</v>
      </c>
      <c r="KT3219">
        <v>0.94</v>
      </c>
      <c r="KU3219">
        <v>0.95</v>
      </c>
      <c r="KV3219">
        <v>0.93</v>
      </c>
      <c r="KW3219">
        <v>0.83</v>
      </c>
      <c r="KX3219">
        <v>0.94</v>
      </c>
      <c r="KY3219">
        <v>0.99</v>
      </c>
      <c r="KZ3219">
        <v>0.95</v>
      </c>
      <c r="LA3219">
        <v>0.96</v>
      </c>
      <c r="LB3219">
        <v>0.99</v>
      </c>
      <c r="LC3219">
        <v>0.95</v>
      </c>
      <c r="LD3219">
        <v>0.99</v>
      </c>
      <c r="LE3219">
        <v>0.95</v>
      </c>
      <c r="LF3219">
        <v>0.95</v>
      </c>
      <c r="LG3219">
        <v>0.95</v>
      </c>
      <c r="LH3219">
        <v>0.98</v>
      </c>
      <c r="LI3219">
        <v>0.98</v>
      </c>
      <c r="LJ3219">
        <v>0.98</v>
      </c>
      <c r="LK3219">
        <v>0.97</v>
      </c>
      <c r="LL3219">
        <v>0.98</v>
      </c>
      <c r="LM3219">
        <v>0.94</v>
      </c>
      <c r="LN3219">
        <v>0.96</v>
      </c>
      <c r="LO3219">
        <v>0.93</v>
      </c>
      <c r="LP3219">
        <v>0.92</v>
      </c>
      <c r="LQ3219">
        <v>0.87</v>
      </c>
      <c r="LR3219">
        <v>0.76</v>
      </c>
      <c r="LS3219">
        <v>0.76</v>
      </c>
    </row>
    <row r="3220" spans="1:331" x14ac:dyDescent="0.2">
      <c r="A3220" t="s">
        <v>3356</v>
      </c>
      <c r="B3220" t="s">
        <v>713</v>
      </c>
      <c r="C3220" t="s">
        <v>875</v>
      </c>
      <c r="D3220" t="s">
        <v>316</v>
      </c>
      <c r="E3220" t="s">
        <v>3233</v>
      </c>
      <c r="F3220" t="s">
        <v>3143</v>
      </c>
      <c r="G3220" t="s">
        <v>1175</v>
      </c>
      <c r="H3220" t="s">
        <v>3144</v>
      </c>
      <c r="I3220" t="s">
        <v>3234</v>
      </c>
      <c r="KD3220">
        <v>0.69</v>
      </c>
      <c r="KE3220">
        <v>0.68</v>
      </c>
      <c r="KF3220">
        <v>0.66</v>
      </c>
      <c r="KG3220">
        <v>0.7</v>
      </c>
      <c r="KH3220">
        <v>0.73</v>
      </c>
      <c r="KI3220">
        <v>0.73</v>
      </c>
      <c r="KJ3220">
        <v>0.74</v>
      </c>
      <c r="KK3220">
        <v>0.75</v>
      </c>
      <c r="KL3220">
        <v>0.76</v>
      </c>
      <c r="KM3220">
        <v>0.77</v>
      </c>
      <c r="KN3220">
        <v>0.73</v>
      </c>
      <c r="KO3220">
        <v>0.71</v>
      </c>
      <c r="KP3220">
        <v>0.69</v>
      </c>
      <c r="KQ3220">
        <v>0.68</v>
      </c>
      <c r="KR3220">
        <v>0.81</v>
      </c>
      <c r="KS3220">
        <v>0.93</v>
      </c>
      <c r="KT3220">
        <v>0.94</v>
      </c>
      <c r="KU3220">
        <v>0.94</v>
      </c>
      <c r="KV3220">
        <v>0.95</v>
      </c>
      <c r="KW3220">
        <v>0.95</v>
      </c>
      <c r="KX3220">
        <v>0.96</v>
      </c>
      <c r="KY3220">
        <v>0.98</v>
      </c>
      <c r="KZ3220">
        <v>0.98</v>
      </c>
      <c r="LA3220">
        <v>0.98</v>
      </c>
      <c r="LB3220">
        <v>0.98</v>
      </c>
      <c r="LC3220">
        <v>0.98</v>
      </c>
      <c r="LD3220">
        <v>0.97</v>
      </c>
      <c r="LE3220">
        <v>0.96</v>
      </c>
      <c r="LF3220">
        <v>0.95</v>
      </c>
      <c r="LG3220">
        <v>0.94</v>
      </c>
      <c r="LH3220">
        <v>0.94</v>
      </c>
      <c r="LI3220">
        <v>0.94</v>
      </c>
      <c r="LJ3220">
        <v>0.96</v>
      </c>
      <c r="LK3220">
        <v>0.95</v>
      </c>
      <c r="LL3220">
        <v>0.98</v>
      </c>
      <c r="LM3220">
        <v>0.96</v>
      </c>
      <c r="LN3220">
        <v>0.96</v>
      </c>
      <c r="LO3220">
        <v>0.97</v>
      </c>
      <c r="LP3220">
        <v>0.97</v>
      </c>
      <c r="LQ3220">
        <v>0.96</v>
      </c>
      <c r="LR3220">
        <v>0.98</v>
      </c>
      <c r="LS3220">
        <v>0.98</v>
      </c>
    </row>
    <row r="3221" spans="1:331" x14ac:dyDescent="0.2">
      <c r="A3221" t="s">
        <v>4115</v>
      </c>
      <c r="B3221" t="s">
        <v>713</v>
      </c>
      <c r="C3221" t="s">
        <v>942</v>
      </c>
      <c r="D3221" t="s">
        <v>943</v>
      </c>
      <c r="E3221" t="s">
        <v>3233</v>
      </c>
      <c r="F3221" t="s">
        <v>3143</v>
      </c>
      <c r="G3221" t="s">
        <v>1175</v>
      </c>
      <c r="H3221" t="s">
        <v>3144</v>
      </c>
      <c r="I3221" t="s">
        <v>3234</v>
      </c>
      <c r="KH3221">
        <v>0.55000000000000004</v>
      </c>
      <c r="KI3221">
        <v>0.63</v>
      </c>
      <c r="KJ3221">
        <v>0.65</v>
      </c>
      <c r="KK3221">
        <v>0.69</v>
      </c>
      <c r="KL3221">
        <v>0.72</v>
      </c>
      <c r="KM3221">
        <v>0.75</v>
      </c>
      <c r="KN3221">
        <v>0.78</v>
      </c>
      <c r="KO3221">
        <v>0.81</v>
      </c>
      <c r="KP3221">
        <v>0.84</v>
      </c>
      <c r="KQ3221">
        <v>0.84</v>
      </c>
      <c r="KR3221">
        <v>0.84</v>
      </c>
      <c r="KS3221">
        <v>0.83</v>
      </c>
      <c r="KT3221">
        <v>0.81</v>
      </c>
      <c r="KU3221">
        <v>0.79</v>
      </c>
      <c r="KV3221">
        <v>0.9</v>
      </c>
      <c r="KW3221">
        <v>0.76</v>
      </c>
      <c r="KX3221">
        <v>0.78</v>
      </c>
      <c r="KY3221">
        <v>0.77</v>
      </c>
      <c r="KZ3221">
        <v>0.78</v>
      </c>
      <c r="LA3221">
        <v>0.72</v>
      </c>
      <c r="LB3221">
        <v>0.73</v>
      </c>
      <c r="LC3221">
        <v>0.69</v>
      </c>
      <c r="LD3221">
        <v>0.77</v>
      </c>
      <c r="LE3221">
        <v>0.8</v>
      </c>
      <c r="LF3221">
        <v>0.9</v>
      </c>
      <c r="LG3221">
        <v>0.88</v>
      </c>
      <c r="LH3221">
        <v>0.86</v>
      </c>
      <c r="LI3221">
        <v>0.87</v>
      </c>
      <c r="LJ3221">
        <v>0.93</v>
      </c>
      <c r="LK3221">
        <v>0.94</v>
      </c>
      <c r="LL3221">
        <v>0.95</v>
      </c>
      <c r="LM3221">
        <v>0.96</v>
      </c>
      <c r="LN3221">
        <v>0.96</v>
      </c>
      <c r="LO3221">
        <v>0.89</v>
      </c>
      <c r="LP3221">
        <v>0.89</v>
      </c>
      <c r="LQ3221">
        <v>0.89</v>
      </c>
      <c r="LR3221">
        <v>0.88</v>
      </c>
      <c r="LS3221">
        <v>0.89</v>
      </c>
    </row>
    <row r="3222" spans="1:331" x14ac:dyDescent="0.2">
      <c r="A3222" t="s">
        <v>4656</v>
      </c>
      <c r="B3222" t="s">
        <v>713</v>
      </c>
      <c r="C3222" t="s">
        <v>1620</v>
      </c>
      <c r="D3222" t="s">
        <v>4583</v>
      </c>
      <c r="E3222" t="s">
        <v>3233</v>
      </c>
      <c r="F3222" t="s">
        <v>3143</v>
      </c>
      <c r="G3222" t="s">
        <v>1175</v>
      </c>
      <c r="H3222" t="s">
        <v>3144</v>
      </c>
      <c r="I3222" t="s">
        <v>3234</v>
      </c>
      <c r="KP3222">
        <v>0.94</v>
      </c>
      <c r="KQ3222">
        <v>0.93</v>
      </c>
      <c r="KR3222">
        <v>0.88</v>
      </c>
      <c r="KS3222">
        <v>0.97</v>
      </c>
      <c r="KT3222">
        <v>0.98</v>
      </c>
      <c r="KU3222">
        <v>0.98</v>
      </c>
      <c r="KV3222">
        <v>0.98</v>
      </c>
      <c r="KW3222">
        <v>0.99</v>
      </c>
      <c r="KX3222">
        <v>0.98</v>
      </c>
      <c r="KY3222">
        <v>0.99</v>
      </c>
      <c r="KZ3222">
        <v>0.98</v>
      </c>
      <c r="LA3222">
        <v>0.99</v>
      </c>
      <c r="LB3222">
        <v>0.99</v>
      </c>
      <c r="LC3222">
        <v>0.99</v>
      </c>
      <c r="LD3222">
        <v>0.97</v>
      </c>
      <c r="LE3222">
        <v>0.99</v>
      </c>
      <c r="LF3222">
        <v>0.99</v>
      </c>
      <c r="LG3222">
        <v>0.99</v>
      </c>
      <c r="LH3222">
        <v>0.99</v>
      </c>
      <c r="LI3222">
        <v>0.97</v>
      </c>
      <c r="LJ3222">
        <v>0.98</v>
      </c>
      <c r="LK3222">
        <v>0.99</v>
      </c>
      <c r="LL3222">
        <v>0.96</v>
      </c>
      <c r="LM3222">
        <v>0.99</v>
      </c>
      <c r="LN3222">
        <v>0.97</v>
      </c>
      <c r="LO3222">
        <v>0.95</v>
      </c>
      <c r="LP3222">
        <v>0.96</v>
      </c>
      <c r="LQ3222">
        <v>0.96</v>
      </c>
      <c r="LR3222">
        <v>0.92</v>
      </c>
      <c r="LS3222">
        <v>0.93</v>
      </c>
    </row>
    <row r="3223" spans="1:331" x14ac:dyDescent="0.2">
      <c r="A3223" t="s">
        <v>4123</v>
      </c>
      <c r="B3223" t="s">
        <v>713</v>
      </c>
      <c r="C3223" t="s">
        <v>1681</v>
      </c>
      <c r="D3223" t="s">
        <v>1682</v>
      </c>
      <c r="E3223" t="s">
        <v>3233</v>
      </c>
      <c r="F3223" t="s">
        <v>3143</v>
      </c>
      <c r="G3223" t="s">
        <v>1175</v>
      </c>
      <c r="H3223" t="s">
        <v>3144</v>
      </c>
      <c r="I3223" t="s">
        <v>3234</v>
      </c>
      <c r="KH3223">
        <v>0.27</v>
      </c>
      <c r="KI3223">
        <v>0.28999999999999998</v>
      </c>
      <c r="KJ3223">
        <v>0.54</v>
      </c>
      <c r="KK3223">
        <v>0.53</v>
      </c>
      <c r="KL3223">
        <v>0.39</v>
      </c>
      <c r="KM3223">
        <v>0.39</v>
      </c>
      <c r="KN3223">
        <v>0.34</v>
      </c>
      <c r="KO3223">
        <v>0.39</v>
      </c>
      <c r="KP3223">
        <v>0.33</v>
      </c>
      <c r="KQ3223">
        <v>0.36</v>
      </c>
      <c r="KR3223">
        <v>0.5</v>
      </c>
      <c r="KS3223">
        <v>0.62</v>
      </c>
      <c r="KT3223">
        <v>0.56000000000000005</v>
      </c>
      <c r="KU3223">
        <v>0.5</v>
      </c>
      <c r="KV3223">
        <v>0.54</v>
      </c>
      <c r="KW3223">
        <v>0.63</v>
      </c>
      <c r="KX3223">
        <v>0.65</v>
      </c>
      <c r="KY3223">
        <v>0.59</v>
      </c>
      <c r="KZ3223">
        <v>0.52</v>
      </c>
      <c r="LA3223">
        <v>0.65</v>
      </c>
      <c r="LB3223">
        <v>0.8</v>
      </c>
      <c r="LC3223">
        <v>0.79</v>
      </c>
      <c r="LD3223">
        <v>0.78</v>
      </c>
      <c r="LE3223">
        <v>0.79</v>
      </c>
      <c r="LF3223">
        <v>0.89</v>
      </c>
      <c r="LG3223">
        <v>0.92</v>
      </c>
      <c r="LH3223">
        <v>0.9</v>
      </c>
      <c r="LI3223">
        <v>0.88</v>
      </c>
      <c r="LJ3223">
        <v>0.84</v>
      </c>
      <c r="LK3223">
        <v>0.79</v>
      </c>
      <c r="LL3223">
        <v>0.83</v>
      </c>
      <c r="LM3223">
        <v>0.84</v>
      </c>
      <c r="LN3223">
        <v>0.84</v>
      </c>
      <c r="LO3223">
        <v>0.84</v>
      </c>
      <c r="LP3223">
        <v>0.84</v>
      </c>
      <c r="LQ3223">
        <v>0.84</v>
      </c>
      <c r="LR3223">
        <v>0.84</v>
      </c>
      <c r="LS3223">
        <v>0.84</v>
      </c>
    </row>
    <row r="3224" spans="1:331" x14ac:dyDescent="0.2">
      <c r="A3224" t="s">
        <v>4084</v>
      </c>
      <c r="B3224" t="s">
        <v>713</v>
      </c>
      <c r="C3224" t="s">
        <v>1641</v>
      </c>
      <c r="D3224" t="s">
        <v>1642</v>
      </c>
      <c r="E3224" t="s">
        <v>3233</v>
      </c>
      <c r="F3224" t="s">
        <v>3143</v>
      </c>
      <c r="G3224" t="s">
        <v>1175</v>
      </c>
      <c r="H3224" t="s">
        <v>3144</v>
      </c>
      <c r="I3224" t="s">
        <v>3234</v>
      </c>
      <c r="KG3224">
        <v>0.24</v>
      </c>
      <c r="KH3224">
        <v>0.08</v>
      </c>
      <c r="KI3224">
        <v>0.04</v>
      </c>
      <c r="KJ3224">
        <v>0.09</v>
      </c>
      <c r="KK3224">
        <v>0.14000000000000001</v>
      </c>
      <c r="KL3224">
        <v>0.54</v>
      </c>
      <c r="KM3224">
        <v>0.63</v>
      </c>
      <c r="KN3224">
        <v>0.75</v>
      </c>
      <c r="KO3224">
        <v>0.62</v>
      </c>
      <c r="KP3224">
        <v>0.77</v>
      </c>
      <c r="KQ3224">
        <v>0.89</v>
      </c>
      <c r="KR3224">
        <v>0.7</v>
      </c>
      <c r="KS3224">
        <v>0.47</v>
      </c>
      <c r="KT3224">
        <v>0.64</v>
      </c>
      <c r="KU3224">
        <v>0.82</v>
      </c>
      <c r="KV3224">
        <v>0.77</v>
      </c>
      <c r="KW3224">
        <v>0.62</v>
      </c>
      <c r="KX3224">
        <v>0.8</v>
      </c>
      <c r="KY3224">
        <v>0.76</v>
      </c>
      <c r="KZ3224">
        <v>0.88</v>
      </c>
      <c r="LA3224">
        <v>0.72</v>
      </c>
      <c r="LB3224">
        <v>0.56000000000000005</v>
      </c>
      <c r="LC3224">
        <v>0.85</v>
      </c>
      <c r="LD3224">
        <v>0.61</v>
      </c>
      <c r="LE3224">
        <v>0.93</v>
      </c>
      <c r="LF3224">
        <v>0.72</v>
      </c>
      <c r="LG3224">
        <v>0.82</v>
      </c>
      <c r="LH3224">
        <v>0.89</v>
      </c>
      <c r="LI3224">
        <v>0.9</v>
      </c>
      <c r="LJ3224">
        <v>0.91</v>
      </c>
      <c r="LK3224">
        <v>0.91</v>
      </c>
      <c r="LL3224">
        <v>0.88</v>
      </c>
      <c r="LM3224">
        <v>0.84</v>
      </c>
      <c r="LN3224">
        <v>0.8</v>
      </c>
      <c r="LO3224">
        <v>0.81</v>
      </c>
      <c r="LP3224">
        <v>0.84</v>
      </c>
      <c r="LQ3224">
        <v>0.94</v>
      </c>
      <c r="LR3224">
        <v>0.82</v>
      </c>
      <c r="LS3224">
        <v>0.8</v>
      </c>
    </row>
    <row r="3225" spans="1:331" x14ac:dyDescent="0.2">
      <c r="A3225" t="s">
        <v>4121</v>
      </c>
      <c r="B3225" t="s">
        <v>713</v>
      </c>
      <c r="C3225" t="s">
        <v>1973</v>
      </c>
      <c r="D3225" t="s">
        <v>1974</v>
      </c>
      <c r="E3225" t="s">
        <v>3233</v>
      </c>
      <c r="F3225" t="s">
        <v>3143</v>
      </c>
      <c r="G3225" t="s">
        <v>1175</v>
      </c>
      <c r="H3225" t="s">
        <v>3144</v>
      </c>
      <c r="I3225" t="s">
        <v>3234</v>
      </c>
      <c r="KH3225">
        <v>0.42</v>
      </c>
      <c r="KI3225">
        <v>0.18</v>
      </c>
      <c r="KJ3225">
        <v>0.71</v>
      </c>
      <c r="KK3225">
        <v>0.71</v>
      </c>
      <c r="KL3225">
        <v>0.4</v>
      </c>
      <c r="KM3225">
        <v>0.85</v>
      </c>
      <c r="KN3225">
        <v>0.87</v>
      </c>
      <c r="KO3225">
        <v>0.4</v>
      </c>
      <c r="KP3225">
        <v>0.51</v>
      </c>
      <c r="KQ3225">
        <v>0.56000000000000005</v>
      </c>
      <c r="KR3225">
        <v>0.59</v>
      </c>
      <c r="KS3225">
        <v>0.69</v>
      </c>
      <c r="KT3225">
        <v>0.43</v>
      </c>
      <c r="KU3225">
        <v>0.49</v>
      </c>
      <c r="KV3225">
        <v>0.67</v>
      </c>
      <c r="KW3225">
        <v>0.69</v>
      </c>
      <c r="KX3225">
        <v>0.7</v>
      </c>
      <c r="KY3225">
        <v>0.7</v>
      </c>
      <c r="KZ3225">
        <v>0.71</v>
      </c>
      <c r="LA3225">
        <v>0.67</v>
      </c>
      <c r="LB3225">
        <v>0.76</v>
      </c>
      <c r="LC3225">
        <v>0.67</v>
      </c>
      <c r="LD3225">
        <v>0.66</v>
      </c>
      <c r="LE3225">
        <v>0.65</v>
      </c>
      <c r="LF3225">
        <v>0.76</v>
      </c>
      <c r="LG3225">
        <v>0.79</v>
      </c>
      <c r="LH3225">
        <v>0.72</v>
      </c>
      <c r="LI3225">
        <v>0.79</v>
      </c>
      <c r="LJ3225">
        <v>0.85</v>
      </c>
      <c r="LK3225">
        <v>0.85</v>
      </c>
      <c r="LL3225">
        <v>0.86</v>
      </c>
      <c r="LM3225">
        <v>0.9</v>
      </c>
      <c r="LN3225">
        <v>0.9</v>
      </c>
      <c r="LO3225">
        <v>0.9</v>
      </c>
      <c r="LP3225">
        <v>0.9</v>
      </c>
      <c r="LQ3225">
        <v>0.9</v>
      </c>
      <c r="LR3225">
        <v>0.89</v>
      </c>
      <c r="LS3225">
        <v>0.82</v>
      </c>
    </row>
    <row r="3226" spans="1:331" x14ac:dyDescent="0.2">
      <c r="A3226" t="s">
        <v>4108</v>
      </c>
      <c r="B3226" t="s">
        <v>713</v>
      </c>
      <c r="C3226" t="s">
        <v>2068</v>
      </c>
      <c r="D3226" t="s">
        <v>3285</v>
      </c>
      <c r="E3226" t="s">
        <v>3233</v>
      </c>
      <c r="F3226" t="s">
        <v>3143</v>
      </c>
      <c r="G3226" t="s">
        <v>1175</v>
      </c>
      <c r="H3226" t="s">
        <v>3144</v>
      </c>
      <c r="I3226" t="s">
        <v>3234</v>
      </c>
      <c r="KH3226">
        <v>0.85</v>
      </c>
      <c r="KI3226">
        <v>0.91</v>
      </c>
      <c r="KJ3226">
        <v>0.96</v>
      </c>
      <c r="KK3226">
        <v>0.91</v>
      </c>
      <c r="KL3226">
        <v>0.77</v>
      </c>
      <c r="KM3226">
        <v>0.9</v>
      </c>
      <c r="KN3226">
        <v>0.99</v>
      </c>
      <c r="KO3226">
        <v>0.99</v>
      </c>
      <c r="KP3226">
        <v>0.99</v>
      </c>
      <c r="KQ3226">
        <v>0.99</v>
      </c>
      <c r="KR3226">
        <v>0.99</v>
      </c>
      <c r="KS3226">
        <v>0.99</v>
      </c>
      <c r="KT3226">
        <v>0.99</v>
      </c>
      <c r="KU3226">
        <v>0.97</v>
      </c>
      <c r="KV3226">
        <v>0.99</v>
      </c>
      <c r="KW3226">
        <v>0.99</v>
      </c>
      <c r="KX3226">
        <v>0.99</v>
      </c>
      <c r="KY3226">
        <v>0.9</v>
      </c>
      <c r="KZ3226">
        <v>0.99</v>
      </c>
      <c r="LA3226">
        <v>0.98</v>
      </c>
      <c r="LB3226">
        <v>0.98</v>
      </c>
      <c r="LC3226">
        <v>0.99</v>
      </c>
      <c r="LD3226">
        <v>0.99</v>
      </c>
      <c r="LE3226">
        <v>0.99</v>
      </c>
      <c r="LF3226">
        <v>0.99</v>
      </c>
      <c r="LG3226">
        <v>0.99</v>
      </c>
      <c r="LH3226">
        <v>0.99</v>
      </c>
      <c r="LI3226">
        <v>0.99</v>
      </c>
      <c r="LJ3226">
        <v>0.95</v>
      </c>
      <c r="LK3226">
        <v>0.99</v>
      </c>
      <c r="LL3226">
        <v>0.93</v>
      </c>
      <c r="LM3226">
        <v>0.95</v>
      </c>
      <c r="LN3226">
        <v>0.98</v>
      </c>
      <c r="LO3226">
        <v>0.93</v>
      </c>
      <c r="LP3226">
        <v>0.96</v>
      </c>
      <c r="LQ3226">
        <v>0.97</v>
      </c>
      <c r="LR3226">
        <v>0.95</v>
      </c>
      <c r="LS3226">
        <v>0.96</v>
      </c>
    </row>
    <row r="3227" spans="1:331" x14ac:dyDescent="0.2">
      <c r="A3227" t="s">
        <v>3434</v>
      </c>
      <c r="B3227" t="s">
        <v>713</v>
      </c>
      <c r="C3227" t="s">
        <v>1650</v>
      </c>
      <c r="D3227" t="s">
        <v>2265</v>
      </c>
      <c r="E3227" t="s">
        <v>3233</v>
      </c>
      <c r="F3227" t="s">
        <v>3143</v>
      </c>
      <c r="G3227" t="s">
        <v>1175</v>
      </c>
      <c r="H3227" t="s">
        <v>3144</v>
      </c>
      <c r="I3227" t="s">
        <v>3234</v>
      </c>
      <c r="KD3227">
        <v>0.28999999999999998</v>
      </c>
      <c r="KE3227">
        <v>0.31</v>
      </c>
      <c r="KF3227">
        <v>0.28999999999999998</v>
      </c>
      <c r="KG3227">
        <v>0.3</v>
      </c>
      <c r="KH3227">
        <v>0.31</v>
      </c>
      <c r="KI3227">
        <v>0.38</v>
      </c>
      <c r="KJ3227">
        <v>0.44</v>
      </c>
      <c r="KK3227">
        <v>0.35</v>
      </c>
      <c r="KL3227">
        <v>0.57999999999999996</v>
      </c>
      <c r="KM3227">
        <v>0.99</v>
      </c>
      <c r="KN3227">
        <v>0.98</v>
      </c>
      <c r="KO3227">
        <v>0.98</v>
      </c>
      <c r="KP3227">
        <v>0.99</v>
      </c>
      <c r="KQ3227">
        <v>0.99</v>
      </c>
      <c r="KR3227">
        <v>0.83</v>
      </c>
      <c r="KS3227">
        <v>0.67</v>
      </c>
      <c r="KT3227">
        <v>0.5</v>
      </c>
      <c r="KU3227">
        <v>0.34</v>
      </c>
      <c r="KV3227">
        <v>0.49</v>
      </c>
      <c r="KW3227">
        <v>0.63</v>
      </c>
      <c r="KX3227">
        <v>0.78</v>
      </c>
      <c r="KY3227">
        <v>0.92</v>
      </c>
      <c r="KZ3227">
        <v>0.98</v>
      </c>
      <c r="LA3227">
        <v>0.95</v>
      </c>
      <c r="LB3227">
        <v>0.95</v>
      </c>
      <c r="LC3227">
        <v>0.96</v>
      </c>
      <c r="LD3227">
        <v>0.96</v>
      </c>
      <c r="LE3227">
        <v>0.99</v>
      </c>
      <c r="LF3227">
        <v>0.98</v>
      </c>
      <c r="LG3227">
        <v>0.98</v>
      </c>
      <c r="LH3227">
        <v>0.99</v>
      </c>
      <c r="LI3227">
        <v>0.99</v>
      </c>
      <c r="LJ3227">
        <v>0.99</v>
      </c>
      <c r="LK3227">
        <v>0.99</v>
      </c>
      <c r="LL3227">
        <v>0.99</v>
      </c>
      <c r="LM3227">
        <v>0.98</v>
      </c>
      <c r="LN3227">
        <v>0.99</v>
      </c>
      <c r="LO3227">
        <v>0.99</v>
      </c>
      <c r="LP3227">
        <v>0.98</v>
      </c>
      <c r="LQ3227">
        <v>0.98</v>
      </c>
      <c r="LR3227">
        <v>0.99</v>
      </c>
      <c r="LS3227">
        <v>0.42</v>
      </c>
    </row>
    <row r="3228" spans="1:331" x14ac:dyDescent="0.2">
      <c r="A3228" t="s">
        <v>3390</v>
      </c>
      <c r="B3228" t="s">
        <v>713</v>
      </c>
      <c r="C3228" t="s">
        <v>1614</v>
      </c>
      <c r="D3228" t="s">
        <v>2277</v>
      </c>
      <c r="E3228" t="s">
        <v>3233</v>
      </c>
      <c r="F3228" t="s">
        <v>3143</v>
      </c>
      <c r="G3228" t="s">
        <v>1175</v>
      </c>
      <c r="H3228" t="s">
        <v>3144</v>
      </c>
      <c r="I3228" t="s">
        <v>3234</v>
      </c>
      <c r="KD3228">
        <v>0.04</v>
      </c>
      <c r="KE3228">
        <v>0.05</v>
      </c>
      <c r="KF3228">
        <v>0.05</v>
      </c>
      <c r="KG3228">
        <v>0.33</v>
      </c>
      <c r="KH3228">
        <v>0.61</v>
      </c>
      <c r="KI3228">
        <v>0.89</v>
      </c>
      <c r="KJ3228">
        <v>0.89</v>
      </c>
      <c r="KK3228">
        <v>0.82</v>
      </c>
      <c r="KL3228">
        <v>0.7</v>
      </c>
      <c r="KM3228">
        <v>0.95</v>
      </c>
      <c r="KN3228">
        <v>0.93</v>
      </c>
      <c r="KO3228">
        <v>0.93</v>
      </c>
      <c r="KP3228">
        <v>0.93</v>
      </c>
      <c r="KQ3228">
        <v>0.92</v>
      </c>
      <c r="KR3228">
        <v>0.92</v>
      </c>
      <c r="KS3228">
        <v>0.93</v>
      </c>
      <c r="KT3228">
        <v>0.89</v>
      </c>
      <c r="KU3228">
        <v>0.85</v>
      </c>
      <c r="KV3228">
        <v>0.85</v>
      </c>
      <c r="KW3228">
        <v>0.9</v>
      </c>
      <c r="KX3228">
        <v>0.95</v>
      </c>
      <c r="KY3228">
        <v>0.96</v>
      </c>
      <c r="KZ3228">
        <v>0.97</v>
      </c>
      <c r="LA3228">
        <v>0.96</v>
      </c>
      <c r="LB3228">
        <v>0.99</v>
      </c>
      <c r="LC3228">
        <v>0.99</v>
      </c>
      <c r="LD3228">
        <v>0.99</v>
      </c>
      <c r="LE3228">
        <v>0.92</v>
      </c>
      <c r="LF3228">
        <v>0.92</v>
      </c>
      <c r="LG3228">
        <v>0.93</v>
      </c>
      <c r="LH3228">
        <v>0.98</v>
      </c>
      <c r="LI3228">
        <v>0.99</v>
      </c>
      <c r="LJ3228">
        <v>0.99</v>
      </c>
      <c r="LK3228">
        <v>0.99</v>
      </c>
      <c r="LL3228">
        <v>0.99</v>
      </c>
      <c r="LM3228">
        <v>0.98</v>
      </c>
      <c r="LN3228">
        <v>0.98</v>
      </c>
      <c r="LO3228">
        <v>0.97</v>
      </c>
      <c r="LP3228">
        <v>0.98</v>
      </c>
      <c r="LQ3228">
        <v>0.98</v>
      </c>
      <c r="LR3228">
        <v>0.98</v>
      </c>
      <c r="LS3228">
        <v>0.98</v>
      </c>
    </row>
    <row r="3229" spans="1:331" x14ac:dyDescent="0.2">
      <c r="A3229" t="s">
        <v>3353</v>
      </c>
      <c r="B3229" t="s">
        <v>713</v>
      </c>
      <c r="C3229" t="s">
        <v>1572</v>
      </c>
      <c r="D3229" t="s">
        <v>319</v>
      </c>
      <c r="E3229" t="s">
        <v>3233</v>
      </c>
      <c r="F3229" t="s">
        <v>3143</v>
      </c>
      <c r="G3229" t="s">
        <v>1175</v>
      </c>
      <c r="H3229" t="s">
        <v>3144</v>
      </c>
      <c r="I3229" t="s">
        <v>3234</v>
      </c>
      <c r="KD3229">
        <v>0.48</v>
      </c>
      <c r="KE3229">
        <v>0.71</v>
      </c>
      <c r="KF3229">
        <v>0.79</v>
      </c>
      <c r="KG3229">
        <v>0.8</v>
      </c>
      <c r="KH3229">
        <v>0.88</v>
      </c>
      <c r="KI3229">
        <v>0.91</v>
      </c>
      <c r="KJ3229">
        <v>0.93</v>
      </c>
      <c r="KK3229">
        <v>0.95</v>
      </c>
      <c r="KL3229">
        <v>0.97</v>
      </c>
      <c r="KM3229">
        <v>0.98</v>
      </c>
      <c r="KN3229">
        <v>0.66</v>
      </c>
      <c r="KO3229">
        <v>0.75</v>
      </c>
      <c r="KP3229">
        <v>0.85</v>
      </c>
      <c r="KQ3229">
        <v>0.95</v>
      </c>
      <c r="KR3229">
        <v>0.98</v>
      </c>
      <c r="KS3229">
        <v>0.98</v>
      </c>
      <c r="KT3229">
        <v>0.99</v>
      </c>
      <c r="KU3229">
        <v>0.95</v>
      </c>
      <c r="KV3229">
        <v>0.99</v>
      </c>
      <c r="KW3229">
        <v>0.96</v>
      </c>
      <c r="KX3229">
        <v>0.99</v>
      </c>
      <c r="KY3229">
        <v>0.99</v>
      </c>
      <c r="KZ3229">
        <v>0.97</v>
      </c>
      <c r="LA3229">
        <v>0.97</v>
      </c>
      <c r="LB3229">
        <v>0.97</v>
      </c>
      <c r="LC3229">
        <v>0.99</v>
      </c>
      <c r="LD3229">
        <v>0.99</v>
      </c>
      <c r="LE3229">
        <v>0.99</v>
      </c>
      <c r="LF3229">
        <v>0.99</v>
      </c>
      <c r="LG3229">
        <v>0.99</v>
      </c>
      <c r="LH3229">
        <v>0.98</v>
      </c>
      <c r="LI3229">
        <v>0.99</v>
      </c>
      <c r="LJ3229">
        <v>0.99</v>
      </c>
      <c r="LK3229">
        <v>0.99</v>
      </c>
      <c r="LL3229">
        <v>0.94</v>
      </c>
      <c r="LM3229">
        <v>0.93</v>
      </c>
      <c r="LN3229">
        <v>0.99</v>
      </c>
      <c r="LO3229">
        <v>0.99</v>
      </c>
      <c r="LP3229">
        <v>0.98</v>
      </c>
      <c r="LQ3229">
        <v>0.97</v>
      </c>
      <c r="LR3229">
        <v>0.95</v>
      </c>
      <c r="LS3229">
        <v>0.94</v>
      </c>
    </row>
    <row r="3230" spans="1:331" x14ac:dyDescent="0.2">
      <c r="A3230" t="s">
        <v>4653</v>
      </c>
      <c r="B3230" t="s">
        <v>713</v>
      </c>
      <c r="C3230" t="s">
        <v>1759</v>
      </c>
      <c r="D3230" t="s">
        <v>1760</v>
      </c>
      <c r="E3230" t="s">
        <v>3233</v>
      </c>
      <c r="F3230" t="s">
        <v>3143</v>
      </c>
      <c r="G3230" t="s">
        <v>1175</v>
      </c>
      <c r="H3230" t="s">
        <v>3144</v>
      </c>
      <c r="I3230" t="s">
        <v>3234</v>
      </c>
      <c r="KP3230">
        <v>0.89</v>
      </c>
      <c r="KQ3230">
        <v>0.91</v>
      </c>
      <c r="KR3230">
        <v>0.91</v>
      </c>
      <c r="KS3230">
        <v>0.95</v>
      </c>
      <c r="KT3230">
        <v>0.97</v>
      </c>
      <c r="KU3230">
        <v>0.97</v>
      </c>
      <c r="KV3230">
        <v>0.99</v>
      </c>
      <c r="KW3230">
        <v>0.99</v>
      </c>
      <c r="KX3230">
        <v>0.99</v>
      </c>
      <c r="KY3230">
        <v>0.95</v>
      </c>
      <c r="KZ3230">
        <v>0.95</v>
      </c>
      <c r="LA3230">
        <v>0.99</v>
      </c>
      <c r="LB3230">
        <v>0.99</v>
      </c>
      <c r="LC3230">
        <v>0.99</v>
      </c>
      <c r="LD3230">
        <v>0.99</v>
      </c>
      <c r="LE3230">
        <v>0.99</v>
      </c>
      <c r="LF3230">
        <v>0.99</v>
      </c>
      <c r="LG3230">
        <v>0.99</v>
      </c>
      <c r="LH3230">
        <v>0.99</v>
      </c>
      <c r="LI3230">
        <v>0.99</v>
      </c>
      <c r="LJ3230">
        <v>0.96</v>
      </c>
      <c r="LK3230">
        <v>0.99</v>
      </c>
      <c r="LL3230">
        <v>0.99</v>
      </c>
      <c r="LM3230">
        <v>0.99</v>
      </c>
      <c r="LN3230">
        <v>0.99</v>
      </c>
      <c r="LO3230">
        <v>0.99</v>
      </c>
      <c r="LP3230">
        <v>0.99</v>
      </c>
      <c r="LQ3230">
        <v>0.99</v>
      </c>
      <c r="LR3230">
        <v>0.93</v>
      </c>
      <c r="LS3230">
        <v>0.97</v>
      </c>
    </row>
    <row r="3231" spans="1:331" x14ac:dyDescent="0.2">
      <c r="A3231" t="s">
        <v>3894</v>
      </c>
      <c r="B3231" t="s">
        <v>713</v>
      </c>
      <c r="C3231" t="s">
        <v>1603</v>
      </c>
      <c r="D3231" t="s">
        <v>3672</v>
      </c>
      <c r="E3231" t="s">
        <v>3233</v>
      </c>
      <c r="F3231" t="s">
        <v>3143</v>
      </c>
      <c r="G3231" t="s">
        <v>1175</v>
      </c>
      <c r="H3231" t="s">
        <v>3144</v>
      </c>
      <c r="I3231" t="s">
        <v>3234</v>
      </c>
      <c r="KE3231">
        <v>7.0000000000000007E-2</v>
      </c>
      <c r="KF3231">
        <v>7.0000000000000007E-2</v>
      </c>
      <c r="KG3231">
        <v>7.0000000000000007E-2</v>
      </c>
      <c r="KH3231">
        <v>0.06</v>
      </c>
      <c r="KI3231">
        <v>0.06</v>
      </c>
      <c r="KJ3231">
        <v>0.1</v>
      </c>
      <c r="KK3231">
        <v>0.11</v>
      </c>
      <c r="KL3231">
        <v>0.23</v>
      </c>
      <c r="KM3231">
        <v>0.2</v>
      </c>
      <c r="KN3231">
        <v>0.32</v>
      </c>
      <c r="KO3231">
        <v>0.47</v>
      </c>
      <c r="KP3231">
        <v>0.46</v>
      </c>
      <c r="KQ3231">
        <v>0.46</v>
      </c>
      <c r="KR3231">
        <v>0.73</v>
      </c>
      <c r="KS3231">
        <v>0.68</v>
      </c>
      <c r="KT3231">
        <v>0.73</v>
      </c>
      <c r="KU3231">
        <v>0.67</v>
      </c>
      <c r="KV3231">
        <v>0.71</v>
      </c>
      <c r="KW3231">
        <v>0.71</v>
      </c>
      <c r="KX3231">
        <v>0.42</v>
      </c>
      <c r="KY3231">
        <v>0.5</v>
      </c>
      <c r="KZ3231">
        <v>0.55000000000000004</v>
      </c>
      <c r="LA3231">
        <v>0.42</v>
      </c>
      <c r="LB3231">
        <v>0.36</v>
      </c>
      <c r="LC3231">
        <v>0.41</v>
      </c>
      <c r="LD3231">
        <v>0.48</v>
      </c>
      <c r="LE3231">
        <v>0.4</v>
      </c>
      <c r="LF3231">
        <v>0.52</v>
      </c>
      <c r="LG3231">
        <v>0.59</v>
      </c>
      <c r="LH3231">
        <v>0.64</v>
      </c>
      <c r="LI3231">
        <v>0.67</v>
      </c>
      <c r="LJ3231">
        <v>0.69</v>
      </c>
      <c r="LK3231">
        <v>0.78</v>
      </c>
      <c r="LL3231">
        <v>0.81</v>
      </c>
      <c r="LM3231">
        <v>0.81</v>
      </c>
      <c r="LN3231">
        <v>0.81</v>
      </c>
      <c r="LO3231">
        <v>0.86</v>
      </c>
      <c r="LP3231">
        <v>0.86</v>
      </c>
      <c r="LQ3231">
        <v>0.83</v>
      </c>
      <c r="LR3231">
        <v>0.79</v>
      </c>
      <c r="LS3231">
        <v>0.73</v>
      </c>
    </row>
    <row r="3232" spans="1:331" x14ac:dyDescent="0.2">
      <c r="A3232" t="s">
        <v>3932</v>
      </c>
      <c r="B3232" t="s">
        <v>713</v>
      </c>
      <c r="C3232" t="s">
        <v>1660</v>
      </c>
      <c r="D3232" t="s">
        <v>1661</v>
      </c>
      <c r="E3232" t="s">
        <v>3233</v>
      </c>
      <c r="F3232" t="s">
        <v>3143</v>
      </c>
      <c r="G3232" t="s">
        <v>1175</v>
      </c>
      <c r="H3232" t="s">
        <v>3144</v>
      </c>
      <c r="I3232" t="s">
        <v>3234</v>
      </c>
      <c r="KF3232">
        <v>0.01</v>
      </c>
      <c r="KG3232">
        <v>0.08</v>
      </c>
      <c r="KH3232">
        <v>0.16</v>
      </c>
      <c r="KI3232">
        <v>0.23</v>
      </c>
      <c r="KJ3232">
        <v>0.3</v>
      </c>
      <c r="KK3232">
        <v>0.39</v>
      </c>
      <c r="KL3232">
        <v>0.48</v>
      </c>
      <c r="KM3232">
        <v>0.57999999999999996</v>
      </c>
      <c r="KN3232">
        <v>0.61</v>
      </c>
      <c r="KO3232">
        <v>0.65</v>
      </c>
      <c r="KP3232">
        <v>0.76</v>
      </c>
      <c r="KQ3232">
        <v>0.88</v>
      </c>
      <c r="KR3232">
        <v>0.88</v>
      </c>
      <c r="KS3232">
        <v>0.85</v>
      </c>
      <c r="KT3232">
        <v>0.85</v>
      </c>
      <c r="KU3232">
        <v>0.89</v>
      </c>
      <c r="KV3232">
        <v>0.83</v>
      </c>
      <c r="KW3232">
        <v>0.77</v>
      </c>
      <c r="KX3232">
        <v>0.71</v>
      </c>
      <c r="KY3232">
        <v>0.65</v>
      </c>
      <c r="KZ3232">
        <v>0.59</v>
      </c>
      <c r="LA3232">
        <v>0.53</v>
      </c>
      <c r="LB3232">
        <v>0.57999999999999996</v>
      </c>
      <c r="LC3232">
        <v>0.63</v>
      </c>
      <c r="LD3232">
        <v>0.69</v>
      </c>
      <c r="LE3232">
        <v>0.74</v>
      </c>
      <c r="LF3232">
        <v>0.79</v>
      </c>
      <c r="LG3232">
        <v>0.8</v>
      </c>
      <c r="LH3232">
        <v>0.8</v>
      </c>
      <c r="LI3232">
        <v>0.81</v>
      </c>
      <c r="LJ3232">
        <v>0.81</v>
      </c>
      <c r="LK3232">
        <v>0.82</v>
      </c>
      <c r="LL3232">
        <v>0.82</v>
      </c>
      <c r="LM3232">
        <v>0.82</v>
      </c>
      <c r="LN3232">
        <v>0.82</v>
      </c>
      <c r="LO3232">
        <v>0.82</v>
      </c>
      <c r="LP3232">
        <v>0.82</v>
      </c>
      <c r="LQ3232">
        <v>0.82</v>
      </c>
      <c r="LR3232">
        <v>0.74</v>
      </c>
      <c r="LS3232">
        <v>0.67</v>
      </c>
    </row>
    <row r="3233" spans="1:331" x14ac:dyDescent="0.2">
      <c r="A3233" t="s">
        <v>3953</v>
      </c>
      <c r="B3233" t="s">
        <v>713</v>
      </c>
      <c r="C3233" t="s">
        <v>2065</v>
      </c>
      <c r="D3233" t="s">
        <v>3180</v>
      </c>
      <c r="E3233" t="s">
        <v>3233</v>
      </c>
      <c r="F3233" t="s">
        <v>3143</v>
      </c>
      <c r="G3233" t="s">
        <v>1175</v>
      </c>
      <c r="H3233" t="s">
        <v>3144</v>
      </c>
      <c r="I3233" t="s">
        <v>3234</v>
      </c>
      <c r="KF3233">
        <v>0.43</v>
      </c>
      <c r="KG3233">
        <v>0.36</v>
      </c>
      <c r="KH3233">
        <v>0.6</v>
      </c>
      <c r="KI3233">
        <v>0.68</v>
      </c>
      <c r="KJ3233">
        <v>0.91</v>
      </c>
      <c r="KK3233">
        <v>0.81</v>
      </c>
      <c r="KL3233">
        <v>0.83</v>
      </c>
      <c r="KM3233">
        <v>0.91</v>
      </c>
      <c r="KN3233">
        <v>0.82</v>
      </c>
      <c r="KO3233">
        <v>0.97</v>
      </c>
      <c r="KP3233">
        <v>0.75</v>
      </c>
      <c r="KQ3233">
        <v>0.94</v>
      </c>
      <c r="KR3233">
        <v>0.92</v>
      </c>
      <c r="KS3233">
        <v>0.94</v>
      </c>
      <c r="KT3233">
        <v>0.95</v>
      </c>
      <c r="KU3233">
        <v>0.95</v>
      </c>
      <c r="KV3233">
        <v>0.9</v>
      </c>
      <c r="KW3233">
        <v>0.95</v>
      </c>
      <c r="KX3233">
        <v>0.88</v>
      </c>
      <c r="KY3233">
        <v>0.89</v>
      </c>
      <c r="KZ3233">
        <v>0.98</v>
      </c>
      <c r="LA3233">
        <v>0.9</v>
      </c>
      <c r="LB3233">
        <v>0.95</v>
      </c>
      <c r="LC3233">
        <v>0.94</v>
      </c>
      <c r="LD3233">
        <v>0.94</v>
      </c>
      <c r="LE3233">
        <v>0.94</v>
      </c>
      <c r="LF3233">
        <v>0.99</v>
      </c>
      <c r="LG3233">
        <v>0.99</v>
      </c>
      <c r="LH3233">
        <v>0.95</v>
      </c>
      <c r="LI3233">
        <v>0.91</v>
      </c>
      <c r="LJ3233">
        <v>0.99</v>
      </c>
      <c r="LK3233">
        <v>0.99</v>
      </c>
      <c r="LL3233">
        <v>0.99</v>
      </c>
      <c r="LM3233">
        <v>0.97</v>
      </c>
      <c r="LN3233">
        <v>0.99</v>
      </c>
      <c r="LO3233">
        <v>0.87</v>
      </c>
      <c r="LP3233">
        <v>0.86</v>
      </c>
      <c r="LQ3233">
        <v>0.96</v>
      </c>
      <c r="LR3233">
        <v>0.89</v>
      </c>
      <c r="LS3233">
        <v>0.77</v>
      </c>
    </row>
    <row r="3234" spans="1:331" x14ac:dyDescent="0.2">
      <c r="A3234" t="s">
        <v>4107</v>
      </c>
      <c r="B3234" t="s">
        <v>713</v>
      </c>
      <c r="C3234" t="s">
        <v>1003</v>
      </c>
      <c r="D3234" t="s">
        <v>1004</v>
      </c>
      <c r="E3234" t="s">
        <v>3233</v>
      </c>
      <c r="F3234" t="s">
        <v>3143</v>
      </c>
      <c r="G3234" t="s">
        <v>1175</v>
      </c>
      <c r="H3234" t="s">
        <v>3144</v>
      </c>
      <c r="I3234" t="s">
        <v>3234</v>
      </c>
      <c r="KH3234">
        <v>0.03</v>
      </c>
      <c r="KI3234">
        <v>0.2</v>
      </c>
      <c r="KJ3234">
        <v>0.45</v>
      </c>
      <c r="KK3234">
        <v>0.6</v>
      </c>
      <c r="KL3234">
        <v>0.68</v>
      </c>
      <c r="KM3234">
        <v>0.76</v>
      </c>
      <c r="KN3234">
        <v>0.8</v>
      </c>
      <c r="KO3234">
        <v>0.79</v>
      </c>
      <c r="KP3234">
        <v>0.82</v>
      </c>
      <c r="KQ3234">
        <v>0.86</v>
      </c>
      <c r="KR3234">
        <v>0.84</v>
      </c>
      <c r="KS3234">
        <v>0.87</v>
      </c>
      <c r="KT3234">
        <v>0.89</v>
      </c>
      <c r="KU3234">
        <v>0.94</v>
      </c>
      <c r="KV3234">
        <v>0.94</v>
      </c>
      <c r="KW3234">
        <v>0.95</v>
      </c>
      <c r="KX3234">
        <v>0.99</v>
      </c>
      <c r="KY3234">
        <v>0.99</v>
      </c>
      <c r="KZ3234">
        <v>0.99</v>
      </c>
      <c r="LA3234">
        <v>0.99</v>
      </c>
      <c r="LB3234">
        <v>0.96</v>
      </c>
      <c r="LC3234">
        <v>0.99</v>
      </c>
      <c r="LD3234">
        <v>0.99</v>
      </c>
      <c r="LE3234">
        <v>0.98</v>
      </c>
      <c r="LF3234">
        <v>0.98</v>
      </c>
      <c r="LG3234">
        <v>0.97</v>
      </c>
      <c r="LH3234">
        <v>0.99</v>
      </c>
      <c r="LI3234">
        <v>0.99</v>
      </c>
      <c r="LJ3234">
        <v>0.99</v>
      </c>
      <c r="LK3234">
        <v>0.99</v>
      </c>
      <c r="LL3234">
        <v>0.99</v>
      </c>
      <c r="LM3234">
        <v>0.99</v>
      </c>
      <c r="LN3234">
        <v>0.99</v>
      </c>
      <c r="LO3234">
        <v>0.99</v>
      </c>
      <c r="LP3234">
        <v>0.99</v>
      </c>
      <c r="LQ3234">
        <v>0.99</v>
      </c>
      <c r="LR3234">
        <v>0.96</v>
      </c>
      <c r="LS3234">
        <v>0.97</v>
      </c>
    </row>
    <row r="3235" spans="1:331" x14ac:dyDescent="0.2">
      <c r="A3235" t="s">
        <v>5273</v>
      </c>
      <c r="B3235" t="s">
        <v>713</v>
      </c>
      <c r="C3235" t="s">
        <v>911</v>
      </c>
      <c r="D3235" t="s">
        <v>912</v>
      </c>
      <c r="E3235" t="s">
        <v>3233</v>
      </c>
      <c r="F3235" t="s">
        <v>3143</v>
      </c>
      <c r="G3235" t="s">
        <v>1175</v>
      </c>
      <c r="H3235" t="s">
        <v>3144</v>
      </c>
      <c r="I3235" t="s">
        <v>3234</v>
      </c>
      <c r="KW3235">
        <v>0.69</v>
      </c>
      <c r="KX3235">
        <v>0.63</v>
      </c>
      <c r="KY3235">
        <v>0.57999999999999996</v>
      </c>
      <c r="KZ3235">
        <v>0.52</v>
      </c>
      <c r="LA3235">
        <v>0.47</v>
      </c>
      <c r="LB3235">
        <v>0.41</v>
      </c>
      <c r="LC3235">
        <v>0.62</v>
      </c>
      <c r="LD3235">
        <v>0.63</v>
      </c>
      <c r="LE3235">
        <v>0.71</v>
      </c>
      <c r="LF3235">
        <v>0.76</v>
      </c>
      <c r="LG3235">
        <v>0.83</v>
      </c>
      <c r="LH3235">
        <v>0.65</v>
      </c>
      <c r="LI3235">
        <v>0.71</v>
      </c>
      <c r="LJ3235">
        <v>0.8</v>
      </c>
      <c r="LK3235">
        <v>0.74</v>
      </c>
      <c r="LL3235">
        <v>0.57999999999999996</v>
      </c>
      <c r="LM3235">
        <v>0.64</v>
      </c>
      <c r="LN3235">
        <v>0.7</v>
      </c>
      <c r="LO3235">
        <v>0.75</v>
      </c>
      <c r="LP3235">
        <v>0.74</v>
      </c>
      <c r="LQ3235">
        <v>0.68</v>
      </c>
      <c r="LR3235">
        <v>0.61</v>
      </c>
      <c r="LS3235">
        <v>0.57999999999999996</v>
      </c>
    </row>
    <row r="3236" spans="1:331" x14ac:dyDescent="0.2">
      <c r="A3236" t="s">
        <v>3352</v>
      </c>
      <c r="B3236" t="s">
        <v>713</v>
      </c>
      <c r="C3236" t="s">
        <v>1638</v>
      </c>
      <c r="D3236" t="s">
        <v>1639</v>
      </c>
      <c r="E3236" t="s">
        <v>3233</v>
      </c>
      <c r="F3236" t="s">
        <v>3143</v>
      </c>
      <c r="G3236" t="s">
        <v>1175</v>
      </c>
      <c r="H3236" t="s">
        <v>3144</v>
      </c>
      <c r="I3236" t="s">
        <v>3234</v>
      </c>
      <c r="KD3236">
        <v>0.49</v>
      </c>
      <c r="KE3236">
        <v>0.49</v>
      </c>
      <c r="KF3236">
        <v>0.51</v>
      </c>
      <c r="KG3236">
        <v>0.53</v>
      </c>
      <c r="KH3236">
        <v>0.63</v>
      </c>
      <c r="KI3236">
        <v>0.73</v>
      </c>
      <c r="KJ3236">
        <v>0.76</v>
      </c>
      <c r="KK3236">
        <v>0.78</v>
      </c>
      <c r="KL3236">
        <v>0.79</v>
      </c>
      <c r="KM3236">
        <v>0.79</v>
      </c>
      <c r="KN3236">
        <v>0.8</v>
      </c>
      <c r="KO3236">
        <v>0.81</v>
      </c>
      <c r="KP3236">
        <v>0.81</v>
      </c>
      <c r="KQ3236">
        <v>0.82</v>
      </c>
      <c r="KR3236">
        <v>0.82</v>
      </c>
      <c r="KS3236">
        <v>0.83</v>
      </c>
      <c r="KT3236">
        <v>0.82</v>
      </c>
      <c r="KU3236">
        <v>0.8</v>
      </c>
      <c r="KV3236">
        <v>0.79</v>
      </c>
      <c r="KW3236">
        <v>0.77</v>
      </c>
      <c r="KX3236">
        <v>0.74</v>
      </c>
      <c r="KY3236">
        <v>0.7</v>
      </c>
      <c r="KZ3236">
        <v>0.78</v>
      </c>
      <c r="LA3236">
        <v>0.85</v>
      </c>
      <c r="LB3236">
        <v>0.84</v>
      </c>
      <c r="LC3236">
        <v>0.83</v>
      </c>
      <c r="LD3236">
        <v>0.82</v>
      </c>
      <c r="LE3236">
        <v>0.81</v>
      </c>
      <c r="LF3236">
        <v>0.8</v>
      </c>
      <c r="LG3236">
        <v>0.84</v>
      </c>
      <c r="LH3236">
        <v>0.88</v>
      </c>
      <c r="LI3236">
        <v>0.92</v>
      </c>
      <c r="LJ3236">
        <v>0.91</v>
      </c>
      <c r="LK3236">
        <v>0.9</v>
      </c>
      <c r="LL3236">
        <v>0.92</v>
      </c>
      <c r="LM3236">
        <v>0.93</v>
      </c>
      <c r="LN3236">
        <v>0.9</v>
      </c>
      <c r="LO3236">
        <v>0.9</v>
      </c>
      <c r="LP3236">
        <v>0.9</v>
      </c>
      <c r="LQ3236">
        <v>0.9</v>
      </c>
      <c r="LR3236">
        <v>0.9</v>
      </c>
      <c r="LS3236">
        <v>0.9</v>
      </c>
    </row>
    <row r="3237" spans="1:331" x14ac:dyDescent="0.2">
      <c r="A3237" t="s">
        <v>4671</v>
      </c>
      <c r="B3237" t="s">
        <v>713</v>
      </c>
      <c r="C3237" t="s">
        <v>1608</v>
      </c>
      <c r="D3237" t="s">
        <v>1609</v>
      </c>
      <c r="E3237" t="s">
        <v>3233</v>
      </c>
      <c r="F3237" t="s">
        <v>3143</v>
      </c>
      <c r="G3237" t="s">
        <v>1175</v>
      </c>
      <c r="H3237" t="s">
        <v>3144</v>
      </c>
      <c r="I3237" t="s">
        <v>3234</v>
      </c>
      <c r="KP3237">
        <v>0.89</v>
      </c>
      <c r="KQ3237">
        <v>0.92</v>
      </c>
      <c r="KR3237">
        <v>0.93</v>
      </c>
      <c r="KS3237">
        <v>0.94</v>
      </c>
      <c r="KT3237">
        <v>0.96</v>
      </c>
      <c r="KU3237">
        <v>0.96</v>
      </c>
      <c r="KV3237">
        <v>0.97</v>
      </c>
      <c r="KW3237">
        <v>0.97</v>
      </c>
      <c r="KX3237">
        <v>0.97</v>
      </c>
      <c r="KY3237">
        <v>0.97</v>
      </c>
      <c r="KZ3237">
        <v>0.98</v>
      </c>
      <c r="LA3237">
        <v>0.98</v>
      </c>
      <c r="LB3237">
        <v>0.98</v>
      </c>
      <c r="LC3237">
        <v>0.97</v>
      </c>
      <c r="LD3237">
        <v>0.97</v>
      </c>
      <c r="LE3237">
        <v>0.97</v>
      </c>
      <c r="LF3237">
        <v>0.97</v>
      </c>
      <c r="LG3237">
        <v>0.96</v>
      </c>
      <c r="LH3237">
        <v>0.96</v>
      </c>
      <c r="LI3237">
        <v>0.94</v>
      </c>
      <c r="LJ3237">
        <v>0.93</v>
      </c>
      <c r="LK3237">
        <v>0.93</v>
      </c>
      <c r="LL3237">
        <v>0.93</v>
      </c>
      <c r="LM3237">
        <v>0.94</v>
      </c>
      <c r="LN3237">
        <v>0.94</v>
      </c>
      <c r="LO3237">
        <v>0.94</v>
      </c>
      <c r="LP3237">
        <v>0.92</v>
      </c>
      <c r="LQ3237">
        <v>0.93</v>
      </c>
      <c r="LR3237">
        <v>0.9</v>
      </c>
      <c r="LS3237">
        <v>0.88</v>
      </c>
    </row>
    <row r="3238" spans="1:331" x14ac:dyDescent="0.2">
      <c r="A3238" t="s">
        <v>4081</v>
      </c>
      <c r="B3238" t="s">
        <v>713</v>
      </c>
      <c r="C3238" t="s">
        <v>815</v>
      </c>
      <c r="D3238" t="s">
        <v>816</v>
      </c>
      <c r="E3238" t="s">
        <v>3233</v>
      </c>
      <c r="F3238" t="s">
        <v>3143</v>
      </c>
      <c r="G3238" t="s">
        <v>1175</v>
      </c>
      <c r="H3238" t="s">
        <v>3144</v>
      </c>
      <c r="I3238" t="s">
        <v>3234</v>
      </c>
      <c r="KG3238">
        <v>0.39</v>
      </c>
      <c r="KH3238">
        <v>0.49</v>
      </c>
      <c r="KI3238">
        <v>0.57999999999999996</v>
      </c>
      <c r="KJ3238">
        <v>0.68</v>
      </c>
      <c r="KK3238">
        <v>0.77</v>
      </c>
      <c r="KL3238">
        <v>0.71</v>
      </c>
      <c r="KM3238">
        <v>0.8</v>
      </c>
      <c r="KN3238">
        <v>0.8</v>
      </c>
      <c r="KO3238">
        <v>0.8</v>
      </c>
      <c r="KP3238">
        <v>0.8</v>
      </c>
      <c r="KQ3238">
        <v>0.83</v>
      </c>
      <c r="KR3238">
        <v>0.86</v>
      </c>
      <c r="KS3238">
        <v>0.88</v>
      </c>
      <c r="KT3238">
        <v>0.91</v>
      </c>
      <c r="KU3238">
        <v>0.91</v>
      </c>
      <c r="KV3238">
        <v>0.92</v>
      </c>
      <c r="KW3238">
        <v>0.92</v>
      </c>
      <c r="KX3238">
        <v>0.93</v>
      </c>
      <c r="KY3238">
        <v>0.94</v>
      </c>
      <c r="KZ3238">
        <v>0.94</v>
      </c>
      <c r="LA3238">
        <v>0.95</v>
      </c>
      <c r="LB3238">
        <v>0.95</v>
      </c>
      <c r="LC3238">
        <v>0.95</v>
      </c>
      <c r="LD3238">
        <v>0.95</v>
      </c>
      <c r="LE3238">
        <v>0.96</v>
      </c>
      <c r="LF3238">
        <v>0.96</v>
      </c>
      <c r="LG3238">
        <v>0.96</v>
      </c>
      <c r="LH3238">
        <v>0.96</v>
      </c>
      <c r="LI3238">
        <v>0.96</v>
      </c>
      <c r="LJ3238">
        <v>0.99</v>
      </c>
      <c r="LK3238">
        <v>0.99</v>
      </c>
      <c r="LL3238">
        <v>0.99</v>
      </c>
      <c r="LM3238">
        <v>0.99</v>
      </c>
      <c r="LN3238">
        <v>0.99</v>
      </c>
      <c r="LO3238">
        <v>0.99</v>
      </c>
      <c r="LP3238">
        <v>0.99</v>
      </c>
      <c r="LQ3238">
        <v>0.99</v>
      </c>
      <c r="LR3238">
        <v>0.99</v>
      </c>
      <c r="LS3238">
        <v>0.99</v>
      </c>
    </row>
    <row r="3239" spans="1:331" x14ac:dyDescent="0.2">
      <c r="A3239" t="s">
        <v>4668</v>
      </c>
      <c r="B3239" t="s">
        <v>713</v>
      </c>
      <c r="C3239" t="s">
        <v>1647</v>
      </c>
      <c r="D3239" t="s">
        <v>1648</v>
      </c>
      <c r="E3239" t="s">
        <v>3233</v>
      </c>
      <c r="F3239" t="s">
        <v>3143</v>
      </c>
      <c r="G3239" t="s">
        <v>1175</v>
      </c>
      <c r="H3239" t="s">
        <v>3144</v>
      </c>
      <c r="I3239" t="s">
        <v>3234</v>
      </c>
      <c r="KP3239">
        <v>0.95</v>
      </c>
      <c r="KQ3239">
        <v>0.8</v>
      </c>
      <c r="KR3239">
        <v>0.81</v>
      </c>
      <c r="KS3239">
        <v>0.81</v>
      </c>
      <c r="KT3239">
        <v>0.96</v>
      </c>
      <c r="KU3239">
        <v>0.97</v>
      </c>
      <c r="KV3239">
        <v>0.97</v>
      </c>
      <c r="KW3239">
        <v>0.97</v>
      </c>
      <c r="KX3239">
        <v>0.97</v>
      </c>
      <c r="KY3239">
        <v>0.98</v>
      </c>
      <c r="KZ3239">
        <v>0.98</v>
      </c>
      <c r="LA3239">
        <v>0.98</v>
      </c>
      <c r="LB3239">
        <v>0.98</v>
      </c>
      <c r="LC3239">
        <v>0.98</v>
      </c>
      <c r="LD3239">
        <v>0.98</v>
      </c>
      <c r="LE3239">
        <v>0.95</v>
      </c>
      <c r="LF3239">
        <v>0.96</v>
      </c>
      <c r="LG3239">
        <v>0.92</v>
      </c>
      <c r="LH3239">
        <v>0.95</v>
      </c>
      <c r="LI3239">
        <v>0.92</v>
      </c>
      <c r="LJ3239">
        <v>0.9</v>
      </c>
      <c r="LK3239">
        <v>0.96</v>
      </c>
      <c r="LL3239">
        <v>0.95</v>
      </c>
      <c r="LM3239">
        <v>0.96</v>
      </c>
      <c r="LN3239">
        <v>0.93</v>
      </c>
      <c r="LO3239">
        <v>0.96</v>
      </c>
      <c r="LP3239">
        <v>0.98</v>
      </c>
      <c r="LQ3239">
        <v>0.99</v>
      </c>
      <c r="LR3239">
        <v>0.99</v>
      </c>
      <c r="LS3239">
        <v>0.97</v>
      </c>
    </row>
    <row r="3240" spans="1:331" x14ac:dyDescent="0.2">
      <c r="A3240" t="s">
        <v>3351</v>
      </c>
      <c r="B3240" t="s">
        <v>713</v>
      </c>
      <c r="C3240" t="s">
        <v>1633</v>
      </c>
      <c r="D3240" t="s">
        <v>1634</v>
      </c>
      <c r="E3240" t="s">
        <v>3233</v>
      </c>
      <c r="F3240" t="s">
        <v>3143</v>
      </c>
      <c r="G3240" t="s">
        <v>1175</v>
      </c>
      <c r="H3240" t="s">
        <v>3144</v>
      </c>
      <c r="I3240" t="s">
        <v>3234</v>
      </c>
      <c r="KD3240">
        <v>0.61</v>
      </c>
      <c r="KE3240">
        <v>0.66</v>
      </c>
      <c r="KF3240">
        <v>0.65</v>
      </c>
      <c r="KG3240">
        <v>0.71</v>
      </c>
      <c r="KH3240">
        <v>0.76</v>
      </c>
      <c r="KI3240">
        <v>0.75</v>
      </c>
      <c r="KJ3240">
        <v>0.78</v>
      </c>
      <c r="KK3240">
        <v>0.75</v>
      </c>
      <c r="KL3240">
        <v>0.76</v>
      </c>
      <c r="KM3240">
        <v>0.79</v>
      </c>
      <c r="KN3240">
        <v>0.89</v>
      </c>
      <c r="KO3240">
        <v>0.87</v>
      </c>
      <c r="KP3240">
        <v>0.88</v>
      </c>
      <c r="KQ3240">
        <v>0.91</v>
      </c>
      <c r="KR3240">
        <v>0.92</v>
      </c>
      <c r="KS3240">
        <v>0.92</v>
      </c>
      <c r="KT3240">
        <v>0.93</v>
      </c>
      <c r="KU3240">
        <v>0.91</v>
      </c>
      <c r="KV3240">
        <v>0.92</v>
      </c>
      <c r="KW3240">
        <v>0.92</v>
      </c>
      <c r="KX3240">
        <v>0.93</v>
      </c>
      <c r="KY3240">
        <v>0.93</v>
      </c>
      <c r="KZ3240">
        <v>0.91</v>
      </c>
      <c r="LA3240">
        <v>0.96</v>
      </c>
      <c r="LB3240">
        <v>0.99</v>
      </c>
      <c r="LC3240">
        <v>0.97</v>
      </c>
      <c r="LD3240">
        <v>0.98</v>
      </c>
      <c r="LE3240">
        <v>0.98</v>
      </c>
      <c r="LF3240">
        <v>0.98</v>
      </c>
      <c r="LG3240">
        <v>0.98</v>
      </c>
      <c r="LH3240">
        <v>0.98</v>
      </c>
      <c r="LI3240">
        <v>0.98</v>
      </c>
      <c r="LJ3240">
        <v>0.98</v>
      </c>
      <c r="LK3240">
        <v>0.96</v>
      </c>
      <c r="LL3240">
        <v>0.93</v>
      </c>
      <c r="LM3240">
        <v>0.98</v>
      </c>
      <c r="LN3240">
        <v>0.97</v>
      </c>
      <c r="LO3240">
        <v>0.94</v>
      </c>
      <c r="LP3240">
        <v>0.73</v>
      </c>
      <c r="LQ3240">
        <v>0.73</v>
      </c>
      <c r="LR3240">
        <v>0.73</v>
      </c>
      <c r="LS3240">
        <v>0.73</v>
      </c>
    </row>
    <row r="3241" spans="1:331" x14ac:dyDescent="0.2">
      <c r="A3241" t="s">
        <v>3941</v>
      </c>
      <c r="B3241" t="s">
        <v>713</v>
      </c>
      <c r="C3241" t="s">
        <v>1252</v>
      </c>
      <c r="D3241" t="s">
        <v>320</v>
      </c>
      <c r="E3241" t="s">
        <v>3233</v>
      </c>
      <c r="F3241" t="s">
        <v>3143</v>
      </c>
      <c r="G3241" t="s">
        <v>1175</v>
      </c>
      <c r="H3241" t="s">
        <v>3144</v>
      </c>
      <c r="I3241" t="s">
        <v>3234</v>
      </c>
      <c r="KF3241">
        <v>0.17</v>
      </c>
      <c r="KG3241">
        <v>0.35</v>
      </c>
      <c r="KH3241">
        <v>0.42</v>
      </c>
      <c r="KI3241">
        <v>0.45</v>
      </c>
      <c r="KJ3241">
        <v>0.57999999999999996</v>
      </c>
      <c r="KK3241">
        <v>0.73</v>
      </c>
      <c r="KL3241">
        <v>0.81</v>
      </c>
      <c r="KM3241">
        <v>0.82</v>
      </c>
      <c r="KN3241">
        <v>0.79</v>
      </c>
      <c r="KO3241">
        <v>0.8</v>
      </c>
      <c r="KP3241">
        <v>0.81</v>
      </c>
      <c r="KQ3241">
        <v>0.83</v>
      </c>
      <c r="KR3241">
        <v>0.87</v>
      </c>
      <c r="KS3241">
        <v>0.88</v>
      </c>
      <c r="KT3241">
        <v>0.93</v>
      </c>
      <c r="KU3241">
        <v>0.92</v>
      </c>
      <c r="KV3241">
        <v>0.91</v>
      </c>
      <c r="KW3241">
        <v>0.9</v>
      </c>
      <c r="KX3241">
        <v>0.93</v>
      </c>
      <c r="KY3241">
        <v>0.96</v>
      </c>
      <c r="KZ3241">
        <v>0.94</v>
      </c>
      <c r="LA3241">
        <v>0.9</v>
      </c>
      <c r="LB3241">
        <v>0.95</v>
      </c>
      <c r="LC3241">
        <v>0.97</v>
      </c>
      <c r="LD3241">
        <v>0.95</v>
      </c>
      <c r="LE3241">
        <v>0.95</v>
      </c>
      <c r="LF3241">
        <v>0.96</v>
      </c>
      <c r="LG3241">
        <v>0.98</v>
      </c>
      <c r="LH3241">
        <v>0.98</v>
      </c>
      <c r="LI3241">
        <v>0.99</v>
      </c>
      <c r="LJ3241">
        <v>0.99</v>
      </c>
      <c r="LK3241">
        <v>0.99</v>
      </c>
      <c r="LL3241">
        <v>0.99</v>
      </c>
      <c r="LM3241">
        <v>0.99</v>
      </c>
      <c r="LN3241">
        <v>0.99</v>
      </c>
      <c r="LO3241">
        <v>0.99</v>
      </c>
      <c r="LP3241">
        <v>0.99</v>
      </c>
      <c r="LQ3241">
        <v>0.99</v>
      </c>
      <c r="LR3241">
        <v>0.99</v>
      </c>
      <c r="LS3241">
        <v>0.99</v>
      </c>
    </row>
    <row r="3242" spans="1:331" x14ac:dyDescent="0.2">
      <c r="A3242" t="s">
        <v>4426</v>
      </c>
      <c r="B3242" t="s">
        <v>713</v>
      </c>
      <c r="C3242" t="s">
        <v>1934</v>
      </c>
      <c r="D3242" t="s">
        <v>1935</v>
      </c>
      <c r="E3242" t="s">
        <v>3233</v>
      </c>
      <c r="F3242" t="s">
        <v>3143</v>
      </c>
      <c r="G3242" t="s">
        <v>1175</v>
      </c>
      <c r="H3242" t="s">
        <v>3144</v>
      </c>
      <c r="I3242" t="s">
        <v>3234</v>
      </c>
      <c r="KL3242">
        <v>0.99</v>
      </c>
      <c r="KM3242">
        <v>0.99</v>
      </c>
      <c r="KN3242">
        <v>0.99</v>
      </c>
      <c r="KO3242">
        <v>0.98</v>
      </c>
      <c r="KP3242">
        <v>0.98</v>
      </c>
      <c r="KQ3242">
        <v>0.99</v>
      </c>
      <c r="KR3242">
        <v>0.99</v>
      </c>
      <c r="KS3242">
        <v>0.99</v>
      </c>
      <c r="KT3242">
        <v>0.99</v>
      </c>
      <c r="KU3242">
        <v>0.99</v>
      </c>
      <c r="KV3242">
        <v>0.99</v>
      </c>
      <c r="KW3242">
        <v>0.99</v>
      </c>
      <c r="KX3242">
        <v>0.98</v>
      </c>
      <c r="KY3242">
        <v>0.98</v>
      </c>
      <c r="KZ3242">
        <v>0.97</v>
      </c>
      <c r="LA3242">
        <v>0.97</v>
      </c>
      <c r="LB3242">
        <v>0.96</v>
      </c>
      <c r="LC3242">
        <v>0.96</v>
      </c>
      <c r="LD3242">
        <v>0.94</v>
      </c>
      <c r="LE3242">
        <v>0.95</v>
      </c>
      <c r="LF3242">
        <v>0.94</v>
      </c>
      <c r="LG3242">
        <v>0.92</v>
      </c>
      <c r="LH3242">
        <v>0.93</v>
      </c>
      <c r="LI3242">
        <v>0.91</v>
      </c>
      <c r="LJ3242">
        <v>0.91</v>
      </c>
      <c r="LK3242">
        <v>0.91</v>
      </c>
      <c r="LL3242">
        <v>0.9</v>
      </c>
      <c r="LM3242">
        <v>0.89</v>
      </c>
      <c r="LN3242">
        <v>0.89</v>
      </c>
      <c r="LO3242">
        <v>0.88</v>
      </c>
      <c r="LP3242">
        <v>0.88</v>
      </c>
      <c r="LQ3242">
        <v>0.88</v>
      </c>
      <c r="LR3242">
        <v>0.88</v>
      </c>
      <c r="LS3242">
        <v>0.88</v>
      </c>
    </row>
    <row r="3243" spans="1:331" x14ac:dyDescent="0.2">
      <c r="A3243" t="s">
        <v>4632</v>
      </c>
      <c r="B3243" t="s">
        <v>713</v>
      </c>
      <c r="C3243" t="s">
        <v>1627</v>
      </c>
      <c r="D3243" t="s">
        <v>4587</v>
      </c>
      <c r="E3243" t="s">
        <v>3233</v>
      </c>
      <c r="F3243" t="s">
        <v>3143</v>
      </c>
      <c r="G3243" t="s">
        <v>1175</v>
      </c>
      <c r="H3243" t="s">
        <v>3144</v>
      </c>
      <c r="I3243" t="s">
        <v>3234</v>
      </c>
      <c r="KP3243">
        <v>0.73</v>
      </c>
      <c r="KQ3243">
        <v>0.64</v>
      </c>
      <c r="KR3243">
        <v>0.85</v>
      </c>
      <c r="KS3243">
        <v>0.91</v>
      </c>
      <c r="KT3243">
        <v>0.9</v>
      </c>
      <c r="KU3243">
        <v>0.95</v>
      </c>
      <c r="KV3243">
        <v>0.93</v>
      </c>
      <c r="KW3243">
        <v>0.93</v>
      </c>
      <c r="KX3243">
        <v>0.89</v>
      </c>
      <c r="KY3243">
        <v>0.94</v>
      </c>
      <c r="KZ3243">
        <v>0.94</v>
      </c>
      <c r="LA3243">
        <v>0.96</v>
      </c>
      <c r="LB3243">
        <v>0.96</v>
      </c>
      <c r="LC3243">
        <v>0.97</v>
      </c>
      <c r="LD3243">
        <v>0.96</v>
      </c>
      <c r="LE3243">
        <v>0.96</v>
      </c>
      <c r="LF3243">
        <v>0.95</v>
      </c>
      <c r="LG3243">
        <v>0.9</v>
      </c>
      <c r="LH3243">
        <v>0.97</v>
      </c>
      <c r="LI3243">
        <v>0.91</v>
      </c>
      <c r="LJ3243">
        <v>0.91</v>
      </c>
      <c r="LK3243">
        <v>0.91</v>
      </c>
      <c r="LL3243">
        <v>0.9</v>
      </c>
      <c r="LM3243">
        <v>0.89</v>
      </c>
      <c r="LN3243">
        <v>0.88</v>
      </c>
      <c r="LO3243">
        <v>0.93</v>
      </c>
      <c r="LP3243">
        <v>0.93</v>
      </c>
      <c r="LQ3243">
        <v>0.97</v>
      </c>
      <c r="LR3243">
        <v>0.84</v>
      </c>
      <c r="LS3243">
        <v>0.83</v>
      </c>
    </row>
    <row r="3244" spans="1:331" x14ac:dyDescent="0.2">
      <c r="A3244" t="s">
        <v>6759</v>
      </c>
      <c r="B3244" t="s">
        <v>713</v>
      </c>
      <c r="C3244" t="s">
        <v>1617</v>
      </c>
      <c r="D3244" t="s">
        <v>1618</v>
      </c>
      <c r="E3244" t="s">
        <v>3233</v>
      </c>
      <c r="F3244" t="s">
        <v>3143</v>
      </c>
      <c r="G3244" t="s">
        <v>1175</v>
      </c>
      <c r="H3244" t="s">
        <v>3144</v>
      </c>
      <c r="I3244" t="s">
        <v>3234</v>
      </c>
      <c r="LD3244">
        <v>0.9</v>
      </c>
      <c r="LE3244">
        <v>0.9</v>
      </c>
      <c r="LF3244">
        <v>0.89</v>
      </c>
      <c r="LG3244">
        <v>0.86</v>
      </c>
      <c r="LH3244">
        <v>0.9</v>
      </c>
      <c r="LI3244">
        <v>0.91</v>
      </c>
      <c r="LJ3244">
        <v>0.9</v>
      </c>
      <c r="LK3244">
        <v>0.88</v>
      </c>
      <c r="LL3244">
        <v>0.76</v>
      </c>
      <c r="LM3244">
        <v>0.64</v>
      </c>
      <c r="LN3244">
        <v>0.47</v>
      </c>
      <c r="LO3244">
        <v>0.57999999999999996</v>
      </c>
      <c r="LP3244">
        <v>0.42</v>
      </c>
      <c r="LQ3244">
        <v>0.33</v>
      </c>
      <c r="LR3244">
        <v>0.24</v>
      </c>
      <c r="LS3244">
        <v>0.18</v>
      </c>
    </row>
    <row r="3245" spans="1:331" x14ac:dyDescent="0.2">
      <c r="A3245" t="s">
        <v>4114</v>
      </c>
      <c r="B3245" t="s">
        <v>713</v>
      </c>
      <c r="C3245" t="s">
        <v>1249</v>
      </c>
      <c r="D3245" t="s">
        <v>1250</v>
      </c>
      <c r="E3245" t="s">
        <v>3233</v>
      </c>
      <c r="F3245" t="s">
        <v>3143</v>
      </c>
      <c r="G3245" t="s">
        <v>1175</v>
      </c>
      <c r="H3245" t="s">
        <v>3144</v>
      </c>
      <c r="I3245" t="s">
        <v>3234</v>
      </c>
      <c r="KH3245">
        <v>0.01</v>
      </c>
      <c r="KI3245">
        <v>0.06</v>
      </c>
      <c r="KJ3245">
        <v>0.18</v>
      </c>
      <c r="KK3245">
        <v>0.28000000000000003</v>
      </c>
      <c r="KL3245">
        <v>0.36</v>
      </c>
      <c r="KM3245">
        <v>0.44</v>
      </c>
      <c r="KN3245">
        <v>0.47</v>
      </c>
      <c r="KO3245">
        <v>0.54</v>
      </c>
      <c r="KP3245">
        <v>0.54</v>
      </c>
      <c r="KQ3245">
        <v>0.54</v>
      </c>
      <c r="KR3245">
        <v>0.63</v>
      </c>
      <c r="KS3245">
        <v>0.55000000000000004</v>
      </c>
      <c r="KT3245">
        <v>0.46</v>
      </c>
      <c r="KU3245">
        <v>0.46</v>
      </c>
      <c r="KV3245">
        <v>0.51</v>
      </c>
      <c r="KW3245">
        <v>0.55000000000000004</v>
      </c>
      <c r="KX3245">
        <v>0.56999999999999995</v>
      </c>
      <c r="KY3245">
        <v>0.59</v>
      </c>
      <c r="KZ3245">
        <v>0.61</v>
      </c>
      <c r="LA3245">
        <v>0.65</v>
      </c>
      <c r="LB3245">
        <v>0.79</v>
      </c>
      <c r="LC3245">
        <v>0.74</v>
      </c>
      <c r="LD3245">
        <v>0.71</v>
      </c>
      <c r="LE3245">
        <v>0.81</v>
      </c>
      <c r="LF3245">
        <v>0.7</v>
      </c>
      <c r="LG3245">
        <v>0.63</v>
      </c>
      <c r="LH3245">
        <v>0.66</v>
      </c>
      <c r="LI3245">
        <v>0.62</v>
      </c>
      <c r="LJ3245">
        <v>0.62</v>
      </c>
      <c r="LK3245">
        <v>0.64</v>
      </c>
      <c r="LL3245">
        <v>0.66</v>
      </c>
      <c r="LM3245">
        <v>0.6</v>
      </c>
      <c r="LN3245">
        <v>0.62</v>
      </c>
      <c r="LO3245">
        <v>0.55000000000000004</v>
      </c>
      <c r="LP3245">
        <v>0.52</v>
      </c>
      <c r="LQ3245">
        <v>0.55000000000000004</v>
      </c>
      <c r="LR3245">
        <v>0.5</v>
      </c>
      <c r="LS3245">
        <v>0.39</v>
      </c>
    </row>
    <row r="3246" spans="1:331" x14ac:dyDescent="0.2">
      <c r="A3246" t="s">
        <v>4385</v>
      </c>
      <c r="B3246" t="s">
        <v>713</v>
      </c>
      <c r="C3246" t="s">
        <v>1653</v>
      </c>
      <c r="D3246" t="s">
        <v>1654</v>
      </c>
      <c r="E3246" t="s">
        <v>3233</v>
      </c>
      <c r="F3246" t="s">
        <v>3143</v>
      </c>
      <c r="G3246" t="s">
        <v>1175</v>
      </c>
      <c r="H3246" t="s">
        <v>3144</v>
      </c>
      <c r="I3246" t="s">
        <v>3234</v>
      </c>
      <c r="KK3246">
        <v>0.31</v>
      </c>
      <c r="KL3246">
        <v>0.25</v>
      </c>
      <c r="KM3246">
        <v>0.39</v>
      </c>
      <c r="KN3246">
        <v>0.52</v>
      </c>
      <c r="KO3246">
        <v>0.74</v>
      </c>
      <c r="KP3246">
        <v>0.86</v>
      </c>
      <c r="KQ3246">
        <v>0.36</v>
      </c>
      <c r="KR3246">
        <v>0.59</v>
      </c>
      <c r="KS3246">
        <v>0.56999999999999995</v>
      </c>
      <c r="KT3246">
        <v>0.69</v>
      </c>
      <c r="KU3246">
        <v>0.52</v>
      </c>
      <c r="KV3246">
        <v>0.93</v>
      </c>
      <c r="KW3246">
        <v>0.93</v>
      </c>
      <c r="KX3246">
        <v>0.94</v>
      </c>
      <c r="KY3246">
        <v>0.64</v>
      </c>
      <c r="KZ3246">
        <v>0.8</v>
      </c>
      <c r="LA3246">
        <v>0.9</v>
      </c>
      <c r="LB3246">
        <v>0.7</v>
      </c>
      <c r="LC3246">
        <v>0.86</v>
      </c>
      <c r="LD3246">
        <v>0.96</v>
      </c>
      <c r="LE3246">
        <v>0.94</v>
      </c>
      <c r="LF3246">
        <v>0.86</v>
      </c>
      <c r="LG3246">
        <v>0.78</v>
      </c>
      <c r="LH3246">
        <v>0.97</v>
      </c>
      <c r="LI3246">
        <v>0.88</v>
      </c>
      <c r="LJ3246">
        <v>0.78</v>
      </c>
      <c r="LK3246">
        <v>0.79</v>
      </c>
      <c r="LL3246">
        <v>0.79</v>
      </c>
      <c r="LM3246">
        <v>0.75</v>
      </c>
      <c r="LN3246">
        <v>0.75</v>
      </c>
      <c r="LO3246">
        <v>0.83</v>
      </c>
      <c r="LP3246">
        <v>0.83</v>
      </c>
      <c r="LQ3246">
        <v>0.85</v>
      </c>
      <c r="LR3246">
        <v>0.89</v>
      </c>
      <c r="LS3246">
        <v>0.85</v>
      </c>
    </row>
    <row r="3247" spans="1:331" x14ac:dyDescent="0.2">
      <c r="A3247" t="s">
        <v>4729</v>
      </c>
      <c r="B3247" t="s">
        <v>713</v>
      </c>
      <c r="C3247" t="s">
        <v>1929</v>
      </c>
      <c r="D3247" t="s">
        <v>4730</v>
      </c>
      <c r="E3247" t="s">
        <v>3233</v>
      </c>
      <c r="F3247" t="s">
        <v>3143</v>
      </c>
      <c r="G3247" t="s">
        <v>1175</v>
      </c>
      <c r="H3247" t="s">
        <v>3144</v>
      </c>
      <c r="I3247" t="s">
        <v>3234</v>
      </c>
      <c r="KQ3247">
        <v>0.98</v>
      </c>
      <c r="KR3247">
        <v>0.88</v>
      </c>
      <c r="KS3247">
        <v>0.97</v>
      </c>
      <c r="KT3247">
        <v>0.91</v>
      </c>
      <c r="KU3247">
        <v>0.98</v>
      </c>
      <c r="KV3247">
        <v>0.96</v>
      </c>
      <c r="KW3247">
        <v>0.98</v>
      </c>
      <c r="KX3247">
        <v>0.97</v>
      </c>
      <c r="KY3247">
        <v>0.92</v>
      </c>
      <c r="KZ3247">
        <v>0.98</v>
      </c>
      <c r="LA3247">
        <v>0.96</v>
      </c>
      <c r="LB3247">
        <v>0.96</v>
      </c>
      <c r="LC3247">
        <v>0.96</v>
      </c>
      <c r="LD3247">
        <v>0.94</v>
      </c>
      <c r="LE3247">
        <v>0.96</v>
      </c>
      <c r="LF3247">
        <v>0.98</v>
      </c>
      <c r="LG3247">
        <v>0.96</v>
      </c>
      <c r="LH3247">
        <v>0.98</v>
      </c>
      <c r="LI3247">
        <v>0.97</v>
      </c>
      <c r="LJ3247">
        <v>0.96</v>
      </c>
      <c r="LK3247">
        <v>0.96</v>
      </c>
      <c r="LL3247">
        <v>0.93</v>
      </c>
      <c r="LM3247">
        <v>0.89</v>
      </c>
      <c r="LN3247">
        <v>0.82</v>
      </c>
      <c r="LO3247">
        <v>0.83</v>
      </c>
      <c r="LP3247">
        <v>0.75</v>
      </c>
      <c r="LQ3247">
        <v>0.75</v>
      </c>
      <c r="LR3247">
        <v>0.63</v>
      </c>
      <c r="LS3247">
        <v>0.7</v>
      </c>
    </row>
    <row r="3248" spans="1:331" x14ac:dyDescent="0.2">
      <c r="A3248" t="s">
        <v>4283</v>
      </c>
      <c r="B3248" t="s">
        <v>713</v>
      </c>
      <c r="C3248" t="s">
        <v>1644</v>
      </c>
      <c r="D3248" t="s">
        <v>1645</v>
      </c>
      <c r="E3248" t="s">
        <v>3233</v>
      </c>
      <c r="F3248" t="s">
        <v>3143</v>
      </c>
      <c r="G3248" t="s">
        <v>1175</v>
      </c>
      <c r="H3248" t="s">
        <v>3144</v>
      </c>
      <c r="I3248" t="s">
        <v>3234</v>
      </c>
      <c r="KI3248">
        <v>0.19</v>
      </c>
      <c r="KJ3248">
        <v>0.27</v>
      </c>
      <c r="KK3248">
        <v>0.11</v>
      </c>
      <c r="KL3248">
        <v>0.23</v>
      </c>
      <c r="KM3248">
        <v>0.4</v>
      </c>
      <c r="KN3248">
        <v>0.43</v>
      </c>
      <c r="KO3248">
        <v>0.42</v>
      </c>
      <c r="KP3248">
        <v>0.35</v>
      </c>
      <c r="KQ3248">
        <v>0.51</v>
      </c>
      <c r="KR3248">
        <v>0.46</v>
      </c>
      <c r="KS3248">
        <v>0.52</v>
      </c>
      <c r="KT3248">
        <v>0.56999999999999995</v>
      </c>
      <c r="KU3248">
        <v>0.56000000000000005</v>
      </c>
      <c r="KV3248">
        <v>0.54</v>
      </c>
      <c r="KW3248">
        <v>0.51</v>
      </c>
      <c r="KX3248">
        <v>0.49</v>
      </c>
      <c r="KY3248">
        <v>0.54</v>
      </c>
      <c r="KZ3248">
        <v>0.56000000000000005</v>
      </c>
      <c r="LA3248">
        <v>0.56999999999999995</v>
      </c>
      <c r="LB3248">
        <v>0.63</v>
      </c>
      <c r="LC3248">
        <v>0.73</v>
      </c>
      <c r="LD3248">
        <v>0.68</v>
      </c>
      <c r="LE3248">
        <v>0.66</v>
      </c>
      <c r="LF3248">
        <v>0.71</v>
      </c>
      <c r="LG3248">
        <v>0.73</v>
      </c>
      <c r="LH3248">
        <v>0.78</v>
      </c>
      <c r="LI3248">
        <v>0.72</v>
      </c>
      <c r="LJ3248">
        <v>0.67</v>
      </c>
      <c r="LK3248">
        <v>0.62</v>
      </c>
      <c r="LL3248">
        <v>0.61</v>
      </c>
      <c r="LM3248">
        <v>0.66</v>
      </c>
      <c r="LN3248">
        <v>0.7</v>
      </c>
      <c r="LO3248">
        <v>0.7</v>
      </c>
      <c r="LP3248">
        <v>0.7</v>
      </c>
      <c r="LQ3248">
        <v>0.7</v>
      </c>
      <c r="LR3248">
        <v>0.62</v>
      </c>
      <c r="LS3248">
        <v>0.7</v>
      </c>
    </row>
    <row r="3249" spans="1:331" x14ac:dyDescent="0.2">
      <c r="A3249" t="s">
        <v>4372</v>
      </c>
      <c r="B3249" t="s">
        <v>713</v>
      </c>
      <c r="C3249" t="s">
        <v>1292</v>
      </c>
      <c r="D3249" t="s">
        <v>1293</v>
      </c>
      <c r="E3249" t="s">
        <v>3233</v>
      </c>
      <c r="F3249" t="s">
        <v>3143</v>
      </c>
      <c r="G3249" t="s">
        <v>1175</v>
      </c>
      <c r="H3249" t="s">
        <v>3144</v>
      </c>
      <c r="I3249" t="s">
        <v>3234</v>
      </c>
      <c r="KJ3249">
        <v>0.05</v>
      </c>
      <c r="KK3249">
        <v>0.17</v>
      </c>
      <c r="KL3249">
        <v>0.32</v>
      </c>
      <c r="KM3249">
        <v>0.5</v>
      </c>
      <c r="KN3249">
        <v>0.68</v>
      </c>
      <c r="KO3249">
        <v>0.67</v>
      </c>
      <c r="KP3249">
        <v>0.68</v>
      </c>
      <c r="KQ3249">
        <v>0.71</v>
      </c>
      <c r="KR3249">
        <v>0.77</v>
      </c>
      <c r="KS3249">
        <v>0.82</v>
      </c>
      <c r="KT3249">
        <v>0.86</v>
      </c>
      <c r="KU3249">
        <v>0.88</v>
      </c>
      <c r="KV3249">
        <v>0.89</v>
      </c>
      <c r="KW3249">
        <v>0.86</v>
      </c>
      <c r="KX3249">
        <v>0.84</v>
      </c>
      <c r="KY3249">
        <v>0.73</v>
      </c>
      <c r="KZ3249">
        <v>0.77</v>
      </c>
      <c r="LA3249">
        <v>0.8</v>
      </c>
      <c r="LB3249">
        <v>0.86</v>
      </c>
      <c r="LC3249">
        <v>0.84</v>
      </c>
      <c r="LD3249">
        <v>0.78</v>
      </c>
      <c r="LE3249">
        <v>0.81</v>
      </c>
      <c r="LF3249">
        <v>0.82</v>
      </c>
      <c r="LG3249">
        <v>0.87</v>
      </c>
      <c r="LH3249">
        <v>0.88</v>
      </c>
      <c r="LI3249">
        <v>0.88</v>
      </c>
      <c r="LJ3249">
        <v>0.84</v>
      </c>
      <c r="LK3249">
        <v>0.86</v>
      </c>
      <c r="LL3249">
        <v>0.88</v>
      </c>
      <c r="LM3249">
        <v>0.84</v>
      </c>
      <c r="LN3249">
        <v>0.91</v>
      </c>
      <c r="LO3249">
        <v>0.83</v>
      </c>
      <c r="LP3249">
        <v>0.93</v>
      </c>
      <c r="LQ3249">
        <v>0.84</v>
      </c>
      <c r="LR3249">
        <v>0.91</v>
      </c>
      <c r="LS3249">
        <v>0.44</v>
      </c>
    </row>
    <row r="3250" spans="1:331" x14ac:dyDescent="0.2">
      <c r="A3250" t="s">
        <v>3372</v>
      </c>
      <c r="B3250" t="s">
        <v>713</v>
      </c>
      <c r="C3250" t="s">
        <v>1937</v>
      </c>
      <c r="D3250" t="s">
        <v>1938</v>
      </c>
      <c r="E3250" t="s">
        <v>3233</v>
      </c>
      <c r="F3250" t="s">
        <v>3143</v>
      </c>
      <c r="G3250" t="s">
        <v>1175</v>
      </c>
      <c r="H3250" t="s">
        <v>3144</v>
      </c>
      <c r="I3250" t="s">
        <v>3234</v>
      </c>
      <c r="KD3250">
        <v>0.17</v>
      </c>
      <c r="KE3250">
        <v>0.12</v>
      </c>
      <c r="KF3250">
        <v>0.06</v>
      </c>
      <c r="KG3250">
        <v>0.01</v>
      </c>
      <c r="KH3250">
        <v>0.2</v>
      </c>
      <c r="KI3250">
        <v>0.18</v>
      </c>
      <c r="KJ3250">
        <v>0.11</v>
      </c>
      <c r="KK3250">
        <v>0.61</v>
      </c>
      <c r="KL3250">
        <v>0.7</v>
      </c>
      <c r="KM3250">
        <v>0.86</v>
      </c>
      <c r="KN3250">
        <v>0.92</v>
      </c>
      <c r="KO3250">
        <v>0.82</v>
      </c>
      <c r="KP3250">
        <v>0.84</v>
      </c>
      <c r="KQ3250">
        <v>0.84</v>
      </c>
      <c r="KR3250">
        <v>0.8</v>
      </c>
      <c r="KS3250">
        <v>0.85</v>
      </c>
      <c r="KT3250">
        <v>0.89</v>
      </c>
      <c r="KU3250">
        <v>0.91</v>
      </c>
      <c r="KV3250">
        <v>0.93</v>
      </c>
      <c r="KW3250">
        <v>0.93</v>
      </c>
      <c r="KX3250">
        <v>0.92</v>
      </c>
      <c r="KY3250">
        <v>0.95</v>
      </c>
      <c r="KZ3250">
        <v>0.98</v>
      </c>
      <c r="LA3250">
        <v>0.98</v>
      </c>
      <c r="LB3250">
        <v>0.99</v>
      </c>
      <c r="LC3250">
        <v>0.97</v>
      </c>
      <c r="LD3250">
        <v>0.99</v>
      </c>
      <c r="LE3250">
        <v>0.98</v>
      </c>
      <c r="LF3250">
        <v>0.97</v>
      </c>
      <c r="LG3250">
        <v>0.94</v>
      </c>
      <c r="LH3250">
        <v>0.97</v>
      </c>
      <c r="LI3250">
        <v>0.98</v>
      </c>
      <c r="LJ3250">
        <v>0.99</v>
      </c>
      <c r="LK3250">
        <v>0.97</v>
      </c>
      <c r="LL3250">
        <v>0.98</v>
      </c>
      <c r="LM3250">
        <v>0.98</v>
      </c>
      <c r="LN3250">
        <v>0.98</v>
      </c>
      <c r="LO3250">
        <v>0.99</v>
      </c>
      <c r="LP3250">
        <v>0.99</v>
      </c>
      <c r="LQ3250">
        <v>0.98</v>
      </c>
      <c r="LR3250">
        <v>0.97</v>
      </c>
      <c r="LS3250">
        <v>0.95</v>
      </c>
    </row>
    <row r="3251" spans="1:331" x14ac:dyDescent="0.2">
      <c r="A3251" t="s">
        <v>3897</v>
      </c>
      <c r="B3251" t="s">
        <v>713</v>
      </c>
      <c r="C3251" t="s">
        <v>1888</v>
      </c>
      <c r="D3251" t="s">
        <v>1889</v>
      </c>
      <c r="E3251" t="s">
        <v>3233</v>
      </c>
      <c r="F3251" t="s">
        <v>3143</v>
      </c>
      <c r="G3251" t="s">
        <v>1175</v>
      </c>
      <c r="H3251" t="s">
        <v>3144</v>
      </c>
      <c r="I3251" t="s">
        <v>3234</v>
      </c>
      <c r="KE3251">
        <v>0.45</v>
      </c>
      <c r="KF3251">
        <v>0.44</v>
      </c>
      <c r="KG3251">
        <v>0.43</v>
      </c>
      <c r="KH3251">
        <v>0.42</v>
      </c>
      <c r="KI3251">
        <v>0.41</v>
      </c>
      <c r="KJ3251">
        <v>0.4</v>
      </c>
      <c r="KK3251">
        <v>0.27</v>
      </c>
      <c r="KL3251">
        <v>0.45</v>
      </c>
      <c r="KM3251">
        <v>0.42</v>
      </c>
      <c r="KN3251">
        <v>0.38</v>
      </c>
      <c r="KO3251">
        <v>0.32</v>
      </c>
      <c r="KP3251">
        <v>0.43</v>
      </c>
      <c r="KQ3251">
        <v>0.49</v>
      </c>
      <c r="KR3251">
        <v>0.53</v>
      </c>
      <c r="KS3251">
        <v>0.67</v>
      </c>
      <c r="KT3251">
        <v>0.66</v>
      </c>
      <c r="KU3251">
        <v>0.64</v>
      </c>
      <c r="KV3251">
        <v>0.62</v>
      </c>
      <c r="KW3251">
        <v>0.62</v>
      </c>
      <c r="KX3251">
        <v>0.46</v>
      </c>
      <c r="KY3251">
        <v>0.57999999999999996</v>
      </c>
      <c r="KZ3251">
        <v>0.87</v>
      </c>
      <c r="LA3251">
        <v>0.84</v>
      </c>
      <c r="LB3251">
        <v>0.73</v>
      </c>
      <c r="LC3251">
        <v>0.65</v>
      </c>
      <c r="LD3251">
        <v>0.62</v>
      </c>
      <c r="LE3251">
        <v>0.67</v>
      </c>
      <c r="LF3251">
        <v>0.65</v>
      </c>
      <c r="LG3251">
        <v>0.59</v>
      </c>
      <c r="LH3251">
        <v>0.67</v>
      </c>
      <c r="LI3251">
        <v>0.67</v>
      </c>
      <c r="LJ3251">
        <v>0.75</v>
      </c>
      <c r="LK3251">
        <v>0.8</v>
      </c>
      <c r="LL3251">
        <v>0.75</v>
      </c>
      <c r="LM3251">
        <v>0.7</v>
      </c>
      <c r="LN3251">
        <v>0.73</v>
      </c>
      <c r="LO3251">
        <v>0.75</v>
      </c>
      <c r="LP3251">
        <v>0.78</v>
      </c>
      <c r="LQ3251">
        <v>0.75</v>
      </c>
      <c r="LR3251">
        <v>0.7</v>
      </c>
      <c r="LS3251">
        <v>0.63</v>
      </c>
    </row>
    <row r="3252" spans="1:331" x14ac:dyDescent="0.2">
      <c r="A3252" t="s">
        <v>4113</v>
      </c>
      <c r="B3252" t="s">
        <v>713</v>
      </c>
      <c r="C3252" t="s">
        <v>1630</v>
      </c>
      <c r="D3252" t="s">
        <v>1631</v>
      </c>
      <c r="E3252" t="s">
        <v>3233</v>
      </c>
      <c r="F3252" t="s">
        <v>3143</v>
      </c>
      <c r="G3252" t="s">
        <v>1175</v>
      </c>
      <c r="H3252" t="s">
        <v>3144</v>
      </c>
      <c r="I3252" t="s">
        <v>3234</v>
      </c>
      <c r="KH3252">
        <v>0.1</v>
      </c>
      <c r="KI3252">
        <v>0.1</v>
      </c>
      <c r="KJ3252">
        <v>0.35</v>
      </c>
      <c r="KK3252">
        <v>0.59</v>
      </c>
      <c r="KL3252">
        <v>0.41</v>
      </c>
      <c r="KM3252">
        <v>0.86</v>
      </c>
      <c r="KN3252">
        <v>0.8</v>
      </c>
      <c r="KO3252">
        <v>0.9</v>
      </c>
      <c r="KP3252">
        <v>0.92</v>
      </c>
      <c r="KQ3252">
        <v>0.9</v>
      </c>
      <c r="KR3252">
        <v>0.71</v>
      </c>
      <c r="KS3252">
        <v>0.51</v>
      </c>
      <c r="KT3252">
        <v>0.51</v>
      </c>
      <c r="KU3252">
        <v>0.56000000000000005</v>
      </c>
      <c r="KV3252">
        <v>0.6</v>
      </c>
      <c r="KW3252">
        <v>0.67</v>
      </c>
      <c r="KX3252">
        <v>0.74</v>
      </c>
      <c r="KY3252">
        <v>0.7</v>
      </c>
      <c r="KZ3252">
        <v>0.65</v>
      </c>
      <c r="LA3252">
        <v>0.9</v>
      </c>
      <c r="LB3252">
        <v>0.94</v>
      </c>
      <c r="LC3252">
        <v>0.86</v>
      </c>
      <c r="LD3252">
        <v>0.94</v>
      </c>
      <c r="LE3252">
        <v>0.79</v>
      </c>
      <c r="LF3252">
        <v>0.78</v>
      </c>
      <c r="LG3252">
        <v>0.82</v>
      </c>
      <c r="LH3252">
        <v>0.73</v>
      </c>
      <c r="LI3252">
        <v>0.84</v>
      </c>
      <c r="LJ3252">
        <v>0.93</v>
      </c>
      <c r="LK3252">
        <v>0.99</v>
      </c>
      <c r="LL3252">
        <v>0.98</v>
      </c>
      <c r="LM3252">
        <v>0.89</v>
      </c>
      <c r="LN3252">
        <v>0.93</v>
      </c>
      <c r="LO3252">
        <v>0.91</v>
      </c>
      <c r="LP3252">
        <v>0.96</v>
      </c>
      <c r="LQ3252">
        <v>0.96</v>
      </c>
      <c r="LR3252">
        <v>0.95</v>
      </c>
      <c r="LS3252">
        <v>0.9</v>
      </c>
    </row>
    <row r="3253" spans="1:331" x14ac:dyDescent="0.2">
      <c r="A3253" t="s">
        <v>3934</v>
      </c>
      <c r="B3253" t="s">
        <v>713</v>
      </c>
      <c r="C3253" t="s">
        <v>732</v>
      </c>
      <c r="D3253" t="s">
        <v>733</v>
      </c>
      <c r="E3253" t="s">
        <v>3233</v>
      </c>
      <c r="F3253" t="s">
        <v>3143</v>
      </c>
      <c r="G3253" t="s">
        <v>1175</v>
      </c>
      <c r="H3253" t="s">
        <v>3144</v>
      </c>
      <c r="I3253" t="s">
        <v>3234</v>
      </c>
      <c r="KF3253">
        <v>0.34</v>
      </c>
      <c r="KG3253">
        <v>0.53</v>
      </c>
      <c r="KH3253">
        <v>0.55000000000000004</v>
      </c>
      <c r="KI3253">
        <v>0.67</v>
      </c>
      <c r="KJ3253">
        <v>0.71</v>
      </c>
      <c r="KK3253">
        <v>0.69</v>
      </c>
      <c r="KL3253">
        <v>0.73</v>
      </c>
      <c r="KM3253">
        <v>0.8</v>
      </c>
      <c r="KN3253">
        <v>0.76</v>
      </c>
      <c r="KO3253">
        <v>0.88</v>
      </c>
      <c r="KP3253">
        <v>0.84</v>
      </c>
      <c r="KQ3253">
        <v>0.84</v>
      </c>
      <c r="KR3253">
        <v>0.85</v>
      </c>
      <c r="KS3253">
        <v>0.89</v>
      </c>
      <c r="KT3253">
        <v>0.61</v>
      </c>
      <c r="KU3253">
        <v>0.87</v>
      </c>
      <c r="KV3253">
        <v>0.85</v>
      </c>
      <c r="KW3253">
        <v>0.8</v>
      </c>
      <c r="KX3253">
        <v>0.84</v>
      </c>
      <c r="KY3253">
        <v>0.9</v>
      </c>
      <c r="KZ3253">
        <v>0.84</v>
      </c>
      <c r="LA3253">
        <v>0.91</v>
      </c>
      <c r="LB3253">
        <v>0.98</v>
      </c>
      <c r="LC3253">
        <v>0.98</v>
      </c>
      <c r="LD3253">
        <v>0.99</v>
      </c>
      <c r="LE3253">
        <v>0.98</v>
      </c>
      <c r="LF3253">
        <v>0.98</v>
      </c>
      <c r="LG3253">
        <v>0.99</v>
      </c>
      <c r="LH3253">
        <v>0.99</v>
      </c>
      <c r="LI3253">
        <v>0.99</v>
      </c>
      <c r="LJ3253">
        <v>0.99</v>
      </c>
      <c r="LK3253">
        <v>0.99</v>
      </c>
      <c r="LL3253">
        <v>0.98</v>
      </c>
      <c r="LM3253">
        <v>0.99</v>
      </c>
      <c r="LN3253">
        <v>0.92</v>
      </c>
      <c r="LO3253">
        <v>0.89</v>
      </c>
      <c r="LP3253">
        <v>0.99</v>
      </c>
      <c r="LQ3253">
        <v>0.99</v>
      </c>
      <c r="LR3253">
        <v>0.89</v>
      </c>
      <c r="LS3253">
        <v>0.77</v>
      </c>
    </row>
    <row r="3254" spans="1:331" x14ac:dyDescent="0.2">
      <c r="A3254" t="s">
        <v>3895</v>
      </c>
      <c r="B3254" t="s">
        <v>713</v>
      </c>
      <c r="C3254" t="s">
        <v>1861</v>
      </c>
      <c r="D3254" t="s">
        <v>1862</v>
      </c>
      <c r="E3254" t="s">
        <v>3233</v>
      </c>
      <c r="F3254" t="s">
        <v>3143</v>
      </c>
      <c r="G3254" t="s">
        <v>1175</v>
      </c>
      <c r="H3254" t="s">
        <v>3144</v>
      </c>
      <c r="I3254" t="s">
        <v>3234</v>
      </c>
      <c r="KE3254">
        <v>0.39</v>
      </c>
      <c r="KF3254">
        <v>0.34</v>
      </c>
      <c r="KG3254">
        <v>0.37</v>
      </c>
      <c r="KH3254">
        <v>0.4</v>
      </c>
      <c r="KI3254">
        <v>0.47</v>
      </c>
      <c r="KJ3254">
        <v>0.5</v>
      </c>
      <c r="KK3254">
        <v>0.41</v>
      </c>
      <c r="KL3254">
        <v>0.83</v>
      </c>
      <c r="KM3254">
        <v>0.88</v>
      </c>
      <c r="KN3254">
        <v>0.96</v>
      </c>
      <c r="KO3254">
        <v>0.97</v>
      </c>
      <c r="KP3254">
        <v>0.98</v>
      </c>
      <c r="KQ3254">
        <v>0.86</v>
      </c>
      <c r="KR3254">
        <v>0.97</v>
      </c>
      <c r="KS3254">
        <v>0.96</v>
      </c>
      <c r="KT3254">
        <v>0.95</v>
      </c>
      <c r="KU3254">
        <v>0.96</v>
      </c>
      <c r="KV3254">
        <v>0.98</v>
      </c>
      <c r="KW3254">
        <v>0.97</v>
      </c>
      <c r="KX3254">
        <v>0.99</v>
      </c>
      <c r="KY3254">
        <v>0.98</v>
      </c>
      <c r="KZ3254">
        <v>0.97</v>
      </c>
      <c r="LA3254">
        <v>0.96</v>
      </c>
      <c r="LB3254">
        <v>0.97</v>
      </c>
      <c r="LC3254">
        <v>0.97</v>
      </c>
      <c r="LD3254">
        <v>0.97</v>
      </c>
      <c r="LE3254">
        <v>0.97</v>
      </c>
      <c r="LF3254">
        <v>0.97</v>
      </c>
      <c r="LG3254">
        <v>0.98</v>
      </c>
      <c r="LH3254">
        <v>0.97</v>
      </c>
      <c r="LI3254">
        <v>0.96</v>
      </c>
      <c r="LJ3254">
        <v>0.98</v>
      </c>
      <c r="LK3254">
        <v>0.99</v>
      </c>
      <c r="LL3254">
        <v>0.99</v>
      </c>
      <c r="LM3254">
        <v>0.99</v>
      </c>
      <c r="LN3254">
        <v>0.99</v>
      </c>
      <c r="LO3254">
        <v>0.99</v>
      </c>
      <c r="LP3254">
        <v>0.99</v>
      </c>
      <c r="LQ3254">
        <v>0.99</v>
      </c>
      <c r="LR3254">
        <v>0.99</v>
      </c>
      <c r="LS3254">
        <v>0.99</v>
      </c>
    </row>
    <row r="3255" spans="1:331" x14ac:dyDescent="0.2">
      <c r="A3255" t="s">
        <v>3350</v>
      </c>
      <c r="B3255" t="s">
        <v>713</v>
      </c>
      <c r="C3255" t="s">
        <v>1284</v>
      </c>
      <c r="D3255" t="s">
        <v>1285</v>
      </c>
      <c r="E3255" t="s">
        <v>3233</v>
      </c>
      <c r="F3255" t="s">
        <v>3143</v>
      </c>
      <c r="G3255" t="s">
        <v>1175</v>
      </c>
      <c r="H3255" t="s">
        <v>3144</v>
      </c>
      <c r="I3255" t="s">
        <v>3234</v>
      </c>
      <c r="KD3255">
        <v>0.49</v>
      </c>
      <c r="KE3255">
        <v>0.64</v>
      </c>
      <c r="KF3255">
        <v>0.64</v>
      </c>
      <c r="KG3255">
        <v>0.57999999999999996</v>
      </c>
      <c r="KH3255">
        <v>0.5</v>
      </c>
      <c r="KI3255">
        <v>0.49</v>
      </c>
      <c r="KJ3255">
        <v>0.6</v>
      </c>
      <c r="KK3255">
        <v>0.79</v>
      </c>
      <c r="KL3255">
        <v>0.82</v>
      </c>
      <c r="KM3255">
        <v>0.84</v>
      </c>
      <c r="KN3255">
        <v>0.81</v>
      </c>
      <c r="KO3255">
        <v>0.85</v>
      </c>
      <c r="KP3255">
        <v>0.91</v>
      </c>
      <c r="KQ3255">
        <v>0.87</v>
      </c>
      <c r="KR3255">
        <v>0.83</v>
      </c>
      <c r="KS3255">
        <v>0.9</v>
      </c>
      <c r="KT3255">
        <v>0.9</v>
      </c>
      <c r="KU3255">
        <v>0.87</v>
      </c>
      <c r="KV3255">
        <v>0.9</v>
      </c>
      <c r="KW3255">
        <v>0.82</v>
      </c>
      <c r="KX3255">
        <v>0.73</v>
      </c>
      <c r="KY3255">
        <v>0.81</v>
      </c>
      <c r="KZ3255">
        <v>0.69</v>
      </c>
      <c r="LA3255">
        <v>0.77</v>
      </c>
      <c r="LB3255">
        <v>0.8</v>
      </c>
      <c r="LC3255">
        <v>0.82</v>
      </c>
      <c r="LD3255">
        <v>0.85</v>
      </c>
      <c r="LE3255">
        <v>0.83</v>
      </c>
      <c r="LF3255">
        <v>0.88</v>
      </c>
      <c r="LG3255">
        <v>0.92</v>
      </c>
      <c r="LH3255">
        <v>0.93</v>
      </c>
      <c r="LI3255">
        <v>0.96</v>
      </c>
      <c r="LJ3255">
        <v>0.9</v>
      </c>
      <c r="LK3255">
        <v>0.88</v>
      </c>
      <c r="LL3255">
        <v>0.85</v>
      </c>
      <c r="LM3255">
        <v>0.87</v>
      </c>
      <c r="LN3255">
        <v>0.81</v>
      </c>
      <c r="LO3255">
        <v>0.83</v>
      </c>
      <c r="LP3255">
        <v>0.87</v>
      </c>
      <c r="LQ3255">
        <v>0.92</v>
      </c>
      <c r="LR3255">
        <v>0.9</v>
      </c>
      <c r="LS3255">
        <v>0.9</v>
      </c>
    </row>
    <row r="3256" spans="1:331" x14ac:dyDescent="0.2">
      <c r="A3256" t="s">
        <v>3349</v>
      </c>
      <c r="B3256" t="s">
        <v>713</v>
      </c>
      <c r="C3256" t="s">
        <v>842</v>
      </c>
      <c r="D3256" t="s">
        <v>321</v>
      </c>
      <c r="E3256" t="s">
        <v>3233</v>
      </c>
      <c r="F3256" t="s">
        <v>3143</v>
      </c>
      <c r="G3256" t="s">
        <v>1175</v>
      </c>
      <c r="H3256" t="s">
        <v>3144</v>
      </c>
      <c r="I3256" t="s">
        <v>3234</v>
      </c>
      <c r="KD3256">
        <v>0.35</v>
      </c>
      <c r="KE3256">
        <v>0.33</v>
      </c>
      <c r="KF3256">
        <v>0.37</v>
      </c>
      <c r="KG3256">
        <v>0.23</v>
      </c>
      <c r="KH3256">
        <v>0.21</v>
      </c>
      <c r="KI3256">
        <v>0.64</v>
      </c>
      <c r="KJ3256">
        <v>0.6</v>
      </c>
      <c r="KK3256">
        <v>0.54</v>
      </c>
      <c r="KL3256">
        <v>0.7</v>
      </c>
      <c r="KM3256">
        <v>0.85</v>
      </c>
      <c r="KN3256">
        <v>0.75</v>
      </c>
      <c r="KO3256">
        <v>0.89</v>
      </c>
      <c r="KP3256">
        <v>0.88</v>
      </c>
      <c r="KQ3256">
        <v>0.79</v>
      </c>
      <c r="KR3256">
        <v>0.9</v>
      </c>
      <c r="KS3256">
        <v>0.9</v>
      </c>
      <c r="KT3256">
        <v>0.93</v>
      </c>
      <c r="KU3256">
        <v>0.91</v>
      </c>
      <c r="KV3256">
        <v>0.96</v>
      </c>
      <c r="KW3256">
        <v>0.94</v>
      </c>
      <c r="KX3256">
        <v>0.96</v>
      </c>
      <c r="KY3256">
        <v>0.95</v>
      </c>
      <c r="KZ3256">
        <v>0.96</v>
      </c>
      <c r="LA3256">
        <v>0.96</v>
      </c>
      <c r="LB3256">
        <v>0.96</v>
      </c>
      <c r="LC3256">
        <v>0.96</v>
      </c>
      <c r="LD3256">
        <v>0.96</v>
      </c>
      <c r="LE3256">
        <v>0.96</v>
      </c>
      <c r="LF3256">
        <v>0.96</v>
      </c>
      <c r="LG3256">
        <v>0.96</v>
      </c>
      <c r="LH3256">
        <v>0.95</v>
      </c>
      <c r="LI3256">
        <v>0.98</v>
      </c>
      <c r="LJ3256">
        <v>0.99</v>
      </c>
      <c r="LK3256">
        <v>0.89</v>
      </c>
      <c r="LL3256">
        <v>0.97</v>
      </c>
      <c r="LM3256">
        <v>0.97</v>
      </c>
      <c r="LN3256">
        <v>0.96</v>
      </c>
      <c r="LO3256">
        <v>0.76</v>
      </c>
      <c r="LP3256">
        <v>0.97</v>
      </c>
      <c r="LQ3256">
        <v>0.73</v>
      </c>
      <c r="LR3256">
        <v>0.92</v>
      </c>
      <c r="LS3256">
        <v>0.99</v>
      </c>
    </row>
    <row r="3257" spans="1:331" x14ac:dyDescent="0.2">
      <c r="A3257" t="s">
        <v>4079</v>
      </c>
      <c r="B3257" t="s">
        <v>713</v>
      </c>
      <c r="C3257" t="s">
        <v>1135</v>
      </c>
      <c r="D3257" t="s">
        <v>1136</v>
      </c>
      <c r="E3257" t="s">
        <v>3233</v>
      </c>
      <c r="F3257" t="s">
        <v>3143</v>
      </c>
      <c r="G3257" t="s">
        <v>1175</v>
      </c>
      <c r="H3257" t="s">
        <v>3144</v>
      </c>
      <c r="I3257" t="s">
        <v>3234</v>
      </c>
      <c r="KG3257">
        <v>0.11</v>
      </c>
      <c r="KH3257">
        <v>0.23</v>
      </c>
      <c r="KI3257">
        <v>0.2</v>
      </c>
      <c r="KJ3257">
        <v>0.35</v>
      </c>
      <c r="KK3257">
        <v>0.68</v>
      </c>
      <c r="KL3257">
        <v>0.61</v>
      </c>
      <c r="KM3257">
        <v>0.61</v>
      </c>
      <c r="KN3257">
        <v>0.7</v>
      </c>
      <c r="KO3257">
        <v>0.8</v>
      </c>
      <c r="KP3257">
        <v>0.82</v>
      </c>
      <c r="KQ3257">
        <v>0.81</v>
      </c>
      <c r="KR3257">
        <v>0.95</v>
      </c>
      <c r="KS3257">
        <v>0.97</v>
      </c>
      <c r="KT3257">
        <v>0.97</v>
      </c>
      <c r="KU3257">
        <v>0.98</v>
      </c>
      <c r="KV3257">
        <v>0.96</v>
      </c>
      <c r="KW3257">
        <v>0.97</v>
      </c>
      <c r="KX3257">
        <v>0.96</v>
      </c>
      <c r="KY3257">
        <v>0.95</v>
      </c>
      <c r="KZ3257">
        <v>0.94</v>
      </c>
      <c r="LA3257">
        <v>0.93</v>
      </c>
      <c r="LB3257">
        <v>0.95</v>
      </c>
      <c r="LC3257">
        <v>0.96</v>
      </c>
      <c r="LD3257">
        <v>0.95</v>
      </c>
      <c r="LE3257">
        <v>0.95</v>
      </c>
      <c r="LF3257">
        <v>0.95</v>
      </c>
      <c r="LG3257">
        <v>0.95</v>
      </c>
      <c r="LH3257">
        <v>0.95</v>
      </c>
      <c r="LI3257">
        <v>0.95</v>
      </c>
      <c r="LJ3257">
        <v>0.95</v>
      </c>
      <c r="LK3257">
        <v>0.95</v>
      </c>
      <c r="LL3257">
        <v>0.94</v>
      </c>
      <c r="LM3257">
        <v>0.93</v>
      </c>
      <c r="LN3257">
        <v>0.93</v>
      </c>
      <c r="LO3257">
        <v>0.93</v>
      </c>
      <c r="LP3257">
        <v>0.96</v>
      </c>
      <c r="LQ3257">
        <v>0.97</v>
      </c>
      <c r="LR3257">
        <v>0.95</v>
      </c>
      <c r="LS3257">
        <v>0.96</v>
      </c>
    </row>
    <row r="3258" spans="1:331" x14ac:dyDescent="0.2">
      <c r="A3258" t="s">
        <v>3898</v>
      </c>
      <c r="B3258" t="s">
        <v>713</v>
      </c>
      <c r="C3258" t="s">
        <v>945</v>
      </c>
      <c r="D3258" t="s">
        <v>946</v>
      </c>
      <c r="E3258" t="s">
        <v>3233</v>
      </c>
      <c r="F3258" t="s">
        <v>3143</v>
      </c>
      <c r="G3258" t="s">
        <v>1175</v>
      </c>
      <c r="H3258" t="s">
        <v>3144</v>
      </c>
      <c r="I3258" t="s">
        <v>3234</v>
      </c>
      <c r="KE3258">
        <v>0.32</v>
      </c>
      <c r="KF3258">
        <v>0.57999999999999996</v>
      </c>
      <c r="KG3258">
        <v>0.51</v>
      </c>
      <c r="KH3258">
        <v>0.5</v>
      </c>
      <c r="KI3258">
        <v>0.39</v>
      </c>
      <c r="KJ3258">
        <v>0.39</v>
      </c>
      <c r="KK3258">
        <v>0.37</v>
      </c>
      <c r="KL3258">
        <v>0.44</v>
      </c>
      <c r="KM3258">
        <v>0.48</v>
      </c>
      <c r="KN3258">
        <v>0.59</v>
      </c>
      <c r="KO3258">
        <v>0.55000000000000004</v>
      </c>
      <c r="KP3258">
        <v>0.56000000000000005</v>
      </c>
      <c r="KQ3258">
        <v>0.62</v>
      </c>
      <c r="KR3258">
        <v>0.65</v>
      </c>
      <c r="KS3258">
        <v>0.71</v>
      </c>
      <c r="KT3258">
        <v>0.57999999999999996</v>
      </c>
      <c r="KU3258">
        <v>0.61</v>
      </c>
      <c r="KV3258">
        <v>0.64</v>
      </c>
      <c r="KW3258">
        <v>0.67</v>
      </c>
      <c r="KX3258">
        <v>0.71</v>
      </c>
      <c r="KY3258">
        <v>0.74</v>
      </c>
      <c r="KZ3258">
        <v>0.77</v>
      </c>
      <c r="LA3258">
        <v>0.8</v>
      </c>
      <c r="LB3258">
        <v>0.79</v>
      </c>
      <c r="LC3258">
        <v>0.78</v>
      </c>
      <c r="LD3258">
        <v>0.76</v>
      </c>
      <c r="LE3258">
        <v>0.75</v>
      </c>
      <c r="LF3258">
        <v>0.77</v>
      </c>
      <c r="LG3258">
        <v>0.8</v>
      </c>
      <c r="LH3258">
        <v>0.82</v>
      </c>
      <c r="LI3258">
        <v>0.83</v>
      </c>
      <c r="LJ3258">
        <v>0.85</v>
      </c>
      <c r="LK3258">
        <v>0.86</v>
      </c>
      <c r="LL3258">
        <v>0.87</v>
      </c>
      <c r="LM3258">
        <v>0.87</v>
      </c>
      <c r="LN3258">
        <v>0.87</v>
      </c>
      <c r="LO3258">
        <v>0.87</v>
      </c>
      <c r="LP3258">
        <v>0.87</v>
      </c>
      <c r="LQ3258">
        <v>0.87</v>
      </c>
      <c r="LR3258">
        <v>0.81</v>
      </c>
      <c r="LS3258">
        <v>0.84</v>
      </c>
    </row>
    <row r="3259" spans="1:331" x14ac:dyDescent="0.2">
      <c r="A3259" t="s">
        <v>3901</v>
      </c>
      <c r="B3259" t="s">
        <v>713</v>
      </c>
      <c r="C3259" t="s">
        <v>1952</v>
      </c>
      <c r="D3259" t="s">
        <v>1953</v>
      </c>
      <c r="E3259" t="s">
        <v>3233</v>
      </c>
      <c r="F3259" t="s">
        <v>3143</v>
      </c>
      <c r="G3259" t="s">
        <v>1175</v>
      </c>
      <c r="H3259" t="s">
        <v>3144</v>
      </c>
      <c r="I3259" t="s">
        <v>3234</v>
      </c>
      <c r="KE3259">
        <v>0.19</v>
      </c>
      <c r="KF3259">
        <v>0.18</v>
      </c>
      <c r="KG3259">
        <v>0.16</v>
      </c>
      <c r="KH3259">
        <v>0.22</v>
      </c>
      <c r="KI3259">
        <v>0.27</v>
      </c>
      <c r="KJ3259">
        <v>0.27</v>
      </c>
      <c r="KK3259">
        <v>0.27</v>
      </c>
      <c r="KL3259">
        <v>0.24</v>
      </c>
      <c r="KM3259">
        <v>0.14000000000000001</v>
      </c>
      <c r="KN3259">
        <v>0.25</v>
      </c>
      <c r="KO3259">
        <v>0.28000000000000003</v>
      </c>
      <c r="KP3259">
        <v>0.21</v>
      </c>
      <c r="KQ3259">
        <v>0.19</v>
      </c>
      <c r="KR3259">
        <v>0.19</v>
      </c>
      <c r="KS3259">
        <v>0.4</v>
      </c>
      <c r="KT3259">
        <v>0.38</v>
      </c>
      <c r="KU3259">
        <v>0.35</v>
      </c>
      <c r="KV3259">
        <v>0.35</v>
      </c>
      <c r="KW3259">
        <v>0.35</v>
      </c>
      <c r="KX3259">
        <v>0.37</v>
      </c>
      <c r="KY3259">
        <v>0.39</v>
      </c>
      <c r="KZ3259">
        <v>0.41</v>
      </c>
      <c r="LA3259">
        <v>0.43</v>
      </c>
      <c r="LB3259">
        <v>0.45</v>
      </c>
      <c r="LC3259">
        <v>0.47</v>
      </c>
      <c r="LD3259">
        <v>0.53</v>
      </c>
      <c r="LE3259">
        <v>0.6</v>
      </c>
      <c r="LF3259">
        <v>0.66</v>
      </c>
      <c r="LG3259">
        <v>0.69</v>
      </c>
      <c r="LH3259">
        <v>0.67</v>
      </c>
      <c r="LI3259">
        <v>0.69</v>
      </c>
      <c r="LJ3259">
        <v>0.75</v>
      </c>
      <c r="LK3259">
        <v>0.8</v>
      </c>
      <c r="LL3259">
        <v>0.8</v>
      </c>
      <c r="LM3259">
        <v>0.85</v>
      </c>
      <c r="LN3259">
        <v>0.76</v>
      </c>
      <c r="LO3259">
        <v>0.82</v>
      </c>
      <c r="LP3259">
        <v>0.77</v>
      </c>
      <c r="LQ3259">
        <v>0.79</v>
      </c>
      <c r="LR3259">
        <v>0.79</v>
      </c>
      <c r="LS3259">
        <v>0.8</v>
      </c>
    </row>
    <row r="3260" spans="1:331" x14ac:dyDescent="0.2">
      <c r="A3260" t="s">
        <v>4109</v>
      </c>
      <c r="B3260" t="s">
        <v>713</v>
      </c>
      <c r="C3260" t="s">
        <v>1012</v>
      </c>
      <c r="D3260" t="s">
        <v>1013</v>
      </c>
      <c r="E3260" t="s">
        <v>3233</v>
      </c>
      <c r="F3260" t="s">
        <v>3143</v>
      </c>
      <c r="G3260" t="s">
        <v>1175</v>
      </c>
      <c r="H3260" t="s">
        <v>3144</v>
      </c>
      <c r="I3260" t="s">
        <v>3234</v>
      </c>
      <c r="KH3260">
        <v>0.09</v>
      </c>
      <c r="KI3260">
        <v>0.17</v>
      </c>
      <c r="KJ3260">
        <v>0.28000000000000003</v>
      </c>
      <c r="KK3260">
        <v>0.36</v>
      </c>
      <c r="KL3260">
        <v>0.46</v>
      </c>
      <c r="KM3260">
        <v>0.59</v>
      </c>
      <c r="KN3260">
        <v>0.54</v>
      </c>
      <c r="KO3260">
        <v>0.56999999999999995</v>
      </c>
      <c r="KP3260">
        <v>0.43</v>
      </c>
      <c r="KQ3260">
        <v>0.4</v>
      </c>
      <c r="KR3260">
        <v>0.41</v>
      </c>
      <c r="KS3260">
        <v>0.44</v>
      </c>
      <c r="KT3260">
        <v>0.38</v>
      </c>
      <c r="KU3260">
        <v>0.38</v>
      </c>
      <c r="KV3260">
        <v>0.38</v>
      </c>
      <c r="KW3260">
        <v>0.35</v>
      </c>
      <c r="KX3260">
        <v>0.33</v>
      </c>
      <c r="KY3260">
        <v>0.32</v>
      </c>
      <c r="KZ3260">
        <v>0.3</v>
      </c>
      <c r="LA3260">
        <v>0.34</v>
      </c>
      <c r="LB3260">
        <v>0.37</v>
      </c>
      <c r="LC3260">
        <v>0.41</v>
      </c>
      <c r="LD3260">
        <v>0.44</v>
      </c>
      <c r="LE3260">
        <v>0.41</v>
      </c>
      <c r="LF3260">
        <v>0.53</v>
      </c>
      <c r="LG3260">
        <v>0.64</v>
      </c>
      <c r="LH3260">
        <v>0.56000000000000005</v>
      </c>
      <c r="LI3260">
        <v>0.49</v>
      </c>
      <c r="LJ3260">
        <v>0.42</v>
      </c>
      <c r="LK3260">
        <v>0.43</v>
      </c>
      <c r="LL3260">
        <v>0.44</v>
      </c>
      <c r="LM3260">
        <v>0.42</v>
      </c>
      <c r="LN3260">
        <v>0.47</v>
      </c>
      <c r="LO3260">
        <v>0.54</v>
      </c>
      <c r="LP3260">
        <v>0.56000000000000005</v>
      </c>
      <c r="LQ3260">
        <v>0.56999999999999995</v>
      </c>
      <c r="LR3260">
        <v>0.59</v>
      </c>
      <c r="LS3260">
        <v>0.59</v>
      </c>
    </row>
    <row r="3261" spans="1:331" x14ac:dyDescent="0.2">
      <c r="A3261" t="s">
        <v>3375</v>
      </c>
      <c r="B3261" t="s">
        <v>713</v>
      </c>
      <c r="C3261" t="s">
        <v>967</v>
      </c>
      <c r="D3261" t="s">
        <v>968</v>
      </c>
      <c r="E3261" t="s">
        <v>3233</v>
      </c>
      <c r="F3261" t="s">
        <v>3143</v>
      </c>
      <c r="G3261" t="s">
        <v>1175</v>
      </c>
      <c r="H3261" t="s">
        <v>3144</v>
      </c>
      <c r="I3261" t="s">
        <v>3234</v>
      </c>
      <c r="KD3261">
        <v>0.15</v>
      </c>
      <c r="KE3261">
        <v>0.2</v>
      </c>
      <c r="KF3261">
        <v>0.4</v>
      </c>
      <c r="KG3261">
        <v>0.41</v>
      </c>
      <c r="KH3261">
        <v>0.56000000000000005</v>
      </c>
      <c r="KI3261">
        <v>0.59</v>
      </c>
      <c r="KJ3261">
        <v>0.51</v>
      </c>
      <c r="KK3261">
        <v>0.47</v>
      </c>
      <c r="KL3261">
        <v>0.63</v>
      </c>
      <c r="KM3261">
        <v>0.63</v>
      </c>
      <c r="KN3261">
        <v>0.82</v>
      </c>
      <c r="KO3261">
        <v>0.54</v>
      </c>
      <c r="KP3261">
        <v>0.83</v>
      </c>
      <c r="KQ3261">
        <v>0.84</v>
      </c>
      <c r="KR3261">
        <v>0.84</v>
      </c>
      <c r="KS3261">
        <v>0.85</v>
      </c>
      <c r="KT3261">
        <v>0.85</v>
      </c>
      <c r="KU3261">
        <v>0.86</v>
      </c>
      <c r="KV3261">
        <v>0.91</v>
      </c>
      <c r="KW3261">
        <v>0.87</v>
      </c>
      <c r="KX3261">
        <v>0.86</v>
      </c>
      <c r="KY3261">
        <v>0.99</v>
      </c>
      <c r="KZ3261">
        <v>0.98</v>
      </c>
      <c r="LA3261">
        <v>0.93</v>
      </c>
      <c r="LB3261">
        <v>0.84</v>
      </c>
      <c r="LC3261">
        <v>0.96</v>
      </c>
      <c r="LD3261">
        <v>0.99</v>
      </c>
      <c r="LE3261">
        <v>0.99</v>
      </c>
      <c r="LF3261">
        <v>0.99</v>
      </c>
      <c r="LG3261">
        <v>0.99</v>
      </c>
      <c r="LH3261">
        <v>0.99</v>
      </c>
      <c r="LI3261">
        <v>0.99</v>
      </c>
      <c r="LJ3261">
        <v>0.99</v>
      </c>
      <c r="LK3261">
        <v>0.99</v>
      </c>
      <c r="LL3261">
        <v>0.99</v>
      </c>
      <c r="LM3261">
        <v>0.99</v>
      </c>
      <c r="LN3261">
        <v>0.99</v>
      </c>
      <c r="LO3261">
        <v>0.99</v>
      </c>
      <c r="LP3261">
        <v>0.99</v>
      </c>
      <c r="LQ3261">
        <v>0.99</v>
      </c>
      <c r="LR3261">
        <v>0.97</v>
      </c>
      <c r="LS3261">
        <v>0.83</v>
      </c>
    </row>
    <row r="3262" spans="1:331" x14ac:dyDescent="0.2">
      <c r="A3262" t="s">
        <v>3348</v>
      </c>
      <c r="B3262" t="s">
        <v>713</v>
      </c>
      <c r="C3262" t="s">
        <v>786</v>
      </c>
      <c r="D3262" t="s">
        <v>787</v>
      </c>
      <c r="E3262" t="s">
        <v>3233</v>
      </c>
      <c r="F3262" t="s">
        <v>3143</v>
      </c>
      <c r="G3262" t="s">
        <v>1175</v>
      </c>
      <c r="H3262" t="s">
        <v>3144</v>
      </c>
      <c r="I3262" t="s">
        <v>3234</v>
      </c>
      <c r="KD3262">
        <v>0.91</v>
      </c>
      <c r="KE3262">
        <v>0.91</v>
      </c>
      <c r="KF3262">
        <v>0.92</v>
      </c>
      <c r="KG3262">
        <v>0.92</v>
      </c>
      <c r="KH3262">
        <v>0.92</v>
      </c>
      <c r="KI3262">
        <v>0.92</v>
      </c>
      <c r="KJ3262">
        <v>0.93</v>
      </c>
      <c r="KK3262">
        <v>0.93</v>
      </c>
      <c r="KL3262">
        <v>0.94</v>
      </c>
      <c r="KM3262">
        <v>0.94</v>
      </c>
      <c r="KN3262">
        <v>0.94</v>
      </c>
      <c r="KO3262">
        <v>0.94</v>
      </c>
      <c r="KP3262">
        <v>0.95</v>
      </c>
      <c r="KQ3262">
        <v>0.94</v>
      </c>
      <c r="KR3262">
        <v>0.94</v>
      </c>
      <c r="KS3262">
        <v>0.94</v>
      </c>
      <c r="KT3262">
        <v>0.96</v>
      </c>
      <c r="KU3262">
        <v>0.96</v>
      </c>
      <c r="KV3262">
        <v>0.96</v>
      </c>
      <c r="KW3262">
        <v>0.96</v>
      </c>
      <c r="KX3262">
        <v>0.96</v>
      </c>
      <c r="KY3262">
        <v>0.95</v>
      </c>
      <c r="KZ3262">
        <v>0.95</v>
      </c>
      <c r="LA3262">
        <v>0.96</v>
      </c>
      <c r="LB3262">
        <v>0.96</v>
      </c>
      <c r="LC3262">
        <v>0.95</v>
      </c>
      <c r="LD3262">
        <v>0.96</v>
      </c>
      <c r="LE3262">
        <v>0.96</v>
      </c>
      <c r="LF3262">
        <v>0.96</v>
      </c>
      <c r="LG3262">
        <v>0.96</v>
      </c>
      <c r="LH3262">
        <v>0.96</v>
      </c>
      <c r="LI3262">
        <v>0.96</v>
      </c>
      <c r="LJ3262">
        <v>0.96</v>
      </c>
      <c r="LK3262">
        <v>0.96</v>
      </c>
      <c r="LL3262">
        <v>0.96</v>
      </c>
      <c r="LM3262">
        <v>0.95</v>
      </c>
      <c r="LN3262">
        <v>0.94</v>
      </c>
      <c r="LO3262">
        <v>0.93</v>
      </c>
      <c r="LP3262">
        <v>0.93</v>
      </c>
      <c r="LQ3262">
        <v>0.94</v>
      </c>
      <c r="LR3262">
        <v>0.94</v>
      </c>
      <c r="LS3262">
        <v>0.93</v>
      </c>
    </row>
    <row r="3263" spans="1:331" x14ac:dyDescent="0.2">
      <c r="A3263" t="s">
        <v>4018</v>
      </c>
      <c r="B3263" t="s">
        <v>713</v>
      </c>
      <c r="C3263" t="s">
        <v>735</v>
      </c>
      <c r="D3263" t="s">
        <v>736</v>
      </c>
      <c r="E3263" t="s">
        <v>3233</v>
      </c>
      <c r="F3263" t="s">
        <v>3143</v>
      </c>
      <c r="G3263" t="s">
        <v>1175</v>
      </c>
      <c r="H3263" t="s">
        <v>3144</v>
      </c>
      <c r="I3263" t="s">
        <v>3234</v>
      </c>
      <c r="KG3263">
        <v>0.8</v>
      </c>
      <c r="KH3263">
        <v>0.8</v>
      </c>
      <c r="KI3263">
        <v>0.9</v>
      </c>
      <c r="KJ3263">
        <v>0.87</v>
      </c>
      <c r="KK3263">
        <v>0.87</v>
      </c>
      <c r="KL3263">
        <v>0.87</v>
      </c>
      <c r="KM3263">
        <v>0.84</v>
      </c>
      <c r="KN3263">
        <v>0.87</v>
      </c>
      <c r="KO3263">
        <v>0.94</v>
      </c>
      <c r="KP3263">
        <v>0.96</v>
      </c>
      <c r="KQ3263">
        <v>0.93</v>
      </c>
      <c r="KR3263">
        <v>0.94</v>
      </c>
      <c r="KS3263">
        <v>0.92</v>
      </c>
      <c r="KT3263">
        <v>0.92</v>
      </c>
      <c r="KU3263">
        <v>0.93</v>
      </c>
      <c r="KV3263">
        <v>0.91</v>
      </c>
      <c r="KW3263">
        <v>0.9</v>
      </c>
      <c r="KX3263">
        <v>0.88</v>
      </c>
      <c r="KY3263">
        <v>0.9</v>
      </c>
      <c r="KZ3263">
        <v>0.87</v>
      </c>
      <c r="LA3263">
        <v>0.86</v>
      </c>
      <c r="LB3263">
        <v>0.89</v>
      </c>
      <c r="LC3263">
        <v>0.9</v>
      </c>
      <c r="LD3263">
        <v>0.92</v>
      </c>
      <c r="LE3263">
        <v>0.92</v>
      </c>
      <c r="LF3263">
        <v>0.93</v>
      </c>
      <c r="LG3263">
        <v>0.93</v>
      </c>
      <c r="LH3263">
        <v>0.93</v>
      </c>
      <c r="LI3263">
        <v>0.93</v>
      </c>
      <c r="LJ3263">
        <v>0.94</v>
      </c>
      <c r="LK3263">
        <v>0.93</v>
      </c>
      <c r="LL3263">
        <v>0.94</v>
      </c>
      <c r="LM3263">
        <v>0.95</v>
      </c>
      <c r="LN3263">
        <v>0.96</v>
      </c>
      <c r="LO3263">
        <v>0.96</v>
      </c>
      <c r="LP3263">
        <v>0.96</v>
      </c>
      <c r="LQ3263">
        <v>0.97</v>
      </c>
      <c r="LR3263">
        <v>0.97</v>
      </c>
      <c r="LS3263">
        <v>0.97</v>
      </c>
    </row>
    <row r="3264" spans="1:331" x14ac:dyDescent="0.2">
      <c r="A3264" t="s">
        <v>3899</v>
      </c>
      <c r="B3264" t="s">
        <v>713</v>
      </c>
      <c r="C3264" t="s">
        <v>1892</v>
      </c>
      <c r="D3264" t="s">
        <v>1893</v>
      </c>
      <c r="E3264" t="s">
        <v>3233</v>
      </c>
      <c r="F3264" t="s">
        <v>3143</v>
      </c>
      <c r="G3264" t="s">
        <v>1175</v>
      </c>
      <c r="H3264" t="s">
        <v>3144</v>
      </c>
      <c r="I3264" t="s">
        <v>3234</v>
      </c>
      <c r="KE3264">
        <v>0.02</v>
      </c>
      <c r="KF3264">
        <v>0.02</v>
      </c>
      <c r="KG3264">
        <v>0.11</v>
      </c>
      <c r="KH3264">
        <v>0.24</v>
      </c>
      <c r="KI3264">
        <v>0.34</v>
      </c>
      <c r="KJ3264">
        <v>0.37</v>
      </c>
      <c r="KK3264">
        <v>0.37</v>
      </c>
      <c r="KL3264">
        <v>0.57999999999999996</v>
      </c>
      <c r="KM3264">
        <v>0.56999999999999995</v>
      </c>
      <c r="KN3264">
        <v>0.56999999999999995</v>
      </c>
      <c r="KO3264">
        <v>0.56999999999999995</v>
      </c>
      <c r="KP3264">
        <v>0.57999999999999996</v>
      </c>
      <c r="KQ3264">
        <v>0.57999999999999996</v>
      </c>
      <c r="KR3264">
        <v>0.57999999999999996</v>
      </c>
      <c r="KS3264">
        <v>0.56000000000000005</v>
      </c>
      <c r="KT3264">
        <v>0.65</v>
      </c>
      <c r="KU3264">
        <v>0.73</v>
      </c>
      <c r="KV3264">
        <v>0.67</v>
      </c>
      <c r="KW3264">
        <v>0.81</v>
      </c>
      <c r="KX3264">
        <v>0.71</v>
      </c>
      <c r="KY3264">
        <v>0.71</v>
      </c>
      <c r="KZ3264">
        <v>0.71</v>
      </c>
      <c r="LA3264">
        <v>0.75</v>
      </c>
      <c r="LB3264">
        <v>0.73</v>
      </c>
      <c r="LC3264">
        <v>0.74</v>
      </c>
      <c r="LD3264">
        <v>0.85</v>
      </c>
      <c r="LE3264">
        <v>0.81</v>
      </c>
      <c r="LF3264">
        <v>0.79</v>
      </c>
      <c r="LG3264">
        <v>0.9</v>
      </c>
      <c r="LH3264">
        <v>0.86</v>
      </c>
      <c r="LI3264">
        <v>0.88</v>
      </c>
      <c r="LJ3264">
        <v>0.86</v>
      </c>
      <c r="LK3264">
        <v>0.88</v>
      </c>
      <c r="LL3264">
        <v>0.88</v>
      </c>
      <c r="LM3264">
        <v>0.85</v>
      </c>
      <c r="LN3264">
        <v>0.83</v>
      </c>
      <c r="LO3264">
        <v>0.9</v>
      </c>
      <c r="LP3264">
        <v>0.91</v>
      </c>
      <c r="LQ3264">
        <v>0.92</v>
      </c>
      <c r="LR3264">
        <v>0.87</v>
      </c>
      <c r="LS3264">
        <v>0.9</v>
      </c>
    </row>
    <row r="3265" spans="1:331" x14ac:dyDescent="0.2">
      <c r="A3265" t="s">
        <v>5102</v>
      </c>
      <c r="B3265" t="s">
        <v>713</v>
      </c>
      <c r="C3265" t="s">
        <v>1841</v>
      </c>
      <c r="D3265" t="s">
        <v>1842</v>
      </c>
      <c r="E3265" t="s">
        <v>3233</v>
      </c>
      <c r="F3265" t="s">
        <v>3143</v>
      </c>
      <c r="G3265" t="s">
        <v>1175</v>
      </c>
      <c r="H3265" t="s">
        <v>3144</v>
      </c>
      <c r="I3265" t="s">
        <v>3234</v>
      </c>
      <c r="KU3265">
        <v>0.99</v>
      </c>
      <c r="KV3265">
        <v>0.9</v>
      </c>
      <c r="KW3265">
        <v>0.49</v>
      </c>
      <c r="KX3265">
        <v>0.08</v>
      </c>
      <c r="KY3265">
        <v>0.95</v>
      </c>
      <c r="KZ3265">
        <v>0.4</v>
      </c>
      <c r="LA3265">
        <v>0.53</v>
      </c>
      <c r="LB3265">
        <v>0.67</v>
      </c>
      <c r="LC3265">
        <v>0.8</v>
      </c>
      <c r="LD3265">
        <v>0.99</v>
      </c>
      <c r="LE3265">
        <v>0.99</v>
      </c>
      <c r="LF3265">
        <v>0.99</v>
      </c>
      <c r="LG3265">
        <v>0.99</v>
      </c>
      <c r="LH3265">
        <v>0.99</v>
      </c>
      <c r="LI3265">
        <v>0.99</v>
      </c>
      <c r="LJ3265">
        <v>0.96</v>
      </c>
      <c r="LK3265">
        <v>0.97</v>
      </c>
      <c r="LL3265">
        <v>0.98</v>
      </c>
      <c r="LM3265">
        <v>0.98</v>
      </c>
      <c r="LN3265">
        <v>0.98</v>
      </c>
      <c r="LO3265">
        <v>0.95</v>
      </c>
      <c r="LP3265">
        <v>0.99</v>
      </c>
      <c r="LQ3265">
        <v>0.95</v>
      </c>
      <c r="LR3265">
        <v>0.98</v>
      </c>
      <c r="LS3265">
        <v>0.98</v>
      </c>
    </row>
    <row r="3266" spans="1:331" x14ac:dyDescent="0.2">
      <c r="A3266" t="s">
        <v>3399</v>
      </c>
      <c r="B3266" t="s">
        <v>713</v>
      </c>
      <c r="C3266" t="s">
        <v>3174</v>
      </c>
      <c r="D3266" t="s">
        <v>3175</v>
      </c>
      <c r="E3266" t="s">
        <v>3233</v>
      </c>
      <c r="F3266" t="s">
        <v>3143</v>
      </c>
      <c r="G3266" t="s">
        <v>1175</v>
      </c>
      <c r="H3266" t="s">
        <v>3144</v>
      </c>
      <c r="I3266" t="s">
        <v>3234</v>
      </c>
      <c r="KD3266">
        <v>0.77</v>
      </c>
      <c r="KE3266">
        <v>0.71</v>
      </c>
      <c r="KF3266">
        <v>0.65</v>
      </c>
      <c r="KG3266">
        <v>0.57999999999999996</v>
      </c>
      <c r="KH3266">
        <v>0.52</v>
      </c>
      <c r="KI3266">
        <v>0.52</v>
      </c>
      <c r="KJ3266">
        <v>0.73</v>
      </c>
      <c r="KK3266">
        <v>0.94</v>
      </c>
      <c r="KL3266">
        <v>0.94</v>
      </c>
      <c r="KM3266">
        <v>0.99</v>
      </c>
      <c r="KN3266">
        <v>0.99</v>
      </c>
      <c r="KO3266">
        <v>0.99</v>
      </c>
      <c r="KP3266">
        <v>0.99</v>
      </c>
      <c r="KQ3266">
        <v>0.99</v>
      </c>
      <c r="KR3266">
        <v>0.99</v>
      </c>
      <c r="KS3266">
        <v>0.34</v>
      </c>
      <c r="KT3266">
        <v>0.99</v>
      </c>
      <c r="KU3266">
        <v>0.99</v>
      </c>
      <c r="KV3266">
        <v>0.99</v>
      </c>
      <c r="KW3266">
        <v>0.99</v>
      </c>
      <c r="KX3266">
        <v>0.99</v>
      </c>
      <c r="KY3266">
        <v>0.99</v>
      </c>
      <c r="KZ3266">
        <v>0.99</v>
      </c>
      <c r="LA3266">
        <v>0.86</v>
      </c>
      <c r="LB3266">
        <v>0.99</v>
      </c>
      <c r="LC3266">
        <v>0.99</v>
      </c>
      <c r="LD3266">
        <v>0.99</v>
      </c>
      <c r="LE3266">
        <v>0.99</v>
      </c>
      <c r="LF3266">
        <v>0.99</v>
      </c>
      <c r="LG3266">
        <v>0.99</v>
      </c>
      <c r="LH3266">
        <v>0.99</v>
      </c>
      <c r="LI3266">
        <v>0.99</v>
      </c>
      <c r="LJ3266">
        <v>0.99</v>
      </c>
      <c r="LK3266">
        <v>0.99</v>
      </c>
      <c r="LL3266">
        <v>0.99</v>
      </c>
      <c r="LM3266">
        <v>0.99</v>
      </c>
      <c r="LN3266">
        <v>0.99</v>
      </c>
      <c r="LO3266">
        <v>0.99</v>
      </c>
      <c r="LP3266">
        <v>0.99</v>
      </c>
      <c r="LQ3266">
        <v>0.99</v>
      </c>
      <c r="LR3266">
        <v>0.99</v>
      </c>
      <c r="LS3266">
        <v>0.99</v>
      </c>
    </row>
    <row r="3267" spans="1:331" x14ac:dyDescent="0.2">
      <c r="A3267" t="s">
        <v>3373</v>
      </c>
      <c r="B3267" t="s">
        <v>713</v>
      </c>
      <c r="C3267" t="s">
        <v>882</v>
      </c>
      <c r="D3267" t="s">
        <v>883</v>
      </c>
      <c r="E3267" t="s">
        <v>3233</v>
      </c>
      <c r="F3267" t="s">
        <v>3143</v>
      </c>
      <c r="G3267" t="s">
        <v>1175</v>
      </c>
      <c r="H3267" t="s">
        <v>3144</v>
      </c>
      <c r="I3267" t="s">
        <v>3234</v>
      </c>
      <c r="KD3267">
        <v>0.8</v>
      </c>
      <c r="KE3267">
        <v>0.77</v>
      </c>
      <c r="KF3267">
        <v>0.74</v>
      </c>
      <c r="KG3267">
        <v>0.71</v>
      </c>
      <c r="KH3267">
        <v>0.67</v>
      </c>
      <c r="KI3267">
        <v>0.64</v>
      </c>
      <c r="KJ3267">
        <v>0.6</v>
      </c>
      <c r="KK3267">
        <v>0.67</v>
      </c>
      <c r="KL3267">
        <v>0.75</v>
      </c>
      <c r="KM3267">
        <v>0.83</v>
      </c>
      <c r="KN3267">
        <v>0.9</v>
      </c>
      <c r="KO3267">
        <v>0.82</v>
      </c>
      <c r="KP3267">
        <v>0.82</v>
      </c>
      <c r="KQ3267">
        <v>0.85</v>
      </c>
      <c r="KR3267">
        <v>0.87</v>
      </c>
      <c r="KS3267">
        <v>0.84</v>
      </c>
      <c r="KT3267">
        <v>0.92</v>
      </c>
      <c r="KU3267">
        <v>0.99</v>
      </c>
      <c r="KV3267">
        <v>0.81</v>
      </c>
      <c r="KW3267">
        <v>0.83</v>
      </c>
      <c r="KX3267">
        <v>0.85</v>
      </c>
      <c r="KY3267">
        <v>0.85</v>
      </c>
      <c r="KZ3267">
        <v>0.84</v>
      </c>
      <c r="LA3267">
        <v>0.84</v>
      </c>
      <c r="LB3267">
        <v>0.83</v>
      </c>
      <c r="LC3267">
        <v>0.82</v>
      </c>
      <c r="LD3267">
        <v>0.82</v>
      </c>
      <c r="LE3267">
        <v>0.79</v>
      </c>
      <c r="LF3267">
        <v>0.86</v>
      </c>
      <c r="LG3267">
        <v>0.89</v>
      </c>
      <c r="LH3267">
        <v>0.91</v>
      </c>
      <c r="LI3267">
        <v>0.93</v>
      </c>
      <c r="LJ3267">
        <v>0.92</v>
      </c>
      <c r="LK3267">
        <v>0.92</v>
      </c>
      <c r="LL3267">
        <v>0.93</v>
      </c>
      <c r="LM3267">
        <v>0.93</v>
      </c>
      <c r="LN3267">
        <v>0.92</v>
      </c>
      <c r="LO3267">
        <v>0.93</v>
      </c>
      <c r="LP3267">
        <v>0.92</v>
      </c>
      <c r="LQ3267">
        <v>0.92</v>
      </c>
      <c r="LR3267">
        <v>0.91</v>
      </c>
      <c r="LS3267">
        <v>0.91</v>
      </c>
    </row>
    <row r="3268" spans="1:331" x14ac:dyDescent="0.2">
      <c r="A3268" t="s">
        <v>3398</v>
      </c>
      <c r="B3268" t="s">
        <v>713</v>
      </c>
      <c r="C3268" t="s">
        <v>1896</v>
      </c>
      <c r="D3268" t="s">
        <v>1897</v>
      </c>
      <c r="E3268" t="s">
        <v>3233</v>
      </c>
      <c r="F3268" t="s">
        <v>3143</v>
      </c>
      <c r="G3268" t="s">
        <v>1175</v>
      </c>
      <c r="H3268" t="s">
        <v>3144</v>
      </c>
      <c r="I3268" t="s">
        <v>3234</v>
      </c>
      <c r="KD3268">
        <v>0.22</v>
      </c>
      <c r="KE3268">
        <v>0.1</v>
      </c>
      <c r="KF3268">
        <v>0.24</v>
      </c>
      <c r="KG3268">
        <v>0.34</v>
      </c>
      <c r="KH3268">
        <v>0.53</v>
      </c>
      <c r="KI3268">
        <v>0.65</v>
      </c>
      <c r="KJ3268">
        <v>0.79</v>
      </c>
      <c r="KK3268">
        <v>0.86</v>
      </c>
      <c r="KL3268">
        <v>0.87</v>
      </c>
      <c r="KM3268">
        <v>0.94</v>
      </c>
      <c r="KN3268">
        <v>0.98</v>
      </c>
      <c r="KO3268">
        <v>0.96</v>
      </c>
      <c r="KP3268">
        <v>0.96</v>
      </c>
      <c r="KQ3268">
        <v>0.95</v>
      </c>
      <c r="KR3268">
        <v>0.97</v>
      </c>
      <c r="KS3268">
        <v>0.98</v>
      </c>
      <c r="KT3268">
        <v>0.98</v>
      </c>
      <c r="KU3268">
        <v>0.98</v>
      </c>
      <c r="KV3268">
        <v>0.98</v>
      </c>
      <c r="KW3268">
        <v>0.99</v>
      </c>
      <c r="KX3268">
        <v>0.99</v>
      </c>
      <c r="KY3268">
        <v>0.99</v>
      </c>
      <c r="KZ3268">
        <v>0.99</v>
      </c>
      <c r="LA3268">
        <v>0.98</v>
      </c>
      <c r="LB3268">
        <v>0.98</v>
      </c>
      <c r="LC3268">
        <v>0.98</v>
      </c>
      <c r="LD3268">
        <v>0.96</v>
      </c>
      <c r="LE3268">
        <v>0.97</v>
      </c>
      <c r="LF3268">
        <v>0.98</v>
      </c>
      <c r="LG3268">
        <v>0.99</v>
      </c>
      <c r="LH3268">
        <v>0.99</v>
      </c>
      <c r="LI3268">
        <v>0.99</v>
      </c>
      <c r="LJ3268">
        <v>0.99</v>
      </c>
      <c r="LK3268">
        <v>0.99</v>
      </c>
      <c r="LL3268">
        <v>0.99</v>
      </c>
      <c r="LM3268">
        <v>0.99</v>
      </c>
      <c r="LN3268">
        <v>0.99</v>
      </c>
      <c r="LO3268">
        <v>0.99</v>
      </c>
      <c r="LP3268">
        <v>0.99</v>
      </c>
      <c r="LQ3268">
        <v>0.99</v>
      </c>
      <c r="LR3268">
        <v>0.99</v>
      </c>
      <c r="LS3268">
        <v>0.99</v>
      </c>
    </row>
    <row r="3269" spans="1:331" x14ac:dyDescent="0.2">
      <c r="A3269" t="s">
        <v>3396</v>
      </c>
      <c r="B3269" t="s">
        <v>713</v>
      </c>
      <c r="C3269" t="s">
        <v>781</v>
      </c>
      <c r="D3269" t="s">
        <v>782</v>
      </c>
      <c r="E3269" t="s">
        <v>3233</v>
      </c>
      <c r="F3269" t="s">
        <v>3143</v>
      </c>
      <c r="G3269" t="s">
        <v>1175</v>
      </c>
      <c r="H3269" t="s">
        <v>3144</v>
      </c>
      <c r="I3269" t="s">
        <v>3234</v>
      </c>
      <c r="KD3269">
        <v>0.71</v>
      </c>
      <c r="KE3269">
        <v>0.76</v>
      </c>
      <c r="KF3269">
        <v>0.64</v>
      </c>
      <c r="KG3269">
        <v>0.85</v>
      </c>
      <c r="KH3269">
        <v>0.72</v>
      </c>
      <c r="KI3269">
        <v>0.84</v>
      </c>
      <c r="KJ3269">
        <v>0.74</v>
      </c>
      <c r="KK3269">
        <v>0.78</v>
      </c>
      <c r="KL3269">
        <v>0.73</v>
      </c>
      <c r="KM3269">
        <v>0.73</v>
      </c>
      <c r="KN3269">
        <v>0.73</v>
      </c>
      <c r="KO3269">
        <v>0.8</v>
      </c>
      <c r="KP3269">
        <v>0.76</v>
      </c>
      <c r="KQ3269">
        <v>0.83</v>
      </c>
      <c r="KR3269">
        <v>0.84</v>
      </c>
      <c r="KS3269">
        <v>0.84</v>
      </c>
      <c r="KT3269">
        <v>0.9</v>
      </c>
      <c r="KU3269">
        <v>0.92</v>
      </c>
      <c r="KV3269">
        <v>0.96</v>
      </c>
      <c r="KW3269">
        <v>0.9</v>
      </c>
      <c r="KX3269">
        <v>0.97</v>
      </c>
      <c r="KY3269">
        <v>0.95</v>
      </c>
      <c r="KZ3269">
        <v>0.95</v>
      </c>
      <c r="LA3269">
        <v>0.95</v>
      </c>
      <c r="LB3269">
        <v>0.97</v>
      </c>
      <c r="LC3269">
        <v>0.99</v>
      </c>
      <c r="LD3269">
        <v>0.95</v>
      </c>
      <c r="LE3269">
        <v>0.95</v>
      </c>
      <c r="LF3269">
        <v>0.96</v>
      </c>
      <c r="LG3269">
        <v>0.96</v>
      </c>
      <c r="LH3269">
        <v>0.97</v>
      </c>
      <c r="LI3269">
        <v>0.97</v>
      </c>
      <c r="LJ3269">
        <v>0.98</v>
      </c>
      <c r="LK3269">
        <v>0.92</v>
      </c>
      <c r="LL3269">
        <v>0.9</v>
      </c>
      <c r="LM3269">
        <v>0.93</v>
      </c>
      <c r="LN3269">
        <v>0.95</v>
      </c>
      <c r="LO3269">
        <v>0.98</v>
      </c>
      <c r="LP3269">
        <v>0.98</v>
      </c>
      <c r="LQ3269">
        <v>0.97</v>
      </c>
      <c r="LR3269">
        <v>0.8</v>
      </c>
      <c r="LS3269">
        <v>0.8</v>
      </c>
    </row>
    <row r="3270" spans="1:331" x14ac:dyDescent="0.2">
      <c r="A3270" t="s">
        <v>3394</v>
      </c>
      <c r="B3270" t="s">
        <v>713</v>
      </c>
      <c r="C3270" t="s">
        <v>899</v>
      </c>
      <c r="D3270" t="s">
        <v>900</v>
      </c>
      <c r="E3270" t="s">
        <v>3233</v>
      </c>
      <c r="F3270" t="s">
        <v>3143</v>
      </c>
      <c r="G3270" t="s">
        <v>1175</v>
      </c>
      <c r="H3270" t="s">
        <v>3144</v>
      </c>
      <c r="I3270" t="s">
        <v>3234</v>
      </c>
      <c r="KD3270">
        <v>0.23</v>
      </c>
      <c r="KE3270">
        <v>0.26</v>
      </c>
      <c r="KF3270">
        <v>0.32</v>
      </c>
      <c r="KG3270">
        <v>0.28000000000000003</v>
      </c>
      <c r="KH3270">
        <v>0.35</v>
      </c>
      <c r="KI3270">
        <v>0.53</v>
      </c>
      <c r="KJ3270">
        <v>0.41</v>
      </c>
      <c r="KK3270">
        <v>0.56000000000000005</v>
      </c>
      <c r="KL3270">
        <v>0.52</v>
      </c>
      <c r="KM3270">
        <v>0.52</v>
      </c>
      <c r="KN3270">
        <v>0.64</v>
      </c>
      <c r="KO3270">
        <v>0.74</v>
      </c>
      <c r="KP3270">
        <v>0.83</v>
      </c>
      <c r="KQ3270">
        <v>0.75</v>
      </c>
      <c r="KR3270">
        <v>0.75</v>
      </c>
      <c r="KS3270">
        <v>0.98</v>
      </c>
      <c r="KT3270">
        <v>0.87</v>
      </c>
      <c r="KU3270">
        <v>0.91</v>
      </c>
      <c r="KV3270">
        <v>0.93</v>
      </c>
      <c r="KW3270">
        <v>0.93</v>
      </c>
      <c r="KX3270">
        <v>0.97</v>
      </c>
      <c r="KY3270">
        <v>0.97</v>
      </c>
      <c r="KZ3270">
        <v>0.95</v>
      </c>
      <c r="LA3270">
        <v>0.95</v>
      </c>
      <c r="LB3270">
        <v>0.85</v>
      </c>
      <c r="LC3270">
        <v>0.77</v>
      </c>
      <c r="LD3270">
        <v>0.93</v>
      </c>
      <c r="LE3270">
        <v>0.92</v>
      </c>
      <c r="LF3270">
        <v>0.92</v>
      </c>
      <c r="LG3270">
        <v>0.91</v>
      </c>
      <c r="LH3270">
        <v>0.94</v>
      </c>
      <c r="LI3270">
        <v>0.96</v>
      </c>
      <c r="LJ3270">
        <v>0.94</v>
      </c>
      <c r="LK3270">
        <v>0.85</v>
      </c>
      <c r="LL3270">
        <v>0.89</v>
      </c>
      <c r="LM3270">
        <v>0.92</v>
      </c>
      <c r="LN3270">
        <v>0.88</v>
      </c>
      <c r="LO3270">
        <v>0.83</v>
      </c>
      <c r="LP3270">
        <v>0.85</v>
      </c>
      <c r="LQ3270">
        <v>0.85</v>
      </c>
      <c r="LR3270">
        <v>0.77</v>
      </c>
      <c r="LS3270">
        <v>0.78</v>
      </c>
    </row>
    <row r="3271" spans="1:331" x14ac:dyDescent="0.2">
      <c r="A3271" t="s">
        <v>4011</v>
      </c>
      <c r="B3271" t="s">
        <v>713</v>
      </c>
      <c r="C3271" t="s">
        <v>1448</v>
      </c>
      <c r="D3271" t="s">
        <v>1449</v>
      </c>
      <c r="E3271" t="s">
        <v>3233</v>
      </c>
      <c r="F3271" t="s">
        <v>3143</v>
      </c>
      <c r="G3271" t="s">
        <v>1175</v>
      </c>
      <c r="H3271" t="s">
        <v>3144</v>
      </c>
      <c r="I3271" t="s">
        <v>3234</v>
      </c>
      <c r="KG3271">
        <v>0.01</v>
      </c>
      <c r="KH3271">
        <v>0.26</v>
      </c>
      <c r="KI3271">
        <v>0.33</v>
      </c>
      <c r="KJ3271">
        <v>0.39</v>
      </c>
      <c r="KK3271">
        <v>0.37</v>
      </c>
      <c r="KL3271">
        <v>0.46</v>
      </c>
      <c r="KM3271">
        <v>0.52</v>
      </c>
      <c r="KN3271">
        <v>0.67</v>
      </c>
      <c r="KO3271">
        <v>0.69</v>
      </c>
      <c r="KP3271">
        <v>0.7</v>
      </c>
      <c r="KQ3271">
        <v>0.28000000000000003</v>
      </c>
      <c r="KR3271">
        <v>0.36</v>
      </c>
      <c r="KS3271">
        <v>0.42</v>
      </c>
      <c r="KT3271">
        <v>0.24</v>
      </c>
      <c r="KU3271">
        <v>0.5</v>
      </c>
      <c r="KV3271">
        <v>0.63</v>
      </c>
      <c r="KW3271">
        <v>0.67</v>
      </c>
      <c r="KX3271">
        <v>0.69</v>
      </c>
      <c r="KY3271">
        <v>0.65</v>
      </c>
      <c r="KZ3271">
        <v>0.73</v>
      </c>
      <c r="LA3271">
        <v>0.77</v>
      </c>
      <c r="LB3271">
        <v>0.77</v>
      </c>
      <c r="LC3271">
        <v>0.82</v>
      </c>
      <c r="LD3271">
        <v>0.82</v>
      </c>
      <c r="LE3271">
        <v>0.72</v>
      </c>
      <c r="LF3271">
        <v>0.66</v>
      </c>
      <c r="LG3271">
        <v>0.65</v>
      </c>
      <c r="LH3271">
        <v>0.63</v>
      </c>
      <c r="LI3271">
        <v>0.66</v>
      </c>
      <c r="LJ3271">
        <v>0.71</v>
      </c>
      <c r="LK3271">
        <v>0.72</v>
      </c>
      <c r="LL3271">
        <v>0.65</v>
      </c>
      <c r="LM3271">
        <v>0.56999999999999995</v>
      </c>
      <c r="LN3271">
        <v>0.46</v>
      </c>
      <c r="LO3271">
        <v>0.38</v>
      </c>
      <c r="LP3271">
        <v>0.37</v>
      </c>
      <c r="LQ3271">
        <v>0.37</v>
      </c>
      <c r="LR3271">
        <v>0.47</v>
      </c>
      <c r="LS3271">
        <v>0.38</v>
      </c>
    </row>
    <row r="3272" spans="1:331" x14ac:dyDescent="0.2">
      <c r="A3272" t="s">
        <v>3937</v>
      </c>
      <c r="B3272" t="s">
        <v>713</v>
      </c>
      <c r="C3272" t="s">
        <v>790</v>
      </c>
      <c r="D3272" t="s">
        <v>791</v>
      </c>
      <c r="E3272" t="s">
        <v>3233</v>
      </c>
      <c r="F3272" t="s">
        <v>3143</v>
      </c>
      <c r="G3272" t="s">
        <v>1175</v>
      </c>
      <c r="H3272" t="s">
        <v>3144</v>
      </c>
      <c r="I3272" t="s">
        <v>3234</v>
      </c>
      <c r="KF3272">
        <v>0.09</v>
      </c>
      <c r="KG3272">
        <v>0.27</v>
      </c>
      <c r="KH3272">
        <v>0.44</v>
      </c>
      <c r="KI3272">
        <v>0.49</v>
      </c>
      <c r="KJ3272">
        <v>0.51</v>
      </c>
      <c r="KK3272">
        <v>0.67</v>
      </c>
      <c r="KL3272">
        <v>0.77</v>
      </c>
      <c r="KM3272">
        <v>0.83</v>
      </c>
      <c r="KN3272">
        <v>0.85</v>
      </c>
      <c r="KO3272">
        <v>0.83</v>
      </c>
      <c r="KP3272">
        <v>0.81</v>
      </c>
      <c r="KQ3272">
        <v>0.78</v>
      </c>
      <c r="KR3272">
        <v>0.75</v>
      </c>
      <c r="KS3272">
        <v>0.72</v>
      </c>
      <c r="KT3272">
        <v>0.76</v>
      </c>
      <c r="KU3272">
        <v>0.79</v>
      </c>
      <c r="KV3272">
        <v>0.8</v>
      </c>
      <c r="KW3272">
        <v>0.8</v>
      </c>
      <c r="KX3272">
        <v>0.78</v>
      </c>
      <c r="KY3272">
        <v>0.81</v>
      </c>
      <c r="KZ3272">
        <v>0.82</v>
      </c>
      <c r="LA3272">
        <v>0.87</v>
      </c>
      <c r="LB3272">
        <v>0.92</v>
      </c>
      <c r="LC3272">
        <v>0.92</v>
      </c>
      <c r="LD3272">
        <v>0.92</v>
      </c>
      <c r="LE3272">
        <v>0.92</v>
      </c>
      <c r="LF3272">
        <v>0.9</v>
      </c>
      <c r="LG3272">
        <v>0.89</v>
      </c>
      <c r="LH3272">
        <v>0.87</v>
      </c>
      <c r="LI3272">
        <v>0.86</v>
      </c>
      <c r="LJ3272">
        <v>0.84</v>
      </c>
      <c r="LK3272">
        <v>0.83</v>
      </c>
      <c r="LL3272">
        <v>0.81</v>
      </c>
      <c r="LM3272">
        <v>0.8</v>
      </c>
      <c r="LN3272">
        <v>0.8</v>
      </c>
      <c r="LO3272">
        <v>0.78</v>
      </c>
      <c r="LP3272">
        <v>0.77</v>
      </c>
      <c r="LQ3272">
        <v>0.75</v>
      </c>
      <c r="LR3272">
        <v>0.72</v>
      </c>
      <c r="LS3272">
        <v>0.56999999999999995</v>
      </c>
    </row>
    <row r="3273" spans="1:331" x14ac:dyDescent="0.2">
      <c r="A3273" t="s">
        <v>3397</v>
      </c>
      <c r="B3273" t="s">
        <v>713</v>
      </c>
      <c r="C3273" t="s">
        <v>1576</v>
      </c>
      <c r="D3273" t="s">
        <v>1577</v>
      </c>
      <c r="E3273" t="s">
        <v>3233</v>
      </c>
      <c r="F3273" t="s">
        <v>3143</v>
      </c>
      <c r="G3273" t="s">
        <v>1175</v>
      </c>
      <c r="H3273" t="s">
        <v>3144</v>
      </c>
      <c r="I3273" t="s">
        <v>3234</v>
      </c>
      <c r="KD3273">
        <v>0.01</v>
      </c>
      <c r="KE3273">
        <v>0.02</v>
      </c>
      <c r="KF3273">
        <v>0.03</v>
      </c>
      <c r="KG3273">
        <v>0.19</v>
      </c>
      <c r="KH3273">
        <v>0.33</v>
      </c>
      <c r="KI3273">
        <v>0.38</v>
      </c>
      <c r="KJ3273">
        <v>0.41</v>
      </c>
      <c r="KK3273">
        <v>0.43</v>
      </c>
      <c r="KL3273">
        <v>0.46</v>
      </c>
      <c r="KM3273">
        <v>0.48</v>
      </c>
      <c r="KN3273">
        <v>0.5</v>
      </c>
      <c r="KO3273">
        <v>0.51</v>
      </c>
      <c r="KP3273">
        <v>0.52</v>
      </c>
      <c r="KQ3273">
        <v>0.52</v>
      </c>
      <c r="KR3273">
        <v>0.53</v>
      </c>
      <c r="KS3273">
        <v>0.47</v>
      </c>
      <c r="KT3273">
        <v>0.5</v>
      </c>
      <c r="KU3273">
        <v>0.52</v>
      </c>
      <c r="KV3273">
        <v>0.54</v>
      </c>
      <c r="KW3273">
        <v>0.56000000000000005</v>
      </c>
      <c r="KX3273">
        <v>0.56999999999999995</v>
      </c>
      <c r="KY3273">
        <v>0.59</v>
      </c>
      <c r="KZ3273">
        <v>0.6</v>
      </c>
      <c r="LA3273">
        <v>0.62</v>
      </c>
      <c r="LB3273">
        <v>0.63</v>
      </c>
      <c r="LC3273">
        <v>0.61</v>
      </c>
      <c r="LD3273">
        <v>0.59</v>
      </c>
      <c r="LE3273">
        <v>0.56999999999999995</v>
      </c>
      <c r="LF3273">
        <v>0.56000000000000005</v>
      </c>
      <c r="LG3273">
        <v>0.56000000000000005</v>
      </c>
      <c r="LH3273">
        <v>0.56999999999999995</v>
      </c>
      <c r="LI3273">
        <v>0.59</v>
      </c>
      <c r="LJ3273">
        <v>0.63</v>
      </c>
      <c r="LK3273">
        <v>0.68</v>
      </c>
      <c r="LL3273">
        <v>0.71</v>
      </c>
      <c r="LM3273">
        <v>0.75</v>
      </c>
      <c r="LN3273">
        <v>0.75</v>
      </c>
      <c r="LO3273">
        <v>0.76</v>
      </c>
      <c r="LP3273">
        <v>0.79</v>
      </c>
      <c r="LQ3273">
        <v>0.81</v>
      </c>
      <c r="LR3273">
        <v>0.83</v>
      </c>
      <c r="LS3273">
        <v>0.81</v>
      </c>
    </row>
    <row r="3274" spans="1:331" x14ac:dyDescent="0.2">
      <c r="A3274" t="s">
        <v>3393</v>
      </c>
      <c r="B3274" t="s">
        <v>713</v>
      </c>
      <c r="C3274" t="s">
        <v>1122</v>
      </c>
      <c r="D3274" t="s">
        <v>1123</v>
      </c>
      <c r="E3274" t="s">
        <v>3233</v>
      </c>
      <c r="F3274" t="s">
        <v>3143</v>
      </c>
      <c r="G3274" t="s">
        <v>1175</v>
      </c>
      <c r="H3274" t="s">
        <v>3144</v>
      </c>
      <c r="I3274" t="s">
        <v>3234</v>
      </c>
      <c r="KD3274">
        <v>0.92</v>
      </c>
      <c r="KE3274">
        <v>0.93</v>
      </c>
      <c r="KF3274">
        <v>0.93</v>
      </c>
      <c r="KG3274">
        <v>0.94</v>
      </c>
      <c r="KH3274">
        <v>0.94</v>
      </c>
      <c r="KI3274">
        <v>0.92</v>
      </c>
      <c r="KJ3274">
        <v>0.92</v>
      </c>
      <c r="KK3274">
        <v>0.94</v>
      </c>
      <c r="KL3274">
        <v>0.95</v>
      </c>
      <c r="KM3274">
        <v>0.95</v>
      </c>
      <c r="KN3274">
        <v>0.95</v>
      </c>
      <c r="KO3274">
        <v>0.94</v>
      </c>
      <c r="KP3274">
        <v>0.95</v>
      </c>
      <c r="KQ3274">
        <v>0.95</v>
      </c>
      <c r="KR3274">
        <v>0.96</v>
      </c>
      <c r="KS3274">
        <v>0.96</v>
      </c>
      <c r="KT3274">
        <v>0.97</v>
      </c>
      <c r="KU3274">
        <v>0.97</v>
      </c>
      <c r="KV3274">
        <v>0.97</v>
      </c>
      <c r="KW3274">
        <v>0.97</v>
      </c>
      <c r="KX3274">
        <v>0.97</v>
      </c>
      <c r="KY3274">
        <v>0.97</v>
      </c>
      <c r="KZ3274">
        <v>0.98</v>
      </c>
      <c r="LA3274">
        <v>0.97</v>
      </c>
      <c r="LB3274">
        <v>0.97</v>
      </c>
      <c r="LC3274">
        <v>0.98</v>
      </c>
      <c r="LD3274">
        <v>0.99</v>
      </c>
      <c r="LE3274">
        <v>0.98</v>
      </c>
      <c r="LF3274">
        <v>0.98</v>
      </c>
      <c r="LG3274">
        <v>0.98</v>
      </c>
      <c r="LH3274">
        <v>0.98</v>
      </c>
      <c r="LI3274">
        <v>0.98</v>
      </c>
      <c r="LJ3274">
        <v>0.98</v>
      </c>
      <c r="LK3274">
        <v>0.98</v>
      </c>
      <c r="LL3274">
        <v>0.97</v>
      </c>
      <c r="LM3274">
        <v>0.96</v>
      </c>
      <c r="LN3274">
        <v>0.96</v>
      </c>
      <c r="LO3274">
        <v>0.94</v>
      </c>
      <c r="LP3274">
        <v>0.93</v>
      </c>
      <c r="LQ3274">
        <v>0.93</v>
      </c>
      <c r="LR3274">
        <v>0.8</v>
      </c>
      <c r="LS3274">
        <v>0.8</v>
      </c>
    </row>
    <row r="3275" spans="1:331" x14ac:dyDescent="0.2">
      <c r="A3275" t="s">
        <v>4739</v>
      </c>
      <c r="B3275" t="s">
        <v>713</v>
      </c>
      <c r="C3275" t="s">
        <v>2227</v>
      </c>
      <c r="D3275" t="s">
        <v>4740</v>
      </c>
      <c r="E3275" t="s">
        <v>3233</v>
      </c>
      <c r="F3275" t="s">
        <v>3143</v>
      </c>
      <c r="G3275" t="s">
        <v>1175</v>
      </c>
      <c r="H3275" t="s">
        <v>3144</v>
      </c>
      <c r="I3275" t="s">
        <v>3234</v>
      </c>
      <c r="KQ3275">
        <v>0.91</v>
      </c>
      <c r="KR3275">
        <v>0.96</v>
      </c>
      <c r="KS3275">
        <v>0.73</v>
      </c>
      <c r="KT3275">
        <v>0.95</v>
      </c>
      <c r="KU3275">
        <v>0.96</v>
      </c>
      <c r="KV3275">
        <v>0.92</v>
      </c>
      <c r="KW3275">
        <v>0.92</v>
      </c>
      <c r="KX3275">
        <v>0.93</v>
      </c>
      <c r="KY3275">
        <v>0.98</v>
      </c>
      <c r="KZ3275">
        <v>0.94</v>
      </c>
      <c r="LA3275">
        <v>0.99</v>
      </c>
      <c r="LB3275">
        <v>0.96</v>
      </c>
      <c r="LC3275">
        <v>0.98</v>
      </c>
      <c r="LD3275">
        <v>0.99</v>
      </c>
      <c r="LE3275">
        <v>0.98</v>
      </c>
      <c r="LF3275">
        <v>0.96</v>
      </c>
      <c r="LG3275">
        <v>0.97</v>
      </c>
      <c r="LH3275">
        <v>0.98</v>
      </c>
      <c r="LI3275">
        <v>0.99</v>
      </c>
      <c r="LJ3275">
        <v>0.98</v>
      </c>
      <c r="LK3275">
        <v>0.99</v>
      </c>
      <c r="LL3275">
        <v>0.99</v>
      </c>
      <c r="LM3275">
        <v>0.99</v>
      </c>
      <c r="LN3275">
        <v>0.99</v>
      </c>
      <c r="LO3275">
        <v>0.99</v>
      </c>
      <c r="LP3275">
        <v>0.99</v>
      </c>
      <c r="LQ3275">
        <v>0.99</v>
      </c>
      <c r="LR3275">
        <v>0.99</v>
      </c>
      <c r="LS3275">
        <v>0.98</v>
      </c>
    </row>
    <row r="3276" spans="1:331" x14ac:dyDescent="0.2">
      <c r="A3276" t="s">
        <v>3392</v>
      </c>
      <c r="B3276" t="s">
        <v>713</v>
      </c>
      <c r="C3276" t="s">
        <v>763</v>
      </c>
      <c r="D3276" t="s">
        <v>764</v>
      </c>
      <c r="E3276" t="s">
        <v>3233</v>
      </c>
      <c r="F3276" t="s">
        <v>3143</v>
      </c>
      <c r="G3276" t="s">
        <v>1175</v>
      </c>
      <c r="H3276" t="s">
        <v>3144</v>
      </c>
      <c r="I3276" t="s">
        <v>3234</v>
      </c>
      <c r="KD3276">
        <v>0.54</v>
      </c>
      <c r="KE3276">
        <v>0.49</v>
      </c>
      <c r="KF3276">
        <v>0.46</v>
      </c>
      <c r="KG3276">
        <v>0.48</v>
      </c>
      <c r="KH3276">
        <v>0.48</v>
      </c>
      <c r="KI3276">
        <v>0.7</v>
      </c>
      <c r="KJ3276">
        <v>0.75</v>
      </c>
      <c r="KK3276">
        <v>0.81</v>
      </c>
      <c r="KL3276">
        <v>0.84</v>
      </c>
      <c r="KM3276">
        <v>0.96</v>
      </c>
      <c r="KN3276">
        <v>0.85</v>
      </c>
      <c r="KO3276">
        <v>0.96</v>
      </c>
      <c r="KP3276">
        <v>0.99</v>
      </c>
      <c r="KQ3276">
        <v>0.95</v>
      </c>
      <c r="KR3276">
        <v>0.91</v>
      </c>
      <c r="KS3276">
        <v>0.94</v>
      </c>
      <c r="KT3276">
        <v>0.99</v>
      </c>
      <c r="KU3276">
        <v>0.96</v>
      </c>
      <c r="KV3276">
        <v>0.96</v>
      </c>
      <c r="KW3276">
        <v>0.92</v>
      </c>
      <c r="KX3276">
        <v>0.87</v>
      </c>
      <c r="KY3276">
        <v>0.9</v>
      </c>
      <c r="KZ3276">
        <v>0.93</v>
      </c>
      <c r="LA3276">
        <v>0.96</v>
      </c>
      <c r="LB3276">
        <v>0.95</v>
      </c>
      <c r="LC3276">
        <v>0.93</v>
      </c>
      <c r="LD3276">
        <v>0.97</v>
      </c>
      <c r="LE3276">
        <v>0.95</v>
      </c>
      <c r="LF3276">
        <v>0.97</v>
      </c>
      <c r="LG3276">
        <v>0.95</v>
      </c>
      <c r="LH3276">
        <v>0.96</v>
      </c>
      <c r="LI3276">
        <v>0.97</v>
      </c>
      <c r="LJ3276">
        <v>0.97</v>
      </c>
      <c r="LK3276">
        <v>0.98</v>
      </c>
      <c r="LL3276">
        <v>0.98</v>
      </c>
      <c r="LM3276">
        <v>0.98</v>
      </c>
      <c r="LN3276">
        <v>0.98</v>
      </c>
      <c r="LO3276">
        <v>0.98</v>
      </c>
      <c r="LP3276">
        <v>0.99</v>
      </c>
      <c r="LQ3276">
        <v>0.99</v>
      </c>
      <c r="LR3276">
        <v>0.99</v>
      </c>
      <c r="LS3276">
        <v>0.98</v>
      </c>
    </row>
    <row r="3277" spans="1:331" x14ac:dyDescent="0.2">
      <c r="A3277" t="s">
        <v>4370</v>
      </c>
      <c r="B3277" t="s">
        <v>713</v>
      </c>
      <c r="C3277" t="s">
        <v>1900</v>
      </c>
      <c r="D3277" t="s">
        <v>1901</v>
      </c>
      <c r="E3277" t="s">
        <v>3233</v>
      </c>
      <c r="F3277" t="s">
        <v>3143</v>
      </c>
      <c r="G3277" t="s">
        <v>1175</v>
      </c>
      <c r="H3277" t="s">
        <v>3144</v>
      </c>
      <c r="I3277" t="s">
        <v>3234</v>
      </c>
      <c r="KJ3277">
        <v>0.98</v>
      </c>
      <c r="KK3277">
        <v>0.98</v>
      </c>
      <c r="KL3277">
        <v>0.99</v>
      </c>
      <c r="KM3277">
        <v>0.98</v>
      </c>
      <c r="KN3277">
        <v>0.98</v>
      </c>
      <c r="KO3277">
        <v>0.98</v>
      </c>
      <c r="KP3277">
        <v>0.94</v>
      </c>
      <c r="KQ3277">
        <v>0.32</v>
      </c>
      <c r="KR3277">
        <v>0.41</v>
      </c>
      <c r="KS3277">
        <v>0.99</v>
      </c>
      <c r="KT3277">
        <v>0.99</v>
      </c>
      <c r="KU3277">
        <v>0.83</v>
      </c>
      <c r="KV3277">
        <v>0.74</v>
      </c>
      <c r="KW3277">
        <v>0.96</v>
      </c>
      <c r="KX3277">
        <v>0.83</v>
      </c>
      <c r="KY3277">
        <v>0.91</v>
      </c>
      <c r="KZ3277">
        <v>0.99</v>
      </c>
      <c r="LA3277">
        <v>0.99</v>
      </c>
      <c r="LB3277">
        <v>0.99</v>
      </c>
      <c r="LC3277">
        <v>0.98</v>
      </c>
      <c r="LD3277">
        <v>0.98</v>
      </c>
      <c r="LE3277">
        <v>0.91</v>
      </c>
      <c r="LF3277">
        <v>0.97</v>
      </c>
      <c r="LG3277">
        <v>0.75</v>
      </c>
      <c r="LH3277">
        <v>0.39</v>
      </c>
      <c r="LI3277">
        <v>0.85</v>
      </c>
      <c r="LJ3277">
        <v>0.91</v>
      </c>
      <c r="LK3277">
        <v>0.99</v>
      </c>
      <c r="LL3277">
        <v>0.83</v>
      </c>
      <c r="LM3277">
        <v>0.95</v>
      </c>
      <c r="LN3277">
        <v>0.96</v>
      </c>
      <c r="LO3277">
        <v>0.93</v>
      </c>
      <c r="LP3277">
        <v>0.9</v>
      </c>
      <c r="LQ3277">
        <v>0.97</v>
      </c>
      <c r="LR3277">
        <v>0.93</v>
      </c>
      <c r="LS3277">
        <v>0.93</v>
      </c>
    </row>
    <row r="3278" spans="1:331" x14ac:dyDescent="0.2">
      <c r="A3278" t="s">
        <v>3395</v>
      </c>
      <c r="B3278" t="s">
        <v>713</v>
      </c>
      <c r="C3278" t="s">
        <v>807</v>
      </c>
      <c r="D3278" t="s">
        <v>808</v>
      </c>
      <c r="E3278" t="s">
        <v>3233</v>
      </c>
      <c r="F3278" t="s">
        <v>3143</v>
      </c>
      <c r="G3278" t="s">
        <v>1175</v>
      </c>
      <c r="H3278" t="s">
        <v>3144</v>
      </c>
      <c r="I3278" t="s">
        <v>3234</v>
      </c>
      <c r="KD3278">
        <v>0.19</v>
      </c>
      <c r="KE3278">
        <v>0.16</v>
      </c>
      <c r="KF3278">
        <v>0.26</v>
      </c>
      <c r="KG3278">
        <v>0.37</v>
      </c>
      <c r="KH3278">
        <v>0.62</v>
      </c>
      <c r="KI3278">
        <v>0.48</v>
      </c>
      <c r="KJ3278">
        <v>0.46</v>
      </c>
      <c r="KK3278">
        <v>0.56000000000000005</v>
      </c>
      <c r="KL3278">
        <v>0.63</v>
      </c>
      <c r="KM3278">
        <v>0.57999999999999996</v>
      </c>
      <c r="KN3278">
        <v>0.69</v>
      </c>
      <c r="KO3278">
        <v>0.74</v>
      </c>
      <c r="KP3278">
        <v>0.87</v>
      </c>
      <c r="KQ3278">
        <v>0.96</v>
      </c>
      <c r="KR3278">
        <v>0.76</v>
      </c>
      <c r="KS3278">
        <v>0.75</v>
      </c>
      <c r="KT3278">
        <v>0.81</v>
      </c>
      <c r="KU3278">
        <v>0.61</v>
      </c>
      <c r="KV3278">
        <v>0.71</v>
      </c>
      <c r="KW3278">
        <v>0.82</v>
      </c>
      <c r="KX3278">
        <v>0.92</v>
      </c>
      <c r="KY3278">
        <v>0.9</v>
      </c>
      <c r="KZ3278">
        <v>0.86</v>
      </c>
      <c r="LA3278">
        <v>0.91</v>
      </c>
      <c r="LB3278">
        <v>0.91</v>
      </c>
      <c r="LC3278">
        <v>0.91</v>
      </c>
      <c r="LD3278">
        <v>0.91</v>
      </c>
      <c r="LE3278">
        <v>0.91</v>
      </c>
      <c r="LF3278">
        <v>0.91</v>
      </c>
      <c r="LG3278">
        <v>0.91</v>
      </c>
      <c r="LH3278">
        <v>0.93</v>
      </c>
      <c r="LI3278">
        <v>0.91</v>
      </c>
      <c r="LJ3278">
        <v>0.88</v>
      </c>
      <c r="LK3278">
        <v>0.88</v>
      </c>
      <c r="LL3278">
        <v>0.84</v>
      </c>
      <c r="LM3278">
        <v>0.78</v>
      </c>
      <c r="LN3278">
        <v>0.85</v>
      </c>
      <c r="LO3278">
        <v>0.92</v>
      </c>
      <c r="LP3278">
        <v>0.93</v>
      </c>
      <c r="LQ3278">
        <v>0.87</v>
      </c>
      <c r="LR3278">
        <v>0.8</v>
      </c>
      <c r="LS3278">
        <v>0.68</v>
      </c>
    </row>
    <row r="3279" spans="1:331" x14ac:dyDescent="0.2">
      <c r="A3279" t="s">
        <v>3391</v>
      </c>
      <c r="B3279" t="s">
        <v>713</v>
      </c>
      <c r="C3279" t="s">
        <v>1913</v>
      </c>
      <c r="D3279" t="s">
        <v>1914</v>
      </c>
      <c r="E3279" t="s">
        <v>3233</v>
      </c>
      <c r="F3279" t="s">
        <v>3143</v>
      </c>
      <c r="G3279" t="s">
        <v>1175</v>
      </c>
      <c r="H3279" t="s">
        <v>3144</v>
      </c>
      <c r="I3279" t="s">
        <v>3234</v>
      </c>
      <c r="KD3279">
        <v>0.26</v>
      </c>
      <c r="KE3279">
        <v>0.1</v>
      </c>
      <c r="KF3279">
        <v>0.22</v>
      </c>
      <c r="KG3279">
        <v>0.69</v>
      </c>
      <c r="KH3279">
        <v>0.62</v>
      </c>
      <c r="KI3279">
        <v>0.62</v>
      </c>
      <c r="KJ3279">
        <v>0.62</v>
      </c>
      <c r="KK3279">
        <v>0.6</v>
      </c>
      <c r="KL3279">
        <v>0.73</v>
      </c>
      <c r="KM3279">
        <v>0.79</v>
      </c>
      <c r="KN3279">
        <v>0.79</v>
      </c>
      <c r="KO3279">
        <v>0.84</v>
      </c>
      <c r="KP3279">
        <v>0.86</v>
      </c>
      <c r="KQ3279">
        <v>0.86</v>
      </c>
      <c r="KR3279">
        <v>0.86</v>
      </c>
      <c r="KS3279">
        <v>0.87</v>
      </c>
      <c r="KT3279">
        <v>0.9</v>
      </c>
      <c r="KU3279">
        <v>0.87</v>
      </c>
      <c r="KV3279">
        <v>0.89</v>
      </c>
      <c r="KW3279">
        <v>0.87</v>
      </c>
      <c r="KX3279">
        <v>0.91</v>
      </c>
      <c r="KY3279">
        <v>0.92</v>
      </c>
      <c r="KZ3279">
        <v>0.99</v>
      </c>
      <c r="LA3279">
        <v>0.93</v>
      </c>
      <c r="LB3279">
        <v>0.99</v>
      </c>
      <c r="LC3279">
        <v>0.99</v>
      </c>
      <c r="LD3279">
        <v>0.99</v>
      </c>
      <c r="LE3279">
        <v>0.92</v>
      </c>
      <c r="LF3279">
        <v>0.96</v>
      </c>
      <c r="LG3279">
        <v>0.99</v>
      </c>
      <c r="LH3279">
        <v>0.99</v>
      </c>
      <c r="LI3279">
        <v>0.98</v>
      </c>
      <c r="LJ3279">
        <v>0.97</v>
      </c>
      <c r="LK3279">
        <v>0.97</v>
      </c>
      <c r="LL3279">
        <v>0.99</v>
      </c>
      <c r="LM3279">
        <v>0.99</v>
      </c>
      <c r="LN3279">
        <v>0.99</v>
      </c>
      <c r="LO3279">
        <v>0.99</v>
      </c>
      <c r="LP3279">
        <v>0.99</v>
      </c>
      <c r="LQ3279">
        <v>0.99</v>
      </c>
      <c r="LR3279">
        <v>0.9</v>
      </c>
      <c r="LS3279">
        <v>0.99</v>
      </c>
    </row>
    <row r="3280" spans="1:331" x14ac:dyDescent="0.2">
      <c r="A3280" t="s">
        <v>4023</v>
      </c>
      <c r="B3280" t="s">
        <v>713</v>
      </c>
      <c r="C3280" t="s">
        <v>855</v>
      </c>
      <c r="D3280" t="s">
        <v>856</v>
      </c>
      <c r="E3280" t="s">
        <v>3233</v>
      </c>
      <c r="F3280" t="s">
        <v>3143</v>
      </c>
      <c r="G3280" t="s">
        <v>1175</v>
      </c>
      <c r="H3280" t="s">
        <v>3144</v>
      </c>
      <c r="I3280" t="s">
        <v>3234</v>
      </c>
      <c r="KG3280">
        <v>0.83</v>
      </c>
      <c r="KH3280">
        <v>0.86</v>
      </c>
      <c r="KI3280">
        <v>0.88</v>
      </c>
      <c r="KJ3280">
        <v>0.81</v>
      </c>
      <c r="KK3280">
        <v>0.9</v>
      </c>
      <c r="KL3280">
        <v>0.78</v>
      </c>
      <c r="KM3280">
        <v>0.9</v>
      </c>
      <c r="KN3280">
        <v>0.92</v>
      </c>
      <c r="KO3280">
        <v>0.92</v>
      </c>
      <c r="KP3280">
        <v>0.91</v>
      </c>
      <c r="KQ3280">
        <v>0.93</v>
      </c>
      <c r="KR3280">
        <v>0.91</v>
      </c>
      <c r="KS3280">
        <v>0.93</v>
      </c>
      <c r="KT3280">
        <v>0.94</v>
      </c>
      <c r="KU3280">
        <v>0.97</v>
      </c>
      <c r="KV3280">
        <v>0.97</v>
      </c>
      <c r="KW3280">
        <v>0.98</v>
      </c>
      <c r="KX3280">
        <v>0.98</v>
      </c>
      <c r="KY3280">
        <v>0.98</v>
      </c>
      <c r="KZ3280">
        <v>0.98</v>
      </c>
      <c r="LA3280">
        <v>0.97</v>
      </c>
      <c r="LB3280">
        <v>0.97</v>
      </c>
      <c r="LC3280">
        <v>0.97</v>
      </c>
      <c r="LD3280">
        <v>0.95</v>
      </c>
      <c r="LE3280">
        <v>0.97</v>
      </c>
      <c r="LF3280">
        <v>0.96</v>
      </c>
      <c r="LG3280">
        <v>0.96</v>
      </c>
      <c r="LH3280">
        <v>0.95</v>
      </c>
      <c r="LI3280">
        <v>0.93</v>
      </c>
      <c r="LJ3280">
        <v>0.94</v>
      </c>
      <c r="LK3280">
        <v>0.92</v>
      </c>
      <c r="LL3280">
        <v>0.89</v>
      </c>
      <c r="LM3280">
        <v>0.86</v>
      </c>
      <c r="LN3280">
        <v>0.86</v>
      </c>
      <c r="LO3280">
        <v>0.86</v>
      </c>
      <c r="LP3280">
        <v>0.9</v>
      </c>
      <c r="LQ3280">
        <v>0.9</v>
      </c>
      <c r="LR3280">
        <v>0.87</v>
      </c>
      <c r="LS3280">
        <v>0.86</v>
      </c>
    </row>
    <row r="3281" spans="1:331" x14ac:dyDescent="0.2">
      <c r="A3281" t="s">
        <v>4673</v>
      </c>
      <c r="B3281" t="s">
        <v>713</v>
      </c>
      <c r="C3281" t="s">
        <v>2146</v>
      </c>
      <c r="D3281" t="s">
        <v>2147</v>
      </c>
      <c r="E3281" t="s">
        <v>3233</v>
      </c>
      <c r="F3281" t="s">
        <v>3143</v>
      </c>
      <c r="G3281" t="s">
        <v>1175</v>
      </c>
      <c r="H3281" t="s">
        <v>3144</v>
      </c>
      <c r="I3281" t="s">
        <v>3234</v>
      </c>
      <c r="KP3281">
        <v>0.82</v>
      </c>
      <c r="KQ3281">
        <v>0.85</v>
      </c>
      <c r="KR3281">
        <v>0.81</v>
      </c>
      <c r="KS3281">
        <v>0.86</v>
      </c>
      <c r="KT3281">
        <v>0.9</v>
      </c>
      <c r="KU3281">
        <v>0.92</v>
      </c>
      <c r="KV3281">
        <v>0.88</v>
      </c>
      <c r="KW3281">
        <v>0.84</v>
      </c>
      <c r="KX3281">
        <v>0.89</v>
      </c>
      <c r="KY3281">
        <v>0.9</v>
      </c>
      <c r="KZ3281">
        <v>0.92</v>
      </c>
      <c r="LA3281">
        <v>0.87</v>
      </c>
      <c r="LB3281">
        <v>0.89</v>
      </c>
      <c r="LC3281">
        <v>0.96</v>
      </c>
      <c r="LD3281">
        <v>0.88</v>
      </c>
      <c r="LE3281">
        <v>0.95</v>
      </c>
      <c r="LF3281">
        <v>0.92</v>
      </c>
      <c r="LG3281">
        <v>0.95</v>
      </c>
      <c r="LH3281">
        <v>0.95</v>
      </c>
      <c r="LI3281">
        <v>0.93</v>
      </c>
      <c r="LJ3281">
        <v>0.87</v>
      </c>
      <c r="LK3281">
        <v>0.92</v>
      </c>
      <c r="LL3281">
        <v>0.86</v>
      </c>
      <c r="LM3281">
        <v>0.86</v>
      </c>
      <c r="LN3281">
        <v>0.82</v>
      </c>
      <c r="LO3281">
        <v>0.86</v>
      </c>
      <c r="LP3281">
        <v>0.92</v>
      </c>
      <c r="LQ3281">
        <v>0.87</v>
      </c>
      <c r="LR3281">
        <v>0.78</v>
      </c>
      <c r="LS3281">
        <v>0.78</v>
      </c>
    </row>
    <row r="3282" spans="1:331" x14ac:dyDescent="0.2">
      <c r="A3282" t="s">
        <v>4635</v>
      </c>
      <c r="B3282" t="s">
        <v>713</v>
      </c>
      <c r="C3282" t="s">
        <v>756</v>
      </c>
      <c r="D3282" t="s">
        <v>1917</v>
      </c>
      <c r="E3282" t="s">
        <v>3233</v>
      </c>
      <c r="F3282" t="s">
        <v>3143</v>
      </c>
      <c r="G3282" t="s">
        <v>1175</v>
      </c>
      <c r="H3282" t="s">
        <v>3144</v>
      </c>
      <c r="I3282" t="s">
        <v>3234</v>
      </c>
      <c r="KP3282">
        <v>0.83</v>
      </c>
      <c r="KQ3282">
        <v>0.88</v>
      </c>
      <c r="KR3282">
        <v>0.81</v>
      </c>
      <c r="KS3282">
        <v>0.85</v>
      </c>
      <c r="KT3282">
        <v>0.88</v>
      </c>
      <c r="KU3282">
        <v>0.91</v>
      </c>
      <c r="KV3282">
        <v>0.94</v>
      </c>
      <c r="KW3282">
        <v>0.97</v>
      </c>
      <c r="KX3282">
        <v>0.97</v>
      </c>
      <c r="KY3282">
        <v>0.97</v>
      </c>
      <c r="KZ3282">
        <v>0.98</v>
      </c>
      <c r="LA3282">
        <v>0.98</v>
      </c>
      <c r="LB3282">
        <v>0.98</v>
      </c>
      <c r="LC3282">
        <v>0.99</v>
      </c>
      <c r="LD3282">
        <v>0.99</v>
      </c>
      <c r="LE3282">
        <v>0.99</v>
      </c>
      <c r="LF3282">
        <v>0.99</v>
      </c>
      <c r="LG3282">
        <v>0.98</v>
      </c>
      <c r="LH3282">
        <v>0.98</v>
      </c>
      <c r="LI3282">
        <v>0.98</v>
      </c>
      <c r="LJ3282">
        <v>0.98</v>
      </c>
      <c r="LK3282">
        <v>0.98</v>
      </c>
      <c r="LL3282">
        <v>0.98</v>
      </c>
      <c r="LM3282">
        <v>0.98</v>
      </c>
      <c r="LN3282">
        <v>0.98</v>
      </c>
      <c r="LO3282">
        <v>0.98</v>
      </c>
      <c r="LP3282">
        <v>0.98</v>
      </c>
      <c r="LQ3282">
        <v>0.98</v>
      </c>
      <c r="LR3282">
        <v>0.97</v>
      </c>
      <c r="LS3282">
        <v>0.97</v>
      </c>
    </row>
    <row r="3283" spans="1:331" x14ac:dyDescent="0.2">
      <c r="A3283" t="s">
        <v>3896</v>
      </c>
      <c r="B3283" t="s">
        <v>713</v>
      </c>
      <c r="C3283" t="s">
        <v>1919</v>
      </c>
      <c r="D3283" t="s">
        <v>1920</v>
      </c>
      <c r="E3283" t="s">
        <v>3233</v>
      </c>
      <c r="F3283" t="s">
        <v>3143</v>
      </c>
      <c r="G3283" t="s">
        <v>1175</v>
      </c>
      <c r="H3283" t="s">
        <v>3144</v>
      </c>
      <c r="I3283" t="s">
        <v>3234</v>
      </c>
      <c r="KE3283">
        <v>0.42</v>
      </c>
      <c r="KF3283">
        <v>0.48</v>
      </c>
      <c r="KG3283">
        <v>0.53</v>
      </c>
      <c r="KH3283">
        <v>0.53</v>
      </c>
      <c r="KI3283">
        <v>0.52</v>
      </c>
      <c r="KJ3283">
        <v>0.79</v>
      </c>
      <c r="KK3283">
        <v>0.78</v>
      </c>
      <c r="KL3283">
        <v>0.79</v>
      </c>
      <c r="KM3283">
        <v>0.83</v>
      </c>
      <c r="KN3283">
        <v>0.83</v>
      </c>
      <c r="KO3283">
        <v>0.89</v>
      </c>
      <c r="KP3283">
        <v>0.82</v>
      </c>
      <c r="KQ3283">
        <v>0.74</v>
      </c>
      <c r="KR3283">
        <v>0.25</v>
      </c>
      <c r="KS3283">
        <v>0.84</v>
      </c>
      <c r="KT3283">
        <v>0.76</v>
      </c>
      <c r="KU3283">
        <v>0.66</v>
      </c>
      <c r="KV3283">
        <v>0.72</v>
      </c>
      <c r="KW3283">
        <v>0.78</v>
      </c>
      <c r="KX3283">
        <v>0.74</v>
      </c>
      <c r="KY3283">
        <v>0.69</v>
      </c>
      <c r="KZ3283">
        <v>0.69</v>
      </c>
      <c r="LA3283">
        <v>0.9</v>
      </c>
      <c r="LB3283">
        <v>0.84</v>
      </c>
      <c r="LC3283">
        <v>0.89</v>
      </c>
      <c r="LD3283">
        <v>0.95</v>
      </c>
      <c r="LE3283">
        <v>0.94</v>
      </c>
      <c r="LF3283">
        <v>0.92</v>
      </c>
      <c r="LG3283">
        <v>0.95</v>
      </c>
      <c r="LH3283">
        <v>0.95</v>
      </c>
      <c r="LI3283">
        <v>0.95</v>
      </c>
      <c r="LJ3283">
        <v>0.97</v>
      </c>
      <c r="LK3283">
        <v>0.95</v>
      </c>
      <c r="LL3283">
        <v>0.97</v>
      </c>
      <c r="LM3283">
        <v>0.96</v>
      </c>
      <c r="LN3283">
        <v>0.95</v>
      </c>
      <c r="LO3283">
        <v>0.97</v>
      </c>
      <c r="LP3283">
        <v>0.99</v>
      </c>
      <c r="LQ3283">
        <v>0.96</v>
      </c>
      <c r="LR3283">
        <v>0.94</v>
      </c>
      <c r="LS3283">
        <v>0.87</v>
      </c>
    </row>
    <row r="3284" spans="1:331" x14ac:dyDescent="0.2">
      <c r="A3284" t="s">
        <v>3388</v>
      </c>
      <c r="B3284" t="s">
        <v>713</v>
      </c>
      <c r="C3284" t="s">
        <v>1313</v>
      </c>
      <c r="D3284" t="s">
        <v>303</v>
      </c>
      <c r="E3284" t="s">
        <v>3233</v>
      </c>
      <c r="F3284" t="s">
        <v>3143</v>
      </c>
      <c r="G3284" t="s">
        <v>1175</v>
      </c>
      <c r="H3284" t="s">
        <v>3144</v>
      </c>
      <c r="I3284" t="s">
        <v>3234</v>
      </c>
      <c r="KD3284">
        <v>0.08</v>
      </c>
      <c r="KE3284">
        <v>0.12</v>
      </c>
      <c r="KF3284">
        <v>0.53</v>
      </c>
      <c r="KG3284">
        <v>0.65</v>
      </c>
      <c r="KH3284">
        <v>0.71</v>
      </c>
      <c r="KI3284">
        <v>0.79</v>
      </c>
      <c r="KJ3284">
        <v>0.77</v>
      </c>
      <c r="KK3284">
        <v>0.77</v>
      </c>
      <c r="KL3284">
        <v>0.81</v>
      </c>
      <c r="KM3284">
        <v>0.9</v>
      </c>
      <c r="KN3284">
        <v>0.88</v>
      </c>
      <c r="KO3284">
        <v>0.95</v>
      </c>
      <c r="KP3284">
        <v>0.88</v>
      </c>
      <c r="KQ3284">
        <v>0.91</v>
      </c>
      <c r="KR3284">
        <v>0.93</v>
      </c>
      <c r="KS3284">
        <v>0.94</v>
      </c>
      <c r="KT3284">
        <v>0.92</v>
      </c>
      <c r="KU3284">
        <v>0.92</v>
      </c>
      <c r="KV3284">
        <v>0.93</v>
      </c>
      <c r="KW3284">
        <v>0.92</v>
      </c>
      <c r="KX3284">
        <v>0.94</v>
      </c>
      <c r="KY3284">
        <v>0.94</v>
      </c>
      <c r="KZ3284">
        <v>0.97</v>
      </c>
      <c r="LA3284">
        <v>0.96</v>
      </c>
      <c r="LB3284">
        <v>0.97</v>
      </c>
      <c r="LC3284">
        <v>0.97</v>
      </c>
      <c r="LD3284">
        <v>0.95</v>
      </c>
      <c r="LE3284">
        <v>0.96</v>
      </c>
      <c r="LF3284">
        <v>0.97</v>
      </c>
      <c r="LG3284">
        <v>0.98</v>
      </c>
      <c r="LH3284">
        <v>0.98</v>
      </c>
      <c r="LI3284">
        <v>0.98</v>
      </c>
      <c r="LJ3284">
        <v>0.98</v>
      </c>
      <c r="LK3284">
        <v>0.98</v>
      </c>
      <c r="LL3284">
        <v>0.98</v>
      </c>
      <c r="LM3284">
        <v>0.98</v>
      </c>
      <c r="LN3284">
        <v>0.98</v>
      </c>
      <c r="LO3284">
        <v>0.96</v>
      </c>
      <c r="LP3284">
        <v>0.98</v>
      </c>
      <c r="LQ3284">
        <v>0.95</v>
      </c>
      <c r="LR3284">
        <v>0.96</v>
      </c>
      <c r="LS3284">
        <v>0.98</v>
      </c>
    </row>
    <row r="3285" spans="1:331" x14ac:dyDescent="0.2">
      <c r="A3285" t="s">
        <v>4364</v>
      </c>
      <c r="B3285" t="s">
        <v>713</v>
      </c>
      <c r="C3285" t="s">
        <v>2110</v>
      </c>
      <c r="D3285" t="s">
        <v>2111</v>
      </c>
      <c r="E3285" t="s">
        <v>3233</v>
      </c>
      <c r="F3285" t="s">
        <v>3143</v>
      </c>
      <c r="G3285" t="s">
        <v>1175</v>
      </c>
      <c r="H3285" t="s">
        <v>3144</v>
      </c>
      <c r="I3285" t="s">
        <v>3234</v>
      </c>
      <c r="KJ3285">
        <v>0.31</v>
      </c>
      <c r="KK3285">
        <v>0.57999999999999996</v>
      </c>
      <c r="KL3285">
        <v>0.69</v>
      </c>
      <c r="KM3285">
        <v>0.92</v>
      </c>
      <c r="KN3285">
        <v>0.7</v>
      </c>
      <c r="KO3285">
        <v>0.76</v>
      </c>
      <c r="KP3285">
        <v>0.7</v>
      </c>
      <c r="KQ3285">
        <v>0.64</v>
      </c>
      <c r="KR3285">
        <v>0.6</v>
      </c>
      <c r="KS3285">
        <v>0.68</v>
      </c>
      <c r="KT3285">
        <v>0.9</v>
      </c>
      <c r="KU3285">
        <v>0.68</v>
      </c>
      <c r="KV3285">
        <v>0.66</v>
      </c>
      <c r="KW3285">
        <v>0.99</v>
      </c>
      <c r="KX3285">
        <v>0.91</v>
      </c>
      <c r="KY3285">
        <v>0.83</v>
      </c>
      <c r="KZ3285">
        <v>0.78</v>
      </c>
      <c r="LA3285">
        <v>0.82</v>
      </c>
      <c r="LB3285">
        <v>0.87</v>
      </c>
      <c r="LC3285">
        <v>0.87</v>
      </c>
      <c r="LD3285">
        <v>0.99</v>
      </c>
      <c r="LE3285">
        <v>0.9</v>
      </c>
      <c r="LF3285">
        <v>0.71</v>
      </c>
      <c r="LG3285">
        <v>0.69</v>
      </c>
      <c r="LH3285">
        <v>0.74</v>
      </c>
      <c r="LI3285">
        <v>0.77</v>
      </c>
      <c r="LJ3285">
        <v>0.87</v>
      </c>
      <c r="LK3285">
        <v>0.76</v>
      </c>
      <c r="LL3285">
        <v>0.76</v>
      </c>
      <c r="LM3285">
        <v>0.75</v>
      </c>
      <c r="LN3285">
        <v>0.82</v>
      </c>
      <c r="LO3285">
        <v>0.84</v>
      </c>
      <c r="LP3285">
        <v>0.93</v>
      </c>
      <c r="LQ3285">
        <v>0.81</v>
      </c>
      <c r="LR3285">
        <v>0.81</v>
      </c>
      <c r="LS3285">
        <v>0.67</v>
      </c>
    </row>
    <row r="3286" spans="1:331" x14ac:dyDescent="0.2">
      <c r="A3286" t="s">
        <v>3892</v>
      </c>
      <c r="B3286" t="s">
        <v>713</v>
      </c>
      <c r="C3286" t="s">
        <v>2143</v>
      </c>
      <c r="D3286" t="s">
        <v>2144</v>
      </c>
      <c r="E3286" t="s">
        <v>3233</v>
      </c>
      <c r="F3286" t="s">
        <v>3143</v>
      </c>
      <c r="G3286" t="s">
        <v>1175</v>
      </c>
      <c r="H3286" t="s">
        <v>3144</v>
      </c>
      <c r="I3286" t="s">
        <v>3234</v>
      </c>
      <c r="KE3286">
        <v>0.28999999999999998</v>
      </c>
      <c r="KF3286">
        <v>0.64</v>
      </c>
      <c r="KG3286">
        <v>0.98</v>
      </c>
      <c r="KH3286">
        <v>0.77</v>
      </c>
      <c r="KI3286">
        <v>0.9</v>
      </c>
      <c r="KJ3286">
        <v>0.95</v>
      </c>
      <c r="KK3286">
        <v>0.95</v>
      </c>
      <c r="KL3286">
        <v>0.89</v>
      </c>
      <c r="KM3286">
        <v>0.89</v>
      </c>
      <c r="KN3286">
        <v>0.86</v>
      </c>
      <c r="KO3286">
        <v>0.89</v>
      </c>
      <c r="KP3286">
        <v>0.92</v>
      </c>
      <c r="KQ3286">
        <v>0.92</v>
      </c>
      <c r="KR3286">
        <v>0.92</v>
      </c>
      <c r="KS3286">
        <v>0.97</v>
      </c>
      <c r="KT3286">
        <v>0.98</v>
      </c>
      <c r="KU3286">
        <v>0.99</v>
      </c>
      <c r="KV3286">
        <v>0.93</v>
      </c>
      <c r="KW3286">
        <v>0.99</v>
      </c>
      <c r="KX3286">
        <v>0.97</v>
      </c>
      <c r="KY3286">
        <v>0.95</v>
      </c>
      <c r="KZ3286">
        <v>0.98</v>
      </c>
      <c r="LA3286">
        <v>0.99</v>
      </c>
      <c r="LB3286">
        <v>0.99</v>
      </c>
      <c r="LC3286">
        <v>0.99</v>
      </c>
      <c r="LD3286">
        <v>0.99</v>
      </c>
      <c r="LE3286">
        <v>0.99</v>
      </c>
      <c r="LF3286">
        <v>0.99</v>
      </c>
      <c r="LG3286">
        <v>0.97</v>
      </c>
      <c r="LH3286">
        <v>0.99</v>
      </c>
      <c r="LI3286">
        <v>0.99</v>
      </c>
      <c r="LJ3286">
        <v>0.98</v>
      </c>
      <c r="LK3286">
        <v>0.97</v>
      </c>
      <c r="LL3286">
        <v>0.99</v>
      </c>
      <c r="LM3286">
        <v>0.98</v>
      </c>
      <c r="LN3286">
        <v>0.97</v>
      </c>
      <c r="LO3286">
        <v>0.99</v>
      </c>
      <c r="LP3286">
        <v>0.96</v>
      </c>
      <c r="LQ3286">
        <v>0.99</v>
      </c>
      <c r="LR3286">
        <v>0.97</v>
      </c>
      <c r="LS3286">
        <v>0.94</v>
      </c>
    </row>
    <row r="3287" spans="1:331" x14ac:dyDescent="0.2">
      <c r="A3287" t="s">
        <v>3888</v>
      </c>
      <c r="B3287" t="s">
        <v>713</v>
      </c>
      <c r="C3287" t="s">
        <v>1257</v>
      </c>
      <c r="D3287" t="s">
        <v>1258</v>
      </c>
      <c r="E3287" t="s">
        <v>3233</v>
      </c>
      <c r="F3287" t="s">
        <v>3143</v>
      </c>
      <c r="G3287" t="s">
        <v>1175</v>
      </c>
      <c r="H3287" t="s">
        <v>3144</v>
      </c>
      <c r="I3287" t="s">
        <v>3234</v>
      </c>
      <c r="KE3287">
        <v>0.01</v>
      </c>
      <c r="KF3287">
        <v>0.01</v>
      </c>
      <c r="KG3287">
        <v>0.02</v>
      </c>
      <c r="KH3287">
        <v>0.03</v>
      </c>
      <c r="KI3287">
        <v>0.06</v>
      </c>
      <c r="KJ3287">
        <v>0.11</v>
      </c>
      <c r="KK3287">
        <v>0.22</v>
      </c>
      <c r="KL3287">
        <v>0.44</v>
      </c>
      <c r="KM3287">
        <v>0.61</v>
      </c>
      <c r="KN3287">
        <v>0.56999999999999995</v>
      </c>
      <c r="KO3287">
        <v>0.56999999999999995</v>
      </c>
      <c r="KP3287">
        <v>0.52</v>
      </c>
      <c r="KQ3287">
        <v>0.49</v>
      </c>
      <c r="KR3287">
        <v>0.48</v>
      </c>
      <c r="KS3287">
        <v>0.51</v>
      </c>
      <c r="KT3287">
        <v>0.59</v>
      </c>
      <c r="KU3287">
        <v>0.57999999999999996</v>
      </c>
      <c r="KV3287">
        <v>0.49</v>
      </c>
      <c r="KW3287">
        <v>0.51</v>
      </c>
      <c r="KX3287">
        <v>0.57999999999999996</v>
      </c>
      <c r="KY3287">
        <v>0.57999999999999996</v>
      </c>
      <c r="KZ3287">
        <v>0.57999999999999996</v>
      </c>
      <c r="LA3287">
        <v>0.65</v>
      </c>
      <c r="LB3287">
        <v>0.67</v>
      </c>
      <c r="LC3287">
        <v>0.69</v>
      </c>
      <c r="LD3287">
        <v>0.73</v>
      </c>
      <c r="LE3287">
        <v>0.79</v>
      </c>
      <c r="LF3287">
        <v>0.79</v>
      </c>
      <c r="LG3287">
        <v>0.82</v>
      </c>
      <c r="LH3287">
        <v>0.9</v>
      </c>
      <c r="LI3287">
        <v>0.87</v>
      </c>
      <c r="LJ3287">
        <v>0.85</v>
      </c>
      <c r="LK3287">
        <v>0.85</v>
      </c>
      <c r="LL3287">
        <v>0.86</v>
      </c>
      <c r="LM3287">
        <v>0.87</v>
      </c>
      <c r="LN3287">
        <v>0.86</v>
      </c>
      <c r="LO3287">
        <v>0.9</v>
      </c>
      <c r="LP3287">
        <v>0.88</v>
      </c>
      <c r="LQ3287">
        <v>0.9</v>
      </c>
      <c r="LR3287">
        <v>0.86</v>
      </c>
      <c r="LS3287">
        <v>0.81</v>
      </c>
    </row>
    <row r="3288" spans="1:331" x14ac:dyDescent="0.2">
      <c r="A3288" t="s">
        <v>3385</v>
      </c>
      <c r="B3288" t="s">
        <v>713</v>
      </c>
      <c r="C3288" t="s">
        <v>748</v>
      </c>
      <c r="D3288" t="s">
        <v>749</v>
      </c>
      <c r="E3288" t="s">
        <v>3233</v>
      </c>
      <c r="F3288" t="s">
        <v>3143</v>
      </c>
      <c r="G3288" t="s">
        <v>1175</v>
      </c>
      <c r="H3288" t="s">
        <v>3144</v>
      </c>
      <c r="I3288" t="s">
        <v>3234</v>
      </c>
      <c r="KD3288">
        <v>0.88</v>
      </c>
      <c r="KE3288">
        <v>0.92</v>
      </c>
      <c r="KF3288">
        <v>0.91</v>
      </c>
      <c r="KG3288">
        <v>0.93</v>
      </c>
      <c r="KH3288">
        <v>0.94</v>
      </c>
      <c r="KI3288">
        <v>0.94</v>
      </c>
      <c r="KJ3288">
        <v>0.94</v>
      </c>
      <c r="KK3288">
        <v>0.94</v>
      </c>
      <c r="KL3288">
        <v>0.95</v>
      </c>
      <c r="KM3288">
        <v>0.95</v>
      </c>
      <c r="KN3288">
        <v>0.96</v>
      </c>
      <c r="KO3288">
        <v>0.96</v>
      </c>
      <c r="KP3288">
        <v>0.96</v>
      </c>
      <c r="KQ3288">
        <v>0.97</v>
      </c>
      <c r="KR3288">
        <v>0.97</v>
      </c>
      <c r="KS3288">
        <v>0.97</v>
      </c>
      <c r="KT3288">
        <v>0.96</v>
      </c>
      <c r="KU3288">
        <v>0.96</v>
      </c>
      <c r="KV3288">
        <v>0.94</v>
      </c>
      <c r="KW3288">
        <v>0.89</v>
      </c>
      <c r="KX3288">
        <v>0.91</v>
      </c>
      <c r="KY3288">
        <v>0.94</v>
      </c>
      <c r="KZ3288">
        <v>0.95</v>
      </c>
      <c r="LA3288">
        <v>0.95</v>
      </c>
      <c r="LB3288">
        <v>0.96</v>
      </c>
      <c r="LC3288">
        <v>0.96</v>
      </c>
      <c r="LD3288">
        <v>0.97</v>
      </c>
      <c r="LE3288">
        <v>0.96</v>
      </c>
      <c r="LF3288">
        <v>0.96</v>
      </c>
      <c r="LG3288">
        <v>0.97</v>
      </c>
      <c r="LH3288">
        <v>0.97</v>
      </c>
      <c r="LI3288">
        <v>0.97</v>
      </c>
      <c r="LJ3288">
        <v>0.98</v>
      </c>
      <c r="LK3288">
        <v>0.97</v>
      </c>
      <c r="LL3288">
        <v>0.97</v>
      </c>
      <c r="LM3288">
        <v>0.98</v>
      </c>
      <c r="LN3288">
        <v>0.97</v>
      </c>
      <c r="LO3288">
        <v>0.97</v>
      </c>
      <c r="LP3288">
        <v>0.97</v>
      </c>
      <c r="LQ3288">
        <v>0.97</v>
      </c>
      <c r="LR3288">
        <v>0.97</v>
      </c>
      <c r="LS3288">
        <v>0.97</v>
      </c>
    </row>
    <row r="3289" spans="1:331" x14ac:dyDescent="0.2">
      <c r="A3289" t="s">
        <v>3387</v>
      </c>
      <c r="B3289" t="s">
        <v>713</v>
      </c>
      <c r="C3289" t="s">
        <v>2136</v>
      </c>
      <c r="D3289" t="s">
        <v>2137</v>
      </c>
      <c r="E3289" t="s">
        <v>3233</v>
      </c>
      <c r="F3289" t="s">
        <v>3143</v>
      </c>
      <c r="G3289" t="s">
        <v>1175</v>
      </c>
      <c r="H3289" t="s">
        <v>3144</v>
      </c>
      <c r="I3289" t="s">
        <v>3234</v>
      </c>
      <c r="KD3289">
        <v>0.47</v>
      </c>
      <c r="KE3289">
        <v>0.56999999999999995</v>
      </c>
      <c r="KF3289">
        <v>0.78</v>
      </c>
      <c r="KG3289">
        <v>0.88</v>
      </c>
      <c r="KH3289">
        <v>0.85</v>
      </c>
      <c r="KI3289">
        <v>0.75</v>
      </c>
      <c r="KJ3289">
        <v>0.85</v>
      </c>
      <c r="KK3289">
        <v>0.94</v>
      </c>
      <c r="KL3289">
        <v>0.87</v>
      </c>
      <c r="KM3289">
        <v>0.81</v>
      </c>
      <c r="KN3289">
        <v>0.84</v>
      </c>
      <c r="KO3289">
        <v>0.92</v>
      </c>
      <c r="KP3289">
        <v>0.89</v>
      </c>
      <c r="KQ3289">
        <v>0.87</v>
      </c>
      <c r="KR3289">
        <v>0.95</v>
      </c>
      <c r="KS3289">
        <v>0.97</v>
      </c>
      <c r="KT3289">
        <v>0.97</v>
      </c>
      <c r="KU3289">
        <v>0.98</v>
      </c>
      <c r="KV3289">
        <v>0.96</v>
      </c>
      <c r="KW3289">
        <v>0.97</v>
      </c>
      <c r="KX3289">
        <v>0.96</v>
      </c>
      <c r="KY3289">
        <v>0.95</v>
      </c>
      <c r="KZ3289">
        <v>0.94</v>
      </c>
      <c r="LA3289">
        <v>0.93</v>
      </c>
      <c r="LB3289">
        <v>0.95</v>
      </c>
      <c r="LC3289">
        <v>0.96</v>
      </c>
      <c r="LD3289">
        <v>0.95</v>
      </c>
      <c r="LE3289">
        <v>0.95</v>
      </c>
      <c r="LF3289">
        <v>0.95</v>
      </c>
      <c r="LG3289">
        <v>0.95</v>
      </c>
      <c r="LH3289">
        <v>0.95</v>
      </c>
      <c r="LI3289">
        <v>0.95</v>
      </c>
      <c r="LJ3289">
        <v>0.95</v>
      </c>
      <c r="LK3289">
        <v>0.95</v>
      </c>
      <c r="LL3289">
        <v>0.95</v>
      </c>
      <c r="LM3289">
        <v>0.95</v>
      </c>
      <c r="LN3289">
        <v>0.95</v>
      </c>
      <c r="LO3289">
        <v>0.95</v>
      </c>
      <c r="LP3289">
        <v>0.95</v>
      </c>
      <c r="LQ3289">
        <v>0.95</v>
      </c>
      <c r="LR3289">
        <v>0.95</v>
      </c>
      <c r="LS3289">
        <v>0.95</v>
      </c>
    </row>
    <row r="3290" spans="1:331" x14ac:dyDescent="0.2">
      <c r="A3290" t="s">
        <v>4672</v>
      </c>
      <c r="B3290" t="s">
        <v>713</v>
      </c>
      <c r="C3290" t="s">
        <v>2079</v>
      </c>
      <c r="D3290" t="s">
        <v>2080</v>
      </c>
      <c r="E3290" t="s">
        <v>3233</v>
      </c>
      <c r="F3290" t="s">
        <v>3143</v>
      </c>
      <c r="G3290" t="s">
        <v>1175</v>
      </c>
      <c r="H3290" t="s">
        <v>3144</v>
      </c>
      <c r="I3290" t="s">
        <v>3234</v>
      </c>
      <c r="KP3290">
        <v>0.9</v>
      </c>
      <c r="KQ3290">
        <v>0.9</v>
      </c>
      <c r="KR3290">
        <v>0.91</v>
      </c>
      <c r="KS3290">
        <v>0.93</v>
      </c>
      <c r="KT3290">
        <v>0.93</v>
      </c>
      <c r="KU3290">
        <v>0.82</v>
      </c>
      <c r="KV3290">
        <v>0.93</v>
      </c>
      <c r="KW3290">
        <v>0.98</v>
      </c>
      <c r="KX3290">
        <v>0.95</v>
      </c>
      <c r="KY3290">
        <v>0.94</v>
      </c>
      <c r="KZ3290">
        <v>0.93</v>
      </c>
      <c r="LA3290">
        <v>0.94</v>
      </c>
      <c r="LB3290">
        <v>0.94</v>
      </c>
      <c r="LC3290">
        <v>0.94</v>
      </c>
      <c r="LD3290">
        <v>0.96</v>
      </c>
      <c r="LE3290">
        <v>0.96</v>
      </c>
      <c r="LF3290">
        <v>0.96</v>
      </c>
      <c r="LG3290">
        <v>0.95</v>
      </c>
      <c r="LH3290">
        <v>0.95</v>
      </c>
      <c r="LI3290">
        <v>0.96</v>
      </c>
      <c r="LJ3290">
        <v>0.95</v>
      </c>
      <c r="LK3290">
        <v>0.94</v>
      </c>
      <c r="LL3290">
        <v>0.94</v>
      </c>
      <c r="LM3290">
        <v>0.94</v>
      </c>
      <c r="LN3290">
        <v>0.92</v>
      </c>
      <c r="LO3290">
        <v>0.93</v>
      </c>
      <c r="LP3290">
        <v>0.93</v>
      </c>
      <c r="LQ3290">
        <v>0.94</v>
      </c>
      <c r="LR3290">
        <v>0.94</v>
      </c>
      <c r="LS3290">
        <v>0.95</v>
      </c>
    </row>
    <row r="3291" spans="1:331" x14ac:dyDescent="0.2">
      <c r="A3291" t="s">
        <v>4922</v>
      </c>
      <c r="B3291" t="s">
        <v>713</v>
      </c>
      <c r="C3291" t="s">
        <v>2113</v>
      </c>
      <c r="D3291" t="s">
        <v>2497</v>
      </c>
      <c r="E3291" t="s">
        <v>3233</v>
      </c>
      <c r="F3291" t="s">
        <v>3143</v>
      </c>
      <c r="G3291" t="s">
        <v>1175</v>
      </c>
      <c r="H3291" t="s">
        <v>3144</v>
      </c>
      <c r="I3291" t="s">
        <v>3234</v>
      </c>
      <c r="KR3291">
        <v>0.97</v>
      </c>
      <c r="KS3291">
        <v>0.99</v>
      </c>
      <c r="KT3291">
        <v>0.99</v>
      </c>
      <c r="KU3291">
        <v>0.99</v>
      </c>
      <c r="KV3291">
        <v>0.99</v>
      </c>
      <c r="KW3291">
        <v>0.99</v>
      </c>
      <c r="KX3291">
        <v>0.98</v>
      </c>
      <c r="KY3291">
        <v>0.99</v>
      </c>
      <c r="KZ3291">
        <v>0.99</v>
      </c>
      <c r="LA3291">
        <v>0.99</v>
      </c>
      <c r="LB3291">
        <v>0.99</v>
      </c>
      <c r="LC3291">
        <v>0.98</v>
      </c>
      <c r="LD3291">
        <v>0.98</v>
      </c>
      <c r="LE3291">
        <v>0.99</v>
      </c>
      <c r="LF3291">
        <v>0.99</v>
      </c>
      <c r="LG3291">
        <v>0.99</v>
      </c>
      <c r="LH3291">
        <v>0.98</v>
      </c>
      <c r="LI3291">
        <v>0.98</v>
      </c>
      <c r="LJ3291">
        <v>0.99</v>
      </c>
      <c r="LK3291">
        <v>0.98</v>
      </c>
      <c r="LL3291">
        <v>0.97</v>
      </c>
      <c r="LM3291">
        <v>0.95</v>
      </c>
      <c r="LN3291">
        <v>0.95</v>
      </c>
      <c r="LO3291">
        <v>0.96</v>
      </c>
      <c r="LP3291">
        <v>0.96</v>
      </c>
      <c r="LQ3291">
        <v>0.96</v>
      </c>
      <c r="LR3291">
        <v>0.96</v>
      </c>
      <c r="LS3291">
        <v>0.95</v>
      </c>
    </row>
    <row r="3292" spans="1:331" x14ac:dyDescent="0.2">
      <c r="A3292" t="s">
        <v>5276</v>
      </c>
      <c r="B3292" t="s">
        <v>713</v>
      </c>
      <c r="C3292" t="s">
        <v>1033</v>
      </c>
      <c r="D3292" t="s">
        <v>1034</v>
      </c>
      <c r="E3292" t="s">
        <v>3233</v>
      </c>
      <c r="F3292" t="s">
        <v>3143</v>
      </c>
      <c r="G3292" t="s">
        <v>1175</v>
      </c>
      <c r="H3292" t="s">
        <v>3144</v>
      </c>
      <c r="I3292" t="s">
        <v>3234</v>
      </c>
      <c r="KW3292">
        <v>0.62</v>
      </c>
      <c r="KX3292">
        <v>0.37</v>
      </c>
      <c r="KY3292">
        <v>0.5</v>
      </c>
      <c r="KZ3292">
        <v>0.62</v>
      </c>
      <c r="LA3292">
        <v>0.73</v>
      </c>
      <c r="LB3292">
        <v>0.76</v>
      </c>
      <c r="LC3292">
        <v>0.71</v>
      </c>
      <c r="LD3292">
        <v>0.65</v>
      </c>
      <c r="LE3292">
        <v>0.6</v>
      </c>
      <c r="LF3292">
        <v>0.73</v>
      </c>
      <c r="LG3292">
        <v>0.8</v>
      </c>
      <c r="LH3292">
        <v>0.82</v>
      </c>
      <c r="LI3292">
        <v>0.84</v>
      </c>
      <c r="LJ3292">
        <v>0.86</v>
      </c>
      <c r="LK3292">
        <v>0.85</v>
      </c>
      <c r="LL3292">
        <v>0.8</v>
      </c>
      <c r="LM3292">
        <v>0.78</v>
      </c>
      <c r="LN3292">
        <v>0.85</v>
      </c>
      <c r="LO3292">
        <v>0.8</v>
      </c>
      <c r="LP3292">
        <v>0.87</v>
      </c>
      <c r="LQ3292">
        <v>0.93</v>
      </c>
      <c r="LR3292">
        <v>0.87</v>
      </c>
      <c r="LS3292">
        <v>0.87</v>
      </c>
    </row>
    <row r="3293" spans="1:331" x14ac:dyDescent="0.2">
      <c r="A3293" t="s">
        <v>4570</v>
      </c>
      <c r="B3293" t="s">
        <v>713</v>
      </c>
      <c r="C3293" t="s">
        <v>2044</v>
      </c>
      <c r="D3293" t="s">
        <v>2045</v>
      </c>
      <c r="E3293" t="s">
        <v>3233</v>
      </c>
      <c r="F3293" t="s">
        <v>3143</v>
      </c>
      <c r="G3293" t="s">
        <v>1175</v>
      </c>
      <c r="H3293" t="s">
        <v>3144</v>
      </c>
      <c r="I3293" t="s">
        <v>3234</v>
      </c>
      <c r="KO3293">
        <v>0.99</v>
      </c>
      <c r="KP3293">
        <v>0.99</v>
      </c>
      <c r="KQ3293">
        <v>0.96</v>
      </c>
      <c r="KR3293">
        <v>0.97</v>
      </c>
      <c r="KS3293">
        <v>0.97</v>
      </c>
      <c r="KT3293">
        <v>0.98</v>
      </c>
      <c r="KU3293">
        <v>0.98</v>
      </c>
      <c r="KV3293">
        <v>0.99</v>
      </c>
      <c r="KW3293">
        <v>0.99</v>
      </c>
      <c r="KX3293">
        <v>0.99</v>
      </c>
      <c r="KY3293">
        <v>0.97</v>
      </c>
      <c r="KZ3293">
        <v>0.96</v>
      </c>
      <c r="LA3293">
        <v>0.94</v>
      </c>
      <c r="LB3293">
        <v>0.94</v>
      </c>
      <c r="LC3293">
        <v>0.94</v>
      </c>
      <c r="LD3293">
        <v>0.9</v>
      </c>
      <c r="LE3293">
        <v>0.9</v>
      </c>
      <c r="LF3293">
        <v>0.86</v>
      </c>
      <c r="LG3293">
        <v>0.88</v>
      </c>
      <c r="LH3293">
        <v>0.88</v>
      </c>
      <c r="LI3293">
        <v>0.9</v>
      </c>
      <c r="LJ3293">
        <v>0.84</v>
      </c>
      <c r="LK3293">
        <v>0.82</v>
      </c>
      <c r="LL3293">
        <v>0.81</v>
      </c>
      <c r="LM3293">
        <v>0.84</v>
      </c>
      <c r="LN3293">
        <v>0.82</v>
      </c>
      <c r="LO3293">
        <v>0.86</v>
      </c>
      <c r="LP3293">
        <v>0.89</v>
      </c>
      <c r="LQ3293">
        <v>0.86</v>
      </c>
      <c r="LR3293">
        <v>0.9</v>
      </c>
      <c r="LS3293">
        <v>0.89</v>
      </c>
    </row>
    <row r="3294" spans="1:331" x14ac:dyDescent="0.2">
      <c r="A3294" t="s">
        <v>4367</v>
      </c>
      <c r="B3294" t="s">
        <v>713</v>
      </c>
      <c r="C3294" t="s">
        <v>1041</v>
      </c>
      <c r="D3294" t="s">
        <v>1042</v>
      </c>
      <c r="E3294" t="s">
        <v>3233</v>
      </c>
      <c r="F3294" t="s">
        <v>3143</v>
      </c>
      <c r="G3294" t="s">
        <v>1175</v>
      </c>
      <c r="H3294" t="s">
        <v>3144</v>
      </c>
      <c r="I3294" t="s">
        <v>3234</v>
      </c>
      <c r="KJ3294">
        <v>0.71</v>
      </c>
      <c r="KK3294">
        <v>0.66</v>
      </c>
      <c r="KL3294">
        <v>0.6</v>
      </c>
      <c r="KM3294">
        <v>0.48</v>
      </c>
      <c r="KN3294">
        <v>0.51</v>
      </c>
      <c r="KO3294">
        <v>0.54</v>
      </c>
      <c r="KP3294">
        <v>0.56999999999999995</v>
      </c>
      <c r="KQ3294">
        <v>0.57999999999999996</v>
      </c>
      <c r="KR3294">
        <v>0.59</v>
      </c>
      <c r="KS3294">
        <v>0.8</v>
      </c>
      <c r="KT3294">
        <v>0.7</v>
      </c>
      <c r="KU3294">
        <v>0.65</v>
      </c>
      <c r="KV3294">
        <v>0.62</v>
      </c>
      <c r="KW3294">
        <v>0.6</v>
      </c>
      <c r="KX3294">
        <v>0.48</v>
      </c>
      <c r="KY3294">
        <v>0.48</v>
      </c>
      <c r="KZ3294">
        <v>0.54</v>
      </c>
      <c r="LA3294">
        <v>0.6</v>
      </c>
      <c r="LB3294">
        <v>0.56999999999999995</v>
      </c>
      <c r="LC3294">
        <v>0.74</v>
      </c>
      <c r="LD3294">
        <v>0.8</v>
      </c>
      <c r="LE3294">
        <v>0.84</v>
      </c>
      <c r="LF3294">
        <v>0.77</v>
      </c>
      <c r="LG3294">
        <v>0.79</v>
      </c>
      <c r="LH3294">
        <v>0.81</v>
      </c>
      <c r="LI3294">
        <v>0.84</v>
      </c>
      <c r="LJ3294">
        <v>0.83</v>
      </c>
      <c r="LK3294">
        <v>0.84</v>
      </c>
      <c r="LL3294">
        <v>0.8</v>
      </c>
      <c r="LM3294">
        <v>0.8</v>
      </c>
      <c r="LN3294">
        <v>0.93</v>
      </c>
      <c r="LO3294">
        <v>0.9</v>
      </c>
      <c r="LP3294">
        <v>0.86</v>
      </c>
      <c r="LQ3294">
        <v>0.89</v>
      </c>
      <c r="LR3294">
        <v>0.88</v>
      </c>
      <c r="LS3294">
        <v>0.87</v>
      </c>
    </row>
    <row r="3295" spans="1:331" x14ac:dyDescent="0.2">
      <c r="A3295" t="s">
        <v>3386</v>
      </c>
      <c r="B3295" t="s">
        <v>713</v>
      </c>
      <c r="C3295" t="s">
        <v>1296</v>
      </c>
      <c r="D3295" t="s">
        <v>1297</v>
      </c>
      <c r="E3295" t="s">
        <v>3233</v>
      </c>
      <c r="F3295" t="s">
        <v>3143</v>
      </c>
      <c r="G3295" t="s">
        <v>1175</v>
      </c>
      <c r="H3295" t="s">
        <v>3144</v>
      </c>
      <c r="I3295" t="s">
        <v>3234</v>
      </c>
      <c r="KD3295">
        <v>0.09</v>
      </c>
      <c r="KE3295">
        <v>0.03</v>
      </c>
      <c r="KF3295">
        <v>0.04</v>
      </c>
      <c r="KG3295">
        <v>0.06</v>
      </c>
      <c r="KH3295">
        <v>0.16</v>
      </c>
      <c r="KI3295">
        <v>0.35</v>
      </c>
      <c r="KJ3295">
        <v>0.25</v>
      </c>
      <c r="KK3295">
        <v>0.28000000000000003</v>
      </c>
      <c r="KL3295">
        <v>0.33</v>
      </c>
      <c r="KM3295">
        <v>0.3</v>
      </c>
      <c r="KN3295">
        <v>0.3</v>
      </c>
      <c r="KO3295">
        <v>0.3</v>
      </c>
      <c r="KP3295">
        <v>0.32</v>
      </c>
      <c r="KQ3295">
        <v>0.33</v>
      </c>
      <c r="KR3295">
        <v>0.35</v>
      </c>
      <c r="KS3295">
        <v>0.34</v>
      </c>
      <c r="KT3295">
        <v>0.33</v>
      </c>
      <c r="KU3295">
        <v>0.25</v>
      </c>
      <c r="KV3295">
        <v>0.32</v>
      </c>
      <c r="KW3295">
        <v>0.38</v>
      </c>
      <c r="KX3295">
        <v>0.24</v>
      </c>
      <c r="KY3295">
        <v>0.2</v>
      </c>
      <c r="KZ3295">
        <v>0.45</v>
      </c>
      <c r="LA3295">
        <v>0.4</v>
      </c>
      <c r="LB3295">
        <v>0.4</v>
      </c>
      <c r="LC3295">
        <v>0.35</v>
      </c>
      <c r="LD3295">
        <v>0.35</v>
      </c>
      <c r="LE3295">
        <v>0.35</v>
      </c>
      <c r="LF3295">
        <v>0.34</v>
      </c>
      <c r="LG3295">
        <v>0.43</v>
      </c>
      <c r="LH3295">
        <v>0.46</v>
      </c>
      <c r="LI3295">
        <v>0.46</v>
      </c>
      <c r="LJ3295">
        <v>0.46</v>
      </c>
      <c r="LK3295">
        <v>0.46</v>
      </c>
      <c r="LL3295">
        <v>0.46</v>
      </c>
      <c r="LM3295">
        <v>0.46</v>
      </c>
      <c r="LN3295">
        <v>0.46</v>
      </c>
      <c r="LO3295">
        <v>0.46</v>
      </c>
      <c r="LP3295">
        <v>0.46</v>
      </c>
      <c r="LQ3295">
        <v>0.46</v>
      </c>
      <c r="LR3295">
        <v>0.46</v>
      </c>
      <c r="LS3295">
        <v>0.46</v>
      </c>
    </row>
    <row r="3296" spans="1:331" x14ac:dyDescent="0.2">
      <c r="A3296" t="s">
        <v>3886</v>
      </c>
      <c r="B3296" t="s">
        <v>713</v>
      </c>
      <c r="C3296" t="s">
        <v>1391</v>
      </c>
      <c r="D3296" t="s">
        <v>1392</v>
      </c>
      <c r="E3296" t="s">
        <v>3233</v>
      </c>
      <c r="F3296" t="s">
        <v>3143</v>
      </c>
      <c r="G3296" t="s">
        <v>1175</v>
      </c>
      <c r="H3296" t="s">
        <v>3144</v>
      </c>
      <c r="I3296" t="s">
        <v>3234</v>
      </c>
      <c r="KE3296">
        <v>0.39</v>
      </c>
      <c r="KF3296">
        <v>0.17</v>
      </c>
      <c r="KG3296">
        <v>0.71</v>
      </c>
      <c r="KH3296">
        <v>0.75</v>
      </c>
      <c r="KI3296">
        <v>0.73</v>
      </c>
      <c r="KJ3296">
        <v>0.78</v>
      </c>
      <c r="KK3296">
        <v>0.7</v>
      </c>
      <c r="KL3296">
        <v>0.83</v>
      </c>
      <c r="KM3296">
        <v>0.73</v>
      </c>
      <c r="KN3296">
        <v>0.65</v>
      </c>
      <c r="KO3296">
        <v>0.84</v>
      </c>
      <c r="KP3296">
        <v>0.61</v>
      </c>
      <c r="KQ3296">
        <v>0.61</v>
      </c>
      <c r="KR3296">
        <v>0.72</v>
      </c>
      <c r="KS3296">
        <v>0.85</v>
      </c>
      <c r="KT3296">
        <v>0.87</v>
      </c>
      <c r="KU3296">
        <v>0.79</v>
      </c>
      <c r="KV3296">
        <v>0.82</v>
      </c>
      <c r="KW3296">
        <v>0.85</v>
      </c>
      <c r="KX3296">
        <v>0.84</v>
      </c>
      <c r="KY3296">
        <v>0.82</v>
      </c>
      <c r="KZ3296">
        <v>0.73</v>
      </c>
      <c r="LA3296">
        <v>0.69</v>
      </c>
      <c r="LB3296">
        <v>0.86</v>
      </c>
      <c r="LC3296">
        <v>0.91</v>
      </c>
      <c r="LD3296">
        <v>0.83</v>
      </c>
      <c r="LE3296">
        <v>0.85</v>
      </c>
      <c r="LF3296">
        <v>0.86</v>
      </c>
      <c r="LG3296">
        <v>0.88</v>
      </c>
      <c r="LH3296">
        <v>0.87</v>
      </c>
      <c r="LI3296">
        <v>0.79</v>
      </c>
      <c r="LJ3296">
        <v>0.64</v>
      </c>
      <c r="LK3296">
        <v>0.81</v>
      </c>
      <c r="LL3296">
        <v>0.7</v>
      </c>
      <c r="LM3296">
        <v>0.76</v>
      </c>
      <c r="LN3296">
        <v>0.76</v>
      </c>
      <c r="LO3296">
        <v>0.76</v>
      </c>
      <c r="LP3296">
        <v>0.77</v>
      </c>
      <c r="LQ3296">
        <v>0.64</v>
      </c>
      <c r="LR3296">
        <v>0.45</v>
      </c>
      <c r="LS3296">
        <v>0.57999999999999996</v>
      </c>
    </row>
    <row r="3297" spans="1:331" x14ac:dyDescent="0.2">
      <c r="A3297" t="s">
        <v>7297</v>
      </c>
      <c r="B3297" t="s">
        <v>713</v>
      </c>
      <c r="C3297" t="s">
        <v>2073</v>
      </c>
      <c r="D3297" t="s">
        <v>2074</v>
      </c>
      <c r="E3297" t="s">
        <v>3233</v>
      </c>
      <c r="F3297" t="s">
        <v>3143</v>
      </c>
      <c r="G3297" t="s">
        <v>1175</v>
      </c>
      <c r="H3297" t="s">
        <v>3144</v>
      </c>
      <c r="I3297" t="s">
        <v>3234</v>
      </c>
      <c r="LI3297">
        <v>0.62</v>
      </c>
      <c r="LJ3297">
        <v>0.6</v>
      </c>
      <c r="LK3297">
        <v>0.57999999999999996</v>
      </c>
      <c r="LL3297">
        <v>0.55000000000000004</v>
      </c>
      <c r="LM3297">
        <v>0.53</v>
      </c>
      <c r="LN3297">
        <v>0.51</v>
      </c>
      <c r="LO3297">
        <v>0.5</v>
      </c>
      <c r="LP3297">
        <v>0.49</v>
      </c>
      <c r="LQ3297">
        <v>0.49</v>
      </c>
      <c r="LR3297">
        <v>0.49</v>
      </c>
      <c r="LS3297">
        <v>0.49</v>
      </c>
    </row>
    <row r="3298" spans="1:331" x14ac:dyDescent="0.2">
      <c r="A3298" t="s">
        <v>3893</v>
      </c>
      <c r="B3298" t="s">
        <v>713</v>
      </c>
      <c r="C3298" t="s">
        <v>2047</v>
      </c>
      <c r="D3298" t="s">
        <v>2048</v>
      </c>
      <c r="E3298" t="s">
        <v>3233</v>
      </c>
      <c r="F3298" t="s">
        <v>3143</v>
      </c>
      <c r="G3298" t="s">
        <v>1175</v>
      </c>
      <c r="H3298" t="s">
        <v>3144</v>
      </c>
      <c r="I3298" t="s">
        <v>3234</v>
      </c>
      <c r="KE3298">
        <v>0.25</v>
      </c>
      <c r="KF3298">
        <v>0.32</v>
      </c>
      <c r="KG3298">
        <v>0.4</v>
      </c>
      <c r="KH3298">
        <v>0.48</v>
      </c>
      <c r="KI3298">
        <v>0.35</v>
      </c>
      <c r="KJ3298">
        <v>0.57999999999999996</v>
      </c>
      <c r="KK3298">
        <v>0.69</v>
      </c>
      <c r="KL3298">
        <v>0.69</v>
      </c>
      <c r="KM3298">
        <v>0.45</v>
      </c>
      <c r="KN3298">
        <v>0.71</v>
      </c>
      <c r="KO3298">
        <v>0.77</v>
      </c>
      <c r="KP3298">
        <v>0.52</v>
      </c>
      <c r="KQ3298">
        <v>0.56999999999999995</v>
      </c>
      <c r="KR3298">
        <v>0.65</v>
      </c>
      <c r="KS3298">
        <v>0.74</v>
      </c>
      <c r="KT3298">
        <v>0.56999999999999995</v>
      </c>
      <c r="KU3298">
        <v>0.6</v>
      </c>
      <c r="KV3298">
        <v>0.59</v>
      </c>
      <c r="KW3298">
        <v>0.64</v>
      </c>
      <c r="KX3298">
        <v>0.69</v>
      </c>
      <c r="KY3298">
        <v>0.75</v>
      </c>
      <c r="KZ3298">
        <v>0.85</v>
      </c>
      <c r="LA3298">
        <v>0.87</v>
      </c>
      <c r="LB3298">
        <v>0.91</v>
      </c>
      <c r="LC3298">
        <v>0.88</v>
      </c>
      <c r="LD3298">
        <v>0.85</v>
      </c>
      <c r="LE3298">
        <v>0.86</v>
      </c>
      <c r="LF3298">
        <v>0.93</v>
      </c>
      <c r="LG3298">
        <v>0.9</v>
      </c>
      <c r="LH3298">
        <v>0.92</v>
      </c>
      <c r="LI3298">
        <v>0.91</v>
      </c>
      <c r="LJ3298">
        <v>0.92</v>
      </c>
      <c r="LK3298">
        <v>0.91</v>
      </c>
      <c r="LL3298">
        <v>0.92</v>
      </c>
      <c r="LM3298">
        <v>0.93</v>
      </c>
      <c r="LN3298">
        <v>0.93</v>
      </c>
      <c r="LO3298">
        <v>0.9</v>
      </c>
      <c r="LP3298">
        <v>0.95</v>
      </c>
      <c r="LQ3298">
        <v>0.95</v>
      </c>
      <c r="LR3298">
        <v>0.86</v>
      </c>
      <c r="LS3298">
        <v>0.77</v>
      </c>
    </row>
    <row r="3299" spans="1:331" x14ac:dyDescent="0.2">
      <c r="A3299" t="s">
        <v>3371</v>
      </c>
      <c r="B3299" t="s">
        <v>713</v>
      </c>
      <c r="C3299" t="s">
        <v>1007</v>
      </c>
      <c r="D3299" t="s">
        <v>1008</v>
      </c>
      <c r="E3299" t="s">
        <v>3233</v>
      </c>
      <c r="F3299" t="s">
        <v>3143</v>
      </c>
      <c r="G3299" t="s">
        <v>1175</v>
      </c>
      <c r="H3299" t="s">
        <v>3144</v>
      </c>
      <c r="I3299" t="s">
        <v>3234</v>
      </c>
      <c r="KD3299">
        <v>0.45</v>
      </c>
      <c r="KE3299">
        <v>0.44</v>
      </c>
      <c r="KF3299">
        <v>0.43</v>
      </c>
      <c r="KG3299">
        <v>0.46</v>
      </c>
      <c r="KH3299">
        <v>0.41</v>
      </c>
      <c r="KI3299">
        <v>0.71</v>
      </c>
      <c r="KJ3299">
        <v>0.51</v>
      </c>
      <c r="KK3299">
        <v>0.48</v>
      </c>
      <c r="KL3299">
        <v>0.63</v>
      </c>
      <c r="KM3299">
        <v>0.73</v>
      </c>
      <c r="KN3299">
        <v>0.98</v>
      </c>
      <c r="KO3299">
        <v>0.54</v>
      </c>
      <c r="KP3299">
        <v>0.55000000000000004</v>
      </c>
      <c r="KQ3299">
        <v>0.86</v>
      </c>
      <c r="KR3299">
        <v>0.8</v>
      </c>
      <c r="KS3299">
        <v>0.93</v>
      </c>
      <c r="KT3299">
        <v>0.94</v>
      </c>
      <c r="KU3299">
        <v>0.98</v>
      </c>
      <c r="KV3299">
        <v>0.99</v>
      </c>
      <c r="KW3299">
        <v>0.94</v>
      </c>
      <c r="KX3299">
        <v>0.97</v>
      </c>
      <c r="KY3299">
        <v>0.95</v>
      </c>
      <c r="KZ3299">
        <v>0.93</v>
      </c>
      <c r="LA3299">
        <v>0.9</v>
      </c>
      <c r="LB3299">
        <v>0.93</v>
      </c>
      <c r="LC3299">
        <v>0.99</v>
      </c>
      <c r="LD3299">
        <v>0.98</v>
      </c>
      <c r="LE3299">
        <v>0.99</v>
      </c>
      <c r="LF3299">
        <v>0.95</v>
      </c>
      <c r="LG3299">
        <v>0.91</v>
      </c>
      <c r="LH3299">
        <v>0.92</v>
      </c>
      <c r="LI3299">
        <v>0.89</v>
      </c>
      <c r="LJ3299">
        <v>0.93</v>
      </c>
      <c r="LK3299">
        <v>0.94</v>
      </c>
      <c r="LL3299">
        <v>0.95</v>
      </c>
      <c r="LM3299">
        <v>0.95</v>
      </c>
      <c r="LN3299">
        <v>0.9</v>
      </c>
      <c r="LO3299">
        <v>0.85</v>
      </c>
      <c r="LP3299">
        <v>0.81</v>
      </c>
      <c r="LQ3299">
        <v>0.82</v>
      </c>
      <c r="LR3299">
        <v>0.71</v>
      </c>
      <c r="LS3299">
        <v>0.86</v>
      </c>
    </row>
    <row r="3300" spans="1:331" x14ac:dyDescent="0.2">
      <c r="A3300" t="s">
        <v>3384</v>
      </c>
      <c r="B3300" t="s">
        <v>713</v>
      </c>
      <c r="C3300" t="s">
        <v>1556</v>
      </c>
      <c r="D3300" t="s">
        <v>2055</v>
      </c>
      <c r="E3300" t="s">
        <v>3233</v>
      </c>
      <c r="F3300" t="s">
        <v>3143</v>
      </c>
      <c r="G3300" t="s">
        <v>1175</v>
      </c>
      <c r="H3300" t="s">
        <v>3144</v>
      </c>
      <c r="I3300" t="s">
        <v>3234</v>
      </c>
      <c r="KD3300">
        <v>0.13</v>
      </c>
      <c r="KE3300">
        <v>0.14000000000000001</v>
      </c>
      <c r="KF3300">
        <v>0.22</v>
      </c>
      <c r="KG3300">
        <v>0.19</v>
      </c>
      <c r="KH3300">
        <v>0.23</v>
      </c>
      <c r="KI3300">
        <v>0.27</v>
      </c>
      <c r="KJ3300">
        <v>0.64</v>
      </c>
      <c r="KK3300">
        <v>0.37</v>
      </c>
      <c r="KL3300">
        <v>0.52</v>
      </c>
      <c r="KM3300">
        <v>0.86</v>
      </c>
      <c r="KN3300">
        <v>0.87</v>
      </c>
      <c r="KO3300">
        <v>0.84</v>
      </c>
      <c r="KP3300">
        <v>0.84</v>
      </c>
      <c r="KQ3300">
        <v>0.86</v>
      </c>
      <c r="KR3300">
        <v>0.86</v>
      </c>
      <c r="KS3300">
        <v>0.85</v>
      </c>
      <c r="KT3300">
        <v>0.85</v>
      </c>
      <c r="KU3300">
        <v>0.84</v>
      </c>
      <c r="KV3300">
        <v>0.87</v>
      </c>
      <c r="KW3300">
        <v>0.86</v>
      </c>
      <c r="KX3300">
        <v>0.84</v>
      </c>
      <c r="KY3300">
        <v>0.8</v>
      </c>
      <c r="KZ3300">
        <v>0.84</v>
      </c>
      <c r="LA3300">
        <v>0.83</v>
      </c>
      <c r="LB3300">
        <v>0.82</v>
      </c>
      <c r="LC3300">
        <v>0.81</v>
      </c>
      <c r="LD3300">
        <v>0.81</v>
      </c>
      <c r="LE3300">
        <v>0.81</v>
      </c>
      <c r="LF3300">
        <v>0.81</v>
      </c>
      <c r="LG3300">
        <v>0.82</v>
      </c>
      <c r="LH3300">
        <v>0.82</v>
      </c>
      <c r="LI3300">
        <v>0.8</v>
      </c>
      <c r="LJ3300">
        <v>0.61</v>
      </c>
      <c r="LK3300">
        <v>0.57999999999999996</v>
      </c>
      <c r="LL3300">
        <v>0.54</v>
      </c>
      <c r="LM3300">
        <v>0.53</v>
      </c>
      <c r="LN3300">
        <v>0.62</v>
      </c>
      <c r="LO3300">
        <v>0.67</v>
      </c>
      <c r="LP3300">
        <v>0.63</v>
      </c>
      <c r="LQ3300">
        <v>0.65</v>
      </c>
      <c r="LR3300">
        <v>0.59</v>
      </c>
      <c r="LS3300">
        <v>0.59</v>
      </c>
    </row>
    <row r="3301" spans="1:331" x14ac:dyDescent="0.2">
      <c r="A3301" t="s">
        <v>3884</v>
      </c>
      <c r="B3301" t="s">
        <v>713</v>
      </c>
      <c r="C3301" t="s">
        <v>1814</v>
      </c>
      <c r="D3301" t="s">
        <v>1815</v>
      </c>
      <c r="E3301" t="s">
        <v>3233</v>
      </c>
      <c r="F3301" t="s">
        <v>3143</v>
      </c>
      <c r="G3301" t="s">
        <v>1175</v>
      </c>
      <c r="H3301" t="s">
        <v>3144</v>
      </c>
      <c r="I3301" t="s">
        <v>3234</v>
      </c>
      <c r="KE3301">
        <v>0.3</v>
      </c>
      <c r="KF3301">
        <v>0.38</v>
      </c>
      <c r="KG3301">
        <v>0.46</v>
      </c>
      <c r="KH3301">
        <v>0.5</v>
      </c>
      <c r="KI3301">
        <v>0.54</v>
      </c>
      <c r="KJ3301">
        <v>0.74</v>
      </c>
      <c r="KK3301">
        <v>0.65</v>
      </c>
      <c r="KL3301">
        <v>0.85</v>
      </c>
      <c r="KM3301">
        <v>0.85</v>
      </c>
      <c r="KN3301">
        <v>0.85</v>
      </c>
      <c r="KO3301">
        <v>0.8</v>
      </c>
      <c r="KP3301">
        <v>0.85</v>
      </c>
      <c r="KQ3301">
        <v>0.85</v>
      </c>
      <c r="KR3301">
        <v>0.94</v>
      </c>
      <c r="KS3301">
        <v>0.94</v>
      </c>
      <c r="KT3301">
        <v>0.82</v>
      </c>
      <c r="KU3301">
        <v>0.92</v>
      </c>
      <c r="KV3301">
        <v>0.92</v>
      </c>
      <c r="KW3301">
        <v>0.92</v>
      </c>
      <c r="KX3301">
        <v>0.92</v>
      </c>
      <c r="KY3301">
        <v>0.93</v>
      </c>
      <c r="KZ3301">
        <v>0.93</v>
      </c>
      <c r="LA3301">
        <v>0.93</v>
      </c>
      <c r="LB3301">
        <v>0.93</v>
      </c>
      <c r="LC3301">
        <v>0.93</v>
      </c>
      <c r="LD3301">
        <v>0.93</v>
      </c>
      <c r="LE3301">
        <v>0.94</v>
      </c>
      <c r="LF3301">
        <v>0.94</v>
      </c>
      <c r="LG3301">
        <v>0.94</v>
      </c>
      <c r="LH3301">
        <v>0.94</v>
      </c>
      <c r="LI3301">
        <v>0.87</v>
      </c>
      <c r="LJ3301">
        <v>0.88</v>
      </c>
      <c r="LK3301">
        <v>0.96</v>
      </c>
      <c r="LL3301">
        <v>0.97</v>
      </c>
      <c r="LM3301">
        <v>0.89</v>
      </c>
      <c r="LN3301">
        <v>0.89</v>
      </c>
      <c r="LO3301">
        <v>0.89</v>
      </c>
      <c r="LP3301">
        <v>0.85</v>
      </c>
      <c r="LQ3301">
        <v>0.81</v>
      </c>
      <c r="LR3301">
        <v>0.76</v>
      </c>
      <c r="LS3301">
        <v>0.8</v>
      </c>
    </row>
    <row r="3302" spans="1:331" x14ac:dyDescent="0.2">
      <c r="A3302" t="s">
        <v>4122</v>
      </c>
      <c r="B3302" t="s">
        <v>713</v>
      </c>
      <c r="C3302" t="s">
        <v>1689</v>
      </c>
      <c r="D3302" t="s">
        <v>1690</v>
      </c>
      <c r="E3302" t="s">
        <v>3233</v>
      </c>
      <c r="F3302" t="s">
        <v>3143</v>
      </c>
      <c r="G3302" t="s">
        <v>1175</v>
      </c>
      <c r="H3302" t="s">
        <v>3144</v>
      </c>
      <c r="I3302" t="s">
        <v>3234</v>
      </c>
      <c r="KH3302">
        <v>0.1</v>
      </c>
      <c r="KI3302">
        <v>7.0000000000000007E-2</v>
      </c>
      <c r="KJ3302">
        <v>0.12</v>
      </c>
      <c r="KK3302">
        <v>0.16</v>
      </c>
      <c r="KL3302">
        <v>0.17</v>
      </c>
      <c r="KM3302">
        <v>0.32</v>
      </c>
      <c r="KN3302">
        <v>0.32</v>
      </c>
      <c r="KO3302">
        <v>0.28000000000000003</v>
      </c>
      <c r="KP3302">
        <v>0.25</v>
      </c>
      <c r="KQ3302">
        <v>0.19</v>
      </c>
      <c r="KR3302">
        <v>0.24</v>
      </c>
      <c r="KS3302">
        <v>0.26</v>
      </c>
      <c r="KT3302">
        <v>0.22</v>
      </c>
      <c r="KU3302">
        <v>0.3</v>
      </c>
      <c r="KV3302">
        <v>0.2</v>
      </c>
      <c r="KW3302">
        <v>0.3</v>
      </c>
      <c r="KX3302">
        <v>0.28000000000000003</v>
      </c>
      <c r="KY3302">
        <v>0.26</v>
      </c>
      <c r="KZ3302">
        <v>0.25</v>
      </c>
      <c r="LA3302">
        <v>0.23</v>
      </c>
      <c r="LB3302">
        <v>0.16</v>
      </c>
      <c r="LC3302">
        <v>0.27</v>
      </c>
      <c r="LD3302">
        <v>0.39</v>
      </c>
      <c r="LE3302">
        <v>0.31</v>
      </c>
      <c r="LF3302">
        <v>0.27</v>
      </c>
      <c r="LG3302">
        <v>0.36</v>
      </c>
      <c r="LH3302">
        <v>0.46</v>
      </c>
      <c r="LI3302">
        <v>0.54</v>
      </c>
      <c r="LJ3302">
        <v>0.63</v>
      </c>
      <c r="LK3302">
        <v>0.56999999999999995</v>
      </c>
      <c r="LL3302">
        <v>0.45</v>
      </c>
      <c r="LM3302">
        <v>0.46</v>
      </c>
      <c r="LN3302">
        <v>0.37</v>
      </c>
      <c r="LO3302">
        <v>0.37</v>
      </c>
      <c r="LP3302">
        <v>0.42</v>
      </c>
      <c r="LQ3302">
        <v>0.41</v>
      </c>
      <c r="LR3302">
        <v>0.47</v>
      </c>
      <c r="LS3302">
        <v>0.55000000000000004</v>
      </c>
    </row>
    <row r="3303" spans="1:331" x14ac:dyDescent="0.2">
      <c r="A3303" t="s">
        <v>4118</v>
      </c>
      <c r="B3303" t="s">
        <v>713</v>
      </c>
      <c r="C3303" t="s">
        <v>1309</v>
      </c>
      <c r="D3303" t="s">
        <v>1310</v>
      </c>
      <c r="E3303" t="s">
        <v>3233</v>
      </c>
      <c r="F3303" t="s">
        <v>3143</v>
      </c>
      <c r="G3303" t="s">
        <v>1175</v>
      </c>
      <c r="H3303" t="s">
        <v>3144</v>
      </c>
      <c r="I3303" t="s">
        <v>3234</v>
      </c>
      <c r="KH3303">
        <v>0.11</v>
      </c>
      <c r="KI3303">
        <v>0.27</v>
      </c>
      <c r="KJ3303">
        <v>0.43</v>
      </c>
      <c r="KK3303">
        <v>0.74</v>
      </c>
      <c r="KL3303">
        <v>0.62</v>
      </c>
      <c r="KM3303">
        <v>0.78</v>
      </c>
      <c r="KN3303">
        <v>0.73</v>
      </c>
      <c r="KO3303">
        <v>0.69</v>
      </c>
      <c r="KP3303">
        <v>0.64</v>
      </c>
      <c r="KQ3303">
        <v>0.6</v>
      </c>
      <c r="KR3303">
        <v>0.56999999999999995</v>
      </c>
      <c r="KS3303">
        <v>0.53</v>
      </c>
      <c r="KT3303">
        <v>0.48</v>
      </c>
      <c r="KU3303">
        <v>0.43</v>
      </c>
      <c r="KV3303">
        <v>0.4</v>
      </c>
      <c r="KW3303">
        <v>0.56999999999999995</v>
      </c>
      <c r="KX3303">
        <v>0.57999999999999996</v>
      </c>
      <c r="KY3303">
        <v>0.4</v>
      </c>
      <c r="KZ3303">
        <v>0.48</v>
      </c>
      <c r="LA3303">
        <v>0.68</v>
      </c>
      <c r="LB3303">
        <v>0.7</v>
      </c>
      <c r="LC3303">
        <v>0.7</v>
      </c>
      <c r="LD3303">
        <v>0.78</v>
      </c>
      <c r="LE3303">
        <v>0.71</v>
      </c>
      <c r="LF3303">
        <v>0.63</v>
      </c>
      <c r="LG3303">
        <v>0.66</v>
      </c>
      <c r="LH3303">
        <v>0.68</v>
      </c>
      <c r="LI3303">
        <v>0.72</v>
      </c>
      <c r="LJ3303">
        <v>0.72</v>
      </c>
      <c r="LK3303">
        <v>0.72</v>
      </c>
      <c r="LL3303">
        <v>0.77</v>
      </c>
      <c r="LM3303">
        <v>0.75</v>
      </c>
      <c r="LN3303">
        <v>0.73</v>
      </c>
      <c r="LO3303">
        <v>0.77</v>
      </c>
      <c r="LP3303">
        <v>0.71</v>
      </c>
      <c r="LQ3303">
        <v>0.75</v>
      </c>
      <c r="LR3303">
        <v>0.69</v>
      </c>
      <c r="LS3303">
        <v>0.7</v>
      </c>
    </row>
    <row r="3304" spans="1:331" x14ac:dyDescent="0.2">
      <c r="A3304" t="s">
        <v>4129</v>
      </c>
      <c r="B3304" t="s">
        <v>713</v>
      </c>
      <c r="C3304" t="s">
        <v>810</v>
      </c>
      <c r="D3304" t="s">
        <v>324</v>
      </c>
      <c r="E3304" t="s">
        <v>3233</v>
      </c>
      <c r="F3304" t="s">
        <v>3143</v>
      </c>
      <c r="G3304" t="s">
        <v>1175</v>
      </c>
      <c r="H3304" t="s">
        <v>3144</v>
      </c>
      <c r="I3304" t="s">
        <v>3234</v>
      </c>
      <c r="KH3304">
        <v>0.05</v>
      </c>
      <c r="KI3304">
        <v>0.26</v>
      </c>
      <c r="KJ3304">
        <v>0.45</v>
      </c>
      <c r="KK3304">
        <v>0.52</v>
      </c>
      <c r="KL3304">
        <v>0.63</v>
      </c>
      <c r="KM3304">
        <v>0.66</v>
      </c>
      <c r="KN3304">
        <v>0.8</v>
      </c>
      <c r="KO3304">
        <v>0.79</v>
      </c>
      <c r="KP3304">
        <v>0.74</v>
      </c>
      <c r="KQ3304">
        <v>0.8</v>
      </c>
      <c r="KR3304">
        <v>0.86</v>
      </c>
      <c r="KS3304">
        <v>0.91</v>
      </c>
      <c r="KT3304">
        <v>0.92</v>
      </c>
      <c r="KU3304">
        <v>0.93</v>
      </c>
      <c r="KV3304">
        <v>0.96</v>
      </c>
      <c r="KW3304">
        <v>0.96</v>
      </c>
      <c r="KX3304">
        <v>0.94</v>
      </c>
      <c r="KY3304">
        <v>0.94</v>
      </c>
      <c r="KZ3304">
        <v>0.94</v>
      </c>
      <c r="LA3304">
        <v>0.96</v>
      </c>
      <c r="LB3304">
        <v>0.96</v>
      </c>
      <c r="LC3304">
        <v>0.96</v>
      </c>
      <c r="LD3304">
        <v>0.96</v>
      </c>
      <c r="LE3304">
        <v>0.96</v>
      </c>
      <c r="LF3304">
        <v>0.98</v>
      </c>
      <c r="LG3304">
        <v>0.98</v>
      </c>
      <c r="LH3304">
        <v>0.98</v>
      </c>
      <c r="LI3304">
        <v>0.98</v>
      </c>
      <c r="LJ3304">
        <v>0.98</v>
      </c>
      <c r="LK3304">
        <v>0.99</v>
      </c>
      <c r="LL3304">
        <v>0.99</v>
      </c>
      <c r="LM3304">
        <v>0.99</v>
      </c>
      <c r="LN3304">
        <v>0.99</v>
      </c>
      <c r="LO3304">
        <v>0.99</v>
      </c>
      <c r="LP3304">
        <v>0.96</v>
      </c>
      <c r="LQ3304">
        <v>0.96</v>
      </c>
      <c r="LR3304">
        <v>0.96</v>
      </c>
      <c r="LS3304">
        <v>0.96</v>
      </c>
    </row>
    <row r="3305" spans="1:331" x14ac:dyDescent="0.2">
      <c r="A3305" t="s">
        <v>4676</v>
      </c>
      <c r="B3305" t="s">
        <v>713</v>
      </c>
      <c r="C3305" t="s">
        <v>2052</v>
      </c>
      <c r="D3305" t="s">
        <v>2053</v>
      </c>
      <c r="E3305" t="s">
        <v>3233</v>
      </c>
      <c r="F3305" t="s">
        <v>3143</v>
      </c>
      <c r="G3305" t="s">
        <v>1175</v>
      </c>
      <c r="H3305" t="s">
        <v>3144</v>
      </c>
      <c r="I3305" t="s">
        <v>3234</v>
      </c>
      <c r="KP3305">
        <v>0.68</v>
      </c>
      <c r="KQ3305">
        <v>0.81</v>
      </c>
      <c r="KR3305">
        <v>0.73</v>
      </c>
      <c r="KS3305">
        <v>0.7</v>
      </c>
      <c r="KT3305">
        <v>0.79</v>
      </c>
      <c r="KU3305">
        <v>0.84</v>
      </c>
      <c r="KV3305">
        <v>0.83</v>
      </c>
      <c r="KW3305">
        <v>0.79</v>
      </c>
      <c r="KX3305">
        <v>0.88</v>
      </c>
      <c r="KY3305">
        <v>0.88</v>
      </c>
      <c r="KZ3305">
        <v>0.89</v>
      </c>
      <c r="LA3305">
        <v>0.91</v>
      </c>
      <c r="LB3305">
        <v>0.92</v>
      </c>
      <c r="LC3305">
        <v>0.85</v>
      </c>
      <c r="LD3305">
        <v>0.82</v>
      </c>
      <c r="LE3305">
        <v>0.85</v>
      </c>
      <c r="LF3305">
        <v>0.86</v>
      </c>
      <c r="LG3305">
        <v>0.89</v>
      </c>
      <c r="LH3305">
        <v>0.94</v>
      </c>
      <c r="LI3305">
        <v>0.98</v>
      </c>
      <c r="LJ3305">
        <v>0.94</v>
      </c>
      <c r="LK3305">
        <v>0.92</v>
      </c>
      <c r="LL3305">
        <v>0.98</v>
      </c>
      <c r="LM3305">
        <v>0.97</v>
      </c>
      <c r="LN3305">
        <v>0.97</v>
      </c>
      <c r="LO3305">
        <v>0.98</v>
      </c>
      <c r="LP3305">
        <v>0.98</v>
      </c>
      <c r="LQ3305">
        <v>0.98</v>
      </c>
      <c r="LR3305">
        <v>0.98</v>
      </c>
      <c r="LS3305">
        <v>0.97</v>
      </c>
    </row>
    <row r="3306" spans="1:331" x14ac:dyDescent="0.2">
      <c r="A3306" t="s">
        <v>6282</v>
      </c>
      <c r="B3306" t="s">
        <v>713</v>
      </c>
      <c r="C3306" t="s">
        <v>2095</v>
      </c>
      <c r="D3306" t="s">
        <v>2096</v>
      </c>
      <c r="E3306" t="s">
        <v>3233</v>
      </c>
      <c r="F3306" t="s">
        <v>3143</v>
      </c>
      <c r="G3306" t="s">
        <v>1175</v>
      </c>
      <c r="H3306" t="s">
        <v>3144</v>
      </c>
      <c r="I3306" t="s">
        <v>3234</v>
      </c>
      <c r="KZ3306">
        <v>0.56000000000000005</v>
      </c>
      <c r="LA3306">
        <v>0.55000000000000004</v>
      </c>
      <c r="LB3306">
        <v>0.55000000000000004</v>
      </c>
      <c r="LC3306">
        <v>0.48</v>
      </c>
      <c r="LD3306">
        <v>0.61</v>
      </c>
      <c r="LE3306">
        <v>0.63</v>
      </c>
      <c r="LF3306">
        <v>0.73</v>
      </c>
      <c r="LG3306">
        <v>0.7</v>
      </c>
      <c r="LH3306">
        <v>0.66</v>
      </c>
      <c r="LI3306">
        <v>0.62</v>
      </c>
      <c r="LJ3306">
        <v>0.73</v>
      </c>
      <c r="LK3306">
        <v>0.7</v>
      </c>
      <c r="LL3306">
        <v>0.74</v>
      </c>
      <c r="LM3306">
        <v>0.7</v>
      </c>
      <c r="LN3306">
        <v>0.73</v>
      </c>
      <c r="LO3306">
        <v>0.77</v>
      </c>
      <c r="LP3306">
        <v>0.77</v>
      </c>
      <c r="LQ3306">
        <v>0.85</v>
      </c>
      <c r="LR3306">
        <v>0.79</v>
      </c>
      <c r="LS3306">
        <v>0.79</v>
      </c>
    </row>
    <row r="3307" spans="1:331" x14ac:dyDescent="0.2">
      <c r="A3307" t="s">
        <v>4707</v>
      </c>
      <c r="B3307" t="s">
        <v>713</v>
      </c>
      <c r="C3307" t="s">
        <v>2098</v>
      </c>
      <c r="D3307" t="s">
        <v>2099</v>
      </c>
      <c r="E3307" t="s">
        <v>3233</v>
      </c>
      <c r="F3307" t="s">
        <v>3143</v>
      </c>
      <c r="G3307" t="s">
        <v>1175</v>
      </c>
      <c r="H3307" t="s">
        <v>3144</v>
      </c>
      <c r="I3307" t="s">
        <v>3234</v>
      </c>
      <c r="KP3307">
        <v>0.76</v>
      </c>
      <c r="KQ3307">
        <v>0.84</v>
      </c>
      <c r="KR3307">
        <v>0.9</v>
      </c>
      <c r="KS3307">
        <v>0.92</v>
      </c>
      <c r="KT3307">
        <v>0.98</v>
      </c>
      <c r="KU3307">
        <v>0.99</v>
      </c>
      <c r="KV3307">
        <v>0.99</v>
      </c>
      <c r="KW3307">
        <v>0.97</v>
      </c>
      <c r="KX3307">
        <v>0.96</v>
      </c>
      <c r="KY3307">
        <v>0.98</v>
      </c>
      <c r="KZ3307">
        <v>0.88</v>
      </c>
      <c r="LA3307">
        <v>0.97</v>
      </c>
      <c r="LB3307">
        <v>0.97</v>
      </c>
      <c r="LC3307">
        <v>0.99</v>
      </c>
      <c r="LD3307">
        <v>0.99</v>
      </c>
      <c r="LE3307">
        <v>0.99</v>
      </c>
      <c r="LF3307">
        <v>0.99</v>
      </c>
      <c r="LG3307">
        <v>0.99</v>
      </c>
      <c r="LH3307">
        <v>0.99</v>
      </c>
      <c r="LI3307">
        <v>0.99</v>
      </c>
      <c r="LJ3307">
        <v>0.99</v>
      </c>
      <c r="LK3307">
        <v>0.99</v>
      </c>
      <c r="LL3307">
        <v>0.99</v>
      </c>
      <c r="LM3307">
        <v>0.99</v>
      </c>
      <c r="LN3307">
        <v>0.99</v>
      </c>
      <c r="LO3307">
        <v>0.99</v>
      </c>
      <c r="LP3307">
        <v>0.99</v>
      </c>
      <c r="LQ3307">
        <v>0.99</v>
      </c>
      <c r="LR3307">
        <v>0.98</v>
      </c>
      <c r="LS3307">
        <v>0.97</v>
      </c>
    </row>
    <row r="3308" spans="1:331" x14ac:dyDescent="0.2">
      <c r="A3308" t="s">
        <v>3995</v>
      </c>
      <c r="B3308" t="s">
        <v>713</v>
      </c>
      <c r="C3308" t="s">
        <v>1306</v>
      </c>
      <c r="D3308" t="s">
        <v>1307</v>
      </c>
      <c r="E3308" t="s">
        <v>3233</v>
      </c>
      <c r="F3308" t="s">
        <v>3143</v>
      </c>
      <c r="G3308" t="s">
        <v>1175</v>
      </c>
      <c r="H3308" t="s">
        <v>3144</v>
      </c>
      <c r="I3308" t="s">
        <v>3234</v>
      </c>
      <c r="KF3308">
        <v>0.43</v>
      </c>
      <c r="KG3308">
        <v>0.42</v>
      </c>
      <c r="KH3308">
        <v>0.55000000000000004</v>
      </c>
      <c r="KI3308">
        <v>0.65</v>
      </c>
      <c r="KJ3308">
        <v>0.67</v>
      </c>
      <c r="KK3308">
        <v>0.81</v>
      </c>
      <c r="KL3308">
        <v>0.87</v>
      </c>
      <c r="KM3308">
        <v>0.93</v>
      </c>
      <c r="KN3308">
        <v>0.93</v>
      </c>
      <c r="KO3308">
        <v>0.94</v>
      </c>
      <c r="KP3308">
        <v>0.94</v>
      </c>
      <c r="KQ3308">
        <v>0.92</v>
      </c>
      <c r="KR3308">
        <v>0.91</v>
      </c>
      <c r="KS3308">
        <v>0.91</v>
      </c>
      <c r="KT3308">
        <v>0.92</v>
      </c>
      <c r="KU3308">
        <v>0.92</v>
      </c>
      <c r="KV3308">
        <v>0.94</v>
      </c>
      <c r="KW3308">
        <v>0.9</v>
      </c>
      <c r="KX3308">
        <v>0.95</v>
      </c>
      <c r="KY3308">
        <v>0.92</v>
      </c>
      <c r="KZ3308">
        <v>0.94</v>
      </c>
      <c r="LA3308">
        <v>0.9</v>
      </c>
      <c r="LB3308">
        <v>0.95</v>
      </c>
      <c r="LC3308">
        <v>0.96</v>
      </c>
      <c r="LD3308">
        <v>0.98</v>
      </c>
      <c r="LE3308">
        <v>0.98</v>
      </c>
      <c r="LF3308">
        <v>0.98</v>
      </c>
      <c r="LG3308">
        <v>0.98</v>
      </c>
      <c r="LH3308">
        <v>0.97</v>
      </c>
      <c r="LI3308">
        <v>0.96</v>
      </c>
      <c r="LJ3308">
        <v>0.96</v>
      </c>
      <c r="LK3308">
        <v>0.94</v>
      </c>
      <c r="LL3308">
        <v>0.98</v>
      </c>
      <c r="LM3308">
        <v>0.98</v>
      </c>
      <c r="LN3308">
        <v>0.96</v>
      </c>
      <c r="LO3308">
        <v>0.98</v>
      </c>
      <c r="LP3308">
        <v>0.96</v>
      </c>
      <c r="LQ3308">
        <v>0.98</v>
      </c>
      <c r="LR3308">
        <v>0.98</v>
      </c>
      <c r="LS3308">
        <v>0.95</v>
      </c>
    </row>
    <row r="3309" spans="1:331" x14ac:dyDescent="0.2">
      <c r="A3309" t="s">
        <v>3883</v>
      </c>
      <c r="B3309" t="s">
        <v>713</v>
      </c>
      <c r="C3309" t="s">
        <v>2106</v>
      </c>
      <c r="D3309" t="s">
        <v>2107</v>
      </c>
      <c r="E3309" t="s">
        <v>3233</v>
      </c>
      <c r="F3309" t="s">
        <v>3143</v>
      </c>
      <c r="G3309" t="s">
        <v>1175</v>
      </c>
      <c r="H3309" t="s">
        <v>3144</v>
      </c>
      <c r="I3309" t="s">
        <v>3234</v>
      </c>
      <c r="KE3309">
        <v>0.09</v>
      </c>
      <c r="KF3309">
        <v>0.44</v>
      </c>
      <c r="KG3309">
        <v>0.67</v>
      </c>
      <c r="KH3309">
        <v>0.43</v>
      </c>
      <c r="KI3309">
        <v>0.81</v>
      </c>
      <c r="KJ3309">
        <v>0.37</v>
      </c>
      <c r="KK3309">
        <v>0.88</v>
      </c>
      <c r="KL3309">
        <v>0.81</v>
      </c>
      <c r="KM3309">
        <v>0.84</v>
      </c>
      <c r="KN3309">
        <v>0.86</v>
      </c>
      <c r="KO3309">
        <v>0.9</v>
      </c>
      <c r="KP3309">
        <v>0.87</v>
      </c>
      <c r="KQ3309">
        <v>0.87</v>
      </c>
      <c r="KR3309">
        <v>0.86</v>
      </c>
      <c r="KS3309">
        <v>0.94</v>
      </c>
      <c r="KT3309">
        <v>0.95</v>
      </c>
      <c r="KU3309">
        <v>0.97</v>
      </c>
      <c r="KV3309">
        <v>0.96</v>
      </c>
      <c r="KW3309">
        <v>0.97</v>
      </c>
      <c r="KX3309">
        <v>0.95</v>
      </c>
      <c r="KY3309">
        <v>0.93</v>
      </c>
      <c r="KZ3309">
        <v>0.9</v>
      </c>
      <c r="LA3309">
        <v>0.99</v>
      </c>
      <c r="LB3309">
        <v>0.99</v>
      </c>
      <c r="LC3309">
        <v>0.99</v>
      </c>
      <c r="LD3309">
        <v>0.99</v>
      </c>
      <c r="LE3309">
        <v>0.99</v>
      </c>
      <c r="LF3309">
        <v>0.99</v>
      </c>
      <c r="LG3309">
        <v>0.99</v>
      </c>
      <c r="LH3309">
        <v>0.99</v>
      </c>
      <c r="LI3309">
        <v>0.99</v>
      </c>
      <c r="LJ3309">
        <v>0.95</v>
      </c>
      <c r="LK3309">
        <v>0.99</v>
      </c>
      <c r="LL3309">
        <v>0.99</v>
      </c>
      <c r="LM3309">
        <v>0.99</v>
      </c>
      <c r="LN3309">
        <v>0.98</v>
      </c>
      <c r="LO3309">
        <v>0.99</v>
      </c>
      <c r="LP3309">
        <v>0.99</v>
      </c>
      <c r="LQ3309">
        <v>0.99</v>
      </c>
      <c r="LR3309">
        <v>0.99</v>
      </c>
      <c r="LS3309">
        <v>0.99</v>
      </c>
    </row>
    <row r="3310" spans="1:331" x14ac:dyDescent="0.2">
      <c r="A3310" t="s">
        <v>3382</v>
      </c>
      <c r="B3310" t="s">
        <v>713</v>
      </c>
      <c r="C3310" t="s">
        <v>824</v>
      </c>
      <c r="D3310" t="s">
        <v>2319</v>
      </c>
      <c r="E3310" t="s">
        <v>3233</v>
      </c>
      <c r="F3310" t="s">
        <v>3143</v>
      </c>
      <c r="G3310" t="s">
        <v>1175</v>
      </c>
      <c r="H3310" t="s">
        <v>3144</v>
      </c>
      <c r="I3310" t="s">
        <v>3234</v>
      </c>
      <c r="KD3310">
        <v>0.27</v>
      </c>
      <c r="KE3310">
        <v>0.52</v>
      </c>
      <c r="KF3310">
        <v>0.64</v>
      </c>
      <c r="KG3310">
        <v>0.63</v>
      </c>
      <c r="KH3310">
        <v>0.62</v>
      </c>
      <c r="KI3310">
        <v>0.61</v>
      </c>
      <c r="KJ3310">
        <v>0.64</v>
      </c>
      <c r="KK3310">
        <v>0.67</v>
      </c>
      <c r="KL3310">
        <v>0.82</v>
      </c>
      <c r="KM3310">
        <v>0.71</v>
      </c>
      <c r="KN3310">
        <v>0.78</v>
      </c>
      <c r="KO3310">
        <v>0.73</v>
      </c>
      <c r="KP3310">
        <v>0.78</v>
      </c>
      <c r="KQ3310">
        <v>0.72</v>
      </c>
      <c r="KR3310">
        <v>0.76</v>
      </c>
      <c r="KS3310">
        <v>0.65</v>
      </c>
      <c r="KT3310">
        <v>0.72</v>
      </c>
      <c r="KU3310">
        <v>0.79</v>
      </c>
      <c r="KV3310">
        <v>0.81</v>
      </c>
      <c r="KW3310">
        <v>0.82</v>
      </c>
      <c r="KX3310">
        <v>0.87</v>
      </c>
      <c r="KY3310">
        <v>0.91</v>
      </c>
      <c r="KZ3310">
        <v>0.83</v>
      </c>
      <c r="LA3310">
        <v>0.75</v>
      </c>
      <c r="LB3310">
        <v>0.81</v>
      </c>
      <c r="LC3310">
        <v>0.91</v>
      </c>
      <c r="LD3310">
        <v>0.98</v>
      </c>
      <c r="LE3310">
        <v>0.96</v>
      </c>
      <c r="LF3310">
        <v>0.97</v>
      </c>
      <c r="LG3310">
        <v>0.97</v>
      </c>
      <c r="LH3310">
        <v>0.97</v>
      </c>
      <c r="LI3310">
        <v>0.98</v>
      </c>
      <c r="LJ3310">
        <v>0.96</v>
      </c>
      <c r="LK3310">
        <v>0.98</v>
      </c>
      <c r="LL3310">
        <v>0.94</v>
      </c>
      <c r="LM3310">
        <v>0.97</v>
      </c>
      <c r="LN3310">
        <v>0.98</v>
      </c>
      <c r="LO3310">
        <v>0.96</v>
      </c>
      <c r="LP3310">
        <v>0.96</v>
      </c>
      <c r="LQ3310">
        <v>0.97</v>
      </c>
      <c r="LR3310">
        <v>0.95</v>
      </c>
      <c r="LS3310">
        <v>0.96</v>
      </c>
    </row>
    <row r="3311" spans="1:331" x14ac:dyDescent="0.2">
      <c r="A3311" t="s">
        <v>4130</v>
      </c>
      <c r="B3311" t="s">
        <v>713</v>
      </c>
      <c r="C3311" t="s">
        <v>935</v>
      </c>
      <c r="D3311" t="s">
        <v>2104</v>
      </c>
      <c r="E3311" t="s">
        <v>3233</v>
      </c>
      <c r="F3311" t="s">
        <v>3143</v>
      </c>
      <c r="G3311" t="s">
        <v>1175</v>
      </c>
      <c r="H3311" t="s">
        <v>3144</v>
      </c>
      <c r="I3311" t="s">
        <v>3234</v>
      </c>
      <c r="KH3311">
        <v>0.1</v>
      </c>
      <c r="KI3311">
        <v>0.32</v>
      </c>
      <c r="KJ3311">
        <v>0.42</v>
      </c>
      <c r="KK3311">
        <v>0.68</v>
      </c>
      <c r="KL3311">
        <v>0.72</v>
      </c>
      <c r="KM3311">
        <v>0.59</v>
      </c>
      <c r="KN3311">
        <v>0.7</v>
      </c>
      <c r="KO3311">
        <v>0.93</v>
      </c>
      <c r="KP3311">
        <v>0.83</v>
      </c>
      <c r="KQ3311">
        <v>0.87</v>
      </c>
      <c r="KR3311">
        <v>0.86</v>
      </c>
      <c r="KS3311">
        <v>0.84</v>
      </c>
      <c r="KT3311">
        <v>0.88</v>
      </c>
      <c r="KU3311">
        <v>0.88</v>
      </c>
      <c r="KV3311">
        <v>0.9</v>
      </c>
      <c r="KW3311">
        <v>0.88</v>
      </c>
      <c r="KX3311">
        <v>0.9</v>
      </c>
      <c r="KY3311">
        <v>0.91</v>
      </c>
      <c r="KZ3311">
        <v>0.87</v>
      </c>
      <c r="LA3311">
        <v>0.88</v>
      </c>
      <c r="LB3311">
        <v>0.95</v>
      </c>
      <c r="LC3311">
        <v>0.93</v>
      </c>
      <c r="LD3311">
        <v>0.89</v>
      </c>
      <c r="LE3311">
        <v>0.91</v>
      </c>
      <c r="LF3311">
        <v>0.91</v>
      </c>
      <c r="LG3311">
        <v>0.94</v>
      </c>
      <c r="LH3311">
        <v>0.92</v>
      </c>
      <c r="LI3311">
        <v>0.92</v>
      </c>
      <c r="LJ3311">
        <v>0.85</v>
      </c>
      <c r="LK3311">
        <v>0.91</v>
      </c>
      <c r="LL3311">
        <v>0.96</v>
      </c>
      <c r="LM3311">
        <v>0.89</v>
      </c>
      <c r="LN3311">
        <v>0.86</v>
      </c>
      <c r="LO3311">
        <v>0.93</v>
      </c>
      <c r="LP3311">
        <v>0.9</v>
      </c>
      <c r="LQ3311">
        <v>0.99</v>
      </c>
      <c r="LR3311">
        <v>0.91</v>
      </c>
      <c r="LS3311">
        <v>0.93</v>
      </c>
    </row>
    <row r="3312" spans="1:331" x14ac:dyDescent="0.2">
      <c r="A3312" t="s">
        <v>4014</v>
      </c>
      <c r="B3312" t="s">
        <v>713</v>
      </c>
      <c r="C3312" t="s">
        <v>2082</v>
      </c>
      <c r="D3312" t="s">
        <v>2083</v>
      </c>
      <c r="E3312" t="s">
        <v>3233</v>
      </c>
      <c r="F3312" t="s">
        <v>3143</v>
      </c>
      <c r="G3312" t="s">
        <v>1175</v>
      </c>
      <c r="H3312" t="s">
        <v>3144</v>
      </c>
      <c r="I3312" t="s">
        <v>3234</v>
      </c>
      <c r="KG3312">
        <v>0.65</v>
      </c>
      <c r="KH3312">
        <v>0.71</v>
      </c>
      <c r="KI3312">
        <v>0.92</v>
      </c>
      <c r="KJ3312">
        <v>0.65</v>
      </c>
      <c r="KK3312">
        <v>0.65</v>
      </c>
      <c r="KL3312">
        <v>0.9</v>
      </c>
      <c r="KM3312">
        <v>0.79</v>
      </c>
      <c r="KN3312">
        <v>0.95</v>
      </c>
      <c r="KO3312">
        <v>0.63</v>
      </c>
      <c r="KP3312">
        <v>0.66</v>
      </c>
      <c r="KQ3312">
        <v>0.64</v>
      </c>
      <c r="KR3312">
        <v>0.79</v>
      </c>
      <c r="KS3312">
        <v>0.94</v>
      </c>
      <c r="KT3312">
        <v>0.94</v>
      </c>
      <c r="KU3312">
        <v>0.99</v>
      </c>
      <c r="KV3312">
        <v>0.96</v>
      </c>
      <c r="KW3312">
        <v>0.94</v>
      </c>
      <c r="KX3312">
        <v>0.81</v>
      </c>
      <c r="KY3312">
        <v>0.99</v>
      </c>
      <c r="KZ3312">
        <v>0.99</v>
      </c>
      <c r="LA3312">
        <v>0.95</v>
      </c>
      <c r="LB3312">
        <v>0.97</v>
      </c>
      <c r="LC3312">
        <v>0.62</v>
      </c>
      <c r="LD3312">
        <v>0.84</v>
      </c>
      <c r="LE3312">
        <v>0.95</v>
      </c>
      <c r="LF3312">
        <v>0.93</v>
      </c>
      <c r="LG3312">
        <v>0.9</v>
      </c>
      <c r="LH3312">
        <v>0.85</v>
      </c>
      <c r="LI3312">
        <v>0.98</v>
      </c>
      <c r="LJ3312">
        <v>0.98</v>
      </c>
      <c r="LK3312">
        <v>0.96</v>
      </c>
      <c r="LL3312">
        <v>0.94</v>
      </c>
      <c r="LM3312">
        <v>0.94</v>
      </c>
      <c r="LN3312">
        <v>0.96</v>
      </c>
      <c r="LO3312">
        <v>0.95</v>
      </c>
      <c r="LP3312">
        <v>0.88</v>
      </c>
      <c r="LQ3312">
        <v>0.96</v>
      </c>
      <c r="LR3312">
        <v>0.93</v>
      </c>
      <c r="LS3312">
        <v>0.93</v>
      </c>
    </row>
    <row r="3313" spans="1:331" x14ac:dyDescent="0.2">
      <c r="A3313" t="s">
        <v>3378</v>
      </c>
      <c r="B3313" t="s">
        <v>713</v>
      </c>
      <c r="C3313" t="s">
        <v>1083</v>
      </c>
      <c r="D3313" t="s">
        <v>3379</v>
      </c>
      <c r="E3313" t="s">
        <v>3233</v>
      </c>
      <c r="F3313" t="s">
        <v>3143</v>
      </c>
      <c r="G3313" t="s">
        <v>1175</v>
      </c>
      <c r="H3313" t="s">
        <v>3144</v>
      </c>
      <c r="I3313" t="s">
        <v>3234</v>
      </c>
      <c r="KD3313">
        <v>0.46</v>
      </c>
      <c r="KE3313">
        <v>0.51</v>
      </c>
      <c r="KF3313">
        <v>0.5</v>
      </c>
      <c r="KG3313">
        <v>0.6</v>
      </c>
      <c r="KH3313">
        <v>0.55000000000000004</v>
      </c>
      <c r="KI3313">
        <v>0.66</v>
      </c>
      <c r="KJ3313">
        <v>0.97</v>
      </c>
      <c r="KK3313">
        <v>0.78</v>
      </c>
      <c r="KL3313">
        <v>0.83</v>
      </c>
      <c r="KM3313">
        <v>0.79</v>
      </c>
      <c r="KN3313">
        <v>0.8</v>
      </c>
      <c r="KO3313">
        <v>0.79</v>
      </c>
      <c r="KP3313">
        <v>0.81</v>
      </c>
      <c r="KQ3313">
        <v>0.77</v>
      </c>
      <c r="KR3313">
        <v>0.79</v>
      </c>
      <c r="KS3313">
        <v>0.78</v>
      </c>
      <c r="KT3313">
        <v>0.78</v>
      </c>
      <c r="KU3313">
        <v>0.73</v>
      </c>
      <c r="KV3313">
        <v>0.72</v>
      </c>
      <c r="KW3313">
        <v>0.72</v>
      </c>
      <c r="KX3313">
        <v>0.78</v>
      </c>
      <c r="KY3313">
        <v>0.86</v>
      </c>
      <c r="KZ3313">
        <v>0.89</v>
      </c>
      <c r="LA3313">
        <v>0.97</v>
      </c>
      <c r="LB3313">
        <v>0.94</v>
      </c>
      <c r="LC3313">
        <v>0.91</v>
      </c>
      <c r="LD3313">
        <v>0.93</v>
      </c>
      <c r="LE3313">
        <v>0.9</v>
      </c>
      <c r="LF3313">
        <v>0.88</v>
      </c>
      <c r="LG3313">
        <v>0.91</v>
      </c>
      <c r="LH3313">
        <v>0.92</v>
      </c>
      <c r="LI3313">
        <v>0.93</v>
      </c>
      <c r="LJ3313">
        <v>0.97</v>
      </c>
      <c r="LK3313">
        <v>0.99</v>
      </c>
      <c r="LL3313">
        <v>0.97</v>
      </c>
      <c r="LM3313">
        <v>0.95</v>
      </c>
      <c r="LN3313">
        <v>0.83</v>
      </c>
      <c r="LO3313">
        <v>0.9</v>
      </c>
      <c r="LP3313">
        <v>0.88</v>
      </c>
      <c r="LQ3313">
        <v>0.88</v>
      </c>
      <c r="LR3313">
        <v>0.84</v>
      </c>
      <c r="LS3313">
        <v>0.76</v>
      </c>
    </row>
    <row r="3314" spans="1:331" x14ac:dyDescent="0.2">
      <c r="A3314" t="s">
        <v>4706</v>
      </c>
      <c r="B3314" t="s">
        <v>713</v>
      </c>
      <c r="C3314" t="s">
        <v>2159</v>
      </c>
      <c r="D3314" t="s">
        <v>2160</v>
      </c>
      <c r="E3314" t="s">
        <v>3233</v>
      </c>
      <c r="F3314" t="s">
        <v>3143</v>
      </c>
      <c r="G3314" t="s">
        <v>1175</v>
      </c>
      <c r="H3314" t="s">
        <v>3144</v>
      </c>
      <c r="I3314" t="s">
        <v>3234</v>
      </c>
      <c r="KP3314">
        <v>0.9</v>
      </c>
      <c r="KQ3314">
        <v>0.94</v>
      </c>
      <c r="KR3314">
        <v>0.96</v>
      </c>
      <c r="KS3314">
        <v>0.97</v>
      </c>
      <c r="KT3314">
        <v>0.92</v>
      </c>
      <c r="KU3314">
        <v>0.97</v>
      </c>
      <c r="KV3314">
        <v>0.96</v>
      </c>
      <c r="KW3314">
        <v>0.99</v>
      </c>
      <c r="KX3314">
        <v>0.99</v>
      </c>
      <c r="KY3314">
        <v>0.99</v>
      </c>
      <c r="KZ3314">
        <v>0.99</v>
      </c>
      <c r="LA3314">
        <v>0.99</v>
      </c>
      <c r="LB3314">
        <v>0.99</v>
      </c>
      <c r="LC3314">
        <v>0.96</v>
      </c>
      <c r="LD3314">
        <v>0.98</v>
      </c>
      <c r="LE3314">
        <v>0.97</v>
      </c>
      <c r="LF3314">
        <v>0.94</v>
      </c>
      <c r="LG3314">
        <v>0.75</v>
      </c>
      <c r="LH3314">
        <v>0.56000000000000005</v>
      </c>
      <c r="LI3314">
        <v>0.67</v>
      </c>
      <c r="LJ3314">
        <v>0.79</v>
      </c>
      <c r="LK3314">
        <v>0.79</v>
      </c>
      <c r="LL3314">
        <v>0.56000000000000005</v>
      </c>
      <c r="LM3314">
        <v>0.56000000000000005</v>
      </c>
      <c r="LN3314">
        <v>0.42</v>
      </c>
      <c r="LO3314">
        <v>0.86</v>
      </c>
      <c r="LP3314">
        <v>0.91</v>
      </c>
      <c r="LQ3314">
        <v>0.93</v>
      </c>
      <c r="LR3314">
        <v>0.85</v>
      </c>
      <c r="LS3314">
        <v>0.88</v>
      </c>
    </row>
    <row r="3315" spans="1:331" x14ac:dyDescent="0.2">
      <c r="A3315" t="s">
        <v>3900</v>
      </c>
      <c r="B3315" t="s">
        <v>713</v>
      </c>
      <c r="C3315" t="s">
        <v>1246</v>
      </c>
      <c r="D3315" t="s">
        <v>1247</v>
      </c>
      <c r="E3315" t="s">
        <v>3233</v>
      </c>
      <c r="F3315" t="s">
        <v>3143</v>
      </c>
      <c r="G3315" t="s">
        <v>1175</v>
      </c>
      <c r="H3315" t="s">
        <v>3144</v>
      </c>
      <c r="I3315" t="s">
        <v>3234</v>
      </c>
      <c r="KE3315">
        <v>0.22</v>
      </c>
      <c r="KF3315">
        <v>0.21</v>
      </c>
      <c r="KG3315">
        <v>0.2</v>
      </c>
      <c r="KH3315">
        <v>0.18</v>
      </c>
      <c r="KI3315">
        <v>0.17</v>
      </c>
      <c r="KJ3315">
        <v>0.27</v>
      </c>
      <c r="KK3315">
        <v>0.38</v>
      </c>
      <c r="KL3315">
        <v>0.49</v>
      </c>
      <c r="KM3315">
        <v>0.51</v>
      </c>
      <c r="KN3315">
        <v>0.52</v>
      </c>
      <c r="KO3315">
        <v>0.54</v>
      </c>
      <c r="KP3315">
        <v>0.56000000000000005</v>
      </c>
      <c r="KQ3315">
        <v>0.56999999999999995</v>
      </c>
      <c r="KR3315">
        <v>0.59</v>
      </c>
      <c r="KS3315">
        <v>0.56999999999999995</v>
      </c>
      <c r="KT3315">
        <v>0.55000000000000004</v>
      </c>
      <c r="KU3315">
        <v>0.54</v>
      </c>
      <c r="KV3315">
        <v>0.5</v>
      </c>
      <c r="KW3315">
        <v>0.55000000000000004</v>
      </c>
      <c r="KX3315">
        <v>0.56999999999999995</v>
      </c>
      <c r="KY3315">
        <v>0.59</v>
      </c>
      <c r="KZ3315">
        <v>0.62</v>
      </c>
      <c r="LA3315">
        <v>0.64</v>
      </c>
      <c r="LB3315">
        <v>0.66</v>
      </c>
      <c r="LC3315">
        <v>0.68</v>
      </c>
      <c r="LD3315">
        <v>0.75</v>
      </c>
      <c r="LE3315">
        <v>0.75</v>
      </c>
      <c r="LF3315">
        <v>0.7</v>
      </c>
      <c r="LG3315">
        <v>0.77</v>
      </c>
      <c r="LH3315">
        <v>0.73</v>
      </c>
      <c r="LI3315">
        <v>0.75</v>
      </c>
      <c r="LJ3315">
        <v>0.8</v>
      </c>
      <c r="LK3315">
        <v>0.83</v>
      </c>
      <c r="LL3315">
        <v>0.85</v>
      </c>
      <c r="LM3315">
        <v>0.79</v>
      </c>
      <c r="LN3315">
        <v>0.79</v>
      </c>
      <c r="LO3315">
        <v>0.83</v>
      </c>
      <c r="LP3315">
        <v>0.86</v>
      </c>
      <c r="LQ3315">
        <v>0.87</v>
      </c>
      <c r="LR3315">
        <v>0.89</v>
      </c>
      <c r="LS3315">
        <v>0.9</v>
      </c>
    </row>
    <row r="3316" spans="1:331" x14ac:dyDescent="0.2">
      <c r="A3316" t="s">
        <v>3377</v>
      </c>
      <c r="B3316" t="s">
        <v>713</v>
      </c>
      <c r="C3316" t="s">
        <v>304</v>
      </c>
      <c r="D3316" t="s">
        <v>305</v>
      </c>
      <c r="E3316" t="s">
        <v>3233</v>
      </c>
      <c r="F3316" t="s">
        <v>3143</v>
      </c>
      <c r="G3316" t="s">
        <v>1175</v>
      </c>
      <c r="H3316" t="s">
        <v>3144</v>
      </c>
      <c r="I3316" t="s">
        <v>3234</v>
      </c>
      <c r="KD3316">
        <v>0.86</v>
      </c>
      <c r="KE3316">
        <v>0.97</v>
      </c>
      <c r="KF3316">
        <v>0.97</v>
      </c>
      <c r="KG3316">
        <v>0.98</v>
      </c>
      <c r="KH3316">
        <v>0.98</v>
      </c>
      <c r="KI3316">
        <v>0.97</v>
      </c>
      <c r="KJ3316">
        <v>0.97</v>
      </c>
      <c r="KK3316">
        <v>0.82</v>
      </c>
      <c r="KL3316">
        <v>0.98</v>
      </c>
      <c r="KM3316">
        <v>0.94</v>
      </c>
      <c r="KN3316">
        <v>0.9</v>
      </c>
      <c r="KO3316">
        <v>0.87</v>
      </c>
      <c r="KP3316">
        <v>0.83</v>
      </c>
      <c r="KQ3316">
        <v>0.84</v>
      </c>
      <c r="KR3316">
        <v>0.89</v>
      </c>
      <c r="KS3316">
        <v>0.88</v>
      </c>
      <c r="KT3316">
        <v>0.91</v>
      </c>
      <c r="KU3316">
        <v>0.91</v>
      </c>
      <c r="KV3316">
        <v>0.92</v>
      </c>
      <c r="KW3316">
        <v>0.92</v>
      </c>
      <c r="KX3316">
        <v>0.91</v>
      </c>
      <c r="KY3316">
        <v>0.91</v>
      </c>
      <c r="KZ3316">
        <v>0.91</v>
      </c>
      <c r="LA3316">
        <v>0.93</v>
      </c>
      <c r="LB3316">
        <v>0.93</v>
      </c>
      <c r="LC3316">
        <v>0.92</v>
      </c>
      <c r="LD3316">
        <v>0.92</v>
      </c>
      <c r="LE3316">
        <v>0.92</v>
      </c>
      <c r="LF3316">
        <v>0.92</v>
      </c>
      <c r="LG3316">
        <v>0.9</v>
      </c>
      <c r="LH3316">
        <v>0.92</v>
      </c>
      <c r="LI3316">
        <v>0.92</v>
      </c>
      <c r="LJ3316">
        <v>0.91</v>
      </c>
      <c r="LK3316">
        <v>0.92</v>
      </c>
      <c r="LL3316">
        <v>0.92</v>
      </c>
      <c r="LM3316">
        <v>0.92</v>
      </c>
      <c r="LN3316">
        <v>0.92</v>
      </c>
      <c r="LO3316">
        <v>0.91</v>
      </c>
      <c r="LP3316">
        <v>0.92</v>
      </c>
      <c r="LQ3316">
        <v>0.9</v>
      </c>
      <c r="LR3316">
        <v>0.91</v>
      </c>
      <c r="LS3316">
        <v>0.91</v>
      </c>
    </row>
    <row r="3317" spans="1:331" x14ac:dyDescent="0.2">
      <c r="A3317" t="s">
        <v>3376</v>
      </c>
      <c r="B3317" t="s">
        <v>713</v>
      </c>
      <c r="C3317" t="s">
        <v>830</v>
      </c>
      <c r="D3317" t="s">
        <v>831</v>
      </c>
      <c r="E3317" t="s">
        <v>3233</v>
      </c>
      <c r="F3317" t="s">
        <v>3143</v>
      </c>
      <c r="G3317" t="s">
        <v>1175</v>
      </c>
      <c r="H3317" t="s">
        <v>3144</v>
      </c>
      <c r="I3317" t="s">
        <v>3234</v>
      </c>
      <c r="KD3317">
        <v>0.5</v>
      </c>
      <c r="KE3317">
        <v>0.55000000000000004</v>
      </c>
      <c r="KF3317">
        <v>0.52</v>
      </c>
      <c r="KG3317">
        <v>0.65</v>
      </c>
      <c r="KH3317">
        <v>0.66</v>
      </c>
      <c r="KI3317">
        <v>0.59</v>
      </c>
      <c r="KJ3317">
        <v>0.82</v>
      </c>
      <c r="KK3317">
        <v>0.88</v>
      </c>
      <c r="KL3317">
        <v>0.72</v>
      </c>
      <c r="KM3317">
        <v>0.82</v>
      </c>
      <c r="KN3317">
        <v>0.97</v>
      </c>
      <c r="KO3317">
        <v>0.96</v>
      </c>
      <c r="KP3317">
        <v>0.93</v>
      </c>
      <c r="KQ3317">
        <v>0.9</v>
      </c>
      <c r="KR3317">
        <v>0.9</v>
      </c>
      <c r="KS3317">
        <v>0.9</v>
      </c>
      <c r="KT3317">
        <v>0.89</v>
      </c>
      <c r="KU3317">
        <v>0.92</v>
      </c>
      <c r="KV3317">
        <v>0.96</v>
      </c>
      <c r="KW3317">
        <v>0.99</v>
      </c>
      <c r="KX3317">
        <v>0.89</v>
      </c>
      <c r="KY3317">
        <v>0.94</v>
      </c>
      <c r="KZ3317">
        <v>0.95</v>
      </c>
      <c r="LA3317">
        <v>0.95</v>
      </c>
      <c r="LB3317">
        <v>0.95</v>
      </c>
      <c r="LC3317">
        <v>0.95</v>
      </c>
      <c r="LD3317">
        <v>0.94</v>
      </c>
      <c r="LE3317">
        <v>0.96</v>
      </c>
      <c r="LF3317">
        <v>0.95</v>
      </c>
      <c r="LG3317">
        <v>0.94</v>
      </c>
      <c r="LH3317">
        <v>0.95</v>
      </c>
      <c r="LI3317">
        <v>0.95</v>
      </c>
      <c r="LJ3317">
        <v>0.96</v>
      </c>
      <c r="LK3317">
        <v>0.96</v>
      </c>
      <c r="LL3317">
        <v>0.96</v>
      </c>
      <c r="LM3317">
        <v>0.96</v>
      </c>
      <c r="LN3317">
        <v>0.95</v>
      </c>
      <c r="LO3317">
        <v>0.96</v>
      </c>
      <c r="LP3317">
        <v>0.97</v>
      </c>
      <c r="LQ3317">
        <v>0.96</v>
      </c>
      <c r="LR3317">
        <v>0.95</v>
      </c>
      <c r="LS3317">
        <v>0.96</v>
      </c>
    </row>
    <row r="3318" spans="1:331" x14ac:dyDescent="0.2">
      <c r="A3318" t="s">
        <v>4709</v>
      </c>
      <c r="B3318" t="s">
        <v>713</v>
      </c>
      <c r="C3318" t="s">
        <v>2116</v>
      </c>
      <c r="D3318" t="s">
        <v>2117</v>
      </c>
      <c r="E3318" t="s">
        <v>3233</v>
      </c>
      <c r="F3318" t="s">
        <v>3143</v>
      </c>
      <c r="G3318" t="s">
        <v>1175</v>
      </c>
      <c r="H3318" t="s">
        <v>3144</v>
      </c>
      <c r="I3318" t="s">
        <v>3234</v>
      </c>
      <c r="KP3318">
        <v>0.84</v>
      </c>
      <c r="KQ3318">
        <v>0.82</v>
      </c>
      <c r="KR3318">
        <v>0.71</v>
      </c>
      <c r="KS3318">
        <v>0.91</v>
      </c>
      <c r="KT3318">
        <v>0.95</v>
      </c>
      <c r="KU3318">
        <v>0.96</v>
      </c>
      <c r="KV3318">
        <v>0.95</v>
      </c>
      <c r="KW3318">
        <v>0.96</v>
      </c>
      <c r="KX3318">
        <v>0.99</v>
      </c>
      <c r="KY3318">
        <v>0.99</v>
      </c>
      <c r="KZ3318">
        <v>0.97</v>
      </c>
      <c r="LA3318">
        <v>0.99</v>
      </c>
      <c r="LB3318">
        <v>0.98</v>
      </c>
      <c r="LC3318">
        <v>0.99</v>
      </c>
      <c r="LD3318">
        <v>0.98</v>
      </c>
      <c r="LE3318">
        <v>0.98</v>
      </c>
      <c r="LF3318">
        <v>0.98</v>
      </c>
      <c r="LG3318">
        <v>0.95</v>
      </c>
      <c r="LH3318">
        <v>0.98</v>
      </c>
      <c r="LI3318">
        <v>0.99</v>
      </c>
      <c r="LJ3318">
        <v>0.99</v>
      </c>
      <c r="LK3318">
        <v>0.97</v>
      </c>
      <c r="LL3318">
        <v>0.99</v>
      </c>
      <c r="LM3318">
        <v>0.99</v>
      </c>
      <c r="LN3318">
        <v>0.99</v>
      </c>
      <c r="LO3318">
        <v>0.99</v>
      </c>
      <c r="LP3318">
        <v>0.96</v>
      </c>
      <c r="LQ3318">
        <v>0.98</v>
      </c>
      <c r="LR3318">
        <v>0.99</v>
      </c>
      <c r="LS3318">
        <v>0.99</v>
      </c>
    </row>
    <row r="3319" spans="1:331" x14ac:dyDescent="0.2">
      <c r="A3319" t="s">
        <v>3957</v>
      </c>
      <c r="B3319" t="s">
        <v>713</v>
      </c>
      <c r="C3319" t="s">
        <v>2061</v>
      </c>
      <c r="D3319" t="s">
        <v>3282</v>
      </c>
      <c r="E3319" t="s">
        <v>3233</v>
      </c>
      <c r="F3319" t="s">
        <v>3143</v>
      </c>
      <c r="G3319" t="s">
        <v>1175</v>
      </c>
      <c r="H3319" t="s">
        <v>3144</v>
      </c>
      <c r="I3319" t="s">
        <v>3234</v>
      </c>
      <c r="KF3319">
        <v>0.4</v>
      </c>
      <c r="KG3319">
        <v>0.59</v>
      </c>
      <c r="KH3319">
        <v>0.92</v>
      </c>
      <c r="KI3319">
        <v>0.74</v>
      </c>
      <c r="KJ3319">
        <v>0.88</v>
      </c>
      <c r="KK3319">
        <v>0.91</v>
      </c>
      <c r="KL3319">
        <v>0.97</v>
      </c>
      <c r="KM3319">
        <v>0.99</v>
      </c>
      <c r="KN3319">
        <v>0.96</v>
      </c>
      <c r="KO3319">
        <v>0.99</v>
      </c>
      <c r="KP3319">
        <v>0.99</v>
      </c>
      <c r="KQ3319">
        <v>0.99</v>
      </c>
      <c r="KR3319">
        <v>0.99</v>
      </c>
      <c r="KS3319">
        <v>0.99</v>
      </c>
      <c r="KT3319">
        <v>0.99</v>
      </c>
      <c r="KU3319">
        <v>0.99</v>
      </c>
      <c r="KV3319">
        <v>0.99</v>
      </c>
      <c r="KW3319">
        <v>0.87</v>
      </c>
      <c r="KX3319">
        <v>0.96</v>
      </c>
      <c r="KY3319">
        <v>0.98</v>
      </c>
      <c r="KZ3319">
        <v>0.99</v>
      </c>
      <c r="LA3319">
        <v>0.94</v>
      </c>
      <c r="LB3319">
        <v>0.99</v>
      </c>
      <c r="LC3319">
        <v>0.97</v>
      </c>
      <c r="LD3319">
        <v>0.99</v>
      </c>
      <c r="LE3319">
        <v>0.99</v>
      </c>
      <c r="LF3319">
        <v>0.99</v>
      </c>
      <c r="LG3319">
        <v>0.99</v>
      </c>
      <c r="LH3319">
        <v>0.99</v>
      </c>
      <c r="LI3319">
        <v>0.97</v>
      </c>
      <c r="LJ3319">
        <v>0.94</v>
      </c>
      <c r="LK3319">
        <v>0.99</v>
      </c>
      <c r="LL3319">
        <v>0.99</v>
      </c>
      <c r="LM3319">
        <v>0.99</v>
      </c>
      <c r="LN3319">
        <v>0.99</v>
      </c>
      <c r="LO3319">
        <v>0.99</v>
      </c>
      <c r="LP3319">
        <v>0.99</v>
      </c>
      <c r="LQ3319">
        <v>0.99</v>
      </c>
      <c r="LR3319">
        <v>0.99</v>
      </c>
      <c r="LS3319">
        <v>0.99</v>
      </c>
    </row>
    <row r="3320" spans="1:331" x14ac:dyDescent="0.2">
      <c r="A3320" t="s">
        <v>3383</v>
      </c>
      <c r="B3320" t="s">
        <v>713</v>
      </c>
      <c r="C3320" t="s">
        <v>924</v>
      </c>
      <c r="D3320" t="s">
        <v>2317</v>
      </c>
      <c r="E3320" t="s">
        <v>3233</v>
      </c>
      <c r="F3320" t="s">
        <v>3143</v>
      </c>
      <c r="G3320" t="s">
        <v>1175</v>
      </c>
      <c r="H3320" t="s">
        <v>3144</v>
      </c>
      <c r="I3320" t="s">
        <v>3234</v>
      </c>
      <c r="KD3320">
        <v>0.5</v>
      </c>
      <c r="KE3320">
        <v>0.43</v>
      </c>
      <c r="KF3320">
        <v>0.45</v>
      </c>
      <c r="KG3320">
        <v>0.42</v>
      </c>
      <c r="KH3320">
        <v>0.41</v>
      </c>
      <c r="KI3320">
        <v>0.56000000000000005</v>
      </c>
      <c r="KJ3320">
        <v>0.48</v>
      </c>
      <c r="KK3320">
        <v>0.54</v>
      </c>
      <c r="KL3320">
        <v>0.51</v>
      </c>
      <c r="KM3320">
        <v>0.5</v>
      </c>
      <c r="KN3320">
        <v>0.61</v>
      </c>
      <c r="KO3320">
        <v>0.63</v>
      </c>
      <c r="KP3320">
        <v>0.61</v>
      </c>
      <c r="KQ3320">
        <v>0.62</v>
      </c>
      <c r="KR3320">
        <v>0.94</v>
      </c>
      <c r="KS3320">
        <v>0.47</v>
      </c>
      <c r="KT3320">
        <v>0.64</v>
      </c>
      <c r="KU3320">
        <v>0.68</v>
      </c>
      <c r="KV3320">
        <v>0.92</v>
      </c>
      <c r="KW3320">
        <v>0.84</v>
      </c>
      <c r="KX3320">
        <v>0.84</v>
      </c>
      <c r="KY3320">
        <v>0.98</v>
      </c>
      <c r="KZ3320">
        <v>0.83</v>
      </c>
      <c r="LA3320">
        <v>0.83</v>
      </c>
      <c r="LB3320">
        <v>0.8</v>
      </c>
      <c r="LC3320">
        <v>0.76</v>
      </c>
      <c r="LD3320">
        <v>0.82</v>
      </c>
      <c r="LE3320">
        <v>0.87</v>
      </c>
      <c r="LF3320">
        <v>0.93</v>
      </c>
      <c r="LG3320">
        <v>0.87</v>
      </c>
      <c r="LH3320">
        <v>0.79</v>
      </c>
      <c r="LI3320">
        <v>0.86</v>
      </c>
      <c r="LJ3320">
        <v>0.87</v>
      </c>
      <c r="LK3320">
        <v>0.85</v>
      </c>
      <c r="LL3320">
        <v>0.89</v>
      </c>
      <c r="LM3320">
        <v>0.92</v>
      </c>
      <c r="LN3320">
        <v>0.88</v>
      </c>
      <c r="LO3320">
        <v>0.96</v>
      </c>
      <c r="LP3320">
        <v>0.74</v>
      </c>
      <c r="LQ3320">
        <v>0.93</v>
      </c>
      <c r="LR3320">
        <v>0.76</v>
      </c>
      <c r="LS3320">
        <v>0.68</v>
      </c>
    </row>
    <row r="3321" spans="1:331" x14ac:dyDescent="0.2">
      <c r="A3321" t="s">
        <v>3963</v>
      </c>
      <c r="B3321" t="s">
        <v>713</v>
      </c>
      <c r="C3321" t="s">
        <v>1592</v>
      </c>
      <c r="D3321" t="s">
        <v>2333</v>
      </c>
      <c r="E3321" t="s">
        <v>3233</v>
      </c>
      <c r="F3321" t="s">
        <v>3143</v>
      </c>
      <c r="G3321" t="s">
        <v>1175</v>
      </c>
      <c r="H3321" t="s">
        <v>3144</v>
      </c>
      <c r="I3321" t="s">
        <v>3234</v>
      </c>
      <c r="KF3321">
        <v>0.01</v>
      </c>
      <c r="KG3321">
        <v>0.03</v>
      </c>
      <c r="KH3321">
        <v>0.04</v>
      </c>
      <c r="KI3321">
        <v>0.19</v>
      </c>
      <c r="KJ3321">
        <v>0.39</v>
      </c>
      <c r="KK3321">
        <v>0.36</v>
      </c>
      <c r="KL3321">
        <v>0.56000000000000005</v>
      </c>
      <c r="KM3321">
        <v>0.76</v>
      </c>
      <c r="KN3321">
        <v>0.88</v>
      </c>
      <c r="KO3321">
        <v>0.88</v>
      </c>
      <c r="KP3321">
        <v>0.9</v>
      </c>
      <c r="KQ3321">
        <v>0.93</v>
      </c>
      <c r="KR3321">
        <v>0.96</v>
      </c>
      <c r="KS3321">
        <v>0.95</v>
      </c>
      <c r="KT3321">
        <v>0.96</v>
      </c>
      <c r="KU3321">
        <v>0.96</v>
      </c>
      <c r="KV3321">
        <v>0.96</v>
      </c>
      <c r="KW3321">
        <v>0.94</v>
      </c>
      <c r="KX3321">
        <v>0.97</v>
      </c>
      <c r="KY3321">
        <v>0.98</v>
      </c>
      <c r="KZ3321">
        <v>0.96</v>
      </c>
      <c r="LA3321">
        <v>0.93</v>
      </c>
      <c r="LB3321">
        <v>0.97</v>
      </c>
      <c r="LC3321">
        <v>0.95</v>
      </c>
      <c r="LD3321">
        <v>0.93</v>
      </c>
      <c r="LE3321">
        <v>0.83</v>
      </c>
      <c r="LF3321">
        <v>0.92</v>
      </c>
      <c r="LG3321">
        <v>0.97</v>
      </c>
      <c r="LH3321">
        <v>0.98</v>
      </c>
      <c r="LI3321">
        <v>0.96</v>
      </c>
      <c r="LJ3321">
        <v>0.96</v>
      </c>
      <c r="LK3321">
        <v>0.98</v>
      </c>
      <c r="LL3321">
        <v>0.97</v>
      </c>
      <c r="LM3321">
        <v>0.97</v>
      </c>
      <c r="LN3321">
        <v>0.99</v>
      </c>
      <c r="LO3321">
        <v>0.97</v>
      </c>
      <c r="LP3321">
        <v>0.97</v>
      </c>
      <c r="LQ3321">
        <v>0.95</v>
      </c>
      <c r="LR3321">
        <v>0.97</v>
      </c>
      <c r="LS3321">
        <v>0.89</v>
      </c>
    </row>
    <row r="3322" spans="1:331" x14ac:dyDescent="0.2">
      <c r="A3322" t="s">
        <v>3974</v>
      </c>
      <c r="B3322" t="s">
        <v>713</v>
      </c>
      <c r="C3322" t="s">
        <v>2162</v>
      </c>
      <c r="D3322" t="s">
        <v>2163</v>
      </c>
      <c r="E3322" t="s">
        <v>3233</v>
      </c>
      <c r="F3322" t="s">
        <v>3143</v>
      </c>
      <c r="G3322" t="s">
        <v>1175</v>
      </c>
      <c r="H3322" t="s">
        <v>3144</v>
      </c>
      <c r="I3322" t="s">
        <v>3234</v>
      </c>
      <c r="KF3322">
        <v>0.2</v>
      </c>
      <c r="KG3322">
        <v>0.23</v>
      </c>
      <c r="KH3322">
        <v>0.18</v>
      </c>
      <c r="KI3322">
        <v>0.26</v>
      </c>
      <c r="KJ3322">
        <v>0.22</v>
      </c>
      <c r="KK3322">
        <v>0.34</v>
      </c>
      <c r="KL3322">
        <v>0.46</v>
      </c>
      <c r="KM3322">
        <v>0.5</v>
      </c>
      <c r="KN3322">
        <v>0.66</v>
      </c>
      <c r="KO3322">
        <v>0.63</v>
      </c>
      <c r="KP3322">
        <v>0.66</v>
      </c>
      <c r="KQ3322">
        <v>0.74</v>
      </c>
      <c r="KR3322">
        <v>0.53</v>
      </c>
      <c r="KS3322">
        <v>0.6</v>
      </c>
      <c r="KT3322">
        <v>0.61</v>
      </c>
      <c r="KU3322">
        <v>0.65</v>
      </c>
      <c r="KV3322">
        <v>0.64</v>
      </c>
      <c r="KW3322">
        <v>0.62</v>
      </c>
      <c r="KX3322">
        <v>0.61</v>
      </c>
      <c r="KY3322">
        <v>0.59</v>
      </c>
      <c r="KZ3322">
        <v>0.57999999999999996</v>
      </c>
      <c r="LA3322">
        <v>0.56000000000000005</v>
      </c>
      <c r="LB3322">
        <v>0.55000000000000004</v>
      </c>
      <c r="LC3322">
        <v>0.53</v>
      </c>
      <c r="LD3322">
        <v>0.52</v>
      </c>
      <c r="LE3322">
        <v>0.56000000000000005</v>
      </c>
      <c r="LF3322">
        <v>0.61</v>
      </c>
      <c r="LG3322">
        <v>0.65</v>
      </c>
      <c r="LH3322">
        <v>0.7</v>
      </c>
      <c r="LI3322">
        <v>0.75</v>
      </c>
      <c r="LJ3322">
        <v>0.79</v>
      </c>
      <c r="LK3322">
        <v>0.84</v>
      </c>
      <c r="LL3322">
        <v>0.9</v>
      </c>
      <c r="LM3322">
        <v>0.76</v>
      </c>
      <c r="LN3322">
        <v>0.84</v>
      </c>
      <c r="LO3322">
        <v>0.8</v>
      </c>
      <c r="LP3322">
        <v>0.75</v>
      </c>
      <c r="LQ3322">
        <v>0.8</v>
      </c>
      <c r="LR3322">
        <v>0.78</v>
      </c>
      <c r="LS3322">
        <v>0.5</v>
      </c>
    </row>
    <row r="3323" spans="1:331" x14ac:dyDescent="0.2">
      <c r="A3323" t="s">
        <v>3948</v>
      </c>
      <c r="B3323" t="s">
        <v>713</v>
      </c>
      <c r="C3323" t="s">
        <v>1922</v>
      </c>
      <c r="D3323" t="s">
        <v>1923</v>
      </c>
      <c r="E3323" t="s">
        <v>3233</v>
      </c>
      <c r="F3323" t="s">
        <v>3143</v>
      </c>
      <c r="G3323" t="s">
        <v>1175</v>
      </c>
      <c r="H3323" t="s">
        <v>3144</v>
      </c>
      <c r="I3323" t="s">
        <v>3234</v>
      </c>
      <c r="KF3323">
        <v>0.59</v>
      </c>
      <c r="KG3323">
        <v>0.78</v>
      </c>
      <c r="KH3323">
        <v>0.83</v>
      </c>
      <c r="KI3323">
        <v>0.81</v>
      </c>
      <c r="KJ3323">
        <v>0.91</v>
      </c>
      <c r="KK3323">
        <v>0.78</v>
      </c>
      <c r="KL3323">
        <v>0.75</v>
      </c>
      <c r="KM3323">
        <v>0.82</v>
      </c>
      <c r="KN3323">
        <v>0.89</v>
      </c>
      <c r="KO3323">
        <v>0.77</v>
      </c>
      <c r="KP3323">
        <v>0.9</v>
      </c>
      <c r="KQ3323">
        <v>0.92</v>
      </c>
      <c r="KR3323">
        <v>0.94</v>
      </c>
      <c r="KS3323">
        <v>0.96</v>
      </c>
      <c r="KT3323">
        <v>0.96</v>
      </c>
      <c r="KU3323">
        <v>0.99</v>
      </c>
      <c r="KV3323">
        <v>0.99</v>
      </c>
      <c r="KW3323">
        <v>0.91</v>
      </c>
      <c r="KX3323">
        <v>0.93</v>
      </c>
      <c r="KY3323">
        <v>0.92</v>
      </c>
      <c r="KZ3323">
        <v>0.99</v>
      </c>
      <c r="LA3323">
        <v>0.62</v>
      </c>
      <c r="LB3323">
        <v>0.25</v>
      </c>
      <c r="LC3323">
        <v>0.56999999999999995</v>
      </c>
      <c r="LD3323">
        <v>0.54</v>
      </c>
      <c r="LE3323">
        <v>0.63</v>
      </c>
      <c r="LF3323">
        <v>0.44</v>
      </c>
      <c r="LG3323">
        <v>0.45</v>
      </c>
      <c r="LH3323">
        <v>0.56000000000000005</v>
      </c>
      <c r="LI3323">
        <v>0.59</v>
      </c>
      <c r="LJ3323">
        <v>0.76</v>
      </c>
      <c r="LK3323">
        <v>0.92</v>
      </c>
      <c r="LL3323">
        <v>0.85</v>
      </c>
      <c r="LM3323">
        <v>0.75</v>
      </c>
      <c r="LN3323">
        <v>0.75</v>
      </c>
      <c r="LO3323">
        <v>0.67</v>
      </c>
      <c r="LP3323">
        <v>0.4</v>
      </c>
      <c r="LQ3323">
        <v>0.96</v>
      </c>
      <c r="LR3323">
        <v>0.66</v>
      </c>
      <c r="LS3323">
        <v>0.62</v>
      </c>
    </row>
    <row r="3324" spans="1:331" x14ac:dyDescent="0.2">
      <c r="A3324" t="s">
        <v>3389</v>
      </c>
      <c r="B3324" t="s">
        <v>713</v>
      </c>
      <c r="C3324" t="s">
        <v>2224</v>
      </c>
      <c r="D3324" t="s">
        <v>2762</v>
      </c>
      <c r="E3324" t="s">
        <v>3233</v>
      </c>
      <c r="F3324" t="s">
        <v>3143</v>
      </c>
      <c r="G3324" t="s">
        <v>1175</v>
      </c>
      <c r="H3324" t="s">
        <v>3144</v>
      </c>
      <c r="I3324" t="s">
        <v>3234</v>
      </c>
      <c r="KD3324">
        <v>0.02</v>
      </c>
      <c r="KE3324">
        <v>0.04</v>
      </c>
      <c r="KF3324">
        <v>0.04</v>
      </c>
      <c r="KG3324">
        <v>0.06</v>
      </c>
      <c r="KH3324">
        <v>0.08</v>
      </c>
      <c r="KI3324">
        <v>0.13</v>
      </c>
      <c r="KJ3324">
        <v>0.15</v>
      </c>
      <c r="KK3324">
        <v>0.22</v>
      </c>
      <c r="KL3324">
        <v>0.34</v>
      </c>
      <c r="KM3324">
        <v>0.48</v>
      </c>
      <c r="KN3324">
        <v>0.69</v>
      </c>
      <c r="KO3324">
        <v>0.53</v>
      </c>
      <c r="KP3324">
        <v>0.46</v>
      </c>
      <c r="KQ3324">
        <v>0.51</v>
      </c>
      <c r="KR3324">
        <v>0.31</v>
      </c>
      <c r="KS3324">
        <v>0.4</v>
      </c>
      <c r="KT3324">
        <v>0.43</v>
      </c>
      <c r="KU3324">
        <v>0.41</v>
      </c>
      <c r="KV3324">
        <v>0.66</v>
      </c>
      <c r="KW3324">
        <v>0.74</v>
      </c>
      <c r="KX3324">
        <v>0.7</v>
      </c>
      <c r="KY3324">
        <v>0.72</v>
      </c>
      <c r="KZ3324">
        <v>0.62</v>
      </c>
      <c r="LA3324">
        <v>0.64</v>
      </c>
      <c r="LB3324">
        <v>0.74</v>
      </c>
      <c r="LC3324">
        <v>0.73</v>
      </c>
      <c r="LD3324">
        <v>0.65</v>
      </c>
      <c r="LE3324">
        <v>0.71</v>
      </c>
      <c r="LF3324">
        <v>0.69</v>
      </c>
      <c r="LG3324">
        <v>0.65</v>
      </c>
      <c r="LH3324">
        <v>0.68</v>
      </c>
      <c r="LI3324">
        <v>0.66</v>
      </c>
      <c r="LJ3324">
        <v>0.63</v>
      </c>
      <c r="LK3324">
        <v>0.7</v>
      </c>
      <c r="LL3324">
        <v>0.67</v>
      </c>
      <c r="LM3324">
        <v>0.67</v>
      </c>
      <c r="LN3324">
        <v>0.7</v>
      </c>
      <c r="LO3324">
        <v>0.65</v>
      </c>
      <c r="LP3324">
        <v>0.64</v>
      </c>
      <c r="LQ3324">
        <v>0.67</v>
      </c>
      <c r="LR3324">
        <v>0.68</v>
      </c>
      <c r="LS3324">
        <v>0.71</v>
      </c>
    </row>
    <row r="3325" spans="1:331" x14ac:dyDescent="0.2">
      <c r="A3325" t="s">
        <v>4028</v>
      </c>
      <c r="B3325" t="s">
        <v>713</v>
      </c>
      <c r="C3325" t="s">
        <v>866</v>
      </c>
      <c r="D3325" t="s">
        <v>311</v>
      </c>
      <c r="E3325" t="s">
        <v>3233</v>
      </c>
      <c r="F3325" t="s">
        <v>3143</v>
      </c>
      <c r="G3325" t="s">
        <v>1175</v>
      </c>
      <c r="H3325" t="s">
        <v>3144</v>
      </c>
      <c r="I3325" t="s">
        <v>3234</v>
      </c>
      <c r="KG3325">
        <v>0.74</v>
      </c>
      <c r="KH3325">
        <v>0.7</v>
      </c>
      <c r="KI3325">
        <v>0.7</v>
      </c>
      <c r="KJ3325">
        <v>0.64</v>
      </c>
      <c r="KK3325">
        <v>0.75</v>
      </c>
      <c r="KL3325">
        <v>0.68</v>
      </c>
      <c r="KM3325">
        <v>0.84</v>
      </c>
      <c r="KN3325">
        <v>0.79</v>
      </c>
      <c r="KO3325">
        <v>0.85</v>
      </c>
      <c r="KP3325">
        <v>0.85</v>
      </c>
      <c r="KQ3325">
        <v>0.85</v>
      </c>
      <c r="KR3325">
        <v>0.76</v>
      </c>
      <c r="KS3325">
        <v>0.76</v>
      </c>
      <c r="KT3325">
        <v>0.76</v>
      </c>
      <c r="KU3325">
        <v>0.82</v>
      </c>
      <c r="KV3325">
        <v>0.79</v>
      </c>
      <c r="KW3325">
        <v>0.75</v>
      </c>
      <c r="KX3325">
        <v>0.72</v>
      </c>
      <c r="KY3325">
        <v>0.69</v>
      </c>
      <c r="KZ3325">
        <v>0.65</v>
      </c>
      <c r="LA3325">
        <v>0.62</v>
      </c>
      <c r="LB3325">
        <v>0.63</v>
      </c>
      <c r="LC3325">
        <v>0.64</v>
      </c>
      <c r="LD3325">
        <v>0.69</v>
      </c>
      <c r="LE3325">
        <v>0.68</v>
      </c>
      <c r="LF3325">
        <v>0.73</v>
      </c>
      <c r="LG3325">
        <v>0.77</v>
      </c>
      <c r="LH3325">
        <v>0.72</v>
      </c>
      <c r="LI3325">
        <v>0.77</v>
      </c>
      <c r="LJ3325">
        <v>0.79</v>
      </c>
      <c r="LK3325">
        <v>0.78</v>
      </c>
      <c r="LL3325">
        <v>0.84</v>
      </c>
      <c r="LM3325">
        <v>0.86</v>
      </c>
      <c r="LN3325">
        <v>0.84</v>
      </c>
      <c r="LO3325">
        <v>0.81</v>
      </c>
      <c r="LP3325">
        <v>0.81</v>
      </c>
      <c r="LQ3325">
        <v>0.83</v>
      </c>
      <c r="LR3325">
        <v>0.84</v>
      </c>
      <c r="LS3325">
        <v>0.87</v>
      </c>
    </row>
    <row r="3326" spans="1:331" x14ac:dyDescent="0.2">
      <c r="A3326" t="s">
        <v>4069</v>
      </c>
      <c r="B3326" t="s">
        <v>713</v>
      </c>
      <c r="C3326" t="s">
        <v>1254</v>
      </c>
      <c r="D3326" t="s">
        <v>1255</v>
      </c>
      <c r="E3326" t="s">
        <v>3233</v>
      </c>
      <c r="F3326" t="s">
        <v>3143</v>
      </c>
      <c r="G3326" t="s">
        <v>1175</v>
      </c>
      <c r="H3326" t="s">
        <v>3144</v>
      </c>
      <c r="I3326" t="s">
        <v>3234</v>
      </c>
      <c r="KG3326">
        <v>0.56000000000000005</v>
      </c>
      <c r="KH3326">
        <v>0.56999999999999995</v>
      </c>
      <c r="KI3326">
        <v>0.57999999999999996</v>
      </c>
      <c r="KJ3326">
        <v>0.57999999999999996</v>
      </c>
      <c r="KK3326">
        <v>0.8</v>
      </c>
      <c r="KL3326">
        <v>0.8</v>
      </c>
      <c r="KM3326">
        <v>0.8</v>
      </c>
      <c r="KN3326">
        <v>0.9</v>
      </c>
      <c r="KO3326">
        <v>0.8</v>
      </c>
      <c r="KP3326">
        <v>0.85</v>
      </c>
      <c r="KQ3326">
        <v>0.91</v>
      </c>
      <c r="KR3326">
        <v>0.96</v>
      </c>
      <c r="KS3326">
        <v>0.86</v>
      </c>
      <c r="KT3326">
        <v>0.86</v>
      </c>
      <c r="KU3326">
        <v>0.86</v>
      </c>
      <c r="KV3326">
        <v>0.86</v>
      </c>
      <c r="KW3326">
        <v>0.85</v>
      </c>
      <c r="KX3326">
        <v>0.85</v>
      </c>
      <c r="KY3326">
        <v>0.84</v>
      </c>
      <c r="KZ3326">
        <v>0.84</v>
      </c>
      <c r="LA3326">
        <v>0.84</v>
      </c>
      <c r="LB3326">
        <v>0.85</v>
      </c>
      <c r="LC3326">
        <v>0.85</v>
      </c>
      <c r="LD3326">
        <v>0.85</v>
      </c>
      <c r="LE3326">
        <v>0.93</v>
      </c>
      <c r="LF3326">
        <v>0.87</v>
      </c>
      <c r="LG3326">
        <v>0.9</v>
      </c>
      <c r="LH3326">
        <v>0.96</v>
      </c>
      <c r="LI3326">
        <v>0.83</v>
      </c>
      <c r="LJ3326">
        <v>0.82</v>
      </c>
      <c r="LK3326">
        <v>0.8</v>
      </c>
      <c r="LL3326">
        <v>0.85</v>
      </c>
      <c r="LM3326">
        <v>0.9</v>
      </c>
      <c r="LN3326">
        <v>0.97</v>
      </c>
      <c r="LO3326">
        <v>0.96</v>
      </c>
      <c r="LP3326">
        <v>0.94</v>
      </c>
      <c r="LQ3326">
        <v>0.93</v>
      </c>
      <c r="LR3326">
        <v>0.96</v>
      </c>
      <c r="LS3326">
        <v>0.9</v>
      </c>
    </row>
    <row r="3327" spans="1:331" x14ac:dyDescent="0.2">
      <c r="A3327" t="s">
        <v>3678</v>
      </c>
      <c r="B3327" t="s">
        <v>713</v>
      </c>
      <c r="C3327" t="s">
        <v>1181</v>
      </c>
      <c r="D3327" t="s">
        <v>1182</v>
      </c>
      <c r="E3327" t="s">
        <v>3233</v>
      </c>
      <c r="F3327" t="s">
        <v>3143</v>
      </c>
      <c r="G3327" t="s">
        <v>1175</v>
      </c>
      <c r="H3327" t="s">
        <v>3144</v>
      </c>
      <c r="I3327" t="s">
        <v>3234</v>
      </c>
      <c r="KE3327">
        <v>0.56000000000000005</v>
      </c>
      <c r="KF3327">
        <v>0.57999999999999996</v>
      </c>
      <c r="KG3327">
        <v>0.6</v>
      </c>
      <c r="KH3327">
        <v>0.62</v>
      </c>
      <c r="KI3327">
        <v>0.78</v>
      </c>
      <c r="KJ3327">
        <v>0.83</v>
      </c>
      <c r="KK3327">
        <v>0.88</v>
      </c>
      <c r="KL3327">
        <v>0.88</v>
      </c>
      <c r="KM3327">
        <v>0.87</v>
      </c>
      <c r="KN3327">
        <v>0.87</v>
      </c>
      <c r="KO3327">
        <v>0.87</v>
      </c>
      <c r="KP3327">
        <v>0.86</v>
      </c>
      <c r="KQ3327">
        <v>0.86</v>
      </c>
      <c r="KR3327">
        <v>0.87</v>
      </c>
      <c r="KS3327">
        <v>0.87</v>
      </c>
      <c r="KT3327">
        <v>0.88</v>
      </c>
      <c r="KU3327">
        <v>0.84</v>
      </c>
      <c r="KV3327">
        <v>0.79</v>
      </c>
      <c r="KW3327">
        <v>0.77</v>
      </c>
      <c r="KX3327">
        <v>0.75</v>
      </c>
      <c r="KY3327">
        <v>0.73</v>
      </c>
      <c r="KZ3327">
        <v>0.7</v>
      </c>
      <c r="LA3327">
        <v>0.68</v>
      </c>
      <c r="LB3327">
        <v>0.66</v>
      </c>
      <c r="LC3327">
        <v>0.67</v>
      </c>
      <c r="LD3327">
        <v>0.68</v>
      </c>
      <c r="LE3327">
        <v>0.69</v>
      </c>
      <c r="LF3327">
        <v>0.7</v>
      </c>
      <c r="LG3327">
        <v>0.76</v>
      </c>
      <c r="LH3327">
        <v>0.9</v>
      </c>
      <c r="LI3327">
        <v>0.92</v>
      </c>
      <c r="LJ3327">
        <v>0.97</v>
      </c>
      <c r="LK3327">
        <v>0.93</v>
      </c>
      <c r="LL3327">
        <v>0.92</v>
      </c>
      <c r="LM3327">
        <v>0.86</v>
      </c>
      <c r="LN3327">
        <v>0.95</v>
      </c>
      <c r="LO3327">
        <v>0.9</v>
      </c>
      <c r="LP3327">
        <v>0.88</v>
      </c>
      <c r="LQ3327">
        <v>0.85</v>
      </c>
      <c r="LR3327">
        <v>0.85</v>
      </c>
      <c r="LS3327">
        <v>0.85</v>
      </c>
    </row>
    <row r="3328" spans="1:331" x14ac:dyDescent="0.2">
      <c r="A3328" t="s">
        <v>6866</v>
      </c>
      <c r="B3328" t="s">
        <v>713</v>
      </c>
      <c r="C3328" t="s">
        <v>2213</v>
      </c>
      <c r="D3328" t="s">
        <v>2214</v>
      </c>
      <c r="E3328" t="s">
        <v>5647</v>
      </c>
      <c r="F3328" t="s">
        <v>3143</v>
      </c>
      <c r="G3328" t="s">
        <v>1175</v>
      </c>
      <c r="H3328" t="s">
        <v>3144</v>
      </c>
      <c r="I3328" t="s">
        <v>5648</v>
      </c>
      <c r="LE3328">
        <v>0.8</v>
      </c>
      <c r="LF3328">
        <v>0.86</v>
      </c>
      <c r="LG3328">
        <v>0.82</v>
      </c>
      <c r="LH3328">
        <v>0.86</v>
      </c>
      <c r="LI3328">
        <v>0.82</v>
      </c>
      <c r="LJ3328">
        <v>0.89</v>
      </c>
      <c r="LK3328">
        <v>0.91</v>
      </c>
      <c r="LL3328">
        <v>0.9</v>
      </c>
      <c r="LM3328">
        <v>0.88</v>
      </c>
      <c r="LN3328">
        <v>0.9</v>
      </c>
      <c r="LO3328">
        <v>0.94</v>
      </c>
      <c r="LP3328">
        <v>0.95</v>
      </c>
      <c r="LQ3328">
        <v>0.94</v>
      </c>
      <c r="LR3328">
        <v>0.93</v>
      </c>
      <c r="LS3328">
        <v>0.97</v>
      </c>
    </row>
    <row r="3329" spans="1:331" x14ac:dyDescent="0.2">
      <c r="A3329" t="s">
        <v>5858</v>
      </c>
      <c r="B3329" t="s">
        <v>713</v>
      </c>
      <c r="C3329" t="s">
        <v>2088</v>
      </c>
      <c r="D3329" t="s">
        <v>315</v>
      </c>
      <c r="E3329" t="s">
        <v>5647</v>
      </c>
      <c r="F3329" t="s">
        <v>3143</v>
      </c>
      <c r="G3329" t="s">
        <v>1175</v>
      </c>
      <c r="H3329" t="s">
        <v>3144</v>
      </c>
      <c r="I3329" t="s">
        <v>5648</v>
      </c>
      <c r="KX3329">
        <v>0.92</v>
      </c>
      <c r="KY3329">
        <v>0.92</v>
      </c>
      <c r="KZ3329">
        <v>0.92</v>
      </c>
      <c r="LA3329">
        <v>0.92</v>
      </c>
      <c r="LB3329">
        <v>0.92</v>
      </c>
      <c r="LC3329">
        <v>0.94</v>
      </c>
      <c r="LD3329">
        <v>0.93</v>
      </c>
      <c r="LE3329">
        <v>0.93</v>
      </c>
      <c r="LF3329">
        <v>0.92</v>
      </c>
      <c r="LG3329">
        <v>0.93</v>
      </c>
      <c r="LH3329">
        <v>0.94</v>
      </c>
      <c r="LI3329">
        <v>0.95</v>
      </c>
      <c r="LJ3329">
        <v>0.96</v>
      </c>
      <c r="LK3329">
        <v>0.98</v>
      </c>
      <c r="LL3329">
        <v>0.99</v>
      </c>
      <c r="LM3329">
        <v>0.99</v>
      </c>
      <c r="LN3329">
        <v>0.98</v>
      </c>
      <c r="LO3329">
        <v>0.97</v>
      </c>
      <c r="LP3329">
        <v>0.95</v>
      </c>
      <c r="LQ3329">
        <v>0.94</v>
      </c>
      <c r="LR3329">
        <v>0.92</v>
      </c>
      <c r="LS3329">
        <v>0.96</v>
      </c>
    </row>
    <row r="3330" spans="1:331" x14ac:dyDescent="0.2">
      <c r="A3330" t="s">
        <v>6626</v>
      </c>
      <c r="B3330" t="s">
        <v>713</v>
      </c>
      <c r="C3330" t="s">
        <v>1420</v>
      </c>
      <c r="D3330" t="s">
        <v>1421</v>
      </c>
      <c r="E3330" t="s">
        <v>5647</v>
      </c>
      <c r="F3330" t="s">
        <v>3143</v>
      </c>
      <c r="G3330" t="s">
        <v>1175</v>
      </c>
      <c r="H3330" t="s">
        <v>3144</v>
      </c>
      <c r="I3330" t="s">
        <v>5648</v>
      </c>
      <c r="LB3330">
        <v>0.02</v>
      </c>
      <c r="LC3330">
        <v>0.09</v>
      </c>
      <c r="LD3330">
        <v>0.18</v>
      </c>
      <c r="LE3330">
        <v>0.04</v>
      </c>
      <c r="LF3330">
        <v>0.23</v>
      </c>
      <c r="LG3330">
        <v>0.24</v>
      </c>
      <c r="LH3330">
        <v>0.28999999999999998</v>
      </c>
      <c r="LI3330">
        <v>0.31</v>
      </c>
      <c r="LJ3330">
        <v>0.33</v>
      </c>
      <c r="LK3330">
        <v>0.38</v>
      </c>
      <c r="LL3330">
        <v>0.44</v>
      </c>
      <c r="LM3330">
        <v>0.42</v>
      </c>
      <c r="LN3330">
        <v>0.4</v>
      </c>
      <c r="LO3330">
        <v>0.4</v>
      </c>
      <c r="LP3330">
        <v>0.49</v>
      </c>
      <c r="LQ3330">
        <v>0.41</v>
      </c>
      <c r="LR3330">
        <v>0.43</v>
      </c>
      <c r="LS3330">
        <v>0.44</v>
      </c>
    </row>
    <row r="3331" spans="1:331" x14ac:dyDescent="0.2">
      <c r="A3331" t="s">
        <v>6645</v>
      </c>
      <c r="B3331" t="s">
        <v>713</v>
      </c>
      <c r="C3331" t="s">
        <v>1722</v>
      </c>
      <c r="D3331" t="s">
        <v>1723</v>
      </c>
      <c r="E3331" t="s">
        <v>5647</v>
      </c>
      <c r="F3331" t="s">
        <v>3143</v>
      </c>
      <c r="G3331" t="s">
        <v>1175</v>
      </c>
      <c r="H3331" t="s">
        <v>3144</v>
      </c>
      <c r="I3331" t="s">
        <v>5648</v>
      </c>
      <c r="LC3331">
        <v>0.46</v>
      </c>
      <c r="LD3331">
        <v>0.68</v>
      </c>
      <c r="LE3331">
        <v>0.78</v>
      </c>
      <c r="LF3331">
        <v>0.83</v>
      </c>
      <c r="LG3331">
        <v>0.94</v>
      </c>
      <c r="LH3331">
        <v>0.92</v>
      </c>
      <c r="LI3331">
        <v>0.89</v>
      </c>
      <c r="LJ3331">
        <v>0.9</v>
      </c>
      <c r="LK3331">
        <v>0.87</v>
      </c>
      <c r="LL3331">
        <v>0.99</v>
      </c>
      <c r="LM3331">
        <v>0.84</v>
      </c>
      <c r="LN3331">
        <v>0.68</v>
      </c>
      <c r="LO3331">
        <v>0.95</v>
      </c>
      <c r="LP3331">
        <v>0.95</v>
      </c>
      <c r="LQ3331">
        <v>0.8</v>
      </c>
      <c r="LR3331">
        <v>0.8</v>
      </c>
      <c r="LS3331">
        <v>0.76</v>
      </c>
    </row>
    <row r="3332" spans="1:331" x14ac:dyDescent="0.2">
      <c r="A3332" t="s">
        <v>6153</v>
      </c>
      <c r="B3332" t="s">
        <v>713</v>
      </c>
      <c r="C3332" t="s">
        <v>1414</v>
      </c>
      <c r="D3332" t="s">
        <v>1415</v>
      </c>
      <c r="E3332" t="s">
        <v>5647</v>
      </c>
      <c r="F3332" t="s">
        <v>3143</v>
      </c>
      <c r="G3332" t="s">
        <v>1175</v>
      </c>
      <c r="H3332" t="s">
        <v>3144</v>
      </c>
      <c r="I3332" t="s">
        <v>5648</v>
      </c>
      <c r="KY3332">
        <v>0.9</v>
      </c>
      <c r="KZ3332">
        <v>0.93</v>
      </c>
      <c r="LA3332">
        <v>0.93</v>
      </c>
      <c r="LB3332">
        <v>0.96</v>
      </c>
      <c r="LC3332">
        <v>0.97</v>
      </c>
      <c r="LD3332">
        <v>0.94</v>
      </c>
      <c r="LE3332">
        <v>0.95</v>
      </c>
      <c r="LF3332">
        <v>0.98</v>
      </c>
      <c r="LG3332">
        <v>0.98</v>
      </c>
      <c r="LH3332">
        <v>0.98</v>
      </c>
      <c r="LI3332">
        <v>0.99</v>
      </c>
      <c r="LJ3332">
        <v>0.99</v>
      </c>
      <c r="LK3332">
        <v>0.99</v>
      </c>
      <c r="LL3332">
        <v>0.98</v>
      </c>
      <c r="LM3332">
        <v>0.98</v>
      </c>
      <c r="LN3332">
        <v>0.98</v>
      </c>
      <c r="LO3332">
        <v>0.98</v>
      </c>
      <c r="LP3332">
        <v>0.96</v>
      </c>
      <c r="LQ3332">
        <v>0.96</v>
      </c>
      <c r="LR3332">
        <v>0.94</v>
      </c>
      <c r="LS3332">
        <v>0.92</v>
      </c>
    </row>
    <row r="3333" spans="1:331" x14ac:dyDescent="0.2">
      <c r="A3333" t="s">
        <v>5666</v>
      </c>
      <c r="B3333" t="s">
        <v>713</v>
      </c>
      <c r="C3333" t="s">
        <v>1726</v>
      </c>
      <c r="D3333" t="s">
        <v>1727</v>
      </c>
      <c r="E3333" t="s">
        <v>5647</v>
      </c>
      <c r="F3333" t="s">
        <v>3143</v>
      </c>
      <c r="G3333" t="s">
        <v>1175</v>
      </c>
      <c r="H3333" t="s">
        <v>3144</v>
      </c>
      <c r="I3333" t="s">
        <v>5648</v>
      </c>
      <c r="KX3333">
        <v>0.94</v>
      </c>
      <c r="KY3333">
        <v>0.96</v>
      </c>
      <c r="KZ3333">
        <v>0.95</v>
      </c>
      <c r="LA3333">
        <v>0.93</v>
      </c>
      <c r="LB3333">
        <v>0.94</v>
      </c>
      <c r="LC3333">
        <v>0.92</v>
      </c>
      <c r="LD3333">
        <v>0.85</v>
      </c>
      <c r="LE3333">
        <v>0.93</v>
      </c>
      <c r="LF3333">
        <v>0.94</v>
      </c>
      <c r="LG3333">
        <v>0.96</v>
      </c>
      <c r="LH3333">
        <v>0.97</v>
      </c>
      <c r="LI3333">
        <v>0.98</v>
      </c>
      <c r="LJ3333">
        <v>0.97</v>
      </c>
      <c r="LK3333">
        <v>0.97</v>
      </c>
      <c r="LL3333">
        <v>0.97</v>
      </c>
      <c r="LM3333">
        <v>0.97</v>
      </c>
      <c r="LN3333">
        <v>0.97</v>
      </c>
      <c r="LO3333">
        <v>0.97</v>
      </c>
      <c r="LP3333">
        <v>0.96</v>
      </c>
      <c r="LQ3333">
        <v>0.96</v>
      </c>
      <c r="LR3333">
        <v>0.94</v>
      </c>
      <c r="LS3333">
        <v>0.94</v>
      </c>
    </row>
    <row r="3334" spans="1:331" x14ac:dyDescent="0.2">
      <c r="A3334" t="s">
        <v>8001</v>
      </c>
      <c r="B3334" t="s">
        <v>713</v>
      </c>
      <c r="C3334" t="s">
        <v>982</v>
      </c>
      <c r="D3334" t="s">
        <v>983</v>
      </c>
      <c r="E3334" t="s">
        <v>5647</v>
      </c>
      <c r="F3334" t="s">
        <v>3143</v>
      </c>
      <c r="G3334" t="s">
        <v>1175</v>
      </c>
      <c r="H3334" t="s">
        <v>3144</v>
      </c>
      <c r="I3334" t="s">
        <v>5648</v>
      </c>
      <c r="LM3334">
        <v>0.26</v>
      </c>
      <c r="LN3334">
        <v>0.26</v>
      </c>
      <c r="LO3334">
        <v>0.3</v>
      </c>
      <c r="LP3334">
        <v>0.35</v>
      </c>
      <c r="LQ3334">
        <v>0.45</v>
      </c>
      <c r="LR3334">
        <v>0.41</v>
      </c>
      <c r="LS3334">
        <v>0.32</v>
      </c>
    </row>
    <row r="3335" spans="1:331" x14ac:dyDescent="0.2">
      <c r="A3335" t="s">
        <v>5686</v>
      </c>
      <c r="B3335" t="s">
        <v>713</v>
      </c>
      <c r="C3335" t="s">
        <v>834</v>
      </c>
      <c r="D3335" t="s">
        <v>835</v>
      </c>
      <c r="E3335" t="s">
        <v>5647</v>
      </c>
      <c r="F3335" t="s">
        <v>3143</v>
      </c>
      <c r="G3335" t="s">
        <v>1175</v>
      </c>
      <c r="H3335" t="s">
        <v>3144</v>
      </c>
      <c r="I3335" t="s">
        <v>5648</v>
      </c>
      <c r="KX3335">
        <v>0.56000000000000005</v>
      </c>
      <c r="KY3335">
        <v>0.56000000000000005</v>
      </c>
      <c r="KZ3335">
        <v>0.83</v>
      </c>
      <c r="LA3335">
        <v>0.8</v>
      </c>
      <c r="LB3335">
        <v>0.93</v>
      </c>
      <c r="LC3335">
        <v>0.88</v>
      </c>
      <c r="LD3335">
        <v>0.91</v>
      </c>
      <c r="LE3335">
        <v>0.84</v>
      </c>
      <c r="LF3335">
        <v>0.88</v>
      </c>
      <c r="LG3335">
        <v>0.96</v>
      </c>
      <c r="LH3335">
        <v>0.94</v>
      </c>
      <c r="LI3335">
        <v>0.91</v>
      </c>
      <c r="LJ3335">
        <v>0.89</v>
      </c>
      <c r="LK3335">
        <v>0.83</v>
      </c>
      <c r="LL3335">
        <v>0.96</v>
      </c>
      <c r="LM3335">
        <v>0.87</v>
      </c>
      <c r="LN3335">
        <v>0.88</v>
      </c>
      <c r="LO3335">
        <v>0.89</v>
      </c>
      <c r="LP3335">
        <v>0.99</v>
      </c>
      <c r="LQ3335">
        <v>0.84</v>
      </c>
      <c r="LR3335">
        <v>0.71</v>
      </c>
      <c r="LS3335">
        <v>0.79</v>
      </c>
    </row>
    <row r="3336" spans="1:331" x14ac:dyDescent="0.2">
      <c r="A3336" t="s">
        <v>5684</v>
      </c>
      <c r="B3336" t="s">
        <v>713</v>
      </c>
      <c r="C3336" t="s">
        <v>849</v>
      </c>
      <c r="D3336" t="s">
        <v>850</v>
      </c>
      <c r="E3336" t="s">
        <v>5647</v>
      </c>
      <c r="F3336" t="s">
        <v>3143</v>
      </c>
      <c r="G3336" t="s">
        <v>1175</v>
      </c>
      <c r="H3336" t="s">
        <v>3144</v>
      </c>
      <c r="I3336" t="s">
        <v>5648</v>
      </c>
      <c r="KX3336">
        <v>0.35</v>
      </c>
      <c r="KY3336">
        <v>0.34</v>
      </c>
      <c r="KZ3336">
        <v>0.39</v>
      </c>
      <c r="LA3336">
        <v>0.46</v>
      </c>
      <c r="LB3336">
        <v>0.47</v>
      </c>
      <c r="LC3336">
        <v>0.54</v>
      </c>
      <c r="LD3336">
        <v>0.61</v>
      </c>
      <c r="LE3336">
        <v>0.56000000000000005</v>
      </c>
      <c r="LF3336">
        <v>0.62</v>
      </c>
      <c r="LG3336">
        <v>0.64</v>
      </c>
      <c r="LH3336">
        <v>0.69</v>
      </c>
      <c r="LI3336">
        <v>0.73</v>
      </c>
      <c r="LJ3336">
        <v>0.78</v>
      </c>
      <c r="LK3336">
        <v>0.82</v>
      </c>
      <c r="LL3336">
        <v>0.87</v>
      </c>
      <c r="LM3336">
        <v>0.88</v>
      </c>
      <c r="LN3336">
        <v>0.89</v>
      </c>
      <c r="LO3336">
        <v>0.84</v>
      </c>
      <c r="LP3336">
        <v>0.84</v>
      </c>
      <c r="LQ3336">
        <v>0.86</v>
      </c>
      <c r="LR3336">
        <v>0.88</v>
      </c>
      <c r="LS3336">
        <v>0.88</v>
      </c>
    </row>
    <row r="3337" spans="1:331" x14ac:dyDescent="0.2">
      <c r="A3337" t="s">
        <v>6622</v>
      </c>
      <c r="B3337" t="s">
        <v>713</v>
      </c>
      <c r="C3337" t="s">
        <v>837</v>
      </c>
      <c r="D3337" t="s">
        <v>312</v>
      </c>
      <c r="E3337" t="s">
        <v>5647</v>
      </c>
      <c r="F3337" t="s">
        <v>3143</v>
      </c>
      <c r="G3337" t="s">
        <v>1175</v>
      </c>
      <c r="H3337" t="s">
        <v>3144</v>
      </c>
      <c r="I3337" t="s">
        <v>5648</v>
      </c>
      <c r="LB3337">
        <v>0.85</v>
      </c>
      <c r="LC3337">
        <v>0.85</v>
      </c>
      <c r="LD3337">
        <v>0.87</v>
      </c>
      <c r="LE3337">
        <v>0.89</v>
      </c>
      <c r="LF3337">
        <v>0.8</v>
      </c>
      <c r="LG3337">
        <v>0.82</v>
      </c>
      <c r="LH3337">
        <v>0.88</v>
      </c>
      <c r="LI3337">
        <v>0.9</v>
      </c>
      <c r="LJ3337">
        <v>0.91</v>
      </c>
      <c r="LK3337">
        <v>0.92</v>
      </c>
      <c r="LL3337">
        <v>0.93</v>
      </c>
      <c r="LM3337">
        <v>0.93</v>
      </c>
      <c r="LN3337">
        <v>0.94</v>
      </c>
      <c r="LO3337">
        <v>0.93</v>
      </c>
      <c r="LP3337">
        <v>0.93</v>
      </c>
      <c r="LQ3337">
        <v>0.94</v>
      </c>
      <c r="LR3337">
        <v>0.94</v>
      </c>
      <c r="LS3337">
        <v>0.94</v>
      </c>
    </row>
    <row r="3338" spans="1:331" x14ac:dyDescent="0.2">
      <c r="A3338" t="s">
        <v>6154</v>
      </c>
      <c r="B3338" t="s">
        <v>713</v>
      </c>
      <c r="C3338" t="s">
        <v>1734</v>
      </c>
      <c r="D3338" t="s">
        <v>1735</v>
      </c>
      <c r="E3338" t="s">
        <v>5647</v>
      </c>
      <c r="F3338" t="s">
        <v>3143</v>
      </c>
      <c r="G3338" t="s">
        <v>1175</v>
      </c>
      <c r="H3338" t="s">
        <v>3144</v>
      </c>
      <c r="I3338" t="s">
        <v>5648</v>
      </c>
      <c r="KY3338">
        <v>0.65</v>
      </c>
      <c r="KZ3338">
        <v>0.67</v>
      </c>
      <c r="LA3338">
        <v>0.66</v>
      </c>
      <c r="LB3338">
        <v>0.67</v>
      </c>
      <c r="LC3338">
        <v>0.67</v>
      </c>
      <c r="LD3338">
        <v>0.68</v>
      </c>
      <c r="LE3338">
        <v>0.75</v>
      </c>
      <c r="LF3338">
        <v>0.79</v>
      </c>
      <c r="LG3338">
        <v>0.83</v>
      </c>
      <c r="LH3338">
        <v>0.89</v>
      </c>
      <c r="LI3338">
        <v>0.92</v>
      </c>
      <c r="LJ3338">
        <v>0.95</v>
      </c>
      <c r="LK3338">
        <v>0.98</v>
      </c>
      <c r="LL3338">
        <v>0.98</v>
      </c>
      <c r="LM3338">
        <v>0.98</v>
      </c>
      <c r="LN3338">
        <v>0.98</v>
      </c>
      <c r="LO3338">
        <v>0.97</v>
      </c>
      <c r="LP3338">
        <v>0.96</v>
      </c>
      <c r="LQ3338">
        <v>0.97</v>
      </c>
      <c r="LR3338">
        <v>0.79</v>
      </c>
      <c r="LS3338">
        <v>0.9</v>
      </c>
    </row>
    <row r="3339" spans="1:331" x14ac:dyDescent="0.2">
      <c r="A3339" t="s">
        <v>5659</v>
      </c>
      <c r="B3339" t="s">
        <v>713</v>
      </c>
      <c r="C3339" t="s">
        <v>1708</v>
      </c>
      <c r="D3339" t="s">
        <v>1709</v>
      </c>
      <c r="E3339" t="s">
        <v>5647</v>
      </c>
      <c r="F3339" t="s">
        <v>3143</v>
      </c>
      <c r="G3339" t="s">
        <v>1175</v>
      </c>
      <c r="H3339" t="s">
        <v>3144</v>
      </c>
      <c r="I3339" t="s">
        <v>5648</v>
      </c>
      <c r="KX3339">
        <v>0.74</v>
      </c>
      <c r="KY3339">
        <v>0.86</v>
      </c>
      <c r="KZ3339">
        <v>0.9</v>
      </c>
      <c r="LA3339">
        <v>0.85</v>
      </c>
      <c r="LB3339">
        <v>0.88</v>
      </c>
      <c r="LC3339">
        <v>0.9</v>
      </c>
      <c r="LD3339">
        <v>0.93</v>
      </c>
      <c r="LE3339">
        <v>0.95</v>
      </c>
      <c r="LF3339">
        <v>0.92</v>
      </c>
      <c r="LG3339">
        <v>0.88</v>
      </c>
      <c r="LH3339">
        <v>0.91</v>
      </c>
      <c r="LI3339">
        <v>0.88</v>
      </c>
      <c r="LJ3339">
        <v>0.94</v>
      </c>
      <c r="LK3339">
        <v>0.93</v>
      </c>
      <c r="LL3339">
        <v>0.92</v>
      </c>
      <c r="LM3339">
        <v>0.88</v>
      </c>
      <c r="LN3339">
        <v>0.78</v>
      </c>
      <c r="LO3339">
        <v>0.8</v>
      </c>
      <c r="LP3339">
        <v>0.76</v>
      </c>
      <c r="LQ3339">
        <v>0.76</v>
      </c>
      <c r="LR3339">
        <v>0.76</v>
      </c>
      <c r="LS3339">
        <v>0.76</v>
      </c>
    </row>
    <row r="3340" spans="1:331" x14ac:dyDescent="0.2">
      <c r="A3340" t="s">
        <v>6156</v>
      </c>
      <c r="B3340" t="s">
        <v>713</v>
      </c>
      <c r="C3340" t="s">
        <v>722</v>
      </c>
      <c r="D3340" t="s">
        <v>723</v>
      </c>
      <c r="E3340" t="s">
        <v>5647</v>
      </c>
      <c r="F3340" t="s">
        <v>3143</v>
      </c>
      <c r="G3340" t="s">
        <v>1175</v>
      </c>
      <c r="H3340" t="s">
        <v>3144</v>
      </c>
      <c r="I3340" t="s">
        <v>5648</v>
      </c>
      <c r="KY3340">
        <v>0.12</v>
      </c>
      <c r="KZ3340">
        <v>0.41</v>
      </c>
      <c r="LA3340">
        <v>0.71</v>
      </c>
      <c r="LB3340">
        <v>0.99</v>
      </c>
      <c r="LC3340">
        <v>0.98</v>
      </c>
      <c r="LD3340">
        <v>0.94</v>
      </c>
      <c r="LE3340">
        <v>0.96</v>
      </c>
      <c r="LF3340">
        <v>0.97</v>
      </c>
      <c r="LG3340">
        <v>0.97</v>
      </c>
      <c r="LH3340">
        <v>0.96</v>
      </c>
      <c r="LI3340">
        <v>0.94</v>
      </c>
      <c r="LJ3340">
        <v>0.9</v>
      </c>
      <c r="LK3340">
        <v>0.89</v>
      </c>
      <c r="LL3340">
        <v>0.91</v>
      </c>
      <c r="LM3340">
        <v>0.89</v>
      </c>
      <c r="LN3340">
        <v>0.87</v>
      </c>
      <c r="LO3340">
        <v>0.77</v>
      </c>
      <c r="LP3340">
        <v>0.74</v>
      </c>
      <c r="LQ3340">
        <v>0.77</v>
      </c>
      <c r="LR3340">
        <v>0.78</v>
      </c>
      <c r="LS3340">
        <v>0.7</v>
      </c>
    </row>
    <row r="3341" spans="1:331" x14ac:dyDescent="0.2">
      <c r="A3341" t="s">
        <v>7447</v>
      </c>
      <c r="B3341" t="s">
        <v>713</v>
      </c>
      <c r="C3341" t="s">
        <v>1741</v>
      </c>
      <c r="D3341" t="s">
        <v>1742</v>
      </c>
      <c r="E3341" t="s">
        <v>5647</v>
      </c>
      <c r="F3341" t="s">
        <v>3143</v>
      </c>
      <c r="G3341" t="s">
        <v>1175</v>
      </c>
      <c r="H3341" t="s">
        <v>3144</v>
      </c>
      <c r="I3341" t="s">
        <v>5648</v>
      </c>
      <c r="LJ3341">
        <v>0.41</v>
      </c>
      <c r="LK3341">
        <v>0.82</v>
      </c>
      <c r="LL3341">
        <v>0.89</v>
      </c>
      <c r="LM3341">
        <v>0.9</v>
      </c>
      <c r="LN3341">
        <v>0.92</v>
      </c>
      <c r="LO3341">
        <v>0.93</v>
      </c>
      <c r="LP3341">
        <v>0.93</v>
      </c>
      <c r="LQ3341">
        <v>0.93</v>
      </c>
      <c r="LR3341">
        <v>0.93</v>
      </c>
      <c r="LS3341">
        <v>0.93</v>
      </c>
    </row>
    <row r="3342" spans="1:331" x14ac:dyDescent="0.2">
      <c r="A3342" t="s">
        <v>6777</v>
      </c>
      <c r="B3342" t="s">
        <v>713</v>
      </c>
      <c r="C3342" t="s">
        <v>766</v>
      </c>
      <c r="D3342" t="s">
        <v>310</v>
      </c>
      <c r="E3342" t="s">
        <v>5647</v>
      </c>
      <c r="F3342" t="s">
        <v>3143</v>
      </c>
      <c r="G3342" t="s">
        <v>1175</v>
      </c>
      <c r="H3342" t="s">
        <v>3144</v>
      </c>
      <c r="I3342" t="s">
        <v>5648</v>
      </c>
      <c r="LD3342">
        <v>0.78</v>
      </c>
      <c r="LE3342">
        <v>0.78</v>
      </c>
      <c r="LF3342">
        <v>0.81</v>
      </c>
      <c r="LG3342">
        <v>0.83</v>
      </c>
      <c r="LH3342">
        <v>0.83</v>
      </c>
      <c r="LI3342">
        <v>0.83</v>
      </c>
      <c r="LJ3342">
        <v>0.85</v>
      </c>
      <c r="LK3342">
        <v>0.85</v>
      </c>
      <c r="LL3342">
        <v>0.85</v>
      </c>
      <c r="LM3342">
        <v>0.85</v>
      </c>
      <c r="LN3342">
        <v>0.85</v>
      </c>
      <c r="LO3342">
        <v>0.85</v>
      </c>
      <c r="LP3342">
        <v>0.85</v>
      </c>
      <c r="LQ3342">
        <v>0.85</v>
      </c>
      <c r="LR3342">
        <v>0.85</v>
      </c>
      <c r="LS3342">
        <v>0.85</v>
      </c>
    </row>
    <row r="3343" spans="1:331" x14ac:dyDescent="0.2">
      <c r="A3343" t="s">
        <v>7743</v>
      </c>
      <c r="B3343" t="s">
        <v>713</v>
      </c>
      <c r="C3343" t="s">
        <v>1672</v>
      </c>
      <c r="D3343" t="s">
        <v>1673</v>
      </c>
      <c r="E3343" t="s">
        <v>5647</v>
      </c>
      <c r="F3343" t="s">
        <v>3143</v>
      </c>
      <c r="G3343" t="s">
        <v>1175</v>
      </c>
      <c r="H3343" t="s">
        <v>3144</v>
      </c>
      <c r="I3343" t="s">
        <v>5648</v>
      </c>
      <c r="LL3343">
        <v>0.17</v>
      </c>
      <c r="LM3343">
        <v>0.5</v>
      </c>
      <c r="LN3343">
        <v>0.59</v>
      </c>
      <c r="LO3343">
        <v>0.65</v>
      </c>
      <c r="LP3343">
        <v>0.71</v>
      </c>
      <c r="LQ3343">
        <v>0.71</v>
      </c>
      <c r="LR3343">
        <v>0.71</v>
      </c>
      <c r="LS3343">
        <v>0.71</v>
      </c>
    </row>
    <row r="3344" spans="1:331" x14ac:dyDescent="0.2">
      <c r="A3344" t="s">
        <v>5655</v>
      </c>
      <c r="B3344" t="s">
        <v>713</v>
      </c>
      <c r="C3344" t="s">
        <v>860</v>
      </c>
      <c r="D3344" t="s">
        <v>861</v>
      </c>
      <c r="E3344" t="s">
        <v>5647</v>
      </c>
      <c r="F3344" t="s">
        <v>3143</v>
      </c>
      <c r="G3344" t="s">
        <v>1175</v>
      </c>
      <c r="H3344" t="s">
        <v>3144</v>
      </c>
      <c r="I3344" t="s">
        <v>5648</v>
      </c>
      <c r="KX3344">
        <v>0.83</v>
      </c>
      <c r="KY3344">
        <v>0.85</v>
      </c>
      <c r="KZ3344">
        <v>0.79</v>
      </c>
      <c r="LA3344">
        <v>0.89</v>
      </c>
      <c r="LB3344">
        <v>0.91</v>
      </c>
      <c r="LC3344">
        <v>0.92</v>
      </c>
      <c r="LD3344">
        <v>0.93</v>
      </c>
      <c r="LE3344">
        <v>0.94</v>
      </c>
      <c r="LF3344">
        <v>0.94</v>
      </c>
      <c r="LG3344">
        <v>0.93</v>
      </c>
      <c r="LH3344">
        <v>0.96</v>
      </c>
      <c r="LI3344">
        <v>0.94</v>
      </c>
      <c r="LJ3344">
        <v>0.94</v>
      </c>
      <c r="LK3344">
        <v>0.94</v>
      </c>
      <c r="LL3344">
        <v>0.89</v>
      </c>
      <c r="LM3344">
        <v>0.87</v>
      </c>
      <c r="LN3344">
        <v>0.88</v>
      </c>
      <c r="LO3344">
        <v>0.92</v>
      </c>
      <c r="LP3344">
        <v>0.87</v>
      </c>
      <c r="LQ3344">
        <v>0.95</v>
      </c>
      <c r="LR3344">
        <v>0.84</v>
      </c>
      <c r="LS3344">
        <v>0.86</v>
      </c>
    </row>
    <row r="3345" spans="1:331" x14ac:dyDescent="0.2">
      <c r="A3345" t="s">
        <v>5662</v>
      </c>
      <c r="B3345" t="s">
        <v>713</v>
      </c>
      <c r="C3345" t="s">
        <v>1402</v>
      </c>
      <c r="D3345" t="s">
        <v>1403</v>
      </c>
      <c r="E3345" t="s">
        <v>5647</v>
      </c>
      <c r="F3345" t="s">
        <v>3143</v>
      </c>
      <c r="G3345" t="s">
        <v>1175</v>
      </c>
      <c r="H3345" t="s">
        <v>3144</v>
      </c>
      <c r="I3345" t="s">
        <v>5648</v>
      </c>
      <c r="KX3345">
        <v>0.92</v>
      </c>
      <c r="KY3345">
        <v>0.99</v>
      </c>
      <c r="KZ3345">
        <v>0.97</v>
      </c>
      <c r="LA3345">
        <v>0.99</v>
      </c>
      <c r="LB3345">
        <v>0.99</v>
      </c>
      <c r="LC3345">
        <v>0.99</v>
      </c>
      <c r="LD3345">
        <v>0.99</v>
      </c>
      <c r="LE3345">
        <v>0.99</v>
      </c>
      <c r="LF3345">
        <v>0.97</v>
      </c>
      <c r="LG3345">
        <v>0.99</v>
      </c>
      <c r="LH3345">
        <v>0.98</v>
      </c>
      <c r="LI3345">
        <v>0.98</v>
      </c>
      <c r="LJ3345">
        <v>0.99</v>
      </c>
      <c r="LK3345">
        <v>0.99</v>
      </c>
      <c r="LL3345">
        <v>0.99</v>
      </c>
      <c r="LM3345">
        <v>0.99</v>
      </c>
      <c r="LN3345">
        <v>0.99</v>
      </c>
      <c r="LO3345">
        <v>0.99</v>
      </c>
      <c r="LP3345">
        <v>0.99</v>
      </c>
      <c r="LQ3345">
        <v>0.99</v>
      </c>
      <c r="LR3345">
        <v>0.99</v>
      </c>
      <c r="LS3345">
        <v>0.99</v>
      </c>
    </row>
    <row r="3346" spans="1:331" x14ac:dyDescent="0.2">
      <c r="A3346" t="s">
        <v>7529</v>
      </c>
      <c r="B3346" t="s">
        <v>713</v>
      </c>
      <c r="C3346" t="s">
        <v>1675</v>
      </c>
      <c r="D3346" t="s">
        <v>1676</v>
      </c>
      <c r="E3346" t="s">
        <v>5647</v>
      </c>
      <c r="F3346" t="s">
        <v>3143</v>
      </c>
      <c r="G3346" t="s">
        <v>1175</v>
      </c>
      <c r="H3346" t="s">
        <v>3144</v>
      </c>
      <c r="I3346" t="s">
        <v>5648</v>
      </c>
      <c r="LK3346">
        <v>0.51</v>
      </c>
      <c r="LL3346">
        <v>0.6</v>
      </c>
      <c r="LM3346">
        <v>0.65</v>
      </c>
      <c r="LN3346">
        <v>0.72</v>
      </c>
      <c r="LO3346">
        <v>0.75</v>
      </c>
      <c r="LP3346">
        <v>0.77</v>
      </c>
      <c r="LQ3346">
        <v>0.8</v>
      </c>
      <c r="LR3346">
        <v>0.83</v>
      </c>
      <c r="LS3346">
        <v>0.85</v>
      </c>
    </row>
    <row r="3347" spans="1:331" x14ac:dyDescent="0.2">
      <c r="A3347" t="s">
        <v>5656</v>
      </c>
      <c r="B3347" t="s">
        <v>713</v>
      </c>
      <c r="C3347" t="s">
        <v>1394</v>
      </c>
      <c r="D3347" t="s">
        <v>1669</v>
      </c>
      <c r="E3347" t="s">
        <v>5647</v>
      </c>
      <c r="F3347" t="s">
        <v>3143</v>
      </c>
      <c r="G3347" t="s">
        <v>1175</v>
      </c>
      <c r="H3347" t="s">
        <v>3144</v>
      </c>
      <c r="I3347" t="s">
        <v>5648</v>
      </c>
      <c r="KX3347">
        <v>0.95</v>
      </c>
      <c r="KY3347">
        <v>0.95</v>
      </c>
      <c r="KZ3347">
        <v>0.96</v>
      </c>
      <c r="LA3347">
        <v>0.96</v>
      </c>
      <c r="LB3347">
        <v>0.97</v>
      </c>
      <c r="LC3347">
        <v>0.95</v>
      </c>
      <c r="LD3347">
        <v>0.94</v>
      </c>
      <c r="LE3347">
        <v>0.92</v>
      </c>
      <c r="LF3347">
        <v>0.9</v>
      </c>
      <c r="LG3347">
        <v>0.99</v>
      </c>
      <c r="LH3347">
        <v>0.93</v>
      </c>
      <c r="LI3347">
        <v>0.93</v>
      </c>
      <c r="LJ3347">
        <v>0.96</v>
      </c>
      <c r="LK3347">
        <v>0.92</v>
      </c>
      <c r="LL3347">
        <v>0.96</v>
      </c>
      <c r="LM3347">
        <v>0.97</v>
      </c>
      <c r="LN3347">
        <v>0.97</v>
      </c>
      <c r="LO3347">
        <v>0.98</v>
      </c>
      <c r="LP3347">
        <v>0.98</v>
      </c>
      <c r="LQ3347">
        <v>0.98</v>
      </c>
      <c r="LR3347">
        <v>0.97</v>
      </c>
      <c r="LS3347">
        <v>0.99</v>
      </c>
    </row>
    <row r="3348" spans="1:331" x14ac:dyDescent="0.2">
      <c r="A3348" t="s">
        <v>8369</v>
      </c>
      <c r="B3348" t="s">
        <v>713</v>
      </c>
      <c r="C3348" t="s">
        <v>907</v>
      </c>
      <c r="D3348" t="s">
        <v>3227</v>
      </c>
      <c r="E3348" t="s">
        <v>5647</v>
      </c>
      <c r="F3348" t="s">
        <v>3143</v>
      </c>
      <c r="G3348" t="s">
        <v>1175</v>
      </c>
      <c r="H3348" t="s">
        <v>3144</v>
      </c>
      <c r="I3348" t="s">
        <v>5648</v>
      </c>
      <c r="LP3348">
        <v>0.38</v>
      </c>
      <c r="LQ3348">
        <v>0.44</v>
      </c>
      <c r="LR3348">
        <v>0.46</v>
      </c>
      <c r="LS3348">
        <v>0.56000000000000005</v>
      </c>
    </row>
    <row r="3349" spans="1:331" x14ac:dyDescent="0.2">
      <c r="A3349" t="s">
        <v>5657</v>
      </c>
      <c r="B3349" t="s">
        <v>713</v>
      </c>
      <c r="C3349" t="s">
        <v>826</v>
      </c>
      <c r="D3349" t="s">
        <v>827</v>
      </c>
      <c r="E3349" t="s">
        <v>5647</v>
      </c>
      <c r="F3349" t="s">
        <v>3143</v>
      </c>
      <c r="G3349" t="s">
        <v>1175</v>
      </c>
      <c r="H3349" t="s">
        <v>3144</v>
      </c>
      <c r="I3349" t="s">
        <v>5648</v>
      </c>
      <c r="KX3349">
        <v>0.95</v>
      </c>
      <c r="KY3349">
        <v>0.95</v>
      </c>
      <c r="KZ3349">
        <v>0.8</v>
      </c>
      <c r="LA3349">
        <v>0.74</v>
      </c>
      <c r="LB3349">
        <v>0.68</v>
      </c>
      <c r="LC3349">
        <v>0.61</v>
      </c>
      <c r="LD3349">
        <v>0.55000000000000004</v>
      </c>
      <c r="LE3349">
        <v>0.49</v>
      </c>
      <c r="LF3349">
        <v>0.56000000000000005</v>
      </c>
      <c r="LG3349">
        <v>0.55000000000000004</v>
      </c>
      <c r="LH3349">
        <v>0.53</v>
      </c>
      <c r="LI3349">
        <v>0.71</v>
      </c>
      <c r="LJ3349">
        <v>0.7</v>
      </c>
      <c r="LK3349">
        <v>0.69</v>
      </c>
      <c r="LL3349">
        <v>0.89</v>
      </c>
      <c r="LM3349">
        <v>0.8</v>
      </c>
      <c r="LN3349">
        <v>0.77</v>
      </c>
      <c r="LO3349">
        <v>0.76</v>
      </c>
      <c r="LP3349">
        <v>0.76</v>
      </c>
      <c r="LQ3349">
        <v>0.54</v>
      </c>
      <c r="LR3349">
        <v>0.44</v>
      </c>
      <c r="LS3349">
        <v>0.46</v>
      </c>
    </row>
    <row r="3350" spans="1:331" x14ac:dyDescent="0.2">
      <c r="A3350" t="s">
        <v>6621</v>
      </c>
      <c r="B3350" t="s">
        <v>713</v>
      </c>
      <c r="C3350" t="s">
        <v>1737</v>
      </c>
      <c r="D3350" t="s">
        <v>3432</v>
      </c>
      <c r="E3350" t="s">
        <v>5647</v>
      </c>
      <c r="F3350" t="s">
        <v>3143</v>
      </c>
      <c r="G3350" t="s">
        <v>1175</v>
      </c>
      <c r="H3350" t="s">
        <v>3144</v>
      </c>
      <c r="I3350" t="s">
        <v>5648</v>
      </c>
      <c r="LB3350">
        <v>0.95</v>
      </c>
      <c r="LC3350">
        <v>0.88</v>
      </c>
      <c r="LD3350">
        <v>0.88</v>
      </c>
      <c r="LE3350">
        <v>0.84</v>
      </c>
      <c r="LF3350">
        <v>0.8</v>
      </c>
      <c r="LG3350">
        <v>0.76</v>
      </c>
      <c r="LH3350">
        <v>0.78</v>
      </c>
      <c r="LI3350">
        <v>0.79</v>
      </c>
      <c r="LJ3350">
        <v>0.73</v>
      </c>
      <c r="LK3350">
        <v>0.69</v>
      </c>
      <c r="LL3350">
        <v>0.72</v>
      </c>
      <c r="LM3350">
        <v>0.76</v>
      </c>
      <c r="LN3350">
        <v>0.74</v>
      </c>
      <c r="LO3350">
        <v>0.76</v>
      </c>
      <c r="LP3350">
        <v>0.69</v>
      </c>
      <c r="LQ3350">
        <v>0.83</v>
      </c>
      <c r="LR3350">
        <v>0.83</v>
      </c>
      <c r="LS3350">
        <v>0.82</v>
      </c>
    </row>
    <row r="3351" spans="1:331" x14ac:dyDescent="0.2">
      <c r="A3351" t="s">
        <v>6946</v>
      </c>
      <c r="B3351" t="s">
        <v>713</v>
      </c>
      <c r="C3351" t="s">
        <v>1751</v>
      </c>
      <c r="D3351" t="s">
        <v>1752</v>
      </c>
      <c r="E3351" t="s">
        <v>5647</v>
      </c>
      <c r="F3351" t="s">
        <v>3143</v>
      </c>
      <c r="G3351" t="s">
        <v>1175</v>
      </c>
      <c r="H3351" t="s">
        <v>3144</v>
      </c>
      <c r="I3351" t="s">
        <v>5648</v>
      </c>
      <c r="LF3351">
        <v>0.72</v>
      </c>
      <c r="LG3351">
        <v>0.79</v>
      </c>
      <c r="LH3351">
        <v>0.85</v>
      </c>
      <c r="LI3351">
        <v>0.95</v>
      </c>
      <c r="LJ3351">
        <v>0.9</v>
      </c>
      <c r="LK3351">
        <v>0.89</v>
      </c>
      <c r="LL3351">
        <v>0.92</v>
      </c>
      <c r="LM3351">
        <v>0.94</v>
      </c>
      <c r="LN3351">
        <v>0.9</v>
      </c>
      <c r="LO3351">
        <v>0.99</v>
      </c>
      <c r="LP3351">
        <v>0.91</v>
      </c>
      <c r="LQ3351">
        <v>0.92</v>
      </c>
      <c r="LR3351">
        <v>0.92</v>
      </c>
      <c r="LS3351">
        <v>0.91</v>
      </c>
    </row>
    <row r="3352" spans="1:331" x14ac:dyDescent="0.2">
      <c r="A3352" t="s">
        <v>7534</v>
      </c>
      <c r="B3352" t="s">
        <v>713</v>
      </c>
      <c r="C3352" t="s">
        <v>1434</v>
      </c>
      <c r="D3352" t="s">
        <v>1435</v>
      </c>
      <c r="E3352" t="s">
        <v>5647</v>
      </c>
      <c r="F3352" t="s">
        <v>3143</v>
      </c>
      <c r="G3352" t="s">
        <v>1175</v>
      </c>
      <c r="H3352" t="s">
        <v>3144</v>
      </c>
      <c r="I3352" t="s">
        <v>5648</v>
      </c>
      <c r="LK3352">
        <v>0.83</v>
      </c>
      <c r="LL3352">
        <v>0.85</v>
      </c>
      <c r="LM3352">
        <v>0.8</v>
      </c>
      <c r="LN3352">
        <v>0.74</v>
      </c>
      <c r="LO3352">
        <v>0.74</v>
      </c>
      <c r="LP3352">
        <v>0.74</v>
      </c>
      <c r="LQ3352">
        <v>0.76</v>
      </c>
      <c r="LR3352">
        <v>0.66</v>
      </c>
      <c r="LS3352">
        <v>0.7</v>
      </c>
    </row>
    <row r="3353" spans="1:331" x14ac:dyDescent="0.2">
      <c r="A3353" t="s">
        <v>5661</v>
      </c>
      <c r="B3353" t="s">
        <v>713</v>
      </c>
      <c r="C3353" t="s">
        <v>1745</v>
      </c>
      <c r="D3353" t="s">
        <v>1746</v>
      </c>
      <c r="E3353" t="s">
        <v>5647</v>
      </c>
      <c r="F3353" t="s">
        <v>3143</v>
      </c>
      <c r="G3353" t="s">
        <v>1175</v>
      </c>
      <c r="H3353" t="s">
        <v>3144</v>
      </c>
      <c r="I3353" t="s">
        <v>5648</v>
      </c>
      <c r="KX3353">
        <v>0.92</v>
      </c>
      <c r="KY3353">
        <v>0.97</v>
      </c>
      <c r="KZ3353">
        <v>0.98</v>
      </c>
      <c r="LA3353">
        <v>0.98</v>
      </c>
      <c r="LB3353">
        <v>0.98</v>
      </c>
      <c r="LC3353">
        <v>0.98</v>
      </c>
      <c r="LD3353">
        <v>0.95</v>
      </c>
      <c r="LE3353">
        <v>0.99</v>
      </c>
      <c r="LF3353">
        <v>0.99</v>
      </c>
      <c r="LG3353">
        <v>0.99</v>
      </c>
      <c r="LH3353">
        <v>0.99</v>
      </c>
      <c r="LI3353">
        <v>0.99</v>
      </c>
      <c r="LJ3353">
        <v>0.97</v>
      </c>
      <c r="LK3353">
        <v>0.99</v>
      </c>
      <c r="LL3353">
        <v>0.98</v>
      </c>
      <c r="LM3353">
        <v>0.99</v>
      </c>
      <c r="LN3353">
        <v>0.98</v>
      </c>
      <c r="LO3353">
        <v>0.98</v>
      </c>
      <c r="LP3353">
        <v>0.98</v>
      </c>
      <c r="LQ3353">
        <v>0.98</v>
      </c>
      <c r="LR3353">
        <v>0.98</v>
      </c>
      <c r="LS3353">
        <v>0.98</v>
      </c>
    </row>
    <row r="3354" spans="1:331" x14ac:dyDescent="0.2">
      <c r="A3354" t="s">
        <v>6646</v>
      </c>
      <c r="B3354" t="s">
        <v>713</v>
      </c>
      <c r="C3354" t="s">
        <v>1092</v>
      </c>
      <c r="D3354" t="s">
        <v>1093</v>
      </c>
      <c r="E3354" t="s">
        <v>5647</v>
      </c>
      <c r="F3354" t="s">
        <v>3143</v>
      </c>
      <c r="G3354" t="s">
        <v>1175</v>
      </c>
      <c r="H3354" t="s">
        <v>3144</v>
      </c>
      <c r="I3354" t="s">
        <v>5648</v>
      </c>
      <c r="LC3354">
        <v>0.87</v>
      </c>
      <c r="LD3354">
        <v>0.92</v>
      </c>
      <c r="LE3354">
        <v>0.89</v>
      </c>
      <c r="LF3354">
        <v>0.9</v>
      </c>
      <c r="LG3354">
        <v>0.92</v>
      </c>
      <c r="LH3354">
        <v>0.91</v>
      </c>
      <c r="LI3354">
        <v>0.98</v>
      </c>
      <c r="LJ3354">
        <v>0.93</v>
      </c>
      <c r="LK3354">
        <v>0.92</v>
      </c>
      <c r="LL3354">
        <v>0.92</v>
      </c>
      <c r="LM3354">
        <v>0.95</v>
      </c>
      <c r="LN3354">
        <v>0.96</v>
      </c>
      <c r="LO3354">
        <v>0.88</v>
      </c>
      <c r="LP3354">
        <v>0.91</v>
      </c>
      <c r="LQ3354">
        <v>0.95</v>
      </c>
      <c r="LR3354">
        <v>0.87</v>
      </c>
      <c r="LS3354">
        <v>0.77</v>
      </c>
    </row>
    <row r="3355" spans="1:331" x14ac:dyDescent="0.2">
      <c r="A3355" t="s">
        <v>7425</v>
      </c>
      <c r="B3355" t="s">
        <v>713</v>
      </c>
      <c r="C3355" t="s">
        <v>804</v>
      </c>
      <c r="D3355" t="s">
        <v>301</v>
      </c>
      <c r="E3355" t="s">
        <v>5647</v>
      </c>
      <c r="F3355" t="s">
        <v>3143</v>
      </c>
      <c r="G3355" t="s">
        <v>1175</v>
      </c>
      <c r="H3355" t="s">
        <v>3144</v>
      </c>
      <c r="I3355" t="s">
        <v>5648</v>
      </c>
      <c r="LJ3355">
        <v>0.83</v>
      </c>
      <c r="LK3355">
        <v>0.86</v>
      </c>
      <c r="LL3355">
        <v>0.86</v>
      </c>
      <c r="LM3355">
        <v>0.86</v>
      </c>
      <c r="LN3355">
        <v>0.86</v>
      </c>
      <c r="LO3355">
        <v>0.87</v>
      </c>
      <c r="LP3355">
        <v>0.87</v>
      </c>
      <c r="LQ3355">
        <v>0.87</v>
      </c>
      <c r="LR3355">
        <v>0.83</v>
      </c>
      <c r="LS3355">
        <v>0.83</v>
      </c>
    </row>
    <row r="3356" spans="1:331" x14ac:dyDescent="0.2">
      <c r="A3356" t="s">
        <v>8457</v>
      </c>
      <c r="B3356" t="s">
        <v>713</v>
      </c>
      <c r="C3356" t="s">
        <v>1268</v>
      </c>
      <c r="D3356" t="s">
        <v>3111</v>
      </c>
      <c r="E3356" t="s">
        <v>5647</v>
      </c>
      <c r="F3356" t="s">
        <v>3143</v>
      </c>
      <c r="G3356" t="s">
        <v>1175</v>
      </c>
      <c r="H3356" t="s">
        <v>3144</v>
      </c>
      <c r="I3356" t="s">
        <v>5648</v>
      </c>
      <c r="LQ3356">
        <v>0.09</v>
      </c>
      <c r="LR3356">
        <v>0.28999999999999998</v>
      </c>
      <c r="LS3356">
        <v>0.31</v>
      </c>
    </row>
    <row r="3357" spans="1:331" x14ac:dyDescent="0.2">
      <c r="A3357" t="s">
        <v>6716</v>
      </c>
      <c r="B3357" t="s">
        <v>713</v>
      </c>
      <c r="C3357" t="s">
        <v>769</v>
      </c>
      <c r="D3357" t="s">
        <v>323</v>
      </c>
      <c r="E3357" t="s">
        <v>5647</v>
      </c>
      <c r="F3357" t="s">
        <v>3143</v>
      </c>
      <c r="G3357" t="s">
        <v>1175</v>
      </c>
      <c r="H3357" t="s">
        <v>3144</v>
      </c>
      <c r="I3357" t="s">
        <v>5648</v>
      </c>
      <c r="LC3357">
        <v>0.71</v>
      </c>
      <c r="LD3357">
        <v>0.71</v>
      </c>
      <c r="LE3357">
        <v>0.71</v>
      </c>
      <c r="LF3357">
        <v>0.83</v>
      </c>
      <c r="LG3357">
        <v>0.83</v>
      </c>
      <c r="LH3357">
        <v>0.83</v>
      </c>
      <c r="LI3357">
        <v>0.86</v>
      </c>
      <c r="LJ3357">
        <v>0.86</v>
      </c>
      <c r="LK3357">
        <v>0.86</v>
      </c>
      <c r="LL3357">
        <v>0.87</v>
      </c>
      <c r="LM3357">
        <v>0.87</v>
      </c>
      <c r="LN3357">
        <v>0.87</v>
      </c>
      <c r="LO3357">
        <v>0.9</v>
      </c>
      <c r="LP3357">
        <v>0.9</v>
      </c>
      <c r="LQ3357">
        <v>0.9</v>
      </c>
      <c r="LR3357">
        <v>0.93</v>
      </c>
      <c r="LS3357">
        <v>0.94</v>
      </c>
    </row>
    <row r="3358" spans="1:331" x14ac:dyDescent="0.2">
      <c r="A3358" t="s">
        <v>8794</v>
      </c>
      <c r="B3358" t="s">
        <v>713</v>
      </c>
      <c r="C3358" t="s">
        <v>1263</v>
      </c>
      <c r="D3358" t="s">
        <v>1701</v>
      </c>
      <c r="E3358" t="s">
        <v>5647</v>
      </c>
      <c r="F3358" t="s">
        <v>3143</v>
      </c>
      <c r="G3358" t="s">
        <v>1175</v>
      </c>
      <c r="H3358" t="s">
        <v>3144</v>
      </c>
      <c r="I3358" t="s">
        <v>5648</v>
      </c>
      <c r="LS3358">
        <v>0.01</v>
      </c>
    </row>
    <row r="3359" spans="1:331" x14ac:dyDescent="0.2">
      <c r="A3359" t="s">
        <v>5651</v>
      </c>
      <c r="B3359" t="s">
        <v>713</v>
      </c>
      <c r="C3359" t="s">
        <v>3216</v>
      </c>
      <c r="D3359" t="s">
        <v>3217</v>
      </c>
      <c r="E3359" t="s">
        <v>5647</v>
      </c>
      <c r="F3359" t="s">
        <v>3143</v>
      </c>
      <c r="G3359" t="s">
        <v>1175</v>
      </c>
      <c r="H3359" t="s">
        <v>3144</v>
      </c>
      <c r="I3359" t="s">
        <v>5648</v>
      </c>
      <c r="KX3359">
        <v>0.7</v>
      </c>
      <c r="KY3359">
        <v>0.5</v>
      </c>
      <c r="KZ3359">
        <v>0.61</v>
      </c>
      <c r="LA3359">
        <v>0.88</v>
      </c>
      <c r="LB3359">
        <v>0.86</v>
      </c>
      <c r="LC3359">
        <v>0.97</v>
      </c>
      <c r="LD3359">
        <v>0.99</v>
      </c>
      <c r="LE3359">
        <v>0.98</v>
      </c>
      <c r="LF3359">
        <v>0.95</v>
      </c>
      <c r="LG3359">
        <v>0.61</v>
      </c>
      <c r="LH3359">
        <v>0.98</v>
      </c>
      <c r="LI3359">
        <v>0.96</v>
      </c>
      <c r="LJ3359">
        <v>0.98</v>
      </c>
      <c r="LK3359">
        <v>0.95</v>
      </c>
      <c r="LL3359">
        <v>0.98</v>
      </c>
      <c r="LM3359">
        <v>0.95</v>
      </c>
      <c r="LN3359">
        <v>0.9</v>
      </c>
      <c r="LO3359">
        <v>0.95</v>
      </c>
      <c r="LP3359">
        <v>0.99</v>
      </c>
      <c r="LQ3359">
        <v>0.98</v>
      </c>
      <c r="LR3359">
        <v>0.98</v>
      </c>
      <c r="LS3359">
        <v>0.98</v>
      </c>
    </row>
    <row r="3360" spans="1:331" x14ac:dyDescent="0.2">
      <c r="A3360" t="s">
        <v>6627</v>
      </c>
      <c r="B3360" t="s">
        <v>713</v>
      </c>
      <c r="C3360" t="s">
        <v>864</v>
      </c>
      <c r="D3360" t="s">
        <v>318</v>
      </c>
      <c r="E3360" t="s">
        <v>5647</v>
      </c>
      <c r="F3360" t="s">
        <v>3143</v>
      </c>
      <c r="G3360" t="s">
        <v>1175</v>
      </c>
      <c r="H3360" t="s">
        <v>3144</v>
      </c>
      <c r="I3360" t="s">
        <v>5648</v>
      </c>
      <c r="LB3360">
        <v>0.96</v>
      </c>
      <c r="LC3360">
        <v>0.96</v>
      </c>
      <c r="LD3360">
        <v>0.95</v>
      </c>
      <c r="LE3360">
        <v>0.95</v>
      </c>
      <c r="LF3360">
        <v>0.89</v>
      </c>
      <c r="LG3360">
        <v>0.89</v>
      </c>
      <c r="LH3360">
        <v>0.84</v>
      </c>
      <c r="LI3360">
        <v>0.77</v>
      </c>
      <c r="LJ3360">
        <v>0.74</v>
      </c>
      <c r="LK3360">
        <v>0.78</v>
      </c>
      <c r="LL3360">
        <v>0.88</v>
      </c>
      <c r="LM3360">
        <v>0.89</v>
      </c>
      <c r="LN3360">
        <v>0.87</v>
      </c>
      <c r="LO3360">
        <v>0.9</v>
      </c>
      <c r="LP3360">
        <v>0.93</v>
      </c>
      <c r="LQ3360">
        <v>0.91</v>
      </c>
      <c r="LR3360">
        <v>0.83</v>
      </c>
      <c r="LS3360">
        <v>0.57999999999999996</v>
      </c>
    </row>
    <row r="3361" spans="1:331" x14ac:dyDescent="0.2">
      <c r="A3361" t="s">
        <v>8578</v>
      </c>
      <c r="B3361" t="s">
        <v>713</v>
      </c>
      <c r="C3361" t="s">
        <v>1318</v>
      </c>
      <c r="D3361" t="s">
        <v>1319</v>
      </c>
      <c r="E3361" t="s">
        <v>5647</v>
      </c>
      <c r="F3361" t="s">
        <v>3143</v>
      </c>
      <c r="G3361" t="s">
        <v>1175</v>
      </c>
      <c r="H3361" t="s">
        <v>3144</v>
      </c>
      <c r="I3361" t="s">
        <v>5648</v>
      </c>
      <c r="LR3361">
        <v>0.28000000000000003</v>
      </c>
      <c r="LS3361">
        <v>0.35</v>
      </c>
    </row>
    <row r="3362" spans="1:331" x14ac:dyDescent="0.2">
      <c r="A3362" t="s">
        <v>6689</v>
      </c>
      <c r="B3362" t="s">
        <v>713</v>
      </c>
      <c r="C3362" t="s">
        <v>845</v>
      </c>
      <c r="D3362" t="s">
        <v>306</v>
      </c>
      <c r="E3362" t="s">
        <v>5647</v>
      </c>
      <c r="F3362" t="s">
        <v>3143</v>
      </c>
      <c r="G3362" t="s">
        <v>1175</v>
      </c>
      <c r="H3362" t="s">
        <v>3144</v>
      </c>
      <c r="I3362" t="s">
        <v>5648</v>
      </c>
      <c r="LC3362">
        <v>0.84</v>
      </c>
      <c r="LD3362">
        <v>0.94</v>
      </c>
      <c r="LE3362">
        <v>0.92</v>
      </c>
      <c r="LF3362">
        <v>0.95</v>
      </c>
      <c r="LG3362">
        <v>0.98</v>
      </c>
      <c r="LH3362">
        <v>0.99</v>
      </c>
      <c r="LI3362">
        <v>0.99</v>
      </c>
      <c r="LJ3362">
        <v>0.99</v>
      </c>
      <c r="LK3362">
        <v>0.99</v>
      </c>
      <c r="LL3362">
        <v>0.99</v>
      </c>
      <c r="LM3362">
        <v>0.99</v>
      </c>
      <c r="LN3362">
        <v>0.99</v>
      </c>
      <c r="LO3362">
        <v>0.99</v>
      </c>
      <c r="LP3362">
        <v>0.99</v>
      </c>
      <c r="LQ3362">
        <v>0.98</v>
      </c>
      <c r="LR3362">
        <v>0.99</v>
      </c>
      <c r="LS3362">
        <v>0.99</v>
      </c>
    </row>
    <row r="3363" spans="1:331" x14ac:dyDescent="0.2">
      <c r="A3363" t="s">
        <v>5663</v>
      </c>
      <c r="B3363" t="s">
        <v>713</v>
      </c>
      <c r="C3363" t="s">
        <v>852</v>
      </c>
      <c r="D3363" t="s">
        <v>853</v>
      </c>
      <c r="E3363" t="s">
        <v>5647</v>
      </c>
      <c r="F3363" t="s">
        <v>3143</v>
      </c>
      <c r="G3363" t="s">
        <v>1175</v>
      </c>
      <c r="H3363" t="s">
        <v>3144</v>
      </c>
      <c r="I3363" t="s">
        <v>5648</v>
      </c>
      <c r="KX3363">
        <v>0.84</v>
      </c>
      <c r="KY3363">
        <v>0.83</v>
      </c>
      <c r="KZ3363">
        <v>0.93</v>
      </c>
      <c r="LA3363">
        <v>0.7</v>
      </c>
      <c r="LB3363">
        <v>0.7</v>
      </c>
      <c r="LC3363">
        <v>0.73</v>
      </c>
      <c r="LD3363">
        <v>0.85</v>
      </c>
      <c r="LE3363">
        <v>0.93</v>
      </c>
      <c r="LF3363">
        <v>0.7</v>
      </c>
      <c r="LG3363">
        <v>0.71</v>
      </c>
      <c r="LH3363">
        <v>0.74</v>
      </c>
      <c r="LI3363">
        <v>0.76</v>
      </c>
      <c r="LJ3363">
        <v>0.8</v>
      </c>
      <c r="LK3363">
        <v>0.72</v>
      </c>
      <c r="LL3363">
        <v>0.88</v>
      </c>
      <c r="LM3363">
        <v>0.86</v>
      </c>
      <c r="LN3363">
        <v>0.87</v>
      </c>
      <c r="LO3363">
        <v>0.89</v>
      </c>
      <c r="LP3363">
        <v>0.88</v>
      </c>
      <c r="LQ3363">
        <v>0.89</v>
      </c>
      <c r="LR3363">
        <v>0.88</v>
      </c>
      <c r="LS3363">
        <v>0.86</v>
      </c>
    </row>
    <row r="3364" spans="1:331" x14ac:dyDescent="0.2">
      <c r="A3364" t="s">
        <v>6974</v>
      </c>
      <c r="B3364" t="s">
        <v>713</v>
      </c>
      <c r="C3364" t="s">
        <v>992</v>
      </c>
      <c r="D3364" t="s">
        <v>993</v>
      </c>
      <c r="E3364" t="s">
        <v>5647</v>
      </c>
      <c r="F3364" t="s">
        <v>3143</v>
      </c>
      <c r="G3364" t="s">
        <v>1175</v>
      </c>
      <c r="H3364" t="s">
        <v>3144</v>
      </c>
      <c r="I3364" t="s">
        <v>5648</v>
      </c>
      <c r="LF3364">
        <v>0.89</v>
      </c>
      <c r="LG3364">
        <v>0.84</v>
      </c>
      <c r="LH3364">
        <v>0.79</v>
      </c>
      <c r="LI3364">
        <v>0.8</v>
      </c>
      <c r="LJ3364">
        <v>0.95</v>
      </c>
      <c r="LK3364">
        <v>0.92</v>
      </c>
      <c r="LL3364">
        <v>0.9</v>
      </c>
      <c r="LM3364">
        <v>0.9</v>
      </c>
      <c r="LN3364">
        <v>0.87</v>
      </c>
      <c r="LO3364">
        <v>0.93</v>
      </c>
      <c r="LP3364">
        <v>0.93</v>
      </c>
      <c r="LQ3364">
        <v>0.93</v>
      </c>
      <c r="LR3364">
        <v>0.81</v>
      </c>
      <c r="LS3364">
        <v>0.69</v>
      </c>
    </row>
    <row r="3365" spans="1:331" x14ac:dyDescent="0.2">
      <c r="A3365" t="s">
        <v>6723</v>
      </c>
      <c r="B3365" t="s">
        <v>713</v>
      </c>
      <c r="C3365" t="s">
        <v>725</v>
      </c>
      <c r="D3365" t="s">
        <v>726</v>
      </c>
      <c r="E3365" t="s">
        <v>5647</v>
      </c>
      <c r="F3365" t="s">
        <v>3143</v>
      </c>
      <c r="G3365" t="s">
        <v>1175</v>
      </c>
      <c r="H3365" t="s">
        <v>3144</v>
      </c>
      <c r="I3365" t="s">
        <v>5648</v>
      </c>
      <c r="LC3365">
        <v>0.53</v>
      </c>
      <c r="LD3365">
        <v>0.97</v>
      </c>
      <c r="LE3365">
        <v>0.99</v>
      </c>
      <c r="LF3365">
        <v>0.98</v>
      </c>
      <c r="LG3365">
        <v>0.95</v>
      </c>
      <c r="LH3365">
        <v>0.98</v>
      </c>
      <c r="LI3365">
        <v>0.95</v>
      </c>
      <c r="LJ3365">
        <v>0.96</v>
      </c>
      <c r="LK3365">
        <v>0.97</v>
      </c>
      <c r="LL3365">
        <v>0.98</v>
      </c>
      <c r="LM3365">
        <v>0.99</v>
      </c>
      <c r="LN3365">
        <v>0.99</v>
      </c>
      <c r="LO3365">
        <v>0.99</v>
      </c>
      <c r="LP3365">
        <v>0.99</v>
      </c>
      <c r="LQ3365">
        <v>0.99</v>
      </c>
      <c r="LR3365">
        <v>0.99</v>
      </c>
      <c r="LS3365">
        <v>0.99</v>
      </c>
    </row>
    <row r="3366" spans="1:331" x14ac:dyDescent="0.2">
      <c r="A3366" t="s">
        <v>7275</v>
      </c>
      <c r="B3366" t="s">
        <v>713</v>
      </c>
      <c r="C3366" t="s">
        <v>1678</v>
      </c>
      <c r="D3366" t="s">
        <v>1679</v>
      </c>
      <c r="E3366" t="s">
        <v>5647</v>
      </c>
      <c r="F3366" t="s">
        <v>3143</v>
      </c>
      <c r="G3366" t="s">
        <v>1175</v>
      </c>
      <c r="H3366" t="s">
        <v>3144</v>
      </c>
      <c r="I3366" t="s">
        <v>5648</v>
      </c>
      <c r="LI3366">
        <v>0.99</v>
      </c>
      <c r="LJ3366">
        <v>0.94</v>
      </c>
      <c r="LK3366">
        <v>0.89</v>
      </c>
      <c r="LL3366">
        <v>0.79</v>
      </c>
      <c r="LM3366">
        <v>0.95</v>
      </c>
      <c r="LN3366">
        <v>0.92</v>
      </c>
      <c r="LO3366">
        <v>0.85</v>
      </c>
      <c r="LP3366">
        <v>0.88</v>
      </c>
      <c r="LQ3366">
        <v>0.91</v>
      </c>
      <c r="LR3366">
        <v>0.86</v>
      </c>
      <c r="LS3366">
        <v>0.86</v>
      </c>
    </row>
    <row r="3367" spans="1:331" x14ac:dyDescent="0.2">
      <c r="A3367" t="s">
        <v>6887</v>
      </c>
      <c r="B3367" t="s">
        <v>713</v>
      </c>
      <c r="C3367" t="s">
        <v>1711</v>
      </c>
      <c r="D3367" t="s">
        <v>1712</v>
      </c>
      <c r="E3367" t="s">
        <v>5647</v>
      </c>
      <c r="F3367" t="s">
        <v>3143</v>
      </c>
      <c r="G3367" t="s">
        <v>1175</v>
      </c>
      <c r="H3367" t="s">
        <v>3144</v>
      </c>
      <c r="I3367" t="s">
        <v>5648</v>
      </c>
      <c r="LE3367">
        <v>0.93</v>
      </c>
      <c r="LF3367">
        <v>0.89</v>
      </c>
      <c r="LG3367">
        <v>0.88</v>
      </c>
      <c r="LH3367">
        <v>0.88</v>
      </c>
      <c r="LI3367">
        <v>0.88</v>
      </c>
      <c r="LJ3367">
        <v>0.88</v>
      </c>
      <c r="LK3367">
        <v>0.88</v>
      </c>
      <c r="LL3367">
        <v>0.88</v>
      </c>
      <c r="LM3367">
        <v>0.88</v>
      </c>
      <c r="LN3367">
        <v>0.88</v>
      </c>
      <c r="LO3367">
        <v>0.88</v>
      </c>
      <c r="LP3367">
        <v>0.88</v>
      </c>
      <c r="LQ3367">
        <v>0.88</v>
      </c>
      <c r="LR3367">
        <v>0.88</v>
      </c>
      <c r="LS3367">
        <v>0.88</v>
      </c>
    </row>
    <row r="3368" spans="1:331" x14ac:dyDescent="0.2">
      <c r="A3368" t="s">
        <v>5646</v>
      </c>
      <c r="B3368" t="s">
        <v>713</v>
      </c>
      <c r="C3368" t="s">
        <v>1757</v>
      </c>
      <c r="D3368" t="s">
        <v>317</v>
      </c>
      <c r="E3368" t="s">
        <v>5647</v>
      </c>
      <c r="F3368" t="s">
        <v>3143</v>
      </c>
      <c r="G3368" t="s">
        <v>1175</v>
      </c>
      <c r="H3368" t="s">
        <v>3144</v>
      </c>
      <c r="I3368" t="s">
        <v>5648</v>
      </c>
      <c r="KX3368">
        <v>0.98</v>
      </c>
      <c r="KY3368">
        <v>0.98</v>
      </c>
      <c r="KZ3368">
        <v>0.98</v>
      </c>
      <c r="LA3368">
        <v>0.98</v>
      </c>
      <c r="LB3368">
        <v>0.98</v>
      </c>
      <c r="LC3368">
        <v>0.98</v>
      </c>
      <c r="LD3368">
        <v>0.98</v>
      </c>
      <c r="LE3368">
        <v>0.98</v>
      </c>
      <c r="LF3368">
        <v>0.98</v>
      </c>
      <c r="LG3368">
        <v>0.98</v>
      </c>
      <c r="LH3368">
        <v>0.98</v>
      </c>
      <c r="LI3368">
        <v>0.98</v>
      </c>
      <c r="LJ3368">
        <v>0.99</v>
      </c>
      <c r="LK3368">
        <v>0.99</v>
      </c>
      <c r="LL3368">
        <v>0.96</v>
      </c>
      <c r="LM3368">
        <v>0.99</v>
      </c>
      <c r="LN3368">
        <v>0.93</v>
      </c>
      <c r="LO3368">
        <v>0.9</v>
      </c>
      <c r="LP3368">
        <v>0.84</v>
      </c>
      <c r="LQ3368">
        <v>0.87</v>
      </c>
      <c r="LR3368">
        <v>0.9</v>
      </c>
      <c r="LS3368">
        <v>0.9</v>
      </c>
    </row>
    <row r="3369" spans="1:331" x14ac:dyDescent="0.2">
      <c r="A3369" t="s">
        <v>6305</v>
      </c>
      <c r="B3369" t="s">
        <v>713</v>
      </c>
      <c r="C3369" t="s">
        <v>779</v>
      </c>
      <c r="D3369" t="s">
        <v>302</v>
      </c>
      <c r="E3369" t="s">
        <v>5647</v>
      </c>
      <c r="F3369" t="s">
        <v>3143</v>
      </c>
      <c r="G3369" t="s">
        <v>1175</v>
      </c>
      <c r="H3369" t="s">
        <v>3144</v>
      </c>
      <c r="I3369" t="s">
        <v>5648</v>
      </c>
      <c r="KZ3369">
        <v>0.77</v>
      </c>
      <c r="LA3369">
        <v>0.83</v>
      </c>
      <c r="LB3369">
        <v>0.89</v>
      </c>
      <c r="LC3369">
        <v>0.91</v>
      </c>
      <c r="LD3369">
        <v>0.9</v>
      </c>
      <c r="LE3369">
        <v>0.92</v>
      </c>
      <c r="LF3369">
        <v>0.92</v>
      </c>
      <c r="LG3369">
        <v>0.93</v>
      </c>
      <c r="LH3369">
        <v>0.93</v>
      </c>
      <c r="LI3369">
        <v>0.93</v>
      </c>
      <c r="LJ3369">
        <v>0.93</v>
      </c>
      <c r="LK3369">
        <v>0.93</v>
      </c>
      <c r="LL3369">
        <v>0.93</v>
      </c>
      <c r="LM3369">
        <v>0.93</v>
      </c>
      <c r="LN3369">
        <v>0.93</v>
      </c>
      <c r="LO3369">
        <v>0.93</v>
      </c>
      <c r="LP3369">
        <v>0.93</v>
      </c>
      <c r="LQ3369">
        <v>0.93</v>
      </c>
      <c r="LR3369">
        <v>0.93</v>
      </c>
      <c r="LS3369">
        <v>0.93</v>
      </c>
    </row>
    <row r="3370" spans="1:331" x14ac:dyDescent="0.2">
      <c r="A3370" t="s">
        <v>7448</v>
      </c>
      <c r="B3370" t="s">
        <v>713</v>
      </c>
      <c r="C3370" t="s">
        <v>2030</v>
      </c>
      <c r="D3370" t="s">
        <v>2031</v>
      </c>
      <c r="E3370" t="s">
        <v>5647</v>
      </c>
      <c r="F3370" t="s">
        <v>3143</v>
      </c>
      <c r="G3370" t="s">
        <v>1175</v>
      </c>
      <c r="H3370" t="s">
        <v>3144</v>
      </c>
      <c r="I3370" t="s">
        <v>5648</v>
      </c>
      <c r="LJ3370">
        <v>0.82</v>
      </c>
      <c r="LK3370">
        <v>0.82</v>
      </c>
      <c r="LL3370">
        <v>0.82</v>
      </c>
      <c r="LM3370">
        <v>0.82</v>
      </c>
      <c r="LN3370">
        <v>0.81</v>
      </c>
      <c r="LO3370">
        <v>0.81</v>
      </c>
      <c r="LP3370">
        <v>0.81</v>
      </c>
      <c r="LQ3370">
        <v>0.81</v>
      </c>
      <c r="LR3370">
        <v>0.6</v>
      </c>
      <c r="LS3370">
        <v>0.48</v>
      </c>
    </row>
    <row r="3371" spans="1:331" x14ac:dyDescent="0.2">
      <c r="A3371" t="s">
        <v>6132</v>
      </c>
      <c r="B3371" t="s">
        <v>713</v>
      </c>
      <c r="C3371" t="s">
        <v>751</v>
      </c>
      <c r="D3371" t="s">
        <v>322</v>
      </c>
      <c r="E3371" t="s">
        <v>5647</v>
      </c>
      <c r="F3371" t="s">
        <v>3143</v>
      </c>
      <c r="G3371" t="s">
        <v>1175</v>
      </c>
      <c r="H3371" t="s">
        <v>3144</v>
      </c>
      <c r="I3371" t="s">
        <v>5648</v>
      </c>
      <c r="KY3371">
        <v>0.87</v>
      </c>
      <c r="KZ3371">
        <v>0.92</v>
      </c>
      <c r="LA3371">
        <v>0.88</v>
      </c>
      <c r="LB3371">
        <v>0.88</v>
      </c>
      <c r="LC3371">
        <v>0.91</v>
      </c>
      <c r="LD3371">
        <v>0.91</v>
      </c>
      <c r="LE3371">
        <v>0.88</v>
      </c>
      <c r="LF3371">
        <v>0.87</v>
      </c>
      <c r="LG3371">
        <v>0.85</v>
      </c>
      <c r="LH3371">
        <v>0.85</v>
      </c>
      <c r="LI3371">
        <v>0.86</v>
      </c>
      <c r="LJ3371">
        <v>0.87</v>
      </c>
      <c r="LK3371">
        <v>0.86</v>
      </c>
      <c r="LL3371">
        <v>0.84</v>
      </c>
      <c r="LM3371">
        <v>0.8</v>
      </c>
      <c r="LN3371">
        <v>0.85</v>
      </c>
      <c r="LO3371">
        <v>0.88</v>
      </c>
      <c r="LP3371">
        <v>0.9</v>
      </c>
      <c r="LQ3371">
        <v>0.9</v>
      </c>
      <c r="LR3371">
        <v>0.9</v>
      </c>
      <c r="LS3371">
        <v>0.94</v>
      </c>
    </row>
    <row r="3372" spans="1:331" x14ac:dyDescent="0.2">
      <c r="A3372" t="s">
        <v>6119</v>
      </c>
      <c r="B3372" t="s">
        <v>713</v>
      </c>
      <c r="C3372" t="s">
        <v>1799</v>
      </c>
      <c r="D3372" t="s">
        <v>1800</v>
      </c>
      <c r="E3372" t="s">
        <v>5647</v>
      </c>
      <c r="F3372" t="s">
        <v>3143</v>
      </c>
      <c r="G3372" t="s">
        <v>1175</v>
      </c>
      <c r="H3372" t="s">
        <v>3144</v>
      </c>
      <c r="I3372" t="s">
        <v>5648</v>
      </c>
      <c r="KY3372">
        <v>0.62</v>
      </c>
      <c r="KZ3372">
        <v>0.99</v>
      </c>
      <c r="LA3372">
        <v>0.99</v>
      </c>
      <c r="LB3372">
        <v>0.99</v>
      </c>
      <c r="LC3372">
        <v>0.99</v>
      </c>
      <c r="LD3372">
        <v>0.99</v>
      </c>
      <c r="LE3372">
        <v>0.95</v>
      </c>
      <c r="LF3372">
        <v>0.95</v>
      </c>
      <c r="LG3372">
        <v>0.95</v>
      </c>
      <c r="LH3372">
        <v>0.95</v>
      </c>
      <c r="LI3372">
        <v>0.94</v>
      </c>
      <c r="LJ3372">
        <v>0.94</v>
      </c>
      <c r="LK3372">
        <v>0.91</v>
      </c>
      <c r="LL3372">
        <v>0.89</v>
      </c>
      <c r="LM3372">
        <v>0.94</v>
      </c>
      <c r="LN3372">
        <v>0.92</v>
      </c>
      <c r="LO3372">
        <v>0.81</v>
      </c>
      <c r="LP3372">
        <v>0.81</v>
      </c>
      <c r="LQ3372">
        <v>0.92</v>
      </c>
      <c r="LR3372">
        <v>0.9</v>
      </c>
      <c r="LS3372">
        <v>0.88</v>
      </c>
    </row>
    <row r="3373" spans="1:331" x14ac:dyDescent="0.2">
      <c r="A3373" t="s">
        <v>8371</v>
      </c>
      <c r="B3373" t="s">
        <v>713</v>
      </c>
      <c r="C3373" t="s">
        <v>1029</v>
      </c>
      <c r="D3373" t="s">
        <v>1030</v>
      </c>
      <c r="E3373" t="s">
        <v>5647</v>
      </c>
      <c r="F3373" t="s">
        <v>3143</v>
      </c>
      <c r="G3373" t="s">
        <v>1175</v>
      </c>
      <c r="H3373" t="s">
        <v>3144</v>
      </c>
      <c r="I3373" t="s">
        <v>5648</v>
      </c>
      <c r="LP3373">
        <v>0.31</v>
      </c>
      <c r="LQ3373">
        <v>0.6</v>
      </c>
      <c r="LR3373">
        <v>0.55000000000000004</v>
      </c>
      <c r="LS3373">
        <v>0.6</v>
      </c>
    </row>
    <row r="3374" spans="1:331" x14ac:dyDescent="0.2">
      <c r="A3374" t="s">
        <v>5707</v>
      </c>
      <c r="B3374" t="s">
        <v>713</v>
      </c>
      <c r="C3374" t="s">
        <v>990</v>
      </c>
      <c r="D3374" t="s">
        <v>327</v>
      </c>
      <c r="E3374" t="s">
        <v>5647</v>
      </c>
      <c r="F3374" t="s">
        <v>3143</v>
      </c>
      <c r="G3374" t="s">
        <v>1175</v>
      </c>
      <c r="H3374" t="s">
        <v>3144</v>
      </c>
      <c r="I3374" t="s">
        <v>5648</v>
      </c>
      <c r="KX3374">
        <v>0.78</v>
      </c>
      <c r="KY3374">
        <v>0.73</v>
      </c>
      <c r="KZ3374">
        <v>0.93</v>
      </c>
      <c r="LA3374">
        <v>0.96</v>
      </c>
      <c r="LB3374">
        <v>0.94</v>
      </c>
      <c r="LC3374">
        <v>0.94</v>
      </c>
      <c r="LD3374">
        <v>0.98</v>
      </c>
      <c r="LE3374">
        <v>0.95</v>
      </c>
      <c r="LF3374">
        <v>0.96</v>
      </c>
      <c r="LG3374">
        <v>0.98</v>
      </c>
      <c r="LH3374">
        <v>0.95</v>
      </c>
      <c r="LI3374">
        <v>0.96</v>
      </c>
      <c r="LJ3374">
        <v>0.95</v>
      </c>
      <c r="LK3374">
        <v>0.93</v>
      </c>
      <c r="LL3374">
        <v>0.99</v>
      </c>
      <c r="LM3374">
        <v>0.99</v>
      </c>
      <c r="LN3374">
        <v>0.96</v>
      </c>
      <c r="LO3374">
        <v>0.92</v>
      </c>
      <c r="LP3374">
        <v>0.77</v>
      </c>
      <c r="LQ3374">
        <v>0.77</v>
      </c>
      <c r="LR3374">
        <v>0.77</v>
      </c>
      <c r="LS3374">
        <v>0.77</v>
      </c>
    </row>
    <row r="3375" spans="1:331" x14ac:dyDescent="0.2">
      <c r="A3375" t="s">
        <v>7008</v>
      </c>
      <c r="B3375" t="s">
        <v>713</v>
      </c>
      <c r="C3375" t="s">
        <v>821</v>
      </c>
      <c r="D3375" t="s">
        <v>822</v>
      </c>
      <c r="E3375" t="s">
        <v>5647</v>
      </c>
      <c r="F3375" t="s">
        <v>3143</v>
      </c>
      <c r="G3375" t="s">
        <v>1175</v>
      </c>
      <c r="H3375" t="s">
        <v>3144</v>
      </c>
      <c r="I3375" t="s">
        <v>5648</v>
      </c>
      <c r="LG3375">
        <v>0.99</v>
      </c>
      <c r="LH3375">
        <v>0.91</v>
      </c>
      <c r="LI3375">
        <v>0.92</v>
      </c>
      <c r="LJ3375">
        <v>0.81</v>
      </c>
      <c r="LK3375">
        <v>0.7</v>
      </c>
      <c r="LL3375">
        <v>0.59</v>
      </c>
      <c r="LM3375">
        <v>0.76</v>
      </c>
      <c r="LN3375">
        <v>0.64</v>
      </c>
      <c r="LO3375">
        <v>0.73</v>
      </c>
      <c r="LP3375">
        <v>0.74</v>
      </c>
      <c r="LQ3375">
        <v>0.76</v>
      </c>
      <c r="LR3375">
        <v>0.7</v>
      </c>
      <c r="LS3375">
        <v>0.57999999999999996</v>
      </c>
    </row>
    <row r="3376" spans="1:331" x14ac:dyDescent="0.2">
      <c r="A3376" t="s">
        <v>5683</v>
      </c>
      <c r="B3376" t="s">
        <v>713</v>
      </c>
      <c r="C3376" t="s">
        <v>1811</v>
      </c>
      <c r="D3376" t="s">
        <v>1812</v>
      </c>
      <c r="E3376" t="s">
        <v>5647</v>
      </c>
      <c r="F3376" t="s">
        <v>3143</v>
      </c>
      <c r="G3376" t="s">
        <v>1175</v>
      </c>
      <c r="H3376" t="s">
        <v>3144</v>
      </c>
      <c r="I3376" t="s">
        <v>5648</v>
      </c>
      <c r="KX3376">
        <v>0.89</v>
      </c>
      <c r="KY3376">
        <v>0.84</v>
      </c>
      <c r="KZ3376">
        <v>0.94</v>
      </c>
      <c r="LA3376">
        <v>0.96</v>
      </c>
      <c r="LB3376">
        <v>0.97</v>
      </c>
      <c r="LC3376">
        <v>0.98</v>
      </c>
      <c r="LD3376">
        <v>0.98</v>
      </c>
      <c r="LE3376">
        <v>0.96</v>
      </c>
      <c r="LF3376">
        <v>0.97</v>
      </c>
      <c r="LG3376">
        <v>0.96</v>
      </c>
      <c r="LH3376">
        <v>0.95</v>
      </c>
      <c r="LI3376">
        <v>0.95</v>
      </c>
      <c r="LJ3376">
        <v>0.94</v>
      </c>
      <c r="LK3376">
        <v>0.92</v>
      </c>
      <c r="LL3376">
        <v>0.93</v>
      </c>
      <c r="LM3376">
        <v>0.92</v>
      </c>
      <c r="LN3376">
        <v>0.92</v>
      </c>
      <c r="LO3376">
        <v>0.91</v>
      </c>
      <c r="LP3376">
        <v>0.88</v>
      </c>
      <c r="LQ3376">
        <v>0.9</v>
      </c>
      <c r="LR3376">
        <v>0.87</v>
      </c>
      <c r="LS3376">
        <v>0.84</v>
      </c>
    </row>
    <row r="3377" spans="1:331" x14ac:dyDescent="0.2">
      <c r="A3377" t="s">
        <v>5665</v>
      </c>
      <c r="B3377" t="s">
        <v>713</v>
      </c>
      <c r="C3377" t="s">
        <v>955</v>
      </c>
      <c r="D3377" t="s">
        <v>326</v>
      </c>
      <c r="E3377" t="s">
        <v>5647</v>
      </c>
      <c r="F3377" t="s">
        <v>3143</v>
      </c>
      <c r="G3377" t="s">
        <v>1175</v>
      </c>
      <c r="H3377" t="s">
        <v>3144</v>
      </c>
      <c r="I3377" t="s">
        <v>5648</v>
      </c>
      <c r="KX3377">
        <v>0.97</v>
      </c>
      <c r="KY3377">
        <v>0.99</v>
      </c>
      <c r="KZ3377">
        <v>0.96</v>
      </c>
      <c r="LA3377">
        <v>0.97</v>
      </c>
      <c r="LB3377">
        <v>0.96</v>
      </c>
      <c r="LC3377">
        <v>0.97</v>
      </c>
      <c r="LD3377">
        <v>0.97</v>
      </c>
      <c r="LE3377">
        <v>0.97</v>
      </c>
      <c r="LF3377">
        <v>0.96</v>
      </c>
      <c r="LG3377">
        <v>0.96</v>
      </c>
      <c r="LH3377">
        <v>0.97</v>
      </c>
      <c r="LI3377">
        <v>0.97</v>
      </c>
      <c r="LJ3377">
        <v>0.92</v>
      </c>
      <c r="LK3377">
        <v>0.96</v>
      </c>
      <c r="LL3377">
        <v>0.93</v>
      </c>
      <c r="LM3377">
        <v>0.92</v>
      </c>
      <c r="LN3377">
        <v>0.96</v>
      </c>
      <c r="LO3377">
        <v>0.94</v>
      </c>
      <c r="LP3377">
        <v>0.94</v>
      </c>
      <c r="LQ3377">
        <v>0.94</v>
      </c>
      <c r="LR3377">
        <v>0.94</v>
      </c>
      <c r="LS3377">
        <v>0.96</v>
      </c>
    </row>
    <row r="3378" spans="1:331" x14ac:dyDescent="0.2">
      <c r="A3378" t="s">
        <v>7996</v>
      </c>
      <c r="B3378" t="s">
        <v>713</v>
      </c>
      <c r="C3378" t="s">
        <v>1581</v>
      </c>
      <c r="D3378" t="s">
        <v>1582</v>
      </c>
      <c r="E3378" t="s">
        <v>5647</v>
      </c>
      <c r="F3378" t="s">
        <v>3143</v>
      </c>
      <c r="G3378" t="s">
        <v>1175</v>
      </c>
      <c r="H3378" t="s">
        <v>3144</v>
      </c>
      <c r="I3378" t="s">
        <v>5648</v>
      </c>
      <c r="LM3378">
        <v>0.88</v>
      </c>
      <c r="LN3378">
        <v>0.88</v>
      </c>
      <c r="LO3378">
        <v>0.88</v>
      </c>
      <c r="LP3378">
        <v>0.85</v>
      </c>
      <c r="LQ3378">
        <v>0.85</v>
      </c>
      <c r="LR3378">
        <v>0.85</v>
      </c>
      <c r="LS3378">
        <v>0.85</v>
      </c>
    </row>
    <row r="3379" spans="1:331" x14ac:dyDescent="0.2">
      <c r="A3379" t="s">
        <v>6566</v>
      </c>
      <c r="B3379" t="s">
        <v>713</v>
      </c>
      <c r="C3379" t="s">
        <v>773</v>
      </c>
      <c r="D3379" t="s">
        <v>309</v>
      </c>
      <c r="E3379" t="s">
        <v>5647</v>
      </c>
      <c r="F3379" t="s">
        <v>3143</v>
      </c>
      <c r="G3379" t="s">
        <v>1175</v>
      </c>
      <c r="H3379" t="s">
        <v>3144</v>
      </c>
      <c r="I3379" t="s">
        <v>5648</v>
      </c>
      <c r="LB3379">
        <v>0.91</v>
      </c>
      <c r="LC3379">
        <v>0.92</v>
      </c>
      <c r="LD3379">
        <v>0.94</v>
      </c>
      <c r="LE3379">
        <v>0.95</v>
      </c>
      <c r="LF3379">
        <v>0.94</v>
      </c>
      <c r="LG3379">
        <v>0.9</v>
      </c>
      <c r="LH3379">
        <v>0.92</v>
      </c>
      <c r="LI3379">
        <v>0.91</v>
      </c>
      <c r="LJ3379">
        <v>0.9</v>
      </c>
      <c r="LK3379">
        <v>0.91</v>
      </c>
      <c r="LL3379">
        <v>0.93</v>
      </c>
      <c r="LM3379">
        <v>0.94</v>
      </c>
      <c r="LN3379">
        <v>0.95</v>
      </c>
      <c r="LO3379">
        <v>0.93</v>
      </c>
      <c r="LP3379">
        <v>0.94</v>
      </c>
      <c r="LQ3379">
        <v>0.94</v>
      </c>
      <c r="LR3379">
        <v>0.94</v>
      </c>
      <c r="LS3379">
        <v>0.91</v>
      </c>
    </row>
    <row r="3380" spans="1:331" x14ac:dyDescent="0.2">
      <c r="A3380" t="s">
        <v>8461</v>
      </c>
      <c r="B3380" t="s">
        <v>713</v>
      </c>
      <c r="C3380" t="s">
        <v>970</v>
      </c>
      <c r="D3380" t="s">
        <v>971</v>
      </c>
      <c r="E3380" t="s">
        <v>5647</v>
      </c>
      <c r="F3380" t="s">
        <v>3143</v>
      </c>
      <c r="G3380" t="s">
        <v>1175</v>
      </c>
      <c r="H3380" t="s">
        <v>3144</v>
      </c>
      <c r="I3380" t="s">
        <v>5648</v>
      </c>
      <c r="LQ3380">
        <v>0.41</v>
      </c>
      <c r="LR3380">
        <v>0.46</v>
      </c>
      <c r="LS3380">
        <v>0.46</v>
      </c>
    </row>
    <row r="3381" spans="1:331" x14ac:dyDescent="0.2">
      <c r="A3381" t="s">
        <v>8084</v>
      </c>
      <c r="B3381" t="s">
        <v>713</v>
      </c>
      <c r="C3381" t="s">
        <v>745</v>
      </c>
      <c r="D3381" t="s">
        <v>746</v>
      </c>
      <c r="E3381" t="s">
        <v>5647</v>
      </c>
      <c r="F3381" t="s">
        <v>3143</v>
      </c>
      <c r="G3381" t="s">
        <v>1175</v>
      </c>
      <c r="H3381" t="s">
        <v>3144</v>
      </c>
      <c r="I3381" t="s">
        <v>5648</v>
      </c>
      <c r="LN3381">
        <v>0.85</v>
      </c>
      <c r="LO3381">
        <v>0.92</v>
      </c>
      <c r="LP3381">
        <v>0.93</v>
      </c>
      <c r="LQ3381">
        <v>0.93</v>
      </c>
      <c r="LR3381">
        <v>0.93</v>
      </c>
      <c r="LS3381">
        <v>0.93</v>
      </c>
    </row>
    <row r="3382" spans="1:331" x14ac:dyDescent="0.2">
      <c r="A3382" t="s">
        <v>6693</v>
      </c>
      <c r="B3382" t="s">
        <v>713</v>
      </c>
      <c r="C3382" t="s">
        <v>1431</v>
      </c>
      <c r="D3382" t="s">
        <v>1432</v>
      </c>
      <c r="E3382" t="s">
        <v>5647</v>
      </c>
      <c r="F3382" t="s">
        <v>3143</v>
      </c>
      <c r="G3382" t="s">
        <v>1175</v>
      </c>
      <c r="H3382" t="s">
        <v>3144</v>
      </c>
      <c r="I3382" t="s">
        <v>5648</v>
      </c>
      <c r="LC3382">
        <v>0.74</v>
      </c>
      <c r="LD3382">
        <v>0.94</v>
      </c>
      <c r="LE3382">
        <v>0.94</v>
      </c>
      <c r="LF3382">
        <v>0.94</v>
      </c>
      <c r="LG3382">
        <v>0.94</v>
      </c>
      <c r="LH3382">
        <v>0.94</v>
      </c>
      <c r="LI3382">
        <v>0.94</v>
      </c>
      <c r="LJ3382">
        <v>0.94</v>
      </c>
      <c r="LK3382">
        <v>0.94</v>
      </c>
      <c r="LL3382">
        <v>0.94</v>
      </c>
      <c r="LM3382">
        <v>0.94</v>
      </c>
      <c r="LN3382">
        <v>0.94</v>
      </c>
      <c r="LO3382">
        <v>0.94</v>
      </c>
      <c r="LP3382">
        <v>0.94</v>
      </c>
      <c r="LQ3382">
        <v>0.94</v>
      </c>
      <c r="LR3382">
        <v>0.94</v>
      </c>
      <c r="LS3382">
        <v>0.94</v>
      </c>
    </row>
    <row r="3383" spans="1:331" x14ac:dyDescent="0.2">
      <c r="A3383" t="s">
        <v>5850</v>
      </c>
      <c r="B3383" t="s">
        <v>713</v>
      </c>
      <c r="C3383" t="s">
        <v>1657</v>
      </c>
      <c r="D3383" t="s">
        <v>4391</v>
      </c>
      <c r="E3383" t="s">
        <v>5647</v>
      </c>
      <c r="F3383" t="s">
        <v>3143</v>
      </c>
      <c r="G3383" t="s">
        <v>1175</v>
      </c>
      <c r="H3383" t="s">
        <v>3144</v>
      </c>
      <c r="I3383" t="s">
        <v>5648</v>
      </c>
      <c r="KX3383">
        <v>0.5</v>
      </c>
      <c r="KY3383">
        <v>0.64</v>
      </c>
      <c r="KZ3383">
        <v>0.65</v>
      </c>
      <c r="LA3383">
        <v>0.66</v>
      </c>
      <c r="LB3383">
        <v>0.74</v>
      </c>
      <c r="LC3383">
        <v>0.84</v>
      </c>
      <c r="LD3383">
        <v>0.85</v>
      </c>
      <c r="LE3383">
        <v>0.86</v>
      </c>
      <c r="LF3383">
        <v>0.84</v>
      </c>
      <c r="LG3383">
        <v>0.82</v>
      </c>
      <c r="LH3383">
        <v>0.75</v>
      </c>
      <c r="LI3383">
        <v>0.75</v>
      </c>
      <c r="LJ3383">
        <v>0.7</v>
      </c>
      <c r="LK3383">
        <v>0.75</v>
      </c>
      <c r="LL3383">
        <v>0.75</v>
      </c>
      <c r="LM3383">
        <v>0.74</v>
      </c>
      <c r="LN3383">
        <v>0.45</v>
      </c>
      <c r="LO3383">
        <v>0.52</v>
      </c>
      <c r="LP3383">
        <v>0.48</v>
      </c>
      <c r="LQ3383">
        <v>0.52</v>
      </c>
      <c r="LR3383">
        <v>0.62</v>
      </c>
      <c r="LS3383">
        <v>0.38</v>
      </c>
    </row>
    <row r="3384" spans="1:331" x14ac:dyDescent="0.2">
      <c r="A3384" t="s">
        <v>7197</v>
      </c>
      <c r="B3384" t="s">
        <v>713</v>
      </c>
      <c r="C3384" t="s">
        <v>743</v>
      </c>
      <c r="D3384" t="s">
        <v>308</v>
      </c>
      <c r="E3384" t="s">
        <v>5647</v>
      </c>
      <c r="F3384" t="s">
        <v>3143</v>
      </c>
      <c r="G3384" t="s">
        <v>1175</v>
      </c>
      <c r="H3384" t="s">
        <v>3144</v>
      </c>
      <c r="I3384" t="s">
        <v>5648</v>
      </c>
      <c r="LH3384">
        <v>0.61</v>
      </c>
      <c r="LI3384">
        <v>0.67</v>
      </c>
      <c r="LJ3384">
        <v>0.72</v>
      </c>
      <c r="LK3384">
        <v>0.75</v>
      </c>
      <c r="LL3384">
        <v>0.77</v>
      </c>
      <c r="LM3384">
        <v>0.79</v>
      </c>
      <c r="LN3384">
        <v>0.8</v>
      </c>
      <c r="LO3384">
        <v>0.8</v>
      </c>
      <c r="LP3384">
        <v>0.83</v>
      </c>
      <c r="LQ3384">
        <v>0.86</v>
      </c>
      <c r="LR3384">
        <v>0.86</v>
      </c>
      <c r="LS3384">
        <v>0.86</v>
      </c>
    </row>
    <row r="3385" spans="1:331" x14ac:dyDescent="0.2">
      <c r="A3385" t="s">
        <v>5859</v>
      </c>
      <c r="B3385" t="s">
        <v>713</v>
      </c>
      <c r="C3385" t="s">
        <v>728</v>
      </c>
      <c r="D3385" t="s">
        <v>771</v>
      </c>
      <c r="E3385" t="s">
        <v>5647</v>
      </c>
      <c r="F3385" t="s">
        <v>3143</v>
      </c>
      <c r="G3385" t="s">
        <v>1175</v>
      </c>
      <c r="H3385" t="s">
        <v>3144</v>
      </c>
      <c r="I3385" t="s">
        <v>5648</v>
      </c>
      <c r="KX3385">
        <v>0.76</v>
      </c>
      <c r="KY3385">
        <v>0.74</v>
      </c>
      <c r="KZ3385">
        <v>0.74</v>
      </c>
      <c r="LA3385">
        <v>0.77</v>
      </c>
      <c r="LB3385">
        <v>0.76</v>
      </c>
      <c r="LC3385">
        <v>0.75</v>
      </c>
      <c r="LD3385">
        <v>0.75</v>
      </c>
      <c r="LE3385">
        <v>0.74</v>
      </c>
      <c r="LF3385">
        <v>0.75</v>
      </c>
      <c r="LG3385">
        <v>0.79</v>
      </c>
      <c r="LH3385">
        <v>0.84</v>
      </c>
      <c r="LI3385">
        <v>0.85</v>
      </c>
      <c r="LJ3385">
        <v>0.87</v>
      </c>
      <c r="LK3385">
        <v>0.88</v>
      </c>
      <c r="LL3385">
        <v>0.89</v>
      </c>
      <c r="LM3385">
        <v>0.89</v>
      </c>
      <c r="LN3385">
        <v>0.89</v>
      </c>
      <c r="LO3385">
        <v>0.88</v>
      </c>
      <c r="LP3385">
        <v>0.88</v>
      </c>
      <c r="LQ3385">
        <v>0.87</v>
      </c>
      <c r="LR3385">
        <v>0.87</v>
      </c>
      <c r="LS3385">
        <v>0.87</v>
      </c>
    </row>
    <row r="3386" spans="1:331" x14ac:dyDescent="0.2">
      <c r="A3386" t="s">
        <v>6304</v>
      </c>
      <c r="B3386" t="s">
        <v>713</v>
      </c>
      <c r="C3386" t="s">
        <v>1796</v>
      </c>
      <c r="D3386" t="s">
        <v>1797</v>
      </c>
      <c r="E3386" t="s">
        <v>5647</v>
      </c>
      <c r="F3386" t="s">
        <v>3143</v>
      </c>
      <c r="G3386" t="s">
        <v>1175</v>
      </c>
      <c r="H3386" t="s">
        <v>3144</v>
      </c>
      <c r="I3386" t="s">
        <v>5648</v>
      </c>
      <c r="KZ3386">
        <v>0.74</v>
      </c>
      <c r="LA3386">
        <v>0.68</v>
      </c>
      <c r="LB3386">
        <v>0.61</v>
      </c>
      <c r="LC3386">
        <v>0.81</v>
      </c>
      <c r="LD3386">
        <v>0.87</v>
      </c>
      <c r="LE3386">
        <v>0.86</v>
      </c>
      <c r="LF3386">
        <v>0.86</v>
      </c>
      <c r="LG3386">
        <v>0.78</v>
      </c>
      <c r="LH3386">
        <v>0.86</v>
      </c>
      <c r="LI3386">
        <v>0.85</v>
      </c>
      <c r="LJ3386">
        <v>0.75</v>
      </c>
      <c r="LK3386">
        <v>0.85</v>
      </c>
      <c r="LL3386">
        <v>0.92</v>
      </c>
      <c r="LM3386">
        <v>0.89</v>
      </c>
      <c r="LN3386">
        <v>0.85</v>
      </c>
      <c r="LO3386">
        <v>0.79</v>
      </c>
      <c r="LP3386">
        <v>0.74</v>
      </c>
      <c r="LQ3386">
        <v>0.82</v>
      </c>
      <c r="LR3386">
        <v>0.79</v>
      </c>
      <c r="LS3386">
        <v>0.79</v>
      </c>
    </row>
    <row r="3387" spans="1:331" x14ac:dyDescent="0.2">
      <c r="A3387" t="s">
        <v>6115</v>
      </c>
      <c r="B3387" t="s">
        <v>713</v>
      </c>
      <c r="C3387" t="s">
        <v>1833</v>
      </c>
      <c r="D3387" t="s">
        <v>1834</v>
      </c>
      <c r="E3387" t="s">
        <v>5647</v>
      </c>
      <c r="F3387" t="s">
        <v>3143</v>
      </c>
      <c r="G3387" t="s">
        <v>1175</v>
      </c>
      <c r="H3387" t="s">
        <v>3144</v>
      </c>
      <c r="I3387" t="s">
        <v>5648</v>
      </c>
      <c r="KY3387">
        <v>0.08</v>
      </c>
      <c r="KZ3387">
        <v>0.4</v>
      </c>
      <c r="LA3387">
        <v>0.56999999999999995</v>
      </c>
      <c r="LB3387">
        <v>0.75</v>
      </c>
      <c r="LC3387">
        <v>0.87</v>
      </c>
      <c r="LD3387">
        <v>0.88</v>
      </c>
      <c r="LE3387">
        <v>0.92</v>
      </c>
      <c r="LF3387">
        <v>0.87</v>
      </c>
      <c r="LG3387">
        <v>0.71</v>
      </c>
      <c r="LH3387">
        <v>0.84</v>
      </c>
      <c r="LI3387">
        <v>0.77</v>
      </c>
      <c r="LJ3387">
        <v>0.79</v>
      </c>
      <c r="LK3387">
        <v>0.89</v>
      </c>
      <c r="LL3387">
        <v>0.87</v>
      </c>
      <c r="LM3387">
        <v>0.91</v>
      </c>
      <c r="LN3387">
        <v>0.85</v>
      </c>
      <c r="LO3387">
        <v>0.9</v>
      </c>
      <c r="LP3387">
        <v>0.96</v>
      </c>
      <c r="LQ3387">
        <v>0.97</v>
      </c>
      <c r="LR3387">
        <v>0.77</v>
      </c>
      <c r="LS3387">
        <v>0.81</v>
      </c>
    </row>
    <row r="3388" spans="1:331" x14ac:dyDescent="0.2">
      <c r="A3388" t="s">
        <v>7420</v>
      </c>
      <c r="B3388" t="s">
        <v>713</v>
      </c>
      <c r="C3388" t="s">
        <v>938</v>
      </c>
      <c r="D3388" t="s">
        <v>939</v>
      </c>
      <c r="E3388" t="s">
        <v>5647</v>
      </c>
      <c r="F3388" t="s">
        <v>3143</v>
      </c>
      <c r="G3388" t="s">
        <v>1175</v>
      </c>
      <c r="H3388" t="s">
        <v>3144</v>
      </c>
      <c r="I3388" t="s">
        <v>5648</v>
      </c>
      <c r="LJ3388">
        <v>0.52</v>
      </c>
      <c r="LK3388">
        <v>0.54</v>
      </c>
      <c r="LL3388">
        <v>0.67</v>
      </c>
      <c r="LM3388">
        <v>0.63</v>
      </c>
      <c r="LN3388">
        <v>0.75</v>
      </c>
      <c r="LO3388">
        <v>0.83</v>
      </c>
      <c r="LP3388">
        <v>0.83</v>
      </c>
      <c r="LQ3388">
        <v>0.83</v>
      </c>
      <c r="LR3388">
        <v>0.79</v>
      </c>
      <c r="LS3388">
        <v>0.83</v>
      </c>
    </row>
    <row r="3389" spans="1:331" x14ac:dyDescent="0.2">
      <c r="A3389" t="s">
        <v>7421</v>
      </c>
      <c r="B3389" t="s">
        <v>713</v>
      </c>
      <c r="C3389" t="s">
        <v>1830</v>
      </c>
      <c r="D3389" t="s">
        <v>3151</v>
      </c>
      <c r="E3389" t="s">
        <v>5647</v>
      </c>
      <c r="F3389" t="s">
        <v>3143</v>
      </c>
      <c r="G3389" t="s">
        <v>1175</v>
      </c>
      <c r="H3389" t="s">
        <v>3144</v>
      </c>
      <c r="I3389" t="s">
        <v>5648</v>
      </c>
      <c r="LJ3389">
        <v>0.56000000000000005</v>
      </c>
      <c r="LK3389">
        <v>0.53</v>
      </c>
      <c r="LL3389">
        <v>0.73</v>
      </c>
      <c r="LM3389">
        <v>0.81</v>
      </c>
      <c r="LN3389">
        <v>0.79</v>
      </c>
      <c r="LO3389">
        <v>0.68</v>
      </c>
      <c r="LP3389">
        <v>0.71</v>
      </c>
      <c r="LQ3389">
        <v>0.61</v>
      </c>
      <c r="LR3389">
        <v>0.64</v>
      </c>
      <c r="LS3389">
        <v>0.67</v>
      </c>
    </row>
    <row r="3390" spans="1:331" x14ac:dyDescent="0.2">
      <c r="A3390" t="s">
        <v>8793</v>
      </c>
      <c r="B3390" t="s">
        <v>713</v>
      </c>
      <c r="C3390" t="s">
        <v>1807</v>
      </c>
      <c r="D3390" t="s">
        <v>1808</v>
      </c>
      <c r="E3390" t="s">
        <v>5647</v>
      </c>
      <c r="F3390" t="s">
        <v>3143</v>
      </c>
      <c r="G3390" t="s">
        <v>1175</v>
      </c>
      <c r="H3390" t="s">
        <v>3144</v>
      </c>
      <c r="I3390" t="s">
        <v>5648</v>
      </c>
      <c r="LS3390">
        <v>0.17</v>
      </c>
    </row>
    <row r="3391" spans="1:331" x14ac:dyDescent="0.2">
      <c r="A3391" t="s">
        <v>6872</v>
      </c>
      <c r="B3391" t="s">
        <v>713</v>
      </c>
      <c r="C3391" t="s">
        <v>797</v>
      </c>
      <c r="D3391" t="s">
        <v>798</v>
      </c>
      <c r="E3391" t="s">
        <v>5647</v>
      </c>
      <c r="F3391" t="s">
        <v>3143</v>
      </c>
      <c r="G3391" t="s">
        <v>1175</v>
      </c>
      <c r="H3391" t="s">
        <v>3144</v>
      </c>
      <c r="I3391" t="s">
        <v>5648</v>
      </c>
      <c r="LE3391">
        <v>0.77</v>
      </c>
      <c r="LF3391">
        <v>0.77</v>
      </c>
      <c r="LG3391">
        <v>0.77</v>
      </c>
      <c r="LH3391">
        <v>0.77</v>
      </c>
      <c r="LI3391">
        <v>0.77</v>
      </c>
      <c r="LJ3391">
        <v>0.83</v>
      </c>
      <c r="LK3391">
        <v>0.83</v>
      </c>
      <c r="LL3391">
        <v>0.83</v>
      </c>
      <c r="LM3391">
        <v>0.83</v>
      </c>
      <c r="LN3391">
        <v>0.83</v>
      </c>
      <c r="LO3391">
        <v>0.83</v>
      </c>
      <c r="LP3391">
        <v>0.83</v>
      </c>
      <c r="LQ3391">
        <v>0.83</v>
      </c>
      <c r="LR3391">
        <v>0.83</v>
      </c>
      <c r="LS3391">
        <v>0.83</v>
      </c>
    </row>
    <row r="3392" spans="1:331" x14ac:dyDescent="0.2">
      <c r="A3392" t="s">
        <v>8083</v>
      </c>
      <c r="B3392" t="s">
        <v>713</v>
      </c>
      <c r="C3392" t="s">
        <v>985</v>
      </c>
      <c r="D3392" t="s">
        <v>986</v>
      </c>
      <c r="E3392" t="s">
        <v>5647</v>
      </c>
      <c r="F3392" t="s">
        <v>3143</v>
      </c>
      <c r="G3392" t="s">
        <v>1175</v>
      </c>
      <c r="H3392" t="s">
        <v>3144</v>
      </c>
      <c r="I3392" t="s">
        <v>5648</v>
      </c>
      <c r="LN3392">
        <v>0.67</v>
      </c>
      <c r="LO3392">
        <v>0.89</v>
      </c>
      <c r="LP3392">
        <v>0.78</v>
      </c>
      <c r="LQ3392">
        <v>0.78</v>
      </c>
      <c r="LR3392">
        <v>0.79</v>
      </c>
      <c r="LS3392">
        <v>0.72</v>
      </c>
    </row>
    <row r="3393" spans="1:331" x14ac:dyDescent="0.2">
      <c r="A3393" t="s">
        <v>6125</v>
      </c>
      <c r="B3393" t="s">
        <v>713</v>
      </c>
      <c r="C3393" t="s">
        <v>877</v>
      </c>
      <c r="D3393" t="s">
        <v>878</v>
      </c>
      <c r="E3393" t="s">
        <v>5647</v>
      </c>
      <c r="F3393" t="s">
        <v>3143</v>
      </c>
      <c r="G3393" t="s">
        <v>1175</v>
      </c>
      <c r="H3393" t="s">
        <v>3144</v>
      </c>
      <c r="I3393" t="s">
        <v>5648</v>
      </c>
      <c r="KY3393">
        <v>0.88</v>
      </c>
      <c r="KZ3393">
        <v>0.8</v>
      </c>
      <c r="LA3393">
        <v>0.71</v>
      </c>
      <c r="LB3393">
        <v>0.63</v>
      </c>
      <c r="LC3393">
        <v>0.72</v>
      </c>
      <c r="LD3393">
        <v>0.74</v>
      </c>
      <c r="LE3393">
        <v>0.9</v>
      </c>
      <c r="LF3393">
        <v>0.84</v>
      </c>
      <c r="LG3393">
        <v>0.84</v>
      </c>
      <c r="LH3393">
        <v>0.82</v>
      </c>
      <c r="LI3393">
        <v>0.84</v>
      </c>
      <c r="LJ3393">
        <v>0.9</v>
      </c>
      <c r="LK3393">
        <v>0.95</v>
      </c>
      <c r="LL3393">
        <v>0.91</v>
      </c>
      <c r="LM3393">
        <v>0.95</v>
      </c>
      <c r="LN3393">
        <v>0.94</v>
      </c>
      <c r="LO3393">
        <v>0.93</v>
      </c>
      <c r="LP3393">
        <v>0.84</v>
      </c>
      <c r="LQ3393">
        <v>0.92</v>
      </c>
      <c r="LR3393">
        <v>0.97</v>
      </c>
      <c r="LS3393">
        <v>0.83</v>
      </c>
    </row>
    <row r="3394" spans="1:331" x14ac:dyDescent="0.2">
      <c r="A3394" t="s">
        <v>8372</v>
      </c>
      <c r="B3394" t="s">
        <v>713</v>
      </c>
      <c r="C3394" t="s">
        <v>963</v>
      </c>
      <c r="D3394" t="s">
        <v>964</v>
      </c>
      <c r="E3394" t="s">
        <v>5647</v>
      </c>
      <c r="F3394" t="s">
        <v>3143</v>
      </c>
      <c r="G3394" t="s">
        <v>1175</v>
      </c>
      <c r="H3394" t="s">
        <v>3144</v>
      </c>
      <c r="I3394" t="s">
        <v>5648</v>
      </c>
      <c r="LP3394">
        <v>0.94</v>
      </c>
      <c r="LQ3394">
        <v>0.85</v>
      </c>
      <c r="LR3394">
        <v>0.79</v>
      </c>
      <c r="LS3394">
        <v>0.75</v>
      </c>
    </row>
    <row r="3395" spans="1:331" x14ac:dyDescent="0.2">
      <c r="A3395" t="s">
        <v>6158</v>
      </c>
      <c r="B3395" t="s">
        <v>713</v>
      </c>
      <c r="C3395" t="s">
        <v>1703</v>
      </c>
      <c r="D3395" t="s">
        <v>1704</v>
      </c>
      <c r="E3395" t="s">
        <v>5647</v>
      </c>
      <c r="F3395" t="s">
        <v>3143</v>
      </c>
      <c r="G3395" t="s">
        <v>1175</v>
      </c>
      <c r="H3395" t="s">
        <v>3144</v>
      </c>
      <c r="I3395" t="s">
        <v>5648</v>
      </c>
      <c r="KY3395">
        <v>0.98</v>
      </c>
      <c r="KZ3395">
        <v>0.98</v>
      </c>
      <c r="LA3395">
        <v>0.98</v>
      </c>
      <c r="LB3395">
        <v>0.98</v>
      </c>
      <c r="LC3395">
        <v>0.98</v>
      </c>
      <c r="LD3395">
        <v>0.98</v>
      </c>
      <c r="LE3395">
        <v>0.98</v>
      </c>
      <c r="LF3395">
        <v>0.98</v>
      </c>
      <c r="LG3395">
        <v>0.98</v>
      </c>
      <c r="LH3395">
        <v>0.98</v>
      </c>
      <c r="LI3395">
        <v>0.98</v>
      </c>
      <c r="LJ3395">
        <v>0.97</v>
      </c>
      <c r="LK3395">
        <v>0.97</v>
      </c>
      <c r="LL3395">
        <v>0.97</v>
      </c>
      <c r="LM3395">
        <v>0.96</v>
      </c>
      <c r="LN3395">
        <v>0.96</v>
      </c>
      <c r="LO3395">
        <v>0.95</v>
      </c>
      <c r="LP3395">
        <v>0.95</v>
      </c>
      <c r="LQ3395">
        <v>0.95</v>
      </c>
      <c r="LR3395">
        <v>0.91</v>
      </c>
      <c r="LS3395">
        <v>0.9</v>
      </c>
    </row>
    <row r="3396" spans="1:331" x14ac:dyDescent="0.2">
      <c r="A3396" t="s">
        <v>8122</v>
      </c>
      <c r="B3396" t="s">
        <v>713</v>
      </c>
      <c r="C3396" t="s">
        <v>818</v>
      </c>
      <c r="D3396" t="s">
        <v>819</v>
      </c>
      <c r="E3396" t="s">
        <v>5647</v>
      </c>
      <c r="F3396" t="s">
        <v>3143</v>
      </c>
      <c r="G3396" t="s">
        <v>1175</v>
      </c>
      <c r="H3396" t="s">
        <v>3144</v>
      </c>
      <c r="I3396" t="s">
        <v>5648</v>
      </c>
      <c r="LN3396">
        <v>0.26</v>
      </c>
      <c r="LO3396">
        <v>0.25</v>
      </c>
      <c r="LP3396">
        <v>0.38</v>
      </c>
      <c r="LQ3396">
        <v>0.41</v>
      </c>
      <c r="LR3396">
        <v>0.41</v>
      </c>
      <c r="LS3396">
        <v>0.41</v>
      </c>
    </row>
    <row r="3397" spans="1:331" x14ac:dyDescent="0.2">
      <c r="A3397" t="s">
        <v>5679</v>
      </c>
      <c r="B3397" t="s">
        <v>713</v>
      </c>
      <c r="C3397" t="s">
        <v>917</v>
      </c>
      <c r="D3397" t="s">
        <v>918</v>
      </c>
      <c r="E3397" t="s">
        <v>5647</v>
      </c>
      <c r="F3397" t="s">
        <v>3143</v>
      </c>
      <c r="G3397" t="s">
        <v>1175</v>
      </c>
      <c r="H3397" t="s">
        <v>3144</v>
      </c>
      <c r="I3397" t="s">
        <v>5648</v>
      </c>
      <c r="KX3397">
        <v>0.99</v>
      </c>
      <c r="KY3397">
        <v>0.99</v>
      </c>
      <c r="KZ3397">
        <v>0.99</v>
      </c>
      <c r="LA3397">
        <v>0.99</v>
      </c>
      <c r="LB3397">
        <v>0.99</v>
      </c>
      <c r="LC3397">
        <v>0.99</v>
      </c>
      <c r="LD3397">
        <v>0.99</v>
      </c>
      <c r="LE3397">
        <v>0.99</v>
      </c>
      <c r="LF3397">
        <v>0.99</v>
      </c>
      <c r="LG3397">
        <v>0.99</v>
      </c>
      <c r="LH3397">
        <v>0.99</v>
      </c>
      <c r="LI3397">
        <v>0.99</v>
      </c>
      <c r="LJ3397">
        <v>0.99</v>
      </c>
      <c r="LK3397">
        <v>0.99</v>
      </c>
      <c r="LL3397">
        <v>0.99</v>
      </c>
      <c r="LM3397">
        <v>0.99</v>
      </c>
      <c r="LN3397">
        <v>0.99</v>
      </c>
      <c r="LO3397">
        <v>0.99</v>
      </c>
      <c r="LP3397">
        <v>0.99</v>
      </c>
      <c r="LQ3397">
        <v>0.99</v>
      </c>
      <c r="LR3397">
        <v>0.99</v>
      </c>
      <c r="LS3397">
        <v>0.99</v>
      </c>
    </row>
    <row r="3398" spans="1:331" x14ac:dyDescent="0.2">
      <c r="A3398" t="s">
        <v>6404</v>
      </c>
      <c r="B3398" t="s">
        <v>713</v>
      </c>
      <c r="C3398" t="s">
        <v>753</v>
      </c>
      <c r="D3398" t="s">
        <v>754</v>
      </c>
      <c r="E3398" t="s">
        <v>5647</v>
      </c>
      <c r="F3398" t="s">
        <v>3143</v>
      </c>
      <c r="G3398" t="s">
        <v>1175</v>
      </c>
      <c r="H3398" t="s">
        <v>3144</v>
      </c>
      <c r="I3398" t="s">
        <v>5648</v>
      </c>
      <c r="LA3398">
        <v>0.21</v>
      </c>
      <c r="LB3398">
        <v>0.28999999999999998</v>
      </c>
      <c r="LC3398">
        <v>0.23</v>
      </c>
      <c r="LD3398">
        <v>0.5</v>
      </c>
      <c r="LE3398">
        <v>0.73</v>
      </c>
      <c r="LF3398">
        <v>0.66</v>
      </c>
      <c r="LG3398">
        <v>0.67</v>
      </c>
      <c r="LH3398">
        <v>0.74</v>
      </c>
      <c r="LI3398">
        <v>0.76</v>
      </c>
      <c r="LJ3398">
        <v>0.78</v>
      </c>
      <c r="LK3398">
        <v>0.76</v>
      </c>
      <c r="LL3398">
        <v>0.28000000000000003</v>
      </c>
      <c r="LM3398">
        <v>0.31</v>
      </c>
      <c r="LN3398">
        <v>0.55000000000000004</v>
      </c>
      <c r="LO3398">
        <v>0.63</v>
      </c>
      <c r="LP3398">
        <v>0.67</v>
      </c>
      <c r="LQ3398">
        <v>0.71</v>
      </c>
      <c r="LR3398">
        <v>0.6</v>
      </c>
      <c r="LS3398">
        <v>0.5</v>
      </c>
    </row>
    <row r="3399" spans="1:331" x14ac:dyDescent="0.2">
      <c r="A3399" t="s">
        <v>6130</v>
      </c>
      <c r="B3399" t="s">
        <v>713</v>
      </c>
      <c r="C3399" t="s">
        <v>1565</v>
      </c>
      <c r="D3399" t="s">
        <v>313</v>
      </c>
      <c r="E3399" t="s">
        <v>5647</v>
      </c>
      <c r="F3399" t="s">
        <v>3143</v>
      </c>
      <c r="G3399" t="s">
        <v>1175</v>
      </c>
      <c r="H3399" t="s">
        <v>3144</v>
      </c>
      <c r="I3399" t="s">
        <v>5648</v>
      </c>
      <c r="KY3399">
        <v>0.97</v>
      </c>
      <c r="KZ3399">
        <v>0.97</v>
      </c>
      <c r="LA3399">
        <v>0.97</v>
      </c>
      <c r="LB3399">
        <v>0.97</v>
      </c>
      <c r="LC3399">
        <v>0.96</v>
      </c>
      <c r="LD3399">
        <v>0.96</v>
      </c>
      <c r="LE3399">
        <v>0.9</v>
      </c>
      <c r="LF3399">
        <v>0.91</v>
      </c>
      <c r="LG3399">
        <v>0.92</v>
      </c>
      <c r="LH3399">
        <v>0.93</v>
      </c>
      <c r="LI3399">
        <v>0.87</v>
      </c>
      <c r="LJ3399">
        <v>0.89</v>
      </c>
      <c r="LK3399">
        <v>0.95</v>
      </c>
      <c r="LL3399">
        <v>0.96</v>
      </c>
      <c r="LM3399">
        <v>0.97</v>
      </c>
      <c r="LN3399">
        <v>0.97</v>
      </c>
      <c r="LO3399">
        <v>0.96</v>
      </c>
      <c r="LP3399">
        <v>0.96</v>
      </c>
      <c r="LQ3399">
        <v>0.96</v>
      </c>
      <c r="LR3399">
        <v>0.96</v>
      </c>
      <c r="LS3399">
        <v>0.93</v>
      </c>
    </row>
    <row r="3400" spans="1:331" x14ac:dyDescent="0.2">
      <c r="A3400" t="s">
        <v>7245</v>
      </c>
      <c r="B3400" t="s">
        <v>713</v>
      </c>
      <c r="C3400" t="s">
        <v>915</v>
      </c>
      <c r="D3400" t="s">
        <v>314</v>
      </c>
      <c r="E3400" t="s">
        <v>5647</v>
      </c>
      <c r="F3400" t="s">
        <v>3143</v>
      </c>
      <c r="G3400" t="s">
        <v>1175</v>
      </c>
      <c r="H3400" t="s">
        <v>3144</v>
      </c>
      <c r="I3400" t="s">
        <v>5648</v>
      </c>
      <c r="LI3400">
        <v>0.27</v>
      </c>
      <c r="LJ3400">
        <v>0.36</v>
      </c>
      <c r="LK3400">
        <v>0.51</v>
      </c>
      <c r="LL3400">
        <v>0.6</v>
      </c>
      <c r="LM3400">
        <v>0.69</v>
      </c>
      <c r="LN3400">
        <v>0.76</v>
      </c>
      <c r="LO3400">
        <v>0.8</v>
      </c>
      <c r="LP3400">
        <v>0.82</v>
      </c>
      <c r="LQ3400">
        <v>0.84</v>
      </c>
      <c r="LR3400">
        <v>0.81</v>
      </c>
      <c r="LS3400">
        <v>0.82</v>
      </c>
    </row>
    <row r="3401" spans="1:331" x14ac:dyDescent="0.2">
      <c r="A3401" t="s">
        <v>6126</v>
      </c>
      <c r="B3401" t="s">
        <v>713</v>
      </c>
      <c r="C3401" t="s">
        <v>1357</v>
      </c>
      <c r="D3401" t="s">
        <v>1358</v>
      </c>
      <c r="E3401" t="s">
        <v>5647</v>
      </c>
      <c r="F3401" t="s">
        <v>3143</v>
      </c>
      <c r="G3401" t="s">
        <v>1175</v>
      </c>
      <c r="H3401" t="s">
        <v>3144</v>
      </c>
      <c r="I3401" t="s">
        <v>5648</v>
      </c>
      <c r="KY3401">
        <v>0.52</v>
      </c>
      <c r="KZ3401">
        <v>0.48</v>
      </c>
      <c r="LA3401">
        <v>0.45</v>
      </c>
      <c r="LB3401">
        <v>0.41</v>
      </c>
      <c r="LC3401">
        <v>0.57999999999999996</v>
      </c>
      <c r="LD3401">
        <v>0.52</v>
      </c>
      <c r="LE3401">
        <v>0.64</v>
      </c>
      <c r="LF3401">
        <v>0.76</v>
      </c>
      <c r="LG3401">
        <v>0.87</v>
      </c>
      <c r="LH3401">
        <v>0.77</v>
      </c>
      <c r="LI3401">
        <v>0.77</v>
      </c>
      <c r="LJ3401">
        <v>0.68</v>
      </c>
      <c r="LK3401">
        <v>0.56999999999999995</v>
      </c>
      <c r="LL3401">
        <v>0.67</v>
      </c>
      <c r="LM3401">
        <v>0.76</v>
      </c>
      <c r="LN3401">
        <v>0.75</v>
      </c>
      <c r="LO3401">
        <v>0.84</v>
      </c>
      <c r="LP3401">
        <v>0.83</v>
      </c>
      <c r="LQ3401">
        <v>0.86</v>
      </c>
      <c r="LR3401">
        <v>0.93</v>
      </c>
      <c r="LS3401">
        <v>0.84</v>
      </c>
    </row>
    <row r="3402" spans="1:331" x14ac:dyDescent="0.2">
      <c r="A3402" t="s">
        <v>5678</v>
      </c>
      <c r="B3402" t="s">
        <v>713</v>
      </c>
      <c r="C3402" t="s">
        <v>812</v>
      </c>
      <c r="D3402" t="s">
        <v>2374</v>
      </c>
      <c r="E3402" t="s">
        <v>5647</v>
      </c>
      <c r="F3402" t="s">
        <v>3143</v>
      </c>
      <c r="G3402" t="s">
        <v>1175</v>
      </c>
      <c r="H3402" t="s">
        <v>3144</v>
      </c>
      <c r="I3402" t="s">
        <v>5648</v>
      </c>
      <c r="KX3402">
        <v>0.99</v>
      </c>
      <c r="KY3402">
        <v>0.94</v>
      </c>
      <c r="KZ3402">
        <v>0.96</v>
      </c>
      <c r="LA3402">
        <v>0.96</v>
      </c>
      <c r="LB3402">
        <v>0.99</v>
      </c>
      <c r="LC3402">
        <v>0.92</v>
      </c>
      <c r="LD3402">
        <v>0.98</v>
      </c>
      <c r="LE3402">
        <v>0.97</v>
      </c>
      <c r="LF3402">
        <v>0.96</v>
      </c>
      <c r="LG3402">
        <v>0.99</v>
      </c>
      <c r="LH3402">
        <v>0.99</v>
      </c>
      <c r="LI3402">
        <v>0.99</v>
      </c>
      <c r="LJ3402">
        <v>0.97</v>
      </c>
      <c r="LK3402">
        <v>0.97</v>
      </c>
      <c r="LL3402">
        <v>0.98</v>
      </c>
      <c r="LM3402">
        <v>0.98</v>
      </c>
      <c r="LN3402">
        <v>0.98</v>
      </c>
      <c r="LO3402">
        <v>0.98</v>
      </c>
      <c r="LP3402">
        <v>0.98</v>
      </c>
      <c r="LQ3402">
        <v>0.98</v>
      </c>
      <c r="LR3402">
        <v>0.98</v>
      </c>
      <c r="LS3402">
        <v>0.98</v>
      </c>
    </row>
    <row r="3403" spans="1:331" x14ac:dyDescent="0.2">
      <c r="A3403" t="s">
        <v>6403</v>
      </c>
      <c r="B3403" t="s">
        <v>713</v>
      </c>
      <c r="C3403" t="s">
        <v>1775</v>
      </c>
      <c r="D3403" t="s">
        <v>1776</v>
      </c>
      <c r="E3403" t="s">
        <v>5647</v>
      </c>
      <c r="F3403" t="s">
        <v>3143</v>
      </c>
      <c r="G3403" t="s">
        <v>1175</v>
      </c>
      <c r="H3403" t="s">
        <v>3144</v>
      </c>
      <c r="I3403" t="s">
        <v>5648</v>
      </c>
      <c r="LA3403">
        <v>0.92</v>
      </c>
      <c r="LB3403">
        <v>0.89</v>
      </c>
      <c r="LC3403">
        <v>0.9</v>
      </c>
      <c r="LD3403">
        <v>0.93</v>
      </c>
      <c r="LE3403">
        <v>0.95</v>
      </c>
      <c r="LF3403">
        <v>0.94</v>
      </c>
      <c r="LG3403">
        <v>0.93</v>
      </c>
      <c r="LH3403">
        <v>0.92</v>
      </c>
      <c r="LI3403">
        <v>0.9</v>
      </c>
      <c r="LJ3403">
        <v>0.97</v>
      </c>
      <c r="LK3403">
        <v>0.94</v>
      </c>
      <c r="LL3403">
        <v>0.93</v>
      </c>
      <c r="LM3403">
        <v>0.94</v>
      </c>
      <c r="LN3403">
        <v>0.95</v>
      </c>
      <c r="LO3403">
        <v>0.95</v>
      </c>
      <c r="LP3403">
        <v>0.95</v>
      </c>
      <c r="LQ3403">
        <v>0.94</v>
      </c>
      <c r="LR3403">
        <v>0.93</v>
      </c>
      <c r="LS3403">
        <v>0.1</v>
      </c>
    </row>
    <row r="3404" spans="1:331" x14ac:dyDescent="0.2">
      <c r="A3404" t="s">
        <v>7519</v>
      </c>
      <c r="B3404" t="s">
        <v>713</v>
      </c>
      <c r="C3404" t="s">
        <v>761</v>
      </c>
      <c r="D3404" t="s">
        <v>307</v>
      </c>
      <c r="E3404" t="s">
        <v>5647</v>
      </c>
      <c r="F3404" t="s">
        <v>3143</v>
      </c>
      <c r="G3404" t="s">
        <v>1175</v>
      </c>
      <c r="H3404" t="s">
        <v>3144</v>
      </c>
      <c r="I3404" t="s">
        <v>5648</v>
      </c>
      <c r="LK3404">
        <v>0.84</v>
      </c>
      <c r="LL3404">
        <v>0.83</v>
      </c>
      <c r="LM3404">
        <v>0.83</v>
      </c>
      <c r="LN3404">
        <v>0.82</v>
      </c>
      <c r="LO3404">
        <v>0.86</v>
      </c>
      <c r="LP3404">
        <v>0.89</v>
      </c>
      <c r="LQ3404">
        <v>0.88</v>
      </c>
      <c r="LR3404">
        <v>0.86</v>
      </c>
      <c r="LS3404">
        <v>0.86</v>
      </c>
    </row>
    <row r="3405" spans="1:331" x14ac:dyDescent="0.2">
      <c r="A3405" t="s">
        <v>6128</v>
      </c>
      <c r="B3405" t="s">
        <v>713</v>
      </c>
      <c r="C3405" t="s">
        <v>714</v>
      </c>
      <c r="D3405" t="s">
        <v>715</v>
      </c>
      <c r="E3405" t="s">
        <v>5647</v>
      </c>
      <c r="F3405" t="s">
        <v>3143</v>
      </c>
      <c r="G3405" t="s">
        <v>1175</v>
      </c>
      <c r="H3405" t="s">
        <v>3144</v>
      </c>
      <c r="I3405" t="s">
        <v>5648</v>
      </c>
      <c r="KY3405">
        <v>0.96</v>
      </c>
      <c r="KZ3405">
        <v>0.96</v>
      </c>
      <c r="LA3405">
        <v>0.95</v>
      </c>
      <c r="LB3405">
        <v>0.95</v>
      </c>
      <c r="LC3405">
        <v>0.91</v>
      </c>
      <c r="LD3405">
        <v>0.88</v>
      </c>
      <c r="LE3405">
        <v>0.84</v>
      </c>
      <c r="LF3405">
        <v>0.8</v>
      </c>
      <c r="LG3405">
        <v>0.78</v>
      </c>
      <c r="LH3405">
        <v>0.56000000000000005</v>
      </c>
      <c r="LI3405">
        <v>0.6</v>
      </c>
      <c r="LJ3405">
        <v>0.76</v>
      </c>
      <c r="LK3405">
        <v>0.71</v>
      </c>
      <c r="LL3405">
        <v>0.72</v>
      </c>
      <c r="LM3405">
        <v>0.83</v>
      </c>
      <c r="LN3405">
        <v>0.85</v>
      </c>
      <c r="LO3405">
        <v>0.95</v>
      </c>
      <c r="LP3405">
        <v>0.82</v>
      </c>
      <c r="LQ3405">
        <v>0.92</v>
      </c>
      <c r="LR3405">
        <v>0.89</v>
      </c>
      <c r="LS3405">
        <v>0.85</v>
      </c>
    </row>
    <row r="3406" spans="1:331" x14ac:dyDescent="0.2">
      <c r="A3406" t="s">
        <v>5676</v>
      </c>
      <c r="B3406" t="s">
        <v>713</v>
      </c>
      <c r="C3406" t="s">
        <v>1788</v>
      </c>
      <c r="D3406" t="s">
        <v>1789</v>
      </c>
      <c r="E3406" t="s">
        <v>5647</v>
      </c>
      <c r="F3406" t="s">
        <v>3143</v>
      </c>
      <c r="G3406" t="s">
        <v>1175</v>
      </c>
      <c r="H3406" t="s">
        <v>3144</v>
      </c>
      <c r="I3406" t="s">
        <v>5648</v>
      </c>
      <c r="KX3406">
        <v>0.83</v>
      </c>
      <c r="KY3406">
        <v>0.87</v>
      </c>
      <c r="KZ3406">
        <v>0.9</v>
      </c>
      <c r="LA3406">
        <v>0.91</v>
      </c>
      <c r="LB3406">
        <v>0.98</v>
      </c>
      <c r="LC3406">
        <v>0.92</v>
      </c>
      <c r="LD3406">
        <v>0.88</v>
      </c>
      <c r="LE3406">
        <v>0.97</v>
      </c>
      <c r="LF3406">
        <v>0.9</v>
      </c>
      <c r="LG3406">
        <v>0.9</v>
      </c>
      <c r="LH3406">
        <v>0.95</v>
      </c>
      <c r="LI3406">
        <v>0.95</v>
      </c>
      <c r="LJ3406">
        <v>0.96</v>
      </c>
      <c r="LK3406">
        <v>0.98</v>
      </c>
      <c r="LL3406">
        <v>0.98</v>
      </c>
      <c r="LM3406">
        <v>0.96</v>
      </c>
      <c r="LN3406">
        <v>0.99</v>
      </c>
      <c r="LO3406">
        <v>0.99</v>
      </c>
      <c r="LP3406">
        <v>0.96</v>
      </c>
      <c r="LQ3406">
        <v>0.93</v>
      </c>
      <c r="LR3406">
        <v>0.9</v>
      </c>
      <c r="LS3406">
        <v>0.9</v>
      </c>
    </row>
    <row r="3407" spans="1:331" x14ac:dyDescent="0.2">
      <c r="A3407" t="s">
        <v>6931</v>
      </c>
      <c r="B3407" t="s">
        <v>713</v>
      </c>
      <c r="C3407" t="s">
        <v>875</v>
      </c>
      <c r="D3407" t="s">
        <v>316</v>
      </c>
      <c r="E3407" t="s">
        <v>5647</v>
      </c>
      <c r="F3407" t="s">
        <v>3143</v>
      </c>
      <c r="G3407" t="s">
        <v>1175</v>
      </c>
      <c r="H3407" t="s">
        <v>3144</v>
      </c>
      <c r="I3407" t="s">
        <v>5648</v>
      </c>
      <c r="LF3407">
        <v>0.78</v>
      </c>
      <c r="LG3407">
        <v>0.92</v>
      </c>
      <c r="LH3407">
        <v>0.97</v>
      </c>
      <c r="LI3407">
        <v>0.92</v>
      </c>
      <c r="LJ3407">
        <v>0.92</v>
      </c>
      <c r="LK3407">
        <v>0.93</v>
      </c>
      <c r="LL3407">
        <v>0.94</v>
      </c>
      <c r="LM3407">
        <v>0.93</v>
      </c>
      <c r="LN3407">
        <v>0.93</v>
      </c>
      <c r="LO3407">
        <v>0.95</v>
      </c>
      <c r="LP3407">
        <v>0.93</v>
      </c>
      <c r="LQ3407">
        <v>0.93</v>
      </c>
      <c r="LR3407">
        <v>0.95</v>
      </c>
      <c r="LS3407">
        <v>0.95</v>
      </c>
    </row>
    <row r="3408" spans="1:331" x14ac:dyDescent="0.2">
      <c r="A3408" t="s">
        <v>7982</v>
      </c>
      <c r="B3408" t="s">
        <v>713</v>
      </c>
      <c r="C3408" t="s">
        <v>942</v>
      </c>
      <c r="D3408" t="s">
        <v>943</v>
      </c>
      <c r="E3408" t="s">
        <v>5647</v>
      </c>
      <c r="F3408" t="s">
        <v>3143</v>
      </c>
      <c r="G3408" t="s">
        <v>1175</v>
      </c>
      <c r="H3408" t="s">
        <v>3144</v>
      </c>
      <c r="I3408" t="s">
        <v>5648</v>
      </c>
      <c r="LM3408">
        <v>0.28000000000000003</v>
      </c>
      <c r="LN3408">
        <v>0.32</v>
      </c>
      <c r="LO3408">
        <v>0.35</v>
      </c>
      <c r="LP3408">
        <v>0.45</v>
      </c>
      <c r="LQ3408">
        <v>0.49</v>
      </c>
      <c r="LR3408">
        <v>0.53</v>
      </c>
      <c r="LS3408">
        <v>0.56999999999999995</v>
      </c>
    </row>
    <row r="3409" spans="1:331" x14ac:dyDescent="0.2">
      <c r="A3409" t="s">
        <v>5672</v>
      </c>
      <c r="B3409" t="s">
        <v>713</v>
      </c>
      <c r="C3409" t="s">
        <v>1620</v>
      </c>
      <c r="D3409" t="s">
        <v>4583</v>
      </c>
      <c r="E3409" t="s">
        <v>5647</v>
      </c>
      <c r="F3409" t="s">
        <v>3143</v>
      </c>
      <c r="G3409" t="s">
        <v>1175</v>
      </c>
      <c r="H3409" t="s">
        <v>3144</v>
      </c>
      <c r="I3409" t="s">
        <v>5648</v>
      </c>
      <c r="KX3409">
        <v>0.96</v>
      </c>
      <c r="KY3409">
        <v>0.98</v>
      </c>
      <c r="KZ3409">
        <v>0.98</v>
      </c>
      <c r="LA3409">
        <v>0.98</v>
      </c>
      <c r="LB3409">
        <v>0.98</v>
      </c>
      <c r="LC3409">
        <v>0.98</v>
      </c>
      <c r="LD3409">
        <v>0.97</v>
      </c>
      <c r="LE3409">
        <v>0.95</v>
      </c>
      <c r="LF3409">
        <v>0.97</v>
      </c>
      <c r="LG3409">
        <v>0.98</v>
      </c>
      <c r="LH3409">
        <v>0.98</v>
      </c>
      <c r="LI3409">
        <v>0.98</v>
      </c>
      <c r="LJ3409">
        <v>0.98</v>
      </c>
      <c r="LK3409">
        <v>0.97</v>
      </c>
      <c r="LL3409">
        <v>0.97</v>
      </c>
      <c r="LM3409">
        <v>0.96</v>
      </c>
      <c r="LN3409">
        <v>0.98</v>
      </c>
      <c r="LO3409">
        <v>0.96</v>
      </c>
      <c r="LP3409">
        <v>0.96</v>
      </c>
      <c r="LQ3409">
        <v>0.98</v>
      </c>
      <c r="LR3409">
        <v>0.93</v>
      </c>
      <c r="LS3409">
        <v>0.97</v>
      </c>
    </row>
    <row r="3410" spans="1:331" x14ac:dyDescent="0.2">
      <c r="A3410" t="s">
        <v>7426</v>
      </c>
      <c r="B3410" t="s">
        <v>713</v>
      </c>
      <c r="C3410" t="s">
        <v>1681</v>
      </c>
      <c r="D3410" t="s">
        <v>1682</v>
      </c>
      <c r="E3410" t="s">
        <v>5647</v>
      </c>
      <c r="F3410" t="s">
        <v>3143</v>
      </c>
      <c r="G3410" t="s">
        <v>1175</v>
      </c>
      <c r="H3410" t="s">
        <v>3144</v>
      </c>
      <c r="I3410" t="s">
        <v>5648</v>
      </c>
      <c r="LJ3410">
        <v>0.41</v>
      </c>
      <c r="LK3410">
        <v>0.52</v>
      </c>
      <c r="LL3410">
        <v>0.62</v>
      </c>
      <c r="LM3410">
        <v>0.61</v>
      </c>
      <c r="LN3410">
        <v>0.67</v>
      </c>
      <c r="LO3410">
        <v>0.72</v>
      </c>
      <c r="LP3410">
        <v>0.7</v>
      </c>
      <c r="LQ3410">
        <v>0.82</v>
      </c>
      <c r="LR3410">
        <v>0.8</v>
      </c>
      <c r="LS3410">
        <v>0.71</v>
      </c>
    </row>
    <row r="3411" spans="1:331" x14ac:dyDescent="0.2">
      <c r="A3411" t="s">
        <v>7034</v>
      </c>
      <c r="B3411" t="s">
        <v>713</v>
      </c>
      <c r="C3411" t="s">
        <v>1641</v>
      </c>
      <c r="D3411" t="s">
        <v>1642</v>
      </c>
      <c r="E3411" t="s">
        <v>5647</v>
      </c>
      <c r="F3411" t="s">
        <v>3143</v>
      </c>
      <c r="G3411" t="s">
        <v>1175</v>
      </c>
      <c r="H3411" t="s">
        <v>3144</v>
      </c>
      <c r="I3411" t="s">
        <v>5648</v>
      </c>
      <c r="LG3411">
        <v>0.35</v>
      </c>
      <c r="LH3411">
        <v>0.21</v>
      </c>
      <c r="LI3411">
        <v>0.61</v>
      </c>
      <c r="LJ3411">
        <v>0.09</v>
      </c>
      <c r="LK3411">
        <v>0.84</v>
      </c>
      <c r="LL3411">
        <v>0.8</v>
      </c>
      <c r="LM3411">
        <v>0.76</v>
      </c>
      <c r="LN3411">
        <v>0.79</v>
      </c>
      <c r="LO3411">
        <v>0.79</v>
      </c>
      <c r="LP3411">
        <v>0.85</v>
      </c>
      <c r="LQ3411">
        <v>0.91</v>
      </c>
      <c r="LR3411">
        <v>0.56999999999999995</v>
      </c>
      <c r="LS3411">
        <v>0.57999999999999996</v>
      </c>
    </row>
    <row r="3412" spans="1:331" x14ac:dyDescent="0.2">
      <c r="A3412" t="s">
        <v>8777</v>
      </c>
      <c r="B3412" t="s">
        <v>713</v>
      </c>
      <c r="C3412" t="s">
        <v>1973</v>
      </c>
      <c r="D3412" t="s">
        <v>1974</v>
      </c>
      <c r="E3412" t="s">
        <v>5647</v>
      </c>
      <c r="F3412" t="s">
        <v>3143</v>
      </c>
      <c r="G3412" t="s">
        <v>1175</v>
      </c>
      <c r="H3412" t="s">
        <v>3144</v>
      </c>
      <c r="I3412" t="s">
        <v>5648</v>
      </c>
      <c r="LS3412">
        <v>0.19</v>
      </c>
    </row>
    <row r="3413" spans="1:331" x14ac:dyDescent="0.2">
      <c r="A3413" t="s">
        <v>5900</v>
      </c>
      <c r="B3413" t="s">
        <v>713</v>
      </c>
      <c r="C3413" t="s">
        <v>2068</v>
      </c>
      <c r="D3413" t="s">
        <v>3285</v>
      </c>
      <c r="E3413" t="s">
        <v>5647</v>
      </c>
      <c r="F3413" t="s">
        <v>3143</v>
      </c>
      <c r="G3413" t="s">
        <v>1175</v>
      </c>
      <c r="H3413" t="s">
        <v>3144</v>
      </c>
      <c r="I3413" t="s">
        <v>5648</v>
      </c>
      <c r="KX3413">
        <v>0.99</v>
      </c>
      <c r="KY3413">
        <v>0.99</v>
      </c>
      <c r="KZ3413">
        <v>0.99</v>
      </c>
      <c r="LA3413">
        <v>0.98</v>
      </c>
      <c r="LB3413">
        <v>0.98</v>
      </c>
      <c r="LC3413">
        <v>0.97</v>
      </c>
      <c r="LD3413">
        <v>0.96</v>
      </c>
      <c r="LE3413">
        <v>0.95</v>
      </c>
      <c r="LF3413">
        <v>0.94</v>
      </c>
      <c r="LG3413">
        <v>0.99</v>
      </c>
      <c r="LH3413">
        <v>0.99</v>
      </c>
      <c r="LI3413">
        <v>0.99</v>
      </c>
      <c r="LJ3413">
        <v>0.9</v>
      </c>
      <c r="LK3413">
        <v>0.94</v>
      </c>
      <c r="LL3413">
        <v>0.9</v>
      </c>
      <c r="LM3413">
        <v>0.9</v>
      </c>
      <c r="LN3413">
        <v>0.96</v>
      </c>
      <c r="LO3413">
        <v>0.95</v>
      </c>
      <c r="LP3413">
        <v>0.96</v>
      </c>
      <c r="LQ3413">
        <v>0.98</v>
      </c>
      <c r="LR3413">
        <v>0.99</v>
      </c>
      <c r="LS3413">
        <v>0.94</v>
      </c>
    </row>
    <row r="3414" spans="1:331" x14ac:dyDescent="0.2">
      <c r="A3414" t="s">
        <v>6940</v>
      </c>
      <c r="B3414" t="s">
        <v>713</v>
      </c>
      <c r="C3414" t="s">
        <v>1650</v>
      </c>
      <c r="D3414" t="s">
        <v>2265</v>
      </c>
      <c r="E3414" t="s">
        <v>5647</v>
      </c>
      <c r="F3414" t="s">
        <v>3143</v>
      </c>
      <c r="G3414" t="s">
        <v>1175</v>
      </c>
      <c r="H3414" t="s">
        <v>3144</v>
      </c>
      <c r="I3414" t="s">
        <v>5648</v>
      </c>
      <c r="LF3414">
        <v>0.75</v>
      </c>
      <c r="LG3414">
        <v>0.75</v>
      </c>
      <c r="LH3414">
        <v>0.76</v>
      </c>
      <c r="LI3414">
        <v>0.76</v>
      </c>
      <c r="LJ3414">
        <v>0.76</v>
      </c>
      <c r="LK3414">
        <v>0.76</v>
      </c>
      <c r="LL3414">
        <v>0.76</v>
      </c>
      <c r="LM3414">
        <v>0.85</v>
      </c>
      <c r="LN3414">
        <v>0.98</v>
      </c>
      <c r="LO3414">
        <v>0.98</v>
      </c>
      <c r="LP3414">
        <v>0.99</v>
      </c>
      <c r="LQ3414">
        <v>0.98</v>
      </c>
      <c r="LR3414">
        <v>0.99</v>
      </c>
      <c r="LS3414">
        <v>0.41</v>
      </c>
    </row>
    <row r="3415" spans="1:331" x14ac:dyDescent="0.2">
      <c r="A3415" t="s">
        <v>5882</v>
      </c>
      <c r="B3415" t="s">
        <v>713</v>
      </c>
      <c r="C3415" t="s">
        <v>1614</v>
      </c>
      <c r="D3415" t="s">
        <v>2277</v>
      </c>
      <c r="E3415" t="s">
        <v>5647</v>
      </c>
      <c r="F3415" t="s">
        <v>3143</v>
      </c>
      <c r="G3415" t="s">
        <v>1175</v>
      </c>
      <c r="H3415" t="s">
        <v>3144</v>
      </c>
      <c r="I3415" t="s">
        <v>5648</v>
      </c>
      <c r="KX3415">
        <v>0.39</v>
      </c>
      <c r="KY3415">
        <v>0.67</v>
      </c>
      <c r="KZ3415">
        <v>0.95</v>
      </c>
      <c r="LA3415">
        <v>0.95</v>
      </c>
      <c r="LB3415">
        <v>0.99</v>
      </c>
      <c r="LC3415">
        <v>0.99</v>
      </c>
      <c r="LD3415">
        <v>0.99</v>
      </c>
      <c r="LE3415">
        <v>0.99</v>
      </c>
      <c r="LF3415">
        <v>0.99</v>
      </c>
      <c r="LG3415">
        <v>0.99</v>
      </c>
      <c r="LH3415">
        <v>0.98</v>
      </c>
      <c r="LI3415">
        <v>0.98</v>
      </c>
      <c r="LJ3415">
        <v>0.97</v>
      </c>
      <c r="LK3415">
        <v>0.95</v>
      </c>
      <c r="LL3415">
        <v>0.96</v>
      </c>
      <c r="LM3415">
        <v>0.97</v>
      </c>
      <c r="LN3415">
        <v>0.97</v>
      </c>
      <c r="LO3415">
        <v>0.97</v>
      </c>
      <c r="LP3415">
        <v>0.97</v>
      </c>
      <c r="LQ3415">
        <v>0.96</v>
      </c>
      <c r="LR3415">
        <v>0.96</v>
      </c>
      <c r="LS3415">
        <v>0.96</v>
      </c>
    </row>
    <row r="3416" spans="1:331" x14ac:dyDescent="0.2">
      <c r="A3416" t="s">
        <v>6656</v>
      </c>
      <c r="B3416" t="s">
        <v>713</v>
      </c>
      <c r="C3416" t="s">
        <v>1572</v>
      </c>
      <c r="D3416" t="s">
        <v>319</v>
      </c>
      <c r="E3416" t="s">
        <v>5647</v>
      </c>
      <c r="F3416" t="s">
        <v>3143</v>
      </c>
      <c r="G3416" t="s">
        <v>1175</v>
      </c>
      <c r="H3416" t="s">
        <v>3144</v>
      </c>
      <c r="I3416" t="s">
        <v>5648</v>
      </c>
      <c r="LC3416">
        <v>0.77</v>
      </c>
      <c r="LD3416">
        <v>0.96</v>
      </c>
      <c r="LE3416">
        <v>0.9</v>
      </c>
      <c r="LF3416">
        <v>0.86</v>
      </c>
      <c r="LG3416">
        <v>0.94</v>
      </c>
      <c r="LH3416">
        <v>0.99</v>
      </c>
      <c r="LI3416">
        <v>0.99</v>
      </c>
      <c r="LJ3416">
        <v>0.99</v>
      </c>
      <c r="LK3416">
        <v>0.99</v>
      </c>
      <c r="LL3416">
        <v>0.86</v>
      </c>
      <c r="LM3416">
        <v>0.96</v>
      </c>
      <c r="LN3416">
        <v>0.99</v>
      </c>
      <c r="LO3416">
        <v>0.99</v>
      </c>
      <c r="LP3416">
        <v>0.94</v>
      </c>
      <c r="LQ3416">
        <v>0.94</v>
      </c>
      <c r="LR3416">
        <v>0.94</v>
      </c>
      <c r="LS3416">
        <v>0.94</v>
      </c>
    </row>
    <row r="3417" spans="1:331" x14ac:dyDescent="0.2">
      <c r="A3417" t="s">
        <v>5675</v>
      </c>
      <c r="B3417" t="s">
        <v>713</v>
      </c>
      <c r="C3417" t="s">
        <v>1759</v>
      </c>
      <c r="D3417" t="s">
        <v>1760</v>
      </c>
      <c r="E3417" t="s">
        <v>5647</v>
      </c>
      <c r="F3417" t="s">
        <v>3143</v>
      </c>
      <c r="G3417" t="s">
        <v>1175</v>
      </c>
      <c r="H3417" t="s">
        <v>3144</v>
      </c>
      <c r="I3417" t="s">
        <v>5648</v>
      </c>
      <c r="KX3417">
        <v>0.98</v>
      </c>
      <c r="KY3417">
        <v>0.95</v>
      </c>
      <c r="KZ3417">
        <v>0.98</v>
      </c>
      <c r="LA3417">
        <v>0.99</v>
      </c>
      <c r="LB3417">
        <v>0.99</v>
      </c>
      <c r="LC3417">
        <v>0.96</v>
      </c>
      <c r="LD3417">
        <v>0.99</v>
      </c>
      <c r="LE3417">
        <v>0.99</v>
      </c>
      <c r="LF3417">
        <v>0.99</v>
      </c>
      <c r="LG3417">
        <v>0.99</v>
      </c>
      <c r="LH3417">
        <v>0.99</v>
      </c>
      <c r="LI3417">
        <v>0.99</v>
      </c>
      <c r="LJ3417">
        <v>0.97</v>
      </c>
      <c r="LK3417">
        <v>0.99</v>
      </c>
      <c r="LL3417">
        <v>0.99</v>
      </c>
      <c r="LM3417">
        <v>0.98</v>
      </c>
      <c r="LN3417">
        <v>0.99</v>
      </c>
      <c r="LO3417">
        <v>0.99</v>
      </c>
      <c r="LP3417">
        <v>0.98</v>
      </c>
      <c r="LQ3417">
        <v>0.98</v>
      </c>
      <c r="LR3417">
        <v>0.91</v>
      </c>
      <c r="LS3417">
        <v>0.96</v>
      </c>
    </row>
    <row r="3418" spans="1:331" x14ac:dyDescent="0.2">
      <c r="A3418" t="s">
        <v>8252</v>
      </c>
      <c r="B3418" t="s">
        <v>713</v>
      </c>
      <c r="C3418" t="s">
        <v>1603</v>
      </c>
      <c r="D3418" t="s">
        <v>3672</v>
      </c>
      <c r="E3418" t="s">
        <v>5647</v>
      </c>
      <c r="F3418" t="s">
        <v>3143</v>
      </c>
      <c r="G3418" t="s">
        <v>1175</v>
      </c>
      <c r="H3418" t="s">
        <v>3144</v>
      </c>
      <c r="I3418" t="s">
        <v>5648</v>
      </c>
      <c r="LO3418">
        <v>0.01</v>
      </c>
      <c r="LP3418">
        <v>0.7</v>
      </c>
      <c r="LQ3418">
        <v>0.56000000000000005</v>
      </c>
      <c r="LR3418">
        <v>0.64</v>
      </c>
      <c r="LS3418">
        <v>0.5</v>
      </c>
    </row>
    <row r="3419" spans="1:331" x14ac:dyDescent="0.2">
      <c r="A3419" t="s">
        <v>5669</v>
      </c>
      <c r="B3419" t="s">
        <v>713</v>
      </c>
      <c r="C3419" t="s">
        <v>1660</v>
      </c>
      <c r="D3419" t="s">
        <v>1661</v>
      </c>
      <c r="E3419" t="s">
        <v>5647</v>
      </c>
      <c r="F3419" t="s">
        <v>3143</v>
      </c>
      <c r="G3419" t="s">
        <v>1175</v>
      </c>
      <c r="H3419" t="s">
        <v>3144</v>
      </c>
      <c r="I3419" t="s">
        <v>5648</v>
      </c>
      <c r="KX3419">
        <v>0.56000000000000005</v>
      </c>
      <c r="KY3419">
        <v>0.42</v>
      </c>
      <c r="KZ3419">
        <v>0.28000000000000003</v>
      </c>
      <c r="LA3419">
        <v>0.14000000000000001</v>
      </c>
      <c r="LB3419">
        <v>0.24</v>
      </c>
      <c r="LC3419">
        <v>0.34</v>
      </c>
      <c r="LD3419">
        <v>0.45</v>
      </c>
      <c r="LE3419">
        <v>0.55000000000000004</v>
      </c>
      <c r="LF3419">
        <v>0.65</v>
      </c>
      <c r="LG3419">
        <v>0.75</v>
      </c>
      <c r="LH3419">
        <v>0.73</v>
      </c>
      <c r="LI3419">
        <v>0.7</v>
      </c>
      <c r="LJ3419">
        <v>0.68</v>
      </c>
      <c r="LK3419">
        <v>0.65</v>
      </c>
      <c r="LL3419">
        <v>0.63</v>
      </c>
      <c r="LM3419">
        <v>0.63</v>
      </c>
      <c r="LN3419">
        <v>0.63</v>
      </c>
      <c r="LO3419">
        <v>0.63</v>
      </c>
      <c r="LP3419">
        <v>0.63</v>
      </c>
      <c r="LQ3419">
        <v>0.63</v>
      </c>
      <c r="LR3419">
        <v>0.64</v>
      </c>
      <c r="LS3419">
        <v>0.59</v>
      </c>
    </row>
    <row r="3420" spans="1:331" x14ac:dyDescent="0.2">
      <c r="A3420" t="s">
        <v>5901</v>
      </c>
      <c r="B3420" t="s">
        <v>713</v>
      </c>
      <c r="C3420" t="s">
        <v>2065</v>
      </c>
      <c r="D3420" t="s">
        <v>3180</v>
      </c>
      <c r="E3420" t="s">
        <v>5647</v>
      </c>
      <c r="F3420" t="s">
        <v>3143</v>
      </c>
      <c r="G3420" t="s">
        <v>1175</v>
      </c>
      <c r="H3420" t="s">
        <v>3144</v>
      </c>
      <c r="I3420" t="s">
        <v>5648</v>
      </c>
      <c r="KX3420">
        <v>0.89</v>
      </c>
      <c r="KY3420">
        <v>0.73</v>
      </c>
      <c r="KZ3420">
        <v>0.71</v>
      </c>
      <c r="LA3420">
        <v>0.69</v>
      </c>
      <c r="LB3420">
        <v>0.67</v>
      </c>
      <c r="LC3420">
        <v>0.56000000000000005</v>
      </c>
      <c r="LD3420">
        <v>0.45</v>
      </c>
      <c r="LE3420">
        <v>0.33</v>
      </c>
      <c r="LF3420">
        <v>0.22</v>
      </c>
      <c r="LG3420">
        <v>0.63</v>
      </c>
      <c r="LH3420">
        <v>0.74</v>
      </c>
      <c r="LI3420">
        <v>0.72</v>
      </c>
      <c r="LJ3420">
        <v>0.8</v>
      </c>
      <c r="LK3420">
        <v>0.62</v>
      </c>
      <c r="LL3420">
        <v>0.79</v>
      </c>
      <c r="LM3420">
        <v>0.95</v>
      </c>
      <c r="LN3420">
        <v>0.88</v>
      </c>
      <c r="LO3420">
        <v>0.73</v>
      </c>
      <c r="LP3420">
        <v>0.68</v>
      </c>
      <c r="LQ3420">
        <v>0.75</v>
      </c>
      <c r="LR3420">
        <v>0.71</v>
      </c>
      <c r="LS3420">
        <v>0.66</v>
      </c>
    </row>
    <row r="3421" spans="1:331" x14ac:dyDescent="0.2">
      <c r="A3421" t="s">
        <v>6223</v>
      </c>
      <c r="B3421" t="s">
        <v>713</v>
      </c>
      <c r="C3421" t="s">
        <v>1003</v>
      </c>
      <c r="D3421" t="s">
        <v>1004</v>
      </c>
      <c r="E3421" t="s">
        <v>5647</v>
      </c>
      <c r="F3421" t="s">
        <v>3143</v>
      </c>
      <c r="G3421" t="s">
        <v>1175</v>
      </c>
      <c r="H3421" t="s">
        <v>3144</v>
      </c>
      <c r="I3421" t="s">
        <v>5648</v>
      </c>
      <c r="KY3421">
        <v>0.52</v>
      </c>
      <c r="KZ3421">
        <v>0.92</v>
      </c>
      <c r="LA3421">
        <v>0.9</v>
      </c>
      <c r="LB3421">
        <v>0.95</v>
      </c>
      <c r="LC3421">
        <v>0.99</v>
      </c>
      <c r="LD3421">
        <v>0.98</v>
      </c>
      <c r="LE3421">
        <v>0.97</v>
      </c>
      <c r="LF3421">
        <v>0.97</v>
      </c>
      <c r="LG3421">
        <v>0.97</v>
      </c>
      <c r="LH3421">
        <v>0.99</v>
      </c>
      <c r="LI3421">
        <v>0.99</v>
      </c>
      <c r="LJ3421">
        <v>0.99</v>
      </c>
      <c r="LK3421">
        <v>0.99</v>
      </c>
      <c r="LL3421">
        <v>0.99</v>
      </c>
      <c r="LM3421">
        <v>0.99</v>
      </c>
      <c r="LN3421">
        <v>0.99</v>
      </c>
      <c r="LO3421">
        <v>0.99</v>
      </c>
      <c r="LP3421">
        <v>0.99</v>
      </c>
      <c r="LQ3421">
        <v>0.99</v>
      </c>
      <c r="LR3421">
        <v>0.96</v>
      </c>
      <c r="LS3421">
        <v>0.97</v>
      </c>
    </row>
    <row r="3422" spans="1:331" x14ac:dyDescent="0.2">
      <c r="A3422" t="s">
        <v>8463</v>
      </c>
      <c r="B3422" t="s">
        <v>713</v>
      </c>
      <c r="C3422" t="s">
        <v>911</v>
      </c>
      <c r="D3422" t="s">
        <v>912</v>
      </c>
      <c r="E3422" t="s">
        <v>5647</v>
      </c>
      <c r="F3422" t="s">
        <v>3143</v>
      </c>
      <c r="G3422" t="s">
        <v>1175</v>
      </c>
      <c r="H3422" t="s">
        <v>3144</v>
      </c>
      <c r="I3422" t="s">
        <v>5648</v>
      </c>
      <c r="LQ3422">
        <v>0.13</v>
      </c>
      <c r="LR3422">
        <v>0.3</v>
      </c>
      <c r="LS3422">
        <v>0.35</v>
      </c>
    </row>
    <row r="3423" spans="1:331" x14ac:dyDescent="0.2">
      <c r="A3423" t="s">
        <v>6121</v>
      </c>
      <c r="B3423" t="s">
        <v>713</v>
      </c>
      <c r="C3423" t="s">
        <v>1638</v>
      </c>
      <c r="D3423" t="s">
        <v>1639</v>
      </c>
      <c r="E3423" t="s">
        <v>5647</v>
      </c>
      <c r="F3423" t="s">
        <v>3143</v>
      </c>
      <c r="G3423" t="s">
        <v>1175</v>
      </c>
      <c r="H3423" t="s">
        <v>3144</v>
      </c>
      <c r="I3423" t="s">
        <v>5648</v>
      </c>
      <c r="KY3423">
        <v>0.46</v>
      </c>
      <c r="KZ3423">
        <v>0.5</v>
      </c>
      <c r="LA3423">
        <v>0.47</v>
      </c>
      <c r="LB3423">
        <v>0.56000000000000005</v>
      </c>
      <c r="LC3423">
        <v>0.68</v>
      </c>
      <c r="LD3423">
        <v>0.8</v>
      </c>
      <c r="LE3423">
        <v>0.8</v>
      </c>
      <c r="LF3423">
        <v>0.8</v>
      </c>
      <c r="LG3423">
        <v>0.81</v>
      </c>
      <c r="LH3423">
        <v>0.81</v>
      </c>
      <c r="LI3423">
        <v>0.82</v>
      </c>
      <c r="LJ3423">
        <v>0.82</v>
      </c>
      <c r="LK3423">
        <v>0.82</v>
      </c>
      <c r="LL3423">
        <v>0.82</v>
      </c>
      <c r="LM3423">
        <v>0.82</v>
      </c>
      <c r="LN3423">
        <v>0.82</v>
      </c>
      <c r="LO3423">
        <v>0.82</v>
      </c>
      <c r="LP3423">
        <v>0.82</v>
      </c>
      <c r="LQ3423">
        <v>0.82</v>
      </c>
      <c r="LR3423">
        <v>0.82</v>
      </c>
      <c r="LS3423">
        <v>0.82</v>
      </c>
    </row>
    <row r="3424" spans="1:331" x14ac:dyDescent="0.2">
      <c r="A3424" t="s">
        <v>5668</v>
      </c>
      <c r="B3424" t="s">
        <v>713</v>
      </c>
      <c r="C3424" t="s">
        <v>1608</v>
      </c>
      <c r="D3424" t="s">
        <v>1609</v>
      </c>
      <c r="E3424" t="s">
        <v>5647</v>
      </c>
      <c r="F3424" t="s">
        <v>3143</v>
      </c>
      <c r="G3424" t="s">
        <v>1175</v>
      </c>
      <c r="H3424" t="s">
        <v>3144</v>
      </c>
      <c r="I3424" t="s">
        <v>5648</v>
      </c>
      <c r="KX3424">
        <v>0.97</v>
      </c>
      <c r="KY3424">
        <v>0.96</v>
      </c>
      <c r="KZ3424">
        <v>0.95</v>
      </c>
      <c r="LA3424">
        <v>0.93</v>
      </c>
      <c r="LB3424">
        <v>0.93</v>
      </c>
      <c r="LC3424">
        <v>0.95</v>
      </c>
      <c r="LD3424">
        <v>0.94</v>
      </c>
      <c r="LE3424">
        <v>0.96</v>
      </c>
      <c r="LF3424">
        <v>0.96</v>
      </c>
      <c r="LG3424">
        <v>0.94</v>
      </c>
      <c r="LH3424">
        <v>0.95</v>
      </c>
      <c r="LI3424">
        <v>0.94</v>
      </c>
      <c r="LJ3424">
        <v>0.93</v>
      </c>
      <c r="LK3424">
        <v>0.92</v>
      </c>
      <c r="LL3424">
        <v>0.92</v>
      </c>
      <c r="LM3424">
        <v>0.92</v>
      </c>
      <c r="LN3424">
        <v>0.92</v>
      </c>
      <c r="LO3424">
        <v>0.92</v>
      </c>
      <c r="LP3424">
        <v>0.92</v>
      </c>
      <c r="LQ3424">
        <v>0.93</v>
      </c>
      <c r="LR3424">
        <v>0.91</v>
      </c>
      <c r="LS3424">
        <v>0.88</v>
      </c>
    </row>
    <row r="3425" spans="1:331" x14ac:dyDescent="0.2">
      <c r="A3425" t="s">
        <v>7417</v>
      </c>
      <c r="B3425" t="s">
        <v>713</v>
      </c>
      <c r="C3425" t="s">
        <v>815</v>
      </c>
      <c r="D3425" t="s">
        <v>816</v>
      </c>
      <c r="E3425" t="s">
        <v>5647</v>
      </c>
      <c r="F3425" t="s">
        <v>3143</v>
      </c>
      <c r="G3425" t="s">
        <v>1175</v>
      </c>
      <c r="H3425" t="s">
        <v>3144</v>
      </c>
      <c r="I3425" t="s">
        <v>5648</v>
      </c>
      <c r="LJ3425">
        <v>0.86</v>
      </c>
      <c r="LK3425">
        <v>0.86</v>
      </c>
      <c r="LL3425">
        <v>0.86</v>
      </c>
      <c r="LM3425">
        <v>0.86</v>
      </c>
      <c r="LN3425">
        <v>0.86</v>
      </c>
      <c r="LO3425">
        <v>0.86</v>
      </c>
      <c r="LP3425">
        <v>0.9</v>
      </c>
      <c r="LQ3425">
        <v>0.9</v>
      </c>
      <c r="LR3425">
        <v>0.9</v>
      </c>
      <c r="LS3425">
        <v>0.9</v>
      </c>
    </row>
    <row r="3426" spans="1:331" x14ac:dyDescent="0.2">
      <c r="A3426" t="s">
        <v>5670</v>
      </c>
      <c r="B3426" t="s">
        <v>713</v>
      </c>
      <c r="C3426" t="s">
        <v>1647</v>
      </c>
      <c r="D3426" t="s">
        <v>1648</v>
      </c>
      <c r="E3426" t="s">
        <v>5647</v>
      </c>
      <c r="F3426" t="s">
        <v>3143</v>
      </c>
      <c r="G3426" t="s">
        <v>1175</v>
      </c>
      <c r="H3426" t="s">
        <v>3144</v>
      </c>
      <c r="I3426" t="s">
        <v>5648</v>
      </c>
      <c r="KX3426">
        <v>0.9</v>
      </c>
      <c r="KY3426">
        <v>0.95</v>
      </c>
      <c r="KZ3426">
        <v>0.96</v>
      </c>
      <c r="LA3426">
        <v>0.97</v>
      </c>
      <c r="LB3426">
        <v>0.98</v>
      </c>
      <c r="LC3426">
        <v>0.99</v>
      </c>
      <c r="LD3426">
        <v>0.99</v>
      </c>
      <c r="LE3426">
        <v>0.98</v>
      </c>
      <c r="LF3426">
        <v>0.94</v>
      </c>
      <c r="LG3426">
        <v>0.92</v>
      </c>
      <c r="LH3426">
        <v>0.93</v>
      </c>
      <c r="LI3426">
        <v>0.92</v>
      </c>
      <c r="LJ3426">
        <v>0.92</v>
      </c>
      <c r="LK3426">
        <v>0.92</v>
      </c>
      <c r="LL3426">
        <v>0.89</v>
      </c>
      <c r="LM3426">
        <v>0.92</v>
      </c>
      <c r="LN3426">
        <v>0.89</v>
      </c>
      <c r="LO3426">
        <v>0.89</v>
      </c>
      <c r="LP3426">
        <v>0.94</v>
      </c>
      <c r="LQ3426">
        <v>0.96</v>
      </c>
      <c r="LR3426">
        <v>0.94</v>
      </c>
      <c r="LS3426">
        <v>0.85</v>
      </c>
    </row>
    <row r="3427" spans="1:331" x14ac:dyDescent="0.2">
      <c r="A3427" t="s">
        <v>6127</v>
      </c>
      <c r="B3427" t="s">
        <v>713</v>
      </c>
      <c r="C3427" t="s">
        <v>1633</v>
      </c>
      <c r="D3427" t="s">
        <v>1634</v>
      </c>
      <c r="E3427" t="s">
        <v>5647</v>
      </c>
      <c r="F3427" t="s">
        <v>3143</v>
      </c>
      <c r="G3427" t="s">
        <v>1175</v>
      </c>
      <c r="H3427" t="s">
        <v>3144</v>
      </c>
      <c r="I3427" t="s">
        <v>5648</v>
      </c>
      <c r="KY3427">
        <v>0.81</v>
      </c>
      <c r="KZ3427">
        <v>0.86</v>
      </c>
      <c r="LA3427">
        <v>0.9</v>
      </c>
      <c r="LB3427">
        <v>0.95</v>
      </c>
      <c r="LC3427">
        <v>0.95</v>
      </c>
      <c r="LD3427">
        <v>0.96</v>
      </c>
      <c r="LE3427">
        <v>0.97</v>
      </c>
      <c r="LF3427">
        <v>0.97</v>
      </c>
      <c r="LG3427">
        <v>0.97</v>
      </c>
      <c r="LH3427">
        <v>0.97</v>
      </c>
      <c r="LI3427">
        <v>0.97</v>
      </c>
      <c r="LJ3427">
        <v>0.97</v>
      </c>
      <c r="LK3427">
        <v>0.95</v>
      </c>
      <c r="LL3427">
        <v>0.92</v>
      </c>
      <c r="LM3427">
        <v>0.97</v>
      </c>
      <c r="LN3427">
        <v>0.96</v>
      </c>
      <c r="LO3427">
        <v>0.94</v>
      </c>
      <c r="LP3427">
        <v>0.72</v>
      </c>
      <c r="LQ3427">
        <v>0.72</v>
      </c>
      <c r="LR3427">
        <v>0.72</v>
      </c>
      <c r="LS3427">
        <v>0.72</v>
      </c>
    </row>
    <row r="3428" spans="1:331" x14ac:dyDescent="0.2">
      <c r="A3428" t="s">
        <v>7194</v>
      </c>
      <c r="B3428" t="s">
        <v>713</v>
      </c>
      <c r="C3428" t="s">
        <v>1252</v>
      </c>
      <c r="D3428" t="s">
        <v>320</v>
      </c>
      <c r="E3428" t="s">
        <v>5647</v>
      </c>
      <c r="F3428" t="s">
        <v>3143</v>
      </c>
      <c r="G3428" t="s">
        <v>1175</v>
      </c>
      <c r="H3428" t="s">
        <v>3144</v>
      </c>
      <c r="I3428" t="s">
        <v>5648</v>
      </c>
      <c r="LB3428">
        <v>0.91</v>
      </c>
      <c r="LC3428">
        <v>0.92</v>
      </c>
      <c r="LD3428">
        <v>0.92</v>
      </c>
      <c r="LE3428">
        <v>0.92</v>
      </c>
      <c r="LL3428">
        <v>0.54</v>
      </c>
      <c r="LM3428">
        <v>0.95</v>
      </c>
      <c r="LN3428">
        <v>0.99</v>
      </c>
      <c r="LO3428">
        <v>0.99</v>
      </c>
      <c r="LP3428">
        <v>0.99</v>
      </c>
      <c r="LQ3428">
        <v>0.99</v>
      </c>
      <c r="LR3428">
        <v>0.99</v>
      </c>
      <c r="LS3428">
        <v>0.99</v>
      </c>
    </row>
    <row r="3429" spans="1:331" x14ac:dyDescent="0.2">
      <c r="A3429" t="s">
        <v>7785</v>
      </c>
      <c r="B3429" t="s">
        <v>713</v>
      </c>
      <c r="C3429" t="s">
        <v>1934</v>
      </c>
      <c r="D3429" t="s">
        <v>1935</v>
      </c>
      <c r="E3429" t="s">
        <v>5647</v>
      </c>
      <c r="F3429" t="s">
        <v>3143</v>
      </c>
      <c r="G3429" t="s">
        <v>1175</v>
      </c>
      <c r="H3429" t="s">
        <v>3144</v>
      </c>
      <c r="I3429" t="s">
        <v>5648</v>
      </c>
      <c r="LL3429">
        <v>0.79</v>
      </c>
      <c r="LM3429">
        <v>0.79</v>
      </c>
      <c r="LN3429">
        <v>0.79</v>
      </c>
      <c r="LO3429">
        <v>0.79</v>
      </c>
      <c r="LP3429">
        <v>0.79</v>
      </c>
      <c r="LQ3429">
        <v>0.79</v>
      </c>
      <c r="LR3429">
        <v>0.8</v>
      </c>
      <c r="LS3429">
        <v>0.8</v>
      </c>
    </row>
    <row r="3430" spans="1:331" x14ac:dyDescent="0.2">
      <c r="A3430" t="s">
        <v>6252</v>
      </c>
      <c r="B3430" t="s">
        <v>713</v>
      </c>
      <c r="C3430" t="s">
        <v>1627</v>
      </c>
      <c r="D3430" t="s">
        <v>4587</v>
      </c>
      <c r="E3430" t="s">
        <v>5647</v>
      </c>
      <c r="F3430" t="s">
        <v>3143</v>
      </c>
      <c r="G3430" t="s">
        <v>1175</v>
      </c>
      <c r="H3430" t="s">
        <v>3144</v>
      </c>
      <c r="I3430" t="s">
        <v>5648</v>
      </c>
      <c r="KZ3430">
        <v>0.69</v>
      </c>
      <c r="LA3430">
        <v>0.96</v>
      </c>
      <c r="LB3430">
        <v>0.98</v>
      </c>
      <c r="LC3430">
        <v>0.98</v>
      </c>
      <c r="LD3430">
        <v>0.99</v>
      </c>
      <c r="LE3430">
        <v>0.95</v>
      </c>
      <c r="LF3430">
        <v>0.97</v>
      </c>
      <c r="LG3430">
        <v>0.98</v>
      </c>
      <c r="LH3430">
        <v>0.98</v>
      </c>
      <c r="LI3430">
        <v>0.96</v>
      </c>
      <c r="LJ3430">
        <v>0.95</v>
      </c>
      <c r="LK3430">
        <v>0.94</v>
      </c>
      <c r="LL3430">
        <v>0.93</v>
      </c>
      <c r="LM3430">
        <v>0.9</v>
      </c>
      <c r="LN3430">
        <v>0.95</v>
      </c>
      <c r="LO3430">
        <v>0.92</v>
      </c>
      <c r="LP3430">
        <v>0.96</v>
      </c>
      <c r="LQ3430">
        <v>0.95</v>
      </c>
      <c r="LR3430">
        <v>0.93</v>
      </c>
      <c r="LS3430">
        <v>0.92</v>
      </c>
    </row>
    <row r="3431" spans="1:331" x14ac:dyDescent="0.2">
      <c r="A3431" t="s">
        <v>6892</v>
      </c>
      <c r="B3431" t="s">
        <v>713</v>
      </c>
      <c r="C3431" t="s">
        <v>1617</v>
      </c>
      <c r="D3431" t="s">
        <v>1618</v>
      </c>
      <c r="E3431" t="s">
        <v>5647</v>
      </c>
      <c r="F3431" t="s">
        <v>3143</v>
      </c>
      <c r="G3431" t="s">
        <v>1175</v>
      </c>
      <c r="H3431" t="s">
        <v>3144</v>
      </c>
      <c r="I3431" t="s">
        <v>5648</v>
      </c>
      <c r="LE3431">
        <v>0.95</v>
      </c>
      <c r="LF3431">
        <v>0.96</v>
      </c>
      <c r="LG3431">
        <v>0.96</v>
      </c>
      <c r="LH3431">
        <v>0.97</v>
      </c>
      <c r="LI3431">
        <v>0.97</v>
      </c>
      <c r="LJ3431">
        <v>0.97</v>
      </c>
      <c r="LK3431">
        <v>0.94</v>
      </c>
      <c r="LL3431">
        <v>0.95</v>
      </c>
      <c r="LM3431">
        <v>0.94</v>
      </c>
      <c r="LN3431">
        <v>0.86</v>
      </c>
      <c r="LO3431">
        <v>0.83</v>
      </c>
      <c r="LP3431">
        <v>0.86</v>
      </c>
      <c r="LQ3431">
        <v>0.81</v>
      </c>
      <c r="LR3431">
        <v>0.76</v>
      </c>
      <c r="LS3431">
        <v>0.79</v>
      </c>
    </row>
    <row r="3432" spans="1:331" x14ac:dyDescent="0.2">
      <c r="A3432" t="s">
        <v>8590</v>
      </c>
      <c r="B3432" t="s">
        <v>713</v>
      </c>
      <c r="C3432" t="s">
        <v>1249</v>
      </c>
      <c r="D3432" t="s">
        <v>1250</v>
      </c>
      <c r="E3432" t="s">
        <v>5647</v>
      </c>
      <c r="F3432" t="s">
        <v>3143</v>
      </c>
      <c r="G3432" t="s">
        <v>1175</v>
      </c>
      <c r="H3432" t="s">
        <v>3144</v>
      </c>
      <c r="I3432" t="s">
        <v>5648</v>
      </c>
      <c r="LR3432">
        <v>0.14000000000000001</v>
      </c>
      <c r="LS3432">
        <v>0.24</v>
      </c>
    </row>
    <row r="3433" spans="1:331" x14ac:dyDescent="0.2">
      <c r="A3433" t="s">
        <v>5689</v>
      </c>
      <c r="B3433" t="s">
        <v>713</v>
      </c>
      <c r="C3433" t="s">
        <v>1653</v>
      </c>
      <c r="D3433" t="s">
        <v>1654</v>
      </c>
      <c r="E3433" t="s">
        <v>5647</v>
      </c>
      <c r="F3433" t="s">
        <v>3143</v>
      </c>
      <c r="G3433" t="s">
        <v>1175</v>
      </c>
      <c r="H3433" t="s">
        <v>3144</v>
      </c>
      <c r="I3433" t="s">
        <v>5648</v>
      </c>
      <c r="KX3433">
        <v>0.06</v>
      </c>
      <c r="KY3433">
        <v>0.06</v>
      </c>
      <c r="KZ3433">
        <v>0.7</v>
      </c>
      <c r="LA3433">
        <v>0.9</v>
      </c>
      <c r="LB3433">
        <v>0.92</v>
      </c>
      <c r="LC3433">
        <v>0.71</v>
      </c>
      <c r="LD3433">
        <v>0.6</v>
      </c>
      <c r="LE3433">
        <v>0.91</v>
      </c>
      <c r="LF3433">
        <v>0.79</v>
      </c>
      <c r="LG3433">
        <v>0.66</v>
      </c>
      <c r="LH3433">
        <v>0.9</v>
      </c>
      <c r="LI3433">
        <v>0.74</v>
      </c>
      <c r="LJ3433">
        <v>0.57999999999999996</v>
      </c>
      <c r="LK3433">
        <v>0.56000000000000005</v>
      </c>
      <c r="LL3433">
        <v>0.53</v>
      </c>
      <c r="LM3433">
        <v>0.7</v>
      </c>
      <c r="LN3433">
        <v>0.49</v>
      </c>
      <c r="LO3433">
        <v>0.62</v>
      </c>
      <c r="LP3433">
        <v>0.61</v>
      </c>
      <c r="LQ3433">
        <v>0.64</v>
      </c>
      <c r="LR3433">
        <v>0.68</v>
      </c>
      <c r="LS3433">
        <v>0.57999999999999996</v>
      </c>
    </row>
    <row r="3434" spans="1:331" x14ac:dyDescent="0.2">
      <c r="A3434" t="s">
        <v>5895</v>
      </c>
      <c r="B3434" t="s">
        <v>713</v>
      </c>
      <c r="C3434" t="s">
        <v>1929</v>
      </c>
      <c r="D3434" t="s">
        <v>4730</v>
      </c>
      <c r="E3434" t="s">
        <v>5647</v>
      </c>
      <c r="F3434" t="s">
        <v>3143</v>
      </c>
      <c r="G3434" t="s">
        <v>1175</v>
      </c>
      <c r="H3434" t="s">
        <v>3144</v>
      </c>
      <c r="I3434" t="s">
        <v>5648</v>
      </c>
      <c r="KX3434">
        <v>0.95</v>
      </c>
      <c r="KY3434">
        <v>0.94</v>
      </c>
      <c r="KZ3434">
        <v>0.95</v>
      </c>
      <c r="LA3434">
        <v>0.97</v>
      </c>
      <c r="LB3434">
        <v>0.95</v>
      </c>
      <c r="LC3434">
        <v>0.95</v>
      </c>
      <c r="LD3434">
        <v>0.96</v>
      </c>
      <c r="LE3434">
        <v>0.95</v>
      </c>
      <c r="LF3434">
        <v>0.95</v>
      </c>
      <c r="LG3434">
        <v>0.97</v>
      </c>
      <c r="LH3434">
        <v>0.99</v>
      </c>
      <c r="LI3434">
        <v>0.98</v>
      </c>
      <c r="LJ3434">
        <v>0.96</v>
      </c>
      <c r="LK3434">
        <v>0.96</v>
      </c>
      <c r="LL3434">
        <v>0.96</v>
      </c>
      <c r="LM3434">
        <v>0.93</v>
      </c>
      <c r="LN3434">
        <v>0.93</v>
      </c>
      <c r="LO3434">
        <v>0.97</v>
      </c>
      <c r="LP3434">
        <v>0.94</v>
      </c>
      <c r="LQ3434">
        <v>0.94</v>
      </c>
      <c r="LR3434">
        <v>0.68</v>
      </c>
      <c r="LS3434">
        <v>0.8</v>
      </c>
    </row>
    <row r="3435" spans="1:331" x14ac:dyDescent="0.2">
      <c r="A3435" t="s">
        <v>8447</v>
      </c>
      <c r="B3435" t="s">
        <v>713</v>
      </c>
      <c r="C3435" t="s">
        <v>1644</v>
      </c>
      <c r="D3435" t="s">
        <v>1645</v>
      </c>
      <c r="E3435" t="s">
        <v>5647</v>
      </c>
      <c r="F3435" t="s">
        <v>3143</v>
      </c>
      <c r="G3435" t="s">
        <v>1175</v>
      </c>
      <c r="H3435" t="s">
        <v>3144</v>
      </c>
      <c r="I3435" t="s">
        <v>5648</v>
      </c>
      <c r="LQ3435">
        <v>0.04</v>
      </c>
      <c r="LR3435">
        <v>0.26</v>
      </c>
      <c r="LS3435">
        <v>0.33</v>
      </c>
    </row>
    <row r="3436" spans="1:331" x14ac:dyDescent="0.2">
      <c r="A3436" t="s">
        <v>7114</v>
      </c>
      <c r="B3436" t="s">
        <v>713</v>
      </c>
      <c r="C3436" t="s">
        <v>1292</v>
      </c>
      <c r="D3436" t="s">
        <v>1293</v>
      </c>
      <c r="E3436" t="s">
        <v>5647</v>
      </c>
      <c r="F3436" t="s">
        <v>3143</v>
      </c>
      <c r="G3436" t="s">
        <v>1175</v>
      </c>
      <c r="H3436" t="s">
        <v>3144</v>
      </c>
      <c r="I3436" t="s">
        <v>5648</v>
      </c>
      <c r="LF3436">
        <v>0.56999999999999995</v>
      </c>
      <c r="LG3436">
        <v>0.65</v>
      </c>
      <c r="LH3436">
        <v>0.75</v>
      </c>
      <c r="LI3436">
        <v>0.8</v>
      </c>
      <c r="LK3436">
        <v>0.8</v>
      </c>
      <c r="LL3436">
        <v>0.82</v>
      </c>
      <c r="LM3436">
        <v>0.78</v>
      </c>
      <c r="LN3436">
        <v>0.86</v>
      </c>
      <c r="LO3436">
        <v>0.8</v>
      </c>
      <c r="LP3436">
        <v>0.87</v>
      </c>
      <c r="LQ3436">
        <v>0.8</v>
      </c>
      <c r="LR3436">
        <v>0.9</v>
      </c>
      <c r="LS3436">
        <v>0.42</v>
      </c>
    </row>
    <row r="3437" spans="1:331" x14ac:dyDescent="0.2">
      <c r="A3437" t="s">
        <v>5884</v>
      </c>
      <c r="B3437" t="s">
        <v>713</v>
      </c>
      <c r="C3437" t="s">
        <v>1937</v>
      </c>
      <c r="D3437" t="s">
        <v>1938</v>
      </c>
      <c r="E3437" t="s">
        <v>5647</v>
      </c>
      <c r="F3437" t="s">
        <v>3143</v>
      </c>
      <c r="G3437" t="s">
        <v>1175</v>
      </c>
      <c r="H3437" t="s">
        <v>3144</v>
      </c>
      <c r="I3437" t="s">
        <v>5648</v>
      </c>
      <c r="KX3437">
        <v>0.75</v>
      </c>
      <c r="KY3437">
        <v>0.95</v>
      </c>
      <c r="KZ3437">
        <v>0.96</v>
      </c>
      <c r="LA3437">
        <v>0.98</v>
      </c>
      <c r="LB3437">
        <v>0.98</v>
      </c>
      <c r="LC3437">
        <v>0.98</v>
      </c>
      <c r="LD3437">
        <v>0.96</v>
      </c>
      <c r="LE3437">
        <v>0.97</v>
      </c>
      <c r="LF3437">
        <v>0.96</v>
      </c>
      <c r="LG3437">
        <v>0.97</v>
      </c>
      <c r="LH3437">
        <v>0.95</v>
      </c>
      <c r="LI3437">
        <v>0.98</v>
      </c>
      <c r="LJ3437">
        <v>0.98</v>
      </c>
      <c r="LK3437">
        <v>0.97</v>
      </c>
      <c r="LL3437">
        <v>0.98</v>
      </c>
      <c r="LM3437">
        <v>0.98</v>
      </c>
      <c r="LN3437">
        <v>0.9</v>
      </c>
      <c r="LO3437">
        <v>0.98</v>
      </c>
      <c r="LP3437">
        <v>0.98</v>
      </c>
      <c r="LQ3437">
        <v>0.98</v>
      </c>
      <c r="LR3437">
        <v>0.96</v>
      </c>
      <c r="LS3437">
        <v>0.94</v>
      </c>
    </row>
    <row r="3438" spans="1:331" x14ac:dyDescent="0.2">
      <c r="A3438" t="s">
        <v>6350</v>
      </c>
      <c r="B3438" t="s">
        <v>713</v>
      </c>
      <c r="C3438" t="s">
        <v>1630</v>
      </c>
      <c r="D3438" t="s">
        <v>1631</v>
      </c>
      <c r="E3438" t="s">
        <v>5647</v>
      </c>
      <c r="F3438" t="s">
        <v>3143</v>
      </c>
      <c r="G3438" t="s">
        <v>1175</v>
      </c>
      <c r="H3438" t="s">
        <v>3144</v>
      </c>
      <c r="I3438" t="s">
        <v>5648</v>
      </c>
      <c r="LA3438">
        <v>0.02</v>
      </c>
      <c r="LB3438">
        <v>0.31</v>
      </c>
      <c r="LC3438">
        <v>0.6</v>
      </c>
      <c r="LD3438">
        <v>0.86</v>
      </c>
      <c r="LE3438">
        <v>0.77</v>
      </c>
      <c r="LF3438">
        <v>0.83</v>
      </c>
      <c r="LG3438">
        <v>0.85</v>
      </c>
      <c r="LH3438">
        <v>0.85</v>
      </c>
      <c r="LI3438">
        <v>0.85</v>
      </c>
      <c r="LJ3438">
        <v>0.91</v>
      </c>
      <c r="LK3438">
        <v>0.88</v>
      </c>
      <c r="LL3438">
        <v>0.94</v>
      </c>
      <c r="LM3438">
        <v>0.91</v>
      </c>
      <c r="LN3438">
        <v>0.86</v>
      </c>
      <c r="LO3438">
        <v>0.83</v>
      </c>
      <c r="LP3438">
        <v>0.95</v>
      </c>
      <c r="LQ3438">
        <v>0.95</v>
      </c>
      <c r="LR3438">
        <v>0.99</v>
      </c>
      <c r="LS3438">
        <v>0.93</v>
      </c>
    </row>
    <row r="3439" spans="1:331" x14ac:dyDescent="0.2">
      <c r="A3439" t="s">
        <v>6554</v>
      </c>
      <c r="B3439" t="s">
        <v>713</v>
      </c>
      <c r="C3439" t="s">
        <v>732</v>
      </c>
      <c r="D3439" t="s">
        <v>733</v>
      </c>
      <c r="E3439" t="s">
        <v>5647</v>
      </c>
      <c r="F3439" t="s">
        <v>3143</v>
      </c>
      <c r="G3439" t="s">
        <v>1175</v>
      </c>
      <c r="H3439" t="s">
        <v>3144</v>
      </c>
      <c r="I3439" t="s">
        <v>5648</v>
      </c>
      <c r="LB3439">
        <v>0.8</v>
      </c>
      <c r="LC3439">
        <v>0.78</v>
      </c>
      <c r="LD3439">
        <v>0.85</v>
      </c>
      <c r="LE3439">
        <v>0.8</v>
      </c>
      <c r="LF3439">
        <v>0.83</v>
      </c>
      <c r="LG3439">
        <v>0.85</v>
      </c>
      <c r="LH3439">
        <v>0.9</v>
      </c>
      <c r="LI3439">
        <v>0.89</v>
      </c>
      <c r="LJ3439">
        <v>0.9</v>
      </c>
      <c r="LK3439">
        <v>0.85</v>
      </c>
      <c r="LL3439">
        <v>0.85</v>
      </c>
      <c r="LM3439">
        <v>0.96</v>
      </c>
      <c r="LN3439">
        <v>0.92</v>
      </c>
      <c r="LO3439">
        <v>0.95</v>
      </c>
      <c r="LP3439">
        <v>0.99</v>
      </c>
      <c r="LQ3439">
        <v>0.99</v>
      </c>
      <c r="LR3439">
        <v>0.87</v>
      </c>
      <c r="LS3439">
        <v>0.64</v>
      </c>
    </row>
    <row r="3440" spans="1:331" x14ac:dyDescent="0.2">
      <c r="A3440" t="s">
        <v>6890</v>
      </c>
      <c r="B3440" t="s">
        <v>713</v>
      </c>
      <c r="C3440" t="s">
        <v>1861</v>
      </c>
      <c r="D3440" t="s">
        <v>1862</v>
      </c>
      <c r="E3440" t="s">
        <v>5647</v>
      </c>
      <c r="F3440" t="s">
        <v>3143</v>
      </c>
      <c r="G3440" t="s">
        <v>1175</v>
      </c>
      <c r="H3440" t="s">
        <v>3144</v>
      </c>
      <c r="I3440" t="s">
        <v>5648</v>
      </c>
      <c r="LE3440">
        <v>0.56000000000000005</v>
      </c>
      <c r="LF3440">
        <v>0.76</v>
      </c>
      <c r="LG3440">
        <v>0.96</v>
      </c>
      <c r="LH3440">
        <v>0.96</v>
      </c>
      <c r="LI3440">
        <v>0.96</v>
      </c>
      <c r="LJ3440">
        <v>0.99</v>
      </c>
      <c r="LK3440">
        <v>0.99</v>
      </c>
      <c r="LL3440">
        <v>0.97</v>
      </c>
      <c r="LM3440">
        <v>0.99</v>
      </c>
      <c r="LN3440">
        <v>0.99</v>
      </c>
      <c r="LO3440">
        <v>0.99</v>
      </c>
      <c r="LP3440">
        <v>0.99</v>
      </c>
      <c r="LQ3440">
        <v>0.96</v>
      </c>
      <c r="LR3440">
        <v>0.96</v>
      </c>
      <c r="LS3440">
        <v>0.96</v>
      </c>
    </row>
    <row r="3441" spans="1:331" x14ac:dyDescent="0.2">
      <c r="A3441" t="s">
        <v>7984</v>
      </c>
      <c r="B3441" t="s">
        <v>713</v>
      </c>
      <c r="C3441" t="s">
        <v>1284</v>
      </c>
      <c r="D3441" t="s">
        <v>1285</v>
      </c>
      <c r="E3441" t="s">
        <v>5647</v>
      </c>
      <c r="F3441" t="s">
        <v>3143</v>
      </c>
      <c r="G3441" t="s">
        <v>1175</v>
      </c>
      <c r="H3441" t="s">
        <v>3144</v>
      </c>
      <c r="I3441" t="s">
        <v>5648</v>
      </c>
      <c r="LM3441">
        <v>0.08</v>
      </c>
      <c r="LN3441">
        <v>0.61</v>
      </c>
      <c r="LO3441">
        <v>0.67</v>
      </c>
      <c r="LP3441">
        <v>0.72</v>
      </c>
      <c r="LQ3441">
        <v>0.75</v>
      </c>
      <c r="LR3441">
        <v>0.75</v>
      </c>
      <c r="LS3441">
        <v>0.74</v>
      </c>
    </row>
    <row r="3442" spans="1:331" x14ac:dyDescent="0.2">
      <c r="A3442" t="s">
        <v>5724</v>
      </c>
      <c r="B3442" t="s">
        <v>713</v>
      </c>
      <c r="C3442" t="s">
        <v>842</v>
      </c>
      <c r="D3442" t="s">
        <v>321</v>
      </c>
      <c r="E3442" t="s">
        <v>5647</v>
      </c>
      <c r="F3442" t="s">
        <v>3143</v>
      </c>
      <c r="G3442" t="s">
        <v>1175</v>
      </c>
      <c r="H3442" t="s">
        <v>3144</v>
      </c>
      <c r="I3442" t="s">
        <v>5648</v>
      </c>
      <c r="KX3442">
        <v>0.98</v>
      </c>
      <c r="KY3442">
        <v>0.99</v>
      </c>
      <c r="KZ3442">
        <v>0.89</v>
      </c>
      <c r="LA3442">
        <v>0.96</v>
      </c>
      <c r="LB3442">
        <v>0.97</v>
      </c>
      <c r="LC3442">
        <v>0.97</v>
      </c>
      <c r="LD3442">
        <v>0.91</v>
      </c>
      <c r="LE3442">
        <v>0.85</v>
      </c>
      <c r="LF3442">
        <v>0.94</v>
      </c>
      <c r="LG3442">
        <v>0.92</v>
      </c>
      <c r="LH3442">
        <v>0.91</v>
      </c>
      <c r="LI3442">
        <v>0.97</v>
      </c>
      <c r="LJ3442">
        <v>0.92</v>
      </c>
      <c r="LK3442">
        <v>0.76</v>
      </c>
      <c r="LL3442">
        <v>0.95</v>
      </c>
      <c r="LM3442">
        <v>0.96</v>
      </c>
      <c r="LN3442">
        <v>0.98</v>
      </c>
      <c r="LO3442">
        <v>0.62</v>
      </c>
      <c r="LP3442">
        <v>0.99</v>
      </c>
      <c r="LQ3442">
        <v>0.55000000000000004</v>
      </c>
      <c r="LR3442">
        <v>0.79</v>
      </c>
      <c r="LS3442">
        <v>0.97</v>
      </c>
    </row>
    <row r="3443" spans="1:331" x14ac:dyDescent="0.2">
      <c r="A3443" t="s">
        <v>6697</v>
      </c>
      <c r="B3443" t="s">
        <v>713</v>
      </c>
      <c r="C3443" t="s">
        <v>1135</v>
      </c>
      <c r="D3443" t="s">
        <v>1136</v>
      </c>
      <c r="E3443" t="s">
        <v>5647</v>
      </c>
      <c r="F3443" t="s">
        <v>3143</v>
      </c>
      <c r="G3443" t="s">
        <v>1175</v>
      </c>
      <c r="H3443" t="s">
        <v>3144</v>
      </c>
      <c r="I3443" t="s">
        <v>5648</v>
      </c>
      <c r="LC3443">
        <v>0.91</v>
      </c>
      <c r="LD3443">
        <v>0.9</v>
      </c>
      <c r="LE3443">
        <v>0.92</v>
      </c>
      <c r="LF3443">
        <v>0.93</v>
      </c>
      <c r="LG3443">
        <v>0.95</v>
      </c>
      <c r="LH3443">
        <v>0.95</v>
      </c>
      <c r="LI3443">
        <v>0.95</v>
      </c>
      <c r="LJ3443">
        <v>0.99</v>
      </c>
      <c r="LK3443">
        <v>0.99</v>
      </c>
      <c r="LL3443">
        <v>0.99</v>
      </c>
      <c r="LM3443">
        <v>0.99</v>
      </c>
      <c r="LN3443">
        <v>0.99</v>
      </c>
      <c r="LO3443">
        <v>0.99</v>
      </c>
      <c r="LP3443">
        <v>0.88</v>
      </c>
      <c r="LQ3443">
        <v>0.87</v>
      </c>
      <c r="LR3443">
        <v>0.84</v>
      </c>
      <c r="LS3443">
        <v>0.84</v>
      </c>
    </row>
    <row r="3444" spans="1:331" x14ac:dyDescent="0.2">
      <c r="A3444" t="s">
        <v>8080</v>
      </c>
      <c r="B3444" t="s">
        <v>713</v>
      </c>
      <c r="C3444" t="s">
        <v>945</v>
      </c>
      <c r="D3444" t="s">
        <v>946</v>
      </c>
      <c r="E3444" t="s">
        <v>5647</v>
      </c>
      <c r="F3444" t="s">
        <v>3143</v>
      </c>
      <c r="G3444" t="s">
        <v>1175</v>
      </c>
      <c r="H3444" t="s">
        <v>3144</v>
      </c>
      <c r="I3444" t="s">
        <v>5648</v>
      </c>
      <c r="LN3444">
        <v>0.36</v>
      </c>
      <c r="LO3444">
        <v>0.45</v>
      </c>
      <c r="LP3444">
        <v>0.57999999999999996</v>
      </c>
      <c r="LQ3444">
        <v>0.64</v>
      </c>
      <c r="LR3444">
        <v>0.62</v>
      </c>
      <c r="LS3444">
        <v>0.7</v>
      </c>
    </row>
    <row r="3445" spans="1:331" x14ac:dyDescent="0.2">
      <c r="A3445" t="s">
        <v>7788</v>
      </c>
      <c r="B3445" t="s">
        <v>713</v>
      </c>
      <c r="C3445" t="s">
        <v>1952</v>
      </c>
      <c r="D3445" t="s">
        <v>1953</v>
      </c>
      <c r="E3445" t="s">
        <v>5647</v>
      </c>
      <c r="F3445" t="s">
        <v>3143</v>
      </c>
      <c r="G3445" t="s">
        <v>1175</v>
      </c>
      <c r="H3445" t="s">
        <v>3144</v>
      </c>
      <c r="I3445" t="s">
        <v>5648</v>
      </c>
      <c r="LL3445">
        <v>0.03</v>
      </c>
      <c r="LM3445">
        <v>0.16</v>
      </c>
      <c r="LN3445">
        <v>0.31</v>
      </c>
      <c r="LO3445">
        <v>0.46</v>
      </c>
      <c r="LP3445">
        <v>0.48</v>
      </c>
      <c r="LQ3445">
        <v>0.57999999999999996</v>
      </c>
      <c r="LR3445">
        <v>0.6</v>
      </c>
      <c r="LS3445">
        <v>0.66</v>
      </c>
    </row>
    <row r="3446" spans="1:331" x14ac:dyDescent="0.2">
      <c r="A3446" t="s">
        <v>8430</v>
      </c>
      <c r="B3446" t="s">
        <v>713</v>
      </c>
      <c r="C3446" t="s">
        <v>1012</v>
      </c>
      <c r="D3446" t="s">
        <v>1013</v>
      </c>
      <c r="E3446" t="s">
        <v>5647</v>
      </c>
      <c r="F3446" t="s">
        <v>3143</v>
      </c>
      <c r="G3446" t="s">
        <v>1175</v>
      </c>
      <c r="H3446" t="s">
        <v>3144</v>
      </c>
      <c r="I3446" t="s">
        <v>5648</v>
      </c>
      <c r="LQ3446">
        <v>0.09</v>
      </c>
      <c r="LR3446">
        <v>0.36</v>
      </c>
      <c r="LS3446">
        <v>0.36</v>
      </c>
    </row>
    <row r="3447" spans="1:331" x14ac:dyDescent="0.2">
      <c r="A3447" t="s">
        <v>8248</v>
      </c>
      <c r="B3447" t="s">
        <v>713</v>
      </c>
      <c r="C3447" t="s">
        <v>967</v>
      </c>
      <c r="D3447" t="s">
        <v>968</v>
      </c>
      <c r="E3447" t="s">
        <v>5647</v>
      </c>
      <c r="F3447" t="s">
        <v>3143</v>
      </c>
      <c r="G3447" t="s">
        <v>1175</v>
      </c>
      <c r="H3447" t="s">
        <v>3144</v>
      </c>
      <c r="I3447" t="s">
        <v>5648</v>
      </c>
      <c r="LO3447">
        <v>0.84</v>
      </c>
      <c r="LP3447">
        <v>0.95</v>
      </c>
      <c r="LQ3447">
        <v>0.99</v>
      </c>
      <c r="LR3447">
        <v>0.98</v>
      </c>
      <c r="LS3447">
        <v>0.83</v>
      </c>
    </row>
    <row r="3448" spans="1:331" x14ac:dyDescent="0.2">
      <c r="A3448" t="s">
        <v>6259</v>
      </c>
      <c r="B3448" t="s">
        <v>713</v>
      </c>
      <c r="C3448" t="s">
        <v>786</v>
      </c>
      <c r="D3448" t="s">
        <v>787</v>
      </c>
      <c r="E3448" t="s">
        <v>5647</v>
      </c>
      <c r="F3448" t="s">
        <v>3143</v>
      </c>
      <c r="G3448" t="s">
        <v>1175</v>
      </c>
      <c r="H3448" t="s">
        <v>3144</v>
      </c>
      <c r="I3448" t="s">
        <v>5648</v>
      </c>
      <c r="KZ3448">
        <v>0.96</v>
      </c>
      <c r="LA3448">
        <v>0.98</v>
      </c>
      <c r="LB3448">
        <v>0.98</v>
      </c>
      <c r="LC3448">
        <v>0.93</v>
      </c>
      <c r="LD3448">
        <v>0.92</v>
      </c>
      <c r="LE3448">
        <v>0.92</v>
      </c>
      <c r="LF3448">
        <v>0.93</v>
      </c>
      <c r="LG3448">
        <v>0.93</v>
      </c>
      <c r="LH3448">
        <v>0.92</v>
      </c>
      <c r="LI3448">
        <v>0.93</v>
      </c>
      <c r="LJ3448">
        <v>0.93</v>
      </c>
      <c r="LK3448">
        <v>0.92</v>
      </c>
      <c r="LL3448">
        <v>0.93</v>
      </c>
      <c r="LM3448">
        <v>0.92</v>
      </c>
      <c r="LN3448">
        <v>0.91</v>
      </c>
      <c r="LO3448">
        <v>0.9</v>
      </c>
      <c r="LP3448">
        <v>0.89</v>
      </c>
      <c r="LQ3448">
        <v>0.9</v>
      </c>
      <c r="LR3448">
        <v>0.89</v>
      </c>
      <c r="LS3448">
        <v>0.9</v>
      </c>
    </row>
    <row r="3449" spans="1:331" x14ac:dyDescent="0.2">
      <c r="A3449" t="s">
        <v>5889</v>
      </c>
      <c r="B3449" t="s">
        <v>713</v>
      </c>
      <c r="C3449" t="s">
        <v>735</v>
      </c>
      <c r="D3449" t="s">
        <v>736</v>
      </c>
      <c r="E3449" t="s">
        <v>5647</v>
      </c>
      <c r="F3449" t="s">
        <v>3143</v>
      </c>
      <c r="G3449" t="s">
        <v>1175</v>
      </c>
      <c r="H3449" t="s">
        <v>3144</v>
      </c>
      <c r="I3449" t="s">
        <v>5648</v>
      </c>
      <c r="KX3449">
        <v>0.9</v>
      </c>
      <c r="KY3449">
        <v>0.9</v>
      </c>
      <c r="KZ3449">
        <v>0.9</v>
      </c>
      <c r="LA3449">
        <v>0.89</v>
      </c>
      <c r="LB3449">
        <v>0.9</v>
      </c>
      <c r="LC3449">
        <v>0.91</v>
      </c>
      <c r="LD3449">
        <v>0.91</v>
      </c>
      <c r="LE3449">
        <v>0.93</v>
      </c>
      <c r="LF3449">
        <v>0.95</v>
      </c>
      <c r="LG3449">
        <v>0.96</v>
      </c>
      <c r="LH3449">
        <v>0.97</v>
      </c>
      <c r="LI3449">
        <v>0.94</v>
      </c>
      <c r="LJ3449">
        <v>0.91</v>
      </c>
      <c r="LK3449">
        <v>0.91</v>
      </c>
      <c r="LL3449">
        <v>0.92</v>
      </c>
      <c r="LM3449">
        <v>0.91</v>
      </c>
      <c r="LN3449">
        <v>0.91</v>
      </c>
      <c r="LO3449">
        <v>0.91</v>
      </c>
      <c r="LP3449">
        <v>0.93</v>
      </c>
      <c r="LQ3449">
        <v>0.95</v>
      </c>
      <c r="LR3449">
        <v>0.95</v>
      </c>
      <c r="LS3449">
        <v>0.95</v>
      </c>
    </row>
    <row r="3450" spans="1:331" x14ac:dyDescent="0.2">
      <c r="A3450" t="s">
        <v>8079</v>
      </c>
      <c r="B3450" t="s">
        <v>713</v>
      </c>
      <c r="C3450" t="s">
        <v>1892</v>
      </c>
      <c r="D3450" t="s">
        <v>1893</v>
      </c>
      <c r="E3450" t="s">
        <v>5647</v>
      </c>
      <c r="F3450" t="s">
        <v>3143</v>
      </c>
      <c r="G3450" t="s">
        <v>1175</v>
      </c>
      <c r="H3450" t="s">
        <v>3144</v>
      </c>
      <c r="I3450" t="s">
        <v>5648</v>
      </c>
      <c r="LN3450">
        <v>0.25</v>
      </c>
      <c r="LO3450">
        <v>0.59</v>
      </c>
      <c r="LP3450">
        <v>0.69</v>
      </c>
      <c r="LQ3450">
        <v>0.76</v>
      </c>
      <c r="LR3450">
        <v>0.74</v>
      </c>
      <c r="LS3450">
        <v>0.87</v>
      </c>
    </row>
    <row r="3451" spans="1:331" x14ac:dyDescent="0.2">
      <c r="A3451" t="s">
        <v>6122</v>
      </c>
      <c r="B3451" t="s">
        <v>713</v>
      </c>
      <c r="C3451" t="s">
        <v>1841</v>
      </c>
      <c r="D3451" t="s">
        <v>1842</v>
      </c>
      <c r="E3451" t="s">
        <v>5647</v>
      </c>
      <c r="F3451" t="s">
        <v>3143</v>
      </c>
      <c r="G3451" t="s">
        <v>1175</v>
      </c>
      <c r="H3451" t="s">
        <v>3144</v>
      </c>
      <c r="I3451" t="s">
        <v>5648</v>
      </c>
      <c r="KY3451">
        <v>0.95</v>
      </c>
      <c r="KZ3451">
        <v>0.83</v>
      </c>
      <c r="LA3451">
        <v>0.72</v>
      </c>
      <c r="LB3451">
        <v>0.6</v>
      </c>
      <c r="LC3451">
        <v>0.5</v>
      </c>
      <c r="LD3451">
        <v>0.97</v>
      </c>
      <c r="LE3451">
        <v>0.99</v>
      </c>
      <c r="LF3451">
        <v>0.99</v>
      </c>
      <c r="LG3451">
        <v>0.92</v>
      </c>
      <c r="LH3451">
        <v>0.99</v>
      </c>
      <c r="LI3451">
        <v>0.99</v>
      </c>
      <c r="LJ3451">
        <v>0.81</v>
      </c>
      <c r="LK3451">
        <v>0.88</v>
      </c>
      <c r="LL3451">
        <v>0.94</v>
      </c>
      <c r="LM3451">
        <v>0.96</v>
      </c>
      <c r="LN3451">
        <v>0.97</v>
      </c>
      <c r="LO3451">
        <v>0.94</v>
      </c>
      <c r="LP3451">
        <v>0.94</v>
      </c>
      <c r="LQ3451">
        <v>0.95</v>
      </c>
      <c r="LR3451">
        <v>0.97</v>
      </c>
      <c r="LS3451">
        <v>0.97</v>
      </c>
    </row>
    <row r="3452" spans="1:331" x14ac:dyDescent="0.2">
      <c r="A3452" t="s">
        <v>5888</v>
      </c>
      <c r="B3452" t="s">
        <v>713</v>
      </c>
      <c r="C3452" t="s">
        <v>3174</v>
      </c>
      <c r="D3452" t="s">
        <v>3175</v>
      </c>
      <c r="E3452" t="s">
        <v>5647</v>
      </c>
      <c r="F3452" t="s">
        <v>3143</v>
      </c>
      <c r="G3452" t="s">
        <v>1175</v>
      </c>
      <c r="H3452" t="s">
        <v>3144</v>
      </c>
      <c r="I3452" t="s">
        <v>5648</v>
      </c>
      <c r="KX3452">
        <v>0.99</v>
      </c>
      <c r="KY3452">
        <v>0.99</v>
      </c>
      <c r="KZ3452">
        <v>0.9</v>
      </c>
      <c r="LA3452">
        <v>0.86</v>
      </c>
      <c r="LB3452">
        <v>0.99</v>
      </c>
      <c r="LC3452">
        <v>0.7</v>
      </c>
      <c r="LD3452">
        <v>0.99</v>
      </c>
      <c r="LE3452">
        <v>0.99</v>
      </c>
      <c r="LF3452">
        <v>0.99</v>
      </c>
      <c r="LG3452">
        <v>0.99</v>
      </c>
      <c r="LH3452">
        <v>0.99</v>
      </c>
      <c r="LI3452">
        <v>0.98</v>
      </c>
      <c r="LJ3452">
        <v>0.98</v>
      </c>
      <c r="LK3452">
        <v>0.99</v>
      </c>
      <c r="LL3452">
        <v>0.99</v>
      </c>
      <c r="LM3452">
        <v>0.99</v>
      </c>
      <c r="LN3452">
        <v>0.99</v>
      </c>
      <c r="LO3452">
        <v>0.99</v>
      </c>
      <c r="LP3452">
        <v>0.99</v>
      </c>
      <c r="LQ3452">
        <v>0.99</v>
      </c>
      <c r="LR3452">
        <v>0.99</v>
      </c>
      <c r="LS3452">
        <v>0.99</v>
      </c>
    </row>
    <row r="3453" spans="1:331" x14ac:dyDescent="0.2">
      <c r="A3453" t="s">
        <v>7253</v>
      </c>
      <c r="B3453" t="s">
        <v>713</v>
      </c>
      <c r="C3453" t="s">
        <v>882</v>
      </c>
      <c r="D3453" t="s">
        <v>883</v>
      </c>
      <c r="E3453" t="s">
        <v>5647</v>
      </c>
      <c r="F3453" t="s">
        <v>3143</v>
      </c>
      <c r="G3453" t="s">
        <v>1175</v>
      </c>
      <c r="H3453" t="s">
        <v>3144</v>
      </c>
      <c r="I3453" t="s">
        <v>5648</v>
      </c>
      <c r="LI3453">
        <v>0.86</v>
      </c>
      <c r="LJ3453">
        <v>0.85</v>
      </c>
      <c r="LK3453">
        <v>0.86</v>
      </c>
      <c r="LL3453">
        <v>0.86</v>
      </c>
      <c r="LM3453">
        <v>0.87</v>
      </c>
      <c r="LN3453">
        <v>0.89</v>
      </c>
      <c r="LO3453">
        <v>0.9</v>
      </c>
      <c r="LP3453">
        <v>0.9</v>
      </c>
      <c r="LQ3453">
        <v>0.9</v>
      </c>
      <c r="LR3453">
        <v>0.91</v>
      </c>
      <c r="LS3453">
        <v>0.82</v>
      </c>
    </row>
    <row r="3454" spans="1:331" x14ac:dyDescent="0.2">
      <c r="A3454" t="s">
        <v>5890</v>
      </c>
      <c r="B3454" t="s">
        <v>713</v>
      </c>
      <c r="C3454" t="s">
        <v>1896</v>
      </c>
      <c r="D3454" t="s">
        <v>1897</v>
      </c>
      <c r="E3454" t="s">
        <v>5647</v>
      </c>
      <c r="F3454" t="s">
        <v>3143</v>
      </c>
      <c r="G3454" t="s">
        <v>1175</v>
      </c>
      <c r="H3454" t="s">
        <v>3144</v>
      </c>
      <c r="I3454" t="s">
        <v>5648</v>
      </c>
      <c r="KX3454">
        <v>0.99</v>
      </c>
      <c r="KY3454">
        <v>0.99</v>
      </c>
      <c r="KZ3454">
        <v>0.98</v>
      </c>
      <c r="LA3454">
        <v>0.98</v>
      </c>
      <c r="LB3454">
        <v>0.98</v>
      </c>
      <c r="LC3454">
        <v>0.97</v>
      </c>
      <c r="LD3454">
        <v>0.97</v>
      </c>
      <c r="LE3454">
        <v>0.95</v>
      </c>
      <c r="LF3454">
        <v>0.98</v>
      </c>
      <c r="LG3454">
        <v>0.99</v>
      </c>
      <c r="LH3454">
        <v>0.99</v>
      </c>
      <c r="LI3454">
        <v>0.99</v>
      </c>
      <c r="LJ3454">
        <v>0.99</v>
      </c>
      <c r="LK3454">
        <v>0.99</v>
      </c>
      <c r="LL3454">
        <v>0.99</v>
      </c>
      <c r="LM3454">
        <v>0.98</v>
      </c>
      <c r="LN3454">
        <v>0.99</v>
      </c>
      <c r="LO3454">
        <v>0.99</v>
      </c>
      <c r="LP3454">
        <v>0.99</v>
      </c>
      <c r="LQ3454">
        <v>0.99</v>
      </c>
      <c r="LR3454">
        <v>0.99</v>
      </c>
      <c r="LS3454">
        <v>0.99</v>
      </c>
    </row>
    <row r="3455" spans="1:331" x14ac:dyDescent="0.2">
      <c r="A3455" t="s">
        <v>5892</v>
      </c>
      <c r="B3455" t="s">
        <v>713</v>
      </c>
      <c r="C3455" t="s">
        <v>781</v>
      </c>
      <c r="D3455" t="s">
        <v>782</v>
      </c>
      <c r="E3455" t="s">
        <v>5647</v>
      </c>
      <c r="F3455" t="s">
        <v>3143</v>
      </c>
      <c r="G3455" t="s">
        <v>1175</v>
      </c>
      <c r="H3455" t="s">
        <v>3144</v>
      </c>
      <c r="I3455" t="s">
        <v>5648</v>
      </c>
      <c r="KX3455">
        <v>0.88</v>
      </c>
      <c r="KY3455">
        <v>0.88</v>
      </c>
      <c r="KZ3455">
        <v>0.88</v>
      </c>
      <c r="LA3455">
        <v>0.89</v>
      </c>
      <c r="LB3455">
        <v>0.89</v>
      </c>
      <c r="LC3455">
        <v>0.89</v>
      </c>
      <c r="LD3455">
        <v>0.86</v>
      </c>
      <c r="LE3455">
        <v>0.83</v>
      </c>
      <c r="LF3455">
        <v>0.79</v>
      </c>
      <c r="LG3455">
        <v>0.76</v>
      </c>
      <c r="LH3455">
        <v>0.73</v>
      </c>
      <c r="LI3455">
        <v>0.81</v>
      </c>
      <c r="LJ3455">
        <v>0.72</v>
      </c>
      <c r="LK3455">
        <v>0.68</v>
      </c>
      <c r="LL3455">
        <v>0.9</v>
      </c>
      <c r="LM3455">
        <v>0.92</v>
      </c>
      <c r="LN3455">
        <v>0.93</v>
      </c>
      <c r="LO3455">
        <v>0.93</v>
      </c>
      <c r="LP3455">
        <v>0.99</v>
      </c>
      <c r="LQ3455">
        <v>0.97</v>
      </c>
      <c r="LR3455">
        <v>0.97</v>
      </c>
      <c r="LS3455">
        <v>0.97</v>
      </c>
    </row>
    <row r="3456" spans="1:331" x14ac:dyDescent="0.2">
      <c r="A3456" t="s">
        <v>6889</v>
      </c>
      <c r="B3456" t="s">
        <v>713</v>
      </c>
      <c r="C3456" t="s">
        <v>899</v>
      </c>
      <c r="D3456" t="s">
        <v>900</v>
      </c>
      <c r="E3456" t="s">
        <v>5647</v>
      </c>
      <c r="F3456" t="s">
        <v>3143</v>
      </c>
      <c r="G3456" t="s">
        <v>1175</v>
      </c>
      <c r="H3456" t="s">
        <v>3144</v>
      </c>
      <c r="I3456" t="s">
        <v>5648</v>
      </c>
      <c r="LE3456">
        <v>0.09</v>
      </c>
      <c r="LF3456">
        <v>0.17</v>
      </c>
      <c r="LG3456">
        <v>0.42</v>
      </c>
      <c r="LH3456">
        <v>0.56000000000000005</v>
      </c>
      <c r="LI3456">
        <v>0.7</v>
      </c>
      <c r="LJ3456">
        <v>0.63</v>
      </c>
      <c r="LK3456">
        <v>0.54</v>
      </c>
      <c r="LL3456">
        <v>0.44</v>
      </c>
      <c r="LM3456">
        <v>0.63</v>
      </c>
      <c r="LN3456">
        <v>0.66</v>
      </c>
      <c r="LO3456">
        <v>0.66</v>
      </c>
      <c r="LP3456">
        <v>0.66</v>
      </c>
      <c r="LQ3456">
        <v>0.66</v>
      </c>
      <c r="LR3456">
        <v>0.52</v>
      </c>
      <c r="LS3456">
        <v>0.6</v>
      </c>
    </row>
    <row r="3457" spans="1:331" x14ac:dyDescent="0.2">
      <c r="A3457" t="s">
        <v>8429</v>
      </c>
      <c r="B3457" t="s">
        <v>713</v>
      </c>
      <c r="C3457" t="s">
        <v>1448</v>
      </c>
      <c r="D3457" t="s">
        <v>1449</v>
      </c>
      <c r="E3457" t="s">
        <v>5647</v>
      </c>
      <c r="F3457" t="s">
        <v>3143</v>
      </c>
      <c r="G3457" t="s">
        <v>1175</v>
      </c>
      <c r="H3457" t="s">
        <v>3144</v>
      </c>
      <c r="I3457" t="s">
        <v>5648</v>
      </c>
      <c r="LQ3457">
        <v>0.2</v>
      </c>
      <c r="LR3457">
        <v>0.27</v>
      </c>
      <c r="LS3457">
        <v>0.2</v>
      </c>
    </row>
    <row r="3458" spans="1:331" x14ac:dyDescent="0.2">
      <c r="A3458" t="s">
        <v>7107</v>
      </c>
      <c r="B3458" t="s">
        <v>713</v>
      </c>
      <c r="C3458" t="s">
        <v>790</v>
      </c>
      <c r="D3458" t="s">
        <v>791</v>
      </c>
      <c r="E3458" t="s">
        <v>5647</v>
      </c>
      <c r="F3458" t="s">
        <v>3143</v>
      </c>
      <c r="G3458" t="s">
        <v>1175</v>
      </c>
      <c r="H3458" t="s">
        <v>3144</v>
      </c>
      <c r="I3458" t="s">
        <v>5648</v>
      </c>
      <c r="LG3458">
        <v>0.19</v>
      </c>
      <c r="LH3458">
        <v>0.1</v>
      </c>
      <c r="LI3458">
        <v>0.36</v>
      </c>
      <c r="LJ3458">
        <v>0.42</v>
      </c>
      <c r="LK3458">
        <v>0.54</v>
      </c>
      <c r="LL3458">
        <v>0.54</v>
      </c>
      <c r="LM3458">
        <v>0.56999999999999995</v>
      </c>
      <c r="LN3458">
        <v>0.62</v>
      </c>
      <c r="LO3458">
        <v>0.64</v>
      </c>
      <c r="LP3458">
        <v>0.67</v>
      </c>
      <c r="LQ3458">
        <v>0.69</v>
      </c>
      <c r="LR3458">
        <v>0.68</v>
      </c>
      <c r="LS3458">
        <v>0.55000000000000004</v>
      </c>
    </row>
    <row r="3459" spans="1:331" x14ac:dyDescent="0.2">
      <c r="A3459" t="s">
        <v>7111</v>
      </c>
      <c r="B3459" t="s">
        <v>713</v>
      </c>
      <c r="C3459" t="s">
        <v>1576</v>
      </c>
      <c r="D3459" t="s">
        <v>1577</v>
      </c>
      <c r="E3459" t="s">
        <v>5647</v>
      </c>
      <c r="F3459" t="s">
        <v>3143</v>
      </c>
      <c r="G3459" t="s">
        <v>1175</v>
      </c>
      <c r="H3459" t="s">
        <v>3144</v>
      </c>
      <c r="I3459" t="s">
        <v>5648</v>
      </c>
      <c r="LG3459">
        <v>0.3</v>
      </c>
      <c r="LH3459">
        <v>0.34</v>
      </c>
      <c r="LI3459">
        <v>0.38</v>
      </c>
      <c r="LJ3459">
        <v>0.42</v>
      </c>
      <c r="LK3459">
        <v>0.43</v>
      </c>
      <c r="LL3459">
        <v>0.48</v>
      </c>
      <c r="LM3459">
        <v>0.54</v>
      </c>
      <c r="LN3459">
        <v>0.67</v>
      </c>
      <c r="LO3459">
        <v>0.67</v>
      </c>
      <c r="LP3459">
        <v>0.67</v>
      </c>
      <c r="LQ3459">
        <v>0.74</v>
      </c>
      <c r="LR3459">
        <v>0.77</v>
      </c>
      <c r="LS3459">
        <v>0.79</v>
      </c>
    </row>
    <row r="3460" spans="1:331" x14ac:dyDescent="0.2">
      <c r="A3460" t="s">
        <v>5893</v>
      </c>
      <c r="B3460" t="s">
        <v>713</v>
      </c>
      <c r="C3460" t="s">
        <v>1122</v>
      </c>
      <c r="D3460" t="s">
        <v>1123</v>
      </c>
      <c r="E3460" t="s">
        <v>5647</v>
      </c>
      <c r="F3460" t="s">
        <v>3143</v>
      </c>
      <c r="G3460" t="s">
        <v>1175</v>
      </c>
      <c r="H3460" t="s">
        <v>3144</v>
      </c>
      <c r="I3460" t="s">
        <v>5648</v>
      </c>
      <c r="KX3460">
        <v>0.96</v>
      </c>
      <c r="KY3460">
        <v>0.96</v>
      </c>
      <c r="KZ3460">
        <v>0.97</v>
      </c>
      <c r="LA3460">
        <v>0.97</v>
      </c>
      <c r="LB3460">
        <v>0.96</v>
      </c>
      <c r="LC3460">
        <v>0.9</v>
      </c>
      <c r="LD3460">
        <v>0.99</v>
      </c>
      <c r="LE3460">
        <v>0.98</v>
      </c>
      <c r="LF3460">
        <v>0.97</v>
      </c>
      <c r="LG3460">
        <v>0.95</v>
      </c>
      <c r="LH3460">
        <v>0.94</v>
      </c>
      <c r="LI3460">
        <v>0.95</v>
      </c>
      <c r="LJ3460">
        <v>0.95</v>
      </c>
      <c r="LK3460">
        <v>0.93</v>
      </c>
      <c r="LL3460">
        <v>0.95</v>
      </c>
      <c r="LM3460">
        <v>0.94</v>
      </c>
      <c r="LN3460">
        <v>0.93</v>
      </c>
      <c r="LO3460">
        <v>0.93</v>
      </c>
      <c r="LP3460">
        <v>0.92</v>
      </c>
      <c r="LQ3460">
        <v>0.92</v>
      </c>
      <c r="LR3460">
        <v>0.95</v>
      </c>
      <c r="LS3460">
        <v>0.95</v>
      </c>
    </row>
    <row r="3461" spans="1:331" x14ac:dyDescent="0.2">
      <c r="A3461" t="s">
        <v>5881</v>
      </c>
      <c r="B3461" t="s">
        <v>713</v>
      </c>
      <c r="C3461" t="s">
        <v>2227</v>
      </c>
      <c r="D3461" t="s">
        <v>4740</v>
      </c>
      <c r="E3461" t="s">
        <v>5647</v>
      </c>
      <c r="F3461" t="s">
        <v>3143</v>
      </c>
      <c r="G3461" t="s">
        <v>1175</v>
      </c>
      <c r="H3461" t="s">
        <v>3144</v>
      </c>
      <c r="I3461" t="s">
        <v>5648</v>
      </c>
      <c r="KX3461">
        <v>0.95</v>
      </c>
      <c r="KY3461">
        <v>0.94</v>
      </c>
      <c r="KZ3461">
        <v>0.93</v>
      </c>
      <c r="LA3461">
        <v>0.94</v>
      </c>
      <c r="LB3461">
        <v>0.94</v>
      </c>
      <c r="LC3461">
        <v>0.97</v>
      </c>
      <c r="LD3461">
        <v>0.92</v>
      </c>
      <c r="LE3461">
        <v>0.87</v>
      </c>
      <c r="LF3461">
        <v>0.99</v>
      </c>
      <c r="LG3461">
        <v>0.97</v>
      </c>
      <c r="LH3461">
        <v>0.94</v>
      </c>
      <c r="LI3461">
        <v>0.95</v>
      </c>
      <c r="LJ3461">
        <v>0.97</v>
      </c>
      <c r="LK3461">
        <v>0.98</v>
      </c>
      <c r="LL3461">
        <v>0.99</v>
      </c>
      <c r="LM3461">
        <v>0.99</v>
      </c>
      <c r="LN3461">
        <v>0.99</v>
      </c>
      <c r="LO3461">
        <v>0.99</v>
      </c>
      <c r="LP3461">
        <v>0.99</v>
      </c>
      <c r="LQ3461">
        <v>0.99</v>
      </c>
      <c r="LR3461">
        <v>0.99</v>
      </c>
      <c r="LS3461">
        <v>0.99</v>
      </c>
    </row>
    <row r="3462" spans="1:331" x14ac:dyDescent="0.2">
      <c r="A3462" t="s">
        <v>5894</v>
      </c>
      <c r="B3462" t="s">
        <v>713</v>
      </c>
      <c r="C3462" t="s">
        <v>763</v>
      </c>
      <c r="D3462" t="s">
        <v>764</v>
      </c>
      <c r="E3462" t="s">
        <v>5647</v>
      </c>
      <c r="F3462" t="s">
        <v>3143</v>
      </c>
      <c r="G3462" t="s">
        <v>1175</v>
      </c>
      <c r="H3462" t="s">
        <v>3144</v>
      </c>
      <c r="I3462" t="s">
        <v>5648</v>
      </c>
      <c r="KX3462">
        <v>0.48</v>
      </c>
      <c r="KY3462">
        <v>0.56000000000000005</v>
      </c>
      <c r="KZ3462">
        <v>0.64</v>
      </c>
      <c r="LA3462">
        <v>0.72</v>
      </c>
      <c r="LB3462">
        <v>0.79</v>
      </c>
      <c r="LC3462">
        <v>0.87</v>
      </c>
      <c r="LD3462">
        <v>0.95</v>
      </c>
      <c r="LE3462">
        <v>0.95</v>
      </c>
      <c r="LF3462">
        <v>0.95</v>
      </c>
      <c r="LG3462">
        <v>0.95</v>
      </c>
      <c r="LH3462">
        <v>0.95</v>
      </c>
      <c r="LI3462">
        <v>0.96</v>
      </c>
      <c r="LJ3462">
        <v>0.96</v>
      </c>
      <c r="LK3462">
        <v>0.96</v>
      </c>
      <c r="LL3462">
        <v>0.96</v>
      </c>
      <c r="LM3462">
        <v>0.95</v>
      </c>
      <c r="LN3462">
        <v>0.95</v>
      </c>
      <c r="LO3462">
        <v>0.95</v>
      </c>
      <c r="LP3462">
        <v>0.96</v>
      </c>
      <c r="LQ3462">
        <v>0.96</v>
      </c>
      <c r="LR3462">
        <v>0.95</v>
      </c>
      <c r="LS3462">
        <v>0.95</v>
      </c>
    </row>
    <row r="3463" spans="1:331" x14ac:dyDescent="0.2">
      <c r="A3463" t="s">
        <v>5891</v>
      </c>
      <c r="B3463" t="s">
        <v>713</v>
      </c>
      <c r="C3463" t="s">
        <v>1900</v>
      </c>
      <c r="D3463" t="s">
        <v>1901</v>
      </c>
      <c r="E3463" t="s">
        <v>5647</v>
      </c>
      <c r="F3463" t="s">
        <v>3143</v>
      </c>
      <c r="G3463" t="s">
        <v>1175</v>
      </c>
      <c r="H3463" t="s">
        <v>3144</v>
      </c>
      <c r="I3463" t="s">
        <v>5648</v>
      </c>
      <c r="KX3463">
        <v>0.75</v>
      </c>
      <c r="KY3463">
        <v>0.83</v>
      </c>
      <c r="KZ3463">
        <v>0.9</v>
      </c>
      <c r="LA3463">
        <v>0.94</v>
      </c>
      <c r="LB3463">
        <v>0.98</v>
      </c>
      <c r="LC3463">
        <v>0.95</v>
      </c>
      <c r="LD3463">
        <v>0.98</v>
      </c>
      <c r="LE3463">
        <v>0.83</v>
      </c>
      <c r="LF3463">
        <v>0.77</v>
      </c>
      <c r="LG3463">
        <v>0.79</v>
      </c>
      <c r="LH3463">
        <v>0.39</v>
      </c>
      <c r="LI3463">
        <v>0.83</v>
      </c>
      <c r="LJ3463">
        <v>0.86</v>
      </c>
      <c r="LK3463">
        <v>0.98</v>
      </c>
      <c r="LL3463">
        <v>0.81</v>
      </c>
      <c r="LM3463">
        <v>0.82</v>
      </c>
      <c r="LN3463">
        <v>0.95</v>
      </c>
      <c r="LO3463">
        <v>0.77</v>
      </c>
      <c r="LP3463">
        <v>0.75</v>
      </c>
      <c r="LQ3463">
        <v>0.88</v>
      </c>
      <c r="LR3463">
        <v>0.83</v>
      </c>
      <c r="LS3463">
        <v>0.84</v>
      </c>
    </row>
    <row r="3464" spans="1:331" x14ac:dyDescent="0.2">
      <c r="A3464" t="s">
        <v>6718</v>
      </c>
      <c r="B3464" t="s">
        <v>713</v>
      </c>
      <c r="C3464" t="s">
        <v>807</v>
      </c>
      <c r="D3464" t="s">
        <v>808</v>
      </c>
      <c r="E3464" t="s">
        <v>5647</v>
      </c>
      <c r="F3464" t="s">
        <v>3143</v>
      </c>
      <c r="G3464" t="s">
        <v>1175</v>
      </c>
      <c r="H3464" t="s">
        <v>3144</v>
      </c>
      <c r="I3464" t="s">
        <v>5648</v>
      </c>
      <c r="LC3464">
        <v>0.31</v>
      </c>
      <c r="LD3464">
        <v>0.61</v>
      </c>
      <c r="LE3464">
        <v>0.74</v>
      </c>
      <c r="LF3464">
        <v>0.84</v>
      </c>
      <c r="LG3464">
        <v>0.77</v>
      </c>
      <c r="LH3464">
        <v>0.77</v>
      </c>
      <c r="LI3464">
        <v>0.78</v>
      </c>
      <c r="LJ3464">
        <v>0.75</v>
      </c>
      <c r="LK3464">
        <v>0.76</v>
      </c>
      <c r="LL3464">
        <v>0.76</v>
      </c>
      <c r="LM3464">
        <v>0.72</v>
      </c>
      <c r="LN3464">
        <v>0.87</v>
      </c>
      <c r="LO3464">
        <v>0.82</v>
      </c>
      <c r="LP3464">
        <v>0.83</v>
      </c>
      <c r="LQ3464">
        <v>0.83</v>
      </c>
      <c r="LR3464">
        <v>0.72</v>
      </c>
      <c r="LS3464">
        <v>0.67</v>
      </c>
    </row>
    <row r="3465" spans="1:331" x14ac:dyDescent="0.2">
      <c r="A3465" t="s">
        <v>6254</v>
      </c>
      <c r="B3465" t="s">
        <v>713</v>
      </c>
      <c r="C3465" t="s">
        <v>1913</v>
      </c>
      <c r="D3465" t="s">
        <v>1914</v>
      </c>
      <c r="E3465" t="s">
        <v>5647</v>
      </c>
      <c r="F3465" t="s">
        <v>3143</v>
      </c>
      <c r="G3465" t="s">
        <v>1175</v>
      </c>
      <c r="H3465" t="s">
        <v>3144</v>
      </c>
      <c r="I3465" t="s">
        <v>5648</v>
      </c>
      <c r="KZ3465">
        <v>0.91</v>
      </c>
      <c r="LA3465">
        <v>0.91</v>
      </c>
      <c r="LB3465">
        <v>0.95</v>
      </c>
      <c r="LC3465">
        <v>0.98</v>
      </c>
      <c r="LD3465">
        <v>0.87</v>
      </c>
      <c r="LE3465">
        <v>0.91</v>
      </c>
      <c r="LF3465">
        <v>0.95</v>
      </c>
      <c r="LG3465">
        <v>0.99</v>
      </c>
      <c r="LH3465">
        <v>0.98</v>
      </c>
      <c r="LI3465">
        <v>0.99</v>
      </c>
      <c r="LJ3465">
        <v>0.99</v>
      </c>
      <c r="LK3465">
        <v>0.99</v>
      </c>
      <c r="LL3465">
        <v>0.95</v>
      </c>
      <c r="LM3465">
        <v>0.91</v>
      </c>
      <c r="LN3465">
        <v>0.92</v>
      </c>
      <c r="LO3465">
        <v>0.93</v>
      </c>
      <c r="LP3465">
        <v>0.95</v>
      </c>
      <c r="LQ3465">
        <v>0.98</v>
      </c>
      <c r="LR3465">
        <v>0.88</v>
      </c>
      <c r="LS3465">
        <v>0.99</v>
      </c>
    </row>
    <row r="3466" spans="1:331" x14ac:dyDescent="0.2">
      <c r="A3466" t="s">
        <v>5897</v>
      </c>
      <c r="B3466" t="s">
        <v>713</v>
      </c>
      <c r="C3466" t="s">
        <v>855</v>
      </c>
      <c r="D3466" t="s">
        <v>856</v>
      </c>
      <c r="E3466" t="s">
        <v>5647</v>
      </c>
      <c r="F3466" t="s">
        <v>3143</v>
      </c>
      <c r="G3466" t="s">
        <v>1175</v>
      </c>
      <c r="H3466" t="s">
        <v>3144</v>
      </c>
      <c r="I3466" t="s">
        <v>5648</v>
      </c>
      <c r="KX3466">
        <v>0.96</v>
      </c>
      <c r="KY3466">
        <v>0.97</v>
      </c>
      <c r="KZ3466">
        <v>0.97</v>
      </c>
      <c r="LA3466">
        <v>0.97</v>
      </c>
      <c r="LB3466">
        <v>0.96</v>
      </c>
      <c r="LC3466">
        <v>0.96</v>
      </c>
      <c r="LD3466">
        <v>0.96</v>
      </c>
      <c r="LE3466">
        <v>0.96</v>
      </c>
      <c r="LF3466">
        <v>0.95</v>
      </c>
      <c r="LG3466">
        <v>0.94</v>
      </c>
      <c r="LH3466">
        <v>0.93</v>
      </c>
      <c r="LI3466">
        <v>0.91</v>
      </c>
      <c r="LJ3466">
        <v>0.9</v>
      </c>
      <c r="LK3466">
        <v>0.88</v>
      </c>
      <c r="LL3466">
        <v>0.84</v>
      </c>
      <c r="LM3466">
        <v>0.8</v>
      </c>
      <c r="LN3466">
        <v>0.76</v>
      </c>
      <c r="LO3466">
        <v>0.75</v>
      </c>
      <c r="LP3466">
        <v>0.81</v>
      </c>
      <c r="LQ3466">
        <v>0.76</v>
      </c>
      <c r="LR3466">
        <v>0.75</v>
      </c>
      <c r="LS3466">
        <v>0.75</v>
      </c>
    </row>
    <row r="3467" spans="1:331" x14ac:dyDescent="0.2">
      <c r="A3467" t="s">
        <v>5903</v>
      </c>
      <c r="B3467" t="s">
        <v>713</v>
      </c>
      <c r="C3467" t="s">
        <v>2146</v>
      </c>
      <c r="D3467" t="s">
        <v>2147</v>
      </c>
      <c r="E3467" t="s">
        <v>5647</v>
      </c>
      <c r="F3467" t="s">
        <v>3143</v>
      </c>
      <c r="G3467" t="s">
        <v>1175</v>
      </c>
      <c r="H3467" t="s">
        <v>3144</v>
      </c>
      <c r="I3467" t="s">
        <v>5648</v>
      </c>
      <c r="KX3467">
        <v>0.78</v>
      </c>
      <c r="KY3467">
        <v>0.74</v>
      </c>
      <c r="KZ3467">
        <v>0.75</v>
      </c>
      <c r="LA3467">
        <v>0.96</v>
      </c>
      <c r="LB3467">
        <v>0.96</v>
      </c>
      <c r="LC3467">
        <v>0.98</v>
      </c>
      <c r="LD3467">
        <v>0.9</v>
      </c>
      <c r="LE3467">
        <v>0.96</v>
      </c>
      <c r="LF3467">
        <v>0.97</v>
      </c>
      <c r="LG3467">
        <v>0.87</v>
      </c>
      <c r="LH3467">
        <v>0.91</v>
      </c>
      <c r="LI3467">
        <v>0.9</v>
      </c>
      <c r="LJ3467">
        <v>0.9</v>
      </c>
      <c r="LK3467">
        <v>0.82</v>
      </c>
      <c r="LL3467">
        <v>0.91</v>
      </c>
      <c r="LM3467">
        <v>0.86</v>
      </c>
      <c r="LN3467">
        <v>0.9</v>
      </c>
      <c r="LO3467">
        <v>0.91</v>
      </c>
      <c r="LP3467">
        <v>0.9</v>
      </c>
      <c r="LQ3467">
        <v>0.91</v>
      </c>
      <c r="LR3467">
        <v>0.84</v>
      </c>
      <c r="LS3467">
        <v>0.84</v>
      </c>
    </row>
    <row r="3468" spans="1:331" x14ac:dyDescent="0.2">
      <c r="A3468" t="s">
        <v>5898</v>
      </c>
      <c r="B3468" t="s">
        <v>713</v>
      </c>
      <c r="C3468" t="s">
        <v>756</v>
      </c>
      <c r="D3468" t="s">
        <v>1917</v>
      </c>
      <c r="E3468" t="s">
        <v>5647</v>
      </c>
      <c r="F3468" t="s">
        <v>3143</v>
      </c>
      <c r="G3468" t="s">
        <v>1175</v>
      </c>
      <c r="H3468" t="s">
        <v>3144</v>
      </c>
      <c r="I3468" t="s">
        <v>5648</v>
      </c>
      <c r="KX3468">
        <v>0.86</v>
      </c>
      <c r="KY3468">
        <v>0.88</v>
      </c>
      <c r="KZ3468">
        <v>0.93</v>
      </c>
      <c r="LA3468">
        <v>0.96</v>
      </c>
      <c r="LB3468">
        <v>0.97</v>
      </c>
      <c r="LC3468">
        <v>0.97</v>
      </c>
      <c r="LD3468">
        <v>0.97</v>
      </c>
      <c r="LE3468">
        <v>0.97</v>
      </c>
      <c r="LF3468">
        <v>0.97</v>
      </c>
      <c r="LG3468">
        <v>0.97</v>
      </c>
      <c r="LH3468">
        <v>0.98</v>
      </c>
      <c r="LI3468">
        <v>0.97</v>
      </c>
      <c r="LJ3468">
        <v>0.97</v>
      </c>
      <c r="LK3468">
        <v>0.97</v>
      </c>
      <c r="LL3468">
        <v>0.97</v>
      </c>
      <c r="LM3468">
        <v>0.97</v>
      </c>
      <c r="LN3468">
        <v>0.97</v>
      </c>
      <c r="LO3468">
        <v>0.97</v>
      </c>
      <c r="LP3468">
        <v>0.97</v>
      </c>
      <c r="LQ3468">
        <v>0.97</v>
      </c>
      <c r="LR3468">
        <v>0.96</v>
      </c>
      <c r="LS3468">
        <v>0.96</v>
      </c>
    </row>
    <row r="3469" spans="1:331" x14ac:dyDescent="0.2">
      <c r="A3469" t="s">
        <v>7989</v>
      </c>
      <c r="B3469" t="s">
        <v>713</v>
      </c>
      <c r="C3469" t="s">
        <v>1919</v>
      </c>
      <c r="D3469" t="s">
        <v>1920</v>
      </c>
      <c r="E3469" t="s">
        <v>5647</v>
      </c>
      <c r="F3469" t="s">
        <v>3143</v>
      </c>
      <c r="G3469" t="s">
        <v>1175</v>
      </c>
      <c r="H3469" t="s">
        <v>3144</v>
      </c>
      <c r="I3469" t="s">
        <v>5648</v>
      </c>
      <c r="LM3469">
        <v>0.87</v>
      </c>
      <c r="LN3469">
        <v>0.9</v>
      </c>
      <c r="LO3469">
        <v>0.95</v>
      </c>
      <c r="LP3469">
        <v>0.96</v>
      </c>
      <c r="LQ3469">
        <v>0.92</v>
      </c>
      <c r="LR3469">
        <v>0.91</v>
      </c>
      <c r="LS3469">
        <v>0.85</v>
      </c>
    </row>
    <row r="3470" spans="1:331" x14ac:dyDescent="0.2">
      <c r="A3470" t="s">
        <v>6230</v>
      </c>
      <c r="B3470" t="s">
        <v>713</v>
      </c>
      <c r="C3470" t="s">
        <v>1313</v>
      </c>
      <c r="D3470" t="s">
        <v>303</v>
      </c>
      <c r="E3470" t="s">
        <v>5647</v>
      </c>
      <c r="F3470" t="s">
        <v>3143</v>
      </c>
      <c r="G3470" t="s">
        <v>1175</v>
      </c>
      <c r="H3470" t="s">
        <v>3144</v>
      </c>
      <c r="I3470" t="s">
        <v>5648</v>
      </c>
      <c r="KY3470">
        <v>0.96</v>
      </c>
      <c r="KZ3470">
        <v>0.96</v>
      </c>
      <c r="LA3470">
        <v>0.97</v>
      </c>
      <c r="LB3470">
        <v>0.97</v>
      </c>
      <c r="LC3470">
        <v>0.97</v>
      </c>
      <c r="LD3470">
        <v>0.97</v>
      </c>
      <c r="LE3470">
        <v>0.98</v>
      </c>
      <c r="LF3470">
        <v>0.98</v>
      </c>
      <c r="LG3470">
        <v>0.98</v>
      </c>
      <c r="LH3470">
        <v>0.98</v>
      </c>
      <c r="LI3470">
        <v>0.97</v>
      </c>
      <c r="LJ3470">
        <v>0.98</v>
      </c>
      <c r="LK3470">
        <v>0.99</v>
      </c>
      <c r="LL3470">
        <v>0.98</v>
      </c>
      <c r="LM3470">
        <v>0.96</v>
      </c>
      <c r="LN3470">
        <v>0.96</v>
      </c>
      <c r="LO3470">
        <v>0.96</v>
      </c>
      <c r="LP3470">
        <v>0.97</v>
      </c>
      <c r="LQ3470">
        <v>0.96</v>
      </c>
      <c r="LR3470">
        <v>0.96</v>
      </c>
      <c r="LS3470">
        <v>0.97</v>
      </c>
    </row>
    <row r="3471" spans="1:331" x14ac:dyDescent="0.2">
      <c r="A3471" t="s">
        <v>8380</v>
      </c>
      <c r="B3471" t="s">
        <v>713</v>
      </c>
      <c r="C3471" t="s">
        <v>2110</v>
      </c>
      <c r="D3471" t="s">
        <v>2111</v>
      </c>
      <c r="E3471" t="s">
        <v>5647</v>
      </c>
      <c r="F3471" t="s">
        <v>3143</v>
      </c>
      <c r="G3471" t="s">
        <v>1175</v>
      </c>
      <c r="H3471" t="s">
        <v>3144</v>
      </c>
      <c r="I3471" t="s">
        <v>5648</v>
      </c>
      <c r="LP3471">
        <v>0.54</v>
      </c>
      <c r="LQ3471">
        <v>0.54</v>
      </c>
      <c r="LR3471">
        <v>0.51</v>
      </c>
      <c r="LS3471">
        <v>0.4</v>
      </c>
    </row>
    <row r="3472" spans="1:331" x14ac:dyDescent="0.2">
      <c r="A3472" t="s">
        <v>6229</v>
      </c>
      <c r="B3472" t="s">
        <v>713</v>
      </c>
      <c r="C3472" t="s">
        <v>2143</v>
      </c>
      <c r="D3472" t="s">
        <v>2144</v>
      </c>
      <c r="E3472" t="s">
        <v>5647</v>
      </c>
      <c r="F3472" t="s">
        <v>3143</v>
      </c>
      <c r="G3472" t="s">
        <v>1175</v>
      </c>
      <c r="H3472" t="s">
        <v>3144</v>
      </c>
      <c r="I3472" t="s">
        <v>5648</v>
      </c>
      <c r="KY3472">
        <v>0.98</v>
      </c>
      <c r="KZ3472">
        <v>0.99</v>
      </c>
      <c r="LA3472">
        <v>0.99</v>
      </c>
      <c r="LB3472">
        <v>0.99</v>
      </c>
      <c r="LC3472">
        <v>0.99</v>
      </c>
      <c r="LD3472">
        <v>0.99</v>
      </c>
      <c r="LE3472">
        <v>0.99</v>
      </c>
      <c r="LF3472">
        <v>0.98</v>
      </c>
      <c r="LG3472">
        <v>0.99</v>
      </c>
      <c r="LH3472">
        <v>0.98</v>
      </c>
      <c r="LI3472">
        <v>0.99</v>
      </c>
      <c r="LJ3472">
        <v>0.99</v>
      </c>
      <c r="LK3472">
        <v>0.97</v>
      </c>
      <c r="LL3472">
        <v>0.98</v>
      </c>
      <c r="LM3472">
        <v>0.98</v>
      </c>
      <c r="LN3472">
        <v>0.99</v>
      </c>
      <c r="LO3472">
        <v>0.99</v>
      </c>
      <c r="LP3472">
        <v>0.97</v>
      </c>
      <c r="LQ3472">
        <v>0.99</v>
      </c>
      <c r="LR3472">
        <v>0.99</v>
      </c>
      <c r="LS3472">
        <v>0.86</v>
      </c>
    </row>
    <row r="3473" spans="1:331" x14ac:dyDescent="0.2">
      <c r="A3473" t="s">
        <v>7445</v>
      </c>
      <c r="B3473" t="s">
        <v>713</v>
      </c>
      <c r="C3473" t="s">
        <v>1257</v>
      </c>
      <c r="D3473" t="s">
        <v>1258</v>
      </c>
      <c r="E3473" t="s">
        <v>5647</v>
      </c>
      <c r="F3473" t="s">
        <v>3143</v>
      </c>
      <c r="G3473" t="s">
        <v>1175</v>
      </c>
      <c r="H3473" t="s">
        <v>3144</v>
      </c>
      <c r="I3473" t="s">
        <v>5648</v>
      </c>
      <c r="LJ3473">
        <v>0.24</v>
      </c>
      <c r="LK3473">
        <v>0.56999999999999995</v>
      </c>
      <c r="LL3473">
        <v>0.61</v>
      </c>
      <c r="LM3473">
        <v>0.69</v>
      </c>
      <c r="LN3473">
        <v>0.69</v>
      </c>
      <c r="LO3473">
        <v>0.72</v>
      </c>
      <c r="LP3473">
        <v>0.72</v>
      </c>
      <c r="LQ3473">
        <v>0.74</v>
      </c>
      <c r="LR3473">
        <v>0.68</v>
      </c>
      <c r="LS3473">
        <v>0.63</v>
      </c>
    </row>
    <row r="3474" spans="1:331" x14ac:dyDescent="0.2">
      <c r="A3474" t="s">
        <v>5880</v>
      </c>
      <c r="B3474" t="s">
        <v>713</v>
      </c>
      <c r="C3474" t="s">
        <v>748</v>
      </c>
      <c r="D3474" t="s">
        <v>749</v>
      </c>
      <c r="E3474" t="s">
        <v>5647</v>
      </c>
      <c r="F3474" t="s">
        <v>3143</v>
      </c>
      <c r="G3474" t="s">
        <v>1175</v>
      </c>
      <c r="H3474" t="s">
        <v>3144</v>
      </c>
      <c r="I3474" t="s">
        <v>5648</v>
      </c>
      <c r="KX3474">
        <v>0.94</v>
      </c>
      <c r="KY3474">
        <v>0.94</v>
      </c>
      <c r="KZ3474">
        <v>0.94</v>
      </c>
      <c r="LA3474">
        <v>0.95</v>
      </c>
      <c r="LB3474">
        <v>0.95</v>
      </c>
      <c r="LC3474">
        <v>0.95</v>
      </c>
      <c r="LD3474">
        <v>0.95</v>
      </c>
      <c r="LE3474">
        <v>0.95</v>
      </c>
      <c r="LF3474">
        <v>0.94</v>
      </c>
      <c r="LG3474">
        <v>0.95</v>
      </c>
      <c r="LH3474">
        <v>0.94</v>
      </c>
      <c r="LI3474">
        <v>0.95</v>
      </c>
      <c r="LJ3474">
        <v>0.95</v>
      </c>
      <c r="LK3474">
        <v>0.95</v>
      </c>
      <c r="LL3474">
        <v>0.95</v>
      </c>
      <c r="LM3474">
        <v>0.95</v>
      </c>
      <c r="LN3474">
        <v>0.95</v>
      </c>
      <c r="LO3474">
        <v>0.95</v>
      </c>
      <c r="LP3474">
        <v>0.94</v>
      </c>
      <c r="LQ3474">
        <v>0.93</v>
      </c>
      <c r="LR3474">
        <v>0.92</v>
      </c>
      <c r="LS3474">
        <v>0.91</v>
      </c>
    </row>
    <row r="3475" spans="1:331" x14ac:dyDescent="0.2">
      <c r="A3475" t="s">
        <v>5905</v>
      </c>
      <c r="B3475" t="s">
        <v>713</v>
      </c>
      <c r="C3475" t="s">
        <v>2136</v>
      </c>
      <c r="D3475" t="s">
        <v>2137</v>
      </c>
      <c r="E3475" t="s">
        <v>5647</v>
      </c>
      <c r="F3475" t="s">
        <v>3143</v>
      </c>
      <c r="G3475" t="s">
        <v>1175</v>
      </c>
      <c r="H3475" t="s">
        <v>3144</v>
      </c>
      <c r="I3475" t="s">
        <v>5648</v>
      </c>
      <c r="KX3475">
        <v>0.98</v>
      </c>
      <c r="KY3475">
        <v>0.96</v>
      </c>
      <c r="KZ3475">
        <v>0.96</v>
      </c>
      <c r="LA3475">
        <v>0.96</v>
      </c>
      <c r="LB3475">
        <v>0.96</v>
      </c>
      <c r="LC3475">
        <v>0.95</v>
      </c>
      <c r="LD3475">
        <v>0.96</v>
      </c>
      <c r="LE3475">
        <v>0.96</v>
      </c>
      <c r="LF3475">
        <v>0.96</v>
      </c>
      <c r="LG3475">
        <v>0.95</v>
      </c>
      <c r="LH3475">
        <v>0.96</v>
      </c>
      <c r="LI3475">
        <v>0.96</v>
      </c>
      <c r="LJ3475">
        <v>0.95</v>
      </c>
      <c r="LK3475">
        <v>0.9</v>
      </c>
      <c r="LL3475">
        <v>0.9</v>
      </c>
      <c r="LM3475">
        <v>0.9</v>
      </c>
      <c r="LN3475">
        <v>0.88</v>
      </c>
      <c r="LO3475">
        <v>0.9</v>
      </c>
      <c r="LP3475">
        <v>0.84</v>
      </c>
      <c r="LQ3475">
        <v>0.84</v>
      </c>
      <c r="LR3475">
        <v>0.84</v>
      </c>
      <c r="LS3475">
        <v>0.84</v>
      </c>
    </row>
    <row r="3476" spans="1:331" x14ac:dyDescent="0.2">
      <c r="A3476" t="s">
        <v>5907</v>
      </c>
      <c r="B3476" t="s">
        <v>713</v>
      </c>
      <c r="C3476" t="s">
        <v>2079</v>
      </c>
      <c r="D3476" t="s">
        <v>2080</v>
      </c>
      <c r="E3476" t="s">
        <v>5647</v>
      </c>
      <c r="F3476" t="s">
        <v>3143</v>
      </c>
      <c r="G3476" t="s">
        <v>1175</v>
      </c>
      <c r="H3476" t="s">
        <v>3144</v>
      </c>
      <c r="I3476" t="s">
        <v>5648</v>
      </c>
      <c r="KX3476">
        <v>0.98</v>
      </c>
      <c r="KY3476">
        <v>0.98</v>
      </c>
      <c r="KZ3476">
        <v>0.98</v>
      </c>
      <c r="LA3476">
        <v>0.98</v>
      </c>
      <c r="LB3476">
        <v>0.99</v>
      </c>
      <c r="LC3476">
        <v>0.99</v>
      </c>
      <c r="LD3476">
        <v>0.99</v>
      </c>
      <c r="LE3476">
        <v>0.98</v>
      </c>
      <c r="LF3476">
        <v>0.98</v>
      </c>
      <c r="LG3476">
        <v>0.98</v>
      </c>
      <c r="LH3476">
        <v>0.96</v>
      </c>
      <c r="LI3476">
        <v>0.96</v>
      </c>
      <c r="LJ3476">
        <v>0.96</v>
      </c>
      <c r="LK3476">
        <v>0.95</v>
      </c>
      <c r="LL3476">
        <v>0.94</v>
      </c>
      <c r="LM3476">
        <v>0.96</v>
      </c>
      <c r="LN3476">
        <v>0.93</v>
      </c>
      <c r="LO3476">
        <v>0.94</v>
      </c>
      <c r="LP3476">
        <v>0.94</v>
      </c>
      <c r="LQ3476">
        <v>0.94</v>
      </c>
      <c r="LR3476">
        <v>0.91</v>
      </c>
      <c r="LS3476">
        <v>0.91</v>
      </c>
    </row>
    <row r="3477" spans="1:331" x14ac:dyDescent="0.2">
      <c r="A3477" t="s">
        <v>5906</v>
      </c>
      <c r="B3477" t="s">
        <v>713</v>
      </c>
      <c r="C3477" t="s">
        <v>2113</v>
      </c>
      <c r="D3477" t="s">
        <v>2497</v>
      </c>
      <c r="E3477" t="s">
        <v>5647</v>
      </c>
      <c r="F3477" t="s">
        <v>3143</v>
      </c>
      <c r="G3477" t="s">
        <v>1175</v>
      </c>
      <c r="H3477" t="s">
        <v>3144</v>
      </c>
      <c r="I3477" t="s">
        <v>5648</v>
      </c>
      <c r="KX3477">
        <v>0.99</v>
      </c>
      <c r="KY3477">
        <v>0.99</v>
      </c>
      <c r="KZ3477">
        <v>0.99</v>
      </c>
      <c r="LA3477">
        <v>0.99</v>
      </c>
      <c r="LB3477">
        <v>0.98</v>
      </c>
      <c r="LC3477">
        <v>0.98</v>
      </c>
      <c r="LD3477">
        <v>0.99</v>
      </c>
      <c r="LE3477">
        <v>0.98</v>
      </c>
      <c r="LF3477">
        <v>0.99</v>
      </c>
      <c r="LG3477">
        <v>0.99</v>
      </c>
      <c r="LH3477">
        <v>0.99</v>
      </c>
      <c r="LI3477">
        <v>0.99</v>
      </c>
      <c r="LJ3477">
        <v>0.99</v>
      </c>
      <c r="LK3477">
        <v>0.99</v>
      </c>
      <c r="LL3477">
        <v>0.98</v>
      </c>
      <c r="LM3477">
        <v>0.98</v>
      </c>
      <c r="LN3477">
        <v>0.97</v>
      </c>
      <c r="LO3477">
        <v>0.97</v>
      </c>
      <c r="LP3477">
        <v>0.97</v>
      </c>
      <c r="LQ3477">
        <v>0.98</v>
      </c>
      <c r="LR3477">
        <v>0.98</v>
      </c>
      <c r="LS3477">
        <v>0.96</v>
      </c>
    </row>
    <row r="3478" spans="1:331" x14ac:dyDescent="0.2">
      <c r="A3478" t="s">
        <v>7990</v>
      </c>
      <c r="B3478" t="s">
        <v>713</v>
      </c>
      <c r="C3478" t="s">
        <v>1033</v>
      </c>
      <c r="D3478" t="s">
        <v>1034</v>
      </c>
      <c r="E3478" t="s">
        <v>5647</v>
      </c>
      <c r="F3478" t="s">
        <v>3143</v>
      </c>
      <c r="G3478" t="s">
        <v>1175</v>
      </c>
      <c r="H3478" t="s">
        <v>3144</v>
      </c>
      <c r="I3478" t="s">
        <v>5648</v>
      </c>
      <c r="LM3478">
        <v>0.6</v>
      </c>
      <c r="LN3478">
        <v>0.5</v>
      </c>
      <c r="LO3478">
        <v>0.55000000000000004</v>
      </c>
      <c r="LP3478">
        <v>0.64</v>
      </c>
      <c r="LQ3478">
        <v>0.72</v>
      </c>
      <c r="LR3478">
        <v>0.67</v>
      </c>
      <c r="LS3478">
        <v>0.67</v>
      </c>
    </row>
    <row r="3479" spans="1:331" x14ac:dyDescent="0.2">
      <c r="A3479" t="s">
        <v>6364</v>
      </c>
      <c r="B3479" t="s">
        <v>713</v>
      </c>
      <c r="C3479" t="s">
        <v>2044</v>
      </c>
      <c r="D3479" t="s">
        <v>2045</v>
      </c>
      <c r="E3479" t="s">
        <v>5647</v>
      </c>
      <c r="F3479" t="s">
        <v>3143</v>
      </c>
      <c r="G3479" t="s">
        <v>1175</v>
      </c>
      <c r="H3479" t="s">
        <v>3144</v>
      </c>
      <c r="I3479" t="s">
        <v>5648</v>
      </c>
      <c r="LA3479">
        <v>0.94</v>
      </c>
      <c r="LB3479">
        <v>0.94</v>
      </c>
      <c r="LC3479">
        <v>0.94</v>
      </c>
      <c r="LD3479">
        <v>0.94</v>
      </c>
      <c r="LE3479">
        <v>0.94</v>
      </c>
      <c r="LF3479">
        <v>0.92</v>
      </c>
      <c r="LG3479">
        <v>0.92</v>
      </c>
      <c r="LH3479">
        <v>0.9</v>
      </c>
      <c r="LI3479">
        <v>0.92</v>
      </c>
      <c r="LJ3479">
        <v>0.89</v>
      </c>
      <c r="LK3479">
        <v>0.85</v>
      </c>
      <c r="LL3479">
        <v>0.86</v>
      </c>
      <c r="LM3479">
        <v>0.86</v>
      </c>
      <c r="LN3479">
        <v>0.81</v>
      </c>
      <c r="LO3479">
        <v>0.78</v>
      </c>
      <c r="LP3479">
        <v>0.84</v>
      </c>
      <c r="LQ3479">
        <v>0.79</v>
      </c>
      <c r="LR3479">
        <v>0.79</v>
      </c>
      <c r="LS3479">
        <v>0.81</v>
      </c>
    </row>
    <row r="3480" spans="1:331" x14ac:dyDescent="0.2">
      <c r="A3480" t="s">
        <v>7626</v>
      </c>
      <c r="B3480" t="s">
        <v>713</v>
      </c>
      <c r="C3480" t="s">
        <v>1041</v>
      </c>
      <c r="D3480" t="s">
        <v>1042</v>
      </c>
      <c r="E3480" t="s">
        <v>5647</v>
      </c>
      <c r="F3480" t="s">
        <v>3143</v>
      </c>
      <c r="G3480" t="s">
        <v>1175</v>
      </c>
      <c r="H3480" t="s">
        <v>3144</v>
      </c>
      <c r="I3480" t="s">
        <v>5648</v>
      </c>
      <c r="LL3480">
        <v>0.13</v>
      </c>
      <c r="LM3480">
        <v>0.54</v>
      </c>
      <c r="LN3480">
        <v>0.56999999999999995</v>
      </c>
      <c r="LO3480">
        <v>0.59</v>
      </c>
      <c r="LP3480">
        <v>0.62</v>
      </c>
      <c r="LQ3480">
        <v>0.68</v>
      </c>
      <c r="LR3480">
        <v>0.69</v>
      </c>
      <c r="LS3480">
        <v>0.75</v>
      </c>
    </row>
    <row r="3481" spans="1:331" x14ac:dyDescent="0.2">
      <c r="A3481" t="s">
        <v>8782</v>
      </c>
      <c r="B3481" t="s">
        <v>713</v>
      </c>
      <c r="C3481" t="s">
        <v>1296</v>
      </c>
      <c r="D3481" t="s">
        <v>1297</v>
      </c>
      <c r="E3481" t="s">
        <v>5647</v>
      </c>
      <c r="F3481" t="s">
        <v>3143</v>
      </c>
      <c r="G3481" t="s">
        <v>1175</v>
      </c>
      <c r="H3481" t="s">
        <v>3144</v>
      </c>
      <c r="I3481" t="s">
        <v>5648</v>
      </c>
      <c r="LS3481">
        <v>0.04</v>
      </c>
    </row>
    <row r="3482" spans="1:331" x14ac:dyDescent="0.2">
      <c r="A3482" t="s">
        <v>7546</v>
      </c>
      <c r="B3482" t="s">
        <v>713</v>
      </c>
      <c r="C3482" t="s">
        <v>1391</v>
      </c>
      <c r="D3482" t="s">
        <v>1392</v>
      </c>
      <c r="E3482" t="s">
        <v>5647</v>
      </c>
      <c r="F3482" t="s">
        <v>3143</v>
      </c>
      <c r="G3482" t="s">
        <v>1175</v>
      </c>
      <c r="H3482" t="s">
        <v>3144</v>
      </c>
      <c r="I3482" t="s">
        <v>5648</v>
      </c>
      <c r="LK3482">
        <v>0.15</v>
      </c>
      <c r="LL3482">
        <v>0.15</v>
      </c>
      <c r="LM3482">
        <v>0.21</v>
      </c>
      <c r="LN3482">
        <v>0.34</v>
      </c>
      <c r="LO3482">
        <v>0.32</v>
      </c>
      <c r="LP3482">
        <v>0.31</v>
      </c>
      <c r="LQ3482">
        <v>0.32</v>
      </c>
      <c r="LR3482">
        <v>0.24</v>
      </c>
      <c r="LS3482">
        <v>0.43</v>
      </c>
    </row>
    <row r="3483" spans="1:331" x14ac:dyDescent="0.2">
      <c r="A3483" t="s">
        <v>7627</v>
      </c>
      <c r="B3483" t="s">
        <v>713</v>
      </c>
      <c r="C3483" t="s">
        <v>2047</v>
      </c>
      <c r="D3483" t="s">
        <v>2048</v>
      </c>
      <c r="E3483" t="s">
        <v>5647</v>
      </c>
      <c r="F3483" t="s">
        <v>3143</v>
      </c>
      <c r="G3483" t="s">
        <v>1175</v>
      </c>
      <c r="H3483" t="s">
        <v>3144</v>
      </c>
      <c r="I3483" t="s">
        <v>5648</v>
      </c>
      <c r="LL3483">
        <v>0.71</v>
      </c>
      <c r="LM3483">
        <v>0.76</v>
      </c>
      <c r="LN3483">
        <v>0.76</v>
      </c>
      <c r="LO3483">
        <v>0.76</v>
      </c>
      <c r="LP3483">
        <v>0.76</v>
      </c>
      <c r="LQ3483">
        <v>0.81</v>
      </c>
      <c r="LR3483">
        <v>0.75</v>
      </c>
      <c r="LS3483">
        <v>0.69</v>
      </c>
    </row>
    <row r="3484" spans="1:331" x14ac:dyDescent="0.2">
      <c r="A3484" t="s">
        <v>6379</v>
      </c>
      <c r="B3484" t="s">
        <v>713</v>
      </c>
      <c r="C3484" t="s">
        <v>1007</v>
      </c>
      <c r="D3484" t="s">
        <v>1008</v>
      </c>
      <c r="E3484" t="s">
        <v>5647</v>
      </c>
      <c r="F3484" t="s">
        <v>3143</v>
      </c>
      <c r="G3484" t="s">
        <v>1175</v>
      </c>
      <c r="H3484" t="s">
        <v>3144</v>
      </c>
      <c r="I3484" t="s">
        <v>5648</v>
      </c>
      <c r="LA3484">
        <v>0.77</v>
      </c>
      <c r="LB3484">
        <v>0.8</v>
      </c>
      <c r="LC3484">
        <v>0.85</v>
      </c>
      <c r="LD3484">
        <v>0.89</v>
      </c>
      <c r="LE3484">
        <v>0.86</v>
      </c>
      <c r="LF3484">
        <v>0.79</v>
      </c>
      <c r="LG3484">
        <v>0.82</v>
      </c>
      <c r="LH3484">
        <v>0.78</v>
      </c>
      <c r="LI3484">
        <v>0.81</v>
      </c>
      <c r="LJ3484">
        <v>0.95</v>
      </c>
      <c r="LK3484">
        <v>0.85</v>
      </c>
      <c r="LL3484">
        <v>0.85</v>
      </c>
      <c r="LM3484">
        <v>0.88</v>
      </c>
      <c r="LN3484">
        <v>0.87</v>
      </c>
      <c r="LO3484">
        <v>0.86</v>
      </c>
      <c r="LP3484">
        <v>0.85</v>
      </c>
      <c r="LQ3484">
        <v>0.87</v>
      </c>
      <c r="LR3484">
        <v>0.56000000000000005</v>
      </c>
      <c r="LS3484">
        <v>0.71</v>
      </c>
    </row>
    <row r="3485" spans="1:331" x14ac:dyDescent="0.2">
      <c r="A3485" t="s">
        <v>5879</v>
      </c>
      <c r="B3485" t="s">
        <v>713</v>
      </c>
      <c r="C3485" t="s">
        <v>1556</v>
      </c>
      <c r="D3485" t="s">
        <v>2055</v>
      </c>
      <c r="E3485" t="s">
        <v>5647</v>
      </c>
      <c r="F3485" t="s">
        <v>3143</v>
      </c>
      <c r="G3485" t="s">
        <v>1175</v>
      </c>
      <c r="H3485" t="s">
        <v>3144</v>
      </c>
      <c r="I3485" t="s">
        <v>5648</v>
      </c>
      <c r="KX3485">
        <v>0.8</v>
      </c>
      <c r="KY3485">
        <v>0.83</v>
      </c>
      <c r="KZ3485">
        <v>0.84</v>
      </c>
      <c r="LA3485">
        <v>0.83</v>
      </c>
      <c r="LB3485">
        <v>0.82</v>
      </c>
      <c r="LC3485">
        <v>0.81</v>
      </c>
      <c r="LD3485">
        <v>0.81</v>
      </c>
      <c r="LE3485">
        <v>0.81</v>
      </c>
      <c r="LF3485">
        <v>0.81</v>
      </c>
      <c r="LG3485">
        <v>0.82</v>
      </c>
      <c r="LH3485">
        <v>0.82</v>
      </c>
      <c r="LI3485">
        <v>0.71</v>
      </c>
      <c r="LJ3485">
        <v>0.53</v>
      </c>
      <c r="LK3485">
        <v>0.51</v>
      </c>
      <c r="LL3485">
        <v>0.49</v>
      </c>
      <c r="LM3485">
        <v>0.47</v>
      </c>
      <c r="LN3485">
        <v>0.52</v>
      </c>
      <c r="LO3485">
        <v>0.59</v>
      </c>
      <c r="LP3485">
        <v>0.54</v>
      </c>
      <c r="LQ3485">
        <v>0.54</v>
      </c>
      <c r="LR3485">
        <v>0.53</v>
      </c>
      <c r="LS3485">
        <v>0.53</v>
      </c>
    </row>
    <row r="3486" spans="1:331" x14ac:dyDescent="0.2">
      <c r="A3486" t="s">
        <v>6313</v>
      </c>
      <c r="B3486" t="s">
        <v>713</v>
      </c>
      <c r="C3486" t="s">
        <v>1814</v>
      </c>
      <c r="D3486" t="s">
        <v>1815</v>
      </c>
      <c r="E3486" t="s">
        <v>5647</v>
      </c>
      <c r="F3486" t="s">
        <v>3143</v>
      </c>
      <c r="G3486" t="s">
        <v>1175</v>
      </c>
      <c r="H3486" t="s">
        <v>3144</v>
      </c>
      <c r="I3486" t="s">
        <v>5648</v>
      </c>
      <c r="KZ3486">
        <v>0.99</v>
      </c>
      <c r="LA3486">
        <v>0.99</v>
      </c>
      <c r="LB3486">
        <v>0.99</v>
      </c>
      <c r="LC3486">
        <v>0.99</v>
      </c>
      <c r="LD3486">
        <v>0.99</v>
      </c>
      <c r="LE3486">
        <v>0.99</v>
      </c>
      <c r="LF3486">
        <v>0.99</v>
      </c>
      <c r="LG3486">
        <v>0.99</v>
      </c>
      <c r="LH3486">
        <v>0.99</v>
      </c>
      <c r="LI3486">
        <v>0.92</v>
      </c>
      <c r="LJ3486">
        <v>0.52</v>
      </c>
      <c r="LK3486">
        <v>0.89</v>
      </c>
      <c r="LL3486">
        <v>0.89</v>
      </c>
      <c r="LM3486">
        <v>0.83</v>
      </c>
      <c r="LN3486">
        <v>0.76</v>
      </c>
      <c r="LO3486">
        <v>0.7</v>
      </c>
      <c r="LP3486">
        <v>0.75</v>
      </c>
      <c r="LQ3486">
        <v>0.75</v>
      </c>
      <c r="LR3486">
        <v>0.7</v>
      </c>
      <c r="LS3486">
        <v>0.69</v>
      </c>
    </row>
    <row r="3487" spans="1:331" x14ac:dyDescent="0.2">
      <c r="A3487" t="s">
        <v>8411</v>
      </c>
      <c r="B3487" t="s">
        <v>713</v>
      </c>
      <c r="C3487" t="s">
        <v>1309</v>
      </c>
      <c r="D3487" t="s">
        <v>1310</v>
      </c>
      <c r="E3487" t="s">
        <v>5647</v>
      </c>
      <c r="F3487" t="s">
        <v>3143</v>
      </c>
      <c r="G3487" t="s">
        <v>1175</v>
      </c>
      <c r="H3487" t="s">
        <v>3144</v>
      </c>
      <c r="I3487" t="s">
        <v>5648</v>
      </c>
      <c r="LQ3487">
        <v>0.53</v>
      </c>
      <c r="LR3487">
        <v>0.46</v>
      </c>
      <c r="LS3487">
        <v>0.5</v>
      </c>
    </row>
    <row r="3488" spans="1:331" x14ac:dyDescent="0.2">
      <c r="A3488" t="s">
        <v>5853</v>
      </c>
      <c r="B3488" t="s">
        <v>713</v>
      </c>
      <c r="C3488" t="s">
        <v>810</v>
      </c>
      <c r="D3488" t="s">
        <v>324</v>
      </c>
      <c r="E3488" t="s">
        <v>5647</v>
      </c>
      <c r="F3488" t="s">
        <v>3143</v>
      </c>
      <c r="G3488" t="s">
        <v>1175</v>
      </c>
      <c r="H3488" t="s">
        <v>3144</v>
      </c>
      <c r="I3488" t="s">
        <v>5648</v>
      </c>
      <c r="KX3488">
        <v>0.99</v>
      </c>
      <c r="KY3488">
        <v>0.86</v>
      </c>
      <c r="KZ3488">
        <v>0.89</v>
      </c>
      <c r="LA3488">
        <v>0.92</v>
      </c>
      <c r="LB3488">
        <v>0.95</v>
      </c>
      <c r="LC3488">
        <v>0.95</v>
      </c>
      <c r="LD3488">
        <v>0.94</v>
      </c>
      <c r="LE3488">
        <v>0.94</v>
      </c>
      <c r="LF3488">
        <v>0.91</v>
      </c>
      <c r="LG3488">
        <v>0.91</v>
      </c>
      <c r="LH3488">
        <v>0.91</v>
      </c>
      <c r="LI3488">
        <v>0.91</v>
      </c>
      <c r="LJ3488">
        <v>0.91</v>
      </c>
      <c r="LK3488">
        <v>0.94</v>
      </c>
      <c r="LL3488">
        <v>0.94</v>
      </c>
      <c r="LM3488">
        <v>0.95</v>
      </c>
      <c r="LN3488">
        <v>0.95</v>
      </c>
      <c r="LO3488">
        <v>0.95</v>
      </c>
      <c r="LP3488">
        <v>0.87</v>
      </c>
      <c r="LQ3488">
        <v>0.87</v>
      </c>
      <c r="LR3488">
        <v>0.87</v>
      </c>
      <c r="LS3488">
        <v>0.87</v>
      </c>
    </row>
    <row r="3489" spans="1:331" x14ac:dyDescent="0.2">
      <c r="A3489" t="s">
        <v>5852</v>
      </c>
      <c r="B3489" t="s">
        <v>713</v>
      </c>
      <c r="C3489" t="s">
        <v>2052</v>
      </c>
      <c r="D3489" t="s">
        <v>2053</v>
      </c>
      <c r="E3489" t="s">
        <v>5647</v>
      </c>
      <c r="F3489" t="s">
        <v>3143</v>
      </c>
      <c r="G3489" t="s">
        <v>1175</v>
      </c>
      <c r="H3489" t="s">
        <v>3144</v>
      </c>
      <c r="I3489" t="s">
        <v>5648</v>
      </c>
      <c r="KX3489">
        <v>0.59</v>
      </c>
      <c r="KY3489">
        <v>0.72</v>
      </c>
      <c r="KZ3489">
        <v>0.93</v>
      </c>
      <c r="LA3489">
        <v>0.94</v>
      </c>
      <c r="LB3489">
        <v>0.98</v>
      </c>
      <c r="LC3489">
        <v>0.92</v>
      </c>
      <c r="LD3489">
        <v>0.96</v>
      </c>
      <c r="LE3489">
        <v>0.9</v>
      </c>
      <c r="LF3489">
        <v>0.87</v>
      </c>
      <c r="LG3489">
        <v>0.93</v>
      </c>
      <c r="LH3489">
        <v>0.95</v>
      </c>
      <c r="LI3489">
        <v>0.96</v>
      </c>
      <c r="LJ3489">
        <v>0.97</v>
      </c>
      <c r="LK3489">
        <v>0.92</v>
      </c>
      <c r="LL3489">
        <v>0.98</v>
      </c>
      <c r="LM3489">
        <v>0.94</v>
      </c>
      <c r="LN3489">
        <v>0.97</v>
      </c>
      <c r="LO3489">
        <v>0.98</v>
      </c>
      <c r="LP3489">
        <v>0.97</v>
      </c>
      <c r="LQ3489">
        <v>0.97</v>
      </c>
      <c r="LR3489">
        <v>0.97</v>
      </c>
      <c r="LS3489">
        <v>0.96</v>
      </c>
    </row>
    <row r="3490" spans="1:331" x14ac:dyDescent="0.2">
      <c r="A3490" t="s">
        <v>8078</v>
      </c>
      <c r="B3490" t="s">
        <v>713</v>
      </c>
      <c r="C3490" t="s">
        <v>2095</v>
      </c>
      <c r="D3490" t="s">
        <v>2096</v>
      </c>
      <c r="E3490" t="s">
        <v>5647</v>
      </c>
      <c r="F3490" t="s">
        <v>3143</v>
      </c>
      <c r="G3490" t="s">
        <v>1175</v>
      </c>
      <c r="H3490" t="s">
        <v>3144</v>
      </c>
      <c r="I3490" t="s">
        <v>5648</v>
      </c>
      <c r="LN3490">
        <v>0.3</v>
      </c>
      <c r="LO3490">
        <v>0.56999999999999995</v>
      </c>
      <c r="LP3490">
        <v>0.54</v>
      </c>
      <c r="LQ3490">
        <v>0.8</v>
      </c>
      <c r="LR3490">
        <v>0.78</v>
      </c>
      <c r="LS3490">
        <v>0.78</v>
      </c>
    </row>
    <row r="3491" spans="1:331" x14ac:dyDescent="0.2">
      <c r="A3491" t="s">
        <v>5856</v>
      </c>
      <c r="B3491" t="s">
        <v>713</v>
      </c>
      <c r="C3491" t="s">
        <v>2098</v>
      </c>
      <c r="D3491" t="s">
        <v>2099</v>
      </c>
      <c r="E3491" t="s">
        <v>5647</v>
      </c>
      <c r="F3491" t="s">
        <v>3143</v>
      </c>
      <c r="G3491" t="s">
        <v>1175</v>
      </c>
      <c r="H3491" t="s">
        <v>3144</v>
      </c>
      <c r="I3491" t="s">
        <v>5648</v>
      </c>
      <c r="KX3491">
        <v>0.92</v>
      </c>
      <c r="KY3491">
        <v>0.94</v>
      </c>
      <c r="KZ3491">
        <v>0.87</v>
      </c>
      <c r="LA3491">
        <v>0.89</v>
      </c>
      <c r="LB3491">
        <v>0.9</v>
      </c>
      <c r="LC3491">
        <v>0.98</v>
      </c>
      <c r="LD3491">
        <v>0.99</v>
      </c>
      <c r="LE3491">
        <v>0.98</v>
      </c>
      <c r="LF3491">
        <v>0.99</v>
      </c>
      <c r="LG3491">
        <v>0.99</v>
      </c>
      <c r="LH3491">
        <v>0.99</v>
      </c>
      <c r="LI3491">
        <v>0.99</v>
      </c>
      <c r="LJ3491">
        <v>0.99</v>
      </c>
      <c r="LK3491">
        <v>0.99</v>
      </c>
      <c r="LL3491">
        <v>0.99</v>
      </c>
      <c r="LM3491">
        <v>0.99</v>
      </c>
      <c r="LN3491">
        <v>0.99</v>
      </c>
      <c r="LO3491">
        <v>0.99</v>
      </c>
      <c r="LP3491">
        <v>0.99</v>
      </c>
      <c r="LQ3491">
        <v>0.99</v>
      </c>
      <c r="LR3491">
        <v>0.99</v>
      </c>
      <c r="LS3491">
        <v>0.98</v>
      </c>
    </row>
    <row r="3492" spans="1:331" x14ac:dyDescent="0.2">
      <c r="A3492" t="s">
        <v>5855</v>
      </c>
      <c r="B3492" t="s">
        <v>713</v>
      </c>
      <c r="C3492" t="s">
        <v>1306</v>
      </c>
      <c r="D3492" t="s">
        <v>1307</v>
      </c>
      <c r="E3492" t="s">
        <v>5647</v>
      </c>
      <c r="F3492" t="s">
        <v>3143</v>
      </c>
      <c r="G3492" t="s">
        <v>1175</v>
      </c>
      <c r="H3492" t="s">
        <v>3144</v>
      </c>
      <c r="I3492" t="s">
        <v>5648</v>
      </c>
      <c r="KX3492">
        <v>0.98</v>
      </c>
      <c r="KY3492">
        <v>0.99</v>
      </c>
      <c r="KZ3492">
        <v>0.98</v>
      </c>
      <c r="LA3492">
        <v>0.99</v>
      </c>
      <c r="LB3492">
        <v>0.99</v>
      </c>
      <c r="LC3492">
        <v>0.99</v>
      </c>
      <c r="LD3492">
        <v>0.98</v>
      </c>
      <c r="LE3492">
        <v>0.98</v>
      </c>
      <c r="LF3492">
        <v>0.99</v>
      </c>
      <c r="LG3492">
        <v>0.97</v>
      </c>
      <c r="LH3492">
        <v>0.98</v>
      </c>
      <c r="LI3492">
        <v>0.96</v>
      </c>
      <c r="LJ3492">
        <v>0.96</v>
      </c>
      <c r="LK3492">
        <v>0.98</v>
      </c>
      <c r="LL3492">
        <v>0.95</v>
      </c>
      <c r="LM3492">
        <v>0.98</v>
      </c>
      <c r="LN3492">
        <v>0.97</v>
      </c>
      <c r="LO3492">
        <v>0.97</v>
      </c>
      <c r="LP3492">
        <v>0.99</v>
      </c>
      <c r="LQ3492">
        <v>0.97</v>
      </c>
      <c r="LR3492">
        <v>0.96</v>
      </c>
      <c r="LS3492">
        <v>0.98</v>
      </c>
    </row>
    <row r="3493" spans="1:331" x14ac:dyDescent="0.2">
      <c r="A3493" t="s">
        <v>6371</v>
      </c>
      <c r="B3493" t="s">
        <v>713</v>
      </c>
      <c r="C3493" t="s">
        <v>2106</v>
      </c>
      <c r="D3493" t="s">
        <v>2107</v>
      </c>
      <c r="E3493" t="s">
        <v>5647</v>
      </c>
      <c r="F3493" t="s">
        <v>3143</v>
      </c>
      <c r="G3493" t="s">
        <v>1175</v>
      </c>
      <c r="H3493" t="s">
        <v>3144</v>
      </c>
      <c r="I3493" t="s">
        <v>5648</v>
      </c>
      <c r="LA3493">
        <v>0.96</v>
      </c>
      <c r="LB3493">
        <v>0.99</v>
      </c>
      <c r="LC3493">
        <v>0.98</v>
      </c>
      <c r="LD3493">
        <v>0.99</v>
      </c>
      <c r="LE3493">
        <v>0.99</v>
      </c>
      <c r="LF3493">
        <v>0.98</v>
      </c>
      <c r="LG3493">
        <v>0.98</v>
      </c>
      <c r="LH3493">
        <v>0.98</v>
      </c>
      <c r="LI3493">
        <v>0.99</v>
      </c>
      <c r="LJ3493">
        <v>0.95</v>
      </c>
      <c r="LK3493">
        <v>0.99</v>
      </c>
      <c r="LL3493">
        <v>0.92</v>
      </c>
      <c r="LM3493">
        <v>0.99</v>
      </c>
      <c r="LN3493">
        <v>0.99</v>
      </c>
      <c r="LO3493">
        <v>0.99</v>
      </c>
      <c r="LP3493">
        <v>0.99</v>
      </c>
      <c r="LQ3493">
        <v>0.99</v>
      </c>
      <c r="LR3493">
        <v>0.99</v>
      </c>
      <c r="LS3493">
        <v>0.99</v>
      </c>
    </row>
    <row r="3494" spans="1:331" x14ac:dyDescent="0.2">
      <c r="A3494" t="s">
        <v>6221</v>
      </c>
      <c r="B3494" t="s">
        <v>713</v>
      </c>
      <c r="C3494" t="s">
        <v>824</v>
      </c>
      <c r="D3494" t="s">
        <v>2319</v>
      </c>
      <c r="E3494" t="s">
        <v>5647</v>
      </c>
      <c r="F3494" t="s">
        <v>3143</v>
      </c>
      <c r="G3494" t="s">
        <v>1175</v>
      </c>
      <c r="H3494" t="s">
        <v>3144</v>
      </c>
      <c r="I3494" t="s">
        <v>5648</v>
      </c>
      <c r="KY3494">
        <v>0.91</v>
      </c>
      <c r="KZ3494">
        <v>0.83</v>
      </c>
      <c r="LA3494">
        <v>0.97</v>
      </c>
      <c r="LB3494">
        <v>0.97</v>
      </c>
      <c r="LC3494">
        <v>0.98</v>
      </c>
      <c r="LD3494">
        <v>0.84</v>
      </c>
      <c r="LE3494">
        <v>0.94</v>
      </c>
      <c r="LF3494">
        <v>0.92</v>
      </c>
      <c r="LG3494">
        <v>0.88</v>
      </c>
      <c r="LH3494">
        <v>0.91</v>
      </c>
      <c r="LI3494">
        <v>0.86</v>
      </c>
      <c r="LJ3494">
        <v>0.85</v>
      </c>
      <c r="LK3494">
        <v>0.98</v>
      </c>
      <c r="LL3494">
        <v>0.88</v>
      </c>
      <c r="LM3494">
        <v>0.86</v>
      </c>
      <c r="LN3494">
        <v>0.85</v>
      </c>
      <c r="LO3494">
        <v>0.86</v>
      </c>
      <c r="LP3494">
        <v>0.87</v>
      </c>
      <c r="LQ3494">
        <v>0.88</v>
      </c>
      <c r="LR3494">
        <v>0.93</v>
      </c>
      <c r="LS3494">
        <v>0.93</v>
      </c>
    </row>
    <row r="3495" spans="1:331" x14ac:dyDescent="0.2">
      <c r="A3495" t="s">
        <v>6217</v>
      </c>
      <c r="B3495" t="s">
        <v>713</v>
      </c>
      <c r="C3495" t="s">
        <v>935</v>
      </c>
      <c r="D3495" t="s">
        <v>2104</v>
      </c>
      <c r="E3495" t="s">
        <v>5647</v>
      </c>
      <c r="F3495" t="s">
        <v>3143</v>
      </c>
      <c r="G3495" t="s">
        <v>1175</v>
      </c>
      <c r="H3495" t="s">
        <v>3144</v>
      </c>
      <c r="I3495" t="s">
        <v>5648</v>
      </c>
      <c r="KY3495">
        <v>0.8</v>
      </c>
      <c r="KZ3495">
        <v>0.77</v>
      </c>
      <c r="LA3495">
        <v>0.73</v>
      </c>
      <c r="LB3495">
        <v>0.78</v>
      </c>
      <c r="LC3495">
        <v>0.84</v>
      </c>
      <c r="LD3495">
        <v>0.78</v>
      </c>
      <c r="LE3495">
        <v>0.87</v>
      </c>
      <c r="LF3495">
        <v>0.81</v>
      </c>
      <c r="LG3495">
        <v>0.8</v>
      </c>
      <c r="LH3495">
        <v>0.82</v>
      </c>
      <c r="LI3495">
        <v>0.83</v>
      </c>
      <c r="LJ3495">
        <v>0.85</v>
      </c>
      <c r="LK3495">
        <v>0.86</v>
      </c>
      <c r="LL3495">
        <v>0.93</v>
      </c>
      <c r="LM3495">
        <v>0.79</v>
      </c>
      <c r="LN3495">
        <v>0.65</v>
      </c>
      <c r="LO3495">
        <v>0.9</v>
      </c>
      <c r="LP3495">
        <v>0.92</v>
      </c>
      <c r="LQ3495">
        <v>0.92</v>
      </c>
      <c r="LR3495">
        <v>0.9</v>
      </c>
      <c r="LS3495">
        <v>0.88</v>
      </c>
    </row>
    <row r="3496" spans="1:331" x14ac:dyDescent="0.2">
      <c r="A3496" t="s">
        <v>6160</v>
      </c>
      <c r="B3496" t="s">
        <v>713</v>
      </c>
      <c r="C3496" t="s">
        <v>2082</v>
      </c>
      <c r="D3496" t="s">
        <v>2083</v>
      </c>
      <c r="E3496" t="s">
        <v>5647</v>
      </c>
      <c r="F3496" t="s">
        <v>3143</v>
      </c>
      <c r="G3496" t="s">
        <v>1175</v>
      </c>
      <c r="H3496" t="s">
        <v>3144</v>
      </c>
      <c r="I3496" t="s">
        <v>5648</v>
      </c>
      <c r="KY3496">
        <v>0.99</v>
      </c>
      <c r="KZ3496">
        <v>0.97</v>
      </c>
      <c r="LA3496">
        <v>0.93</v>
      </c>
      <c r="LB3496">
        <v>0.9</v>
      </c>
      <c r="LC3496">
        <v>0.86</v>
      </c>
      <c r="LD3496">
        <v>0.83</v>
      </c>
      <c r="LE3496">
        <v>0.74</v>
      </c>
      <c r="LF3496">
        <v>0.82</v>
      </c>
      <c r="LG3496">
        <v>0.84</v>
      </c>
      <c r="LH3496">
        <v>0.87</v>
      </c>
      <c r="LI3496">
        <v>0.9</v>
      </c>
      <c r="LJ3496">
        <v>0.93</v>
      </c>
      <c r="LK3496">
        <v>0.84</v>
      </c>
      <c r="LL3496">
        <v>0.91</v>
      </c>
      <c r="LM3496">
        <v>0.86</v>
      </c>
      <c r="LN3496">
        <v>0.92</v>
      </c>
      <c r="LO3496">
        <v>0.94</v>
      </c>
      <c r="LP3496">
        <v>0.81</v>
      </c>
      <c r="LQ3496">
        <v>0.92</v>
      </c>
      <c r="LR3496">
        <v>0.85</v>
      </c>
      <c r="LS3496">
        <v>0.84</v>
      </c>
    </row>
    <row r="3497" spans="1:331" x14ac:dyDescent="0.2">
      <c r="A3497" t="s">
        <v>7643</v>
      </c>
      <c r="B3497" t="s">
        <v>713</v>
      </c>
      <c r="C3497" t="s">
        <v>1083</v>
      </c>
      <c r="D3497" t="s">
        <v>3379</v>
      </c>
      <c r="E3497" t="s">
        <v>5647</v>
      </c>
      <c r="F3497" t="s">
        <v>3143</v>
      </c>
      <c r="G3497" t="s">
        <v>1175</v>
      </c>
      <c r="H3497" t="s">
        <v>3144</v>
      </c>
      <c r="I3497" t="s">
        <v>5648</v>
      </c>
      <c r="LL3497">
        <v>0.28999999999999998</v>
      </c>
      <c r="LM3497">
        <v>0.53</v>
      </c>
      <c r="LN3497">
        <v>0.63</v>
      </c>
      <c r="LO3497">
        <v>0.67</v>
      </c>
      <c r="LP3497">
        <v>0.68</v>
      </c>
      <c r="LQ3497">
        <v>0.72</v>
      </c>
      <c r="LR3497">
        <v>0.67</v>
      </c>
      <c r="LS3497">
        <v>0.62</v>
      </c>
    </row>
    <row r="3498" spans="1:331" x14ac:dyDescent="0.2">
      <c r="A3498" t="s">
        <v>5857</v>
      </c>
      <c r="B3498" t="s">
        <v>713</v>
      </c>
      <c r="C3498" t="s">
        <v>2159</v>
      </c>
      <c r="D3498" t="s">
        <v>2160</v>
      </c>
      <c r="E3498" t="s">
        <v>5647</v>
      </c>
      <c r="F3498" t="s">
        <v>3143</v>
      </c>
      <c r="G3498" t="s">
        <v>1175</v>
      </c>
      <c r="H3498" t="s">
        <v>3144</v>
      </c>
      <c r="I3498" t="s">
        <v>5648</v>
      </c>
      <c r="KX3498">
        <v>0.99</v>
      </c>
      <c r="KY3498">
        <v>0.98</v>
      </c>
      <c r="KZ3498">
        <v>0.98</v>
      </c>
      <c r="LA3498">
        <v>0.99</v>
      </c>
      <c r="LB3498">
        <v>0.97</v>
      </c>
      <c r="LC3498">
        <v>0.96</v>
      </c>
      <c r="LD3498">
        <v>0.98</v>
      </c>
      <c r="LE3498">
        <v>0.96</v>
      </c>
      <c r="LF3498">
        <v>0.95</v>
      </c>
      <c r="LG3498">
        <v>0.68</v>
      </c>
      <c r="LH3498">
        <v>0.41</v>
      </c>
      <c r="LI3498">
        <v>0.56000000000000005</v>
      </c>
      <c r="LJ3498">
        <v>0.54</v>
      </c>
      <c r="LK3498">
        <v>0.54</v>
      </c>
      <c r="LL3498">
        <v>0.56999999999999995</v>
      </c>
      <c r="LM3498">
        <v>0.56999999999999995</v>
      </c>
      <c r="LN3498">
        <v>0.31</v>
      </c>
      <c r="LO3498">
        <v>0.84</v>
      </c>
      <c r="LP3498">
        <v>0.9</v>
      </c>
      <c r="LQ3498">
        <v>0.92</v>
      </c>
      <c r="LR3498">
        <v>0.82</v>
      </c>
      <c r="LS3498">
        <v>0.86</v>
      </c>
    </row>
    <row r="3499" spans="1:331" x14ac:dyDescent="0.2">
      <c r="A3499" t="s">
        <v>5860</v>
      </c>
      <c r="B3499" t="s">
        <v>713</v>
      </c>
      <c r="C3499" t="s">
        <v>304</v>
      </c>
      <c r="D3499" t="s">
        <v>305</v>
      </c>
      <c r="E3499" t="s">
        <v>5647</v>
      </c>
      <c r="F3499" t="s">
        <v>3143</v>
      </c>
      <c r="G3499" t="s">
        <v>1175</v>
      </c>
      <c r="H3499" t="s">
        <v>3144</v>
      </c>
      <c r="I3499" t="s">
        <v>5648</v>
      </c>
      <c r="KX3499">
        <v>0.85</v>
      </c>
      <c r="KY3499">
        <v>0.86</v>
      </c>
      <c r="KZ3499">
        <v>0.86</v>
      </c>
      <c r="LA3499">
        <v>0.86</v>
      </c>
      <c r="LB3499">
        <v>0.86</v>
      </c>
      <c r="LC3499">
        <v>0.86</v>
      </c>
      <c r="LD3499">
        <v>0.86</v>
      </c>
      <c r="LE3499">
        <v>0.86</v>
      </c>
      <c r="LF3499">
        <v>0.87</v>
      </c>
      <c r="LG3499">
        <v>0.88</v>
      </c>
      <c r="LH3499">
        <v>0.89</v>
      </c>
      <c r="LI3499">
        <v>0.9</v>
      </c>
      <c r="LJ3499">
        <v>0.91</v>
      </c>
      <c r="LK3499">
        <v>0.91</v>
      </c>
      <c r="LL3499">
        <v>0.92</v>
      </c>
      <c r="LM3499">
        <v>0.93</v>
      </c>
      <c r="LN3499">
        <v>0.94</v>
      </c>
      <c r="LO3499">
        <v>0.94</v>
      </c>
      <c r="LP3499">
        <v>0.94</v>
      </c>
      <c r="LQ3499">
        <v>0.95</v>
      </c>
      <c r="LR3499">
        <v>0.95</v>
      </c>
      <c r="LS3499">
        <v>0.95</v>
      </c>
    </row>
    <row r="3500" spans="1:331" x14ac:dyDescent="0.2">
      <c r="A3500" t="s">
        <v>7576</v>
      </c>
      <c r="B3500" t="s">
        <v>713</v>
      </c>
      <c r="C3500" t="s">
        <v>830</v>
      </c>
      <c r="D3500" t="s">
        <v>831</v>
      </c>
      <c r="E3500" t="s">
        <v>5647</v>
      </c>
      <c r="F3500" t="s">
        <v>3143</v>
      </c>
      <c r="G3500" t="s">
        <v>1175</v>
      </c>
      <c r="H3500" t="s">
        <v>3144</v>
      </c>
      <c r="I3500" t="s">
        <v>5648</v>
      </c>
      <c r="LK3500">
        <v>0.92</v>
      </c>
      <c r="LL3500">
        <v>0.93</v>
      </c>
      <c r="LM3500">
        <v>0.93</v>
      </c>
      <c r="LN3500">
        <v>0.92</v>
      </c>
      <c r="LO3500">
        <v>0.92</v>
      </c>
      <c r="LP3500">
        <v>0.91</v>
      </c>
      <c r="LQ3500">
        <v>0.99</v>
      </c>
      <c r="LR3500">
        <v>0.91</v>
      </c>
      <c r="LS3500">
        <v>0.84</v>
      </c>
    </row>
    <row r="3501" spans="1:331" x14ac:dyDescent="0.2">
      <c r="A3501" t="s">
        <v>5862</v>
      </c>
      <c r="B3501" t="s">
        <v>713</v>
      </c>
      <c r="C3501" t="s">
        <v>2116</v>
      </c>
      <c r="D3501" t="s">
        <v>2117</v>
      </c>
      <c r="E3501" t="s">
        <v>5647</v>
      </c>
      <c r="F3501" t="s">
        <v>3143</v>
      </c>
      <c r="G3501" t="s">
        <v>1175</v>
      </c>
      <c r="H3501" t="s">
        <v>3144</v>
      </c>
      <c r="I3501" t="s">
        <v>5648</v>
      </c>
      <c r="KX3501">
        <v>0.98</v>
      </c>
      <c r="KY3501">
        <v>0.98</v>
      </c>
      <c r="KZ3501">
        <v>0.97</v>
      </c>
      <c r="LA3501">
        <v>0.98</v>
      </c>
      <c r="LB3501">
        <v>0.99</v>
      </c>
      <c r="LC3501">
        <v>0.81</v>
      </c>
      <c r="LD3501">
        <v>0.63</v>
      </c>
      <c r="LE3501">
        <v>0.44</v>
      </c>
      <c r="LF3501">
        <v>0.26</v>
      </c>
      <c r="LG3501">
        <v>0.08</v>
      </c>
      <c r="LH3501">
        <v>0.54</v>
      </c>
      <c r="LI3501">
        <v>0.99</v>
      </c>
      <c r="LJ3501">
        <v>0.99</v>
      </c>
      <c r="LK3501">
        <v>0.99</v>
      </c>
      <c r="LL3501">
        <v>0.99</v>
      </c>
      <c r="LM3501">
        <v>0.99</v>
      </c>
      <c r="LN3501">
        <v>0.99</v>
      </c>
      <c r="LO3501">
        <v>0.99</v>
      </c>
      <c r="LP3501">
        <v>0.99</v>
      </c>
      <c r="LQ3501">
        <v>0.99</v>
      </c>
      <c r="LR3501">
        <v>0.99</v>
      </c>
      <c r="LS3501">
        <v>0.99</v>
      </c>
    </row>
    <row r="3502" spans="1:331" x14ac:dyDescent="0.2">
      <c r="A3502" t="s">
        <v>6140</v>
      </c>
      <c r="B3502" t="s">
        <v>713</v>
      </c>
      <c r="C3502" t="s">
        <v>2061</v>
      </c>
      <c r="D3502" t="s">
        <v>3282</v>
      </c>
      <c r="E3502" t="s">
        <v>5647</v>
      </c>
      <c r="F3502" t="s">
        <v>3143</v>
      </c>
      <c r="G3502" t="s">
        <v>1175</v>
      </c>
      <c r="H3502" t="s">
        <v>3144</v>
      </c>
      <c r="I3502" t="s">
        <v>5648</v>
      </c>
      <c r="KY3502">
        <v>0.99</v>
      </c>
      <c r="KZ3502">
        <v>0.99</v>
      </c>
      <c r="LA3502">
        <v>0.86</v>
      </c>
      <c r="LB3502">
        <v>0.73</v>
      </c>
      <c r="LC3502">
        <v>0.93</v>
      </c>
      <c r="LD3502">
        <v>0.88</v>
      </c>
      <c r="LE3502">
        <v>0.83</v>
      </c>
      <c r="LF3502">
        <v>0.94</v>
      </c>
      <c r="LG3502">
        <v>0.94</v>
      </c>
      <c r="LH3502">
        <v>0.89</v>
      </c>
      <c r="LI3502">
        <v>0.91</v>
      </c>
      <c r="LJ3502">
        <v>0.92</v>
      </c>
      <c r="LK3502">
        <v>0.96</v>
      </c>
      <c r="LL3502">
        <v>0.98</v>
      </c>
      <c r="LM3502">
        <v>0.99</v>
      </c>
      <c r="LN3502">
        <v>0.99</v>
      </c>
      <c r="LO3502">
        <v>0.99</v>
      </c>
      <c r="LP3502">
        <v>0.99</v>
      </c>
      <c r="LQ3502">
        <v>0.99</v>
      </c>
      <c r="LR3502">
        <v>0.99</v>
      </c>
      <c r="LS3502">
        <v>0.99</v>
      </c>
    </row>
    <row r="3503" spans="1:331" x14ac:dyDescent="0.2">
      <c r="A3503" t="s">
        <v>7127</v>
      </c>
      <c r="B3503" t="s">
        <v>713</v>
      </c>
      <c r="C3503" t="s">
        <v>924</v>
      </c>
      <c r="D3503" t="s">
        <v>2317</v>
      </c>
      <c r="E3503" t="s">
        <v>5647</v>
      </c>
      <c r="F3503" t="s">
        <v>3143</v>
      </c>
      <c r="G3503" t="s">
        <v>1175</v>
      </c>
      <c r="H3503" t="s">
        <v>3144</v>
      </c>
      <c r="I3503" t="s">
        <v>5648</v>
      </c>
      <c r="LG3503">
        <v>0.06</v>
      </c>
      <c r="LH3503">
        <v>0.31</v>
      </c>
      <c r="LI3503">
        <v>0.26</v>
      </c>
      <c r="LJ3503">
        <v>0.33</v>
      </c>
      <c r="LK3503">
        <v>0.38</v>
      </c>
      <c r="LL3503">
        <v>0.5</v>
      </c>
      <c r="LM3503">
        <v>0.52</v>
      </c>
      <c r="LN3503">
        <v>0.53</v>
      </c>
      <c r="LO3503">
        <v>0.59</v>
      </c>
      <c r="LP3503">
        <v>0.39</v>
      </c>
      <c r="LQ3503">
        <v>0.13</v>
      </c>
      <c r="LR3503">
        <v>0.28000000000000003</v>
      </c>
      <c r="LS3503">
        <v>0.37</v>
      </c>
    </row>
    <row r="3504" spans="1:331" x14ac:dyDescent="0.2">
      <c r="A3504" t="s">
        <v>6871</v>
      </c>
      <c r="B3504" t="s">
        <v>713</v>
      </c>
      <c r="C3504" t="s">
        <v>1592</v>
      </c>
      <c r="D3504" t="s">
        <v>2333</v>
      </c>
      <c r="E3504" t="s">
        <v>5647</v>
      </c>
      <c r="F3504" t="s">
        <v>3143</v>
      </c>
      <c r="G3504" t="s">
        <v>1175</v>
      </c>
      <c r="H3504" t="s">
        <v>3144</v>
      </c>
      <c r="I3504" t="s">
        <v>5648</v>
      </c>
      <c r="LE3504">
        <v>0.18</v>
      </c>
      <c r="LF3504">
        <v>0.97</v>
      </c>
      <c r="LG3504">
        <v>0.96</v>
      </c>
      <c r="LH3504">
        <v>0.98</v>
      </c>
      <c r="LI3504">
        <v>0.93</v>
      </c>
      <c r="LJ3504">
        <v>0.83</v>
      </c>
      <c r="LK3504">
        <v>0.86</v>
      </c>
      <c r="LL3504">
        <v>0.94</v>
      </c>
      <c r="LM3504">
        <v>0.92</v>
      </c>
      <c r="LN3504">
        <v>0.95</v>
      </c>
      <c r="LO3504">
        <v>0.93</v>
      </c>
      <c r="LP3504">
        <v>0.9</v>
      </c>
      <c r="LQ3504">
        <v>0.92</v>
      </c>
      <c r="LR3504">
        <v>0.93</v>
      </c>
      <c r="LS3504">
        <v>0.85</v>
      </c>
    </row>
    <row r="3505" spans="1:331" x14ac:dyDescent="0.2">
      <c r="A3505" t="s">
        <v>6315</v>
      </c>
      <c r="B3505" t="s">
        <v>713</v>
      </c>
      <c r="C3505" t="s">
        <v>1922</v>
      </c>
      <c r="D3505" t="s">
        <v>1923</v>
      </c>
      <c r="E3505" t="s">
        <v>5647</v>
      </c>
      <c r="F3505" t="s">
        <v>3143</v>
      </c>
      <c r="G3505" t="s">
        <v>1175</v>
      </c>
      <c r="H3505" t="s">
        <v>3144</v>
      </c>
      <c r="I3505" t="s">
        <v>5648</v>
      </c>
      <c r="KZ3505">
        <v>0.84</v>
      </c>
      <c r="LA3505">
        <v>0.65</v>
      </c>
      <c r="LB3505">
        <v>0.45</v>
      </c>
      <c r="LC3505">
        <v>0.26</v>
      </c>
      <c r="LD3505">
        <v>0.06</v>
      </c>
      <c r="LE3505">
        <v>0.36</v>
      </c>
      <c r="LF3505">
        <v>0.46</v>
      </c>
      <c r="LG3505">
        <v>0.14000000000000001</v>
      </c>
      <c r="LH3505">
        <v>0.3</v>
      </c>
      <c r="LI3505">
        <v>0.5</v>
      </c>
      <c r="LJ3505">
        <v>0.52</v>
      </c>
      <c r="LK3505">
        <v>0.74</v>
      </c>
      <c r="LL3505">
        <v>0.68</v>
      </c>
      <c r="LM3505">
        <v>0.55000000000000004</v>
      </c>
      <c r="LN3505">
        <v>0.54</v>
      </c>
      <c r="LO3505">
        <v>0.54</v>
      </c>
      <c r="LP3505">
        <v>0.28000000000000003</v>
      </c>
      <c r="LQ3505">
        <v>0.59</v>
      </c>
      <c r="LR3505">
        <v>0.59</v>
      </c>
      <c r="LS3505">
        <v>0.5</v>
      </c>
    </row>
    <row r="3506" spans="1:331" x14ac:dyDescent="0.2">
      <c r="A3506" t="s">
        <v>6639</v>
      </c>
      <c r="B3506" t="s">
        <v>713</v>
      </c>
      <c r="C3506" t="s">
        <v>2224</v>
      </c>
      <c r="D3506" t="s">
        <v>2762</v>
      </c>
      <c r="E3506" t="s">
        <v>5647</v>
      </c>
      <c r="F3506" t="s">
        <v>3143</v>
      </c>
      <c r="G3506" t="s">
        <v>1175</v>
      </c>
      <c r="H3506" t="s">
        <v>3144</v>
      </c>
      <c r="I3506" t="s">
        <v>5648</v>
      </c>
      <c r="LC3506">
        <v>0.21</v>
      </c>
      <c r="LD3506">
        <v>0.26</v>
      </c>
      <c r="LE3506">
        <v>0.32</v>
      </c>
      <c r="LF3506">
        <v>0.35</v>
      </c>
      <c r="LG3506">
        <v>0.38</v>
      </c>
      <c r="LH3506">
        <v>0.43</v>
      </c>
      <c r="LI3506">
        <v>0.46</v>
      </c>
      <c r="LJ3506">
        <v>0.4</v>
      </c>
      <c r="LK3506">
        <v>0.47</v>
      </c>
      <c r="LL3506">
        <v>0.45</v>
      </c>
      <c r="LM3506">
        <v>0.41</v>
      </c>
      <c r="LN3506">
        <v>0.49</v>
      </c>
      <c r="LO3506">
        <v>0.46</v>
      </c>
      <c r="LP3506">
        <v>0.46</v>
      </c>
      <c r="LQ3506">
        <v>0.46</v>
      </c>
      <c r="LR3506">
        <v>0.46</v>
      </c>
      <c r="LS3506">
        <v>0.52</v>
      </c>
    </row>
    <row r="3507" spans="1:331" x14ac:dyDescent="0.2">
      <c r="A3507" t="s">
        <v>5896</v>
      </c>
      <c r="B3507" t="s">
        <v>713</v>
      </c>
      <c r="C3507" t="s">
        <v>866</v>
      </c>
      <c r="D3507" t="s">
        <v>311</v>
      </c>
      <c r="E3507" t="s">
        <v>5647</v>
      </c>
      <c r="F3507" t="s">
        <v>3143</v>
      </c>
      <c r="G3507" t="s">
        <v>1175</v>
      </c>
      <c r="H3507" t="s">
        <v>3144</v>
      </c>
      <c r="I3507" t="s">
        <v>5648</v>
      </c>
      <c r="KX3507">
        <v>0.62</v>
      </c>
      <c r="KY3507">
        <v>0.54</v>
      </c>
      <c r="KZ3507">
        <v>0.46</v>
      </c>
      <c r="LA3507">
        <v>0.52</v>
      </c>
      <c r="LB3507">
        <v>0.51</v>
      </c>
      <c r="LC3507">
        <v>0.48</v>
      </c>
      <c r="LD3507">
        <v>0.53</v>
      </c>
      <c r="LE3507">
        <v>0.49</v>
      </c>
      <c r="LF3507">
        <v>0.54</v>
      </c>
      <c r="LG3507">
        <v>0.63</v>
      </c>
      <c r="LH3507">
        <v>0.55000000000000004</v>
      </c>
      <c r="LI3507">
        <v>0.54</v>
      </c>
      <c r="LJ3507">
        <v>0.53</v>
      </c>
      <c r="LK3507">
        <v>0.5</v>
      </c>
      <c r="LL3507">
        <v>0.55000000000000004</v>
      </c>
      <c r="LM3507">
        <v>0.59</v>
      </c>
      <c r="LN3507">
        <v>0.69</v>
      </c>
      <c r="LO3507">
        <v>0.78</v>
      </c>
      <c r="LP3507">
        <v>0.75</v>
      </c>
      <c r="LQ3507">
        <v>0.79</v>
      </c>
      <c r="LR3507">
        <v>0.76</v>
      </c>
      <c r="LS3507">
        <v>0.82</v>
      </c>
    </row>
    <row r="3508" spans="1:331" x14ac:dyDescent="0.2">
      <c r="A3508" t="s">
        <v>7630</v>
      </c>
      <c r="B3508" t="s">
        <v>713</v>
      </c>
      <c r="C3508" t="s">
        <v>1254</v>
      </c>
      <c r="D3508" t="s">
        <v>1255</v>
      </c>
      <c r="E3508" t="s">
        <v>5647</v>
      </c>
      <c r="F3508" t="s">
        <v>3143</v>
      </c>
      <c r="G3508" t="s">
        <v>1175</v>
      </c>
      <c r="H3508" t="s">
        <v>3144</v>
      </c>
      <c r="I3508" t="s">
        <v>5648</v>
      </c>
      <c r="LL3508">
        <v>0.33</v>
      </c>
      <c r="LM3508">
        <v>0.47</v>
      </c>
      <c r="LN3508">
        <v>0.57999999999999996</v>
      </c>
      <c r="LO3508">
        <v>0.64</v>
      </c>
      <c r="LP3508">
        <v>0.65</v>
      </c>
      <c r="LQ3508">
        <v>0.66</v>
      </c>
      <c r="LR3508">
        <v>0.74</v>
      </c>
      <c r="LS3508">
        <v>0.81</v>
      </c>
    </row>
    <row r="3509" spans="1:331" x14ac:dyDescent="0.2">
      <c r="A3509" t="s">
        <v>8077</v>
      </c>
      <c r="B3509" t="s">
        <v>713</v>
      </c>
      <c r="C3509" t="s">
        <v>1181</v>
      </c>
      <c r="D3509" t="s">
        <v>1182</v>
      </c>
      <c r="E3509" t="s">
        <v>5647</v>
      </c>
      <c r="F3509" t="s">
        <v>3143</v>
      </c>
      <c r="G3509" t="s">
        <v>1175</v>
      </c>
      <c r="H3509" t="s">
        <v>3144</v>
      </c>
      <c r="I3509" t="s">
        <v>5648</v>
      </c>
      <c r="LN3509">
        <v>0.63</v>
      </c>
      <c r="LO3509">
        <v>0.78</v>
      </c>
      <c r="LP3509">
        <v>0.78</v>
      </c>
      <c r="LQ3509">
        <v>0.75</v>
      </c>
      <c r="LR3509">
        <v>0.74</v>
      </c>
      <c r="LS3509">
        <v>0.74</v>
      </c>
    </row>
    <row r="3510" spans="1:331" x14ac:dyDescent="0.2">
      <c r="A3510" t="s">
        <v>6738</v>
      </c>
      <c r="B3510" t="s">
        <v>886</v>
      </c>
      <c r="C3510" t="s">
        <v>359</v>
      </c>
      <c r="D3510" t="s">
        <v>359</v>
      </c>
      <c r="E3510" t="s">
        <v>489</v>
      </c>
      <c r="F3510" t="s">
        <v>1044</v>
      </c>
      <c r="G3510" t="s">
        <v>5133</v>
      </c>
      <c r="H3510" t="s">
        <v>4075</v>
      </c>
      <c r="I3510" t="s">
        <v>490</v>
      </c>
      <c r="JG3510">
        <v>229.4</v>
      </c>
      <c r="JH3510">
        <v>214.5</v>
      </c>
      <c r="JI3510">
        <v>265.3</v>
      </c>
      <c r="JJ3510">
        <v>296.5</v>
      </c>
      <c r="JK3510">
        <v>307.7</v>
      </c>
      <c r="JL3510">
        <v>336.1</v>
      </c>
      <c r="JM3510">
        <v>352</v>
      </c>
      <c r="JN3510">
        <v>396.9</v>
      </c>
      <c r="JO3510">
        <v>432.7</v>
      </c>
      <c r="JP3510">
        <v>493</v>
      </c>
      <c r="JQ3510">
        <v>517.70000000000005</v>
      </c>
      <c r="JR3510">
        <v>575.79999999999995</v>
      </c>
      <c r="JS3510">
        <v>634.4</v>
      </c>
      <c r="JT3510">
        <v>743.8</v>
      </c>
      <c r="JU3510">
        <v>746.6</v>
      </c>
      <c r="JV3510">
        <v>976.1</v>
      </c>
    </row>
    <row r="3511" spans="1:331" x14ac:dyDescent="0.2">
      <c r="A3511" t="s">
        <v>4474</v>
      </c>
      <c r="B3511" t="s">
        <v>713</v>
      </c>
      <c r="C3511" t="s">
        <v>304</v>
      </c>
      <c r="D3511" t="s">
        <v>305</v>
      </c>
      <c r="E3511" t="s">
        <v>4475</v>
      </c>
      <c r="F3511" t="s">
        <v>1174</v>
      </c>
      <c r="G3511" t="s">
        <v>1175</v>
      </c>
      <c r="H3511" t="s">
        <v>1176</v>
      </c>
      <c r="I3511" t="s">
        <v>4476</v>
      </c>
      <c r="KH3511">
        <v>8.2000000000000003E-2</v>
      </c>
      <c r="KI3511">
        <v>0.1</v>
      </c>
      <c r="KJ3511">
        <v>0.12</v>
      </c>
      <c r="KK3511">
        <v>0.13</v>
      </c>
      <c r="KL3511">
        <v>0.14000000000000001</v>
      </c>
      <c r="KM3511">
        <v>0.15</v>
      </c>
      <c r="KN3511">
        <v>0.17</v>
      </c>
      <c r="KO3511">
        <v>0.2</v>
      </c>
      <c r="KP3511">
        <v>0.22</v>
      </c>
      <c r="KQ3511">
        <v>0.22899999999999901</v>
      </c>
      <c r="KR3511">
        <v>0.25</v>
      </c>
      <c r="KS3511">
        <v>0.3</v>
      </c>
      <c r="KT3511">
        <v>0.33</v>
      </c>
      <c r="KU3511">
        <v>0.36599999999999999</v>
      </c>
      <c r="KV3511">
        <v>0.4</v>
      </c>
      <c r="KW3511">
        <v>0.45</v>
      </c>
      <c r="KX3511">
        <v>0.51</v>
      </c>
      <c r="KY3511">
        <v>0.56299999999999994</v>
      </c>
      <c r="KZ3511">
        <v>0.57999999999999996</v>
      </c>
      <c r="LA3511">
        <v>0.61799999999999999</v>
      </c>
      <c r="LB3511">
        <v>0.63</v>
      </c>
      <c r="LC3511">
        <v>0.65</v>
      </c>
      <c r="LD3511">
        <v>0.67</v>
      </c>
      <c r="LE3511">
        <v>0.69699999999999995</v>
      </c>
      <c r="LF3511">
        <v>0.72</v>
      </c>
      <c r="LG3511">
        <v>0.74099999999999999</v>
      </c>
      <c r="LH3511">
        <v>0.76700000000000002</v>
      </c>
      <c r="LI3511">
        <v>0.75599999999999901</v>
      </c>
      <c r="LJ3511">
        <v>0.75</v>
      </c>
      <c r="LK3511">
        <v>0.77</v>
      </c>
      <c r="LL3511">
        <v>0.75</v>
      </c>
      <c r="LM3511">
        <v>0.73</v>
      </c>
      <c r="LN3511">
        <v>0.78</v>
      </c>
    </row>
    <row r="3512" spans="1:331" x14ac:dyDescent="0.2">
      <c r="A3512" t="s">
        <v>4433</v>
      </c>
      <c r="B3512" t="s">
        <v>886</v>
      </c>
      <c r="C3512" t="s">
        <v>359</v>
      </c>
      <c r="D3512" t="s">
        <v>359</v>
      </c>
      <c r="E3512" t="s">
        <v>628</v>
      </c>
      <c r="F3512" t="s">
        <v>4111</v>
      </c>
      <c r="G3512" t="s">
        <v>627</v>
      </c>
      <c r="H3512" t="s">
        <v>4112</v>
      </c>
      <c r="I3512" t="s">
        <v>629</v>
      </c>
      <c r="JZ3512">
        <v>1350000</v>
      </c>
      <c r="KA3512">
        <v>2060000</v>
      </c>
      <c r="KB3512">
        <v>2140000</v>
      </c>
      <c r="KC3512">
        <v>2290000</v>
      </c>
      <c r="KD3512">
        <v>1940000</v>
      </c>
      <c r="KE3512">
        <v>2410000</v>
      </c>
      <c r="KF3512">
        <v>2630000</v>
      </c>
      <c r="KG3512">
        <v>4070000</v>
      </c>
      <c r="KH3512">
        <v>5190000</v>
      </c>
      <c r="KI3512">
        <v>5890000</v>
      </c>
      <c r="KJ3512">
        <v>7210000</v>
      </c>
      <c r="KK3512">
        <v>9430000</v>
      </c>
      <c r="KL3512">
        <v>12660000</v>
      </c>
      <c r="KM3512">
        <v>15630000</v>
      </c>
      <c r="KN3512">
        <v>19440000</v>
      </c>
      <c r="KO3512">
        <v>21180000</v>
      </c>
      <c r="KP3512">
        <v>29030000</v>
      </c>
      <c r="KQ3512">
        <v>34150000</v>
      </c>
      <c r="KR3512">
        <v>53380000</v>
      </c>
      <c r="KS3512">
        <v>78040000</v>
      </c>
      <c r="KT3512">
        <v>140500000</v>
      </c>
      <c r="KU3512">
        <v>184280000</v>
      </c>
      <c r="KV3512">
        <v>337000000</v>
      </c>
      <c r="KW3512">
        <v>413680000</v>
      </c>
      <c r="KY3512">
        <v>1684000000</v>
      </c>
      <c r="KZ3512">
        <v>2317000000</v>
      </c>
      <c r="LA3512">
        <v>3088000000</v>
      </c>
      <c r="LB3512">
        <v>3990000000</v>
      </c>
      <c r="LC3512">
        <v>5173000000</v>
      </c>
      <c r="LD3512">
        <v>5631000000</v>
      </c>
      <c r="LE3512">
        <v>6739000000</v>
      </c>
      <c r="LH3512">
        <v>11511000000</v>
      </c>
      <c r="LK3512">
        <v>19348000000</v>
      </c>
      <c r="LN3512">
        <v>28751000000</v>
      </c>
    </row>
    <row r="3513" spans="1:331" x14ac:dyDescent="0.2">
      <c r="A3513" t="s">
        <v>6674</v>
      </c>
      <c r="B3513" t="s">
        <v>713</v>
      </c>
      <c r="C3513" t="s">
        <v>304</v>
      </c>
      <c r="D3513" t="s">
        <v>305</v>
      </c>
      <c r="E3513" t="s">
        <v>425</v>
      </c>
      <c r="F3513" t="s">
        <v>1174</v>
      </c>
      <c r="G3513" t="s">
        <v>1175</v>
      </c>
      <c r="H3513" t="s">
        <v>1176</v>
      </c>
      <c r="I3513" t="s">
        <v>6675</v>
      </c>
      <c r="JY3513">
        <v>0.03</v>
      </c>
      <c r="KD3513">
        <v>7.0000000000000007E-2</v>
      </c>
      <c r="KF3513">
        <v>0.2</v>
      </c>
      <c r="KG3513">
        <v>0.34</v>
      </c>
      <c r="KJ3513">
        <v>0.6</v>
      </c>
      <c r="KP3513">
        <v>0.82199999999999995</v>
      </c>
      <c r="KV3513">
        <v>0.90700000000000003</v>
      </c>
      <c r="LA3513">
        <v>0.95899999999999996</v>
      </c>
      <c r="LC3513">
        <v>0.96399999999999997</v>
      </c>
      <c r="LH3513">
        <v>0.97099999999999997</v>
      </c>
      <c r="LI3513">
        <v>0.96799999999999997</v>
      </c>
      <c r="LJ3513">
        <v>0.96</v>
      </c>
      <c r="LK3513">
        <v>0.95199999999999996</v>
      </c>
      <c r="LL3513">
        <v>0.94399999999999995</v>
      </c>
      <c r="LM3513">
        <v>0.93600000000000005</v>
      </c>
      <c r="LN3513">
        <v>0.92800000000000005</v>
      </c>
      <c r="LO3513">
        <v>0.92</v>
      </c>
    </row>
    <row r="3514" spans="1:331" x14ac:dyDescent="0.2">
      <c r="A3514" t="s">
        <v>2993</v>
      </c>
      <c r="B3514" t="s">
        <v>713</v>
      </c>
      <c r="C3514" t="s">
        <v>1420</v>
      </c>
      <c r="D3514" t="s">
        <v>1421</v>
      </c>
      <c r="E3514" t="s">
        <v>450</v>
      </c>
      <c r="F3514" t="s">
        <v>717</v>
      </c>
      <c r="G3514" t="s">
        <v>718</v>
      </c>
      <c r="H3514" t="s">
        <v>719</v>
      </c>
      <c r="I3514" t="s">
        <v>1171</v>
      </c>
      <c r="JL3514">
        <v>518</v>
      </c>
      <c r="JM3514">
        <v>523</v>
      </c>
      <c r="JN3514">
        <v>526</v>
      </c>
      <c r="JO3514">
        <v>572</v>
      </c>
      <c r="JP3514">
        <v>589</v>
      </c>
      <c r="JQ3514">
        <v>614</v>
      </c>
      <c r="JR3514">
        <v>638</v>
      </c>
      <c r="JS3514">
        <v>646</v>
      </c>
      <c r="JT3514">
        <v>728</v>
      </c>
      <c r="JU3514">
        <v>664</v>
      </c>
      <c r="JV3514">
        <v>693</v>
      </c>
      <c r="JW3514">
        <v>776</v>
      </c>
      <c r="JX3514">
        <v>823</v>
      </c>
      <c r="JY3514">
        <v>839</v>
      </c>
      <c r="JZ3514">
        <v>871</v>
      </c>
      <c r="KA3514">
        <v>797</v>
      </c>
      <c r="KB3514">
        <v>806</v>
      </c>
      <c r="KC3514">
        <v>812</v>
      </c>
      <c r="KD3514">
        <v>829</v>
      </c>
      <c r="KE3514">
        <v>841</v>
      </c>
      <c r="KF3514">
        <v>848</v>
      </c>
      <c r="KG3514">
        <v>900</v>
      </c>
      <c r="KH3514">
        <v>900</v>
      </c>
      <c r="KI3514">
        <v>910</v>
      </c>
      <c r="KJ3514">
        <v>910</v>
      </c>
      <c r="KK3514">
        <v>466</v>
      </c>
      <c r="KL3514">
        <v>502</v>
      </c>
      <c r="KM3514">
        <v>538</v>
      </c>
      <c r="KN3514">
        <v>580</v>
      </c>
      <c r="KO3514">
        <v>580</v>
      </c>
      <c r="KP3514">
        <v>540</v>
      </c>
      <c r="KQ3514">
        <v>540</v>
      </c>
      <c r="KR3514">
        <v>1208</v>
      </c>
      <c r="KS3514">
        <v>1364</v>
      </c>
      <c r="KT3514">
        <v>1681</v>
      </c>
      <c r="KU3514">
        <v>1920</v>
      </c>
      <c r="KV3514">
        <v>2191</v>
      </c>
      <c r="KW3514">
        <v>2501</v>
      </c>
      <c r="KX3514">
        <v>1600</v>
      </c>
      <c r="KY3514">
        <v>1663</v>
      </c>
      <c r="KZ3514">
        <v>2207</v>
      </c>
      <c r="LA3514">
        <v>1859</v>
      </c>
      <c r="LB3514">
        <v>1776.5</v>
      </c>
      <c r="LC3514">
        <v>1725</v>
      </c>
      <c r="LD3514">
        <v>1622.8</v>
      </c>
      <c r="LE3514">
        <v>1668.5</v>
      </c>
      <c r="LF3514">
        <v>1665.6</v>
      </c>
      <c r="LG3514">
        <v>1712</v>
      </c>
      <c r="LH3514">
        <v>1812.384</v>
      </c>
    </row>
    <row r="3515" spans="1:331" x14ac:dyDescent="0.2">
      <c r="A3515" t="s">
        <v>6546</v>
      </c>
      <c r="B3515" t="s">
        <v>713</v>
      </c>
      <c r="C3515" t="s">
        <v>1726</v>
      </c>
      <c r="D3515" t="s">
        <v>1727</v>
      </c>
      <c r="E3515" t="s">
        <v>450</v>
      </c>
      <c r="F3515" t="s">
        <v>717</v>
      </c>
      <c r="G3515" t="s">
        <v>718</v>
      </c>
      <c r="H3515" t="s">
        <v>719</v>
      </c>
      <c r="I3515" t="s">
        <v>1171</v>
      </c>
      <c r="KP3515">
        <v>376</v>
      </c>
      <c r="KQ3515">
        <v>200</v>
      </c>
      <c r="KR3515">
        <v>406</v>
      </c>
      <c r="KS3515">
        <v>418</v>
      </c>
      <c r="KT3515">
        <v>421</v>
      </c>
      <c r="KU3515">
        <v>425</v>
      </c>
      <c r="KV3515">
        <v>445</v>
      </c>
      <c r="KW3515">
        <v>452</v>
      </c>
      <c r="KX3515">
        <v>440</v>
      </c>
      <c r="KY3515">
        <v>451</v>
      </c>
      <c r="KZ3515">
        <v>475</v>
      </c>
      <c r="LA3515">
        <v>498</v>
      </c>
      <c r="LB3515">
        <v>536</v>
      </c>
      <c r="LC3515">
        <v>548</v>
      </c>
      <c r="LD3515">
        <v>580.29999999999995</v>
      </c>
      <c r="LE3515">
        <v>600.20000000000005</v>
      </c>
      <c r="LF3515">
        <v>618.9</v>
      </c>
      <c r="LG3515">
        <v>573.70000000000005</v>
      </c>
      <c r="LH3515">
        <v>557.29300000000001</v>
      </c>
    </row>
    <row r="3516" spans="1:331" x14ac:dyDescent="0.2">
      <c r="A3516" t="s">
        <v>1324</v>
      </c>
      <c r="B3516" t="s">
        <v>713</v>
      </c>
      <c r="C3516" t="s">
        <v>834</v>
      </c>
      <c r="D3516" t="s">
        <v>835</v>
      </c>
      <c r="E3516" t="s">
        <v>450</v>
      </c>
      <c r="F3516" t="s">
        <v>717</v>
      </c>
      <c r="G3516" t="s">
        <v>718</v>
      </c>
      <c r="H3516" t="s">
        <v>719</v>
      </c>
      <c r="I3516" t="s">
        <v>1171</v>
      </c>
      <c r="IA3516">
        <v>1158</v>
      </c>
      <c r="IB3516">
        <v>1212</v>
      </c>
      <c r="IC3516">
        <v>1056</v>
      </c>
      <c r="ID3516">
        <v>1067</v>
      </c>
      <c r="IE3516">
        <v>973</v>
      </c>
      <c r="IF3516">
        <v>1159</v>
      </c>
      <c r="IG3516">
        <v>1343</v>
      </c>
      <c r="IH3516">
        <v>1345</v>
      </c>
      <c r="II3516">
        <v>1218</v>
      </c>
      <c r="IJ3516">
        <v>1155</v>
      </c>
      <c r="IK3516">
        <v>1143</v>
      </c>
      <c r="IL3516">
        <v>1283</v>
      </c>
      <c r="IM3516">
        <v>1288</v>
      </c>
      <c r="IN3516">
        <v>1399</v>
      </c>
      <c r="IO3516">
        <v>1568</v>
      </c>
      <c r="IP3516">
        <v>1687</v>
      </c>
      <c r="IQ3516">
        <v>2006</v>
      </c>
      <c r="IR3516">
        <v>1903</v>
      </c>
      <c r="IS3516">
        <v>2178</v>
      </c>
      <c r="IT3516">
        <v>2245</v>
      </c>
      <c r="IU3516">
        <v>2083</v>
      </c>
      <c r="IV3516">
        <v>2403</v>
      </c>
      <c r="IW3516">
        <v>4169</v>
      </c>
      <c r="IX3516">
        <v>4214</v>
      </c>
      <c r="IY3516">
        <v>4002</v>
      </c>
      <c r="IZ3516">
        <v>4032</v>
      </c>
      <c r="JA3516">
        <v>4061</v>
      </c>
      <c r="JB3516">
        <v>4478</v>
      </c>
      <c r="JC3516">
        <v>4891</v>
      </c>
      <c r="JD3516">
        <v>4801</v>
      </c>
      <c r="JE3516">
        <v>4999</v>
      </c>
      <c r="JF3516">
        <v>5126</v>
      </c>
      <c r="JG3516">
        <v>4662</v>
      </c>
      <c r="JH3516">
        <v>4481</v>
      </c>
      <c r="JI3516">
        <v>4478</v>
      </c>
      <c r="JJ3516">
        <v>4511</v>
      </c>
      <c r="JK3516">
        <v>4318.5</v>
      </c>
      <c r="JL3516">
        <v>4143</v>
      </c>
      <c r="JM3516">
        <v>4367</v>
      </c>
      <c r="JN3516">
        <v>4534</v>
      </c>
      <c r="JO3516">
        <v>4276</v>
      </c>
      <c r="JP3516">
        <v>4732</v>
      </c>
      <c r="JQ3516">
        <v>4366</v>
      </c>
      <c r="JR3516">
        <v>4683</v>
      </c>
      <c r="JS3516">
        <v>4556</v>
      </c>
      <c r="JT3516">
        <v>4190</v>
      </c>
      <c r="JU3516">
        <v>4825</v>
      </c>
      <c r="JV3516">
        <v>5385</v>
      </c>
      <c r="JW3516">
        <v>5221</v>
      </c>
      <c r="JX3516">
        <v>5292</v>
      </c>
      <c r="JY3516">
        <v>5650</v>
      </c>
      <c r="JZ3516">
        <v>5799</v>
      </c>
      <c r="KA3516">
        <v>5309</v>
      </c>
      <c r="KB3516">
        <v>5213</v>
      </c>
      <c r="KC3516">
        <v>5349</v>
      </c>
      <c r="KD3516">
        <v>5307</v>
      </c>
      <c r="KE3516">
        <v>5155</v>
      </c>
      <c r="KF3516">
        <v>5781</v>
      </c>
      <c r="KG3516">
        <v>5300</v>
      </c>
      <c r="KH3516">
        <v>5200</v>
      </c>
      <c r="KI3516">
        <v>5742</v>
      </c>
      <c r="KJ3516">
        <v>6118</v>
      </c>
      <c r="KK3516">
        <v>6444</v>
      </c>
      <c r="KL3516">
        <v>6168</v>
      </c>
      <c r="KM3516">
        <v>6725</v>
      </c>
      <c r="KN3516">
        <v>6282</v>
      </c>
      <c r="KO3516">
        <v>6121</v>
      </c>
      <c r="KP3516">
        <v>6795</v>
      </c>
      <c r="KQ3516">
        <v>7220</v>
      </c>
      <c r="KR3516">
        <v>8018</v>
      </c>
      <c r="KS3516">
        <v>8771</v>
      </c>
      <c r="KT3516">
        <v>9140</v>
      </c>
      <c r="KU3516">
        <v>9372</v>
      </c>
      <c r="KV3516">
        <v>9842</v>
      </c>
      <c r="KW3516">
        <v>10649</v>
      </c>
      <c r="KX3516">
        <v>10121</v>
      </c>
      <c r="KY3516">
        <v>9769</v>
      </c>
      <c r="KZ3516">
        <v>8793</v>
      </c>
      <c r="LA3516">
        <v>8197</v>
      </c>
      <c r="LB3516">
        <v>8100</v>
      </c>
      <c r="LC3516">
        <v>8100</v>
      </c>
      <c r="LD3516">
        <v>10493.6</v>
      </c>
      <c r="LE3516">
        <v>9822.34</v>
      </c>
      <c r="LF3516">
        <v>10320.299999999999</v>
      </c>
      <c r="LG3516">
        <v>10366.299999999999</v>
      </c>
      <c r="LH3516">
        <v>10501.9</v>
      </c>
    </row>
    <row r="3517" spans="1:331" x14ac:dyDescent="0.2">
      <c r="A3517" t="s">
        <v>1422</v>
      </c>
      <c r="B3517" t="s">
        <v>713</v>
      </c>
      <c r="C3517" t="s">
        <v>849</v>
      </c>
      <c r="D3517" t="s">
        <v>850</v>
      </c>
      <c r="E3517" t="s">
        <v>450</v>
      </c>
      <c r="F3517" t="s">
        <v>717</v>
      </c>
      <c r="G3517" t="s">
        <v>718</v>
      </c>
      <c r="H3517" t="s">
        <v>719</v>
      </c>
      <c r="I3517" t="s">
        <v>1171</v>
      </c>
      <c r="IF3517">
        <v>2492</v>
      </c>
      <c r="IJ3517">
        <v>2622</v>
      </c>
      <c r="IM3517">
        <v>2369</v>
      </c>
      <c r="IO3517">
        <v>1983</v>
      </c>
      <c r="IP3517">
        <v>1925</v>
      </c>
      <c r="IQ3517">
        <v>1945</v>
      </c>
      <c r="IR3517">
        <v>1947</v>
      </c>
      <c r="IS3517">
        <v>2020</v>
      </c>
      <c r="IT3517">
        <v>1888</v>
      </c>
      <c r="IU3517">
        <v>1375</v>
      </c>
      <c r="IV3517">
        <v>1387</v>
      </c>
      <c r="IW3517">
        <v>1250</v>
      </c>
      <c r="IX3517">
        <v>1553</v>
      </c>
      <c r="IY3517">
        <v>1748</v>
      </c>
      <c r="IZ3517">
        <v>2085</v>
      </c>
      <c r="JA3517">
        <v>2296</v>
      </c>
      <c r="JB3517">
        <v>2311</v>
      </c>
      <c r="JC3517">
        <v>2424</v>
      </c>
      <c r="JD3517">
        <v>2539</v>
      </c>
      <c r="JE3517">
        <v>2533</v>
      </c>
      <c r="JF3517">
        <v>2613</v>
      </c>
      <c r="JG3517">
        <v>2732</v>
      </c>
      <c r="JH3517">
        <v>2752</v>
      </c>
      <c r="JI3517">
        <v>2777</v>
      </c>
      <c r="JJ3517">
        <v>2842</v>
      </c>
      <c r="JK3517">
        <v>2901</v>
      </c>
      <c r="JL3517">
        <v>3005</v>
      </c>
      <c r="JM3517">
        <v>3049</v>
      </c>
      <c r="JN3517">
        <v>3128</v>
      </c>
      <c r="JO3517">
        <v>3209</v>
      </c>
      <c r="JP3517">
        <v>3216</v>
      </c>
      <c r="JQ3517">
        <v>3360</v>
      </c>
      <c r="JR3517">
        <v>3351</v>
      </c>
      <c r="JS3517">
        <v>3341</v>
      </c>
      <c r="JT3517">
        <v>3328</v>
      </c>
      <c r="JU3517">
        <v>3281</v>
      </c>
      <c r="JV3517">
        <v>3286</v>
      </c>
      <c r="JW3517">
        <v>3138</v>
      </c>
      <c r="JX3517">
        <v>3149</v>
      </c>
      <c r="JY3517">
        <v>3182</v>
      </c>
      <c r="JZ3517">
        <v>3240</v>
      </c>
      <c r="KA3517">
        <v>3320</v>
      </c>
      <c r="KB3517">
        <v>3368</v>
      </c>
      <c r="KC3517">
        <v>3384</v>
      </c>
      <c r="KD3517">
        <v>3518</v>
      </c>
      <c r="KE3517">
        <v>3625</v>
      </c>
      <c r="KF3517">
        <v>3689</v>
      </c>
      <c r="KG3517">
        <v>3737</v>
      </c>
      <c r="KH3517">
        <v>3769</v>
      </c>
      <c r="KI3517">
        <v>3797</v>
      </c>
      <c r="KJ3517">
        <v>3776</v>
      </c>
      <c r="KK3517">
        <v>3818</v>
      </c>
      <c r="KL3517">
        <v>3763</v>
      </c>
      <c r="KM3517">
        <v>3778</v>
      </c>
      <c r="KN3517">
        <v>3791</v>
      </c>
      <c r="KO3517">
        <v>3848</v>
      </c>
      <c r="KP3517">
        <v>3907</v>
      </c>
      <c r="KQ3517">
        <v>3997</v>
      </c>
      <c r="KR3517">
        <v>3279</v>
      </c>
      <c r="KS3517">
        <v>3148</v>
      </c>
      <c r="KT3517">
        <v>3034</v>
      </c>
      <c r="KU3517">
        <v>3090</v>
      </c>
      <c r="KV3517">
        <v>3256</v>
      </c>
      <c r="KW3517">
        <v>3349</v>
      </c>
      <c r="KX3517">
        <v>3340</v>
      </c>
      <c r="KY3517">
        <v>3300</v>
      </c>
      <c r="KZ3517">
        <v>3292</v>
      </c>
      <c r="LA3517">
        <v>3230</v>
      </c>
      <c r="LB3517">
        <v>3559</v>
      </c>
      <c r="LC3517">
        <v>3600</v>
      </c>
      <c r="LD3517">
        <v>3146.66</v>
      </c>
      <c r="LE3517">
        <v>3155.07</v>
      </c>
      <c r="LF3517">
        <v>3195.95</v>
      </c>
      <c r="LG3517">
        <v>3229.81</v>
      </c>
      <c r="LH3517">
        <v>3258</v>
      </c>
    </row>
    <row r="3518" spans="1:331" x14ac:dyDescent="0.2">
      <c r="A3518" t="s">
        <v>1197</v>
      </c>
      <c r="B3518" t="s">
        <v>713</v>
      </c>
      <c r="C3518" t="s">
        <v>837</v>
      </c>
      <c r="D3518" t="s">
        <v>312</v>
      </c>
      <c r="E3518" t="s">
        <v>450</v>
      </c>
      <c r="F3518" t="s">
        <v>717</v>
      </c>
      <c r="G3518" t="s">
        <v>718</v>
      </c>
      <c r="H3518" t="s">
        <v>719</v>
      </c>
      <c r="I3518" t="s">
        <v>1171</v>
      </c>
      <c r="HI3518">
        <v>2162</v>
      </c>
      <c r="HJ3518">
        <v>2033</v>
      </c>
      <c r="HK3518">
        <v>2186</v>
      </c>
      <c r="HL3518">
        <v>2603</v>
      </c>
      <c r="HM3518">
        <v>2702</v>
      </c>
      <c r="HN3518">
        <v>2524</v>
      </c>
      <c r="HO3518">
        <v>2652</v>
      </c>
      <c r="HP3518">
        <v>2595</v>
      </c>
      <c r="HQ3518">
        <v>1975</v>
      </c>
      <c r="HR3518">
        <v>2497</v>
      </c>
      <c r="HS3518">
        <v>2759</v>
      </c>
      <c r="HT3518">
        <v>2537</v>
      </c>
      <c r="HU3518">
        <v>2397</v>
      </c>
      <c r="HV3518">
        <v>2832</v>
      </c>
      <c r="HW3518">
        <v>3432</v>
      </c>
      <c r="HX3518">
        <v>3114</v>
      </c>
      <c r="HY3518">
        <v>3056</v>
      </c>
      <c r="HZ3518">
        <v>3918</v>
      </c>
      <c r="IA3518">
        <v>3625</v>
      </c>
      <c r="IB3518">
        <v>3499</v>
      </c>
      <c r="IC3518">
        <v>3760</v>
      </c>
      <c r="ID3518">
        <v>3850</v>
      </c>
      <c r="IE3518">
        <v>3883</v>
      </c>
      <c r="IF3518">
        <v>4362</v>
      </c>
      <c r="IG3518">
        <v>4867</v>
      </c>
      <c r="IH3518">
        <v>5065</v>
      </c>
      <c r="II3518">
        <v>5368</v>
      </c>
      <c r="IJ3518">
        <v>5554</v>
      </c>
      <c r="IK3518">
        <v>5332</v>
      </c>
      <c r="IL3518">
        <v>5058</v>
      </c>
      <c r="IM3518">
        <v>5422</v>
      </c>
      <c r="IN3518">
        <v>5573</v>
      </c>
      <c r="IO3518">
        <v>5883</v>
      </c>
      <c r="IP3518">
        <v>5584</v>
      </c>
      <c r="IQ3518">
        <v>5183</v>
      </c>
      <c r="IR3518">
        <v>5135</v>
      </c>
      <c r="IS3518">
        <v>4849</v>
      </c>
      <c r="IT3518">
        <v>4747</v>
      </c>
      <c r="IU3518">
        <v>4986</v>
      </c>
      <c r="IV3518">
        <v>5061</v>
      </c>
      <c r="IW3518">
        <v>5531</v>
      </c>
      <c r="IX3518">
        <v>5638</v>
      </c>
      <c r="IY3518">
        <v>5773</v>
      </c>
      <c r="IZ3518">
        <v>5578</v>
      </c>
      <c r="JA3518">
        <v>4909</v>
      </c>
      <c r="JB3518">
        <v>5696</v>
      </c>
      <c r="JC3518">
        <v>5576</v>
      </c>
      <c r="JD3518">
        <v>6214</v>
      </c>
      <c r="JE3518">
        <v>6571</v>
      </c>
      <c r="JF3518">
        <v>6365</v>
      </c>
      <c r="JG3518">
        <v>5926</v>
      </c>
      <c r="JH3518">
        <v>6238</v>
      </c>
      <c r="JI3518">
        <v>6592</v>
      </c>
      <c r="JJ3518">
        <v>6277</v>
      </c>
      <c r="JK3518">
        <v>6766</v>
      </c>
      <c r="JL3518">
        <v>6879</v>
      </c>
      <c r="JM3518">
        <v>7013</v>
      </c>
      <c r="JN3518">
        <v>7128</v>
      </c>
      <c r="JO3518">
        <v>7133</v>
      </c>
      <c r="JP3518">
        <v>7521</v>
      </c>
      <c r="JQ3518">
        <v>7019</v>
      </c>
      <c r="JR3518">
        <v>7176</v>
      </c>
      <c r="JS3518">
        <v>7756</v>
      </c>
      <c r="JT3518">
        <v>7474</v>
      </c>
      <c r="JU3518">
        <v>7298</v>
      </c>
      <c r="JV3518">
        <v>7167</v>
      </c>
      <c r="JW3518">
        <v>6965</v>
      </c>
      <c r="JX3518">
        <v>6677</v>
      </c>
      <c r="JY3518">
        <v>6421</v>
      </c>
      <c r="JZ3518">
        <v>5933</v>
      </c>
      <c r="KA3518">
        <v>5643</v>
      </c>
      <c r="KB3518">
        <v>5837</v>
      </c>
      <c r="KC3518">
        <v>5548</v>
      </c>
      <c r="KD3518">
        <v>5181</v>
      </c>
      <c r="KE3518">
        <v>5421</v>
      </c>
      <c r="KF3518">
        <v>5685</v>
      </c>
      <c r="KG3518">
        <v>6087</v>
      </c>
      <c r="KH3518">
        <v>6205</v>
      </c>
      <c r="KI3518">
        <v>6205</v>
      </c>
      <c r="KJ3518">
        <v>6333</v>
      </c>
      <c r="KK3518">
        <v>6298</v>
      </c>
      <c r="KL3518">
        <v>6462</v>
      </c>
      <c r="KM3518">
        <v>6465</v>
      </c>
      <c r="KN3518">
        <v>6435</v>
      </c>
      <c r="KO3518">
        <v>6578</v>
      </c>
      <c r="KP3518">
        <v>6941</v>
      </c>
      <c r="KQ3518">
        <v>7554</v>
      </c>
      <c r="KR3518">
        <v>8327</v>
      </c>
      <c r="KS3518">
        <v>8460</v>
      </c>
      <c r="KT3518">
        <v>8716</v>
      </c>
      <c r="KU3518">
        <v>9024</v>
      </c>
      <c r="KV3518">
        <v>9438</v>
      </c>
      <c r="KW3518">
        <v>10175</v>
      </c>
      <c r="KX3518">
        <v>10847</v>
      </c>
      <c r="KY3518">
        <v>10545</v>
      </c>
      <c r="KZ3518">
        <v>11271</v>
      </c>
      <c r="LA3518">
        <v>10326</v>
      </c>
      <c r="LB3518">
        <v>10076</v>
      </c>
      <c r="LC3518">
        <v>10127</v>
      </c>
      <c r="LD3518">
        <v>10089</v>
      </c>
      <c r="LE3518">
        <v>9583</v>
      </c>
      <c r="LF3518">
        <v>9223</v>
      </c>
      <c r="LG3518">
        <v>9388</v>
      </c>
      <c r="LH3518">
        <v>9023</v>
      </c>
    </row>
    <row r="3519" spans="1:331" x14ac:dyDescent="0.2">
      <c r="A3519" t="s">
        <v>6454</v>
      </c>
      <c r="B3519" t="s">
        <v>713</v>
      </c>
      <c r="C3519" t="s">
        <v>1734</v>
      </c>
      <c r="D3519" t="s">
        <v>1735</v>
      </c>
      <c r="E3519" t="s">
        <v>450</v>
      </c>
      <c r="F3519" t="s">
        <v>717</v>
      </c>
      <c r="G3519" t="s">
        <v>718</v>
      </c>
      <c r="H3519" t="s">
        <v>719</v>
      </c>
      <c r="I3519" t="s">
        <v>1171</v>
      </c>
      <c r="KP3519">
        <v>800</v>
      </c>
      <c r="KQ3519">
        <v>700</v>
      </c>
      <c r="KR3519">
        <v>784</v>
      </c>
      <c r="KS3519">
        <v>827</v>
      </c>
      <c r="KT3519">
        <v>843</v>
      </c>
      <c r="KU3519">
        <v>882</v>
      </c>
      <c r="KV3519">
        <v>947</v>
      </c>
      <c r="KW3519">
        <v>993</v>
      </c>
      <c r="KX3519">
        <v>1014</v>
      </c>
      <c r="KY3519">
        <v>1055</v>
      </c>
      <c r="KZ3519">
        <v>1100</v>
      </c>
      <c r="LA3519">
        <v>1147</v>
      </c>
      <c r="LB3519">
        <v>1189</v>
      </c>
      <c r="LC3519">
        <v>1227</v>
      </c>
      <c r="LD3519">
        <v>1272.97</v>
      </c>
      <c r="LE3519">
        <v>1314.07</v>
      </c>
      <c r="LF3519">
        <v>1354.87</v>
      </c>
      <c r="LG3519">
        <v>1460.09</v>
      </c>
      <c r="LH3519">
        <v>1500.43</v>
      </c>
    </row>
    <row r="3520" spans="1:331" x14ac:dyDescent="0.2">
      <c r="A3520" t="s">
        <v>6365</v>
      </c>
      <c r="B3520" t="s">
        <v>713</v>
      </c>
      <c r="C3520" t="s">
        <v>1708</v>
      </c>
      <c r="D3520" t="s">
        <v>1709</v>
      </c>
      <c r="E3520" t="s">
        <v>450</v>
      </c>
      <c r="F3520" t="s">
        <v>717</v>
      </c>
      <c r="G3520" t="s">
        <v>718</v>
      </c>
      <c r="H3520" t="s">
        <v>719</v>
      </c>
      <c r="I3520" t="s">
        <v>1171</v>
      </c>
      <c r="KP3520">
        <v>705</v>
      </c>
      <c r="KQ3520">
        <v>560</v>
      </c>
      <c r="KR3520">
        <v>400</v>
      </c>
      <c r="KS3520">
        <v>316</v>
      </c>
      <c r="KT3520">
        <v>385</v>
      </c>
      <c r="KU3520">
        <v>427</v>
      </c>
      <c r="KV3520">
        <v>516</v>
      </c>
      <c r="KW3520">
        <v>569</v>
      </c>
      <c r="KX3520">
        <v>540</v>
      </c>
      <c r="KY3520">
        <v>500</v>
      </c>
      <c r="KZ3520">
        <v>460</v>
      </c>
      <c r="LA3520">
        <v>460</v>
      </c>
      <c r="LB3520">
        <v>583</v>
      </c>
      <c r="LC3520">
        <v>580</v>
      </c>
      <c r="LD3520">
        <v>682.9</v>
      </c>
      <c r="LE3520">
        <v>746.7</v>
      </c>
      <c r="LF3520">
        <v>760.1</v>
      </c>
      <c r="LG3520">
        <v>797.8</v>
      </c>
      <c r="LH3520">
        <v>715.6</v>
      </c>
    </row>
    <row r="3521" spans="1:320" x14ac:dyDescent="0.2">
      <c r="A3521" t="s">
        <v>3775</v>
      </c>
      <c r="B3521" t="s">
        <v>713</v>
      </c>
      <c r="C3521" t="s">
        <v>1741</v>
      </c>
      <c r="D3521" t="s">
        <v>1742</v>
      </c>
      <c r="E3521" t="s">
        <v>450</v>
      </c>
      <c r="F3521" t="s">
        <v>717</v>
      </c>
      <c r="G3521" t="s">
        <v>718</v>
      </c>
      <c r="H3521" t="s">
        <v>719</v>
      </c>
      <c r="I3521" t="s">
        <v>1171</v>
      </c>
      <c r="JT3521">
        <v>987</v>
      </c>
      <c r="JU3521">
        <v>996</v>
      </c>
      <c r="JV3521">
        <v>997</v>
      </c>
      <c r="JW3521">
        <v>1019</v>
      </c>
      <c r="JX3521">
        <v>1036</v>
      </c>
      <c r="JY3521">
        <v>1039</v>
      </c>
      <c r="JZ3521">
        <v>1133</v>
      </c>
      <c r="KA3521">
        <v>1154</v>
      </c>
      <c r="KB3521">
        <v>1434</v>
      </c>
      <c r="KC3521">
        <v>1474</v>
      </c>
      <c r="KD3521">
        <v>1493</v>
      </c>
      <c r="KE3521">
        <v>1536</v>
      </c>
      <c r="KF3521">
        <v>1568</v>
      </c>
      <c r="KG3521">
        <v>1604</v>
      </c>
      <c r="KH3521">
        <v>1281</v>
      </c>
      <c r="KI3521">
        <v>946</v>
      </c>
      <c r="KJ3521">
        <v>963</v>
      </c>
      <c r="KK3521">
        <v>976</v>
      </c>
      <c r="KL3521">
        <v>992</v>
      </c>
      <c r="KM3521">
        <v>1311</v>
      </c>
      <c r="KN3521">
        <v>1356</v>
      </c>
      <c r="KO3521">
        <v>1249</v>
      </c>
      <c r="KP3521">
        <v>1673</v>
      </c>
      <c r="KQ3521">
        <v>1764</v>
      </c>
      <c r="KR3521">
        <v>1892</v>
      </c>
      <c r="KS3521">
        <v>1985</v>
      </c>
      <c r="KT3521">
        <v>2092</v>
      </c>
      <c r="KU3521">
        <v>2154</v>
      </c>
      <c r="KV3521">
        <v>2075</v>
      </c>
      <c r="KW3521">
        <v>2096</v>
      </c>
      <c r="KX3521">
        <v>2112</v>
      </c>
      <c r="KY3521">
        <v>2139</v>
      </c>
      <c r="KZ3521">
        <v>2139</v>
      </c>
      <c r="LA3521">
        <v>2342.1999999999998</v>
      </c>
      <c r="LB3521">
        <v>2458.5300000000002</v>
      </c>
      <c r="LC3521">
        <v>2585.9299999999998</v>
      </c>
      <c r="LD3521">
        <v>2721.54</v>
      </c>
      <c r="LE3521">
        <v>2865.15</v>
      </c>
      <c r="LF3521">
        <v>3025.83</v>
      </c>
      <c r="LG3521">
        <v>3189.51</v>
      </c>
      <c r="LH3521">
        <v>3362</v>
      </c>
    </row>
    <row r="3522" spans="1:320" x14ac:dyDescent="0.2">
      <c r="A3522" t="s">
        <v>1361</v>
      </c>
      <c r="B3522" t="s">
        <v>713</v>
      </c>
      <c r="C3522" t="s">
        <v>766</v>
      </c>
      <c r="D3522" t="s">
        <v>310</v>
      </c>
      <c r="E3522" t="s">
        <v>450</v>
      </c>
      <c r="F3522" t="s">
        <v>717</v>
      </c>
      <c r="G3522" t="s">
        <v>718</v>
      </c>
      <c r="H3522" t="s">
        <v>719</v>
      </c>
      <c r="I3522" t="s">
        <v>1171</v>
      </c>
      <c r="IE3522">
        <v>2914</v>
      </c>
      <c r="IF3522">
        <v>2958</v>
      </c>
      <c r="IG3522">
        <v>2975</v>
      </c>
      <c r="IH3522">
        <v>3110</v>
      </c>
      <c r="II3522">
        <v>3150</v>
      </c>
      <c r="IJ3522">
        <v>3131</v>
      </c>
      <c r="IK3522">
        <v>3104</v>
      </c>
      <c r="IL3522">
        <v>3174</v>
      </c>
      <c r="IM3522">
        <v>2928</v>
      </c>
      <c r="IN3522">
        <v>3090</v>
      </c>
      <c r="IO3522">
        <v>2834</v>
      </c>
      <c r="IQ3522">
        <v>2128</v>
      </c>
      <c r="IR3522">
        <v>2089</v>
      </c>
      <c r="IS3522">
        <v>2152</v>
      </c>
      <c r="IT3522">
        <v>2100</v>
      </c>
      <c r="IU3522">
        <v>1121</v>
      </c>
      <c r="IV3522">
        <v>2258.5</v>
      </c>
      <c r="IW3522">
        <v>2525</v>
      </c>
      <c r="IX3522">
        <v>2729</v>
      </c>
      <c r="IY3522">
        <v>3216</v>
      </c>
      <c r="IZ3522">
        <v>3392</v>
      </c>
      <c r="JA3522">
        <v>3453</v>
      </c>
      <c r="JB3522">
        <v>3524</v>
      </c>
      <c r="JC3522">
        <v>3711</v>
      </c>
      <c r="JD3522">
        <v>3836</v>
      </c>
      <c r="JE3522">
        <v>3893</v>
      </c>
      <c r="JF3522">
        <v>3859</v>
      </c>
      <c r="JG3522">
        <v>3916</v>
      </c>
      <c r="JH3522">
        <v>3931</v>
      </c>
      <c r="JI3522">
        <v>3940</v>
      </c>
      <c r="JJ3522">
        <v>4113</v>
      </c>
      <c r="JK3522">
        <v>4123</v>
      </c>
      <c r="JL3522">
        <v>4166</v>
      </c>
      <c r="JM3522">
        <v>4031</v>
      </c>
      <c r="JN3522">
        <v>3873</v>
      </c>
      <c r="JO3522">
        <v>3958</v>
      </c>
      <c r="JP3522">
        <v>3952</v>
      </c>
      <c r="JQ3522">
        <v>4080</v>
      </c>
      <c r="JR3522">
        <v>4129</v>
      </c>
      <c r="JS3522">
        <v>4132</v>
      </c>
      <c r="JT3522">
        <v>3962</v>
      </c>
      <c r="JU3522">
        <v>3819</v>
      </c>
      <c r="JV3522">
        <v>3879</v>
      </c>
      <c r="JW3522">
        <v>3850</v>
      </c>
      <c r="JX3522">
        <v>3959</v>
      </c>
      <c r="JY3522">
        <v>3869</v>
      </c>
      <c r="JZ3522">
        <v>3843</v>
      </c>
      <c r="KA3522">
        <v>3872</v>
      </c>
      <c r="KB3522">
        <v>4022</v>
      </c>
      <c r="KC3522">
        <v>4034</v>
      </c>
      <c r="KD3522">
        <v>4033</v>
      </c>
      <c r="KE3522">
        <v>4060</v>
      </c>
      <c r="KF3522">
        <v>4083</v>
      </c>
      <c r="KG3522">
        <v>4170</v>
      </c>
      <c r="KH3522">
        <v>4119</v>
      </c>
      <c r="KI3522">
        <v>4097</v>
      </c>
      <c r="KJ3522">
        <v>4217</v>
      </c>
      <c r="KK3522">
        <v>4056</v>
      </c>
      <c r="KL3522">
        <v>3900</v>
      </c>
      <c r="KM3522">
        <v>3917</v>
      </c>
      <c r="KN3522">
        <v>3810</v>
      </c>
      <c r="KO3522">
        <v>3808</v>
      </c>
      <c r="KP3522">
        <v>3775</v>
      </c>
      <c r="KQ3522">
        <v>3762</v>
      </c>
      <c r="KR3522">
        <v>3605</v>
      </c>
      <c r="KS3522">
        <v>3644</v>
      </c>
      <c r="KT3522">
        <v>3681</v>
      </c>
      <c r="KU3522">
        <v>3477</v>
      </c>
      <c r="KV3522">
        <v>3682</v>
      </c>
      <c r="KW3522">
        <v>3649</v>
      </c>
      <c r="KX3522">
        <v>3689</v>
      </c>
      <c r="KY3522">
        <v>3694</v>
      </c>
      <c r="KZ3522">
        <v>3469</v>
      </c>
      <c r="LA3522">
        <v>3400</v>
      </c>
      <c r="LB3522">
        <v>3350</v>
      </c>
      <c r="LC3522">
        <v>3120</v>
      </c>
      <c r="LD3522">
        <v>2836.93</v>
      </c>
      <c r="LE3522">
        <v>2878.64</v>
      </c>
      <c r="LF3522">
        <v>2849.23</v>
      </c>
      <c r="LG3522">
        <v>2954.39</v>
      </c>
      <c r="LH3522">
        <v>3066.63</v>
      </c>
    </row>
    <row r="3523" spans="1:320" x14ac:dyDescent="0.2">
      <c r="A3523" t="s">
        <v>1534</v>
      </c>
      <c r="B3523" t="s">
        <v>713</v>
      </c>
      <c r="C3523" t="s">
        <v>860</v>
      </c>
      <c r="D3523" t="s">
        <v>861</v>
      </c>
      <c r="E3523" t="s">
        <v>450</v>
      </c>
      <c r="F3523" t="s">
        <v>717</v>
      </c>
      <c r="G3523" t="s">
        <v>718</v>
      </c>
      <c r="H3523" t="s">
        <v>719</v>
      </c>
      <c r="I3523" t="s">
        <v>1171</v>
      </c>
      <c r="IO3523">
        <v>541</v>
      </c>
      <c r="IP3523">
        <v>533</v>
      </c>
      <c r="IQ3523">
        <v>413</v>
      </c>
      <c r="IR3523">
        <v>144</v>
      </c>
      <c r="IS3523">
        <v>184</v>
      </c>
      <c r="IT3523">
        <v>154</v>
      </c>
      <c r="IU3523">
        <v>113</v>
      </c>
      <c r="JB3523">
        <v>271</v>
      </c>
      <c r="JC3523">
        <v>267</v>
      </c>
      <c r="JD3523">
        <v>300</v>
      </c>
      <c r="JE3523">
        <v>381</v>
      </c>
      <c r="JF3523">
        <v>456</v>
      </c>
      <c r="JG3523">
        <v>524</v>
      </c>
      <c r="JH3523">
        <v>593</v>
      </c>
      <c r="JI3523">
        <v>673</v>
      </c>
      <c r="JJ3523">
        <v>745</v>
      </c>
      <c r="JK3523">
        <v>813</v>
      </c>
      <c r="JL3523">
        <v>772</v>
      </c>
      <c r="JM3523">
        <v>797</v>
      </c>
      <c r="JN3523">
        <v>926</v>
      </c>
      <c r="JO3523">
        <v>1000</v>
      </c>
      <c r="JP3523">
        <v>1098</v>
      </c>
      <c r="JQ3523">
        <v>1211</v>
      </c>
      <c r="JR3523">
        <v>1199</v>
      </c>
      <c r="JS3523">
        <v>1206</v>
      </c>
      <c r="JT3523">
        <v>1252</v>
      </c>
      <c r="JU3523">
        <v>1291</v>
      </c>
      <c r="JV3523">
        <v>1308</v>
      </c>
      <c r="JW3523">
        <v>1344</v>
      </c>
      <c r="JX3523">
        <v>1411</v>
      </c>
      <c r="JY3523">
        <v>1435</v>
      </c>
      <c r="JZ3523">
        <v>1456</v>
      </c>
      <c r="KA3523">
        <v>1549</v>
      </c>
      <c r="KB3523">
        <v>1619</v>
      </c>
      <c r="KC3523">
        <v>1802</v>
      </c>
      <c r="KD3523">
        <v>1829</v>
      </c>
      <c r="KE3523">
        <v>1899</v>
      </c>
      <c r="KF3523">
        <v>2001</v>
      </c>
      <c r="KG3523">
        <v>2092</v>
      </c>
      <c r="KH3523">
        <v>2162</v>
      </c>
      <c r="KI3523">
        <v>2118</v>
      </c>
      <c r="KJ3523">
        <v>2172</v>
      </c>
      <c r="KK3523">
        <v>2181</v>
      </c>
      <c r="KL3523">
        <v>2168</v>
      </c>
      <c r="KM3523">
        <v>2135</v>
      </c>
      <c r="KN3523">
        <v>2112</v>
      </c>
      <c r="KO3523">
        <v>1760</v>
      </c>
      <c r="KP3523">
        <v>1589</v>
      </c>
      <c r="KQ3523">
        <v>1350</v>
      </c>
      <c r="KR3523">
        <v>1198</v>
      </c>
      <c r="KS3523">
        <v>1165</v>
      </c>
      <c r="KT3523">
        <v>1163</v>
      </c>
      <c r="KU3523">
        <v>1197</v>
      </c>
      <c r="KV3523">
        <v>1327</v>
      </c>
      <c r="KW3523">
        <v>1388</v>
      </c>
      <c r="KX3523">
        <v>1411</v>
      </c>
      <c r="KY3523">
        <v>1188</v>
      </c>
      <c r="KZ3523">
        <v>1306</v>
      </c>
      <c r="LA3523">
        <v>2004</v>
      </c>
      <c r="LB3523">
        <v>1345</v>
      </c>
      <c r="LC3523">
        <v>1359</v>
      </c>
      <c r="LD3523">
        <v>1298.71</v>
      </c>
      <c r="LE3523">
        <v>1148.33</v>
      </c>
      <c r="LF3523">
        <v>1143.19</v>
      </c>
      <c r="LG3523">
        <v>1073.4000000000001</v>
      </c>
      <c r="LH3523">
        <v>1124.3599999999999</v>
      </c>
    </row>
    <row r="3524" spans="1:320" x14ac:dyDescent="0.2">
      <c r="A3524" t="s">
        <v>1409</v>
      </c>
      <c r="B3524" t="s">
        <v>713</v>
      </c>
      <c r="C3524" t="s">
        <v>826</v>
      </c>
      <c r="D3524" t="s">
        <v>827</v>
      </c>
      <c r="E3524" t="s">
        <v>450</v>
      </c>
      <c r="F3524" t="s">
        <v>717</v>
      </c>
      <c r="G3524" t="s">
        <v>718</v>
      </c>
      <c r="H3524" t="s">
        <v>719</v>
      </c>
      <c r="I3524" t="s">
        <v>1171</v>
      </c>
      <c r="IA3524">
        <v>1856</v>
      </c>
      <c r="IB3524">
        <v>1901</v>
      </c>
      <c r="IC3524">
        <v>1957</v>
      </c>
      <c r="ID3524">
        <v>2016</v>
      </c>
      <c r="IE3524">
        <v>2076</v>
      </c>
      <c r="IF3524">
        <v>2138</v>
      </c>
      <c r="IG3524">
        <v>2321</v>
      </c>
      <c r="IH3524">
        <v>2371</v>
      </c>
      <c r="II3524">
        <v>2459</v>
      </c>
      <c r="IJ3524">
        <v>2514</v>
      </c>
      <c r="IK3524">
        <v>2521</v>
      </c>
      <c r="IL3524">
        <v>3828</v>
      </c>
      <c r="IM3524">
        <v>3862</v>
      </c>
      <c r="IN3524">
        <v>3934</v>
      </c>
      <c r="IO3524">
        <v>4305</v>
      </c>
      <c r="IY3524">
        <v>2377</v>
      </c>
      <c r="IZ3524">
        <v>2495</v>
      </c>
      <c r="JA3524">
        <v>2562</v>
      </c>
      <c r="JB3524">
        <v>2833</v>
      </c>
      <c r="JC3524">
        <v>3215</v>
      </c>
      <c r="JD3524">
        <v>3441</v>
      </c>
      <c r="JE3524">
        <v>3673</v>
      </c>
      <c r="JF3524">
        <v>4238</v>
      </c>
      <c r="JG3524">
        <v>4407</v>
      </c>
      <c r="JH3524">
        <v>4603</v>
      </c>
      <c r="JI3524">
        <v>4792</v>
      </c>
      <c r="JJ3524">
        <v>5052</v>
      </c>
      <c r="JK3524">
        <v>5227</v>
      </c>
      <c r="JL3524">
        <v>5460</v>
      </c>
      <c r="JM3524">
        <v>5550</v>
      </c>
      <c r="JN3524">
        <v>6340</v>
      </c>
      <c r="JO3524">
        <v>6775</v>
      </c>
      <c r="JP3524">
        <v>6889</v>
      </c>
      <c r="JQ3524">
        <v>6905</v>
      </c>
      <c r="JR3524">
        <v>7235</v>
      </c>
      <c r="JS3524">
        <v>7253</v>
      </c>
      <c r="JT3524">
        <v>7353</v>
      </c>
      <c r="JU3524">
        <v>7346</v>
      </c>
      <c r="JV3524">
        <v>7323</v>
      </c>
      <c r="JW3524">
        <v>7763</v>
      </c>
      <c r="JX3524">
        <v>9022</v>
      </c>
      <c r="JY3524">
        <v>9971</v>
      </c>
      <c r="JZ3524">
        <v>10667</v>
      </c>
      <c r="KA3524">
        <v>9862</v>
      </c>
      <c r="KB3524">
        <v>10500</v>
      </c>
      <c r="KC3524">
        <v>10503</v>
      </c>
      <c r="KD3524">
        <v>11956</v>
      </c>
      <c r="KF3524">
        <v>11817</v>
      </c>
      <c r="KG3524">
        <v>11818</v>
      </c>
      <c r="KH3524">
        <v>12303</v>
      </c>
      <c r="KI3524">
        <v>12452</v>
      </c>
      <c r="KJ3524">
        <v>12879</v>
      </c>
      <c r="KK3524">
        <v>13399</v>
      </c>
      <c r="KL3524">
        <v>13941</v>
      </c>
      <c r="KM3524">
        <v>14518</v>
      </c>
      <c r="KN3524">
        <v>15003</v>
      </c>
      <c r="KO3524">
        <v>15547</v>
      </c>
      <c r="KP3524">
        <v>16273</v>
      </c>
      <c r="KQ3524">
        <v>16074</v>
      </c>
      <c r="KR3524">
        <v>16273</v>
      </c>
      <c r="KS3524">
        <v>16985</v>
      </c>
      <c r="KT3524">
        <v>19089</v>
      </c>
      <c r="KU3524">
        <v>19245</v>
      </c>
      <c r="KV3524">
        <v>19273</v>
      </c>
      <c r="KW3524">
        <v>19661</v>
      </c>
      <c r="KX3524">
        <v>20380</v>
      </c>
      <c r="KY3524">
        <v>21146</v>
      </c>
      <c r="KZ3524">
        <v>22315</v>
      </c>
      <c r="LA3524">
        <v>23315</v>
      </c>
      <c r="LB3524">
        <v>23320</v>
      </c>
      <c r="LC3524">
        <v>23320</v>
      </c>
      <c r="LD3524">
        <v>26185.599999999999</v>
      </c>
      <c r="LE3524">
        <v>26137.3</v>
      </c>
      <c r="LF3524">
        <v>28440.5</v>
      </c>
      <c r="LG3524">
        <v>30007.8</v>
      </c>
      <c r="LH3524">
        <v>31667.599999999999</v>
      </c>
    </row>
    <row r="3525" spans="1:320" x14ac:dyDescent="0.2">
      <c r="A3525" t="s">
        <v>6545</v>
      </c>
      <c r="B3525" t="s">
        <v>713</v>
      </c>
      <c r="C3525" t="s">
        <v>1745</v>
      </c>
      <c r="D3525" t="s">
        <v>1746</v>
      </c>
      <c r="E3525" t="s">
        <v>450</v>
      </c>
      <c r="F3525" t="s">
        <v>717</v>
      </c>
      <c r="G3525" t="s">
        <v>718</v>
      </c>
      <c r="H3525" t="s">
        <v>719</v>
      </c>
      <c r="I3525" t="s">
        <v>1171</v>
      </c>
      <c r="KP3525">
        <v>3287</v>
      </c>
      <c r="KQ3525">
        <v>3270</v>
      </c>
      <c r="KR3525">
        <v>4691</v>
      </c>
      <c r="KS3525">
        <v>5510</v>
      </c>
      <c r="KT3525">
        <v>5070</v>
      </c>
      <c r="KU3525">
        <v>4908</v>
      </c>
      <c r="KV3525">
        <v>5132</v>
      </c>
      <c r="KW3525">
        <v>5232</v>
      </c>
      <c r="KX3525">
        <v>4490</v>
      </c>
      <c r="KY3525">
        <v>4834</v>
      </c>
      <c r="KZ3525">
        <v>4773</v>
      </c>
      <c r="LA3525">
        <v>4683</v>
      </c>
      <c r="LB3525">
        <v>5150</v>
      </c>
      <c r="LC3525">
        <v>5600</v>
      </c>
      <c r="LD3525">
        <v>5868.7</v>
      </c>
      <c r="LE3525">
        <v>5874.7</v>
      </c>
      <c r="LF3525">
        <v>6195.3</v>
      </c>
      <c r="LG3525">
        <v>6547</v>
      </c>
      <c r="LH3525">
        <v>6597.9</v>
      </c>
    </row>
    <row r="3526" spans="1:320" x14ac:dyDescent="0.2">
      <c r="A3526" t="s">
        <v>1274</v>
      </c>
      <c r="B3526" t="s">
        <v>713</v>
      </c>
      <c r="C3526" t="s">
        <v>804</v>
      </c>
      <c r="D3526" t="s">
        <v>301</v>
      </c>
      <c r="E3526" t="s">
        <v>450</v>
      </c>
      <c r="F3526" t="s">
        <v>717</v>
      </c>
      <c r="G3526" t="s">
        <v>718</v>
      </c>
      <c r="H3526" t="s">
        <v>719</v>
      </c>
      <c r="I3526" t="s">
        <v>1171</v>
      </c>
      <c r="HV3526">
        <v>4979</v>
      </c>
      <c r="HW3526">
        <v>5397</v>
      </c>
      <c r="HX3526">
        <v>5492</v>
      </c>
      <c r="HY3526">
        <v>5809</v>
      </c>
      <c r="HZ3526">
        <v>5980</v>
      </c>
      <c r="IA3526">
        <v>6088</v>
      </c>
      <c r="IB3526">
        <v>6112</v>
      </c>
      <c r="IC3526">
        <v>5858</v>
      </c>
      <c r="ID3526">
        <v>5764</v>
      </c>
      <c r="IE3526">
        <v>5629</v>
      </c>
      <c r="IF3526">
        <v>6088</v>
      </c>
      <c r="IG3526">
        <v>6504</v>
      </c>
      <c r="IH3526">
        <v>6349</v>
      </c>
      <c r="II3526">
        <v>6388</v>
      </c>
      <c r="IJ3526">
        <v>6555</v>
      </c>
      <c r="IK3526">
        <v>6610</v>
      </c>
      <c r="IL3526">
        <v>6859</v>
      </c>
      <c r="IM3526">
        <v>6861</v>
      </c>
      <c r="IN3526">
        <v>7176</v>
      </c>
      <c r="IO3526">
        <v>7158</v>
      </c>
      <c r="IP3526">
        <v>7007</v>
      </c>
      <c r="IQ3526">
        <v>7288</v>
      </c>
      <c r="IR3526">
        <v>7592</v>
      </c>
      <c r="IS3526">
        <v>7590</v>
      </c>
      <c r="IT3526">
        <v>7642</v>
      </c>
      <c r="IU3526">
        <v>7640</v>
      </c>
      <c r="IV3526">
        <v>7317</v>
      </c>
      <c r="IW3526">
        <v>7413</v>
      </c>
      <c r="IX3526">
        <v>7158</v>
      </c>
      <c r="IY3526">
        <v>7220</v>
      </c>
      <c r="IZ3526">
        <v>6950</v>
      </c>
      <c r="JA3526">
        <v>6944</v>
      </c>
      <c r="JB3526">
        <v>6944</v>
      </c>
      <c r="JC3526">
        <v>7274</v>
      </c>
      <c r="JD3526">
        <v>7497</v>
      </c>
      <c r="JE3526">
        <v>7687</v>
      </c>
      <c r="JF3526">
        <v>7696</v>
      </c>
      <c r="JG3526">
        <v>7727</v>
      </c>
      <c r="JH3526">
        <v>8016</v>
      </c>
      <c r="JI3526">
        <v>7998</v>
      </c>
      <c r="JJ3526">
        <v>8057</v>
      </c>
      <c r="JK3526">
        <v>8325</v>
      </c>
      <c r="JL3526">
        <v>8346</v>
      </c>
      <c r="JM3526">
        <v>8369</v>
      </c>
      <c r="JN3526">
        <v>8402</v>
      </c>
      <c r="JO3526">
        <v>8336</v>
      </c>
      <c r="JP3526">
        <v>8345</v>
      </c>
      <c r="JQ3526">
        <v>8267</v>
      </c>
      <c r="JR3526">
        <v>8337</v>
      </c>
      <c r="JS3526">
        <v>8495</v>
      </c>
      <c r="JT3526">
        <v>8314</v>
      </c>
      <c r="JU3526">
        <v>7932</v>
      </c>
      <c r="JV3526">
        <v>8026</v>
      </c>
      <c r="JW3526">
        <v>7667</v>
      </c>
      <c r="JX3526">
        <v>7633</v>
      </c>
      <c r="JY3526">
        <v>7751</v>
      </c>
      <c r="JZ3526">
        <v>7693</v>
      </c>
      <c r="KA3526">
        <v>7742</v>
      </c>
      <c r="KB3526">
        <v>7615</v>
      </c>
      <c r="KC3526">
        <v>7095</v>
      </c>
      <c r="KD3526">
        <v>7855</v>
      </c>
      <c r="KE3526">
        <v>8025</v>
      </c>
      <c r="KF3526">
        <v>8258</v>
      </c>
      <c r="KG3526">
        <v>8019</v>
      </c>
      <c r="KH3526">
        <v>8096</v>
      </c>
      <c r="KI3526">
        <v>7891</v>
      </c>
      <c r="KJ3526">
        <v>7925</v>
      </c>
      <c r="KK3526">
        <v>7986</v>
      </c>
      <c r="KL3526">
        <v>8229</v>
      </c>
      <c r="KM3526">
        <v>7980</v>
      </c>
      <c r="KN3526">
        <v>7900</v>
      </c>
      <c r="KO3526">
        <v>7455</v>
      </c>
      <c r="KP3526">
        <v>7633</v>
      </c>
      <c r="KQ3526">
        <v>7501</v>
      </c>
      <c r="KR3526">
        <v>7750</v>
      </c>
      <c r="KS3526">
        <v>7920</v>
      </c>
      <c r="KT3526">
        <v>7890</v>
      </c>
      <c r="KU3526">
        <v>8100</v>
      </c>
      <c r="KV3526">
        <v>8200</v>
      </c>
      <c r="KW3526">
        <v>8798</v>
      </c>
      <c r="KX3526">
        <v>8090</v>
      </c>
      <c r="KY3526">
        <v>8106</v>
      </c>
      <c r="KZ3526">
        <v>7964</v>
      </c>
      <c r="LA3526">
        <v>8050</v>
      </c>
      <c r="LB3526">
        <v>8000</v>
      </c>
      <c r="LC3526">
        <v>8100</v>
      </c>
      <c r="LD3526">
        <v>8041</v>
      </c>
      <c r="LE3526">
        <v>8145</v>
      </c>
      <c r="LF3526">
        <v>8140</v>
      </c>
      <c r="LG3526">
        <v>8213.2999999999993</v>
      </c>
      <c r="LH3526">
        <v>8243</v>
      </c>
    </row>
    <row r="3527" spans="1:320" x14ac:dyDescent="0.2">
      <c r="A3527" t="s">
        <v>1304</v>
      </c>
      <c r="B3527" t="s">
        <v>713</v>
      </c>
      <c r="C3527" t="s">
        <v>769</v>
      </c>
      <c r="D3527" t="s">
        <v>323</v>
      </c>
      <c r="E3527" t="s">
        <v>450</v>
      </c>
      <c r="F3527" t="s">
        <v>717</v>
      </c>
      <c r="G3527" t="s">
        <v>718</v>
      </c>
      <c r="H3527" t="s">
        <v>719</v>
      </c>
      <c r="I3527" t="s">
        <v>1171</v>
      </c>
      <c r="HY3527">
        <v>2452</v>
      </c>
      <c r="HZ3527">
        <v>2542</v>
      </c>
      <c r="IA3527">
        <v>2574</v>
      </c>
      <c r="IB3527">
        <v>2752</v>
      </c>
      <c r="IC3527">
        <v>2709</v>
      </c>
      <c r="ID3527">
        <v>2830</v>
      </c>
      <c r="IE3527">
        <v>2688</v>
      </c>
      <c r="IF3527">
        <v>2615</v>
      </c>
      <c r="IG3527">
        <v>2625</v>
      </c>
      <c r="IH3527">
        <v>2709</v>
      </c>
      <c r="II3527">
        <v>2784</v>
      </c>
      <c r="IJ3527">
        <v>2808</v>
      </c>
      <c r="IK3527">
        <v>2732</v>
      </c>
      <c r="IL3527">
        <v>2673</v>
      </c>
      <c r="IM3527">
        <v>2706</v>
      </c>
      <c r="IN3527">
        <v>2792</v>
      </c>
      <c r="IO3527">
        <v>2693</v>
      </c>
      <c r="IP3527">
        <v>2618</v>
      </c>
      <c r="IQ3527">
        <v>2471</v>
      </c>
      <c r="IR3527">
        <v>2261</v>
      </c>
      <c r="IS3527">
        <v>2219</v>
      </c>
      <c r="IT3527">
        <v>2115</v>
      </c>
      <c r="IU3527">
        <v>2120</v>
      </c>
      <c r="IV3527">
        <v>2160</v>
      </c>
      <c r="IW3527">
        <v>2060</v>
      </c>
      <c r="IX3527">
        <v>2285</v>
      </c>
      <c r="IY3527">
        <v>2441</v>
      </c>
      <c r="IZ3527">
        <v>2547</v>
      </c>
      <c r="JA3527">
        <v>2636</v>
      </c>
      <c r="JB3527">
        <v>2648</v>
      </c>
      <c r="JC3527">
        <v>2693</v>
      </c>
      <c r="JD3527">
        <v>2791</v>
      </c>
      <c r="JE3527">
        <v>2787</v>
      </c>
      <c r="JF3527">
        <v>2814</v>
      </c>
      <c r="JG3527">
        <v>2870</v>
      </c>
      <c r="JH3527">
        <v>2890</v>
      </c>
      <c r="JI3527">
        <v>2967</v>
      </c>
      <c r="JJ3527">
        <v>3084</v>
      </c>
      <c r="JK3527">
        <v>3066</v>
      </c>
      <c r="JL3527">
        <v>3113</v>
      </c>
      <c r="JM3527">
        <v>3092</v>
      </c>
      <c r="JN3527">
        <v>3014</v>
      </c>
      <c r="JO3527">
        <v>3095</v>
      </c>
      <c r="JP3527">
        <v>3131</v>
      </c>
      <c r="JQ3527">
        <v>3252</v>
      </c>
      <c r="JR3527">
        <v>3300</v>
      </c>
      <c r="JS3527">
        <v>3193</v>
      </c>
      <c r="JT3527">
        <v>3183</v>
      </c>
      <c r="JU3527">
        <v>3140</v>
      </c>
      <c r="JV3527">
        <v>3214</v>
      </c>
      <c r="JW3527">
        <v>3274</v>
      </c>
      <c r="JX3527">
        <v>3339</v>
      </c>
      <c r="JY3527">
        <v>3375</v>
      </c>
      <c r="JZ3527">
        <v>3452</v>
      </c>
      <c r="KA3527">
        <v>3489</v>
      </c>
      <c r="KB3527">
        <v>3518</v>
      </c>
      <c r="KC3527">
        <v>3647</v>
      </c>
      <c r="KD3527">
        <v>3655</v>
      </c>
      <c r="KE3527">
        <v>3682</v>
      </c>
      <c r="KF3527">
        <v>3663</v>
      </c>
      <c r="KG3527">
        <v>3733</v>
      </c>
      <c r="KH3527">
        <v>3856</v>
      </c>
      <c r="KI3527">
        <v>3845</v>
      </c>
      <c r="KJ3527">
        <v>3863</v>
      </c>
      <c r="KK3527">
        <v>3761</v>
      </c>
      <c r="KL3527">
        <v>3768</v>
      </c>
      <c r="KM3527">
        <v>3892</v>
      </c>
      <c r="KN3527">
        <v>3772</v>
      </c>
      <c r="KO3527">
        <v>3917</v>
      </c>
      <c r="KP3527">
        <v>3873</v>
      </c>
      <c r="KQ3527">
        <v>3927</v>
      </c>
      <c r="KR3527">
        <v>3887</v>
      </c>
      <c r="KS3527">
        <v>3913</v>
      </c>
      <c r="KT3527">
        <v>3862</v>
      </c>
      <c r="KU3527">
        <v>3867</v>
      </c>
      <c r="KV3527">
        <v>3894</v>
      </c>
      <c r="KW3527">
        <v>3852</v>
      </c>
      <c r="KX3527">
        <v>3889</v>
      </c>
      <c r="KY3527">
        <v>3943</v>
      </c>
      <c r="KZ3527">
        <v>3944</v>
      </c>
      <c r="LA3527">
        <v>3887</v>
      </c>
      <c r="LB3527">
        <v>3917</v>
      </c>
      <c r="LC3527">
        <v>3800</v>
      </c>
      <c r="LD3527">
        <v>3932.8</v>
      </c>
      <c r="LE3527">
        <v>3911.5</v>
      </c>
      <c r="LF3527">
        <v>4071.3</v>
      </c>
      <c r="LG3527">
        <v>4068.5</v>
      </c>
      <c r="LH3527">
        <v>4079.4</v>
      </c>
    </row>
    <row r="3528" spans="1:320" x14ac:dyDescent="0.2">
      <c r="A3528" t="s">
        <v>1457</v>
      </c>
      <c r="B3528" t="s">
        <v>713</v>
      </c>
      <c r="C3528" t="s">
        <v>864</v>
      </c>
      <c r="D3528" t="s">
        <v>318</v>
      </c>
      <c r="E3528" t="s">
        <v>450</v>
      </c>
      <c r="F3528" t="s">
        <v>717</v>
      </c>
      <c r="G3528" t="s">
        <v>718</v>
      </c>
      <c r="H3528" t="s">
        <v>719</v>
      </c>
      <c r="I3528" t="s">
        <v>1171</v>
      </c>
      <c r="IA3528">
        <v>170</v>
      </c>
      <c r="IB3528">
        <v>187</v>
      </c>
      <c r="IC3528">
        <v>202</v>
      </c>
      <c r="ID3528">
        <v>283</v>
      </c>
      <c r="IK3528">
        <v>230</v>
      </c>
      <c r="IL3528">
        <v>235</v>
      </c>
      <c r="IS3528">
        <v>436</v>
      </c>
      <c r="IT3528">
        <v>524</v>
      </c>
      <c r="IU3528">
        <v>516</v>
      </c>
      <c r="IV3528">
        <v>588</v>
      </c>
      <c r="IW3528">
        <v>598</v>
      </c>
      <c r="IX3528">
        <v>575</v>
      </c>
      <c r="IY3528">
        <v>663</v>
      </c>
      <c r="IZ3528">
        <v>698</v>
      </c>
      <c r="JA3528">
        <v>704</v>
      </c>
      <c r="JB3528">
        <v>634</v>
      </c>
      <c r="JC3528">
        <v>701</v>
      </c>
      <c r="JD3528">
        <v>771</v>
      </c>
      <c r="JE3528">
        <v>825</v>
      </c>
      <c r="JH3528">
        <v>764</v>
      </c>
      <c r="JI3528">
        <v>754</v>
      </c>
      <c r="JJ3528">
        <v>784</v>
      </c>
      <c r="JK3528">
        <v>799</v>
      </c>
      <c r="JL3528">
        <v>762</v>
      </c>
      <c r="JM3528">
        <v>821</v>
      </c>
      <c r="JN3528">
        <v>856</v>
      </c>
      <c r="JO3528">
        <v>835</v>
      </c>
      <c r="JP3528">
        <v>856</v>
      </c>
      <c r="JQ3528">
        <v>873</v>
      </c>
      <c r="JR3528">
        <v>939</v>
      </c>
      <c r="JS3528">
        <v>1012</v>
      </c>
      <c r="JT3528">
        <v>1104</v>
      </c>
      <c r="JU3528">
        <v>969</v>
      </c>
      <c r="JV3528">
        <v>907</v>
      </c>
      <c r="JW3528">
        <v>882</v>
      </c>
      <c r="JX3528">
        <v>933</v>
      </c>
      <c r="JY3528">
        <v>986</v>
      </c>
      <c r="JZ3528">
        <v>1054</v>
      </c>
      <c r="KA3528">
        <v>1035</v>
      </c>
      <c r="KB3528">
        <v>1008</v>
      </c>
      <c r="KC3528">
        <v>983</v>
      </c>
      <c r="KD3528">
        <v>1080</v>
      </c>
      <c r="KE3528">
        <v>1163</v>
      </c>
      <c r="KF3528">
        <v>1056</v>
      </c>
      <c r="KG3528">
        <v>900</v>
      </c>
      <c r="KH3528">
        <v>880</v>
      </c>
      <c r="KI3528">
        <v>1012</v>
      </c>
      <c r="KJ3528">
        <v>1092</v>
      </c>
      <c r="KK3528">
        <v>1128</v>
      </c>
      <c r="KL3528">
        <v>1149</v>
      </c>
      <c r="KM3528">
        <v>1268</v>
      </c>
      <c r="KN3528">
        <v>1423</v>
      </c>
      <c r="KO3528">
        <v>1450</v>
      </c>
      <c r="KP3528">
        <v>1540</v>
      </c>
      <c r="KQ3528">
        <v>1650</v>
      </c>
      <c r="KR3528">
        <v>1750</v>
      </c>
      <c r="KS3528">
        <v>1890</v>
      </c>
      <c r="KT3528">
        <v>1924</v>
      </c>
      <c r="KU3528">
        <v>2050</v>
      </c>
      <c r="KV3528">
        <v>2080</v>
      </c>
      <c r="KW3528">
        <v>2050</v>
      </c>
      <c r="KX3528">
        <v>1990</v>
      </c>
      <c r="KY3528">
        <v>2190</v>
      </c>
      <c r="KZ3528">
        <v>2170</v>
      </c>
      <c r="LA3528">
        <v>2130</v>
      </c>
      <c r="LB3528">
        <v>2250</v>
      </c>
      <c r="LC3528">
        <v>2365</v>
      </c>
      <c r="LD3528">
        <v>2400</v>
      </c>
      <c r="LE3528">
        <v>2450</v>
      </c>
      <c r="LF3528">
        <v>2550</v>
      </c>
      <c r="LG3528">
        <v>2350</v>
      </c>
      <c r="LH3528">
        <v>2530</v>
      </c>
    </row>
    <row r="3529" spans="1:320" x14ac:dyDescent="0.2">
      <c r="A3529" t="s">
        <v>2259</v>
      </c>
      <c r="B3529" t="s">
        <v>713</v>
      </c>
      <c r="C3529" t="s">
        <v>852</v>
      </c>
      <c r="D3529" t="s">
        <v>853</v>
      </c>
      <c r="E3529" t="s">
        <v>450</v>
      </c>
      <c r="F3529" t="s">
        <v>717</v>
      </c>
      <c r="G3529" t="s">
        <v>718</v>
      </c>
      <c r="H3529" t="s">
        <v>719</v>
      </c>
      <c r="I3529" t="s">
        <v>1171</v>
      </c>
      <c r="IX3529">
        <v>1740</v>
      </c>
      <c r="IZ3529">
        <v>2007</v>
      </c>
      <c r="JA3529">
        <v>1949</v>
      </c>
      <c r="JC3529">
        <v>1801</v>
      </c>
      <c r="JD3529">
        <v>1780</v>
      </c>
      <c r="JE3529">
        <v>2095</v>
      </c>
      <c r="JF3529">
        <v>2085</v>
      </c>
      <c r="JG3529">
        <v>2085</v>
      </c>
      <c r="JI3529">
        <v>1965</v>
      </c>
      <c r="JJ3529">
        <v>1829</v>
      </c>
      <c r="JK3529">
        <v>1753</v>
      </c>
      <c r="JL3529">
        <v>1785</v>
      </c>
      <c r="JM3529">
        <v>1833</v>
      </c>
      <c r="JN3529">
        <v>1860</v>
      </c>
      <c r="JO3529">
        <v>1973</v>
      </c>
      <c r="JP3529">
        <v>2020</v>
      </c>
      <c r="JQ3529">
        <v>2080</v>
      </c>
      <c r="JR3529">
        <v>2070</v>
      </c>
      <c r="JS3529">
        <v>2160</v>
      </c>
      <c r="JT3529">
        <v>2250</v>
      </c>
      <c r="JU3529">
        <v>2340</v>
      </c>
      <c r="JV3529">
        <v>2450</v>
      </c>
      <c r="JW3529">
        <v>2300</v>
      </c>
      <c r="JX3529">
        <v>2027</v>
      </c>
      <c r="JY3529">
        <v>2096</v>
      </c>
      <c r="JZ3529">
        <v>2276</v>
      </c>
      <c r="KA3529">
        <v>2303</v>
      </c>
      <c r="KB3529">
        <v>2360</v>
      </c>
      <c r="KC3529">
        <v>2395</v>
      </c>
      <c r="KD3529">
        <v>2165</v>
      </c>
      <c r="KE3529">
        <v>2623</v>
      </c>
      <c r="KF3529">
        <v>2570</v>
      </c>
      <c r="KG3529">
        <v>2647</v>
      </c>
      <c r="KH3529">
        <v>2858</v>
      </c>
      <c r="KI3529">
        <v>2816</v>
      </c>
      <c r="KJ3529">
        <v>3017</v>
      </c>
      <c r="KK3529">
        <v>3142</v>
      </c>
      <c r="KL3529">
        <v>3155</v>
      </c>
      <c r="KM3529">
        <v>3557</v>
      </c>
      <c r="KN3529">
        <v>3500</v>
      </c>
      <c r="KO3529">
        <v>4131</v>
      </c>
      <c r="KP3529">
        <v>4214</v>
      </c>
      <c r="KQ3529">
        <v>4562</v>
      </c>
      <c r="KR3529">
        <v>4768</v>
      </c>
      <c r="KS3529">
        <v>5078</v>
      </c>
      <c r="KT3529">
        <v>5332</v>
      </c>
      <c r="KU3529">
        <v>5492</v>
      </c>
      <c r="KV3529">
        <v>5712</v>
      </c>
      <c r="KW3529">
        <v>5734</v>
      </c>
      <c r="KX3529">
        <v>6148</v>
      </c>
      <c r="KY3529">
        <v>6302</v>
      </c>
      <c r="KZ3529">
        <v>6554</v>
      </c>
      <c r="LA3529">
        <v>6652</v>
      </c>
      <c r="LB3529">
        <v>6700</v>
      </c>
      <c r="LC3529">
        <v>6770</v>
      </c>
      <c r="LD3529">
        <v>6817.27</v>
      </c>
      <c r="LE3529">
        <v>6725.44</v>
      </c>
      <c r="LF3529">
        <v>7431.48</v>
      </c>
      <c r="LG3529">
        <v>7545.14</v>
      </c>
      <c r="LH3529">
        <v>7500</v>
      </c>
    </row>
    <row r="3530" spans="1:320" x14ac:dyDescent="0.2">
      <c r="A3530" t="s">
        <v>2251</v>
      </c>
      <c r="B3530" t="s">
        <v>713</v>
      </c>
      <c r="C3530" t="s">
        <v>992</v>
      </c>
      <c r="D3530" t="s">
        <v>993</v>
      </c>
      <c r="E3530" t="s">
        <v>450</v>
      </c>
      <c r="F3530" t="s">
        <v>717</v>
      </c>
      <c r="G3530" t="s">
        <v>718</v>
      </c>
      <c r="H3530" t="s">
        <v>719</v>
      </c>
      <c r="I3530" t="s">
        <v>1171</v>
      </c>
      <c r="IP3530">
        <v>363</v>
      </c>
      <c r="IQ3530">
        <v>356</v>
      </c>
      <c r="IR3530">
        <v>345</v>
      </c>
      <c r="IS3530">
        <v>337</v>
      </c>
      <c r="JA3530">
        <v>179</v>
      </c>
      <c r="JB3530">
        <v>116</v>
      </c>
      <c r="JC3530">
        <v>119</v>
      </c>
      <c r="JD3530">
        <v>144</v>
      </c>
      <c r="JE3530">
        <v>95</v>
      </c>
      <c r="JF3530">
        <v>123</v>
      </c>
      <c r="JG3530">
        <v>76</v>
      </c>
      <c r="JL3530">
        <v>127</v>
      </c>
      <c r="JM3530">
        <v>149</v>
      </c>
      <c r="JN3530">
        <v>163</v>
      </c>
      <c r="JO3530">
        <v>160</v>
      </c>
      <c r="JP3530">
        <v>150</v>
      </c>
      <c r="JQ3530">
        <v>157</v>
      </c>
      <c r="JR3530">
        <v>178</v>
      </c>
      <c r="JS3530">
        <v>186</v>
      </c>
      <c r="JT3530">
        <v>194</v>
      </c>
      <c r="JU3530">
        <v>202</v>
      </c>
      <c r="JV3530">
        <v>219</v>
      </c>
      <c r="JW3530">
        <v>210</v>
      </c>
      <c r="JX3530">
        <v>248</v>
      </c>
      <c r="JY3530">
        <v>259</v>
      </c>
      <c r="JZ3530">
        <v>261</v>
      </c>
      <c r="KA3530">
        <v>279</v>
      </c>
      <c r="KB3530">
        <v>294</v>
      </c>
      <c r="KC3530">
        <v>316</v>
      </c>
      <c r="KD3530">
        <v>318</v>
      </c>
      <c r="KE3530">
        <v>308</v>
      </c>
      <c r="KF3530">
        <v>302</v>
      </c>
      <c r="KG3530">
        <v>325</v>
      </c>
      <c r="KH3530">
        <v>347</v>
      </c>
      <c r="KI3530">
        <v>376</v>
      </c>
      <c r="KJ3530">
        <v>414</v>
      </c>
      <c r="KK3530">
        <v>410</v>
      </c>
      <c r="KL3530">
        <v>415</v>
      </c>
      <c r="KM3530">
        <v>418</v>
      </c>
      <c r="KN3530">
        <v>464</v>
      </c>
      <c r="KO3530">
        <v>469</v>
      </c>
      <c r="KP3530">
        <v>524</v>
      </c>
      <c r="KQ3530">
        <v>552</v>
      </c>
      <c r="KR3530">
        <v>556</v>
      </c>
      <c r="KS3530">
        <v>583</v>
      </c>
      <c r="KT3530">
        <v>559</v>
      </c>
      <c r="KU3530">
        <v>596</v>
      </c>
      <c r="KV3530">
        <v>654</v>
      </c>
      <c r="KW3530">
        <v>707</v>
      </c>
      <c r="KX3530">
        <v>722</v>
      </c>
      <c r="KY3530">
        <v>737</v>
      </c>
      <c r="KZ3530">
        <v>762</v>
      </c>
      <c r="LA3530">
        <v>786</v>
      </c>
      <c r="LB3530">
        <v>790</v>
      </c>
      <c r="LC3530">
        <v>790</v>
      </c>
      <c r="LD3530">
        <v>823.8</v>
      </c>
      <c r="LE3530">
        <v>864.29499999999996</v>
      </c>
      <c r="LF3530">
        <v>889.95799999999997</v>
      </c>
      <c r="LG3530">
        <v>911.74300000000005</v>
      </c>
      <c r="LH3530">
        <v>950.726</v>
      </c>
    </row>
    <row r="3531" spans="1:320" x14ac:dyDescent="0.2">
      <c r="A3531" t="s">
        <v>2243</v>
      </c>
      <c r="B3531" t="s">
        <v>713</v>
      </c>
      <c r="C3531" t="s">
        <v>725</v>
      </c>
      <c r="D3531" t="s">
        <v>726</v>
      </c>
      <c r="E3531" t="s">
        <v>450</v>
      </c>
      <c r="F3531" t="s">
        <v>717</v>
      </c>
      <c r="G3531" t="s">
        <v>718</v>
      </c>
      <c r="H3531" t="s">
        <v>719</v>
      </c>
      <c r="I3531" t="s">
        <v>1171</v>
      </c>
      <c r="IW3531">
        <v>499</v>
      </c>
      <c r="IX3531">
        <v>499</v>
      </c>
      <c r="IY3531">
        <v>421</v>
      </c>
      <c r="JC3531">
        <v>624</v>
      </c>
      <c r="JD3531">
        <v>750</v>
      </c>
      <c r="JE3531">
        <v>735</v>
      </c>
      <c r="JF3531">
        <v>760</v>
      </c>
      <c r="JG3531">
        <v>806</v>
      </c>
      <c r="JH3531">
        <v>828</v>
      </c>
      <c r="JI3531">
        <v>979</v>
      </c>
      <c r="JJ3531">
        <v>948.5</v>
      </c>
      <c r="JK3531">
        <v>525</v>
      </c>
      <c r="JL3531">
        <v>370</v>
      </c>
      <c r="JM3531">
        <v>390</v>
      </c>
      <c r="JN3531">
        <v>420</v>
      </c>
      <c r="JO3531">
        <v>440</v>
      </c>
      <c r="JP3531">
        <v>462</v>
      </c>
      <c r="JQ3531">
        <v>566</v>
      </c>
      <c r="JR3531">
        <v>530</v>
      </c>
      <c r="JS3531">
        <v>520</v>
      </c>
      <c r="JT3531">
        <v>595</v>
      </c>
      <c r="JU3531">
        <v>675</v>
      </c>
      <c r="JV3531">
        <v>758</v>
      </c>
      <c r="JW3531">
        <v>781</v>
      </c>
      <c r="JX3531">
        <v>799</v>
      </c>
      <c r="JY3531">
        <v>860</v>
      </c>
      <c r="JZ3531">
        <v>1000</v>
      </c>
      <c r="KA3531">
        <v>1066</v>
      </c>
      <c r="KB3531">
        <v>1150</v>
      </c>
      <c r="KC3531">
        <v>1180</v>
      </c>
      <c r="KD3531">
        <v>1080</v>
      </c>
      <c r="KE3531">
        <v>1180</v>
      </c>
      <c r="KF3531">
        <v>1091</v>
      </c>
      <c r="KG3531">
        <v>1109</v>
      </c>
      <c r="KI3531">
        <v>1100</v>
      </c>
      <c r="KJ3531">
        <v>1111</v>
      </c>
      <c r="KK3531">
        <v>1128</v>
      </c>
      <c r="KL3531">
        <v>1122</v>
      </c>
      <c r="KM3531">
        <v>1131</v>
      </c>
      <c r="KN3531">
        <v>1100</v>
      </c>
      <c r="KO3531">
        <v>1070</v>
      </c>
      <c r="KP3531">
        <v>622</v>
      </c>
      <c r="KQ3531">
        <v>586</v>
      </c>
      <c r="KR3531">
        <v>636</v>
      </c>
      <c r="KS3531">
        <v>639</v>
      </c>
      <c r="KT3531">
        <v>640</v>
      </c>
      <c r="KU3531">
        <v>651</v>
      </c>
      <c r="KV3531">
        <v>655</v>
      </c>
      <c r="KW3531">
        <v>618</v>
      </c>
      <c r="KX3531">
        <v>614</v>
      </c>
      <c r="KY3531">
        <v>621</v>
      </c>
      <c r="KZ3531">
        <v>590</v>
      </c>
      <c r="LA3531">
        <v>608</v>
      </c>
      <c r="LB3531">
        <v>513</v>
      </c>
      <c r="LC3531">
        <v>610</v>
      </c>
      <c r="LD3531">
        <v>415.2</v>
      </c>
      <c r="LE3531">
        <v>485.1</v>
      </c>
      <c r="LF3531">
        <v>545.5</v>
      </c>
      <c r="LG3531">
        <v>600.29999999999995</v>
      </c>
      <c r="LH3531">
        <v>629.5</v>
      </c>
    </row>
    <row r="3532" spans="1:320" x14ac:dyDescent="0.2">
      <c r="A3532" t="s">
        <v>6636</v>
      </c>
      <c r="B3532" t="s">
        <v>713</v>
      </c>
      <c r="C3532" t="s">
        <v>1757</v>
      </c>
      <c r="D3532" t="s">
        <v>2402</v>
      </c>
      <c r="E3532" t="s">
        <v>450</v>
      </c>
      <c r="F3532" t="s">
        <v>717</v>
      </c>
      <c r="G3532" t="s">
        <v>718</v>
      </c>
      <c r="H3532" t="s">
        <v>719</v>
      </c>
      <c r="I3532" t="s">
        <v>1171</v>
      </c>
      <c r="KQ3532">
        <v>3454</v>
      </c>
      <c r="KR3532">
        <v>3134</v>
      </c>
      <c r="KS3532">
        <v>3125</v>
      </c>
      <c r="KT3532">
        <v>3134</v>
      </c>
      <c r="KU3532">
        <v>2787</v>
      </c>
      <c r="KV3532">
        <v>2716</v>
      </c>
      <c r="KW3532">
        <v>2818</v>
      </c>
      <c r="KX3532">
        <v>2789</v>
      </c>
      <c r="KY3532">
        <v>2783</v>
      </c>
      <c r="KZ3532">
        <v>2729</v>
      </c>
      <c r="LA3532">
        <v>2646</v>
      </c>
      <c r="LB3532">
        <v>2602</v>
      </c>
      <c r="LC3532">
        <v>2661</v>
      </c>
      <c r="LD3532">
        <v>2767.13</v>
      </c>
      <c r="LE3532">
        <v>2755.97</v>
      </c>
      <c r="LF3532">
        <v>2801.32</v>
      </c>
      <c r="LG3532">
        <v>2780.66</v>
      </c>
      <c r="LH3532">
        <v>2683.03</v>
      </c>
    </row>
    <row r="3533" spans="1:320" x14ac:dyDescent="0.2">
      <c r="A3533" t="s">
        <v>4394</v>
      </c>
      <c r="B3533" t="s">
        <v>713</v>
      </c>
      <c r="C3533" t="s">
        <v>779</v>
      </c>
      <c r="D3533" t="s">
        <v>302</v>
      </c>
      <c r="E3533" t="s">
        <v>450</v>
      </c>
      <c r="F3533" t="s">
        <v>717</v>
      </c>
      <c r="G3533" t="s">
        <v>718</v>
      </c>
      <c r="H3533" t="s">
        <v>719</v>
      </c>
      <c r="I3533" t="s">
        <v>1171</v>
      </c>
      <c r="ID3533">
        <v>21315</v>
      </c>
      <c r="IE3533">
        <v>22826</v>
      </c>
      <c r="IF3533">
        <v>21508</v>
      </c>
      <c r="IG3533">
        <v>23610</v>
      </c>
      <c r="IH3533">
        <v>24226</v>
      </c>
      <c r="II3533">
        <v>24720</v>
      </c>
      <c r="IJ3533">
        <v>24450</v>
      </c>
      <c r="IK3533">
        <v>24200</v>
      </c>
      <c r="IL3533">
        <v>25400</v>
      </c>
      <c r="IM3533">
        <v>25445</v>
      </c>
      <c r="IN3533">
        <v>25120</v>
      </c>
      <c r="IO3533">
        <v>25360</v>
      </c>
      <c r="IP3533">
        <v>24440</v>
      </c>
      <c r="IR3533">
        <v>22531</v>
      </c>
      <c r="IS3533">
        <v>22810</v>
      </c>
      <c r="KO3533">
        <v>29063</v>
      </c>
      <c r="KP3533">
        <v>28191</v>
      </c>
      <c r="KQ3533">
        <v>28200</v>
      </c>
      <c r="KR3533">
        <v>27866</v>
      </c>
      <c r="KS3533">
        <v>28607</v>
      </c>
      <c r="KT3533">
        <v>28779</v>
      </c>
      <c r="KU3533">
        <v>28702</v>
      </c>
      <c r="KV3533">
        <v>28378</v>
      </c>
      <c r="KW3533">
        <v>28334</v>
      </c>
      <c r="KX3533">
        <v>28331</v>
      </c>
      <c r="KY3533">
        <v>28191</v>
      </c>
      <c r="KZ3533">
        <v>27874</v>
      </c>
      <c r="LA3533">
        <v>28350</v>
      </c>
      <c r="LB3533">
        <v>28124</v>
      </c>
      <c r="LC3533">
        <v>27600</v>
      </c>
      <c r="LD3533">
        <v>27995</v>
      </c>
      <c r="LE3533">
        <v>28402.799999999999</v>
      </c>
      <c r="LF3533">
        <v>28656.3</v>
      </c>
      <c r="LG3533">
        <v>29198.7</v>
      </c>
      <c r="LH3533">
        <v>29628.9</v>
      </c>
    </row>
    <row r="3534" spans="1:320" x14ac:dyDescent="0.2">
      <c r="A3534" t="s">
        <v>1280</v>
      </c>
      <c r="B3534" t="s">
        <v>713</v>
      </c>
      <c r="C3534" t="s">
        <v>751</v>
      </c>
      <c r="D3534" t="s">
        <v>322</v>
      </c>
      <c r="E3534" t="s">
        <v>450</v>
      </c>
      <c r="F3534" t="s">
        <v>717</v>
      </c>
      <c r="G3534" t="s">
        <v>718</v>
      </c>
      <c r="H3534" t="s">
        <v>719</v>
      </c>
      <c r="I3534" t="s">
        <v>1171</v>
      </c>
      <c r="HV3534">
        <v>2703</v>
      </c>
      <c r="HW3534">
        <v>3333</v>
      </c>
      <c r="HX3534">
        <v>3519</v>
      </c>
      <c r="HY3534">
        <v>3833</v>
      </c>
      <c r="HZ3534">
        <v>4238</v>
      </c>
      <c r="IA3534">
        <v>4348</v>
      </c>
      <c r="IB3534">
        <v>4529</v>
      </c>
      <c r="IC3534">
        <v>4678</v>
      </c>
      <c r="ID3534">
        <v>4777</v>
      </c>
      <c r="IE3534">
        <v>5075</v>
      </c>
      <c r="IF3534">
        <v>5272</v>
      </c>
      <c r="IG3534">
        <v>5565</v>
      </c>
      <c r="IH3534">
        <v>5485</v>
      </c>
      <c r="II3534">
        <v>5390</v>
      </c>
      <c r="IJ3534">
        <v>5320</v>
      </c>
      <c r="IK3534">
        <v>5120</v>
      </c>
      <c r="IL3534">
        <v>5275</v>
      </c>
      <c r="IM3534">
        <v>5300</v>
      </c>
      <c r="IN3534">
        <v>5400</v>
      </c>
      <c r="IO3534">
        <v>5300</v>
      </c>
      <c r="IP3534">
        <v>4622</v>
      </c>
      <c r="IQ3534">
        <v>3621</v>
      </c>
      <c r="IR3534">
        <v>3338</v>
      </c>
      <c r="IS3534">
        <v>3813</v>
      </c>
      <c r="IT3534">
        <v>4010</v>
      </c>
      <c r="IU3534">
        <v>4271</v>
      </c>
      <c r="IV3534">
        <v>4595</v>
      </c>
      <c r="IW3534">
        <v>4106</v>
      </c>
      <c r="IX3534">
        <v>4058</v>
      </c>
      <c r="IY3534">
        <v>4883</v>
      </c>
      <c r="IZ3534">
        <v>5403</v>
      </c>
      <c r="JA3534">
        <v>5233</v>
      </c>
      <c r="JB3534">
        <v>4998</v>
      </c>
      <c r="JC3534">
        <v>5378</v>
      </c>
      <c r="JD3534">
        <v>5394</v>
      </c>
      <c r="JE3534">
        <v>5124</v>
      </c>
      <c r="JF3534">
        <v>5068</v>
      </c>
      <c r="JG3534">
        <v>5344</v>
      </c>
      <c r="JH3534">
        <v>5147</v>
      </c>
      <c r="JI3534">
        <v>5426</v>
      </c>
      <c r="JJ3534">
        <v>5399</v>
      </c>
      <c r="JK3534">
        <v>5524</v>
      </c>
      <c r="JL3534">
        <v>5355</v>
      </c>
      <c r="JM3534">
        <v>5086</v>
      </c>
      <c r="JN3534">
        <v>5233</v>
      </c>
      <c r="JO3534">
        <v>5367</v>
      </c>
      <c r="JP3534">
        <v>5306</v>
      </c>
      <c r="JQ3534">
        <v>5193</v>
      </c>
      <c r="JR3534">
        <v>5122</v>
      </c>
      <c r="JS3534">
        <v>4872</v>
      </c>
      <c r="JT3534">
        <v>4630</v>
      </c>
      <c r="JU3534">
        <v>4556</v>
      </c>
      <c r="JV3534">
        <v>4636</v>
      </c>
      <c r="JW3534">
        <v>4729</v>
      </c>
      <c r="JX3534">
        <v>4818</v>
      </c>
      <c r="JY3534">
        <v>4918</v>
      </c>
      <c r="JZ3534">
        <v>5045</v>
      </c>
      <c r="KA3534">
        <v>5139</v>
      </c>
      <c r="KB3534">
        <v>5324</v>
      </c>
      <c r="KC3534">
        <v>5225</v>
      </c>
      <c r="KD3534">
        <v>5117</v>
      </c>
      <c r="KE3534">
        <v>5037</v>
      </c>
      <c r="KF3534">
        <v>5217</v>
      </c>
      <c r="KG3534">
        <v>5427</v>
      </c>
      <c r="KH3534">
        <v>5234</v>
      </c>
      <c r="KI3534">
        <v>5099</v>
      </c>
      <c r="KJ3534">
        <v>5111</v>
      </c>
      <c r="KK3534">
        <v>4860</v>
      </c>
      <c r="KL3534">
        <v>4739</v>
      </c>
      <c r="KM3534">
        <v>4747</v>
      </c>
      <c r="KN3534">
        <v>4730</v>
      </c>
      <c r="KO3534">
        <v>4640</v>
      </c>
      <c r="KP3534">
        <v>4605</v>
      </c>
      <c r="KQ3534">
        <v>4660</v>
      </c>
      <c r="KR3534">
        <v>4442</v>
      </c>
      <c r="KS3534">
        <v>4676</v>
      </c>
      <c r="KT3534">
        <v>4695</v>
      </c>
      <c r="KU3534">
        <v>4632</v>
      </c>
      <c r="KV3534">
        <v>4668</v>
      </c>
      <c r="KW3534">
        <v>4665</v>
      </c>
      <c r="KX3534">
        <v>4720</v>
      </c>
      <c r="KY3534">
        <v>4553</v>
      </c>
      <c r="KZ3534">
        <v>4590</v>
      </c>
      <c r="LA3534">
        <v>4675</v>
      </c>
      <c r="LB3534">
        <v>4569</v>
      </c>
      <c r="LC3534">
        <v>4600</v>
      </c>
      <c r="LD3534">
        <v>4627</v>
      </c>
      <c r="LE3534">
        <v>4650</v>
      </c>
      <c r="LF3534">
        <v>4720</v>
      </c>
      <c r="LG3534">
        <v>4814</v>
      </c>
      <c r="LH3534">
        <v>4909.3999999999996</v>
      </c>
    </row>
    <row r="3535" spans="1:320" x14ac:dyDescent="0.2">
      <c r="A3535" t="s">
        <v>2721</v>
      </c>
      <c r="B3535" t="s">
        <v>713</v>
      </c>
      <c r="C3535" t="s">
        <v>1029</v>
      </c>
      <c r="D3535" t="s">
        <v>1030</v>
      </c>
      <c r="E3535" t="s">
        <v>450</v>
      </c>
      <c r="F3535" t="s">
        <v>717</v>
      </c>
      <c r="G3535" t="s">
        <v>718</v>
      </c>
      <c r="H3535" t="s">
        <v>719</v>
      </c>
      <c r="I3535" t="s">
        <v>1171</v>
      </c>
      <c r="IU3535">
        <v>55</v>
      </c>
      <c r="IV3535">
        <v>53</v>
      </c>
      <c r="IW3535">
        <v>52</v>
      </c>
      <c r="IX3535">
        <v>54</v>
      </c>
      <c r="IY3535">
        <v>55</v>
      </c>
      <c r="IZ3535">
        <v>57</v>
      </c>
      <c r="JA3535">
        <v>60</v>
      </c>
      <c r="JB3535">
        <v>61</v>
      </c>
      <c r="JL3535">
        <v>181</v>
      </c>
      <c r="JM3535">
        <v>182</v>
      </c>
      <c r="JN3535">
        <v>186</v>
      </c>
      <c r="JO3535">
        <v>200</v>
      </c>
      <c r="JP3535">
        <v>210</v>
      </c>
      <c r="JQ3535">
        <v>231</v>
      </c>
      <c r="JR3535">
        <v>240</v>
      </c>
      <c r="JS3535">
        <v>260</v>
      </c>
      <c r="JT3535">
        <v>283</v>
      </c>
      <c r="JU3535">
        <v>304</v>
      </c>
      <c r="JV3535">
        <v>315</v>
      </c>
      <c r="JW3535">
        <v>330</v>
      </c>
      <c r="JX3535">
        <v>340</v>
      </c>
      <c r="JY3535">
        <v>320</v>
      </c>
      <c r="JZ3535">
        <v>340</v>
      </c>
      <c r="KA3535">
        <v>325</v>
      </c>
      <c r="KB3535">
        <v>340</v>
      </c>
      <c r="KC3535">
        <v>409</v>
      </c>
      <c r="KD3535">
        <v>431</v>
      </c>
      <c r="KE3535">
        <v>440</v>
      </c>
      <c r="KF3535">
        <v>450</v>
      </c>
      <c r="KG3535">
        <v>460</v>
      </c>
      <c r="KH3535">
        <v>495</v>
      </c>
      <c r="KI3535">
        <v>379</v>
      </c>
      <c r="KJ3535">
        <v>337</v>
      </c>
      <c r="KK3535">
        <v>289</v>
      </c>
      <c r="KL3535">
        <v>290</v>
      </c>
      <c r="KM3535">
        <v>294</v>
      </c>
      <c r="KN3535">
        <v>326</v>
      </c>
      <c r="KO3535">
        <v>374</v>
      </c>
      <c r="KP3535">
        <v>364</v>
      </c>
      <c r="KQ3535">
        <v>382</v>
      </c>
      <c r="KR3535">
        <v>371</v>
      </c>
      <c r="KS3535">
        <v>385</v>
      </c>
      <c r="KT3535">
        <v>393</v>
      </c>
      <c r="KU3535">
        <v>390</v>
      </c>
      <c r="KV3535">
        <v>358</v>
      </c>
      <c r="KW3535">
        <v>411</v>
      </c>
      <c r="KX3535">
        <v>398</v>
      </c>
      <c r="KY3535">
        <v>420</v>
      </c>
      <c r="KZ3535">
        <v>518</v>
      </c>
      <c r="LA3535">
        <v>657</v>
      </c>
      <c r="LB3535">
        <v>682</v>
      </c>
      <c r="LC3535">
        <v>690</v>
      </c>
      <c r="LD3535">
        <v>512.39599999999996</v>
      </c>
      <c r="LE3535">
        <v>548.26300000000003</v>
      </c>
      <c r="LF3535">
        <v>610.21699999999998</v>
      </c>
      <c r="LG3535">
        <v>649.85699999999997</v>
      </c>
      <c r="LH3535">
        <v>701.19600000000003</v>
      </c>
    </row>
    <row r="3536" spans="1:320" x14ac:dyDescent="0.2">
      <c r="A3536" t="s">
        <v>2372</v>
      </c>
      <c r="B3536" t="s">
        <v>713</v>
      </c>
      <c r="C3536" t="s">
        <v>821</v>
      </c>
      <c r="D3536" t="s">
        <v>822</v>
      </c>
      <c r="E3536" t="s">
        <v>450</v>
      </c>
      <c r="F3536" t="s">
        <v>717</v>
      </c>
      <c r="G3536" t="s">
        <v>718</v>
      </c>
      <c r="H3536" t="s">
        <v>719</v>
      </c>
      <c r="I3536" t="s">
        <v>1171</v>
      </c>
      <c r="IY3536">
        <v>168</v>
      </c>
      <c r="JB3536">
        <v>169</v>
      </c>
      <c r="JD3536">
        <v>270</v>
      </c>
      <c r="JF3536">
        <v>330</v>
      </c>
      <c r="JG3536">
        <v>360</v>
      </c>
      <c r="JH3536">
        <v>375</v>
      </c>
      <c r="JI3536">
        <v>386</v>
      </c>
      <c r="JJ3536">
        <v>414</v>
      </c>
      <c r="JK3536">
        <v>405</v>
      </c>
      <c r="JL3536">
        <v>397</v>
      </c>
      <c r="JM3536">
        <v>386</v>
      </c>
      <c r="JN3536">
        <v>400</v>
      </c>
      <c r="JO3536">
        <v>400</v>
      </c>
      <c r="JP3536">
        <v>470</v>
      </c>
      <c r="JQ3536">
        <v>600</v>
      </c>
      <c r="JR3536">
        <v>677</v>
      </c>
      <c r="JS3536">
        <v>685</v>
      </c>
      <c r="JT3536">
        <v>705</v>
      </c>
      <c r="JU3536">
        <v>717</v>
      </c>
      <c r="JV3536">
        <v>730</v>
      </c>
      <c r="JW3536">
        <v>763</v>
      </c>
      <c r="JX3536">
        <v>766</v>
      </c>
      <c r="JY3536">
        <v>784</v>
      </c>
      <c r="JZ3536">
        <v>809</v>
      </c>
      <c r="KA3536">
        <v>849</v>
      </c>
      <c r="KB3536">
        <v>866</v>
      </c>
      <c r="KC3536">
        <v>754</v>
      </c>
      <c r="KD3536">
        <v>924</v>
      </c>
      <c r="KE3536">
        <v>916</v>
      </c>
      <c r="KF3536">
        <v>967</v>
      </c>
      <c r="KG3536">
        <v>981</v>
      </c>
      <c r="KH3536">
        <v>1020</v>
      </c>
      <c r="KI3536">
        <v>988</v>
      </c>
      <c r="KJ3536">
        <v>1260</v>
      </c>
      <c r="KK3536">
        <v>1270</v>
      </c>
      <c r="KL3536">
        <v>1406</v>
      </c>
      <c r="KM3536">
        <v>1443</v>
      </c>
      <c r="KN3536">
        <v>1539</v>
      </c>
      <c r="KO3536">
        <v>1606</v>
      </c>
      <c r="KP3536">
        <v>1664</v>
      </c>
      <c r="KQ3536">
        <v>1725</v>
      </c>
      <c r="KR3536">
        <v>1823</v>
      </c>
      <c r="KS3536">
        <v>1928</v>
      </c>
      <c r="KT3536">
        <v>1951</v>
      </c>
      <c r="KU3536">
        <v>1929</v>
      </c>
      <c r="KV3536">
        <v>1983</v>
      </c>
      <c r="KW3536">
        <v>1934</v>
      </c>
      <c r="KX3536">
        <v>2007</v>
      </c>
      <c r="KY3536">
        <v>2431</v>
      </c>
      <c r="KZ3536">
        <v>2299</v>
      </c>
      <c r="LA3536">
        <v>2386</v>
      </c>
      <c r="LB3536">
        <v>2457</v>
      </c>
      <c r="LC3536">
        <v>2537</v>
      </c>
      <c r="LD3536">
        <v>5179.05</v>
      </c>
      <c r="LE3536">
        <v>4759.38</v>
      </c>
      <c r="LF3536">
        <v>5325.65</v>
      </c>
      <c r="LG3536">
        <v>5228.7299999999996</v>
      </c>
      <c r="LH3536">
        <v>5709.46</v>
      </c>
    </row>
    <row r="3537" spans="1:320" x14ac:dyDescent="0.2">
      <c r="A3537" t="s">
        <v>6376</v>
      </c>
      <c r="B3537" t="s">
        <v>713</v>
      </c>
      <c r="C3537" t="s">
        <v>1811</v>
      </c>
      <c r="D3537" t="s">
        <v>1812</v>
      </c>
      <c r="E3537" t="s">
        <v>450</v>
      </c>
      <c r="F3537" t="s">
        <v>717</v>
      </c>
      <c r="G3537" t="s">
        <v>718</v>
      </c>
      <c r="H3537" t="s">
        <v>719</v>
      </c>
      <c r="I3537" t="s">
        <v>1171</v>
      </c>
      <c r="KP3537">
        <v>919</v>
      </c>
      <c r="KQ3537">
        <v>808</v>
      </c>
      <c r="KR3537">
        <v>817</v>
      </c>
      <c r="KS3537">
        <v>864</v>
      </c>
      <c r="KT3537">
        <v>913</v>
      </c>
      <c r="KU3537">
        <v>945</v>
      </c>
      <c r="KV3537">
        <v>968</v>
      </c>
      <c r="KW3537">
        <v>909</v>
      </c>
      <c r="KX3537">
        <v>630</v>
      </c>
      <c r="KY3537">
        <v>683</v>
      </c>
      <c r="KZ3537">
        <v>611</v>
      </c>
      <c r="LA3537">
        <v>611</v>
      </c>
      <c r="LB3537">
        <v>652</v>
      </c>
      <c r="LC3537">
        <v>670</v>
      </c>
      <c r="LD3537">
        <v>691.45100000000002</v>
      </c>
      <c r="LE3537">
        <v>692.41600000000005</v>
      </c>
      <c r="LF3537">
        <v>693.64700000000005</v>
      </c>
      <c r="LG3537">
        <v>670.55399999999997</v>
      </c>
      <c r="LH3537">
        <v>675.34400000000005</v>
      </c>
    </row>
    <row r="3538" spans="1:320" x14ac:dyDescent="0.2">
      <c r="A3538" t="s">
        <v>1601</v>
      </c>
      <c r="B3538" t="s">
        <v>713</v>
      </c>
      <c r="C3538" t="s">
        <v>955</v>
      </c>
      <c r="D3538" t="s">
        <v>326</v>
      </c>
      <c r="E3538" t="s">
        <v>450</v>
      </c>
      <c r="F3538" t="s">
        <v>717</v>
      </c>
      <c r="G3538" t="s">
        <v>718</v>
      </c>
      <c r="H3538" t="s">
        <v>719</v>
      </c>
      <c r="I3538" t="s">
        <v>1171</v>
      </c>
      <c r="IW3538">
        <v>1032</v>
      </c>
      <c r="IY3538">
        <v>1272</v>
      </c>
      <c r="IZ3538">
        <v>1163</v>
      </c>
      <c r="JA3538">
        <v>1031</v>
      </c>
      <c r="JB3538">
        <v>884</v>
      </c>
      <c r="JC3538">
        <v>876</v>
      </c>
      <c r="JD3538">
        <v>904</v>
      </c>
      <c r="JE3538">
        <v>966</v>
      </c>
      <c r="JF3538">
        <v>1082</v>
      </c>
      <c r="JG3538">
        <v>1093</v>
      </c>
      <c r="JI3538">
        <v>1091</v>
      </c>
      <c r="JJ3538">
        <v>1130</v>
      </c>
      <c r="JK3538">
        <v>1167</v>
      </c>
      <c r="JL3538">
        <v>1207</v>
      </c>
      <c r="JM3538">
        <v>1127</v>
      </c>
      <c r="JN3538">
        <v>1143</v>
      </c>
      <c r="JO3538">
        <v>1161</v>
      </c>
      <c r="JP3538">
        <v>1178</v>
      </c>
      <c r="JQ3538">
        <v>1193</v>
      </c>
      <c r="JR3538">
        <v>1546</v>
      </c>
      <c r="JS3538">
        <v>1573</v>
      </c>
      <c r="JT3538">
        <v>1598</v>
      </c>
      <c r="JU3538">
        <v>1651</v>
      </c>
      <c r="JV3538">
        <v>1687</v>
      </c>
      <c r="JW3538">
        <v>1721</v>
      </c>
      <c r="JX3538">
        <v>1757</v>
      </c>
      <c r="JY3538">
        <v>1788</v>
      </c>
      <c r="JZ3538">
        <v>1820</v>
      </c>
      <c r="KA3538">
        <v>1847</v>
      </c>
      <c r="KB3538">
        <v>1875</v>
      </c>
      <c r="KC3538">
        <v>1902</v>
      </c>
      <c r="KD3538">
        <v>1925</v>
      </c>
      <c r="KE3538">
        <v>1953</v>
      </c>
      <c r="KF3538">
        <v>1929</v>
      </c>
      <c r="KG3538">
        <v>1980</v>
      </c>
      <c r="KH3538">
        <v>2305</v>
      </c>
      <c r="KI3538">
        <v>2341</v>
      </c>
      <c r="KJ3538">
        <v>2347</v>
      </c>
      <c r="KK3538">
        <v>2403</v>
      </c>
      <c r="KL3538">
        <v>2175</v>
      </c>
      <c r="KM3538">
        <v>2273</v>
      </c>
      <c r="KN3538">
        <v>2383</v>
      </c>
      <c r="KO3538">
        <v>2485</v>
      </c>
      <c r="KP3538">
        <v>2350</v>
      </c>
      <c r="KQ3538">
        <v>2502</v>
      </c>
      <c r="KR3538">
        <v>2686</v>
      </c>
      <c r="KS3538">
        <v>1374</v>
      </c>
      <c r="KT3538">
        <v>1402</v>
      </c>
      <c r="KU3538">
        <v>1429</v>
      </c>
      <c r="KV3538">
        <v>1460</v>
      </c>
      <c r="KW3538">
        <v>1705</v>
      </c>
      <c r="KX3538">
        <v>1746</v>
      </c>
      <c r="KY3538">
        <v>1978</v>
      </c>
      <c r="KZ3538">
        <v>2008</v>
      </c>
      <c r="LA3538">
        <v>2008</v>
      </c>
      <c r="LB3538">
        <v>2248.7629999999999</v>
      </c>
      <c r="LC3538">
        <v>2230.5880000000002</v>
      </c>
      <c r="LD3538">
        <v>2286.5839999999998</v>
      </c>
      <c r="LE3538">
        <v>3326.5770000000002</v>
      </c>
      <c r="LF3538">
        <v>3339.0439999999999</v>
      </c>
      <c r="LG3538">
        <v>2927.3330000000001</v>
      </c>
      <c r="LH3538">
        <v>3017.4</v>
      </c>
    </row>
    <row r="3539" spans="1:320" x14ac:dyDescent="0.2">
      <c r="A3539" t="s">
        <v>1568</v>
      </c>
      <c r="B3539" t="s">
        <v>713</v>
      </c>
      <c r="C3539" t="s">
        <v>773</v>
      </c>
      <c r="D3539" t="s">
        <v>309</v>
      </c>
      <c r="E3539" t="s">
        <v>450</v>
      </c>
      <c r="F3539" t="s">
        <v>717</v>
      </c>
      <c r="G3539" t="s">
        <v>718</v>
      </c>
      <c r="H3539" t="s">
        <v>719</v>
      </c>
      <c r="I3539" t="s">
        <v>1171</v>
      </c>
      <c r="IF3539">
        <v>1374</v>
      </c>
      <c r="II3539">
        <v>1499</v>
      </c>
      <c r="IQ3539">
        <v>1424</v>
      </c>
      <c r="IS3539">
        <v>1977</v>
      </c>
      <c r="JA3539">
        <v>1789</v>
      </c>
      <c r="JB3539">
        <v>1967</v>
      </c>
      <c r="JC3539">
        <v>2077</v>
      </c>
      <c r="JD3539">
        <v>2068</v>
      </c>
      <c r="JE3539">
        <v>1930</v>
      </c>
      <c r="JF3539">
        <v>2076</v>
      </c>
      <c r="JG3539">
        <v>2151</v>
      </c>
      <c r="JH3539">
        <v>2045</v>
      </c>
      <c r="JI3539">
        <v>1950</v>
      </c>
      <c r="JJ3539">
        <v>2075</v>
      </c>
      <c r="JK3539">
        <v>2221</v>
      </c>
      <c r="JL3539">
        <v>2237</v>
      </c>
      <c r="JM3539">
        <v>2364</v>
      </c>
      <c r="JN3539">
        <v>2380</v>
      </c>
      <c r="JO3539">
        <v>2418</v>
      </c>
      <c r="JP3539">
        <v>2726</v>
      </c>
      <c r="JQ3539">
        <v>3014</v>
      </c>
      <c r="JR3539">
        <v>3373</v>
      </c>
      <c r="JS3539">
        <v>3180</v>
      </c>
      <c r="JT3539">
        <v>4060</v>
      </c>
      <c r="JU3539">
        <v>4395</v>
      </c>
      <c r="JV3539">
        <v>4652</v>
      </c>
      <c r="JW3539">
        <v>4940</v>
      </c>
      <c r="JX3539">
        <v>5084</v>
      </c>
      <c r="JY3539">
        <v>5139</v>
      </c>
      <c r="JZ3539">
        <v>5374</v>
      </c>
      <c r="KA3539">
        <v>5520</v>
      </c>
      <c r="KB3539">
        <v>5732</v>
      </c>
      <c r="KC3539">
        <v>5842</v>
      </c>
      <c r="KD3539">
        <v>6053</v>
      </c>
      <c r="KE3539">
        <v>6063</v>
      </c>
      <c r="KF3539">
        <v>6131</v>
      </c>
      <c r="KG3539">
        <v>6259</v>
      </c>
      <c r="KH3539">
        <v>6438</v>
      </c>
      <c r="KI3539">
        <v>6442</v>
      </c>
      <c r="KJ3539">
        <v>6157</v>
      </c>
      <c r="KK3539">
        <v>5947</v>
      </c>
      <c r="KL3539">
        <v>5812</v>
      </c>
      <c r="KM3539">
        <v>5801</v>
      </c>
      <c r="KN3539">
        <v>6100</v>
      </c>
      <c r="KO3539">
        <v>5699</v>
      </c>
      <c r="KP3539">
        <v>5730</v>
      </c>
      <c r="KQ3539">
        <v>5800</v>
      </c>
      <c r="KR3539">
        <v>6030</v>
      </c>
      <c r="KS3539">
        <v>6203</v>
      </c>
      <c r="KT3539">
        <v>6133</v>
      </c>
      <c r="KU3539">
        <v>5837</v>
      </c>
      <c r="KV3539">
        <v>6104</v>
      </c>
      <c r="KW3539">
        <v>6300</v>
      </c>
      <c r="KX3539">
        <v>6107</v>
      </c>
      <c r="KY3539">
        <v>6330</v>
      </c>
      <c r="KZ3539">
        <v>6809</v>
      </c>
      <c r="LA3539">
        <v>7234</v>
      </c>
      <c r="LB3539">
        <v>6300</v>
      </c>
      <c r="LC3539">
        <v>6600</v>
      </c>
      <c r="LD3539">
        <v>6191.7</v>
      </c>
      <c r="LE3539">
        <v>6143.1</v>
      </c>
      <c r="LF3539">
        <v>6339.9</v>
      </c>
      <c r="LG3539">
        <v>6251.4</v>
      </c>
      <c r="LH3539">
        <v>6357.14</v>
      </c>
    </row>
    <row r="3540" spans="1:320" x14ac:dyDescent="0.2">
      <c r="A3540" t="s">
        <v>2961</v>
      </c>
      <c r="B3540" t="s">
        <v>713</v>
      </c>
      <c r="C3540" t="s">
        <v>970</v>
      </c>
      <c r="D3540" t="s">
        <v>971</v>
      </c>
      <c r="E3540" t="s">
        <v>450</v>
      </c>
      <c r="F3540" t="s">
        <v>717</v>
      </c>
      <c r="G3540" t="s">
        <v>718</v>
      </c>
      <c r="H3540" t="s">
        <v>719</v>
      </c>
      <c r="I3540" t="s">
        <v>1171</v>
      </c>
      <c r="JJ3540">
        <v>542</v>
      </c>
      <c r="JK3540">
        <v>526</v>
      </c>
      <c r="JL3540">
        <v>529</v>
      </c>
      <c r="JM3540">
        <v>531</v>
      </c>
      <c r="JN3540">
        <v>532</v>
      </c>
      <c r="JO3540">
        <v>547</v>
      </c>
      <c r="JP3540">
        <v>558</v>
      </c>
      <c r="JQ3540">
        <v>570</v>
      </c>
      <c r="JR3540">
        <v>582</v>
      </c>
      <c r="JS3540">
        <v>597</v>
      </c>
      <c r="JT3540">
        <v>611</v>
      </c>
      <c r="JU3540">
        <v>627</v>
      </c>
      <c r="JV3540">
        <v>641</v>
      </c>
      <c r="JW3540">
        <v>688</v>
      </c>
      <c r="JX3540">
        <v>673</v>
      </c>
      <c r="JY3540">
        <v>707</v>
      </c>
      <c r="JZ3540">
        <v>697</v>
      </c>
      <c r="KA3540">
        <v>712</v>
      </c>
      <c r="KB3540">
        <v>732</v>
      </c>
      <c r="KC3540">
        <v>752</v>
      </c>
      <c r="KD3540">
        <v>742</v>
      </c>
      <c r="KE3540">
        <v>753</v>
      </c>
      <c r="KF3540">
        <v>758</v>
      </c>
      <c r="KG3540">
        <v>765</v>
      </c>
      <c r="KH3540">
        <v>751</v>
      </c>
      <c r="KI3540">
        <v>857</v>
      </c>
      <c r="KJ3540">
        <v>938</v>
      </c>
      <c r="KK3540">
        <v>762</v>
      </c>
      <c r="KL3540">
        <v>757</v>
      </c>
      <c r="KM3540">
        <v>873</v>
      </c>
      <c r="KN3540">
        <v>900</v>
      </c>
      <c r="KO3540">
        <v>909</v>
      </c>
      <c r="KP3540">
        <v>931</v>
      </c>
      <c r="KQ3540">
        <v>885</v>
      </c>
      <c r="KR3540">
        <v>980</v>
      </c>
      <c r="KS3540">
        <v>867</v>
      </c>
      <c r="KT3540">
        <v>974</v>
      </c>
      <c r="KU3540">
        <v>985</v>
      </c>
      <c r="KV3540">
        <v>996</v>
      </c>
      <c r="KW3540">
        <v>1008</v>
      </c>
      <c r="KX3540">
        <v>1343</v>
      </c>
      <c r="KY3540">
        <v>1496</v>
      </c>
      <c r="KZ3540">
        <v>1496</v>
      </c>
      <c r="LA3540">
        <v>1496</v>
      </c>
      <c r="LB3540">
        <v>1184.51</v>
      </c>
      <c r="LC3540">
        <v>1233</v>
      </c>
      <c r="LD3540">
        <v>1286</v>
      </c>
      <c r="LE3540">
        <v>1343.75</v>
      </c>
      <c r="LF3540">
        <v>1444.25</v>
      </c>
      <c r="LG3540">
        <v>1496.501</v>
      </c>
      <c r="LH3540">
        <v>1874.12</v>
      </c>
    </row>
    <row r="3541" spans="1:320" x14ac:dyDescent="0.2">
      <c r="A3541" t="s">
        <v>1372</v>
      </c>
      <c r="B3541" t="s">
        <v>713</v>
      </c>
      <c r="C3541" t="s">
        <v>745</v>
      </c>
      <c r="D3541" t="s">
        <v>746</v>
      </c>
      <c r="E3541" t="s">
        <v>450</v>
      </c>
      <c r="F3541" t="s">
        <v>717</v>
      </c>
      <c r="G3541" t="s">
        <v>718</v>
      </c>
      <c r="H3541" t="s">
        <v>719</v>
      </c>
      <c r="I3541" t="s">
        <v>1171</v>
      </c>
      <c r="IA3541">
        <v>13098</v>
      </c>
      <c r="IE3541">
        <v>2133</v>
      </c>
      <c r="IJ3541">
        <v>2387</v>
      </c>
      <c r="IK3541">
        <v>2435</v>
      </c>
      <c r="IL3541">
        <v>2475</v>
      </c>
      <c r="IM3541">
        <v>2663</v>
      </c>
      <c r="IN3541">
        <v>2682</v>
      </c>
      <c r="IO3541">
        <v>2307</v>
      </c>
      <c r="IP3541">
        <v>2028</v>
      </c>
      <c r="IQ3541">
        <v>1761</v>
      </c>
      <c r="IR3541">
        <v>1460</v>
      </c>
      <c r="IS3541">
        <v>1502</v>
      </c>
      <c r="IT3541">
        <v>1633</v>
      </c>
      <c r="IU3541">
        <v>1611</v>
      </c>
      <c r="IV3541">
        <v>1500</v>
      </c>
      <c r="IW3541">
        <v>1700</v>
      </c>
      <c r="IX3541">
        <v>1930</v>
      </c>
      <c r="IY3541">
        <v>2175</v>
      </c>
      <c r="IZ3541">
        <v>2450</v>
      </c>
      <c r="JA3541">
        <v>2652</v>
      </c>
      <c r="JB3541">
        <v>2862</v>
      </c>
      <c r="JC3541">
        <v>2946</v>
      </c>
      <c r="JD3541">
        <v>2914</v>
      </c>
      <c r="JE3541">
        <v>2865</v>
      </c>
      <c r="JF3541">
        <v>3085</v>
      </c>
      <c r="JG3541">
        <v>3153</v>
      </c>
      <c r="JH3541">
        <v>3155</v>
      </c>
      <c r="JI3541">
        <v>3322</v>
      </c>
      <c r="JJ3541">
        <v>3486</v>
      </c>
      <c r="JK3541">
        <v>3624</v>
      </c>
      <c r="JL3541">
        <v>3644</v>
      </c>
      <c r="JM3541">
        <v>3758</v>
      </c>
      <c r="JN3541">
        <v>3825</v>
      </c>
      <c r="JO3541">
        <v>3769</v>
      </c>
      <c r="JP3541">
        <v>3693</v>
      </c>
      <c r="JQ3541">
        <v>3559</v>
      </c>
      <c r="JR3541">
        <v>3596</v>
      </c>
      <c r="JS3541">
        <v>3599</v>
      </c>
      <c r="JT3541">
        <v>3310</v>
      </c>
      <c r="JU3541">
        <v>3293</v>
      </c>
      <c r="JV3541">
        <v>3286</v>
      </c>
      <c r="JW3541">
        <v>3107</v>
      </c>
      <c r="JX3541">
        <v>3056</v>
      </c>
      <c r="JY3541">
        <v>3164</v>
      </c>
      <c r="JZ3541">
        <v>3278</v>
      </c>
      <c r="KA3541">
        <v>3231</v>
      </c>
      <c r="KB3541">
        <v>3225</v>
      </c>
      <c r="KC3541">
        <v>3242</v>
      </c>
      <c r="KD3541">
        <v>3275</v>
      </c>
      <c r="KE3541">
        <v>3190</v>
      </c>
      <c r="KF3541">
        <v>3170</v>
      </c>
      <c r="KG3541">
        <v>3236</v>
      </c>
      <c r="KH3541">
        <v>3124</v>
      </c>
      <c r="KI3541">
        <v>3174</v>
      </c>
      <c r="KJ3541">
        <v>3071</v>
      </c>
      <c r="KK3541">
        <v>2938</v>
      </c>
      <c r="KL3541">
        <v>2753</v>
      </c>
      <c r="KM3541">
        <v>2753</v>
      </c>
      <c r="KN3541">
        <v>2730</v>
      </c>
      <c r="KO3541">
        <v>2566</v>
      </c>
      <c r="KP3541">
        <v>2475</v>
      </c>
      <c r="KQ3541">
        <v>2462</v>
      </c>
      <c r="KR3541">
        <v>2512</v>
      </c>
      <c r="KS3541">
        <v>2468</v>
      </c>
      <c r="KT3541">
        <v>2431</v>
      </c>
      <c r="KU3541">
        <v>2462</v>
      </c>
      <c r="KV3541">
        <v>2447</v>
      </c>
      <c r="KW3541">
        <v>2477</v>
      </c>
      <c r="KX3541">
        <v>2450</v>
      </c>
      <c r="KY3541">
        <v>2530</v>
      </c>
      <c r="KZ3541">
        <v>2532</v>
      </c>
      <c r="LA3541">
        <v>2472</v>
      </c>
      <c r="LB3541">
        <v>2595</v>
      </c>
      <c r="LC3541">
        <v>2595</v>
      </c>
      <c r="LD3541">
        <v>2412.98</v>
      </c>
      <c r="LE3541">
        <v>2355.6</v>
      </c>
      <c r="LF3541">
        <v>2310.91</v>
      </c>
      <c r="LG3541">
        <v>2332.02</v>
      </c>
      <c r="LH3541">
        <v>2346.3000000000002</v>
      </c>
    </row>
    <row r="3542" spans="1:320" x14ac:dyDescent="0.2">
      <c r="A3542" t="s">
        <v>1377</v>
      </c>
      <c r="B3542" t="s">
        <v>713</v>
      </c>
      <c r="C3542" t="s">
        <v>743</v>
      </c>
      <c r="D3542" t="s">
        <v>308</v>
      </c>
      <c r="E3542" t="s">
        <v>450</v>
      </c>
      <c r="F3542" t="s">
        <v>717</v>
      </c>
      <c r="G3542" t="s">
        <v>718</v>
      </c>
      <c r="H3542" t="s">
        <v>719</v>
      </c>
      <c r="I3542" t="s">
        <v>1171</v>
      </c>
      <c r="HY3542">
        <v>12067</v>
      </c>
      <c r="IB3542">
        <v>12571</v>
      </c>
      <c r="IE3542">
        <v>14282</v>
      </c>
      <c r="IK3542">
        <v>14692</v>
      </c>
      <c r="IM3542">
        <v>14828</v>
      </c>
      <c r="IN3542">
        <v>13751</v>
      </c>
      <c r="IO3542">
        <v>14192</v>
      </c>
      <c r="IP3542">
        <v>10645</v>
      </c>
      <c r="IQ3542">
        <v>9767</v>
      </c>
      <c r="IR3542">
        <v>8489</v>
      </c>
      <c r="IS3542">
        <v>8106</v>
      </c>
      <c r="IT3542">
        <v>7412</v>
      </c>
      <c r="IU3542">
        <v>7892</v>
      </c>
      <c r="IV3542">
        <v>10600</v>
      </c>
      <c r="IW3542">
        <v>10300</v>
      </c>
      <c r="IX3542">
        <v>11100</v>
      </c>
      <c r="IY3542">
        <v>13700</v>
      </c>
      <c r="IZ3542">
        <v>15500</v>
      </c>
      <c r="JA3542">
        <v>16500</v>
      </c>
      <c r="JB3542">
        <v>15500</v>
      </c>
      <c r="JC3542">
        <v>17500</v>
      </c>
      <c r="JD3542">
        <v>18600</v>
      </c>
      <c r="JE3542">
        <v>18035</v>
      </c>
      <c r="JF3542">
        <v>19600</v>
      </c>
      <c r="JG3542">
        <v>20660</v>
      </c>
      <c r="JH3542">
        <v>21115</v>
      </c>
      <c r="JI3542">
        <v>20300</v>
      </c>
      <c r="JJ3542">
        <v>22972</v>
      </c>
      <c r="JK3542">
        <v>23816</v>
      </c>
      <c r="JL3542">
        <v>24332</v>
      </c>
      <c r="JM3542">
        <v>25363</v>
      </c>
      <c r="JN3542">
        <v>25260</v>
      </c>
      <c r="JO3542">
        <v>26780</v>
      </c>
      <c r="JP3542">
        <v>28016</v>
      </c>
      <c r="JQ3542">
        <v>29355</v>
      </c>
      <c r="JR3542">
        <v>30444</v>
      </c>
      <c r="JS3542">
        <v>30031</v>
      </c>
      <c r="JT3542">
        <v>27276</v>
      </c>
      <c r="JU3542">
        <v>27639</v>
      </c>
      <c r="JV3542">
        <v>28846</v>
      </c>
      <c r="JW3542">
        <v>29291</v>
      </c>
      <c r="JX3542">
        <v>29470</v>
      </c>
      <c r="JY3542">
        <v>29686</v>
      </c>
      <c r="JZ3542">
        <v>29536</v>
      </c>
      <c r="KA3542">
        <v>30215</v>
      </c>
      <c r="KB3542">
        <v>30850</v>
      </c>
      <c r="KC3542">
        <v>31776</v>
      </c>
      <c r="KD3542">
        <v>32250</v>
      </c>
      <c r="KE3542">
        <v>32417</v>
      </c>
      <c r="KF3542">
        <v>33059</v>
      </c>
      <c r="KG3542">
        <v>33630</v>
      </c>
      <c r="KH3542">
        <v>33984</v>
      </c>
      <c r="KI3542">
        <v>33436</v>
      </c>
      <c r="KJ3542">
        <v>34110</v>
      </c>
      <c r="KK3542">
        <v>33312</v>
      </c>
      <c r="KL3542">
        <v>26606</v>
      </c>
      <c r="KM3542">
        <v>25984</v>
      </c>
      <c r="KN3542">
        <v>26561</v>
      </c>
      <c r="KO3542">
        <v>25759</v>
      </c>
      <c r="KP3542">
        <v>25324</v>
      </c>
      <c r="KQ3542">
        <v>24935</v>
      </c>
      <c r="KR3542">
        <v>25322</v>
      </c>
      <c r="KS3542">
        <v>25438</v>
      </c>
      <c r="KT3542">
        <v>25109</v>
      </c>
      <c r="KU3542">
        <v>24917</v>
      </c>
      <c r="KV3542">
        <v>24834</v>
      </c>
      <c r="KW3542">
        <v>24892</v>
      </c>
      <c r="KX3542">
        <v>24999</v>
      </c>
      <c r="KY3542">
        <v>24903</v>
      </c>
      <c r="KZ3542">
        <v>25197</v>
      </c>
      <c r="LA3542">
        <v>24614</v>
      </c>
      <c r="LB3542">
        <v>24358</v>
      </c>
      <c r="LC3542">
        <v>25282</v>
      </c>
      <c r="LD3542">
        <v>24194.7</v>
      </c>
      <c r="LE3542">
        <v>24373.7</v>
      </c>
      <c r="LF3542">
        <v>23564.9</v>
      </c>
      <c r="LG3542">
        <v>22653.1</v>
      </c>
      <c r="LH3542">
        <v>23301.200000000001</v>
      </c>
    </row>
    <row r="3543" spans="1:320" x14ac:dyDescent="0.2">
      <c r="A3543" t="s">
        <v>1373</v>
      </c>
      <c r="B3543" t="s">
        <v>713</v>
      </c>
      <c r="C3543" t="s">
        <v>728</v>
      </c>
      <c r="D3543" t="s">
        <v>71</v>
      </c>
      <c r="E3543" t="s">
        <v>450</v>
      </c>
      <c r="F3543" t="s">
        <v>717</v>
      </c>
      <c r="G3543" t="s">
        <v>718</v>
      </c>
      <c r="H3543" t="s">
        <v>719</v>
      </c>
      <c r="I3543" t="s">
        <v>1171</v>
      </c>
      <c r="IH3543">
        <v>5864</v>
      </c>
      <c r="II3543">
        <v>5958</v>
      </c>
      <c r="IJ3543">
        <v>5958</v>
      </c>
      <c r="IK3543">
        <v>5958</v>
      </c>
      <c r="IL3543">
        <v>6174</v>
      </c>
      <c r="IM3543">
        <v>6165</v>
      </c>
      <c r="IN3543">
        <v>6099</v>
      </c>
      <c r="IO3543">
        <v>8483</v>
      </c>
      <c r="IP3543">
        <v>7752</v>
      </c>
      <c r="IQ3543">
        <v>7396</v>
      </c>
      <c r="IR3543">
        <v>7522</v>
      </c>
      <c r="IS3543">
        <v>7855</v>
      </c>
      <c r="IT3543">
        <v>8019</v>
      </c>
      <c r="IU3543">
        <v>8241</v>
      </c>
      <c r="IV3543">
        <v>8549</v>
      </c>
      <c r="IW3543">
        <v>8348</v>
      </c>
      <c r="IX3543">
        <v>9174</v>
      </c>
      <c r="IY3543">
        <v>9754</v>
      </c>
      <c r="IZ3543">
        <v>10479</v>
      </c>
      <c r="JA3543">
        <v>10039</v>
      </c>
      <c r="JB3543">
        <v>10156</v>
      </c>
      <c r="JC3543">
        <v>10764</v>
      </c>
      <c r="JD3543">
        <v>10974</v>
      </c>
      <c r="JE3543">
        <v>10436</v>
      </c>
      <c r="JF3543">
        <v>11616</v>
      </c>
      <c r="JG3543">
        <v>11972</v>
      </c>
      <c r="JH3543">
        <v>11429</v>
      </c>
      <c r="JI3543">
        <v>11092</v>
      </c>
      <c r="JJ3543">
        <v>12080</v>
      </c>
      <c r="JK3543">
        <v>12642</v>
      </c>
      <c r="JL3543">
        <v>12923</v>
      </c>
      <c r="JM3543">
        <v>12600</v>
      </c>
      <c r="JN3543">
        <v>13399</v>
      </c>
      <c r="JO3543">
        <v>12862</v>
      </c>
      <c r="JP3543">
        <v>12661</v>
      </c>
      <c r="JQ3543">
        <v>13059</v>
      </c>
      <c r="JR3543">
        <v>13509</v>
      </c>
      <c r="JS3543">
        <v>13248.5</v>
      </c>
      <c r="JT3543">
        <v>12971</v>
      </c>
      <c r="JU3543">
        <v>13305</v>
      </c>
      <c r="JV3543">
        <v>14171</v>
      </c>
      <c r="JW3543">
        <v>14402</v>
      </c>
      <c r="JX3543">
        <v>13993</v>
      </c>
      <c r="JY3543">
        <v>13934</v>
      </c>
      <c r="JZ3543">
        <v>14419</v>
      </c>
      <c r="KA3543">
        <v>15200</v>
      </c>
      <c r="KB3543">
        <v>15913</v>
      </c>
      <c r="KC3543">
        <v>15918</v>
      </c>
      <c r="KD3543">
        <v>15974</v>
      </c>
      <c r="KE3543">
        <v>15862</v>
      </c>
      <c r="KF3543">
        <v>16759</v>
      </c>
      <c r="KG3543">
        <v>17261</v>
      </c>
      <c r="KH3543">
        <v>16227</v>
      </c>
      <c r="KI3543">
        <v>16057</v>
      </c>
      <c r="KJ3543">
        <v>16234</v>
      </c>
      <c r="KK3543">
        <v>15358</v>
      </c>
      <c r="KL3543">
        <v>14981</v>
      </c>
      <c r="KM3543">
        <v>14903</v>
      </c>
      <c r="KN3543">
        <v>15284</v>
      </c>
      <c r="KO3543">
        <v>14763</v>
      </c>
      <c r="KP3543">
        <v>14701</v>
      </c>
      <c r="KQ3543">
        <v>14780</v>
      </c>
      <c r="KR3543">
        <v>14991</v>
      </c>
      <c r="KS3543">
        <v>14844</v>
      </c>
      <c r="KT3543">
        <v>14808</v>
      </c>
      <c r="KU3543">
        <v>14841</v>
      </c>
      <c r="KV3543">
        <v>14632</v>
      </c>
      <c r="KW3543">
        <v>15014</v>
      </c>
      <c r="KX3543">
        <v>14488</v>
      </c>
      <c r="KY3543">
        <v>14707</v>
      </c>
      <c r="KZ3543">
        <v>14869</v>
      </c>
      <c r="LA3543">
        <v>15010</v>
      </c>
      <c r="LB3543">
        <v>14555</v>
      </c>
      <c r="LC3543">
        <v>14577</v>
      </c>
      <c r="LD3543">
        <v>14316</v>
      </c>
      <c r="LE3543">
        <v>14023</v>
      </c>
      <c r="LF3543">
        <v>13719</v>
      </c>
      <c r="LG3543">
        <v>13236.5</v>
      </c>
      <c r="LH3543">
        <v>13960</v>
      </c>
    </row>
    <row r="3544" spans="1:320" x14ac:dyDescent="0.2">
      <c r="A3544" t="s">
        <v>6424</v>
      </c>
      <c r="B3544" t="s">
        <v>713</v>
      </c>
      <c r="C3544" t="s">
        <v>1833</v>
      </c>
      <c r="D3544" t="s">
        <v>1834</v>
      </c>
      <c r="E3544" t="s">
        <v>450</v>
      </c>
      <c r="F3544" t="s">
        <v>717</v>
      </c>
      <c r="G3544" t="s">
        <v>718</v>
      </c>
      <c r="H3544" t="s">
        <v>719</v>
      </c>
      <c r="I3544" t="s">
        <v>1171</v>
      </c>
      <c r="KP3544">
        <v>500</v>
      </c>
      <c r="KQ3544">
        <v>426</v>
      </c>
      <c r="KR3544">
        <v>429</v>
      </c>
      <c r="KS3544">
        <v>475</v>
      </c>
      <c r="KT3544">
        <v>521</v>
      </c>
      <c r="KU3544">
        <v>600</v>
      </c>
      <c r="KV3544">
        <v>608</v>
      </c>
      <c r="KW3544">
        <v>647</v>
      </c>
      <c r="KX3544">
        <v>605</v>
      </c>
      <c r="KY3544">
        <v>690</v>
      </c>
      <c r="KZ3544">
        <v>721</v>
      </c>
      <c r="LA3544">
        <v>743</v>
      </c>
      <c r="LB3544">
        <v>755</v>
      </c>
      <c r="LC3544">
        <v>756</v>
      </c>
      <c r="LD3544">
        <v>593.20000000000005</v>
      </c>
      <c r="LE3544">
        <v>610.79999999999995</v>
      </c>
      <c r="LF3544">
        <v>632.79999999999995</v>
      </c>
      <c r="LG3544">
        <v>539.4</v>
      </c>
      <c r="LH3544">
        <v>520</v>
      </c>
    </row>
    <row r="3545" spans="1:320" x14ac:dyDescent="0.2">
      <c r="A3545" t="s">
        <v>3115</v>
      </c>
      <c r="B3545" t="s">
        <v>713</v>
      </c>
      <c r="C3545" t="s">
        <v>797</v>
      </c>
      <c r="D3545" t="s">
        <v>798</v>
      </c>
      <c r="E3545" t="s">
        <v>450</v>
      </c>
      <c r="F3545" t="s">
        <v>717</v>
      </c>
      <c r="G3545" t="s">
        <v>718</v>
      </c>
      <c r="H3545" t="s">
        <v>719</v>
      </c>
      <c r="I3545" t="s">
        <v>1171</v>
      </c>
      <c r="JQ3545">
        <v>521</v>
      </c>
      <c r="JR3545">
        <v>510</v>
      </c>
      <c r="JS3545">
        <v>528</v>
      </c>
      <c r="JT3545">
        <v>553</v>
      </c>
      <c r="JU3545">
        <v>557</v>
      </c>
      <c r="JV3545">
        <v>555</v>
      </c>
      <c r="JW3545">
        <v>646</v>
      </c>
      <c r="JX3545">
        <v>660</v>
      </c>
      <c r="JY3545">
        <v>710</v>
      </c>
      <c r="JZ3545">
        <v>716</v>
      </c>
      <c r="KA3545">
        <v>678</v>
      </c>
      <c r="KB3545">
        <v>661</v>
      </c>
      <c r="KC3545">
        <v>674</v>
      </c>
      <c r="KD3545">
        <v>666</v>
      </c>
      <c r="KE3545">
        <v>657</v>
      </c>
      <c r="KF3545">
        <v>613</v>
      </c>
      <c r="KG3545">
        <v>610</v>
      </c>
      <c r="KH3545">
        <v>575</v>
      </c>
      <c r="KI3545">
        <v>570</v>
      </c>
      <c r="KJ3545">
        <v>643</v>
      </c>
      <c r="KK3545">
        <v>628</v>
      </c>
      <c r="KL3545">
        <v>630</v>
      </c>
      <c r="KM3545">
        <v>680</v>
      </c>
      <c r="KN3545">
        <v>670</v>
      </c>
      <c r="KO3545">
        <v>695</v>
      </c>
      <c r="KP3545">
        <v>660</v>
      </c>
      <c r="KQ3545">
        <v>695</v>
      </c>
      <c r="KR3545">
        <v>720</v>
      </c>
      <c r="KS3545">
        <v>738</v>
      </c>
      <c r="KT3545">
        <v>740</v>
      </c>
      <c r="KU3545">
        <v>737</v>
      </c>
      <c r="KV3545">
        <v>769</v>
      </c>
      <c r="KW3545">
        <v>777</v>
      </c>
      <c r="KX3545">
        <v>748</v>
      </c>
      <c r="KY3545">
        <v>758</v>
      </c>
      <c r="KZ3545">
        <v>740</v>
      </c>
      <c r="LA3545">
        <v>736</v>
      </c>
      <c r="LB3545">
        <v>728</v>
      </c>
      <c r="LC3545">
        <v>780</v>
      </c>
      <c r="LD3545">
        <v>807.73</v>
      </c>
      <c r="LE3545">
        <v>801.18499999999995</v>
      </c>
      <c r="LF3545">
        <v>820</v>
      </c>
      <c r="LG3545">
        <v>784</v>
      </c>
      <c r="LH3545">
        <v>774.6</v>
      </c>
    </row>
    <row r="3546" spans="1:320" x14ac:dyDescent="0.2">
      <c r="A3546" t="s">
        <v>1451</v>
      </c>
      <c r="B3546" t="s">
        <v>713</v>
      </c>
      <c r="C3546" t="s">
        <v>985</v>
      </c>
      <c r="D3546" t="s">
        <v>986</v>
      </c>
      <c r="E3546" t="s">
        <v>450</v>
      </c>
      <c r="F3546" t="s">
        <v>717</v>
      </c>
      <c r="G3546" t="s">
        <v>718</v>
      </c>
      <c r="H3546" t="s">
        <v>719</v>
      </c>
      <c r="I3546" t="s">
        <v>1171</v>
      </c>
      <c r="IF3546">
        <v>121</v>
      </c>
      <c r="IG3546">
        <v>92</v>
      </c>
      <c r="IH3546">
        <v>186</v>
      </c>
      <c r="II3546">
        <v>193</v>
      </c>
      <c r="IJ3546">
        <v>142</v>
      </c>
      <c r="IK3546">
        <v>143</v>
      </c>
      <c r="IL3546">
        <v>182</v>
      </c>
      <c r="IM3546">
        <v>608</v>
      </c>
      <c r="IN3546">
        <v>468</v>
      </c>
      <c r="IO3546">
        <v>415</v>
      </c>
      <c r="IP3546">
        <v>418</v>
      </c>
      <c r="IQ3546">
        <v>435</v>
      </c>
      <c r="IR3546">
        <v>497</v>
      </c>
      <c r="IZ3546">
        <v>206</v>
      </c>
      <c r="JB3546">
        <v>175</v>
      </c>
      <c r="JC3546">
        <v>175</v>
      </c>
      <c r="JD3546">
        <v>89</v>
      </c>
      <c r="JE3546">
        <v>92</v>
      </c>
      <c r="JF3546">
        <v>92</v>
      </c>
      <c r="JG3546">
        <v>93</v>
      </c>
      <c r="JH3546">
        <v>128</v>
      </c>
      <c r="JI3546">
        <v>127</v>
      </c>
      <c r="JJ3546">
        <v>144</v>
      </c>
      <c r="JK3546">
        <v>126</v>
      </c>
      <c r="JL3546">
        <v>183</v>
      </c>
      <c r="JM3546">
        <v>209</v>
      </c>
      <c r="JN3546">
        <v>199</v>
      </c>
      <c r="JO3546">
        <v>213</v>
      </c>
      <c r="JP3546">
        <v>208</v>
      </c>
      <c r="JQ3546">
        <v>231</v>
      </c>
      <c r="JR3546">
        <v>234</v>
      </c>
      <c r="JS3546">
        <v>253</v>
      </c>
      <c r="JT3546">
        <v>262</v>
      </c>
      <c r="JU3546">
        <v>270</v>
      </c>
      <c r="JV3546">
        <v>280</v>
      </c>
      <c r="JW3546">
        <v>290</v>
      </c>
      <c r="JX3546">
        <v>300</v>
      </c>
      <c r="JY3546">
        <v>310</v>
      </c>
      <c r="JZ3546">
        <v>320</v>
      </c>
      <c r="KA3546">
        <v>314</v>
      </c>
      <c r="KB3546">
        <v>310</v>
      </c>
      <c r="KC3546">
        <v>315</v>
      </c>
      <c r="KD3546">
        <v>320</v>
      </c>
      <c r="KE3546">
        <v>325</v>
      </c>
      <c r="KF3546">
        <v>319</v>
      </c>
      <c r="KG3546">
        <v>320</v>
      </c>
      <c r="KH3546">
        <v>360</v>
      </c>
      <c r="KI3546">
        <v>370</v>
      </c>
      <c r="KJ3546">
        <v>364</v>
      </c>
      <c r="KK3546">
        <v>366</v>
      </c>
      <c r="KL3546">
        <v>252</v>
      </c>
      <c r="KM3546">
        <v>249</v>
      </c>
      <c r="KN3546">
        <v>251</v>
      </c>
      <c r="KO3546">
        <v>254</v>
      </c>
      <c r="KP3546">
        <v>251</v>
      </c>
      <c r="KQ3546">
        <v>258</v>
      </c>
      <c r="KR3546">
        <v>291</v>
      </c>
      <c r="KS3546">
        <v>306</v>
      </c>
      <c r="KT3546">
        <v>321</v>
      </c>
      <c r="KU3546">
        <v>320</v>
      </c>
      <c r="KV3546">
        <v>290</v>
      </c>
      <c r="KW3546">
        <v>258</v>
      </c>
      <c r="KX3546">
        <v>260</v>
      </c>
      <c r="KY3546">
        <v>270</v>
      </c>
      <c r="KZ3546">
        <v>270</v>
      </c>
      <c r="LA3546">
        <v>270</v>
      </c>
      <c r="LB3546">
        <v>270</v>
      </c>
      <c r="LC3546">
        <v>270</v>
      </c>
      <c r="LD3546">
        <v>336.4</v>
      </c>
      <c r="LE3546">
        <v>338.2</v>
      </c>
      <c r="LF3546">
        <v>338</v>
      </c>
      <c r="LG3546">
        <v>340</v>
      </c>
      <c r="LH3546">
        <v>354.6</v>
      </c>
    </row>
    <row r="3547" spans="1:320" x14ac:dyDescent="0.2">
      <c r="A3547" t="s">
        <v>1328</v>
      </c>
      <c r="B3547" t="s">
        <v>713</v>
      </c>
      <c r="C3547" t="s">
        <v>963</v>
      </c>
      <c r="D3547" t="s">
        <v>964</v>
      </c>
      <c r="E3547" t="s">
        <v>450</v>
      </c>
      <c r="F3547" t="s">
        <v>717</v>
      </c>
      <c r="G3547" t="s">
        <v>718</v>
      </c>
      <c r="H3547" t="s">
        <v>719</v>
      </c>
      <c r="I3547" t="s">
        <v>1171</v>
      </c>
      <c r="IB3547">
        <v>57</v>
      </c>
      <c r="IC3547">
        <v>58</v>
      </c>
      <c r="ID3547">
        <v>58</v>
      </c>
      <c r="IE3547">
        <v>61</v>
      </c>
      <c r="IF3547">
        <v>62</v>
      </c>
      <c r="IG3547">
        <v>63</v>
      </c>
      <c r="IH3547">
        <v>65</v>
      </c>
      <c r="II3547">
        <v>67</v>
      </c>
      <c r="IJ3547">
        <v>68</v>
      </c>
      <c r="IK3547">
        <v>70</v>
      </c>
      <c r="IL3547">
        <v>71</v>
      </c>
      <c r="IM3547">
        <v>73</v>
      </c>
      <c r="IN3547">
        <v>75</v>
      </c>
      <c r="IO3547">
        <v>77</v>
      </c>
      <c r="IP3547">
        <v>78</v>
      </c>
      <c r="IQ3547">
        <v>80</v>
      </c>
      <c r="IR3547">
        <v>83</v>
      </c>
      <c r="IS3547">
        <v>84</v>
      </c>
      <c r="IT3547">
        <v>86</v>
      </c>
      <c r="IU3547">
        <v>88</v>
      </c>
      <c r="IV3547">
        <v>91</v>
      </c>
      <c r="IW3547">
        <v>94</v>
      </c>
      <c r="IX3547">
        <v>96</v>
      </c>
      <c r="IY3547">
        <v>99</v>
      </c>
      <c r="IZ3547">
        <v>102</v>
      </c>
      <c r="JA3547">
        <v>105</v>
      </c>
      <c r="JB3547">
        <v>108</v>
      </c>
      <c r="JC3547">
        <v>113</v>
      </c>
      <c r="JD3547">
        <v>116</v>
      </c>
      <c r="JE3547">
        <v>105</v>
      </c>
      <c r="JF3547">
        <v>105</v>
      </c>
      <c r="JG3547">
        <v>108</v>
      </c>
      <c r="JH3547">
        <v>111</v>
      </c>
      <c r="JI3547">
        <v>115</v>
      </c>
      <c r="JJ3547">
        <v>119</v>
      </c>
      <c r="JK3547">
        <v>125</v>
      </c>
      <c r="JL3547">
        <v>123</v>
      </c>
      <c r="JM3547">
        <v>128</v>
      </c>
      <c r="JN3547">
        <v>131</v>
      </c>
      <c r="JO3547">
        <v>135</v>
      </c>
      <c r="JP3547">
        <v>137</v>
      </c>
      <c r="JQ3547">
        <v>156</v>
      </c>
      <c r="JR3547">
        <v>167</v>
      </c>
      <c r="JS3547">
        <v>167</v>
      </c>
      <c r="JT3547">
        <v>162</v>
      </c>
      <c r="JU3547">
        <v>169</v>
      </c>
      <c r="JV3547">
        <v>176</v>
      </c>
      <c r="JW3547">
        <v>182</v>
      </c>
      <c r="JX3547">
        <v>175</v>
      </c>
      <c r="JY3547">
        <v>180</v>
      </c>
      <c r="JZ3547">
        <v>190</v>
      </c>
      <c r="KA3547">
        <v>192</v>
      </c>
      <c r="KB3547">
        <v>202</v>
      </c>
      <c r="KC3547">
        <v>202</v>
      </c>
      <c r="KD3547">
        <v>277</v>
      </c>
      <c r="KE3547">
        <v>209</v>
      </c>
      <c r="KF3547">
        <v>279</v>
      </c>
      <c r="KG3547">
        <v>281</v>
      </c>
      <c r="KH3547">
        <v>244</v>
      </c>
      <c r="KI3547">
        <v>247</v>
      </c>
      <c r="KJ3547">
        <v>269</v>
      </c>
      <c r="KK3547">
        <v>283</v>
      </c>
      <c r="KL3547">
        <v>299</v>
      </c>
      <c r="KM3547">
        <v>300</v>
      </c>
      <c r="KN3547">
        <v>305</v>
      </c>
      <c r="KO3547">
        <v>373</v>
      </c>
      <c r="KP3547">
        <v>396</v>
      </c>
      <c r="KQ3547">
        <v>380</v>
      </c>
      <c r="KR3547">
        <v>424</v>
      </c>
      <c r="KS3547">
        <v>444</v>
      </c>
      <c r="KT3547">
        <v>529</v>
      </c>
      <c r="KU3547">
        <v>524</v>
      </c>
      <c r="KV3547">
        <v>605</v>
      </c>
      <c r="KW3547">
        <v>563</v>
      </c>
      <c r="KX3547">
        <v>571</v>
      </c>
      <c r="KY3547">
        <v>594</v>
      </c>
      <c r="KZ3547">
        <v>1557</v>
      </c>
      <c r="LA3547">
        <v>1679</v>
      </c>
      <c r="LB3547">
        <v>1722</v>
      </c>
      <c r="LC3547">
        <v>1762</v>
      </c>
      <c r="LD3547">
        <v>751.75099999999998</v>
      </c>
      <c r="LE3547">
        <v>774.12800000000004</v>
      </c>
      <c r="LF3547">
        <v>796.50599999999997</v>
      </c>
      <c r="LG3547">
        <v>703.90200000000004</v>
      </c>
      <c r="LH3547">
        <v>739.351</v>
      </c>
    </row>
    <row r="3548" spans="1:320" x14ac:dyDescent="0.2">
      <c r="A3548" t="s">
        <v>6411</v>
      </c>
      <c r="B3548" t="s">
        <v>713</v>
      </c>
      <c r="C3548" t="s">
        <v>1703</v>
      </c>
      <c r="D3548" t="s">
        <v>1704</v>
      </c>
      <c r="E3548" t="s">
        <v>450</v>
      </c>
      <c r="F3548" t="s">
        <v>717</v>
      </c>
      <c r="G3548" t="s">
        <v>718</v>
      </c>
      <c r="H3548" t="s">
        <v>719</v>
      </c>
      <c r="I3548" t="s">
        <v>1171</v>
      </c>
      <c r="KP3548">
        <v>709</v>
      </c>
      <c r="KQ3548">
        <v>602</v>
      </c>
      <c r="KR3548">
        <v>600</v>
      </c>
      <c r="KS3548">
        <v>593</v>
      </c>
      <c r="KT3548">
        <v>621</v>
      </c>
      <c r="KU3548">
        <v>622</v>
      </c>
      <c r="KV3548">
        <v>635</v>
      </c>
      <c r="KW3548">
        <v>631</v>
      </c>
      <c r="KX3548">
        <v>607</v>
      </c>
      <c r="KY3548">
        <v>655</v>
      </c>
      <c r="KZ3548">
        <v>696</v>
      </c>
      <c r="LA3548">
        <v>662</v>
      </c>
      <c r="LB3548">
        <v>684</v>
      </c>
      <c r="LC3548">
        <v>728</v>
      </c>
      <c r="LD3548">
        <v>848.71699999999998</v>
      </c>
      <c r="LE3548">
        <v>859.25800000000004</v>
      </c>
      <c r="LF3548">
        <v>825.67899999999997</v>
      </c>
      <c r="LG3548">
        <v>817.8</v>
      </c>
      <c r="LH3548">
        <v>760</v>
      </c>
    </row>
    <row r="3549" spans="1:320" x14ac:dyDescent="0.2">
      <c r="A3549" t="s">
        <v>1533</v>
      </c>
      <c r="B3549" t="s">
        <v>713</v>
      </c>
      <c r="C3549" t="s">
        <v>917</v>
      </c>
      <c r="D3549" t="s">
        <v>918</v>
      </c>
      <c r="E3549" t="s">
        <v>450</v>
      </c>
      <c r="F3549" t="s">
        <v>717</v>
      </c>
      <c r="G3549" t="s">
        <v>718</v>
      </c>
      <c r="H3549" t="s">
        <v>719</v>
      </c>
      <c r="I3549" t="s">
        <v>1171</v>
      </c>
      <c r="IK3549">
        <v>345</v>
      </c>
      <c r="IL3549">
        <v>411</v>
      </c>
      <c r="IM3549">
        <v>460</v>
      </c>
      <c r="IN3549">
        <v>1013.5</v>
      </c>
      <c r="IX3549">
        <v>866</v>
      </c>
      <c r="IZ3549">
        <v>1446</v>
      </c>
      <c r="JA3549">
        <v>1452</v>
      </c>
      <c r="JB3549">
        <v>1424</v>
      </c>
      <c r="JC3549">
        <v>1364</v>
      </c>
      <c r="JD3549">
        <v>1455</v>
      </c>
      <c r="JE3549">
        <v>1526</v>
      </c>
      <c r="JF3549">
        <v>1576</v>
      </c>
      <c r="JG3549">
        <v>1779</v>
      </c>
      <c r="JH3549">
        <v>1949</v>
      </c>
      <c r="JI3549">
        <v>1990</v>
      </c>
      <c r="JJ3549">
        <v>1955</v>
      </c>
      <c r="JK3549">
        <v>1897</v>
      </c>
      <c r="JL3549">
        <v>1805</v>
      </c>
      <c r="JM3549">
        <v>1803</v>
      </c>
      <c r="JN3549">
        <v>1854</v>
      </c>
      <c r="JO3549">
        <v>1761</v>
      </c>
      <c r="JP3549">
        <v>1549</v>
      </c>
      <c r="JQ3549">
        <v>1975</v>
      </c>
      <c r="JR3549">
        <v>1933</v>
      </c>
      <c r="JS3549">
        <v>1888</v>
      </c>
      <c r="JT3549">
        <v>1863</v>
      </c>
      <c r="JU3549">
        <v>1808</v>
      </c>
      <c r="JV3549">
        <v>1810</v>
      </c>
      <c r="JW3549">
        <v>1957</v>
      </c>
      <c r="JX3549">
        <v>2020</v>
      </c>
      <c r="JY3549">
        <v>1979</v>
      </c>
      <c r="JZ3549">
        <v>2085</v>
      </c>
      <c r="KA3549">
        <v>2142</v>
      </c>
      <c r="KB3549">
        <v>2336</v>
      </c>
      <c r="KC3549">
        <v>2457</v>
      </c>
      <c r="KD3549">
        <v>2548</v>
      </c>
      <c r="KE3549">
        <v>2681</v>
      </c>
      <c r="KF3549">
        <v>2741</v>
      </c>
      <c r="KG3549">
        <v>2809</v>
      </c>
      <c r="KH3549">
        <v>2800</v>
      </c>
      <c r="KI3549">
        <v>2713</v>
      </c>
      <c r="KJ3549">
        <v>2763</v>
      </c>
      <c r="KK3549">
        <v>2817</v>
      </c>
      <c r="KL3549">
        <v>2873</v>
      </c>
      <c r="KM3549">
        <v>2862</v>
      </c>
      <c r="KN3549">
        <v>2897</v>
      </c>
      <c r="KO3549">
        <v>2490</v>
      </c>
      <c r="KP3549">
        <v>2301</v>
      </c>
      <c r="KQ3549">
        <v>2070</v>
      </c>
      <c r="KR3549">
        <v>1936</v>
      </c>
      <c r="KS3549">
        <v>1979</v>
      </c>
      <c r="KT3549">
        <v>1975</v>
      </c>
      <c r="KU3549">
        <v>1989</v>
      </c>
      <c r="KV3549">
        <v>2107</v>
      </c>
      <c r="KW3549">
        <v>2106</v>
      </c>
      <c r="KX3549">
        <v>2143</v>
      </c>
      <c r="KY3549">
        <v>2142</v>
      </c>
      <c r="KZ3549">
        <v>2130</v>
      </c>
      <c r="LA3549">
        <v>2037</v>
      </c>
      <c r="LB3549">
        <v>1950</v>
      </c>
      <c r="LC3549">
        <v>2000</v>
      </c>
      <c r="LD3549">
        <v>1844.08</v>
      </c>
      <c r="LE3549">
        <v>1842.23</v>
      </c>
      <c r="LF3549">
        <v>1840.49</v>
      </c>
      <c r="LG3549">
        <v>1758.22</v>
      </c>
      <c r="LH3549">
        <v>1684.92</v>
      </c>
    </row>
    <row r="3550" spans="1:320" x14ac:dyDescent="0.2">
      <c r="A3550" t="s">
        <v>1386</v>
      </c>
      <c r="B3550" t="s">
        <v>713</v>
      </c>
      <c r="C3550" t="s">
        <v>902</v>
      </c>
      <c r="D3550" t="s">
        <v>903</v>
      </c>
      <c r="E3550" t="s">
        <v>450</v>
      </c>
      <c r="F3550" t="s">
        <v>717</v>
      </c>
      <c r="G3550" t="s">
        <v>718</v>
      </c>
      <c r="H3550" t="s">
        <v>719</v>
      </c>
      <c r="I3550" t="s">
        <v>1171</v>
      </c>
      <c r="IB3550">
        <v>2357</v>
      </c>
      <c r="IE3550">
        <v>2376</v>
      </c>
      <c r="IJ3550">
        <v>2320</v>
      </c>
      <c r="IK3550">
        <v>2357</v>
      </c>
      <c r="IL3550">
        <v>2311</v>
      </c>
      <c r="IM3550">
        <v>2292</v>
      </c>
      <c r="IN3550">
        <v>2268</v>
      </c>
      <c r="IO3550">
        <v>2348</v>
      </c>
      <c r="IP3550">
        <v>2184</v>
      </c>
      <c r="IQ3550">
        <v>2264</v>
      </c>
      <c r="IR3550">
        <v>2212</v>
      </c>
      <c r="IS3550">
        <v>2240</v>
      </c>
      <c r="IT3550">
        <v>2217</v>
      </c>
      <c r="IU3550">
        <v>2264</v>
      </c>
      <c r="IV3550">
        <v>2170</v>
      </c>
      <c r="IW3550">
        <v>2020</v>
      </c>
      <c r="IX3550">
        <v>2104</v>
      </c>
      <c r="IY3550">
        <v>2306</v>
      </c>
      <c r="IZ3550">
        <v>2409</v>
      </c>
      <c r="JA3550">
        <v>2278</v>
      </c>
      <c r="JB3550">
        <v>2245</v>
      </c>
      <c r="JC3550">
        <v>2381</v>
      </c>
      <c r="JD3550">
        <v>2451</v>
      </c>
      <c r="JE3550">
        <v>2437</v>
      </c>
      <c r="JF3550">
        <v>2550</v>
      </c>
      <c r="JG3550">
        <v>2695</v>
      </c>
      <c r="JH3550">
        <v>2629</v>
      </c>
      <c r="JI3550">
        <v>2493</v>
      </c>
      <c r="JJ3550">
        <v>2671</v>
      </c>
      <c r="JK3550">
        <v>2784</v>
      </c>
      <c r="JL3550">
        <v>2877</v>
      </c>
      <c r="JM3550">
        <v>2892</v>
      </c>
      <c r="JN3550">
        <v>3009</v>
      </c>
      <c r="JO3550">
        <v>3142</v>
      </c>
      <c r="JP3550">
        <v>3232</v>
      </c>
      <c r="JQ3550">
        <v>3461</v>
      </c>
      <c r="JR3550">
        <v>3671</v>
      </c>
      <c r="JS3550">
        <v>3367</v>
      </c>
      <c r="JT3550">
        <v>2983</v>
      </c>
      <c r="JU3550">
        <v>3060</v>
      </c>
      <c r="JW3550">
        <v>3371</v>
      </c>
      <c r="JX3550">
        <v>3239</v>
      </c>
      <c r="JY3550">
        <v>3485</v>
      </c>
      <c r="JZ3550">
        <v>3747</v>
      </c>
      <c r="KA3550">
        <v>4032</v>
      </c>
      <c r="KB3550">
        <v>4556</v>
      </c>
      <c r="KC3550">
        <v>4644</v>
      </c>
      <c r="KD3550">
        <v>4567</v>
      </c>
      <c r="KE3550">
        <v>4542</v>
      </c>
      <c r="KF3550">
        <v>4952</v>
      </c>
      <c r="KG3550">
        <v>5333</v>
      </c>
      <c r="KH3550">
        <v>5564</v>
      </c>
      <c r="KI3550">
        <v>5655</v>
      </c>
      <c r="KJ3550">
        <v>5452</v>
      </c>
      <c r="KK3550">
        <v>5362</v>
      </c>
      <c r="KL3550">
        <v>5330</v>
      </c>
      <c r="KM3550">
        <v>5382</v>
      </c>
      <c r="KN3550">
        <v>5605</v>
      </c>
      <c r="KO3550">
        <v>5345</v>
      </c>
      <c r="KP3550">
        <v>5389</v>
      </c>
      <c r="KQ3550">
        <v>5314</v>
      </c>
      <c r="KR3550">
        <v>5337</v>
      </c>
      <c r="KS3550">
        <v>5347</v>
      </c>
      <c r="KT3550">
        <v>5297</v>
      </c>
      <c r="KU3550">
        <v>5256</v>
      </c>
      <c r="KV3550">
        <v>5091</v>
      </c>
      <c r="KW3550">
        <v>5121</v>
      </c>
      <c r="KX3550">
        <v>5160</v>
      </c>
      <c r="KY3550">
        <v>5382</v>
      </c>
      <c r="KZ3550">
        <v>5368</v>
      </c>
      <c r="LA3550">
        <v>5299</v>
      </c>
      <c r="LB3550">
        <v>5500</v>
      </c>
      <c r="LC3550">
        <v>5500</v>
      </c>
      <c r="LD3550">
        <v>5410.85</v>
      </c>
      <c r="LE3550">
        <v>5460.44</v>
      </c>
      <c r="LF3550">
        <v>5372.63</v>
      </c>
      <c r="LG3550">
        <v>5228.3</v>
      </c>
      <c r="LH3550">
        <v>5237.3999999999996</v>
      </c>
    </row>
    <row r="3551" spans="1:320" x14ac:dyDescent="0.2">
      <c r="A3551" t="s">
        <v>1584</v>
      </c>
      <c r="B3551" t="s">
        <v>713</v>
      </c>
      <c r="C3551" t="s">
        <v>1565</v>
      </c>
      <c r="D3551" t="s">
        <v>313</v>
      </c>
      <c r="E3551" t="s">
        <v>450</v>
      </c>
      <c r="F3551" t="s">
        <v>717</v>
      </c>
      <c r="G3551" t="s">
        <v>718</v>
      </c>
      <c r="H3551" t="s">
        <v>719</v>
      </c>
      <c r="I3551" t="s">
        <v>1171</v>
      </c>
      <c r="IX3551">
        <v>81</v>
      </c>
      <c r="IY3551">
        <v>86</v>
      </c>
      <c r="IZ3551">
        <v>112</v>
      </c>
      <c r="JA3551">
        <v>124</v>
      </c>
      <c r="JB3551">
        <v>141</v>
      </c>
      <c r="JC3551">
        <v>157</v>
      </c>
      <c r="JD3551">
        <v>182</v>
      </c>
      <c r="JE3551">
        <v>199</v>
      </c>
      <c r="JF3551">
        <v>216</v>
      </c>
      <c r="JG3551">
        <v>232</v>
      </c>
      <c r="JH3551">
        <v>266</v>
      </c>
      <c r="JI3551">
        <v>311</v>
      </c>
      <c r="JJ3551">
        <v>327</v>
      </c>
      <c r="JK3551">
        <v>337</v>
      </c>
      <c r="JL3551">
        <v>370</v>
      </c>
      <c r="JM3551">
        <v>352</v>
      </c>
      <c r="JN3551">
        <v>359</v>
      </c>
      <c r="JO3551">
        <v>379</v>
      </c>
      <c r="JP3551">
        <v>406</v>
      </c>
      <c r="JQ3551">
        <v>441</v>
      </c>
      <c r="JR3551">
        <v>456</v>
      </c>
      <c r="JS3551">
        <v>470</v>
      </c>
      <c r="JT3551">
        <v>503</v>
      </c>
      <c r="JU3551">
        <v>513</v>
      </c>
      <c r="JV3551">
        <v>535</v>
      </c>
      <c r="JW3551">
        <v>584</v>
      </c>
      <c r="JX3551">
        <v>609</v>
      </c>
      <c r="JY3551">
        <v>645</v>
      </c>
      <c r="JZ3551">
        <v>726</v>
      </c>
      <c r="KA3551">
        <v>743</v>
      </c>
      <c r="KB3551">
        <v>743</v>
      </c>
      <c r="KC3551">
        <v>784</v>
      </c>
      <c r="KD3551">
        <v>733</v>
      </c>
      <c r="KE3551">
        <v>747</v>
      </c>
      <c r="KF3551">
        <v>784</v>
      </c>
      <c r="KG3551">
        <v>812</v>
      </c>
      <c r="KH3551">
        <v>857</v>
      </c>
      <c r="KI3551">
        <v>848</v>
      </c>
      <c r="KJ3551">
        <v>907</v>
      </c>
      <c r="KK3551">
        <v>947</v>
      </c>
      <c r="KL3551">
        <v>1003</v>
      </c>
      <c r="KM3551">
        <v>976</v>
      </c>
      <c r="KN3551">
        <v>986</v>
      </c>
      <c r="KO3551">
        <v>997</v>
      </c>
      <c r="KP3551">
        <v>1017</v>
      </c>
      <c r="KQ3551">
        <v>1081</v>
      </c>
      <c r="KR3551">
        <v>1136</v>
      </c>
      <c r="KS3551">
        <v>1200</v>
      </c>
      <c r="KT3551">
        <v>1190</v>
      </c>
      <c r="KU3551">
        <v>1189</v>
      </c>
      <c r="KV3551">
        <v>1229</v>
      </c>
      <c r="KW3551">
        <v>1227</v>
      </c>
      <c r="KX3551">
        <v>1216</v>
      </c>
      <c r="KY3551">
        <v>1245</v>
      </c>
      <c r="KZ3551">
        <v>1285</v>
      </c>
      <c r="LA3551">
        <v>1180.4390000000001</v>
      </c>
      <c r="LB3551">
        <v>1208.115</v>
      </c>
      <c r="LC3551">
        <v>1216.27</v>
      </c>
      <c r="LD3551">
        <v>1188.2</v>
      </c>
      <c r="LE3551">
        <v>1265.556</v>
      </c>
      <c r="LF3551">
        <v>1375.2090000000001</v>
      </c>
      <c r="LG3551">
        <v>1317.3920000000001</v>
      </c>
      <c r="LH3551">
        <v>1332.2360000000001</v>
      </c>
    </row>
    <row r="3552" spans="1:320" x14ac:dyDescent="0.2">
      <c r="A3552" t="s">
        <v>2822</v>
      </c>
      <c r="B3552" t="s">
        <v>713</v>
      </c>
      <c r="C3552" t="s">
        <v>915</v>
      </c>
      <c r="D3552" t="s">
        <v>314</v>
      </c>
      <c r="E3552" t="s">
        <v>450</v>
      </c>
      <c r="F3552" t="s">
        <v>717</v>
      </c>
      <c r="G3552" t="s">
        <v>718</v>
      </c>
      <c r="H3552" t="s">
        <v>719</v>
      </c>
      <c r="I3552" t="s">
        <v>1171</v>
      </c>
      <c r="JA3552">
        <v>17491</v>
      </c>
      <c r="JF3552">
        <v>19718</v>
      </c>
      <c r="JI3552">
        <v>20690</v>
      </c>
      <c r="JJ3552">
        <v>20272</v>
      </c>
      <c r="JK3552">
        <v>20375</v>
      </c>
      <c r="JL3552">
        <v>20495</v>
      </c>
      <c r="JM3552">
        <v>20541</v>
      </c>
      <c r="JN3552">
        <v>20614</v>
      </c>
      <c r="JO3552">
        <v>20222</v>
      </c>
      <c r="JP3552">
        <v>19368</v>
      </c>
      <c r="JQ3552">
        <v>19870</v>
      </c>
      <c r="JR3552">
        <v>20280</v>
      </c>
      <c r="JS3552">
        <v>21200</v>
      </c>
      <c r="JT3552">
        <v>22040</v>
      </c>
      <c r="JU3552">
        <v>22880</v>
      </c>
      <c r="JV3552">
        <v>23750</v>
      </c>
      <c r="JW3552">
        <v>23200</v>
      </c>
      <c r="JX3552">
        <v>24535</v>
      </c>
      <c r="JY3552">
        <v>25000</v>
      </c>
      <c r="JZ3552">
        <v>27320</v>
      </c>
      <c r="KA3552">
        <v>28500</v>
      </c>
      <c r="KB3552">
        <v>29000</v>
      </c>
      <c r="KC3552">
        <v>30000</v>
      </c>
      <c r="KD3552">
        <v>31560</v>
      </c>
      <c r="KE3552">
        <v>31940</v>
      </c>
      <c r="KF3552">
        <v>33750</v>
      </c>
      <c r="KG3552">
        <v>34950</v>
      </c>
      <c r="KH3552">
        <v>41500</v>
      </c>
      <c r="KI3552">
        <v>42300</v>
      </c>
      <c r="KJ3552">
        <v>44400</v>
      </c>
      <c r="KK3552">
        <v>45900</v>
      </c>
      <c r="KL3552">
        <v>48900</v>
      </c>
      <c r="KM3552">
        <v>49905</v>
      </c>
      <c r="KN3552">
        <v>53800</v>
      </c>
      <c r="KO3552">
        <v>54700</v>
      </c>
      <c r="KP3552">
        <v>60850</v>
      </c>
      <c r="KQ3552">
        <v>63140</v>
      </c>
      <c r="KR3552">
        <v>63779</v>
      </c>
      <c r="KS3552">
        <v>65368</v>
      </c>
      <c r="KT3552">
        <v>68355</v>
      </c>
      <c r="KU3552">
        <v>70877</v>
      </c>
      <c r="KV3552">
        <v>74103</v>
      </c>
      <c r="KW3552">
        <v>78241</v>
      </c>
      <c r="KX3552">
        <v>79651</v>
      </c>
      <c r="KY3552">
        <v>83419</v>
      </c>
      <c r="KZ3552">
        <v>84760</v>
      </c>
      <c r="LA3552">
        <v>86660</v>
      </c>
      <c r="LB3552">
        <v>91059</v>
      </c>
      <c r="LC3552">
        <v>95619</v>
      </c>
      <c r="LD3552">
        <v>99348</v>
      </c>
      <c r="LE3552">
        <v>104783</v>
      </c>
      <c r="LF3552">
        <v>108538</v>
      </c>
      <c r="LG3552">
        <v>110936</v>
      </c>
      <c r="LH3552">
        <v>117000</v>
      </c>
    </row>
    <row r="3553" spans="1:320" x14ac:dyDescent="0.2">
      <c r="A3553" t="s">
        <v>2981</v>
      </c>
      <c r="B3553" t="s">
        <v>713</v>
      </c>
      <c r="C3553" t="s">
        <v>1357</v>
      </c>
      <c r="D3553" t="s">
        <v>1358</v>
      </c>
      <c r="E3553" t="s">
        <v>450</v>
      </c>
      <c r="F3553" t="s">
        <v>717</v>
      </c>
      <c r="G3553" t="s">
        <v>718</v>
      </c>
      <c r="H3553" t="s">
        <v>719</v>
      </c>
      <c r="I3553" t="s">
        <v>1171</v>
      </c>
      <c r="JJ3553">
        <v>421</v>
      </c>
      <c r="JK3553">
        <v>457</v>
      </c>
      <c r="JL3553">
        <v>457</v>
      </c>
      <c r="JM3553">
        <v>457</v>
      </c>
      <c r="JN3553">
        <v>460</v>
      </c>
      <c r="JO3553">
        <v>452</v>
      </c>
      <c r="JP3553">
        <v>461</v>
      </c>
      <c r="JQ3553">
        <v>471</v>
      </c>
      <c r="JR3553">
        <v>497</v>
      </c>
      <c r="JS3553">
        <v>440</v>
      </c>
      <c r="JT3553">
        <v>446</v>
      </c>
      <c r="JU3553">
        <v>447</v>
      </c>
      <c r="JV3553">
        <v>449</v>
      </c>
      <c r="JW3553">
        <v>459</v>
      </c>
      <c r="JX3553">
        <v>463</v>
      </c>
      <c r="JY3553">
        <v>443</v>
      </c>
      <c r="JZ3553">
        <v>466</v>
      </c>
      <c r="KA3553">
        <v>466</v>
      </c>
      <c r="KB3553">
        <v>470</v>
      </c>
      <c r="KC3553">
        <v>478</v>
      </c>
      <c r="KD3553">
        <v>579</v>
      </c>
      <c r="KF3553">
        <v>559</v>
      </c>
      <c r="KG3553">
        <v>577</v>
      </c>
      <c r="KH3553">
        <v>579</v>
      </c>
      <c r="KI3553">
        <v>562</v>
      </c>
      <c r="KJ3553">
        <v>564</v>
      </c>
      <c r="KK3553">
        <v>553</v>
      </c>
      <c r="KL3553">
        <v>562</v>
      </c>
      <c r="KM3553">
        <v>571</v>
      </c>
      <c r="KN3553">
        <v>575</v>
      </c>
      <c r="KO3553">
        <v>589</v>
      </c>
      <c r="KP3553">
        <v>486</v>
      </c>
      <c r="KQ3553">
        <v>505</v>
      </c>
      <c r="KR3553">
        <v>367</v>
      </c>
      <c r="KS3553">
        <v>341</v>
      </c>
      <c r="KT3553">
        <v>498</v>
      </c>
      <c r="KU3553">
        <v>533</v>
      </c>
      <c r="KV3553">
        <v>550</v>
      </c>
      <c r="KW3553">
        <v>553</v>
      </c>
      <c r="KX3553">
        <v>529</v>
      </c>
      <c r="KY3553">
        <v>540</v>
      </c>
      <c r="KZ3553">
        <v>540</v>
      </c>
      <c r="LA3553">
        <v>344.40199999999999</v>
      </c>
      <c r="LB3553">
        <v>377.55900000000003</v>
      </c>
      <c r="LC3553">
        <v>338.86700000000002</v>
      </c>
      <c r="LD3553">
        <v>315.01</v>
      </c>
      <c r="LE3553">
        <v>269.334</v>
      </c>
      <c r="LF3553">
        <v>274.572</v>
      </c>
      <c r="LG3553">
        <v>288.41699999999997</v>
      </c>
      <c r="LH3553">
        <v>298.21600000000001</v>
      </c>
    </row>
    <row r="3554" spans="1:320" x14ac:dyDescent="0.2">
      <c r="A3554" t="s">
        <v>3009</v>
      </c>
      <c r="B3554" t="s">
        <v>713</v>
      </c>
      <c r="C3554" t="s">
        <v>812</v>
      </c>
      <c r="D3554" t="s">
        <v>813</v>
      </c>
      <c r="E3554" t="s">
        <v>450</v>
      </c>
      <c r="F3554" t="s">
        <v>717</v>
      </c>
      <c r="G3554" t="s">
        <v>718</v>
      </c>
      <c r="H3554" t="s">
        <v>719</v>
      </c>
      <c r="I3554" t="s">
        <v>1171</v>
      </c>
      <c r="JL3554">
        <v>1545</v>
      </c>
      <c r="JM3554">
        <v>1547</v>
      </c>
      <c r="JN3554">
        <v>1557</v>
      </c>
      <c r="JO3554">
        <v>1502</v>
      </c>
      <c r="JP3554">
        <v>1521</v>
      </c>
      <c r="JQ3554">
        <v>1597</v>
      </c>
      <c r="JR3554">
        <v>1697</v>
      </c>
      <c r="JS3554">
        <v>1715</v>
      </c>
      <c r="JT3554">
        <v>1726</v>
      </c>
      <c r="JU3554">
        <v>1704</v>
      </c>
      <c r="JV3554">
        <v>1784</v>
      </c>
      <c r="JW3554">
        <v>1868</v>
      </c>
      <c r="JX3554">
        <v>1981</v>
      </c>
      <c r="JY3554">
        <v>2078</v>
      </c>
      <c r="JZ3554">
        <v>2123</v>
      </c>
      <c r="KA3554">
        <v>2198</v>
      </c>
      <c r="KB3554">
        <v>2503</v>
      </c>
      <c r="KC3554">
        <v>2498</v>
      </c>
      <c r="KD3554">
        <v>2501</v>
      </c>
      <c r="KE3554">
        <v>2598</v>
      </c>
      <c r="KF3554">
        <v>2556</v>
      </c>
      <c r="KG3554">
        <v>2616</v>
      </c>
      <c r="KH3554">
        <v>2617</v>
      </c>
      <c r="KI3554">
        <v>2677</v>
      </c>
      <c r="KJ3554">
        <v>2677</v>
      </c>
      <c r="KK3554">
        <v>2786</v>
      </c>
      <c r="KL3554">
        <v>2787</v>
      </c>
      <c r="KM3554">
        <v>3058</v>
      </c>
      <c r="KN3554">
        <v>3104</v>
      </c>
      <c r="KO3554">
        <v>3135</v>
      </c>
      <c r="KP3554">
        <v>3607</v>
      </c>
      <c r="KQ3554">
        <v>3622</v>
      </c>
      <c r="KR3554">
        <v>4450</v>
      </c>
      <c r="KS3554">
        <v>4540</v>
      </c>
      <c r="KT3554">
        <v>4819</v>
      </c>
      <c r="KU3554">
        <v>4895</v>
      </c>
      <c r="KV3554">
        <v>5125</v>
      </c>
      <c r="KW3554">
        <v>5520</v>
      </c>
      <c r="KX3554">
        <v>5889</v>
      </c>
      <c r="KY3554">
        <v>6013</v>
      </c>
      <c r="KZ3554">
        <v>5877</v>
      </c>
      <c r="LA3554">
        <v>5984</v>
      </c>
      <c r="LB3554">
        <v>6747.87</v>
      </c>
      <c r="LC3554">
        <v>6773.0720000000001</v>
      </c>
      <c r="LD3554">
        <v>7248.4709999999995</v>
      </c>
      <c r="LE3554">
        <v>7444</v>
      </c>
      <c r="LF3554">
        <v>6829.7340000000004</v>
      </c>
      <c r="LG3554">
        <v>7626.3519999999999</v>
      </c>
      <c r="LH3554">
        <v>7322.7</v>
      </c>
    </row>
    <row r="3555" spans="1:320" x14ac:dyDescent="0.2">
      <c r="A3555" t="s">
        <v>1546</v>
      </c>
      <c r="B3555" t="s">
        <v>713</v>
      </c>
      <c r="C3555" t="s">
        <v>761</v>
      </c>
      <c r="D3555" t="s">
        <v>307</v>
      </c>
      <c r="E3555" t="s">
        <v>450</v>
      </c>
      <c r="F3555" t="s">
        <v>717</v>
      </c>
      <c r="G3555" t="s">
        <v>718</v>
      </c>
      <c r="H3555" t="s">
        <v>719</v>
      </c>
      <c r="I3555" t="s">
        <v>1171</v>
      </c>
      <c r="IV3555">
        <v>4547</v>
      </c>
      <c r="IW3555">
        <v>3704</v>
      </c>
      <c r="IX3555">
        <v>4202</v>
      </c>
      <c r="IY3555">
        <v>4917</v>
      </c>
      <c r="IZ3555">
        <v>5277</v>
      </c>
      <c r="JA3555">
        <v>5469</v>
      </c>
      <c r="JB3555">
        <v>5450</v>
      </c>
      <c r="JC3555">
        <v>5691</v>
      </c>
      <c r="JD3555">
        <v>6122</v>
      </c>
      <c r="JE3555">
        <v>6644</v>
      </c>
      <c r="JF3555">
        <v>6459</v>
      </c>
      <c r="JG3555">
        <v>6784</v>
      </c>
      <c r="JH3555">
        <v>6913</v>
      </c>
      <c r="JI3555">
        <v>7283</v>
      </c>
      <c r="JJ3555">
        <v>7356</v>
      </c>
      <c r="JK3555">
        <v>7559</v>
      </c>
      <c r="JL3555">
        <v>7501</v>
      </c>
      <c r="JM3555">
        <v>6721</v>
      </c>
      <c r="JN3555">
        <v>7063</v>
      </c>
      <c r="JO3555">
        <v>7757</v>
      </c>
      <c r="JP3555">
        <v>8369</v>
      </c>
      <c r="JQ3555">
        <v>8280</v>
      </c>
      <c r="JR3555">
        <v>8352</v>
      </c>
      <c r="JS3555">
        <v>8148</v>
      </c>
      <c r="JT3555">
        <v>8225</v>
      </c>
      <c r="JU3555">
        <v>8428</v>
      </c>
      <c r="JV3555">
        <v>8987</v>
      </c>
      <c r="JW3555">
        <v>8939</v>
      </c>
      <c r="JX3555">
        <v>8805</v>
      </c>
      <c r="JY3555">
        <v>8676</v>
      </c>
      <c r="JZ3555">
        <v>8856</v>
      </c>
      <c r="KA3555">
        <v>9110</v>
      </c>
      <c r="KB3555">
        <v>9360</v>
      </c>
      <c r="KC3555">
        <v>9727</v>
      </c>
      <c r="KD3555">
        <v>9904</v>
      </c>
      <c r="KE3555">
        <v>9814</v>
      </c>
      <c r="KF3555">
        <v>9979</v>
      </c>
      <c r="KG3555">
        <v>10128</v>
      </c>
      <c r="KH3555">
        <v>10176</v>
      </c>
      <c r="KI3555">
        <v>10237</v>
      </c>
      <c r="KJ3555">
        <v>10155</v>
      </c>
      <c r="KK3555">
        <v>10192</v>
      </c>
      <c r="KL3555">
        <v>10093</v>
      </c>
      <c r="KM3555">
        <v>9905</v>
      </c>
      <c r="KN3555">
        <v>10676</v>
      </c>
      <c r="KO3555">
        <v>10534</v>
      </c>
      <c r="KP3555">
        <v>10364</v>
      </c>
      <c r="KQ3555">
        <v>10103</v>
      </c>
      <c r="KR3555">
        <v>10673</v>
      </c>
      <c r="KS3555">
        <v>11259</v>
      </c>
      <c r="KT3555">
        <v>11575</v>
      </c>
      <c r="KU3555">
        <v>11752</v>
      </c>
      <c r="KV3555">
        <v>11833</v>
      </c>
      <c r="KW3555">
        <v>11736</v>
      </c>
      <c r="KX3555">
        <v>12309</v>
      </c>
      <c r="KY3555">
        <v>11275</v>
      </c>
      <c r="KZ3555">
        <v>11300</v>
      </c>
      <c r="LA3555">
        <v>11307</v>
      </c>
      <c r="LB3555">
        <v>9969</v>
      </c>
      <c r="LC3555">
        <v>10500</v>
      </c>
      <c r="LD3555">
        <v>10989.1</v>
      </c>
      <c r="LE3555">
        <v>10617.8</v>
      </c>
      <c r="LF3555">
        <v>11285.9</v>
      </c>
      <c r="LG3555">
        <v>10489.4</v>
      </c>
      <c r="LH3555">
        <v>10500</v>
      </c>
    </row>
    <row r="3556" spans="1:320" x14ac:dyDescent="0.2">
      <c r="A3556" t="s">
        <v>2355</v>
      </c>
      <c r="B3556" t="s">
        <v>713</v>
      </c>
      <c r="C3556" t="s">
        <v>714</v>
      </c>
      <c r="D3556" t="s">
        <v>715</v>
      </c>
      <c r="E3556" t="s">
        <v>450</v>
      </c>
      <c r="F3556" t="s">
        <v>717</v>
      </c>
      <c r="G3556" t="s">
        <v>718</v>
      </c>
      <c r="H3556" t="s">
        <v>719</v>
      </c>
      <c r="I3556" t="s">
        <v>1171</v>
      </c>
      <c r="IY3556">
        <v>30</v>
      </c>
      <c r="IZ3556">
        <v>38</v>
      </c>
      <c r="JA3556">
        <v>38</v>
      </c>
      <c r="JB3556">
        <v>40</v>
      </c>
      <c r="JC3556">
        <v>40</v>
      </c>
      <c r="JD3556">
        <v>40</v>
      </c>
      <c r="JG3556">
        <v>37</v>
      </c>
      <c r="JH3556">
        <v>37</v>
      </c>
      <c r="JI3556">
        <v>35</v>
      </c>
      <c r="JJ3556">
        <v>35</v>
      </c>
      <c r="JK3556">
        <v>36.5</v>
      </c>
      <c r="JL3556">
        <v>38</v>
      </c>
      <c r="JM3556">
        <v>39</v>
      </c>
      <c r="JN3556">
        <v>40</v>
      </c>
      <c r="JO3556">
        <v>40</v>
      </c>
      <c r="JP3556">
        <v>35.5</v>
      </c>
      <c r="JQ3556">
        <v>33</v>
      </c>
      <c r="JR3556">
        <v>39</v>
      </c>
      <c r="JS3556">
        <v>43</v>
      </c>
      <c r="JT3556">
        <v>46</v>
      </c>
      <c r="JU3556">
        <v>47</v>
      </c>
      <c r="JV3556">
        <v>49</v>
      </c>
      <c r="JW3556">
        <v>48</v>
      </c>
      <c r="JX3556">
        <v>47</v>
      </c>
      <c r="JY3556">
        <v>46</v>
      </c>
      <c r="JZ3556">
        <v>47</v>
      </c>
      <c r="KA3556">
        <v>48</v>
      </c>
      <c r="KB3556">
        <v>48</v>
      </c>
      <c r="KC3556">
        <v>48</v>
      </c>
      <c r="KD3556">
        <v>48</v>
      </c>
      <c r="KE3556">
        <v>51</v>
      </c>
      <c r="KF3556">
        <v>48</v>
      </c>
      <c r="KG3556">
        <v>48</v>
      </c>
      <c r="KH3556">
        <v>49</v>
      </c>
      <c r="KJ3556">
        <v>48</v>
      </c>
      <c r="KK3556">
        <v>49</v>
      </c>
      <c r="KL3556">
        <v>49</v>
      </c>
      <c r="KM3556">
        <v>49</v>
      </c>
      <c r="KN3556">
        <v>49</v>
      </c>
      <c r="KO3556">
        <v>53</v>
      </c>
      <c r="KP3556">
        <v>53</v>
      </c>
      <c r="KQ3556">
        <v>53</v>
      </c>
      <c r="KR3556">
        <v>26</v>
      </c>
      <c r="KS3556">
        <v>28</v>
      </c>
      <c r="KT3556">
        <v>27</v>
      </c>
      <c r="KU3556">
        <v>28</v>
      </c>
      <c r="KV3556">
        <v>28</v>
      </c>
      <c r="KW3556">
        <v>28</v>
      </c>
      <c r="KX3556">
        <v>29</v>
      </c>
      <c r="KY3556">
        <v>29</v>
      </c>
      <c r="KZ3556">
        <v>29</v>
      </c>
      <c r="LA3556">
        <v>29</v>
      </c>
      <c r="LB3556">
        <v>29</v>
      </c>
      <c r="LC3556">
        <v>29</v>
      </c>
      <c r="LD3556">
        <v>14.507999999999999</v>
      </c>
      <c r="LE3556">
        <v>14.093999999999999</v>
      </c>
      <c r="LF3556">
        <v>13.776999999999999</v>
      </c>
      <c r="LG3556">
        <v>13.125</v>
      </c>
      <c r="LH3556">
        <v>12.489000000000001</v>
      </c>
    </row>
    <row r="3557" spans="1:320" x14ac:dyDescent="0.2">
      <c r="A3557" t="s">
        <v>1187</v>
      </c>
      <c r="B3557" t="s">
        <v>713</v>
      </c>
      <c r="C3557" t="s">
        <v>875</v>
      </c>
      <c r="D3557" t="s">
        <v>316</v>
      </c>
      <c r="E3557" t="s">
        <v>450</v>
      </c>
      <c r="F3557" t="s">
        <v>717</v>
      </c>
      <c r="G3557" t="s">
        <v>718</v>
      </c>
      <c r="H3557" t="s">
        <v>719</v>
      </c>
      <c r="I3557" t="s">
        <v>1171</v>
      </c>
      <c r="HA3557">
        <v>19</v>
      </c>
      <c r="HB3557">
        <v>21</v>
      </c>
      <c r="HC3557">
        <v>23</v>
      </c>
      <c r="HG3557">
        <v>30</v>
      </c>
      <c r="HH3557">
        <v>33</v>
      </c>
      <c r="HI3557">
        <v>38</v>
      </c>
      <c r="HJ3557">
        <v>39</v>
      </c>
      <c r="HK3557">
        <v>44</v>
      </c>
      <c r="HL3557">
        <v>48</v>
      </c>
      <c r="HM3557">
        <v>50</v>
      </c>
      <c r="HN3557">
        <v>51</v>
      </c>
      <c r="HO3557">
        <v>51</v>
      </c>
      <c r="HP3557">
        <v>53</v>
      </c>
      <c r="HQ3557">
        <v>56</v>
      </c>
      <c r="HR3557">
        <v>58</v>
      </c>
      <c r="HS3557">
        <v>64</v>
      </c>
      <c r="HT3557">
        <v>63</v>
      </c>
      <c r="HU3557">
        <v>63</v>
      </c>
      <c r="HV3557">
        <v>66</v>
      </c>
      <c r="HW3557">
        <v>85</v>
      </c>
      <c r="HX3557">
        <v>103</v>
      </c>
      <c r="HY3557">
        <v>112</v>
      </c>
      <c r="HZ3557">
        <v>120</v>
      </c>
      <c r="IA3557">
        <v>132</v>
      </c>
      <c r="IB3557">
        <v>146</v>
      </c>
      <c r="IC3557">
        <v>149</v>
      </c>
      <c r="ID3557">
        <v>154</v>
      </c>
      <c r="IE3557">
        <v>169</v>
      </c>
      <c r="IF3557">
        <v>182</v>
      </c>
      <c r="IG3557">
        <v>197</v>
      </c>
      <c r="IH3557">
        <v>202</v>
      </c>
      <c r="II3557">
        <v>222</v>
      </c>
      <c r="IJ3557">
        <v>246</v>
      </c>
      <c r="IK3557">
        <v>277</v>
      </c>
      <c r="IL3557">
        <v>290</v>
      </c>
      <c r="IM3557">
        <v>302</v>
      </c>
      <c r="IN3557">
        <v>332</v>
      </c>
      <c r="IO3557">
        <v>360</v>
      </c>
      <c r="IP3557">
        <v>384</v>
      </c>
      <c r="IQ3557">
        <v>393</v>
      </c>
      <c r="IR3557">
        <v>358</v>
      </c>
      <c r="IV3557">
        <v>135</v>
      </c>
      <c r="IW3557">
        <v>156</v>
      </c>
      <c r="IX3557">
        <v>184</v>
      </c>
      <c r="IY3557">
        <v>279</v>
      </c>
      <c r="IZ3557">
        <v>367</v>
      </c>
      <c r="JA3557">
        <v>438</v>
      </c>
      <c r="JB3557">
        <v>584</v>
      </c>
      <c r="JC3557">
        <v>712</v>
      </c>
      <c r="JD3557">
        <v>929</v>
      </c>
      <c r="JE3557">
        <v>1000</v>
      </c>
      <c r="JF3557">
        <v>1154</v>
      </c>
      <c r="JG3557">
        <v>1362</v>
      </c>
      <c r="JH3557">
        <v>1548</v>
      </c>
      <c r="JI3557">
        <v>1715</v>
      </c>
      <c r="JJ3557">
        <v>1887</v>
      </c>
      <c r="JK3557">
        <v>2114</v>
      </c>
      <c r="JL3557">
        <v>2437</v>
      </c>
      <c r="JM3557">
        <v>2761</v>
      </c>
      <c r="JN3557">
        <v>3020</v>
      </c>
      <c r="JO3557">
        <v>3224</v>
      </c>
      <c r="JP3557">
        <v>3413</v>
      </c>
      <c r="JQ3557">
        <v>3570</v>
      </c>
      <c r="JR3557">
        <v>4020</v>
      </c>
      <c r="JS3557">
        <v>4514</v>
      </c>
      <c r="JT3557">
        <v>4769</v>
      </c>
      <c r="JU3557">
        <v>4827</v>
      </c>
      <c r="JV3557">
        <v>4939</v>
      </c>
      <c r="JW3557">
        <v>4908</v>
      </c>
      <c r="JX3557">
        <v>4868</v>
      </c>
      <c r="JY3557">
        <v>4961</v>
      </c>
      <c r="JZ3557">
        <v>5262</v>
      </c>
      <c r="KA3557">
        <v>5735</v>
      </c>
      <c r="KB3557">
        <v>6117</v>
      </c>
      <c r="KC3557">
        <v>6463</v>
      </c>
      <c r="KD3557">
        <v>6504</v>
      </c>
      <c r="KE3557">
        <v>6610</v>
      </c>
      <c r="KF3557">
        <v>6747</v>
      </c>
      <c r="KG3557">
        <v>7042</v>
      </c>
      <c r="KH3557">
        <v>7138</v>
      </c>
      <c r="KI3557">
        <v>7380</v>
      </c>
      <c r="KJ3557">
        <v>7457</v>
      </c>
      <c r="KK3557">
        <v>7335</v>
      </c>
      <c r="KL3557">
        <v>7608</v>
      </c>
      <c r="KM3557">
        <v>8059</v>
      </c>
      <c r="KN3557">
        <v>8190</v>
      </c>
      <c r="KO3557">
        <v>8180</v>
      </c>
      <c r="KP3557">
        <v>8576</v>
      </c>
      <c r="KQ3557">
        <v>8625</v>
      </c>
      <c r="KR3557">
        <v>8389</v>
      </c>
      <c r="KS3557">
        <v>8382</v>
      </c>
      <c r="KT3557">
        <v>8657</v>
      </c>
      <c r="KU3557">
        <v>8645</v>
      </c>
      <c r="KV3557">
        <v>8572</v>
      </c>
      <c r="KW3557">
        <v>8460</v>
      </c>
      <c r="KX3557">
        <v>8497</v>
      </c>
      <c r="KY3557">
        <v>8300</v>
      </c>
      <c r="KZ3557">
        <v>8385</v>
      </c>
      <c r="LA3557">
        <v>8400</v>
      </c>
      <c r="LB3557">
        <v>8329</v>
      </c>
      <c r="LC3557">
        <v>8285.2199999999993</v>
      </c>
      <c r="LD3557">
        <v>8138</v>
      </c>
      <c r="LE3557">
        <v>8007.42</v>
      </c>
      <c r="LF3557">
        <v>7982.03</v>
      </c>
      <c r="LG3557">
        <v>7909.49</v>
      </c>
      <c r="LH3557">
        <v>7720.46</v>
      </c>
    </row>
    <row r="3558" spans="1:320" x14ac:dyDescent="0.2">
      <c r="A3558" t="s">
        <v>2881</v>
      </c>
      <c r="B3558" t="s">
        <v>713</v>
      </c>
      <c r="C3558" t="s">
        <v>942</v>
      </c>
      <c r="D3558" t="s">
        <v>943</v>
      </c>
      <c r="E3558" t="s">
        <v>450</v>
      </c>
      <c r="F3558" t="s">
        <v>717</v>
      </c>
      <c r="G3558" t="s">
        <v>718</v>
      </c>
      <c r="H3558" t="s">
        <v>719</v>
      </c>
      <c r="I3558" t="s">
        <v>1171</v>
      </c>
      <c r="JI3558">
        <v>267</v>
      </c>
      <c r="JJ3558">
        <v>270</v>
      </c>
      <c r="JK3558">
        <v>249</v>
      </c>
      <c r="JL3558">
        <v>477</v>
      </c>
      <c r="JM3558">
        <v>663</v>
      </c>
      <c r="JN3558">
        <v>660</v>
      </c>
      <c r="JO3558">
        <v>587</v>
      </c>
      <c r="JP3558">
        <v>774</v>
      </c>
      <c r="JQ3558">
        <v>761</v>
      </c>
      <c r="JR3558">
        <v>843</v>
      </c>
      <c r="JS3558">
        <v>862</v>
      </c>
      <c r="JT3558">
        <v>878</v>
      </c>
      <c r="JU3558">
        <v>957</v>
      </c>
      <c r="JV3558">
        <v>1006</v>
      </c>
      <c r="JW3558">
        <v>953</v>
      </c>
      <c r="JX3558">
        <v>903</v>
      </c>
      <c r="JY3558">
        <v>980</v>
      </c>
      <c r="JZ3558">
        <v>952</v>
      </c>
      <c r="KA3558">
        <v>991</v>
      </c>
      <c r="KB3558">
        <v>1006</v>
      </c>
      <c r="KC3558">
        <v>920</v>
      </c>
      <c r="KD3558">
        <v>997</v>
      </c>
      <c r="KE3558">
        <v>915</v>
      </c>
      <c r="KF3558">
        <v>1249</v>
      </c>
      <c r="KG3558">
        <v>1403</v>
      </c>
      <c r="KH3558">
        <v>793</v>
      </c>
      <c r="KI3558">
        <v>904</v>
      </c>
      <c r="KJ3558">
        <v>1206</v>
      </c>
      <c r="KK3558">
        <v>2165</v>
      </c>
      <c r="KL3558">
        <v>2360</v>
      </c>
      <c r="KM3558">
        <v>2442</v>
      </c>
      <c r="KN3558">
        <v>2449</v>
      </c>
      <c r="KO3558">
        <v>2319</v>
      </c>
      <c r="KP3558">
        <v>2120</v>
      </c>
      <c r="KQ3558">
        <v>1945</v>
      </c>
      <c r="KR3558">
        <v>2267</v>
      </c>
      <c r="KS3558">
        <v>2131</v>
      </c>
      <c r="KT3558">
        <v>2064</v>
      </c>
      <c r="KU3558">
        <v>2212</v>
      </c>
      <c r="KV3558">
        <v>2168</v>
      </c>
      <c r="KW3558">
        <v>2496</v>
      </c>
      <c r="KX3558">
        <v>2817</v>
      </c>
      <c r="KY3558">
        <v>2570</v>
      </c>
      <c r="KZ3558">
        <v>2816</v>
      </c>
      <c r="LA3558">
        <v>2829</v>
      </c>
      <c r="LB3558">
        <v>2981.22</v>
      </c>
      <c r="LC3558">
        <v>2812.6419999999998</v>
      </c>
      <c r="LD3558">
        <v>3647.6</v>
      </c>
      <c r="LE3558">
        <v>4388.29</v>
      </c>
      <c r="LF3558">
        <v>4154.28</v>
      </c>
      <c r="LG3558">
        <v>4228.6400000000003</v>
      </c>
      <c r="LH3558">
        <v>5302.95</v>
      </c>
    </row>
    <row r="3559" spans="1:320" x14ac:dyDescent="0.2">
      <c r="A3559" t="s">
        <v>6406</v>
      </c>
      <c r="B3559" t="s">
        <v>713</v>
      </c>
      <c r="C3559" t="s">
        <v>1620</v>
      </c>
      <c r="D3559" t="s">
        <v>6407</v>
      </c>
      <c r="E3559" t="s">
        <v>450</v>
      </c>
      <c r="F3559" t="s">
        <v>717</v>
      </c>
      <c r="G3559" t="s">
        <v>718</v>
      </c>
      <c r="H3559" t="s">
        <v>719</v>
      </c>
      <c r="I3559" t="s">
        <v>1171</v>
      </c>
      <c r="KP3559">
        <v>900</v>
      </c>
      <c r="KQ3559">
        <v>800</v>
      </c>
      <c r="KR3559">
        <v>872</v>
      </c>
      <c r="KS3559">
        <v>864</v>
      </c>
      <c r="KT3559">
        <v>885</v>
      </c>
      <c r="KU3559">
        <v>893</v>
      </c>
      <c r="KV3559">
        <v>959</v>
      </c>
      <c r="KW3559">
        <v>1041</v>
      </c>
      <c r="KX3559">
        <v>1079</v>
      </c>
      <c r="KY3559">
        <v>1110</v>
      </c>
      <c r="KZ3559">
        <v>1140</v>
      </c>
      <c r="LA3559">
        <v>1159</v>
      </c>
      <c r="LB3559">
        <v>1133</v>
      </c>
      <c r="LC3559">
        <v>1140</v>
      </c>
      <c r="LD3559">
        <v>1169.06</v>
      </c>
      <c r="LE3559">
        <v>1197.47</v>
      </c>
      <c r="LF3559">
        <v>1231.21</v>
      </c>
      <c r="LG3559">
        <v>1273.54</v>
      </c>
      <c r="LH3559">
        <v>1317.3</v>
      </c>
    </row>
    <row r="3560" spans="1:320" x14ac:dyDescent="0.2">
      <c r="A3560" t="s">
        <v>3024</v>
      </c>
      <c r="B3560" t="s">
        <v>713</v>
      </c>
      <c r="C3560" t="s">
        <v>1614</v>
      </c>
      <c r="D3560" t="s">
        <v>2588</v>
      </c>
      <c r="E3560" t="s">
        <v>450</v>
      </c>
      <c r="F3560" t="s">
        <v>717</v>
      </c>
      <c r="G3560" t="s">
        <v>718</v>
      </c>
      <c r="H3560" t="s">
        <v>719</v>
      </c>
      <c r="I3560" t="s">
        <v>1171</v>
      </c>
      <c r="JM3560">
        <v>7</v>
      </c>
      <c r="JN3560">
        <v>11</v>
      </c>
      <c r="JO3560">
        <v>12</v>
      </c>
      <c r="JP3560">
        <v>21</v>
      </c>
      <c r="JQ3560">
        <v>25</v>
      </c>
      <c r="JR3560">
        <v>33</v>
      </c>
      <c r="JS3560">
        <v>43</v>
      </c>
      <c r="JT3560">
        <v>55</v>
      </c>
      <c r="JU3560">
        <v>67</v>
      </c>
      <c r="JV3560">
        <v>81</v>
      </c>
      <c r="JW3560">
        <v>105</v>
      </c>
      <c r="JX3560">
        <v>128</v>
      </c>
      <c r="JY3560">
        <v>164</v>
      </c>
      <c r="JZ3560">
        <v>201</v>
      </c>
      <c r="KA3560">
        <v>255</v>
      </c>
      <c r="KB3560">
        <v>320</v>
      </c>
      <c r="KC3560">
        <v>385</v>
      </c>
      <c r="KD3560">
        <v>452</v>
      </c>
      <c r="KE3560">
        <v>513</v>
      </c>
      <c r="KF3560">
        <v>576</v>
      </c>
      <c r="KG3560">
        <v>712</v>
      </c>
      <c r="KH3560">
        <v>840</v>
      </c>
      <c r="KI3560">
        <v>1006</v>
      </c>
      <c r="KJ3560">
        <v>1154</v>
      </c>
      <c r="KK3560">
        <v>1338</v>
      </c>
      <c r="KL3560">
        <v>1632</v>
      </c>
      <c r="KM3560">
        <v>1762</v>
      </c>
      <c r="KN3560">
        <v>1752</v>
      </c>
      <c r="KO3560">
        <v>1848</v>
      </c>
      <c r="KP3560">
        <v>1816</v>
      </c>
      <c r="KQ3560">
        <v>1860</v>
      </c>
      <c r="KR3560">
        <v>1923</v>
      </c>
      <c r="KS3560">
        <v>2005</v>
      </c>
      <c r="KT3560">
        <v>2040</v>
      </c>
      <c r="KU3560">
        <v>1990</v>
      </c>
      <c r="KV3560">
        <v>2032</v>
      </c>
      <c r="KW3560">
        <v>2249</v>
      </c>
      <c r="KX3560">
        <v>2258</v>
      </c>
      <c r="KY3560">
        <v>2343</v>
      </c>
      <c r="KZ3560">
        <v>2394</v>
      </c>
      <c r="LA3560">
        <v>2370.9499999999998</v>
      </c>
      <c r="LB3560">
        <v>2260.2249999999999</v>
      </c>
      <c r="LC3560">
        <v>2233.9899999999998</v>
      </c>
      <c r="LD3560">
        <v>2189.1979999999999</v>
      </c>
      <c r="LE3560">
        <v>2193.2249999999999</v>
      </c>
      <c r="LF3560">
        <v>2204.2350000000001</v>
      </c>
      <c r="LG3560">
        <v>2226.125</v>
      </c>
      <c r="LH3560">
        <v>2106.779</v>
      </c>
    </row>
    <row r="3561" spans="1:320" x14ac:dyDescent="0.2">
      <c r="A3561" t="s">
        <v>6416</v>
      </c>
      <c r="B3561" t="s">
        <v>713</v>
      </c>
      <c r="C3561" t="s">
        <v>1759</v>
      </c>
      <c r="D3561" t="s">
        <v>1760</v>
      </c>
      <c r="E3561" t="s">
        <v>450</v>
      </c>
      <c r="F3561" t="s">
        <v>717</v>
      </c>
      <c r="G3561" t="s">
        <v>718</v>
      </c>
      <c r="H3561" t="s">
        <v>719</v>
      </c>
      <c r="I3561" t="s">
        <v>1171</v>
      </c>
      <c r="KP3561">
        <v>5210</v>
      </c>
      <c r="KQ3561">
        <v>5490</v>
      </c>
      <c r="KR3561">
        <v>5252</v>
      </c>
      <c r="KS3561">
        <v>4576</v>
      </c>
      <c r="KT3561">
        <v>3584</v>
      </c>
      <c r="KU3561">
        <v>3295</v>
      </c>
      <c r="KV3561">
        <v>3364</v>
      </c>
      <c r="KW3561">
        <v>3535</v>
      </c>
      <c r="KX3561">
        <v>3686</v>
      </c>
      <c r="KY3561">
        <v>3878</v>
      </c>
      <c r="KZ3561">
        <v>4061</v>
      </c>
      <c r="LA3561">
        <v>4265</v>
      </c>
      <c r="LB3561">
        <v>4499</v>
      </c>
      <c r="LC3561">
        <v>4650</v>
      </c>
      <c r="LD3561">
        <v>4891.8999999999996</v>
      </c>
      <c r="LE3561">
        <v>5038.1000000000004</v>
      </c>
      <c r="LF3561">
        <v>5162.7</v>
      </c>
      <c r="LG3561">
        <v>5269.03</v>
      </c>
      <c r="LH3561">
        <v>5347.54</v>
      </c>
    </row>
    <row r="3562" spans="1:320" x14ac:dyDescent="0.2">
      <c r="A3562" t="s">
        <v>2261</v>
      </c>
      <c r="B3562" t="s">
        <v>713</v>
      </c>
      <c r="C3562" t="s">
        <v>1003</v>
      </c>
      <c r="D3562" t="s">
        <v>1004</v>
      </c>
      <c r="E3562" t="s">
        <v>450</v>
      </c>
      <c r="F3562" t="s">
        <v>717</v>
      </c>
      <c r="G3562" t="s">
        <v>718</v>
      </c>
      <c r="H3562" t="s">
        <v>719</v>
      </c>
      <c r="I3562" t="s">
        <v>1171</v>
      </c>
      <c r="JA3562">
        <v>127</v>
      </c>
      <c r="JB3562">
        <v>141</v>
      </c>
      <c r="JC3562">
        <v>134</v>
      </c>
      <c r="JD3562">
        <v>149</v>
      </c>
      <c r="JE3562">
        <v>104</v>
      </c>
      <c r="JF3562">
        <v>119</v>
      </c>
      <c r="JG3562">
        <v>119</v>
      </c>
      <c r="JH3562">
        <v>112</v>
      </c>
      <c r="JI3562">
        <v>123</v>
      </c>
      <c r="JJ3562">
        <v>118</v>
      </c>
      <c r="JK3562">
        <v>125</v>
      </c>
      <c r="JL3562">
        <v>108</v>
      </c>
      <c r="JM3562">
        <v>155</v>
      </c>
      <c r="JN3562">
        <v>189</v>
      </c>
      <c r="JO3562">
        <v>207</v>
      </c>
      <c r="JP3562">
        <v>171</v>
      </c>
      <c r="JQ3562">
        <v>167</v>
      </c>
      <c r="JR3562">
        <v>183</v>
      </c>
      <c r="JS3562">
        <v>169</v>
      </c>
      <c r="JT3562">
        <v>172</v>
      </c>
      <c r="JU3562">
        <v>167</v>
      </c>
      <c r="JV3562">
        <v>179</v>
      </c>
      <c r="JW3562">
        <v>168</v>
      </c>
      <c r="JX3562">
        <v>184</v>
      </c>
      <c r="JY3562">
        <v>185</v>
      </c>
      <c r="JZ3562">
        <v>216</v>
      </c>
      <c r="KA3562">
        <v>229</v>
      </c>
      <c r="KB3562">
        <v>230</v>
      </c>
      <c r="KC3562">
        <v>225</v>
      </c>
      <c r="KD3562">
        <v>243</v>
      </c>
      <c r="KE3562">
        <v>244</v>
      </c>
      <c r="KF3562">
        <v>261</v>
      </c>
      <c r="KG3562">
        <v>266</v>
      </c>
      <c r="KH3562">
        <v>280</v>
      </c>
      <c r="KI3562">
        <v>289</v>
      </c>
      <c r="KJ3562">
        <v>155</v>
      </c>
      <c r="KK3562">
        <v>234</v>
      </c>
      <c r="KL3562">
        <v>257</v>
      </c>
      <c r="KM3562">
        <v>208</v>
      </c>
      <c r="KN3562">
        <v>216</v>
      </c>
      <c r="KO3562">
        <v>216</v>
      </c>
      <c r="KP3562">
        <v>283</v>
      </c>
      <c r="KQ3562">
        <v>276</v>
      </c>
      <c r="KR3562">
        <v>287</v>
      </c>
      <c r="KS3562">
        <v>288</v>
      </c>
      <c r="KT3562">
        <v>286</v>
      </c>
      <c r="KU3562">
        <v>285</v>
      </c>
      <c r="KV3562">
        <v>291</v>
      </c>
      <c r="KW3562">
        <v>295</v>
      </c>
      <c r="KX3562">
        <v>294</v>
      </c>
      <c r="KY3562">
        <v>297</v>
      </c>
      <c r="KZ3562">
        <v>297</v>
      </c>
      <c r="LA3562">
        <v>162.82</v>
      </c>
      <c r="LB3562">
        <v>165.58</v>
      </c>
      <c r="LC3562">
        <v>167.524</v>
      </c>
      <c r="LD3562">
        <v>171.17</v>
      </c>
      <c r="LE3562">
        <v>175.59</v>
      </c>
      <c r="LF3562">
        <v>180.99799999999999</v>
      </c>
      <c r="LG3562">
        <v>202.36600000000001</v>
      </c>
      <c r="LH3562">
        <v>214.774</v>
      </c>
    </row>
    <row r="3563" spans="1:320" x14ac:dyDescent="0.2">
      <c r="A3563" t="s">
        <v>6361</v>
      </c>
      <c r="B3563" t="s">
        <v>713</v>
      </c>
      <c r="C3563" t="s">
        <v>1608</v>
      </c>
      <c r="D3563" t="s">
        <v>1609</v>
      </c>
      <c r="E3563" t="s">
        <v>450</v>
      </c>
      <c r="F3563" t="s">
        <v>717</v>
      </c>
      <c r="G3563" t="s">
        <v>718</v>
      </c>
      <c r="H3563" t="s">
        <v>719</v>
      </c>
      <c r="I3563" t="s">
        <v>1171</v>
      </c>
      <c r="KP3563">
        <v>2245</v>
      </c>
      <c r="KQ3563">
        <v>2500</v>
      </c>
      <c r="KR3563">
        <v>2559</v>
      </c>
      <c r="KS3563">
        <v>2670</v>
      </c>
      <c r="KT3563">
        <v>2441</v>
      </c>
      <c r="KU3563">
        <v>2400</v>
      </c>
      <c r="KV3563">
        <v>2378</v>
      </c>
      <c r="KW3563">
        <v>2411</v>
      </c>
      <c r="KX3563">
        <v>1713</v>
      </c>
      <c r="KY3563">
        <v>1718</v>
      </c>
      <c r="KZ3563">
        <v>1765</v>
      </c>
      <c r="LA3563">
        <v>1789</v>
      </c>
      <c r="LB3563">
        <v>1842</v>
      </c>
      <c r="LC3563">
        <v>1300</v>
      </c>
      <c r="LD3563">
        <v>1884.63</v>
      </c>
      <c r="LE3563">
        <v>1931.22</v>
      </c>
      <c r="LF3563">
        <v>1950.36</v>
      </c>
      <c r="LG3563">
        <v>1786.95</v>
      </c>
      <c r="LH3563">
        <v>1732.3</v>
      </c>
    </row>
    <row r="3564" spans="1:320" x14ac:dyDescent="0.2">
      <c r="A3564" t="s">
        <v>6352</v>
      </c>
      <c r="B3564" t="s">
        <v>713</v>
      </c>
      <c r="C3564" t="s">
        <v>1647</v>
      </c>
      <c r="D3564" t="s">
        <v>1648</v>
      </c>
      <c r="E3564" t="s">
        <v>450</v>
      </c>
      <c r="F3564" t="s">
        <v>717</v>
      </c>
      <c r="G3564" t="s">
        <v>718</v>
      </c>
      <c r="H3564" t="s">
        <v>719</v>
      </c>
      <c r="I3564" t="s">
        <v>1171</v>
      </c>
      <c r="KP3564">
        <v>1479</v>
      </c>
      <c r="KQ3564">
        <v>1219</v>
      </c>
      <c r="KR3564">
        <v>1314</v>
      </c>
      <c r="KS3564">
        <v>1399</v>
      </c>
      <c r="KT3564">
        <v>1462</v>
      </c>
      <c r="KU3564">
        <v>1286</v>
      </c>
      <c r="KV3564">
        <v>1215</v>
      </c>
      <c r="KW3564">
        <v>1200</v>
      </c>
      <c r="KX3564">
        <v>825</v>
      </c>
      <c r="KY3564">
        <v>846</v>
      </c>
      <c r="KZ3564">
        <v>811</v>
      </c>
      <c r="LA3564">
        <v>783</v>
      </c>
      <c r="LB3564">
        <v>784</v>
      </c>
      <c r="LC3564">
        <v>788</v>
      </c>
      <c r="LD3564">
        <v>812.13300000000004</v>
      </c>
      <c r="LE3564">
        <v>838.35599999999999</v>
      </c>
      <c r="LF3564">
        <v>832.07299999999998</v>
      </c>
      <c r="LG3564">
        <v>828.06</v>
      </c>
      <c r="LH3564">
        <v>830.91800000000001</v>
      </c>
    </row>
    <row r="3565" spans="1:320" x14ac:dyDescent="0.2">
      <c r="A3565" t="s">
        <v>2244</v>
      </c>
      <c r="B3565" t="s">
        <v>713</v>
      </c>
      <c r="C3565" t="s">
        <v>1252</v>
      </c>
      <c r="D3565" t="s">
        <v>320</v>
      </c>
      <c r="E3565" t="s">
        <v>450</v>
      </c>
      <c r="F3565" t="s">
        <v>717</v>
      </c>
      <c r="G3565" t="s">
        <v>718</v>
      </c>
      <c r="H3565" t="s">
        <v>719</v>
      </c>
      <c r="I3565" t="s">
        <v>1171</v>
      </c>
      <c r="IY3565">
        <v>555</v>
      </c>
      <c r="IZ3565">
        <v>626</v>
      </c>
      <c r="JA3565">
        <v>660</v>
      </c>
      <c r="JB3565">
        <v>788</v>
      </c>
      <c r="JC3565">
        <v>660</v>
      </c>
      <c r="JF3565">
        <v>541</v>
      </c>
      <c r="JG3565">
        <v>544</v>
      </c>
      <c r="JH3565">
        <v>513</v>
      </c>
      <c r="JI3565">
        <v>442</v>
      </c>
      <c r="JJ3565">
        <v>883</v>
      </c>
      <c r="JK3565">
        <v>788</v>
      </c>
      <c r="JL3565">
        <v>675</v>
      </c>
      <c r="JM3565">
        <v>701</v>
      </c>
      <c r="JN3565">
        <v>760</v>
      </c>
      <c r="JO3565">
        <v>704</v>
      </c>
      <c r="JP3565">
        <v>635</v>
      </c>
      <c r="JQ3565">
        <v>569.5</v>
      </c>
      <c r="JR3565">
        <v>459</v>
      </c>
      <c r="JS3565">
        <v>487</v>
      </c>
      <c r="JT3565">
        <v>496</v>
      </c>
      <c r="JU3565">
        <v>509</v>
      </c>
      <c r="JV3565">
        <v>527</v>
      </c>
      <c r="JW3565">
        <v>546</v>
      </c>
      <c r="JX3565">
        <v>521</v>
      </c>
      <c r="JY3565">
        <v>510</v>
      </c>
      <c r="JZ3565">
        <v>544</v>
      </c>
      <c r="KA3565">
        <v>605</v>
      </c>
      <c r="KB3565">
        <v>639</v>
      </c>
      <c r="KC3565">
        <v>797</v>
      </c>
      <c r="KD3565">
        <v>776</v>
      </c>
      <c r="KE3565">
        <v>829</v>
      </c>
      <c r="KF3565">
        <v>840</v>
      </c>
      <c r="KG3565">
        <v>851</v>
      </c>
      <c r="KH3565">
        <v>884</v>
      </c>
      <c r="KI3565">
        <v>899</v>
      </c>
      <c r="KJ3565">
        <v>910</v>
      </c>
      <c r="KK3565">
        <v>911</v>
      </c>
      <c r="KL3565">
        <v>952</v>
      </c>
      <c r="KM3565">
        <v>966</v>
      </c>
      <c r="KN3565">
        <v>980</v>
      </c>
      <c r="KO3565">
        <v>990</v>
      </c>
      <c r="KP3565">
        <v>984</v>
      </c>
      <c r="KQ3565">
        <v>878</v>
      </c>
      <c r="KR3565">
        <v>910</v>
      </c>
      <c r="KS3565">
        <v>916</v>
      </c>
      <c r="KT3565">
        <v>937</v>
      </c>
      <c r="KU3565">
        <v>937</v>
      </c>
      <c r="KV3565">
        <v>1113</v>
      </c>
      <c r="KW3565">
        <v>1226</v>
      </c>
      <c r="KX3565">
        <v>1247</v>
      </c>
      <c r="KY3565">
        <v>1195</v>
      </c>
      <c r="KZ3565">
        <v>1392</v>
      </c>
      <c r="LA3565">
        <v>1311</v>
      </c>
      <c r="LB3565">
        <v>1443.99</v>
      </c>
      <c r="LC3565">
        <v>1470.2439999999999</v>
      </c>
      <c r="LD3565">
        <v>1575.261</v>
      </c>
      <c r="LE3565">
        <v>1680.278</v>
      </c>
      <c r="LF3565">
        <v>1785.2950000000001</v>
      </c>
      <c r="LG3565">
        <v>1882.3009999999999</v>
      </c>
      <c r="LH3565">
        <v>1995.3</v>
      </c>
    </row>
    <row r="3566" spans="1:320" x14ac:dyDescent="0.2">
      <c r="A3566" t="s">
        <v>6519</v>
      </c>
      <c r="B3566" t="s">
        <v>713</v>
      </c>
      <c r="C3566" t="s">
        <v>1627</v>
      </c>
      <c r="D3566" t="s">
        <v>1628</v>
      </c>
      <c r="E3566" t="s">
        <v>450</v>
      </c>
      <c r="F3566" t="s">
        <v>717</v>
      </c>
      <c r="G3566" t="s">
        <v>718</v>
      </c>
      <c r="H3566" t="s">
        <v>719</v>
      </c>
      <c r="I3566" t="s">
        <v>1171</v>
      </c>
      <c r="KP3566">
        <v>1128</v>
      </c>
      <c r="KQ3566">
        <v>967</v>
      </c>
      <c r="KR3566">
        <v>899</v>
      </c>
      <c r="KS3566">
        <v>826</v>
      </c>
      <c r="KT3566">
        <v>733</v>
      </c>
      <c r="KU3566">
        <v>646</v>
      </c>
      <c r="KV3566">
        <v>589</v>
      </c>
      <c r="KW3566">
        <v>569</v>
      </c>
      <c r="KX3566">
        <v>555</v>
      </c>
      <c r="KY3566">
        <v>561</v>
      </c>
      <c r="KZ3566">
        <v>582</v>
      </c>
      <c r="LA3566">
        <v>570</v>
      </c>
      <c r="LB3566">
        <v>600</v>
      </c>
      <c r="LC3566">
        <v>630</v>
      </c>
      <c r="LD3566">
        <v>595.32899999999995</v>
      </c>
      <c r="LE3566">
        <v>571.37900000000002</v>
      </c>
      <c r="LF3566">
        <v>510.52499999999998</v>
      </c>
      <c r="LG3566">
        <v>538.92499999999995</v>
      </c>
      <c r="LH3566">
        <v>544.13599999999997</v>
      </c>
    </row>
    <row r="3567" spans="1:320" x14ac:dyDescent="0.2">
      <c r="A3567" t="s">
        <v>6409</v>
      </c>
      <c r="B3567" t="s">
        <v>713</v>
      </c>
      <c r="C3567" t="s">
        <v>1929</v>
      </c>
      <c r="D3567" t="s">
        <v>4802</v>
      </c>
      <c r="E3567" t="s">
        <v>450</v>
      </c>
      <c r="F3567" t="s">
        <v>717</v>
      </c>
      <c r="G3567" t="s">
        <v>718</v>
      </c>
      <c r="H3567" t="s">
        <v>719</v>
      </c>
      <c r="I3567" t="s">
        <v>1171</v>
      </c>
      <c r="KP3567">
        <v>117</v>
      </c>
      <c r="KQ3567">
        <v>118</v>
      </c>
      <c r="KR3567">
        <v>119</v>
      </c>
      <c r="KS3567">
        <v>133</v>
      </c>
      <c r="KT3567">
        <v>138</v>
      </c>
      <c r="KU3567">
        <v>137</v>
      </c>
      <c r="KV3567">
        <v>179</v>
      </c>
      <c r="KW3567">
        <v>180</v>
      </c>
      <c r="KX3567">
        <v>220</v>
      </c>
      <c r="KY3567">
        <v>201</v>
      </c>
      <c r="KZ3567">
        <v>198</v>
      </c>
      <c r="LA3567">
        <v>192</v>
      </c>
      <c r="LB3567">
        <v>213</v>
      </c>
      <c r="LC3567">
        <v>215</v>
      </c>
      <c r="LD3567">
        <v>234.708</v>
      </c>
      <c r="LE3567">
        <v>385.29</v>
      </c>
      <c r="LF3567">
        <v>369.21699999999998</v>
      </c>
      <c r="LG3567">
        <v>342.62200000000001</v>
      </c>
      <c r="LH3567">
        <v>347.10300000000001</v>
      </c>
    </row>
    <row r="3568" spans="1:320" x14ac:dyDescent="0.2">
      <c r="A3568" t="s">
        <v>2892</v>
      </c>
      <c r="B3568" t="s">
        <v>713</v>
      </c>
      <c r="C3568" t="s">
        <v>1644</v>
      </c>
      <c r="D3568" t="s">
        <v>1645</v>
      </c>
      <c r="E3568" t="s">
        <v>450</v>
      </c>
      <c r="F3568" t="s">
        <v>717</v>
      </c>
      <c r="G3568" t="s">
        <v>718</v>
      </c>
      <c r="H3568" t="s">
        <v>719</v>
      </c>
      <c r="I3568" t="s">
        <v>1171</v>
      </c>
      <c r="JI3568">
        <v>134</v>
      </c>
      <c r="JJ3568">
        <v>147</v>
      </c>
      <c r="JK3568">
        <v>153</v>
      </c>
      <c r="JL3568">
        <v>153</v>
      </c>
      <c r="JM3568">
        <v>165</v>
      </c>
      <c r="JN3568">
        <v>177</v>
      </c>
      <c r="JO3568">
        <v>188</v>
      </c>
      <c r="JP3568">
        <v>190</v>
      </c>
      <c r="JQ3568">
        <v>164.5</v>
      </c>
      <c r="JR3568">
        <v>138</v>
      </c>
      <c r="JS3568">
        <v>144</v>
      </c>
      <c r="JT3568">
        <v>143</v>
      </c>
      <c r="JU3568">
        <v>137</v>
      </c>
      <c r="JV3568">
        <v>114</v>
      </c>
      <c r="JW3568">
        <v>97</v>
      </c>
      <c r="JX3568">
        <v>97</v>
      </c>
      <c r="JY3568">
        <v>130</v>
      </c>
      <c r="JZ3568">
        <v>132</v>
      </c>
      <c r="KA3568">
        <v>142</v>
      </c>
      <c r="KB3568">
        <v>147</v>
      </c>
      <c r="KC3568">
        <v>165</v>
      </c>
      <c r="KD3568">
        <v>189</v>
      </c>
      <c r="KE3568">
        <v>176</v>
      </c>
      <c r="KF3568">
        <v>202</v>
      </c>
      <c r="KG3568">
        <v>199</v>
      </c>
      <c r="KH3568">
        <v>155</v>
      </c>
      <c r="KI3568">
        <v>145</v>
      </c>
      <c r="KJ3568">
        <v>155</v>
      </c>
      <c r="KK3568">
        <v>150</v>
      </c>
      <c r="KL3568">
        <v>156</v>
      </c>
      <c r="KM3568">
        <v>188</v>
      </c>
      <c r="KN3568">
        <v>190</v>
      </c>
      <c r="KO3568">
        <v>192</v>
      </c>
      <c r="KP3568">
        <v>209</v>
      </c>
      <c r="KQ3568">
        <v>216</v>
      </c>
      <c r="KR3568">
        <v>406</v>
      </c>
      <c r="KS3568">
        <v>382</v>
      </c>
      <c r="KT3568">
        <v>392</v>
      </c>
      <c r="KU3568">
        <v>283</v>
      </c>
      <c r="KV3568">
        <v>412</v>
      </c>
      <c r="KW3568">
        <v>446</v>
      </c>
      <c r="KX3568">
        <v>454</v>
      </c>
      <c r="KY3568">
        <v>438</v>
      </c>
      <c r="KZ3568">
        <v>443</v>
      </c>
      <c r="LA3568">
        <v>443</v>
      </c>
      <c r="LB3568">
        <v>516.05999999999995</v>
      </c>
      <c r="LC3568">
        <v>542.12400000000002</v>
      </c>
      <c r="LD3568">
        <v>571.827</v>
      </c>
      <c r="LE3568">
        <v>605.10299999999995</v>
      </c>
      <c r="LF3568">
        <v>741.45500000000004</v>
      </c>
      <c r="LG3568">
        <v>783.20899999999995</v>
      </c>
      <c r="LH3568">
        <v>815.7</v>
      </c>
    </row>
    <row r="3569" spans="1:320" x14ac:dyDescent="0.2">
      <c r="A3569" t="s">
        <v>2848</v>
      </c>
      <c r="B3569" t="s">
        <v>713</v>
      </c>
      <c r="C3569" t="s">
        <v>1292</v>
      </c>
      <c r="D3569" t="s">
        <v>1293</v>
      </c>
      <c r="E3569" t="s">
        <v>450</v>
      </c>
      <c r="F3569" t="s">
        <v>717</v>
      </c>
      <c r="G3569" t="s">
        <v>718</v>
      </c>
      <c r="H3569" t="s">
        <v>719</v>
      </c>
      <c r="I3569" t="s">
        <v>1171</v>
      </c>
      <c r="JE3569">
        <v>249</v>
      </c>
      <c r="JF3569">
        <v>253</v>
      </c>
      <c r="JH3569">
        <v>258</v>
      </c>
      <c r="JI3569">
        <v>260</v>
      </c>
      <c r="JJ3569">
        <v>280</v>
      </c>
      <c r="JK3569">
        <v>281</v>
      </c>
      <c r="JL3569">
        <v>284</v>
      </c>
      <c r="JM3569">
        <v>304</v>
      </c>
      <c r="JN3569">
        <v>324</v>
      </c>
      <c r="JO3569">
        <v>343</v>
      </c>
      <c r="JP3569">
        <v>346</v>
      </c>
      <c r="JQ3569">
        <v>346</v>
      </c>
      <c r="JR3569">
        <v>349</v>
      </c>
      <c r="JS3569">
        <v>351</v>
      </c>
      <c r="JT3569">
        <v>294</v>
      </c>
      <c r="JU3569">
        <v>237</v>
      </c>
      <c r="JV3569">
        <v>241</v>
      </c>
      <c r="JW3569">
        <v>243</v>
      </c>
      <c r="JX3569">
        <v>260</v>
      </c>
      <c r="JY3569">
        <v>264</v>
      </c>
      <c r="JZ3569">
        <v>268</v>
      </c>
      <c r="KA3569">
        <v>272</v>
      </c>
      <c r="KB3569">
        <v>277</v>
      </c>
      <c r="KC3569">
        <v>282</v>
      </c>
      <c r="KD3569">
        <v>332</v>
      </c>
      <c r="KF3569">
        <v>424</v>
      </c>
      <c r="KG3569">
        <v>507</v>
      </c>
      <c r="KH3569">
        <v>631</v>
      </c>
      <c r="KI3569">
        <v>649</v>
      </c>
      <c r="KJ3569">
        <v>652</v>
      </c>
      <c r="KK3569">
        <v>659</v>
      </c>
      <c r="KL3569">
        <v>666</v>
      </c>
      <c r="KM3569">
        <v>506</v>
      </c>
      <c r="KN3569">
        <v>517</v>
      </c>
      <c r="KO3569">
        <v>527</v>
      </c>
      <c r="KP3569">
        <v>532</v>
      </c>
      <c r="KQ3569">
        <v>542</v>
      </c>
      <c r="KR3569">
        <v>544</v>
      </c>
      <c r="KS3569">
        <v>556</v>
      </c>
      <c r="KT3569">
        <v>571</v>
      </c>
      <c r="KU3569">
        <v>581</v>
      </c>
      <c r="KV3569">
        <v>592</v>
      </c>
      <c r="KW3569">
        <v>606</v>
      </c>
      <c r="KX3569">
        <v>618</v>
      </c>
      <c r="KY3569">
        <v>634</v>
      </c>
      <c r="KZ3569">
        <v>651</v>
      </c>
      <c r="LA3569">
        <v>688.59400000000005</v>
      </c>
      <c r="LB3569">
        <v>742.28300000000002</v>
      </c>
      <c r="LC3569">
        <v>818.8</v>
      </c>
      <c r="LD3569">
        <v>895.89</v>
      </c>
      <c r="LE3569">
        <v>994.36400000000003</v>
      </c>
      <c r="LF3569">
        <v>1070.21</v>
      </c>
      <c r="LG3569">
        <v>1114.979</v>
      </c>
      <c r="LH3569">
        <v>1153.8679999999999</v>
      </c>
    </row>
    <row r="3570" spans="1:320" x14ac:dyDescent="0.2">
      <c r="A3570" t="s">
        <v>2987</v>
      </c>
      <c r="B3570" t="s">
        <v>713</v>
      </c>
      <c r="C3570" t="s">
        <v>1937</v>
      </c>
      <c r="D3570" t="s">
        <v>1938</v>
      </c>
      <c r="E3570" t="s">
        <v>450</v>
      </c>
      <c r="F3570" t="s">
        <v>717</v>
      </c>
      <c r="G3570" t="s">
        <v>718</v>
      </c>
      <c r="H3570" t="s">
        <v>719</v>
      </c>
      <c r="I3570" t="s">
        <v>1171</v>
      </c>
      <c r="JK3570">
        <v>202</v>
      </c>
      <c r="JL3570">
        <v>203</v>
      </c>
      <c r="JM3570">
        <v>220</v>
      </c>
      <c r="JN3570">
        <v>235</v>
      </c>
      <c r="JO3570">
        <v>235</v>
      </c>
      <c r="JP3570">
        <v>216</v>
      </c>
      <c r="JQ3570">
        <v>215</v>
      </c>
      <c r="JR3570">
        <v>197</v>
      </c>
      <c r="JS3570">
        <v>208</v>
      </c>
      <c r="JT3570">
        <v>221</v>
      </c>
      <c r="JU3570">
        <v>221</v>
      </c>
      <c r="JV3570">
        <v>207</v>
      </c>
      <c r="JW3570">
        <v>226</v>
      </c>
      <c r="JX3570">
        <v>238</v>
      </c>
      <c r="JY3570">
        <v>230</v>
      </c>
      <c r="JZ3570">
        <v>205</v>
      </c>
      <c r="KA3570">
        <v>212</v>
      </c>
      <c r="KB3570">
        <v>212</v>
      </c>
      <c r="KC3570">
        <v>257</v>
      </c>
      <c r="KD3570">
        <v>247</v>
      </c>
      <c r="KE3570">
        <v>253</v>
      </c>
      <c r="KF3570">
        <v>277</v>
      </c>
      <c r="KG3570">
        <v>302</v>
      </c>
      <c r="KH3570">
        <v>284.5</v>
      </c>
      <c r="KI3570">
        <v>257</v>
      </c>
      <c r="KJ3570">
        <v>282</v>
      </c>
      <c r="KK3570">
        <v>284</v>
      </c>
      <c r="KL3570">
        <v>339</v>
      </c>
      <c r="KM3570">
        <v>300</v>
      </c>
      <c r="KN3570">
        <v>296</v>
      </c>
      <c r="KO3570">
        <v>229</v>
      </c>
      <c r="KP3570">
        <v>296</v>
      </c>
      <c r="KQ3570">
        <v>271</v>
      </c>
      <c r="KR3570">
        <v>289</v>
      </c>
      <c r="KS3570">
        <v>337</v>
      </c>
      <c r="KT3570">
        <v>337</v>
      </c>
      <c r="KU3570">
        <v>370</v>
      </c>
      <c r="KV3570">
        <v>385</v>
      </c>
      <c r="KW3570">
        <v>419</v>
      </c>
      <c r="KX3570">
        <v>342</v>
      </c>
      <c r="KY3570">
        <v>261</v>
      </c>
      <c r="KZ3570">
        <v>247</v>
      </c>
      <c r="LA3570">
        <v>264</v>
      </c>
      <c r="LB3570">
        <v>394.6</v>
      </c>
      <c r="LC3570">
        <v>345.36</v>
      </c>
      <c r="LD3570">
        <v>394.5</v>
      </c>
      <c r="LE3570">
        <v>410.3</v>
      </c>
      <c r="LF3570">
        <v>407.3</v>
      </c>
      <c r="LG3570">
        <v>439.28300000000002</v>
      </c>
      <c r="LH3570">
        <v>302.38499999999999</v>
      </c>
    </row>
    <row r="3571" spans="1:320" x14ac:dyDescent="0.2">
      <c r="A3571" t="s">
        <v>3048</v>
      </c>
      <c r="B3571" t="s">
        <v>713</v>
      </c>
      <c r="C3571" t="s">
        <v>1888</v>
      </c>
      <c r="D3571" t="s">
        <v>1889</v>
      </c>
      <c r="E3571" t="s">
        <v>450</v>
      </c>
      <c r="F3571" t="s">
        <v>717</v>
      </c>
      <c r="G3571" t="s">
        <v>718</v>
      </c>
      <c r="H3571" t="s">
        <v>719</v>
      </c>
      <c r="I3571" t="s">
        <v>1171</v>
      </c>
      <c r="JJ3571">
        <v>181</v>
      </c>
      <c r="JO3571">
        <v>190</v>
      </c>
      <c r="JP3571">
        <v>194</v>
      </c>
      <c r="JQ3571">
        <v>195</v>
      </c>
      <c r="JR3571">
        <v>188</v>
      </c>
      <c r="JS3571">
        <v>193</v>
      </c>
      <c r="JT3571">
        <v>227</v>
      </c>
      <c r="JU3571">
        <v>218</v>
      </c>
      <c r="JV3571">
        <v>207</v>
      </c>
      <c r="JW3571">
        <v>175</v>
      </c>
      <c r="JX3571">
        <v>157</v>
      </c>
      <c r="JY3571">
        <v>166</v>
      </c>
      <c r="JZ3571">
        <v>186</v>
      </c>
      <c r="KA3571">
        <v>197</v>
      </c>
      <c r="KB3571">
        <v>203</v>
      </c>
      <c r="KC3571">
        <v>214</v>
      </c>
      <c r="KD3571">
        <v>211</v>
      </c>
      <c r="KE3571">
        <v>213</v>
      </c>
      <c r="KF3571">
        <v>212</v>
      </c>
      <c r="KG3571">
        <v>216</v>
      </c>
      <c r="KH3571">
        <v>231</v>
      </c>
      <c r="KI3571">
        <v>236</v>
      </c>
      <c r="KJ3571">
        <v>238</v>
      </c>
      <c r="KK3571">
        <v>242</v>
      </c>
      <c r="KL3571">
        <v>247</v>
      </c>
      <c r="KM3571">
        <v>232</v>
      </c>
      <c r="KN3571">
        <v>235</v>
      </c>
      <c r="KO3571">
        <v>237</v>
      </c>
      <c r="KP3571">
        <v>246</v>
      </c>
      <c r="KQ3571">
        <v>224</v>
      </c>
      <c r="KR3571">
        <v>278</v>
      </c>
      <c r="KS3571">
        <v>263</v>
      </c>
      <c r="KT3571">
        <v>281</v>
      </c>
      <c r="KU3571">
        <v>283</v>
      </c>
      <c r="KV3571">
        <v>293</v>
      </c>
      <c r="KW3571">
        <v>299</v>
      </c>
      <c r="KX3571">
        <v>301</v>
      </c>
      <c r="KY3571">
        <v>301</v>
      </c>
      <c r="KZ3571">
        <v>326</v>
      </c>
      <c r="LA3571">
        <v>326</v>
      </c>
      <c r="LB3571">
        <v>330.44400000000002</v>
      </c>
      <c r="LC3571">
        <v>339.73599999999999</v>
      </c>
      <c r="LD3571">
        <v>341.87599999999998</v>
      </c>
      <c r="LE3571">
        <v>337.60300000000001</v>
      </c>
      <c r="LF3571">
        <v>361.346</v>
      </c>
      <c r="LG3571">
        <v>375.52</v>
      </c>
      <c r="LH3571">
        <v>365.26799999999997</v>
      </c>
    </row>
    <row r="3572" spans="1:320" x14ac:dyDescent="0.2">
      <c r="A3572" t="s">
        <v>2718</v>
      </c>
      <c r="B3572" t="s">
        <v>713</v>
      </c>
      <c r="C3572" t="s">
        <v>842</v>
      </c>
      <c r="D3572" t="s">
        <v>321</v>
      </c>
      <c r="E3572" t="s">
        <v>450</v>
      </c>
      <c r="F3572" t="s">
        <v>717</v>
      </c>
      <c r="G3572" t="s">
        <v>718</v>
      </c>
      <c r="H3572" t="s">
        <v>719</v>
      </c>
      <c r="I3572" t="s">
        <v>1171</v>
      </c>
      <c r="IZ3572">
        <v>1539</v>
      </c>
      <c r="JC3572">
        <v>1730</v>
      </c>
      <c r="JD3572">
        <v>1895</v>
      </c>
      <c r="JE3572">
        <v>1985</v>
      </c>
      <c r="JG3572">
        <v>2750</v>
      </c>
      <c r="JI3572">
        <v>2489</v>
      </c>
      <c r="JJ3572">
        <v>2370</v>
      </c>
      <c r="JK3572">
        <v>2327</v>
      </c>
      <c r="JL3572">
        <v>2284</v>
      </c>
      <c r="JM3572">
        <v>2237</v>
      </c>
      <c r="JN3572">
        <v>2304</v>
      </c>
      <c r="JO3572">
        <v>2373</v>
      </c>
      <c r="JP3572">
        <v>2444</v>
      </c>
      <c r="JQ3572">
        <v>2591</v>
      </c>
      <c r="JR3572">
        <v>2671</v>
      </c>
      <c r="JS3572">
        <v>3023</v>
      </c>
      <c r="JT3572">
        <v>3486</v>
      </c>
      <c r="JU3572">
        <v>4068</v>
      </c>
      <c r="JV3572">
        <v>4190</v>
      </c>
      <c r="JW3572">
        <v>4227</v>
      </c>
      <c r="JX3572">
        <v>4523</v>
      </c>
      <c r="JY3572">
        <v>4980</v>
      </c>
      <c r="JZ3572">
        <v>5344</v>
      </c>
      <c r="KA3572">
        <v>5731</v>
      </c>
      <c r="KB3572">
        <v>6426</v>
      </c>
      <c r="KC3572">
        <v>6848</v>
      </c>
      <c r="KD3572">
        <v>6951</v>
      </c>
      <c r="KE3572">
        <v>6885</v>
      </c>
      <c r="KF3572">
        <v>7138</v>
      </c>
      <c r="KG3572">
        <v>7171</v>
      </c>
      <c r="KH3572">
        <v>7101</v>
      </c>
      <c r="KI3572">
        <v>7173</v>
      </c>
      <c r="KJ3572">
        <v>6373</v>
      </c>
      <c r="KK3572">
        <v>7499</v>
      </c>
      <c r="KL3572">
        <v>6350</v>
      </c>
      <c r="KM3572">
        <v>5750</v>
      </c>
      <c r="KN3572">
        <v>6332</v>
      </c>
      <c r="KO3572">
        <v>6925</v>
      </c>
      <c r="KP3572">
        <v>7204</v>
      </c>
      <c r="KQ3572">
        <v>7634</v>
      </c>
      <c r="KR3572">
        <v>7547</v>
      </c>
      <c r="KS3572">
        <v>7628</v>
      </c>
      <c r="KT3572">
        <v>7822</v>
      </c>
      <c r="KU3572">
        <v>8091</v>
      </c>
      <c r="KV3572">
        <v>8316</v>
      </c>
      <c r="KW3572">
        <v>8877</v>
      </c>
      <c r="KX3572">
        <v>9311</v>
      </c>
      <c r="KY3572">
        <v>9472</v>
      </c>
      <c r="KZ3572">
        <v>9658</v>
      </c>
      <c r="LA3572">
        <v>9784</v>
      </c>
      <c r="LB3572">
        <v>9874</v>
      </c>
      <c r="LC3572">
        <v>9874</v>
      </c>
      <c r="LD3572">
        <v>10088.6</v>
      </c>
      <c r="LE3572">
        <v>10346</v>
      </c>
      <c r="LF3572">
        <v>10765.8</v>
      </c>
      <c r="LG3572">
        <v>10549</v>
      </c>
      <c r="LH3572">
        <v>10676.7</v>
      </c>
    </row>
    <row r="3573" spans="1:320" x14ac:dyDescent="0.2">
      <c r="A3573" t="s">
        <v>2973</v>
      </c>
      <c r="B3573" t="s">
        <v>713</v>
      </c>
      <c r="C3573" t="s">
        <v>1952</v>
      </c>
      <c r="D3573" t="s">
        <v>1953</v>
      </c>
      <c r="E3573" t="s">
        <v>450</v>
      </c>
      <c r="F3573" t="s">
        <v>717</v>
      </c>
      <c r="G3573" t="s">
        <v>718</v>
      </c>
      <c r="H3573" t="s">
        <v>719</v>
      </c>
      <c r="I3573" t="s">
        <v>1171</v>
      </c>
      <c r="JK3573">
        <v>195</v>
      </c>
      <c r="JL3573">
        <v>200</v>
      </c>
      <c r="JM3573">
        <v>205</v>
      </c>
      <c r="JN3573">
        <v>210</v>
      </c>
      <c r="JO3573">
        <v>219</v>
      </c>
      <c r="JP3573">
        <v>230</v>
      </c>
      <c r="JQ3573">
        <v>235</v>
      </c>
      <c r="JR3573">
        <v>247</v>
      </c>
      <c r="JS3573">
        <v>255</v>
      </c>
      <c r="JT3573">
        <v>235</v>
      </c>
      <c r="JU3573">
        <v>222</v>
      </c>
      <c r="JV3573">
        <v>192</v>
      </c>
      <c r="JW3573">
        <v>154</v>
      </c>
      <c r="JX3573">
        <v>165</v>
      </c>
      <c r="JY3573">
        <v>191</v>
      </c>
      <c r="JZ3573">
        <v>217</v>
      </c>
      <c r="KA3573">
        <v>219</v>
      </c>
      <c r="KB3573">
        <v>228</v>
      </c>
      <c r="KC3573">
        <v>235</v>
      </c>
      <c r="KD3573">
        <v>233</v>
      </c>
      <c r="KE3573">
        <v>249</v>
      </c>
      <c r="KF3573">
        <v>238</v>
      </c>
      <c r="KG3573">
        <v>242</v>
      </c>
      <c r="KH3573">
        <v>230</v>
      </c>
      <c r="KI3573">
        <v>235</v>
      </c>
      <c r="KJ3573">
        <v>241</v>
      </c>
      <c r="KK3573">
        <v>246</v>
      </c>
      <c r="KL3573">
        <v>249</v>
      </c>
      <c r="KM3573">
        <v>221</v>
      </c>
      <c r="KN3573">
        <v>216</v>
      </c>
      <c r="KO3573">
        <v>216</v>
      </c>
      <c r="KP3573">
        <v>251</v>
      </c>
      <c r="KQ3573">
        <v>260</v>
      </c>
      <c r="KR3573">
        <v>275</v>
      </c>
      <c r="KS3573">
        <v>276</v>
      </c>
      <c r="KT3573">
        <v>281</v>
      </c>
      <c r="KU3573">
        <v>282</v>
      </c>
      <c r="KV3573">
        <v>286</v>
      </c>
      <c r="KW3573">
        <v>291</v>
      </c>
      <c r="KX3573">
        <v>295</v>
      </c>
      <c r="KY3573">
        <v>305</v>
      </c>
      <c r="KZ3573">
        <v>305</v>
      </c>
      <c r="LA3573">
        <v>305</v>
      </c>
      <c r="LB3573">
        <v>448</v>
      </c>
      <c r="LC3573">
        <v>470.4</v>
      </c>
      <c r="LD3573">
        <v>496</v>
      </c>
      <c r="LE3573">
        <v>408.02</v>
      </c>
      <c r="LF3573">
        <v>432.50099999999998</v>
      </c>
      <c r="LG3573">
        <v>458.45100000000002</v>
      </c>
      <c r="LH3573">
        <v>485.95800000000003</v>
      </c>
    </row>
    <row r="3574" spans="1:320" x14ac:dyDescent="0.2">
      <c r="A3574" t="s">
        <v>2989</v>
      </c>
      <c r="B3574" t="s">
        <v>713</v>
      </c>
      <c r="C3574" t="s">
        <v>1012</v>
      </c>
      <c r="D3574" t="s">
        <v>1013</v>
      </c>
      <c r="E3574" t="s">
        <v>450</v>
      </c>
      <c r="F3574" t="s">
        <v>717</v>
      </c>
      <c r="G3574" t="s">
        <v>718</v>
      </c>
      <c r="H3574" t="s">
        <v>719</v>
      </c>
      <c r="I3574" t="s">
        <v>1171</v>
      </c>
      <c r="JL3574">
        <v>276</v>
      </c>
      <c r="JM3574">
        <v>380</v>
      </c>
      <c r="JN3574">
        <v>384</v>
      </c>
      <c r="JO3574">
        <v>388</v>
      </c>
      <c r="JP3574">
        <v>280</v>
      </c>
      <c r="JQ3574">
        <v>316</v>
      </c>
      <c r="JR3574">
        <v>314</v>
      </c>
      <c r="JS3574">
        <v>310</v>
      </c>
      <c r="JT3574">
        <v>313</v>
      </c>
      <c r="JU3574">
        <v>316</v>
      </c>
      <c r="JV3574">
        <v>278</v>
      </c>
      <c r="JW3574">
        <v>273</v>
      </c>
      <c r="JX3574">
        <v>284</v>
      </c>
      <c r="JY3574">
        <v>297</v>
      </c>
      <c r="JZ3574">
        <v>316</v>
      </c>
      <c r="KA3574">
        <v>316</v>
      </c>
      <c r="KB3574">
        <v>330</v>
      </c>
      <c r="KC3574">
        <v>342</v>
      </c>
      <c r="KD3574">
        <v>357</v>
      </c>
      <c r="KE3574">
        <v>363</v>
      </c>
      <c r="KF3574">
        <v>365</v>
      </c>
      <c r="KG3574">
        <v>357</v>
      </c>
      <c r="KH3574">
        <v>336</v>
      </c>
      <c r="KI3574">
        <v>350</v>
      </c>
      <c r="KJ3574">
        <v>359</v>
      </c>
      <c r="KK3574">
        <v>360</v>
      </c>
      <c r="KL3574">
        <v>354</v>
      </c>
      <c r="KM3574">
        <v>354</v>
      </c>
      <c r="KN3574">
        <v>354</v>
      </c>
      <c r="KO3574">
        <v>360</v>
      </c>
      <c r="KP3574">
        <v>370</v>
      </c>
      <c r="KQ3574">
        <v>380</v>
      </c>
      <c r="KR3574">
        <v>380</v>
      </c>
      <c r="KS3574">
        <v>380</v>
      </c>
      <c r="KT3574">
        <v>380</v>
      </c>
      <c r="KU3574">
        <v>350</v>
      </c>
      <c r="KV3574">
        <v>368</v>
      </c>
      <c r="KW3574">
        <v>386</v>
      </c>
      <c r="KX3574">
        <v>408</v>
      </c>
      <c r="KY3574">
        <v>432</v>
      </c>
      <c r="KZ3574">
        <v>432</v>
      </c>
      <c r="LA3574">
        <v>432</v>
      </c>
      <c r="LB3574">
        <v>423</v>
      </c>
      <c r="LC3574">
        <v>438.5</v>
      </c>
      <c r="LD3574">
        <v>462.7</v>
      </c>
      <c r="LE3574">
        <v>468.24</v>
      </c>
      <c r="LF3574">
        <v>469.25</v>
      </c>
      <c r="LG3574">
        <v>472.32</v>
      </c>
      <c r="LH3574">
        <v>495.8</v>
      </c>
    </row>
    <row r="3575" spans="1:320" x14ac:dyDescent="0.2">
      <c r="A3575" t="s">
        <v>2801</v>
      </c>
      <c r="B3575" t="s">
        <v>713</v>
      </c>
      <c r="C3575" t="s">
        <v>967</v>
      </c>
      <c r="D3575" t="s">
        <v>968</v>
      </c>
      <c r="E3575" t="s">
        <v>450</v>
      </c>
      <c r="F3575" t="s">
        <v>717</v>
      </c>
      <c r="G3575" t="s">
        <v>718</v>
      </c>
      <c r="H3575" t="s">
        <v>719</v>
      </c>
      <c r="I3575" t="s">
        <v>1171</v>
      </c>
      <c r="IW3575">
        <v>147</v>
      </c>
      <c r="IX3575">
        <v>153</v>
      </c>
      <c r="IY3575">
        <v>183</v>
      </c>
      <c r="IZ3575">
        <v>190</v>
      </c>
      <c r="JB3575">
        <v>169</v>
      </c>
      <c r="JK3575">
        <v>190</v>
      </c>
      <c r="JL3575">
        <v>192</v>
      </c>
      <c r="JM3575">
        <v>175</v>
      </c>
      <c r="JN3575">
        <v>181</v>
      </c>
      <c r="JO3575">
        <v>182</v>
      </c>
      <c r="JP3575">
        <v>183</v>
      </c>
      <c r="JQ3575">
        <v>185</v>
      </c>
      <c r="JR3575">
        <v>176</v>
      </c>
      <c r="JS3575">
        <v>191</v>
      </c>
      <c r="JT3575">
        <v>201</v>
      </c>
      <c r="JU3575">
        <v>210</v>
      </c>
      <c r="JV3575">
        <v>218</v>
      </c>
      <c r="JW3575">
        <v>385</v>
      </c>
      <c r="JX3575">
        <v>415</v>
      </c>
      <c r="JY3575">
        <v>446</v>
      </c>
      <c r="JZ3575">
        <v>462</v>
      </c>
      <c r="KA3575">
        <v>462</v>
      </c>
      <c r="KB3575">
        <v>465</v>
      </c>
      <c r="KC3575">
        <v>386</v>
      </c>
      <c r="KD3575">
        <v>165</v>
      </c>
      <c r="KE3575">
        <v>124</v>
      </c>
      <c r="KF3575">
        <v>124</v>
      </c>
      <c r="KG3575">
        <v>125</v>
      </c>
      <c r="KH3575">
        <v>125</v>
      </c>
      <c r="KI3575">
        <v>167</v>
      </c>
      <c r="KJ3575">
        <v>191</v>
      </c>
      <c r="KK3575">
        <v>181</v>
      </c>
      <c r="KL3575">
        <v>197</v>
      </c>
      <c r="KM3575">
        <v>163</v>
      </c>
      <c r="KN3575">
        <v>158</v>
      </c>
      <c r="KO3575">
        <v>165</v>
      </c>
      <c r="KP3575">
        <v>171</v>
      </c>
      <c r="KQ3575">
        <v>182</v>
      </c>
      <c r="KR3575">
        <v>199</v>
      </c>
      <c r="KS3575">
        <v>188</v>
      </c>
      <c r="KT3575">
        <v>195</v>
      </c>
      <c r="KU3575">
        <v>209</v>
      </c>
      <c r="KV3575">
        <v>218</v>
      </c>
      <c r="KW3575">
        <v>500</v>
      </c>
      <c r="KX3575">
        <v>560</v>
      </c>
      <c r="KY3575">
        <v>564</v>
      </c>
      <c r="KZ3575">
        <v>544</v>
      </c>
      <c r="LA3575">
        <v>572</v>
      </c>
      <c r="LB3575">
        <v>584</v>
      </c>
      <c r="LC3575">
        <v>613</v>
      </c>
      <c r="LD3575">
        <v>664.54499999999996</v>
      </c>
      <c r="LE3575">
        <v>691.12699999999995</v>
      </c>
      <c r="LF3575">
        <v>718.88199999999995</v>
      </c>
      <c r="LG3575">
        <v>747.80899999999997</v>
      </c>
      <c r="LH3575">
        <v>753.28099999999995</v>
      </c>
    </row>
    <row r="3576" spans="1:320" x14ac:dyDescent="0.2">
      <c r="A3576" t="s">
        <v>1170</v>
      </c>
      <c r="B3576" t="s">
        <v>713</v>
      </c>
      <c r="C3576" t="s">
        <v>786</v>
      </c>
      <c r="D3576" t="s">
        <v>787</v>
      </c>
      <c r="E3576" t="s">
        <v>450</v>
      </c>
      <c r="F3576" t="s">
        <v>717</v>
      </c>
      <c r="G3576" t="s">
        <v>718</v>
      </c>
      <c r="H3576" t="s">
        <v>719</v>
      </c>
      <c r="I3576" t="s">
        <v>1171</v>
      </c>
      <c r="HE3576">
        <v>2439</v>
      </c>
      <c r="HF3576">
        <v>2314</v>
      </c>
      <c r="HG3576">
        <v>2423</v>
      </c>
      <c r="HH3576">
        <v>2536</v>
      </c>
      <c r="HI3576">
        <v>2576</v>
      </c>
      <c r="HJ3576">
        <v>2619</v>
      </c>
      <c r="HK3576">
        <v>2530</v>
      </c>
      <c r="HL3576">
        <v>2706</v>
      </c>
      <c r="HM3576">
        <v>2680</v>
      </c>
      <c r="HN3576">
        <v>2877</v>
      </c>
      <c r="HO3576">
        <v>2943</v>
      </c>
      <c r="HP3576">
        <v>3026</v>
      </c>
      <c r="HQ3576">
        <v>3125</v>
      </c>
      <c r="HR3576">
        <v>3217</v>
      </c>
      <c r="HS3576">
        <v>2650</v>
      </c>
      <c r="HT3576">
        <v>1944</v>
      </c>
      <c r="HU3576">
        <v>2162</v>
      </c>
      <c r="HV3576">
        <v>2513</v>
      </c>
      <c r="HW3576">
        <v>2981</v>
      </c>
      <c r="HX3576">
        <v>3080</v>
      </c>
      <c r="HY3576">
        <v>3401</v>
      </c>
      <c r="HZ3576">
        <v>3627</v>
      </c>
      <c r="IA3576">
        <v>3726</v>
      </c>
      <c r="IB3576">
        <v>3982</v>
      </c>
      <c r="IC3576">
        <v>4167</v>
      </c>
      <c r="ID3576">
        <v>4263</v>
      </c>
      <c r="IE3576">
        <v>4351</v>
      </c>
      <c r="IF3576">
        <v>4418</v>
      </c>
      <c r="IG3576">
        <v>4544</v>
      </c>
      <c r="IH3576">
        <v>4607</v>
      </c>
      <c r="II3576">
        <v>4732</v>
      </c>
      <c r="IJ3576">
        <v>4778</v>
      </c>
      <c r="IK3576">
        <v>4996</v>
      </c>
      <c r="IL3576">
        <v>5165</v>
      </c>
      <c r="IM3576">
        <v>5340</v>
      </c>
      <c r="IN3576">
        <v>5325</v>
      </c>
      <c r="IO3576">
        <v>5512</v>
      </c>
      <c r="IP3576">
        <v>5194</v>
      </c>
      <c r="IQ3576">
        <v>4089</v>
      </c>
      <c r="IR3576">
        <v>3117</v>
      </c>
      <c r="IS3576">
        <v>2715</v>
      </c>
      <c r="IT3576">
        <v>2583</v>
      </c>
      <c r="IU3576">
        <v>2546</v>
      </c>
      <c r="IV3576">
        <v>3911</v>
      </c>
      <c r="IW3576">
        <v>3918</v>
      </c>
      <c r="IX3576">
        <v>4687</v>
      </c>
      <c r="IY3576">
        <v>5464</v>
      </c>
      <c r="IZ3576">
        <v>5771</v>
      </c>
      <c r="JA3576">
        <v>5679</v>
      </c>
      <c r="JB3576">
        <v>5601</v>
      </c>
      <c r="JC3576">
        <v>5830</v>
      </c>
      <c r="JD3576">
        <v>5863</v>
      </c>
      <c r="JE3576">
        <v>5725</v>
      </c>
      <c r="JF3576">
        <v>5822</v>
      </c>
      <c r="JG3576">
        <v>5876</v>
      </c>
      <c r="JH3576">
        <v>6134</v>
      </c>
      <c r="JI3576">
        <v>6299</v>
      </c>
      <c r="JJ3576">
        <v>6721</v>
      </c>
      <c r="JK3576">
        <v>6952</v>
      </c>
      <c r="JL3576">
        <v>7283</v>
      </c>
      <c r="JM3576">
        <v>7020</v>
      </c>
      <c r="JN3576">
        <v>6971</v>
      </c>
      <c r="JO3576">
        <v>7151</v>
      </c>
      <c r="JP3576">
        <v>7242</v>
      </c>
      <c r="JQ3576">
        <v>7520</v>
      </c>
      <c r="JR3576">
        <v>7791</v>
      </c>
      <c r="JS3576">
        <v>7915</v>
      </c>
      <c r="JT3576">
        <v>8238</v>
      </c>
      <c r="JU3576">
        <v>8392</v>
      </c>
      <c r="JV3576">
        <v>8951</v>
      </c>
      <c r="JW3576">
        <v>9354</v>
      </c>
      <c r="JX3576">
        <v>9915</v>
      </c>
      <c r="JY3576">
        <v>10221</v>
      </c>
      <c r="JZ3576">
        <v>10490</v>
      </c>
      <c r="KA3576">
        <v>10612</v>
      </c>
      <c r="KB3576">
        <v>11367</v>
      </c>
      <c r="KC3576">
        <v>11562</v>
      </c>
      <c r="KD3576">
        <v>11785</v>
      </c>
      <c r="KE3576">
        <v>12148</v>
      </c>
      <c r="KF3576">
        <v>12750</v>
      </c>
      <c r="KG3576">
        <v>13240</v>
      </c>
      <c r="KH3576">
        <v>12782</v>
      </c>
      <c r="KI3576">
        <v>12559</v>
      </c>
      <c r="KJ3576">
        <v>12665</v>
      </c>
      <c r="KK3576">
        <v>11698</v>
      </c>
      <c r="KL3576">
        <v>11425</v>
      </c>
      <c r="KM3576">
        <v>11354</v>
      </c>
      <c r="KN3576">
        <v>11180</v>
      </c>
      <c r="KO3576">
        <v>11050</v>
      </c>
      <c r="KP3576">
        <v>10909</v>
      </c>
      <c r="KQ3576">
        <v>11010</v>
      </c>
      <c r="KR3576">
        <v>10873</v>
      </c>
      <c r="KS3576">
        <v>11294</v>
      </c>
      <c r="KT3576">
        <v>11013</v>
      </c>
      <c r="KU3576">
        <v>10922</v>
      </c>
      <c r="KV3576">
        <v>10995</v>
      </c>
      <c r="KW3576">
        <v>11174</v>
      </c>
      <c r="KX3576">
        <v>11155</v>
      </c>
      <c r="KY3576">
        <v>10970</v>
      </c>
      <c r="KZ3576">
        <v>10677</v>
      </c>
      <c r="LA3576">
        <v>11075</v>
      </c>
      <c r="LB3576">
        <v>10905</v>
      </c>
      <c r="LC3576">
        <v>10532</v>
      </c>
      <c r="LD3576">
        <v>10989.1</v>
      </c>
      <c r="LE3576">
        <v>11061.8</v>
      </c>
      <c r="LF3576">
        <v>11285.9</v>
      </c>
      <c r="LG3576">
        <v>11468.6</v>
      </c>
      <c r="LH3576">
        <v>11631</v>
      </c>
    </row>
    <row r="3577" spans="1:320" x14ac:dyDescent="0.2">
      <c r="A3577" t="s">
        <v>1426</v>
      </c>
      <c r="B3577" t="s">
        <v>713</v>
      </c>
      <c r="C3577" t="s">
        <v>735</v>
      </c>
      <c r="D3577" t="s">
        <v>736</v>
      </c>
      <c r="E3577" t="s">
        <v>450</v>
      </c>
      <c r="F3577" t="s">
        <v>717</v>
      </c>
      <c r="G3577" t="s">
        <v>718</v>
      </c>
      <c r="H3577" t="s">
        <v>719</v>
      </c>
      <c r="I3577" t="s">
        <v>1171</v>
      </c>
      <c r="IF3577">
        <v>1223</v>
      </c>
      <c r="IH3577">
        <v>1258</v>
      </c>
      <c r="IJ3577">
        <v>1312</v>
      </c>
      <c r="IK3577">
        <v>1302</v>
      </c>
      <c r="IL3577">
        <v>1352</v>
      </c>
      <c r="IM3577">
        <v>1364</v>
      </c>
      <c r="IN3577">
        <v>1373</v>
      </c>
      <c r="IO3577">
        <v>1413</v>
      </c>
      <c r="IP3577">
        <v>1522</v>
      </c>
      <c r="IU3577">
        <v>1078</v>
      </c>
      <c r="IV3577">
        <v>1259</v>
      </c>
      <c r="IW3577">
        <v>1319</v>
      </c>
      <c r="IX3577">
        <v>1393</v>
      </c>
      <c r="IY3577">
        <v>1525</v>
      </c>
      <c r="IZ3577">
        <v>1610</v>
      </c>
      <c r="JA3577">
        <v>1632</v>
      </c>
      <c r="JB3577">
        <v>1558</v>
      </c>
      <c r="JC3577">
        <v>1574</v>
      </c>
      <c r="JD3577">
        <v>1540</v>
      </c>
      <c r="JE3577">
        <v>1548</v>
      </c>
      <c r="JF3577">
        <v>1541</v>
      </c>
      <c r="JG3577">
        <v>1566</v>
      </c>
      <c r="JH3577">
        <v>1514</v>
      </c>
      <c r="JI3577">
        <v>1537</v>
      </c>
      <c r="JJ3577">
        <v>1614</v>
      </c>
      <c r="JK3577">
        <v>1603</v>
      </c>
      <c r="JL3577">
        <v>1641</v>
      </c>
      <c r="JM3577">
        <v>1656</v>
      </c>
      <c r="JN3577">
        <v>1642</v>
      </c>
      <c r="JO3577">
        <v>1643</v>
      </c>
      <c r="JP3577">
        <v>1680</v>
      </c>
      <c r="JQ3577">
        <v>1709</v>
      </c>
      <c r="JR3577">
        <v>1769</v>
      </c>
      <c r="JS3577">
        <v>1731</v>
      </c>
      <c r="JT3577">
        <v>1704</v>
      </c>
      <c r="JU3577">
        <v>1744</v>
      </c>
      <c r="JV3577">
        <v>1807</v>
      </c>
      <c r="JW3577">
        <v>1803</v>
      </c>
      <c r="JX3577">
        <v>1800</v>
      </c>
      <c r="JY3577">
        <v>1820</v>
      </c>
      <c r="JZ3577">
        <v>1874</v>
      </c>
      <c r="KA3577">
        <v>1868</v>
      </c>
      <c r="KB3577">
        <v>1902</v>
      </c>
      <c r="KC3577">
        <v>1934</v>
      </c>
      <c r="KD3577">
        <v>1943</v>
      </c>
      <c r="KE3577">
        <v>1963</v>
      </c>
      <c r="KF3577">
        <v>2019</v>
      </c>
      <c r="KG3577">
        <v>1996</v>
      </c>
      <c r="KH3577">
        <v>1993</v>
      </c>
      <c r="KI3577">
        <v>1948</v>
      </c>
      <c r="KJ3577">
        <v>1955</v>
      </c>
      <c r="KK3577">
        <v>1987</v>
      </c>
      <c r="KL3577">
        <v>1972</v>
      </c>
      <c r="KM3577">
        <v>1961</v>
      </c>
      <c r="KN3577">
        <v>1959</v>
      </c>
      <c r="KO3577">
        <v>1908</v>
      </c>
      <c r="KP3577">
        <v>1898</v>
      </c>
      <c r="KQ3577">
        <v>1893</v>
      </c>
      <c r="KR3577">
        <v>1933</v>
      </c>
      <c r="KS3577">
        <v>1908</v>
      </c>
      <c r="KT3577">
        <v>1902</v>
      </c>
      <c r="KU3577">
        <v>1884</v>
      </c>
      <c r="KV3577">
        <v>1804</v>
      </c>
      <c r="KW3577">
        <v>1790</v>
      </c>
      <c r="KX3577">
        <v>1723</v>
      </c>
      <c r="KY3577">
        <v>1675</v>
      </c>
      <c r="KZ3577">
        <v>1660</v>
      </c>
      <c r="LA3577">
        <v>1729</v>
      </c>
      <c r="LB3577">
        <v>1700</v>
      </c>
      <c r="LC3577">
        <v>1700</v>
      </c>
      <c r="LD3577">
        <v>1553.44</v>
      </c>
      <c r="LE3577">
        <v>1595.21</v>
      </c>
      <c r="LF3577">
        <v>1584.47</v>
      </c>
      <c r="LG3577">
        <v>1558.06</v>
      </c>
      <c r="LH3577">
        <v>1562.37</v>
      </c>
    </row>
    <row r="3578" spans="1:320" x14ac:dyDescent="0.2">
      <c r="A3578" t="s">
        <v>3081</v>
      </c>
      <c r="B3578" t="s">
        <v>713</v>
      </c>
      <c r="C3578" t="s">
        <v>1892</v>
      </c>
      <c r="D3578" t="s">
        <v>1893</v>
      </c>
      <c r="E3578" t="s">
        <v>450</v>
      </c>
      <c r="F3578" t="s">
        <v>717</v>
      </c>
      <c r="G3578" t="s">
        <v>718</v>
      </c>
      <c r="H3578" t="s">
        <v>719</v>
      </c>
      <c r="I3578" t="s">
        <v>1171</v>
      </c>
      <c r="JP3578">
        <v>560</v>
      </c>
      <c r="JQ3578">
        <v>571</v>
      </c>
      <c r="JR3578">
        <v>586</v>
      </c>
      <c r="JS3578">
        <v>606</v>
      </c>
      <c r="JT3578">
        <v>611</v>
      </c>
      <c r="JU3578">
        <v>627</v>
      </c>
      <c r="JV3578">
        <v>642</v>
      </c>
      <c r="JW3578">
        <v>657</v>
      </c>
      <c r="JX3578">
        <v>670</v>
      </c>
      <c r="JY3578">
        <v>705</v>
      </c>
      <c r="JZ3578">
        <v>695</v>
      </c>
      <c r="KA3578">
        <v>705</v>
      </c>
      <c r="KB3578">
        <v>714</v>
      </c>
      <c r="KC3578">
        <v>721</v>
      </c>
      <c r="KD3578">
        <v>737</v>
      </c>
      <c r="KE3578">
        <v>728</v>
      </c>
      <c r="KF3578">
        <v>766</v>
      </c>
      <c r="KG3578">
        <v>778</v>
      </c>
      <c r="KH3578">
        <v>785</v>
      </c>
      <c r="KI3578">
        <v>778</v>
      </c>
      <c r="KJ3578">
        <v>805</v>
      </c>
      <c r="KK3578">
        <v>818</v>
      </c>
      <c r="KL3578">
        <v>1102</v>
      </c>
      <c r="KM3578">
        <v>898</v>
      </c>
      <c r="KN3578">
        <v>923</v>
      </c>
      <c r="KO3578">
        <v>924</v>
      </c>
      <c r="KP3578">
        <v>932</v>
      </c>
      <c r="KQ3578">
        <v>942</v>
      </c>
      <c r="KR3578">
        <v>985</v>
      </c>
      <c r="KS3578">
        <v>1008</v>
      </c>
      <c r="KT3578">
        <v>1029</v>
      </c>
      <c r="KU3578">
        <v>1081</v>
      </c>
      <c r="KV3578">
        <v>1118</v>
      </c>
      <c r="KW3578">
        <v>1145</v>
      </c>
      <c r="KX3578">
        <v>1170</v>
      </c>
      <c r="KY3578">
        <v>1200</v>
      </c>
      <c r="KZ3578">
        <v>1236</v>
      </c>
      <c r="LA3578">
        <v>1274.7370000000001</v>
      </c>
      <c r="LB3578">
        <v>1310.0530000000001</v>
      </c>
      <c r="LC3578">
        <v>1354.4549999999999</v>
      </c>
      <c r="LD3578">
        <v>1393.5809999999999</v>
      </c>
      <c r="LE3578">
        <v>1432.809</v>
      </c>
      <c r="LF3578">
        <v>1471.769</v>
      </c>
      <c r="LG3578">
        <v>1531.287</v>
      </c>
      <c r="LH3578">
        <v>1584.2929999999999</v>
      </c>
    </row>
    <row r="3579" spans="1:320" x14ac:dyDescent="0.2">
      <c r="A3579" t="s">
        <v>1327</v>
      </c>
      <c r="B3579" t="s">
        <v>713</v>
      </c>
      <c r="C3579" t="s">
        <v>882</v>
      </c>
      <c r="D3579" t="s">
        <v>883</v>
      </c>
      <c r="E3579" t="s">
        <v>450</v>
      </c>
      <c r="F3579" t="s">
        <v>717</v>
      </c>
      <c r="G3579" t="s">
        <v>718</v>
      </c>
      <c r="H3579" t="s">
        <v>719</v>
      </c>
      <c r="I3579" t="s">
        <v>1171</v>
      </c>
      <c r="IA3579">
        <v>2626</v>
      </c>
      <c r="IB3579">
        <v>2839</v>
      </c>
      <c r="IC3579">
        <v>2900</v>
      </c>
      <c r="ID3579">
        <v>3142</v>
      </c>
      <c r="IE3579">
        <v>3463</v>
      </c>
      <c r="IF3579">
        <v>3478</v>
      </c>
      <c r="IG3579">
        <v>3614</v>
      </c>
      <c r="IH3579">
        <v>4168</v>
      </c>
      <c r="II3579">
        <v>4598</v>
      </c>
      <c r="IJ3579">
        <v>4423</v>
      </c>
      <c r="IK3579">
        <v>4485</v>
      </c>
      <c r="IL3579">
        <v>4670</v>
      </c>
      <c r="IM3579">
        <v>4433</v>
      </c>
      <c r="IN3579">
        <v>3969</v>
      </c>
      <c r="IO3579">
        <v>4382</v>
      </c>
      <c r="IP3579">
        <v>4732</v>
      </c>
      <c r="IQ3579">
        <v>4454</v>
      </c>
      <c r="IR3579">
        <v>4124</v>
      </c>
      <c r="IS3579">
        <v>3900</v>
      </c>
      <c r="IT3579">
        <v>4364</v>
      </c>
      <c r="IU3579">
        <v>3807</v>
      </c>
      <c r="IV3579">
        <v>4151</v>
      </c>
      <c r="IW3579">
        <v>4257</v>
      </c>
      <c r="IX3579">
        <v>4609</v>
      </c>
      <c r="IY3579">
        <v>4733</v>
      </c>
      <c r="IZ3579">
        <v>5007</v>
      </c>
      <c r="JA3579">
        <v>5023</v>
      </c>
      <c r="JB3579">
        <v>5308</v>
      </c>
      <c r="JC3579">
        <v>4927</v>
      </c>
      <c r="JD3579">
        <v>5062</v>
      </c>
      <c r="JE3579">
        <v>5214</v>
      </c>
      <c r="JF3579">
        <v>5142</v>
      </c>
      <c r="JG3579">
        <v>5435</v>
      </c>
      <c r="JH3579">
        <v>5403</v>
      </c>
      <c r="JI3579">
        <v>5335</v>
      </c>
      <c r="JJ3579">
        <v>5374</v>
      </c>
      <c r="JK3579">
        <v>5381</v>
      </c>
      <c r="JL3579">
        <v>5433</v>
      </c>
      <c r="JM3579">
        <v>5646</v>
      </c>
      <c r="JN3579">
        <v>6008</v>
      </c>
      <c r="JO3579">
        <v>6130</v>
      </c>
      <c r="JP3579">
        <v>6230</v>
      </c>
      <c r="JQ3579">
        <v>6165</v>
      </c>
      <c r="JR3579">
        <v>6438</v>
      </c>
      <c r="JS3579">
        <v>5960</v>
      </c>
      <c r="JT3579">
        <v>5937</v>
      </c>
      <c r="JU3579">
        <v>6216</v>
      </c>
      <c r="JV3579">
        <v>5806</v>
      </c>
      <c r="JW3579">
        <v>5596</v>
      </c>
      <c r="JX3579">
        <v>6097</v>
      </c>
      <c r="JY3579">
        <v>6604</v>
      </c>
      <c r="JZ3579">
        <v>6536</v>
      </c>
      <c r="KA3579">
        <v>5878</v>
      </c>
      <c r="KB3579">
        <v>6395</v>
      </c>
      <c r="KC3579">
        <v>6700</v>
      </c>
      <c r="KD3579">
        <v>6560</v>
      </c>
      <c r="KE3579">
        <v>6646</v>
      </c>
      <c r="KF3579">
        <v>6772</v>
      </c>
      <c r="KG3579">
        <v>7624</v>
      </c>
      <c r="KH3579">
        <v>7872</v>
      </c>
      <c r="KI3579">
        <v>8242</v>
      </c>
      <c r="KJ3579">
        <v>7292</v>
      </c>
      <c r="KK3579">
        <v>7650</v>
      </c>
      <c r="KL3579">
        <v>7392</v>
      </c>
      <c r="KM3579">
        <v>7700</v>
      </c>
      <c r="KN3579">
        <v>7973</v>
      </c>
      <c r="KO3579">
        <v>7870</v>
      </c>
      <c r="KP3579">
        <v>8185</v>
      </c>
      <c r="KQ3579">
        <v>8360</v>
      </c>
      <c r="KR3579">
        <v>9812</v>
      </c>
      <c r="KS3579">
        <v>9285</v>
      </c>
      <c r="KT3579">
        <v>10010</v>
      </c>
      <c r="KU3579">
        <v>11058</v>
      </c>
      <c r="KV3579">
        <v>11380</v>
      </c>
      <c r="KW3579">
        <v>10881</v>
      </c>
      <c r="KX3579">
        <v>12335</v>
      </c>
      <c r="KY3579">
        <v>13119</v>
      </c>
      <c r="KZ3579">
        <v>13866</v>
      </c>
      <c r="LA3579">
        <v>14354</v>
      </c>
      <c r="LB3579">
        <v>15030</v>
      </c>
      <c r="LC3579">
        <v>14637.9</v>
      </c>
      <c r="LD3579">
        <v>15172.5</v>
      </c>
      <c r="LE3579">
        <v>15618.3</v>
      </c>
      <c r="LF3579">
        <v>15216.8</v>
      </c>
      <c r="LG3579">
        <v>15667.4</v>
      </c>
      <c r="LH3579">
        <v>17010.5</v>
      </c>
    </row>
    <row r="3580" spans="1:320" x14ac:dyDescent="0.2">
      <c r="A3580" t="s">
        <v>2349</v>
      </c>
      <c r="B3580" t="s">
        <v>713</v>
      </c>
      <c r="C3580" t="s">
        <v>781</v>
      </c>
      <c r="D3580" t="s">
        <v>782</v>
      </c>
      <c r="E3580" t="s">
        <v>450</v>
      </c>
      <c r="F3580" t="s">
        <v>717</v>
      </c>
      <c r="G3580" t="s">
        <v>718</v>
      </c>
      <c r="H3580" t="s">
        <v>719</v>
      </c>
      <c r="I3580" t="s">
        <v>1171</v>
      </c>
      <c r="JB3580">
        <v>33</v>
      </c>
      <c r="JC3580">
        <v>51</v>
      </c>
      <c r="JD3580">
        <v>37</v>
      </c>
      <c r="JE3580">
        <v>36</v>
      </c>
      <c r="JF3580">
        <v>44</v>
      </c>
      <c r="JG3580">
        <v>54</v>
      </c>
      <c r="JH3580">
        <v>51</v>
      </c>
      <c r="JI3580">
        <v>51</v>
      </c>
      <c r="JJ3580">
        <v>45</v>
      </c>
      <c r="JK3580">
        <v>48</v>
      </c>
      <c r="JL3580">
        <v>53</v>
      </c>
      <c r="JM3580">
        <v>56</v>
      </c>
      <c r="JN3580">
        <v>60</v>
      </c>
      <c r="JO3580">
        <v>63</v>
      </c>
      <c r="JP3580">
        <v>71</v>
      </c>
      <c r="JQ3580">
        <v>73</v>
      </c>
      <c r="JR3580">
        <v>72</v>
      </c>
      <c r="JS3580">
        <v>79</v>
      </c>
      <c r="JT3580">
        <v>73</v>
      </c>
      <c r="JU3580">
        <v>76</v>
      </c>
      <c r="JV3580">
        <v>72</v>
      </c>
      <c r="JW3580">
        <v>66</v>
      </c>
      <c r="JX3580">
        <v>64</v>
      </c>
      <c r="JY3580">
        <v>73</v>
      </c>
      <c r="JZ3580">
        <v>75</v>
      </c>
      <c r="KA3580">
        <v>86</v>
      </c>
      <c r="KB3580">
        <v>98</v>
      </c>
      <c r="KC3580">
        <v>95</v>
      </c>
      <c r="KD3580">
        <v>94</v>
      </c>
      <c r="KE3580">
        <v>98</v>
      </c>
      <c r="KF3580">
        <v>93</v>
      </c>
      <c r="KG3580">
        <v>88</v>
      </c>
      <c r="KH3580">
        <v>96</v>
      </c>
      <c r="KI3580">
        <v>98</v>
      </c>
      <c r="KJ3580">
        <v>111</v>
      </c>
      <c r="KK3580">
        <v>119</v>
      </c>
      <c r="KL3580">
        <v>112</v>
      </c>
      <c r="KM3580">
        <v>122</v>
      </c>
      <c r="KN3580">
        <v>137</v>
      </c>
      <c r="KO3580">
        <v>144</v>
      </c>
      <c r="KP3580">
        <v>141</v>
      </c>
      <c r="KQ3580">
        <v>151</v>
      </c>
      <c r="KR3580">
        <v>155</v>
      </c>
      <c r="KS3580">
        <v>155</v>
      </c>
      <c r="KT3580">
        <v>160</v>
      </c>
      <c r="KU3580">
        <v>161</v>
      </c>
      <c r="KV3580">
        <v>167</v>
      </c>
      <c r="KW3580">
        <v>171</v>
      </c>
      <c r="KX3580">
        <v>171</v>
      </c>
      <c r="KY3580">
        <v>168</v>
      </c>
      <c r="KZ3580">
        <v>178</v>
      </c>
      <c r="LA3580">
        <v>180</v>
      </c>
      <c r="LB3580">
        <v>181</v>
      </c>
      <c r="LC3580">
        <v>187</v>
      </c>
      <c r="LD3580">
        <v>178.59200000000001</v>
      </c>
      <c r="LE3580">
        <v>181.54300000000001</v>
      </c>
      <c r="LF3580">
        <v>188.63499999999999</v>
      </c>
      <c r="LG3580">
        <v>193.077</v>
      </c>
      <c r="LH3580">
        <v>201.4</v>
      </c>
    </row>
    <row r="3581" spans="1:320" x14ac:dyDescent="0.2">
      <c r="A3581" t="s">
        <v>1503</v>
      </c>
      <c r="B3581" t="s">
        <v>713</v>
      </c>
      <c r="C3581" t="s">
        <v>899</v>
      </c>
      <c r="D3581" t="s">
        <v>900</v>
      </c>
      <c r="E3581" t="s">
        <v>450</v>
      </c>
      <c r="F3581" t="s">
        <v>717</v>
      </c>
      <c r="G3581" t="s">
        <v>718</v>
      </c>
      <c r="H3581" t="s">
        <v>719</v>
      </c>
      <c r="I3581" t="s">
        <v>1171</v>
      </c>
      <c r="IE3581">
        <v>191</v>
      </c>
      <c r="IM3581">
        <v>191</v>
      </c>
      <c r="IU3581">
        <v>263</v>
      </c>
      <c r="IV3581">
        <v>273</v>
      </c>
      <c r="IW3581">
        <v>300</v>
      </c>
      <c r="IX3581">
        <v>318</v>
      </c>
      <c r="IY3581">
        <v>332</v>
      </c>
      <c r="IZ3581">
        <v>315</v>
      </c>
      <c r="JA3581">
        <v>321</v>
      </c>
      <c r="JB3581">
        <v>345</v>
      </c>
      <c r="JC3581">
        <v>387</v>
      </c>
      <c r="JD3581">
        <v>389</v>
      </c>
      <c r="JE3581">
        <v>390</v>
      </c>
      <c r="JF3581">
        <v>392</v>
      </c>
      <c r="JG3581">
        <v>390</v>
      </c>
      <c r="JH3581">
        <v>372</v>
      </c>
      <c r="JI3581">
        <v>397</v>
      </c>
      <c r="JJ3581">
        <v>419</v>
      </c>
      <c r="JK3581">
        <v>437</v>
      </c>
      <c r="JL3581">
        <v>453</v>
      </c>
      <c r="JM3581">
        <v>475</v>
      </c>
      <c r="JN3581">
        <v>499</v>
      </c>
      <c r="JO3581">
        <v>714</v>
      </c>
      <c r="JP3581">
        <v>725</v>
      </c>
      <c r="JQ3581">
        <v>726</v>
      </c>
      <c r="JR3581">
        <v>730</v>
      </c>
      <c r="JS3581">
        <v>762</v>
      </c>
      <c r="JT3581">
        <v>825</v>
      </c>
      <c r="JU3581">
        <v>897</v>
      </c>
      <c r="JV3581">
        <v>816</v>
      </c>
      <c r="JW3581">
        <v>804</v>
      </c>
      <c r="JX3581">
        <v>813</v>
      </c>
      <c r="JY3581">
        <v>813</v>
      </c>
      <c r="JZ3581">
        <v>821</v>
      </c>
      <c r="KA3581">
        <v>820</v>
      </c>
      <c r="KB3581">
        <v>822</v>
      </c>
      <c r="KC3581">
        <v>824</v>
      </c>
      <c r="KD3581">
        <v>780</v>
      </c>
      <c r="KE3581">
        <v>785</v>
      </c>
      <c r="KF3581">
        <v>805</v>
      </c>
      <c r="KG3581">
        <v>752</v>
      </c>
      <c r="KH3581">
        <v>780</v>
      </c>
      <c r="KI3581">
        <v>809</v>
      </c>
      <c r="KJ3581">
        <v>819</v>
      </c>
      <c r="KK3581">
        <v>830</v>
      </c>
      <c r="KL3581">
        <v>850</v>
      </c>
      <c r="KM3581">
        <v>802</v>
      </c>
      <c r="KN3581">
        <v>777</v>
      </c>
      <c r="KO3581">
        <v>786</v>
      </c>
      <c r="KP3581">
        <v>768</v>
      </c>
      <c r="KQ3581">
        <v>803</v>
      </c>
      <c r="KR3581">
        <v>830</v>
      </c>
      <c r="KS3581">
        <v>858</v>
      </c>
      <c r="KT3581">
        <v>905</v>
      </c>
      <c r="KU3581">
        <v>948</v>
      </c>
      <c r="KV3581">
        <v>998</v>
      </c>
      <c r="KW3581">
        <v>1013</v>
      </c>
      <c r="KX3581">
        <v>1067</v>
      </c>
      <c r="KY3581">
        <v>1115</v>
      </c>
      <c r="KZ3581">
        <v>1194</v>
      </c>
      <c r="LA3581">
        <v>1226</v>
      </c>
      <c r="LB3581">
        <v>1265</v>
      </c>
      <c r="LC3581">
        <v>1290</v>
      </c>
      <c r="LD3581">
        <v>1482.92</v>
      </c>
      <c r="LE3581">
        <v>1455.82</v>
      </c>
      <c r="LF3581">
        <v>1565.53</v>
      </c>
      <c r="LG3581">
        <v>1652.11</v>
      </c>
      <c r="LH3581">
        <v>1678.37</v>
      </c>
    </row>
    <row r="3582" spans="1:320" x14ac:dyDescent="0.2">
      <c r="A3582" t="s">
        <v>2816</v>
      </c>
      <c r="B3582" t="s">
        <v>713</v>
      </c>
      <c r="C3582" t="s">
        <v>1576</v>
      </c>
      <c r="D3582" t="s">
        <v>1577</v>
      </c>
      <c r="E3582" t="s">
        <v>450</v>
      </c>
      <c r="F3582" t="s">
        <v>717</v>
      </c>
      <c r="G3582" t="s">
        <v>718</v>
      </c>
      <c r="H3582" t="s">
        <v>719</v>
      </c>
      <c r="I3582" t="s">
        <v>1171</v>
      </c>
      <c r="IX3582">
        <v>5815</v>
      </c>
      <c r="IY3582">
        <v>5815</v>
      </c>
      <c r="IZ3582">
        <v>5821</v>
      </c>
      <c r="JA3582">
        <v>5821</v>
      </c>
      <c r="JB3582">
        <v>6135</v>
      </c>
      <c r="JG3582">
        <v>6410</v>
      </c>
      <c r="JH3582">
        <v>5938</v>
      </c>
      <c r="JI3582">
        <v>5580</v>
      </c>
      <c r="JJ3582">
        <v>8232</v>
      </c>
      <c r="JK3582">
        <v>10934</v>
      </c>
      <c r="JL3582">
        <v>11166</v>
      </c>
      <c r="JM3582">
        <v>11383</v>
      </c>
      <c r="JN3582">
        <v>11624</v>
      </c>
      <c r="JO3582">
        <v>11869</v>
      </c>
      <c r="JT3582">
        <v>8424</v>
      </c>
      <c r="JU3582">
        <v>8696</v>
      </c>
      <c r="JV3582">
        <v>8990</v>
      </c>
      <c r="JW3582">
        <v>7899</v>
      </c>
      <c r="JX3582">
        <v>8044</v>
      </c>
      <c r="JY3582">
        <v>8193</v>
      </c>
      <c r="JZ3582">
        <v>8348</v>
      </c>
      <c r="KA3582">
        <v>8509</v>
      </c>
      <c r="KB3582">
        <v>8660</v>
      </c>
      <c r="KC3582">
        <v>8841</v>
      </c>
      <c r="KD3582">
        <v>9014</v>
      </c>
      <c r="KE3582">
        <v>9195</v>
      </c>
      <c r="KF3582">
        <v>9462</v>
      </c>
      <c r="KG3582">
        <v>9662</v>
      </c>
      <c r="KH3582">
        <v>10242</v>
      </c>
      <c r="KI3582">
        <v>10856</v>
      </c>
      <c r="KJ3582">
        <v>11508</v>
      </c>
      <c r="KK3582">
        <v>12198</v>
      </c>
      <c r="KL3582">
        <v>12900</v>
      </c>
      <c r="KM3582">
        <v>13708</v>
      </c>
      <c r="KN3582">
        <v>14533</v>
      </c>
      <c r="KO3582">
        <v>15361</v>
      </c>
      <c r="KP3582">
        <v>15652</v>
      </c>
      <c r="KQ3582">
        <v>17120</v>
      </c>
      <c r="KR3582">
        <v>18006</v>
      </c>
      <c r="KS3582">
        <v>19006</v>
      </c>
      <c r="KT3582">
        <v>24636</v>
      </c>
      <c r="KU3582">
        <v>25649</v>
      </c>
      <c r="KV3582">
        <v>26714</v>
      </c>
      <c r="KW3582">
        <v>25566</v>
      </c>
      <c r="KX3582">
        <v>28355</v>
      </c>
      <c r="KY3582">
        <v>29155</v>
      </c>
      <c r="KZ3582">
        <v>29999</v>
      </c>
      <c r="LA3582">
        <v>27811</v>
      </c>
      <c r="LB3582">
        <v>28624</v>
      </c>
      <c r="LC3582">
        <v>29438</v>
      </c>
      <c r="LD3582">
        <v>31214</v>
      </c>
      <c r="LE3582">
        <v>32219</v>
      </c>
      <c r="LF3582">
        <v>33256</v>
      </c>
      <c r="LG3582">
        <v>34362</v>
      </c>
      <c r="LH3582">
        <v>35491</v>
      </c>
    </row>
    <row r="3583" spans="1:320" x14ac:dyDescent="0.2">
      <c r="A3583" t="s">
        <v>1587</v>
      </c>
      <c r="B3583" t="s">
        <v>713</v>
      </c>
      <c r="C3583" t="s">
        <v>1122</v>
      </c>
      <c r="D3583" t="s">
        <v>1123</v>
      </c>
      <c r="E3583" t="s">
        <v>450</v>
      </c>
      <c r="F3583" t="s">
        <v>717</v>
      </c>
      <c r="G3583" t="s">
        <v>718</v>
      </c>
      <c r="H3583" t="s">
        <v>719</v>
      </c>
      <c r="I3583" t="s">
        <v>1171</v>
      </c>
      <c r="II3583">
        <v>9265</v>
      </c>
      <c r="IN3583">
        <v>10310</v>
      </c>
      <c r="IV3583">
        <v>2793</v>
      </c>
      <c r="IW3583">
        <v>3399</v>
      </c>
      <c r="JB3583">
        <v>9091</v>
      </c>
      <c r="JC3583">
        <v>9293</v>
      </c>
      <c r="JD3583">
        <v>9613</v>
      </c>
      <c r="JE3583">
        <v>9903</v>
      </c>
      <c r="JF3583">
        <v>10278</v>
      </c>
      <c r="JG3583">
        <v>11043</v>
      </c>
      <c r="JH3583">
        <v>11859</v>
      </c>
      <c r="JI3583">
        <v>12302</v>
      </c>
      <c r="JJ3583">
        <v>12488</v>
      </c>
      <c r="JK3583">
        <v>12759</v>
      </c>
      <c r="JL3583">
        <v>12861</v>
      </c>
      <c r="JM3583">
        <v>12641</v>
      </c>
      <c r="JN3583">
        <v>12592</v>
      </c>
      <c r="JO3583">
        <v>13331</v>
      </c>
      <c r="JP3583">
        <v>14221</v>
      </c>
      <c r="JQ3583">
        <v>14480</v>
      </c>
      <c r="JR3583">
        <v>14642</v>
      </c>
      <c r="JS3583">
        <v>14758</v>
      </c>
      <c r="JT3583">
        <v>14948</v>
      </c>
      <c r="JU3583">
        <v>15147</v>
      </c>
      <c r="JV3583">
        <v>15765</v>
      </c>
      <c r="JW3583">
        <v>16243</v>
      </c>
      <c r="JX3583">
        <v>16667</v>
      </c>
      <c r="JY3583">
        <v>16375</v>
      </c>
      <c r="JZ3583">
        <v>16519</v>
      </c>
      <c r="KA3583">
        <v>16935</v>
      </c>
      <c r="KB3583">
        <v>17105</v>
      </c>
      <c r="KC3583">
        <v>16942</v>
      </c>
      <c r="KD3583">
        <v>16480</v>
      </c>
      <c r="KE3583">
        <v>15326</v>
      </c>
      <c r="KF3583">
        <v>15278</v>
      </c>
      <c r="KG3583">
        <v>16081</v>
      </c>
      <c r="KH3583">
        <v>16730</v>
      </c>
      <c r="KI3583">
        <v>16433</v>
      </c>
      <c r="KJ3583">
        <v>15778</v>
      </c>
      <c r="KK3583">
        <v>15532</v>
      </c>
      <c r="KL3583">
        <v>15420</v>
      </c>
      <c r="KM3583">
        <v>16404</v>
      </c>
      <c r="KN3583">
        <v>16170</v>
      </c>
      <c r="KO3583">
        <v>14442</v>
      </c>
      <c r="KP3583">
        <v>13153</v>
      </c>
      <c r="KQ3583">
        <v>12680</v>
      </c>
      <c r="KR3583">
        <v>12222</v>
      </c>
      <c r="KS3583">
        <v>11642</v>
      </c>
      <c r="KT3583">
        <v>11696</v>
      </c>
      <c r="KU3583">
        <v>12123</v>
      </c>
      <c r="KV3583">
        <v>12596</v>
      </c>
      <c r="KW3583">
        <v>12284</v>
      </c>
      <c r="KX3583">
        <v>11889</v>
      </c>
      <c r="KY3583">
        <v>11884</v>
      </c>
      <c r="KZ3583">
        <v>11873</v>
      </c>
      <c r="LA3583">
        <v>11892</v>
      </c>
      <c r="LB3583">
        <v>11822</v>
      </c>
      <c r="LC3583">
        <v>12400</v>
      </c>
      <c r="LD3583">
        <v>11982.4</v>
      </c>
      <c r="LE3583">
        <v>12096</v>
      </c>
      <c r="LF3583">
        <v>12425.3</v>
      </c>
      <c r="LG3583">
        <v>12447.2</v>
      </c>
      <c r="LH3583">
        <v>12278.7</v>
      </c>
    </row>
    <row r="3584" spans="1:320" x14ac:dyDescent="0.2">
      <c r="A3584" t="s">
        <v>2375</v>
      </c>
      <c r="B3584" t="s">
        <v>713</v>
      </c>
      <c r="C3584" t="s">
        <v>807</v>
      </c>
      <c r="D3584" t="s">
        <v>808</v>
      </c>
      <c r="E3584" t="s">
        <v>450</v>
      </c>
      <c r="F3584" t="s">
        <v>717</v>
      </c>
      <c r="G3584" t="s">
        <v>718</v>
      </c>
      <c r="H3584" t="s">
        <v>719</v>
      </c>
      <c r="I3584" t="s">
        <v>1171</v>
      </c>
      <c r="JB3584">
        <v>124</v>
      </c>
      <c r="JC3584">
        <v>126</v>
      </c>
      <c r="JD3584">
        <v>126</v>
      </c>
      <c r="JF3584">
        <v>129</v>
      </c>
      <c r="JG3584">
        <v>130</v>
      </c>
      <c r="JH3584">
        <v>103.5</v>
      </c>
      <c r="JI3584">
        <v>75</v>
      </c>
      <c r="JJ3584">
        <v>76</v>
      </c>
      <c r="JK3584">
        <v>78</v>
      </c>
      <c r="JL3584">
        <v>79</v>
      </c>
      <c r="JM3584">
        <v>80</v>
      </c>
      <c r="JN3584">
        <v>82</v>
      </c>
      <c r="JO3584">
        <v>84</v>
      </c>
      <c r="JP3584">
        <v>86</v>
      </c>
      <c r="JQ3584">
        <v>87</v>
      </c>
      <c r="JR3584">
        <v>86</v>
      </c>
      <c r="JS3584">
        <v>87</v>
      </c>
      <c r="JT3584">
        <v>88</v>
      </c>
      <c r="JU3584">
        <v>89</v>
      </c>
      <c r="JV3584">
        <v>92</v>
      </c>
      <c r="JW3584">
        <v>95</v>
      </c>
      <c r="JX3584">
        <v>110</v>
      </c>
      <c r="JY3584">
        <v>121</v>
      </c>
      <c r="JZ3584">
        <v>128</v>
      </c>
      <c r="KA3584">
        <v>136</v>
      </c>
      <c r="KB3584">
        <v>149</v>
      </c>
      <c r="KC3584">
        <v>162</v>
      </c>
      <c r="KD3584">
        <v>163</v>
      </c>
      <c r="KE3584">
        <v>168</v>
      </c>
      <c r="KF3584">
        <v>124</v>
      </c>
      <c r="KG3584">
        <v>160</v>
      </c>
      <c r="KH3584">
        <v>175</v>
      </c>
      <c r="KI3584">
        <v>182</v>
      </c>
      <c r="KJ3584">
        <v>188</v>
      </c>
      <c r="KK3584">
        <v>194</v>
      </c>
      <c r="KL3584">
        <v>200</v>
      </c>
      <c r="KM3584">
        <v>206</v>
      </c>
      <c r="KN3584">
        <v>226</v>
      </c>
      <c r="KO3584">
        <v>240</v>
      </c>
      <c r="KP3584">
        <v>255</v>
      </c>
      <c r="KQ3584">
        <v>288</v>
      </c>
      <c r="KR3584">
        <v>291</v>
      </c>
      <c r="KS3584">
        <v>358</v>
      </c>
      <c r="KT3584">
        <v>404</v>
      </c>
      <c r="KU3584">
        <v>444</v>
      </c>
      <c r="KV3584">
        <v>445</v>
      </c>
      <c r="KW3584">
        <v>445</v>
      </c>
      <c r="KX3584">
        <v>330</v>
      </c>
      <c r="KY3584">
        <v>331</v>
      </c>
      <c r="KZ3584">
        <v>375</v>
      </c>
      <c r="LA3584">
        <v>380</v>
      </c>
      <c r="LB3584">
        <v>362</v>
      </c>
      <c r="LC3584">
        <v>372</v>
      </c>
      <c r="LD3584">
        <v>392</v>
      </c>
      <c r="LE3584">
        <v>375</v>
      </c>
      <c r="LF3584">
        <v>442</v>
      </c>
      <c r="LG3584">
        <v>380</v>
      </c>
      <c r="LH3584">
        <v>396.3</v>
      </c>
    </row>
    <row r="3585" spans="1:320" x14ac:dyDescent="0.2">
      <c r="A3585" t="s">
        <v>2361</v>
      </c>
      <c r="B3585" t="s">
        <v>713</v>
      </c>
      <c r="C3585" t="s">
        <v>855</v>
      </c>
      <c r="D3585" t="s">
        <v>856</v>
      </c>
      <c r="E3585" t="s">
        <v>450</v>
      </c>
      <c r="F3585" t="s">
        <v>717</v>
      </c>
      <c r="G3585" t="s">
        <v>718</v>
      </c>
      <c r="H3585" t="s">
        <v>719</v>
      </c>
      <c r="I3585" t="s">
        <v>1171</v>
      </c>
      <c r="JB3585">
        <v>1573</v>
      </c>
      <c r="JC3585">
        <v>1508</v>
      </c>
      <c r="JD3585">
        <v>1698</v>
      </c>
      <c r="JE3585">
        <v>1830</v>
      </c>
      <c r="JF3585">
        <v>1714</v>
      </c>
      <c r="JG3585">
        <v>1798</v>
      </c>
      <c r="JH3585">
        <v>2007</v>
      </c>
      <c r="JI3585">
        <v>2794</v>
      </c>
      <c r="JJ3585">
        <v>2951</v>
      </c>
      <c r="JK3585">
        <v>3083</v>
      </c>
      <c r="JL3585">
        <v>2887</v>
      </c>
      <c r="JM3585">
        <v>2734</v>
      </c>
      <c r="JN3585">
        <v>2742</v>
      </c>
      <c r="JO3585">
        <v>2972</v>
      </c>
      <c r="JP3585">
        <v>3437</v>
      </c>
      <c r="JQ3585">
        <v>3835</v>
      </c>
      <c r="JR3585">
        <v>3565</v>
      </c>
      <c r="JS3585">
        <v>3511</v>
      </c>
      <c r="JT3585">
        <v>3549</v>
      </c>
      <c r="JU3585">
        <v>3593</v>
      </c>
      <c r="JV3585">
        <v>3887</v>
      </c>
      <c r="JW3585">
        <v>3390</v>
      </c>
      <c r="JX3585">
        <v>3387</v>
      </c>
      <c r="JY3585">
        <v>3458</v>
      </c>
      <c r="JZ3585">
        <v>3826</v>
      </c>
      <c r="KA3585">
        <v>4212</v>
      </c>
      <c r="KB3585">
        <v>4369</v>
      </c>
      <c r="KC3585">
        <v>4365</v>
      </c>
      <c r="KD3585">
        <v>4148</v>
      </c>
      <c r="KE3585">
        <v>3601</v>
      </c>
      <c r="KF3585">
        <v>3365</v>
      </c>
      <c r="KG3585">
        <v>3853</v>
      </c>
      <c r="KH3585">
        <v>4060</v>
      </c>
      <c r="KI3585">
        <v>4191</v>
      </c>
      <c r="KJ3585">
        <v>4073</v>
      </c>
      <c r="KK3585">
        <v>4075</v>
      </c>
      <c r="KL3585">
        <v>4270</v>
      </c>
      <c r="KM3585">
        <v>3223</v>
      </c>
      <c r="KN3585">
        <v>3305</v>
      </c>
      <c r="KO3585">
        <v>3511</v>
      </c>
      <c r="KP3585">
        <v>3359</v>
      </c>
      <c r="KQ3585">
        <v>3559</v>
      </c>
      <c r="KR3585">
        <v>4295</v>
      </c>
      <c r="KS3585">
        <v>4645</v>
      </c>
      <c r="KT3585">
        <v>4686</v>
      </c>
      <c r="KU3585">
        <v>4638</v>
      </c>
      <c r="KV3585">
        <v>4441</v>
      </c>
      <c r="KW3585">
        <v>5076</v>
      </c>
      <c r="KX3585">
        <v>4301</v>
      </c>
      <c r="KY3585">
        <v>4457</v>
      </c>
      <c r="KZ3585">
        <v>4637</v>
      </c>
      <c r="LA3585">
        <v>4852</v>
      </c>
      <c r="LB3585">
        <v>5716</v>
      </c>
      <c r="LC3585">
        <v>5720</v>
      </c>
      <c r="LD3585">
        <v>6011.45</v>
      </c>
      <c r="LE3585">
        <v>5652.14</v>
      </c>
      <c r="LF3585">
        <v>5468.21</v>
      </c>
      <c r="LG3585">
        <v>5208.71</v>
      </c>
      <c r="LH3585">
        <v>4410.84</v>
      </c>
    </row>
    <row r="3586" spans="1:320" x14ac:dyDescent="0.2">
      <c r="A3586" t="s">
        <v>6468</v>
      </c>
      <c r="B3586" t="s">
        <v>713</v>
      </c>
      <c r="C3586" t="s">
        <v>756</v>
      </c>
      <c r="D3586" t="s">
        <v>72</v>
      </c>
      <c r="E3586" t="s">
        <v>450</v>
      </c>
      <c r="F3586" t="s">
        <v>717</v>
      </c>
      <c r="G3586" t="s">
        <v>718</v>
      </c>
      <c r="H3586" t="s">
        <v>719</v>
      </c>
      <c r="I3586" t="s">
        <v>1171</v>
      </c>
      <c r="KP3586">
        <v>47.2</v>
      </c>
      <c r="KQ3586">
        <v>46.4</v>
      </c>
      <c r="KR3586">
        <v>41.9</v>
      </c>
      <c r="KS3586">
        <v>39.1</v>
      </c>
      <c r="KT3586">
        <v>35.5</v>
      </c>
      <c r="KU3586">
        <v>33.799999999999997</v>
      </c>
      <c r="KV3586">
        <v>32.9</v>
      </c>
      <c r="KW3586">
        <v>31.9</v>
      </c>
      <c r="KX3586">
        <v>31.9</v>
      </c>
      <c r="KY3586">
        <v>32.6</v>
      </c>
      <c r="KZ3586">
        <v>33.200000000000003</v>
      </c>
      <c r="LA3586">
        <v>33.1</v>
      </c>
      <c r="LB3586">
        <v>31.7</v>
      </c>
      <c r="LC3586">
        <v>30.6</v>
      </c>
      <c r="LD3586">
        <v>31.186199999999999</v>
      </c>
      <c r="LE3586">
        <v>31.914899999999999</v>
      </c>
      <c r="LF3586">
        <v>32.110700000000001</v>
      </c>
      <c r="LG3586">
        <v>32.325800000000001</v>
      </c>
      <c r="LH3586">
        <v>31.895099999999999</v>
      </c>
    </row>
    <row r="3587" spans="1:320" x14ac:dyDescent="0.2">
      <c r="A3587" t="s">
        <v>2786</v>
      </c>
      <c r="B3587" t="s">
        <v>713</v>
      </c>
      <c r="C3587" t="s">
        <v>1257</v>
      </c>
      <c r="D3587" t="s">
        <v>1258</v>
      </c>
      <c r="E3587" t="s">
        <v>450</v>
      </c>
      <c r="F3587" t="s">
        <v>717</v>
      </c>
      <c r="G3587" t="s">
        <v>718</v>
      </c>
      <c r="H3587" t="s">
        <v>719</v>
      </c>
      <c r="I3587" t="s">
        <v>1171</v>
      </c>
      <c r="JB3587">
        <v>1216</v>
      </c>
      <c r="JF3587">
        <v>1331</v>
      </c>
      <c r="JG3587">
        <v>1434</v>
      </c>
      <c r="JH3587">
        <v>1568</v>
      </c>
      <c r="JI3587">
        <v>1300</v>
      </c>
      <c r="JJ3587">
        <v>1300</v>
      </c>
      <c r="JK3587">
        <v>1105</v>
      </c>
      <c r="JL3587">
        <v>1189</v>
      </c>
      <c r="JM3587">
        <v>1299</v>
      </c>
      <c r="JN3587">
        <v>1422</v>
      </c>
      <c r="JO3587">
        <v>1546</v>
      </c>
      <c r="JP3587">
        <v>1754</v>
      </c>
      <c r="JQ3587">
        <v>1590</v>
      </c>
      <c r="JR3587">
        <v>1394.5</v>
      </c>
      <c r="JS3587">
        <v>1089</v>
      </c>
      <c r="JT3587">
        <v>1185</v>
      </c>
      <c r="JU3587">
        <v>1211</v>
      </c>
      <c r="JV3587">
        <v>1237</v>
      </c>
      <c r="JW3587">
        <v>1264</v>
      </c>
      <c r="JX3587">
        <v>1310</v>
      </c>
      <c r="JY3587">
        <v>1312</v>
      </c>
      <c r="JZ3587">
        <v>1328</v>
      </c>
      <c r="KA3587">
        <v>1376</v>
      </c>
      <c r="KB3587">
        <v>1393</v>
      </c>
      <c r="KC3587">
        <v>1428</v>
      </c>
      <c r="KD3587">
        <v>1408</v>
      </c>
      <c r="KE3587">
        <v>1482</v>
      </c>
      <c r="KF3587">
        <v>1487</v>
      </c>
      <c r="KG3587">
        <v>1543</v>
      </c>
      <c r="KH3587">
        <v>2232</v>
      </c>
      <c r="KI3587">
        <v>2820</v>
      </c>
      <c r="KJ3587">
        <v>2900</v>
      </c>
      <c r="KK3587">
        <v>2930</v>
      </c>
      <c r="KL3587">
        <v>2791</v>
      </c>
      <c r="KM3587">
        <v>3155</v>
      </c>
      <c r="KN3587">
        <v>3229</v>
      </c>
      <c r="KO3587">
        <v>3307</v>
      </c>
      <c r="KP3587">
        <v>3450</v>
      </c>
      <c r="KQ3587">
        <v>3570</v>
      </c>
      <c r="KR3587">
        <v>4164</v>
      </c>
      <c r="KS3587">
        <v>4387</v>
      </c>
      <c r="KT3587">
        <v>4354</v>
      </c>
      <c r="KU3587">
        <v>4369</v>
      </c>
      <c r="KV3587">
        <v>4587</v>
      </c>
      <c r="KW3587">
        <v>4730</v>
      </c>
      <c r="KX3587">
        <v>4827</v>
      </c>
      <c r="KY3587">
        <v>4881</v>
      </c>
      <c r="KZ3587">
        <v>4974</v>
      </c>
      <c r="LA3587">
        <v>4974</v>
      </c>
      <c r="LB3587">
        <v>5384</v>
      </c>
      <c r="LC3587">
        <v>5480</v>
      </c>
      <c r="LD3587">
        <v>5274</v>
      </c>
      <c r="LE3587">
        <v>5292</v>
      </c>
      <c r="LF3587">
        <v>5329</v>
      </c>
      <c r="LG3587">
        <v>5366.3</v>
      </c>
      <c r="LH3587">
        <v>5554.5</v>
      </c>
    </row>
    <row r="3588" spans="1:320" x14ac:dyDescent="0.2">
      <c r="A3588" t="s">
        <v>1354</v>
      </c>
      <c r="B3588" t="s">
        <v>713</v>
      </c>
      <c r="C3588" t="s">
        <v>748</v>
      </c>
      <c r="D3588" t="s">
        <v>749</v>
      </c>
      <c r="E3588" t="s">
        <v>450</v>
      </c>
      <c r="F3588" t="s">
        <v>717</v>
      </c>
      <c r="G3588" t="s">
        <v>718</v>
      </c>
      <c r="H3588" t="s">
        <v>719</v>
      </c>
      <c r="I3588" t="s">
        <v>1171</v>
      </c>
      <c r="IE3588">
        <v>1990</v>
      </c>
      <c r="IF3588">
        <v>2162</v>
      </c>
      <c r="IG3588">
        <v>2165</v>
      </c>
      <c r="IH3588">
        <v>2157</v>
      </c>
      <c r="II3588">
        <v>2196</v>
      </c>
      <c r="IJ3588">
        <v>2372</v>
      </c>
      <c r="IK3588">
        <v>2455</v>
      </c>
      <c r="IL3588">
        <v>2653</v>
      </c>
      <c r="IM3588">
        <v>2778</v>
      </c>
      <c r="IN3588">
        <v>2962</v>
      </c>
      <c r="IO3588">
        <v>3156</v>
      </c>
      <c r="IP3588">
        <v>3102</v>
      </c>
      <c r="IQ3588">
        <v>2722</v>
      </c>
      <c r="IR3588">
        <v>2516</v>
      </c>
      <c r="IS3588">
        <v>2829</v>
      </c>
      <c r="IT3588">
        <v>3106</v>
      </c>
      <c r="IU3588">
        <v>3829.5</v>
      </c>
      <c r="IV3588">
        <v>4625</v>
      </c>
      <c r="IW3588">
        <v>4489</v>
      </c>
      <c r="IX3588">
        <v>4402</v>
      </c>
      <c r="IY3588">
        <v>4647</v>
      </c>
      <c r="IZ3588">
        <v>4852</v>
      </c>
      <c r="JA3588">
        <v>4705</v>
      </c>
      <c r="JB3588">
        <v>4438</v>
      </c>
      <c r="JC3588">
        <v>4420</v>
      </c>
      <c r="JD3588">
        <v>4275</v>
      </c>
      <c r="JE3588">
        <v>4062</v>
      </c>
      <c r="JF3588">
        <v>3935</v>
      </c>
      <c r="JG3588">
        <v>4034</v>
      </c>
      <c r="JH3588">
        <v>3980</v>
      </c>
      <c r="JI3588">
        <v>3860</v>
      </c>
      <c r="JJ3588">
        <v>3926</v>
      </c>
      <c r="JK3588">
        <v>3977</v>
      </c>
      <c r="JL3588">
        <v>3927</v>
      </c>
      <c r="JM3588">
        <v>3782</v>
      </c>
      <c r="JN3588">
        <v>3640</v>
      </c>
      <c r="JO3588">
        <v>3655</v>
      </c>
      <c r="JP3588">
        <v>3538</v>
      </c>
      <c r="JQ3588">
        <v>3318</v>
      </c>
      <c r="JR3588">
        <v>3301</v>
      </c>
      <c r="JS3588">
        <v>3180</v>
      </c>
      <c r="JT3588">
        <v>2932</v>
      </c>
      <c r="JU3588">
        <v>2879</v>
      </c>
      <c r="JV3588">
        <v>2997</v>
      </c>
      <c r="JW3588">
        <v>3033</v>
      </c>
      <c r="JX3588">
        <v>3112</v>
      </c>
      <c r="JY3588">
        <v>3168</v>
      </c>
      <c r="JZ3588">
        <v>3247</v>
      </c>
      <c r="KA3588">
        <v>3249</v>
      </c>
      <c r="KB3588">
        <v>3298</v>
      </c>
      <c r="KC3588">
        <v>3394</v>
      </c>
      <c r="KD3588">
        <v>3465</v>
      </c>
      <c r="KE3588">
        <v>3496</v>
      </c>
      <c r="KF3588">
        <v>3654</v>
      </c>
      <c r="KG3588">
        <v>3714</v>
      </c>
      <c r="KH3588">
        <v>3774</v>
      </c>
      <c r="KI3588">
        <v>3675</v>
      </c>
      <c r="KJ3588">
        <v>3515</v>
      </c>
      <c r="KK3588">
        <v>3461</v>
      </c>
      <c r="KL3588">
        <v>3446</v>
      </c>
      <c r="KM3588">
        <v>3356</v>
      </c>
      <c r="KN3588">
        <v>3523</v>
      </c>
      <c r="KO3588">
        <v>3200</v>
      </c>
      <c r="KP3588">
        <v>3168</v>
      </c>
      <c r="KQ3588">
        <v>3349</v>
      </c>
      <c r="KR3588">
        <v>3421</v>
      </c>
      <c r="KS3588">
        <v>3304</v>
      </c>
      <c r="KT3588">
        <v>3258</v>
      </c>
      <c r="KU3588">
        <v>3276</v>
      </c>
      <c r="KV3588">
        <v>3277</v>
      </c>
      <c r="KW3588">
        <v>3299</v>
      </c>
      <c r="KX3588">
        <v>3297</v>
      </c>
      <c r="KY3588">
        <v>3290</v>
      </c>
      <c r="KZ3588">
        <v>3226</v>
      </c>
      <c r="LA3588">
        <v>3206</v>
      </c>
      <c r="LB3588">
        <v>3229</v>
      </c>
      <c r="LC3588">
        <v>3229</v>
      </c>
      <c r="LD3588">
        <v>3172</v>
      </c>
      <c r="LE3588">
        <v>3025</v>
      </c>
      <c r="LF3588">
        <v>3029</v>
      </c>
      <c r="LG3588">
        <v>2974</v>
      </c>
      <c r="LH3588">
        <v>2920.1</v>
      </c>
    </row>
    <row r="3589" spans="1:320" x14ac:dyDescent="0.2">
      <c r="A3589" t="s">
        <v>6386</v>
      </c>
      <c r="B3589" t="s">
        <v>713</v>
      </c>
      <c r="C3589" t="s">
        <v>2079</v>
      </c>
      <c r="D3589" t="s">
        <v>2080</v>
      </c>
      <c r="E3589" t="s">
        <v>450</v>
      </c>
      <c r="F3589" t="s">
        <v>717</v>
      </c>
      <c r="G3589" t="s">
        <v>718</v>
      </c>
      <c r="H3589" t="s">
        <v>719</v>
      </c>
      <c r="I3589" t="s">
        <v>1171</v>
      </c>
      <c r="KP3589">
        <v>380</v>
      </c>
      <c r="KQ3589">
        <v>480</v>
      </c>
      <c r="KR3589">
        <v>577</v>
      </c>
      <c r="KS3589">
        <v>608</v>
      </c>
      <c r="KT3589">
        <v>593</v>
      </c>
      <c r="KU3589">
        <v>599</v>
      </c>
      <c r="KV3589">
        <v>634</v>
      </c>
      <c r="KW3589">
        <v>649</v>
      </c>
      <c r="KX3589">
        <v>630</v>
      </c>
      <c r="KY3589">
        <v>634</v>
      </c>
      <c r="KZ3589">
        <v>706</v>
      </c>
      <c r="LA3589">
        <v>642</v>
      </c>
      <c r="LB3589">
        <v>651</v>
      </c>
      <c r="LC3589">
        <v>654</v>
      </c>
      <c r="LD3589">
        <v>659.03099999999995</v>
      </c>
      <c r="LE3589">
        <v>642.26199999999994</v>
      </c>
      <c r="LF3589">
        <v>666.47199999999998</v>
      </c>
      <c r="LG3589">
        <v>653.68200000000002</v>
      </c>
      <c r="LH3589">
        <v>625.52099999999996</v>
      </c>
    </row>
    <row r="3590" spans="1:320" x14ac:dyDescent="0.2">
      <c r="A3590" t="s">
        <v>3028</v>
      </c>
      <c r="B3590" t="s">
        <v>713</v>
      </c>
      <c r="C3590" t="s">
        <v>1007</v>
      </c>
      <c r="D3590" t="s">
        <v>1008</v>
      </c>
      <c r="E3590" t="s">
        <v>450</v>
      </c>
      <c r="F3590" t="s">
        <v>717</v>
      </c>
      <c r="G3590" t="s">
        <v>718</v>
      </c>
      <c r="H3590" t="s">
        <v>719</v>
      </c>
      <c r="I3590" t="s">
        <v>1171</v>
      </c>
      <c r="IW3590">
        <v>102</v>
      </c>
      <c r="IX3590">
        <v>107</v>
      </c>
      <c r="JB3590">
        <v>138</v>
      </c>
      <c r="JC3590">
        <v>164</v>
      </c>
      <c r="JD3590">
        <v>193</v>
      </c>
      <c r="JR3590">
        <v>159</v>
      </c>
      <c r="JS3590">
        <v>167</v>
      </c>
      <c r="JT3590">
        <v>169</v>
      </c>
      <c r="JU3590">
        <v>170</v>
      </c>
      <c r="JV3590">
        <v>172</v>
      </c>
      <c r="JW3590">
        <v>187</v>
      </c>
      <c r="JX3590">
        <v>200</v>
      </c>
      <c r="JY3590">
        <v>235</v>
      </c>
      <c r="JZ3590">
        <v>294</v>
      </c>
      <c r="KA3590">
        <v>244</v>
      </c>
      <c r="KB3590">
        <v>253</v>
      </c>
      <c r="KC3590">
        <v>264</v>
      </c>
      <c r="KD3590">
        <v>291</v>
      </c>
      <c r="KE3590">
        <v>293</v>
      </c>
      <c r="KF3590">
        <v>268</v>
      </c>
      <c r="KG3590">
        <v>249</v>
      </c>
      <c r="KH3590">
        <v>213</v>
      </c>
      <c r="KI3590">
        <v>234</v>
      </c>
      <c r="KJ3590">
        <v>232</v>
      </c>
      <c r="KK3590">
        <v>240</v>
      </c>
      <c r="KL3590">
        <v>295</v>
      </c>
      <c r="KM3590">
        <v>294</v>
      </c>
      <c r="KN3590">
        <v>326</v>
      </c>
      <c r="KO3590">
        <v>273</v>
      </c>
      <c r="KP3590">
        <v>275</v>
      </c>
      <c r="KQ3590">
        <v>278</v>
      </c>
      <c r="KR3590">
        <v>281</v>
      </c>
      <c r="KS3590">
        <v>291</v>
      </c>
      <c r="KT3590">
        <v>327</v>
      </c>
      <c r="KU3590">
        <v>367</v>
      </c>
      <c r="KV3590">
        <v>342</v>
      </c>
      <c r="KW3590">
        <v>360</v>
      </c>
      <c r="KX3590">
        <v>387</v>
      </c>
      <c r="KY3590">
        <v>383</v>
      </c>
      <c r="KZ3590">
        <v>399</v>
      </c>
      <c r="LA3590">
        <v>393</v>
      </c>
      <c r="LB3590">
        <v>413</v>
      </c>
      <c r="LC3590">
        <v>413</v>
      </c>
      <c r="LD3590">
        <v>492.47800000000001</v>
      </c>
      <c r="LE3590">
        <v>475.86200000000002</v>
      </c>
      <c r="LF3590">
        <v>494.07100000000003</v>
      </c>
      <c r="LG3590">
        <v>541.61500000000001</v>
      </c>
      <c r="LH3590">
        <v>556.59400000000005</v>
      </c>
    </row>
    <row r="3591" spans="1:320" x14ac:dyDescent="0.2">
      <c r="A3591" t="s">
        <v>2972</v>
      </c>
      <c r="B3591" t="s">
        <v>713</v>
      </c>
      <c r="C3591" t="s">
        <v>1556</v>
      </c>
      <c r="D3591" t="s">
        <v>1557</v>
      </c>
      <c r="E3591" t="s">
        <v>450</v>
      </c>
      <c r="F3591" t="s">
        <v>717</v>
      </c>
      <c r="G3591" t="s">
        <v>718</v>
      </c>
      <c r="H3591" t="s">
        <v>719</v>
      </c>
      <c r="I3591" t="s">
        <v>1171</v>
      </c>
      <c r="JK3591">
        <v>509</v>
      </c>
      <c r="JL3591">
        <v>519</v>
      </c>
      <c r="JM3591">
        <v>538</v>
      </c>
      <c r="JN3591">
        <v>538</v>
      </c>
      <c r="JO3591">
        <v>598</v>
      </c>
      <c r="JP3591">
        <v>605</v>
      </c>
      <c r="JQ3591">
        <v>518</v>
      </c>
      <c r="JR3591">
        <v>548</v>
      </c>
      <c r="JS3591">
        <v>523</v>
      </c>
      <c r="JT3591">
        <v>450</v>
      </c>
      <c r="JU3591">
        <v>441</v>
      </c>
      <c r="JV3591">
        <v>458</v>
      </c>
      <c r="JW3591">
        <v>394</v>
      </c>
      <c r="JX3591">
        <v>500</v>
      </c>
      <c r="JY3591">
        <v>567</v>
      </c>
      <c r="JZ3591">
        <v>665</v>
      </c>
      <c r="KA3591">
        <v>646</v>
      </c>
      <c r="KB3591">
        <v>791</v>
      </c>
      <c r="KC3591">
        <v>839</v>
      </c>
      <c r="KD3591">
        <v>908</v>
      </c>
      <c r="KE3591">
        <v>1097</v>
      </c>
      <c r="KF3591">
        <v>1132</v>
      </c>
      <c r="KG3591">
        <v>1161</v>
      </c>
      <c r="KH3591">
        <v>1006</v>
      </c>
      <c r="KI3591">
        <v>1116</v>
      </c>
      <c r="KJ3591">
        <v>1108</v>
      </c>
      <c r="KK3591">
        <v>1108</v>
      </c>
      <c r="KL3591">
        <v>1317</v>
      </c>
      <c r="KM3591">
        <v>1283</v>
      </c>
      <c r="KN3591">
        <v>1265</v>
      </c>
      <c r="KO3591">
        <v>1292</v>
      </c>
      <c r="KP3591">
        <v>1350</v>
      </c>
      <c r="KQ3591">
        <v>1379</v>
      </c>
      <c r="KR3591">
        <v>1227</v>
      </c>
      <c r="KS3591">
        <v>1414</v>
      </c>
      <c r="KT3591">
        <v>1508</v>
      </c>
      <c r="KU3591">
        <v>1610</v>
      </c>
      <c r="KV3591">
        <v>1751</v>
      </c>
      <c r="KW3591">
        <v>1656</v>
      </c>
      <c r="KX3591">
        <v>1673</v>
      </c>
      <c r="KY3591">
        <v>1578</v>
      </c>
      <c r="KZ3591">
        <v>1768</v>
      </c>
      <c r="LA3591">
        <v>1874.2339999999999</v>
      </c>
      <c r="LB3591">
        <v>2126.3939999999998</v>
      </c>
      <c r="LC3591">
        <v>2352.5300000000002</v>
      </c>
      <c r="LD3591">
        <v>2530.8850000000002</v>
      </c>
      <c r="LE3591">
        <v>2676.5</v>
      </c>
      <c r="LF3591">
        <v>2421.1610000000001</v>
      </c>
      <c r="LG3591">
        <v>2403.288</v>
      </c>
      <c r="LH3591">
        <v>2235</v>
      </c>
    </row>
    <row r="3592" spans="1:320" x14ac:dyDescent="0.2">
      <c r="A3592" t="s">
        <v>3020</v>
      </c>
      <c r="B3592" t="s">
        <v>713</v>
      </c>
      <c r="C3592" t="s">
        <v>1689</v>
      </c>
      <c r="D3592" t="s">
        <v>1690</v>
      </c>
      <c r="E3592" t="s">
        <v>450</v>
      </c>
      <c r="F3592" t="s">
        <v>717</v>
      </c>
      <c r="G3592" t="s">
        <v>718</v>
      </c>
      <c r="H3592" t="s">
        <v>719</v>
      </c>
      <c r="I3592" t="s">
        <v>1171</v>
      </c>
      <c r="JL3592">
        <v>192</v>
      </c>
      <c r="JM3592">
        <v>194</v>
      </c>
      <c r="JN3592">
        <v>196</v>
      </c>
      <c r="JO3592">
        <v>198</v>
      </c>
      <c r="JP3592">
        <v>201</v>
      </c>
      <c r="JQ3592">
        <v>204</v>
      </c>
      <c r="JR3592">
        <v>214</v>
      </c>
      <c r="JS3592">
        <v>217</v>
      </c>
      <c r="JT3592">
        <v>181</v>
      </c>
      <c r="JU3592">
        <v>201</v>
      </c>
      <c r="JV3592">
        <v>214</v>
      </c>
      <c r="JW3592">
        <v>204</v>
      </c>
      <c r="JX3592">
        <v>193</v>
      </c>
      <c r="JY3592">
        <v>190</v>
      </c>
      <c r="JZ3592">
        <v>217</v>
      </c>
      <c r="KA3592">
        <v>222</v>
      </c>
      <c r="KB3592">
        <v>227</v>
      </c>
      <c r="KC3592">
        <v>238</v>
      </c>
      <c r="KD3592">
        <v>187.5</v>
      </c>
      <c r="KF3592">
        <v>121</v>
      </c>
      <c r="KG3592">
        <v>118</v>
      </c>
      <c r="KH3592">
        <v>131</v>
      </c>
      <c r="KI3592">
        <v>130</v>
      </c>
      <c r="KJ3592">
        <v>137</v>
      </c>
      <c r="KK3592">
        <v>129</v>
      </c>
      <c r="KL3592">
        <v>132</v>
      </c>
      <c r="KM3592">
        <v>136</v>
      </c>
      <c r="KN3592">
        <v>136</v>
      </c>
      <c r="KO3592">
        <v>136</v>
      </c>
      <c r="KP3592">
        <v>145</v>
      </c>
      <c r="KQ3592">
        <v>148</v>
      </c>
      <c r="KR3592">
        <v>168</v>
      </c>
      <c r="KS3592">
        <v>153</v>
      </c>
      <c r="KT3592">
        <v>163</v>
      </c>
      <c r="KU3592">
        <v>185</v>
      </c>
      <c r="KV3592">
        <v>190</v>
      </c>
      <c r="KW3592">
        <v>194</v>
      </c>
      <c r="KX3592">
        <v>198</v>
      </c>
      <c r="KY3592">
        <v>203</v>
      </c>
      <c r="KZ3592">
        <v>201</v>
      </c>
      <c r="LA3592">
        <v>201</v>
      </c>
      <c r="LB3592">
        <v>216.733</v>
      </c>
      <c r="LC3592">
        <v>221.25899999999999</v>
      </c>
      <c r="LD3592">
        <v>226.279</v>
      </c>
      <c r="LE3592">
        <v>232.035</v>
      </c>
      <c r="LF3592">
        <v>237.791</v>
      </c>
      <c r="LG3592">
        <v>243.49600000000001</v>
      </c>
      <c r="LH3592">
        <v>248.547</v>
      </c>
    </row>
    <row r="3593" spans="1:320" x14ac:dyDescent="0.2">
      <c r="A3593" t="s">
        <v>6370</v>
      </c>
      <c r="B3593" t="s">
        <v>713</v>
      </c>
      <c r="C3593" t="s">
        <v>2052</v>
      </c>
      <c r="D3593" t="s">
        <v>2053</v>
      </c>
      <c r="E3593" t="s">
        <v>450</v>
      </c>
      <c r="F3593" t="s">
        <v>717</v>
      </c>
      <c r="G3593" t="s">
        <v>718</v>
      </c>
      <c r="H3593" t="s">
        <v>719</v>
      </c>
      <c r="I3593" t="s">
        <v>1171</v>
      </c>
      <c r="KP3593">
        <v>475</v>
      </c>
      <c r="KQ3593">
        <v>500</v>
      </c>
      <c r="KR3593">
        <v>446</v>
      </c>
      <c r="KS3593">
        <v>370</v>
      </c>
      <c r="KT3593">
        <v>170</v>
      </c>
      <c r="KU3593">
        <v>220</v>
      </c>
      <c r="KV3593">
        <v>240</v>
      </c>
      <c r="KW3593">
        <v>280</v>
      </c>
      <c r="KX3593">
        <v>286</v>
      </c>
      <c r="KY3593">
        <v>351</v>
      </c>
      <c r="KZ3593">
        <v>381</v>
      </c>
      <c r="LA3593">
        <v>425</v>
      </c>
      <c r="LB3593">
        <v>450</v>
      </c>
      <c r="LC3593">
        <v>460</v>
      </c>
      <c r="LD3593">
        <v>500</v>
      </c>
      <c r="LE3593">
        <v>533.6</v>
      </c>
      <c r="LF3593">
        <v>548</v>
      </c>
      <c r="LG3593">
        <v>574</v>
      </c>
      <c r="LH3593">
        <v>602</v>
      </c>
    </row>
    <row r="3594" spans="1:320" x14ac:dyDescent="0.2">
      <c r="A3594" t="s">
        <v>6363</v>
      </c>
      <c r="B3594" t="s">
        <v>713</v>
      </c>
      <c r="C3594" t="s">
        <v>2098</v>
      </c>
      <c r="D3594" t="s">
        <v>2099</v>
      </c>
      <c r="E3594" t="s">
        <v>450</v>
      </c>
      <c r="F3594" t="s">
        <v>717</v>
      </c>
      <c r="G3594" t="s">
        <v>718</v>
      </c>
      <c r="H3594" t="s">
        <v>719</v>
      </c>
      <c r="I3594" t="s">
        <v>1171</v>
      </c>
      <c r="KP3594">
        <v>400</v>
      </c>
      <c r="KQ3594">
        <v>181</v>
      </c>
      <c r="KR3594">
        <v>715</v>
      </c>
      <c r="KS3594">
        <v>727</v>
      </c>
      <c r="KT3594">
        <v>755</v>
      </c>
      <c r="KU3594">
        <v>755</v>
      </c>
      <c r="KV3594">
        <v>765</v>
      </c>
      <c r="KW3594">
        <v>875</v>
      </c>
      <c r="KX3594">
        <v>989</v>
      </c>
      <c r="KY3594">
        <v>1100</v>
      </c>
      <c r="KZ3594">
        <v>1398</v>
      </c>
      <c r="LA3594">
        <v>1529</v>
      </c>
      <c r="LB3594">
        <v>1400</v>
      </c>
      <c r="LC3594">
        <v>1400</v>
      </c>
      <c r="LD3594">
        <v>1197</v>
      </c>
      <c r="LE3594">
        <v>2068.5</v>
      </c>
      <c r="LF3594">
        <v>2065</v>
      </c>
      <c r="LG3594">
        <v>2145.9</v>
      </c>
      <c r="LH3594">
        <v>2150</v>
      </c>
    </row>
    <row r="3595" spans="1:320" x14ac:dyDescent="0.2">
      <c r="A3595" t="s">
        <v>2889</v>
      </c>
      <c r="B3595" t="s">
        <v>713</v>
      </c>
      <c r="C3595" t="s">
        <v>1306</v>
      </c>
      <c r="D3595" t="s">
        <v>1307</v>
      </c>
      <c r="E3595" t="s">
        <v>450</v>
      </c>
      <c r="F3595" t="s">
        <v>717</v>
      </c>
      <c r="G3595" t="s">
        <v>718</v>
      </c>
      <c r="H3595" t="s">
        <v>719</v>
      </c>
      <c r="I3595" t="s">
        <v>1171</v>
      </c>
      <c r="JI3595">
        <v>163</v>
      </c>
      <c r="JJ3595">
        <v>153</v>
      </c>
      <c r="JK3595">
        <v>206</v>
      </c>
      <c r="JL3595">
        <v>175</v>
      </c>
      <c r="JM3595">
        <v>152</v>
      </c>
      <c r="JN3595">
        <v>187</v>
      </c>
      <c r="JO3595">
        <v>181</v>
      </c>
      <c r="JP3595">
        <v>207</v>
      </c>
      <c r="JQ3595">
        <v>142</v>
      </c>
      <c r="JR3595">
        <v>166</v>
      </c>
      <c r="JS3595">
        <v>180</v>
      </c>
      <c r="JT3595">
        <v>172</v>
      </c>
      <c r="JU3595">
        <v>184</v>
      </c>
      <c r="JV3595">
        <v>196</v>
      </c>
      <c r="JW3595">
        <v>210</v>
      </c>
      <c r="JX3595">
        <v>205</v>
      </c>
      <c r="JY3595">
        <v>244</v>
      </c>
      <c r="JZ3595">
        <v>259</v>
      </c>
      <c r="KA3595">
        <v>280</v>
      </c>
      <c r="KB3595">
        <v>251</v>
      </c>
      <c r="KC3595">
        <v>229</v>
      </c>
      <c r="KD3595">
        <v>245</v>
      </c>
      <c r="KE3595">
        <v>267</v>
      </c>
      <c r="KF3595">
        <v>247</v>
      </c>
      <c r="KG3595">
        <v>276</v>
      </c>
      <c r="KH3595">
        <v>289</v>
      </c>
      <c r="KI3595">
        <v>339</v>
      </c>
      <c r="KJ3595">
        <v>364</v>
      </c>
      <c r="KK3595">
        <v>384</v>
      </c>
      <c r="KL3595">
        <v>387</v>
      </c>
      <c r="KM3595">
        <v>407</v>
      </c>
      <c r="KN3595">
        <v>425</v>
      </c>
      <c r="KO3595">
        <v>422</v>
      </c>
      <c r="KP3595">
        <v>449</v>
      </c>
      <c r="KQ3595">
        <v>470</v>
      </c>
      <c r="KR3595">
        <v>549</v>
      </c>
      <c r="KS3595">
        <v>591</v>
      </c>
      <c r="KT3595">
        <v>643</v>
      </c>
      <c r="KU3595">
        <v>683</v>
      </c>
      <c r="KV3595">
        <v>769</v>
      </c>
      <c r="KW3595">
        <v>846</v>
      </c>
      <c r="KX3595">
        <v>899</v>
      </c>
      <c r="KY3595">
        <v>950</v>
      </c>
      <c r="KZ3595">
        <v>989</v>
      </c>
      <c r="LA3595">
        <v>989</v>
      </c>
      <c r="LB3595">
        <v>892.7</v>
      </c>
      <c r="LC3595">
        <v>930.1</v>
      </c>
      <c r="LD3595">
        <v>988.4</v>
      </c>
      <c r="LE3595">
        <v>1038.3</v>
      </c>
      <c r="LF3595">
        <v>1078.4359999999999</v>
      </c>
      <c r="LG3595">
        <v>1080.498</v>
      </c>
      <c r="LH3595">
        <v>1091.9000000000001</v>
      </c>
    </row>
    <row r="3596" spans="1:320" x14ac:dyDescent="0.2">
      <c r="A3596" t="s">
        <v>1536</v>
      </c>
      <c r="B3596" t="s">
        <v>713</v>
      </c>
      <c r="C3596" t="s">
        <v>824</v>
      </c>
      <c r="D3596" t="s">
        <v>325</v>
      </c>
      <c r="E3596" t="s">
        <v>450</v>
      </c>
      <c r="F3596" t="s">
        <v>717</v>
      </c>
      <c r="G3596" t="s">
        <v>718</v>
      </c>
      <c r="H3596" t="s">
        <v>719</v>
      </c>
      <c r="I3596" t="s">
        <v>1171</v>
      </c>
      <c r="IU3596">
        <v>1847</v>
      </c>
      <c r="IV3596">
        <v>2953</v>
      </c>
      <c r="IW3596">
        <v>3082</v>
      </c>
      <c r="IX3596">
        <v>3242</v>
      </c>
      <c r="IY3596">
        <v>1988</v>
      </c>
      <c r="IZ3596">
        <v>3173</v>
      </c>
      <c r="JA3596">
        <v>3345</v>
      </c>
      <c r="JB3596">
        <v>3486</v>
      </c>
      <c r="JC3596">
        <v>3376</v>
      </c>
      <c r="JD3596">
        <v>2563</v>
      </c>
      <c r="JE3596">
        <v>3480</v>
      </c>
      <c r="JF3596">
        <v>3657</v>
      </c>
      <c r="JG3596">
        <v>3335</v>
      </c>
      <c r="JH3596">
        <v>4178</v>
      </c>
      <c r="JI3596">
        <v>4405</v>
      </c>
      <c r="JJ3596">
        <v>4192</v>
      </c>
      <c r="JK3596">
        <v>4035</v>
      </c>
      <c r="JL3596">
        <v>4066</v>
      </c>
      <c r="JM3596">
        <v>4059</v>
      </c>
      <c r="JN3596">
        <v>4134</v>
      </c>
      <c r="JO3596">
        <v>4158</v>
      </c>
      <c r="JP3596">
        <v>4322</v>
      </c>
      <c r="JQ3596">
        <v>4426</v>
      </c>
      <c r="JR3596">
        <v>4451</v>
      </c>
      <c r="JS3596">
        <v>4351</v>
      </c>
      <c r="JT3596">
        <v>4293</v>
      </c>
      <c r="JU3596">
        <v>4280</v>
      </c>
      <c r="JV3596">
        <v>4445</v>
      </c>
      <c r="JW3596">
        <v>4591</v>
      </c>
      <c r="JX3596">
        <v>4672</v>
      </c>
      <c r="JY3596">
        <v>4817</v>
      </c>
      <c r="JZ3596">
        <v>5006</v>
      </c>
      <c r="KA3596">
        <v>5035</v>
      </c>
      <c r="KB3596">
        <v>5168</v>
      </c>
      <c r="KC3596">
        <v>5411</v>
      </c>
      <c r="KD3596">
        <v>5472</v>
      </c>
      <c r="KE3596">
        <v>5428</v>
      </c>
      <c r="KF3596">
        <v>5212</v>
      </c>
      <c r="KG3596">
        <v>5064</v>
      </c>
      <c r="KH3596">
        <v>4380</v>
      </c>
      <c r="KI3596">
        <v>5324</v>
      </c>
      <c r="KJ3596">
        <v>5154</v>
      </c>
      <c r="KK3596">
        <v>5077</v>
      </c>
      <c r="KL3596">
        <v>4876</v>
      </c>
      <c r="KM3596">
        <v>4630</v>
      </c>
      <c r="KN3596">
        <v>4123</v>
      </c>
      <c r="KO3596">
        <v>4495</v>
      </c>
      <c r="KP3596">
        <v>8715</v>
      </c>
      <c r="KQ3596">
        <v>8750</v>
      </c>
      <c r="KR3596">
        <v>10561</v>
      </c>
      <c r="KS3596">
        <v>10602</v>
      </c>
      <c r="KT3596">
        <v>10761</v>
      </c>
      <c r="KU3596">
        <v>10077</v>
      </c>
      <c r="KV3596">
        <v>9971</v>
      </c>
      <c r="KW3596">
        <v>10082</v>
      </c>
      <c r="KX3596">
        <v>9793</v>
      </c>
      <c r="KY3596">
        <v>9495</v>
      </c>
      <c r="KZ3596">
        <v>8409</v>
      </c>
      <c r="LA3596">
        <v>10611</v>
      </c>
      <c r="LB3596">
        <v>10640.133</v>
      </c>
      <c r="LC3596">
        <v>11069.835999999999</v>
      </c>
      <c r="LD3596">
        <v>11915.74</v>
      </c>
      <c r="LE3596">
        <v>12299.374</v>
      </c>
      <c r="LF3596">
        <v>12211.642</v>
      </c>
      <c r="LG3596">
        <v>12509.728999999999</v>
      </c>
      <c r="LH3596">
        <v>13569.743</v>
      </c>
    </row>
    <row r="3597" spans="1:320" x14ac:dyDescent="0.2">
      <c r="A3597" t="s">
        <v>2845</v>
      </c>
      <c r="B3597" t="s">
        <v>713</v>
      </c>
      <c r="C3597" t="s">
        <v>929</v>
      </c>
      <c r="D3597" t="s">
        <v>930</v>
      </c>
      <c r="E3597" t="s">
        <v>450</v>
      </c>
      <c r="F3597" t="s">
        <v>717</v>
      </c>
      <c r="G3597" t="s">
        <v>718</v>
      </c>
      <c r="H3597" t="s">
        <v>719</v>
      </c>
      <c r="I3597" t="s">
        <v>1171</v>
      </c>
      <c r="IV3597">
        <v>0.9</v>
      </c>
      <c r="IW3597">
        <v>0.8</v>
      </c>
      <c r="IX3597">
        <v>1.5</v>
      </c>
      <c r="IY3597">
        <v>0.9</v>
      </c>
      <c r="IZ3597">
        <v>0.9</v>
      </c>
      <c r="JA3597">
        <v>1.2</v>
      </c>
      <c r="JB3597">
        <v>1.3</v>
      </c>
      <c r="JC3597">
        <v>1.6</v>
      </c>
      <c r="JD3597">
        <v>1.7</v>
      </c>
      <c r="JE3597">
        <v>1.9</v>
      </c>
      <c r="JF3597">
        <v>2.7</v>
      </c>
      <c r="JG3597">
        <v>2.9</v>
      </c>
      <c r="JH3597">
        <v>3.3</v>
      </c>
      <c r="JI3597">
        <v>3.7</v>
      </c>
      <c r="JJ3597">
        <v>4.7</v>
      </c>
      <c r="JK3597">
        <v>5.8</v>
      </c>
      <c r="JL3597">
        <v>5</v>
      </c>
      <c r="JM3597">
        <v>8</v>
      </c>
      <c r="JN3597">
        <v>11</v>
      </c>
      <c r="JO3597">
        <v>14</v>
      </c>
      <c r="JP3597">
        <v>14</v>
      </c>
      <c r="JQ3597">
        <v>14</v>
      </c>
      <c r="JR3597">
        <v>15</v>
      </c>
      <c r="JS3597">
        <v>15</v>
      </c>
      <c r="JT3597">
        <v>16</v>
      </c>
      <c r="JU3597">
        <v>18</v>
      </c>
      <c r="JV3597">
        <v>23</v>
      </c>
      <c r="JW3597">
        <v>38</v>
      </c>
      <c r="JX3597">
        <v>42</v>
      </c>
      <c r="JY3597">
        <v>46</v>
      </c>
      <c r="JZ3597">
        <v>45</v>
      </c>
      <c r="KA3597">
        <v>46</v>
      </c>
      <c r="KB3597">
        <v>45</v>
      </c>
      <c r="KC3597">
        <v>44</v>
      </c>
      <c r="KD3597">
        <v>48</v>
      </c>
      <c r="KE3597">
        <v>50</v>
      </c>
      <c r="KF3597">
        <v>56</v>
      </c>
      <c r="KG3597">
        <v>58</v>
      </c>
      <c r="KH3597">
        <v>67</v>
      </c>
      <c r="KI3597">
        <v>88</v>
      </c>
      <c r="KJ3597">
        <v>110</v>
      </c>
      <c r="KK3597">
        <v>44</v>
      </c>
      <c r="KL3597">
        <v>173</v>
      </c>
      <c r="KM3597">
        <v>182</v>
      </c>
      <c r="KN3597">
        <v>204</v>
      </c>
      <c r="KO3597">
        <v>226</v>
      </c>
      <c r="KP3597">
        <v>246</v>
      </c>
      <c r="KQ3597">
        <v>278</v>
      </c>
      <c r="KR3597">
        <v>294</v>
      </c>
      <c r="KS3597">
        <v>315</v>
      </c>
      <c r="KT3597">
        <v>326</v>
      </c>
      <c r="KU3597">
        <v>347</v>
      </c>
      <c r="KV3597">
        <v>362</v>
      </c>
      <c r="KW3597">
        <v>378</v>
      </c>
    </row>
    <row r="3598" spans="1:320" x14ac:dyDescent="0.2">
      <c r="A3598" t="s">
        <v>2950</v>
      </c>
      <c r="B3598" t="s">
        <v>713</v>
      </c>
      <c r="C3598" t="s">
        <v>1083</v>
      </c>
      <c r="D3598" t="s">
        <v>1084</v>
      </c>
      <c r="E3598" t="s">
        <v>450</v>
      </c>
      <c r="F3598" t="s">
        <v>717</v>
      </c>
      <c r="G3598" t="s">
        <v>718</v>
      </c>
      <c r="H3598" t="s">
        <v>719</v>
      </c>
      <c r="I3598" t="s">
        <v>1171</v>
      </c>
      <c r="JJ3598">
        <v>507</v>
      </c>
      <c r="JK3598">
        <v>521</v>
      </c>
      <c r="JL3598">
        <v>529</v>
      </c>
      <c r="JM3598">
        <v>548</v>
      </c>
      <c r="JN3598">
        <v>567</v>
      </c>
      <c r="JO3598">
        <v>596</v>
      </c>
      <c r="JP3598">
        <v>619</v>
      </c>
      <c r="JQ3598">
        <v>662</v>
      </c>
      <c r="JR3598">
        <v>697</v>
      </c>
      <c r="JS3598">
        <v>749</v>
      </c>
      <c r="JT3598">
        <v>757</v>
      </c>
      <c r="JU3598">
        <v>725</v>
      </c>
      <c r="JV3598">
        <v>665</v>
      </c>
      <c r="JW3598">
        <v>634</v>
      </c>
      <c r="JX3598">
        <v>669</v>
      </c>
      <c r="JY3598">
        <v>535</v>
      </c>
      <c r="JZ3598">
        <v>387</v>
      </c>
      <c r="KA3598">
        <v>396</v>
      </c>
      <c r="KB3598">
        <v>403</v>
      </c>
      <c r="KC3598">
        <v>406</v>
      </c>
      <c r="KD3598">
        <v>415</v>
      </c>
      <c r="KE3598">
        <v>420</v>
      </c>
      <c r="KF3598">
        <v>455</v>
      </c>
      <c r="KG3598">
        <v>461</v>
      </c>
      <c r="KH3598">
        <v>479</v>
      </c>
      <c r="KI3598">
        <v>486</v>
      </c>
      <c r="KJ3598">
        <v>494</v>
      </c>
      <c r="KK3598">
        <v>503</v>
      </c>
      <c r="KL3598">
        <v>511</v>
      </c>
      <c r="KM3598">
        <v>536</v>
      </c>
      <c r="KN3598">
        <v>541</v>
      </c>
      <c r="KO3598">
        <v>548</v>
      </c>
      <c r="KP3598">
        <v>541</v>
      </c>
      <c r="KQ3598">
        <v>545</v>
      </c>
      <c r="KR3598">
        <v>648</v>
      </c>
      <c r="KS3598">
        <v>684</v>
      </c>
      <c r="KT3598">
        <v>679</v>
      </c>
      <c r="KU3598">
        <v>694</v>
      </c>
      <c r="KV3598">
        <v>765</v>
      </c>
      <c r="KW3598">
        <v>782</v>
      </c>
      <c r="KX3598">
        <v>811</v>
      </c>
      <c r="KY3598">
        <v>820</v>
      </c>
      <c r="KZ3598">
        <v>820</v>
      </c>
      <c r="LA3598">
        <v>820</v>
      </c>
      <c r="LB3598">
        <v>1180</v>
      </c>
      <c r="LC3598">
        <v>1386.4</v>
      </c>
      <c r="LD3598">
        <v>1412.79</v>
      </c>
      <c r="LE3598">
        <v>1422.21</v>
      </c>
      <c r="LF3598">
        <v>1500</v>
      </c>
      <c r="LG3598">
        <v>1604.13</v>
      </c>
      <c r="LH3598">
        <v>1650</v>
      </c>
    </row>
    <row r="3599" spans="1:320" x14ac:dyDescent="0.2">
      <c r="A3599" t="s">
        <v>6414</v>
      </c>
      <c r="B3599" t="s">
        <v>713</v>
      </c>
      <c r="C3599" t="s">
        <v>2159</v>
      </c>
      <c r="D3599" t="s">
        <v>2160</v>
      </c>
      <c r="E3599" t="s">
        <v>450</v>
      </c>
      <c r="F3599" t="s">
        <v>717</v>
      </c>
      <c r="G3599" t="s">
        <v>718</v>
      </c>
      <c r="H3599" t="s">
        <v>719</v>
      </c>
      <c r="I3599" t="s">
        <v>1171</v>
      </c>
      <c r="KP3599">
        <v>18995</v>
      </c>
      <c r="KQ3599">
        <v>18199</v>
      </c>
      <c r="KR3599">
        <v>17935</v>
      </c>
      <c r="KS3599">
        <v>17060</v>
      </c>
      <c r="KT3599">
        <v>15592</v>
      </c>
      <c r="KU3599">
        <v>13540</v>
      </c>
      <c r="KV3599">
        <v>13532</v>
      </c>
      <c r="KW3599">
        <v>13140</v>
      </c>
      <c r="KX3599">
        <v>12436</v>
      </c>
      <c r="KY3599">
        <v>13154</v>
      </c>
      <c r="KZ3599">
        <v>13847</v>
      </c>
      <c r="LA3599">
        <v>13340</v>
      </c>
      <c r="LB3599">
        <v>13458</v>
      </c>
      <c r="LC3599">
        <v>13485</v>
      </c>
      <c r="LD3599">
        <v>13017.1</v>
      </c>
      <c r="LE3599">
        <v>12002.9</v>
      </c>
      <c r="LF3599">
        <v>11523.8</v>
      </c>
      <c r="LG3599">
        <v>11363.5</v>
      </c>
      <c r="LH3599">
        <v>10977.2</v>
      </c>
    </row>
    <row r="3600" spans="1:320" x14ac:dyDescent="0.2">
      <c r="A3600" t="s">
        <v>2875</v>
      </c>
      <c r="B3600" t="s">
        <v>713</v>
      </c>
      <c r="C3600" t="s">
        <v>1246</v>
      </c>
      <c r="D3600" t="s">
        <v>1247</v>
      </c>
      <c r="E3600" t="s">
        <v>450</v>
      </c>
      <c r="F3600" t="s">
        <v>717</v>
      </c>
      <c r="G3600" t="s">
        <v>718</v>
      </c>
      <c r="H3600" t="s">
        <v>719</v>
      </c>
      <c r="I3600" t="s">
        <v>1171</v>
      </c>
      <c r="JI3600">
        <v>234</v>
      </c>
      <c r="JJ3600">
        <v>322</v>
      </c>
      <c r="JK3600">
        <v>341</v>
      </c>
      <c r="JL3600">
        <v>273.5</v>
      </c>
      <c r="JM3600">
        <v>218</v>
      </c>
      <c r="JN3600">
        <v>221</v>
      </c>
      <c r="JO3600">
        <v>226</v>
      </c>
      <c r="JP3600">
        <v>236</v>
      </c>
      <c r="JQ3600">
        <v>242</v>
      </c>
      <c r="JR3600">
        <v>264</v>
      </c>
      <c r="JS3600">
        <v>257</v>
      </c>
      <c r="JT3600">
        <v>222</v>
      </c>
      <c r="JU3600">
        <v>239</v>
      </c>
      <c r="JV3600">
        <v>247</v>
      </c>
      <c r="JW3600">
        <v>255</v>
      </c>
      <c r="JX3600">
        <v>264</v>
      </c>
      <c r="JY3600">
        <v>282</v>
      </c>
      <c r="JZ3600">
        <v>283</v>
      </c>
      <c r="KA3600">
        <v>285</v>
      </c>
      <c r="KB3600">
        <v>381</v>
      </c>
      <c r="KC3600">
        <v>350</v>
      </c>
      <c r="KD3600">
        <v>315</v>
      </c>
      <c r="KE3600">
        <v>350</v>
      </c>
      <c r="KF3600">
        <v>350</v>
      </c>
      <c r="KG3600">
        <v>385</v>
      </c>
      <c r="KH3600">
        <v>318.5</v>
      </c>
      <c r="KI3600">
        <v>221</v>
      </c>
      <c r="KJ3600">
        <v>300</v>
      </c>
      <c r="KK3600">
        <v>372</v>
      </c>
      <c r="KL3600">
        <v>402</v>
      </c>
      <c r="KM3600">
        <v>386</v>
      </c>
      <c r="KN3600">
        <v>430</v>
      </c>
      <c r="KO3600">
        <v>437</v>
      </c>
      <c r="KP3600">
        <v>446</v>
      </c>
      <c r="KQ3600">
        <v>455</v>
      </c>
      <c r="KR3600">
        <v>447</v>
      </c>
      <c r="KS3600">
        <v>458</v>
      </c>
      <c r="KT3600">
        <v>464</v>
      </c>
      <c r="KU3600">
        <v>469</v>
      </c>
      <c r="KV3600">
        <v>494</v>
      </c>
      <c r="KW3600">
        <v>509</v>
      </c>
      <c r="KX3600">
        <v>511</v>
      </c>
      <c r="KY3600">
        <v>511</v>
      </c>
      <c r="KZ3600">
        <v>511</v>
      </c>
      <c r="LA3600">
        <v>511</v>
      </c>
      <c r="LB3600">
        <v>995.68200000000002</v>
      </c>
      <c r="LC3600">
        <v>1032.5</v>
      </c>
      <c r="LD3600">
        <v>1050</v>
      </c>
      <c r="LE3600">
        <v>1085</v>
      </c>
      <c r="LF3600">
        <v>1120</v>
      </c>
      <c r="LG3600">
        <v>1155</v>
      </c>
      <c r="LH3600">
        <v>1190</v>
      </c>
    </row>
    <row r="3601" spans="1:331" x14ac:dyDescent="0.2">
      <c r="A3601" t="s">
        <v>1276</v>
      </c>
      <c r="B3601" t="s">
        <v>713</v>
      </c>
      <c r="C3601" t="s">
        <v>304</v>
      </c>
      <c r="D3601" t="s">
        <v>304</v>
      </c>
      <c r="E3601" t="s">
        <v>450</v>
      </c>
      <c r="F3601" t="s">
        <v>717</v>
      </c>
      <c r="G3601" t="s">
        <v>718</v>
      </c>
      <c r="H3601" t="s">
        <v>719</v>
      </c>
      <c r="I3601" t="s">
        <v>1171</v>
      </c>
      <c r="GQ3601">
        <v>20324</v>
      </c>
      <c r="HA3601">
        <v>28343</v>
      </c>
      <c r="HK3601">
        <v>29126</v>
      </c>
      <c r="HU3601">
        <v>30447</v>
      </c>
      <c r="HZ3601">
        <v>40479</v>
      </c>
      <c r="IA3601">
        <v>41140</v>
      </c>
      <c r="IB3601">
        <v>42332</v>
      </c>
      <c r="IC3601">
        <v>43169</v>
      </c>
      <c r="ID3601">
        <v>43474</v>
      </c>
      <c r="IE3601">
        <v>44900</v>
      </c>
      <c r="IF3601">
        <v>45431</v>
      </c>
      <c r="IG3601">
        <v>46733</v>
      </c>
      <c r="IH3601">
        <v>47087</v>
      </c>
      <c r="II3601">
        <v>47519</v>
      </c>
      <c r="IJ3601">
        <v>46095</v>
      </c>
      <c r="IK3601">
        <v>45906</v>
      </c>
      <c r="IL3601">
        <v>46452</v>
      </c>
      <c r="IM3601">
        <v>46225</v>
      </c>
      <c r="IN3601">
        <v>47993</v>
      </c>
      <c r="IO3601">
        <v>48440</v>
      </c>
      <c r="IP3601">
        <v>49628</v>
      </c>
      <c r="IQ3601">
        <v>52203</v>
      </c>
      <c r="IR3601">
        <v>53766</v>
      </c>
      <c r="IS3601">
        <v>53078</v>
      </c>
      <c r="IT3601">
        <v>53081</v>
      </c>
      <c r="IU3601">
        <v>54353</v>
      </c>
      <c r="IV3601">
        <v>53386</v>
      </c>
      <c r="IW3601">
        <v>52986</v>
      </c>
      <c r="IX3601">
        <v>51107</v>
      </c>
      <c r="IY3601">
        <v>52663</v>
      </c>
      <c r="IZ3601">
        <v>52890</v>
      </c>
      <c r="JA3601">
        <v>52018</v>
      </c>
      <c r="JB3601">
        <v>52014</v>
      </c>
      <c r="JC3601">
        <v>54531</v>
      </c>
      <c r="JD3601">
        <v>55381</v>
      </c>
      <c r="JE3601">
        <v>55767</v>
      </c>
      <c r="JF3601">
        <v>56636</v>
      </c>
      <c r="JG3601">
        <v>56530</v>
      </c>
      <c r="JH3601">
        <v>55892</v>
      </c>
      <c r="JI3601">
        <v>55333</v>
      </c>
      <c r="JJ3601">
        <v>55841</v>
      </c>
      <c r="JK3601">
        <v>57020</v>
      </c>
      <c r="JL3601">
        <v>57266</v>
      </c>
      <c r="JM3601">
        <v>56791</v>
      </c>
      <c r="JN3601">
        <v>57591</v>
      </c>
      <c r="JO3601">
        <v>56324</v>
      </c>
      <c r="JP3601">
        <v>54382</v>
      </c>
      <c r="JQ3601">
        <v>53856</v>
      </c>
      <c r="JR3601">
        <v>53172</v>
      </c>
      <c r="JS3601">
        <v>52665</v>
      </c>
      <c r="JT3601">
        <v>53073</v>
      </c>
      <c r="JU3601">
        <v>53780</v>
      </c>
      <c r="JV3601">
        <v>54442</v>
      </c>
      <c r="JW3601">
        <v>52386</v>
      </c>
      <c r="JX3601">
        <v>52429</v>
      </c>
      <c r="JY3601">
        <v>52343</v>
      </c>
      <c r="JZ3601">
        <v>54512</v>
      </c>
      <c r="KA3601">
        <v>55635</v>
      </c>
      <c r="KB3601">
        <v>55093</v>
      </c>
      <c r="KC3601">
        <v>55978</v>
      </c>
      <c r="KD3601">
        <v>58244</v>
      </c>
      <c r="KE3601">
        <v>60161</v>
      </c>
      <c r="KF3601">
        <v>61599</v>
      </c>
      <c r="KG3601">
        <v>63354</v>
      </c>
      <c r="KH3601">
        <v>61439</v>
      </c>
      <c r="KI3601">
        <v>65166</v>
      </c>
      <c r="KJ3601">
        <v>65036</v>
      </c>
      <c r="KK3601">
        <v>64731</v>
      </c>
      <c r="KL3601">
        <v>65840</v>
      </c>
      <c r="KM3601">
        <v>65426</v>
      </c>
      <c r="KN3601">
        <v>67005</v>
      </c>
      <c r="KO3601">
        <v>66995</v>
      </c>
      <c r="KP3601">
        <v>68423</v>
      </c>
      <c r="KQ3601">
        <v>68327</v>
      </c>
      <c r="KR3601">
        <v>69673</v>
      </c>
      <c r="KS3601">
        <v>70439</v>
      </c>
      <c r="KT3601">
        <v>69855</v>
      </c>
      <c r="KU3601">
        <v>70801</v>
      </c>
      <c r="KV3601">
        <v>71414</v>
      </c>
      <c r="KW3601">
        <v>73804</v>
      </c>
      <c r="KX3601">
        <v>76023</v>
      </c>
      <c r="KY3601">
        <v>75068</v>
      </c>
      <c r="KZ3601">
        <v>77139</v>
      </c>
      <c r="LA3601">
        <v>77289</v>
      </c>
      <c r="LB3601">
        <v>77475</v>
      </c>
      <c r="LC3601">
        <v>80150</v>
      </c>
      <c r="LD3601">
        <v>82463</v>
      </c>
      <c r="LE3601">
        <v>84189.1</v>
      </c>
      <c r="LF3601">
        <v>86177.4</v>
      </c>
      <c r="LG3601">
        <v>85880.5</v>
      </c>
      <c r="LH3601">
        <v>87461.3</v>
      </c>
    </row>
    <row r="3602" spans="1:331" x14ac:dyDescent="0.2">
      <c r="A3602" t="s">
        <v>1528</v>
      </c>
      <c r="B3602" t="s">
        <v>713</v>
      </c>
      <c r="C3602" t="s">
        <v>830</v>
      </c>
      <c r="D3602" t="s">
        <v>831</v>
      </c>
      <c r="E3602" t="s">
        <v>450</v>
      </c>
      <c r="F3602" t="s">
        <v>717</v>
      </c>
      <c r="G3602" t="s">
        <v>718</v>
      </c>
      <c r="H3602" t="s">
        <v>719</v>
      </c>
      <c r="I3602" t="s">
        <v>1171</v>
      </c>
      <c r="IM3602">
        <v>368</v>
      </c>
      <c r="IS3602">
        <v>406</v>
      </c>
      <c r="IU3602">
        <v>356</v>
      </c>
      <c r="IX3602">
        <v>361</v>
      </c>
      <c r="IY3602">
        <v>395</v>
      </c>
      <c r="IZ3602">
        <v>446</v>
      </c>
      <c r="JA3602">
        <v>498</v>
      </c>
      <c r="JB3602">
        <v>546</v>
      </c>
      <c r="JC3602">
        <v>566</v>
      </c>
      <c r="JD3602">
        <v>586</v>
      </c>
      <c r="JE3602">
        <v>600</v>
      </c>
      <c r="JF3602">
        <v>630</v>
      </c>
      <c r="JG3602">
        <v>702</v>
      </c>
      <c r="JH3602">
        <v>627</v>
      </c>
      <c r="JI3602">
        <v>619</v>
      </c>
      <c r="JJ3602">
        <v>773</v>
      </c>
      <c r="JK3602">
        <v>746</v>
      </c>
      <c r="JL3602">
        <v>765</v>
      </c>
      <c r="JM3602">
        <v>781</v>
      </c>
      <c r="JN3602">
        <v>763</v>
      </c>
      <c r="JO3602">
        <v>736</v>
      </c>
      <c r="JP3602">
        <v>742</v>
      </c>
      <c r="JQ3602">
        <v>619</v>
      </c>
      <c r="JR3602">
        <v>680</v>
      </c>
      <c r="JS3602">
        <v>762</v>
      </c>
      <c r="JT3602">
        <v>763</v>
      </c>
      <c r="JU3602">
        <v>706</v>
      </c>
      <c r="JV3602">
        <v>727</v>
      </c>
      <c r="JW3602">
        <v>675</v>
      </c>
      <c r="JX3602">
        <v>711</v>
      </c>
      <c r="JY3602">
        <v>745</v>
      </c>
      <c r="JZ3602">
        <v>765</v>
      </c>
      <c r="KA3602">
        <v>730</v>
      </c>
      <c r="KB3602">
        <v>753</v>
      </c>
      <c r="KC3602">
        <v>784</v>
      </c>
      <c r="KD3602">
        <v>820</v>
      </c>
      <c r="KE3602">
        <v>830</v>
      </c>
      <c r="KF3602">
        <v>843</v>
      </c>
      <c r="KG3602">
        <v>896</v>
      </c>
      <c r="KH3602">
        <v>851</v>
      </c>
      <c r="KI3602">
        <v>922</v>
      </c>
      <c r="KJ3602">
        <v>959</v>
      </c>
      <c r="KK3602">
        <v>988</v>
      </c>
      <c r="KL3602">
        <v>960</v>
      </c>
      <c r="KM3602">
        <v>982</v>
      </c>
      <c r="KN3602">
        <v>966</v>
      </c>
      <c r="KO3602">
        <v>992</v>
      </c>
      <c r="KP3602">
        <v>1073</v>
      </c>
      <c r="KQ3602">
        <v>1115</v>
      </c>
      <c r="KR3602">
        <v>1190</v>
      </c>
      <c r="KS3602">
        <v>1254</v>
      </c>
      <c r="KT3602">
        <v>1302</v>
      </c>
      <c r="KU3602">
        <v>1340</v>
      </c>
      <c r="KV3602">
        <v>1468</v>
      </c>
      <c r="KW3602">
        <v>1479</v>
      </c>
      <c r="KX3602">
        <v>1422</v>
      </c>
      <c r="KY3602">
        <v>1495</v>
      </c>
      <c r="KZ3602">
        <v>1490</v>
      </c>
      <c r="LA3602">
        <v>1495</v>
      </c>
      <c r="LB3602">
        <v>1500</v>
      </c>
      <c r="LC3602">
        <v>1500</v>
      </c>
      <c r="LD3602">
        <v>1620</v>
      </c>
      <c r="LE3602">
        <v>1795.4</v>
      </c>
      <c r="LF3602">
        <v>1701.3</v>
      </c>
      <c r="LG3602">
        <v>1871.6</v>
      </c>
      <c r="LH3602">
        <v>1820.75</v>
      </c>
    </row>
    <row r="3603" spans="1:331" x14ac:dyDescent="0.2">
      <c r="A3603" t="s">
        <v>6420</v>
      </c>
      <c r="B3603" t="s">
        <v>713</v>
      </c>
      <c r="C3603" t="s">
        <v>2116</v>
      </c>
      <c r="D3603" t="s">
        <v>2117</v>
      </c>
      <c r="E3603" t="s">
        <v>450</v>
      </c>
      <c r="F3603" t="s">
        <v>717</v>
      </c>
      <c r="G3603" t="s">
        <v>718</v>
      </c>
      <c r="H3603" t="s">
        <v>719</v>
      </c>
      <c r="I3603" t="s">
        <v>1171</v>
      </c>
      <c r="KP3603">
        <v>3679</v>
      </c>
      <c r="KQ3603">
        <v>2800</v>
      </c>
      <c r="KR3603">
        <v>3620</v>
      </c>
      <c r="KS3603">
        <v>3550</v>
      </c>
      <c r="KT3603">
        <v>3309</v>
      </c>
      <c r="KU3603">
        <v>3370</v>
      </c>
      <c r="KV3603">
        <v>3459</v>
      </c>
      <c r="KW3603">
        <v>3500</v>
      </c>
      <c r="KX3603">
        <v>3560</v>
      </c>
      <c r="KY3603">
        <v>3598</v>
      </c>
      <c r="KZ3603">
        <v>3631</v>
      </c>
      <c r="LA3603">
        <v>3930</v>
      </c>
      <c r="LB3603">
        <v>4165</v>
      </c>
      <c r="LC3603">
        <v>4200</v>
      </c>
      <c r="LD3603">
        <v>4821.37</v>
      </c>
      <c r="LE3603">
        <v>5061</v>
      </c>
      <c r="LF3603">
        <v>5387</v>
      </c>
      <c r="LG3603">
        <v>5732.4</v>
      </c>
      <c r="LH3603">
        <v>6120</v>
      </c>
    </row>
    <row r="3604" spans="1:331" x14ac:dyDescent="0.2">
      <c r="A3604" t="s">
        <v>2390</v>
      </c>
      <c r="B3604" t="s">
        <v>713</v>
      </c>
      <c r="C3604" t="s">
        <v>924</v>
      </c>
      <c r="D3604" t="s">
        <v>925</v>
      </c>
      <c r="E3604" t="s">
        <v>450</v>
      </c>
      <c r="F3604" t="s">
        <v>717</v>
      </c>
      <c r="G3604" t="s">
        <v>718</v>
      </c>
      <c r="H3604" t="s">
        <v>719</v>
      </c>
      <c r="I3604" t="s">
        <v>1171</v>
      </c>
      <c r="IY3604">
        <v>361</v>
      </c>
      <c r="JD3604">
        <v>289</v>
      </c>
      <c r="JE3604">
        <v>327</v>
      </c>
      <c r="JF3604">
        <v>374</v>
      </c>
      <c r="JG3604">
        <v>377</v>
      </c>
      <c r="JI3604">
        <v>387</v>
      </c>
      <c r="JJ3604">
        <v>434</v>
      </c>
      <c r="JK3604">
        <v>458</v>
      </c>
      <c r="JL3604">
        <v>496</v>
      </c>
      <c r="JM3604">
        <v>538</v>
      </c>
      <c r="JN3604">
        <v>604</v>
      </c>
      <c r="JO3604">
        <v>645</v>
      </c>
      <c r="JP3604">
        <v>683</v>
      </c>
      <c r="JQ3604">
        <v>717</v>
      </c>
      <c r="JR3604">
        <v>771</v>
      </c>
      <c r="JS3604">
        <v>889</v>
      </c>
      <c r="JT3604">
        <v>952</v>
      </c>
      <c r="JU3604">
        <v>1000</v>
      </c>
      <c r="JV3604">
        <v>1081</v>
      </c>
      <c r="JW3604">
        <v>1055</v>
      </c>
      <c r="JX3604">
        <v>1134</v>
      </c>
      <c r="JY3604">
        <v>1224</v>
      </c>
      <c r="JZ3604">
        <v>1198</v>
      </c>
      <c r="KA3604">
        <v>1244</v>
      </c>
      <c r="KB3604">
        <v>1270</v>
      </c>
      <c r="KC3604">
        <v>1302</v>
      </c>
      <c r="KD3604">
        <v>1311</v>
      </c>
      <c r="KE3604">
        <v>1352</v>
      </c>
      <c r="KF3604">
        <v>1472</v>
      </c>
      <c r="KG3604">
        <v>1511</v>
      </c>
      <c r="KH3604">
        <v>1570</v>
      </c>
      <c r="KI3604">
        <v>1532</v>
      </c>
      <c r="KJ3604">
        <v>1580</v>
      </c>
      <c r="KK3604">
        <v>1598</v>
      </c>
      <c r="KL3604">
        <v>1715</v>
      </c>
      <c r="KM3604">
        <v>1549</v>
      </c>
      <c r="KN3604">
        <v>1497</v>
      </c>
      <c r="KO3604">
        <v>1507</v>
      </c>
      <c r="KP3604">
        <v>1603</v>
      </c>
      <c r="KQ3604">
        <v>1713</v>
      </c>
      <c r="KR3604">
        <v>1386</v>
      </c>
      <c r="KS3604">
        <v>1413</v>
      </c>
      <c r="KT3604">
        <v>1449</v>
      </c>
      <c r="KU3604">
        <v>1475</v>
      </c>
      <c r="KV3604">
        <v>1485</v>
      </c>
      <c r="KW3604">
        <v>1352</v>
      </c>
      <c r="KX3604">
        <v>1415</v>
      </c>
      <c r="KY3604">
        <v>1400</v>
      </c>
      <c r="KZ3604">
        <v>1389</v>
      </c>
      <c r="LA3604">
        <v>1238</v>
      </c>
      <c r="LB3604">
        <v>1200</v>
      </c>
      <c r="LC3604">
        <v>1268</v>
      </c>
      <c r="LD3604">
        <v>1590.6</v>
      </c>
      <c r="LE3604">
        <v>1727.52</v>
      </c>
      <c r="LF3604">
        <v>2220.1799999999998</v>
      </c>
      <c r="LG3604">
        <v>2200</v>
      </c>
      <c r="LH3604">
        <v>2294.4</v>
      </c>
    </row>
    <row r="3605" spans="1:331" x14ac:dyDescent="0.2">
      <c r="A3605" t="s">
        <v>1547</v>
      </c>
      <c r="B3605" t="s">
        <v>713</v>
      </c>
      <c r="C3605" t="s">
        <v>866</v>
      </c>
      <c r="D3605" t="s">
        <v>311</v>
      </c>
      <c r="E3605" t="s">
        <v>450</v>
      </c>
      <c r="F3605" t="s">
        <v>717</v>
      </c>
      <c r="G3605" t="s">
        <v>718</v>
      </c>
      <c r="H3605" t="s">
        <v>719</v>
      </c>
      <c r="I3605" t="s">
        <v>1171</v>
      </c>
      <c r="IV3605">
        <v>1143</v>
      </c>
      <c r="IW3605">
        <v>1619</v>
      </c>
      <c r="IX3605">
        <v>1710</v>
      </c>
      <c r="IY3605">
        <v>1652</v>
      </c>
      <c r="IZ3605">
        <v>1797</v>
      </c>
      <c r="JA3605">
        <v>1907</v>
      </c>
      <c r="JB3605">
        <v>1828</v>
      </c>
      <c r="JC3605">
        <v>1893</v>
      </c>
      <c r="JD3605">
        <v>2039</v>
      </c>
      <c r="JE3605">
        <v>2058</v>
      </c>
      <c r="JF3605">
        <v>2137</v>
      </c>
      <c r="JG3605">
        <v>2212</v>
      </c>
      <c r="JH3605">
        <v>2266</v>
      </c>
      <c r="JI3605">
        <v>2412</v>
      </c>
      <c r="JJ3605">
        <v>2570</v>
      </c>
      <c r="JK3605">
        <v>2557</v>
      </c>
      <c r="JL3605">
        <v>2504</v>
      </c>
      <c r="JM3605">
        <v>2417</v>
      </c>
      <c r="JN3605">
        <v>2115</v>
      </c>
      <c r="JO3605">
        <v>2291</v>
      </c>
      <c r="JP3605">
        <v>2544</v>
      </c>
      <c r="JQ3605">
        <v>2620</v>
      </c>
      <c r="JR3605">
        <v>2808</v>
      </c>
      <c r="JS3605">
        <v>2850</v>
      </c>
      <c r="JT3605">
        <v>2912</v>
      </c>
      <c r="JU3605">
        <v>2687</v>
      </c>
      <c r="JV3605">
        <v>2885</v>
      </c>
      <c r="JW3605">
        <v>2792</v>
      </c>
      <c r="JX3605">
        <v>2478</v>
      </c>
      <c r="JY3605">
        <v>2478</v>
      </c>
      <c r="JZ3605">
        <v>2539</v>
      </c>
      <c r="KA3605">
        <v>2529</v>
      </c>
      <c r="KB3605">
        <v>2470</v>
      </c>
      <c r="KC3605">
        <v>2500</v>
      </c>
      <c r="KD3605">
        <v>2580</v>
      </c>
      <c r="KE3605">
        <v>2500</v>
      </c>
      <c r="KF3605">
        <v>2600</v>
      </c>
      <c r="KG3605">
        <v>2600</v>
      </c>
      <c r="KH3605">
        <v>2600</v>
      </c>
      <c r="KI3605">
        <v>2600</v>
      </c>
      <c r="KJ3605">
        <v>2600</v>
      </c>
      <c r="KK3605">
        <v>2600</v>
      </c>
      <c r="KL3605">
        <v>2557</v>
      </c>
      <c r="KM3605">
        <v>2503</v>
      </c>
      <c r="KN3605">
        <v>2509</v>
      </c>
      <c r="KO3605">
        <v>2515</v>
      </c>
      <c r="KP3605">
        <v>2390</v>
      </c>
      <c r="KQ3605">
        <v>2400</v>
      </c>
      <c r="KR3605">
        <v>2450</v>
      </c>
      <c r="KS3605">
        <v>2794</v>
      </c>
      <c r="KT3605">
        <v>2638</v>
      </c>
      <c r="KU3605">
        <v>2851</v>
      </c>
      <c r="KV3605">
        <v>2968</v>
      </c>
      <c r="KW3605">
        <v>2667</v>
      </c>
      <c r="KX3605">
        <v>2540</v>
      </c>
      <c r="KY3605">
        <v>2700</v>
      </c>
      <c r="KZ3605">
        <v>2750</v>
      </c>
      <c r="LA3605">
        <v>2750</v>
      </c>
      <c r="LB3605">
        <v>2699.47</v>
      </c>
      <c r="LC3605">
        <v>2870.87</v>
      </c>
      <c r="LD3605">
        <v>2970.97</v>
      </c>
      <c r="LE3605">
        <v>3066</v>
      </c>
      <c r="LF3605">
        <v>3137</v>
      </c>
      <c r="LG3605">
        <v>3104</v>
      </c>
      <c r="LH3605">
        <v>3233</v>
      </c>
    </row>
    <row r="3606" spans="1:331" x14ac:dyDescent="0.2">
      <c r="A3606" t="s">
        <v>2086</v>
      </c>
      <c r="B3606" t="s">
        <v>713</v>
      </c>
      <c r="C3606" t="s">
        <v>1181</v>
      </c>
      <c r="D3606" t="s">
        <v>1182</v>
      </c>
      <c r="E3606" t="s">
        <v>450</v>
      </c>
      <c r="F3606" t="s">
        <v>717</v>
      </c>
      <c r="G3606" t="s">
        <v>718</v>
      </c>
      <c r="H3606" t="s">
        <v>719</v>
      </c>
      <c r="I3606" t="s">
        <v>1171</v>
      </c>
      <c r="IW3606">
        <v>35</v>
      </c>
      <c r="IX3606">
        <v>41</v>
      </c>
      <c r="IY3606">
        <v>41</v>
      </c>
      <c r="IZ3606">
        <v>42</v>
      </c>
      <c r="JA3606">
        <v>46</v>
      </c>
      <c r="JB3606">
        <v>43</v>
      </c>
      <c r="JC3606">
        <v>47</v>
      </c>
      <c r="JD3606">
        <v>50</v>
      </c>
      <c r="JE3606">
        <v>55</v>
      </c>
      <c r="JF3606">
        <v>62</v>
      </c>
      <c r="JG3606">
        <v>70</v>
      </c>
      <c r="JH3606">
        <v>74</v>
      </c>
      <c r="JI3606">
        <v>81</v>
      </c>
      <c r="JJ3606">
        <v>94</v>
      </c>
      <c r="JK3606">
        <v>146.5</v>
      </c>
      <c r="JL3606">
        <v>218</v>
      </c>
      <c r="JM3606">
        <v>227</v>
      </c>
      <c r="JN3606">
        <v>218</v>
      </c>
      <c r="JO3606">
        <v>221</v>
      </c>
      <c r="JP3606">
        <v>224</v>
      </c>
      <c r="JQ3606">
        <v>227</v>
      </c>
      <c r="JR3606">
        <v>231</v>
      </c>
      <c r="JS3606">
        <v>234</v>
      </c>
      <c r="JT3606">
        <v>237</v>
      </c>
      <c r="JU3606">
        <v>240</v>
      </c>
      <c r="JV3606">
        <v>240</v>
      </c>
      <c r="JW3606">
        <v>250</v>
      </c>
      <c r="JX3606">
        <v>250</v>
      </c>
      <c r="JY3606">
        <v>255</v>
      </c>
      <c r="JZ3606">
        <v>255</v>
      </c>
      <c r="KA3606">
        <v>206</v>
      </c>
      <c r="KB3606">
        <v>141</v>
      </c>
      <c r="KC3606">
        <v>149</v>
      </c>
      <c r="KD3606">
        <v>156</v>
      </c>
      <c r="KF3606">
        <v>157</v>
      </c>
      <c r="KG3606">
        <v>165</v>
      </c>
      <c r="KH3606">
        <v>181</v>
      </c>
      <c r="KI3606">
        <v>200</v>
      </c>
      <c r="KJ3606">
        <v>219</v>
      </c>
      <c r="KK3606">
        <v>220</v>
      </c>
      <c r="KL3606">
        <v>244</v>
      </c>
      <c r="KM3606">
        <v>257</v>
      </c>
      <c r="KN3606">
        <v>262</v>
      </c>
      <c r="KO3606">
        <v>250</v>
      </c>
      <c r="KR3606">
        <v>390</v>
      </c>
      <c r="KS3606">
        <v>350</v>
      </c>
      <c r="KT3606">
        <v>300</v>
      </c>
      <c r="KU3606">
        <v>280</v>
      </c>
      <c r="KV3606">
        <v>290</v>
      </c>
      <c r="KW3606">
        <v>300</v>
      </c>
      <c r="KX3606">
        <v>310</v>
      </c>
      <c r="KY3606">
        <v>310</v>
      </c>
      <c r="KZ3606">
        <v>310</v>
      </c>
      <c r="LA3606">
        <v>310</v>
      </c>
      <c r="LB3606">
        <v>405</v>
      </c>
      <c r="LC3606">
        <v>386.3</v>
      </c>
      <c r="LD3606">
        <v>391</v>
      </c>
      <c r="LE3606">
        <v>387.8</v>
      </c>
      <c r="LF3606">
        <v>388.55</v>
      </c>
      <c r="LG3606">
        <v>389.32</v>
      </c>
      <c r="LH3606">
        <v>493.2</v>
      </c>
    </row>
    <row r="3607" spans="1:331" x14ac:dyDescent="0.2">
      <c r="A3607" t="s">
        <v>5711</v>
      </c>
      <c r="B3607" t="s">
        <v>886</v>
      </c>
      <c r="C3607" t="s">
        <v>359</v>
      </c>
      <c r="D3607" t="s">
        <v>359</v>
      </c>
      <c r="E3607" t="s">
        <v>453</v>
      </c>
      <c r="F3607" t="s">
        <v>1044</v>
      </c>
      <c r="G3607" t="s">
        <v>5712</v>
      </c>
      <c r="H3607" t="s">
        <v>4075</v>
      </c>
      <c r="I3607" t="s">
        <v>454</v>
      </c>
      <c r="IW3607">
        <v>0.84</v>
      </c>
      <c r="IX3607">
        <v>0.92</v>
      </c>
      <c r="IY3607">
        <v>0.96</v>
      </c>
      <c r="IZ3607">
        <v>1.02</v>
      </c>
      <c r="JA3607">
        <v>1.1399999999999999</v>
      </c>
      <c r="JB3607">
        <v>1.19</v>
      </c>
      <c r="JC3607">
        <v>1.29</v>
      </c>
      <c r="JD3607">
        <v>1.29</v>
      </c>
      <c r="JE3607">
        <v>1.42</v>
      </c>
      <c r="JF3607">
        <v>1.48</v>
      </c>
      <c r="JG3607">
        <v>1.48</v>
      </c>
      <c r="JH3607">
        <v>1.49</v>
      </c>
      <c r="JI3607">
        <v>1.55</v>
      </c>
      <c r="JJ3607">
        <v>1.59</v>
      </c>
      <c r="JK3607">
        <v>1.6</v>
      </c>
      <c r="JL3607">
        <v>1.66</v>
      </c>
      <c r="JM3607">
        <v>1.71</v>
      </c>
      <c r="JN3607">
        <v>1.78</v>
      </c>
      <c r="JO3607">
        <v>1.82</v>
      </c>
      <c r="JP3607">
        <v>1.91</v>
      </c>
      <c r="JQ3607">
        <v>1.98</v>
      </c>
      <c r="JR3607">
        <v>2.09</v>
      </c>
    </row>
    <row r="3608" spans="1:331" x14ac:dyDescent="0.2">
      <c r="A3608" t="s">
        <v>1166</v>
      </c>
      <c r="B3608" t="s">
        <v>886</v>
      </c>
      <c r="C3608" t="s">
        <v>359</v>
      </c>
      <c r="D3608" t="s">
        <v>359</v>
      </c>
      <c r="E3608" t="s">
        <v>676</v>
      </c>
      <c r="F3608" t="s">
        <v>887</v>
      </c>
      <c r="G3608" t="s">
        <v>412</v>
      </c>
      <c r="H3608" t="s">
        <v>888</v>
      </c>
      <c r="I3608" t="s">
        <v>677</v>
      </c>
      <c r="HB3608">
        <v>1.3527118765147499</v>
      </c>
      <c r="HC3608">
        <v>5.5075414356323096</v>
      </c>
      <c r="HD3608">
        <v>16.0984881857012</v>
      </c>
      <c r="HE3608">
        <v>32.982154575583898</v>
      </c>
      <c r="HF3608">
        <v>57.490853696768703</v>
      </c>
      <c r="HG3608">
        <v>89.424627778756303</v>
      </c>
      <c r="HH3608">
        <v>130.36528419555199</v>
      </c>
      <c r="HI3608">
        <v>181.510432242532</v>
      </c>
      <c r="HJ3608">
        <v>244.25581845918401</v>
      </c>
      <c r="HK3608">
        <v>320.23543371397398</v>
      </c>
      <c r="HL3608">
        <v>416.16939283298501</v>
      </c>
      <c r="HM3608">
        <v>531.16583295686701</v>
      </c>
      <c r="HN3608">
        <v>668.253049961702</v>
      </c>
      <c r="HO3608">
        <v>831.00396869999997</v>
      </c>
      <c r="HP3608">
        <v>1023.61167867427</v>
      </c>
      <c r="HQ3608">
        <v>1250.9577728957599</v>
      </c>
      <c r="HR3608">
        <v>1518.6653908712501</v>
      </c>
      <c r="HS3608">
        <v>1833.12918024702</v>
      </c>
      <c r="HT3608">
        <v>2201.5176055735901</v>
      </c>
      <c r="HU3608">
        <v>2635.8937222797899</v>
      </c>
      <c r="HV3608">
        <v>3210.11314695177</v>
      </c>
      <c r="HW3608">
        <v>3783.606209</v>
      </c>
      <c r="HX3608">
        <v>4357.8811737938604</v>
      </c>
      <c r="HY3608">
        <v>5060.3232261369703</v>
      </c>
      <c r="HZ3608">
        <v>5972.9866930174803</v>
      </c>
      <c r="IA3608">
        <v>6965.5104474452801</v>
      </c>
      <c r="IB3608">
        <v>8141.8857740753601</v>
      </c>
      <c r="IC3608">
        <v>9670.6415820000002</v>
      </c>
      <c r="ID3608">
        <v>11366.032695858699</v>
      </c>
      <c r="IE3608">
        <v>13313.2459981025</v>
      </c>
      <c r="IF3608">
        <v>15096.0114619859</v>
      </c>
      <c r="IG3608">
        <v>16588.586555850601</v>
      </c>
      <c r="IH3608">
        <v>17867.6933871785</v>
      </c>
      <c r="II3608">
        <v>18901.1544517328</v>
      </c>
      <c r="IJ3608">
        <v>20180.855378587599</v>
      </c>
      <c r="IK3608">
        <v>21709.023448776501</v>
      </c>
      <c r="IL3608">
        <v>23438.592800156901</v>
      </c>
      <c r="IM3608">
        <v>25569.110752971101</v>
      </c>
      <c r="IN3608">
        <v>27885.694361196802</v>
      </c>
      <c r="IO3608">
        <v>30518.538874333</v>
      </c>
      <c r="IP3608">
        <v>33551.496172122497</v>
      </c>
      <c r="IQ3608">
        <v>37026.785814045797</v>
      </c>
      <c r="IR3608">
        <v>41007.739853954103</v>
      </c>
      <c r="IS3608">
        <v>45543.380911309301</v>
      </c>
      <c r="IT3608">
        <v>50625.686123793603</v>
      </c>
      <c r="IU3608">
        <v>56301.0233764164</v>
      </c>
      <c r="IV3608">
        <v>62783.047028688001</v>
      </c>
      <c r="IW3608">
        <v>70844.140830000004</v>
      </c>
      <c r="IX3608">
        <v>80650.958891597897</v>
      </c>
      <c r="IY3608">
        <v>92256.817363274604</v>
      </c>
      <c r="IZ3608">
        <v>106965.184932915</v>
      </c>
      <c r="JA3608">
        <v>123960.29976818799</v>
      </c>
      <c r="JB3608">
        <v>143418.18534908499</v>
      </c>
      <c r="JC3608">
        <v>166339.641096537</v>
      </c>
      <c r="JD3608">
        <v>191804.41425920301</v>
      </c>
      <c r="JE3608">
        <v>218906.69888487199</v>
      </c>
      <c r="JF3608">
        <v>252073.15968640699</v>
      </c>
      <c r="JG3608">
        <v>285795.41862531501</v>
      </c>
      <c r="JH3608">
        <v>322951.61350106302</v>
      </c>
      <c r="JI3608">
        <v>362880.01179999998</v>
      </c>
      <c r="JJ3608">
        <v>415017.33012294798</v>
      </c>
      <c r="JK3608">
        <v>470825.86265849898</v>
      </c>
      <c r="JL3608">
        <v>533490.110027396</v>
      </c>
      <c r="JM3608">
        <v>599145.63818053994</v>
      </c>
      <c r="JN3608">
        <v>659927.58132149896</v>
      </c>
      <c r="JO3608">
        <v>727904.02145861997</v>
      </c>
      <c r="JP3608">
        <v>800634.68072142999</v>
      </c>
      <c r="JQ3608">
        <v>870561.79726511799</v>
      </c>
      <c r="JR3608">
        <v>942733.20598352596</v>
      </c>
      <c r="JS3608">
        <v>1020757.81065158</v>
      </c>
      <c r="JT3608">
        <v>1107570.37697627</v>
      </c>
      <c r="JU3608">
        <v>1201719.40743267</v>
      </c>
      <c r="JV3608">
        <v>1300082.1424215101</v>
      </c>
      <c r="JW3608">
        <v>1405077.4771260601</v>
      </c>
      <c r="JX3608">
        <v>1524737.5170634501</v>
      </c>
      <c r="JY3608">
        <v>1630249.1420777501</v>
      </c>
      <c r="JZ3608">
        <v>1744479.95543807</v>
      </c>
      <c r="KA3608">
        <v>1879727.2813367799</v>
      </c>
      <c r="KB3608">
        <v>2020456.8805606</v>
      </c>
      <c r="KC3608">
        <v>2139020.7740000002</v>
      </c>
      <c r="KD3608">
        <v>2290620.7929594801</v>
      </c>
      <c r="KE3608">
        <v>2451834.66010097</v>
      </c>
      <c r="KF3608">
        <v>2608325.4598806701</v>
      </c>
      <c r="KG3608">
        <v>2729495.46866656</v>
      </c>
      <c r="KH3608">
        <v>2841252.7059856202</v>
      </c>
      <c r="KI3608">
        <v>2962887.5322127999</v>
      </c>
      <c r="KJ3608">
        <v>3069811.6841719998</v>
      </c>
      <c r="KK3608">
        <v>3166801.9951506699</v>
      </c>
      <c r="KL3608">
        <v>3279249.96173624</v>
      </c>
      <c r="KM3608">
        <v>3394994.6425898802</v>
      </c>
      <c r="KN3608">
        <v>3515446.5341874198</v>
      </c>
      <c r="KO3608">
        <v>3639223.9383153301</v>
      </c>
      <c r="KP3608">
        <v>3771509.1300373399</v>
      </c>
      <c r="KQ3608">
        <v>3936811.5389194698</v>
      </c>
      <c r="KR3608">
        <v>4111266.7259822502</v>
      </c>
      <c r="KS3608">
        <v>4311937.663741</v>
      </c>
      <c r="KT3608">
        <v>4524103.2033003401</v>
      </c>
      <c r="KU3608">
        <v>4761417.8075303799</v>
      </c>
      <c r="KV3608">
        <v>4981592.9992864598</v>
      </c>
      <c r="KW3608">
        <v>5215064.1429228196</v>
      </c>
      <c r="KX3608">
        <v>5455877.8885121299</v>
      </c>
      <c r="KY3608">
        <v>5690156.9662721697</v>
      </c>
      <c r="KZ3608">
        <v>5923854.0498997904</v>
      </c>
      <c r="LA3608">
        <v>6187413.70146567</v>
      </c>
      <c r="LB3608">
        <v>6481174.0130747501</v>
      </c>
      <c r="LC3608">
        <v>6805235.8547043297</v>
      </c>
      <c r="LD3608">
        <v>7156277.1952587599</v>
      </c>
      <c r="LE3608">
        <v>7525628.3636506395</v>
      </c>
      <c r="LF3608">
        <v>7901861.02818482</v>
      </c>
    </row>
    <row r="3609" spans="1:331" x14ac:dyDescent="0.2">
      <c r="A3609" t="s">
        <v>1213</v>
      </c>
      <c r="B3609" t="s">
        <v>886</v>
      </c>
      <c r="C3609" t="s">
        <v>359</v>
      </c>
      <c r="D3609" t="s">
        <v>359</v>
      </c>
      <c r="E3609" t="s">
        <v>1214</v>
      </c>
      <c r="F3609" t="s">
        <v>887</v>
      </c>
      <c r="G3609" t="s">
        <v>412</v>
      </c>
      <c r="H3609" t="s">
        <v>888</v>
      </c>
      <c r="I3609" t="s">
        <v>695</v>
      </c>
      <c r="HE3609">
        <v>10</v>
      </c>
      <c r="HF3609">
        <v>10</v>
      </c>
      <c r="HG3609">
        <v>10</v>
      </c>
      <c r="HH3609">
        <v>16</v>
      </c>
      <c r="HI3609">
        <v>16</v>
      </c>
      <c r="HJ3609">
        <v>19.100000000000001</v>
      </c>
      <c r="HK3609">
        <v>19.100000000000001</v>
      </c>
      <c r="HL3609">
        <v>19.100000000000001</v>
      </c>
      <c r="HM3609">
        <v>28.7</v>
      </c>
      <c r="HN3609">
        <v>37.5</v>
      </c>
      <c r="HO3609">
        <v>37.5</v>
      </c>
      <c r="HP3609">
        <v>42.5</v>
      </c>
      <c r="HQ3609">
        <v>42.5</v>
      </c>
      <c r="HR3609">
        <v>42.5</v>
      </c>
      <c r="HS3609">
        <v>62.5</v>
      </c>
      <c r="HT3609">
        <v>111.5</v>
      </c>
      <c r="HU3609">
        <v>171.5</v>
      </c>
      <c r="HV3609">
        <v>248.5</v>
      </c>
      <c r="HW3609">
        <v>276</v>
      </c>
      <c r="HX3609">
        <v>331</v>
      </c>
      <c r="HY3609">
        <v>372.3</v>
      </c>
      <c r="HZ3609">
        <v>551.79999999999995</v>
      </c>
      <c r="IA3609">
        <v>633.29999999999995</v>
      </c>
      <c r="IB3609">
        <v>785.3</v>
      </c>
      <c r="IC3609">
        <v>979.3</v>
      </c>
      <c r="ID3609">
        <v>1273.3</v>
      </c>
      <c r="IE3609">
        <v>1548.675</v>
      </c>
      <c r="IF3609">
        <v>2001.075</v>
      </c>
      <c r="IG3609">
        <v>2139.0749999999998</v>
      </c>
      <c r="IH3609">
        <v>2183.0749999999998</v>
      </c>
      <c r="II3609">
        <v>2187.0749999999998</v>
      </c>
      <c r="IJ3609">
        <v>2193.0749999999998</v>
      </c>
      <c r="IK3609">
        <v>2204.0749999999998</v>
      </c>
      <c r="IL3609">
        <v>2629.375</v>
      </c>
      <c r="IM3609">
        <v>2773.7750000000001</v>
      </c>
      <c r="IN3609">
        <v>3151.3249999999998</v>
      </c>
      <c r="IO3609">
        <v>3283.31999</v>
      </c>
      <c r="IP3609">
        <v>3935.9199899999999</v>
      </c>
      <c r="IQ3609">
        <v>4573.9199900000003</v>
      </c>
      <c r="IR3609">
        <v>4823.1779900000001</v>
      </c>
      <c r="IS3609">
        <v>5299.9779900000003</v>
      </c>
      <c r="IT3609">
        <v>5316.9579899999999</v>
      </c>
      <c r="IU3609">
        <v>5519.9679900000001</v>
      </c>
      <c r="IV3609">
        <v>5609.8199800000002</v>
      </c>
      <c r="IW3609">
        <v>6039.1149699999996</v>
      </c>
      <c r="IX3609">
        <v>7875.6799700000001</v>
      </c>
      <c r="IY3609">
        <v>10342.239970000001</v>
      </c>
      <c r="IZ3609">
        <v>12340.81997</v>
      </c>
      <c r="JA3609">
        <v>15539.11197</v>
      </c>
      <c r="JB3609">
        <v>17357.69397</v>
      </c>
      <c r="JC3609">
        <v>21214.573970000001</v>
      </c>
      <c r="JD3609">
        <v>25435.86997</v>
      </c>
      <c r="JE3609">
        <v>28331.717970000002</v>
      </c>
      <c r="JF3609">
        <v>32341.723969999999</v>
      </c>
      <c r="JG3609">
        <v>35603.889969999997</v>
      </c>
      <c r="JH3609">
        <v>40739.021970000002</v>
      </c>
      <c r="JI3609">
        <v>45681.187969999999</v>
      </c>
      <c r="JJ3609">
        <v>50607.086969999997</v>
      </c>
      <c r="JK3609">
        <v>55368.586969999997</v>
      </c>
      <c r="JL3609">
        <v>59160.510929999997</v>
      </c>
      <c r="JM3609">
        <v>63395.797930000001</v>
      </c>
      <c r="JN3609">
        <v>68942.803929999995</v>
      </c>
      <c r="JO3609">
        <v>75314.803929999995</v>
      </c>
      <c r="JP3609">
        <v>83527.398929999996</v>
      </c>
      <c r="JQ3609">
        <v>94517.512929999997</v>
      </c>
      <c r="JR3609">
        <v>103079.4909</v>
      </c>
      <c r="JS3609">
        <v>114405.3029</v>
      </c>
      <c r="JT3609">
        <v>126957.45389999999</v>
      </c>
      <c r="JU3609">
        <v>140389.90892999899</v>
      </c>
      <c r="JV3609">
        <v>158589.56390000001</v>
      </c>
      <c r="JW3609">
        <v>173847.79190000001</v>
      </c>
      <c r="JX3609">
        <v>190884.96789999999</v>
      </c>
      <c r="JY3609">
        <v>206408.3879</v>
      </c>
      <c r="JZ3609">
        <v>220437.56789999999</v>
      </c>
      <c r="KA3609">
        <v>232929.33489999999</v>
      </c>
      <c r="KB3609">
        <v>241706.88589999999</v>
      </c>
      <c r="KC3609">
        <v>254310.6329</v>
      </c>
      <c r="KD3609">
        <v>263119.97291999997</v>
      </c>
      <c r="KE3609">
        <v>271713.79891999997</v>
      </c>
      <c r="KF3609">
        <v>278860.33591999998</v>
      </c>
      <c r="KG3609">
        <v>291266.65789999999</v>
      </c>
      <c r="KH3609">
        <v>299888.53289999999</v>
      </c>
      <c r="KI3609">
        <v>307435.75891999999</v>
      </c>
      <c r="KJ3609">
        <v>314576.87091</v>
      </c>
      <c r="KK3609">
        <v>322355.49890000001</v>
      </c>
      <c r="KL3609">
        <v>330808.96889999998</v>
      </c>
      <c r="KM3609">
        <v>341515.50789000001</v>
      </c>
      <c r="KN3609">
        <v>350022.98489000002</v>
      </c>
      <c r="KO3609">
        <v>359444.16775999998</v>
      </c>
      <c r="KP3609">
        <v>373114.57355999999</v>
      </c>
      <c r="KQ3609">
        <v>393295.49447999999</v>
      </c>
      <c r="KR3609">
        <v>414634.51990000001</v>
      </c>
      <c r="KS3609">
        <v>436831.45785000001</v>
      </c>
      <c r="KT3609">
        <v>459089.98084999999</v>
      </c>
      <c r="KU3609">
        <v>478159.6569</v>
      </c>
      <c r="KV3609">
        <v>495682.88390000002</v>
      </c>
      <c r="KW3609">
        <v>521080.21289999998</v>
      </c>
      <c r="KX3609">
        <v>565132.50789999997</v>
      </c>
    </row>
    <row r="3610" spans="1:331" x14ac:dyDescent="0.2">
      <c r="A3610" t="s">
        <v>4151</v>
      </c>
      <c r="B3610" t="s">
        <v>713</v>
      </c>
      <c r="C3610" t="s">
        <v>304</v>
      </c>
      <c r="D3610" t="s">
        <v>305</v>
      </c>
      <c r="E3610" t="s">
        <v>4152</v>
      </c>
      <c r="F3610" t="s">
        <v>1036</v>
      </c>
      <c r="G3610" t="s">
        <v>1037</v>
      </c>
      <c r="H3610" t="s">
        <v>4153</v>
      </c>
      <c r="I3610" t="s">
        <v>4154</v>
      </c>
      <c r="JJ3610">
        <v>630900</v>
      </c>
      <c r="JO3610">
        <v>767500</v>
      </c>
      <c r="JT3610">
        <v>913300</v>
      </c>
      <c r="JY3610">
        <v>979300</v>
      </c>
      <c r="KD3610">
        <v>1051800</v>
      </c>
      <c r="KI3610">
        <v>1110785</v>
      </c>
      <c r="KN3610">
        <v>1270295</v>
      </c>
      <c r="KO3610">
        <v>1217451</v>
      </c>
      <c r="KP3610">
        <v>1216081</v>
      </c>
      <c r="KQ3610">
        <v>1276303.3999999999</v>
      </c>
      <c r="KR3610">
        <v>1335530</v>
      </c>
      <c r="KS3610">
        <v>1331788.2</v>
      </c>
      <c r="KT3610">
        <v>1290163.19</v>
      </c>
      <c r="KU3610">
        <v>1331606.1200000001</v>
      </c>
      <c r="KV3610">
        <v>1372638.76</v>
      </c>
      <c r="KW3610">
        <v>1364281</v>
      </c>
      <c r="KX3610">
        <v>1377320</v>
      </c>
      <c r="KY3610">
        <v>1412876.135</v>
      </c>
      <c r="KZ3610">
        <v>1462213.486</v>
      </c>
      <c r="LA3610">
        <v>1432045.5220000001</v>
      </c>
      <c r="LB3610">
        <v>1470290.2309999999</v>
      </c>
      <c r="LC3610">
        <v>1489242.3160000001</v>
      </c>
      <c r="LD3610">
        <v>1509306.7409999999</v>
      </c>
      <c r="LE3610">
        <v>1524438.6869999999</v>
      </c>
      <c r="LF3610">
        <v>1533876.0390000001</v>
      </c>
      <c r="LG3610">
        <v>1545475.5819999999</v>
      </c>
      <c r="LH3610">
        <v>1554404.3570000001</v>
      </c>
      <c r="LI3610">
        <v>1563637.9550000001</v>
      </c>
      <c r="LJ3610">
        <v>1567466.0049999999</v>
      </c>
      <c r="LK3610">
        <v>1575696.4069999999</v>
      </c>
      <c r="LL3610">
        <v>1585809.929</v>
      </c>
      <c r="LM3610">
        <v>1594501.8810000001</v>
      </c>
      <c r="LN3610">
        <v>1603982.629</v>
      </c>
      <c r="LO3610">
        <v>1616086.328</v>
      </c>
      <c r="LP3610">
        <v>1627792.226</v>
      </c>
      <c r="LQ3610">
        <v>1639598.432</v>
      </c>
      <c r="LR3610">
        <v>1649058.53</v>
      </c>
      <c r="LS3610">
        <v>1659644.6270000001</v>
      </c>
    </row>
    <row r="3611" spans="1:331" x14ac:dyDescent="0.2">
      <c r="A3611" t="s">
        <v>2934</v>
      </c>
      <c r="B3611" t="s">
        <v>713</v>
      </c>
      <c r="C3611" t="s">
        <v>2088</v>
      </c>
      <c r="D3611" t="s">
        <v>315</v>
      </c>
      <c r="E3611" t="s">
        <v>2872</v>
      </c>
      <c r="F3611" t="s">
        <v>717</v>
      </c>
      <c r="G3611" t="s">
        <v>2873</v>
      </c>
      <c r="H3611" t="s">
        <v>2388</v>
      </c>
      <c r="I3611" t="s">
        <v>2874</v>
      </c>
      <c r="JT3611">
        <v>0.81217499999999998</v>
      </c>
      <c r="JU3611">
        <v>1.4342250000000001</v>
      </c>
      <c r="JV3611">
        <v>1.4556750000000001</v>
      </c>
      <c r="JW3611">
        <v>1.6921124999999999</v>
      </c>
      <c r="JX3611">
        <v>1.69455</v>
      </c>
      <c r="JY3611">
        <v>1.6185</v>
      </c>
      <c r="JZ3611">
        <v>1.8915</v>
      </c>
      <c r="KA3611">
        <v>3.8025000000000002</v>
      </c>
      <c r="KB3611">
        <v>5.5672499999999996</v>
      </c>
      <c r="KC3611">
        <v>5.9572500000000002</v>
      </c>
      <c r="KD3611">
        <v>7.3319999999999999</v>
      </c>
      <c r="KE3611">
        <v>8.6384999999999899</v>
      </c>
      <c r="KF3611">
        <v>9.2624999999999993</v>
      </c>
      <c r="KG3611">
        <v>8.1509999999999998</v>
      </c>
      <c r="KH3611">
        <v>10.725</v>
      </c>
      <c r="KI3611">
        <v>12.89925</v>
      </c>
      <c r="KJ3611">
        <v>14.839499999999999</v>
      </c>
      <c r="KK3611">
        <v>16.467749999999999</v>
      </c>
      <c r="KL3611">
        <v>16.925999999999998</v>
      </c>
      <c r="KM3611">
        <v>19.8705</v>
      </c>
      <c r="KN3611">
        <v>19.607250000000001</v>
      </c>
      <c r="KO3611">
        <v>23.214749999999999</v>
      </c>
      <c r="KP3611">
        <v>21.615749999999998</v>
      </c>
      <c r="KQ3611">
        <v>22.41525</v>
      </c>
      <c r="KR3611">
        <v>25.174499999999998</v>
      </c>
      <c r="KS3611">
        <v>30.536999999999999</v>
      </c>
      <c r="KT3611">
        <v>32.954999999999998</v>
      </c>
      <c r="KU3611">
        <v>35.402250000000002</v>
      </c>
      <c r="KV3611">
        <v>36.143250000000002</v>
      </c>
      <c r="KW3611">
        <v>37.527749999999997</v>
      </c>
      <c r="KX3611">
        <v>37.420499999999997</v>
      </c>
      <c r="KY3611">
        <v>38.375999999999998</v>
      </c>
      <c r="KZ3611">
        <v>42.305250000000001</v>
      </c>
      <c r="LA3611">
        <v>43.670250000000003</v>
      </c>
      <c r="LB3611">
        <v>45.132750000000001</v>
      </c>
      <c r="LC3611">
        <v>46.59525</v>
      </c>
      <c r="LD3611">
        <v>47.570250000000001</v>
      </c>
      <c r="LE3611">
        <v>49.03275</v>
      </c>
      <c r="LF3611">
        <v>48.984000000000002</v>
      </c>
      <c r="LG3611">
        <v>47.619</v>
      </c>
      <c r="LH3611">
        <v>49.999949999999998</v>
      </c>
      <c r="LI3611">
        <v>51.000300000000003</v>
      </c>
      <c r="LJ3611">
        <v>52.942500000000003</v>
      </c>
      <c r="LK3611">
        <v>53.234999999999999</v>
      </c>
      <c r="LL3611">
        <v>52.888478799502302</v>
      </c>
      <c r="LM3611">
        <v>58.598735216990796</v>
      </c>
      <c r="LN3611">
        <v>59.520822122731502</v>
      </c>
      <c r="LO3611">
        <v>59.536687600296901</v>
      </c>
      <c r="LP3611">
        <v>58.082329167795997</v>
      </c>
      <c r="LQ3611">
        <v>57.516509724157601</v>
      </c>
      <c r="LR3611">
        <v>55.444914590878298</v>
      </c>
      <c r="LS3611">
        <v>56.994165591445999</v>
      </c>
    </row>
    <row r="3612" spans="1:331" x14ac:dyDescent="0.2">
      <c r="A3612" t="s">
        <v>2922</v>
      </c>
      <c r="B3612" t="s">
        <v>713</v>
      </c>
      <c r="C3612" t="s">
        <v>834</v>
      </c>
      <c r="D3612" t="s">
        <v>835</v>
      </c>
      <c r="E3612" t="s">
        <v>2872</v>
      </c>
      <c r="F3612" t="s">
        <v>717</v>
      </c>
      <c r="G3612" t="s">
        <v>2873</v>
      </c>
      <c r="H3612" t="s">
        <v>2388</v>
      </c>
      <c r="I3612" t="s">
        <v>2874</v>
      </c>
      <c r="JT3612">
        <v>5.8544499999999999</v>
      </c>
      <c r="JU3612">
        <v>6.3265987499999996</v>
      </c>
      <c r="JV3612">
        <v>6.0139399999999998</v>
      </c>
      <c r="JW3612">
        <v>6.5488150000000003</v>
      </c>
      <c r="JX3612">
        <v>7.0486800000000001</v>
      </c>
      <c r="JY3612">
        <v>7.4804700000000004</v>
      </c>
      <c r="JZ3612">
        <v>7.1323150000000002</v>
      </c>
      <c r="KA3612">
        <v>7.3618249999999996</v>
      </c>
      <c r="KB3612">
        <v>7.5952250000000001</v>
      </c>
      <c r="KC3612">
        <v>7.0311750000000002</v>
      </c>
      <c r="KD3612">
        <v>8.1646237500000005</v>
      </c>
      <c r="KE3612">
        <v>8.4952737500000008</v>
      </c>
      <c r="KF3612">
        <v>9.5207750000000004</v>
      </c>
      <c r="KG3612">
        <v>12.778650000000001</v>
      </c>
      <c r="KH3612">
        <v>13.109299999999999</v>
      </c>
      <c r="KI3612">
        <v>13.508025</v>
      </c>
      <c r="KJ3612">
        <v>15.083475</v>
      </c>
      <c r="KK3612">
        <v>14.733375000000001</v>
      </c>
      <c r="KL3612">
        <v>17.466100000000001</v>
      </c>
      <c r="KM3612">
        <v>18.467775</v>
      </c>
      <c r="KN3612">
        <v>17.349399999999999</v>
      </c>
      <c r="KO3612">
        <v>19.381924999999999</v>
      </c>
      <c r="KP3612">
        <v>19.537524999999999</v>
      </c>
      <c r="KQ3612">
        <v>20.9282</v>
      </c>
      <c r="KR3612">
        <v>21.657575000000001</v>
      </c>
      <c r="KS3612">
        <v>24.322225</v>
      </c>
      <c r="KT3612">
        <v>28.134425</v>
      </c>
      <c r="KU3612">
        <v>26.627050000000001</v>
      </c>
      <c r="KV3612">
        <v>28.776274999999998</v>
      </c>
      <c r="KW3612">
        <v>33.619325000000003</v>
      </c>
      <c r="KX3612">
        <v>36.381225000000001</v>
      </c>
      <c r="KY3612">
        <v>36.118650000000002</v>
      </c>
      <c r="KZ3612">
        <v>35.116974999999996</v>
      </c>
      <c r="LA3612">
        <v>39.9114</v>
      </c>
      <c r="LB3612">
        <v>43.645800000000001</v>
      </c>
      <c r="LC3612">
        <v>44.375174999999999</v>
      </c>
      <c r="LD3612">
        <v>44.832250000000002</v>
      </c>
      <c r="LE3612">
        <v>43.597175</v>
      </c>
      <c r="LF3612">
        <v>42.848350000000003</v>
      </c>
      <c r="LG3612">
        <v>40.301191196825002</v>
      </c>
      <c r="LH3612">
        <v>38.996995759325003</v>
      </c>
      <c r="LI3612">
        <v>37.717845104600002</v>
      </c>
      <c r="LJ3612">
        <v>36.691203296874903</v>
      </c>
      <c r="LK3612">
        <v>34.555853569999996</v>
      </c>
      <c r="LL3612">
        <v>34.485879546849901</v>
      </c>
      <c r="LM3612">
        <v>35.491144248574898</v>
      </c>
      <c r="LN3612">
        <v>37.282356414799999</v>
      </c>
      <c r="LO3612">
        <v>37.149888280349899</v>
      </c>
      <c r="LP3612">
        <v>39.4232913677249</v>
      </c>
      <c r="LQ3612">
        <v>41.615259891949897</v>
      </c>
      <c r="LR3612">
        <v>38.292528490000002</v>
      </c>
      <c r="LS3612">
        <v>38.608494583749902</v>
      </c>
    </row>
    <row r="3613" spans="1:331" x14ac:dyDescent="0.2">
      <c r="A3613" t="s">
        <v>2944</v>
      </c>
      <c r="B3613" t="s">
        <v>713</v>
      </c>
      <c r="C3613" t="s">
        <v>837</v>
      </c>
      <c r="D3613" t="s">
        <v>312</v>
      </c>
      <c r="E3613" t="s">
        <v>2872</v>
      </c>
      <c r="F3613" t="s">
        <v>717</v>
      </c>
      <c r="G3613" t="s">
        <v>2873</v>
      </c>
      <c r="H3613" t="s">
        <v>2388</v>
      </c>
      <c r="I3613" t="s">
        <v>2874</v>
      </c>
      <c r="JT3613">
        <v>1.73039746199999</v>
      </c>
      <c r="JU3613">
        <v>2.582667936</v>
      </c>
      <c r="JV3613">
        <v>3.7074262864</v>
      </c>
      <c r="JW3613">
        <v>4.7068799929000003</v>
      </c>
      <c r="JX3613">
        <v>5.3701990200000003</v>
      </c>
      <c r="JY3613">
        <v>5.7669970590000004</v>
      </c>
      <c r="JZ3613">
        <v>6.8077217389999998</v>
      </c>
      <c r="KA3613">
        <v>7.7768437659999998</v>
      </c>
      <c r="KB3613">
        <v>8.3725380650000005</v>
      </c>
      <c r="KC3613">
        <v>9.6375182779999999</v>
      </c>
      <c r="KD3613">
        <v>11.066587910000001</v>
      </c>
      <c r="KE3613">
        <v>11.99443896</v>
      </c>
      <c r="KF3613">
        <v>11.69808353</v>
      </c>
      <c r="KG3613">
        <v>12.707482049999999</v>
      </c>
      <c r="KH3613">
        <v>12.53172638</v>
      </c>
      <c r="KI3613">
        <v>13.39526234</v>
      </c>
      <c r="KJ3613">
        <v>14.632928125250301</v>
      </c>
      <c r="KK3613">
        <v>14.93945909</v>
      </c>
      <c r="KL3613">
        <v>15.299338990000001</v>
      </c>
      <c r="KM3613">
        <v>17.707563971497699</v>
      </c>
      <c r="KN3613">
        <v>20.61114705</v>
      </c>
      <c r="KO3613">
        <v>21.576499989999999</v>
      </c>
      <c r="KP3613">
        <v>23.333595294885299</v>
      </c>
      <c r="KQ3613">
        <v>24.383902797142099</v>
      </c>
      <c r="KR3613">
        <v>27.991216640033699</v>
      </c>
      <c r="KS3613">
        <v>29.59596835</v>
      </c>
      <c r="KT3613">
        <v>29.633702949595001</v>
      </c>
      <c r="KU3613">
        <v>29.637647059999999</v>
      </c>
      <c r="KV3613">
        <v>30.273707908147401</v>
      </c>
      <c r="KW3613">
        <v>30.7125330923894</v>
      </c>
      <c r="KX3613">
        <v>31.192330419554999</v>
      </c>
      <c r="KY3613">
        <v>32.641317838155302</v>
      </c>
      <c r="KZ3613">
        <v>33.001159696357398</v>
      </c>
      <c r="LA3613">
        <v>33.7452258524713</v>
      </c>
      <c r="LB3613">
        <v>35.930312610000001</v>
      </c>
      <c r="LC3613">
        <v>38.235279696105501</v>
      </c>
      <c r="LD3613">
        <v>40.682227190504101</v>
      </c>
      <c r="LE3613">
        <v>42.7511847942557</v>
      </c>
      <c r="LF3613">
        <v>41.682903435165898</v>
      </c>
      <c r="LG3613">
        <v>46.697592822896397</v>
      </c>
      <c r="LH3613">
        <v>52.625509443522702</v>
      </c>
      <c r="LI3613">
        <v>54.163281499999997</v>
      </c>
      <c r="LJ3613">
        <v>57.9620083154689</v>
      </c>
      <c r="LK3613">
        <v>60.250019348363097</v>
      </c>
      <c r="LL3613">
        <v>64.927607956318894</v>
      </c>
      <c r="LM3613">
        <v>74.098519199999998</v>
      </c>
      <c r="LN3613">
        <v>93.997928599999995</v>
      </c>
      <c r="LO3613">
        <v>110.124627245442</v>
      </c>
      <c r="LP3613">
        <v>127.40185965179001</v>
      </c>
      <c r="LQ3613">
        <v>146.11428927296399</v>
      </c>
      <c r="LR3613">
        <v>145.950597042</v>
      </c>
      <c r="LS3613">
        <v>147.218897492086</v>
      </c>
    </row>
    <row r="3614" spans="1:331" x14ac:dyDescent="0.2">
      <c r="A3614" t="s">
        <v>2899</v>
      </c>
      <c r="B3614" t="s">
        <v>713</v>
      </c>
      <c r="C3614" t="s">
        <v>1734</v>
      </c>
      <c r="D3614" t="s">
        <v>1735</v>
      </c>
      <c r="E3614" t="s">
        <v>2872</v>
      </c>
      <c r="F3614" t="s">
        <v>717</v>
      </c>
      <c r="G3614" t="s">
        <v>2873</v>
      </c>
      <c r="H3614" t="s">
        <v>2388</v>
      </c>
      <c r="I3614" t="s">
        <v>2874</v>
      </c>
      <c r="JT3614">
        <v>0</v>
      </c>
      <c r="JU3614">
        <v>0</v>
      </c>
      <c r="JV3614">
        <v>0</v>
      </c>
      <c r="JW3614">
        <v>0</v>
      </c>
      <c r="JX3614">
        <v>0</v>
      </c>
      <c r="JY3614">
        <v>0</v>
      </c>
      <c r="JZ3614">
        <v>0</v>
      </c>
      <c r="KA3614">
        <v>0</v>
      </c>
      <c r="KB3614">
        <v>0</v>
      </c>
      <c r="KC3614">
        <v>0</v>
      </c>
      <c r="KD3614">
        <v>0</v>
      </c>
      <c r="KE3614">
        <v>0</v>
      </c>
      <c r="KF3614">
        <v>0</v>
      </c>
      <c r="KG3614">
        <v>0</v>
      </c>
      <c r="KH3614">
        <v>0</v>
      </c>
      <c r="KI3614">
        <v>13.739355</v>
      </c>
      <c r="KJ3614">
        <v>13.2804</v>
      </c>
      <c r="KK3614">
        <v>12.206250000000001</v>
      </c>
      <c r="KL3614">
        <v>11.620349999999901</v>
      </c>
      <c r="KM3614">
        <v>10.83915</v>
      </c>
      <c r="KN3614">
        <v>9.6673500000000008</v>
      </c>
      <c r="KO3614">
        <v>8.3978999999999893</v>
      </c>
      <c r="KP3614">
        <v>7.7143499999999898</v>
      </c>
      <c r="KQ3614">
        <v>6.6402000000000001</v>
      </c>
      <c r="KR3614">
        <v>6.2495999999999903</v>
      </c>
      <c r="KS3614">
        <v>6.4448999999999996</v>
      </c>
      <c r="KT3614">
        <v>5.7388905000000001</v>
      </c>
      <c r="KU3614">
        <v>5.4654705000000003</v>
      </c>
      <c r="KV3614">
        <v>5.1002594999999999</v>
      </c>
      <c r="KW3614">
        <v>5.4654705000000003</v>
      </c>
      <c r="KX3614">
        <v>5.1529904999999996</v>
      </c>
      <c r="KY3614">
        <v>5.0514344999999903</v>
      </c>
      <c r="KZ3614">
        <v>4.6852470000000004</v>
      </c>
      <c r="LA3614">
        <v>4.6705994999999998</v>
      </c>
      <c r="LB3614">
        <v>4.5504899999999999</v>
      </c>
      <c r="LC3614">
        <v>5.5973956499999904</v>
      </c>
      <c r="LD3614">
        <v>6.6044600999999901</v>
      </c>
      <c r="LE3614">
        <v>10.577545649999999</v>
      </c>
      <c r="LF3614">
        <v>15.95259225</v>
      </c>
      <c r="LG3614">
        <v>15.93911655</v>
      </c>
      <c r="LH3614">
        <v>16.28089155</v>
      </c>
      <c r="LI3614">
        <v>15.9769071</v>
      </c>
      <c r="LJ3614">
        <v>16.836910649999901</v>
      </c>
      <c r="LK3614">
        <v>17.474565149999901</v>
      </c>
      <c r="LL3614">
        <v>18.3840775</v>
      </c>
      <c r="LM3614">
        <v>18.784052500000001</v>
      </c>
      <c r="LN3614">
        <v>18.277539999999998</v>
      </c>
      <c r="LO3614">
        <v>17.758627499999999</v>
      </c>
      <c r="LP3614">
        <v>18.755733150000001</v>
      </c>
      <c r="LQ3614">
        <v>23.938213950000002</v>
      </c>
      <c r="LR3614">
        <v>25.864848500000001</v>
      </c>
      <c r="LS3614">
        <v>31.808315749999998</v>
      </c>
    </row>
    <row r="3615" spans="1:331" x14ac:dyDescent="0.2">
      <c r="A3615" t="s">
        <v>2940</v>
      </c>
      <c r="B3615" t="s">
        <v>713</v>
      </c>
      <c r="C3615" t="s">
        <v>1741</v>
      </c>
      <c r="D3615" t="s">
        <v>1742</v>
      </c>
      <c r="E3615" t="s">
        <v>2872</v>
      </c>
      <c r="F3615" t="s">
        <v>717</v>
      </c>
      <c r="G3615" t="s">
        <v>2873</v>
      </c>
      <c r="H3615" t="s">
        <v>2388</v>
      </c>
      <c r="I3615" t="s">
        <v>2874</v>
      </c>
      <c r="JT3615">
        <v>0</v>
      </c>
      <c r="JU3615">
        <v>0.44563750000000002</v>
      </c>
      <c r="JV3615">
        <v>0.44563750000000002</v>
      </c>
      <c r="JW3615">
        <v>0.61503750000000001</v>
      </c>
      <c r="JX3615">
        <v>0.68145</v>
      </c>
      <c r="JY3615">
        <v>0.45141249999999999</v>
      </c>
      <c r="JZ3615">
        <v>0.68722499999999997</v>
      </c>
      <c r="KA3615">
        <v>0.81235000000000002</v>
      </c>
      <c r="KB3615">
        <v>0.86143749999999997</v>
      </c>
      <c r="KC3615">
        <v>0.98656250000000001</v>
      </c>
      <c r="KD3615">
        <v>1.2291125000000001</v>
      </c>
      <c r="KE3615">
        <v>1.36138565784375</v>
      </c>
      <c r="KF3615">
        <v>1.7674846829062401</v>
      </c>
      <c r="KG3615">
        <v>1.9667185</v>
      </c>
      <c r="KH3615">
        <v>2.27006629513125</v>
      </c>
      <c r="KI3615">
        <v>2.5780474349437501</v>
      </c>
      <c r="KJ3615">
        <v>2.9070149000000001</v>
      </c>
      <c r="KK3615">
        <v>3.4155926050000001</v>
      </c>
      <c r="KL3615">
        <v>4.0201077979999997</v>
      </c>
      <c r="KM3615">
        <v>4.2498671799999999</v>
      </c>
      <c r="KN3615">
        <v>4.5742013004187498</v>
      </c>
      <c r="KO3615">
        <v>4.710748691</v>
      </c>
      <c r="KP3615">
        <v>5.1370163919999996</v>
      </c>
      <c r="KQ3615">
        <v>5.7502531750000001</v>
      </c>
      <c r="KR3615">
        <v>6.0985716679999999</v>
      </c>
      <c r="KS3615">
        <v>6.742334015</v>
      </c>
      <c r="KT3615">
        <v>7.2364665868687403</v>
      </c>
      <c r="KU3615">
        <v>7.1132741309437497</v>
      </c>
      <c r="KV3615">
        <v>7.6864461106124899</v>
      </c>
      <c r="KW3615">
        <v>8.3803575990749994</v>
      </c>
      <c r="KX3615">
        <v>9.0581886560000004</v>
      </c>
      <c r="KY3615">
        <v>10.143208939999999</v>
      </c>
      <c r="KZ3615">
        <v>10.671137669981199</v>
      </c>
      <c r="LA3615">
        <v>11.478429825843699</v>
      </c>
      <c r="LB3615">
        <v>12.340231917956199</v>
      </c>
      <c r="LC3615">
        <v>13.26335768835</v>
      </c>
      <c r="LD3615">
        <v>14.3633682</v>
      </c>
      <c r="LE3615">
        <v>15.3363705639375</v>
      </c>
      <c r="LF3615">
        <v>16.376420150000001</v>
      </c>
      <c r="LG3615">
        <v>18.7467383116843</v>
      </c>
      <c r="LH3615">
        <v>19.253727132543698</v>
      </c>
      <c r="LI3615">
        <v>19.5821495</v>
      </c>
      <c r="LJ3615">
        <v>21.336279246975</v>
      </c>
      <c r="LK3615">
        <v>21.952786625962499</v>
      </c>
      <c r="LL3615">
        <v>23.022271575187499</v>
      </c>
      <c r="LM3615">
        <v>25.854062763375001</v>
      </c>
      <c r="LN3615">
        <v>26.450946569999999</v>
      </c>
      <c r="LO3615">
        <v>26.592672399562499</v>
      </c>
      <c r="LP3615">
        <v>26.581770410000001</v>
      </c>
      <c r="LQ3615">
        <v>25.2844339295625</v>
      </c>
      <c r="LR3615">
        <v>23.730900746437499</v>
      </c>
      <c r="LS3615">
        <v>24.142775260609199</v>
      </c>
    </row>
    <row r="3616" spans="1:331" x14ac:dyDescent="0.2">
      <c r="A3616" t="s">
        <v>2906</v>
      </c>
      <c r="B3616" t="s">
        <v>713</v>
      </c>
      <c r="C3616" t="s">
        <v>1402</v>
      </c>
      <c r="D3616" t="s">
        <v>1403</v>
      </c>
      <c r="E3616" t="s">
        <v>2872</v>
      </c>
      <c r="F3616" t="s">
        <v>717</v>
      </c>
      <c r="G3616" t="s">
        <v>2873</v>
      </c>
      <c r="H3616" t="s">
        <v>2388</v>
      </c>
      <c r="I3616" t="s">
        <v>2874</v>
      </c>
      <c r="JT3616">
        <v>0.65011699999999994</v>
      </c>
      <c r="JU3616">
        <v>0.94784500000000005</v>
      </c>
      <c r="JV3616">
        <v>1.182771</v>
      </c>
      <c r="JW3616">
        <v>1.677046</v>
      </c>
      <c r="JX3616">
        <v>2.0678139999999998</v>
      </c>
      <c r="JY3616">
        <v>2.1759729999999999</v>
      </c>
      <c r="JZ3616">
        <v>2.280643</v>
      </c>
      <c r="KA3616">
        <v>2.4737010000000001</v>
      </c>
      <c r="KB3616">
        <v>2.7179310000000001</v>
      </c>
      <c r="KC3616">
        <v>3.0133329999999998</v>
      </c>
      <c r="KD3616">
        <v>2.445789</v>
      </c>
      <c r="KE3616">
        <v>2.2678500000000001</v>
      </c>
      <c r="KF3616">
        <v>3.5808770000000001</v>
      </c>
      <c r="KG3616">
        <v>3.7530009999999998</v>
      </c>
      <c r="KH3616">
        <v>3.8669750000000001</v>
      </c>
      <c r="KI3616">
        <v>4.7206169999999998</v>
      </c>
      <c r="KJ3616">
        <v>5.4044610000000004</v>
      </c>
      <c r="KK3616">
        <v>5.2509449999999998</v>
      </c>
      <c r="KL3616">
        <v>5.5777479999999997</v>
      </c>
      <c r="KM3616">
        <v>5.8022070000000001</v>
      </c>
      <c r="KN3616">
        <v>6.0766749999999998</v>
      </c>
      <c r="KO3616">
        <v>5.7929029999999999</v>
      </c>
      <c r="KP3616">
        <v>6.7686599999999997</v>
      </c>
      <c r="KQ3616">
        <v>7.2501419999999897</v>
      </c>
      <c r="KR3616">
        <v>7.4222659999999996</v>
      </c>
      <c r="KS3616">
        <v>7.5455439999999996</v>
      </c>
      <c r="KT3616">
        <v>7.770003</v>
      </c>
      <c r="KU3616">
        <v>8.3421990000000008</v>
      </c>
      <c r="KV3616">
        <v>8.7713459999999994</v>
      </c>
      <c r="KW3616">
        <v>9.0760520000000007</v>
      </c>
      <c r="KX3616">
        <v>9.1749069999999993</v>
      </c>
      <c r="KY3616">
        <v>9.5540450000000003</v>
      </c>
      <c r="KZ3616">
        <v>9.8994560000000007</v>
      </c>
      <c r="LA3616">
        <v>10.077394999999999</v>
      </c>
      <c r="LB3616">
        <v>9.2698888890000006</v>
      </c>
      <c r="LC3616">
        <v>10.1742851936403</v>
      </c>
      <c r="LD3616">
        <v>10.76320716</v>
      </c>
      <c r="LE3616">
        <v>11.1986263303966</v>
      </c>
      <c r="LF3616">
        <v>12.017578274890401</v>
      </c>
      <c r="LG3616">
        <v>12.133504400570599</v>
      </c>
      <c r="LH3616">
        <v>12.4286560676289</v>
      </c>
      <c r="LI3616">
        <v>12.6240792436428</v>
      </c>
      <c r="LJ3616">
        <v>13.05185449</v>
      </c>
      <c r="LK3616">
        <v>13.95782985</v>
      </c>
      <c r="LL3616">
        <v>14.6965247911406</v>
      </c>
      <c r="LM3616">
        <v>14.5843454950833</v>
      </c>
      <c r="LN3616">
        <v>14.441371015512299</v>
      </c>
      <c r="LO3616">
        <v>14.4663230450948</v>
      </c>
      <c r="LP3616">
        <v>14.647456135451099</v>
      </c>
      <c r="LQ3616">
        <v>16.265963190000001</v>
      </c>
      <c r="LR3616">
        <v>16.436680875116</v>
      </c>
      <c r="LS3616">
        <v>17.228249467898301</v>
      </c>
    </row>
    <row r="3617" spans="1:331" x14ac:dyDescent="0.2">
      <c r="A3617" t="s">
        <v>2948</v>
      </c>
      <c r="B3617" t="s">
        <v>713</v>
      </c>
      <c r="C3617" t="s">
        <v>1394</v>
      </c>
      <c r="D3617" t="s">
        <v>1395</v>
      </c>
      <c r="E3617" t="s">
        <v>2872</v>
      </c>
      <c r="F3617" t="s">
        <v>717</v>
      </c>
      <c r="G3617" t="s">
        <v>2873</v>
      </c>
      <c r="H3617" t="s">
        <v>2388</v>
      </c>
      <c r="I3617" t="s">
        <v>2874</v>
      </c>
      <c r="JT3617">
        <v>0.21352499999999999</v>
      </c>
      <c r="JU3617">
        <v>0.21157499999999901</v>
      </c>
      <c r="JV3617">
        <v>0.43436249999999998</v>
      </c>
      <c r="JW3617">
        <v>1.8968624999999999</v>
      </c>
      <c r="JX3617">
        <v>4.1174249999999999</v>
      </c>
      <c r="JY3617">
        <v>5.3995499999999996</v>
      </c>
      <c r="JZ3617">
        <v>7.1214000000000004</v>
      </c>
      <c r="KA3617">
        <v>8.1724499999999995</v>
      </c>
      <c r="KB3617">
        <v>8.0101125</v>
      </c>
      <c r="KC3617">
        <v>8.3918250000000008</v>
      </c>
      <c r="KD3617">
        <v>8.4230249999999902</v>
      </c>
      <c r="KE3617">
        <v>8.1548999999999996</v>
      </c>
      <c r="KF3617">
        <v>8.1451499999999992</v>
      </c>
      <c r="KG3617">
        <v>8.4951749999999997</v>
      </c>
      <c r="KH3617">
        <v>8.5965749999999996</v>
      </c>
      <c r="KI3617">
        <v>8.3806124999999998</v>
      </c>
      <c r="KJ3617">
        <v>8.4025499999999997</v>
      </c>
      <c r="KK3617">
        <v>8.3830500000000008</v>
      </c>
      <c r="KL3617">
        <v>8.7096750000000007</v>
      </c>
      <c r="KM3617">
        <v>8.5351499999999998</v>
      </c>
      <c r="KN3617">
        <v>8.7023624999999996</v>
      </c>
      <c r="KO3617">
        <v>8.8335000000000008</v>
      </c>
      <c r="KP3617">
        <v>9.5082000000000004</v>
      </c>
      <c r="KQ3617">
        <v>10.0673625</v>
      </c>
      <c r="KR3617">
        <v>10.131225000000001</v>
      </c>
      <c r="KS3617">
        <v>11.466975</v>
      </c>
      <c r="KT3617">
        <v>11.367525000000001</v>
      </c>
      <c r="KU3617">
        <v>11.376300000000001</v>
      </c>
      <c r="KV3617">
        <v>10.501725</v>
      </c>
      <c r="KW3617">
        <v>10.9473</v>
      </c>
      <c r="KX3617">
        <v>11.015549999999999</v>
      </c>
      <c r="KY3617">
        <v>11.112075000000001</v>
      </c>
      <c r="KZ3617">
        <v>11.172525</v>
      </c>
      <c r="LA3617">
        <v>12.04515</v>
      </c>
      <c r="LB3617">
        <v>11.926822209999999</v>
      </c>
      <c r="LC3617">
        <v>11.709442484999901</v>
      </c>
      <c r="LD3617">
        <v>12.256126585515799</v>
      </c>
      <c r="LE3617">
        <v>11.9476285361705</v>
      </c>
      <c r="LF3617">
        <v>11.849997350000001</v>
      </c>
      <c r="LG3617">
        <v>11.12860927</v>
      </c>
      <c r="LH3617">
        <v>11.9753477003062</v>
      </c>
      <c r="LI3617">
        <v>12.478790999999999</v>
      </c>
      <c r="LJ3617">
        <v>12.25127642</v>
      </c>
      <c r="LK3617">
        <v>11.901313709999901</v>
      </c>
      <c r="LL3617">
        <v>12.6881464198174</v>
      </c>
      <c r="LM3617">
        <v>13.291452095025701</v>
      </c>
      <c r="LN3617">
        <v>12.9428446777801</v>
      </c>
      <c r="LO3617">
        <v>12.8549081438345</v>
      </c>
      <c r="LP3617">
        <v>12.565272110697901</v>
      </c>
      <c r="LQ3617">
        <v>12.9801360569711</v>
      </c>
      <c r="LR3617">
        <v>12.6407897367222</v>
      </c>
      <c r="LS3617">
        <v>11.5347088473938</v>
      </c>
    </row>
    <row r="3618" spans="1:331" x14ac:dyDescent="0.2">
      <c r="A3618" t="s">
        <v>2923</v>
      </c>
      <c r="B3618" t="s">
        <v>713</v>
      </c>
      <c r="C3618" t="s">
        <v>907</v>
      </c>
      <c r="D3618" t="s">
        <v>908</v>
      </c>
      <c r="E3618" t="s">
        <v>2872</v>
      </c>
      <c r="F3618" t="s">
        <v>717</v>
      </c>
      <c r="G3618" t="s">
        <v>2873</v>
      </c>
      <c r="H3618" t="s">
        <v>2388</v>
      </c>
      <c r="I3618" t="s">
        <v>2874</v>
      </c>
      <c r="JT3618">
        <v>4.1868000000000002E-2</v>
      </c>
      <c r="JU3618">
        <v>4.1868000000000002E-2</v>
      </c>
      <c r="JV3618">
        <v>1.1164799999999999</v>
      </c>
      <c r="JW3618">
        <v>1.7212400000000001</v>
      </c>
      <c r="JX3618">
        <v>1.8014870000000001</v>
      </c>
      <c r="JY3618">
        <v>1.775901</v>
      </c>
      <c r="JZ3618">
        <v>1.830562</v>
      </c>
      <c r="KA3618">
        <v>1.931743</v>
      </c>
      <c r="KB3618">
        <v>1.9038310000000001</v>
      </c>
      <c r="KC3618">
        <v>2.0817700000000001</v>
      </c>
      <c r="KD3618">
        <v>2.5527850000000001</v>
      </c>
      <c r="KE3618">
        <v>2.7225830000000002</v>
      </c>
      <c r="KF3618">
        <v>2.8237640000000002</v>
      </c>
      <c r="KG3618">
        <v>2.7109529999999999</v>
      </c>
      <c r="KH3618">
        <v>2.6074459999999999</v>
      </c>
      <c r="KI3618">
        <v>2.5841859999999999</v>
      </c>
      <c r="KJ3618">
        <v>2.631869</v>
      </c>
      <c r="KK3618">
        <v>2.752821</v>
      </c>
      <c r="KL3618">
        <v>2.9098259999999998</v>
      </c>
      <c r="KM3618">
        <v>3.0691570000000001</v>
      </c>
      <c r="KN3618">
        <v>3.1366109999999998</v>
      </c>
      <c r="KO3618">
        <v>3.1180029999999999</v>
      </c>
      <c r="KP3618">
        <v>2.8311233735079901</v>
      </c>
      <c r="KQ3618">
        <v>2.8246837848474802</v>
      </c>
      <c r="KR3618">
        <v>3.04582050550423</v>
      </c>
      <c r="KS3618">
        <v>3.0433669254913802</v>
      </c>
      <c r="KT3618">
        <v>3.0733115866037402</v>
      </c>
      <c r="KU3618">
        <v>2.5904449086660599</v>
      </c>
      <c r="KV3618">
        <v>2.7055002954562801</v>
      </c>
      <c r="KW3618">
        <v>2.1784060547811599</v>
      </c>
      <c r="KX3618">
        <v>3.1224025881504698</v>
      </c>
      <c r="KY3618">
        <v>4.5470953143208099</v>
      </c>
      <c r="KZ3618">
        <v>5.8258458003751397</v>
      </c>
      <c r="LA3618">
        <v>6.6953886545640797</v>
      </c>
      <c r="LB3618">
        <v>9.4198803529999999</v>
      </c>
      <c r="LC3618">
        <v>11.621581345530799</v>
      </c>
      <c r="LD3618">
        <v>12.445292888113199</v>
      </c>
      <c r="LE3618">
        <v>13.330192546305</v>
      </c>
      <c r="LF3618">
        <v>13.7920189353654</v>
      </c>
      <c r="LG3618">
        <v>11.8815843147639</v>
      </c>
      <c r="LH3618">
        <v>13.714502311718601</v>
      </c>
      <c r="LI3618">
        <v>15.0340012447154</v>
      </c>
      <c r="LJ3618">
        <v>17.139783626480099</v>
      </c>
      <c r="LK3618">
        <v>19.57546417</v>
      </c>
      <c r="LL3618">
        <v>20.2768246243965</v>
      </c>
      <c r="LM3618">
        <v>19.5605956806662</v>
      </c>
      <c r="LN3618">
        <v>18.801001315644399</v>
      </c>
      <c r="LO3618">
        <v>18.2562779853595</v>
      </c>
      <c r="LP3618">
        <v>17.053201747777099</v>
      </c>
      <c r="LQ3618">
        <v>15.0208200639722</v>
      </c>
      <c r="LR3618">
        <v>14.4528450041876</v>
      </c>
      <c r="LS3618">
        <v>15.0881043535431</v>
      </c>
    </row>
    <row r="3619" spans="1:331" x14ac:dyDescent="0.2">
      <c r="A3619" t="s">
        <v>2924</v>
      </c>
      <c r="B3619" t="s">
        <v>713</v>
      </c>
      <c r="C3619" t="s">
        <v>826</v>
      </c>
      <c r="D3619" t="s">
        <v>827</v>
      </c>
      <c r="E3619" t="s">
        <v>2872</v>
      </c>
      <c r="F3619" t="s">
        <v>717</v>
      </c>
      <c r="G3619" t="s">
        <v>2873</v>
      </c>
      <c r="H3619" t="s">
        <v>2388</v>
      </c>
      <c r="I3619" t="s">
        <v>2874</v>
      </c>
      <c r="JT3619">
        <v>8.1101239000000006E-2</v>
      </c>
      <c r="JU3619">
        <v>0.12874821681415899</v>
      </c>
      <c r="JV3619">
        <v>0.175381429203539</v>
      </c>
      <c r="JW3619">
        <v>0.20072556637168101</v>
      </c>
      <c r="JX3619">
        <v>0.38624465044247702</v>
      </c>
      <c r="JY3619">
        <v>0.42071267699115</v>
      </c>
      <c r="JZ3619">
        <v>0.484579902654867</v>
      </c>
      <c r="KA3619">
        <v>0.60319046460176895</v>
      </c>
      <c r="KB3619">
        <v>0.79377837610619395</v>
      </c>
      <c r="KC3619">
        <v>0.86981078761061903</v>
      </c>
      <c r="KD3619">
        <v>1.0168067831858401</v>
      </c>
      <c r="KE3619">
        <v>0.91238893805309695</v>
      </c>
      <c r="KF3619">
        <v>1.3037024159292001</v>
      </c>
      <c r="KG3619">
        <v>1.76293818141592</v>
      </c>
      <c r="KH3619">
        <v>2.0518613451327399</v>
      </c>
      <c r="KI3619">
        <v>2.5739505707964501</v>
      </c>
      <c r="KJ3619">
        <v>2.9977045442477799</v>
      </c>
      <c r="KK3619">
        <v>3.34846740265486</v>
      </c>
      <c r="KL3619">
        <v>3.3697564778761002</v>
      </c>
      <c r="KM3619">
        <v>3.4549127787610598</v>
      </c>
      <c r="KN3619">
        <v>3.1455135797433602</v>
      </c>
      <c r="KO3619">
        <v>3.2700607523805201</v>
      </c>
      <c r="KP3619">
        <v>3.704399451</v>
      </c>
      <c r="KQ3619">
        <v>4.3394627027831802</v>
      </c>
      <c r="KR3619">
        <v>4.7391701590000004</v>
      </c>
      <c r="KS3619">
        <v>5.2304946433274297</v>
      </c>
      <c r="KT3619">
        <v>5.7157547826238897</v>
      </c>
      <c r="KU3619">
        <v>6.2216632970000001</v>
      </c>
      <c r="KV3619">
        <v>6.5173249599999998</v>
      </c>
      <c r="KW3619">
        <v>7.6525233320486699</v>
      </c>
      <c r="KX3619">
        <v>7.7097131115347901</v>
      </c>
      <c r="KY3619">
        <v>7.8737980490000004</v>
      </c>
      <c r="KZ3619">
        <v>9.5125757409999991</v>
      </c>
      <c r="LA3619">
        <v>10.3341113150988</v>
      </c>
      <c r="LB3619">
        <v>11.3657777815502</v>
      </c>
      <c r="LC3619">
        <v>11.2414407093524</v>
      </c>
      <c r="LD3619">
        <v>11.478471597613501</v>
      </c>
      <c r="LE3619">
        <v>11.557735082607</v>
      </c>
      <c r="LF3619">
        <v>14.3760697216693</v>
      </c>
      <c r="LG3619">
        <v>12.2769424319147</v>
      </c>
      <c r="LH3619">
        <v>15.0205533514278</v>
      </c>
      <c r="LI3619">
        <v>17.226965221479499</v>
      </c>
      <c r="LJ3619">
        <v>19.832849577823001</v>
      </c>
      <c r="LK3619">
        <v>21.949594434327199</v>
      </c>
      <c r="LL3619">
        <v>23.3476760793274</v>
      </c>
      <c r="LM3619">
        <v>23.804495029999998</v>
      </c>
      <c r="LN3619">
        <v>24.123577709999999</v>
      </c>
      <c r="LO3619">
        <v>27.181421869057498</v>
      </c>
      <c r="LP3619">
        <v>25.1623567443248</v>
      </c>
      <c r="LQ3619">
        <v>25.7465270477256</v>
      </c>
      <c r="LR3619">
        <v>24.236338849999999</v>
      </c>
      <c r="LS3619">
        <v>24.332678072916799</v>
      </c>
    </row>
    <row r="3620" spans="1:331" x14ac:dyDescent="0.2">
      <c r="A3620" t="s">
        <v>2917</v>
      </c>
      <c r="B3620" t="s">
        <v>713</v>
      </c>
      <c r="C3620" t="s">
        <v>804</v>
      </c>
      <c r="D3620" t="s">
        <v>301</v>
      </c>
      <c r="E3620" t="s">
        <v>2872</v>
      </c>
      <c r="F3620" t="s">
        <v>717</v>
      </c>
      <c r="G3620" t="s">
        <v>2873</v>
      </c>
      <c r="H3620" t="s">
        <v>2388</v>
      </c>
      <c r="I3620" t="s">
        <v>2874</v>
      </c>
      <c r="JT3620">
        <v>54.016275</v>
      </c>
      <c r="JU3620">
        <v>59.055</v>
      </c>
      <c r="JV3620">
        <v>66.674999999999997</v>
      </c>
      <c r="JW3620">
        <v>71.4375</v>
      </c>
      <c r="JX3620">
        <v>69.955410000000001</v>
      </c>
      <c r="JY3620">
        <v>71.456549999999993</v>
      </c>
      <c r="JZ3620">
        <v>72.0852</v>
      </c>
      <c r="KA3620">
        <v>75.723749999999995</v>
      </c>
      <c r="KB3620">
        <v>73.075800000000001</v>
      </c>
      <c r="KC3620">
        <v>77.057249999999996</v>
      </c>
      <c r="KD3620">
        <v>71.227949999999893</v>
      </c>
      <c r="KE3620">
        <v>68.827650000000006</v>
      </c>
      <c r="KF3620">
        <v>72.247124999999997</v>
      </c>
      <c r="KG3620">
        <v>67.951350000000005</v>
      </c>
      <c r="KH3620">
        <v>74.475975000000005</v>
      </c>
      <c r="KI3620">
        <v>80.513682000000003</v>
      </c>
      <c r="KJ3620">
        <v>75.515152499999999</v>
      </c>
      <c r="KK3620">
        <v>81.856516499999998</v>
      </c>
      <c r="KL3620">
        <v>94.526861999999994</v>
      </c>
      <c r="KM3620">
        <v>100.42693275000001</v>
      </c>
      <c r="KN3620">
        <v>103.44778650000001</v>
      </c>
      <c r="KO3620">
        <v>108.87856050000001</v>
      </c>
      <c r="KP3620">
        <v>119.964708</v>
      </c>
      <c r="KQ3620">
        <v>132.06402979999999</v>
      </c>
      <c r="KR3620">
        <v>142.94710430000001</v>
      </c>
      <c r="KS3620">
        <v>152.74124999999901</v>
      </c>
      <c r="KT3620">
        <v>153.91807499999999</v>
      </c>
      <c r="KU3620">
        <v>159.73089999999999</v>
      </c>
      <c r="KV3620">
        <v>165.60409999999999</v>
      </c>
      <c r="KW3620">
        <v>170.5402</v>
      </c>
      <c r="KX3620">
        <v>176.304675</v>
      </c>
      <c r="KY3620">
        <v>179.41922500000001</v>
      </c>
      <c r="KZ3620">
        <v>180.72257500000001</v>
      </c>
      <c r="LA3620">
        <v>176.046999999999</v>
      </c>
      <c r="LB3620">
        <v>176.73519999999999</v>
      </c>
      <c r="LC3620">
        <v>179.15244999999999</v>
      </c>
      <c r="LD3620">
        <v>179.39739999999901</v>
      </c>
      <c r="LE3620">
        <v>174.679125</v>
      </c>
      <c r="LF3620">
        <v>166.49160000000001</v>
      </c>
      <c r="LG3620">
        <v>155.050825</v>
      </c>
      <c r="LH3620">
        <v>149.59107499999999</v>
      </c>
      <c r="LI3620">
        <v>151.07132499999901</v>
      </c>
      <c r="LJ3620">
        <v>150.30520000000001</v>
      </c>
      <c r="LK3620">
        <v>151.92035000000001</v>
      </c>
      <c r="LL3620">
        <v>158.99160000000001</v>
      </c>
      <c r="LM3620">
        <v>160.755675</v>
      </c>
      <c r="LN3620">
        <v>165.07550000000001</v>
      </c>
      <c r="LO3620">
        <v>171.2706</v>
      </c>
      <c r="LP3620">
        <v>176.796325</v>
      </c>
      <c r="LQ3620">
        <v>169.76547499999899</v>
      </c>
      <c r="LR3620">
        <v>165.72812499999901</v>
      </c>
      <c r="LS3620">
        <v>172.31919223493099</v>
      </c>
    </row>
    <row r="3621" spans="1:331" x14ac:dyDescent="0.2">
      <c r="A3621" t="s">
        <v>2943</v>
      </c>
      <c r="B3621" t="s">
        <v>713</v>
      </c>
      <c r="C3621" t="s">
        <v>845</v>
      </c>
      <c r="D3621" t="s">
        <v>306</v>
      </c>
      <c r="E3621" t="s">
        <v>2872</v>
      </c>
      <c r="F3621" t="s">
        <v>717</v>
      </c>
      <c r="G3621" t="s">
        <v>2873</v>
      </c>
      <c r="H3621" t="s">
        <v>2388</v>
      </c>
      <c r="I3621" t="s">
        <v>2874</v>
      </c>
      <c r="JT3621">
        <v>2.8925762045230998</v>
      </c>
      <c r="JU3621">
        <v>3.76941986234021</v>
      </c>
      <c r="JV3621">
        <v>4.8780727630285101</v>
      </c>
      <c r="JW3621">
        <v>6.0270403146509297</v>
      </c>
      <c r="JX3621">
        <v>7.5892330383480804</v>
      </c>
      <c r="JY3621">
        <v>8.9196165191740295</v>
      </c>
      <c r="JZ3621">
        <v>10.179449360865201</v>
      </c>
      <c r="KA3621">
        <v>12.2153392330383</v>
      </c>
      <c r="KB3621">
        <v>13.8380039331366</v>
      </c>
      <c r="KC3621">
        <v>14.624139626351999</v>
      </c>
      <c r="KD3621">
        <v>14.382251720747201</v>
      </c>
      <c r="KE3621">
        <v>12.8402163225172</v>
      </c>
      <c r="KF3621">
        <v>12.023844641101199</v>
      </c>
      <c r="KG3621">
        <v>12.306047197640099</v>
      </c>
      <c r="KH3621">
        <v>12.5277777777777</v>
      </c>
      <c r="KI3621">
        <v>13.0317109144542</v>
      </c>
      <c r="KJ3621">
        <v>13.868239921337199</v>
      </c>
      <c r="KK3621">
        <v>13.999262536873101</v>
      </c>
      <c r="KL3621">
        <v>14.372173058013701</v>
      </c>
      <c r="KM3621">
        <v>15.167379547689199</v>
      </c>
      <c r="KN3621">
        <v>15.4183382497541</v>
      </c>
      <c r="KO3621">
        <v>15.6118485742379</v>
      </c>
      <c r="KP3621">
        <v>15.9142084562438</v>
      </c>
      <c r="KQ3621">
        <v>16.896878072762998</v>
      </c>
      <c r="KR3621">
        <v>17.697123893805301</v>
      </c>
      <c r="KS3621">
        <v>18.091199606686299</v>
      </c>
      <c r="KT3621">
        <v>20.272222222222201</v>
      </c>
      <c r="KU3621">
        <v>22.8815880039331</v>
      </c>
      <c r="KV3621">
        <v>23.462118977384399</v>
      </c>
      <c r="KW3621">
        <v>25.3962143559488</v>
      </c>
      <c r="KX3621">
        <v>27.4139626352015</v>
      </c>
      <c r="KY3621">
        <v>30.567576200000001</v>
      </c>
      <c r="KZ3621">
        <v>32.917920353982197</v>
      </c>
      <c r="LA3621">
        <v>35.290437561455199</v>
      </c>
      <c r="LB3621">
        <v>41.7861356932153</v>
      </c>
      <c r="LC3621">
        <v>49.707964599999997</v>
      </c>
      <c r="LD3621">
        <v>59.013593903638103</v>
      </c>
      <c r="LE3621">
        <v>69.784660766961593</v>
      </c>
      <c r="LF3621">
        <v>80.931661750245794</v>
      </c>
      <c r="LG3621">
        <v>85.939749262536793</v>
      </c>
      <c r="LH3621">
        <v>96.544518190000005</v>
      </c>
      <c r="LI3621">
        <v>106.165609636184</v>
      </c>
      <c r="LJ3621">
        <v>111.478072763028</v>
      </c>
      <c r="LK3621">
        <v>121.810717797443</v>
      </c>
      <c r="LL3621">
        <v>131.18085054080601</v>
      </c>
      <c r="LM3621">
        <v>135.66887905604699</v>
      </c>
      <c r="LN3621">
        <v>137.941617502458</v>
      </c>
      <c r="LO3621">
        <v>149.19948377581099</v>
      </c>
      <c r="LP3621">
        <v>161.41885447394199</v>
      </c>
      <c r="LQ3621">
        <v>176.741445427728</v>
      </c>
      <c r="LR3621">
        <v>194.009218289085</v>
      </c>
      <c r="LS3621">
        <v>209.21288102261499</v>
      </c>
    </row>
    <row r="3622" spans="1:331" x14ac:dyDescent="0.2">
      <c r="A3622" t="s">
        <v>2925</v>
      </c>
      <c r="B3622" t="s">
        <v>713</v>
      </c>
      <c r="C3622" t="s">
        <v>852</v>
      </c>
      <c r="D3622" t="s">
        <v>853</v>
      </c>
      <c r="E3622" t="s">
        <v>2872</v>
      </c>
      <c r="F3622" t="s">
        <v>717</v>
      </c>
      <c r="G3622" t="s">
        <v>2873</v>
      </c>
      <c r="H3622" t="s">
        <v>2388</v>
      </c>
      <c r="I3622" t="s">
        <v>2874</v>
      </c>
      <c r="JT3622">
        <v>1.249325</v>
      </c>
      <c r="JU3622">
        <v>1.3004500000000001</v>
      </c>
      <c r="JV3622">
        <v>1.5885499999999999</v>
      </c>
      <c r="JW3622">
        <v>1.6459999999999999</v>
      </c>
      <c r="JX3622">
        <v>1.71255</v>
      </c>
      <c r="JY3622">
        <v>1.4915750000000001</v>
      </c>
      <c r="JZ3622">
        <v>1.5147999999999999</v>
      </c>
      <c r="KA3622">
        <v>1.7174750000000001</v>
      </c>
      <c r="KB3622">
        <v>2.2808250000000001</v>
      </c>
      <c r="KC3622">
        <v>2.6055999999999999</v>
      </c>
      <c r="KD3622">
        <v>2.784475</v>
      </c>
      <c r="KE3622">
        <v>3.0518999999999998</v>
      </c>
      <c r="KF3622">
        <v>3.2536</v>
      </c>
      <c r="KG3622">
        <v>3.5745499999999999</v>
      </c>
      <c r="KH3622">
        <v>3.6340750000000002</v>
      </c>
      <c r="KI3622">
        <v>3.70675</v>
      </c>
      <c r="KJ3622">
        <v>3.6126499999999999</v>
      </c>
      <c r="KK3622">
        <v>3.8069250000000001</v>
      </c>
      <c r="KL3622">
        <v>3.6710750000000001</v>
      </c>
      <c r="KM3622">
        <v>3.7102499999999998</v>
      </c>
      <c r="KN3622">
        <v>3.9245999999999999</v>
      </c>
      <c r="KO3622">
        <v>3.8861500000000002</v>
      </c>
      <c r="KP3622">
        <v>3.9809000000000001</v>
      </c>
      <c r="KQ3622">
        <v>3.8973749999999998</v>
      </c>
      <c r="KR3622">
        <v>4.0204500000000003</v>
      </c>
      <c r="KS3622">
        <v>4.2149000000000001</v>
      </c>
      <c r="KT3622">
        <v>4.5468500000000001</v>
      </c>
      <c r="KU3622">
        <v>5.6740000000000004</v>
      </c>
      <c r="KV3622">
        <v>6.4895500000000004</v>
      </c>
      <c r="KW3622">
        <v>5.6928999999999998</v>
      </c>
      <c r="KX3622">
        <v>5.7358073550783297</v>
      </c>
      <c r="KY3622">
        <v>5.9389931181199502</v>
      </c>
      <c r="KZ3622">
        <v>5.9986814911663799</v>
      </c>
      <c r="LA3622">
        <v>5.7499799368062501</v>
      </c>
      <c r="LB3622">
        <v>6.1348200406490001</v>
      </c>
      <c r="LC3622">
        <v>6.4463442890146201</v>
      </c>
      <c r="LD3622">
        <v>6.7646822785955898</v>
      </c>
      <c r="LE3622">
        <v>7.2578842332665596</v>
      </c>
      <c r="LF3622">
        <v>8.7188644540000002</v>
      </c>
      <c r="LG3622">
        <v>10.111819707695201</v>
      </c>
      <c r="LH3622">
        <v>10.8433877701017</v>
      </c>
      <c r="LI3622">
        <v>10.5458464571946</v>
      </c>
      <c r="LJ3622">
        <v>11.5256476779943</v>
      </c>
      <c r="LK3622">
        <v>13.223475922257499</v>
      </c>
      <c r="LL3622">
        <v>12.332834187900801</v>
      </c>
      <c r="LM3622">
        <v>11.610315828737599</v>
      </c>
      <c r="LN3622">
        <v>11.992117746548001</v>
      </c>
      <c r="LO3622">
        <v>11.752475804843799</v>
      </c>
      <c r="LP3622">
        <v>12.376339025270701</v>
      </c>
      <c r="LQ3622">
        <v>12.618219510446499</v>
      </c>
      <c r="LR3622">
        <v>12.455030933897399</v>
      </c>
      <c r="LS3622">
        <v>12.566442702400099</v>
      </c>
    </row>
    <row r="3623" spans="1:331" x14ac:dyDescent="0.2">
      <c r="A3623" t="s">
        <v>2930</v>
      </c>
      <c r="B3623" t="s">
        <v>713</v>
      </c>
      <c r="C3623" t="s">
        <v>779</v>
      </c>
      <c r="D3623" t="s">
        <v>302</v>
      </c>
      <c r="E3623" t="s">
        <v>2872</v>
      </c>
      <c r="F3623" t="s">
        <v>717</v>
      </c>
      <c r="G3623" t="s">
        <v>2873</v>
      </c>
      <c r="H3623" t="s">
        <v>2388</v>
      </c>
      <c r="I3623" t="s">
        <v>2874</v>
      </c>
      <c r="JT3623">
        <v>12.012975000000001</v>
      </c>
      <c r="JU3623">
        <v>14.799725</v>
      </c>
      <c r="JV3623">
        <v>17.718575000000001</v>
      </c>
      <c r="JW3623">
        <v>19.83745</v>
      </c>
      <c r="JX3623">
        <v>20.6037</v>
      </c>
      <c r="JY3623">
        <v>19.1252</v>
      </c>
      <c r="JZ3623">
        <v>19.720974999999999</v>
      </c>
      <c r="KA3623">
        <v>19.6066</v>
      </c>
      <c r="KB3623">
        <v>20.271249999999998</v>
      </c>
      <c r="KC3623">
        <v>20.300474999999999</v>
      </c>
      <c r="KD3623">
        <v>18.481549999999999</v>
      </c>
      <c r="KE3623">
        <v>18.932575</v>
      </c>
      <c r="KF3623">
        <v>16.620249999999999</v>
      </c>
      <c r="KG3623">
        <v>18.371300000000002</v>
      </c>
      <c r="KH3623">
        <v>18.05255</v>
      </c>
      <c r="KI3623">
        <v>17.107700000000001</v>
      </c>
      <c r="KJ3623">
        <v>14.01515</v>
      </c>
      <c r="KK3623">
        <v>15.730549999999999</v>
      </c>
      <c r="KL3623">
        <v>14.638425</v>
      </c>
      <c r="KM3623">
        <v>15.32025</v>
      </c>
      <c r="KN3623">
        <v>15.024625</v>
      </c>
      <c r="KO3623">
        <v>15.39528228</v>
      </c>
      <c r="KP3623">
        <v>15.61596851</v>
      </c>
      <c r="KQ3623">
        <v>15.540354900000001</v>
      </c>
      <c r="KR3623">
        <v>16.292094840000001</v>
      </c>
      <c r="KS3623">
        <v>16.811718587999898</v>
      </c>
      <c r="KT3623">
        <v>18.2061742</v>
      </c>
      <c r="KU3623">
        <v>17.896685940000001</v>
      </c>
      <c r="KV3623">
        <v>17.486965690000002</v>
      </c>
      <c r="KW3623">
        <v>18.678319630000001</v>
      </c>
      <c r="KX3623">
        <v>17.665448980000001</v>
      </c>
      <c r="KY3623">
        <v>17.83338152</v>
      </c>
      <c r="KZ3623">
        <v>17.78678244</v>
      </c>
      <c r="LA3623">
        <v>18.515662450000001</v>
      </c>
      <c r="LB3623">
        <v>17.1335160359999</v>
      </c>
      <c r="LC3623">
        <v>16.542674819999998</v>
      </c>
      <c r="LD3623">
        <v>16.34221084</v>
      </c>
      <c r="LE3623">
        <v>14.969735930000001</v>
      </c>
      <c r="LF3623">
        <v>13.635067823999901</v>
      </c>
      <c r="LG3623">
        <v>12.746168320000001</v>
      </c>
      <c r="LH3623">
        <v>11.123992660000001</v>
      </c>
      <c r="LI3623">
        <v>10.465450880000001</v>
      </c>
      <c r="LJ3623">
        <v>9.4613725080000002</v>
      </c>
      <c r="LK3623">
        <v>8.6041252079999992</v>
      </c>
      <c r="LL3623">
        <v>8.0827430039999992</v>
      </c>
      <c r="LM3623">
        <v>7.5244332239999903</v>
      </c>
      <c r="LN3623">
        <v>6.9230412719999901</v>
      </c>
      <c r="LO3623">
        <v>6.3761614560000002</v>
      </c>
      <c r="LP3623">
        <v>5.541774084</v>
      </c>
      <c r="LQ3623">
        <v>5.3307593640000004</v>
      </c>
      <c r="LR3623">
        <v>4.5324203399999998</v>
      </c>
      <c r="LS3623">
        <v>4.5368164799999997</v>
      </c>
    </row>
    <row r="3624" spans="1:331" x14ac:dyDescent="0.2">
      <c r="A3624" t="s">
        <v>2929</v>
      </c>
      <c r="B3624" t="s">
        <v>713</v>
      </c>
      <c r="C3624" t="s">
        <v>751</v>
      </c>
      <c r="D3624" t="s">
        <v>322</v>
      </c>
      <c r="E3624" t="s">
        <v>2872</v>
      </c>
      <c r="F3624" t="s">
        <v>717</v>
      </c>
      <c r="G3624" t="s">
        <v>2873</v>
      </c>
      <c r="H3624" t="s">
        <v>2388</v>
      </c>
      <c r="I3624" t="s">
        <v>2874</v>
      </c>
      <c r="JT3624">
        <v>0</v>
      </c>
      <c r="JU3624">
        <v>0</v>
      </c>
      <c r="JV3624">
        <v>0</v>
      </c>
      <c r="JW3624">
        <v>0</v>
      </c>
      <c r="JX3624">
        <v>0</v>
      </c>
      <c r="JY3624">
        <v>0</v>
      </c>
      <c r="JZ3624">
        <v>0</v>
      </c>
      <c r="KA3624">
        <v>0</v>
      </c>
      <c r="KB3624">
        <v>0</v>
      </c>
      <c r="KC3624">
        <v>0</v>
      </c>
      <c r="KD3624">
        <v>0</v>
      </c>
      <c r="KE3624">
        <v>0</v>
      </c>
      <c r="KF3624">
        <v>0</v>
      </c>
      <c r="KG3624">
        <v>0</v>
      </c>
      <c r="KH3624">
        <v>0.24185999999999999</v>
      </c>
      <c r="KI3624">
        <v>1.1696850000000001</v>
      </c>
      <c r="KJ3624">
        <v>1.9838775</v>
      </c>
      <c r="KK3624">
        <v>2.5285837500000001</v>
      </c>
      <c r="KL3624">
        <v>2.4973087500000002</v>
      </c>
      <c r="KM3624">
        <v>3.2025600000000001</v>
      </c>
      <c r="KN3624">
        <v>3.2703224999999998</v>
      </c>
      <c r="KO3624">
        <v>4.1088233689999996</v>
      </c>
      <c r="KP3624">
        <v>4.279899565</v>
      </c>
      <c r="KQ3624">
        <v>4.6952901230000004</v>
      </c>
      <c r="KR3624">
        <v>5.0873660144999997</v>
      </c>
      <c r="KS3624">
        <v>5.5085050845675001</v>
      </c>
      <c r="KT3624">
        <v>6.693522229</v>
      </c>
      <c r="KU3624">
        <v>8.1939124939999992</v>
      </c>
      <c r="KV3624">
        <v>7.886699793</v>
      </c>
      <c r="KW3624">
        <v>8.0850024119999997</v>
      </c>
      <c r="KX3624">
        <v>8.4994863193574997</v>
      </c>
      <c r="KY3624">
        <v>8.7383500534274994</v>
      </c>
      <c r="KZ3624">
        <v>8.8423095889999992</v>
      </c>
      <c r="LA3624">
        <v>8.3765537728473394</v>
      </c>
      <c r="LB3624">
        <v>9.8758308239999995</v>
      </c>
      <c r="LC3624">
        <v>10.9130093876059</v>
      </c>
      <c r="LD3624">
        <v>10.84295902</v>
      </c>
      <c r="LE3624">
        <v>9.6151705694191598</v>
      </c>
      <c r="LF3624">
        <v>10.4901156214866</v>
      </c>
      <c r="LG3624">
        <v>8.7567519289677698</v>
      </c>
      <c r="LH3624">
        <v>8.5359387672344393</v>
      </c>
      <c r="LI3624">
        <v>6.8571229416716299</v>
      </c>
      <c r="LJ3624">
        <v>5.9911949534845901</v>
      </c>
      <c r="LK3624">
        <v>4.9735854058051396</v>
      </c>
      <c r="LL3624">
        <v>4.8006543280554599</v>
      </c>
      <c r="LM3624">
        <v>4.7935452619276901</v>
      </c>
      <c r="LN3624">
        <v>4.7001026494835498</v>
      </c>
      <c r="LO3624">
        <v>5.0500286276931901</v>
      </c>
      <c r="LP3624">
        <v>4.2927613802576099</v>
      </c>
      <c r="LQ3624">
        <v>3.2025567791827698</v>
      </c>
      <c r="LR3624">
        <v>1.3796929768583299</v>
      </c>
      <c r="LS3624">
        <v>1.3085921156131199</v>
      </c>
    </row>
    <row r="3625" spans="1:331" x14ac:dyDescent="0.2">
      <c r="A3625" t="s">
        <v>2946</v>
      </c>
      <c r="B3625" t="s">
        <v>713</v>
      </c>
      <c r="C3625" t="s">
        <v>990</v>
      </c>
      <c r="D3625" t="s">
        <v>327</v>
      </c>
      <c r="E3625" t="s">
        <v>2872</v>
      </c>
      <c r="F3625" t="s">
        <v>717</v>
      </c>
      <c r="G3625" t="s">
        <v>2873</v>
      </c>
      <c r="H3625" t="s">
        <v>2388</v>
      </c>
      <c r="I3625" t="s">
        <v>2874</v>
      </c>
      <c r="JT3625">
        <v>2.4380125000000001</v>
      </c>
      <c r="JU3625">
        <v>2.5698750000000001</v>
      </c>
      <c r="JV3625">
        <v>3.2561374999999999</v>
      </c>
      <c r="JW3625">
        <v>4.321625</v>
      </c>
      <c r="JX3625">
        <v>4.9963375000000001</v>
      </c>
      <c r="JY3625">
        <v>6.1523000000000003</v>
      </c>
      <c r="JZ3625">
        <v>7.7490874999999999</v>
      </c>
      <c r="KA3625">
        <v>7.4165437499999998</v>
      </c>
      <c r="KB3625">
        <v>11.501875</v>
      </c>
      <c r="KC3625">
        <v>18.853449999999999</v>
      </c>
      <c r="KD3625">
        <v>15.409750000000001</v>
      </c>
      <c r="KE3625">
        <v>17.864843</v>
      </c>
      <c r="KF3625">
        <v>23.310009000000001</v>
      </c>
      <c r="KG3625">
        <v>33.379263000000002</v>
      </c>
      <c r="KH3625">
        <v>33.975881999999999</v>
      </c>
      <c r="KI3625">
        <v>37.338115000000002</v>
      </c>
      <c r="KJ3625">
        <v>38.189430999999999</v>
      </c>
      <c r="KK3625">
        <v>43.10078</v>
      </c>
      <c r="KL3625">
        <v>45.058109000000002</v>
      </c>
      <c r="KM3625">
        <v>48.583162000000002</v>
      </c>
      <c r="KN3625">
        <v>51.656970999999999</v>
      </c>
      <c r="KO3625">
        <v>55.703048000000003</v>
      </c>
      <c r="KP3625">
        <v>58.001136000000002</v>
      </c>
      <c r="KQ3625">
        <v>58.746619000000003</v>
      </c>
      <c r="KR3625">
        <v>54.010883</v>
      </c>
      <c r="KS3625">
        <v>61.491298999999998</v>
      </c>
      <c r="KT3625">
        <v>65.251277999999999</v>
      </c>
      <c r="KU3625">
        <v>74.858821000000006</v>
      </c>
      <c r="KV3625">
        <v>80.162101000000007</v>
      </c>
      <c r="KW3625">
        <v>90.106914000000003</v>
      </c>
      <c r="KX3625">
        <v>91.888630000000006</v>
      </c>
      <c r="KY3625">
        <v>86.472538999999998</v>
      </c>
      <c r="KZ3625">
        <v>88.941587999999996</v>
      </c>
      <c r="LA3625">
        <v>93.857589000000004</v>
      </c>
      <c r="LB3625">
        <v>92.054939000000005</v>
      </c>
      <c r="LC3625">
        <v>84.911749999999998</v>
      </c>
      <c r="LD3625">
        <v>81.299487499999998</v>
      </c>
      <c r="LE3625">
        <v>81.645987500000004</v>
      </c>
      <c r="LF3625">
        <v>82.600787499999996</v>
      </c>
      <c r="LG3625">
        <v>76.566874999999996</v>
      </c>
      <c r="LH3625">
        <v>77.396550000000005</v>
      </c>
      <c r="LI3625">
        <v>79.598749999999995</v>
      </c>
      <c r="LJ3625">
        <v>78.443749999999994</v>
      </c>
      <c r="LK3625">
        <v>79.338875000000002</v>
      </c>
      <c r="LL3625">
        <v>80.172399999999996</v>
      </c>
      <c r="LM3625">
        <v>81.411137499999995</v>
      </c>
      <c r="LN3625">
        <v>91.392262500000001</v>
      </c>
      <c r="LO3625">
        <v>92.976537500000006</v>
      </c>
      <c r="LP3625">
        <v>93.84375</v>
      </c>
      <c r="LQ3625">
        <v>86.952250000000006</v>
      </c>
      <c r="LR3625">
        <v>81.456374999999994</v>
      </c>
      <c r="LS3625">
        <v>100.77375000000001</v>
      </c>
    </row>
    <row r="3626" spans="1:331" x14ac:dyDescent="0.2">
      <c r="A3626" t="s">
        <v>2937</v>
      </c>
      <c r="B3626" t="s">
        <v>713</v>
      </c>
      <c r="C3626" t="s">
        <v>955</v>
      </c>
      <c r="D3626" t="s">
        <v>326</v>
      </c>
      <c r="E3626" t="s">
        <v>2872</v>
      </c>
      <c r="F3626" t="s">
        <v>717</v>
      </c>
      <c r="G3626" t="s">
        <v>2873</v>
      </c>
      <c r="H3626" t="s">
        <v>2388</v>
      </c>
      <c r="I3626" t="s">
        <v>2874</v>
      </c>
      <c r="JT3626">
        <v>8.1812499999999996E-2</v>
      </c>
      <c r="JU3626">
        <v>8.1812499999999996E-2</v>
      </c>
      <c r="JV3626">
        <v>6.8337499999999995E-2</v>
      </c>
      <c r="JW3626">
        <v>5.4862500000000002E-2</v>
      </c>
      <c r="JX3626">
        <v>5.7750000000000003E-2</v>
      </c>
      <c r="JY3626">
        <v>4.8125000000000001E-2</v>
      </c>
      <c r="JZ3626">
        <v>0.36575000000000002</v>
      </c>
      <c r="KA3626">
        <v>0.44274999999999998</v>
      </c>
      <c r="KB3626">
        <v>0.71224999999999905</v>
      </c>
      <c r="KC3626">
        <v>1.0780000000000001</v>
      </c>
      <c r="KD3626">
        <v>2.0982500000000002</v>
      </c>
      <c r="KE3626">
        <v>2.3485</v>
      </c>
      <c r="KF3626">
        <v>2.5698750000000001</v>
      </c>
      <c r="KG3626">
        <v>3.0126249999999999</v>
      </c>
      <c r="KH3626">
        <v>3.8692500000000001</v>
      </c>
      <c r="KI3626">
        <v>4.7451249999999998</v>
      </c>
      <c r="KJ3626">
        <v>5.4669999999999996</v>
      </c>
      <c r="KK3626">
        <v>6.0445000000000002</v>
      </c>
      <c r="KL3626">
        <v>6.6604999999999999</v>
      </c>
      <c r="KM3626">
        <v>7.4497499999999999</v>
      </c>
      <c r="KN3626">
        <v>7.7673749999999897</v>
      </c>
      <c r="KO3626">
        <v>8.7394999999999996</v>
      </c>
      <c r="KP3626">
        <v>9.4517500000000005</v>
      </c>
      <c r="KQ3626">
        <v>10.866625000000001</v>
      </c>
      <c r="KR3626">
        <v>11.646249999999901</v>
      </c>
      <c r="KS3626">
        <v>12.03125</v>
      </c>
      <c r="KT3626">
        <v>12.80125</v>
      </c>
      <c r="KU3626">
        <v>13.09</v>
      </c>
      <c r="KV3626">
        <v>13.475</v>
      </c>
      <c r="KW3626">
        <v>16.170000000000002</v>
      </c>
      <c r="KX3626">
        <v>20.212499999999999</v>
      </c>
      <c r="KY3626">
        <v>24.254999999999999</v>
      </c>
      <c r="KZ3626">
        <v>26.276250000000001</v>
      </c>
      <c r="LA3626">
        <v>28.971250000000001</v>
      </c>
      <c r="LB3626">
        <v>31.762499999999999</v>
      </c>
      <c r="LC3626">
        <v>40.90625</v>
      </c>
      <c r="LD3626">
        <v>52.64875</v>
      </c>
      <c r="LE3626">
        <v>53.601624999999999</v>
      </c>
      <c r="LF3626">
        <v>56.758625000000002</v>
      </c>
      <c r="LG3626">
        <v>60.339125000000003</v>
      </c>
      <c r="LH3626">
        <v>59.020499999999998</v>
      </c>
      <c r="LI3626">
        <v>59.143280830000002</v>
      </c>
      <c r="LJ3626">
        <v>58.59818147</v>
      </c>
      <c r="LK3626">
        <v>53.964836890000001</v>
      </c>
      <c r="LL3626">
        <v>46.961048750000003</v>
      </c>
      <c r="LM3626">
        <v>42.590625000000003</v>
      </c>
      <c r="LN3626">
        <v>40.251750000000001</v>
      </c>
      <c r="LO3626">
        <v>48.812648678588801</v>
      </c>
      <c r="LP3626">
        <v>58.558326580810501</v>
      </c>
      <c r="LQ3626">
        <v>64.938696707499901</v>
      </c>
      <c r="LR3626">
        <v>58.465432120000003</v>
      </c>
      <c r="LS3626">
        <v>67.799430549999997</v>
      </c>
    </row>
    <row r="3627" spans="1:331" x14ac:dyDescent="0.2">
      <c r="A3627" t="s">
        <v>2898</v>
      </c>
      <c r="B3627" t="s">
        <v>713</v>
      </c>
      <c r="C3627" t="s">
        <v>728</v>
      </c>
      <c r="D3627" t="s">
        <v>771</v>
      </c>
      <c r="E3627" t="s">
        <v>2872</v>
      </c>
      <c r="F3627" t="s">
        <v>717</v>
      </c>
      <c r="G3627" t="s">
        <v>2873</v>
      </c>
      <c r="H3627" t="s">
        <v>2388</v>
      </c>
      <c r="I3627" t="s">
        <v>2874</v>
      </c>
      <c r="JT3627">
        <v>10.949645</v>
      </c>
      <c r="JU3627">
        <v>18.196297999999999</v>
      </c>
      <c r="JV3627">
        <v>26.255887999999999</v>
      </c>
      <c r="JW3627">
        <v>28.507456000000001</v>
      </c>
      <c r="JX3627">
        <v>34.380606</v>
      </c>
      <c r="JY3627">
        <v>35.800629000000001</v>
      </c>
      <c r="JZ3627">
        <v>37.912636999999997</v>
      </c>
      <c r="KA3627">
        <v>39.612943000000001</v>
      </c>
      <c r="KB3627">
        <v>37.933571000000001</v>
      </c>
      <c r="KC3627">
        <v>38.304568000000003</v>
      </c>
      <c r="KD3627">
        <v>36.414693</v>
      </c>
      <c r="KE3627">
        <v>36.333283000000002</v>
      </c>
      <c r="KF3627">
        <v>36.928739</v>
      </c>
      <c r="KG3627">
        <v>38.077782999999997</v>
      </c>
      <c r="KH3627">
        <v>37.224141000000003</v>
      </c>
      <c r="KI3627">
        <v>41.531892999999997</v>
      </c>
      <c r="KJ3627">
        <v>43.664834999999997</v>
      </c>
      <c r="KK3627">
        <v>45.714041000000002</v>
      </c>
      <c r="KL3627">
        <v>44.023038999999997</v>
      </c>
      <c r="KM3627">
        <v>43.111246999999999</v>
      </c>
      <c r="KN3627">
        <v>47.603915999999998</v>
      </c>
      <c r="KO3627">
        <v>53.002561999999998</v>
      </c>
      <c r="KP3627">
        <v>53.899234999999997</v>
      </c>
      <c r="KQ3627">
        <v>63.369543999999998</v>
      </c>
      <c r="KR3627">
        <v>67.654036000000005</v>
      </c>
      <c r="KS3627">
        <v>74.045339999999996</v>
      </c>
      <c r="KT3627">
        <v>88.060770000000005</v>
      </c>
      <c r="KU3627">
        <v>89.85087</v>
      </c>
      <c r="KV3627">
        <v>94.397310000000004</v>
      </c>
      <c r="KW3627">
        <v>103.7367</v>
      </c>
      <c r="KX3627">
        <v>113.45904</v>
      </c>
      <c r="KY3627">
        <v>110.81367</v>
      </c>
      <c r="KZ3627">
        <v>108.48645</v>
      </c>
      <c r="LA3627">
        <v>107.806106654563</v>
      </c>
      <c r="LB3627">
        <v>100.91314107463501</v>
      </c>
      <c r="LC3627">
        <v>92.339023979381295</v>
      </c>
      <c r="LD3627">
        <v>83.748419999999996</v>
      </c>
      <c r="LE3627">
        <v>75.492836389277201</v>
      </c>
      <c r="LF3627">
        <v>72.770564959893505</v>
      </c>
      <c r="LG3627">
        <v>61.205748118099898</v>
      </c>
      <c r="LH3627">
        <v>57.900932606947201</v>
      </c>
      <c r="LI3627">
        <v>46.082528392771003</v>
      </c>
      <c r="LJ3627">
        <v>39.192384971012899</v>
      </c>
      <c r="LK3627">
        <v>36.980379751873798</v>
      </c>
      <c r="LL3627">
        <v>37.431513475534899</v>
      </c>
      <c r="LM3627">
        <v>40.661183115108201</v>
      </c>
      <c r="LN3627">
        <v>41.738189092449304</v>
      </c>
      <c r="LO3627">
        <v>41.884648210000002</v>
      </c>
      <c r="LP3627">
        <v>40.638987899999997</v>
      </c>
      <c r="LQ3627">
        <v>39.155582699999997</v>
      </c>
      <c r="LR3627">
        <v>39.466789200000001</v>
      </c>
      <c r="LS3627">
        <v>32.697748799999999</v>
      </c>
    </row>
    <row r="3628" spans="1:331" x14ac:dyDescent="0.2">
      <c r="A3628" t="s">
        <v>2932</v>
      </c>
      <c r="B3628" t="s">
        <v>713</v>
      </c>
      <c r="C3628" t="s">
        <v>753</v>
      </c>
      <c r="D3628" t="s">
        <v>754</v>
      </c>
      <c r="E3628" t="s">
        <v>2872</v>
      </c>
      <c r="F3628" t="s">
        <v>717</v>
      </c>
      <c r="G3628" t="s">
        <v>2873</v>
      </c>
      <c r="H3628" t="s">
        <v>2388</v>
      </c>
      <c r="I3628" t="s">
        <v>2874</v>
      </c>
      <c r="JT3628">
        <v>1.2788999999999999</v>
      </c>
      <c r="JU3628">
        <v>1.5225</v>
      </c>
      <c r="JV3628">
        <v>1.1276649999999999</v>
      </c>
      <c r="JW3628">
        <v>1.74783</v>
      </c>
      <c r="JX3628">
        <v>1.80467</v>
      </c>
      <c r="JY3628">
        <v>2.3649499999999999</v>
      </c>
      <c r="JZ3628">
        <v>2.3852500000000001</v>
      </c>
      <c r="KA3628">
        <v>5.7449000000000003</v>
      </c>
      <c r="KB3628">
        <v>11.043200000000001</v>
      </c>
      <c r="KC3628">
        <v>16.0167</v>
      </c>
      <c r="KD3628">
        <v>18.787649999999999</v>
      </c>
      <c r="KE3628">
        <v>19.051549999999999</v>
      </c>
      <c r="KF3628">
        <v>19.366199999999999</v>
      </c>
      <c r="KG3628">
        <v>22.096550000000001</v>
      </c>
      <c r="KH3628">
        <v>29.79025</v>
      </c>
      <c r="KI3628">
        <v>32.784499999999902</v>
      </c>
      <c r="KJ3628">
        <v>34.114150000000002</v>
      </c>
      <c r="KK3628">
        <v>36.448650000000001</v>
      </c>
      <c r="KL3628">
        <v>39.808300000000003</v>
      </c>
      <c r="KM3628">
        <v>41.878900000000002</v>
      </c>
      <c r="KN3628">
        <v>44.539827080000002</v>
      </c>
      <c r="KO3628">
        <v>48.909211758839199</v>
      </c>
      <c r="KP3628">
        <v>51.8310830944042</v>
      </c>
      <c r="KQ3628">
        <v>53.847565201741403</v>
      </c>
      <c r="KR3628">
        <v>61.353291051890203</v>
      </c>
      <c r="KS3628">
        <v>61.630429484629197</v>
      </c>
      <c r="KT3628">
        <v>64.938779552678199</v>
      </c>
      <c r="KU3628">
        <v>66.668977304382096</v>
      </c>
      <c r="KV3628">
        <v>65.556514198103102</v>
      </c>
      <c r="KW3628">
        <v>71.088834360552994</v>
      </c>
      <c r="KX3628">
        <v>70.684424834294205</v>
      </c>
      <c r="KY3628">
        <v>68.62649734</v>
      </c>
      <c r="KZ3628">
        <v>75.590242782883493</v>
      </c>
      <c r="LA3628">
        <v>79.156845750000002</v>
      </c>
      <c r="LB3628">
        <v>75.694689769999997</v>
      </c>
      <c r="LC3628">
        <v>76.269780496701699</v>
      </c>
      <c r="LD3628">
        <v>75.397099209999993</v>
      </c>
      <c r="LE3628">
        <v>72.579128770779704</v>
      </c>
      <c r="LF3628">
        <v>74.829941165337701</v>
      </c>
      <c r="LG3628">
        <v>78.044057117664707</v>
      </c>
      <c r="LH3628">
        <v>87.000515366619695</v>
      </c>
      <c r="LI3628">
        <v>82.679042943540693</v>
      </c>
      <c r="LJ3628">
        <v>78.299569966112202</v>
      </c>
      <c r="LK3628">
        <v>77.623653689999998</v>
      </c>
      <c r="LL3628">
        <v>76.399577574720695</v>
      </c>
      <c r="LM3628">
        <v>76.162200677608496</v>
      </c>
      <c r="LN3628">
        <v>75.079964369999999</v>
      </c>
      <c r="LO3628">
        <v>72.70498825</v>
      </c>
      <c r="LP3628">
        <v>72.801675000873004</v>
      </c>
      <c r="LQ3628">
        <v>67.583435830391196</v>
      </c>
      <c r="LR3628">
        <v>59.538086388611198</v>
      </c>
      <c r="LS3628">
        <v>59.291943302660201</v>
      </c>
    </row>
    <row r="3629" spans="1:331" x14ac:dyDescent="0.2">
      <c r="A3629" t="s">
        <v>2938</v>
      </c>
      <c r="B3629" t="s">
        <v>713</v>
      </c>
      <c r="C3629" t="s">
        <v>915</v>
      </c>
      <c r="D3629" t="s">
        <v>314</v>
      </c>
      <c r="E3629" t="s">
        <v>2872</v>
      </c>
      <c r="F3629" t="s">
        <v>717</v>
      </c>
      <c r="G3629" t="s">
        <v>2873</v>
      </c>
      <c r="H3629" t="s">
        <v>2388</v>
      </c>
      <c r="I3629" t="s">
        <v>2874</v>
      </c>
      <c r="JT3629">
        <v>0.63284662027124905</v>
      </c>
      <c r="JU3629">
        <v>0.67062187499999903</v>
      </c>
      <c r="JV3629">
        <v>0.73559062499999905</v>
      </c>
      <c r="JW3629">
        <v>0.73366562499999999</v>
      </c>
      <c r="JX3629">
        <v>0.83039687500000003</v>
      </c>
      <c r="JY3629">
        <v>1.06308125</v>
      </c>
      <c r="JZ3629">
        <v>1.2914343749999999</v>
      </c>
      <c r="KA3629">
        <v>1.3792625000000001</v>
      </c>
      <c r="KB3629">
        <v>1.54048125</v>
      </c>
      <c r="KC3629">
        <v>1.91585625</v>
      </c>
      <c r="KD3629">
        <v>1.1331031250000001</v>
      </c>
      <c r="KE3629">
        <v>1.9781781249999999</v>
      </c>
      <c r="KF3629">
        <v>2.59345625</v>
      </c>
      <c r="KG3629">
        <v>3.0857749999999999</v>
      </c>
      <c r="KH3629">
        <v>3.534059375</v>
      </c>
      <c r="KI3629">
        <v>4.322828125</v>
      </c>
      <c r="KJ3629">
        <v>6.0400243749999998</v>
      </c>
      <c r="KK3629">
        <v>6.9577007499999901</v>
      </c>
      <c r="KL3629">
        <v>8.1504884999999998</v>
      </c>
      <c r="KM3629">
        <v>9.6904596250000008</v>
      </c>
      <c r="KN3629">
        <v>11.592734999999999</v>
      </c>
      <c r="KO3629">
        <v>12.910801749999999</v>
      </c>
      <c r="KP3629">
        <v>14.434689499999999</v>
      </c>
      <c r="KQ3629">
        <v>14.66708513</v>
      </c>
      <c r="KR3629">
        <v>15.856918</v>
      </c>
      <c r="KS3629">
        <v>18.077829000000001</v>
      </c>
      <c r="KT3629">
        <v>19.731721629999999</v>
      </c>
      <c r="KU3629">
        <v>21.452633129999999</v>
      </c>
      <c r="KV3629">
        <v>23.542875129999999</v>
      </c>
      <c r="KW3629">
        <v>24.123368500000002</v>
      </c>
      <c r="KX3629">
        <v>25.36269313</v>
      </c>
      <c r="KY3629">
        <v>25.4277485</v>
      </c>
      <c r="KZ3629">
        <v>26.554412500000002</v>
      </c>
      <c r="LA3629">
        <v>28.4268985</v>
      </c>
      <c r="LB3629">
        <v>28.137763499999998</v>
      </c>
      <c r="LC3629">
        <v>28.512137500000001</v>
      </c>
      <c r="LD3629">
        <v>28.186812499999998</v>
      </c>
      <c r="LE3629">
        <v>28.964512500000001</v>
      </c>
      <c r="LF3629">
        <v>29.391862499999899</v>
      </c>
      <c r="LG3629">
        <v>36.149938779781699</v>
      </c>
      <c r="LH3629">
        <v>47.429187712752899</v>
      </c>
      <c r="LI3629">
        <v>42.933394347425299</v>
      </c>
      <c r="LJ3629">
        <v>37.267822803870502</v>
      </c>
      <c r="LK3629">
        <v>31.063128105365301</v>
      </c>
      <c r="LL3629">
        <v>29.3552182159404</v>
      </c>
      <c r="LM3629">
        <v>28.1427810777408</v>
      </c>
      <c r="LN3629">
        <v>26.5823158980001</v>
      </c>
      <c r="LO3629">
        <v>27.6933243426977</v>
      </c>
      <c r="LP3629">
        <v>27.491486478304999</v>
      </c>
      <c r="LQ3629">
        <v>26.905523886957699</v>
      </c>
      <c r="LR3629">
        <v>23.760626555099499</v>
      </c>
      <c r="LS3629">
        <v>28.538813383206801</v>
      </c>
    </row>
    <row r="3630" spans="1:331" x14ac:dyDescent="0.2">
      <c r="A3630" t="s">
        <v>2908</v>
      </c>
      <c r="B3630" t="s">
        <v>713</v>
      </c>
      <c r="C3630" t="s">
        <v>1357</v>
      </c>
      <c r="D3630" t="s">
        <v>1358</v>
      </c>
      <c r="E3630" t="s">
        <v>2872</v>
      </c>
      <c r="F3630" t="s">
        <v>717</v>
      </c>
      <c r="G3630" t="s">
        <v>2873</v>
      </c>
      <c r="H3630" t="s">
        <v>2388</v>
      </c>
      <c r="I3630" t="s">
        <v>2874</v>
      </c>
      <c r="JT3630">
        <v>0.74099999999999999</v>
      </c>
      <c r="JU3630">
        <v>0.87874999999999903</v>
      </c>
      <c r="JV3630">
        <v>0.88824999999999998</v>
      </c>
      <c r="JW3630">
        <v>0.86449999999999905</v>
      </c>
      <c r="JX3630">
        <v>0.79419999999999902</v>
      </c>
      <c r="JY3630">
        <v>1.2302499999999901</v>
      </c>
      <c r="JZ3630">
        <v>1.71475</v>
      </c>
      <c r="KA3630">
        <v>1.1191</v>
      </c>
      <c r="KB3630">
        <v>1.15995</v>
      </c>
      <c r="KC3630">
        <v>1.6634500000000001</v>
      </c>
      <c r="KD3630">
        <v>1.21695</v>
      </c>
      <c r="KE3630">
        <v>0.58899999999999997</v>
      </c>
      <c r="KF3630">
        <v>0.64600000000000002</v>
      </c>
      <c r="KG3630">
        <v>0.44650000000000001</v>
      </c>
      <c r="KH3630">
        <v>0.5605</v>
      </c>
      <c r="KI3630">
        <v>0.807499999999999</v>
      </c>
      <c r="KJ3630">
        <v>1.4724999999999999</v>
      </c>
      <c r="KK3630">
        <v>3.5625</v>
      </c>
      <c r="KL3630">
        <v>5.32</v>
      </c>
      <c r="KM3630">
        <v>6.1275000000000004</v>
      </c>
      <c r="KN3630">
        <v>3.7810000000000001</v>
      </c>
      <c r="KO3630">
        <v>1.653</v>
      </c>
      <c r="KP3630">
        <v>2.1564999999999999</v>
      </c>
      <c r="KQ3630">
        <v>2.4224999999999999</v>
      </c>
      <c r="KR3630">
        <v>3.0114999999999998</v>
      </c>
      <c r="KS3630">
        <v>3.0114999999999998</v>
      </c>
      <c r="KT3630">
        <v>3.0779999999999998</v>
      </c>
      <c r="KU3630">
        <v>2.8975</v>
      </c>
      <c r="KV3630">
        <v>2.8025000000000002</v>
      </c>
      <c r="KW3630">
        <v>3.0209999999999999</v>
      </c>
      <c r="KX3630">
        <v>2.9925000000000002</v>
      </c>
      <c r="KY3630">
        <v>2.6219999999999999</v>
      </c>
      <c r="KZ3630">
        <v>2.242</v>
      </c>
      <c r="LA3630">
        <v>1.482</v>
      </c>
      <c r="LB3630">
        <v>0.95</v>
      </c>
      <c r="LC3630">
        <v>1.3774999999999999</v>
      </c>
      <c r="LD3630">
        <v>1.3774999999999999</v>
      </c>
      <c r="LE3630">
        <v>4.5429570000000004</v>
      </c>
      <c r="LF3630">
        <v>6.4576250000000002</v>
      </c>
      <c r="LG3630">
        <v>6.8527299999999904</v>
      </c>
      <c r="LH3630">
        <v>7.1352599999999997</v>
      </c>
      <c r="LI3630">
        <v>6.30192</v>
      </c>
      <c r="LJ3630">
        <v>6.3413449999999996</v>
      </c>
      <c r="LK3630">
        <v>7.0726550000000001</v>
      </c>
      <c r="LL3630">
        <v>7.5308343000000004</v>
      </c>
      <c r="LM3630">
        <v>7.3010967500000001</v>
      </c>
      <c r="LN3630">
        <v>9.8955780999999892</v>
      </c>
      <c r="LO3630">
        <v>10.117798394180401</v>
      </c>
      <c r="LP3630">
        <v>10.5737355564452</v>
      </c>
      <c r="LQ3630">
        <v>10.9668538415933</v>
      </c>
      <c r="LR3630">
        <v>7.0053538415933803</v>
      </c>
      <c r="LS3630">
        <v>9.35480942525834</v>
      </c>
    </row>
    <row r="3631" spans="1:331" x14ac:dyDescent="0.2">
      <c r="A3631" t="s">
        <v>2907</v>
      </c>
      <c r="B3631" t="s">
        <v>713</v>
      </c>
      <c r="C3631" t="s">
        <v>812</v>
      </c>
      <c r="D3631" t="s">
        <v>813</v>
      </c>
      <c r="E3631" t="s">
        <v>2872</v>
      </c>
      <c r="F3631" t="s">
        <v>717</v>
      </c>
      <c r="G3631" t="s">
        <v>2873</v>
      </c>
      <c r="H3631" t="s">
        <v>2388</v>
      </c>
      <c r="I3631" t="s">
        <v>2874</v>
      </c>
      <c r="JT3631">
        <v>3.49545383970151</v>
      </c>
      <c r="JU3631">
        <v>8.4543997233267199</v>
      </c>
      <c r="JV3631">
        <v>11.400434421227899</v>
      </c>
      <c r="JW3631">
        <v>12.598126809473801</v>
      </c>
      <c r="JX3631">
        <v>13.0720092400692</v>
      </c>
      <c r="JY3631">
        <v>13.617852652368301</v>
      </c>
      <c r="JZ3631">
        <v>13.873763759533</v>
      </c>
      <c r="KA3631">
        <v>14.088401174188199</v>
      </c>
      <c r="KB3631">
        <v>8.8254159741977904</v>
      </c>
      <c r="KC3631">
        <v>8.5005649053518102</v>
      </c>
      <c r="KD3631">
        <v>4.53540407188129</v>
      </c>
      <c r="KE3631">
        <v>4.9280405613869398</v>
      </c>
      <c r="KF3631">
        <v>6.7491024810373998</v>
      </c>
      <c r="KG3631">
        <v>7.7133109962951103</v>
      </c>
      <c r="KH3631">
        <v>8.9788715496880496</v>
      </c>
      <c r="KI3631">
        <v>9.6864380766090097</v>
      </c>
      <c r="KJ3631">
        <v>9.3054747090000003</v>
      </c>
      <c r="KK3631">
        <v>11.3917669478194</v>
      </c>
      <c r="KL3631">
        <v>12.3674676615541</v>
      </c>
      <c r="KM3631">
        <v>15.616835249999999</v>
      </c>
      <c r="KN3631">
        <v>24.718037249999998</v>
      </c>
      <c r="KO3631">
        <v>29.199689750000001</v>
      </c>
      <c r="KP3631">
        <v>30.904417800000001</v>
      </c>
      <c r="KQ3631">
        <v>16.513165749999999</v>
      </c>
      <c r="KR3631">
        <v>26.231456824999999</v>
      </c>
      <c r="KS3631">
        <v>31.867996699999999</v>
      </c>
      <c r="KT3631">
        <v>37.479384539999998</v>
      </c>
      <c r="KU3631">
        <v>39.379935779999997</v>
      </c>
      <c r="KV3631">
        <v>44.471782500000003</v>
      </c>
      <c r="KW3631">
        <v>52.980027399999997</v>
      </c>
      <c r="KX3631">
        <v>56.336610389999997</v>
      </c>
      <c r="KY3631">
        <v>62.605238</v>
      </c>
      <c r="KZ3631">
        <v>74.447142874999997</v>
      </c>
      <c r="LA3631">
        <v>78.087623674999904</v>
      </c>
      <c r="LB3631">
        <v>91.040128319999894</v>
      </c>
      <c r="LC3631">
        <v>96.612527200000002</v>
      </c>
      <c r="LD3631">
        <v>105.2772758</v>
      </c>
      <c r="LE3631">
        <v>118.014425</v>
      </c>
      <c r="LF3631">
        <v>123.5674238</v>
      </c>
      <c r="LG3631">
        <v>135.73560620000001</v>
      </c>
      <c r="LH3631">
        <v>143.91015924999999</v>
      </c>
      <c r="LI3631">
        <v>150.9862588</v>
      </c>
      <c r="LJ3631">
        <v>156.93575874999999</v>
      </c>
      <c r="LK3631">
        <v>157.52805469999899</v>
      </c>
      <c r="LL3631">
        <v>175.45060334999999</v>
      </c>
      <c r="LM3631">
        <v>183.54789629999999</v>
      </c>
      <c r="LN3631">
        <v>199.3419198</v>
      </c>
      <c r="LO3631">
        <v>213.85007040901499</v>
      </c>
      <c r="LP3631">
        <v>224.898984345184</v>
      </c>
      <c r="LQ3631">
        <v>232.90008850000001</v>
      </c>
      <c r="LR3631">
        <v>249.530229168966</v>
      </c>
      <c r="LS3631">
        <v>256.65016561297398</v>
      </c>
    </row>
    <row r="3632" spans="1:331" x14ac:dyDescent="0.2">
      <c r="A3632" t="s">
        <v>2915</v>
      </c>
      <c r="B3632" t="s">
        <v>713</v>
      </c>
      <c r="C3632" t="s">
        <v>761</v>
      </c>
      <c r="D3632" t="s">
        <v>307</v>
      </c>
      <c r="E3632" t="s">
        <v>2872</v>
      </c>
      <c r="F3632" t="s">
        <v>717</v>
      </c>
      <c r="G3632" t="s">
        <v>2873</v>
      </c>
      <c r="H3632" t="s">
        <v>2388</v>
      </c>
      <c r="I3632" t="s">
        <v>2874</v>
      </c>
      <c r="JT3632">
        <v>12.581549999999901</v>
      </c>
      <c r="JU3632">
        <v>12.8202</v>
      </c>
      <c r="JV3632">
        <v>13.587325</v>
      </c>
      <c r="JW3632">
        <v>14.67525</v>
      </c>
      <c r="JX3632">
        <v>14.64845</v>
      </c>
      <c r="JY3632">
        <v>13.961824999999999</v>
      </c>
      <c r="JZ3632">
        <v>15.002875</v>
      </c>
      <c r="KA3632">
        <v>13.161199999999999</v>
      </c>
      <c r="KB3632">
        <v>13.1455</v>
      </c>
      <c r="KC3632">
        <v>12.825850000000001</v>
      </c>
      <c r="KD3632">
        <v>11.9356249999999</v>
      </c>
      <c r="KE3632">
        <v>13.375874999999899</v>
      </c>
      <c r="KF3632">
        <v>13.734075000000001</v>
      </c>
      <c r="KG3632">
        <v>12.31495</v>
      </c>
      <c r="KH3632">
        <v>13.033925</v>
      </c>
      <c r="KI3632">
        <v>13.419225000000001</v>
      </c>
      <c r="KJ3632">
        <v>15.037625</v>
      </c>
      <c r="KK3632">
        <v>15.411824999999901</v>
      </c>
      <c r="KL3632">
        <v>15.664075</v>
      </c>
      <c r="KM3632">
        <v>16.011275000000001</v>
      </c>
      <c r="KN3632">
        <v>16.316600000000001</v>
      </c>
      <c r="KO3632">
        <v>16.411075</v>
      </c>
      <c r="KP3632">
        <v>17.135075000000001</v>
      </c>
      <c r="KQ3632">
        <v>18.237749999999998</v>
      </c>
      <c r="KR3632">
        <v>19.242625</v>
      </c>
      <c r="KS3632">
        <v>19.011199999999899</v>
      </c>
      <c r="KT3632">
        <v>19.030875000000002</v>
      </c>
      <c r="KU3632">
        <v>18.485885</v>
      </c>
      <c r="KV3632">
        <v>18.238166</v>
      </c>
      <c r="KW3632">
        <v>16.768134</v>
      </c>
      <c r="KX3632">
        <v>15.958686</v>
      </c>
      <c r="KY3632">
        <v>14.624725</v>
      </c>
      <c r="KZ3632">
        <v>14.030431999999999</v>
      </c>
      <c r="LA3632">
        <v>13.322165</v>
      </c>
      <c r="LB3632">
        <v>12.435959</v>
      </c>
      <c r="LC3632">
        <v>11.582317</v>
      </c>
      <c r="LD3632">
        <v>10.534454</v>
      </c>
      <c r="LE3632">
        <v>9.3126746893139298</v>
      </c>
      <c r="LF3632">
        <v>8.8151779500000007</v>
      </c>
      <c r="LG3632">
        <v>7.6323948627699902</v>
      </c>
      <c r="LH3632">
        <v>8.0065650474075003</v>
      </c>
      <c r="LI3632">
        <v>8.0478272261599901</v>
      </c>
      <c r="LJ3632">
        <v>8.1958040966615808</v>
      </c>
      <c r="LK3632">
        <v>7.3674950280118896</v>
      </c>
      <c r="LL3632">
        <v>6.80955624678883</v>
      </c>
      <c r="LM3632">
        <v>6.4496878462385903</v>
      </c>
      <c r="LN3632">
        <v>5.5097632390679303</v>
      </c>
      <c r="LO3632">
        <v>5.2730585504900596</v>
      </c>
      <c r="LP3632">
        <v>5.1891969219243199</v>
      </c>
      <c r="LQ3632">
        <v>4.6212474381868098</v>
      </c>
      <c r="LR3632">
        <v>3.9120907084594099</v>
      </c>
      <c r="LS3632">
        <v>3.1841406211324701</v>
      </c>
    </row>
    <row r="3633" spans="1:331" x14ac:dyDescent="0.2">
      <c r="A3633" t="s">
        <v>2909</v>
      </c>
      <c r="B3633" t="s">
        <v>713</v>
      </c>
      <c r="C3633" t="s">
        <v>1572</v>
      </c>
      <c r="D3633" t="s">
        <v>319</v>
      </c>
      <c r="E3633" t="s">
        <v>2872</v>
      </c>
      <c r="F3633" t="s">
        <v>717</v>
      </c>
      <c r="G3633" t="s">
        <v>2873</v>
      </c>
      <c r="H3633" t="s">
        <v>2388</v>
      </c>
      <c r="I3633" t="s">
        <v>2874</v>
      </c>
      <c r="JT3633">
        <v>1.9351499999999999</v>
      </c>
      <c r="JU3633">
        <v>1.9987999999999999</v>
      </c>
      <c r="JV3633">
        <v>2.3626499999999999</v>
      </c>
      <c r="JW3633">
        <v>2.6467000000000001</v>
      </c>
      <c r="JX3633">
        <v>2.7844500000000001</v>
      </c>
      <c r="JY3633">
        <v>3.0514000000000001</v>
      </c>
      <c r="JZ3633">
        <v>3.6707999999999998</v>
      </c>
      <c r="KA3633">
        <v>4.0023499999999999</v>
      </c>
      <c r="KB3633">
        <v>4.4849500000000004</v>
      </c>
      <c r="KC3633">
        <v>5.9384499999999996</v>
      </c>
      <c r="KD3633">
        <v>3.8674499999999998</v>
      </c>
      <c r="KE3633">
        <v>4.4497999999999998</v>
      </c>
      <c r="KF3633">
        <v>3.49125</v>
      </c>
      <c r="KG3633">
        <v>3.83325</v>
      </c>
      <c r="KH3633">
        <v>4.1571999999999996</v>
      </c>
      <c r="KI3633">
        <v>3.99</v>
      </c>
      <c r="KJ3633">
        <v>5.4435000000000002</v>
      </c>
      <c r="KK3633">
        <v>4.5410000000000004</v>
      </c>
      <c r="KL3633">
        <v>6.4980000000000002</v>
      </c>
      <c r="KM3633">
        <v>7.7519999999999998</v>
      </c>
      <c r="KN3633">
        <v>3.9805000000000001</v>
      </c>
      <c r="KO3633">
        <v>0.47499999999999998</v>
      </c>
      <c r="KP3633">
        <v>2.4889999999999999</v>
      </c>
      <c r="KQ3633">
        <v>5.149</v>
      </c>
      <c r="KR3633">
        <v>5.6715</v>
      </c>
      <c r="KS3633">
        <v>8.8140999999999998</v>
      </c>
      <c r="KT3633">
        <v>8.8369</v>
      </c>
      <c r="KU3633">
        <v>8.8064999999999998</v>
      </c>
      <c r="KV3633">
        <v>9.0164500000000007</v>
      </c>
      <c r="KW3633">
        <v>8.2536000000000005</v>
      </c>
      <c r="KX3633">
        <v>9.1199999999999992</v>
      </c>
      <c r="KY3633">
        <v>9.0250000000000004</v>
      </c>
      <c r="KZ3633">
        <v>8.2744999999999997</v>
      </c>
      <c r="LA3633">
        <v>9.5</v>
      </c>
      <c r="LB3633">
        <v>10.355</v>
      </c>
      <c r="LC3633">
        <v>11.685</v>
      </c>
      <c r="LD3633">
        <v>11.7895</v>
      </c>
      <c r="LE3633">
        <v>10.696999999999999</v>
      </c>
      <c r="LF3633">
        <v>12.065</v>
      </c>
      <c r="LG3633">
        <v>10.91455</v>
      </c>
      <c r="LH3633">
        <v>11.14635</v>
      </c>
      <c r="LI3633">
        <v>12.856350000000001</v>
      </c>
      <c r="LJ3633">
        <v>14.73925</v>
      </c>
      <c r="LK3633">
        <v>15.4956386009629</v>
      </c>
      <c r="LL3633">
        <v>14.277337265647001</v>
      </c>
      <c r="LM3633">
        <v>16.063549999999999</v>
      </c>
      <c r="LN3633">
        <v>16.426449999999999</v>
      </c>
      <c r="LO3633">
        <v>16.246640245322499</v>
      </c>
      <c r="LP3633">
        <v>16.8508912758858</v>
      </c>
      <c r="LQ3633">
        <v>18.154611261653798</v>
      </c>
      <c r="LR3633">
        <v>16.470396355289299</v>
      </c>
      <c r="LS3633">
        <v>17.3934533121862</v>
      </c>
    </row>
    <row r="3634" spans="1:331" x14ac:dyDescent="0.2">
      <c r="A3634" t="s">
        <v>2901</v>
      </c>
      <c r="B3634" t="s">
        <v>713</v>
      </c>
      <c r="C3634" t="s">
        <v>1759</v>
      </c>
      <c r="D3634" t="s">
        <v>1760</v>
      </c>
      <c r="E3634" t="s">
        <v>2872</v>
      </c>
      <c r="F3634" t="s">
        <v>717</v>
      </c>
      <c r="G3634" t="s">
        <v>2873</v>
      </c>
      <c r="H3634" t="s">
        <v>2388</v>
      </c>
      <c r="I3634" t="s">
        <v>2874</v>
      </c>
      <c r="JT3634">
        <v>0</v>
      </c>
      <c r="JU3634">
        <v>0</v>
      </c>
      <c r="JV3634">
        <v>0</v>
      </c>
      <c r="JW3634">
        <v>0</v>
      </c>
      <c r="JX3634">
        <v>0</v>
      </c>
      <c r="JY3634">
        <v>0</v>
      </c>
      <c r="JZ3634">
        <v>0</v>
      </c>
      <c r="KA3634">
        <v>0</v>
      </c>
      <c r="KB3634">
        <v>0</v>
      </c>
      <c r="KC3634">
        <v>0</v>
      </c>
      <c r="KD3634">
        <v>0</v>
      </c>
      <c r="KE3634">
        <v>0</v>
      </c>
      <c r="KF3634">
        <v>0</v>
      </c>
      <c r="KG3634">
        <v>0</v>
      </c>
      <c r="KH3634">
        <v>0</v>
      </c>
      <c r="KI3634">
        <v>3.86787757573624</v>
      </c>
      <c r="KJ3634">
        <v>4.1287608139823799</v>
      </c>
      <c r="KK3634">
        <v>4.4740057515526797</v>
      </c>
      <c r="KL3634">
        <v>5.05744842839119</v>
      </c>
      <c r="KM3634">
        <v>4.7568655669336799</v>
      </c>
      <c r="KN3634">
        <v>5.0429155306084601</v>
      </c>
      <c r="KO3634">
        <v>5.58991962471368</v>
      </c>
      <c r="KP3634">
        <v>5.7511993440098603</v>
      </c>
      <c r="KQ3634">
        <v>4.7394260895944003</v>
      </c>
      <c r="KR3634">
        <v>3.1815703389999999</v>
      </c>
      <c r="KS3634">
        <v>4.1938398391752996</v>
      </c>
      <c r="KT3634">
        <v>4.6250061041244903</v>
      </c>
      <c r="KU3634">
        <v>5.7522627267744504</v>
      </c>
      <c r="KV3634">
        <v>5.6343690242735498</v>
      </c>
      <c r="KW3634">
        <v>7.0508657588920602</v>
      </c>
      <c r="KX3634">
        <v>8.1823050204160701</v>
      </c>
      <c r="KY3634">
        <v>8.2304408135598592</v>
      </c>
      <c r="KZ3634">
        <v>10.002249175920101</v>
      </c>
      <c r="LA3634">
        <v>11.7659049370851</v>
      </c>
      <c r="LB3634">
        <v>16.401920278749898</v>
      </c>
      <c r="LC3634">
        <v>18.983254070000001</v>
      </c>
      <c r="LD3634">
        <v>19.851454149999999</v>
      </c>
      <c r="LE3634">
        <v>22.509682990000002</v>
      </c>
      <c r="LF3634">
        <v>25.119085309999999</v>
      </c>
      <c r="LG3634">
        <v>26.013708540499898</v>
      </c>
      <c r="LH3634">
        <v>27.246852617499901</v>
      </c>
      <c r="LI3634">
        <v>28.673768750000001</v>
      </c>
      <c r="LJ3634">
        <v>29.019424641099899</v>
      </c>
      <c r="LK3634">
        <v>30.44556497</v>
      </c>
      <c r="LL3634">
        <v>31.02613517</v>
      </c>
      <c r="LM3634">
        <v>31.225557349999999</v>
      </c>
      <c r="LN3634">
        <v>31.484277716024899</v>
      </c>
      <c r="LO3634">
        <v>33.402992019999999</v>
      </c>
      <c r="LP3634">
        <v>33.0813032652499</v>
      </c>
      <c r="LQ3634">
        <v>33.071823901422697</v>
      </c>
      <c r="LR3634">
        <v>33.3444857790765</v>
      </c>
      <c r="LS3634">
        <v>31.974209191283201</v>
      </c>
    </row>
    <row r="3635" spans="1:331" x14ac:dyDescent="0.2">
      <c r="A3635" t="s">
        <v>2947</v>
      </c>
      <c r="B3635" t="s">
        <v>713</v>
      </c>
      <c r="C3635" t="s">
        <v>1633</v>
      </c>
      <c r="D3635" t="s">
        <v>1634</v>
      </c>
      <c r="E3635" t="s">
        <v>2872</v>
      </c>
      <c r="F3635" t="s">
        <v>717</v>
      </c>
      <c r="G3635" t="s">
        <v>2873</v>
      </c>
      <c r="H3635" t="s">
        <v>2388</v>
      </c>
      <c r="I3635" t="s">
        <v>2874</v>
      </c>
      <c r="JT3635">
        <v>0.27929999999999999</v>
      </c>
      <c r="JU3635">
        <v>0.67259999999999998</v>
      </c>
      <c r="JV3635">
        <v>2.6903999999999999</v>
      </c>
      <c r="JW3635">
        <v>4.3044500000000001</v>
      </c>
      <c r="JX3635">
        <v>3.8712499999999999</v>
      </c>
      <c r="JY3635">
        <v>4.4032499999999999</v>
      </c>
      <c r="JZ3635">
        <v>4.5400499999999999</v>
      </c>
      <c r="KA3635">
        <v>4.7984499999999999</v>
      </c>
      <c r="KB3635">
        <v>4.8649500000000003</v>
      </c>
      <c r="KC3635">
        <v>6.4457499999999897</v>
      </c>
      <c r="KD3635">
        <v>4.9115000000000002</v>
      </c>
      <c r="KE3635">
        <v>2.9925000000000002</v>
      </c>
      <c r="KF3635">
        <v>3.1825000000000001</v>
      </c>
      <c r="KG3635">
        <v>3.5245000000000002</v>
      </c>
      <c r="KH3635">
        <v>4.3699999999999903</v>
      </c>
      <c r="KI3635">
        <v>4.9400000000000004</v>
      </c>
      <c r="KJ3635">
        <v>5.3199999999999896</v>
      </c>
      <c r="KK3635">
        <v>4.75</v>
      </c>
      <c r="KL3635">
        <v>5.2249999999999996</v>
      </c>
      <c r="KM3635">
        <v>6.4599999999999902</v>
      </c>
      <c r="KN3635">
        <v>5.89</v>
      </c>
      <c r="KO3635">
        <v>6.2130000000000001</v>
      </c>
      <c r="KP3635">
        <v>6.4314999999999998</v>
      </c>
      <c r="KQ3635">
        <v>6.0419999999999998</v>
      </c>
      <c r="KR3635">
        <v>6.0705</v>
      </c>
      <c r="KS3635">
        <v>6.0229999999999997</v>
      </c>
      <c r="KT3635">
        <v>6.0990000000000002</v>
      </c>
      <c r="KU3635">
        <v>6.2415000000000003</v>
      </c>
      <c r="KV3635">
        <v>6.0419999999999998</v>
      </c>
      <c r="KW3635">
        <v>4.9400000000000004</v>
      </c>
      <c r="KX3635">
        <v>5.5860000000000003</v>
      </c>
      <c r="KY3635">
        <v>5.8710000000000004</v>
      </c>
      <c r="KZ3635">
        <v>5.6050000000000004</v>
      </c>
      <c r="LA3635">
        <v>5.2249999999999996</v>
      </c>
      <c r="LB3635">
        <v>7.657</v>
      </c>
      <c r="LC3635">
        <v>10.734999999999999</v>
      </c>
      <c r="LD3635">
        <v>12.53525</v>
      </c>
      <c r="LE3635">
        <v>14.516</v>
      </c>
      <c r="LF3635">
        <v>15.105</v>
      </c>
      <c r="LG3635">
        <v>15.105</v>
      </c>
      <c r="LH3635">
        <v>15.9733</v>
      </c>
      <c r="LI3635">
        <v>7.46225</v>
      </c>
      <c r="LJ3635">
        <v>11.59</v>
      </c>
      <c r="LK3635">
        <v>12.16</v>
      </c>
      <c r="LL3635">
        <v>11.827500000000001</v>
      </c>
      <c r="LM3635">
        <v>14.718349999999999</v>
      </c>
      <c r="LN3635">
        <v>14.79195</v>
      </c>
      <c r="LO3635">
        <v>13.5938</v>
      </c>
      <c r="LP3635">
        <v>13.185974999999999</v>
      </c>
      <c r="LQ3635">
        <v>13.480186229999999</v>
      </c>
      <c r="LR3635">
        <v>12.098419653463599</v>
      </c>
      <c r="LS3635">
        <v>12.396907477072</v>
      </c>
    </row>
    <row r="3636" spans="1:331" x14ac:dyDescent="0.2">
      <c r="A3636" t="s">
        <v>2879</v>
      </c>
      <c r="B3636" t="s">
        <v>713</v>
      </c>
      <c r="C3636" t="s">
        <v>1292</v>
      </c>
      <c r="D3636" t="s">
        <v>1293</v>
      </c>
      <c r="E3636" t="s">
        <v>2872</v>
      </c>
      <c r="F3636" t="s">
        <v>717</v>
      </c>
      <c r="G3636" t="s">
        <v>2873</v>
      </c>
      <c r="H3636" t="s">
        <v>2388</v>
      </c>
      <c r="I3636" t="s">
        <v>2874</v>
      </c>
      <c r="JT3636">
        <v>7.3687500000000003E-3</v>
      </c>
      <c r="JU3636">
        <v>1.424625E-2</v>
      </c>
      <c r="JV3636">
        <v>1.5228749999999999E-2</v>
      </c>
      <c r="JW3636">
        <v>1.8421875000000001E-2</v>
      </c>
      <c r="JX3636">
        <v>0.16481437500000001</v>
      </c>
      <c r="JY3636">
        <v>0.17685000000000001</v>
      </c>
      <c r="JZ3636">
        <v>0.24562500000000001</v>
      </c>
      <c r="KA3636">
        <v>0.22597500000000001</v>
      </c>
      <c r="KB3636">
        <v>0.26527499999999998</v>
      </c>
      <c r="KC3636">
        <v>0.26527499999999998</v>
      </c>
      <c r="KD3636">
        <v>0.34387499999999999</v>
      </c>
      <c r="KE3636">
        <v>0.41265000000000002</v>
      </c>
      <c r="KF3636">
        <v>0.44212499999999999</v>
      </c>
      <c r="KG3636">
        <v>0.58950000000000002</v>
      </c>
      <c r="KH3636">
        <v>0.62880000000000003</v>
      </c>
      <c r="KI3636">
        <v>0.90390000000000004</v>
      </c>
      <c r="KJ3636">
        <v>1.051275</v>
      </c>
      <c r="KK3636">
        <v>1.1691750000000001</v>
      </c>
      <c r="KL3636">
        <v>1.0218</v>
      </c>
      <c r="KM3636">
        <v>1.0709249999999999</v>
      </c>
      <c r="KN3636">
        <v>0.83512500000000001</v>
      </c>
      <c r="KO3636">
        <v>0.84494999999999998</v>
      </c>
      <c r="KP3636">
        <v>0.85477499999999995</v>
      </c>
      <c r="KQ3636">
        <v>1.0807500000000001</v>
      </c>
      <c r="KR3636">
        <v>1.4049750000000001</v>
      </c>
      <c r="KS3636">
        <v>1.6113</v>
      </c>
      <c r="KT3636">
        <v>1.5720000000000001</v>
      </c>
      <c r="KU3636">
        <v>1.4835750000000001</v>
      </c>
      <c r="KV3636">
        <v>1.7292000000000001</v>
      </c>
      <c r="KW3636">
        <v>1.6899</v>
      </c>
      <c r="KX3636">
        <v>3.3405</v>
      </c>
      <c r="KY3636">
        <v>6.8775000000000004</v>
      </c>
      <c r="KZ3636">
        <v>8.2530000000000001</v>
      </c>
      <c r="LA3636">
        <v>9.4320000000000004</v>
      </c>
      <c r="LB3636">
        <v>10.0215</v>
      </c>
      <c r="LC3636">
        <v>11.986499999999999</v>
      </c>
      <c r="LD3636">
        <v>12.3795</v>
      </c>
      <c r="LE3636">
        <v>13.2834</v>
      </c>
      <c r="LF3636">
        <v>12.183</v>
      </c>
      <c r="LG3636">
        <v>11.3523722710357</v>
      </c>
      <c r="LH3636">
        <v>12.207877399999999</v>
      </c>
      <c r="LI3636">
        <v>12.550023814056701</v>
      </c>
      <c r="LJ3636">
        <v>12.511101808186799</v>
      </c>
      <c r="LK3636">
        <v>12.8609419223333</v>
      </c>
      <c r="LL3636">
        <v>16.5431918123255</v>
      </c>
      <c r="LM3636">
        <v>19.216683745082101</v>
      </c>
      <c r="LN3636">
        <v>18.280075891279299</v>
      </c>
      <c r="LO3636">
        <v>17.798891673850701</v>
      </c>
      <c r="LP3636">
        <v>16.97170835</v>
      </c>
      <c r="LQ3636">
        <v>18.481904992882502</v>
      </c>
      <c r="LR3636">
        <v>17.5068650663931</v>
      </c>
      <c r="LS3636">
        <v>16.940227432059999</v>
      </c>
    </row>
    <row r="3637" spans="1:331" x14ac:dyDescent="0.2">
      <c r="A3637" t="s">
        <v>2918</v>
      </c>
      <c r="B3637" t="s">
        <v>713</v>
      </c>
      <c r="C3637" t="s">
        <v>842</v>
      </c>
      <c r="D3637" t="s">
        <v>321</v>
      </c>
      <c r="E3637" t="s">
        <v>2872</v>
      </c>
      <c r="F3637" t="s">
        <v>717</v>
      </c>
      <c r="G3637" t="s">
        <v>2873</v>
      </c>
      <c r="H3637" t="s">
        <v>2388</v>
      </c>
      <c r="I3637" t="s">
        <v>2874</v>
      </c>
      <c r="JT3637">
        <v>11.0303072473538</v>
      </c>
      <c r="JU3637">
        <v>10.9181730736509</v>
      </c>
      <c r="JV3637">
        <v>11.3480226712808</v>
      </c>
      <c r="JW3637">
        <v>12.3305940108412</v>
      </c>
      <c r="JX3637">
        <v>12.9262030365983</v>
      </c>
      <c r="JY3637">
        <v>13.139034115040101</v>
      </c>
      <c r="JZ3637">
        <v>12.8854927117769</v>
      </c>
      <c r="KA3637">
        <v>13.665276270152299</v>
      </c>
      <c r="KB3637">
        <v>17.105864545712301</v>
      </c>
      <c r="KC3637">
        <v>20.7654654450095</v>
      </c>
      <c r="KD3637">
        <v>25.115241594518402</v>
      </c>
      <c r="KE3637">
        <v>27.057907289428801</v>
      </c>
      <c r="KF3637">
        <v>28.852311119462001</v>
      </c>
      <c r="KG3637">
        <v>29.096166300927798</v>
      </c>
      <c r="KH3637">
        <v>28.619361489328899</v>
      </c>
      <c r="KI3637">
        <v>27.763767532750901</v>
      </c>
      <c r="KJ3637">
        <v>24.6616091138957</v>
      </c>
      <c r="KK3637">
        <v>25.067101352772401</v>
      </c>
      <c r="KL3637">
        <v>25.393228626170501</v>
      </c>
      <c r="KM3637">
        <v>24.3764792325393</v>
      </c>
      <c r="KN3637">
        <v>26.386139684127301</v>
      </c>
      <c r="KO3637">
        <v>26.759096719999999</v>
      </c>
      <c r="KP3637">
        <v>25.937532164058499</v>
      </c>
      <c r="KQ3637">
        <v>27.778210000000001</v>
      </c>
      <c r="KR3637">
        <v>29.223009722222201</v>
      </c>
      <c r="KS3637">
        <v>29.1862512222222</v>
      </c>
      <c r="KT3637">
        <v>30.805027027777701</v>
      </c>
      <c r="KU3637">
        <v>31.106472249999999</v>
      </c>
      <c r="KV3637">
        <v>32.934113138888797</v>
      </c>
      <c r="KW3637">
        <v>34.235268361111103</v>
      </c>
      <c r="KX3637">
        <v>33.378669194444399</v>
      </c>
      <c r="KY3637">
        <v>33.140704277777701</v>
      </c>
      <c r="KZ3637">
        <v>33.727730555555503</v>
      </c>
      <c r="LA3637">
        <v>34.840408083333301</v>
      </c>
      <c r="LB3637">
        <v>37.027044916666597</v>
      </c>
      <c r="LC3637">
        <v>44.311891138888797</v>
      </c>
      <c r="LD3637">
        <v>48.452200249999997</v>
      </c>
      <c r="LE3637">
        <v>46.8585743055555</v>
      </c>
      <c r="LF3637">
        <v>47.230578388888802</v>
      </c>
      <c r="LG3637">
        <v>52.583051111111097</v>
      </c>
      <c r="LH3637">
        <v>51.177817805555499</v>
      </c>
      <c r="LI3637">
        <v>52.098990833333303</v>
      </c>
      <c r="LJ3637">
        <v>50.850186999999998</v>
      </c>
      <c r="LK3637">
        <v>52.488039194444397</v>
      </c>
      <c r="LL3637">
        <v>51.299803249999997</v>
      </c>
      <c r="LM3637">
        <v>47.946947527777702</v>
      </c>
      <c r="LN3637">
        <v>43.651424027777701</v>
      </c>
      <c r="LO3637">
        <v>38.268443722222202</v>
      </c>
      <c r="LP3637">
        <v>35.191027777777698</v>
      </c>
      <c r="LQ3637">
        <v>31.294888888888799</v>
      </c>
      <c r="LR3637">
        <v>30.489354444444398</v>
      </c>
      <c r="LS3637">
        <v>29.241314128957502</v>
      </c>
    </row>
    <row r="3638" spans="1:331" x14ac:dyDescent="0.2">
      <c r="A3638" t="s">
        <v>2893</v>
      </c>
      <c r="B3638" t="s">
        <v>713</v>
      </c>
      <c r="C3638" t="s">
        <v>1135</v>
      </c>
      <c r="D3638" t="s">
        <v>1136</v>
      </c>
      <c r="E3638" t="s">
        <v>2872</v>
      </c>
      <c r="F3638" t="s">
        <v>717</v>
      </c>
      <c r="G3638" t="s">
        <v>2873</v>
      </c>
      <c r="H3638" t="s">
        <v>2388</v>
      </c>
      <c r="I3638" t="s">
        <v>2874</v>
      </c>
      <c r="JT3638">
        <v>0</v>
      </c>
      <c r="JU3638">
        <v>8.2874914999999993E-2</v>
      </c>
      <c r="JV3638">
        <v>0.116050939801751</v>
      </c>
      <c r="JW3638">
        <v>0.116050939801751</v>
      </c>
      <c r="JX3638">
        <v>0.24192625470124701</v>
      </c>
      <c r="JY3638">
        <v>0.29162630833367797</v>
      </c>
      <c r="JZ3638">
        <v>0.34717678024515702</v>
      </c>
      <c r="KA3638">
        <v>0.31767573488059497</v>
      </c>
      <c r="KB3638">
        <v>2.3655594531537099</v>
      </c>
      <c r="KC3638">
        <v>2.9354115989210201</v>
      </c>
      <c r="KD3638">
        <v>2.610935</v>
      </c>
      <c r="KE3638">
        <v>2.199233</v>
      </c>
      <c r="KF3638">
        <v>2.7667769999999998</v>
      </c>
      <c r="KG3638">
        <v>6.6721310000000003</v>
      </c>
      <c r="KH3638">
        <v>10.135545</v>
      </c>
      <c r="KI3638">
        <v>11.198527</v>
      </c>
      <c r="KJ3638">
        <v>15.06085</v>
      </c>
      <c r="KK3638">
        <v>16.284326</v>
      </c>
      <c r="KL3638">
        <v>16.811164999999999</v>
      </c>
      <c r="KM3638">
        <v>18.195135000000001</v>
      </c>
      <c r="KN3638">
        <v>18.011381</v>
      </c>
      <c r="KO3638">
        <v>21.38757</v>
      </c>
      <c r="KP3638">
        <v>22.390076000000001</v>
      </c>
      <c r="KQ3638">
        <v>24.124109000000001</v>
      </c>
      <c r="KR3638">
        <v>25.552273</v>
      </c>
      <c r="KS3638">
        <v>28.288812</v>
      </c>
      <c r="KT3638">
        <v>36.146039999999999</v>
      </c>
      <c r="KU3638">
        <v>41.308596999999999</v>
      </c>
      <c r="KV3638">
        <v>41.226024000000002</v>
      </c>
      <c r="KW3638">
        <v>42.227367000000001</v>
      </c>
      <c r="KX3638">
        <v>49.682197000000002</v>
      </c>
      <c r="KY3638">
        <v>49.023938999999999</v>
      </c>
      <c r="KZ3638">
        <v>50.588174000000002</v>
      </c>
      <c r="LA3638">
        <v>52.722279</v>
      </c>
      <c r="LB3638">
        <v>60.142218999999997</v>
      </c>
      <c r="LC3638">
        <v>67.699979630000001</v>
      </c>
      <c r="LD3638">
        <v>67.465890862062807</v>
      </c>
      <c r="LE3638">
        <v>67.628698332369197</v>
      </c>
      <c r="LF3638">
        <v>69.205074896748897</v>
      </c>
      <c r="LG3638">
        <v>66.165689891566501</v>
      </c>
      <c r="LH3638">
        <v>65.082058663979097</v>
      </c>
      <c r="LI3638">
        <v>66.951167109572495</v>
      </c>
      <c r="LJ3638">
        <v>69.250720891855494</v>
      </c>
      <c r="LK3638">
        <v>72.588600589840098</v>
      </c>
      <c r="LL3638">
        <v>72.174107842140501</v>
      </c>
      <c r="LM3638">
        <v>76.8460096425665</v>
      </c>
      <c r="LN3638">
        <v>76.6954810612594</v>
      </c>
      <c r="LO3638">
        <v>79.583109273361799</v>
      </c>
      <c r="LP3638">
        <v>76.118997021061304</v>
      </c>
      <c r="LQ3638">
        <v>76.441703895327393</v>
      </c>
      <c r="LR3638">
        <v>68.690222230000003</v>
      </c>
      <c r="LS3638">
        <v>74.190540520081498</v>
      </c>
    </row>
    <row r="3639" spans="1:331" x14ac:dyDescent="0.2">
      <c r="A3639" t="s">
        <v>2933</v>
      </c>
      <c r="B3639" t="s">
        <v>713</v>
      </c>
      <c r="C3639" t="s">
        <v>1012</v>
      </c>
      <c r="D3639" t="s">
        <v>1013</v>
      </c>
      <c r="E3639" t="s">
        <v>2872</v>
      </c>
      <c r="F3639" t="s">
        <v>717</v>
      </c>
      <c r="G3639" t="s">
        <v>2873</v>
      </c>
      <c r="H3639" t="s">
        <v>2388</v>
      </c>
      <c r="I3639" t="s">
        <v>2874</v>
      </c>
      <c r="JT3639">
        <v>0.10545</v>
      </c>
      <c r="JU3639">
        <v>0.19522500000000001</v>
      </c>
      <c r="JV3639">
        <v>0.26172499999999999</v>
      </c>
      <c r="JW3639">
        <v>0.40089999999999898</v>
      </c>
      <c r="JX3639">
        <v>0.37430000000000002</v>
      </c>
      <c r="JY3639">
        <v>0.33534999999999998</v>
      </c>
      <c r="JZ3639">
        <v>0.62272499999999997</v>
      </c>
      <c r="KA3639">
        <v>0.81984999999999997</v>
      </c>
      <c r="KB3639">
        <v>0.99322500000000002</v>
      </c>
      <c r="KC3639">
        <v>1.3090999999999999</v>
      </c>
      <c r="KD3639">
        <v>1.582225</v>
      </c>
      <c r="KE3639">
        <v>2.3303500000000001</v>
      </c>
      <c r="KF3639">
        <v>2.4277250000000001</v>
      </c>
      <c r="KG3639">
        <v>2.7521499999999999</v>
      </c>
      <c r="KH3639">
        <v>2.6476500000000001</v>
      </c>
      <c r="KI3639">
        <v>2.508</v>
      </c>
      <c r="KJ3639">
        <v>2.9250500000000001</v>
      </c>
      <c r="KK3639">
        <v>2.89655</v>
      </c>
      <c r="KL3639">
        <v>3.4822250000000001</v>
      </c>
      <c r="KM3639">
        <v>4.0317999999999996</v>
      </c>
      <c r="KN3639">
        <v>3.8389500000000001</v>
      </c>
      <c r="KO3639">
        <v>3.7448999999999999</v>
      </c>
      <c r="KP3639">
        <v>4.0536500000000002</v>
      </c>
      <c r="KQ3639">
        <v>4.6189</v>
      </c>
      <c r="KR3639">
        <v>4.2189500000000004</v>
      </c>
      <c r="KS3639">
        <v>4.5913500000000003</v>
      </c>
      <c r="KT3639">
        <v>5.1651499999999997</v>
      </c>
      <c r="KU3639">
        <v>4.9745974339999997</v>
      </c>
      <c r="KV3639">
        <v>6.01768903993203</v>
      </c>
      <c r="KW3639">
        <v>4.3377164924950398</v>
      </c>
      <c r="KX3639">
        <v>11.2044640370999</v>
      </c>
      <c r="KY3639">
        <v>15.261342395921799</v>
      </c>
      <c r="KZ3639">
        <v>17.140391438685899</v>
      </c>
      <c r="LA3639">
        <v>21.3938891225616</v>
      </c>
      <c r="LB3639">
        <v>22.894196909213299</v>
      </c>
      <c r="LC3639">
        <v>22.983986688531701</v>
      </c>
      <c r="LD3639">
        <v>26.89150824</v>
      </c>
      <c r="LE3639">
        <v>33.6342278031346</v>
      </c>
      <c r="LF3639">
        <v>32.779218743525099</v>
      </c>
      <c r="LG3639">
        <v>23.191938766679701</v>
      </c>
      <c r="LH3639">
        <v>30.9066674</v>
      </c>
      <c r="LI3639">
        <v>36.425815563039102</v>
      </c>
      <c r="LJ3639">
        <v>39.160302544997997</v>
      </c>
      <c r="LK3639">
        <v>33.099570843993199</v>
      </c>
      <c r="LL3639">
        <v>39.9825333187909</v>
      </c>
      <c r="LM3639">
        <v>47.565285420000002</v>
      </c>
      <c r="LN3639">
        <v>42.637020847199999</v>
      </c>
      <c r="LO3639">
        <v>47.205618950925</v>
      </c>
      <c r="LP3639">
        <v>48.269553797549897</v>
      </c>
      <c r="LQ3639">
        <v>49.27914861</v>
      </c>
      <c r="LR3639">
        <v>49.431139299999998</v>
      </c>
      <c r="LS3639">
        <v>45.9133236649851</v>
      </c>
    </row>
    <row r="3640" spans="1:331" x14ac:dyDescent="0.2">
      <c r="A3640" t="s">
        <v>2914</v>
      </c>
      <c r="B3640" t="s">
        <v>713</v>
      </c>
      <c r="C3640" t="s">
        <v>786</v>
      </c>
      <c r="D3640" t="s">
        <v>787</v>
      </c>
      <c r="E3640" t="s">
        <v>2872</v>
      </c>
      <c r="F3640" t="s">
        <v>717</v>
      </c>
      <c r="G3640" t="s">
        <v>2873</v>
      </c>
      <c r="H3640" t="s">
        <v>2388</v>
      </c>
      <c r="I3640" t="s">
        <v>2874</v>
      </c>
      <c r="JT3640">
        <v>27.9166666666666</v>
      </c>
      <c r="JU3640">
        <v>38.5833333333333</v>
      </c>
      <c r="JV3640">
        <v>51.4444444444444</v>
      </c>
      <c r="JW3640">
        <v>62.5555555555555</v>
      </c>
      <c r="JX3640">
        <v>74.1666666666666</v>
      </c>
      <c r="JY3640">
        <v>80.3333333333333</v>
      </c>
      <c r="JZ3640">
        <v>85.8333333333333</v>
      </c>
      <c r="KA3640">
        <v>86.1111111111111</v>
      </c>
      <c r="KB3640">
        <v>78.8333333333333</v>
      </c>
      <c r="KC3640">
        <v>82.6666666666666</v>
      </c>
      <c r="KD3640">
        <v>79.9444444444444</v>
      </c>
      <c r="KE3640">
        <v>74.2222222222222</v>
      </c>
      <c r="KF3640">
        <v>63.4722222222222</v>
      </c>
      <c r="KG3640">
        <v>67.5833333333333</v>
      </c>
      <c r="KH3640">
        <v>68.4166666666666</v>
      </c>
      <c r="KI3640">
        <v>71.6388888888888</v>
      </c>
      <c r="KJ3640">
        <v>65.5</v>
      </c>
      <c r="KK3640">
        <v>65.6111111111111</v>
      </c>
      <c r="KL3640">
        <v>57.9166666666666</v>
      </c>
      <c r="KM3640">
        <v>63.3055555555555</v>
      </c>
      <c r="KN3640">
        <v>63.4166666666666</v>
      </c>
      <c r="KO3640">
        <v>71.7</v>
      </c>
      <c r="KP3640">
        <v>72.005555555555503</v>
      </c>
      <c r="KQ3640">
        <v>73.400000000000006</v>
      </c>
      <c r="KR3640">
        <v>69.627777777777695</v>
      </c>
      <c r="KS3640">
        <v>70.783333333333303</v>
      </c>
      <c r="KT3640">
        <v>80.108333333333306</v>
      </c>
      <c r="KU3640">
        <v>70.95</v>
      </c>
      <c r="KV3640">
        <v>67.677777777777706</v>
      </c>
      <c r="KW3640">
        <v>62.933333333333302</v>
      </c>
      <c r="KX3640">
        <v>61.3611111111111</v>
      </c>
      <c r="KY3640">
        <v>64.647222222222197</v>
      </c>
      <c r="KZ3640">
        <v>63.519444444444403</v>
      </c>
      <c r="LA3640">
        <v>60.716666666666598</v>
      </c>
      <c r="LB3640">
        <v>71.616666666666603</v>
      </c>
      <c r="LC3640">
        <v>65.3333333333333</v>
      </c>
      <c r="LD3640">
        <v>64.502777780000002</v>
      </c>
      <c r="LE3640">
        <v>62.002777777777702</v>
      </c>
      <c r="LF3640">
        <v>70.908333333333303</v>
      </c>
      <c r="LG3640">
        <v>65.5</v>
      </c>
      <c r="LH3640">
        <v>75.266666666666595</v>
      </c>
      <c r="LI3640">
        <v>69.497222222222206</v>
      </c>
      <c r="LJ3640">
        <v>68.402777779999994</v>
      </c>
      <c r="LK3640">
        <v>72.405555555555495</v>
      </c>
      <c r="LL3640">
        <v>60.386111111111099</v>
      </c>
      <c r="LM3640">
        <v>45.872222222222199</v>
      </c>
      <c r="LN3640">
        <v>44.286111111111097</v>
      </c>
      <c r="LO3640">
        <v>37.9305555555555</v>
      </c>
      <c r="LP3640">
        <v>32.325000000000003</v>
      </c>
      <c r="LQ3640">
        <v>27.844444444444399</v>
      </c>
      <c r="LR3640">
        <v>20.072222222222202</v>
      </c>
      <c r="LS3640">
        <v>18.100000000000001</v>
      </c>
    </row>
    <row r="3641" spans="1:331" x14ac:dyDescent="0.2">
      <c r="A3641" t="s">
        <v>2913</v>
      </c>
      <c r="B3641" t="s">
        <v>713</v>
      </c>
      <c r="C3641" t="s">
        <v>735</v>
      </c>
      <c r="D3641" t="s">
        <v>736</v>
      </c>
      <c r="E3641" t="s">
        <v>2872</v>
      </c>
      <c r="F3641" t="s">
        <v>717</v>
      </c>
      <c r="G3641" t="s">
        <v>2873</v>
      </c>
      <c r="H3641" t="s">
        <v>2388</v>
      </c>
      <c r="I3641" t="s">
        <v>2874</v>
      </c>
      <c r="JT3641">
        <v>0</v>
      </c>
      <c r="JU3641">
        <v>0</v>
      </c>
      <c r="JV3641">
        <v>0</v>
      </c>
      <c r="JW3641">
        <v>0</v>
      </c>
      <c r="JX3641">
        <v>0</v>
      </c>
      <c r="JY3641">
        <v>0</v>
      </c>
      <c r="JZ3641">
        <v>0</v>
      </c>
      <c r="KA3641">
        <v>2.6349882500000001</v>
      </c>
      <c r="KB3641">
        <v>14.09423941</v>
      </c>
      <c r="KC3641">
        <v>20.514702060000001</v>
      </c>
      <c r="KD3641">
        <v>24.900154622500001</v>
      </c>
      <c r="KE3641">
        <v>24.763988585</v>
      </c>
      <c r="KF3641">
        <v>23.7803367225</v>
      </c>
      <c r="KG3641">
        <v>23.435477710000001</v>
      </c>
      <c r="KH3641">
        <v>25.7678755375</v>
      </c>
      <c r="KI3641">
        <v>25.989261599999999</v>
      </c>
      <c r="KJ3641">
        <v>25.8940302275</v>
      </c>
      <c r="KK3641">
        <v>27.939754359999998</v>
      </c>
      <c r="KL3641">
        <v>28.11709823</v>
      </c>
      <c r="KM3641">
        <v>28.522198020000001</v>
      </c>
      <c r="KN3641">
        <v>25.2883551175</v>
      </c>
      <c r="KO3641">
        <v>24.839309409999998</v>
      </c>
      <c r="KP3641">
        <v>25.63990656</v>
      </c>
      <c r="KQ3641">
        <v>24.617819140000002</v>
      </c>
      <c r="KR3641">
        <v>26.640295940000001</v>
      </c>
      <c r="KS3641">
        <v>27.604997999999998</v>
      </c>
      <c r="KT3641">
        <v>37.117458429999999</v>
      </c>
      <c r="KU3641">
        <v>42.622637577500001</v>
      </c>
      <c r="KV3641">
        <v>43.86310477</v>
      </c>
      <c r="KW3641">
        <v>48.107261059999999</v>
      </c>
      <c r="KX3641">
        <v>49.422477399999998</v>
      </c>
      <c r="KY3641">
        <v>53.631215332499998</v>
      </c>
      <c r="KZ3641">
        <v>65.101939799999997</v>
      </c>
      <c r="LA3641">
        <v>72.412740450000001</v>
      </c>
      <c r="LB3641">
        <v>78.585029467499993</v>
      </c>
      <c r="LC3641">
        <v>85.198778520000005</v>
      </c>
      <c r="LD3641">
        <v>88.003283780000004</v>
      </c>
      <c r="LE3641">
        <v>89.632402060000004</v>
      </c>
      <c r="LF3641">
        <v>99.328819390000007</v>
      </c>
      <c r="LG3641">
        <v>103.4642255</v>
      </c>
      <c r="LH3641">
        <v>106.195384</v>
      </c>
      <c r="LI3641">
        <v>100.50689010000001</v>
      </c>
      <c r="LJ3641">
        <v>113.862523905</v>
      </c>
      <c r="LK3641">
        <v>107.930399045</v>
      </c>
      <c r="LL3641">
        <v>107.49113939999999</v>
      </c>
      <c r="LM3641">
        <v>116.1308777</v>
      </c>
      <c r="LN3641">
        <v>115.89093089249999</v>
      </c>
      <c r="LO3641">
        <v>123.72922250000001</v>
      </c>
      <c r="LP3641">
        <v>121.2868666</v>
      </c>
      <c r="LQ3641">
        <v>114.25978689999999</v>
      </c>
      <c r="LR3641">
        <v>111.4542584</v>
      </c>
      <c r="LS3641">
        <v>114.3168477</v>
      </c>
    </row>
    <row r="3642" spans="1:331" x14ac:dyDescent="0.2">
      <c r="A3642" t="s">
        <v>2894</v>
      </c>
      <c r="B3642" t="s">
        <v>713</v>
      </c>
      <c r="C3642" t="s">
        <v>1896</v>
      </c>
      <c r="D3642" t="s">
        <v>1897</v>
      </c>
      <c r="E3642" t="s">
        <v>2872</v>
      </c>
      <c r="F3642" t="s">
        <v>717</v>
      </c>
      <c r="G3642" t="s">
        <v>2873</v>
      </c>
      <c r="H3642" t="s">
        <v>2388</v>
      </c>
      <c r="I3642" t="s">
        <v>2874</v>
      </c>
      <c r="JT3642">
        <v>0</v>
      </c>
      <c r="JU3642">
        <v>0</v>
      </c>
      <c r="JV3642">
        <v>0</v>
      </c>
      <c r="JW3642">
        <v>0</v>
      </c>
      <c r="JX3642">
        <v>0</v>
      </c>
      <c r="JY3642">
        <v>0</v>
      </c>
      <c r="JZ3642">
        <v>0</v>
      </c>
      <c r="KA3642">
        <v>0</v>
      </c>
      <c r="KB3642">
        <v>0.30254249999999999</v>
      </c>
      <c r="KC3642">
        <v>0.50895000000000001</v>
      </c>
      <c r="KD3642">
        <v>0.64608374999999996</v>
      </c>
      <c r="KE3642">
        <v>0.76153999999999999</v>
      </c>
      <c r="KF3642">
        <v>0.83316999999999997</v>
      </c>
      <c r="KG3642">
        <v>1.0348649999999999</v>
      </c>
      <c r="KH3642">
        <v>1.3006500000000001</v>
      </c>
      <c r="KI3642">
        <v>1.6559725000000001</v>
      </c>
      <c r="KJ3642">
        <v>1.9358949999999999</v>
      </c>
      <c r="KK3642">
        <v>2.1686925000000001</v>
      </c>
      <c r="KL3642">
        <v>2.1823587500000001</v>
      </c>
      <c r="KM3642">
        <v>2.2648275</v>
      </c>
      <c r="KN3642">
        <v>2.4476724999999999</v>
      </c>
      <c r="KO3642">
        <v>2.4816025000000002</v>
      </c>
      <c r="KP3642">
        <v>2.7125149999999998</v>
      </c>
      <c r="KQ3642">
        <v>2.6031849999999999</v>
      </c>
      <c r="KR3642">
        <v>2.7257099999999999</v>
      </c>
      <c r="KS3642">
        <v>3.8180675000000002</v>
      </c>
      <c r="KT3642">
        <v>4.1281499999999998</v>
      </c>
      <c r="KU3642">
        <v>4.6955349999999996</v>
      </c>
      <c r="KV3642">
        <v>4.8755525000000004</v>
      </c>
      <c r="KW3642">
        <v>5.1385100000000001</v>
      </c>
      <c r="KX3642">
        <v>10.321107860151001</v>
      </c>
      <c r="KY3642">
        <v>15.4246409814315</v>
      </c>
      <c r="KZ3642">
        <v>16.644097909999999</v>
      </c>
      <c r="LA3642">
        <v>18.335489912341799</v>
      </c>
      <c r="LB3642">
        <v>18.657536944476799</v>
      </c>
      <c r="LC3642">
        <v>20.849398832530099</v>
      </c>
      <c r="LD3642">
        <v>24.291458280000001</v>
      </c>
      <c r="LE3642">
        <v>24.606517567783101</v>
      </c>
      <c r="LF3642">
        <v>24.136315644255401</v>
      </c>
      <c r="LG3642">
        <v>23.913970415892301</v>
      </c>
      <c r="LH3642">
        <v>25.697760982790498</v>
      </c>
      <c r="LI3642">
        <v>27.127878269831001</v>
      </c>
      <c r="LJ3642">
        <v>28.321993010719702</v>
      </c>
      <c r="LK3642">
        <v>30.785902117716901</v>
      </c>
      <c r="LL3642">
        <v>29.349079750000001</v>
      </c>
      <c r="LM3642">
        <v>30.747117882916498</v>
      </c>
      <c r="LN3642">
        <v>31.477502982051199</v>
      </c>
      <c r="LO3642">
        <v>32.323413951955096</v>
      </c>
      <c r="LP3642">
        <v>36.332647983492201</v>
      </c>
      <c r="LQ3642">
        <v>36.690194636722303</v>
      </c>
      <c r="LR3642">
        <v>36.9304049452656</v>
      </c>
      <c r="LS3642">
        <v>41.792215079928098</v>
      </c>
    </row>
    <row r="3643" spans="1:331" x14ac:dyDescent="0.2">
      <c r="A3643" t="s">
        <v>2926</v>
      </c>
      <c r="B3643" t="s">
        <v>713</v>
      </c>
      <c r="C3643" t="s">
        <v>899</v>
      </c>
      <c r="D3643" t="s">
        <v>900</v>
      </c>
      <c r="E3643" t="s">
        <v>2872</v>
      </c>
      <c r="F3643" t="s">
        <v>717</v>
      </c>
      <c r="G3643" t="s">
        <v>2873</v>
      </c>
      <c r="H3643" t="s">
        <v>2388</v>
      </c>
      <c r="I3643" t="s">
        <v>2874</v>
      </c>
      <c r="JT3643">
        <v>0.39751249999999999</v>
      </c>
      <c r="JU3643">
        <v>0.4745125</v>
      </c>
      <c r="JV3643">
        <v>0.45622499999999999</v>
      </c>
      <c r="JW3643">
        <v>0.4466</v>
      </c>
      <c r="JX3643">
        <v>0.46007500000000001</v>
      </c>
      <c r="JY3643">
        <v>0.56787500000000002</v>
      </c>
      <c r="JZ3643">
        <v>0.61599999999999999</v>
      </c>
      <c r="KA3643">
        <v>0.61166874999999998</v>
      </c>
      <c r="KB3643">
        <v>0.6391</v>
      </c>
      <c r="KC3643">
        <v>0.59097500000000003</v>
      </c>
      <c r="KD3643">
        <v>0.63524999999999998</v>
      </c>
      <c r="KE3643">
        <v>0.72957499999999997</v>
      </c>
      <c r="KF3643">
        <v>0.76566874999999901</v>
      </c>
      <c r="KG3643">
        <v>0.50434999999999997</v>
      </c>
      <c r="KH3643">
        <v>0.68145</v>
      </c>
      <c r="KI3643">
        <v>0.53129999999999999</v>
      </c>
      <c r="KJ3643">
        <v>0.56354375000000001</v>
      </c>
      <c r="KK3643">
        <v>0.56017499999999998</v>
      </c>
      <c r="KL3643">
        <v>0.52841249999999995</v>
      </c>
      <c r="KM3643">
        <v>0.44804374999999902</v>
      </c>
      <c r="KN3643">
        <v>0.42879374999999997</v>
      </c>
      <c r="KO3643">
        <v>0.40232499999999999</v>
      </c>
      <c r="KP3643">
        <v>0.36286249999999998</v>
      </c>
      <c r="KQ3643">
        <v>0.38211250000000002</v>
      </c>
      <c r="KR3643">
        <v>0.39847500000000002</v>
      </c>
      <c r="KS3643">
        <v>0.38596249999999999</v>
      </c>
      <c r="KT3643">
        <v>0.39173750000000002</v>
      </c>
      <c r="KU3643">
        <v>0.23196249999999999</v>
      </c>
      <c r="KV3643">
        <v>0.39366250000000003</v>
      </c>
      <c r="KW3643">
        <v>0.39558749999999998</v>
      </c>
      <c r="KX3643">
        <v>0.33254375000000003</v>
      </c>
      <c r="KY3643">
        <v>0.35612499999999903</v>
      </c>
      <c r="KZ3643">
        <v>0.425425</v>
      </c>
      <c r="LA3643">
        <v>0.50338749999999999</v>
      </c>
      <c r="LB3643">
        <v>0.82774999999999999</v>
      </c>
      <c r="LC3643">
        <v>1.45997012089308</v>
      </c>
      <c r="LD3643">
        <v>1.70864426001668</v>
      </c>
      <c r="LE3643">
        <v>2.57519931977397</v>
      </c>
      <c r="LF3643">
        <v>3.4979434916146799</v>
      </c>
      <c r="LG3643">
        <v>3.5857998813656198</v>
      </c>
      <c r="LH3643">
        <v>7.3149459048362804</v>
      </c>
      <c r="LI3643">
        <v>11.480540723124999</v>
      </c>
      <c r="LJ3643">
        <v>11.9580747470934</v>
      </c>
      <c r="LK3643">
        <v>12.3991255432794</v>
      </c>
      <c r="LL3643">
        <v>13.1272300245528</v>
      </c>
      <c r="LM3643">
        <v>12.6567166078237</v>
      </c>
      <c r="LN3643">
        <v>14.0184353213779</v>
      </c>
      <c r="LO3643">
        <v>13.010746924131199</v>
      </c>
      <c r="LP3643">
        <v>12.8114855796196</v>
      </c>
      <c r="LQ3643">
        <v>13.495792144765201</v>
      </c>
      <c r="LR3643">
        <v>12.167065025026901</v>
      </c>
      <c r="LS3643">
        <v>11.4830493043846</v>
      </c>
    </row>
    <row r="3644" spans="1:331" x14ac:dyDescent="0.2">
      <c r="A3644" t="s">
        <v>2878</v>
      </c>
      <c r="B3644" t="s">
        <v>713</v>
      </c>
      <c r="C3644" t="s">
        <v>1576</v>
      </c>
      <c r="D3644" t="s">
        <v>1577</v>
      </c>
      <c r="E3644" t="s">
        <v>2872</v>
      </c>
      <c r="F3644" t="s">
        <v>717</v>
      </c>
      <c r="G3644" t="s">
        <v>2873</v>
      </c>
      <c r="H3644" t="s">
        <v>2388</v>
      </c>
      <c r="I3644" t="s">
        <v>2874</v>
      </c>
      <c r="JT3644">
        <v>2.9103924999999999</v>
      </c>
      <c r="JU3644">
        <v>2.6360950000000001</v>
      </c>
      <c r="JV3644">
        <v>2.7989199999999999</v>
      </c>
      <c r="JW3644">
        <v>3.1955450000000001</v>
      </c>
      <c r="JX3644">
        <v>3.6648149999999999</v>
      </c>
      <c r="JY3644">
        <v>3.8075999999999999</v>
      </c>
      <c r="JZ3644">
        <v>3.8827500000000001</v>
      </c>
      <c r="KA3644">
        <v>4.2417999999999996</v>
      </c>
      <c r="KB3644">
        <v>4.3586999999999998</v>
      </c>
      <c r="KC3644">
        <v>4.9097999999999997</v>
      </c>
      <c r="KD3644">
        <v>5.9952999999999896</v>
      </c>
      <c r="KE3644">
        <v>6.5380500000000001</v>
      </c>
      <c r="KF3644">
        <v>7.1308999999999898</v>
      </c>
      <c r="KG3644">
        <v>7.0307000000000004</v>
      </c>
      <c r="KH3644">
        <v>7.2144000000000004</v>
      </c>
      <c r="KI3644">
        <v>7.3647</v>
      </c>
      <c r="KJ3644">
        <v>7.8990999999999998</v>
      </c>
      <c r="KK3644">
        <v>8.45854999999999</v>
      </c>
      <c r="KL3644">
        <v>8.9679000000000002</v>
      </c>
      <c r="KM3644">
        <v>9.5607500000000005</v>
      </c>
      <c r="KN3644">
        <v>10.21205</v>
      </c>
      <c r="KO3644">
        <v>11.03035</v>
      </c>
      <c r="KP3644">
        <v>10.8216</v>
      </c>
      <c r="KQ3644">
        <v>12.4582</v>
      </c>
      <c r="KR3644">
        <v>12.70035</v>
      </c>
      <c r="KS3644">
        <v>13.026</v>
      </c>
      <c r="KT3644">
        <v>14.15325</v>
      </c>
      <c r="KU3644">
        <v>14.1114999999999</v>
      </c>
      <c r="KV3644">
        <v>14.863</v>
      </c>
      <c r="KW3644">
        <v>16.950499999999899</v>
      </c>
      <c r="KX3644">
        <v>17.952500000000001</v>
      </c>
      <c r="KY3644">
        <v>18.954499999999999</v>
      </c>
      <c r="KZ3644">
        <v>20.54935</v>
      </c>
      <c r="LA3644">
        <v>25.5503802583777</v>
      </c>
      <c r="LB3644">
        <v>30.6765948387836</v>
      </c>
      <c r="LC3644">
        <v>32.610188641514199</v>
      </c>
      <c r="LD3644">
        <v>33.319478444874697</v>
      </c>
      <c r="LE3644">
        <v>33.800255303886303</v>
      </c>
      <c r="LF3644">
        <v>34.607610960284902</v>
      </c>
      <c r="LG3644">
        <v>34.701669058750497</v>
      </c>
      <c r="LH3644">
        <v>35.3483953305524</v>
      </c>
      <c r="LI3644">
        <v>35.339646839744901</v>
      </c>
      <c r="LJ3644">
        <v>36.597230571038203</v>
      </c>
      <c r="LK3644">
        <v>35.585728645200902</v>
      </c>
      <c r="LL3644">
        <v>34.986689451007798</v>
      </c>
      <c r="LM3644">
        <v>35.047566178960302</v>
      </c>
      <c r="LN3644">
        <v>34.678688664964703</v>
      </c>
      <c r="LO3644">
        <v>34.651497646197903</v>
      </c>
      <c r="LP3644">
        <v>34.200103894014603</v>
      </c>
      <c r="LQ3644">
        <v>32.693429349319103</v>
      </c>
      <c r="LR3644">
        <v>30.605070015289801</v>
      </c>
      <c r="LS3644">
        <v>32.676795390000002</v>
      </c>
    </row>
    <row r="3645" spans="1:331" x14ac:dyDescent="0.2">
      <c r="A3645" t="s">
        <v>2912</v>
      </c>
      <c r="B3645" t="s">
        <v>713</v>
      </c>
      <c r="C3645" t="s">
        <v>1122</v>
      </c>
      <c r="D3645" t="s">
        <v>1123</v>
      </c>
      <c r="E3645" t="s">
        <v>2872</v>
      </c>
      <c r="F3645" t="s">
        <v>717</v>
      </c>
      <c r="G3645" t="s">
        <v>2873</v>
      </c>
      <c r="H3645" t="s">
        <v>2388</v>
      </c>
      <c r="I3645" t="s">
        <v>2874</v>
      </c>
      <c r="JT3645">
        <v>5.1193249999999999</v>
      </c>
      <c r="JU3645">
        <v>5.2790249999999999</v>
      </c>
      <c r="JV3645">
        <v>5.5840750000000003</v>
      </c>
      <c r="JW3645">
        <v>5.6647749999999997</v>
      </c>
      <c r="JX3645">
        <v>5.4835250000000002</v>
      </c>
      <c r="JY3645">
        <v>5.6437749999999998</v>
      </c>
      <c r="JZ3645">
        <v>6.1432500000000001</v>
      </c>
      <c r="KA3645">
        <v>6.4661</v>
      </c>
      <c r="KB3645">
        <v>6.9335250000000004</v>
      </c>
      <c r="KC3645">
        <v>6.2207999999999899</v>
      </c>
      <c r="KD3645">
        <v>5.283525</v>
      </c>
      <c r="KE3645">
        <v>4.6959</v>
      </c>
      <c r="KF3645">
        <v>4.3277999999999999</v>
      </c>
      <c r="KG3645">
        <v>4.2311249999999996</v>
      </c>
      <c r="KH3645">
        <v>4.6474500000000001</v>
      </c>
      <c r="KI3645">
        <v>4.8061999999999996</v>
      </c>
      <c r="KJ3645">
        <v>4.3634250000000003</v>
      </c>
      <c r="KK3645">
        <v>4.3837000000000002</v>
      </c>
      <c r="KL3645">
        <v>4.3505000000000003</v>
      </c>
      <c r="KM3645">
        <v>4.0283749999999996</v>
      </c>
      <c r="KN3645">
        <v>2.7655249999999998</v>
      </c>
      <c r="KO3645">
        <v>3.0914999999999999</v>
      </c>
      <c r="KP3645">
        <v>2.9770500000000002</v>
      </c>
      <c r="KQ3645">
        <v>3.8041</v>
      </c>
      <c r="KR3645">
        <v>3.6045250000000002</v>
      </c>
      <c r="KS3645">
        <v>3.6858</v>
      </c>
      <c r="KT3645">
        <v>3.6520250000000001</v>
      </c>
      <c r="KU3645">
        <v>3.7263999999999999</v>
      </c>
      <c r="KV3645">
        <v>3.7781250000000002</v>
      </c>
      <c r="KW3645">
        <v>3.60785</v>
      </c>
      <c r="KX3645">
        <v>3.85345</v>
      </c>
      <c r="KY3645">
        <v>4.0612250000000003</v>
      </c>
      <c r="KZ3645">
        <v>4.150925</v>
      </c>
      <c r="LA3645">
        <v>4.1999250000000004</v>
      </c>
      <c r="LB3645">
        <v>4.5654500000000002</v>
      </c>
      <c r="LC3645">
        <v>4.5175000000000001</v>
      </c>
      <c r="LD3645">
        <v>4.5128500000000003</v>
      </c>
      <c r="LE3645">
        <v>4.5318611100000004</v>
      </c>
      <c r="LF3645">
        <v>4.2913055555555504</v>
      </c>
      <c r="LG3645">
        <v>4.2797222222222198</v>
      </c>
      <c r="LH3645">
        <v>4.2949166666666603</v>
      </c>
      <c r="LI3645">
        <v>4.4773611111111098</v>
      </c>
      <c r="LJ3645">
        <v>4.5435833333333298</v>
      </c>
      <c r="LK3645">
        <v>4.4463055555555497</v>
      </c>
      <c r="LL3645">
        <v>4.33372222222222</v>
      </c>
      <c r="LM3645">
        <v>4.2832499999999998</v>
      </c>
      <c r="LN3645">
        <v>4.13180555555555</v>
      </c>
      <c r="LO3645">
        <v>4.04</v>
      </c>
      <c r="LP3645">
        <v>3.9813055555555499</v>
      </c>
      <c r="LQ3645">
        <v>3.9851944444444398</v>
      </c>
      <c r="LR3645">
        <v>3.9287777777777699</v>
      </c>
      <c r="LS3645">
        <v>3.8702206308818798</v>
      </c>
    </row>
    <row r="3646" spans="1:331" x14ac:dyDescent="0.2">
      <c r="A3646" t="s">
        <v>2931</v>
      </c>
      <c r="B3646" t="s">
        <v>713</v>
      </c>
      <c r="C3646" t="s">
        <v>1913</v>
      </c>
      <c r="D3646" t="s">
        <v>1914</v>
      </c>
      <c r="E3646" t="s">
        <v>2872</v>
      </c>
      <c r="F3646" t="s">
        <v>717</v>
      </c>
      <c r="G3646" t="s">
        <v>2873</v>
      </c>
      <c r="H3646" t="s">
        <v>2388</v>
      </c>
      <c r="I3646" t="s">
        <v>2874</v>
      </c>
      <c r="JT3646">
        <v>1.0401750000000001</v>
      </c>
      <c r="JU3646">
        <v>1.0401750000000001</v>
      </c>
      <c r="JV3646">
        <v>1.141605</v>
      </c>
      <c r="JW3646">
        <v>1.6353</v>
      </c>
      <c r="JX3646">
        <v>1.3434299999999999</v>
      </c>
      <c r="JY3646">
        <v>2.073105</v>
      </c>
      <c r="JZ3646">
        <v>1.13229</v>
      </c>
      <c r="KA3646">
        <v>1.6052850000000001</v>
      </c>
      <c r="KB3646">
        <v>1.5307649999999999</v>
      </c>
      <c r="KC3646">
        <v>4.5146699999999997</v>
      </c>
      <c r="KD3646">
        <v>4.9069349999999998</v>
      </c>
      <c r="KE3646">
        <v>4.4743050000000002</v>
      </c>
      <c r="KF3646">
        <v>5.2319250000000004</v>
      </c>
      <c r="KG3646">
        <v>5.4182249999999996</v>
      </c>
      <c r="KH3646">
        <v>6.1375500000000001</v>
      </c>
      <c r="KI3646">
        <v>5.6510999999999996</v>
      </c>
      <c r="KJ3646">
        <v>6.0030000000000001</v>
      </c>
      <c r="KK3646">
        <v>5.8063500000000001</v>
      </c>
      <c r="KL3646">
        <v>6.0651000000000002</v>
      </c>
      <c r="KM3646">
        <v>6.4169999999999998</v>
      </c>
      <c r="KN3646">
        <v>6.5205000000000002</v>
      </c>
      <c r="KO3646">
        <v>7.8970500000000001</v>
      </c>
      <c r="KP3646">
        <v>8.2257725347712896</v>
      </c>
      <c r="KQ3646">
        <v>8.5718157422783499</v>
      </c>
      <c r="KR3646">
        <v>8.9403337381317698</v>
      </c>
      <c r="KS3646">
        <v>9.3088517339851897</v>
      </c>
      <c r="KT3646">
        <v>9.7039103830000002</v>
      </c>
      <c r="KU3646">
        <v>13.4111541707834</v>
      </c>
      <c r="KV3646">
        <v>16.229365917119601</v>
      </c>
      <c r="KW3646">
        <v>21.364838030731299</v>
      </c>
      <c r="KX3646">
        <v>25.7715</v>
      </c>
      <c r="KY3646">
        <v>27.945</v>
      </c>
      <c r="KZ3646">
        <v>30.532499999999999</v>
      </c>
      <c r="LA3646">
        <v>32.499000000000002</v>
      </c>
      <c r="LB3646">
        <v>40.540950000000002</v>
      </c>
      <c r="LC3646">
        <v>47.402999999999999</v>
      </c>
      <c r="LD3646">
        <v>52.474499999999999</v>
      </c>
      <c r="LE3646">
        <v>65.412000000000006</v>
      </c>
      <c r="LF3646">
        <v>79.675335000000004</v>
      </c>
      <c r="LG3646">
        <v>92.4255</v>
      </c>
      <c r="LH3646">
        <v>123.11125974162699</v>
      </c>
      <c r="LI3646">
        <v>150.35589899999999</v>
      </c>
      <c r="LJ3646">
        <v>162.54632978999999</v>
      </c>
      <c r="LK3646">
        <v>167.889213590807</v>
      </c>
      <c r="LL3646">
        <v>169.42522782025901</v>
      </c>
      <c r="LM3646">
        <v>175.864483364037</v>
      </c>
      <c r="LN3646">
        <v>174.76855665814901</v>
      </c>
      <c r="LO3646">
        <v>170.53588086525099</v>
      </c>
      <c r="LP3646">
        <v>175.20287905953501</v>
      </c>
      <c r="LQ3646">
        <v>177.152465500793</v>
      </c>
      <c r="LR3646">
        <v>174.93483781719999</v>
      </c>
      <c r="LS3646">
        <v>176.98039944113199</v>
      </c>
    </row>
    <row r="3647" spans="1:331" x14ac:dyDescent="0.2">
      <c r="A3647" t="s">
        <v>2896</v>
      </c>
      <c r="B3647" t="s">
        <v>713</v>
      </c>
      <c r="C3647" t="s">
        <v>855</v>
      </c>
      <c r="D3647" t="s">
        <v>856</v>
      </c>
      <c r="E3647" t="s">
        <v>2872</v>
      </c>
      <c r="F3647" t="s">
        <v>717</v>
      </c>
      <c r="G3647" t="s">
        <v>2873</v>
      </c>
      <c r="H3647" t="s">
        <v>2388</v>
      </c>
      <c r="I3647" t="s">
        <v>2874</v>
      </c>
      <c r="JT3647">
        <v>21.74285605</v>
      </c>
      <c r="JU3647">
        <v>23.23614568</v>
      </c>
      <c r="JV3647">
        <v>23.76869795</v>
      </c>
      <c r="JW3647">
        <v>25.163677400000001</v>
      </c>
      <c r="JX3647">
        <v>25.971591350000001</v>
      </c>
      <c r="JY3647">
        <v>28.212224679999999</v>
      </c>
      <c r="JZ3647">
        <v>30.7734144</v>
      </c>
      <c r="KA3647">
        <v>32.589590049999998</v>
      </c>
      <c r="KB3647">
        <v>32.812302199999998</v>
      </c>
      <c r="KC3647">
        <v>31.35255918</v>
      </c>
      <c r="KD3647">
        <v>32.373400850000003</v>
      </c>
      <c r="KE3647">
        <v>34.074958950000003</v>
      </c>
      <c r="KF3647">
        <v>34.452358199999999</v>
      </c>
      <c r="KG3647">
        <v>34.188644650000001</v>
      </c>
      <c r="KH3647">
        <v>33.944499950000001</v>
      </c>
      <c r="KI3647">
        <v>32.445153300000001</v>
      </c>
      <c r="KJ3647">
        <v>32.834200674999998</v>
      </c>
      <c r="KK3647">
        <v>31.205792800000001</v>
      </c>
      <c r="KL3647">
        <v>30.559088899999999</v>
      </c>
      <c r="KM3647">
        <v>27.394526299999999</v>
      </c>
      <c r="KN3647">
        <v>26.645275000000002</v>
      </c>
      <c r="KO3647">
        <v>23.32685</v>
      </c>
      <c r="KP3647">
        <v>20.482324999999999</v>
      </c>
      <c r="KQ3647">
        <v>19.492025000000002</v>
      </c>
      <c r="KR3647">
        <v>17.239850000000001</v>
      </c>
      <c r="KS3647">
        <v>16.8003</v>
      </c>
      <c r="KT3647">
        <v>16.007549999999998</v>
      </c>
      <c r="KU3647">
        <v>13.84895</v>
      </c>
      <c r="KV3647">
        <v>12.966900000000001</v>
      </c>
      <c r="KW3647">
        <v>13.0167</v>
      </c>
      <c r="KX3647">
        <v>12.755925</v>
      </c>
      <c r="KY3647">
        <v>12.5374</v>
      </c>
      <c r="KZ3647">
        <v>12.326599999999999</v>
      </c>
      <c r="LA3647">
        <v>12.128374999999901</v>
      </c>
      <c r="LB3647">
        <v>12.068975</v>
      </c>
      <c r="LC3647">
        <v>11.282624999999999</v>
      </c>
      <c r="LD3647">
        <v>11.116400000000001</v>
      </c>
      <c r="LE3647">
        <v>10.737674999999999</v>
      </c>
      <c r="LF3647">
        <v>10.458349999999999</v>
      </c>
      <c r="LG3647">
        <v>10.3954</v>
      </c>
      <c r="LH3647">
        <v>10.02345</v>
      </c>
      <c r="LI3647">
        <v>10.079499999999999</v>
      </c>
      <c r="LJ3647">
        <v>10.097975</v>
      </c>
      <c r="LK3647">
        <v>10.001899999999999</v>
      </c>
      <c r="LL3647">
        <v>10.194299999999901</v>
      </c>
      <c r="LM3647">
        <v>10.217224999999999</v>
      </c>
      <c r="LN3647">
        <v>9.0527750000000005</v>
      </c>
      <c r="LO3647">
        <v>10.011401027777699</v>
      </c>
      <c r="LP3647">
        <v>9.95764955555555</v>
      </c>
      <c r="LQ3647">
        <v>9.6225866388888797</v>
      </c>
      <c r="LR3647">
        <v>8.5963213889999999</v>
      </c>
      <c r="LS3647">
        <v>8.4644788340101407</v>
      </c>
    </row>
    <row r="3648" spans="1:331" x14ac:dyDescent="0.2">
      <c r="A3648" t="s">
        <v>2902</v>
      </c>
      <c r="B3648" t="s">
        <v>713</v>
      </c>
      <c r="C3648" t="s">
        <v>756</v>
      </c>
      <c r="D3648" t="s">
        <v>1917</v>
      </c>
      <c r="E3648" t="s">
        <v>2872</v>
      </c>
      <c r="F3648" t="s">
        <v>717</v>
      </c>
      <c r="G3648" t="s">
        <v>2873</v>
      </c>
      <c r="H3648" t="s">
        <v>2388</v>
      </c>
      <c r="I3648" t="s">
        <v>2874</v>
      </c>
      <c r="JT3648">
        <v>0</v>
      </c>
      <c r="JU3648">
        <v>0</v>
      </c>
      <c r="JV3648">
        <v>0</v>
      </c>
      <c r="JW3648">
        <v>0</v>
      </c>
      <c r="JX3648">
        <v>0</v>
      </c>
      <c r="JY3648">
        <v>0</v>
      </c>
      <c r="JZ3648">
        <v>0</v>
      </c>
      <c r="KA3648">
        <v>0</v>
      </c>
      <c r="KB3648">
        <v>0</v>
      </c>
      <c r="KC3648">
        <v>0</v>
      </c>
      <c r="KD3648">
        <v>0</v>
      </c>
      <c r="KE3648">
        <v>0</v>
      </c>
      <c r="KF3648">
        <v>0</v>
      </c>
      <c r="KG3648">
        <v>0</v>
      </c>
      <c r="KH3648">
        <v>0</v>
      </c>
      <c r="KI3648">
        <v>424.88122418878999</v>
      </c>
      <c r="KJ3648">
        <v>462.56710914454197</v>
      </c>
      <c r="KK3648">
        <v>500.54727138643</v>
      </c>
      <c r="KL3648">
        <v>542.38982300884902</v>
      </c>
      <c r="KM3648">
        <v>566.299852507374</v>
      </c>
      <c r="KN3648">
        <v>599.589970501474</v>
      </c>
      <c r="KO3648">
        <v>591.31342182890796</v>
      </c>
      <c r="KP3648">
        <v>592.233038348082</v>
      </c>
      <c r="KQ3648">
        <v>568.59889380530899</v>
      </c>
      <c r="KR3648">
        <v>558.48311209439498</v>
      </c>
      <c r="KS3648">
        <v>541.19432153392302</v>
      </c>
      <c r="KT3648">
        <v>552.32168141592899</v>
      </c>
      <c r="KU3648">
        <v>523.53768436578105</v>
      </c>
      <c r="KV3648">
        <v>541.28628318584003</v>
      </c>
      <c r="KW3648">
        <v>544.41297935103205</v>
      </c>
      <c r="KX3648">
        <v>537.05604719764005</v>
      </c>
      <c r="KY3648">
        <v>534.75700589970495</v>
      </c>
      <c r="KZ3648">
        <v>547.53967551622395</v>
      </c>
      <c r="LA3648">
        <v>570.62205014749202</v>
      </c>
      <c r="LB3648">
        <v>582.57706489675502</v>
      </c>
      <c r="LC3648">
        <v>589.47418879055999</v>
      </c>
      <c r="LD3648">
        <v>604.78120575221203</v>
      </c>
      <c r="LE3648">
        <v>601.61312684365703</v>
      </c>
      <c r="LF3648">
        <v>611.45302359881998</v>
      </c>
      <c r="LG3648">
        <v>536.18976843657799</v>
      </c>
      <c r="LH3648">
        <v>598.38674424778696</v>
      </c>
      <c r="LI3648">
        <v>616.82772234513197</v>
      </c>
      <c r="LJ3648">
        <v>601.85498598820004</v>
      </c>
      <c r="LK3648">
        <v>614.49621858406999</v>
      </c>
      <c r="LL3648">
        <v>591.15515582595799</v>
      </c>
      <c r="LM3648">
        <v>584.43956423303803</v>
      </c>
      <c r="LN3648">
        <v>589.27536769911399</v>
      </c>
      <c r="LO3648">
        <v>635.56086261061898</v>
      </c>
      <c r="LP3648">
        <v>669.11297935103198</v>
      </c>
      <c r="LQ3648">
        <v>679.04483775811195</v>
      </c>
      <c r="LR3648">
        <v>637.29424778760995</v>
      </c>
      <c r="LS3648">
        <v>701.667404129793</v>
      </c>
    </row>
    <row r="3649" spans="1:331" x14ac:dyDescent="0.2">
      <c r="A3649" t="s">
        <v>2904</v>
      </c>
      <c r="B3649" t="s">
        <v>713</v>
      </c>
      <c r="C3649" t="s">
        <v>1313</v>
      </c>
      <c r="D3649" t="s">
        <v>303</v>
      </c>
      <c r="E3649" t="s">
        <v>2872</v>
      </c>
      <c r="F3649" t="s">
        <v>717</v>
      </c>
      <c r="G3649" t="s">
        <v>2873</v>
      </c>
      <c r="H3649" t="s">
        <v>2388</v>
      </c>
      <c r="I3649" t="s">
        <v>2874</v>
      </c>
      <c r="JT3649">
        <v>1.5361499999999999</v>
      </c>
      <c r="JU3649">
        <v>1.28155</v>
      </c>
      <c r="JV3649">
        <v>1.45255</v>
      </c>
      <c r="JW3649">
        <v>1.71</v>
      </c>
      <c r="JX3649">
        <v>2.1640999999999999</v>
      </c>
      <c r="JY3649">
        <v>2.5745</v>
      </c>
      <c r="JZ3649">
        <v>2.7792249999999998</v>
      </c>
      <c r="KA3649">
        <v>3.9111500000000001</v>
      </c>
      <c r="KB3649">
        <v>5.3931500000000003</v>
      </c>
      <c r="KC3649">
        <v>6.6215000000000002</v>
      </c>
      <c r="KD3649">
        <v>9.2378</v>
      </c>
      <c r="KE3649">
        <v>10.771100000000001</v>
      </c>
      <c r="KF3649">
        <v>11.416149999999901</v>
      </c>
      <c r="KG3649">
        <v>11.1473</v>
      </c>
      <c r="KH3649">
        <v>17.29</v>
      </c>
      <c r="KI3649">
        <v>17.86</v>
      </c>
      <c r="KJ3649">
        <v>23.94</v>
      </c>
      <c r="KK3649">
        <v>25.46</v>
      </c>
      <c r="KL3649">
        <v>27.645</v>
      </c>
      <c r="KM3649">
        <v>28.31</v>
      </c>
      <c r="KN3649">
        <v>31.844000000000001</v>
      </c>
      <c r="KO3649">
        <v>33.411499999999997</v>
      </c>
      <c r="KP3649">
        <v>36.337499999999999</v>
      </c>
      <c r="KQ3649">
        <v>38.037999999999997</v>
      </c>
      <c r="KR3649">
        <v>40.631500000000003</v>
      </c>
      <c r="KS3649">
        <v>40.783499999999997</v>
      </c>
      <c r="KT3649">
        <v>42.189500000000002</v>
      </c>
      <c r="KU3649">
        <v>43.073</v>
      </c>
      <c r="KV3649">
        <v>44.478999999999999</v>
      </c>
      <c r="KW3649">
        <v>43.89</v>
      </c>
      <c r="KX3649">
        <v>47.319499999999998</v>
      </c>
      <c r="KY3649">
        <v>51.005499999999998</v>
      </c>
      <c r="KZ3649">
        <v>53.865000000000002</v>
      </c>
      <c r="LA3649">
        <v>57.057000000000002</v>
      </c>
      <c r="LB3649">
        <v>62.396000000000001</v>
      </c>
      <c r="LC3649">
        <v>67.677999999999997</v>
      </c>
      <c r="LD3649">
        <v>69.787949999999995</v>
      </c>
      <c r="LE3649">
        <v>70.698999999999998</v>
      </c>
      <c r="LF3649">
        <v>76.417999999999907</v>
      </c>
      <c r="LG3649">
        <v>74.527500000000003</v>
      </c>
      <c r="LH3649">
        <v>83.277000000000001</v>
      </c>
      <c r="LI3649">
        <v>87.647000000000006</v>
      </c>
      <c r="LJ3649">
        <v>94.363500000000002</v>
      </c>
      <c r="LK3649">
        <v>95.028499999999994</v>
      </c>
      <c r="LL3649">
        <v>97.260999999999996</v>
      </c>
      <c r="LM3649">
        <v>99.227500000000006</v>
      </c>
      <c r="LN3649">
        <v>105.31699999999999</v>
      </c>
      <c r="LO3649">
        <v>109.250209</v>
      </c>
      <c r="LP3649">
        <v>112.1</v>
      </c>
      <c r="LQ3649">
        <v>111.15</v>
      </c>
      <c r="LR3649">
        <v>113.05</v>
      </c>
      <c r="LS3649">
        <v>117.28698420288799</v>
      </c>
    </row>
    <row r="3650" spans="1:331" x14ac:dyDescent="0.2">
      <c r="A3650" t="s">
        <v>2941</v>
      </c>
      <c r="B3650" t="s">
        <v>713</v>
      </c>
      <c r="C3650" t="s">
        <v>1556</v>
      </c>
      <c r="D3650" t="s">
        <v>1557</v>
      </c>
      <c r="E3650" t="s">
        <v>2872</v>
      </c>
      <c r="F3650" t="s">
        <v>717</v>
      </c>
      <c r="G3650" t="s">
        <v>2873</v>
      </c>
      <c r="H3650" t="s">
        <v>2388</v>
      </c>
      <c r="I3650" t="s">
        <v>2874</v>
      </c>
      <c r="JT3650">
        <v>0</v>
      </c>
      <c r="JU3650">
        <v>0</v>
      </c>
      <c r="JV3650">
        <v>0</v>
      </c>
      <c r="JW3650">
        <v>0</v>
      </c>
      <c r="JX3650">
        <v>0</v>
      </c>
      <c r="JY3650">
        <v>0</v>
      </c>
      <c r="JZ3650">
        <v>3.1399999999999997E-2</v>
      </c>
      <c r="KA3650">
        <v>3.4950000000000002E-2</v>
      </c>
      <c r="KB3650">
        <v>3.3700000000000001E-2</v>
      </c>
      <c r="KC3650">
        <v>3.4750000000000003E-2</v>
      </c>
      <c r="KD3650">
        <v>4.6774999999999997E-2</v>
      </c>
      <c r="KE3650">
        <v>4.7199999999999999E-2</v>
      </c>
      <c r="KF3650">
        <v>4.9250000000000002E-2</v>
      </c>
      <c r="KG3650">
        <v>7.4749999999999997E-2</v>
      </c>
      <c r="KH3650">
        <v>0.12625</v>
      </c>
      <c r="KI3650">
        <v>0.15</v>
      </c>
      <c r="KJ3650">
        <v>0.37927499999999997</v>
      </c>
      <c r="KK3650">
        <v>0.37342500000000001</v>
      </c>
      <c r="KL3650">
        <v>0.88334999999999997</v>
      </c>
      <c r="KM3650">
        <v>1.4459249999999999</v>
      </c>
      <c r="KN3650">
        <v>1.5921749999999999</v>
      </c>
      <c r="KO3650">
        <v>1.8583499999999999</v>
      </c>
      <c r="KP3650">
        <v>1.9221999999999999</v>
      </c>
      <c r="KQ3650">
        <v>1.9025000000000001</v>
      </c>
      <c r="KR3650">
        <v>2.0623</v>
      </c>
      <c r="KS3650">
        <v>2.6005500000000001</v>
      </c>
      <c r="KT3650">
        <v>2.77095</v>
      </c>
      <c r="KU3650">
        <v>4.2977999999999996</v>
      </c>
      <c r="KV3650">
        <v>5.4193749999999996</v>
      </c>
      <c r="KW3650">
        <v>5.3722500000000002</v>
      </c>
      <c r="KX3650">
        <v>5.3722500000000002</v>
      </c>
      <c r="KY3650">
        <v>5.5042</v>
      </c>
      <c r="KZ3650">
        <v>6.0885499999999997</v>
      </c>
      <c r="LA3650">
        <v>6.4561250000000001</v>
      </c>
      <c r="LB3650">
        <v>5.9377499999999896</v>
      </c>
      <c r="LC3650">
        <v>5.74925</v>
      </c>
      <c r="LD3650">
        <v>5.8906249999999902</v>
      </c>
      <c r="LE3650">
        <v>5.6550000000000002</v>
      </c>
      <c r="LF3650">
        <v>5.5607499999999996</v>
      </c>
      <c r="LG3650">
        <v>6.1356749999999902</v>
      </c>
      <c r="LH3650">
        <v>8.4259500000000003</v>
      </c>
      <c r="LI3650">
        <v>7.4174749999999996</v>
      </c>
      <c r="LJ3650">
        <v>6.0791250000000003</v>
      </c>
      <c r="LK3650">
        <v>4.9952500000000004</v>
      </c>
      <c r="LL3650">
        <v>4.6182499999999997</v>
      </c>
      <c r="LM3650">
        <v>4.0527499999999996</v>
      </c>
      <c r="LN3650">
        <v>3.5343749999999998</v>
      </c>
      <c r="LO3650">
        <v>3.48725</v>
      </c>
      <c r="LP3650">
        <v>3.4683999999999999</v>
      </c>
      <c r="LQ3650">
        <v>3.3270249999999999</v>
      </c>
      <c r="LR3650">
        <v>2.7417324999999999</v>
      </c>
      <c r="LS3650">
        <v>2.8781321701443701</v>
      </c>
    </row>
    <row r="3651" spans="1:331" x14ac:dyDescent="0.2">
      <c r="A3651" t="s">
        <v>2880</v>
      </c>
      <c r="B3651" t="s">
        <v>713</v>
      </c>
      <c r="C3651" t="s">
        <v>810</v>
      </c>
      <c r="D3651" t="s">
        <v>324</v>
      </c>
      <c r="E3651" t="s">
        <v>2872</v>
      </c>
      <c r="F3651" t="s">
        <v>717</v>
      </c>
      <c r="G3651" t="s">
        <v>2873</v>
      </c>
      <c r="H3651" t="s">
        <v>2388</v>
      </c>
      <c r="I3651" t="s">
        <v>2874</v>
      </c>
      <c r="JT3651">
        <v>0</v>
      </c>
      <c r="JU3651">
        <v>0</v>
      </c>
      <c r="JV3651">
        <v>0</v>
      </c>
      <c r="JW3651">
        <v>0</v>
      </c>
      <c r="JX3651">
        <v>0</v>
      </c>
      <c r="JY3651">
        <v>0</v>
      </c>
      <c r="JZ3651">
        <v>0</v>
      </c>
      <c r="KA3651">
        <v>0</v>
      </c>
      <c r="KB3651">
        <v>0</v>
      </c>
      <c r="KC3651">
        <v>0</v>
      </c>
      <c r="KD3651">
        <v>0</v>
      </c>
      <c r="KE3651">
        <v>0.27255609527385399</v>
      </c>
      <c r="KF3651">
        <v>1.3891568726860899</v>
      </c>
      <c r="KG3651">
        <v>1.6353365716431201</v>
      </c>
      <c r="KH3651">
        <v>2.4412820146572098</v>
      </c>
      <c r="KI3651">
        <v>3.20912821854699</v>
      </c>
      <c r="KJ3651">
        <v>3.7439829219999998</v>
      </c>
      <c r="KK3651">
        <v>5.2308789962316</v>
      </c>
      <c r="KL3651">
        <v>6.19985987559068</v>
      </c>
      <c r="KM3651">
        <v>6.1936174619999997</v>
      </c>
      <c r="KN3651">
        <v>6.7498663530105096</v>
      </c>
      <c r="KO3651">
        <v>8.3651275563458292</v>
      </c>
      <c r="KP3651">
        <v>8.9243657724765502</v>
      </c>
      <c r="KQ3651">
        <v>10.044571324052001</v>
      </c>
      <c r="KR3651">
        <v>11.103583636172599</v>
      </c>
      <c r="KS3651">
        <v>11.756106373943799</v>
      </c>
      <c r="KT3651">
        <v>13.590350280922801</v>
      </c>
      <c r="KU3651">
        <v>16.730255112691601</v>
      </c>
      <c r="KV3651">
        <v>18.163665716975899</v>
      </c>
      <c r="KW3651">
        <v>19.896594954991301</v>
      </c>
      <c r="KX3651">
        <v>20.895029476904199</v>
      </c>
      <c r="KY3651">
        <v>20.324478719999998</v>
      </c>
      <c r="KZ3651">
        <v>21.244428806781102</v>
      </c>
      <c r="LA3651">
        <v>22.217864366406999</v>
      </c>
      <c r="LB3651">
        <v>23.147573722360999</v>
      </c>
      <c r="LC3651">
        <v>24.517739589699001</v>
      </c>
      <c r="LD3651">
        <v>25.170262327470201</v>
      </c>
      <c r="LE3651">
        <v>26.903191565485599</v>
      </c>
      <c r="LF3651">
        <v>29.797942447043098</v>
      </c>
      <c r="LG3651">
        <v>29.389731080156398</v>
      </c>
      <c r="LH3651">
        <v>33.7151010640547</v>
      </c>
      <c r="LI3651">
        <v>33.803886944767797</v>
      </c>
      <c r="LJ3651">
        <v>38.449857629831001</v>
      </c>
      <c r="LK3651">
        <v>38.934748111521401</v>
      </c>
      <c r="LL3651">
        <v>39.091995394230203</v>
      </c>
      <c r="LM3651">
        <v>37.4772690455979</v>
      </c>
      <c r="LN3651">
        <v>37.273707741667501</v>
      </c>
      <c r="LO3651">
        <v>35.946514885351</v>
      </c>
      <c r="LP3651">
        <v>34.728115871709299</v>
      </c>
      <c r="LQ3651">
        <v>35.772687106846398</v>
      </c>
      <c r="LR3651">
        <v>32.706406123974602</v>
      </c>
      <c r="LS3651">
        <v>31.525940764302501</v>
      </c>
    </row>
    <row r="3652" spans="1:331" x14ac:dyDescent="0.2">
      <c r="A3652" t="s">
        <v>2895</v>
      </c>
      <c r="B3652" t="s">
        <v>713</v>
      </c>
      <c r="C3652" t="s">
        <v>2098</v>
      </c>
      <c r="D3652" t="s">
        <v>2099</v>
      </c>
      <c r="E3652" t="s">
        <v>2872</v>
      </c>
      <c r="F3652" t="s">
        <v>717</v>
      </c>
      <c r="G3652" t="s">
        <v>2873</v>
      </c>
      <c r="H3652" t="s">
        <v>2388</v>
      </c>
      <c r="I3652" t="s">
        <v>2874</v>
      </c>
      <c r="JT3652">
        <v>0</v>
      </c>
      <c r="JU3652">
        <v>0</v>
      </c>
      <c r="JV3652">
        <v>0</v>
      </c>
      <c r="JW3652">
        <v>0</v>
      </c>
      <c r="JX3652">
        <v>0</v>
      </c>
      <c r="JY3652">
        <v>0</v>
      </c>
      <c r="JZ3652">
        <v>0</v>
      </c>
      <c r="KA3652">
        <v>0</v>
      </c>
      <c r="KB3652">
        <v>0</v>
      </c>
      <c r="KC3652">
        <v>0</v>
      </c>
      <c r="KD3652">
        <v>0</v>
      </c>
      <c r="KE3652">
        <v>0</v>
      </c>
      <c r="KF3652">
        <v>0</v>
      </c>
      <c r="KG3652">
        <v>0</v>
      </c>
      <c r="KH3652">
        <v>0</v>
      </c>
      <c r="KI3652">
        <v>78.731932153392293</v>
      </c>
      <c r="KJ3652">
        <v>80.161012779999993</v>
      </c>
      <c r="KK3652">
        <v>83.378810226155295</v>
      </c>
      <c r="KL3652">
        <v>83.568092428711793</v>
      </c>
      <c r="KM3652">
        <v>85.082350050000002</v>
      </c>
      <c r="KN3652">
        <v>79.242625000000004</v>
      </c>
      <c r="KO3652">
        <v>76.143375000000006</v>
      </c>
      <c r="KP3652">
        <v>50.300249999999998</v>
      </c>
      <c r="KQ3652">
        <v>58.885750000000002</v>
      </c>
      <c r="KR3652">
        <v>32.330374999999997</v>
      </c>
      <c r="KS3652">
        <v>29.16375</v>
      </c>
      <c r="KT3652">
        <v>31.762499999999999</v>
      </c>
      <c r="KU3652">
        <v>15.621375</v>
      </c>
      <c r="KV3652">
        <v>12.012</v>
      </c>
      <c r="KW3652">
        <v>20.587875</v>
      </c>
      <c r="KX3652">
        <v>42.436624999999999</v>
      </c>
      <c r="KY3652">
        <v>46.325125</v>
      </c>
      <c r="KZ3652">
        <v>48.307875000000003</v>
      </c>
      <c r="LA3652">
        <v>53.418750000000003</v>
      </c>
      <c r="LB3652">
        <v>52.64875</v>
      </c>
      <c r="LC3652">
        <v>56.883749999999999</v>
      </c>
      <c r="LD3652">
        <v>56.594999999999999</v>
      </c>
      <c r="LE3652">
        <v>61.6</v>
      </c>
      <c r="LF3652">
        <v>61.6</v>
      </c>
      <c r="LG3652">
        <v>33.321749999999902</v>
      </c>
      <c r="LH3652">
        <v>40.1278269419862</v>
      </c>
      <c r="LI3652">
        <v>56.311455260000002</v>
      </c>
      <c r="LJ3652">
        <v>58.961406096361799</v>
      </c>
      <c r="LK3652">
        <v>58.961406096361799</v>
      </c>
      <c r="LL3652">
        <v>63.5041789577187</v>
      </c>
      <c r="LM3652">
        <v>65.870206489675496</v>
      </c>
      <c r="LN3652">
        <v>63.220255653883903</v>
      </c>
      <c r="LO3652">
        <v>58.677482792527002</v>
      </c>
      <c r="LP3652">
        <v>61.5167158308751</v>
      </c>
      <c r="LQ3652">
        <v>63.163184066045403</v>
      </c>
      <c r="LR3652">
        <v>66.014650401951101</v>
      </c>
      <c r="LS3652">
        <v>79.283595132743301</v>
      </c>
    </row>
    <row r="3653" spans="1:331" x14ac:dyDescent="0.2">
      <c r="A3653" t="s">
        <v>2927</v>
      </c>
      <c r="B3653" t="s">
        <v>713</v>
      </c>
      <c r="C3653" t="s">
        <v>935</v>
      </c>
      <c r="D3653" t="s">
        <v>936</v>
      </c>
      <c r="E3653" t="s">
        <v>2872</v>
      </c>
      <c r="F3653" t="s">
        <v>717</v>
      </c>
      <c r="G3653" t="s">
        <v>2873</v>
      </c>
      <c r="H3653" t="s">
        <v>2388</v>
      </c>
      <c r="I3653" t="s">
        <v>2874</v>
      </c>
      <c r="JT3653">
        <v>1.7767575</v>
      </c>
      <c r="JU3653">
        <v>1.8634999999999999</v>
      </c>
      <c r="JV3653">
        <v>1.926075</v>
      </c>
      <c r="JW3653">
        <v>1.8498000000000001</v>
      </c>
      <c r="JX3653">
        <v>1.689975</v>
      </c>
      <c r="JY3653">
        <v>1.5359750000000001</v>
      </c>
      <c r="JZ3653">
        <v>1.7288250000000001</v>
      </c>
      <c r="KA3653">
        <v>2.0321500000000001</v>
      </c>
      <c r="KB3653">
        <v>2.4260250000000001</v>
      </c>
      <c r="KC3653">
        <v>2.5076499999999999</v>
      </c>
      <c r="KD3653">
        <v>2.83325</v>
      </c>
      <c r="KE3653">
        <v>3.1209500000000001</v>
      </c>
      <c r="KF3653">
        <v>3.7931249999999999</v>
      </c>
      <c r="KG3653">
        <v>3.9297249999999999</v>
      </c>
      <c r="KH3653">
        <v>4.1176000000000004</v>
      </c>
      <c r="KI3653">
        <v>4.2152000000000003</v>
      </c>
      <c r="KJ3653">
        <v>4.3134499999999996</v>
      </c>
      <c r="KK3653">
        <v>4.56935</v>
      </c>
      <c r="KL3653">
        <v>5.2594250000000002</v>
      </c>
      <c r="KM3653">
        <v>5.2694749999999999</v>
      </c>
      <c r="KN3653">
        <v>5.4633750000000001</v>
      </c>
      <c r="KO3653">
        <v>5.5351654616249997</v>
      </c>
      <c r="KP3653">
        <v>5.3488011220153098</v>
      </c>
      <c r="KQ3653">
        <v>6.0033137842500004</v>
      </c>
      <c r="KR3653">
        <v>6.8757219525300002</v>
      </c>
      <c r="KS3653">
        <v>7.3813221409649996</v>
      </c>
      <c r="KT3653">
        <v>8.3344046573947601</v>
      </c>
      <c r="KU3653">
        <v>9.0443364430000006</v>
      </c>
      <c r="KV3653">
        <v>9.0443364430000006</v>
      </c>
      <c r="KW3653">
        <v>11.407534029316199</v>
      </c>
      <c r="KX3653">
        <v>13.830671124130101</v>
      </c>
      <c r="KY3653">
        <v>14.7148656148856</v>
      </c>
      <c r="KZ3653">
        <v>17.2624186340643</v>
      </c>
      <c r="LA3653">
        <v>25.185415922443099</v>
      </c>
      <c r="LB3653">
        <v>28.5786651173756</v>
      </c>
      <c r="LC3653">
        <v>30.010345302372698</v>
      </c>
      <c r="LD3653">
        <v>35.560271205228702</v>
      </c>
      <c r="LE3653">
        <v>37.703344073659501</v>
      </c>
      <c r="LF3653">
        <v>37.399515812275801</v>
      </c>
      <c r="LG3653">
        <v>38.5582104489093</v>
      </c>
      <c r="LH3653">
        <v>40.2930304418745</v>
      </c>
      <c r="LI3653">
        <v>38.685216335023803</v>
      </c>
      <c r="LJ3653">
        <v>38.532407214891698</v>
      </c>
      <c r="LK3653">
        <v>38.747259756840002</v>
      </c>
      <c r="LL3653">
        <v>38.067205472885597</v>
      </c>
      <c r="LM3653">
        <v>35.955856537846799</v>
      </c>
      <c r="LN3653">
        <v>31.2816984559391</v>
      </c>
      <c r="LO3653">
        <v>31.87292759</v>
      </c>
      <c r="LP3653">
        <v>33.961113154528299</v>
      </c>
      <c r="LQ3653">
        <v>34.560890496462903</v>
      </c>
      <c r="LR3653">
        <v>29.465264161574801</v>
      </c>
      <c r="LS3653">
        <v>24.722997071116399</v>
      </c>
    </row>
    <row r="3654" spans="1:331" x14ac:dyDescent="0.2">
      <c r="A3654" t="s">
        <v>2897</v>
      </c>
      <c r="B3654" t="s">
        <v>713</v>
      </c>
      <c r="C3654" t="s">
        <v>2159</v>
      </c>
      <c r="D3654" t="s">
        <v>2160</v>
      </c>
      <c r="E3654" t="s">
        <v>2872</v>
      </c>
      <c r="F3654" t="s">
        <v>717</v>
      </c>
      <c r="G3654" t="s">
        <v>2873</v>
      </c>
      <c r="H3654" t="s">
        <v>2388</v>
      </c>
      <c r="I3654" t="s">
        <v>2874</v>
      </c>
      <c r="JT3654">
        <v>0</v>
      </c>
      <c r="JU3654">
        <v>0</v>
      </c>
      <c r="JV3654">
        <v>0</v>
      </c>
      <c r="JW3654">
        <v>0</v>
      </c>
      <c r="JX3654">
        <v>0</v>
      </c>
      <c r="JY3654">
        <v>0</v>
      </c>
      <c r="JZ3654">
        <v>0</v>
      </c>
      <c r="KA3654">
        <v>0</v>
      </c>
      <c r="KB3654">
        <v>0</v>
      </c>
      <c r="KC3654">
        <v>0</v>
      </c>
      <c r="KD3654">
        <v>0</v>
      </c>
      <c r="KE3654">
        <v>0</v>
      </c>
      <c r="KF3654">
        <v>0</v>
      </c>
      <c r="KG3654">
        <v>0</v>
      </c>
      <c r="KH3654">
        <v>0</v>
      </c>
      <c r="KI3654">
        <v>40.582104228121899</v>
      </c>
      <c r="KJ3654">
        <v>37.572517207472899</v>
      </c>
      <c r="KK3654">
        <v>33.692232055063897</v>
      </c>
      <c r="KL3654">
        <v>30.663716814159201</v>
      </c>
      <c r="KM3654">
        <v>29.1494591937069</v>
      </c>
      <c r="KN3654">
        <v>26.594149459193702</v>
      </c>
      <c r="KO3654">
        <v>23.0924287118977</v>
      </c>
      <c r="KP3654">
        <v>19.874631268436499</v>
      </c>
      <c r="KQ3654">
        <v>18.171091445427699</v>
      </c>
      <c r="KR3654">
        <v>17.224680432644998</v>
      </c>
      <c r="KS3654">
        <v>16.068166175024501</v>
      </c>
      <c r="KT3654">
        <v>16.244198623402099</v>
      </c>
      <c r="KU3654">
        <v>16.4855334316617</v>
      </c>
      <c r="KV3654">
        <v>15.863741396263499</v>
      </c>
      <c r="KW3654">
        <v>15.990087266470001</v>
      </c>
      <c r="KX3654">
        <v>15.788028515240899</v>
      </c>
      <c r="KY3654">
        <v>16.1561823992133</v>
      </c>
      <c r="KZ3654">
        <v>17.678957718780701</v>
      </c>
      <c r="LA3654">
        <v>18.296964110127799</v>
      </c>
      <c r="LB3654">
        <v>19.3664085545722</v>
      </c>
      <c r="LC3654">
        <v>19.6739921337266</v>
      </c>
      <c r="LD3654">
        <v>19.963593903638099</v>
      </c>
      <c r="LE3654">
        <v>19.9730580137659</v>
      </c>
      <c r="LF3654">
        <v>20.294837758111999</v>
      </c>
      <c r="LG3654">
        <v>20.337426253687301</v>
      </c>
      <c r="LH3654">
        <v>19.427925270403101</v>
      </c>
      <c r="LI3654">
        <v>19.5443338249754</v>
      </c>
      <c r="LJ3654">
        <v>19.3929080629301</v>
      </c>
      <c r="LK3654">
        <v>20.158554572271299</v>
      </c>
      <c r="LL3654">
        <v>20.219124877089399</v>
      </c>
      <c r="LM3654">
        <v>18.833579154375599</v>
      </c>
      <c r="LN3654">
        <v>19.022861356932101</v>
      </c>
      <c r="LO3654">
        <v>19.4014257620452</v>
      </c>
      <c r="LP3654">
        <v>19.685349065880001</v>
      </c>
      <c r="LQ3654">
        <v>19.4014257620452</v>
      </c>
      <c r="LR3654">
        <v>19.117502458210399</v>
      </c>
      <c r="LS3654">
        <v>18.582212389380501</v>
      </c>
    </row>
    <row r="3655" spans="1:331" x14ac:dyDescent="0.2">
      <c r="A3655" t="s">
        <v>2921</v>
      </c>
      <c r="B3655" t="s">
        <v>713</v>
      </c>
      <c r="C3655" t="s">
        <v>304</v>
      </c>
      <c r="D3655" t="s">
        <v>73</v>
      </c>
      <c r="E3655" t="s">
        <v>2872</v>
      </c>
      <c r="F3655" t="s">
        <v>717</v>
      </c>
      <c r="G3655" t="s">
        <v>2873</v>
      </c>
      <c r="H3655" t="s">
        <v>2388</v>
      </c>
      <c r="I3655" t="s">
        <v>2874</v>
      </c>
      <c r="JT3655">
        <v>571.46229836083796</v>
      </c>
      <c r="JU3655">
        <v>587.66059724250999</v>
      </c>
      <c r="JV3655">
        <v>585.75500811430004</v>
      </c>
      <c r="JW3655">
        <v>585.22231041431201</v>
      </c>
      <c r="JX3655">
        <v>559.44719042921997</v>
      </c>
      <c r="JY3655">
        <v>518.04147074035598</v>
      </c>
      <c r="JZ3655">
        <v>513.82061429636406</v>
      </c>
      <c r="KA3655">
        <v>516.06266073597396</v>
      </c>
      <c r="KB3655">
        <v>513.94985863831005</v>
      </c>
      <c r="KC3655">
        <v>529.54168503949904</v>
      </c>
      <c r="KD3655">
        <v>525.09074729044698</v>
      </c>
      <c r="KE3655">
        <v>519.59271936046298</v>
      </c>
      <c r="KF3655">
        <v>483.18986351355198</v>
      </c>
      <c r="KG3655">
        <v>437.673804481258</v>
      </c>
      <c r="KH3655">
        <v>474.98437763097002</v>
      </c>
      <c r="KI3655">
        <v>447.881232467789</v>
      </c>
      <c r="KJ3655">
        <v>436.286722551818</v>
      </c>
      <c r="KK3655">
        <v>451.981153134674</v>
      </c>
      <c r="KL3655">
        <v>464.18756906876899</v>
      </c>
      <c r="KM3655">
        <v>470.74679855171502</v>
      </c>
      <c r="KN3655">
        <v>483.37792721928099</v>
      </c>
      <c r="KO3655">
        <v>480.808365066622</v>
      </c>
      <c r="KP3655">
        <v>484.66891993694401</v>
      </c>
      <c r="KQ3655">
        <v>490.17992505391499</v>
      </c>
      <c r="KR3655">
        <v>510.33085880544598</v>
      </c>
      <c r="KS3655">
        <v>503.32085670946799</v>
      </c>
      <c r="KT3655">
        <v>510.23207920124401</v>
      </c>
      <c r="KU3655">
        <v>511.53990010000001</v>
      </c>
      <c r="KV3655">
        <v>517.32804197281405</v>
      </c>
      <c r="KW3655">
        <v>510.13804734837902</v>
      </c>
      <c r="KX3655">
        <v>518.60028107269602</v>
      </c>
      <c r="KY3655">
        <v>531.89498711876797</v>
      </c>
      <c r="KZ3655">
        <v>511.22876408881802</v>
      </c>
      <c r="LA3655">
        <v>517.85580728669095</v>
      </c>
      <c r="LB3655">
        <v>503.11008292651098</v>
      </c>
      <c r="LC3655">
        <v>489.440805676362</v>
      </c>
      <c r="LD3655">
        <v>501.72405605292403</v>
      </c>
      <c r="LE3655">
        <v>521.88889016531198</v>
      </c>
      <c r="LF3655">
        <v>546.06747325782305</v>
      </c>
      <c r="LG3655">
        <v>557.58251109169601</v>
      </c>
      <c r="LH3655">
        <v>575.15744684986601</v>
      </c>
      <c r="LI3655">
        <v>617.35854676962401</v>
      </c>
      <c r="LJ3655">
        <v>649.12482779021502</v>
      </c>
      <c r="LK3655">
        <v>655.69273510754897</v>
      </c>
      <c r="LL3655">
        <v>704.72648223445901</v>
      </c>
      <c r="LM3655">
        <v>740.30320297237301</v>
      </c>
      <c r="LN3655">
        <v>727.35611145334303</v>
      </c>
      <c r="LO3655">
        <v>746.17071146194496</v>
      </c>
      <c r="LP3655">
        <v>840.93617103742497</v>
      </c>
      <c r="LQ3655">
        <v>928.11108400000001</v>
      </c>
      <c r="LR3655">
        <v>915.89976209999998</v>
      </c>
      <c r="LS3655">
        <v>934.20318753822198</v>
      </c>
    </row>
    <row r="3656" spans="1:331" x14ac:dyDescent="0.2">
      <c r="A3656" t="s">
        <v>2903</v>
      </c>
      <c r="B3656" t="s">
        <v>713</v>
      </c>
      <c r="C3656" t="s">
        <v>2116</v>
      </c>
      <c r="D3656" t="s">
        <v>2117</v>
      </c>
      <c r="E3656" t="s">
        <v>2872</v>
      </c>
      <c r="F3656" t="s">
        <v>717</v>
      </c>
      <c r="G3656" t="s">
        <v>2873</v>
      </c>
      <c r="H3656" t="s">
        <v>2388</v>
      </c>
      <c r="I3656" t="s">
        <v>2874</v>
      </c>
      <c r="JT3656">
        <v>0</v>
      </c>
      <c r="JU3656">
        <v>0</v>
      </c>
      <c r="JV3656">
        <v>0</v>
      </c>
      <c r="JW3656">
        <v>0</v>
      </c>
      <c r="JX3656">
        <v>0</v>
      </c>
      <c r="JY3656">
        <v>0</v>
      </c>
      <c r="JZ3656">
        <v>0</v>
      </c>
      <c r="KA3656">
        <v>0</v>
      </c>
      <c r="KB3656">
        <v>0</v>
      </c>
      <c r="KC3656">
        <v>0</v>
      </c>
      <c r="KD3656">
        <v>0</v>
      </c>
      <c r="KE3656">
        <v>0</v>
      </c>
      <c r="KF3656">
        <v>0</v>
      </c>
      <c r="KG3656">
        <v>0</v>
      </c>
      <c r="KH3656">
        <v>0</v>
      </c>
      <c r="KI3656">
        <v>32.736356932153299</v>
      </c>
      <c r="KJ3656">
        <v>36.531465093411903</v>
      </c>
      <c r="KK3656">
        <v>37.667158308751198</v>
      </c>
      <c r="KL3656">
        <v>37.761799410029397</v>
      </c>
      <c r="KM3656">
        <v>38.897492625368699</v>
      </c>
      <c r="KN3656">
        <v>36.805999999999997</v>
      </c>
      <c r="KO3656">
        <v>37.816625000000002</v>
      </c>
      <c r="KP3656">
        <v>38.461500000000001</v>
      </c>
      <c r="KQ3656">
        <v>40.636749999999999</v>
      </c>
      <c r="KR3656">
        <v>42.619500000000002</v>
      </c>
      <c r="KS3656">
        <v>43.341374999999999</v>
      </c>
      <c r="KT3656">
        <v>44.236499999999999</v>
      </c>
      <c r="KU3656">
        <v>45.362625000000001</v>
      </c>
      <c r="KV3656">
        <v>49.472499999999997</v>
      </c>
      <c r="KW3656">
        <v>50.184750000000001</v>
      </c>
      <c r="KX3656">
        <v>50.925874999999998</v>
      </c>
      <c r="KY3656">
        <v>51.4648749999999</v>
      </c>
      <c r="KZ3656">
        <v>52.735374999999998</v>
      </c>
      <c r="LA3656">
        <v>53.091500000000003</v>
      </c>
      <c r="LB3656">
        <v>53.803750000000001</v>
      </c>
      <c r="LC3656">
        <v>54.621875000000003</v>
      </c>
      <c r="LD3656">
        <v>56.594999999999999</v>
      </c>
      <c r="LE3656">
        <v>58.905000000000001</v>
      </c>
      <c r="LF3656">
        <v>61.022500000000001</v>
      </c>
      <c r="LG3656">
        <v>58.423749999999998</v>
      </c>
      <c r="LH3656">
        <v>57.143625</v>
      </c>
      <c r="LI3656">
        <v>56.643124999999998</v>
      </c>
      <c r="LJ3656">
        <v>56.527625</v>
      </c>
      <c r="LK3656">
        <v>55.902000000000001</v>
      </c>
      <c r="LL3656">
        <v>56.296624999999999</v>
      </c>
      <c r="LM3656">
        <v>53.611249999999998</v>
      </c>
      <c r="LN3656">
        <v>53.123999754178897</v>
      </c>
      <c r="LO3656">
        <v>53.606801868239899</v>
      </c>
      <c r="LP3656">
        <v>58.285149999999902</v>
      </c>
      <c r="LQ3656">
        <v>57.458410766961599</v>
      </c>
      <c r="LR3656">
        <v>47.101172566371602</v>
      </c>
      <c r="LS3656">
        <v>50.918805309734502</v>
      </c>
    </row>
    <row r="3657" spans="1:331" x14ac:dyDescent="0.2">
      <c r="A3657" t="s">
        <v>2928</v>
      </c>
      <c r="B3657" t="s">
        <v>713</v>
      </c>
      <c r="C3657" t="s">
        <v>924</v>
      </c>
      <c r="D3657" t="s">
        <v>925</v>
      </c>
      <c r="E3657" t="s">
        <v>2872</v>
      </c>
      <c r="F3657" t="s">
        <v>717</v>
      </c>
      <c r="G3657" t="s">
        <v>2873</v>
      </c>
      <c r="H3657" t="s">
        <v>2388</v>
      </c>
      <c r="I3657" t="s">
        <v>2874</v>
      </c>
      <c r="JT3657">
        <v>8.5580999999999996</v>
      </c>
      <c r="JU3657">
        <v>8.29392</v>
      </c>
      <c r="JV3657">
        <v>8.2439699999999991</v>
      </c>
      <c r="JW3657">
        <v>10.155390000000001</v>
      </c>
      <c r="JX3657">
        <v>10.73259</v>
      </c>
      <c r="JY3657">
        <v>10.43844</v>
      </c>
      <c r="JZ3657">
        <v>12.940379999999999</v>
      </c>
      <c r="KA3657">
        <v>14.125305000000001</v>
      </c>
      <c r="KB3657">
        <v>14.25351</v>
      </c>
      <c r="KC3657">
        <v>15.96402</v>
      </c>
      <c r="KD3657">
        <v>16.434104999999999</v>
      </c>
      <c r="KE3657">
        <v>16.522905000000002</v>
      </c>
      <c r="KF3657">
        <v>17.630130000000001</v>
      </c>
      <c r="KG3657">
        <v>17.360399999999998</v>
      </c>
      <c r="KH3657">
        <v>19.202999999999999</v>
      </c>
      <c r="KI3657">
        <v>19.231304999999999</v>
      </c>
      <c r="KJ3657">
        <v>21.172139999999999</v>
      </c>
      <c r="KK3657">
        <v>20.63157</v>
      </c>
      <c r="KL3657">
        <v>21.121079999999999</v>
      </c>
      <c r="KM3657">
        <v>21.687180000000001</v>
      </c>
      <c r="KN3657">
        <v>24.381705</v>
      </c>
      <c r="KO3657">
        <v>24.311219999999999</v>
      </c>
      <c r="KP3657">
        <v>23.995979999999999</v>
      </c>
      <c r="KQ3657">
        <v>25.895189999999999</v>
      </c>
      <c r="KR3657">
        <v>27.389804999999999</v>
      </c>
      <c r="KS3657">
        <v>30.526109999999999</v>
      </c>
      <c r="KT3657">
        <v>33.00141</v>
      </c>
      <c r="KU3657">
        <v>34.221299999999999</v>
      </c>
      <c r="KV3657">
        <v>35.892404999999997</v>
      </c>
      <c r="KW3657">
        <v>30.4251</v>
      </c>
      <c r="KX3657">
        <v>30.995640000000002</v>
      </c>
      <c r="KY3657">
        <v>32.848230000000001</v>
      </c>
      <c r="KZ3657">
        <v>31.541205000000001</v>
      </c>
      <c r="LA3657">
        <v>27.998640000000002</v>
      </c>
      <c r="LB3657">
        <v>31.52955</v>
      </c>
      <c r="LC3657">
        <v>30.435089999999999</v>
      </c>
      <c r="LD3657">
        <v>34.94502</v>
      </c>
      <c r="LE3657">
        <v>37.247160000000001</v>
      </c>
      <c r="LF3657">
        <v>33.423209999999997</v>
      </c>
      <c r="LG3657">
        <v>31.795950000000001</v>
      </c>
      <c r="LH3657">
        <v>30.451740000000001</v>
      </c>
      <c r="LI3657">
        <v>30.2364</v>
      </c>
      <c r="LJ3657">
        <v>31.904730000000001</v>
      </c>
      <c r="LK3657">
        <v>30.590489999999999</v>
      </c>
      <c r="LL3657">
        <v>31.788180000000001</v>
      </c>
      <c r="LM3657">
        <v>36.065010000000001</v>
      </c>
      <c r="LN3657">
        <v>37.238733946121002</v>
      </c>
      <c r="LO3657">
        <v>38.605387742569398</v>
      </c>
      <c r="LP3657">
        <v>31.619099517289499</v>
      </c>
      <c r="LQ3657">
        <v>25.576218649678299</v>
      </c>
      <c r="LR3657">
        <v>21.561087756252601</v>
      </c>
      <c r="LS3657">
        <v>23.977126628818699</v>
      </c>
    </row>
    <row r="3658" spans="1:331" x14ac:dyDescent="0.2">
      <c r="A3658" t="s">
        <v>2871</v>
      </c>
      <c r="B3658" t="s">
        <v>713</v>
      </c>
      <c r="C3658" t="s">
        <v>1592</v>
      </c>
      <c r="D3658" t="s">
        <v>1593</v>
      </c>
      <c r="E3658" t="s">
        <v>2872</v>
      </c>
      <c r="F3658" t="s">
        <v>717</v>
      </c>
      <c r="G3658" t="s">
        <v>2873</v>
      </c>
      <c r="H3658" t="s">
        <v>2388</v>
      </c>
      <c r="I3658" t="s">
        <v>2874</v>
      </c>
      <c r="JT3658">
        <v>0</v>
      </c>
      <c r="JU3658">
        <v>0</v>
      </c>
      <c r="JV3658">
        <v>0</v>
      </c>
      <c r="JW3658">
        <v>0</v>
      </c>
      <c r="JX3658">
        <v>0</v>
      </c>
      <c r="JY3658">
        <v>0</v>
      </c>
      <c r="JZ3658">
        <v>0</v>
      </c>
      <c r="KA3658">
        <v>0</v>
      </c>
      <c r="KB3658">
        <v>0</v>
      </c>
      <c r="KC3658">
        <v>0</v>
      </c>
      <c r="KD3658">
        <v>0</v>
      </c>
      <c r="KE3658">
        <v>9.6500000000000006E-3</v>
      </c>
      <c r="KF3658">
        <v>1.8335000000000001E-2</v>
      </c>
      <c r="KG3658">
        <v>6.32075E-2</v>
      </c>
      <c r="KH3658">
        <v>5.5004999999999998E-2</v>
      </c>
      <c r="KI3658">
        <v>3.4257500000000003E-2</v>
      </c>
      <c r="KJ3658">
        <v>3.5705000000000001E-2</v>
      </c>
      <c r="KK3658">
        <v>3.5705000000000001E-2</v>
      </c>
      <c r="KL3658">
        <v>2.7019999999999999E-2</v>
      </c>
      <c r="KM3658">
        <v>3.1844999999999998E-2</v>
      </c>
      <c r="KN3658">
        <v>3.8600000000000002E-2</v>
      </c>
      <c r="KO3658">
        <v>6.948E-2</v>
      </c>
      <c r="KP3658">
        <v>0.20265</v>
      </c>
      <c r="KQ3658">
        <v>0.24124999999999999</v>
      </c>
      <c r="KR3658">
        <v>0.24124999999999999</v>
      </c>
      <c r="KS3658">
        <v>0.14040749999999999</v>
      </c>
      <c r="KT3658">
        <v>0.27695500000000001</v>
      </c>
      <c r="KU3658">
        <v>0.51241499999999995</v>
      </c>
      <c r="KV3658">
        <v>0.86850000000000005</v>
      </c>
      <c r="KW3658">
        <v>1.2544999999999999</v>
      </c>
      <c r="KX3658">
        <v>1.544</v>
      </c>
      <c r="KY3658">
        <v>1.93</v>
      </c>
      <c r="KZ3658">
        <v>2.3159999999999998</v>
      </c>
      <c r="LA3658">
        <v>2.2899449999999999</v>
      </c>
      <c r="LB3658">
        <v>4.0144000000000002</v>
      </c>
      <c r="LC3658">
        <v>6.2145999999999999</v>
      </c>
      <c r="LD3658">
        <v>6.7549999999999999</v>
      </c>
      <c r="LE3658">
        <v>6.8322000000000003</v>
      </c>
      <c r="LF3658">
        <v>7.2365349999999999</v>
      </c>
      <c r="LG3658">
        <v>7.7296499999999897</v>
      </c>
      <c r="LH3658">
        <v>9.0729299999999995</v>
      </c>
      <c r="LI3658">
        <v>8.1831999999999994</v>
      </c>
      <c r="LJ3658">
        <v>9.0275750000000006</v>
      </c>
      <c r="LK3658">
        <v>9.4097150000000003</v>
      </c>
      <c r="LL3658">
        <v>9.8526500000000006</v>
      </c>
      <c r="LM3658">
        <v>10.286899999999999</v>
      </c>
      <c r="LN3658">
        <v>10.23865</v>
      </c>
      <c r="LO3658">
        <v>9.5206900000000001</v>
      </c>
      <c r="LP3658">
        <v>9.6596499999999992</v>
      </c>
      <c r="LQ3658">
        <v>9.843</v>
      </c>
      <c r="LR3658">
        <v>8.8393999999999995</v>
      </c>
      <c r="LS3658">
        <v>7.1216999999999997</v>
      </c>
    </row>
    <row r="3659" spans="1:331" x14ac:dyDescent="0.2">
      <c r="A3659" t="s">
        <v>2882</v>
      </c>
      <c r="B3659" t="s">
        <v>886</v>
      </c>
      <c r="C3659" t="s">
        <v>359</v>
      </c>
      <c r="D3659" t="s">
        <v>359</v>
      </c>
      <c r="E3659" t="s">
        <v>2872</v>
      </c>
      <c r="F3659" t="s">
        <v>717</v>
      </c>
      <c r="G3659" t="s">
        <v>2873</v>
      </c>
      <c r="H3659" t="s">
        <v>2388</v>
      </c>
      <c r="I3659" t="s">
        <v>2874</v>
      </c>
      <c r="JT3659">
        <v>976.09912425805703</v>
      </c>
      <c r="JU3659">
        <v>1044.11962812147</v>
      </c>
      <c r="JV3659">
        <v>1095.5484195214799</v>
      </c>
      <c r="JW3659">
        <v>1148.2701669319999</v>
      </c>
      <c r="JX3659">
        <v>1172.510428</v>
      </c>
      <c r="JY3659">
        <v>1175.0102625556401</v>
      </c>
      <c r="JZ3659">
        <v>1225.67803999954</v>
      </c>
      <c r="KA3659">
        <v>1277.4160639019699</v>
      </c>
      <c r="KB3659">
        <v>1320.66065748038</v>
      </c>
      <c r="KC3659">
        <v>1409.70212603287</v>
      </c>
      <c r="KD3659">
        <v>1428.3338214735199</v>
      </c>
      <c r="KE3659">
        <v>1453.0981100634001</v>
      </c>
      <c r="KF3659">
        <v>1459.7489214709699</v>
      </c>
      <c r="KG3659">
        <v>1472.8059518821799</v>
      </c>
      <c r="KH3659">
        <v>1598.8618567319099</v>
      </c>
      <c r="KI3659">
        <v>1641.0344628912601</v>
      </c>
      <c r="KJ3659">
        <v>1683.478601</v>
      </c>
      <c r="KK3659">
        <v>1767.8577913377801</v>
      </c>
      <c r="KL3659">
        <v>1845.7768266205101</v>
      </c>
      <c r="KM3659">
        <v>1907.56289912427</v>
      </c>
      <c r="KN3659">
        <v>1969.7166835006699</v>
      </c>
      <c r="KO3659">
        <v>1995.9689828114399</v>
      </c>
      <c r="KP3659">
        <v>2001.8342369642201</v>
      </c>
      <c r="KQ3659">
        <v>2024.6298911911799</v>
      </c>
      <c r="KR3659">
        <v>2054.2519080000002</v>
      </c>
      <c r="KS3659">
        <v>2088.3502723849301</v>
      </c>
      <c r="KT3659">
        <v>2189.99642864929</v>
      </c>
      <c r="KU3659">
        <v>2188.2972961230598</v>
      </c>
      <c r="KV3659">
        <v>2246.2334187602501</v>
      </c>
      <c r="KW3659">
        <v>2310.2750882771602</v>
      </c>
      <c r="KX3659">
        <v>2400.7167526220101</v>
      </c>
      <c r="KY3659">
        <v>2457.4180194140699</v>
      </c>
      <c r="KZ3659">
        <v>2514.82955852644</v>
      </c>
      <c r="LA3659">
        <v>2604.7806108731702</v>
      </c>
      <c r="LB3659">
        <v>2693.3046652036801</v>
      </c>
      <c r="LC3659">
        <v>2757.7767859729302</v>
      </c>
      <c r="LD3659">
        <v>2851.8285659939902</v>
      </c>
      <c r="LE3659">
        <v>2927.87778047458</v>
      </c>
      <c r="LF3659">
        <v>3035.0422059975299</v>
      </c>
      <c r="LG3659">
        <v>2940.91121520877</v>
      </c>
      <c r="LH3659">
        <v>3150.2205971471799</v>
      </c>
      <c r="LI3659">
        <v>3257.2861465631299</v>
      </c>
      <c r="LJ3659">
        <v>3326.15624642988</v>
      </c>
      <c r="LK3659">
        <v>3365.3815624772801</v>
      </c>
      <c r="LL3659">
        <v>3433.32255777002</v>
      </c>
      <c r="LM3659">
        <v>3511.07230983303</v>
      </c>
      <c r="LN3659">
        <v>3544.73109390232</v>
      </c>
      <c r="LO3659">
        <v>3673.4891244352698</v>
      </c>
      <c r="LP3659">
        <v>3851.6785036996198</v>
      </c>
      <c r="LQ3659">
        <v>3967.7338114373601</v>
      </c>
      <c r="LR3659">
        <v>3861.5153676417099</v>
      </c>
      <c r="LS3659">
        <v>4036.8827756109999</v>
      </c>
    </row>
    <row r="3660" spans="1:331" x14ac:dyDescent="0.2">
      <c r="A3660" t="s">
        <v>2949</v>
      </c>
      <c r="B3660" t="s">
        <v>713</v>
      </c>
      <c r="C3660" t="s">
        <v>2224</v>
      </c>
      <c r="D3660" t="s">
        <v>2762</v>
      </c>
      <c r="E3660" t="s">
        <v>2872</v>
      </c>
      <c r="F3660" t="s">
        <v>717</v>
      </c>
      <c r="G3660" t="s">
        <v>2873</v>
      </c>
      <c r="H3660" t="s">
        <v>2388</v>
      </c>
      <c r="I3660" t="s">
        <v>2874</v>
      </c>
      <c r="JT3660">
        <v>0</v>
      </c>
      <c r="JU3660">
        <v>0</v>
      </c>
      <c r="JV3660">
        <v>0</v>
      </c>
      <c r="JW3660">
        <v>0</v>
      </c>
      <c r="JX3660">
        <v>0</v>
      </c>
      <c r="JY3660">
        <v>0</v>
      </c>
      <c r="JZ3660">
        <v>0</v>
      </c>
      <c r="KA3660">
        <v>0</v>
      </c>
      <c r="KB3660">
        <v>0</v>
      </c>
      <c r="KC3660">
        <v>0</v>
      </c>
      <c r="KD3660">
        <v>0</v>
      </c>
      <c r="KE3660">
        <v>0</v>
      </c>
      <c r="KF3660">
        <v>0</v>
      </c>
      <c r="KG3660">
        <v>0</v>
      </c>
      <c r="KH3660">
        <v>0</v>
      </c>
      <c r="KI3660">
        <v>0</v>
      </c>
      <c r="KJ3660">
        <v>0</v>
      </c>
      <c r="KK3660">
        <v>0</v>
      </c>
      <c r="KL3660">
        <v>0</v>
      </c>
      <c r="KM3660">
        <v>0</v>
      </c>
      <c r="KN3660">
        <v>0</v>
      </c>
      <c r="KO3660">
        <v>0</v>
      </c>
      <c r="KP3660">
        <v>0</v>
      </c>
      <c r="KQ3660">
        <v>0</v>
      </c>
      <c r="KR3660">
        <v>0</v>
      </c>
      <c r="KS3660">
        <v>0</v>
      </c>
      <c r="KT3660">
        <v>0</v>
      </c>
      <c r="KU3660">
        <v>0</v>
      </c>
      <c r="KV3660">
        <v>0</v>
      </c>
      <c r="KW3660">
        <v>0</v>
      </c>
      <c r="KX3660">
        <v>0</v>
      </c>
      <c r="KY3660">
        <v>0</v>
      </c>
      <c r="KZ3660">
        <v>0</v>
      </c>
      <c r="LA3660">
        <v>0</v>
      </c>
      <c r="LB3660">
        <v>0</v>
      </c>
      <c r="LC3660">
        <v>0</v>
      </c>
      <c r="LD3660">
        <v>0</v>
      </c>
      <c r="LE3660">
        <v>0</v>
      </c>
      <c r="LF3660">
        <v>0</v>
      </c>
      <c r="LG3660">
        <v>0.78189999999999904</v>
      </c>
      <c r="LH3660">
        <v>6.2553000000000001</v>
      </c>
      <c r="LI3660">
        <v>9.4230250000000009</v>
      </c>
      <c r="LJ3660">
        <v>7.6168999999999896</v>
      </c>
      <c r="LK3660">
        <v>10.352975000000001</v>
      </c>
      <c r="LL3660">
        <v>9.7616750000000003</v>
      </c>
      <c r="LM3660">
        <v>2.8563499999999999</v>
      </c>
      <c r="LN3660">
        <v>0.50112500000000004</v>
      </c>
      <c r="LO3660">
        <v>0.30066749999999998</v>
      </c>
      <c r="LP3660">
        <v>9.9001915999999995E-2</v>
      </c>
      <c r="LQ3660">
        <v>0.30066749999999998</v>
      </c>
      <c r="LR3660">
        <v>0.30643534563651098</v>
      </c>
      <c r="LS3660">
        <v>0.39774999999999999</v>
      </c>
    </row>
    <row r="3661" spans="1:331" x14ac:dyDescent="0.2">
      <c r="A3661" t="s">
        <v>7041</v>
      </c>
      <c r="B3661" t="s">
        <v>886</v>
      </c>
      <c r="C3661" t="s">
        <v>359</v>
      </c>
      <c r="D3661" t="s">
        <v>359</v>
      </c>
      <c r="E3661" t="s">
        <v>491</v>
      </c>
      <c r="F3661" t="s">
        <v>1044</v>
      </c>
      <c r="G3661" t="s">
        <v>5133</v>
      </c>
      <c r="H3661" t="s">
        <v>4075</v>
      </c>
      <c r="I3661" t="s">
        <v>492</v>
      </c>
      <c r="JJ3661">
        <v>301.10000000000002</v>
      </c>
      <c r="JK3661">
        <v>265.39999999999998</v>
      </c>
      <c r="JL3661">
        <v>288.7</v>
      </c>
      <c r="JM3661">
        <v>288.7</v>
      </c>
      <c r="JN3661">
        <v>316.7</v>
      </c>
      <c r="JO3661">
        <v>313.60000000000002</v>
      </c>
      <c r="JP3661">
        <v>320.3</v>
      </c>
      <c r="JQ3661">
        <v>329.3</v>
      </c>
      <c r="JR3661">
        <v>340.5</v>
      </c>
      <c r="JS3661">
        <v>349.4</v>
      </c>
      <c r="JT3661">
        <v>360</v>
      </c>
      <c r="JU3661">
        <v>360</v>
      </c>
      <c r="JV3661">
        <v>360</v>
      </c>
    </row>
    <row r="3662" spans="1:331" x14ac:dyDescent="0.2">
      <c r="A3662" t="s">
        <v>1185</v>
      </c>
      <c r="B3662" t="s">
        <v>713</v>
      </c>
      <c r="C3662" t="s">
        <v>304</v>
      </c>
      <c r="D3662" t="s">
        <v>305</v>
      </c>
      <c r="E3662" t="s">
        <v>566</v>
      </c>
      <c r="F3662" t="s">
        <v>1044</v>
      </c>
      <c r="G3662" t="s">
        <v>718</v>
      </c>
      <c r="H3662" t="s">
        <v>1045</v>
      </c>
      <c r="I3662" t="s">
        <v>1048</v>
      </c>
      <c r="HB3662">
        <v>5.0000000000000001E-3</v>
      </c>
      <c r="HC3662">
        <v>3.0000000000000001E-3</v>
      </c>
      <c r="HD3662">
        <v>3.0000000000000001E-3</v>
      </c>
      <c r="HE3662">
        <v>5.1999999999999998E-2</v>
      </c>
      <c r="HF3662">
        <v>1.0999999999999999E-2</v>
      </c>
      <c r="HK3662">
        <v>0.309</v>
      </c>
      <c r="HM3662">
        <v>0.40369720929999903</v>
      </c>
      <c r="HN3662">
        <v>0.29755659499999998</v>
      </c>
      <c r="HO3662">
        <v>0.21863152199999999</v>
      </c>
      <c r="HP3662">
        <v>0.383739145</v>
      </c>
      <c r="HQ3662">
        <v>0.74570585627999997</v>
      </c>
      <c r="HR3662">
        <v>0.83279559132000003</v>
      </c>
      <c r="HS3662">
        <v>0.36468826500000001</v>
      </c>
      <c r="HT3662">
        <v>0.40006847000000001</v>
      </c>
      <c r="HU3662">
        <v>0.46400000000000002</v>
      </c>
      <c r="HV3662">
        <v>0.33100000000000002</v>
      </c>
      <c r="HW3662">
        <v>0.10069750600000001</v>
      </c>
      <c r="HX3662">
        <v>0.188694426</v>
      </c>
      <c r="HY3662">
        <v>9.0718473999999993E-2</v>
      </c>
      <c r="HZ3662">
        <v>0.173272285</v>
      </c>
      <c r="IA3662">
        <v>0.24675424900000001</v>
      </c>
      <c r="IB3662">
        <v>0.29302067100000001</v>
      </c>
      <c r="IC3662">
        <v>0.78017887600000002</v>
      </c>
      <c r="ID3662">
        <v>0.47355043427999999</v>
      </c>
      <c r="IE3662">
        <v>0.30844281159999998</v>
      </c>
      <c r="IF3662">
        <v>0.27941290000000002</v>
      </c>
      <c r="IG3662">
        <v>0.33837990800000001</v>
      </c>
      <c r="IH3662">
        <v>0.17690102429999999</v>
      </c>
      <c r="II3662">
        <v>0.114305277239999</v>
      </c>
      <c r="IJ3662">
        <v>0.142428004</v>
      </c>
      <c r="IK3662">
        <v>0.14514955839999999</v>
      </c>
      <c r="IL3662">
        <v>9.7068767E-2</v>
      </c>
      <c r="IM3662">
        <v>0.198673458</v>
      </c>
      <c r="IN3662">
        <v>0.377388852</v>
      </c>
      <c r="IO3662">
        <v>0.357430788</v>
      </c>
      <c r="IP3662">
        <v>0.50258034596000001</v>
      </c>
      <c r="IQ3662">
        <v>0.59854735405999904</v>
      </c>
      <c r="IR3662">
        <v>0.55500000000000005</v>
      </c>
      <c r="IS3662">
        <v>0.58241260307999998</v>
      </c>
      <c r="IT3662">
        <v>0.89630776377999999</v>
      </c>
      <c r="IU3662">
        <v>1.05</v>
      </c>
      <c r="IV3662">
        <v>0.31932902848</v>
      </c>
      <c r="IW3662">
        <v>0.58604134200000002</v>
      </c>
      <c r="IX3662">
        <v>0.801044125</v>
      </c>
      <c r="IY3662">
        <v>0.71667594499999998</v>
      </c>
      <c r="IZ3662">
        <v>0.82825966799999995</v>
      </c>
      <c r="JA3662">
        <v>0.68600000000000005</v>
      </c>
      <c r="JB3662">
        <v>0.57399999999999995</v>
      </c>
      <c r="JC3662">
        <v>0.54600000000000004</v>
      </c>
      <c r="JD3662">
        <v>0.754</v>
      </c>
      <c r="JE3662">
        <v>3.45</v>
      </c>
      <c r="JF3662">
        <v>6.1</v>
      </c>
      <c r="JG3662">
        <v>9.14</v>
      </c>
      <c r="JH3662">
        <v>10.7</v>
      </c>
      <c r="JI3662">
        <v>10.5</v>
      </c>
      <c r="JJ3662">
        <v>13</v>
      </c>
      <c r="JK3662">
        <v>10.1</v>
      </c>
      <c r="JL3662">
        <v>10.199999999999999</v>
      </c>
      <c r="JM3662">
        <v>10.4</v>
      </c>
      <c r="JN3662">
        <v>11.1</v>
      </c>
      <c r="JO3662">
        <v>12.3</v>
      </c>
      <c r="JP3662">
        <v>12</v>
      </c>
      <c r="JQ3662">
        <v>13.2</v>
      </c>
      <c r="JR3662">
        <v>13.8</v>
      </c>
      <c r="JS3662">
        <v>14.3</v>
      </c>
      <c r="JT3662">
        <v>14.1</v>
      </c>
      <c r="JU3662">
        <v>14.2</v>
      </c>
      <c r="JV3662">
        <v>14.3</v>
      </c>
      <c r="JW3662">
        <v>12.6</v>
      </c>
      <c r="JX3662">
        <v>12.8</v>
      </c>
      <c r="JY3662">
        <v>13</v>
      </c>
      <c r="JZ3662">
        <v>12.6</v>
      </c>
      <c r="KA3662">
        <v>11.7</v>
      </c>
      <c r="KB3662">
        <v>10.199999999999999</v>
      </c>
      <c r="KC3662">
        <v>10.6</v>
      </c>
      <c r="KD3662">
        <v>10.199999999999999</v>
      </c>
      <c r="KE3662">
        <v>9.35</v>
      </c>
      <c r="KF3662">
        <v>3.14</v>
      </c>
      <c r="KH3662">
        <v>8.7100000000000009</v>
      </c>
      <c r="KI3662">
        <v>4.7300000000000004</v>
      </c>
      <c r="KJ3662">
        <v>1.5</v>
      </c>
      <c r="KK3662">
        <v>0</v>
      </c>
      <c r="KL3662">
        <v>0</v>
      </c>
      <c r="KM3662">
        <v>0.34699999999999998</v>
      </c>
      <c r="KN3662">
        <v>3.7</v>
      </c>
      <c r="KO3662">
        <v>7.07</v>
      </c>
      <c r="KP3662">
        <v>8.9600000000000009</v>
      </c>
      <c r="KQ3662">
        <v>4.88</v>
      </c>
      <c r="KR3662">
        <v>0</v>
      </c>
      <c r="KS3662">
        <v>8.2899999999999991</v>
      </c>
      <c r="KT3662">
        <v>15.1</v>
      </c>
      <c r="KU3662">
        <v>16</v>
      </c>
      <c r="KV3662">
        <v>4.29</v>
      </c>
      <c r="KW3662">
        <v>0</v>
      </c>
      <c r="KX3662">
        <v>0</v>
      </c>
      <c r="KY3662">
        <v>0</v>
      </c>
      <c r="KZ3662">
        <v>0</v>
      </c>
      <c r="LA3662">
        <v>0</v>
      </c>
      <c r="LB3662">
        <v>0</v>
      </c>
      <c r="LC3662">
        <v>0</v>
      </c>
      <c r="LD3662">
        <v>0</v>
      </c>
      <c r="LE3662">
        <v>0</v>
      </c>
      <c r="LF3662">
        <v>0</v>
      </c>
      <c r="LG3662">
        <v>0</v>
      </c>
      <c r="LH3662">
        <v>0</v>
      </c>
      <c r="LI3662">
        <v>0</v>
      </c>
      <c r="LJ3662">
        <v>0</v>
      </c>
    </row>
    <row r="3663" spans="1:331" x14ac:dyDescent="0.2">
      <c r="A3663" t="s">
        <v>1073</v>
      </c>
      <c r="B3663" t="s">
        <v>886</v>
      </c>
      <c r="C3663" t="s">
        <v>359</v>
      </c>
      <c r="D3663" t="s">
        <v>359</v>
      </c>
      <c r="E3663" t="s">
        <v>566</v>
      </c>
      <c r="F3663" t="s">
        <v>1044</v>
      </c>
      <c r="G3663" t="s">
        <v>718</v>
      </c>
      <c r="H3663" t="s">
        <v>1045</v>
      </c>
      <c r="I3663" t="s">
        <v>1048</v>
      </c>
      <c r="HB3663">
        <v>9.2899999999999991</v>
      </c>
      <c r="HC3663">
        <v>11.4</v>
      </c>
      <c r="HD3663">
        <v>12.2</v>
      </c>
      <c r="HE3663">
        <v>10.199999999999999</v>
      </c>
      <c r="HF3663">
        <v>10.5</v>
      </c>
      <c r="HG3663">
        <v>15.6</v>
      </c>
      <c r="HH3663">
        <v>16</v>
      </c>
      <c r="HI3663">
        <v>16.3</v>
      </c>
      <c r="HJ3663">
        <v>14.9</v>
      </c>
      <c r="HK3663">
        <v>17</v>
      </c>
      <c r="HL3663">
        <v>23.1</v>
      </c>
      <c r="HM3663">
        <v>25.2</v>
      </c>
      <c r="HN3663">
        <v>27.9</v>
      </c>
      <c r="HO3663">
        <v>32.200000000000003</v>
      </c>
      <c r="HP3663">
        <v>30</v>
      </c>
      <c r="HQ3663">
        <v>39.1</v>
      </c>
      <c r="HR3663">
        <v>45.5</v>
      </c>
      <c r="HS3663">
        <v>46.2</v>
      </c>
      <c r="HT3663">
        <v>47.6</v>
      </c>
      <c r="HU3663">
        <v>23.1</v>
      </c>
      <c r="HV3663">
        <v>35.700000000000003</v>
      </c>
      <c r="HW3663">
        <v>10.4</v>
      </c>
      <c r="HX3663">
        <v>11.8</v>
      </c>
      <c r="HY3663">
        <v>31.1</v>
      </c>
      <c r="HZ3663">
        <v>35.299999999999997</v>
      </c>
      <c r="IA3663">
        <v>37.1</v>
      </c>
      <c r="IB3663">
        <v>33.9</v>
      </c>
      <c r="IC3663">
        <v>34.5</v>
      </c>
      <c r="ID3663">
        <v>50.3</v>
      </c>
      <c r="IE3663">
        <v>56.3</v>
      </c>
      <c r="IF3663">
        <v>54.2</v>
      </c>
      <c r="IG3663">
        <v>36.299999999999997</v>
      </c>
      <c r="IH3663">
        <v>21.8</v>
      </c>
      <c r="II3663">
        <v>46.3</v>
      </c>
      <c r="IJ3663">
        <v>71.599999999999994</v>
      </c>
      <c r="IK3663">
        <v>77.400000000000006</v>
      </c>
      <c r="IL3663">
        <v>93.4</v>
      </c>
      <c r="IM3663">
        <v>120</v>
      </c>
      <c r="IN3663">
        <v>115</v>
      </c>
      <c r="IO3663">
        <v>122</v>
      </c>
      <c r="IP3663">
        <v>140</v>
      </c>
      <c r="IQ3663">
        <v>162</v>
      </c>
      <c r="IR3663">
        <v>158</v>
      </c>
      <c r="IS3663">
        <v>167</v>
      </c>
      <c r="IT3663">
        <v>157</v>
      </c>
      <c r="IU3663">
        <v>145</v>
      </c>
      <c r="IV3663">
        <v>123</v>
      </c>
      <c r="IW3663">
        <v>140</v>
      </c>
      <c r="IX3663">
        <v>151</v>
      </c>
      <c r="IY3663">
        <v>146</v>
      </c>
      <c r="IZ3663">
        <v>145</v>
      </c>
      <c r="JA3663">
        <v>132</v>
      </c>
      <c r="JB3663">
        <v>146</v>
      </c>
      <c r="JC3663">
        <v>198</v>
      </c>
      <c r="JD3663">
        <v>216</v>
      </c>
      <c r="JE3663">
        <v>239</v>
      </c>
      <c r="JF3663">
        <v>259</v>
      </c>
      <c r="JG3663">
        <v>286</v>
      </c>
      <c r="JH3663">
        <v>224</v>
      </c>
      <c r="JI3663">
        <v>285</v>
      </c>
      <c r="JJ3663">
        <v>320</v>
      </c>
      <c r="JK3663">
        <v>361</v>
      </c>
      <c r="JL3663">
        <v>357</v>
      </c>
      <c r="JM3663">
        <v>339</v>
      </c>
      <c r="JN3663">
        <v>371</v>
      </c>
      <c r="JO3663">
        <v>425</v>
      </c>
      <c r="JP3663">
        <v>412</v>
      </c>
      <c r="JQ3663">
        <v>449</v>
      </c>
      <c r="JR3663">
        <v>497</v>
      </c>
      <c r="JS3663">
        <v>487</v>
      </c>
      <c r="JT3663">
        <v>628</v>
      </c>
      <c r="JU3663">
        <v>637</v>
      </c>
      <c r="JV3663">
        <v>611</v>
      </c>
      <c r="JW3663">
        <v>710</v>
      </c>
      <c r="JX3663">
        <v>770</v>
      </c>
      <c r="JY3663">
        <v>802</v>
      </c>
      <c r="JZ3663">
        <v>792</v>
      </c>
      <c r="KA3663">
        <v>828</v>
      </c>
      <c r="KB3663">
        <v>658</v>
      </c>
      <c r="KC3663">
        <v>686</v>
      </c>
      <c r="KD3663">
        <v>779</v>
      </c>
      <c r="KE3663">
        <v>726</v>
      </c>
      <c r="KF3663">
        <v>621</v>
      </c>
      <c r="KG3663">
        <v>673</v>
      </c>
      <c r="KH3663">
        <v>773</v>
      </c>
      <c r="KI3663">
        <v>813</v>
      </c>
      <c r="KJ3663">
        <v>852</v>
      </c>
      <c r="KK3663">
        <v>891</v>
      </c>
      <c r="KL3663">
        <v>952</v>
      </c>
      <c r="KM3663">
        <v>987</v>
      </c>
      <c r="KN3663">
        <v>974</v>
      </c>
      <c r="KO3663">
        <v>1010</v>
      </c>
      <c r="KP3663">
        <v>1010</v>
      </c>
      <c r="KQ3663">
        <v>928</v>
      </c>
      <c r="KR3663">
        <v>932</v>
      </c>
      <c r="KS3663">
        <v>1040</v>
      </c>
      <c r="KT3663">
        <v>1060</v>
      </c>
      <c r="KU3663">
        <v>1140</v>
      </c>
      <c r="KV3663">
        <v>1180</v>
      </c>
      <c r="KW3663">
        <v>1170</v>
      </c>
      <c r="KX3663">
        <v>1290</v>
      </c>
      <c r="KY3663">
        <v>1350</v>
      </c>
      <c r="KZ3663">
        <v>1350</v>
      </c>
      <c r="LA3663">
        <v>1370</v>
      </c>
      <c r="LB3663">
        <v>1350</v>
      </c>
      <c r="LC3663">
        <v>1460</v>
      </c>
      <c r="LD3663">
        <v>1570</v>
      </c>
      <c r="LE3663">
        <v>1740</v>
      </c>
      <c r="LF3663">
        <v>1630</v>
      </c>
      <c r="LG3663">
        <v>1410</v>
      </c>
      <c r="LH3663">
        <v>1710</v>
      </c>
      <c r="LI3663">
        <v>2340</v>
      </c>
      <c r="LJ3663">
        <v>2570</v>
      </c>
      <c r="LK3663">
        <v>2610</v>
      </c>
      <c r="LL3663">
        <v>2130</v>
      </c>
      <c r="LM3663">
        <v>2110</v>
      </c>
      <c r="LN3663">
        <v>2010</v>
      </c>
      <c r="LO3663">
        <v>2190</v>
      </c>
      <c r="LP3663">
        <v>2400</v>
      </c>
    </row>
    <row r="3664" spans="1:331" x14ac:dyDescent="0.2">
      <c r="A3664" t="s">
        <v>4167</v>
      </c>
      <c r="B3664" t="s">
        <v>713</v>
      </c>
      <c r="C3664" t="s">
        <v>837</v>
      </c>
      <c r="D3664" t="s">
        <v>312</v>
      </c>
      <c r="E3664" t="s">
        <v>566</v>
      </c>
      <c r="F3664" t="s">
        <v>717</v>
      </c>
      <c r="G3664" t="s">
        <v>718</v>
      </c>
      <c r="H3664" t="s">
        <v>719</v>
      </c>
      <c r="I3664" t="s">
        <v>1048</v>
      </c>
      <c r="JQ3664">
        <v>2.1</v>
      </c>
      <c r="JR3664">
        <v>4.7</v>
      </c>
      <c r="JS3664">
        <v>11</v>
      </c>
      <c r="JT3664">
        <v>30</v>
      </c>
      <c r="JU3664">
        <v>35</v>
      </c>
      <c r="JV3664">
        <v>35</v>
      </c>
      <c r="JW3664">
        <v>40</v>
      </c>
      <c r="JX3664">
        <v>46</v>
      </c>
      <c r="JY3664">
        <v>76</v>
      </c>
      <c r="JZ3664">
        <v>82</v>
      </c>
      <c r="KA3664">
        <v>86</v>
      </c>
      <c r="KB3664">
        <v>82</v>
      </c>
      <c r="KC3664">
        <v>75</v>
      </c>
      <c r="KD3664">
        <v>64</v>
      </c>
      <c r="KE3664">
        <v>73</v>
      </c>
      <c r="KF3664">
        <v>81</v>
      </c>
      <c r="KG3664">
        <v>83</v>
      </c>
      <c r="KH3664">
        <v>76</v>
      </c>
      <c r="KI3664">
        <v>82</v>
      </c>
      <c r="KJ3664">
        <v>81</v>
      </c>
      <c r="KK3664">
        <v>75</v>
      </c>
      <c r="KL3664">
        <v>72</v>
      </c>
      <c r="KM3664">
        <v>63</v>
      </c>
      <c r="KN3664">
        <v>66</v>
      </c>
      <c r="KO3664">
        <v>69</v>
      </c>
      <c r="KP3664">
        <v>58</v>
      </c>
      <c r="KQ3664">
        <v>65</v>
      </c>
      <c r="KR3664">
        <v>66</v>
      </c>
      <c r="KS3664">
        <v>98</v>
      </c>
      <c r="KT3664">
        <v>105</v>
      </c>
      <c r="KU3664">
        <v>115</v>
      </c>
      <c r="KV3664">
        <v>134</v>
      </c>
      <c r="KW3664">
        <v>130</v>
      </c>
      <c r="KX3664">
        <v>141</v>
      </c>
      <c r="KY3664">
        <v>197</v>
      </c>
      <c r="KZ3664">
        <v>207</v>
      </c>
      <c r="LA3664">
        <v>183</v>
      </c>
      <c r="LB3664">
        <v>185</v>
      </c>
    </row>
    <row r="3665" spans="1:325" x14ac:dyDescent="0.2">
      <c r="A3665" t="s">
        <v>4408</v>
      </c>
      <c r="B3665" t="s">
        <v>713</v>
      </c>
      <c r="C3665" t="s">
        <v>1434</v>
      </c>
      <c r="D3665" t="s">
        <v>1435</v>
      </c>
      <c r="E3665" t="s">
        <v>566</v>
      </c>
      <c r="F3665" t="s">
        <v>717</v>
      </c>
      <c r="G3665" t="s">
        <v>718</v>
      </c>
      <c r="H3665" t="s">
        <v>719</v>
      </c>
      <c r="I3665" t="s">
        <v>1048</v>
      </c>
      <c r="JX3665">
        <v>3</v>
      </c>
      <c r="JY3665">
        <v>6</v>
      </c>
      <c r="JZ3665">
        <v>13</v>
      </c>
      <c r="KA3665">
        <v>12</v>
      </c>
      <c r="KB3665">
        <v>16</v>
      </c>
      <c r="KC3665">
        <v>16</v>
      </c>
      <c r="KD3665">
        <v>15</v>
      </c>
      <c r="KE3665">
        <v>18</v>
      </c>
      <c r="KF3665">
        <v>18</v>
      </c>
      <c r="KG3665">
        <v>18</v>
      </c>
      <c r="KH3665">
        <v>19</v>
      </c>
      <c r="KI3665">
        <v>20</v>
      </c>
      <c r="KJ3665">
        <v>19</v>
      </c>
      <c r="KK3665">
        <v>17</v>
      </c>
      <c r="KL3665">
        <v>23</v>
      </c>
      <c r="KM3665">
        <v>24</v>
      </c>
      <c r="KN3665">
        <v>23</v>
      </c>
      <c r="KO3665">
        <v>24</v>
      </c>
      <c r="KP3665">
        <v>23</v>
      </c>
      <c r="KQ3665">
        <v>23</v>
      </c>
      <c r="KR3665">
        <v>19041</v>
      </c>
      <c r="KS3665">
        <v>18088</v>
      </c>
      <c r="KT3665">
        <v>22095</v>
      </c>
      <c r="KU3665">
        <v>20157</v>
      </c>
      <c r="KV3665">
        <v>22851</v>
      </c>
      <c r="KW3665">
        <v>22898</v>
      </c>
      <c r="KX3665">
        <v>21446</v>
      </c>
      <c r="KY3665">
        <v>22454</v>
      </c>
      <c r="KZ3665">
        <v>23896</v>
      </c>
      <c r="LA3665">
        <v>27400</v>
      </c>
      <c r="LB3665">
        <v>22292</v>
      </c>
      <c r="LC3665">
        <v>28212</v>
      </c>
      <c r="LD3665">
        <v>26762</v>
      </c>
      <c r="LE3665">
        <v>22844</v>
      </c>
      <c r="LF3665">
        <v>28940</v>
      </c>
    </row>
    <row r="3666" spans="1:325" x14ac:dyDescent="0.2">
      <c r="A3666" t="s">
        <v>1047</v>
      </c>
      <c r="B3666" t="s">
        <v>713</v>
      </c>
      <c r="C3666" t="s">
        <v>804</v>
      </c>
      <c r="D3666" t="s">
        <v>301</v>
      </c>
      <c r="E3666" t="s">
        <v>566</v>
      </c>
      <c r="F3666" t="s">
        <v>717</v>
      </c>
      <c r="G3666" t="s">
        <v>718</v>
      </c>
      <c r="H3666" t="s">
        <v>719</v>
      </c>
      <c r="I3666" t="s">
        <v>1048</v>
      </c>
      <c r="GQ3666">
        <v>0.4</v>
      </c>
      <c r="GR3666">
        <v>0.6</v>
      </c>
      <c r="GS3666">
        <v>1.8</v>
      </c>
      <c r="GT3666">
        <v>1.1000000000000001</v>
      </c>
      <c r="GU3666">
        <v>1.8</v>
      </c>
      <c r="GV3666">
        <v>2.2000000000000002</v>
      </c>
      <c r="GW3666">
        <v>1.8</v>
      </c>
      <c r="GX3666">
        <v>1.5</v>
      </c>
      <c r="GY3666">
        <v>1.8</v>
      </c>
      <c r="GZ3666">
        <v>2.5</v>
      </c>
      <c r="HA3666">
        <v>2.6</v>
      </c>
      <c r="HB3666">
        <v>3.2</v>
      </c>
      <c r="HC3666">
        <v>4.2</v>
      </c>
      <c r="HD3666">
        <v>4.9000000000000004</v>
      </c>
      <c r="HE3666">
        <v>5.7</v>
      </c>
      <c r="HF3666">
        <v>4.8</v>
      </c>
      <c r="HG3666">
        <v>8.6</v>
      </c>
      <c r="HH3666">
        <v>9.6999999999999993</v>
      </c>
      <c r="HI3666">
        <v>9.6</v>
      </c>
      <c r="HJ3666">
        <v>8.6999999999999993</v>
      </c>
      <c r="HK3666">
        <v>12</v>
      </c>
      <c r="HL3666">
        <v>17</v>
      </c>
      <c r="HM3666">
        <v>15</v>
      </c>
      <c r="HN3666">
        <v>20</v>
      </c>
      <c r="HO3666">
        <v>23</v>
      </c>
      <c r="HP3666">
        <v>20</v>
      </c>
      <c r="HQ3666">
        <v>31</v>
      </c>
      <c r="HR3666">
        <v>38</v>
      </c>
      <c r="HS3666">
        <v>38</v>
      </c>
      <c r="HT3666">
        <v>42</v>
      </c>
      <c r="HU3666">
        <v>20</v>
      </c>
      <c r="HV3666">
        <v>28</v>
      </c>
      <c r="HW3666">
        <v>8.8000000000000007</v>
      </c>
      <c r="HX3666">
        <v>8</v>
      </c>
      <c r="HY3666">
        <v>28</v>
      </c>
      <c r="HZ3666">
        <v>31</v>
      </c>
      <c r="IA3666">
        <v>33</v>
      </c>
      <c r="IB3666">
        <v>30</v>
      </c>
      <c r="IC3666">
        <v>30</v>
      </c>
      <c r="ID3666">
        <v>44</v>
      </c>
      <c r="IE3666">
        <v>50</v>
      </c>
      <c r="IF3666">
        <v>47</v>
      </c>
      <c r="IG3666">
        <v>30</v>
      </c>
      <c r="IH3666">
        <v>14</v>
      </c>
      <c r="II3666">
        <v>38</v>
      </c>
      <c r="IJ3666">
        <v>58</v>
      </c>
      <c r="IK3666">
        <v>63</v>
      </c>
      <c r="IL3666">
        <v>77</v>
      </c>
      <c r="IM3666">
        <v>102</v>
      </c>
      <c r="IN3666">
        <v>96</v>
      </c>
      <c r="IO3666">
        <v>103</v>
      </c>
      <c r="IP3666">
        <v>111</v>
      </c>
      <c r="IQ3666">
        <v>128</v>
      </c>
      <c r="IR3666">
        <v>129</v>
      </c>
      <c r="IS3666">
        <v>131</v>
      </c>
      <c r="IT3666">
        <v>125</v>
      </c>
      <c r="IU3666">
        <v>111</v>
      </c>
      <c r="IV3666">
        <v>87</v>
      </c>
      <c r="IW3666">
        <v>108</v>
      </c>
      <c r="IX3666">
        <v>120</v>
      </c>
      <c r="IY3666">
        <v>117</v>
      </c>
      <c r="IZ3666">
        <v>112</v>
      </c>
      <c r="JA3666">
        <v>125</v>
      </c>
      <c r="JB3666">
        <v>128</v>
      </c>
      <c r="JC3666">
        <v>130</v>
      </c>
      <c r="JD3666">
        <v>151</v>
      </c>
      <c r="JE3666">
        <v>159</v>
      </c>
      <c r="JF3666">
        <v>162</v>
      </c>
      <c r="JG3666">
        <v>171</v>
      </c>
      <c r="JH3666">
        <v>127</v>
      </c>
      <c r="JI3666">
        <v>169</v>
      </c>
      <c r="JJ3666">
        <v>195</v>
      </c>
      <c r="JK3666">
        <v>211</v>
      </c>
      <c r="JL3666">
        <v>211</v>
      </c>
      <c r="JM3666">
        <v>197</v>
      </c>
      <c r="JN3666">
        <v>207</v>
      </c>
      <c r="JO3666">
        <v>235</v>
      </c>
      <c r="JP3666">
        <v>203</v>
      </c>
      <c r="JQ3666">
        <v>226</v>
      </c>
      <c r="JR3666">
        <v>240</v>
      </c>
      <c r="JS3666">
        <v>194</v>
      </c>
      <c r="JT3666">
        <v>277</v>
      </c>
      <c r="JU3666">
        <v>267</v>
      </c>
      <c r="JV3666">
        <v>235</v>
      </c>
      <c r="JW3666">
        <v>249</v>
      </c>
      <c r="JX3666">
        <v>269</v>
      </c>
      <c r="JY3666">
        <v>242</v>
      </c>
      <c r="JZ3666">
        <v>241</v>
      </c>
      <c r="KA3666">
        <v>233</v>
      </c>
      <c r="KB3666">
        <v>128</v>
      </c>
      <c r="KC3666">
        <v>126</v>
      </c>
      <c r="KD3666">
        <v>185</v>
      </c>
      <c r="KE3666">
        <v>155</v>
      </c>
      <c r="KF3666">
        <v>89</v>
      </c>
      <c r="KG3666">
        <v>125</v>
      </c>
      <c r="KH3666">
        <v>174</v>
      </c>
      <c r="KI3666">
        <v>170</v>
      </c>
      <c r="KJ3666">
        <v>164</v>
      </c>
      <c r="KK3666">
        <v>189</v>
      </c>
      <c r="KL3666">
        <v>199</v>
      </c>
      <c r="KM3666">
        <v>195</v>
      </c>
      <c r="KN3666">
        <v>195</v>
      </c>
      <c r="KO3666">
        <v>188</v>
      </c>
      <c r="KP3666">
        <v>185</v>
      </c>
      <c r="KQ3666">
        <v>188</v>
      </c>
      <c r="KR3666">
        <v>152</v>
      </c>
      <c r="KS3666">
        <v>172</v>
      </c>
      <c r="KT3666">
        <v>193</v>
      </c>
      <c r="KU3666">
        <v>181</v>
      </c>
      <c r="KV3666">
        <v>198</v>
      </c>
      <c r="KW3666">
        <v>177</v>
      </c>
      <c r="KX3666">
        <v>181</v>
      </c>
      <c r="KY3666">
        <v>184</v>
      </c>
      <c r="KZ3666">
        <v>180</v>
      </c>
      <c r="LA3666">
        <v>155</v>
      </c>
      <c r="LB3666">
        <v>177.28100000000001</v>
      </c>
      <c r="LC3666">
        <v>192.85499999999999</v>
      </c>
      <c r="LD3666">
        <v>224.565</v>
      </c>
      <c r="LE3666">
        <v>244.53899999999999</v>
      </c>
      <c r="LF3666">
        <v>246.197</v>
      </c>
    </row>
    <row r="3667" spans="1:325" x14ac:dyDescent="0.2">
      <c r="A3667" t="s">
        <v>5021</v>
      </c>
      <c r="B3667" t="s">
        <v>713</v>
      </c>
      <c r="C3667" t="s">
        <v>845</v>
      </c>
      <c r="D3667" t="s">
        <v>306</v>
      </c>
      <c r="E3667" t="s">
        <v>566</v>
      </c>
      <c r="F3667" t="s">
        <v>717</v>
      </c>
      <c r="G3667" t="s">
        <v>718</v>
      </c>
      <c r="H3667" t="s">
        <v>719</v>
      </c>
      <c r="I3667" t="s">
        <v>1048</v>
      </c>
      <c r="KB3667">
        <v>10</v>
      </c>
      <c r="KC3667">
        <v>11</v>
      </c>
      <c r="KD3667">
        <v>11</v>
      </c>
      <c r="KE3667">
        <v>11</v>
      </c>
      <c r="KF3667">
        <v>13</v>
      </c>
      <c r="KG3667">
        <v>14</v>
      </c>
      <c r="KH3667">
        <v>18</v>
      </c>
      <c r="KI3667">
        <v>26</v>
      </c>
      <c r="KJ3667">
        <v>29</v>
      </c>
      <c r="KK3667">
        <v>30</v>
      </c>
      <c r="KL3667">
        <v>27</v>
      </c>
      <c r="KM3667">
        <v>34</v>
      </c>
      <c r="KN3667">
        <v>33</v>
      </c>
      <c r="KO3667">
        <v>30</v>
      </c>
      <c r="KP3667">
        <v>33</v>
      </c>
      <c r="KQ3667">
        <v>33</v>
      </c>
      <c r="KR3667">
        <v>37</v>
      </c>
      <c r="KS3667">
        <v>42</v>
      </c>
      <c r="KT3667">
        <v>44</v>
      </c>
      <c r="KU3667">
        <v>47</v>
      </c>
      <c r="KV3667">
        <v>49</v>
      </c>
      <c r="KW3667">
        <v>50</v>
      </c>
      <c r="KX3667">
        <v>51</v>
      </c>
      <c r="KY3667">
        <v>52</v>
      </c>
      <c r="KZ3667">
        <v>55</v>
      </c>
      <c r="LA3667">
        <v>61</v>
      </c>
      <c r="LB3667">
        <v>64</v>
      </c>
    </row>
    <row r="3668" spans="1:325" x14ac:dyDescent="0.2">
      <c r="A3668" t="s">
        <v>2246</v>
      </c>
      <c r="B3668" t="s">
        <v>713</v>
      </c>
      <c r="C3668" t="s">
        <v>725</v>
      </c>
      <c r="D3668" t="s">
        <v>726</v>
      </c>
      <c r="E3668" t="s">
        <v>566</v>
      </c>
      <c r="F3668" t="s">
        <v>717</v>
      </c>
      <c r="G3668" t="s">
        <v>718</v>
      </c>
      <c r="H3668" t="s">
        <v>719</v>
      </c>
      <c r="I3668" t="s">
        <v>1048</v>
      </c>
      <c r="IS3668">
        <v>2.4</v>
      </c>
      <c r="IT3668">
        <v>4.7</v>
      </c>
      <c r="IU3668">
        <v>11</v>
      </c>
      <c r="IV3668">
        <v>11</v>
      </c>
      <c r="IW3668">
        <v>2</v>
      </c>
      <c r="JB3668">
        <v>8.1</v>
      </c>
      <c r="JC3668">
        <v>13</v>
      </c>
      <c r="JD3668">
        <v>13</v>
      </c>
      <c r="JE3668">
        <v>14</v>
      </c>
      <c r="JF3668">
        <v>15</v>
      </c>
      <c r="JG3668">
        <v>20</v>
      </c>
      <c r="JH3668">
        <v>18</v>
      </c>
      <c r="JI3668">
        <v>18</v>
      </c>
      <c r="JJ3668">
        <v>13</v>
      </c>
      <c r="JK3668">
        <v>15</v>
      </c>
      <c r="JL3668">
        <v>17</v>
      </c>
      <c r="JM3668">
        <v>20</v>
      </c>
      <c r="JN3668">
        <v>23</v>
      </c>
      <c r="JO3668">
        <v>28</v>
      </c>
      <c r="JP3668">
        <v>28</v>
      </c>
      <c r="JQ3668">
        <v>33</v>
      </c>
      <c r="JR3668">
        <v>38</v>
      </c>
      <c r="JS3668">
        <v>35</v>
      </c>
      <c r="JT3668">
        <v>37</v>
      </c>
      <c r="JU3668">
        <v>36</v>
      </c>
      <c r="JV3668">
        <v>37</v>
      </c>
      <c r="JW3668">
        <v>35</v>
      </c>
      <c r="JX3668">
        <v>34</v>
      </c>
      <c r="JY3668">
        <v>37</v>
      </c>
      <c r="JZ3668">
        <v>37</v>
      </c>
      <c r="KA3668">
        <v>37</v>
      </c>
      <c r="KB3668">
        <v>35</v>
      </c>
      <c r="KC3668">
        <v>32</v>
      </c>
      <c r="KD3668">
        <v>38</v>
      </c>
      <c r="KE3668">
        <v>40</v>
      </c>
      <c r="KF3668">
        <v>38</v>
      </c>
      <c r="KG3668">
        <v>39</v>
      </c>
      <c r="KH3668">
        <v>33</v>
      </c>
      <c r="KI3668">
        <v>36</v>
      </c>
      <c r="KJ3668">
        <v>35</v>
      </c>
      <c r="KK3668">
        <v>37</v>
      </c>
      <c r="KL3668">
        <v>44</v>
      </c>
      <c r="KM3668">
        <v>47</v>
      </c>
      <c r="KN3668">
        <v>38</v>
      </c>
      <c r="KO3668">
        <v>35</v>
      </c>
      <c r="KP3668">
        <v>32</v>
      </c>
      <c r="KQ3668">
        <v>29</v>
      </c>
      <c r="KR3668">
        <v>31</v>
      </c>
      <c r="KS3668">
        <v>41</v>
      </c>
      <c r="KT3668">
        <v>54</v>
      </c>
      <c r="KU3668">
        <v>62</v>
      </c>
      <c r="KV3668">
        <v>68</v>
      </c>
      <c r="KW3668">
        <v>67</v>
      </c>
      <c r="KX3668">
        <v>71</v>
      </c>
      <c r="KY3668">
        <v>77</v>
      </c>
      <c r="KZ3668">
        <v>75</v>
      </c>
      <c r="LA3668">
        <v>71</v>
      </c>
      <c r="LB3668">
        <v>76</v>
      </c>
      <c r="LC3668">
        <v>76</v>
      </c>
      <c r="LD3668">
        <v>72</v>
      </c>
    </row>
    <row r="3669" spans="1:325" x14ac:dyDescent="0.2">
      <c r="A3669" t="s">
        <v>3037</v>
      </c>
      <c r="B3669" t="s">
        <v>713</v>
      </c>
      <c r="C3669" t="s">
        <v>753</v>
      </c>
      <c r="D3669" t="s">
        <v>754</v>
      </c>
      <c r="E3669" t="s">
        <v>566</v>
      </c>
      <c r="F3669" t="s">
        <v>717</v>
      </c>
      <c r="G3669" t="s">
        <v>718</v>
      </c>
      <c r="H3669" t="s">
        <v>719</v>
      </c>
      <c r="I3669" t="s">
        <v>1048</v>
      </c>
      <c r="JK3669">
        <v>1</v>
      </c>
      <c r="JM3669">
        <v>2</v>
      </c>
      <c r="JN3669">
        <v>2</v>
      </c>
      <c r="JO3669">
        <v>4</v>
      </c>
      <c r="JP3669">
        <v>4</v>
      </c>
      <c r="JQ3669">
        <v>5</v>
      </c>
      <c r="JR3669">
        <v>8</v>
      </c>
      <c r="JS3669">
        <v>8</v>
      </c>
      <c r="JT3669">
        <v>16</v>
      </c>
      <c r="JU3669">
        <v>20</v>
      </c>
      <c r="JV3669">
        <v>22</v>
      </c>
      <c r="JW3669">
        <v>21</v>
      </c>
      <c r="JX3669">
        <v>21</v>
      </c>
      <c r="JY3669">
        <v>19</v>
      </c>
      <c r="JZ3669">
        <v>26</v>
      </c>
      <c r="KA3669">
        <v>31</v>
      </c>
      <c r="KB3669">
        <v>30</v>
      </c>
      <c r="KC3669">
        <v>37</v>
      </c>
      <c r="KD3669">
        <v>37</v>
      </c>
      <c r="KE3669">
        <v>37</v>
      </c>
      <c r="KF3669">
        <v>39</v>
      </c>
      <c r="KG3669">
        <v>31</v>
      </c>
      <c r="KH3669">
        <v>26</v>
      </c>
      <c r="KI3669">
        <v>23</v>
      </c>
      <c r="KJ3669">
        <v>37</v>
      </c>
      <c r="KK3669">
        <v>43</v>
      </c>
      <c r="KL3669">
        <v>53</v>
      </c>
      <c r="KM3669">
        <v>64</v>
      </c>
      <c r="KN3669">
        <v>69</v>
      </c>
      <c r="KO3669">
        <v>66</v>
      </c>
      <c r="KP3669">
        <v>78</v>
      </c>
      <c r="KQ3669">
        <v>66</v>
      </c>
      <c r="KR3669">
        <v>81</v>
      </c>
      <c r="KS3669">
        <v>87</v>
      </c>
      <c r="KT3669">
        <v>88</v>
      </c>
      <c r="KU3669">
        <v>75</v>
      </c>
      <c r="KV3669">
        <v>74</v>
      </c>
      <c r="KW3669">
        <v>3235.2860000000001</v>
      </c>
      <c r="KX3669">
        <v>3349.28</v>
      </c>
      <c r="KY3669">
        <v>3635.3510000000001</v>
      </c>
      <c r="KZ3669">
        <v>4366.2349999999997</v>
      </c>
      <c r="LA3669">
        <v>4395.4290000000001</v>
      </c>
      <c r="LB3669">
        <v>2105.9569999999999</v>
      </c>
      <c r="LC3669">
        <v>3790.8960000000002</v>
      </c>
      <c r="LD3669">
        <v>3869.8829999999998</v>
      </c>
      <c r="LE3669">
        <v>7112.87</v>
      </c>
      <c r="LF3669">
        <v>6571.7640000000001</v>
      </c>
    </row>
    <row r="3670" spans="1:325" x14ac:dyDescent="0.2">
      <c r="A3670" t="s">
        <v>4445</v>
      </c>
      <c r="B3670" t="s">
        <v>713</v>
      </c>
      <c r="C3670" t="s">
        <v>790</v>
      </c>
      <c r="D3670" t="s">
        <v>791</v>
      </c>
      <c r="E3670" t="s">
        <v>566</v>
      </c>
      <c r="F3670" t="s">
        <v>717</v>
      </c>
      <c r="G3670" t="s">
        <v>718</v>
      </c>
      <c r="H3670" t="s">
        <v>719</v>
      </c>
      <c r="I3670" t="s">
        <v>1048</v>
      </c>
      <c r="JY3670">
        <v>9</v>
      </c>
      <c r="JZ3670">
        <v>15</v>
      </c>
      <c r="KA3670">
        <v>37</v>
      </c>
      <c r="KB3670">
        <v>30</v>
      </c>
      <c r="KC3670">
        <v>21</v>
      </c>
      <c r="KD3670">
        <v>25</v>
      </c>
      <c r="KE3670">
        <v>21</v>
      </c>
      <c r="KF3670">
        <v>11</v>
      </c>
      <c r="KG3670">
        <v>6</v>
      </c>
      <c r="KH3670">
        <v>4</v>
      </c>
      <c r="KI3670">
        <v>15</v>
      </c>
      <c r="KJ3670">
        <v>13</v>
      </c>
      <c r="KK3670">
        <v>9</v>
      </c>
      <c r="KL3670">
        <v>10</v>
      </c>
      <c r="KM3670">
        <v>15</v>
      </c>
      <c r="KN3670">
        <v>16</v>
      </c>
      <c r="KO3670">
        <v>18</v>
      </c>
      <c r="KP3670">
        <v>14</v>
      </c>
      <c r="KQ3670">
        <v>10</v>
      </c>
      <c r="KR3670">
        <v>9</v>
      </c>
      <c r="KS3670">
        <v>647.27</v>
      </c>
      <c r="KT3670">
        <v>656.72</v>
      </c>
      <c r="KU3670">
        <v>814.30999999999801</v>
      </c>
      <c r="KV3670">
        <v>959.949999999998</v>
      </c>
      <c r="KW3670">
        <v>625.28</v>
      </c>
      <c r="KX3670">
        <v>1023.38</v>
      </c>
      <c r="KY3670">
        <v>1282.71</v>
      </c>
      <c r="KZ3670">
        <v>1200.2</v>
      </c>
      <c r="LA3670">
        <v>962.48</v>
      </c>
      <c r="LB3670">
        <v>874.18999999999801</v>
      </c>
      <c r="LC3670">
        <v>1114.1099999999999</v>
      </c>
      <c r="LD3670">
        <v>3591.08</v>
      </c>
      <c r="LE3670">
        <v>7398.23</v>
      </c>
      <c r="LF3670">
        <v>5670.07</v>
      </c>
    </row>
    <row r="3671" spans="1:325" x14ac:dyDescent="0.2">
      <c r="A3671" t="s">
        <v>1598</v>
      </c>
      <c r="B3671" t="s">
        <v>713</v>
      </c>
      <c r="C3671" t="s">
        <v>866</v>
      </c>
      <c r="D3671" t="s">
        <v>311</v>
      </c>
      <c r="E3671" t="s">
        <v>566</v>
      </c>
      <c r="F3671" t="s">
        <v>717</v>
      </c>
      <c r="G3671" t="s">
        <v>718</v>
      </c>
      <c r="H3671" t="s">
        <v>719</v>
      </c>
      <c r="I3671" t="s">
        <v>1048</v>
      </c>
      <c r="IQ3671">
        <v>1</v>
      </c>
      <c r="IR3671">
        <v>1</v>
      </c>
      <c r="IT3671">
        <v>1</v>
      </c>
      <c r="IU3671">
        <v>1</v>
      </c>
      <c r="IV3671">
        <v>1</v>
      </c>
      <c r="IW3671">
        <v>1</v>
      </c>
      <c r="IY3671">
        <v>1</v>
      </c>
      <c r="IZ3671">
        <v>1</v>
      </c>
      <c r="JA3671">
        <v>1</v>
      </c>
      <c r="JB3671">
        <v>1</v>
      </c>
      <c r="JC3671">
        <v>2</v>
      </c>
      <c r="JD3671">
        <v>2</v>
      </c>
      <c r="JE3671">
        <v>2</v>
      </c>
      <c r="JF3671">
        <v>3</v>
      </c>
      <c r="JG3671">
        <v>4</v>
      </c>
      <c r="JH3671">
        <v>2</v>
      </c>
      <c r="JI3671">
        <v>3</v>
      </c>
      <c r="JJ3671">
        <v>3</v>
      </c>
      <c r="JK3671">
        <v>3</v>
      </c>
      <c r="JL3671">
        <v>2</v>
      </c>
      <c r="JM3671">
        <v>2</v>
      </c>
      <c r="JN3671">
        <v>2</v>
      </c>
      <c r="JO3671">
        <v>3</v>
      </c>
      <c r="JP3671">
        <v>5</v>
      </c>
      <c r="JQ3671">
        <v>5</v>
      </c>
      <c r="JR3671">
        <v>6</v>
      </c>
      <c r="JS3671">
        <v>10</v>
      </c>
      <c r="JT3671">
        <v>12</v>
      </c>
      <c r="JU3671">
        <v>13</v>
      </c>
      <c r="JV3671">
        <v>12</v>
      </c>
      <c r="JW3671">
        <v>19</v>
      </c>
      <c r="JX3671">
        <v>22</v>
      </c>
      <c r="JY3671">
        <v>21</v>
      </c>
      <c r="JZ3671">
        <v>22</v>
      </c>
      <c r="KA3671">
        <v>22</v>
      </c>
      <c r="KB3671">
        <v>29</v>
      </c>
      <c r="KC3671">
        <v>30</v>
      </c>
      <c r="KD3671">
        <v>26</v>
      </c>
      <c r="KE3671">
        <v>26</v>
      </c>
      <c r="KF3671">
        <v>22</v>
      </c>
      <c r="KG3671">
        <v>20</v>
      </c>
      <c r="KH3671">
        <v>25</v>
      </c>
      <c r="KI3671">
        <v>25</v>
      </c>
      <c r="KJ3671">
        <v>31</v>
      </c>
      <c r="KK3671">
        <v>34</v>
      </c>
      <c r="KL3671">
        <v>35</v>
      </c>
      <c r="KM3671">
        <v>35</v>
      </c>
      <c r="KN3671">
        <v>30</v>
      </c>
      <c r="KO3671">
        <v>30</v>
      </c>
      <c r="KP3671">
        <v>28</v>
      </c>
      <c r="KQ3671">
        <v>29</v>
      </c>
      <c r="KR3671">
        <v>30800</v>
      </c>
      <c r="KS3671">
        <v>29800</v>
      </c>
      <c r="KT3671">
        <v>33900</v>
      </c>
      <c r="KU3671">
        <v>34800</v>
      </c>
      <c r="KV3671">
        <v>36700</v>
      </c>
      <c r="KW3671">
        <v>36200</v>
      </c>
      <c r="KX3671">
        <v>36600</v>
      </c>
      <c r="KY3671">
        <v>36400</v>
      </c>
      <c r="KZ3671">
        <v>38546</v>
      </c>
      <c r="LA3671">
        <v>40842</v>
      </c>
      <c r="LB3671">
        <v>39850</v>
      </c>
    </row>
    <row r="3672" spans="1:325" x14ac:dyDescent="0.2">
      <c r="A3672" t="s">
        <v>3746</v>
      </c>
      <c r="B3672" t="s">
        <v>713</v>
      </c>
      <c r="C3672" t="s">
        <v>1181</v>
      </c>
      <c r="D3672" t="s">
        <v>1182</v>
      </c>
      <c r="E3672" t="s">
        <v>566</v>
      </c>
      <c r="F3672" t="s">
        <v>717</v>
      </c>
      <c r="G3672" t="s">
        <v>718</v>
      </c>
      <c r="H3672" t="s">
        <v>719</v>
      </c>
      <c r="I3672" t="s">
        <v>1048</v>
      </c>
      <c r="JO3672">
        <v>1</v>
      </c>
      <c r="JP3672">
        <v>1</v>
      </c>
      <c r="JQ3672">
        <v>1</v>
      </c>
      <c r="JR3672">
        <v>1</v>
      </c>
      <c r="JS3672">
        <v>4</v>
      </c>
      <c r="JT3672">
        <v>9</v>
      </c>
      <c r="JU3672">
        <v>9</v>
      </c>
      <c r="JV3672">
        <v>10</v>
      </c>
      <c r="JW3672">
        <v>11</v>
      </c>
      <c r="JX3672">
        <v>11</v>
      </c>
      <c r="JY3672">
        <v>9</v>
      </c>
      <c r="JZ3672">
        <v>15</v>
      </c>
      <c r="KA3672">
        <v>17</v>
      </c>
      <c r="KB3672">
        <v>16</v>
      </c>
      <c r="KC3672">
        <v>15</v>
      </c>
      <c r="KD3672">
        <v>15</v>
      </c>
      <c r="KE3672">
        <v>13</v>
      </c>
      <c r="KF3672">
        <v>13</v>
      </c>
      <c r="KG3672">
        <v>10</v>
      </c>
      <c r="KH3672">
        <v>10</v>
      </c>
      <c r="KI3672">
        <v>10</v>
      </c>
      <c r="KJ3672">
        <v>10</v>
      </c>
      <c r="KK3672">
        <v>10</v>
      </c>
      <c r="KL3672">
        <v>11</v>
      </c>
      <c r="KM3672">
        <v>12</v>
      </c>
      <c r="KN3672">
        <v>11</v>
      </c>
      <c r="KO3672">
        <v>11</v>
      </c>
      <c r="KP3672">
        <v>10</v>
      </c>
      <c r="KQ3672">
        <v>10</v>
      </c>
      <c r="KR3672">
        <v>13518</v>
      </c>
      <c r="KS3672">
        <v>10863</v>
      </c>
      <c r="KT3672">
        <v>9695</v>
      </c>
      <c r="KU3672">
        <v>9834</v>
      </c>
      <c r="KV3672">
        <v>10336</v>
      </c>
      <c r="KW3672">
        <v>9746</v>
      </c>
      <c r="KX3672">
        <v>6062</v>
      </c>
      <c r="KY3672">
        <v>3979</v>
      </c>
      <c r="KZ3672">
        <v>8092</v>
      </c>
      <c r="LA3672">
        <v>5736.8429999999998</v>
      </c>
      <c r="LB3672">
        <v>1694.3</v>
      </c>
      <c r="LC3672">
        <v>2802.7370000000001</v>
      </c>
    </row>
    <row r="3673" spans="1:325" x14ac:dyDescent="0.2">
      <c r="A3673" t="s">
        <v>8831</v>
      </c>
      <c r="B3673" t="s">
        <v>713</v>
      </c>
      <c r="C3673" t="s">
        <v>875</v>
      </c>
      <c r="D3673" t="s">
        <v>316</v>
      </c>
      <c r="E3673" t="s">
        <v>8537</v>
      </c>
      <c r="F3673" t="s">
        <v>4694</v>
      </c>
      <c r="G3673" t="s">
        <v>4695</v>
      </c>
      <c r="H3673" t="s">
        <v>4641</v>
      </c>
      <c r="I3673" t="s">
        <v>8540</v>
      </c>
      <c r="LK3673">
        <v>75</v>
      </c>
    </row>
    <row r="3674" spans="1:325" x14ac:dyDescent="0.2">
      <c r="A3674" t="s">
        <v>8830</v>
      </c>
      <c r="B3674" t="s">
        <v>713</v>
      </c>
      <c r="C3674" t="s">
        <v>786</v>
      </c>
      <c r="D3674" t="s">
        <v>787</v>
      </c>
      <c r="E3674" t="s">
        <v>8537</v>
      </c>
      <c r="F3674" t="s">
        <v>4694</v>
      </c>
      <c r="G3674" t="s">
        <v>4695</v>
      </c>
      <c r="H3674" t="s">
        <v>4641</v>
      </c>
      <c r="I3674" t="s">
        <v>8540</v>
      </c>
      <c r="LH3674">
        <v>2400</v>
      </c>
    </row>
    <row r="3675" spans="1:325" x14ac:dyDescent="0.2">
      <c r="A3675" t="s">
        <v>8711</v>
      </c>
      <c r="B3675" t="s">
        <v>713</v>
      </c>
      <c r="C3675" t="s">
        <v>1913</v>
      </c>
      <c r="D3675" t="s">
        <v>1914</v>
      </c>
      <c r="E3675" t="s">
        <v>8537</v>
      </c>
      <c r="F3675" t="s">
        <v>4694</v>
      </c>
      <c r="G3675" t="s">
        <v>4695</v>
      </c>
      <c r="H3675" t="s">
        <v>4641</v>
      </c>
      <c r="I3675" t="s">
        <v>8540</v>
      </c>
      <c r="LM3675">
        <v>0</v>
      </c>
    </row>
    <row r="3676" spans="1:325" x14ac:dyDescent="0.2">
      <c r="A3676" t="s">
        <v>8539</v>
      </c>
      <c r="B3676" t="s">
        <v>713</v>
      </c>
      <c r="C3676" t="s">
        <v>304</v>
      </c>
      <c r="D3676" t="s">
        <v>305</v>
      </c>
      <c r="E3676" t="s">
        <v>8537</v>
      </c>
      <c r="F3676" t="s">
        <v>4694</v>
      </c>
      <c r="G3676" t="s">
        <v>4695</v>
      </c>
      <c r="H3676" t="s">
        <v>4641</v>
      </c>
      <c r="I3676" t="s">
        <v>8540</v>
      </c>
      <c r="LA3676">
        <v>6750</v>
      </c>
      <c r="LJ3676">
        <v>7600</v>
      </c>
    </row>
    <row r="3677" spans="1:325" x14ac:dyDescent="0.2">
      <c r="A3677" t="s">
        <v>8832</v>
      </c>
      <c r="B3677" t="s">
        <v>713</v>
      </c>
      <c r="C3677" t="s">
        <v>875</v>
      </c>
      <c r="D3677" t="s">
        <v>316</v>
      </c>
      <c r="E3677" t="s">
        <v>8537</v>
      </c>
      <c r="F3677" t="s">
        <v>4639</v>
      </c>
      <c r="G3677" t="s">
        <v>4640</v>
      </c>
      <c r="H3677" t="s">
        <v>4641</v>
      </c>
      <c r="I3677" t="s">
        <v>8538</v>
      </c>
      <c r="LK3677">
        <v>300</v>
      </c>
    </row>
    <row r="3678" spans="1:325" x14ac:dyDescent="0.2">
      <c r="A3678" t="s">
        <v>8829</v>
      </c>
      <c r="B3678" t="s">
        <v>713</v>
      </c>
      <c r="C3678" t="s">
        <v>786</v>
      </c>
      <c r="D3678" t="s">
        <v>787</v>
      </c>
      <c r="E3678" t="s">
        <v>8537</v>
      </c>
      <c r="F3678" t="s">
        <v>4639</v>
      </c>
      <c r="G3678" t="s">
        <v>4640</v>
      </c>
      <c r="H3678" t="s">
        <v>4641</v>
      </c>
      <c r="I3678" t="s">
        <v>8538</v>
      </c>
      <c r="LH3678">
        <v>3000</v>
      </c>
    </row>
    <row r="3679" spans="1:325" x14ac:dyDescent="0.2">
      <c r="A3679" t="s">
        <v>8712</v>
      </c>
      <c r="B3679" t="s">
        <v>713</v>
      </c>
      <c r="C3679" t="s">
        <v>1913</v>
      </c>
      <c r="D3679" t="s">
        <v>1914</v>
      </c>
      <c r="E3679" t="s">
        <v>8537</v>
      </c>
      <c r="F3679" t="s">
        <v>4639</v>
      </c>
      <c r="G3679" t="s">
        <v>4640</v>
      </c>
      <c r="H3679" t="s">
        <v>4641</v>
      </c>
      <c r="I3679" t="s">
        <v>8538</v>
      </c>
      <c r="LM3679">
        <v>2000</v>
      </c>
    </row>
    <row r="3680" spans="1:325" x14ac:dyDescent="0.2">
      <c r="A3680" t="s">
        <v>8536</v>
      </c>
      <c r="B3680" t="s">
        <v>713</v>
      </c>
      <c r="C3680" t="s">
        <v>304</v>
      </c>
      <c r="D3680" t="s">
        <v>305</v>
      </c>
      <c r="E3680" t="s">
        <v>8537</v>
      </c>
      <c r="F3680" t="s">
        <v>4639</v>
      </c>
      <c r="G3680" t="s">
        <v>4640</v>
      </c>
      <c r="H3680" t="s">
        <v>4641</v>
      </c>
      <c r="I3680" t="s">
        <v>8538</v>
      </c>
      <c r="LA3680">
        <v>27000</v>
      </c>
      <c r="LJ3680">
        <v>27085</v>
      </c>
    </row>
    <row r="3681" spans="1:330" x14ac:dyDescent="0.2">
      <c r="A3681" t="s">
        <v>2919</v>
      </c>
      <c r="B3681" t="s">
        <v>713</v>
      </c>
      <c r="C3681" t="s">
        <v>837</v>
      </c>
      <c r="D3681" t="s">
        <v>312</v>
      </c>
      <c r="E3681" t="s">
        <v>380</v>
      </c>
      <c r="F3681" t="s">
        <v>717</v>
      </c>
      <c r="G3681" t="s">
        <v>718</v>
      </c>
      <c r="H3681" t="s">
        <v>719</v>
      </c>
      <c r="I3681" t="s">
        <v>381</v>
      </c>
      <c r="IM3681">
        <v>0.4</v>
      </c>
      <c r="IN3681">
        <v>0.3</v>
      </c>
      <c r="IO3681">
        <v>0.6</v>
      </c>
      <c r="IP3681">
        <v>0.6</v>
      </c>
      <c r="IQ3681">
        <v>3.5</v>
      </c>
      <c r="IR3681">
        <v>6.1</v>
      </c>
      <c r="IS3681">
        <v>7</v>
      </c>
      <c r="IT3681">
        <v>6</v>
      </c>
      <c r="IU3681">
        <v>4.9000000000000004</v>
      </c>
      <c r="IV3681">
        <v>3.1</v>
      </c>
      <c r="IW3681">
        <v>3.1</v>
      </c>
      <c r="IX3681">
        <v>3.5</v>
      </c>
      <c r="IY3681">
        <v>3.3</v>
      </c>
      <c r="IZ3681">
        <v>6.5</v>
      </c>
      <c r="JA3681">
        <v>7.5</v>
      </c>
      <c r="JB3681">
        <v>9.5</v>
      </c>
      <c r="JC3681">
        <v>8.8000000000000007</v>
      </c>
      <c r="JD3681">
        <v>12</v>
      </c>
      <c r="JE3681">
        <v>12</v>
      </c>
      <c r="JF3681">
        <v>14</v>
      </c>
      <c r="JG3681">
        <v>16</v>
      </c>
      <c r="JH3681">
        <v>15</v>
      </c>
      <c r="JI3681">
        <v>16</v>
      </c>
      <c r="JJ3681">
        <v>17</v>
      </c>
      <c r="JK3681">
        <v>17</v>
      </c>
      <c r="JL3681">
        <v>18</v>
      </c>
      <c r="JM3681">
        <v>20</v>
      </c>
      <c r="JN3681">
        <v>20</v>
      </c>
      <c r="JO3681">
        <v>25</v>
      </c>
      <c r="JP3681">
        <v>26</v>
      </c>
      <c r="JQ3681">
        <v>32</v>
      </c>
      <c r="JR3681">
        <v>36</v>
      </c>
      <c r="JS3681">
        <v>65</v>
      </c>
      <c r="JT3681">
        <v>126</v>
      </c>
      <c r="JU3681">
        <v>120</v>
      </c>
      <c r="JV3681">
        <v>140</v>
      </c>
      <c r="JW3681">
        <v>149</v>
      </c>
      <c r="JX3681">
        <v>186</v>
      </c>
      <c r="JY3681">
        <v>174</v>
      </c>
      <c r="JZ3681">
        <v>148</v>
      </c>
      <c r="KA3681">
        <v>153</v>
      </c>
      <c r="KB3681">
        <v>174</v>
      </c>
      <c r="KC3681">
        <v>177</v>
      </c>
      <c r="KD3681">
        <v>180</v>
      </c>
      <c r="KE3681">
        <v>182</v>
      </c>
      <c r="KF3681">
        <v>193</v>
      </c>
      <c r="KG3681">
        <v>190</v>
      </c>
      <c r="KH3681">
        <v>190</v>
      </c>
      <c r="KI3681">
        <v>202</v>
      </c>
      <c r="KJ3681">
        <v>193</v>
      </c>
      <c r="KK3681">
        <v>207</v>
      </c>
      <c r="KL3681">
        <v>204</v>
      </c>
    </row>
    <row r="3682" spans="1:330" x14ac:dyDescent="0.2">
      <c r="A3682" t="s">
        <v>3112</v>
      </c>
      <c r="B3682" t="s">
        <v>713</v>
      </c>
      <c r="C3682" t="s">
        <v>804</v>
      </c>
      <c r="D3682" t="s">
        <v>301</v>
      </c>
      <c r="E3682" t="s">
        <v>380</v>
      </c>
      <c r="F3682" t="s">
        <v>717</v>
      </c>
      <c r="G3682" t="s">
        <v>718</v>
      </c>
      <c r="H3682" t="s">
        <v>719</v>
      </c>
      <c r="I3682" t="s">
        <v>381</v>
      </c>
      <c r="JD3682">
        <v>211</v>
      </c>
      <c r="JE3682">
        <v>215</v>
      </c>
      <c r="JF3682">
        <v>209</v>
      </c>
      <c r="JG3682">
        <v>182</v>
      </c>
      <c r="JH3682">
        <v>208</v>
      </c>
      <c r="JI3682">
        <v>255</v>
      </c>
      <c r="JJ3682">
        <v>243</v>
      </c>
      <c r="JK3682">
        <v>248</v>
      </c>
      <c r="JL3682">
        <v>289</v>
      </c>
      <c r="JM3682">
        <v>310</v>
      </c>
      <c r="JN3682">
        <v>353</v>
      </c>
      <c r="JO3682">
        <v>344</v>
      </c>
      <c r="JP3682">
        <v>392</v>
      </c>
      <c r="JQ3682">
        <v>384</v>
      </c>
      <c r="JR3682">
        <v>358</v>
      </c>
      <c r="JS3682">
        <v>475</v>
      </c>
      <c r="JT3682">
        <v>503</v>
      </c>
      <c r="JU3682">
        <v>543</v>
      </c>
      <c r="JV3682">
        <v>610</v>
      </c>
      <c r="JW3682">
        <v>715</v>
      </c>
      <c r="JX3682">
        <v>436</v>
      </c>
      <c r="JY3682">
        <v>365</v>
      </c>
      <c r="KD3682">
        <v>713</v>
      </c>
      <c r="KE3682">
        <v>861</v>
      </c>
      <c r="KF3682">
        <v>977</v>
      </c>
      <c r="KG3682">
        <v>855</v>
      </c>
      <c r="KH3682">
        <v>1101</v>
      </c>
      <c r="KI3682">
        <v>1128</v>
      </c>
      <c r="KJ3682">
        <v>1024</v>
      </c>
      <c r="KK3682">
        <v>1000</v>
      </c>
      <c r="KL3682">
        <v>907</v>
      </c>
      <c r="KM3682">
        <v>1027</v>
      </c>
      <c r="KO3682">
        <v>912</v>
      </c>
      <c r="KP3682">
        <v>919</v>
      </c>
      <c r="KQ3682">
        <v>917</v>
      </c>
      <c r="KR3682">
        <v>910</v>
      </c>
      <c r="KS3682">
        <v>899</v>
      </c>
      <c r="KT3682">
        <v>1039</v>
      </c>
      <c r="KU3682">
        <v>1000</v>
      </c>
      <c r="KV3682">
        <v>935</v>
      </c>
      <c r="KW3682">
        <v>1007</v>
      </c>
      <c r="KX3682">
        <v>1074</v>
      </c>
      <c r="KY3682">
        <v>1054</v>
      </c>
      <c r="KZ3682">
        <v>1143</v>
      </c>
    </row>
    <row r="3683" spans="1:330" x14ac:dyDescent="0.2">
      <c r="A3683" t="s">
        <v>6948</v>
      </c>
      <c r="B3683" t="s">
        <v>713</v>
      </c>
      <c r="C3683" t="s">
        <v>990</v>
      </c>
      <c r="D3683" t="s">
        <v>327</v>
      </c>
      <c r="E3683" t="s">
        <v>380</v>
      </c>
      <c r="F3683" t="s">
        <v>717</v>
      </c>
      <c r="G3683" t="s">
        <v>718</v>
      </c>
      <c r="H3683" t="s">
        <v>719</v>
      </c>
      <c r="I3683" t="s">
        <v>381</v>
      </c>
      <c r="JV3683">
        <v>75</v>
      </c>
      <c r="JW3683">
        <v>35</v>
      </c>
      <c r="JX3683">
        <v>7</v>
      </c>
      <c r="JY3683">
        <v>64</v>
      </c>
      <c r="JZ3683">
        <v>72</v>
      </c>
      <c r="KA3683">
        <v>83</v>
      </c>
      <c r="KB3683">
        <v>12</v>
      </c>
      <c r="KC3683">
        <v>39</v>
      </c>
      <c r="KD3683">
        <v>61</v>
      </c>
      <c r="KE3683">
        <v>22</v>
      </c>
      <c r="KF3683">
        <v>108</v>
      </c>
      <c r="KG3683">
        <v>98</v>
      </c>
      <c r="KH3683">
        <v>75</v>
      </c>
      <c r="KI3683">
        <v>73</v>
      </c>
    </row>
    <row r="3684" spans="1:330" x14ac:dyDescent="0.2">
      <c r="A3684" t="s">
        <v>6640</v>
      </c>
      <c r="B3684" t="s">
        <v>713</v>
      </c>
      <c r="C3684" t="s">
        <v>1565</v>
      </c>
      <c r="D3684" t="s">
        <v>313</v>
      </c>
      <c r="E3684" t="s">
        <v>380</v>
      </c>
      <c r="F3684" t="s">
        <v>717</v>
      </c>
      <c r="G3684" t="s">
        <v>718</v>
      </c>
      <c r="H3684" t="s">
        <v>719</v>
      </c>
      <c r="I3684" t="s">
        <v>381</v>
      </c>
      <c r="JJ3684">
        <v>1.6</v>
      </c>
      <c r="JK3684">
        <v>2.1</v>
      </c>
      <c r="JL3684">
        <v>5.0999999999999996</v>
      </c>
      <c r="JM3684">
        <v>10</v>
      </c>
      <c r="JN3684">
        <v>13</v>
      </c>
      <c r="JO3684">
        <v>16</v>
      </c>
      <c r="JP3684">
        <v>16</v>
      </c>
      <c r="JQ3684">
        <v>16</v>
      </c>
      <c r="JR3684">
        <v>17</v>
      </c>
      <c r="JS3684">
        <v>16</v>
      </c>
      <c r="JT3684">
        <v>45</v>
      </c>
      <c r="JU3684">
        <v>64</v>
      </c>
      <c r="JV3684">
        <v>69</v>
      </c>
      <c r="JW3684">
        <v>72</v>
      </c>
      <c r="JX3684">
        <v>77</v>
      </c>
      <c r="JY3684">
        <v>85</v>
      </c>
      <c r="KB3684">
        <v>129</v>
      </c>
    </row>
    <row r="3685" spans="1:330" x14ac:dyDescent="0.2">
      <c r="A3685" t="s">
        <v>4444</v>
      </c>
      <c r="B3685" t="s">
        <v>713</v>
      </c>
      <c r="C3685" t="s">
        <v>915</v>
      </c>
      <c r="D3685" t="s">
        <v>314</v>
      </c>
      <c r="E3685" t="s">
        <v>380</v>
      </c>
      <c r="F3685" t="s">
        <v>717</v>
      </c>
      <c r="G3685" t="s">
        <v>718</v>
      </c>
      <c r="H3685" t="s">
        <v>719</v>
      </c>
      <c r="I3685" t="s">
        <v>381</v>
      </c>
      <c r="IZ3685">
        <v>1</v>
      </c>
      <c r="JA3685">
        <v>1</v>
      </c>
      <c r="JB3685">
        <v>1</v>
      </c>
      <c r="JC3685">
        <v>1</v>
      </c>
      <c r="JD3685">
        <v>1</v>
      </c>
      <c r="JE3685">
        <v>1</v>
      </c>
      <c r="JF3685">
        <v>1</v>
      </c>
      <c r="JG3685">
        <v>1</v>
      </c>
      <c r="JH3685">
        <v>2</v>
      </c>
      <c r="JI3685">
        <v>2</v>
      </c>
      <c r="JJ3685">
        <v>5</v>
      </c>
      <c r="JK3685">
        <v>6</v>
      </c>
      <c r="JL3685">
        <v>7</v>
      </c>
      <c r="JM3685">
        <v>8</v>
      </c>
      <c r="JN3685">
        <v>12</v>
      </c>
      <c r="JO3685">
        <v>15</v>
      </c>
      <c r="JP3685">
        <v>17</v>
      </c>
      <c r="JQ3685">
        <v>15</v>
      </c>
      <c r="JR3685">
        <v>18</v>
      </c>
      <c r="JS3685">
        <v>19</v>
      </c>
      <c r="JT3685">
        <v>17</v>
      </c>
      <c r="JU3685">
        <v>18</v>
      </c>
      <c r="JW3685">
        <v>379</v>
      </c>
      <c r="JX3685">
        <v>372</v>
      </c>
      <c r="JY3685">
        <v>460</v>
      </c>
      <c r="JZ3685">
        <v>539</v>
      </c>
      <c r="KA3685">
        <v>474</v>
      </c>
      <c r="KB3685">
        <v>467</v>
      </c>
      <c r="KC3685">
        <v>583</v>
      </c>
      <c r="KD3685">
        <v>454</v>
      </c>
      <c r="KE3685">
        <v>561</v>
      </c>
      <c r="KF3685">
        <v>487</v>
      </c>
      <c r="KG3685">
        <v>551</v>
      </c>
      <c r="KH3685">
        <v>529</v>
      </c>
    </row>
    <row r="3686" spans="1:330" x14ac:dyDescent="0.2">
      <c r="A3686" t="s">
        <v>1428</v>
      </c>
      <c r="B3686" t="s">
        <v>713</v>
      </c>
      <c r="C3686" t="s">
        <v>875</v>
      </c>
      <c r="D3686" t="s">
        <v>316</v>
      </c>
      <c r="E3686" t="s">
        <v>380</v>
      </c>
      <c r="F3686" t="s">
        <v>717</v>
      </c>
      <c r="G3686" t="s">
        <v>718</v>
      </c>
      <c r="H3686" t="s">
        <v>719</v>
      </c>
      <c r="I3686" t="s">
        <v>381</v>
      </c>
      <c r="IF3686">
        <v>3.4</v>
      </c>
      <c r="IG3686">
        <v>6</v>
      </c>
      <c r="IH3686">
        <v>13</v>
      </c>
      <c r="II3686">
        <v>25</v>
      </c>
      <c r="IJ3686">
        <v>28</v>
      </c>
      <c r="IK3686">
        <v>33</v>
      </c>
      <c r="IL3686">
        <v>38</v>
      </c>
      <c r="IM3686">
        <v>53</v>
      </c>
      <c r="IN3686">
        <v>82</v>
      </c>
      <c r="IO3686">
        <v>102</v>
      </c>
      <c r="IP3686">
        <v>91</v>
      </c>
      <c r="IQ3686">
        <v>106</v>
      </c>
      <c r="IR3686">
        <v>123</v>
      </c>
      <c r="IS3686">
        <v>145</v>
      </c>
      <c r="IT3686">
        <v>142</v>
      </c>
      <c r="IU3686">
        <v>45</v>
      </c>
      <c r="IV3686">
        <v>16</v>
      </c>
      <c r="IW3686">
        <v>18</v>
      </c>
      <c r="IX3686">
        <v>32</v>
      </c>
      <c r="IY3686">
        <v>33</v>
      </c>
      <c r="IZ3686">
        <v>38</v>
      </c>
      <c r="JA3686">
        <v>56</v>
      </c>
      <c r="JB3686">
        <v>56</v>
      </c>
      <c r="JC3686">
        <v>71</v>
      </c>
      <c r="JD3686">
        <v>87</v>
      </c>
      <c r="JE3686">
        <v>84</v>
      </c>
      <c r="JF3686">
        <v>94</v>
      </c>
      <c r="JG3686">
        <v>91</v>
      </c>
      <c r="JH3686">
        <v>92</v>
      </c>
      <c r="JI3686">
        <v>108</v>
      </c>
      <c r="JJ3686">
        <v>130</v>
      </c>
      <c r="JK3686">
        <v>148</v>
      </c>
      <c r="JL3686">
        <v>155</v>
      </c>
      <c r="JM3686">
        <v>183</v>
      </c>
      <c r="JN3686">
        <v>217</v>
      </c>
      <c r="JO3686">
        <v>246</v>
      </c>
      <c r="JP3686">
        <v>276</v>
      </c>
      <c r="JQ3686">
        <v>341</v>
      </c>
      <c r="JR3686">
        <v>374</v>
      </c>
      <c r="JS3686">
        <v>414</v>
      </c>
      <c r="JT3686">
        <v>474</v>
      </c>
      <c r="JU3686">
        <v>517</v>
      </c>
      <c r="JV3686">
        <v>637</v>
      </c>
      <c r="JW3686">
        <v>686</v>
      </c>
      <c r="JX3686">
        <v>668</v>
      </c>
      <c r="JY3686">
        <v>553</v>
      </c>
      <c r="JZ3686">
        <v>611</v>
      </c>
      <c r="KA3686">
        <v>646</v>
      </c>
      <c r="KB3686">
        <v>642</v>
      </c>
      <c r="KC3686">
        <v>664</v>
      </c>
      <c r="KD3686">
        <v>565</v>
      </c>
      <c r="KE3686">
        <v>508</v>
      </c>
      <c r="KF3686">
        <v>521</v>
      </c>
      <c r="KG3686">
        <v>540</v>
      </c>
      <c r="KH3686">
        <v>569</v>
      </c>
      <c r="KI3686">
        <v>567</v>
      </c>
      <c r="KJ3686">
        <v>552</v>
      </c>
      <c r="KK3686">
        <v>573</v>
      </c>
      <c r="KL3686">
        <v>618</v>
      </c>
      <c r="KM3686">
        <v>658</v>
      </c>
      <c r="KN3686">
        <v>683</v>
      </c>
      <c r="KO3686">
        <v>698</v>
      </c>
      <c r="KP3686">
        <v>691</v>
      </c>
      <c r="KQ3686">
        <v>678</v>
      </c>
      <c r="KR3686">
        <v>675</v>
      </c>
      <c r="KS3686">
        <v>698</v>
      </c>
      <c r="KT3686">
        <v>660</v>
      </c>
      <c r="KU3686">
        <v>668</v>
      </c>
      <c r="KV3686">
        <v>631</v>
      </c>
      <c r="KW3686">
        <v>620</v>
      </c>
      <c r="KX3686">
        <v>641</v>
      </c>
      <c r="KY3686">
        <v>602</v>
      </c>
      <c r="KZ3686">
        <v>612</v>
      </c>
      <c r="LA3686">
        <v>624</v>
      </c>
    </row>
    <row r="3687" spans="1:330" x14ac:dyDescent="0.2">
      <c r="A3687" t="s">
        <v>7122</v>
      </c>
      <c r="B3687" t="s">
        <v>713</v>
      </c>
      <c r="C3687" t="s">
        <v>1614</v>
      </c>
      <c r="D3687" t="s">
        <v>2588</v>
      </c>
      <c r="E3687" t="s">
        <v>380</v>
      </c>
      <c r="F3687" t="s">
        <v>717</v>
      </c>
      <c r="G3687" t="s">
        <v>718</v>
      </c>
      <c r="H3687" t="s">
        <v>719</v>
      </c>
      <c r="I3687" t="s">
        <v>381</v>
      </c>
      <c r="JU3687">
        <v>1</v>
      </c>
      <c r="JV3687">
        <v>1</v>
      </c>
      <c r="JY3687">
        <v>9</v>
      </c>
      <c r="JZ3687">
        <v>3</v>
      </c>
      <c r="KA3687">
        <v>6</v>
      </c>
      <c r="KB3687">
        <v>28</v>
      </c>
      <c r="KC3687">
        <v>27</v>
      </c>
      <c r="KD3687">
        <v>20</v>
      </c>
      <c r="KE3687">
        <v>25</v>
      </c>
      <c r="KF3687">
        <v>25</v>
      </c>
      <c r="KG3687">
        <v>28</v>
      </c>
      <c r="KH3687">
        <v>30</v>
      </c>
      <c r="KI3687">
        <v>33</v>
      </c>
    </row>
    <row r="3688" spans="1:330" x14ac:dyDescent="0.2">
      <c r="A3688" t="s">
        <v>5154</v>
      </c>
      <c r="B3688" t="s">
        <v>713</v>
      </c>
      <c r="C3688" t="s">
        <v>899</v>
      </c>
      <c r="D3688" t="s">
        <v>900</v>
      </c>
      <c r="E3688" t="s">
        <v>380</v>
      </c>
      <c r="F3688" t="s">
        <v>717</v>
      </c>
      <c r="G3688" t="s">
        <v>718</v>
      </c>
      <c r="H3688" t="s">
        <v>719</v>
      </c>
      <c r="I3688" t="s">
        <v>381</v>
      </c>
      <c r="JJ3688">
        <v>14</v>
      </c>
      <c r="JK3688">
        <v>23</v>
      </c>
      <c r="JL3688">
        <v>28</v>
      </c>
      <c r="JM3688">
        <v>28</v>
      </c>
      <c r="JN3688">
        <v>35</v>
      </c>
      <c r="JO3688">
        <v>36</v>
      </c>
      <c r="JP3688">
        <v>32</v>
      </c>
      <c r="JQ3688">
        <v>35</v>
      </c>
      <c r="JR3688">
        <v>36</v>
      </c>
      <c r="JS3688">
        <v>40</v>
      </c>
      <c r="JT3688">
        <v>32</v>
      </c>
      <c r="KJ3688">
        <v>72</v>
      </c>
      <c r="KK3688">
        <v>73</v>
      </c>
      <c r="KL3688">
        <v>71</v>
      </c>
      <c r="KM3688">
        <v>61</v>
      </c>
      <c r="KN3688">
        <v>62</v>
      </c>
      <c r="KP3688">
        <v>56</v>
      </c>
      <c r="KQ3688">
        <v>56</v>
      </c>
      <c r="KR3688">
        <v>51</v>
      </c>
      <c r="KS3688">
        <v>63</v>
      </c>
      <c r="KT3688">
        <v>43</v>
      </c>
      <c r="KU3688">
        <v>28</v>
      </c>
      <c r="KV3688">
        <v>5</v>
      </c>
      <c r="KX3688">
        <v>12</v>
      </c>
    </row>
    <row r="3689" spans="1:330" x14ac:dyDescent="0.2">
      <c r="A3689" t="s">
        <v>1487</v>
      </c>
      <c r="B3689" t="s">
        <v>713</v>
      </c>
      <c r="C3689" t="s">
        <v>304</v>
      </c>
      <c r="D3689" t="s">
        <v>868</v>
      </c>
      <c r="E3689" t="s">
        <v>380</v>
      </c>
      <c r="F3689" t="s">
        <v>717</v>
      </c>
      <c r="G3689" t="s">
        <v>718</v>
      </c>
      <c r="H3689" t="s">
        <v>719</v>
      </c>
      <c r="I3689" t="s">
        <v>381</v>
      </c>
      <c r="IE3689">
        <v>130</v>
      </c>
      <c r="IG3689">
        <v>106</v>
      </c>
      <c r="II3689">
        <v>87</v>
      </c>
      <c r="IK3689">
        <v>87</v>
      </c>
      <c r="IM3689">
        <v>160</v>
      </c>
      <c r="IO3689">
        <v>152</v>
      </c>
      <c r="IQ3689">
        <v>315</v>
      </c>
      <c r="IR3689">
        <v>388</v>
      </c>
      <c r="IS3689">
        <v>438</v>
      </c>
      <c r="IT3689">
        <v>428</v>
      </c>
      <c r="IU3689">
        <v>406</v>
      </c>
      <c r="IV3689">
        <v>521</v>
      </c>
      <c r="IW3689">
        <v>1079</v>
      </c>
      <c r="IX3689">
        <v>1028</v>
      </c>
      <c r="IY3689">
        <v>1025</v>
      </c>
      <c r="IZ3689">
        <v>1212</v>
      </c>
      <c r="JA3689">
        <v>1372</v>
      </c>
      <c r="JB3689">
        <v>1487</v>
      </c>
      <c r="JC3689">
        <v>1602</v>
      </c>
      <c r="JD3689">
        <v>2077</v>
      </c>
      <c r="JE3689">
        <v>2352</v>
      </c>
      <c r="JF3689">
        <v>2352</v>
      </c>
      <c r="JG3689">
        <v>2580</v>
      </c>
      <c r="JH3689">
        <v>2453</v>
      </c>
      <c r="JI3689">
        <v>2789</v>
      </c>
      <c r="JJ3689">
        <v>3007</v>
      </c>
      <c r="JK3689">
        <v>3066</v>
      </c>
      <c r="JL3689">
        <v>3329</v>
      </c>
      <c r="JM3689">
        <v>3849</v>
      </c>
      <c r="JN3689">
        <v>4293</v>
      </c>
      <c r="JO3689">
        <v>4444</v>
      </c>
      <c r="JP3689">
        <v>5002</v>
      </c>
      <c r="JQ3689">
        <v>5863</v>
      </c>
      <c r="JR3689">
        <v>6057.5</v>
      </c>
      <c r="JS3689">
        <v>6553</v>
      </c>
      <c r="JT3689">
        <v>6897</v>
      </c>
      <c r="JU3689">
        <v>6929</v>
      </c>
      <c r="JV3689">
        <v>7241</v>
      </c>
      <c r="JW3689">
        <v>7658</v>
      </c>
      <c r="JX3689">
        <v>7425</v>
      </c>
      <c r="JY3689">
        <v>6418</v>
      </c>
      <c r="JZ3689">
        <v>6813</v>
      </c>
      <c r="KA3689">
        <v>7244</v>
      </c>
      <c r="KB3689">
        <v>7196</v>
      </c>
      <c r="KC3689">
        <v>8087</v>
      </c>
      <c r="KD3689">
        <v>8373</v>
      </c>
      <c r="KE3689">
        <v>8247</v>
      </c>
      <c r="KF3689">
        <v>6703</v>
      </c>
      <c r="KG3689">
        <v>6320</v>
      </c>
      <c r="KH3689">
        <v>7073</v>
      </c>
      <c r="KI3689">
        <v>6924</v>
      </c>
      <c r="KJ3689">
        <v>6110</v>
      </c>
      <c r="KK3689">
        <v>6554</v>
      </c>
      <c r="KL3689">
        <v>7249</v>
      </c>
      <c r="KM3689">
        <v>7574</v>
      </c>
      <c r="KN3689">
        <v>7194</v>
      </c>
      <c r="KO3689">
        <v>7189</v>
      </c>
      <c r="KP3689">
        <v>7296</v>
      </c>
      <c r="KQ3689">
        <v>7487</v>
      </c>
      <c r="KR3689">
        <v>7905</v>
      </c>
      <c r="KS3689">
        <v>8019</v>
      </c>
      <c r="KT3689">
        <v>8350</v>
      </c>
      <c r="KU3689">
        <v>9433</v>
      </c>
      <c r="KV3689">
        <v>9285</v>
      </c>
      <c r="KW3689">
        <v>8945</v>
      </c>
      <c r="KX3689">
        <v>8708</v>
      </c>
      <c r="KY3689">
        <v>7074</v>
      </c>
      <c r="KZ3689">
        <v>6939</v>
      </c>
      <c r="LA3689">
        <v>6747</v>
      </c>
    </row>
    <row r="3690" spans="1:330" x14ac:dyDescent="0.2">
      <c r="A3690" t="s">
        <v>4179</v>
      </c>
      <c r="B3690" t="s">
        <v>713</v>
      </c>
      <c r="C3690" t="s">
        <v>2088</v>
      </c>
      <c r="D3690" t="s">
        <v>315</v>
      </c>
      <c r="E3690" t="s">
        <v>543</v>
      </c>
      <c r="F3690" t="s">
        <v>717</v>
      </c>
      <c r="G3690" t="s">
        <v>839</v>
      </c>
      <c r="H3690" t="s">
        <v>2249</v>
      </c>
      <c r="I3690" t="s">
        <v>2267</v>
      </c>
      <c r="KG3690">
        <v>9000</v>
      </c>
      <c r="KH3690">
        <v>157920</v>
      </c>
      <c r="KI3690">
        <v>166520</v>
      </c>
      <c r="KJ3690">
        <v>211600</v>
      </c>
      <c r="KK3690">
        <v>243800</v>
      </c>
      <c r="KL3690">
        <v>243800</v>
      </c>
      <c r="KM3690">
        <v>266394</v>
      </c>
      <c r="KN3690">
        <v>228320</v>
      </c>
      <c r="KO3690">
        <v>237841</v>
      </c>
      <c r="KP3690">
        <v>232300</v>
      </c>
      <c r="KQ3690">
        <v>259700</v>
      </c>
      <c r="KR3690">
        <v>230000</v>
      </c>
      <c r="KS3690">
        <v>293600</v>
      </c>
      <c r="KT3690">
        <v>258400</v>
      </c>
      <c r="KU3690">
        <v>299600</v>
      </c>
      <c r="KV3690">
        <v>258900</v>
      </c>
      <c r="KW3690">
        <v>271860</v>
      </c>
      <c r="KX3690">
        <v>243400</v>
      </c>
      <c r="KY3690">
        <v>276900</v>
      </c>
      <c r="KZ3690">
        <v>363260</v>
      </c>
      <c r="LA3690">
        <v>388680</v>
      </c>
      <c r="LB3690">
        <v>379660</v>
      </c>
      <c r="LC3690">
        <v>471500</v>
      </c>
      <c r="LD3690">
        <v>377200</v>
      </c>
      <c r="LE3690">
        <v>377200</v>
      </c>
      <c r="LF3690">
        <v>377200</v>
      </c>
      <c r="LG3690">
        <v>377200</v>
      </c>
      <c r="LH3690">
        <v>377200</v>
      </c>
      <c r="LI3690">
        <v>381300</v>
      </c>
      <c r="LJ3690">
        <v>326360</v>
      </c>
      <c r="LK3690">
        <v>658460</v>
      </c>
      <c r="LL3690">
        <v>933160</v>
      </c>
      <c r="LM3690">
        <v>933160</v>
      </c>
      <c r="LN3690">
        <v>933160</v>
      </c>
      <c r="LO3690">
        <v>933160</v>
      </c>
      <c r="LP3690">
        <v>933160</v>
      </c>
      <c r="LQ3690">
        <v>933160</v>
      </c>
      <c r="LR3690">
        <v>933160</v>
      </c>
    </row>
    <row r="3691" spans="1:330" x14ac:dyDescent="0.2">
      <c r="A3691" t="s">
        <v>3053</v>
      </c>
      <c r="B3691" t="s">
        <v>713</v>
      </c>
      <c r="C3691" t="s">
        <v>1420</v>
      </c>
      <c r="D3691" t="s">
        <v>1421</v>
      </c>
      <c r="E3691" t="s">
        <v>543</v>
      </c>
      <c r="F3691" t="s">
        <v>717</v>
      </c>
      <c r="G3691" t="s">
        <v>839</v>
      </c>
      <c r="H3691" t="s">
        <v>2249</v>
      </c>
      <c r="I3691" t="s">
        <v>2267</v>
      </c>
      <c r="JX3691">
        <v>19117</v>
      </c>
      <c r="JY3691">
        <v>14774</v>
      </c>
      <c r="JZ3691">
        <v>26203</v>
      </c>
      <c r="KA3691">
        <v>37689</v>
      </c>
      <c r="KB3691">
        <v>48300</v>
      </c>
      <c r="KC3691">
        <v>48300</v>
      </c>
      <c r="KD3691">
        <v>48900</v>
      </c>
      <c r="KE3691">
        <v>48300</v>
      </c>
      <c r="KF3691">
        <v>48300</v>
      </c>
      <c r="KG3691">
        <v>48300</v>
      </c>
      <c r="KH3691">
        <v>48760</v>
      </c>
      <c r="KI3691">
        <v>55200</v>
      </c>
      <c r="KJ3691">
        <v>56100</v>
      </c>
      <c r="KK3691">
        <v>56700</v>
      </c>
      <c r="KL3691">
        <v>55200</v>
      </c>
      <c r="KM3691">
        <v>55200</v>
      </c>
      <c r="KN3691">
        <v>57500</v>
      </c>
      <c r="KO3691">
        <v>48800</v>
      </c>
      <c r="KP3691">
        <v>42000</v>
      </c>
      <c r="KQ3691">
        <v>40000</v>
      </c>
      <c r="KR3691">
        <v>14000</v>
      </c>
      <c r="KS3691">
        <v>10000</v>
      </c>
      <c r="KT3691">
        <v>5000</v>
      </c>
      <c r="KU3691">
        <v>5000</v>
      </c>
      <c r="KV3691">
        <v>5000</v>
      </c>
      <c r="KW3691">
        <v>5000</v>
      </c>
      <c r="KX3691">
        <v>5000</v>
      </c>
      <c r="KY3691">
        <v>18400</v>
      </c>
      <c r="KZ3691">
        <v>23414</v>
      </c>
      <c r="LA3691">
        <v>16206</v>
      </c>
      <c r="LB3691">
        <v>19458</v>
      </c>
      <c r="LC3691">
        <v>15631</v>
      </c>
      <c r="LD3691">
        <v>17636</v>
      </c>
      <c r="LE3691">
        <v>16973</v>
      </c>
      <c r="LF3691">
        <v>15324</v>
      </c>
      <c r="LG3691">
        <v>13606</v>
      </c>
      <c r="LH3691">
        <v>12022</v>
      </c>
      <c r="LI3691">
        <v>17555</v>
      </c>
      <c r="LJ3691">
        <v>15776</v>
      </c>
      <c r="LK3691">
        <v>15694</v>
      </c>
      <c r="LL3691">
        <v>14416</v>
      </c>
      <c r="LM3691">
        <v>14416</v>
      </c>
      <c r="LN3691">
        <v>14416</v>
      </c>
      <c r="LO3691">
        <v>14416</v>
      </c>
      <c r="LP3691">
        <v>14416</v>
      </c>
      <c r="LQ3691">
        <v>14416</v>
      </c>
      <c r="LR3691">
        <v>14416</v>
      </c>
    </row>
    <row r="3692" spans="1:330" x14ac:dyDescent="0.2">
      <c r="A3692" t="s">
        <v>6544</v>
      </c>
      <c r="B3692" t="s">
        <v>713</v>
      </c>
      <c r="C3692" t="s">
        <v>1722</v>
      </c>
      <c r="D3692" t="s">
        <v>1723</v>
      </c>
      <c r="E3692" t="s">
        <v>543</v>
      </c>
      <c r="F3692" t="s">
        <v>717</v>
      </c>
      <c r="G3692" t="s">
        <v>839</v>
      </c>
      <c r="H3692" t="s">
        <v>2249</v>
      </c>
      <c r="I3692" t="s">
        <v>2267</v>
      </c>
      <c r="KZ3692">
        <v>0</v>
      </c>
      <c r="LA3692">
        <v>0</v>
      </c>
      <c r="LB3692">
        <v>0</v>
      </c>
      <c r="LC3692">
        <v>0</v>
      </c>
      <c r="LD3692">
        <v>0</v>
      </c>
      <c r="LE3692">
        <v>0</v>
      </c>
      <c r="LF3692">
        <v>0</v>
      </c>
      <c r="LG3692">
        <v>0</v>
      </c>
      <c r="LH3692">
        <v>0</v>
      </c>
      <c r="LI3692">
        <v>0</v>
      </c>
      <c r="LJ3692">
        <v>0</v>
      </c>
      <c r="LK3692">
        <v>0</v>
      </c>
      <c r="LL3692">
        <v>0</v>
      </c>
      <c r="LM3692">
        <v>0</v>
      </c>
      <c r="LN3692">
        <v>0</v>
      </c>
      <c r="LO3692">
        <v>0</v>
      </c>
      <c r="LP3692">
        <v>0</v>
      </c>
      <c r="LQ3692">
        <v>0</v>
      </c>
      <c r="LR3692">
        <v>0</v>
      </c>
    </row>
    <row r="3693" spans="1:330" x14ac:dyDescent="0.2">
      <c r="A3693" t="s">
        <v>3054</v>
      </c>
      <c r="B3693" t="s">
        <v>713</v>
      </c>
      <c r="C3693" t="s">
        <v>1414</v>
      </c>
      <c r="D3693" t="s">
        <v>1415</v>
      </c>
      <c r="E3693" t="s">
        <v>543</v>
      </c>
      <c r="F3693" t="s">
        <v>717</v>
      </c>
      <c r="G3693" t="s">
        <v>839</v>
      </c>
      <c r="H3693" t="s">
        <v>2249</v>
      </c>
      <c r="I3693" t="s">
        <v>2267</v>
      </c>
      <c r="JQ3693">
        <v>5000</v>
      </c>
      <c r="JR3693">
        <v>17000</v>
      </c>
      <c r="JS3693">
        <v>20000</v>
      </c>
      <c r="JT3693">
        <v>22900</v>
      </c>
      <c r="JU3693">
        <v>36000</v>
      </c>
      <c r="JV3693">
        <v>36000</v>
      </c>
      <c r="JW3693">
        <v>36000</v>
      </c>
      <c r="JX3693">
        <v>36000</v>
      </c>
      <c r="JY3693">
        <v>36000</v>
      </c>
      <c r="JZ3693">
        <v>45000</v>
      </c>
      <c r="KA3693">
        <v>50000</v>
      </c>
      <c r="KB3693">
        <v>71900</v>
      </c>
      <c r="KC3693">
        <v>72700</v>
      </c>
      <c r="KD3693">
        <v>73000</v>
      </c>
      <c r="KE3693">
        <v>73000</v>
      </c>
      <c r="KF3693">
        <v>70800</v>
      </c>
      <c r="KG3693">
        <v>73000</v>
      </c>
      <c r="KH3693">
        <v>75000</v>
      </c>
      <c r="KI3693">
        <v>75000</v>
      </c>
      <c r="KJ3693">
        <v>75000</v>
      </c>
      <c r="KK3693">
        <v>66100</v>
      </c>
      <c r="KL3693">
        <v>69300</v>
      </c>
      <c r="KM3693">
        <v>79900</v>
      </c>
      <c r="KN3693">
        <v>72400</v>
      </c>
      <c r="KO3693">
        <v>22300</v>
      </c>
      <c r="KP3693">
        <v>5700</v>
      </c>
      <c r="KQ3693">
        <v>9200</v>
      </c>
      <c r="KR3693">
        <v>3650</v>
      </c>
      <c r="KZ3693">
        <v>0</v>
      </c>
      <c r="LA3693">
        <v>0</v>
      </c>
      <c r="LB3693">
        <v>0</v>
      </c>
      <c r="LC3693">
        <v>0</v>
      </c>
      <c r="LD3693">
        <v>0</v>
      </c>
      <c r="LE3693">
        <v>0</v>
      </c>
      <c r="LF3693">
        <v>0</v>
      </c>
      <c r="LG3693">
        <v>0</v>
      </c>
      <c r="LH3693">
        <v>0</v>
      </c>
      <c r="LI3693">
        <v>0</v>
      </c>
      <c r="LJ3693">
        <v>0</v>
      </c>
      <c r="LK3693">
        <v>0</v>
      </c>
      <c r="LL3693">
        <v>0</v>
      </c>
      <c r="LM3693">
        <v>0</v>
      </c>
      <c r="LN3693">
        <v>0</v>
      </c>
      <c r="LO3693">
        <v>0</v>
      </c>
      <c r="LP3693">
        <v>0</v>
      </c>
      <c r="LQ3693">
        <v>0</v>
      </c>
      <c r="LR3693">
        <v>0</v>
      </c>
    </row>
    <row r="3694" spans="1:330" x14ac:dyDescent="0.2">
      <c r="A3694" t="s">
        <v>7505</v>
      </c>
      <c r="B3694" t="s">
        <v>713</v>
      </c>
      <c r="C3694" t="s">
        <v>1726</v>
      </c>
      <c r="D3694" t="s">
        <v>1727</v>
      </c>
      <c r="E3694" t="s">
        <v>543</v>
      </c>
      <c r="F3694" t="s">
        <v>717</v>
      </c>
      <c r="G3694" t="s">
        <v>839</v>
      </c>
      <c r="H3694" t="s">
        <v>2249</v>
      </c>
      <c r="I3694" t="s">
        <v>2267</v>
      </c>
      <c r="KZ3694">
        <v>3000</v>
      </c>
      <c r="LK3694">
        <v>0</v>
      </c>
      <c r="LL3694">
        <v>0</v>
      </c>
      <c r="LM3694">
        <v>0</v>
      </c>
      <c r="LN3694">
        <v>0</v>
      </c>
      <c r="LO3694">
        <v>0</v>
      </c>
      <c r="LP3694">
        <v>0</v>
      </c>
      <c r="LQ3694">
        <v>0</v>
      </c>
      <c r="LR3694">
        <v>0</v>
      </c>
    </row>
    <row r="3695" spans="1:330" x14ac:dyDescent="0.2">
      <c r="A3695" t="s">
        <v>6487</v>
      </c>
      <c r="B3695" t="s">
        <v>713</v>
      </c>
      <c r="C3695" t="s">
        <v>982</v>
      </c>
      <c r="D3695" t="s">
        <v>983</v>
      </c>
      <c r="E3695" t="s">
        <v>543</v>
      </c>
      <c r="F3695" t="s">
        <v>717</v>
      </c>
      <c r="G3695" t="s">
        <v>839</v>
      </c>
      <c r="H3695" t="s">
        <v>2249</v>
      </c>
      <c r="I3695" t="s">
        <v>2267</v>
      </c>
      <c r="KZ3695">
        <v>0</v>
      </c>
      <c r="LA3695">
        <v>0</v>
      </c>
      <c r="LB3695">
        <v>0</v>
      </c>
      <c r="LC3695">
        <v>0</v>
      </c>
      <c r="LD3695">
        <v>0</v>
      </c>
      <c r="LE3695">
        <v>0</v>
      </c>
      <c r="LF3695">
        <v>0</v>
      </c>
      <c r="LG3695">
        <v>0</v>
      </c>
      <c r="LH3695">
        <v>0</v>
      </c>
      <c r="LI3695">
        <v>0</v>
      </c>
      <c r="LJ3695">
        <v>0</v>
      </c>
      <c r="LK3695">
        <v>0</v>
      </c>
      <c r="LL3695">
        <v>0</v>
      </c>
      <c r="LM3695">
        <v>0</v>
      </c>
      <c r="LN3695">
        <v>0</v>
      </c>
      <c r="LO3695">
        <v>0</v>
      </c>
      <c r="LP3695">
        <v>0</v>
      </c>
      <c r="LQ3695">
        <v>0</v>
      </c>
      <c r="LR3695">
        <v>0</v>
      </c>
    </row>
    <row r="3696" spans="1:330" x14ac:dyDescent="0.2">
      <c r="A3696" t="s">
        <v>2322</v>
      </c>
      <c r="B3696" t="s">
        <v>713</v>
      </c>
      <c r="C3696" t="s">
        <v>834</v>
      </c>
      <c r="D3696" t="s">
        <v>835</v>
      </c>
      <c r="E3696" t="s">
        <v>543</v>
      </c>
      <c r="F3696" t="s">
        <v>717</v>
      </c>
      <c r="G3696" t="s">
        <v>839</v>
      </c>
      <c r="H3696" t="s">
        <v>2249</v>
      </c>
      <c r="I3696" t="s">
        <v>2267</v>
      </c>
      <c r="JK3696">
        <v>2100</v>
      </c>
      <c r="JL3696">
        <v>5000</v>
      </c>
      <c r="JM3696">
        <v>4000</v>
      </c>
      <c r="JN3696">
        <v>4000</v>
      </c>
      <c r="JO3696">
        <v>4000</v>
      </c>
      <c r="JP3696">
        <v>2667</v>
      </c>
      <c r="JQ3696">
        <v>10713</v>
      </c>
      <c r="JR3696">
        <v>24878</v>
      </c>
      <c r="JS3696">
        <v>20438</v>
      </c>
      <c r="JT3696">
        <v>34209</v>
      </c>
      <c r="JU3696">
        <v>39450</v>
      </c>
      <c r="JV3696">
        <v>38000</v>
      </c>
      <c r="JW3696">
        <v>28577</v>
      </c>
      <c r="JX3696">
        <v>25000</v>
      </c>
      <c r="JY3696">
        <v>18000</v>
      </c>
      <c r="JZ3696">
        <v>20700</v>
      </c>
      <c r="KA3696">
        <v>27160</v>
      </c>
      <c r="KB3696">
        <v>27943</v>
      </c>
      <c r="KC3696">
        <v>25360</v>
      </c>
      <c r="KD3696">
        <v>30437</v>
      </c>
      <c r="KE3696">
        <v>25124</v>
      </c>
      <c r="KF3696">
        <v>46900</v>
      </c>
      <c r="KG3696">
        <v>50100</v>
      </c>
      <c r="KH3696">
        <v>49300</v>
      </c>
      <c r="KI3696">
        <v>52000</v>
      </c>
      <c r="KJ3696">
        <v>35983</v>
      </c>
      <c r="KK3696">
        <v>43800</v>
      </c>
      <c r="KL3696">
        <v>51100</v>
      </c>
      <c r="KM3696">
        <v>49500</v>
      </c>
      <c r="KN3696">
        <v>52500</v>
      </c>
      <c r="KO3696">
        <v>42130</v>
      </c>
      <c r="KP3696">
        <v>32688</v>
      </c>
      <c r="KQ3696">
        <v>47838</v>
      </c>
      <c r="KR3696">
        <v>58186</v>
      </c>
      <c r="KS3696">
        <v>58300</v>
      </c>
      <c r="KT3696">
        <v>80700</v>
      </c>
      <c r="KU3696">
        <v>97100</v>
      </c>
      <c r="KV3696">
        <v>98600</v>
      </c>
      <c r="KW3696">
        <v>119600</v>
      </c>
      <c r="KX3696">
        <v>147000</v>
      </c>
      <c r="KY3696">
        <v>433300</v>
      </c>
      <c r="KZ3696">
        <v>523700</v>
      </c>
      <c r="LA3696">
        <v>607492</v>
      </c>
      <c r="LB3696">
        <v>627693</v>
      </c>
      <c r="LC3696">
        <v>574741</v>
      </c>
      <c r="LD3696">
        <v>659115</v>
      </c>
      <c r="LE3696">
        <v>468938</v>
      </c>
      <c r="LF3696">
        <v>405948</v>
      </c>
      <c r="LG3696">
        <v>514223</v>
      </c>
      <c r="LH3696">
        <v>433113</v>
      </c>
      <c r="LI3696">
        <v>533256</v>
      </c>
      <c r="LJ3696">
        <v>542503</v>
      </c>
      <c r="LK3696">
        <v>630491.64</v>
      </c>
      <c r="LL3696">
        <v>470858.26</v>
      </c>
      <c r="LM3696">
        <v>431740</v>
      </c>
      <c r="LN3696">
        <v>542945.76</v>
      </c>
      <c r="LO3696">
        <v>617126.54</v>
      </c>
      <c r="LP3696">
        <v>436101.01</v>
      </c>
      <c r="LQ3696">
        <v>510238.18</v>
      </c>
      <c r="LR3696">
        <v>559953.69999999995</v>
      </c>
    </row>
    <row r="3697" spans="1:330" x14ac:dyDescent="0.2">
      <c r="A3697" t="s">
        <v>3723</v>
      </c>
      <c r="B3697" t="s">
        <v>713</v>
      </c>
      <c r="C3697" t="s">
        <v>849</v>
      </c>
      <c r="D3697" t="s">
        <v>850</v>
      </c>
      <c r="E3697" t="s">
        <v>543</v>
      </c>
      <c r="F3697" t="s">
        <v>717</v>
      </c>
      <c r="G3697" t="s">
        <v>839</v>
      </c>
      <c r="H3697" t="s">
        <v>2249</v>
      </c>
      <c r="I3697" t="s">
        <v>2267</v>
      </c>
      <c r="JK3697">
        <v>172380</v>
      </c>
      <c r="JL3697">
        <v>173422</v>
      </c>
      <c r="JM3697">
        <v>169812</v>
      </c>
      <c r="JN3697">
        <v>184900</v>
      </c>
      <c r="JO3697">
        <v>211070</v>
      </c>
      <c r="JP3697">
        <v>234520</v>
      </c>
      <c r="JQ3697">
        <v>252550</v>
      </c>
      <c r="JR3697">
        <v>255080</v>
      </c>
      <c r="JS3697">
        <v>248050</v>
      </c>
      <c r="JT3697">
        <v>218900</v>
      </c>
      <c r="JU3697">
        <v>231600</v>
      </c>
      <c r="JV3697">
        <v>229700</v>
      </c>
      <c r="JW3697">
        <v>230450</v>
      </c>
      <c r="JX3697">
        <v>226190</v>
      </c>
      <c r="JY3697">
        <v>256000</v>
      </c>
      <c r="JZ3697">
        <v>239000</v>
      </c>
      <c r="KA3697">
        <v>285000</v>
      </c>
      <c r="KB3697">
        <v>295000</v>
      </c>
      <c r="KC3697">
        <v>275000</v>
      </c>
      <c r="KD3697">
        <v>300000</v>
      </c>
      <c r="KE3697">
        <v>238100</v>
      </c>
      <c r="KF3697">
        <v>254800</v>
      </c>
      <c r="KG3697">
        <v>209000</v>
      </c>
      <c r="KH3697">
        <v>253000</v>
      </c>
      <c r="KI3697">
        <v>222000</v>
      </c>
      <c r="KJ3697">
        <v>193000</v>
      </c>
      <c r="KK3697">
        <v>247000</v>
      </c>
      <c r="KL3697">
        <v>234500</v>
      </c>
      <c r="KM3697">
        <v>230000</v>
      </c>
      <c r="KN3697">
        <v>229500</v>
      </c>
      <c r="KO3697">
        <v>265000</v>
      </c>
      <c r="KP3697">
        <v>184000</v>
      </c>
      <c r="KQ3697">
        <v>220000</v>
      </c>
      <c r="KR3697">
        <v>223000</v>
      </c>
      <c r="KS3697">
        <v>222000</v>
      </c>
      <c r="KT3697">
        <v>240000</v>
      </c>
      <c r="KU3697">
        <v>227000</v>
      </c>
      <c r="KV3697">
        <v>254000</v>
      </c>
      <c r="KW3697">
        <v>236000</v>
      </c>
      <c r="KX3697">
        <v>186000</v>
      </c>
      <c r="KY3697">
        <v>216000</v>
      </c>
    </row>
    <row r="3698" spans="1:330" x14ac:dyDescent="0.2">
      <c r="A3698" t="s">
        <v>2314</v>
      </c>
      <c r="B3698" t="s">
        <v>713</v>
      </c>
      <c r="C3698" t="s">
        <v>837</v>
      </c>
      <c r="D3698" t="s">
        <v>312</v>
      </c>
      <c r="E3698" t="s">
        <v>543</v>
      </c>
      <c r="F3698" t="s">
        <v>717</v>
      </c>
      <c r="G3698" t="s">
        <v>839</v>
      </c>
      <c r="H3698" t="s">
        <v>2249</v>
      </c>
      <c r="I3698" t="s">
        <v>2267</v>
      </c>
      <c r="JK3698">
        <v>24421</v>
      </c>
      <c r="JL3698">
        <v>20500</v>
      </c>
      <c r="JM3698">
        <v>19100</v>
      </c>
      <c r="JN3698">
        <v>26000</v>
      </c>
      <c r="JO3698">
        <v>35500</v>
      </c>
      <c r="JP3698">
        <v>44000</v>
      </c>
      <c r="JQ3698">
        <v>55000</v>
      </c>
      <c r="JR3698">
        <v>95000</v>
      </c>
      <c r="JS3698">
        <v>160000</v>
      </c>
      <c r="JT3698">
        <v>145000</v>
      </c>
      <c r="JU3698">
        <v>176000</v>
      </c>
      <c r="JV3698">
        <v>182000</v>
      </c>
      <c r="JW3698">
        <v>197200</v>
      </c>
      <c r="JX3698">
        <v>198000</v>
      </c>
      <c r="JY3698">
        <v>180000</v>
      </c>
      <c r="JZ3698">
        <v>220000</v>
      </c>
      <c r="KA3698">
        <v>215000</v>
      </c>
      <c r="KB3698">
        <v>206000</v>
      </c>
      <c r="KC3698">
        <v>209966</v>
      </c>
      <c r="KD3698">
        <v>214000</v>
      </c>
      <c r="KE3698">
        <v>206000</v>
      </c>
      <c r="KF3698">
        <v>212000</v>
      </c>
      <c r="KG3698">
        <v>232200</v>
      </c>
      <c r="KH3698">
        <v>235000</v>
      </c>
      <c r="KI3698">
        <v>215700</v>
      </c>
      <c r="KJ3698">
        <v>226200</v>
      </c>
      <c r="KK3698">
        <v>249700</v>
      </c>
      <c r="KL3698">
        <v>235900</v>
      </c>
      <c r="KM3698">
        <v>230000</v>
      </c>
      <c r="KN3698">
        <v>224500</v>
      </c>
      <c r="KO3698">
        <v>229500</v>
      </c>
      <c r="KP3698">
        <v>224100</v>
      </c>
      <c r="KQ3698">
        <v>232300</v>
      </c>
      <c r="KR3698">
        <v>228900</v>
      </c>
      <c r="KS3698">
        <v>281000</v>
      </c>
      <c r="KT3698">
        <v>278700</v>
      </c>
      <c r="KU3698">
        <v>250800</v>
      </c>
      <c r="KV3698">
        <v>299000</v>
      </c>
      <c r="KW3698">
        <v>316000</v>
      </c>
      <c r="KX3698">
        <v>383000</v>
      </c>
      <c r="KY3698">
        <v>379500</v>
      </c>
      <c r="KZ3698">
        <v>354464</v>
      </c>
      <c r="LA3698">
        <v>314751</v>
      </c>
      <c r="LB3698">
        <v>326123</v>
      </c>
      <c r="LC3698">
        <v>338588</v>
      </c>
      <c r="LD3698">
        <v>337240</v>
      </c>
      <c r="LE3698">
        <v>392912</v>
      </c>
      <c r="LF3698">
        <v>330489</v>
      </c>
      <c r="LG3698">
        <v>543309</v>
      </c>
      <c r="LH3698">
        <v>285633</v>
      </c>
      <c r="LI3698">
        <v>317961</v>
      </c>
      <c r="LJ3698">
        <v>237495</v>
      </c>
      <c r="LK3698">
        <v>716831.6</v>
      </c>
      <c r="LL3698">
        <v>342300</v>
      </c>
      <c r="LM3698">
        <v>413300</v>
      </c>
      <c r="LN3698">
        <v>423400</v>
      </c>
      <c r="LO3698">
        <v>423400</v>
      </c>
      <c r="LP3698">
        <v>423400</v>
      </c>
      <c r="LQ3698">
        <v>423400</v>
      </c>
      <c r="LR3698">
        <v>423400</v>
      </c>
    </row>
    <row r="3699" spans="1:330" x14ac:dyDescent="0.2">
      <c r="A3699" t="s">
        <v>7820</v>
      </c>
      <c r="B3699" t="s">
        <v>713</v>
      </c>
      <c r="C3699" t="s">
        <v>1734</v>
      </c>
      <c r="D3699" t="s">
        <v>1735</v>
      </c>
      <c r="E3699" t="s">
        <v>543</v>
      </c>
      <c r="F3699" t="s">
        <v>717</v>
      </c>
      <c r="G3699" t="s">
        <v>839</v>
      </c>
      <c r="H3699" t="s">
        <v>2249</v>
      </c>
      <c r="I3699" t="s">
        <v>2267</v>
      </c>
      <c r="LL3699">
        <v>0</v>
      </c>
      <c r="LM3699">
        <v>0</v>
      </c>
      <c r="LN3699">
        <v>0</v>
      </c>
      <c r="LO3699">
        <v>0</v>
      </c>
      <c r="LP3699">
        <v>0</v>
      </c>
      <c r="LQ3699">
        <v>0</v>
      </c>
      <c r="LR3699">
        <v>0</v>
      </c>
    </row>
    <row r="3700" spans="1:330" x14ac:dyDescent="0.2">
      <c r="A3700" t="s">
        <v>7170</v>
      </c>
      <c r="B3700" t="s">
        <v>713</v>
      </c>
      <c r="C3700" t="s">
        <v>1708</v>
      </c>
      <c r="D3700" t="s">
        <v>1709</v>
      </c>
      <c r="E3700" t="s">
        <v>543</v>
      </c>
      <c r="F3700" t="s">
        <v>717</v>
      </c>
      <c r="G3700" t="s">
        <v>839</v>
      </c>
      <c r="H3700" t="s">
        <v>2249</v>
      </c>
      <c r="I3700" t="s">
        <v>2267</v>
      </c>
      <c r="LG3700">
        <v>44310</v>
      </c>
      <c r="LH3700">
        <v>31717</v>
      </c>
      <c r="LI3700">
        <v>84343.2</v>
      </c>
      <c r="LJ3700">
        <v>63279.65</v>
      </c>
      <c r="LK3700">
        <v>48908.35</v>
      </c>
      <c r="LL3700">
        <v>67363.94</v>
      </c>
      <c r="LM3700">
        <v>77600.850000000006</v>
      </c>
      <c r="LN3700">
        <v>43843.48</v>
      </c>
      <c r="LO3700">
        <v>49908.7</v>
      </c>
      <c r="LP3700">
        <v>47811.14</v>
      </c>
      <c r="LQ3700">
        <v>47811.14</v>
      </c>
      <c r="LR3700">
        <v>30460.65</v>
      </c>
    </row>
    <row r="3701" spans="1:330" x14ac:dyDescent="0.2">
      <c r="A3701" t="s">
        <v>6501</v>
      </c>
      <c r="B3701" t="s">
        <v>713</v>
      </c>
      <c r="C3701" t="s">
        <v>722</v>
      </c>
      <c r="D3701" t="s">
        <v>723</v>
      </c>
      <c r="E3701" t="s">
        <v>543</v>
      </c>
      <c r="F3701" t="s">
        <v>717</v>
      </c>
      <c r="G3701" t="s">
        <v>839</v>
      </c>
      <c r="H3701" t="s">
        <v>2249</v>
      </c>
      <c r="I3701" t="s">
        <v>2267</v>
      </c>
      <c r="KZ3701">
        <v>0</v>
      </c>
      <c r="LA3701">
        <v>0</v>
      </c>
      <c r="LB3701">
        <v>0</v>
      </c>
      <c r="LC3701">
        <v>0</v>
      </c>
      <c r="LD3701">
        <v>0</v>
      </c>
      <c r="LE3701">
        <v>0</v>
      </c>
      <c r="LF3701">
        <v>0</v>
      </c>
      <c r="LG3701">
        <v>0</v>
      </c>
      <c r="LH3701">
        <v>0</v>
      </c>
      <c r="LI3701">
        <v>0</v>
      </c>
      <c r="LJ3701">
        <v>0</v>
      </c>
      <c r="LK3701">
        <v>0</v>
      </c>
      <c r="LL3701">
        <v>0</v>
      </c>
      <c r="LM3701">
        <v>0</v>
      </c>
      <c r="LN3701">
        <v>0</v>
      </c>
      <c r="LO3701">
        <v>0</v>
      </c>
      <c r="LP3701">
        <v>0</v>
      </c>
      <c r="LQ3701">
        <v>0</v>
      </c>
      <c r="LR3701">
        <v>0</v>
      </c>
    </row>
    <row r="3702" spans="1:330" x14ac:dyDescent="0.2">
      <c r="A3702" t="s">
        <v>2328</v>
      </c>
      <c r="B3702" t="s">
        <v>713</v>
      </c>
      <c r="C3702" t="s">
        <v>1741</v>
      </c>
      <c r="D3702" t="s">
        <v>1742</v>
      </c>
      <c r="E3702" t="s">
        <v>543</v>
      </c>
      <c r="F3702" t="s">
        <v>717</v>
      </c>
      <c r="G3702" t="s">
        <v>839</v>
      </c>
      <c r="H3702" t="s">
        <v>2249</v>
      </c>
      <c r="I3702" t="s">
        <v>2267</v>
      </c>
      <c r="JK3702">
        <v>7768</v>
      </c>
      <c r="JL3702">
        <v>32176</v>
      </c>
      <c r="JM3702">
        <v>45775</v>
      </c>
      <c r="JN3702">
        <v>35040</v>
      </c>
      <c r="JO3702">
        <v>42065</v>
      </c>
      <c r="JP3702">
        <v>43045</v>
      </c>
      <c r="JQ3702">
        <v>49950</v>
      </c>
      <c r="JR3702">
        <v>39823</v>
      </c>
      <c r="JS3702">
        <v>43424</v>
      </c>
      <c r="JT3702">
        <v>80169</v>
      </c>
      <c r="JU3702">
        <v>21251</v>
      </c>
      <c r="JV3702">
        <v>92230</v>
      </c>
      <c r="JW3702">
        <v>129700</v>
      </c>
      <c r="JX3702">
        <v>32680</v>
      </c>
      <c r="JY3702">
        <v>130983</v>
      </c>
      <c r="JZ3702">
        <v>128058</v>
      </c>
      <c r="KA3702">
        <v>107674</v>
      </c>
      <c r="KB3702">
        <v>134851</v>
      </c>
      <c r="KC3702">
        <v>168125</v>
      </c>
      <c r="KD3702">
        <v>160508</v>
      </c>
      <c r="KE3702">
        <v>193428</v>
      </c>
      <c r="KF3702">
        <v>236579</v>
      </c>
      <c r="KG3702">
        <v>335316</v>
      </c>
      <c r="KH3702">
        <v>343096</v>
      </c>
      <c r="KI3702">
        <v>386182</v>
      </c>
      <c r="KJ3702">
        <v>391327</v>
      </c>
      <c r="KK3702">
        <v>592734</v>
      </c>
      <c r="KL3702">
        <v>666108</v>
      </c>
      <c r="KM3702">
        <v>677340</v>
      </c>
      <c r="KN3702">
        <v>659300</v>
      </c>
      <c r="KO3702">
        <v>759100</v>
      </c>
      <c r="KP3702">
        <v>925200</v>
      </c>
      <c r="KQ3702">
        <v>995760</v>
      </c>
      <c r="KR3702">
        <v>909840</v>
      </c>
      <c r="KS3702">
        <v>981640</v>
      </c>
      <c r="KT3702">
        <v>965739</v>
      </c>
      <c r="KU3702">
        <v>868247</v>
      </c>
      <c r="KV3702">
        <v>1010100</v>
      </c>
      <c r="KW3702">
        <v>1048800</v>
      </c>
      <c r="KX3702">
        <v>1099800</v>
      </c>
      <c r="KY3702">
        <v>1116680</v>
      </c>
      <c r="KZ3702">
        <v>1155433</v>
      </c>
      <c r="LA3702">
        <v>952070</v>
      </c>
      <c r="LB3702">
        <v>923410</v>
      </c>
      <c r="LC3702">
        <v>880646</v>
      </c>
      <c r="LD3702">
        <v>815701</v>
      </c>
      <c r="LE3702">
        <v>855556</v>
      </c>
      <c r="LF3702">
        <v>692900</v>
      </c>
      <c r="LG3702">
        <v>594020</v>
      </c>
      <c r="LH3702">
        <v>491520</v>
      </c>
      <c r="LI3702">
        <v>425340</v>
      </c>
      <c r="LJ3702">
        <v>437820</v>
      </c>
      <c r="LK3702">
        <v>477460</v>
      </c>
      <c r="LL3702">
        <v>394580</v>
      </c>
      <c r="LM3702">
        <v>415220</v>
      </c>
      <c r="LN3702">
        <v>482040</v>
      </c>
      <c r="LO3702">
        <v>435200</v>
      </c>
      <c r="LP3702">
        <v>361160</v>
      </c>
      <c r="LQ3702">
        <v>379840</v>
      </c>
      <c r="LR3702">
        <v>379840</v>
      </c>
    </row>
    <row r="3703" spans="1:330" x14ac:dyDescent="0.2">
      <c r="A3703" t="s">
        <v>6547</v>
      </c>
      <c r="B3703" t="s">
        <v>713</v>
      </c>
      <c r="C3703" t="s">
        <v>766</v>
      </c>
      <c r="D3703" t="s">
        <v>310</v>
      </c>
      <c r="E3703" t="s">
        <v>543</v>
      </c>
      <c r="F3703" t="s">
        <v>717</v>
      </c>
      <c r="G3703" t="s">
        <v>839</v>
      </c>
      <c r="H3703" t="s">
        <v>2249</v>
      </c>
      <c r="I3703" t="s">
        <v>2267</v>
      </c>
      <c r="KZ3703">
        <v>790000</v>
      </c>
      <c r="LA3703">
        <v>790000</v>
      </c>
      <c r="LB3703">
        <v>840200</v>
      </c>
      <c r="LC3703">
        <v>922600</v>
      </c>
      <c r="LD3703">
        <v>958600</v>
      </c>
      <c r="LE3703">
        <v>1004300</v>
      </c>
      <c r="LF3703">
        <v>888400</v>
      </c>
      <c r="LG3703">
        <v>884300</v>
      </c>
      <c r="LH3703">
        <v>946500</v>
      </c>
      <c r="LI3703">
        <v>955600</v>
      </c>
      <c r="LJ3703">
        <v>931700</v>
      </c>
      <c r="LK3703">
        <v>873300</v>
      </c>
      <c r="LL3703">
        <v>847100</v>
      </c>
      <c r="LM3703">
        <v>864300</v>
      </c>
      <c r="LN3703">
        <v>822300</v>
      </c>
      <c r="LO3703">
        <v>865900</v>
      </c>
      <c r="LP3703">
        <v>787600</v>
      </c>
      <c r="LQ3703">
        <v>787600</v>
      </c>
      <c r="LR3703">
        <v>787600</v>
      </c>
    </row>
    <row r="3704" spans="1:330" x14ac:dyDescent="0.2">
      <c r="A3704" t="s">
        <v>6523</v>
      </c>
      <c r="B3704" t="s">
        <v>713</v>
      </c>
      <c r="C3704" t="s">
        <v>1672</v>
      </c>
      <c r="D3704" t="s">
        <v>1673</v>
      </c>
      <c r="E3704" t="s">
        <v>543</v>
      </c>
      <c r="F3704" t="s">
        <v>717</v>
      </c>
      <c r="G3704" t="s">
        <v>839</v>
      </c>
      <c r="H3704" t="s">
        <v>2249</v>
      </c>
      <c r="I3704" t="s">
        <v>2267</v>
      </c>
      <c r="KZ3704">
        <v>0</v>
      </c>
      <c r="LA3704">
        <v>0</v>
      </c>
      <c r="LB3704">
        <v>0</v>
      </c>
      <c r="LC3704">
        <v>0</v>
      </c>
      <c r="LD3704">
        <v>0</v>
      </c>
      <c r="LE3704">
        <v>0</v>
      </c>
      <c r="LF3704">
        <v>0</v>
      </c>
      <c r="LG3704">
        <v>0</v>
      </c>
      <c r="LH3704">
        <v>0</v>
      </c>
      <c r="LI3704">
        <v>0</v>
      </c>
      <c r="LJ3704">
        <v>0</v>
      </c>
      <c r="LK3704">
        <v>0</v>
      </c>
      <c r="LL3704">
        <v>0</v>
      </c>
      <c r="LM3704">
        <v>0</v>
      </c>
      <c r="LN3704">
        <v>0</v>
      </c>
      <c r="LO3704">
        <v>0</v>
      </c>
      <c r="LP3704">
        <v>0</v>
      </c>
      <c r="LQ3704">
        <v>0</v>
      </c>
      <c r="LR3704">
        <v>0</v>
      </c>
    </row>
    <row r="3705" spans="1:330" x14ac:dyDescent="0.2">
      <c r="A3705" t="s">
        <v>2324</v>
      </c>
      <c r="B3705" t="s">
        <v>713</v>
      </c>
      <c r="C3705" t="s">
        <v>860</v>
      </c>
      <c r="D3705" t="s">
        <v>861</v>
      </c>
      <c r="E3705" t="s">
        <v>543</v>
      </c>
      <c r="F3705" t="s">
        <v>717</v>
      </c>
      <c r="G3705" t="s">
        <v>839</v>
      </c>
      <c r="H3705" t="s">
        <v>2249</v>
      </c>
      <c r="I3705" t="s">
        <v>2267</v>
      </c>
      <c r="JK3705">
        <v>87727</v>
      </c>
      <c r="JL3705">
        <v>94015</v>
      </c>
      <c r="JM3705">
        <v>100947</v>
      </c>
      <c r="JN3705">
        <v>205394</v>
      </c>
      <c r="JO3705">
        <v>260472</v>
      </c>
      <c r="JP3705">
        <v>297399</v>
      </c>
      <c r="JQ3705">
        <v>353886</v>
      </c>
      <c r="JR3705">
        <v>504377</v>
      </c>
      <c r="JS3705">
        <v>540662</v>
      </c>
      <c r="JT3705">
        <v>601552</v>
      </c>
      <c r="JU3705">
        <v>561993</v>
      </c>
      <c r="JV3705">
        <v>523275</v>
      </c>
      <c r="JW3705">
        <v>518604</v>
      </c>
      <c r="JX3705">
        <v>592863</v>
      </c>
      <c r="JY3705">
        <v>672462</v>
      </c>
      <c r="JZ3705">
        <v>663047</v>
      </c>
      <c r="KA3705">
        <v>704979</v>
      </c>
      <c r="KB3705">
        <v>685343</v>
      </c>
      <c r="KC3705">
        <v>676710</v>
      </c>
      <c r="KD3705">
        <v>730400</v>
      </c>
      <c r="KE3705">
        <v>752864</v>
      </c>
      <c r="KF3705">
        <v>758067</v>
      </c>
      <c r="KG3705">
        <v>831304</v>
      </c>
      <c r="KH3705">
        <v>836103</v>
      </c>
      <c r="KI3705">
        <v>837776</v>
      </c>
      <c r="KJ3705">
        <v>817929</v>
      </c>
      <c r="KK3705">
        <v>935626</v>
      </c>
      <c r="KL3705">
        <v>956270</v>
      </c>
      <c r="KM3705">
        <v>926046</v>
      </c>
      <c r="KN3705">
        <v>911147</v>
      </c>
      <c r="KO3705">
        <v>760387</v>
      </c>
      <c r="KP3705">
        <v>681479</v>
      </c>
      <c r="KQ3705">
        <v>648900</v>
      </c>
      <c r="KR3705">
        <v>698400</v>
      </c>
      <c r="KS3705">
        <v>833000</v>
      </c>
      <c r="KT3705">
        <v>835186</v>
      </c>
      <c r="KU3705">
        <v>694900</v>
      </c>
      <c r="KV3705">
        <v>362900</v>
      </c>
      <c r="KW3705">
        <v>277500</v>
      </c>
      <c r="KX3705">
        <v>403600</v>
      </c>
      <c r="KY3705">
        <v>326776</v>
      </c>
      <c r="KZ3705">
        <v>270353</v>
      </c>
      <c r="LA3705">
        <v>288200</v>
      </c>
      <c r="LB3705">
        <v>331300</v>
      </c>
      <c r="LC3705">
        <v>348700</v>
      </c>
      <c r="LD3705">
        <v>237540</v>
      </c>
      <c r="LE3705">
        <v>262130</v>
      </c>
      <c r="LF3705">
        <v>281953</v>
      </c>
      <c r="LG3705">
        <v>190288</v>
      </c>
      <c r="LH3705">
        <v>264177</v>
      </c>
      <c r="LI3705">
        <v>368944</v>
      </c>
      <c r="LJ3705">
        <v>258000</v>
      </c>
      <c r="LK3705">
        <v>185988.78</v>
      </c>
      <c r="LL3705">
        <v>210008.67</v>
      </c>
      <c r="LM3705">
        <v>319561.8</v>
      </c>
      <c r="LN3705">
        <v>318761.78999999998</v>
      </c>
      <c r="LO3705">
        <v>818442</v>
      </c>
      <c r="LP3705">
        <v>677167</v>
      </c>
      <c r="LQ3705">
        <v>645921</v>
      </c>
      <c r="LR3705">
        <v>639897</v>
      </c>
    </row>
    <row r="3706" spans="1:330" x14ac:dyDescent="0.2">
      <c r="A3706" t="s">
        <v>5279</v>
      </c>
      <c r="B3706" t="s">
        <v>713</v>
      </c>
      <c r="C3706" t="s">
        <v>1402</v>
      </c>
      <c r="D3706" t="s">
        <v>1403</v>
      </c>
      <c r="E3706" t="s">
        <v>543</v>
      </c>
      <c r="F3706" t="s">
        <v>717</v>
      </c>
      <c r="G3706" t="s">
        <v>839</v>
      </c>
      <c r="H3706" t="s">
        <v>2249</v>
      </c>
      <c r="I3706" t="s">
        <v>2267</v>
      </c>
      <c r="KV3706">
        <v>214300</v>
      </c>
      <c r="KW3706">
        <v>223376</v>
      </c>
      <c r="KX3706">
        <v>246974</v>
      </c>
      <c r="KY3706">
        <v>281800</v>
      </c>
      <c r="KZ3706">
        <v>290260</v>
      </c>
      <c r="LA3706">
        <v>260820</v>
      </c>
      <c r="LB3706">
        <v>234600</v>
      </c>
      <c r="LC3706">
        <v>258086.68</v>
      </c>
      <c r="LD3706">
        <v>287353.71999999997</v>
      </c>
      <c r="LE3706">
        <v>268990.98</v>
      </c>
      <c r="LF3706">
        <v>304060</v>
      </c>
      <c r="LG3706">
        <v>300840</v>
      </c>
      <c r="LH3706">
        <v>289340</v>
      </c>
      <c r="LI3706">
        <v>310040</v>
      </c>
      <c r="LJ3706">
        <v>288420</v>
      </c>
      <c r="LK3706">
        <v>316480</v>
      </c>
      <c r="LL3706">
        <v>319240</v>
      </c>
      <c r="LM3706">
        <v>320840.96000000002</v>
      </c>
      <c r="LN3706">
        <v>373899.26</v>
      </c>
      <c r="LO3706">
        <v>307988.96999999997</v>
      </c>
      <c r="LP3706">
        <v>355656.96000000002</v>
      </c>
      <c r="LQ3706">
        <v>355656.96000000002</v>
      </c>
      <c r="LR3706">
        <v>389526.98</v>
      </c>
    </row>
    <row r="3707" spans="1:330" x14ac:dyDescent="0.2">
      <c r="A3707" t="s">
        <v>6498</v>
      </c>
      <c r="B3707" t="s">
        <v>713</v>
      </c>
      <c r="C3707" t="s">
        <v>1675</v>
      </c>
      <c r="D3707" t="s">
        <v>1676</v>
      </c>
      <c r="E3707" t="s">
        <v>543</v>
      </c>
      <c r="F3707" t="s">
        <v>717</v>
      </c>
      <c r="G3707" t="s">
        <v>839</v>
      </c>
      <c r="H3707" t="s">
        <v>2249</v>
      </c>
      <c r="I3707" t="s">
        <v>2267</v>
      </c>
      <c r="KZ3707">
        <v>0</v>
      </c>
      <c r="LA3707">
        <v>0</v>
      </c>
      <c r="LB3707">
        <v>0</v>
      </c>
      <c r="LC3707">
        <v>0</v>
      </c>
      <c r="LD3707">
        <v>0</v>
      </c>
      <c r="LE3707">
        <v>0</v>
      </c>
      <c r="LF3707">
        <v>0</v>
      </c>
      <c r="LG3707">
        <v>0</v>
      </c>
      <c r="LH3707">
        <v>0</v>
      </c>
      <c r="LI3707">
        <v>0</v>
      </c>
      <c r="LJ3707">
        <v>0</v>
      </c>
      <c r="LK3707">
        <v>0</v>
      </c>
      <c r="LL3707">
        <v>0</v>
      </c>
      <c r="LM3707">
        <v>0</v>
      </c>
      <c r="LN3707">
        <v>0</v>
      </c>
      <c r="LO3707">
        <v>0</v>
      </c>
      <c r="LP3707">
        <v>0</v>
      </c>
      <c r="LQ3707">
        <v>0</v>
      </c>
      <c r="LR3707">
        <v>0</v>
      </c>
    </row>
    <row r="3708" spans="1:330" x14ac:dyDescent="0.2">
      <c r="A3708" t="s">
        <v>6535</v>
      </c>
      <c r="B3708" t="s">
        <v>713</v>
      </c>
      <c r="C3708" t="s">
        <v>977</v>
      </c>
      <c r="D3708" t="s">
        <v>978</v>
      </c>
      <c r="E3708" t="s">
        <v>543</v>
      </c>
      <c r="F3708" t="s">
        <v>717</v>
      </c>
      <c r="G3708" t="s">
        <v>839</v>
      </c>
      <c r="H3708" t="s">
        <v>2249</v>
      </c>
      <c r="I3708" t="s">
        <v>2267</v>
      </c>
      <c r="KZ3708">
        <v>0</v>
      </c>
      <c r="LA3708">
        <v>0</v>
      </c>
      <c r="LB3708">
        <v>0</v>
      </c>
      <c r="LC3708">
        <v>0</v>
      </c>
      <c r="LD3708">
        <v>0</v>
      </c>
      <c r="LE3708">
        <v>0</v>
      </c>
      <c r="LF3708">
        <v>0</v>
      </c>
      <c r="LG3708">
        <v>0</v>
      </c>
      <c r="LH3708">
        <v>0</v>
      </c>
      <c r="LI3708">
        <v>0</v>
      </c>
      <c r="LJ3708">
        <v>0</v>
      </c>
      <c r="LK3708">
        <v>0</v>
      </c>
      <c r="LL3708">
        <v>0</v>
      </c>
      <c r="LM3708">
        <v>0</v>
      </c>
      <c r="LN3708">
        <v>0</v>
      </c>
      <c r="LO3708">
        <v>0</v>
      </c>
      <c r="LP3708">
        <v>0</v>
      </c>
      <c r="LQ3708">
        <v>0</v>
      </c>
      <c r="LR3708">
        <v>0</v>
      </c>
    </row>
    <row r="3709" spans="1:330" x14ac:dyDescent="0.2">
      <c r="A3709" t="s">
        <v>7792</v>
      </c>
      <c r="B3709" t="s">
        <v>713</v>
      </c>
      <c r="C3709" t="s">
        <v>1993</v>
      </c>
      <c r="D3709" t="s">
        <v>1994</v>
      </c>
      <c r="E3709" t="s">
        <v>543</v>
      </c>
      <c r="F3709" t="s">
        <v>717</v>
      </c>
      <c r="G3709" t="s">
        <v>839</v>
      </c>
      <c r="H3709" t="s">
        <v>2249</v>
      </c>
      <c r="I3709" t="s">
        <v>2267</v>
      </c>
      <c r="LL3709">
        <v>0</v>
      </c>
      <c r="LM3709">
        <v>0</v>
      </c>
      <c r="LN3709">
        <v>0</v>
      </c>
      <c r="LO3709">
        <v>0</v>
      </c>
      <c r="LP3709">
        <v>0</v>
      </c>
      <c r="LQ3709">
        <v>0</v>
      </c>
      <c r="LR3709">
        <v>0</v>
      </c>
    </row>
    <row r="3710" spans="1:330" x14ac:dyDescent="0.2">
      <c r="A3710" t="s">
        <v>6531</v>
      </c>
      <c r="B3710" t="s">
        <v>713</v>
      </c>
      <c r="C3710" t="s">
        <v>1394</v>
      </c>
      <c r="D3710" t="s">
        <v>1669</v>
      </c>
      <c r="E3710" t="s">
        <v>543</v>
      </c>
      <c r="F3710" t="s">
        <v>717</v>
      </c>
      <c r="G3710" t="s">
        <v>839</v>
      </c>
      <c r="H3710" t="s">
        <v>2249</v>
      </c>
      <c r="I3710" t="s">
        <v>2267</v>
      </c>
      <c r="KZ3710">
        <v>0</v>
      </c>
      <c r="LA3710">
        <v>0</v>
      </c>
      <c r="LB3710">
        <v>0</v>
      </c>
      <c r="LC3710">
        <v>0</v>
      </c>
      <c r="LD3710">
        <v>0</v>
      </c>
      <c r="LE3710">
        <v>0</v>
      </c>
      <c r="LF3710">
        <v>0</v>
      </c>
      <c r="LG3710">
        <v>0</v>
      </c>
      <c r="LH3710">
        <v>0</v>
      </c>
      <c r="LI3710">
        <v>0</v>
      </c>
      <c r="LJ3710">
        <v>0</v>
      </c>
      <c r="LK3710">
        <v>0</v>
      </c>
      <c r="LL3710">
        <v>0</v>
      </c>
      <c r="LM3710">
        <v>0</v>
      </c>
      <c r="LN3710">
        <v>0</v>
      </c>
      <c r="LO3710">
        <v>0</v>
      </c>
      <c r="LP3710">
        <v>0</v>
      </c>
      <c r="LQ3710">
        <v>0</v>
      </c>
      <c r="LR3710">
        <v>0</v>
      </c>
    </row>
    <row r="3711" spans="1:330" x14ac:dyDescent="0.2">
      <c r="A3711" t="s">
        <v>6489</v>
      </c>
      <c r="B3711" t="s">
        <v>713</v>
      </c>
      <c r="C3711" t="s">
        <v>907</v>
      </c>
      <c r="D3711" t="s">
        <v>3227</v>
      </c>
      <c r="E3711" t="s">
        <v>543</v>
      </c>
      <c r="F3711" t="s">
        <v>717</v>
      </c>
      <c r="G3711" t="s">
        <v>839</v>
      </c>
      <c r="H3711" t="s">
        <v>2249</v>
      </c>
      <c r="I3711" t="s">
        <v>2267</v>
      </c>
      <c r="KZ3711">
        <v>0</v>
      </c>
      <c r="LA3711">
        <v>0</v>
      </c>
      <c r="LB3711">
        <v>0</v>
      </c>
      <c r="LC3711">
        <v>0</v>
      </c>
      <c r="LD3711">
        <v>0</v>
      </c>
      <c r="LE3711">
        <v>0</v>
      </c>
      <c r="LF3711">
        <v>0</v>
      </c>
      <c r="LG3711">
        <v>0</v>
      </c>
      <c r="LH3711">
        <v>0</v>
      </c>
      <c r="LI3711">
        <v>0</v>
      </c>
      <c r="LJ3711">
        <v>0</v>
      </c>
      <c r="LK3711">
        <v>0</v>
      </c>
      <c r="LL3711">
        <v>0</v>
      </c>
      <c r="LM3711">
        <v>0</v>
      </c>
      <c r="LN3711">
        <v>0</v>
      </c>
      <c r="LO3711">
        <v>0</v>
      </c>
      <c r="LP3711">
        <v>87011.76</v>
      </c>
      <c r="LQ3711">
        <v>133065.84</v>
      </c>
      <c r="LR3711">
        <v>0</v>
      </c>
    </row>
    <row r="3712" spans="1:330" x14ac:dyDescent="0.2">
      <c r="A3712" t="s">
        <v>2329</v>
      </c>
      <c r="B3712" t="s">
        <v>713</v>
      </c>
      <c r="C3712" t="s">
        <v>826</v>
      </c>
      <c r="D3712" t="s">
        <v>827</v>
      </c>
      <c r="E3712" t="s">
        <v>543</v>
      </c>
      <c r="F3712" t="s">
        <v>717</v>
      </c>
      <c r="G3712" t="s">
        <v>839</v>
      </c>
      <c r="H3712" t="s">
        <v>2249</v>
      </c>
      <c r="I3712" t="s">
        <v>2267</v>
      </c>
      <c r="JK3712">
        <v>12021</v>
      </c>
      <c r="JL3712">
        <v>12926</v>
      </c>
      <c r="JM3712">
        <v>13452</v>
      </c>
      <c r="JN3712">
        <v>7243</v>
      </c>
      <c r="JO3712">
        <v>14445</v>
      </c>
      <c r="JP3712">
        <v>6490</v>
      </c>
      <c r="JQ3712">
        <v>7555</v>
      </c>
      <c r="JR3712">
        <v>9292</v>
      </c>
      <c r="JS3712">
        <v>6460</v>
      </c>
      <c r="JT3712">
        <v>22177</v>
      </c>
      <c r="JU3712">
        <v>67711</v>
      </c>
      <c r="JV3712">
        <v>78492</v>
      </c>
      <c r="JW3712">
        <v>114338</v>
      </c>
      <c r="JX3712">
        <v>150171</v>
      </c>
      <c r="JY3712">
        <v>160760</v>
      </c>
      <c r="JZ3712">
        <v>200272</v>
      </c>
      <c r="KA3712">
        <v>231367</v>
      </c>
      <c r="KB3712">
        <v>266868</v>
      </c>
      <c r="KC3712">
        <v>284216</v>
      </c>
      <c r="KD3712">
        <v>384305</v>
      </c>
      <c r="KE3712">
        <v>349579</v>
      </c>
      <c r="KF3712">
        <v>396759</v>
      </c>
      <c r="KG3712">
        <v>533295</v>
      </c>
      <c r="KH3712">
        <v>669237</v>
      </c>
      <c r="KI3712">
        <v>696187</v>
      </c>
      <c r="KJ3712">
        <v>714174</v>
      </c>
      <c r="KK3712">
        <v>746069</v>
      </c>
      <c r="KL3712">
        <v>705089</v>
      </c>
      <c r="KM3712">
        <v>748499</v>
      </c>
      <c r="KN3712">
        <v>737221</v>
      </c>
      <c r="KO3712">
        <v>704320</v>
      </c>
      <c r="KP3712">
        <v>664628</v>
      </c>
      <c r="KQ3712">
        <v>709188</v>
      </c>
      <c r="KR3712">
        <v>768253</v>
      </c>
      <c r="KS3712">
        <v>795645</v>
      </c>
      <c r="KT3712">
        <v>779003</v>
      </c>
      <c r="KU3712">
        <v>808425</v>
      </c>
      <c r="KV3712">
        <v>728048</v>
      </c>
      <c r="KW3712">
        <v>847608</v>
      </c>
      <c r="KX3712">
        <v>772211</v>
      </c>
      <c r="KY3712">
        <v>657750</v>
      </c>
      <c r="KZ3712">
        <v>894759.25</v>
      </c>
      <c r="LA3712">
        <v>841991.98</v>
      </c>
      <c r="LB3712">
        <v>909389.14</v>
      </c>
      <c r="LC3712">
        <v>916965.66</v>
      </c>
      <c r="LD3712">
        <v>919394.59</v>
      </c>
      <c r="LE3712">
        <v>824270.52</v>
      </c>
      <c r="LF3712">
        <v>837947.44</v>
      </c>
      <c r="LG3712">
        <v>724633.53</v>
      </c>
      <c r="LH3712">
        <v>927493.1</v>
      </c>
      <c r="LI3712">
        <v>888308.36</v>
      </c>
      <c r="LJ3712">
        <v>797713.89</v>
      </c>
      <c r="LK3712">
        <v>848885.74</v>
      </c>
      <c r="LL3712">
        <v>813012.06</v>
      </c>
      <c r="LM3712">
        <v>831223.85</v>
      </c>
      <c r="LN3712">
        <v>708327.87</v>
      </c>
      <c r="LO3712">
        <v>510760.96000000002</v>
      </c>
      <c r="LP3712">
        <v>541930.88</v>
      </c>
      <c r="LQ3712">
        <v>356784.6</v>
      </c>
      <c r="LR3712">
        <v>415795</v>
      </c>
    </row>
    <row r="3713" spans="1:330" x14ac:dyDescent="0.2">
      <c r="A3713" t="s">
        <v>8251</v>
      </c>
      <c r="B3713" t="s">
        <v>713</v>
      </c>
      <c r="C3713" t="s">
        <v>1737</v>
      </c>
      <c r="D3713" t="s">
        <v>3432</v>
      </c>
      <c r="E3713" t="s">
        <v>543</v>
      </c>
      <c r="F3713" t="s">
        <v>717</v>
      </c>
      <c r="G3713" t="s">
        <v>839</v>
      </c>
      <c r="H3713" t="s">
        <v>2249</v>
      </c>
      <c r="I3713" t="s">
        <v>2267</v>
      </c>
      <c r="LM3713">
        <v>0</v>
      </c>
      <c r="LO3713">
        <v>0</v>
      </c>
      <c r="LP3713">
        <v>0</v>
      </c>
      <c r="LQ3713">
        <v>0</v>
      </c>
      <c r="LR3713">
        <v>0</v>
      </c>
    </row>
    <row r="3714" spans="1:330" x14ac:dyDescent="0.2">
      <c r="A3714" t="s">
        <v>6840</v>
      </c>
      <c r="B3714" t="s">
        <v>713</v>
      </c>
      <c r="C3714" t="s">
        <v>1751</v>
      </c>
      <c r="D3714" t="s">
        <v>1752</v>
      </c>
      <c r="E3714" t="s">
        <v>543</v>
      </c>
      <c r="F3714" t="s">
        <v>717</v>
      </c>
      <c r="G3714" t="s">
        <v>839</v>
      </c>
      <c r="H3714" t="s">
        <v>2249</v>
      </c>
      <c r="I3714" t="s">
        <v>2267</v>
      </c>
      <c r="KZ3714">
        <v>0</v>
      </c>
      <c r="LA3714">
        <v>0</v>
      </c>
      <c r="LB3714">
        <v>0</v>
      </c>
      <c r="LC3714">
        <v>0</v>
      </c>
      <c r="LD3714">
        <v>0</v>
      </c>
      <c r="LE3714">
        <v>0</v>
      </c>
      <c r="LF3714">
        <v>0</v>
      </c>
      <c r="LG3714">
        <v>0</v>
      </c>
      <c r="LH3714">
        <v>0</v>
      </c>
      <c r="LI3714">
        <v>0</v>
      </c>
      <c r="LJ3714">
        <v>0</v>
      </c>
      <c r="LK3714">
        <v>0</v>
      </c>
      <c r="LL3714">
        <v>0</v>
      </c>
      <c r="LM3714">
        <v>0</v>
      </c>
      <c r="LR3714">
        <v>0</v>
      </c>
    </row>
    <row r="3715" spans="1:330" x14ac:dyDescent="0.2">
      <c r="A3715" t="s">
        <v>7171</v>
      </c>
      <c r="B3715" t="s">
        <v>713</v>
      </c>
      <c r="C3715" t="s">
        <v>1434</v>
      </c>
      <c r="D3715" t="s">
        <v>1435</v>
      </c>
      <c r="E3715" t="s">
        <v>543</v>
      </c>
      <c r="F3715" t="s">
        <v>717</v>
      </c>
      <c r="G3715" t="s">
        <v>839</v>
      </c>
      <c r="H3715" t="s">
        <v>2249</v>
      </c>
      <c r="I3715" t="s">
        <v>2267</v>
      </c>
      <c r="LG3715">
        <v>0</v>
      </c>
      <c r="LH3715">
        <v>0</v>
      </c>
      <c r="LI3715">
        <v>0</v>
      </c>
      <c r="LJ3715">
        <v>0</v>
      </c>
      <c r="LK3715">
        <v>0</v>
      </c>
      <c r="LL3715">
        <v>0</v>
      </c>
      <c r="LM3715">
        <v>0</v>
      </c>
      <c r="LN3715">
        <v>0</v>
      </c>
      <c r="LO3715">
        <v>0</v>
      </c>
      <c r="LP3715">
        <v>0</v>
      </c>
      <c r="LQ3715">
        <v>0</v>
      </c>
      <c r="LR3715">
        <v>0</v>
      </c>
    </row>
    <row r="3716" spans="1:330" x14ac:dyDescent="0.2">
      <c r="A3716" t="s">
        <v>4731</v>
      </c>
      <c r="B3716" t="s">
        <v>713</v>
      </c>
      <c r="C3716" t="s">
        <v>1745</v>
      </c>
      <c r="D3716" t="s">
        <v>1746</v>
      </c>
      <c r="E3716" t="s">
        <v>543</v>
      </c>
      <c r="F3716" t="s">
        <v>717</v>
      </c>
      <c r="G3716" t="s">
        <v>839</v>
      </c>
      <c r="H3716" t="s">
        <v>2249</v>
      </c>
      <c r="I3716" t="s">
        <v>2267</v>
      </c>
      <c r="KP3716">
        <v>567700</v>
      </c>
      <c r="KQ3716">
        <v>457800</v>
      </c>
      <c r="KR3716">
        <v>404800</v>
      </c>
      <c r="KS3716">
        <v>429000</v>
      </c>
      <c r="KT3716">
        <v>449600</v>
      </c>
      <c r="KU3716">
        <v>378900</v>
      </c>
      <c r="KV3716">
        <v>442500</v>
      </c>
      <c r="KW3716">
        <v>534400</v>
      </c>
      <c r="KX3716">
        <v>574300</v>
      </c>
      <c r="KY3716">
        <v>608200</v>
      </c>
      <c r="KZ3716">
        <v>644420</v>
      </c>
      <c r="LA3716">
        <v>635865</v>
      </c>
      <c r="LB3716">
        <v>665034</v>
      </c>
      <c r="LC3716">
        <v>682065</v>
      </c>
      <c r="LD3716">
        <v>711548</v>
      </c>
      <c r="LE3716">
        <v>749944</v>
      </c>
      <c r="LF3716">
        <v>727975</v>
      </c>
      <c r="LG3716">
        <v>731378</v>
      </c>
      <c r="LH3716">
        <v>771295</v>
      </c>
      <c r="LI3716">
        <v>813922</v>
      </c>
      <c r="LJ3716">
        <v>832766</v>
      </c>
      <c r="LK3716">
        <v>833096</v>
      </c>
      <c r="LL3716">
        <v>841911</v>
      </c>
      <c r="LM3716">
        <v>861185</v>
      </c>
      <c r="LN3716">
        <v>843010</v>
      </c>
      <c r="LO3716">
        <v>854320</v>
      </c>
      <c r="LP3716">
        <v>869965</v>
      </c>
      <c r="LQ3716">
        <v>988187</v>
      </c>
      <c r="LR3716">
        <v>958943</v>
      </c>
    </row>
    <row r="3717" spans="1:330" x14ac:dyDescent="0.2">
      <c r="A3717" t="s">
        <v>7620</v>
      </c>
      <c r="B3717" t="s">
        <v>713</v>
      </c>
      <c r="C3717" t="s">
        <v>1092</v>
      </c>
      <c r="D3717" t="s">
        <v>1093</v>
      </c>
      <c r="E3717" t="s">
        <v>543</v>
      </c>
      <c r="F3717" t="s">
        <v>717</v>
      </c>
      <c r="G3717" t="s">
        <v>839</v>
      </c>
      <c r="H3717" t="s">
        <v>2249</v>
      </c>
      <c r="I3717" t="s">
        <v>2267</v>
      </c>
      <c r="LK3717">
        <v>0</v>
      </c>
      <c r="LL3717">
        <v>0</v>
      </c>
      <c r="LM3717">
        <v>0</v>
      </c>
      <c r="LN3717">
        <v>0</v>
      </c>
      <c r="LO3717">
        <v>0</v>
      </c>
      <c r="LP3717">
        <v>0</v>
      </c>
      <c r="LQ3717">
        <v>0</v>
      </c>
      <c r="LR3717">
        <v>0</v>
      </c>
    </row>
    <row r="3718" spans="1:330" x14ac:dyDescent="0.2">
      <c r="A3718" t="s">
        <v>2325</v>
      </c>
      <c r="B3718" t="s">
        <v>713</v>
      </c>
      <c r="C3718" t="s">
        <v>804</v>
      </c>
      <c r="D3718" t="s">
        <v>301</v>
      </c>
      <c r="E3718" t="s">
        <v>543</v>
      </c>
      <c r="F3718" t="s">
        <v>717</v>
      </c>
      <c r="G3718" t="s">
        <v>839</v>
      </c>
      <c r="H3718" t="s">
        <v>2249</v>
      </c>
      <c r="I3718" t="s">
        <v>2267</v>
      </c>
      <c r="JK3718">
        <v>307284</v>
      </c>
      <c r="JL3718">
        <v>302359</v>
      </c>
      <c r="JM3718">
        <v>314447</v>
      </c>
      <c r="JN3718">
        <v>340674</v>
      </c>
      <c r="JO3718">
        <v>377340</v>
      </c>
      <c r="JP3718">
        <v>477906</v>
      </c>
      <c r="JQ3718">
        <v>470095</v>
      </c>
      <c r="JR3718">
        <v>554179</v>
      </c>
      <c r="JS3718">
        <v>671639</v>
      </c>
      <c r="JT3718">
        <v>726155</v>
      </c>
      <c r="JU3718">
        <v>805000</v>
      </c>
      <c r="JV3718">
        <v>771615</v>
      </c>
      <c r="JW3718">
        <v>802930</v>
      </c>
      <c r="JX3718">
        <v>895000</v>
      </c>
      <c r="JY3718">
        <v>774700</v>
      </c>
      <c r="JZ3718">
        <v>1204000</v>
      </c>
      <c r="KA3718">
        <v>1577700</v>
      </c>
      <c r="KB3718">
        <v>1673900</v>
      </c>
      <c r="KC3718">
        <v>1708600</v>
      </c>
      <c r="KD3718">
        <v>1755000</v>
      </c>
      <c r="KE3718">
        <v>1825000</v>
      </c>
      <c r="KF3718">
        <v>1897100</v>
      </c>
      <c r="KG3718">
        <v>2370900</v>
      </c>
      <c r="KH3718">
        <v>2542900</v>
      </c>
      <c r="KI3718">
        <v>2825300</v>
      </c>
      <c r="KJ3718">
        <v>2466500</v>
      </c>
      <c r="KK3718">
        <v>2762000</v>
      </c>
      <c r="KL3718">
        <v>3000000</v>
      </c>
      <c r="KM3718">
        <v>2706001</v>
      </c>
      <c r="KN3718">
        <v>2842790</v>
      </c>
      <c r="KO3718">
        <v>2904173</v>
      </c>
      <c r="KP3718">
        <v>2971740</v>
      </c>
      <c r="KQ3718">
        <v>3850610</v>
      </c>
      <c r="KR3718">
        <v>3801330</v>
      </c>
      <c r="KS3718">
        <v>4018940</v>
      </c>
      <c r="KT3718">
        <v>3864200</v>
      </c>
      <c r="KU3718">
        <v>3654300</v>
      </c>
      <c r="KV3718">
        <v>3737100</v>
      </c>
      <c r="KW3718">
        <v>4141400</v>
      </c>
      <c r="KX3718">
        <v>3831040</v>
      </c>
      <c r="KY3718">
        <v>3331790</v>
      </c>
      <c r="KZ3718">
        <v>3087621</v>
      </c>
      <c r="LA3718">
        <v>2905009</v>
      </c>
      <c r="LB3718">
        <v>3048059</v>
      </c>
      <c r="LC3718">
        <v>3109020</v>
      </c>
      <c r="LD3718">
        <v>2309320</v>
      </c>
      <c r="LE3718">
        <v>3234810</v>
      </c>
      <c r="LF3718">
        <v>3192990</v>
      </c>
      <c r="LG3718">
        <v>3129160</v>
      </c>
      <c r="LH3718">
        <v>3361936</v>
      </c>
      <c r="LI3718">
        <v>3443253</v>
      </c>
      <c r="LJ3718">
        <v>3358080</v>
      </c>
      <c r="LK3718">
        <v>3820380</v>
      </c>
      <c r="LL3718">
        <v>3707220</v>
      </c>
      <c r="LM3718">
        <v>3994220</v>
      </c>
      <c r="LN3718">
        <v>4122960</v>
      </c>
      <c r="LO3718">
        <v>3735920</v>
      </c>
      <c r="LP3718">
        <v>3822840</v>
      </c>
      <c r="LQ3718">
        <v>3927800</v>
      </c>
      <c r="LR3718">
        <v>2726165.07</v>
      </c>
    </row>
    <row r="3719" spans="1:330" x14ac:dyDescent="0.2">
      <c r="A3719" t="s">
        <v>6615</v>
      </c>
      <c r="B3719" t="s">
        <v>713</v>
      </c>
      <c r="C3719" t="s">
        <v>1075</v>
      </c>
      <c r="D3719" t="s">
        <v>1076</v>
      </c>
      <c r="E3719" t="s">
        <v>543</v>
      </c>
      <c r="F3719" t="s">
        <v>717</v>
      </c>
      <c r="G3719" t="s">
        <v>839</v>
      </c>
      <c r="H3719" t="s">
        <v>2249</v>
      </c>
      <c r="I3719" t="s">
        <v>2267</v>
      </c>
      <c r="LA3719">
        <v>0</v>
      </c>
      <c r="LB3719">
        <v>0</v>
      </c>
      <c r="LC3719">
        <v>0</v>
      </c>
      <c r="LD3719">
        <v>0</v>
      </c>
      <c r="LE3719">
        <v>0</v>
      </c>
      <c r="LF3719">
        <v>0</v>
      </c>
      <c r="LG3719">
        <v>0</v>
      </c>
      <c r="LH3719">
        <v>0</v>
      </c>
      <c r="LI3719">
        <v>0</v>
      </c>
      <c r="LJ3719">
        <v>0</v>
      </c>
      <c r="LK3719">
        <v>0</v>
      </c>
      <c r="LL3719">
        <v>0</v>
      </c>
      <c r="LM3719">
        <v>0</v>
      </c>
      <c r="LN3719">
        <v>0</v>
      </c>
      <c r="LO3719">
        <v>0</v>
      </c>
      <c r="LP3719">
        <v>0</v>
      </c>
      <c r="LQ3719">
        <v>0</v>
      </c>
      <c r="LR3719">
        <v>0</v>
      </c>
    </row>
    <row r="3720" spans="1:330" x14ac:dyDescent="0.2">
      <c r="A3720" t="s">
        <v>6505</v>
      </c>
      <c r="B3720" t="s">
        <v>713</v>
      </c>
      <c r="C3720" t="s">
        <v>1686</v>
      </c>
      <c r="D3720" t="s">
        <v>1687</v>
      </c>
      <c r="E3720" t="s">
        <v>543</v>
      </c>
      <c r="F3720" t="s">
        <v>717</v>
      </c>
      <c r="G3720" t="s">
        <v>839</v>
      </c>
      <c r="H3720" t="s">
        <v>2249</v>
      </c>
      <c r="I3720" t="s">
        <v>2267</v>
      </c>
      <c r="KZ3720">
        <v>0</v>
      </c>
      <c r="LA3720">
        <v>0</v>
      </c>
      <c r="LB3720">
        <v>0</v>
      </c>
      <c r="LC3720">
        <v>0</v>
      </c>
      <c r="LD3720">
        <v>0</v>
      </c>
      <c r="LE3720">
        <v>0</v>
      </c>
      <c r="LF3720">
        <v>0</v>
      </c>
      <c r="LG3720">
        <v>0</v>
      </c>
      <c r="LH3720">
        <v>0</v>
      </c>
      <c r="LI3720">
        <v>0</v>
      </c>
      <c r="LJ3720">
        <v>0</v>
      </c>
      <c r="LK3720">
        <v>0</v>
      </c>
      <c r="LL3720">
        <v>0</v>
      </c>
      <c r="LM3720">
        <v>0</v>
      </c>
      <c r="LN3720">
        <v>0</v>
      </c>
      <c r="LO3720">
        <v>0</v>
      </c>
      <c r="LP3720">
        <v>0</v>
      </c>
      <c r="LQ3720">
        <v>0</v>
      </c>
      <c r="LR3720">
        <v>0</v>
      </c>
    </row>
    <row r="3721" spans="1:330" x14ac:dyDescent="0.2">
      <c r="A3721" t="s">
        <v>8269</v>
      </c>
      <c r="B3721" t="s">
        <v>713</v>
      </c>
      <c r="C3721" t="s">
        <v>1268</v>
      </c>
      <c r="D3721" t="s">
        <v>3111</v>
      </c>
      <c r="E3721" t="s">
        <v>543</v>
      </c>
      <c r="F3721" t="s">
        <v>717</v>
      </c>
      <c r="G3721" t="s">
        <v>839</v>
      </c>
      <c r="H3721" t="s">
        <v>2249</v>
      </c>
      <c r="I3721" t="s">
        <v>2267</v>
      </c>
      <c r="LM3721">
        <v>0</v>
      </c>
      <c r="LO3721">
        <v>0</v>
      </c>
      <c r="LP3721">
        <v>0</v>
      </c>
      <c r="LQ3721">
        <v>0</v>
      </c>
      <c r="LR3721">
        <v>0</v>
      </c>
    </row>
    <row r="3722" spans="1:330" x14ac:dyDescent="0.2">
      <c r="A3722" t="s">
        <v>3012</v>
      </c>
      <c r="B3722" t="s">
        <v>713</v>
      </c>
      <c r="C3722" t="s">
        <v>769</v>
      </c>
      <c r="D3722" t="s">
        <v>323</v>
      </c>
      <c r="E3722" t="s">
        <v>543</v>
      </c>
      <c r="F3722" t="s">
        <v>717</v>
      </c>
      <c r="G3722" t="s">
        <v>839</v>
      </c>
      <c r="H3722" t="s">
        <v>2249</v>
      </c>
      <c r="I3722" t="s">
        <v>2267</v>
      </c>
      <c r="JK3722">
        <v>20000</v>
      </c>
      <c r="JL3722">
        <v>29455</v>
      </c>
      <c r="JM3722">
        <v>29145</v>
      </c>
      <c r="JN3722">
        <v>27400</v>
      </c>
      <c r="JO3722">
        <v>34300</v>
      </c>
      <c r="JP3722">
        <v>37800</v>
      </c>
      <c r="JQ3722">
        <v>37500</v>
      </c>
      <c r="JR3722">
        <v>36400</v>
      </c>
      <c r="JS3722">
        <v>29000</v>
      </c>
      <c r="JT3722">
        <v>25400</v>
      </c>
      <c r="JU3722">
        <v>24900</v>
      </c>
      <c r="JV3722">
        <v>26500</v>
      </c>
      <c r="JW3722">
        <v>26400</v>
      </c>
      <c r="JX3722">
        <v>29400</v>
      </c>
      <c r="JY3722">
        <v>29400</v>
      </c>
      <c r="JZ3722">
        <v>31500</v>
      </c>
      <c r="KA3722">
        <v>31300</v>
      </c>
      <c r="KB3722">
        <v>32000</v>
      </c>
      <c r="KC3722">
        <v>35100</v>
      </c>
      <c r="KD3722">
        <v>32800</v>
      </c>
      <c r="KE3722">
        <v>32500</v>
      </c>
      <c r="KF3722">
        <v>30700</v>
      </c>
      <c r="KG3722">
        <v>33500</v>
      </c>
      <c r="KH3722">
        <v>34100</v>
      </c>
      <c r="KI3722">
        <v>39600</v>
      </c>
      <c r="KJ3722">
        <v>35400</v>
      </c>
      <c r="KK3722">
        <v>32000</v>
      </c>
      <c r="KL3722">
        <v>33200</v>
      </c>
      <c r="KM3722">
        <v>30200</v>
      </c>
      <c r="KN3722">
        <v>26700</v>
      </c>
      <c r="KO3722">
        <v>23000</v>
      </c>
      <c r="KP3722">
        <v>21000</v>
      </c>
      <c r="KQ3722">
        <v>21165</v>
      </c>
      <c r="KR3722">
        <v>14000</v>
      </c>
      <c r="KS3722">
        <v>22000</v>
      </c>
      <c r="KT3722">
        <v>13000</v>
      </c>
      <c r="KU3722">
        <v>19000</v>
      </c>
      <c r="KV3722">
        <v>18000</v>
      </c>
      <c r="KW3722">
        <v>18000</v>
      </c>
      <c r="KX3722">
        <v>15000</v>
      </c>
      <c r="LK3722">
        <v>0</v>
      </c>
      <c r="LL3722">
        <v>0</v>
      </c>
      <c r="LM3722">
        <v>0</v>
      </c>
      <c r="LN3722">
        <v>0</v>
      </c>
      <c r="LO3722">
        <v>0</v>
      </c>
      <c r="LP3722">
        <v>0</v>
      </c>
      <c r="LQ3722">
        <v>0</v>
      </c>
      <c r="LR3722">
        <v>0</v>
      </c>
    </row>
    <row r="3723" spans="1:330" x14ac:dyDescent="0.2">
      <c r="A3723" t="s">
        <v>5277</v>
      </c>
      <c r="B3723" t="s">
        <v>713</v>
      </c>
      <c r="C3723" t="s">
        <v>1263</v>
      </c>
      <c r="D3723" t="s">
        <v>4919</v>
      </c>
      <c r="E3723" t="s">
        <v>543</v>
      </c>
      <c r="F3723" t="s">
        <v>717</v>
      </c>
      <c r="G3723" t="s">
        <v>839</v>
      </c>
      <c r="H3723" t="s">
        <v>2249</v>
      </c>
      <c r="I3723" t="s">
        <v>2267</v>
      </c>
      <c r="JT3723">
        <v>1800</v>
      </c>
      <c r="JU3723">
        <v>2103</v>
      </c>
      <c r="JV3723">
        <v>5925</v>
      </c>
      <c r="JW3723">
        <v>4941</v>
      </c>
      <c r="JX3723">
        <v>5965</v>
      </c>
      <c r="JY3723">
        <v>4500</v>
      </c>
      <c r="JZ3723">
        <v>4400</v>
      </c>
      <c r="KA3723">
        <v>4700</v>
      </c>
      <c r="KB3723">
        <v>5000</v>
      </c>
      <c r="KC3723">
        <v>4100</v>
      </c>
      <c r="KD3723">
        <v>6117</v>
      </c>
      <c r="KE3723">
        <v>2000</v>
      </c>
      <c r="KF3723">
        <v>2500</v>
      </c>
      <c r="KG3723">
        <v>1500</v>
      </c>
      <c r="KH3723">
        <v>2300</v>
      </c>
      <c r="KI3723">
        <v>2000</v>
      </c>
      <c r="KJ3723">
        <v>2000</v>
      </c>
      <c r="KK3723">
        <v>1600</v>
      </c>
      <c r="LM3723">
        <v>0</v>
      </c>
      <c r="LO3723">
        <v>0</v>
      </c>
      <c r="LP3723">
        <v>0</v>
      </c>
      <c r="LQ3723">
        <v>0</v>
      </c>
      <c r="LR3723">
        <v>0</v>
      </c>
    </row>
    <row r="3724" spans="1:330" x14ac:dyDescent="0.2">
      <c r="A3724" t="s">
        <v>6917</v>
      </c>
      <c r="B3724" t="s">
        <v>713</v>
      </c>
      <c r="C3724" t="s">
        <v>3216</v>
      </c>
      <c r="D3724" t="s">
        <v>3217</v>
      </c>
      <c r="E3724" t="s">
        <v>543</v>
      </c>
      <c r="F3724" t="s">
        <v>717</v>
      </c>
      <c r="G3724" t="s">
        <v>839</v>
      </c>
      <c r="H3724" t="s">
        <v>2249</v>
      </c>
      <c r="I3724" t="s">
        <v>2267</v>
      </c>
      <c r="LD3724">
        <v>0</v>
      </c>
      <c r="LE3724">
        <v>0</v>
      </c>
      <c r="LF3724">
        <v>0</v>
      </c>
      <c r="LG3724">
        <v>0</v>
      </c>
      <c r="LH3724">
        <v>0</v>
      </c>
      <c r="LI3724">
        <v>0</v>
      </c>
      <c r="LJ3724">
        <v>0</v>
      </c>
      <c r="LK3724">
        <v>0</v>
      </c>
      <c r="LL3724">
        <v>0</v>
      </c>
      <c r="LM3724">
        <v>0</v>
      </c>
      <c r="LO3724">
        <v>0</v>
      </c>
      <c r="LP3724">
        <v>0</v>
      </c>
      <c r="LQ3724">
        <v>0</v>
      </c>
      <c r="LR3724">
        <v>0</v>
      </c>
    </row>
    <row r="3725" spans="1:330" x14ac:dyDescent="0.2">
      <c r="A3725" t="s">
        <v>2315</v>
      </c>
      <c r="B3725" t="s">
        <v>713</v>
      </c>
      <c r="C3725" t="s">
        <v>864</v>
      </c>
      <c r="D3725" t="s">
        <v>318</v>
      </c>
      <c r="E3725" t="s">
        <v>543</v>
      </c>
      <c r="F3725" t="s">
        <v>717</v>
      </c>
      <c r="G3725" t="s">
        <v>839</v>
      </c>
      <c r="H3725" t="s">
        <v>2249</v>
      </c>
      <c r="I3725" t="s">
        <v>2267</v>
      </c>
      <c r="JK3725">
        <v>173812</v>
      </c>
      <c r="JL3725">
        <v>172526</v>
      </c>
      <c r="JM3725">
        <v>177742</v>
      </c>
      <c r="JN3725">
        <v>183638</v>
      </c>
      <c r="JO3725">
        <v>178844</v>
      </c>
      <c r="JP3725">
        <v>157576</v>
      </c>
      <c r="JQ3725">
        <v>131873</v>
      </c>
      <c r="JR3725">
        <v>102954</v>
      </c>
      <c r="JS3725">
        <v>120314</v>
      </c>
      <c r="JT3725">
        <v>101574</v>
      </c>
      <c r="JU3725">
        <v>126636</v>
      </c>
      <c r="JV3725">
        <v>108039</v>
      </c>
      <c r="JW3725">
        <v>106654</v>
      </c>
      <c r="JX3725">
        <v>111410</v>
      </c>
      <c r="JY3725">
        <v>85268</v>
      </c>
      <c r="JZ3725">
        <v>95872</v>
      </c>
      <c r="KA3725">
        <v>88890</v>
      </c>
      <c r="KB3725">
        <v>90218</v>
      </c>
      <c r="KC3725">
        <v>93863</v>
      </c>
      <c r="KD3725">
        <v>100730</v>
      </c>
      <c r="KE3725">
        <v>98220</v>
      </c>
      <c r="KF3725">
        <v>90728</v>
      </c>
      <c r="KG3725">
        <v>98080</v>
      </c>
      <c r="KH3725">
        <v>112750</v>
      </c>
      <c r="KI3725">
        <v>126700</v>
      </c>
      <c r="KJ3725">
        <v>122260</v>
      </c>
      <c r="KK3725">
        <v>115000</v>
      </c>
      <c r="KL3725">
        <v>115000</v>
      </c>
      <c r="KM3725">
        <v>105000</v>
      </c>
      <c r="KN3725">
        <v>110000</v>
      </c>
      <c r="KO3725">
        <v>98000</v>
      </c>
      <c r="KP3725">
        <v>126000</v>
      </c>
      <c r="KQ3725">
        <v>116000</v>
      </c>
      <c r="KR3725">
        <v>97000</v>
      </c>
      <c r="KS3725">
        <v>111000</v>
      </c>
      <c r="KT3725">
        <v>111000</v>
      </c>
      <c r="KU3725">
        <v>115000</v>
      </c>
      <c r="KV3725">
        <v>97000</v>
      </c>
      <c r="KW3725">
        <v>95000</v>
      </c>
      <c r="KX3725">
        <v>112500</v>
      </c>
      <c r="KY3725">
        <v>115000</v>
      </c>
      <c r="KZ3725">
        <v>115000</v>
      </c>
      <c r="LA3725">
        <v>167555</v>
      </c>
      <c r="LB3725">
        <v>120370</v>
      </c>
      <c r="LC3725">
        <v>130750</v>
      </c>
      <c r="LD3725">
        <v>122776</v>
      </c>
      <c r="LE3725">
        <v>167056</v>
      </c>
      <c r="LF3725">
        <v>207643</v>
      </c>
      <c r="LG3725">
        <v>198198</v>
      </c>
      <c r="LH3725">
        <v>190000</v>
      </c>
      <c r="LI3725">
        <v>150000</v>
      </c>
      <c r="LJ3725">
        <v>130000</v>
      </c>
      <c r="LK3725">
        <v>106000</v>
      </c>
      <c r="LL3725">
        <v>0</v>
      </c>
      <c r="LM3725">
        <v>0</v>
      </c>
      <c r="LN3725">
        <v>0</v>
      </c>
      <c r="LO3725">
        <v>48700</v>
      </c>
      <c r="LP3725">
        <v>40900</v>
      </c>
      <c r="LQ3725">
        <v>40900</v>
      </c>
      <c r="LR3725">
        <v>40900</v>
      </c>
    </row>
    <row r="3726" spans="1:330" x14ac:dyDescent="0.2">
      <c r="A3726" t="s">
        <v>6136</v>
      </c>
      <c r="B3726" t="s">
        <v>713</v>
      </c>
      <c r="C3726" t="s">
        <v>1318</v>
      </c>
      <c r="D3726" t="s">
        <v>1319</v>
      </c>
      <c r="E3726" t="s">
        <v>543</v>
      </c>
      <c r="F3726" t="s">
        <v>717</v>
      </c>
      <c r="G3726" t="s">
        <v>839</v>
      </c>
      <c r="H3726" t="s">
        <v>2249</v>
      </c>
      <c r="I3726" t="s">
        <v>2267</v>
      </c>
      <c r="JZ3726">
        <v>1400</v>
      </c>
      <c r="KA3726">
        <v>1400</v>
      </c>
      <c r="KE3726">
        <v>8500</v>
      </c>
      <c r="KZ3726">
        <v>0</v>
      </c>
      <c r="LA3726">
        <v>0</v>
      </c>
      <c r="LB3726">
        <v>0</v>
      </c>
      <c r="LC3726">
        <v>0</v>
      </c>
      <c r="LD3726">
        <v>0</v>
      </c>
      <c r="LE3726">
        <v>0</v>
      </c>
      <c r="LF3726">
        <v>0</v>
      </c>
      <c r="LG3726">
        <v>0</v>
      </c>
      <c r="LH3726">
        <v>0</v>
      </c>
      <c r="LI3726">
        <v>0</v>
      </c>
      <c r="LJ3726">
        <v>0</v>
      </c>
      <c r="LK3726">
        <v>0</v>
      </c>
      <c r="LL3726">
        <v>0</v>
      </c>
      <c r="LM3726">
        <v>0</v>
      </c>
      <c r="LO3726">
        <v>0</v>
      </c>
      <c r="LP3726">
        <v>0</v>
      </c>
      <c r="LQ3726">
        <v>0</v>
      </c>
      <c r="LR3726">
        <v>0</v>
      </c>
    </row>
    <row r="3727" spans="1:330" x14ac:dyDescent="0.2">
      <c r="A3727" t="s">
        <v>2346</v>
      </c>
      <c r="B3727" t="s">
        <v>713</v>
      </c>
      <c r="C3727" t="s">
        <v>845</v>
      </c>
      <c r="D3727" t="s">
        <v>306</v>
      </c>
      <c r="E3727" t="s">
        <v>543</v>
      </c>
      <c r="F3727" t="s">
        <v>717</v>
      </c>
      <c r="G3727" t="s">
        <v>839</v>
      </c>
      <c r="H3727" t="s">
        <v>2249</v>
      </c>
      <c r="I3727" t="s">
        <v>2267</v>
      </c>
      <c r="JK3727">
        <v>228000</v>
      </c>
      <c r="JL3727">
        <v>410000</v>
      </c>
      <c r="JM3727">
        <v>554000</v>
      </c>
      <c r="JN3727">
        <v>817000</v>
      </c>
      <c r="JO3727">
        <v>1184000</v>
      </c>
      <c r="JP3727">
        <v>1619000</v>
      </c>
      <c r="JQ3727">
        <v>1178000</v>
      </c>
      <c r="JR3727">
        <v>876000</v>
      </c>
      <c r="JS3727">
        <v>1218000</v>
      </c>
      <c r="JT3727">
        <v>1680000</v>
      </c>
      <c r="JU3727">
        <v>2082000</v>
      </c>
      <c r="JV3727">
        <v>2645000</v>
      </c>
      <c r="JW3727">
        <v>3220000</v>
      </c>
      <c r="JX3727">
        <v>3017000</v>
      </c>
      <c r="JY3727">
        <v>3964000</v>
      </c>
      <c r="JZ3727">
        <v>4042000</v>
      </c>
      <c r="KA3727">
        <v>5751000</v>
      </c>
      <c r="KB3727">
        <v>7903100</v>
      </c>
      <c r="KC3727">
        <v>9095900</v>
      </c>
      <c r="KD3727">
        <v>10286000</v>
      </c>
      <c r="KE3727">
        <v>10154000</v>
      </c>
      <c r="KF3727">
        <v>10458000</v>
      </c>
      <c r="KG3727">
        <v>11322500</v>
      </c>
      <c r="KH3727">
        <v>12452000</v>
      </c>
      <c r="KI3727">
        <v>11666700</v>
      </c>
      <c r="KJ3727">
        <v>11858500</v>
      </c>
      <c r="KK3727">
        <v>13684900</v>
      </c>
      <c r="KL3727">
        <v>13953700</v>
      </c>
      <c r="KM3727">
        <v>14519300</v>
      </c>
      <c r="KN3727">
        <v>14915500</v>
      </c>
      <c r="KO3727">
        <v>15300700</v>
      </c>
      <c r="KP3727">
        <v>15962619</v>
      </c>
      <c r="KQ3727">
        <v>15581034</v>
      </c>
      <c r="KR3727">
        <v>16342016</v>
      </c>
      <c r="KS3727">
        <v>19035070</v>
      </c>
      <c r="KT3727">
        <v>21042778</v>
      </c>
      <c r="KU3727">
        <v>20232134</v>
      </c>
      <c r="KV3727">
        <v>21530000</v>
      </c>
      <c r="KW3727">
        <v>22833057</v>
      </c>
      <c r="KX3727">
        <v>21559100</v>
      </c>
      <c r="KY3727">
        <v>22075728</v>
      </c>
      <c r="KZ3727">
        <v>23447106.030000001</v>
      </c>
      <c r="LA3727">
        <v>25833600.190000001</v>
      </c>
      <c r="LB3727">
        <v>27718904.859999999</v>
      </c>
      <c r="LC3727">
        <v>27043617.59</v>
      </c>
      <c r="LD3727">
        <v>27837301.66</v>
      </c>
      <c r="LE3727">
        <v>31357046.07</v>
      </c>
      <c r="LF3727">
        <v>31037963.41</v>
      </c>
      <c r="LG3727">
        <v>31059147.350000001</v>
      </c>
      <c r="LH3727">
        <v>34034088.780000001</v>
      </c>
      <c r="LI3727">
        <v>33956549.600000001</v>
      </c>
      <c r="LJ3727">
        <v>35339720.969999999</v>
      </c>
      <c r="LK3727">
        <v>36238276.630000003</v>
      </c>
      <c r="LL3727">
        <v>39689047.450000003</v>
      </c>
      <c r="LM3727">
        <v>40541064.149999999</v>
      </c>
      <c r="LN3727">
        <v>37521517.25</v>
      </c>
      <c r="LO3727">
        <v>34936915.659999996</v>
      </c>
      <c r="LP3727">
        <v>32780197.129999999</v>
      </c>
      <c r="LQ3727">
        <v>32529245.109999999</v>
      </c>
      <c r="LR3727">
        <v>32010545.379999999</v>
      </c>
    </row>
    <row r="3728" spans="1:330" x14ac:dyDescent="0.2">
      <c r="A3728" t="s">
        <v>2363</v>
      </c>
      <c r="B3728" t="s">
        <v>713</v>
      </c>
      <c r="C3728" t="s">
        <v>852</v>
      </c>
      <c r="D3728" t="s">
        <v>853</v>
      </c>
      <c r="E3728" t="s">
        <v>543</v>
      </c>
      <c r="F3728" t="s">
        <v>717</v>
      </c>
      <c r="G3728" t="s">
        <v>839</v>
      </c>
      <c r="H3728" t="s">
        <v>2249</v>
      </c>
      <c r="I3728" t="s">
        <v>2267</v>
      </c>
      <c r="JL3728">
        <v>10000</v>
      </c>
      <c r="JM3728">
        <v>34885</v>
      </c>
      <c r="JN3728">
        <v>48071</v>
      </c>
      <c r="JO3728">
        <v>39000</v>
      </c>
      <c r="JP3728">
        <v>35000</v>
      </c>
      <c r="JQ3728">
        <v>40000</v>
      </c>
      <c r="JR3728">
        <v>41777</v>
      </c>
      <c r="JS3728">
        <v>49537</v>
      </c>
      <c r="JT3728">
        <v>61218</v>
      </c>
      <c r="JU3728">
        <v>68539</v>
      </c>
      <c r="JV3728">
        <v>77490</v>
      </c>
      <c r="JW3728">
        <v>81336</v>
      </c>
      <c r="JX3728">
        <v>86673</v>
      </c>
      <c r="JY3728">
        <v>65547</v>
      </c>
      <c r="JZ3728">
        <v>66392</v>
      </c>
      <c r="KA3728">
        <v>71600</v>
      </c>
      <c r="KB3728">
        <v>59395</v>
      </c>
      <c r="KC3728">
        <v>56669</v>
      </c>
      <c r="KD3728">
        <v>41900</v>
      </c>
      <c r="KE3728">
        <v>42200</v>
      </c>
      <c r="KF3728">
        <v>48300</v>
      </c>
      <c r="KG3728">
        <v>53940</v>
      </c>
      <c r="KH3728">
        <v>60444</v>
      </c>
      <c r="KI3728">
        <v>65065</v>
      </c>
      <c r="KJ3728">
        <v>97400</v>
      </c>
      <c r="KK3728">
        <v>91386</v>
      </c>
      <c r="KL3728">
        <v>97759</v>
      </c>
      <c r="KM3728">
        <v>100400</v>
      </c>
      <c r="KN3728">
        <v>99700</v>
      </c>
      <c r="KO3728">
        <v>98800</v>
      </c>
      <c r="KP3728">
        <v>85600</v>
      </c>
      <c r="KQ3728">
        <v>82100</v>
      </c>
      <c r="KR3728">
        <v>95000</v>
      </c>
      <c r="KS3728">
        <v>92700</v>
      </c>
      <c r="KT3728">
        <v>109000</v>
      </c>
      <c r="KU3728">
        <v>92300</v>
      </c>
      <c r="KV3728">
        <v>93000</v>
      </c>
      <c r="KW3728">
        <v>75500</v>
      </c>
      <c r="KX3728">
        <v>76700</v>
      </c>
      <c r="KY3728">
        <v>77762</v>
      </c>
      <c r="KZ3728">
        <v>81000</v>
      </c>
      <c r="LA3728">
        <v>86200</v>
      </c>
      <c r="LB3728">
        <v>77200</v>
      </c>
      <c r="LC3728">
        <v>54700</v>
      </c>
      <c r="LD3728">
        <v>67500</v>
      </c>
      <c r="LE3728">
        <v>70200</v>
      </c>
      <c r="LF3728">
        <v>70200</v>
      </c>
      <c r="LG3728">
        <v>83300</v>
      </c>
      <c r="LH3728">
        <v>116900</v>
      </c>
      <c r="LI3728">
        <v>107800</v>
      </c>
      <c r="LJ3728">
        <v>80500</v>
      </c>
      <c r="LK3728">
        <v>77700</v>
      </c>
      <c r="LL3728">
        <v>98100</v>
      </c>
      <c r="LM3728">
        <v>95400</v>
      </c>
      <c r="LN3728">
        <v>84900</v>
      </c>
      <c r="LO3728">
        <v>87200</v>
      </c>
      <c r="LP3728">
        <v>92400</v>
      </c>
      <c r="LQ3728">
        <v>92400</v>
      </c>
      <c r="LR3728">
        <v>92400</v>
      </c>
    </row>
    <row r="3729" spans="1:330" x14ac:dyDescent="0.2">
      <c r="A3729" t="s">
        <v>3041</v>
      </c>
      <c r="B3729" t="s">
        <v>713</v>
      </c>
      <c r="C3729" t="s">
        <v>992</v>
      </c>
      <c r="D3729" t="s">
        <v>993</v>
      </c>
      <c r="E3729" t="s">
        <v>543</v>
      </c>
      <c r="F3729" t="s">
        <v>717</v>
      </c>
      <c r="G3729" t="s">
        <v>839</v>
      </c>
      <c r="H3729" t="s">
        <v>2249</v>
      </c>
      <c r="I3729" t="s">
        <v>2267</v>
      </c>
      <c r="JM3729">
        <v>18000</v>
      </c>
      <c r="JN3729">
        <v>30000</v>
      </c>
      <c r="JO3729">
        <v>10000</v>
      </c>
      <c r="JP3729">
        <v>11600</v>
      </c>
      <c r="JQ3729">
        <v>16000</v>
      </c>
      <c r="JR3729">
        <v>19000</v>
      </c>
      <c r="JS3729">
        <v>12378</v>
      </c>
      <c r="JT3729">
        <v>12047</v>
      </c>
      <c r="JU3729">
        <v>17391</v>
      </c>
      <c r="JV3729">
        <v>16201</v>
      </c>
      <c r="JW3729">
        <v>27000</v>
      </c>
      <c r="JX3729">
        <v>30000</v>
      </c>
      <c r="JY3729">
        <v>30000</v>
      </c>
      <c r="JZ3729">
        <v>30791</v>
      </c>
      <c r="KA3729">
        <v>32355</v>
      </c>
      <c r="KB3729">
        <v>33100</v>
      </c>
      <c r="KC3729">
        <v>36000</v>
      </c>
      <c r="KD3729">
        <v>40000</v>
      </c>
      <c r="KE3729">
        <v>42000</v>
      </c>
      <c r="KF3729">
        <v>50000</v>
      </c>
      <c r="KG3729">
        <v>36000</v>
      </c>
      <c r="KH3729">
        <v>40500</v>
      </c>
      <c r="KI3729">
        <v>30500</v>
      </c>
      <c r="KJ3729">
        <v>32000</v>
      </c>
      <c r="KK3729">
        <v>30000</v>
      </c>
      <c r="KL3729">
        <v>27700</v>
      </c>
      <c r="KM3729">
        <v>24000</v>
      </c>
      <c r="KN3729">
        <v>30200</v>
      </c>
      <c r="KO3729">
        <v>39400</v>
      </c>
      <c r="KP3729">
        <v>39900</v>
      </c>
      <c r="KQ3729">
        <v>49000</v>
      </c>
      <c r="KR3729">
        <v>40600</v>
      </c>
      <c r="KS3729">
        <v>44000</v>
      </c>
      <c r="KT3729">
        <v>56000</v>
      </c>
      <c r="KU3729">
        <v>41000</v>
      </c>
      <c r="KV3729">
        <v>32000</v>
      </c>
      <c r="KW3729">
        <v>52600</v>
      </c>
      <c r="KX3729">
        <v>13400</v>
      </c>
      <c r="KY3729">
        <v>500</v>
      </c>
      <c r="LK3729">
        <v>0</v>
      </c>
      <c r="LL3729">
        <v>0</v>
      </c>
      <c r="LM3729">
        <v>0</v>
      </c>
      <c r="LN3729">
        <v>0</v>
      </c>
      <c r="LO3729">
        <v>0</v>
      </c>
      <c r="LP3729">
        <v>0</v>
      </c>
      <c r="LQ3729">
        <v>0</v>
      </c>
      <c r="LR3729">
        <v>0</v>
      </c>
    </row>
    <row r="3730" spans="1:330" x14ac:dyDescent="0.2">
      <c r="A3730" t="s">
        <v>2819</v>
      </c>
      <c r="B3730" t="s">
        <v>713</v>
      </c>
      <c r="C3730" t="s">
        <v>725</v>
      </c>
      <c r="D3730" t="s">
        <v>726</v>
      </c>
      <c r="E3730" t="s">
        <v>543</v>
      </c>
      <c r="F3730" t="s">
        <v>717</v>
      </c>
      <c r="G3730" t="s">
        <v>839</v>
      </c>
      <c r="H3730" t="s">
        <v>2249</v>
      </c>
      <c r="I3730" t="s">
        <v>2267</v>
      </c>
      <c r="JP3730">
        <v>5000</v>
      </c>
      <c r="JQ3730">
        <v>10000</v>
      </c>
      <c r="JR3730">
        <v>3000</v>
      </c>
      <c r="JT3730">
        <v>4537</v>
      </c>
      <c r="JU3730">
        <v>5181</v>
      </c>
      <c r="JV3730">
        <v>1607</v>
      </c>
      <c r="JW3730">
        <v>20000</v>
      </c>
      <c r="JX3730">
        <v>45900</v>
      </c>
      <c r="JY3730">
        <v>82000</v>
      </c>
      <c r="JZ3730">
        <v>68700</v>
      </c>
      <c r="KA3730">
        <v>49600</v>
      </c>
      <c r="KB3730">
        <v>34300</v>
      </c>
      <c r="KC3730">
        <v>131500</v>
      </c>
      <c r="KD3730">
        <v>111900</v>
      </c>
      <c r="KE3730">
        <v>142198</v>
      </c>
      <c r="KF3730">
        <v>96050</v>
      </c>
      <c r="KG3730">
        <v>91571</v>
      </c>
      <c r="KH3730">
        <v>169062</v>
      </c>
      <c r="KI3730">
        <v>175518</v>
      </c>
      <c r="KJ3730">
        <v>167174</v>
      </c>
      <c r="KK3730">
        <v>156937</v>
      </c>
      <c r="KL3730">
        <v>142114</v>
      </c>
      <c r="KM3730">
        <v>145927</v>
      </c>
      <c r="KN3730">
        <v>140000</v>
      </c>
      <c r="KO3730">
        <v>120000</v>
      </c>
      <c r="KP3730">
        <v>100000</v>
      </c>
      <c r="KQ3730">
        <v>70000</v>
      </c>
      <c r="KR3730">
        <v>15000</v>
      </c>
      <c r="KS3730">
        <v>55000</v>
      </c>
      <c r="KT3730">
        <v>60000</v>
      </c>
      <c r="KU3730">
        <v>62000</v>
      </c>
      <c r="KV3730">
        <v>50000</v>
      </c>
      <c r="KW3730">
        <v>50000</v>
      </c>
      <c r="KX3730">
        <v>50000</v>
      </c>
      <c r="KY3730">
        <v>50000</v>
      </c>
      <c r="KZ3730">
        <v>5053.1400000000003</v>
      </c>
      <c r="LA3730">
        <v>7175.03</v>
      </c>
      <c r="LB3730">
        <v>17189.86</v>
      </c>
      <c r="LC3730">
        <v>9338.1299999999992</v>
      </c>
      <c r="LD3730">
        <v>14173.52</v>
      </c>
      <c r="LE3730">
        <v>15866.94</v>
      </c>
      <c r="LF3730">
        <v>13967.12</v>
      </c>
      <c r="LG3730">
        <v>9103.2900000000009</v>
      </c>
      <c r="LH3730">
        <v>12044.26</v>
      </c>
      <c r="LI3730">
        <v>15135.97</v>
      </c>
      <c r="LJ3730">
        <v>19844.060000000001</v>
      </c>
      <c r="LK3730">
        <v>21327.439999999999</v>
      </c>
      <c r="LL3730">
        <v>18945.259999999998</v>
      </c>
      <c r="LM3730">
        <v>19600</v>
      </c>
      <c r="LN3730">
        <v>13400</v>
      </c>
      <c r="LO3730">
        <v>9600</v>
      </c>
      <c r="LP3730">
        <v>9400</v>
      </c>
      <c r="LQ3730">
        <v>9400</v>
      </c>
      <c r="LR3730">
        <v>9400</v>
      </c>
    </row>
    <row r="3731" spans="1:330" x14ac:dyDescent="0.2">
      <c r="A3731" t="s">
        <v>5140</v>
      </c>
      <c r="B3731" t="s">
        <v>713</v>
      </c>
      <c r="C3731" t="s">
        <v>1711</v>
      </c>
      <c r="D3731" t="s">
        <v>1712</v>
      </c>
      <c r="E3731" t="s">
        <v>543</v>
      </c>
      <c r="F3731" t="s">
        <v>717</v>
      </c>
      <c r="G3731" t="s">
        <v>839</v>
      </c>
      <c r="H3731" t="s">
        <v>2249</v>
      </c>
      <c r="I3731" t="s">
        <v>2267</v>
      </c>
      <c r="KF3731">
        <v>2584</v>
      </c>
      <c r="KG3731">
        <v>8910</v>
      </c>
      <c r="KK3731">
        <v>5304</v>
      </c>
      <c r="KL3731">
        <v>16468</v>
      </c>
      <c r="KM3731">
        <v>11192</v>
      </c>
      <c r="KZ3731">
        <v>0</v>
      </c>
      <c r="LA3731">
        <v>0</v>
      </c>
      <c r="LB3731">
        <v>0</v>
      </c>
      <c r="LC3731">
        <v>0</v>
      </c>
      <c r="LD3731">
        <v>0</v>
      </c>
      <c r="LE3731">
        <v>0</v>
      </c>
      <c r="LF3731">
        <v>0</v>
      </c>
      <c r="LG3731">
        <v>0</v>
      </c>
      <c r="LH3731">
        <v>0</v>
      </c>
      <c r="LI3731">
        <v>0</v>
      </c>
      <c r="LJ3731">
        <v>0</v>
      </c>
      <c r="LK3731">
        <v>0</v>
      </c>
      <c r="LL3731">
        <v>0</v>
      </c>
      <c r="LM3731">
        <v>0</v>
      </c>
      <c r="LN3731">
        <v>0</v>
      </c>
      <c r="LO3731">
        <v>0</v>
      </c>
      <c r="LP3731">
        <v>0</v>
      </c>
      <c r="LQ3731">
        <v>0</v>
      </c>
      <c r="LR3731">
        <v>0</v>
      </c>
    </row>
    <row r="3732" spans="1:330" x14ac:dyDescent="0.2">
      <c r="A3732" t="s">
        <v>4913</v>
      </c>
      <c r="B3732" t="s">
        <v>713</v>
      </c>
      <c r="C3732" t="s">
        <v>1757</v>
      </c>
      <c r="D3732" t="s">
        <v>317</v>
      </c>
      <c r="E3732" t="s">
        <v>543</v>
      </c>
      <c r="F3732" t="s">
        <v>717</v>
      </c>
      <c r="G3732" t="s">
        <v>839</v>
      </c>
      <c r="H3732" t="s">
        <v>2249</v>
      </c>
      <c r="I3732" t="s">
        <v>2267</v>
      </c>
      <c r="KQ3732">
        <v>194129</v>
      </c>
      <c r="KR3732">
        <v>330100</v>
      </c>
      <c r="KS3732">
        <v>302900</v>
      </c>
      <c r="KT3732">
        <v>305000</v>
      </c>
      <c r="KU3732">
        <v>264400</v>
      </c>
      <c r="KV3732">
        <v>284386</v>
      </c>
      <c r="KW3732">
        <v>269900</v>
      </c>
      <c r="KX3732">
        <v>306053</v>
      </c>
      <c r="KY3732">
        <v>296433</v>
      </c>
      <c r="KZ3732">
        <v>151212.29</v>
      </c>
      <c r="LA3732">
        <v>225427.06</v>
      </c>
      <c r="LB3732">
        <v>219162.37</v>
      </c>
      <c r="LC3732">
        <v>187601.64</v>
      </c>
      <c r="LD3732">
        <v>204493.32</v>
      </c>
      <c r="LE3732">
        <v>229851.13</v>
      </c>
      <c r="LF3732">
        <v>168859</v>
      </c>
      <c r="LG3732">
        <v>233449.58</v>
      </c>
      <c r="LH3732">
        <v>216718.88</v>
      </c>
      <c r="LI3732">
        <v>173193.36</v>
      </c>
      <c r="LJ3732">
        <v>266251.82</v>
      </c>
      <c r="LK3732">
        <v>162592.17000000001</v>
      </c>
      <c r="LL3732">
        <v>119148.28</v>
      </c>
      <c r="LM3732">
        <v>173903.66</v>
      </c>
      <c r="LN3732">
        <v>166095.81</v>
      </c>
      <c r="LO3732">
        <v>145490.57999999999</v>
      </c>
      <c r="LP3732">
        <v>151287.37</v>
      </c>
      <c r="LQ3732">
        <v>113166.3</v>
      </c>
      <c r="LR3732">
        <v>75349.210000000006</v>
      </c>
    </row>
    <row r="3733" spans="1:330" x14ac:dyDescent="0.2">
      <c r="A3733" t="s">
        <v>2272</v>
      </c>
      <c r="B3733" t="s">
        <v>713</v>
      </c>
      <c r="C3733" t="s">
        <v>779</v>
      </c>
      <c r="D3733" t="s">
        <v>302</v>
      </c>
      <c r="E3733" t="s">
        <v>543</v>
      </c>
      <c r="F3733" t="s">
        <v>717</v>
      </c>
      <c r="G3733" t="s">
        <v>839</v>
      </c>
      <c r="H3733" t="s">
        <v>2249</v>
      </c>
      <c r="I3733" t="s">
        <v>2267</v>
      </c>
      <c r="JK3733">
        <v>1442281</v>
      </c>
      <c r="JL3733">
        <v>1538353</v>
      </c>
      <c r="JM3733">
        <v>1609438</v>
      </c>
      <c r="JN3733">
        <v>1623243</v>
      </c>
      <c r="JO3733">
        <v>1767223</v>
      </c>
      <c r="JP3733">
        <v>1845373</v>
      </c>
      <c r="JQ3733">
        <v>1895111</v>
      </c>
      <c r="JR3733">
        <v>1988942</v>
      </c>
      <c r="JS3733">
        <v>2012654</v>
      </c>
      <c r="JT3733">
        <v>1899750</v>
      </c>
      <c r="JU3733">
        <v>1709031</v>
      </c>
      <c r="JV3733">
        <v>1898778</v>
      </c>
      <c r="JW3733">
        <v>1883765</v>
      </c>
      <c r="JX3733">
        <v>2010047</v>
      </c>
      <c r="JY3733">
        <v>1797292</v>
      </c>
      <c r="JZ3733">
        <v>2065951</v>
      </c>
      <c r="KA3733">
        <v>2143245</v>
      </c>
      <c r="KB3733">
        <v>2164501</v>
      </c>
      <c r="KC3733">
        <v>2350575</v>
      </c>
      <c r="KD3733">
        <v>2379444</v>
      </c>
      <c r="KE3733">
        <v>2074858</v>
      </c>
      <c r="KF3733">
        <v>1933401</v>
      </c>
      <c r="KG3733">
        <v>2079480</v>
      </c>
      <c r="KH3733">
        <v>2154092</v>
      </c>
      <c r="KI3733">
        <v>2195355</v>
      </c>
      <c r="KJ3733">
        <v>2271331</v>
      </c>
      <c r="KK3733">
        <v>2349998</v>
      </c>
      <c r="KL3733">
        <v>2300747</v>
      </c>
      <c r="KM3733">
        <v>2134000</v>
      </c>
      <c r="KN3733">
        <v>1165000</v>
      </c>
      <c r="KO3733">
        <v>1095000</v>
      </c>
      <c r="KP3733">
        <v>1191000</v>
      </c>
      <c r="KQ3733">
        <v>1131000</v>
      </c>
      <c r="KR3733">
        <v>1167000</v>
      </c>
      <c r="KS3733">
        <v>1174000</v>
      </c>
      <c r="KT3733">
        <v>1269000</v>
      </c>
      <c r="KU3733">
        <v>1125000</v>
      </c>
      <c r="KV3733">
        <v>1175000</v>
      </c>
      <c r="KW3733">
        <v>1250000</v>
      </c>
      <c r="KX3733">
        <v>1039500</v>
      </c>
      <c r="KY3733">
        <v>1066394</v>
      </c>
      <c r="KZ3733">
        <v>1256291</v>
      </c>
      <c r="LA3733">
        <v>1120999</v>
      </c>
      <c r="LB3733">
        <v>1160639</v>
      </c>
      <c r="LC3733">
        <v>1253773</v>
      </c>
      <c r="LD3733">
        <v>1185726</v>
      </c>
      <c r="LE3733">
        <v>1504452</v>
      </c>
      <c r="LF3733">
        <v>961882</v>
      </c>
      <c r="LG3733">
        <v>1224687</v>
      </c>
      <c r="LH3733">
        <v>1279619</v>
      </c>
      <c r="LI3733">
        <v>1145336</v>
      </c>
      <c r="LJ3733">
        <v>1306175</v>
      </c>
      <c r="LK3733">
        <v>1316100</v>
      </c>
      <c r="LL3733">
        <v>1316100</v>
      </c>
      <c r="LM3733">
        <v>1253300</v>
      </c>
      <c r="LN3733">
        <v>1371485.41</v>
      </c>
      <c r="LO3733">
        <v>1321606.8</v>
      </c>
      <c r="LP3733">
        <v>1486440.58</v>
      </c>
      <c r="LQ3733">
        <v>1508707.29</v>
      </c>
      <c r="LR3733">
        <v>1408090.08</v>
      </c>
    </row>
    <row r="3734" spans="1:330" x14ac:dyDescent="0.2">
      <c r="A3734" t="s">
        <v>2715</v>
      </c>
      <c r="B3734" t="s">
        <v>713</v>
      </c>
      <c r="C3734" t="s">
        <v>751</v>
      </c>
      <c r="D3734" t="s">
        <v>322</v>
      </c>
      <c r="E3734" t="s">
        <v>543</v>
      </c>
      <c r="F3734" t="s">
        <v>717</v>
      </c>
      <c r="G3734" t="s">
        <v>839</v>
      </c>
      <c r="H3734" t="s">
        <v>2249</v>
      </c>
      <c r="I3734" t="s">
        <v>2267</v>
      </c>
      <c r="JN3734">
        <v>25077</v>
      </c>
      <c r="JO3734">
        <v>24583</v>
      </c>
      <c r="JP3734">
        <v>45275</v>
      </c>
      <c r="JQ3734">
        <v>59601</v>
      </c>
      <c r="JR3734">
        <v>68328</v>
      </c>
      <c r="JS3734">
        <v>70664</v>
      </c>
      <c r="JT3734">
        <v>73723</v>
      </c>
      <c r="JU3734">
        <v>75063</v>
      </c>
      <c r="JV3734">
        <v>77213</v>
      </c>
      <c r="JW3734">
        <v>63593</v>
      </c>
      <c r="JX3734">
        <v>81339</v>
      </c>
      <c r="JY3734">
        <v>80033</v>
      </c>
      <c r="JZ3734">
        <v>109301</v>
      </c>
      <c r="KA3734">
        <v>116836</v>
      </c>
      <c r="KB3734">
        <v>121318</v>
      </c>
      <c r="KC3734">
        <v>130936</v>
      </c>
      <c r="KD3734">
        <v>146687</v>
      </c>
      <c r="KE3734">
        <v>130703</v>
      </c>
      <c r="KF3734">
        <v>161300</v>
      </c>
      <c r="KG3734">
        <v>202514</v>
      </c>
      <c r="KH3734">
        <v>186727</v>
      </c>
      <c r="KI3734">
        <v>169284</v>
      </c>
      <c r="KJ3734">
        <v>157985</v>
      </c>
      <c r="KK3734">
        <v>190600</v>
      </c>
      <c r="KL3734">
        <v>191000</v>
      </c>
      <c r="KM3734">
        <v>200400</v>
      </c>
      <c r="KN3734">
        <v>184900</v>
      </c>
      <c r="KO3734">
        <v>173400</v>
      </c>
      <c r="KP3734">
        <v>171000</v>
      </c>
      <c r="KQ3734">
        <v>179000</v>
      </c>
      <c r="KR3734">
        <v>163000</v>
      </c>
      <c r="KS3734">
        <v>165000</v>
      </c>
      <c r="KT3734">
        <v>150000</v>
      </c>
      <c r="KU3734">
        <v>156000</v>
      </c>
      <c r="KV3734">
        <v>150000</v>
      </c>
      <c r="KW3734">
        <v>184000</v>
      </c>
      <c r="KX3734">
        <v>131000</v>
      </c>
      <c r="KY3734">
        <v>132000</v>
      </c>
      <c r="KZ3734">
        <v>116165</v>
      </c>
      <c r="LA3734">
        <v>148459</v>
      </c>
      <c r="LB3734">
        <v>92787</v>
      </c>
      <c r="LC3734">
        <v>0</v>
      </c>
      <c r="LD3734">
        <v>0</v>
      </c>
      <c r="LE3734">
        <v>0</v>
      </c>
      <c r="LF3734">
        <v>0</v>
      </c>
      <c r="LG3734">
        <v>0</v>
      </c>
      <c r="LH3734">
        <v>0</v>
      </c>
      <c r="LI3734">
        <v>0</v>
      </c>
      <c r="LJ3734">
        <v>0</v>
      </c>
      <c r="LK3734">
        <v>0</v>
      </c>
      <c r="LL3734">
        <v>0</v>
      </c>
      <c r="LM3734">
        <v>0</v>
      </c>
      <c r="LN3734">
        <v>0</v>
      </c>
      <c r="LO3734">
        <v>0</v>
      </c>
      <c r="LP3734">
        <v>0</v>
      </c>
      <c r="LQ3734">
        <v>0</v>
      </c>
      <c r="LR3734">
        <v>0</v>
      </c>
    </row>
    <row r="3735" spans="1:330" x14ac:dyDescent="0.2">
      <c r="A3735" t="s">
        <v>6631</v>
      </c>
      <c r="B3735" t="s">
        <v>713</v>
      </c>
      <c r="C3735" t="s">
        <v>1799</v>
      </c>
      <c r="D3735" t="s">
        <v>1800</v>
      </c>
      <c r="E3735" t="s">
        <v>543</v>
      </c>
      <c r="F3735" t="s">
        <v>717</v>
      </c>
      <c r="G3735" t="s">
        <v>839</v>
      </c>
      <c r="H3735" t="s">
        <v>2249</v>
      </c>
      <c r="I3735" t="s">
        <v>2267</v>
      </c>
      <c r="KZ3735">
        <v>0</v>
      </c>
      <c r="LA3735">
        <v>0</v>
      </c>
      <c r="LB3735">
        <v>0</v>
      </c>
      <c r="LC3735">
        <v>0</v>
      </c>
      <c r="LD3735">
        <v>0</v>
      </c>
      <c r="LE3735">
        <v>0</v>
      </c>
      <c r="LF3735">
        <v>0</v>
      </c>
      <c r="LG3735">
        <v>0</v>
      </c>
      <c r="LH3735">
        <v>0</v>
      </c>
      <c r="LI3735">
        <v>0</v>
      </c>
      <c r="LJ3735">
        <v>0</v>
      </c>
      <c r="LK3735">
        <v>0</v>
      </c>
      <c r="LL3735">
        <v>0</v>
      </c>
      <c r="LM3735">
        <v>0</v>
      </c>
      <c r="LO3735">
        <v>0</v>
      </c>
      <c r="LP3735">
        <v>0</v>
      </c>
      <c r="LQ3735">
        <v>0</v>
      </c>
      <c r="LR3735">
        <v>0</v>
      </c>
    </row>
    <row r="3736" spans="1:330" x14ac:dyDescent="0.2">
      <c r="A3736" t="s">
        <v>6372</v>
      </c>
      <c r="B3736" t="s">
        <v>713</v>
      </c>
      <c r="C3736" t="s">
        <v>1029</v>
      </c>
      <c r="D3736" t="s">
        <v>1030</v>
      </c>
      <c r="E3736" t="s">
        <v>543</v>
      </c>
      <c r="F3736" t="s">
        <v>717</v>
      </c>
      <c r="G3736" t="s">
        <v>839</v>
      </c>
      <c r="H3736" t="s">
        <v>2249</v>
      </c>
      <c r="I3736" t="s">
        <v>2267</v>
      </c>
      <c r="KZ3736">
        <v>0</v>
      </c>
      <c r="LA3736">
        <v>0</v>
      </c>
      <c r="LB3736">
        <v>0</v>
      </c>
      <c r="LC3736">
        <v>0</v>
      </c>
      <c r="LD3736">
        <v>0</v>
      </c>
      <c r="LE3736">
        <v>0</v>
      </c>
      <c r="LF3736">
        <v>0</v>
      </c>
      <c r="LG3736">
        <v>0</v>
      </c>
      <c r="LH3736">
        <v>0</v>
      </c>
      <c r="LI3736">
        <v>0</v>
      </c>
      <c r="LJ3736">
        <v>0</v>
      </c>
      <c r="LK3736">
        <v>0</v>
      </c>
      <c r="LL3736">
        <v>0</v>
      </c>
      <c r="LM3736">
        <v>0</v>
      </c>
      <c r="LN3736">
        <v>0</v>
      </c>
      <c r="LO3736">
        <v>0</v>
      </c>
      <c r="LP3736">
        <v>0</v>
      </c>
      <c r="LQ3736">
        <v>0</v>
      </c>
      <c r="LR3736">
        <v>0</v>
      </c>
    </row>
    <row r="3737" spans="1:330" x14ac:dyDescent="0.2">
      <c r="A3737" t="s">
        <v>2916</v>
      </c>
      <c r="B3737" t="s">
        <v>713</v>
      </c>
      <c r="C3737" t="s">
        <v>990</v>
      </c>
      <c r="D3737" t="s">
        <v>327</v>
      </c>
      <c r="E3737" t="s">
        <v>543</v>
      </c>
      <c r="F3737" t="s">
        <v>717</v>
      </c>
      <c r="G3737" t="s">
        <v>839</v>
      </c>
      <c r="H3737" t="s">
        <v>2249</v>
      </c>
      <c r="I3737" t="s">
        <v>2267</v>
      </c>
      <c r="JS3737">
        <v>15000</v>
      </c>
      <c r="JT3737">
        <v>22300</v>
      </c>
      <c r="JU3737">
        <v>39000</v>
      </c>
      <c r="JV3737">
        <v>50000</v>
      </c>
      <c r="JW3737">
        <v>52000</v>
      </c>
      <c r="JX3737">
        <v>78700</v>
      </c>
      <c r="JY3737">
        <v>31000</v>
      </c>
      <c r="JZ3737">
        <v>33003</v>
      </c>
      <c r="KA3737">
        <v>41831</v>
      </c>
      <c r="KB3737">
        <v>42200</v>
      </c>
      <c r="KC3737">
        <v>20700</v>
      </c>
      <c r="KD3737">
        <v>23800</v>
      </c>
      <c r="KE3737">
        <v>23700</v>
      </c>
      <c r="KF3737">
        <v>50990</v>
      </c>
      <c r="KG3737">
        <v>47000</v>
      </c>
      <c r="KH3737">
        <v>101788</v>
      </c>
      <c r="KI3737">
        <v>105828</v>
      </c>
      <c r="KJ3737">
        <v>112490</v>
      </c>
      <c r="KK3737">
        <v>117000</v>
      </c>
      <c r="KL3737">
        <v>105500</v>
      </c>
      <c r="KM3737">
        <v>88000</v>
      </c>
      <c r="KN3737">
        <v>80000</v>
      </c>
      <c r="KO3737">
        <v>87900</v>
      </c>
      <c r="KP3737">
        <v>64500</v>
      </c>
      <c r="KQ3737">
        <v>104500</v>
      </c>
      <c r="KR3737">
        <v>82900</v>
      </c>
      <c r="KS3737">
        <v>12000</v>
      </c>
      <c r="KT3737">
        <v>8300</v>
      </c>
      <c r="KU3737">
        <v>28400</v>
      </c>
      <c r="KV3737">
        <v>40700</v>
      </c>
      <c r="KW3737">
        <v>54400</v>
      </c>
      <c r="KX3737">
        <v>90700</v>
      </c>
      <c r="KY3737">
        <v>118200</v>
      </c>
      <c r="KZ3737">
        <v>72600</v>
      </c>
      <c r="LA3737">
        <v>99660</v>
      </c>
      <c r="LB3737">
        <v>153790</v>
      </c>
      <c r="LC3737">
        <v>83100</v>
      </c>
      <c r="LD3737">
        <v>27440</v>
      </c>
      <c r="LE3737">
        <v>137780</v>
      </c>
      <c r="LF3737">
        <v>11040</v>
      </c>
      <c r="LG3737">
        <v>13400</v>
      </c>
      <c r="LH3737">
        <v>20800</v>
      </c>
      <c r="LI3737">
        <v>19500</v>
      </c>
      <c r="LJ3737">
        <v>24500</v>
      </c>
      <c r="LK3737">
        <v>68000</v>
      </c>
      <c r="LL3737">
        <v>438300</v>
      </c>
      <c r="LM3737">
        <v>777600</v>
      </c>
      <c r="LN3737">
        <v>1043200</v>
      </c>
      <c r="LO3737">
        <v>1043200</v>
      </c>
      <c r="LP3737">
        <v>1043200</v>
      </c>
      <c r="LQ3737">
        <v>1043200</v>
      </c>
      <c r="LR3737">
        <v>1043200</v>
      </c>
    </row>
    <row r="3738" spans="1:330" x14ac:dyDescent="0.2">
      <c r="A3738" t="s">
        <v>5145</v>
      </c>
      <c r="B3738" t="s">
        <v>713</v>
      </c>
      <c r="C3738" t="s">
        <v>821</v>
      </c>
      <c r="D3738" t="s">
        <v>822</v>
      </c>
      <c r="E3738" t="s">
        <v>543</v>
      </c>
      <c r="F3738" t="s">
        <v>717</v>
      </c>
      <c r="G3738" t="s">
        <v>839</v>
      </c>
      <c r="H3738" t="s">
        <v>2249</v>
      </c>
      <c r="I3738" t="s">
        <v>2267</v>
      </c>
      <c r="JR3738">
        <v>2000</v>
      </c>
      <c r="JS3738">
        <v>2755</v>
      </c>
      <c r="JT3738">
        <v>2200</v>
      </c>
      <c r="JV3738">
        <v>1400</v>
      </c>
      <c r="JW3738">
        <v>1500</v>
      </c>
      <c r="JX3738">
        <v>2000</v>
      </c>
      <c r="JY3738">
        <v>1726</v>
      </c>
      <c r="JZ3738">
        <v>1887</v>
      </c>
      <c r="KA3738">
        <v>1581</v>
      </c>
      <c r="KB3738">
        <v>1600</v>
      </c>
      <c r="KC3738">
        <v>2488</v>
      </c>
      <c r="KD3738">
        <v>2400</v>
      </c>
      <c r="KE3738">
        <v>2500</v>
      </c>
      <c r="KF3738">
        <v>3000</v>
      </c>
      <c r="KG3738">
        <v>2100</v>
      </c>
      <c r="KH3738">
        <v>2700</v>
      </c>
      <c r="LK3738">
        <v>0</v>
      </c>
      <c r="LL3738">
        <v>0</v>
      </c>
      <c r="LM3738">
        <v>0</v>
      </c>
      <c r="LN3738">
        <v>0</v>
      </c>
      <c r="LO3738">
        <v>0</v>
      </c>
      <c r="LP3738">
        <v>0</v>
      </c>
      <c r="LQ3738">
        <v>0</v>
      </c>
      <c r="LR3738">
        <v>0</v>
      </c>
    </row>
    <row r="3739" spans="1:330" x14ac:dyDescent="0.2">
      <c r="A3739" t="s">
        <v>4720</v>
      </c>
      <c r="B3739" t="s">
        <v>713</v>
      </c>
      <c r="C3739" t="s">
        <v>1811</v>
      </c>
      <c r="D3739" t="s">
        <v>1812</v>
      </c>
      <c r="E3739" t="s">
        <v>543</v>
      </c>
      <c r="F3739" t="s">
        <v>717</v>
      </c>
      <c r="G3739" t="s">
        <v>839</v>
      </c>
      <c r="H3739" t="s">
        <v>2249</v>
      </c>
      <c r="I3739" t="s">
        <v>2267</v>
      </c>
      <c r="KP3739">
        <v>41900</v>
      </c>
      <c r="KQ3739">
        <v>16100</v>
      </c>
      <c r="KR3739">
        <v>50928</v>
      </c>
      <c r="KS3739">
        <v>55800</v>
      </c>
      <c r="KT3739">
        <v>52300</v>
      </c>
      <c r="KU3739">
        <v>41800</v>
      </c>
      <c r="KV3739">
        <v>29300</v>
      </c>
      <c r="KW3739">
        <v>40358</v>
      </c>
      <c r="KX3739">
        <v>37878</v>
      </c>
      <c r="KY3739">
        <v>39517</v>
      </c>
      <c r="KZ3739">
        <v>24264</v>
      </c>
      <c r="LA3739">
        <v>34000</v>
      </c>
      <c r="LB3739">
        <v>66601</v>
      </c>
      <c r="LC3739">
        <v>100985</v>
      </c>
      <c r="LD3739">
        <v>99350</v>
      </c>
      <c r="LE3739">
        <v>96405</v>
      </c>
      <c r="LF3739">
        <v>91750</v>
      </c>
      <c r="LG3739">
        <v>9784</v>
      </c>
      <c r="LH3739">
        <v>721</v>
      </c>
      <c r="LI3739">
        <v>261</v>
      </c>
      <c r="LJ3739">
        <v>264</v>
      </c>
      <c r="LK3739">
        <v>365</v>
      </c>
      <c r="LL3739">
        <v>241.8</v>
      </c>
      <c r="LM3739">
        <v>118.59</v>
      </c>
      <c r="LN3739">
        <v>111.22</v>
      </c>
      <c r="LO3739">
        <v>247.9</v>
      </c>
      <c r="LP3739">
        <v>263.98</v>
      </c>
      <c r="LQ3739">
        <v>263.98</v>
      </c>
      <c r="LR3739">
        <v>263.98</v>
      </c>
    </row>
    <row r="3740" spans="1:330" x14ac:dyDescent="0.2">
      <c r="A3740" t="s">
        <v>2284</v>
      </c>
      <c r="B3740" t="s">
        <v>713</v>
      </c>
      <c r="C3740" t="s">
        <v>955</v>
      </c>
      <c r="D3740" t="s">
        <v>326</v>
      </c>
      <c r="E3740" t="s">
        <v>543</v>
      </c>
      <c r="F3740" t="s">
        <v>717</v>
      </c>
      <c r="G3740" t="s">
        <v>839</v>
      </c>
      <c r="H3740" t="s">
        <v>2249</v>
      </c>
      <c r="I3740" t="s">
        <v>2267</v>
      </c>
      <c r="JK3740">
        <v>106475</v>
      </c>
      <c r="JL3740">
        <v>111240</v>
      </c>
      <c r="JM3740">
        <v>114195</v>
      </c>
      <c r="JN3740">
        <v>128100</v>
      </c>
      <c r="JO3740">
        <v>149100</v>
      </c>
      <c r="JP3740">
        <v>163300</v>
      </c>
      <c r="JQ3740">
        <v>146100</v>
      </c>
      <c r="JR3740">
        <v>139800</v>
      </c>
      <c r="JS3740">
        <v>117833</v>
      </c>
      <c r="JT3740">
        <v>118342</v>
      </c>
      <c r="JU3740">
        <v>120000</v>
      </c>
      <c r="JV3740">
        <v>151800</v>
      </c>
      <c r="JW3740">
        <v>50700</v>
      </c>
      <c r="JX3740">
        <v>100200</v>
      </c>
      <c r="JY3740">
        <v>150540</v>
      </c>
      <c r="JZ3740">
        <v>169913</v>
      </c>
      <c r="KA3740">
        <v>195171</v>
      </c>
      <c r="KB3740">
        <v>216456</v>
      </c>
      <c r="KC3740">
        <v>263930</v>
      </c>
      <c r="KD3740">
        <v>400472</v>
      </c>
      <c r="KE3740">
        <v>482000</v>
      </c>
      <c r="KF3740">
        <v>663400</v>
      </c>
      <c r="KG3740">
        <v>639000</v>
      </c>
      <c r="KH3740">
        <v>625000</v>
      </c>
      <c r="KI3740">
        <v>690000</v>
      </c>
      <c r="KJ3740">
        <v>665000</v>
      </c>
      <c r="KK3740">
        <v>650000</v>
      </c>
      <c r="KL3740">
        <v>700000</v>
      </c>
      <c r="KM3740">
        <v>700000</v>
      </c>
      <c r="KN3740">
        <v>676123</v>
      </c>
      <c r="KO3740">
        <v>823594</v>
      </c>
      <c r="KP3740">
        <v>762307</v>
      </c>
      <c r="KQ3740">
        <v>862646</v>
      </c>
      <c r="KR3740">
        <v>895100</v>
      </c>
      <c r="KS3740">
        <v>1031000</v>
      </c>
      <c r="KT3740">
        <v>1019400</v>
      </c>
      <c r="KU3740">
        <v>943800</v>
      </c>
      <c r="KV3740">
        <v>1111000</v>
      </c>
      <c r="KW3740">
        <v>1268500</v>
      </c>
      <c r="KX3740">
        <v>1287455</v>
      </c>
      <c r="KY3740">
        <v>1578160</v>
      </c>
      <c r="KZ3740">
        <v>1557510</v>
      </c>
      <c r="LA3740">
        <v>1558830</v>
      </c>
      <c r="LB3740">
        <v>1584400</v>
      </c>
      <c r="LC3740">
        <v>1552008</v>
      </c>
      <c r="LD3740">
        <v>1750977</v>
      </c>
      <c r="LE3740">
        <v>2286460</v>
      </c>
      <c r="LF3740">
        <v>2618560</v>
      </c>
      <c r="LG3740">
        <v>2723590</v>
      </c>
      <c r="LH3740">
        <v>2800020</v>
      </c>
      <c r="LI3740">
        <v>2687430</v>
      </c>
      <c r="LJ3740">
        <v>2391830</v>
      </c>
      <c r="LK3740">
        <v>2660000</v>
      </c>
      <c r="LL3740">
        <v>2660000</v>
      </c>
      <c r="LM3740">
        <v>2200000</v>
      </c>
      <c r="LN3740">
        <v>1800000</v>
      </c>
      <c r="LO3740">
        <v>2800000</v>
      </c>
      <c r="LP3740">
        <v>3700000</v>
      </c>
      <c r="LQ3740">
        <v>4200000</v>
      </c>
      <c r="LR3740">
        <v>4500000</v>
      </c>
    </row>
    <row r="3741" spans="1:330" x14ac:dyDescent="0.2">
      <c r="A3741" t="s">
        <v>7714</v>
      </c>
      <c r="B3741" t="s">
        <v>713</v>
      </c>
      <c r="C3741" t="s">
        <v>1581</v>
      </c>
      <c r="D3741" t="s">
        <v>1582</v>
      </c>
      <c r="E3741" t="s">
        <v>543</v>
      </c>
      <c r="F3741" t="s">
        <v>717</v>
      </c>
      <c r="G3741" t="s">
        <v>839</v>
      </c>
      <c r="H3741" t="s">
        <v>2249</v>
      </c>
      <c r="I3741" t="s">
        <v>2267</v>
      </c>
      <c r="LK3741">
        <v>0</v>
      </c>
      <c r="LL3741">
        <v>0</v>
      </c>
      <c r="LM3741">
        <v>0</v>
      </c>
      <c r="LN3741">
        <v>0</v>
      </c>
      <c r="LO3741">
        <v>0</v>
      </c>
      <c r="LP3741">
        <v>0</v>
      </c>
      <c r="LQ3741">
        <v>0</v>
      </c>
      <c r="LR3741">
        <v>0</v>
      </c>
    </row>
    <row r="3742" spans="1:330" x14ac:dyDescent="0.2">
      <c r="A3742" t="s">
        <v>2339</v>
      </c>
      <c r="B3742" t="s">
        <v>713</v>
      </c>
      <c r="C3742" t="s">
        <v>773</v>
      </c>
      <c r="D3742" t="s">
        <v>309</v>
      </c>
      <c r="E3742" t="s">
        <v>543</v>
      </c>
      <c r="F3742" t="s">
        <v>717</v>
      </c>
      <c r="G3742" t="s">
        <v>839</v>
      </c>
      <c r="H3742" t="s">
        <v>2249</v>
      </c>
      <c r="I3742" t="s">
        <v>2267</v>
      </c>
      <c r="JK3742">
        <v>137527</v>
      </c>
      <c r="JL3742">
        <v>153046</v>
      </c>
      <c r="JM3742">
        <v>154646</v>
      </c>
      <c r="JN3742">
        <v>234318</v>
      </c>
      <c r="JO3742">
        <v>322611</v>
      </c>
      <c r="JP3742">
        <v>371700</v>
      </c>
      <c r="JQ3742">
        <v>424900</v>
      </c>
      <c r="JR3742">
        <v>494000</v>
      </c>
      <c r="JS3742">
        <v>550600</v>
      </c>
      <c r="JT3742">
        <v>592000</v>
      </c>
      <c r="JU3742">
        <v>673000</v>
      </c>
      <c r="JV3742">
        <v>723572</v>
      </c>
      <c r="JW3742">
        <v>762678</v>
      </c>
      <c r="JX3742">
        <v>721998</v>
      </c>
      <c r="JY3742">
        <v>825388</v>
      </c>
      <c r="JZ3742">
        <v>883248</v>
      </c>
      <c r="KA3742">
        <v>906020</v>
      </c>
      <c r="KB3742">
        <v>929200</v>
      </c>
      <c r="KC3742">
        <v>949651</v>
      </c>
      <c r="KD3742">
        <v>959790</v>
      </c>
      <c r="KE3742">
        <v>895624</v>
      </c>
      <c r="KF3742">
        <v>851888</v>
      </c>
      <c r="KG3742">
        <v>858007</v>
      </c>
      <c r="KH3742">
        <v>980220</v>
      </c>
      <c r="KI3742">
        <v>982201</v>
      </c>
      <c r="KJ3742">
        <v>987800</v>
      </c>
      <c r="KK3742">
        <v>975300</v>
      </c>
      <c r="KL3742">
        <v>935546</v>
      </c>
      <c r="KM3742">
        <v>966709</v>
      </c>
      <c r="KN3742">
        <v>869644</v>
      </c>
      <c r="KO3742">
        <v>862156</v>
      </c>
      <c r="KP3742">
        <v>655474</v>
      </c>
      <c r="KQ3742">
        <v>741860</v>
      </c>
      <c r="KR3742">
        <v>788300</v>
      </c>
      <c r="KS3742">
        <v>844700</v>
      </c>
      <c r="KT3742">
        <v>881700</v>
      </c>
      <c r="KU3742">
        <v>918500</v>
      </c>
      <c r="KV3742">
        <v>898000</v>
      </c>
      <c r="KW3742">
        <v>921000</v>
      </c>
      <c r="KX3742">
        <v>813600</v>
      </c>
      <c r="KY3742">
        <v>832700</v>
      </c>
      <c r="KZ3742">
        <v>772116</v>
      </c>
      <c r="LA3742">
        <v>790871</v>
      </c>
      <c r="LB3742">
        <v>761124</v>
      </c>
      <c r="LC3742">
        <v>794693</v>
      </c>
      <c r="LD3742">
        <v>715644</v>
      </c>
      <c r="LE3742">
        <v>710298</v>
      </c>
      <c r="LF3742">
        <v>628297</v>
      </c>
      <c r="LG3742">
        <v>620177</v>
      </c>
      <c r="LH3742">
        <v>714928</v>
      </c>
      <c r="LI3742">
        <v>718130</v>
      </c>
      <c r="LJ3742">
        <v>748875</v>
      </c>
      <c r="LK3742">
        <v>709999</v>
      </c>
      <c r="LL3742">
        <v>691125</v>
      </c>
      <c r="LM3742">
        <v>724247</v>
      </c>
      <c r="LN3742">
        <v>703822</v>
      </c>
      <c r="LO3742">
        <v>727980</v>
      </c>
      <c r="LP3742">
        <v>754689</v>
      </c>
      <c r="LQ3742">
        <v>754689</v>
      </c>
      <c r="LR3742">
        <v>754689</v>
      </c>
    </row>
    <row r="3743" spans="1:330" x14ac:dyDescent="0.2">
      <c r="A3743" t="s">
        <v>7769</v>
      </c>
      <c r="B3743" t="s">
        <v>713</v>
      </c>
      <c r="C3743" t="s">
        <v>970</v>
      </c>
      <c r="D3743" t="s">
        <v>971</v>
      </c>
      <c r="E3743" t="s">
        <v>543</v>
      </c>
      <c r="F3743" t="s">
        <v>717</v>
      </c>
      <c r="G3743" t="s">
        <v>839</v>
      </c>
      <c r="H3743" t="s">
        <v>2249</v>
      </c>
      <c r="I3743" t="s">
        <v>2267</v>
      </c>
      <c r="LK3743">
        <v>0</v>
      </c>
      <c r="LL3743">
        <v>0</v>
      </c>
      <c r="LM3743">
        <v>0</v>
      </c>
      <c r="LN3743">
        <v>0</v>
      </c>
      <c r="LO3743">
        <v>0</v>
      </c>
      <c r="LP3743">
        <v>0</v>
      </c>
      <c r="LQ3743">
        <v>0</v>
      </c>
      <c r="LR3743">
        <v>0</v>
      </c>
    </row>
    <row r="3744" spans="1:330" x14ac:dyDescent="0.2">
      <c r="A3744" t="s">
        <v>2282</v>
      </c>
      <c r="B3744" t="s">
        <v>713</v>
      </c>
      <c r="C3744" t="s">
        <v>745</v>
      </c>
      <c r="D3744" t="s">
        <v>746</v>
      </c>
      <c r="E3744" t="s">
        <v>543</v>
      </c>
      <c r="F3744" t="s">
        <v>717</v>
      </c>
      <c r="G3744" t="s">
        <v>839</v>
      </c>
      <c r="H3744" t="s">
        <v>2249</v>
      </c>
      <c r="I3744" t="s">
        <v>2267</v>
      </c>
      <c r="JK3744">
        <v>51065</v>
      </c>
      <c r="JL3744">
        <v>45864</v>
      </c>
      <c r="JM3744">
        <v>60336</v>
      </c>
      <c r="JN3744">
        <v>77371</v>
      </c>
      <c r="JO3744">
        <v>93590</v>
      </c>
      <c r="JP3744">
        <v>111092</v>
      </c>
      <c r="JQ3744">
        <v>101190</v>
      </c>
      <c r="JR3744">
        <v>100950</v>
      </c>
      <c r="JS3744">
        <v>150513</v>
      </c>
      <c r="JT3744">
        <v>193175</v>
      </c>
      <c r="JU3744">
        <v>200876</v>
      </c>
      <c r="JV3744">
        <v>242928</v>
      </c>
      <c r="JW3744">
        <v>243556</v>
      </c>
      <c r="JX3744">
        <v>252212</v>
      </c>
      <c r="JY3744">
        <v>202047</v>
      </c>
      <c r="JZ3744">
        <v>190351</v>
      </c>
      <c r="KA3744">
        <v>185437</v>
      </c>
      <c r="KB3744">
        <v>246194</v>
      </c>
      <c r="KC3744">
        <v>259504</v>
      </c>
      <c r="KD3744">
        <v>266200</v>
      </c>
      <c r="KE3744">
        <v>235700</v>
      </c>
      <c r="KF3744">
        <v>262610</v>
      </c>
      <c r="KG3744">
        <v>301913</v>
      </c>
      <c r="KH3744">
        <v>302728</v>
      </c>
      <c r="KI3744">
        <v>282000</v>
      </c>
      <c r="KJ3744">
        <v>287000</v>
      </c>
      <c r="KK3744">
        <v>281200</v>
      </c>
      <c r="KL3744">
        <v>281100</v>
      </c>
      <c r="KM3744">
        <v>277610</v>
      </c>
      <c r="KN3744">
        <v>268000</v>
      </c>
      <c r="KO3744">
        <v>191900</v>
      </c>
      <c r="KP3744">
        <v>224000</v>
      </c>
      <c r="KQ3744">
        <v>237000</v>
      </c>
      <c r="KR3744">
        <v>235000</v>
      </c>
      <c r="KS3744">
        <v>247000</v>
      </c>
      <c r="KT3744">
        <v>231000</v>
      </c>
      <c r="KU3744">
        <v>238000</v>
      </c>
      <c r="KV3744">
        <v>227000</v>
      </c>
      <c r="KW3744">
        <v>236000</v>
      </c>
      <c r="KX3744">
        <v>253000</v>
      </c>
      <c r="KY3744">
        <v>263000</v>
      </c>
      <c r="KZ3744">
        <v>267709.53999999998</v>
      </c>
      <c r="LA3744">
        <v>190123.83</v>
      </c>
      <c r="LB3744">
        <v>251045.69</v>
      </c>
      <c r="LC3744">
        <v>262213.12</v>
      </c>
      <c r="LD3744">
        <v>229908.33</v>
      </c>
      <c r="LE3744">
        <v>279459.64</v>
      </c>
      <c r="LF3744">
        <v>305032.44</v>
      </c>
      <c r="LG3744">
        <v>256052.27</v>
      </c>
      <c r="LH3744">
        <v>312274</v>
      </c>
      <c r="LI3744">
        <v>261087.29</v>
      </c>
      <c r="LJ3744">
        <v>298159.01</v>
      </c>
      <c r="LK3744">
        <v>370900.61</v>
      </c>
      <c r="LL3744">
        <v>203117.7</v>
      </c>
      <c r="LM3744">
        <v>283410.19</v>
      </c>
      <c r="LN3744">
        <v>250602.14</v>
      </c>
      <c r="LO3744">
        <v>195806.73</v>
      </c>
      <c r="LP3744">
        <v>195806.73</v>
      </c>
      <c r="LQ3744">
        <v>195806.73</v>
      </c>
      <c r="LR3744">
        <v>195806.73</v>
      </c>
    </row>
    <row r="3745" spans="1:330" x14ac:dyDescent="0.2">
      <c r="A3745" t="s">
        <v>7636</v>
      </c>
      <c r="B3745" t="s">
        <v>713</v>
      </c>
      <c r="C3745" t="s">
        <v>1431</v>
      </c>
      <c r="D3745" t="s">
        <v>1432</v>
      </c>
      <c r="E3745" t="s">
        <v>543</v>
      </c>
      <c r="F3745" t="s">
        <v>717</v>
      </c>
      <c r="G3745" t="s">
        <v>839</v>
      </c>
      <c r="H3745" t="s">
        <v>2249</v>
      </c>
      <c r="I3745" t="s">
        <v>2267</v>
      </c>
      <c r="LK3745">
        <v>0</v>
      </c>
      <c r="LL3745">
        <v>0</v>
      </c>
      <c r="LM3745">
        <v>0</v>
      </c>
      <c r="LN3745">
        <v>0</v>
      </c>
      <c r="LO3745">
        <v>0</v>
      </c>
      <c r="LP3745">
        <v>0</v>
      </c>
      <c r="LQ3745">
        <v>0</v>
      </c>
      <c r="LR3745">
        <v>0</v>
      </c>
    </row>
    <row r="3746" spans="1:330" x14ac:dyDescent="0.2">
      <c r="A3746" t="s">
        <v>2278</v>
      </c>
      <c r="B3746" t="s">
        <v>713</v>
      </c>
      <c r="C3746" t="s">
        <v>743</v>
      </c>
      <c r="D3746" t="s">
        <v>308</v>
      </c>
      <c r="E3746" t="s">
        <v>543</v>
      </c>
      <c r="F3746" t="s">
        <v>717</v>
      </c>
      <c r="G3746" t="s">
        <v>839</v>
      </c>
      <c r="H3746" t="s">
        <v>2249</v>
      </c>
      <c r="I3746" t="s">
        <v>2267</v>
      </c>
      <c r="JK3746">
        <v>772600</v>
      </c>
      <c r="JL3746">
        <v>745859</v>
      </c>
      <c r="JM3746">
        <v>912503</v>
      </c>
      <c r="JN3746">
        <v>1081900</v>
      </c>
      <c r="JO3746">
        <v>1066000</v>
      </c>
      <c r="JP3746">
        <v>1223500</v>
      </c>
      <c r="JQ3746">
        <v>1239537</v>
      </c>
      <c r="JR3746">
        <v>1367825</v>
      </c>
      <c r="JS3746">
        <v>1313122</v>
      </c>
      <c r="JT3746">
        <v>1351069</v>
      </c>
      <c r="JU3746">
        <v>1416802</v>
      </c>
      <c r="JV3746">
        <v>1476486</v>
      </c>
      <c r="JW3746">
        <v>1642300</v>
      </c>
      <c r="JX3746">
        <v>1694100</v>
      </c>
      <c r="JY3746">
        <v>1361000</v>
      </c>
      <c r="JZ3746">
        <v>1462000</v>
      </c>
      <c r="KA3746">
        <v>1470000</v>
      </c>
      <c r="KB3746">
        <v>1781000</v>
      </c>
      <c r="KC3746">
        <v>1780000</v>
      </c>
      <c r="KD3746">
        <v>1640200</v>
      </c>
      <c r="KE3746">
        <v>1553000</v>
      </c>
      <c r="KF3746">
        <v>1583000</v>
      </c>
      <c r="KG3746">
        <v>1728000</v>
      </c>
      <c r="KH3746">
        <v>1779000</v>
      </c>
      <c r="KI3746">
        <v>1628000</v>
      </c>
      <c r="KJ3746">
        <v>1704000</v>
      </c>
      <c r="KK3746">
        <v>1540000</v>
      </c>
      <c r="KL3746">
        <v>1675000</v>
      </c>
      <c r="KM3746">
        <v>1572000</v>
      </c>
      <c r="KN3746">
        <v>1524000</v>
      </c>
      <c r="KO3746">
        <v>1636000</v>
      </c>
      <c r="KP3746">
        <v>1333000</v>
      </c>
      <c r="KQ3746">
        <v>1524000</v>
      </c>
      <c r="KR3746">
        <v>1493000</v>
      </c>
      <c r="KS3746">
        <v>1490000</v>
      </c>
      <c r="KT3746">
        <v>1616000</v>
      </c>
      <c r="KU3746">
        <v>1484000</v>
      </c>
      <c r="KV3746">
        <v>1436000</v>
      </c>
      <c r="KW3746">
        <v>1422800</v>
      </c>
      <c r="KX3746">
        <v>983000</v>
      </c>
      <c r="KY3746">
        <v>1106000</v>
      </c>
      <c r="KZ3746">
        <v>1101414.3700000001</v>
      </c>
      <c r="LA3746">
        <v>1030127.14</v>
      </c>
      <c r="LB3746">
        <v>1074917.74</v>
      </c>
      <c r="LC3746">
        <v>985119.09</v>
      </c>
      <c r="LD3746">
        <v>1430539.14</v>
      </c>
      <c r="LE3746">
        <v>1792211.75</v>
      </c>
      <c r="LF3746">
        <v>1553683.99</v>
      </c>
      <c r="LG3746">
        <v>1360195.49</v>
      </c>
      <c r="LH3746">
        <v>1358154.38</v>
      </c>
      <c r="LI3746">
        <v>324190.98</v>
      </c>
      <c r="LJ3746">
        <v>345291.89</v>
      </c>
      <c r="LK3746">
        <v>524849.62</v>
      </c>
      <c r="LL3746">
        <v>279091.48</v>
      </c>
      <c r="LM3746">
        <v>469045.1</v>
      </c>
      <c r="LN3746">
        <v>361926.38</v>
      </c>
      <c r="LO3746">
        <v>354212.38</v>
      </c>
      <c r="LP3746">
        <v>579589.30000000005</v>
      </c>
      <c r="LQ3746">
        <v>512493.36</v>
      </c>
      <c r="LR3746">
        <v>0</v>
      </c>
    </row>
    <row r="3747" spans="1:330" x14ac:dyDescent="0.2">
      <c r="A3747" t="s">
        <v>7784</v>
      </c>
      <c r="B3747" t="s">
        <v>713</v>
      </c>
      <c r="C3747" t="s">
        <v>1827</v>
      </c>
      <c r="D3747" t="s">
        <v>1828</v>
      </c>
      <c r="E3747" t="s">
        <v>543</v>
      </c>
      <c r="F3747" t="s">
        <v>717</v>
      </c>
      <c r="G3747" t="s">
        <v>839</v>
      </c>
      <c r="H3747" t="s">
        <v>2249</v>
      </c>
      <c r="I3747" t="s">
        <v>2267</v>
      </c>
      <c r="LK3747">
        <v>0</v>
      </c>
      <c r="LL3747">
        <v>0</v>
      </c>
      <c r="LM3747">
        <v>0</v>
      </c>
      <c r="LN3747">
        <v>0</v>
      </c>
      <c r="LO3747">
        <v>0</v>
      </c>
      <c r="LP3747">
        <v>0</v>
      </c>
      <c r="LQ3747">
        <v>0</v>
      </c>
      <c r="LR3747">
        <v>0</v>
      </c>
    </row>
    <row r="3748" spans="1:330" x14ac:dyDescent="0.2">
      <c r="A3748" t="s">
        <v>2345</v>
      </c>
      <c r="B3748" t="s">
        <v>713</v>
      </c>
      <c r="C3748" t="s">
        <v>728</v>
      </c>
      <c r="D3748" t="s">
        <v>2344</v>
      </c>
      <c r="E3748" t="s">
        <v>543</v>
      </c>
      <c r="F3748" t="s">
        <v>717</v>
      </c>
      <c r="G3748" t="s">
        <v>839</v>
      </c>
      <c r="H3748" t="s">
        <v>2249</v>
      </c>
      <c r="I3748" t="s">
        <v>2267</v>
      </c>
      <c r="JK3748">
        <v>465600</v>
      </c>
      <c r="JL3748">
        <v>513600</v>
      </c>
      <c r="JM3748">
        <v>562200</v>
      </c>
      <c r="JN3748">
        <v>598500</v>
      </c>
      <c r="JO3748">
        <v>665900</v>
      </c>
      <c r="JP3748">
        <v>732100</v>
      </c>
      <c r="JQ3748">
        <v>855000</v>
      </c>
      <c r="JR3748">
        <v>840700</v>
      </c>
      <c r="JS3748">
        <v>710000</v>
      </c>
      <c r="JT3748">
        <v>747800</v>
      </c>
      <c r="JU3748">
        <v>772200</v>
      </c>
      <c r="JV3748">
        <v>751200</v>
      </c>
      <c r="JW3748">
        <v>755400</v>
      </c>
      <c r="JX3748">
        <v>997000</v>
      </c>
      <c r="JY3748">
        <v>1055000</v>
      </c>
      <c r="JZ3748">
        <v>1071000</v>
      </c>
      <c r="KA3748">
        <v>1199000</v>
      </c>
      <c r="KB3748">
        <v>1147000</v>
      </c>
      <c r="KC3748">
        <v>1316000</v>
      </c>
      <c r="KD3748">
        <v>1167000</v>
      </c>
      <c r="KE3748">
        <v>1270000</v>
      </c>
      <c r="KF3748">
        <v>1399000</v>
      </c>
      <c r="KG3748">
        <v>1372000</v>
      </c>
      <c r="KH3748">
        <v>1360000</v>
      </c>
      <c r="KI3748">
        <v>1309000</v>
      </c>
      <c r="KJ3748">
        <v>1316000</v>
      </c>
      <c r="KK3748">
        <v>1105000</v>
      </c>
      <c r="KL3748">
        <v>1150000</v>
      </c>
      <c r="KM3748">
        <v>1100000</v>
      </c>
      <c r="KN3748">
        <v>980000</v>
      </c>
      <c r="KO3748">
        <v>850000</v>
      </c>
      <c r="KP3748">
        <v>750000</v>
      </c>
      <c r="KQ3748">
        <v>803000</v>
      </c>
      <c r="KR3748">
        <v>800000</v>
      </c>
      <c r="KS3748">
        <v>729000</v>
      </c>
      <c r="KT3748">
        <v>896000</v>
      </c>
      <c r="KU3748">
        <v>919000</v>
      </c>
      <c r="KV3748">
        <v>894000</v>
      </c>
      <c r="KW3748">
        <v>760000</v>
      </c>
      <c r="KX3748">
        <v>483000</v>
      </c>
      <c r="KY3748">
        <v>520000</v>
      </c>
      <c r="KZ3748">
        <v>579000</v>
      </c>
      <c r="LA3748">
        <v>495000</v>
      </c>
      <c r="LB3748">
        <v>483000</v>
      </c>
      <c r="LC3748">
        <v>458200</v>
      </c>
      <c r="LD3748">
        <v>411300</v>
      </c>
      <c r="LE3748">
        <v>489400</v>
      </c>
      <c r="LF3748">
        <v>342000</v>
      </c>
      <c r="LG3748">
        <v>336000</v>
      </c>
      <c r="LH3748">
        <v>374000</v>
      </c>
      <c r="LI3748">
        <v>358000</v>
      </c>
      <c r="LJ3748">
        <v>323500</v>
      </c>
      <c r="LK3748">
        <v>306500</v>
      </c>
      <c r="LL3748">
        <v>324600</v>
      </c>
      <c r="LM3748">
        <v>358700</v>
      </c>
      <c r="LN3748">
        <v>280300</v>
      </c>
      <c r="LO3748">
        <v>306500</v>
      </c>
      <c r="LP3748">
        <v>290500</v>
      </c>
      <c r="LQ3748">
        <v>290500</v>
      </c>
      <c r="LR3748">
        <v>290500</v>
      </c>
    </row>
    <row r="3749" spans="1:330" x14ac:dyDescent="0.2">
      <c r="A3749" t="s">
        <v>4747</v>
      </c>
      <c r="B3749" t="s">
        <v>713</v>
      </c>
      <c r="C3749" t="s">
        <v>1833</v>
      </c>
      <c r="D3749" t="s">
        <v>1834</v>
      </c>
      <c r="E3749" t="s">
        <v>543</v>
      </c>
      <c r="F3749" t="s">
        <v>717</v>
      </c>
      <c r="G3749" t="s">
        <v>839</v>
      </c>
      <c r="H3749" t="s">
        <v>2249</v>
      </c>
      <c r="I3749" t="s">
        <v>2267</v>
      </c>
      <c r="KP3749">
        <v>75900</v>
      </c>
      <c r="KQ3749">
        <v>58600</v>
      </c>
      <c r="KR3749">
        <v>34000</v>
      </c>
      <c r="KS3749">
        <v>42500</v>
      </c>
      <c r="KT3749">
        <v>53700</v>
      </c>
      <c r="KU3749">
        <v>76300</v>
      </c>
      <c r="KV3749">
        <v>55300</v>
      </c>
      <c r="KW3749">
        <v>93900</v>
      </c>
      <c r="KX3749">
        <v>100000</v>
      </c>
      <c r="KY3749">
        <v>39100</v>
      </c>
      <c r="KZ3749">
        <v>83000</v>
      </c>
      <c r="LA3749">
        <v>76903</v>
      </c>
      <c r="LB3749">
        <v>94075</v>
      </c>
      <c r="LC3749">
        <v>110403</v>
      </c>
      <c r="LD3749">
        <v>127478</v>
      </c>
      <c r="LE3749">
        <v>131822</v>
      </c>
      <c r="LF3749">
        <v>131178.72</v>
      </c>
      <c r="LG3749">
        <v>130050.74</v>
      </c>
      <c r="LH3749">
        <v>142913.64000000001</v>
      </c>
      <c r="LI3749">
        <v>164300.57999999999</v>
      </c>
      <c r="LJ3749">
        <v>156316.51</v>
      </c>
      <c r="LK3749">
        <v>161345.68</v>
      </c>
      <c r="LL3749">
        <v>163686.17000000001</v>
      </c>
      <c r="LM3749">
        <v>161707.4</v>
      </c>
      <c r="LN3749">
        <v>122969.63</v>
      </c>
      <c r="LO3749">
        <v>137415.56</v>
      </c>
      <c r="LP3749">
        <v>169716.38</v>
      </c>
      <c r="LQ3749">
        <v>173567.14</v>
      </c>
      <c r="LR3749">
        <v>178651.36</v>
      </c>
    </row>
    <row r="3750" spans="1:330" x14ac:dyDescent="0.2">
      <c r="A3750" t="s">
        <v>7844</v>
      </c>
      <c r="B3750" t="s">
        <v>713</v>
      </c>
      <c r="C3750" t="s">
        <v>938</v>
      </c>
      <c r="D3750" t="s">
        <v>939</v>
      </c>
      <c r="E3750" t="s">
        <v>543</v>
      </c>
      <c r="F3750" t="s">
        <v>717</v>
      </c>
      <c r="G3750" t="s">
        <v>839</v>
      </c>
      <c r="H3750" t="s">
        <v>2249</v>
      </c>
      <c r="I3750" t="s">
        <v>2267</v>
      </c>
      <c r="LK3750">
        <v>0</v>
      </c>
      <c r="LL3750">
        <v>0</v>
      </c>
      <c r="LM3750">
        <v>0</v>
      </c>
      <c r="LN3750">
        <v>0</v>
      </c>
      <c r="LO3750">
        <v>0</v>
      </c>
      <c r="LP3750">
        <v>0</v>
      </c>
      <c r="LQ3750">
        <v>0</v>
      </c>
    </row>
    <row r="3751" spans="1:330" x14ac:dyDescent="0.2">
      <c r="A3751" t="s">
        <v>6381</v>
      </c>
      <c r="B3751" t="s">
        <v>713</v>
      </c>
      <c r="C3751" t="s">
        <v>1830</v>
      </c>
      <c r="D3751" t="s">
        <v>3151</v>
      </c>
      <c r="E3751" t="s">
        <v>543</v>
      </c>
      <c r="F3751" t="s">
        <v>717</v>
      </c>
      <c r="G3751" t="s">
        <v>839</v>
      </c>
      <c r="H3751" t="s">
        <v>2249</v>
      </c>
      <c r="I3751" t="s">
        <v>2267</v>
      </c>
      <c r="KZ3751">
        <v>0</v>
      </c>
      <c r="LA3751">
        <v>0</v>
      </c>
      <c r="LB3751">
        <v>0</v>
      </c>
      <c r="LC3751">
        <v>0</v>
      </c>
      <c r="LD3751">
        <v>0</v>
      </c>
      <c r="LE3751">
        <v>0</v>
      </c>
      <c r="LF3751">
        <v>0</v>
      </c>
      <c r="LG3751">
        <v>0</v>
      </c>
      <c r="LH3751">
        <v>0</v>
      </c>
      <c r="LI3751">
        <v>0</v>
      </c>
      <c r="LJ3751">
        <v>0</v>
      </c>
      <c r="LK3751">
        <v>0</v>
      </c>
      <c r="LL3751">
        <v>0</v>
      </c>
      <c r="LM3751">
        <v>0</v>
      </c>
      <c r="LN3751">
        <v>0</v>
      </c>
      <c r="LO3751">
        <v>0</v>
      </c>
      <c r="LP3751">
        <v>0</v>
      </c>
      <c r="LQ3751">
        <v>0</v>
      </c>
      <c r="LR3751">
        <v>0</v>
      </c>
    </row>
    <row r="3752" spans="1:330" x14ac:dyDescent="0.2">
      <c r="A3752" t="s">
        <v>7651</v>
      </c>
      <c r="B3752" t="s">
        <v>713</v>
      </c>
      <c r="C3752" t="s">
        <v>974</v>
      </c>
      <c r="D3752" t="s">
        <v>975</v>
      </c>
      <c r="E3752" t="s">
        <v>543</v>
      </c>
      <c r="F3752" t="s">
        <v>717</v>
      </c>
      <c r="G3752" t="s">
        <v>839</v>
      </c>
      <c r="H3752" t="s">
        <v>2249</v>
      </c>
      <c r="I3752" t="s">
        <v>2267</v>
      </c>
      <c r="LK3752">
        <v>0</v>
      </c>
      <c r="LL3752">
        <v>0</v>
      </c>
      <c r="LM3752">
        <v>0</v>
      </c>
      <c r="LN3752">
        <v>0</v>
      </c>
      <c r="LO3752">
        <v>0</v>
      </c>
      <c r="LP3752">
        <v>0</v>
      </c>
      <c r="LQ3752">
        <v>0</v>
      </c>
      <c r="LR3752">
        <v>0</v>
      </c>
    </row>
    <row r="3753" spans="1:330" x14ac:dyDescent="0.2">
      <c r="A3753" t="s">
        <v>2379</v>
      </c>
      <c r="B3753" t="s">
        <v>713</v>
      </c>
      <c r="C3753" t="s">
        <v>797</v>
      </c>
      <c r="D3753" t="s">
        <v>798</v>
      </c>
      <c r="E3753" t="s">
        <v>543</v>
      </c>
      <c r="F3753" t="s">
        <v>717</v>
      </c>
      <c r="G3753" t="s">
        <v>839</v>
      </c>
      <c r="H3753" t="s">
        <v>2249</v>
      </c>
      <c r="I3753" t="s">
        <v>2267</v>
      </c>
      <c r="JM3753">
        <v>13800</v>
      </c>
      <c r="JN3753">
        <v>46534</v>
      </c>
      <c r="JO3753">
        <v>51924</v>
      </c>
      <c r="JP3753">
        <v>131620</v>
      </c>
      <c r="JQ3753">
        <v>116735</v>
      </c>
      <c r="JR3753">
        <v>126763</v>
      </c>
      <c r="JS3753">
        <v>146047</v>
      </c>
      <c r="JT3753">
        <v>177015</v>
      </c>
      <c r="JU3753">
        <v>194474</v>
      </c>
      <c r="JV3753">
        <v>240287</v>
      </c>
      <c r="JW3753">
        <v>262985</v>
      </c>
      <c r="JX3753">
        <v>264100</v>
      </c>
      <c r="JY3753">
        <v>288460</v>
      </c>
      <c r="JZ3753">
        <v>273021</v>
      </c>
      <c r="KA3753">
        <v>278100</v>
      </c>
      <c r="KB3753">
        <v>310740</v>
      </c>
      <c r="KC3753">
        <v>320000</v>
      </c>
      <c r="KD3753">
        <v>311300</v>
      </c>
      <c r="KE3753">
        <v>306849</v>
      </c>
      <c r="KF3753">
        <v>363700</v>
      </c>
      <c r="KG3753">
        <v>399700</v>
      </c>
      <c r="KH3753">
        <v>426000</v>
      </c>
      <c r="KI3753">
        <v>436500</v>
      </c>
      <c r="KJ3753">
        <v>406800</v>
      </c>
      <c r="KK3753">
        <v>412800</v>
      </c>
      <c r="KL3753">
        <v>425500</v>
      </c>
      <c r="KM3753">
        <v>426100</v>
      </c>
      <c r="KN3753">
        <v>419400</v>
      </c>
      <c r="KO3753">
        <v>377700</v>
      </c>
      <c r="KP3753">
        <v>341000</v>
      </c>
      <c r="KQ3753">
        <v>292000</v>
      </c>
      <c r="KR3753">
        <v>317000</v>
      </c>
      <c r="KS3753">
        <v>275000</v>
      </c>
      <c r="KT3753">
        <v>316000</v>
      </c>
      <c r="KU3753">
        <v>240000</v>
      </c>
      <c r="KV3753">
        <v>231000</v>
      </c>
      <c r="KW3753">
        <v>214000</v>
      </c>
      <c r="KX3753">
        <v>249900</v>
      </c>
      <c r="KY3753">
        <v>240000</v>
      </c>
      <c r="KZ3753">
        <v>110771</v>
      </c>
      <c r="LA3753">
        <v>209625</v>
      </c>
      <c r="LB3753">
        <v>110771</v>
      </c>
      <c r="LC3753">
        <v>93051</v>
      </c>
      <c r="LD3753">
        <v>45171</v>
      </c>
      <c r="LE3753">
        <v>35117</v>
      </c>
      <c r="LF3753">
        <v>31970</v>
      </c>
      <c r="LG3753">
        <v>21961</v>
      </c>
      <c r="LH3753">
        <v>80421</v>
      </c>
      <c r="LI3753">
        <v>207705</v>
      </c>
      <c r="LJ3753">
        <v>119737</v>
      </c>
      <c r="LK3753">
        <v>98237.47</v>
      </c>
      <c r="LL3753">
        <v>128936.1</v>
      </c>
      <c r="LM3753">
        <v>163168.85</v>
      </c>
      <c r="LN3753">
        <v>106637.01</v>
      </c>
      <c r="LO3753">
        <v>197665.88</v>
      </c>
      <c r="LP3753">
        <v>107946.4</v>
      </c>
      <c r="LQ3753">
        <v>89425.22</v>
      </c>
      <c r="LR3753">
        <v>148207.88</v>
      </c>
    </row>
    <row r="3754" spans="1:330" x14ac:dyDescent="0.2">
      <c r="A3754" t="s">
        <v>5081</v>
      </c>
      <c r="B3754" t="s">
        <v>713</v>
      </c>
      <c r="C3754" t="s">
        <v>985</v>
      </c>
      <c r="D3754" t="s">
        <v>986</v>
      </c>
      <c r="E3754" t="s">
        <v>543</v>
      </c>
      <c r="F3754" t="s">
        <v>717</v>
      </c>
      <c r="G3754" t="s">
        <v>839</v>
      </c>
      <c r="H3754" t="s">
        <v>2249</v>
      </c>
      <c r="I3754" t="s">
        <v>2267</v>
      </c>
      <c r="JY3754">
        <v>3000</v>
      </c>
      <c r="JZ3754">
        <v>6000</v>
      </c>
      <c r="KA3754">
        <v>6400</v>
      </c>
      <c r="KB3754">
        <v>6603</v>
      </c>
      <c r="KC3754">
        <v>2000</v>
      </c>
      <c r="KD3754">
        <v>11400</v>
      </c>
      <c r="KE3754">
        <v>8900</v>
      </c>
      <c r="KF3754">
        <v>12400</v>
      </c>
      <c r="KG3754">
        <v>8000</v>
      </c>
      <c r="KH3754">
        <v>9000</v>
      </c>
      <c r="KI3754">
        <v>10000</v>
      </c>
      <c r="KJ3754">
        <v>10000</v>
      </c>
      <c r="KK3754">
        <v>6213</v>
      </c>
      <c r="KL3754">
        <v>7000</v>
      </c>
      <c r="KM3754">
        <v>7000</v>
      </c>
      <c r="KN3754">
        <v>7000</v>
      </c>
      <c r="KO3754">
        <v>8000</v>
      </c>
      <c r="KP3754">
        <v>8500</v>
      </c>
      <c r="LK3754">
        <v>0</v>
      </c>
      <c r="LL3754">
        <v>0</v>
      </c>
      <c r="LM3754">
        <v>0</v>
      </c>
      <c r="LN3754">
        <v>0</v>
      </c>
      <c r="LO3754">
        <v>0</v>
      </c>
      <c r="LP3754">
        <v>0</v>
      </c>
      <c r="LQ3754">
        <v>0</v>
      </c>
      <c r="LR3754">
        <v>0</v>
      </c>
    </row>
    <row r="3755" spans="1:330" x14ac:dyDescent="0.2">
      <c r="A3755" t="s">
        <v>7693</v>
      </c>
      <c r="B3755" t="s">
        <v>713</v>
      </c>
      <c r="C3755" t="s">
        <v>877</v>
      </c>
      <c r="D3755" t="s">
        <v>878</v>
      </c>
      <c r="E3755" t="s">
        <v>543</v>
      </c>
      <c r="F3755" t="s">
        <v>717</v>
      </c>
      <c r="G3755" t="s">
        <v>839</v>
      </c>
      <c r="H3755" t="s">
        <v>2249</v>
      </c>
      <c r="I3755" t="s">
        <v>2267</v>
      </c>
      <c r="LK3755">
        <v>0</v>
      </c>
      <c r="LL3755">
        <v>0</v>
      </c>
      <c r="LM3755">
        <v>0</v>
      </c>
      <c r="LN3755">
        <v>0</v>
      </c>
      <c r="LO3755">
        <v>0</v>
      </c>
      <c r="LP3755">
        <v>0</v>
      </c>
      <c r="LQ3755">
        <v>0</v>
      </c>
      <c r="LR3755">
        <v>0</v>
      </c>
    </row>
    <row r="3756" spans="1:330" x14ac:dyDescent="0.2">
      <c r="A3756" t="s">
        <v>7662</v>
      </c>
      <c r="B3756" t="s">
        <v>713</v>
      </c>
      <c r="C3756" t="s">
        <v>963</v>
      </c>
      <c r="D3756" t="s">
        <v>964</v>
      </c>
      <c r="E3756" t="s">
        <v>543</v>
      </c>
      <c r="F3756" t="s">
        <v>717</v>
      </c>
      <c r="G3756" t="s">
        <v>839</v>
      </c>
      <c r="H3756" t="s">
        <v>2249</v>
      </c>
      <c r="I3756" t="s">
        <v>2267</v>
      </c>
      <c r="LK3756">
        <v>0</v>
      </c>
      <c r="LL3756">
        <v>0</v>
      </c>
      <c r="LM3756">
        <v>0</v>
      </c>
      <c r="LN3756">
        <v>0</v>
      </c>
      <c r="LO3756">
        <v>0</v>
      </c>
      <c r="LP3756">
        <v>0</v>
      </c>
      <c r="LQ3756">
        <v>0</v>
      </c>
      <c r="LR3756">
        <v>0</v>
      </c>
    </row>
    <row r="3757" spans="1:330" x14ac:dyDescent="0.2">
      <c r="A3757" t="s">
        <v>4715</v>
      </c>
      <c r="B3757" t="s">
        <v>713</v>
      </c>
      <c r="C3757" t="s">
        <v>1703</v>
      </c>
      <c r="D3757" t="s">
        <v>1704</v>
      </c>
      <c r="E3757" t="s">
        <v>543</v>
      </c>
      <c r="F3757" t="s">
        <v>717</v>
      </c>
      <c r="G3757" t="s">
        <v>839</v>
      </c>
      <c r="H3757" t="s">
        <v>2249</v>
      </c>
      <c r="I3757" t="s">
        <v>2267</v>
      </c>
      <c r="KP3757">
        <v>279541</v>
      </c>
      <c r="KQ3757">
        <v>260800</v>
      </c>
      <c r="KR3757">
        <v>273769</v>
      </c>
      <c r="KS3757">
        <v>291000</v>
      </c>
      <c r="KT3757">
        <v>305900</v>
      </c>
      <c r="KU3757">
        <v>324131</v>
      </c>
      <c r="KV3757">
        <v>248043</v>
      </c>
      <c r="KW3757">
        <v>309838</v>
      </c>
      <c r="KX3757">
        <v>328071</v>
      </c>
      <c r="KY3757">
        <v>285300</v>
      </c>
      <c r="KZ3757">
        <v>262000</v>
      </c>
      <c r="LA3757">
        <v>286064</v>
      </c>
      <c r="LB3757">
        <v>335148</v>
      </c>
      <c r="LC3757">
        <v>323223</v>
      </c>
      <c r="LD3757">
        <v>332406</v>
      </c>
      <c r="LE3757">
        <v>350988</v>
      </c>
      <c r="LF3757">
        <v>353180</v>
      </c>
      <c r="LG3757">
        <v>305455</v>
      </c>
      <c r="LH3757">
        <v>357342</v>
      </c>
      <c r="LI3757">
        <v>379467</v>
      </c>
      <c r="LJ3757">
        <v>345669</v>
      </c>
      <c r="LK3757">
        <v>328380</v>
      </c>
      <c r="LL3757">
        <v>342968</v>
      </c>
      <c r="LM3757">
        <v>351518</v>
      </c>
      <c r="LN3757">
        <v>342220.28</v>
      </c>
      <c r="LO3757">
        <v>386829.69</v>
      </c>
      <c r="LP3757">
        <v>323525.21000000002</v>
      </c>
      <c r="LQ3757">
        <v>377740.37</v>
      </c>
      <c r="LR3757">
        <v>364161.11</v>
      </c>
    </row>
    <row r="3758" spans="1:330" x14ac:dyDescent="0.2">
      <c r="A3758" t="s">
        <v>2310</v>
      </c>
      <c r="B3758" t="s">
        <v>713</v>
      </c>
      <c r="C3758" t="s">
        <v>917</v>
      </c>
      <c r="D3758" t="s">
        <v>918</v>
      </c>
      <c r="E3758" t="s">
        <v>543</v>
      </c>
      <c r="F3758" t="s">
        <v>717</v>
      </c>
      <c r="G3758" t="s">
        <v>839</v>
      </c>
      <c r="H3758" t="s">
        <v>2249</v>
      </c>
      <c r="I3758" t="s">
        <v>2267</v>
      </c>
      <c r="JK3758">
        <v>67657</v>
      </c>
      <c r="JL3758">
        <v>72329</v>
      </c>
      <c r="JM3758">
        <v>79297</v>
      </c>
      <c r="JN3758">
        <v>91956</v>
      </c>
      <c r="JO3758">
        <v>148800</v>
      </c>
      <c r="JP3758">
        <v>167208</v>
      </c>
      <c r="JQ3758">
        <v>184676</v>
      </c>
      <c r="JR3758">
        <v>245082</v>
      </c>
      <c r="JS3758">
        <v>300141</v>
      </c>
      <c r="JT3758">
        <v>350286</v>
      </c>
      <c r="JU3758">
        <v>377454</v>
      </c>
      <c r="JV3758">
        <v>373921</v>
      </c>
      <c r="JW3758">
        <v>424243</v>
      </c>
      <c r="JX3758">
        <v>416200</v>
      </c>
      <c r="JY3758">
        <v>436020</v>
      </c>
      <c r="JZ3758">
        <v>548948</v>
      </c>
      <c r="KA3758">
        <v>572425</v>
      </c>
      <c r="KB3758">
        <v>612451</v>
      </c>
      <c r="KC3758">
        <v>639741</v>
      </c>
      <c r="KD3758">
        <v>651002</v>
      </c>
      <c r="KE3758">
        <v>690701</v>
      </c>
      <c r="KF3758">
        <v>670833</v>
      </c>
      <c r="KG3758">
        <v>699802</v>
      </c>
      <c r="KH3758">
        <v>687780</v>
      </c>
      <c r="KI3758">
        <v>700477</v>
      </c>
      <c r="KJ3758">
        <v>666617</v>
      </c>
      <c r="KK3758">
        <v>692357</v>
      </c>
      <c r="KL3758">
        <v>548300</v>
      </c>
      <c r="KM3758">
        <v>573300</v>
      </c>
      <c r="KN3758">
        <v>428600</v>
      </c>
      <c r="KO3758">
        <v>231800</v>
      </c>
      <c r="KP3758">
        <v>161900</v>
      </c>
      <c r="KQ3758">
        <v>192550</v>
      </c>
      <c r="KR3758">
        <v>238500</v>
      </c>
      <c r="KS3758">
        <v>219678</v>
      </c>
      <c r="KT3758">
        <v>260890</v>
      </c>
      <c r="KU3758">
        <v>251400</v>
      </c>
      <c r="KV3758">
        <v>213500</v>
      </c>
      <c r="KW3758">
        <v>278700</v>
      </c>
      <c r="KX3758">
        <v>289600</v>
      </c>
      <c r="KY3758">
        <v>272800</v>
      </c>
      <c r="KZ3758">
        <v>210134</v>
      </c>
      <c r="LA3758">
        <v>205301</v>
      </c>
      <c r="LB3758">
        <v>266070</v>
      </c>
      <c r="LC3758">
        <v>311302</v>
      </c>
      <c r="LD3758">
        <v>302000</v>
      </c>
      <c r="LE3758">
        <v>222968</v>
      </c>
      <c r="LF3758">
        <v>212387</v>
      </c>
      <c r="LG3758">
        <v>229268</v>
      </c>
      <c r="LH3758">
        <v>233354</v>
      </c>
      <c r="LI3758">
        <v>300576</v>
      </c>
      <c r="LJ3758">
        <v>249222</v>
      </c>
      <c r="LK3758">
        <v>294404.59999999998</v>
      </c>
      <c r="LL3758">
        <v>341921.14</v>
      </c>
      <c r="LM3758">
        <v>341921.14</v>
      </c>
      <c r="LN3758">
        <v>341921.14</v>
      </c>
      <c r="LO3758">
        <v>341921.14</v>
      </c>
      <c r="LP3758">
        <v>341921.14</v>
      </c>
      <c r="LQ3758">
        <v>341921.14</v>
      </c>
      <c r="LR3758">
        <v>341921.14</v>
      </c>
    </row>
    <row r="3759" spans="1:330" x14ac:dyDescent="0.2">
      <c r="A3759" t="s">
        <v>2371</v>
      </c>
      <c r="B3759" t="s">
        <v>713</v>
      </c>
      <c r="C3759" t="s">
        <v>753</v>
      </c>
      <c r="D3759" t="s">
        <v>754</v>
      </c>
      <c r="E3759" t="s">
        <v>543</v>
      </c>
      <c r="F3759" t="s">
        <v>717</v>
      </c>
      <c r="G3759" t="s">
        <v>839</v>
      </c>
      <c r="H3759" t="s">
        <v>2249</v>
      </c>
      <c r="I3759" t="s">
        <v>2267</v>
      </c>
      <c r="JM3759">
        <v>15000</v>
      </c>
      <c r="JN3759">
        <v>46000</v>
      </c>
      <c r="JO3759">
        <v>46000</v>
      </c>
      <c r="JP3759">
        <v>41000</v>
      </c>
      <c r="JQ3759">
        <v>44000</v>
      </c>
      <c r="JR3759">
        <v>42100</v>
      </c>
      <c r="JS3759">
        <v>39300</v>
      </c>
      <c r="JT3759">
        <v>45267</v>
      </c>
      <c r="JU3759">
        <v>48185</v>
      </c>
      <c r="JV3759">
        <v>59856</v>
      </c>
      <c r="JW3759">
        <v>81473</v>
      </c>
      <c r="JX3759">
        <v>120826</v>
      </c>
      <c r="JY3759">
        <v>207500</v>
      </c>
      <c r="JZ3759">
        <v>184200</v>
      </c>
      <c r="KA3759">
        <v>396100</v>
      </c>
      <c r="KB3759">
        <v>694044</v>
      </c>
      <c r="KC3759">
        <v>874826</v>
      </c>
      <c r="KD3759">
        <v>958426</v>
      </c>
      <c r="KE3759">
        <v>970566</v>
      </c>
      <c r="KF3759">
        <v>940294</v>
      </c>
      <c r="KG3759">
        <v>1077189</v>
      </c>
      <c r="KH3759">
        <v>1304300</v>
      </c>
      <c r="KI3759">
        <v>1731800</v>
      </c>
      <c r="KJ3759">
        <v>1836000</v>
      </c>
      <c r="KK3759">
        <v>1978900</v>
      </c>
      <c r="KL3759">
        <v>2032700</v>
      </c>
      <c r="KM3759">
        <v>2368953</v>
      </c>
      <c r="KN3759">
        <v>2461800</v>
      </c>
      <c r="KO3759">
        <v>2408400</v>
      </c>
      <c r="KP3759">
        <v>2406000</v>
      </c>
      <c r="KQ3759">
        <v>2478630</v>
      </c>
      <c r="KR3759">
        <v>2542200</v>
      </c>
      <c r="KS3759">
        <v>2822000</v>
      </c>
      <c r="KT3759">
        <v>2986400</v>
      </c>
      <c r="KU3759">
        <v>2992600</v>
      </c>
      <c r="KV3759">
        <v>2899100</v>
      </c>
      <c r="KW3759">
        <v>2842400</v>
      </c>
      <c r="KX3759">
        <v>2853000</v>
      </c>
      <c r="KY3759">
        <v>2548785</v>
      </c>
      <c r="KZ3759">
        <v>1974661</v>
      </c>
      <c r="LA3759">
        <v>2119780</v>
      </c>
      <c r="LB3759">
        <v>2309142</v>
      </c>
      <c r="LC3759">
        <v>2875658</v>
      </c>
      <c r="LD3759">
        <v>2808307</v>
      </c>
      <c r="LE3759">
        <v>2947267</v>
      </c>
      <c r="LF3759">
        <v>3182809</v>
      </c>
      <c r="LG3759">
        <v>3599348</v>
      </c>
      <c r="LH3759">
        <v>3536584</v>
      </c>
      <c r="LI3759">
        <v>3605437</v>
      </c>
      <c r="LJ3759">
        <v>3781955</v>
      </c>
      <c r="LK3759">
        <v>3634209.84</v>
      </c>
      <c r="LL3759">
        <v>3680263.27</v>
      </c>
      <c r="LM3759">
        <v>3778013.87</v>
      </c>
      <c r="LN3759">
        <v>3546273.83</v>
      </c>
      <c r="LO3759">
        <v>3805696.75</v>
      </c>
      <c r="LP3759">
        <v>4022317.13</v>
      </c>
      <c r="LQ3759">
        <v>4137667.66</v>
      </c>
      <c r="LR3759">
        <v>4292829.87</v>
      </c>
    </row>
    <row r="3760" spans="1:330" x14ac:dyDescent="0.2">
      <c r="A3760" t="s">
        <v>2800</v>
      </c>
      <c r="B3760" t="s">
        <v>713</v>
      </c>
      <c r="C3760" t="s">
        <v>902</v>
      </c>
      <c r="D3760" t="s">
        <v>903</v>
      </c>
      <c r="E3760" t="s">
        <v>543</v>
      </c>
      <c r="F3760" t="s">
        <v>717</v>
      </c>
      <c r="G3760" t="s">
        <v>839</v>
      </c>
      <c r="H3760" t="s">
        <v>2249</v>
      </c>
      <c r="I3760" t="s">
        <v>2267</v>
      </c>
      <c r="JO3760">
        <v>28000</v>
      </c>
      <c r="JP3760">
        <v>34000</v>
      </c>
      <c r="JQ3760">
        <v>45000</v>
      </c>
      <c r="JR3760">
        <v>55000</v>
      </c>
      <c r="JS3760">
        <v>60300</v>
      </c>
      <c r="JT3760">
        <v>78600</v>
      </c>
      <c r="JU3760">
        <v>87500</v>
      </c>
      <c r="JV3760">
        <v>84800</v>
      </c>
      <c r="JW3760">
        <v>94500</v>
      </c>
      <c r="JX3760">
        <v>97000</v>
      </c>
      <c r="JY3760">
        <v>100000</v>
      </c>
      <c r="JZ3760">
        <v>100000</v>
      </c>
      <c r="KA3760">
        <v>120000</v>
      </c>
      <c r="KB3760">
        <v>65500</v>
      </c>
      <c r="KC3760">
        <v>102200</v>
      </c>
      <c r="KD3760">
        <v>190000</v>
      </c>
      <c r="KE3760">
        <v>205000</v>
      </c>
      <c r="KF3760">
        <v>249000</v>
      </c>
      <c r="KG3760">
        <v>253000</v>
      </c>
      <c r="KH3760">
        <v>238000</v>
      </c>
      <c r="KI3760">
        <v>244000</v>
      </c>
      <c r="KJ3760">
        <v>255400</v>
      </c>
      <c r="KK3760">
        <v>285900</v>
      </c>
      <c r="KL3760">
        <v>252000</v>
      </c>
      <c r="KM3760">
        <v>296700</v>
      </c>
      <c r="KN3760">
        <v>279000</v>
      </c>
      <c r="KO3760">
        <v>305000</v>
      </c>
      <c r="KP3760">
        <v>307000</v>
      </c>
      <c r="KQ3760">
        <v>315000</v>
      </c>
      <c r="KR3760">
        <v>320000</v>
      </c>
      <c r="KS3760">
        <v>307000</v>
      </c>
      <c r="KT3760">
        <v>288000</v>
      </c>
      <c r="KU3760">
        <v>326000</v>
      </c>
      <c r="KV3760">
        <v>311000</v>
      </c>
      <c r="KW3760">
        <v>277000</v>
      </c>
      <c r="KX3760">
        <v>188400</v>
      </c>
      <c r="KY3760">
        <v>280000</v>
      </c>
      <c r="KZ3760">
        <v>208000</v>
      </c>
      <c r="LA3760">
        <v>0</v>
      </c>
      <c r="LB3760">
        <v>0</v>
      </c>
      <c r="LC3760">
        <v>0</v>
      </c>
      <c r="LD3760">
        <v>0</v>
      </c>
      <c r="LE3760">
        <v>0</v>
      </c>
      <c r="LF3760">
        <v>0</v>
      </c>
      <c r="LG3760">
        <v>0</v>
      </c>
      <c r="LH3760">
        <v>0</v>
      </c>
      <c r="LI3760">
        <v>0</v>
      </c>
      <c r="LJ3760">
        <v>0</v>
      </c>
      <c r="LK3760">
        <v>0</v>
      </c>
      <c r="LL3760">
        <v>0</v>
      </c>
      <c r="LM3760">
        <v>0</v>
      </c>
      <c r="LN3760">
        <v>0</v>
      </c>
      <c r="LO3760">
        <v>0</v>
      </c>
      <c r="LP3760">
        <v>0</v>
      </c>
      <c r="LQ3760">
        <v>0</v>
      </c>
      <c r="LR3760">
        <v>0</v>
      </c>
    </row>
    <row r="3761" spans="1:330" x14ac:dyDescent="0.2">
      <c r="A3761" t="s">
        <v>2298</v>
      </c>
      <c r="B3761" t="s">
        <v>713</v>
      </c>
      <c r="C3761" t="s">
        <v>1565</v>
      </c>
      <c r="D3761" t="s">
        <v>313</v>
      </c>
      <c r="E3761" t="s">
        <v>543</v>
      </c>
      <c r="F3761" t="s">
        <v>717</v>
      </c>
      <c r="G3761" t="s">
        <v>839</v>
      </c>
      <c r="H3761" t="s">
        <v>2249</v>
      </c>
      <c r="I3761" t="s">
        <v>2267</v>
      </c>
      <c r="JK3761">
        <v>16122</v>
      </c>
      <c r="JL3761">
        <v>20090</v>
      </c>
      <c r="JM3761">
        <v>21984</v>
      </c>
      <c r="JN3761">
        <v>22800</v>
      </c>
      <c r="JO3761">
        <v>24605</v>
      </c>
      <c r="JP3761">
        <v>24790</v>
      </c>
      <c r="JQ3761">
        <v>25920</v>
      </c>
      <c r="JR3761">
        <v>27630</v>
      </c>
      <c r="JS3761">
        <v>29545</v>
      </c>
      <c r="JT3761">
        <v>26860</v>
      </c>
      <c r="JU3761">
        <v>32410</v>
      </c>
      <c r="JV3761">
        <v>33740</v>
      </c>
      <c r="JW3761">
        <v>43820</v>
      </c>
      <c r="JX3761">
        <v>51890</v>
      </c>
      <c r="JY3761">
        <v>59070</v>
      </c>
      <c r="JZ3761">
        <v>56455</v>
      </c>
      <c r="KA3761">
        <v>68095</v>
      </c>
      <c r="KB3761">
        <v>79500</v>
      </c>
      <c r="KC3761">
        <v>76070</v>
      </c>
      <c r="KD3761">
        <v>62286</v>
      </c>
      <c r="KE3761">
        <v>62430</v>
      </c>
      <c r="KF3761">
        <v>74138</v>
      </c>
      <c r="KG3761">
        <v>81650</v>
      </c>
      <c r="KH3761">
        <v>80500</v>
      </c>
      <c r="KI3761">
        <v>79000</v>
      </c>
      <c r="KJ3761">
        <v>75600</v>
      </c>
      <c r="KK3761">
        <v>74000</v>
      </c>
      <c r="KL3761">
        <v>66300</v>
      </c>
      <c r="KM3761">
        <v>67000</v>
      </c>
      <c r="KN3761">
        <v>66000</v>
      </c>
      <c r="KO3761">
        <v>76400</v>
      </c>
      <c r="KP3761">
        <v>63900</v>
      </c>
      <c r="KQ3761">
        <v>75000</v>
      </c>
      <c r="KR3761">
        <v>65000</v>
      </c>
      <c r="KS3761">
        <v>75000</v>
      </c>
      <c r="KT3761">
        <v>76000</v>
      </c>
      <c r="KU3761">
        <v>88000</v>
      </c>
      <c r="KV3761">
        <v>87000</v>
      </c>
      <c r="KW3761">
        <v>83500</v>
      </c>
      <c r="KX3761">
        <v>89400</v>
      </c>
      <c r="KY3761">
        <v>74750</v>
      </c>
      <c r="KZ3761">
        <v>91718.23</v>
      </c>
      <c r="LA3761">
        <v>80736.97</v>
      </c>
      <c r="LB3761">
        <v>97489.73</v>
      </c>
      <c r="LC3761">
        <v>79189.929999999993</v>
      </c>
      <c r="LD3761">
        <v>85094.42</v>
      </c>
      <c r="LE3761">
        <v>81782.75</v>
      </c>
      <c r="LF3761">
        <v>97267.520000000004</v>
      </c>
      <c r="LG3761">
        <v>39783.440000000002</v>
      </c>
      <c r="LH3761">
        <v>92511.55</v>
      </c>
      <c r="LI3761">
        <v>48408.21</v>
      </c>
      <c r="LJ3761">
        <v>56049.99</v>
      </c>
      <c r="LK3761">
        <v>55644.57</v>
      </c>
      <c r="LL3761">
        <v>58785.36</v>
      </c>
      <c r="LM3761">
        <v>42460.45</v>
      </c>
      <c r="LN3761">
        <v>31726.43</v>
      </c>
      <c r="LO3761">
        <v>31726.43</v>
      </c>
      <c r="LP3761">
        <v>31726.43</v>
      </c>
      <c r="LQ3761">
        <v>31726.43</v>
      </c>
      <c r="LR3761">
        <v>31726.43</v>
      </c>
    </row>
    <row r="3762" spans="1:330" x14ac:dyDescent="0.2">
      <c r="A3762" t="s">
        <v>2306</v>
      </c>
      <c r="B3762" t="s">
        <v>713</v>
      </c>
      <c r="C3762" t="s">
        <v>915</v>
      </c>
      <c r="D3762" t="s">
        <v>314</v>
      </c>
      <c r="E3762" t="s">
        <v>543</v>
      </c>
      <c r="F3762" t="s">
        <v>717</v>
      </c>
      <c r="G3762" t="s">
        <v>839</v>
      </c>
      <c r="H3762" t="s">
        <v>2249</v>
      </c>
      <c r="I3762" t="s">
        <v>2267</v>
      </c>
      <c r="JK3762">
        <v>154299</v>
      </c>
      <c r="JL3762">
        <v>194194</v>
      </c>
      <c r="JM3762">
        <v>219072</v>
      </c>
      <c r="JN3762">
        <v>243230</v>
      </c>
      <c r="JO3762">
        <v>237889</v>
      </c>
      <c r="JP3762">
        <v>309000</v>
      </c>
      <c r="JQ3762">
        <v>402600</v>
      </c>
      <c r="JR3762">
        <v>563000</v>
      </c>
      <c r="JS3762">
        <v>730600</v>
      </c>
      <c r="JT3762">
        <v>832500</v>
      </c>
      <c r="JU3762">
        <v>949200</v>
      </c>
      <c r="JV3762">
        <v>1054500</v>
      </c>
      <c r="JW3762">
        <v>1049900</v>
      </c>
      <c r="JX3762">
        <v>1186600</v>
      </c>
      <c r="JY3762">
        <v>1508000</v>
      </c>
      <c r="JZ3762">
        <v>1862400</v>
      </c>
      <c r="KA3762">
        <v>1999800</v>
      </c>
      <c r="KB3762">
        <v>2173000</v>
      </c>
      <c r="KC3762">
        <v>2224300</v>
      </c>
      <c r="KD3762">
        <v>2163900</v>
      </c>
      <c r="KE3762">
        <v>3143300</v>
      </c>
      <c r="KF3762">
        <v>3429700</v>
      </c>
      <c r="KG3762">
        <v>3491500</v>
      </c>
      <c r="KH3762">
        <v>3917233</v>
      </c>
      <c r="KI3762">
        <v>4322800</v>
      </c>
      <c r="KJ3762">
        <v>5412111</v>
      </c>
      <c r="KK3762">
        <v>5486155</v>
      </c>
      <c r="KL3762">
        <v>6723718</v>
      </c>
      <c r="KM3762">
        <v>6745192</v>
      </c>
      <c r="KN3762">
        <v>6993116</v>
      </c>
      <c r="KO3762">
        <v>7301511</v>
      </c>
      <c r="KP3762">
        <v>7430842</v>
      </c>
      <c r="KQ3762">
        <v>7257963</v>
      </c>
      <c r="KR3762">
        <v>7961053</v>
      </c>
      <c r="KS3762">
        <v>8728137</v>
      </c>
      <c r="KT3762">
        <v>8592302</v>
      </c>
      <c r="KU3762">
        <v>10083072</v>
      </c>
      <c r="KV3762">
        <v>10477278</v>
      </c>
      <c r="KW3762">
        <v>10872845</v>
      </c>
      <c r="KX3762">
        <v>10942800</v>
      </c>
      <c r="KY3762">
        <v>10766775</v>
      </c>
      <c r="KZ3762">
        <v>10391719</v>
      </c>
      <c r="LA3762">
        <v>10468657</v>
      </c>
      <c r="LB3762">
        <v>11205586</v>
      </c>
      <c r="LC3762">
        <v>11218193</v>
      </c>
      <c r="LD3762">
        <v>10934856</v>
      </c>
      <c r="LE3762">
        <v>10400408</v>
      </c>
      <c r="LF3762">
        <v>10430846</v>
      </c>
      <c r="LG3762">
        <v>11376729</v>
      </c>
      <c r="LH3762">
        <v>12087720</v>
      </c>
      <c r="LI3762">
        <v>12192878</v>
      </c>
      <c r="LJ3762">
        <v>12159007</v>
      </c>
      <c r="LK3762">
        <v>12408600</v>
      </c>
      <c r="LL3762">
        <v>12433700</v>
      </c>
      <c r="LM3762">
        <v>13475900</v>
      </c>
      <c r="LN3762">
        <v>13376800</v>
      </c>
      <c r="LO3762">
        <v>13422600</v>
      </c>
      <c r="LP3762">
        <v>13336800</v>
      </c>
      <c r="LQ3762">
        <v>13722200</v>
      </c>
      <c r="LR3762">
        <v>13744500</v>
      </c>
    </row>
    <row r="3763" spans="1:330" x14ac:dyDescent="0.2">
      <c r="A3763" t="s">
        <v>2992</v>
      </c>
      <c r="B3763" t="s">
        <v>713</v>
      </c>
      <c r="C3763" t="s">
        <v>1357</v>
      </c>
      <c r="D3763" t="s">
        <v>1358</v>
      </c>
      <c r="E3763" t="s">
        <v>543</v>
      </c>
      <c r="F3763" t="s">
        <v>717</v>
      </c>
      <c r="G3763" t="s">
        <v>839</v>
      </c>
      <c r="H3763" t="s">
        <v>2249</v>
      </c>
      <c r="I3763" t="s">
        <v>2267</v>
      </c>
      <c r="JT3763">
        <v>6000</v>
      </c>
      <c r="JU3763">
        <v>10677</v>
      </c>
      <c r="JV3763">
        <v>26198</v>
      </c>
      <c r="JW3763">
        <v>28124</v>
      </c>
      <c r="JX3763">
        <v>33600</v>
      </c>
      <c r="JY3763">
        <v>24300</v>
      </c>
      <c r="JZ3763">
        <v>25332</v>
      </c>
      <c r="KA3763">
        <v>125460</v>
      </c>
      <c r="KB3763">
        <v>165800</v>
      </c>
      <c r="KC3763">
        <v>387000</v>
      </c>
      <c r="KD3763">
        <v>355000</v>
      </c>
      <c r="KG3763">
        <v>26000</v>
      </c>
      <c r="KH3763">
        <v>31000</v>
      </c>
      <c r="KI3763">
        <v>68800</v>
      </c>
      <c r="KJ3763">
        <v>79400</v>
      </c>
      <c r="KK3763">
        <v>81400</v>
      </c>
      <c r="KL3763">
        <v>364000</v>
      </c>
      <c r="KM3763">
        <v>539400</v>
      </c>
      <c r="KN3763">
        <v>242000</v>
      </c>
      <c r="KO3763">
        <v>95000</v>
      </c>
      <c r="KP3763">
        <v>130000</v>
      </c>
      <c r="KQ3763">
        <v>218000</v>
      </c>
      <c r="KR3763">
        <v>218000</v>
      </c>
      <c r="KS3763">
        <v>218000</v>
      </c>
      <c r="KT3763">
        <v>235000</v>
      </c>
      <c r="KU3763">
        <v>235000</v>
      </c>
      <c r="KV3763">
        <v>235000</v>
      </c>
      <c r="KW3763">
        <v>238000</v>
      </c>
      <c r="KX3763">
        <v>238000</v>
      </c>
      <c r="KY3763">
        <v>530000</v>
      </c>
      <c r="KZ3763">
        <v>523300</v>
      </c>
      <c r="LA3763">
        <v>30000</v>
      </c>
      <c r="LB3763">
        <v>98454</v>
      </c>
      <c r="LC3763">
        <v>138940</v>
      </c>
      <c r="LD3763">
        <v>151720</v>
      </c>
      <c r="LE3763">
        <v>110220</v>
      </c>
      <c r="LF3763">
        <v>149300</v>
      </c>
      <c r="LG3763">
        <v>141220</v>
      </c>
      <c r="LH3763">
        <v>96600</v>
      </c>
      <c r="LI3763">
        <v>128800</v>
      </c>
      <c r="LJ3763">
        <v>123280</v>
      </c>
      <c r="LK3763">
        <v>135240</v>
      </c>
      <c r="LL3763">
        <v>47464.94</v>
      </c>
      <c r="LM3763">
        <v>31392.98</v>
      </c>
      <c r="LN3763">
        <v>114212.4</v>
      </c>
      <c r="LO3763">
        <v>114212.4</v>
      </c>
      <c r="LP3763">
        <v>114212.4</v>
      </c>
      <c r="LQ3763">
        <v>114212.4</v>
      </c>
      <c r="LR3763">
        <v>114212.4</v>
      </c>
    </row>
    <row r="3764" spans="1:330" x14ac:dyDescent="0.2">
      <c r="A3764" t="s">
        <v>2373</v>
      </c>
      <c r="B3764" t="s">
        <v>713</v>
      </c>
      <c r="C3764" t="s">
        <v>812</v>
      </c>
      <c r="D3764" t="s">
        <v>2374</v>
      </c>
      <c r="E3764" t="s">
        <v>543</v>
      </c>
      <c r="F3764" t="s">
        <v>717</v>
      </c>
      <c r="G3764" t="s">
        <v>839</v>
      </c>
      <c r="H3764" t="s">
        <v>2249</v>
      </c>
      <c r="I3764" t="s">
        <v>2267</v>
      </c>
      <c r="JM3764">
        <v>9000</v>
      </c>
      <c r="JN3764">
        <v>13000</v>
      </c>
      <c r="JO3764">
        <v>15800</v>
      </c>
      <c r="JP3764">
        <v>25000</v>
      </c>
      <c r="JQ3764">
        <v>27000</v>
      </c>
      <c r="JR3764">
        <v>23000</v>
      </c>
      <c r="JS3764">
        <v>26100</v>
      </c>
      <c r="JT3764">
        <v>30900</v>
      </c>
      <c r="JU3764">
        <v>86200</v>
      </c>
      <c r="JV3764">
        <v>142830</v>
      </c>
      <c r="JW3764">
        <v>130765</v>
      </c>
      <c r="JX3764">
        <v>131025</v>
      </c>
      <c r="JY3764">
        <v>125700</v>
      </c>
      <c r="JZ3764">
        <v>136214</v>
      </c>
      <c r="KA3764">
        <v>124026</v>
      </c>
      <c r="KB3764">
        <v>72344</v>
      </c>
      <c r="KC3764">
        <v>93200</v>
      </c>
      <c r="KD3764">
        <v>71000</v>
      </c>
      <c r="KE3764">
        <v>21400</v>
      </c>
      <c r="KF3764">
        <v>22207</v>
      </c>
      <c r="KG3764">
        <v>23906</v>
      </c>
      <c r="KH3764">
        <v>13890</v>
      </c>
      <c r="KI3764">
        <v>22400</v>
      </c>
      <c r="KJ3764">
        <v>72498</v>
      </c>
      <c r="KK3764">
        <v>99640</v>
      </c>
      <c r="KL3764">
        <v>115800</v>
      </c>
      <c r="KM3764">
        <v>307300</v>
      </c>
      <c r="KN3764">
        <v>376200</v>
      </c>
      <c r="KO3764">
        <v>451000</v>
      </c>
      <c r="KP3764">
        <v>572000</v>
      </c>
      <c r="KQ3764">
        <v>467400</v>
      </c>
      <c r="KR3764">
        <v>466136</v>
      </c>
      <c r="KS3764">
        <v>500100</v>
      </c>
      <c r="KT3764">
        <v>688800</v>
      </c>
      <c r="KU3764">
        <v>727800</v>
      </c>
      <c r="KV3764">
        <v>863700</v>
      </c>
      <c r="KW3764">
        <v>713200</v>
      </c>
      <c r="KX3764">
        <v>725496</v>
      </c>
      <c r="KY3764">
        <v>735958</v>
      </c>
      <c r="KZ3764">
        <v>963082.28</v>
      </c>
      <c r="LA3764">
        <v>950811.38</v>
      </c>
      <c r="LB3764">
        <v>931657.28</v>
      </c>
      <c r="LC3764">
        <v>971530.54</v>
      </c>
      <c r="LD3764">
        <v>1081184.81</v>
      </c>
      <c r="LE3764">
        <v>850324.42</v>
      </c>
      <c r="LF3764">
        <v>1190218.81</v>
      </c>
      <c r="LG3764">
        <v>1203181.3400000001</v>
      </c>
      <c r="LH3764">
        <v>1334870.73</v>
      </c>
      <c r="LI3764">
        <v>1395631.27</v>
      </c>
      <c r="LJ3764">
        <v>1781295.83</v>
      </c>
      <c r="LK3764">
        <v>1651464.05</v>
      </c>
      <c r="LL3764">
        <v>1320919.3500000001</v>
      </c>
      <c r="LM3764">
        <v>1613275.23</v>
      </c>
      <c r="LN3764">
        <v>1439611.08</v>
      </c>
      <c r="LO3764">
        <v>1826568</v>
      </c>
      <c r="LP3764">
        <v>1826568</v>
      </c>
      <c r="LQ3764">
        <v>1826568</v>
      </c>
      <c r="LR3764">
        <v>1826568</v>
      </c>
    </row>
    <row r="3765" spans="1:330" x14ac:dyDescent="0.2">
      <c r="A3765" t="s">
        <v>2865</v>
      </c>
      <c r="B3765" t="s">
        <v>713</v>
      </c>
      <c r="C3765" t="s">
        <v>1775</v>
      </c>
      <c r="D3765" t="s">
        <v>1776</v>
      </c>
      <c r="E3765" t="s">
        <v>543</v>
      </c>
      <c r="F3765" t="s">
        <v>717</v>
      </c>
      <c r="G3765" t="s">
        <v>839</v>
      </c>
      <c r="H3765" t="s">
        <v>2249</v>
      </c>
      <c r="I3765" t="s">
        <v>2267</v>
      </c>
      <c r="JK3765">
        <v>7129</v>
      </c>
      <c r="JL3765">
        <v>7380</v>
      </c>
      <c r="JM3765">
        <v>6492</v>
      </c>
      <c r="JN3765">
        <v>6657</v>
      </c>
      <c r="JO3765">
        <v>6478</v>
      </c>
      <c r="JP3765">
        <v>8527</v>
      </c>
      <c r="JQ3765">
        <v>8121</v>
      </c>
      <c r="JR3765">
        <v>8153</v>
      </c>
      <c r="JS3765">
        <v>8157</v>
      </c>
      <c r="JT3765">
        <v>7705</v>
      </c>
      <c r="JU3765">
        <v>7631</v>
      </c>
      <c r="JV3765">
        <v>8170</v>
      </c>
      <c r="JW3765">
        <v>9674</v>
      </c>
      <c r="JX3765">
        <v>7315</v>
      </c>
      <c r="JY3765">
        <v>8982</v>
      </c>
      <c r="JZ3765">
        <v>10657</v>
      </c>
      <c r="KA3765">
        <v>10046</v>
      </c>
      <c r="KB3765">
        <v>9695</v>
      </c>
      <c r="KC3765">
        <v>10022</v>
      </c>
      <c r="KD3765">
        <v>9002</v>
      </c>
      <c r="KE3765">
        <v>8825</v>
      </c>
      <c r="KF3765">
        <v>8000</v>
      </c>
      <c r="KG3765">
        <v>6100</v>
      </c>
      <c r="KH3765">
        <v>11968</v>
      </c>
      <c r="KI3765">
        <v>11600</v>
      </c>
      <c r="KJ3765">
        <v>11600</v>
      </c>
      <c r="KK3765">
        <v>10000</v>
      </c>
      <c r="KL3765">
        <v>9640</v>
      </c>
      <c r="KM3765">
        <v>10320</v>
      </c>
      <c r="KN3765">
        <v>10142</v>
      </c>
      <c r="KO3765">
        <v>12971</v>
      </c>
      <c r="KP3765">
        <v>10735</v>
      </c>
      <c r="KQ3765">
        <v>10000</v>
      </c>
      <c r="KR3765">
        <v>11500</v>
      </c>
      <c r="KS3765">
        <v>8736</v>
      </c>
      <c r="KT3765">
        <v>12333</v>
      </c>
      <c r="KU3765">
        <v>12000</v>
      </c>
      <c r="KV3765">
        <v>11500</v>
      </c>
      <c r="KW3765">
        <v>12000</v>
      </c>
      <c r="KX3765">
        <v>12000</v>
      </c>
      <c r="KY3765">
        <v>87</v>
      </c>
      <c r="LG3765">
        <v>0</v>
      </c>
      <c r="LH3765">
        <v>0</v>
      </c>
      <c r="LI3765">
        <v>0</v>
      </c>
      <c r="LJ3765">
        <v>0</v>
      </c>
      <c r="LK3765">
        <v>0</v>
      </c>
      <c r="LL3765">
        <v>0</v>
      </c>
      <c r="LM3765">
        <v>0</v>
      </c>
      <c r="LN3765">
        <v>0</v>
      </c>
      <c r="LO3765">
        <v>0</v>
      </c>
      <c r="LP3765">
        <v>0</v>
      </c>
      <c r="LQ3765">
        <v>0</v>
      </c>
      <c r="LR3765">
        <v>0</v>
      </c>
    </row>
    <row r="3766" spans="1:330" x14ac:dyDescent="0.2">
      <c r="A3766" t="s">
        <v>2293</v>
      </c>
      <c r="B3766" t="s">
        <v>713</v>
      </c>
      <c r="C3766" t="s">
        <v>761</v>
      </c>
      <c r="D3766" t="s">
        <v>307</v>
      </c>
      <c r="E3766" t="s">
        <v>543</v>
      </c>
      <c r="F3766" t="s">
        <v>717</v>
      </c>
      <c r="G3766" t="s">
        <v>839</v>
      </c>
      <c r="H3766" t="s">
        <v>2249</v>
      </c>
      <c r="I3766" t="s">
        <v>2267</v>
      </c>
      <c r="JK3766">
        <v>688747</v>
      </c>
      <c r="JL3766">
        <v>725408</v>
      </c>
      <c r="JM3766">
        <v>773528</v>
      </c>
      <c r="JN3766">
        <v>836340</v>
      </c>
      <c r="JO3766">
        <v>904883</v>
      </c>
      <c r="JP3766">
        <v>950113</v>
      </c>
      <c r="JQ3766">
        <v>1095845</v>
      </c>
      <c r="JR3766">
        <v>1088460</v>
      </c>
      <c r="JS3766">
        <v>960301</v>
      </c>
      <c r="JT3766">
        <v>955814</v>
      </c>
      <c r="JU3766">
        <v>1034191</v>
      </c>
      <c r="JV3766">
        <v>1045519</v>
      </c>
      <c r="JW3766">
        <v>1129300</v>
      </c>
      <c r="JX3766">
        <v>1131442</v>
      </c>
      <c r="JY3766">
        <v>970028</v>
      </c>
      <c r="JZ3766">
        <v>985312</v>
      </c>
      <c r="KA3766">
        <v>1037100</v>
      </c>
      <c r="KB3766">
        <v>1382696</v>
      </c>
      <c r="KC3766">
        <v>1462199</v>
      </c>
      <c r="KD3766">
        <v>1335393</v>
      </c>
      <c r="KE3766">
        <v>1149863</v>
      </c>
      <c r="KF3766">
        <v>1132487</v>
      </c>
      <c r="KG3766">
        <v>1095982</v>
      </c>
      <c r="KH3766">
        <v>1332779</v>
      </c>
      <c r="KI3766">
        <v>1242401</v>
      </c>
      <c r="KJ3766">
        <v>1144859</v>
      </c>
      <c r="KK3766">
        <v>1279019</v>
      </c>
      <c r="KL3766">
        <v>1297085</v>
      </c>
      <c r="KM3766">
        <v>1168586</v>
      </c>
      <c r="KN3766">
        <v>862000</v>
      </c>
      <c r="KO3766">
        <v>917300</v>
      </c>
      <c r="KP3766">
        <v>991000</v>
      </c>
      <c r="KQ3766">
        <v>654000</v>
      </c>
      <c r="KR3766">
        <v>621000</v>
      </c>
      <c r="KS3766">
        <v>660000</v>
      </c>
      <c r="KT3766">
        <v>535000</v>
      </c>
      <c r="KU3766">
        <v>537000</v>
      </c>
      <c r="KV3766">
        <v>463000</v>
      </c>
      <c r="KW3766">
        <v>397000</v>
      </c>
      <c r="KX3766">
        <v>428000</v>
      </c>
      <c r="KY3766">
        <v>423000</v>
      </c>
      <c r="KZ3766">
        <v>400200</v>
      </c>
      <c r="LA3766">
        <v>483828</v>
      </c>
      <c r="LB3766">
        <v>609629</v>
      </c>
      <c r="LC3766">
        <v>425187</v>
      </c>
      <c r="LD3766">
        <v>256142.4</v>
      </c>
      <c r="LE3766">
        <v>78564</v>
      </c>
      <c r="LF3766">
        <v>315982.40000000002</v>
      </c>
      <c r="LG3766">
        <v>249826.4</v>
      </c>
      <c r="LH3766">
        <v>146061.4</v>
      </c>
      <c r="LI3766">
        <v>108403.6</v>
      </c>
      <c r="LJ3766">
        <v>177367</v>
      </c>
      <c r="LK3766">
        <v>292928.40000000002</v>
      </c>
      <c r="LL3766">
        <v>246106.8</v>
      </c>
      <c r="LM3766">
        <v>253789.6</v>
      </c>
      <c r="LN3766">
        <v>339186.6</v>
      </c>
      <c r="LO3766">
        <v>287388.2</v>
      </c>
      <c r="LP3766">
        <v>287388.2</v>
      </c>
      <c r="LQ3766">
        <v>287388.2</v>
      </c>
      <c r="LR3766">
        <v>287388.2</v>
      </c>
    </row>
    <row r="3767" spans="1:330" x14ac:dyDescent="0.2">
      <c r="A3767" t="s">
        <v>8237</v>
      </c>
      <c r="B3767" t="s">
        <v>713</v>
      </c>
      <c r="C3767" t="s">
        <v>714</v>
      </c>
      <c r="D3767" t="s">
        <v>715</v>
      </c>
      <c r="E3767" t="s">
        <v>543</v>
      </c>
      <c r="F3767" t="s">
        <v>717</v>
      </c>
      <c r="G3767" t="s">
        <v>839</v>
      </c>
      <c r="H3767" t="s">
        <v>2249</v>
      </c>
      <c r="I3767" t="s">
        <v>2267</v>
      </c>
      <c r="LM3767">
        <v>0</v>
      </c>
      <c r="LO3767">
        <v>0</v>
      </c>
      <c r="LP3767">
        <v>0</v>
      </c>
      <c r="LQ3767">
        <v>0</v>
      </c>
      <c r="LR3767">
        <v>0</v>
      </c>
    </row>
    <row r="3768" spans="1:330" x14ac:dyDescent="0.2">
      <c r="A3768" t="s">
        <v>4086</v>
      </c>
      <c r="B3768" t="s">
        <v>713</v>
      </c>
      <c r="C3768" t="s">
        <v>1788</v>
      </c>
      <c r="D3768" t="s">
        <v>1789</v>
      </c>
      <c r="E3768" t="s">
        <v>543</v>
      </c>
      <c r="F3768" t="s">
        <v>717</v>
      </c>
      <c r="G3768" t="s">
        <v>839</v>
      </c>
      <c r="H3768" t="s">
        <v>2249</v>
      </c>
      <c r="I3768" t="s">
        <v>2267</v>
      </c>
      <c r="KF3768">
        <v>20952</v>
      </c>
      <c r="KG3768">
        <v>54288</v>
      </c>
      <c r="KH3768">
        <v>97380</v>
      </c>
      <c r="KI3768">
        <v>91890</v>
      </c>
      <c r="KJ3768">
        <v>99160</v>
      </c>
      <c r="KK3768">
        <v>108900</v>
      </c>
      <c r="KL3768">
        <v>110700</v>
      </c>
      <c r="KM3768">
        <v>108500</v>
      </c>
      <c r="KN3768">
        <v>108000</v>
      </c>
      <c r="KO3768">
        <v>107820</v>
      </c>
      <c r="KP3768">
        <v>99644</v>
      </c>
      <c r="KQ3768">
        <v>84609</v>
      </c>
      <c r="KR3768">
        <v>134900</v>
      </c>
      <c r="KS3768">
        <v>131200</v>
      </c>
      <c r="KT3768">
        <v>120780</v>
      </c>
      <c r="KU3768">
        <v>127900</v>
      </c>
      <c r="KV3768">
        <v>149600</v>
      </c>
      <c r="KW3768">
        <v>145000</v>
      </c>
      <c r="KX3768">
        <v>113600</v>
      </c>
      <c r="KY3768">
        <v>121000</v>
      </c>
      <c r="KZ3768">
        <v>102960</v>
      </c>
      <c r="LA3768">
        <v>90540</v>
      </c>
      <c r="LB3768">
        <v>118440</v>
      </c>
      <c r="LC3768">
        <v>118260</v>
      </c>
      <c r="LD3768">
        <v>162260</v>
      </c>
      <c r="LE3768">
        <v>158760</v>
      </c>
      <c r="LF3768">
        <v>150020</v>
      </c>
      <c r="LG3768">
        <v>119790</v>
      </c>
      <c r="LH3768">
        <v>148770</v>
      </c>
      <c r="LI3768">
        <v>159520</v>
      </c>
      <c r="LJ3768">
        <v>128860</v>
      </c>
      <c r="LK3768">
        <v>132530</v>
      </c>
      <c r="LL3768">
        <v>145790</v>
      </c>
      <c r="LM3768">
        <v>109600</v>
      </c>
      <c r="LN3768">
        <v>90500</v>
      </c>
      <c r="LO3768">
        <v>121900</v>
      </c>
      <c r="LP3768">
        <v>144900</v>
      </c>
      <c r="LQ3768">
        <v>144900</v>
      </c>
      <c r="LR3768">
        <v>144900</v>
      </c>
    </row>
    <row r="3769" spans="1:330" x14ac:dyDescent="0.2">
      <c r="A3769" t="s">
        <v>2312</v>
      </c>
      <c r="B3769" t="s">
        <v>713</v>
      </c>
      <c r="C3769" t="s">
        <v>875</v>
      </c>
      <c r="D3769" t="s">
        <v>316</v>
      </c>
      <c r="E3769" t="s">
        <v>543</v>
      </c>
      <c r="F3769" t="s">
        <v>717</v>
      </c>
      <c r="G3769" t="s">
        <v>839</v>
      </c>
      <c r="H3769" t="s">
        <v>2249</v>
      </c>
      <c r="I3769" t="s">
        <v>2267</v>
      </c>
      <c r="JK3769">
        <v>1088600</v>
      </c>
      <c r="JL3769">
        <v>1151420</v>
      </c>
      <c r="JM3769">
        <v>1298690</v>
      </c>
      <c r="JN3769">
        <v>1394000</v>
      </c>
      <c r="JO3769">
        <v>1615000</v>
      </c>
      <c r="JP3769">
        <v>1789300</v>
      </c>
      <c r="JQ3769">
        <v>2034700</v>
      </c>
      <c r="JR3769">
        <v>2098500</v>
      </c>
      <c r="JS3769">
        <v>2130900</v>
      </c>
      <c r="JT3769">
        <v>2105100</v>
      </c>
      <c r="JU3769">
        <v>1915000</v>
      </c>
      <c r="JV3769">
        <v>2199000</v>
      </c>
      <c r="JW3769">
        <v>2138300</v>
      </c>
      <c r="JX3769">
        <v>2340900</v>
      </c>
      <c r="JY3769">
        <v>1557000</v>
      </c>
      <c r="JZ3769">
        <v>1171000</v>
      </c>
      <c r="KA3769">
        <v>1446000</v>
      </c>
      <c r="KB3769">
        <v>1457000</v>
      </c>
      <c r="KC3769">
        <v>1458000</v>
      </c>
      <c r="KD3769">
        <v>1202000</v>
      </c>
      <c r="KE3769">
        <v>1253000</v>
      </c>
      <c r="KF3769">
        <v>1126000</v>
      </c>
      <c r="KG3769">
        <v>1077000</v>
      </c>
      <c r="KH3769">
        <v>1235400</v>
      </c>
      <c r="KI3769">
        <v>1054000</v>
      </c>
      <c r="KJ3769">
        <v>987900</v>
      </c>
      <c r="KK3769">
        <v>985800</v>
      </c>
      <c r="KL3769">
        <v>977000</v>
      </c>
      <c r="KM3769">
        <v>946000</v>
      </c>
      <c r="KN3769">
        <v>957000</v>
      </c>
      <c r="KO3769">
        <v>931000</v>
      </c>
      <c r="KP3769">
        <v>906000</v>
      </c>
      <c r="KQ3769">
        <v>867700</v>
      </c>
      <c r="KR3769">
        <v>890900</v>
      </c>
      <c r="KS3769">
        <v>872500</v>
      </c>
      <c r="KT3769">
        <v>883400</v>
      </c>
      <c r="KU3769">
        <v>829700</v>
      </c>
      <c r="KV3769">
        <v>798600</v>
      </c>
      <c r="KW3769">
        <v>802400</v>
      </c>
      <c r="KX3769">
        <v>769217</v>
      </c>
      <c r="KY3769">
        <v>680800</v>
      </c>
      <c r="KZ3769">
        <v>828913</v>
      </c>
      <c r="LA3769">
        <v>771490</v>
      </c>
      <c r="LB3769">
        <v>796224</v>
      </c>
      <c r="LC3769">
        <v>767305</v>
      </c>
      <c r="LD3769">
        <v>770545</v>
      </c>
      <c r="LE3769">
        <v>769924</v>
      </c>
      <c r="LF3769">
        <v>647184</v>
      </c>
      <c r="LG3769">
        <v>621908</v>
      </c>
      <c r="LH3769">
        <v>650283</v>
      </c>
      <c r="LI3769">
        <v>610674</v>
      </c>
      <c r="LJ3769">
        <v>603223</v>
      </c>
      <c r="LK3769">
        <v>596072</v>
      </c>
      <c r="LL3769">
        <v>547850</v>
      </c>
      <c r="LM3769">
        <v>536731</v>
      </c>
      <c r="LN3769">
        <v>567975</v>
      </c>
      <c r="LO3769">
        <v>556577</v>
      </c>
      <c r="LP3769">
        <v>541702</v>
      </c>
      <c r="LQ3769">
        <v>524242.37</v>
      </c>
      <c r="LR3769">
        <v>525463.04000000004</v>
      </c>
    </row>
    <row r="3770" spans="1:330" x14ac:dyDescent="0.2">
      <c r="A3770" t="s">
        <v>7709</v>
      </c>
      <c r="B3770" t="s">
        <v>713</v>
      </c>
      <c r="C3770" t="s">
        <v>942</v>
      </c>
      <c r="D3770" t="s">
        <v>943</v>
      </c>
      <c r="E3770" t="s">
        <v>543</v>
      </c>
      <c r="F3770" t="s">
        <v>717</v>
      </c>
      <c r="G3770" t="s">
        <v>839</v>
      </c>
      <c r="H3770" t="s">
        <v>2249</v>
      </c>
      <c r="I3770" t="s">
        <v>2267</v>
      </c>
      <c r="LK3770">
        <v>0</v>
      </c>
      <c r="LL3770">
        <v>0</v>
      </c>
      <c r="LM3770">
        <v>0</v>
      </c>
      <c r="LN3770">
        <v>0</v>
      </c>
      <c r="LO3770">
        <v>0</v>
      </c>
      <c r="LP3770">
        <v>0</v>
      </c>
      <c r="LQ3770">
        <v>0</v>
      </c>
      <c r="LR3770">
        <v>0</v>
      </c>
    </row>
    <row r="3771" spans="1:330" x14ac:dyDescent="0.2">
      <c r="A3771" t="s">
        <v>7236</v>
      </c>
      <c r="B3771" t="s">
        <v>713</v>
      </c>
      <c r="C3771" t="s">
        <v>1620</v>
      </c>
      <c r="D3771" t="s">
        <v>4583</v>
      </c>
      <c r="E3771" t="s">
        <v>543</v>
      </c>
      <c r="F3771" t="s">
        <v>717</v>
      </c>
      <c r="G3771" t="s">
        <v>839</v>
      </c>
      <c r="H3771" t="s">
        <v>2249</v>
      </c>
      <c r="I3771" t="s">
        <v>2267</v>
      </c>
      <c r="LG3771">
        <v>0</v>
      </c>
      <c r="LH3771">
        <v>0</v>
      </c>
      <c r="LI3771">
        <v>0</v>
      </c>
      <c r="LJ3771">
        <v>0</v>
      </c>
      <c r="LK3771">
        <v>0</v>
      </c>
      <c r="LL3771">
        <v>0</v>
      </c>
      <c r="LM3771">
        <v>0</v>
      </c>
      <c r="LN3771">
        <v>0</v>
      </c>
      <c r="LO3771">
        <v>0</v>
      </c>
      <c r="LP3771">
        <v>0</v>
      </c>
      <c r="LQ3771">
        <v>0</v>
      </c>
      <c r="LR3771">
        <v>0</v>
      </c>
    </row>
    <row r="3772" spans="1:330" x14ac:dyDescent="0.2">
      <c r="A3772" t="s">
        <v>8234</v>
      </c>
      <c r="B3772" t="s">
        <v>713</v>
      </c>
      <c r="C3772" t="s">
        <v>1681</v>
      </c>
      <c r="D3772" t="s">
        <v>1682</v>
      </c>
      <c r="E3772" t="s">
        <v>543</v>
      </c>
      <c r="F3772" t="s">
        <v>717</v>
      </c>
      <c r="G3772" t="s">
        <v>839</v>
      </c>
      <c r="H3772" t="s">
        <v>2249</v>
      </c>
      <c r="I3772" t="s">
        <v>2267</v>
      </c>
      <c r="LM3772">
        <v>0</v>
      </c>
      <c r="LO3772">
        <v>0</v>
      </c>
      <c r="LP3772">
        <v>0</v>
      </c>
      <c r="LQ3772">
        <v>0</v>
      </c>
      <c r="LR3772">
        <v>0</v>
      </c>
    </row>
    <row r="3773" spans="1:330" x14ac:dyDescent="0.2">
      <c r="A3773" t="s">
        <v>6781</v>
      </c>
      <c r="B3773" t="s">
        <v>713</v>
      </c>
      <c r="C3773" t="s">
        <v>2068</v>
      </c>
      <c r="D3773" t="s">
        <v>3285</v>
      </c>
      <c r="E3773" t="s">
        <v>543</v>
      </c>
      <c r="F3773" t="s">
        <v>717</v>
      </c>
      <c r="G3773" t="s">
        <v>839</v>
      </c>
      <c r="H3773" t="s">
        <v>2249</v>
      </c>
      <c r="I3773" t="s">
        <v>2267</v>
      </c>
      <c r="LA3773">
        <v>0</v>
      </c>
      <c r="LB3773">
        <v>0</v>
      </c>
      <c r="LC3773">
        <v>0</v>
      </c>
      <c r="LD3773">
        <v>0</v>
      </c>
      <c r="LE3773">
        <v>0</v>
      </c>
      <c r="LF3773">
        <v>0</v>
      </c>
      <c r="LG3773">
        <v>0</v>
      </c>
      <c r="LH3773">
        <v>0</v>
      </c>
      <c r="LK3773">
        <v>0</v>
      </c>
      <c r="LL3773">
        <v>0</v>
      </c>
      <c r="LM3773">
        <v>0</v>
      </c>
      <c r="LN3773">
        <v>0</v>
      </c>
      <c r="LO3773">
        <v>0</v>
      </c>
      <c r="LP3773">
        <v>0</v>
      </c>
      <c r="LQ3773">
        <v>0</v>
      </c>
      <c r="LR3773">
        <v>0</v>
      </c>
    </row>
    <row r="3774" spans="1:330" x14ac:dyDescent="0.2">
      <c r="A3774" t="s">
        <v>2311</v>
      </c>
      <c r="B3774" t="s">
        <v>713</v>
      </c>
      <c r="C3774" t="s">
        <v>1650</v>
      </c>
      <c r="D3774" t="s">
        <v>2265</v>
      </c>
      <c r="E3774" t="s">
        <v>543</v>
      </c>
      <c r="F3774" t="s">
        <v>717</v>
      </c>
      <c r="G3774" t="s">
        <v>839</v>
      </c>
      <c r="H3774" t="s">
        <v>2249</v>
      </c>
      <c r="I3774" t="s">
        <v>2267</v>
      </c>
      <c r="JK3774">
        <v>84000</v>
      </c>
      <c r="JL3774">
        <v>74000</v>
      </c>
      <c r="JM3774">
        <v>83000</v>
      </c>
      <c r="JN3774">
        <v>92000</v>
      </c>
      <c r="JO3774">
        <v>105000</v>
      </c>
      <c r="JP3774">
        <v>121000</v>
      </c>
      <c r="JQ3774">
        <v>130000</v>
      </c>
      <c r="JR3774">
        <v>140000</v>
      </c>
      <c r="JS3774">
        <v>157000</v>
      </c>
      <c r="JT3774">
        <v>205000</v>
      </c>
      <c r="JU3774">
        <v>220000</v>
      </c>
      <c r="JV3774">
        <v>230000</v>
      </c>
      <c r="JW3774">
        <v>240000</v>
      </c>
      <c r="JX3774">
        <v>250000</v>
      </c>
      <c r="JY3774">
        <v>260000</v>
      </c>
      <c r="JZ3774">
        <v>370000</v>
      </c>
      <c r="KA3774">
        <v>440000</v>
      </c>
      <c r="KB3774">
        <v>540000</v>
      </c>
      <c r="KC3774">
        <v>550000</v>
      </c>
      <c r="KD3774">
        <v>553000</v>
      </c>
      <c r="KE3774">
        <v>600000</v>
      </c>
      <c r="KF3774">
        <v>588000</v>
      </c>
      <c r="KG3774">
        <v>608000</v>
      </c>
      <c r="KH3774">
        <v>620000</v>
      </c>
      <c r="KI3774">
        <v>630000</v>
      </c>
      <c r="KJ3774">
        <v>640000</v>
      </c>
      <c r="KK3774">
        <v>650000</v>
      </c>
      <c r="KL3774">
        <v>660000</v>
      </c>
      <c r="KM3774">
        <v>660000</v>
      </c>
      <c r="KN3774">
        <v>660000</v>
      </c>
      <c r="KO3774">
        <v>660000</v>
      </c>
      <c r="KP3774">
        <v>660000</v>
      </c>
      <c r="KQ3774">
        <v>660000</v>
      </c>
      <c r="KR3774">
        <v>314000</v>
      </c>
      <c r="KS3774">
        <v>75000</v>
      </c>
      <c r="KT3774">
        <v>72000</v>
      </c>
      <c r="KU3774">
        <v>72000</v>
      </c>
      <c r="KV3774">
        <v>72000</v>
      </c>
      <c r="KW3774">
        <v>72000</v>
      </c>
      <c r="KX3774">
        <v>30000</v>
      </c>
      <c r="KY3774">
        <v>7000</v>
      </c>
      <c r="KZ3774">
        <v>2000</v>
      </c>
      <c r="LA3774">
        <v>2000</v>
      </c>
      <c r="LB3774">
        <v>67000</v>
      </c>
      <c r="LC3774">
        <v>67000</v>
      </c>
      <c r="LD3774">
        <v>65000</v>
      </c>
      <c r="LE3774">
        <v>65000</v>
      </c>
      <c r="LF3774">
        <v>65000</v>
      </c>
      <c r="LG3774">
        <v>65000</v>
      </c>
      <c r="LH3774">
        <v>65000</v>
      </c>
      <c r="LI3774">
        <v>65000</v>
      </c>
      <c r="LJ3774">
        <v>65000</v>
      </c>
      <c r="LK3774">
        <v>65000</v>
      </c>
      <c r="LL3774">
        <v>65000</v>
      </c>
      <c r="LM3774">
        <v>65000</v>
      </c>
      <c r="LN3774">
        <v>65000</v>
      </c>
      <c r="LO3774">
        <v>65000</v>
      </c>
      <c r="LP3774">
        <v>65000</v>
      </c>
      <c r="LQ3774">
        <v>22500</v>
      </c>
      <c r="LR3774">
        <v>22500</v>
      </c>
    </row>
    <row r="3775" spans="1:330" x14ac:dyDescent="0.2">
      <c r="A3775" t="s">
        <v>2276</v>
      </c>
      <c r="B3775" t="s">
        <v>713</v>
      </c>
      <c r="C3775" t="s">
        <v>1614</v>
      </c>
      <c r="D3775" t="s">
        <v>2277</v>
      </c>
      <c r="E3775" t="s">
        <v>543</v>
      </c>
      <c r="F3775" t="s">
        <v>717</v>
      </c>
      <c r="G3775" t="s">
        <v>839</v>
      </c>
      <c r="H3775" t="s">
        <v>2249</v>
      </c>
      <c r="I3775" t="s">
        <v>2267</v>
      </c>
      <c r="JK3775">
        <v>36413</v>
      </c>
      <c r="JL3775">
        <v>38000</v>
      </c>
      <c r="JM3775">
        <v>38023</v>
      </c>
      <c r="JN3775">
        <v>64916</v>
      </c>
      <c r="JO3775">
        <v>74997</v>
      </c>
      <c r="JP3775">
        <v>80863</v>
      </c>
      <c r="JQ3775">
        <v>154300</v>
      </c>
      <c r="JR3775">
        <v>301900</v>
      </c>
      <c r="JS3775">
        <v>366600</v>
      </c>
      <c r="JT3775">
        <v>400500</v>
      </c>
      <c r="JU3775">
        <v>408000</v>
      </c>
      <c r="JV3775">
        <v>418200</v>
      </c>
      <c r="JW3775">
        <v>447200</v>
      </c>
      <c r="JX3775">
        <v>513100</v>
      </c>
      <c r="JY3775">
        <v>579200</v>
      </c>
      <c r="JZ3775">
        <v>535300</v>
      </c>
      <c r="KA3775">
        <v>635900</v>
      </c>
      <c r="KB3775">
        <v>751000</v>
      </c>
      <c r="KC3775">
        <v>786400</v>
      </c>
      <c r="KD3775">
        <v>688400</v>
      </c>
      <c r="KE3775">
        <v>666000</v>
      </c>
      <c r="KF3775">
        <v>615500</v>
      </c>
      <c r="KG3775">
        <v>580300</v>
      </c>
      <c r="KH3775">
        <v>659900</v>
      </c>
      <c r="KI3775">
        <v>665100</v>
      </c>
      <c r="KJ3775">
        <v>656900</v>
      </c>
      <c r="KK3775">
        <v>593700</v>
      </c>
      <c r="KL3775">
        <v>678800</v>
      </c>
      <c r="KM3775">
        <v>622900</v>
      </c>
      <c r="KN3775">
        <v>611900</v>
      </c>
      <c r="KO3775">
        <v>577500</v>
      </c>
      <c r="KP3775">
        <v>623300</v>
      </c>
      <c r="KQ3775">
        <v>621400</v>
      </c>
      <c r="KR3775">
        <v>669000</v>
      </c>
      <c r="KS3775">
        <v>617000</v>
      </c>
      <c r="KT3775">
        <v>663000</v>
      </c>
      <c r="KU3775">
        <v>695000</v>
      </c>
      <c r="KV3775">
        <v>525000</v>
      </c>
      <c r="KW3775">
        <v>557787</v>
      </c>
      <c r="KX3775">
        <v>519695</v>
      </c>
      <c r="KY3775">
        <v>468610</v>
      </c>
      <c r="KZ3775">
        <v>636959</v>
      </c>
      <c r="LA3775">
        <v>618500</v>
      </c>
      <c r="LB3775">
        <v>687183</v>
      </c>
      <c r="LC3775">
        <v>766632</v>
      </c>
      <c r="LD3775">
        <v>583922</v>
      </c>
      <c r="LE3775">
        <v>629473</v>
      </c>
      <c r="LF3775">
        <v>594248</v>
      </c>
      <c r="LG3775">
        <v>496590</v>
      </c>
      <c r="LH3775">
        <v>529531</v>
      </c>
      <c r="LI3775">
        <v>497659</v>
      </c>
      <c r="LJ3775">
        <v>476530</v>
      </c>
      <c r="LK3775">
        <v>439881</v>
      </c>
      <c r="LL3775">
        <v>380208</v>
      </c>
      <c r="LM3775">
        <v>334296</v>
      </c>
      <c r="LN3775">
        <v>350224</v>
      </c>
      <c r="LO3775">
        <v>406383</v>
      </c>
      <c r="LP3775">
        <v>403231</v>
      </c>
      <c r="LQ3775">
        <v>404045</v>
      </c>
      <c r="LR3775">
        <v>367726</v>
      </c>
    </row>
    <row r="3776" spans="1:330" x14ac:dyDescent="0.2">
      <c r="A3776" t="s">
        <v>2830</v>
      </c>
      <c r="B3776" t="s">
        <v>713</v>
      </c>
      <c r="C3776" t="s">
        <v>1572</v>
      </c>
      <c r="D3776" t="s">
        <v>319</v>
      </c>
      <c r="E3776" t="s">
        <v>543</v>
      </c>
      <c r="F3776" t="s">
        <v>717</v>
      </c>
      <c r="G3776" t="s">
        <v>839</v>
      </c>
      <c r="H3776" t="s">
        <v>2249</v>
      </c>
      <c r="I3776" t="s">
        <v>2267</v>
      </c>
      <c r="JP3776">
        <v>17602</v>
      </c>
      <c r="JQ3776">
        <v>55600</v>
      </c>
      <c r="JR3776">
        <v>68698</v>
      </c>
      <c r="JS3776">
        <v>73705</v>
      </c>
      <c r="JT3776">
        <v>85612</v>
      </c>
      <c r="JU3776">
        <v>184605</v>
      </c>
      <c r="JV3776">
        <v>269549</v>
      </c>
      <c r="JW3776">
        <v>290500</v>
      </c>
      <c r="JX3776">
        <v>275500</v>
      </c>
      <c r="JY3776">
        <v>258700</v>
      </c>
      <c r="JZ3776">
        <v>228000</v>
      </c>
      <c r="KA3776">
        <v>290818</v>
      </c>
      <c r="KB3776">
        <v>310000</v>
      </c>
      <c r="KC3776">
        <v>307100</v>
      </c>
      <c r="KD3776">
        <v>217600</v>
      </c>
      <c r="KE3776">
        <v>183000</v>
      </c>
      <c r="KF3776">
        <v>237500</v>
      </c>
      <c r="KG3776">
        <v>226800</v>
      </c>
      <c r="KH3776">
        <v>284900</v>
      </c>
      <c r="KI3776">
        <v>251300</v>
      </c>
      <c r="KJ3776">
        <v>343865</v>
      </c>
      <c r="KK3776">
        <v>399780</v>
      </c>
      <c r="KL3776">
        <v>384533</v>
      </c>
      <c r="KM3776">
        <v>371700</v>
      </c>
      <c r="KN3776">
        <v>203700</v>
      </c>
      <c r="KP3776">
        <v>118358</v>
      </c>
      <c r="KQ3776">
        <v>292800</v>
      </c>
      <c r="KR3776">
        <v>324100</v>
      </c>
      <c r="KS3776">
        <v>390800</v>
      </c>
      <c r="KT3776">
        <v>356300</v>
      </c>
      <c r="KU3776">
        <v>348500</v>
      </c>
      <c r="KV3776">
        <v>361323</v>
      </c>
      <c r="KW3776">
        <v>330740</v>
      </c>
      <c r="KX3776">
        <v>287635</v>
      </c>
      <c r="KY3776">
        <v>337937</v>
      </c>
      <c r="KZ3776">
        <v>255300</v>
      </c>
      <c r="LA3776">
        <v>350520</v>
      </c>
      <c r="LB3776">
        <v>336720</v>
      </c>
      <c r="LC3776">
        <v>374440</v>
      </c>
      <c r="LD3776">
        <v>455400</v>
      </c>
      <c r="LE3776">
        <v>424120</v>
      </c>
      <c r="LF3776">
        <v>442520</v>
      </c>
      <c r="LG3776">
        <v>337640</v>
      </c>
      <c r="LH3776">
        <v>443900</v>
      </c>
      <c r="LI3776">
        <v>434700</v>
      </c>
      <c r="LJ3776">
        <v>402500</v>
      </c>
      <c r="LK3776">
        <v>457240</v>
      </c>
      <c r="LL3776">
        <v>378580</v>
      </c>
      <c r="LM3776">
        <v>469500</v>
      </c>
      <c r="LN3776">
        <v>509700</v>
      </c>
      <c r="LO3776">
        <v>513300</v>
      </c>
      <c r="LP3776">
        <v>257900</v>
      </c>
      <c r="LQ3776">
        <v>257900</v>
      </c>
      <c r="LR3776">
        <v>257900</v>
      </c>
    </row>
    <row r="3777" spans="1:330" x14ac:dyDescent="0.2">
      <c r="A3777" t="s">
        <v>4721</v>
      </c>
      <c r="B3777" t="s">
        <v>713</v>
      </c>
      <c r="C3777" t="s">
        <v>1759</v>
      </c>
      <c r="D3777" t="s">
        <v>1760</v>
      </c>
      <c r="E3777" t="s">
        <v>543</v>
      </c>
      <c r="F3777" t="s">
        <v>717</v>
      </c>
      <c r="G3777" t="s">
        <v>839</v>
      </c>
      <c r="H3777" t="s">
        <v>2249</v>
      </c>
      <c r="I3777" t="s">
        <v>2267</v>
      </c>
      <c r="KP3777">
        <v>61500</v>
      </c>
      <c r="KQ3777">
        <v>95000</v>
      </c>
      <c r="KR3777">
        <v>61000</v>
      </c>
      <c r="KS3777">
        <v>74000</v>
      </c>
      <c r="KT3777">
        <v>78700</v>
      </c>
      <c r="KU3777">
        <v>17000</v>
      </c>
      <c r="KV3777">
        <v>5100</v>
      </c>
      <c r="KW3777">
        <v>7700</v>
      </c>
      <c r="KX3777">
        <v>2700</v>
      </c>
      <c r="KY3777">
        <v>8816</v>
      </c>
      <c r="KZ3777">
        <v>16400</v>
      </c>
      <c r="LA3777">
        <v>20894</v>
      </c>
      <c r="LB3777">
        <v>37985</v>
      </c>
      <c r="LC3777">
        <v>4619</v>
      </c>
      <c r="LD3777">
        <v>15753</v>
      </c>
      <c r="LE3777">
        <v>71228</v>
      </c>
      <c r="LF3777">
        <v>65736</v>
      </c>
      <c r="LG3777">
        <v>48000</v>
      </c>
      <c r="LH3777">
        <v>49743</v>
      </c>
      <c r="LI3777">
        <v>69169</v>
      </c>
      <c r="LJ3777">
        <v>49941</v>
      </c>
      <c r="LK3777">
        <v>90157.36</v>
      </c>
      <c r="LL3777">
        <v>130589.1</v>
      </c>
      <c r="LM3777">
        <v>139370.48000000001</v>
      </c>
      <c r="LN3777">
        <v>153654.06</v>
      </c>
      <c r="LO3777">
        <v>161476.85999999999</v>
      </c>
      <c r="LP3777">
        <v>156278.06</v>
      </c>
      <c r="LQ3777">
        <v>162163.20000000001</v>
      </c>
      <c r="LR3777">
        <v>155548.26</v>
      </c>
    </row>
    <row r="3778" spans="1:330" x14ac:dyDescent="0.2">
      <c r="A3778" t="s">
        <v>4585</v>
      </c>
      <c r="B3778" t="s">
        <v>713</v>
      </c>
      <c r="C3778" t="s">
        <v>1660</v>
      </c>
      <c r="D3778" t="s">
        <v>1661</v>
      </c>
      <c r="E3778" t="s">
        <v>543</v>
      </c>
      <c r="F3778" t="s">
        <v>717</v>
      </c>
      <c r="G3778" t="s">
        <v>839</v>
      </c>
      <c r="H3778" t="s">
        <v>2249</v>
      </c>
      <c r="I3778" t="s">
        <v>2267</v>
      </c>
      <c r="JP3778">
        <v>7000</v>
      </c>
      <c r="JQ3778">
        <v>7000</v>
      </c>
      <c r="JR3778">
        <v>10777</v>
      </c>
      <c r="JS3778">
        <v>13000</v>
      </c>
      <c r="JT3778">
        <v>14000</v>
      </c>
      <c r="JU3778">
        <v>7400</v>
      </c>
      <c r="JV3778">
        <v>2300</v>
      </c>
      <c r="JY3778">
        <v>1200</v>
      </c>
      <c r="JZ3778">
        <v>1200</v>
      </c>
      <c r="KA3778">
        <v>1200</v>
      </c>
      <c r="KB3778">
        <v>1200</v>
      </c>
      <c r="KZ3778">
        <v>0</v>
      </c>
      <c r="LA3778">
        <v>0</v>
      </c>
      <c r="LB3778">
        <v>0</v>
      </c>
      <c r="LC3778">
        <v>0</v>
      </c>
      <c r="LD3778">
        <v>0</v>
      </c>
      <c r="LE3778">
        <v>0</v>
      </c>
      <c r="LF3778">
        <v>0</v>
      </c>
      <c r="LG3778">
        <v>0</v>
      </c>
      <c r="LH3778">
        <v>0</v>
      </c>
      <c r="LI3778">
        <v>0</v>
      </c>
      <c r="LJ3778">
        <v>0</v>
      </c>
      <c r="LK3778">
        <v>0</v>
      </c>
      <c r="LL3778">
        <v>0</v>
      </c>
      <c r="LM3778">
        <v>0</v>
      </c>
      <c r="LN3778">
        <v>0</v>
      </c>
      <c r="LO3778">
        <v>0</v>
      </c>
      <c r="LP3778">
        <v>0</v>
      </c>
      <c r="LQ3778">
        <v>0</v>
      </c>
      <c r="LR3778">
        <v>0</v>
      </c>
    </row>
    <row r="3779" spans="1:330" x14ac:dyDescent="0.2">
      <c r="A3779" t="s">
        <v>5147</v>
      </c>
      <c r="B3779" t="s">
        <v>713</v>
      </c>
      <c r="C3779" t="s">
        <v>2065</v>
      </c>
      <c r="D3779" t="s">
        <v>3180</v>
      </c>
      <c r="E3779" t="s">
        <v>543</v>
      </c>
      <c r="F3779" t="s">
        <v>717</v>
      </c>
      <c r="G3779" t="s">
        <v>839</v>
      </c>
      <c r="H3779" t="s">
        <v>2249</v>
      </c>
      <c r="I3779" t="s">
        <v>2267</v>
      </c>
      <c r="KP3779">
        <v>0</v>
      </c>
      <c r="KQ3779">
        <v>0</v>
      </c>
      <c r="KR3779">
        <v>0</v>
      </c>
      <c r="KS3779">
        <v>0</v>
      </c>
      <c r="KT3779">
        <v>0</v>
      </c>
      <c r="KU3779">
        <v>0</v>
      </c>
      <c r="KV3779">
        <v>0</v>
      </c>
      <c r="KW3779">
        <v>0</v>
      </c>
      <c r="KX3779">
        <v>0</v>
      </c>
      <c r="KY3779">
        <v>0</v>
      </c>
      <c r="KZ3779">
        <v>0</v>
      </c>
      <c r="LA3779">
        <v>0</v>
      </c>
      <c r="LB3779">
        <v>0</v>
      </c>
      <c r="LC3779">
        <v>0</v>
      </c>
      <c r="LD3779">
        <v>0</v>
      </c>
      <c r="LE3779">
        <v>0</v>
      </c>
      <c r="LK3779">
        <v>0</v>
      </c>
      <c r="LL3779">
        <v>0</v>
      </c>
      <c r="LM3779">
        <v>0</v>
      </c>
      <c r="LN3779">
        <v>0</v>
      </c>
      <c r="LO3779">
        <v>0</v>
      </c>
      <c r="LP3779">
        <v>0</v>
      </c>
      <c r="LQ3779">
        <v>0</v>
      </c>
      <c r="LR3779">
        <v>0</v>
      </c>
    </row>
    <row r="3780" spans="1:330" x14ac:dyDescent="0.2">
      <c r="A3780" t="s">
        <v>6936</v>
      </c>
      <c r="B3780" t="s">
        <v>713</v>
      </c>
      <c r="C3780" t="s">
        <v>1003</v>
      </c>
      <c r="D3780" t="s">
        <v>1004</v>
      </c>
      <c r="E3780" t="s">
        <v>543</v>
      </c>
      <c r="F3780" t="s">
        <v>717</v>
      </c>
      <c r="G3780" t="s">
        <v>839</v>
      </c>
      <c r="H3780" t="s">
        <v>2249</v>
      </c>
      <c r="I3780" t="s">
        <v>2267</v>
      </c>
      <c r="KD3780">
        <v>6300</v>
      </c>
      <c r="KE3780">
        <v>38403</v>
      </c>
      <c r="KF3780">
        <v>96981</v>
      </c>
      <c r="KG3780">
        <v>57574</v>
      </c>
      <c r="KH3780">
        <v>64302</v>
      </c>
      <c r="KI3780">
        <v>5500</v>
      </c>
      <c r="LK3780">
        <v>0</v>
      </c>
      <c r="LL3780">
        <v>0</v>
      </c>
      <c r="LM3780">
        <v>0</v>
      </c>
      <c r="LN3780">
        <v>0</v>
      </c>
      <c r="LO3780">
        <v>0</v>
      </c>
      <c r="LP3780">
        <v>0</v>
      </c>
      <c r="LQ3780">
        <v>0</v>
      </c>
      <c r="LR3780">
        <v>0</v>
      </c>
    </row>
    <row r="3781" spans="1:330" x14ac:dyDescent="0.2">
      <c r="A3781" t="s">
        <v>4778</v>
      </c>
      <c r="B3781" t="s">
        <v>713</v>
      </c>
      <c r="C3781" t="s">
        <v>1608</v>
      </c>
      <c r="D3781" t="s">
        <v>1609</v>
      </c>
      <c r="E3781" t="s">
        <v>543</v>
      </c>
      <c r="F3781" t="s">
        <v>717</v>
      </c>
      <c r="G3781" t="s">
        <v>839</v>
      </c>
      <c r="H3781" t="s">
        <v>2249</v>
      </c>
      <c r="I3781" t="s">
        <v>2267</v>
      </c>
      <c r="KP3781">
        <v>206700</v>
      </c>
      <c r="KQ3781">
        <v>176300</v>
      </c>
      <c r="KR3781">
        <v>189000</v>
      </c>
      <c r="KS3781">
        <v>294400</v>
      </c>
      <c r="KT3781">
        <v>300200</v>
      </c>
      <c r="KU3781">
        <v>322900</v>
      </c>
      <c r="KV3781">
        <v>447300</v>
      </c>
      <c r="KW3781">
        <v>454700</v>
      </c>
      <c r="KX3781">
        <v>526000</v>
      </c>
      <c r="KY3781">
        <v>490000</v>
      </c>
      <c r="KZ3781">
        <v>506617</v>
      </c>
      <c r="LA3781">
        <v>548341</v>
      </c>
      <c r="LB3781">
        <v>569801</v>
      </c>
      <c r="LC3781">
        <v>670206</v>
      </c>
      <c r="LD3781">
        <v>631092</v>
      </c>
      <c r="LE3781">
        <v>751488</v>
      </c>
      <c r="LF3781">
        <v>695420</v>
      </c>
      <c r="LG3781">
        <v>676769</v>
      </c>
      <c r="LH3781">
        <v>646986</v>
      </c>
      <c r="LI3781">
        <v>849503</v>
      </c>
      <c r="LJ3781">
        <v>834331</v>
      </c>
      <c r="LK3781">
        <v>688390</v>
      </c>
      <c r="LL3781">
        <v>796073</v>
      </c>
      <c r="LM3781">
        <v>875928.92</v>
      </c>
      <c r="LN3781">
        <v>752646.02</v>
      </c>
      <c r="LO3781">
        <v>928640.98</v>
      </c>
      <c r="LP3781">
        <v>780374.32</v>
      </c>
      <c r="LQ3781">
        <v>865024.56</v>
      </c>
      <c r="LR3781">
        <v>843058.4</v>
      </c>
    </row>
    <row r="3782" spans="1:330" x14ac:dyDescent="0.2">
      <c r="A3782" t="s">
        <v>6462</v>
      </c>
      <c r="B3782" t="s">
        <v>713</v>
      </c>
      <c r="C3782" t="s">
        <v>815</v>
      </c>
      <c r="D3782" t="s">
        <v>816</v>
      </c>
      <c r="E3782" t="s">
        <v>543</v>
      </c>
      <c r="F3782" t="s">
        <v>717</v>
      </c>
      <c r="G3782" t="s">
        <v>839</v>
      </c>
      <c r="H3782" t="s">
        <v>2249</v>
      </c>
      <c r="I3782" t="s">
        <v>2267</v>
      </c>
      <c r="KZ3782">
        <v>0</v>
      </c>
      <c r="LA3782">
        <v>0</v>
      </c>
      <c r="LB3782">
        <v>0</v>
      </c>
      <c r="LC3782">
        <v>0</v>
      </c>
      <c r="LD3782">
        <v>0</v>
      </c>
      <c r="LE3782">
        <v>0</v>
      </c>
      <c r="LF3782">
        <v>0</v>
      </c>
      <c r="LG3782">
        <v>0</v>
      </c>
      <c r="LH3782">
        <v>0</v>
      </c>
      <c r="LI3782">
        <v>0</v>
      </c>
      <c r="LJ3782">
        <v>0</v>
      </c>
      <c r="LK3782">
        <v>0</v>
      </c>
      <c r="LL3782">
        <v>0</v>
      </c>
      <c r="LM3782">
        <v>0</v>
      </c>
      <c r="LN3782">
        <v>0</v>
      </c>
      <c r="LO3782">
        <v>0</v>
      </c>
      <c r="LP3782">
        <v>0</v>
      </c>
      <c r="LQ3782">
        <v>0</v>
      </c>
      <c r="LR3782">
        <v>0</v>
      </c>
    </row>
    <row r="3783" spans="1:330" x14ac:dyDescent="0.2">
      <c r="A3783" t="s">
        <v>6590</v>
      </c>
      <c r="B3783" t="s">
        <v>713</v>
      </c>
      <c r="C3783" t="s">
        <v>1647</v>
      </c>
      <c r="D3783" t="s">
        <v>1648</v>
      </c>
      <c r="E3783" t="s">
        <v>543</v>
      </c>
      <c r="F3783" t="s">
        <v>717</v>
      </c>
      <c r="G3783" t="s">
        <v>839</v>
      </c>
      <c r="H3783" t="s">
        <v>2249</v>
      </c>
      <c r="I3783" t="s">
        <v>2267</v>
      </c>
      <c r="KP3783">
        <v>18000</v>
      </c>
      <c r="KZ3783">
        <v>0</v>
      </c>
      <c r="LA3783">
        <v>0</v>
      </c>
      <c r="LB3783">
        <v>0</v>
      </c>
      <c r="LC3783">
        <v>0</v>
      </c>
      <c r="LD3783">
        <v>0</v>
      </c>
      <c r="LE3783">
        <v>0</v>
      </c>
      <c r="LF3783">
        <v>0</v>
      </c>
      <c r="LG3783">
        <v>0</v>
      </c>
      <c r="LH3783">
        <v>0</v>
      </c>
      <c r="LI3783">
        <v>0</v>
      </c>
      <c r="LJ3783">
        <v>0</v>
      </c>
      <c r="LK3783">
        <v>0</v>
      </c>
      <c r="LL3783">
        <v>0</v>
      </c>
      <c r="LM3783">
        <v>0</v>
      </c>
      <c r="LN3783">
        <v>0</v>
      </c>
      <c r="LO3783">
        <v>0</v>
      </c>
      <c r="LR3783">
        <v>0</v>
      </c>
    </row>
    <row r="3784" spans="1:330" x14ac:dyDescent="0.2">
      <c r="A3784" t="s">
        <v>4082</v>
      </c>
      <c r="B3784" t="s">
        <v>713</v>
      </c>
      <c r="C3784" t="s">
        <v>1633</v>
      </c>
      <c r="D3784" t="s">
        <v>1634</v>
      </c>
      <c r="E3784" t="s">
        <v>543</v>
      </c>
      <c r="F3784" t="s">
        <v>717</v>
      </c>
      <c r="G3784" t="s">
        <v>839</v>
      </c>
      <c r="H3784" t="s">
        <v>2249</v>
      </c>
      <c r="I3784" t="s">
        <v>2267</v>
      </c>
      <c r="KF3784">
        <v>106600</v>
      </c>
      <c r="KG3784">
        <v>151900</v>
      </c>
      <c r="KH3784">
        <v>331360</v>
      </c>
      <c r="KI3784">
        <v>278300</v>
      </c>
      <c r="KJ3784">
        <v>239940</v>
      </c>
      <c r="KK3784">
        <v>302300</v>
      </c>
      <c r="KL3784">
        <v>144300</v>
      </c>
      <c r="KM3784">
        <v>180000</v>
      </c>
      <c r="KN3784">
        <v>125000</v>
      </c>
      <c r="KO3784">
        <v>125000</v>
      </c>
      <c r="KP3784">
        <v>285700</v>
      </c>
      <c r="KQ3784">
        <v>268700</v>
      </c>
      <c r="KR3784">
        <v>346600</v>
      </c>
      <c r="KS3784">
        <v>409500</v>
      </c>
      <c r="KT3784">
        <v>398800</v>
      </c>
      <c r="KU3784">
        <v>383400</v>
      </c>
      <c r="KV3784">
        <v>408200</v>
      </c>
      <c r="KW3784">
        <v>386860</v>
      </c>
      <c r="KX3784">
        <v>407100</v>
      </c>
      <c r="KY3784">
        <v>365200</v>
      </c>
      <c r="KZ3784">
        <v>389600</v>
      </c>
      <c r="LA3784">
        <v>422300</v>
      </c>
      <c r="LB3784">
        <v>383900</v>
      </c>
      <c r="LC3784">
        <v>384100</v>
      </c>
      <c r="LD3784">
        <v>340400</v>
      </c>
      <c r="LE3784">
        <v>357400</v>
      </c>
      <c r="LF3784">
        <v>276900</v>
      </c>
      <c r="LG3784">
        <v>280600</v>
      </c>
      <c r="LH3784">
        <v>415000</v>
      </c>
      <c r="LI3784">
        <v>75000</v>
      </c>
      <c r="LJ3784">
        <v>20000</v>
      </c>
      <c r="LK3784">
        <v>219000</v>
      </c>
      <c r="LL3784">
        <v>100700</v>
      </c>
      <c r="LM3784">
        <v>169700</v>
      </c>
      <c r="LN3784">
        <v>112200</v>
      </c>
      <c r="LO3784">
        <v>118700</v>
      </c>
      <c r="LP3784">
        <v>121000</v>
      </c>
      <c r="LQ3784">
        <v>121000</v>
      </c>
      <c r="LR3784">
        <v>121000</v>
      </c>
    </row>
    <row r="3785" spans="1:330" x14ac:dyDescent="0.2">
      <c r="A3785" t="s">
        <v>2849</v>
      </c>
      <c r="B3785" t="s">
        <v>713</v>
      </c>
      <c r="C3785" t="s">
        <v>1252</v>
      </c>
      <c r="D3785" t="s">
        <v>320</v>
      </c>
      <c r="E3785" t="s">
        <v>543</v>
      </c>
      <c r="F3785" t="s">
        <v>717</v>
      </c>
      <c r="G3785" t="s">
        <v>839</v>
      </c>
      <c r="H3785" t="s">
        <v>2249</v>
      </c>
      <c r="I3785" t="s">
        <v>2267</v>
      </c>
      <c r="JQ3785">
        <v>2100</v>
      </c>
      <c r="JR3785">
        <v>1137</v>
      </c>
      <c r="JS3785">
        <v>4597</v>
      </c>
      <c r="JT3785">
        <v>12800</v>
      </c>
      <c r="JU3785">
        <v>19841</v>
      </c>
      <c r="JV3785">
        <v>11836</v>
      </c>
      <c r="JW3785">
        <v>14250</v>
      </c>
      <c r="JX3785">
        <v>10500</v>
      </c>
      <c r="JY3785">
        <v>18700</v>
      </c>
      <c r="JZ3785">
        <v>13300</v>
      </c>
      <c r="KA3785">
        <v>20900</v>
      </c>
      <c r="KB3785">
        <v>25600</v>
      </c>
      <c r="KC3785">
        <v>19600</v>
      </c>
      <c r="KD3785">
        <v>36300</v>
      </c>
      <c r="KE3785">
        <v>26200</v>
      </c>
      <c r="KF3785">
        <v>40500</v>
      </c>
      <c r="KG3785">
        <v>57300</v>
      </c>
      <c r="KH3785">
        <v>34700</v>
      </c>
      <c r="KI3785">
        <v>58000</v>
      </c>
      <c r="KJ3785">
        <v>61800</v>
      </c>
      <c r="KK3785">
        <v>83400</v>
      </c>
      <c r="KL3785">
        <v>232900</v>
      </c>
      <c r="KM3785">
        <v>273100</v>
      </c>
      <c r="KN3785">
        <v>344400</v>
      </c>
      <c r="KO3785">
        <v>339800</v>
      </c>
      <c r="KP3785">
        <v>296100</v>
      </c>
      <c r="KQ3785">
        <v>369800</v>
      </c>
      <c r="KR3785">
        <v>265500</v>
      </c>
      <c r="KS3785">
        <v>269200</v>
      </c>
      <c r="KT3785">
        <v>257700</v>
      </c>
      <c r="KU3785">
        <v>261900</v>
      </c>
      <c r="KV3785">
        <v>271000</v>
      </c>
      <c r="KW3785">
        <v>279200</v>
      </c>
      <c r="KX3785">
        <v>300000</v>
      </c>
      <c r="KY3785">
        <v>356400</v>
      </c>
      <c r="KZ3785">
        <v>338650</v>
      </c>
      <c r="LA3785">
        <v>308000</v>
      </c>
      <c r="LB3785">
        <v>329160</v>
      </c>
      <c r="LC3785">
        <v>264100</v>
      </c>
      <c r="LD3785">
        <v>298940</v>
      </c>
      <c r="LE3785">
        <v>275500</v>
      </c>
      <c r="LF3785">
        <v>197940</v>
      </c>
      <c r="LG3785">
        <v>336880</v>
      </c>
      <c r="LH3785">
        <v>498332</v>
      </c>
      <c r="LI3785">
        <v>562687</v>
      </c>
      <c r="LJ3785">
        <v>641867</v>
      </c>
      <c r="LK3785">
        <v>540007.42000000004</v>
      </c>
      <c r="LL3785">
        <v>572898.18999999994</v>
      </c>
      <c r="LM3785">
        <v>621676.56000000006</v>
      </c>
      <c r="LN3785">
        <v>803835.56</v>
      </c>
      <c r="LO3785">
        <v>1222800</v>
      </c>
      <c r="LP3785">
        <v>1135100</v>
      </c>
      <c r="LQ3785">
        <v>1135100</v>
      </c>
      <c r="LR3785">
        <v>1135100</v>
      </c>
    </row>
    <row r="3786" spans="1:330" x14ac:dyDescent="0.2">
      <c r="A3786" t="s">
        <v>8228</v>
      </c>
      <c r="B3786" t="s">
        <v>713</v>
      </c>
      <c r="C3786" t="s">
        <v>1627</v>
      </c>
      <c r="D3786" t="s">
        <v>4587</v>
      </c>
      <c r="E3786" t="s">
        <v>543</v>
      </c>
      <c r="F3786" t="s">
        <v>717</v>
      </c>
      <c r="G3786" t="s">
        <v>839</v>
      </c>
      <c r="H3786" t="s">
        <v>2249</v>
      </c>
      <c r="I3786" t="s">
        <v>2267</v>
      </c>
      <c r="LM3786">
        <v>0</v>
      </c>
      <c r="LO3786">
        <v>0</v>
      </c>
      <c r="LP3786">
        <v>0</v>
      </c>
      <c r="LQ3786">
        <v>0</v>
      </c>
      <c r="LR3786">
        <v>0</v>
      </c>
    </row>
    <row r="3787" spans="1:330" x14ac:dyDescent="0.2">
      <c r="A3787" t="s">
        <v>7691</v>
      </c>
      <c r="B3787" t="s">
        <v>713</v>
      </c>
      <c r="C3787" t="s">
        <v>1617</v>
      </c>
      <c r="D3787" t="s">
        <v>1618</v>
      </c>
      <c r="E3787" t="s">
        <v>543</v>
      </c>
      <c r="F3787" t="s">
        <v>717</v>
      </c>
      <c r="G3787" t="s">
        <v>839</v>
      </c>
      <c r="H3787" t="s">
        <v>2249</v>
      </c>
      <c r="I3787" t="s">
        <v>2267</v>
      </c>
      <c r="LK3787">
        <v>0</v>
      </c>
      <c r="LL3787">
        <v>0</v>
      </c>
      <c r="LM3787">
        <v>0</v>
      </c>
      <c r="LN3787">
        <v>0</v>
      </c>
      <c r="LO3787">
        <v>0</v>
      </c>
      <c r="LP3787">
        <v>0</v>
      </c>
      <c r="LQ3787">
        <v>0</v>
      </c>
      <c r="LR3787">
        <v>0</v>
      </c>
    </row>
    <row r="3788" spans="1:330" x14ac:dyDescent="0.2">
      <c r="A3788" t="s">
        <v>6455</v>
      </c>
      <c r="B3788" t="s">
        <v>713</v>
      </c>
      <c r="C3788" t="s">
        <v>1249</v>
      </c>
      <c r="D3788" t="s">
        <v>1250</v>
      </c>
      <c r="E3788" t="s">
        <v>543</v>
      </c>
      <c r="F3788" t="s">
        <v>717</v>
      </c>
      <c r="G3788" t="s">
        <v>839</v>
      </c>
      <c r="H3788" t="s">
        <v>2249</v>
      </c>
      <c r="I3788" t="s">
        <v>2267</v>
      </c>
      <c r="KZ3788">
        <v>0</v>
      </c>
      <c r="LA3788">
        <v>0</v>
      </c>
      <c r="LB3788">
        <v>0</v>
      </c>
      <c r="LC3788">
        <v>0</v>
      </c>
      <c r="LD3788">
        <v>0</v>
      </c>
      <c r="LE3788">
        <v>0</v>
      </c>
      <c r="LF3788">
        <v>0</v>
      </c>
      <c r="LG3788">
        <v>0</v>
      </c>
      <c r="LH3788">
        <v>0</v>
      </c>
      <c r="LI3788">
        <v>0</v>
      </c>
      <c r="LJ3788">
        <v>0</v>
      </c>
      <c r="LK3788">
        <v>0</v>
      </c>
      <c r="LL3788">
        <v>0</v>
      </c>
      <c r="LM3788">
        <v>0</v>
      </c>
      <c r="LN3788">
        <v>0</v>
      </c>
      <c r="LO3788">
        <v>0</v>
      </c>
      <c r="LP3788">
        <v>0</v>
      </c>
      <c r="LQ3788">
        <v>0</v>
      </c>
      <c r="LR3788">
        <v>0</v>
      </c>
    </row>
    <row r="3789" spans="1:330" x14ac:dyDescent="0.2">
      <c r="A3789" t="s">
        <v>6449</v>
      </c>
      <c r="B3789" t="s">
        <v>713</v>
      </c>
      <c r="C3789" t="s">
        <v>1653</v>
      </c>
      <c r="D3789" t="s">
        <v>1654</v>
      </c>
      <c r="E3789" t="s">
        <v>543</v>
      </c>
      <c r="F3789" t="s">
        <v>717</v>
      </c>
      <c r="G3789" t="s">
        <v>839</v>
      </c>
      <c r="H3789" t="s">
        <v>2249</v>
      </c>
      <c r="I3789" t="s">
        <v>2267</v>
      </c>
      <c r="KZ3789">
        <v>0</v>
      </c>
      <c r="LA3789">
        <v>0</v>
      </c>
      <c r="LB3789">
        <v>0</v>
      </c>
      <c r="LC3789">
        <v>0</v>
      </c>
      <c r="LD3789">
        <v>0</v>
      </c>
      <c r="LE3789">
        <v>0</v>
      </c>
      <c r="LF3789">
        <v>0</v>
      </c>
      <c r="LG3789">
        <v>0</v>
      </c>
      <c r="LH3789">
        <v>0</v>
      </c>
      <c r="LI3789">
        <v>0</v>
      </c>
      <c r="LJ3789">
        <v>0</v>
      </c>
      <c r="LK3789">
        <v>0</v>
      </c>
      <c r="LL3789">
        <v>0</v>
      </c>
      <c r="LM3789">
        <v>0</v>
      </c>
      <c r="LN3789">
        <v>0</v>
      </c>
      <c r="LO3789">
        <v>0</v>
      </c>
      <c r="LP3789">
        <v>0</v>
      </c>
      <c r="LQ3789">
        <v>0</v>
      </c>
      <c r="LR3789">
        <v>0</v>
      </c>
    </row>
    <row r="3790" spans="1:330" x14ac:dyDescent="0.2">
      <c r="A3790" t="s">
        <v>7166</v>
      </c>
      <c r="B3790" t="s">
        <v>713</v>
      </c>
      <c r="C3790" t="s">
        <v>1929</v>
      </c>
      <c r="D3790" t="s">
        <v>1930</v>
      </c>
      <c r="E3790" t="s">
        <v>543</v>
      </c>
      <c r="F3790" t="s">
        <v>717</v>
      </c>
      <c r="G3790" t="s">
        <v>839</v>
      </c>
      <c r="H3790" t="s">
        <v>2249</v>
      </c>
      <c r="I3790" t="s">
        <v>2267</v>
      </c>
      <c r="KR3790">
        <v>11210</v>
      </c>
      <c r="KS3790">
        <v>7875</v>
      </c>
      <c r="KT3790">
        <v>6000</v>
      </c>
      <c r="KU3790">
        <v>6500</v>
      </c>
      <c r="KV3790">
        <v>6500</v>
      </c>
      <c r="KW3790">
        <v>7000</v>
      </c>
      <c r="KX3790">
        <v>3000</v>
      </c>
      <c r="LM3790">
        <v>0</v>
      </c>
      <c r="LO3790">
        <v>0</v>
      </c>
      <c r="LP3790">
        <v>0</v>
      </c>
      <c r="LQ3790">
        <v>0</v>
      </c>
      <c r="LR3790">
        <v>0</v>
      </c>
    </row>
    <row r="3791" spans="1:330" x14ac:dyDescent="0.2">
      <c r="A3791" t="s">
        <v>6475</v>
      </c>
      <c r="B3791" t="s">
        <v>713</v>
      </c>
      <c r="C3791" t="s">
        <v>1644</v>
      </c>
      <c r="D3791" t="s">
        <v>1645</v>
      </c>
      <c r="E3791" t="s">
        <v>543</v>
      </c>
      <c r="F3791" t="s">
        <v>717</v>
      </c>
      <c r="G3791" t="s">
        <v>839</v>
      </c>
      <c r="H3791" t="s">
        <v>2249</v>
      </c>
      <c r="I3791" t="s">
        <v>2267</v>
      </c>
      <c r="KZ3791">
        <v>0</v>
      </c>
      <c r="LA3791">
        <v>0</v>
      </c>
      <c r="LB3791">
        <v>0</v>
      </c>
      <c r="LC3791">
        <v>0</v>
      </c>
      <c r="LD3791">
        <v>0</v>
      </c>
      <c r="LE3791">
        <v>0</v>
      </c>
      <c r="LF3791">
        <v>0</v>
      </c>
      <c r="LG3791">
        <v>0</v>
      </c>
      <c r="LH3791">
        <v>0</v>
      </c>
      <c r="LI3791">
        <v>0</v>
      </c>
      <c r="LJ3791">
        <v>0</v>
      </c>
      <c r="LK3791">
        <v>0</v>
      </c>
      <c r="LL3791">
        <v>0</v>
      </c>
      <c r="LM3791">
        <v>0</v>
      </c>
      <c r="LN3791">
        <v>0</v>
      </c>
      <c r="LO3791">
        <v>0</v>
      </c>
      <c r="LP3791">
        <v>0</v>
      </c>
      <c r="LQ3791">
        <v>0</v>
      </c>
      <c r="LR3791">
        <v>0</v>
      </c>
    </row>
    <row r="3792" spans="1:330" x14ac:dyDescent="0.2">
      <c r="A3792" t="s">
        <v>2954</v>
      </c>
      <c r="B3792" t="s">
        <v>713</v>
      </c>
      <c r="C3792" t="s">
        <v>1292</v>
      </c>
      <c r="D3792" t="s">
        <v>1293</v>
      </c>
      <c r="E3792" t="s">
        <v>543</v>
      </c>
      <c r="F3792" t="s">
        <v>717</v>
      </c>
      <c r="G3792" t="s">
        <v>839</v>
      </c>
      <c r="H3792" t="s">
        <v>2249</v>
      </c>
      <c r="I3792" t="s">
        <v>2267</v>
      </c>
      <c r="JT3792">
        <v>15679</v>
      </c>
      <c r="JU3792">
        <v>32467</v>
      </c>
      <c r="JV3792">
        <v>36800</v>
      </c>
      <c r="JW3792">
        <v>36800</v>
      </c>
      <c r="JX3792">
        <v>43328</v>
      </c>
      <c r="JY3792">
        <v>47354</v>
      </c>
      <c r="JZ3792">
        <v>55490</v>
      </c>
      <c r="KA3792">
        <v>53000</v>
      </c>
      <c r="KB3792">
        <v>57524</v>
      </c>
      <c r="KC3792">
        <v>61600</v>
      </c>
      <c r="KD3792">
        <v>59800</v>
      </c>
      <c r="KE3792">
        <v>60000</v>
      </c>
      <c r="KF3792">
        <v>51200</v>
      </c>
      <c r="KG3792">
        <v>60000</v>
      </c>
      <c r="KH3792">
        <v>86500</v>
      </c>
      <c r="KI3792">
        <v>115000</v>
      </c>
      <c r="KJ3792">
        <v>140300</v>
      </c>
      <c r="KK3792">
        <v>136200</v>
      </c>
      <c r="KL3792">
        <v>98600</v>
      </c>
      <c r="KM3792">
        <v>88300</v>
      </c>
      <c r="KN3792">
        <v>70300</v>
      </c>
      <c r="KO3792">
        <v>69000</v>
      </c>
      <c r="KP3792">
        <v>44600</v>
      </c>
      <c r="KQ3792">
        <v>50000</v>
      </c>
      <c r="KR3792">
        <v>68800</v>
      </c>
      <c r="KS3792">
        <v>65500</v>
      </c>
      <c r="KT3792">
        <v>73600</v>
      </c>
      <c r="KU3792">
        <v>56100</v>
      </c>
      <c r="KV3792">
        <v>51600</v>
      </c>
      <c r="KW3792">
        <v>65500</v>
      </c>
      <c r="KX3792">
        <v>77100</v>
      </c>
      <c r="KY3792">
        <v>27600</v>
      </c>
      <c r="KZ3792">
        <v>20400</v>
      </c>
      <c r="LA3792">
        <v>30000</v>
      </c>
      <c r="LB3792">
        <v>40000</v>
      </c>
      <c r="LC3792">
        <v>46058</v>
      </c>
      <c r="LD3792">
        <v>52925</v>
      </c>
      <c r="LE3792">
        <v>50614</v>
      </c>
      <c r="LF3792">
        <v>48823</v>
      </c>
      <c r="LG3792">
        <v>32097</v>
      </c>
      <c r="LH3792">
        <v>16235</v>
      </c>
      <c r="LI3792">
        <v>76273</v>
      </c>
      <c r="LJ3792">
        <v>95963</v>
      </c>
      <c r="LK3792">
        <v>77034.820000000007</v>
      </c>
      <c r="LL3792">
        <v>78269.919999999998</v>
      </c>
      <c r="LM3792">
        <v>66539.460000000006</v>
      </c>
      <c r="LN3792">
        <v>36228.22</v>
      </c>
      <c r="LO3792">
        <v>23023</v>
      </c>
      <c r="LP3792">
        <v>23023</v>
      </c>
      <c r="LQ3792">
        <v>57678.94</v>
      </c>
      <c r="LR3792">
        <v>90843.76</v>
      </c>
    </row>
    <row r="3793" spans="1:330" x14ac:dyDescent="0.2">
      <c r="A3793" t="s">
        <v>7696</v>
      </c>
      <c r="B3793" t="s">
        <v>713</v>
      </c>
      <c r="C3793" t="s">
        <v>1937</v>
      </c>
      <c r="D3793" t="s">
        <v>1938</v>
      </c>
      <c r="E3793" t="s">
        <v>543</v>
      </c>
      <c r="F3793" t="s">
        <v>717</v>
      </c>
      <c r="G3793" t="s">
        <v>839</v>
      </c>
      <c r="H3793" t="s">
        <v>2249</v>
      </c>
      <c r="I3793" t="s">
        <v>2267</v>
      </c>
      <c r="LK3793">
        <v>0</v>
      </c>
      <c r="LL3793">
        <v>0</v>
      </c>
      <c r="LM3793">
        <v>0</v>
      </c>
      <c r="LN3793">
        <v>0</v>
      </c>
      <c r="LO3793">
        <v>0</v>
      </c>
      <c r="LP3793">
        <v>0</v>
      </c>
      <c r="LQ3793">
        <v>0</v>
      </c>
      <c r="LR3793">
        <v>0</v>
      </c>
    </row>
    <row r="3794" spans="1:330" x14ac:dyDescent="0.2">
      <c r="A3794" t="s">
        <v>7659</v>
      </c>
      <c r="B3794" t="s">
        <v>713</v>
      </c>
      <c r="C3794" t="s">
        <v>1630</v>
      </c>
      <c r="D3794" t="s">
        <v>1631</v>
      </c>
      <c r="E3794" t="s">
        <v>543</v>
      </c>
      <c r="F3794" t="s">
        <v>717</v>
      </c>
      <c r="G3794" t="s">
        <v>839</v>
      </c>
      <c r="H3794" t="s">
        <v>2249</v>
      </c>
      <c r="I3794" t="s">
        <v>2267</v>
      </c>
      <c r="LK3794">
        <v>0</v>
      </c>
      <c r="LL3794">
        <v>0</v>
      </c>
      <c r="LM3794">
        <v>0</v>
      </c>
      <c r="LN3794">
        <v>0</v>
      </c>
      <c r="LO3794">
        <v>0</v>
      </c>
      <c r="LP3794">
        <v>0</v>
      </c>
      <c r="LQ3794">
        <v>0</v>
      </c>
      <c r="LR3794">
        <v>0</v>
      </c>
    </row>
    <row r="3795" spans="1:330" x14ac:dyDescent="0.2">
      <c r="A3795" t="s">
        <v>3044</v>
      </c>
      <c r="B3795" t="s">
        <v>713</v>
      </c>
      <c r="C3795" t="s">
        <v>732</v>
      </c>
      <c r="D3795" t="s">
        <v>733</v>
      </c>
      <c r="E3795" t="s">
        <v>543</v>
      </c>
      <c r="F3795" t="s">
        <v>717</v>
      </c>
      <c r="G3795" t="s">
        <v>839</v>
      </c>
      <c r="H3795" t="s">
        <v>2249</v>
      </c>
      <c r="I3795" t="s">
        <v>2267</v>
      </c>
      <c r="JX3795">
        <v>1000</v>
      </c>
      <c r="JY3795">
        <v>3900</v>
      </c>
      <c r="JZ3795">
        <v>6181</v>
      </c>
      <c r="KA3795">
        <v>8800</v>
      </c>
      <c r="KB3795">
        <v>8300</v>
      </c>
      <c r="KC3795">
        <v>7900</v>
      </c>
      <c r="KD3795">
        <v>8600</v>
      </c>
      <c r="KE3795">
        <v>8310</v>
      </c>
      <c r="KF3795">
        <v>7962</v>
      </c>
      <c r="KG3795">
        <v>9037</v>
      </c>
      <c r="KH3795">
        <v>7796</v>
      </c>
      <c r="KI3795">
        <v>9208</v>
      </c>
      <c r="KJ3795">
        <v>10079</v>
      </c>
      <c r="KK3795">
        <v>11401</v>
      </c>
      <c r="KL3795">
        <v>11357</v>
      </c>
      <c r="KM3795">
        <v>9000</v>
      </c>
      <c r="KN3795">
        <v>11975</v>
      </c>
      <c r="KO3795">
        <v>12409</v>
      </c>
      <c r="KP3795">
        <v>14611</v>
      </c>
      <c r="KQ3795">
        <v>12632</v>
      </c>
      <c r="KR3795">
        <v>15398</v>
      </c>
      <c r="KS3795">
        <v>15600</v>
      </c>
      <c r="KT3795">
        <v>16190</v>
      </c>
      <c r="KU3795">
        <v>14321</v>
      </c>
      <c r="KV3795">
        <v>14400</v>
      </c>
      <c r="KW3795">
        <v>12400</v>
      </c>
      <c r="KX3795">
        <v>16800</v>
      </c>
      <c r="KY3795">
        <v>14550</v>
      </c>
      <c r="KZ3795">
        <v>15300</v>
      </c>
      <c r="LA3795">
        <v>8599</v>
      </c>
      <c r="LB3795">
        <v>2597</v>
      </c>
      <c r="LC3795">
        <v>0</v>
      </c>
      <c r="LD3795">
        <v>0</v>
      </c>
      <c r="LE3795">
        <v>0</v>
      </c>
      <c r="LF3795">
        <v>0</v>
      </c>
      <c r="LG3795">
        <v>0</v>
      </c>
      <c r="LH3795">
        <v>0</v>
      </c>
      <c r="LI3795">
        <v>0</v>
      </c>
      <c r="LJ3795">
        <v>0</v>
      </c>
      <c r="LK3795">
        <v>0</v>
      </c>
      <c r="LL3795">
        <v>0</v>
      </c>
      <c r="LM3795">
        <v>0</v>
      </c>
      <c r="LN3795">
        <v>0</v>
      </c>
      <c r="LO3795">
        <v>0</v>
      </c>
      <c r="LP3795">
        <v>0</v>
      </c>
      <c r="LQ3795">
        <v>0</v>
      </c>
      <c r="LR3795">
        <v>0</v>
      </c>
    </row>
    <row r="3796" spans="1:330" x14ac:dyDescent="0.2">
      <c r="A3796" t="s">
        <v>6478</v>
      </c>
      <c r="B3796" t="s">
        <v>713</v>
      </c>
      <c r="C3796" t="s">
        <v>1861</v>
      </c>
      <c r="D3796" t="s">
        <v>1862</v>
      </c>
      <c r="E3796" t="s">
        <v>543</v>
      </c>
      <c r="F3796" t="s">
        <v>717</v>
      </c>
      <c r="G3796" t="s">
        <v>839</v>
      </c>
      <c r="H3796" t="s">
        <v>2249</v>
      </c>
      <c r="I3796" t="s">
        <v>2267</v>
      </c>
      <c r="KZ3796">
        <v>0</v>
      </c>
      <c r="LA3796">
        <v>0</v>
      </c>
      <c r="LB3796">
        <v>0</v>
      </c>
      <c r="LC3796">
        <v>0</v>
      </c>
      <c r="LD3796">
        <v>0</v>
      </c>
      <c r="LE3796">
        <v>0</v>
      </c>
      <c r="LF3796">
        <v>0</v>
      </c>
      <c r="LG3796">
        <v>0</v>
      </c>
      <c r="LH3796">
        <v>0</v>
      </c>
      <c r="LI3796">
        <v>0</v>
      </c>
      <c r="LJ3796">
        <v>0</v>
      </c>
      <c r="LK3796">
        <v>0</v>
      </c>
      <c r="LL3796">
        <v>0</v>
      </c>
      <c r="LM3796">
        <v>0</v>
      </c>
      <c r="LN3796">
        <v>0</v>
      </c>
      <c r="LO3796">
        <v>0</v>
      </c>
      <c r="LP3796">
        <v>0</v>
      </c>
      <c r="LQ3796">
        <v>0</v>
      </c>
      <c r="LR3796">
        <v>0</v>
      </c>
    </row>
    <row r="3797" spans="1:330" x14ac:dyDescent="0.2">
      <c r="A3797" t="s">
        <v>6976</v>
      </c>
      <c r="B3797" t="s">
        <v>713</v>
      </c>
      <c r="C3797" t="s">
        <v>1284</v>
      </c>
      <c r="D3797" t="s">
        <v>1285</v>
      </c>
      <c r="E3797" t="s">
        <v>543</v>
      </c>
      <c r="F3797" t="s">
        <v>717</v>
      </c>
      <c r="G3797" t="s">
        <v>839</v>
      </c>
      <c r="H3797" t="s">
        <v>2249</v>
      </c>
      <c r="I3797" t="s">
        <v>2267</v>
      </c>
      <c r="LD3797">
        <v>146</v>
      </c>
      <c r="LE3797">
        <v>130</v>
      </c>
      <c r="LF3797">
        <v>182</v>
      </c>
      <c r="LG3797">
        <v>180</v>
      </c>
      <c r="LI3797">
        <v>0</v>
      </c>
      <c r="LJ3797">
        <v>0</v>
      </c>
      <c r="LK3797">
        <v>0</v>
      </c>
      <c r="LL3797">
        <v>0</v>
      </c>
      <c r="LM3797">
        <v>0</v>
      </c>
      <c r="LN3797">
        <v>0</v>
      </c>
      <c r="LO3797">
        <v>0</v>
      </c>
      <c r="LP3797">
        <v>0</v>
      </c>
      <c r="LQ3797">
        <v>0</v>
      </c>
      <c r="LR3797">
        <v>0</v>
      </c>
    </row>
    <row r="3798" spans="1:330" x14ac:dyDescent="0.2">
      <c r="A3798" t="s">
        <v>2296</v>
      </c>
      <c r="B3798" t="s">
        <v>713</v>
      </c>
      <c r="C3798" t="s">
        <v>842</v>
      </c>
      <c r="D3798" t="s">
        <v>321</v>
      </c>
      <c r="E3798" t="s">
        <v>543</v>
      </c>
      <c r="F3798" t="s">
        <v>717</v>
      </c>
      <c r="G3798" t="s">
        <v>839</v>
      </c>
      <c r="H3798" t="s">
        <v>2249</v>
      </c>
      <c r="I3798" t="s">
        <v>2267</v>
      </c>
      <c r="JK3798">
        <v>60000</v>
      </c>
      <c r="JL3798">
        <v>81500</v>
      </c>
      <c r="JM3798">
        <v>121000</v>
      </c>
      <c r="JN3798">
        <v>131700</v>
      </c>
      <c r="JO3798">
        <v>134000</v>
      </c>
      <c r="JP3798">
        <v>164500</v>
      </c>
      <c r="JQ3798">
        <v>265110</v>
      </c>
      <c r="JR3798">
        <v>312753</v>
      </c>
      <c r="JS3798">
        <v>390136</v>
      </c>
      <c r="JT3798">
        <v>406962</v>
      </c>
      <c r="JU3798">
        <v>427398</v>
      </c>
      <c r="JV3798">
        <v>490929</v>
      </c>
      <c r="JW3798">
        <v>542500</v>
      </c>
      <c r="JX3798">
        <v>564045</v>
      </c>
      <c r="JY3798">
        <v>606680</v>
      </c>
      <c r="JZ3798">
        <v>604484</v>
      </c>
      <c r="KA3798">
        <v>611200</v>
      </c>
      <c r="KB3798">
        <v>593415</v>
      </c>
      <c r="KC3798">
        <v>641958</v>
      </c>
      <c r="KD3798">
        <v>739485</v>
      </c>
      <c r="KE3798">
        <v>877198</v>
      </c>
      <c r="KF3798">
        <v>1067125</v>
      </c>
      <c r="KG3798">
        <v>1044518</v>
      </c>
      <c r="KH3798">
        <v>1187951</v>
      </c>
      <c r="KI3798">
        <v>1304800</v>
      </c>
      <c r="KJ3798">
        <v>1249500</v>
      </c>
      <c r="KK3798">
        <v>1339345</v>
      </c>
      <c r="KL3798">
        <v>1330940</v>
      </c>
      <c r="KM3798">
        <v>1497900</v>
      </c>
      <c r="KN3798">
        <v>1358900</v>
      </c>
      <c r="KO3798">
        <v>1453300</v>
      </c>
      <c r="KP3798">
        <v>1345600</v>
      </c>
      <c r="KQ3798">
        <v>1262000</v>
      </c>
      <c r="KR3798">
        <v>1268100</v>
      </c>
      <c r="KS3798">
        <v>1314000</v>
      </c>
      <c r="KT3798">
        <v>1487400</v>
      </c>
      <c r="KU3798">
        <v>1290900</v>
      </c>
      <c r="KV3798">
        <v>1190200</v>
      </c>
      <c r="KW3798">
        <v>948300</v>
      </c>
      <c r="KX3798">
        <v>702900</v>
      </c>
      <c r="KY3798">
        <v>605400</v>
      </c>
      <c r="KZ3798">
        <v>273628</v>
      </c>
      <c r="LA3798">
        <v>204562</v>
      </c>
      <c r="LB3798">
        <v>275000</v>
      </c>
      <c r="LC3798">
        <v>368249</v>
      </c>
      <c r="LD3798">
        <v>248415</v>
      </c>
      <c r="LE3798">
        <v>308843</v>
      </c>
      <c r="LF3798">
        <v>359578</v>
      </c>
      <c r="LG3798">
        <v>327245</v>
      </c>
      <c r="LH3798">
        <v>443561</v>
      </c>
      <c r="LI3798">
        <v>473416</v>
      </c>
      <c r="LJ3798">
        <v>501456</v>
      </c>
      <c r="LK3798">
        <v>690200</v>
      </c>
      <c r="LL3798">
        <v>645300</v>
      </c>
      <c r="LM3798">
        <v>611600</v>
      </c>
      <c r="LN3798">
        <v>548500</v>
      </c>
      <c r="LO3798">
        <v>544700</v>
      </c>
      <c r="LP3798">
        <v>513400</v>
      </c>
      <c r="LQ3798">
        <v>513400</v>
      </c>
      <c r="LR3798">
        <v>239601.56</v>
      </c>
    </row>
    <row r="3799" spans="1:330" x14ac:dyDescent="0.2">
      <c r="A3799" t="s">
        <v>2829</v>
      </c>
      <c r="B3799" t="s">
        <v>713</v>
      </c>
      <c r="C3799" t="s">
        <v>1135</v>
      </c>
      <c r="D3799" t="s">
        <v>1136</v>
      </c>
      <c r="E3799" t="s">
        <v>543</v>
      </c>
      <c r="F3799" t="s">
        <v>717</v>
      </c>
      <c r="G3799" t="s">
        <v>839</v>
      </c>
      <c r="H3799" t="s">
        <v>2249</v>
      </c>
      <c r="I3799" t="s">
        <v>2267</v>
      </c>
      <c r="JQ3799">
        <v>16000</v>
      </c>
      <c r="JR3799">
        <v>18000</v>
      </c>
      <c r="JS3799">
        <v>31000</v>
      </c>
      <c r="JT3799">
        <v>26000</v>
      </c>
      <c r="JU3799">
        <v>42500</v>
      </c>
      <c r="JV3799">
        <v>40000</v>
      </c>
      <c r="JW3799">
        <v>46200</v>
      </c>
      <c r="JX3799">
        <v>37000</v>
      </c>
      <c r="JY3799">
        <v>34000</v>
      </c>
      <c r="JZ3799">
        <v>42000</v>
      </c>
      <c r="KA3799">
        <v>43000</v>
      </c>
      <c r="KB3799">
        <v>37400</v>
      </c>
      <c r="KC3799">
        <v>37200</v>
      </c>
      <c r="KD3799">
        <v>35200</v>
      </c>
      <c r="KE3799">
        <v>20000</v>
      </c>
      <c r="KF3799">
        <v>13900</v>
      </c>
      <c r="KG3799">
        <v>21100</v>
      </c>
      <c r="KH3799">
        <v>20700</v>
      </c>
      <c r="KI3799">
        <v>41700</v>
      </c>
      <c r="KJ3799">
        <v>204400</v>
      </c>
      <c r="KK3799">
        <v>283800</v>
      </c>
      <c r="KL3799">
        <v>260000</v>
      </c>
      <c r="KM3799">
        <v>273900</v>
      </c>
      <c r="KN3799">
        <v>242000</v>
      </c>
      <c r="KO3799">
        <v>270100</v>
      </c>
      <c r="KP3799">
        <v>347800</v>
      </c>
      <c r="KQ3799">
        <v>341700</v>
      </c>
      <c r="KR3799">
        <v>284300</v>
      </c>
      <c r="KS3799">
        <v>290000</v>
      </c>
      <c r="KT3799">
        <v>290000</v>
      </c>
      <c r="KU3799">
        <v>231700</v>
      </c>
      <c r="KV3799">
        <v>316600</v>
      </c>
      <c r="KW3799">
        <v>399200</v>
      </c>
      <c r="KX3799">
        <v>586700</v>
      </c>
      <c r="KY3799">
        <v>582000</v>
      </c>
      <c r="KZ3799">
        <v>554300</v>
      </c>
      <c r="LA3799">
        <v>510140</v>
      </c>
      <c r="LB3799">
        <v>458160</v>
      </c>
      <c r="LC3799">
        <v>593860</v>
      </c>
      <c r="LD3799">
        <v>622311</v>
      </c>
      <c r="LE3799">
        <v>558600</v>
      </c>
      <c r="LF3799">
        <v>600300</v>
      </c>
      <c r="LG3799">
        <v>609200</v>
      </c>
      <c r="LH3799">
        <v>553900</v>
      </c>
      <c r="LI3799">
        <v>614700</v>
      </c>
      <c r="LJ3799">
        <v>566500</v>
      </c>
      <c r="LK3799">
        <v>551200</v>
      </c>
      <c r="LL3799">
        <v>500800</v>
      </c>
      <c r="LM3799">
        <v>529800</v>
      </c>
      <c r="LN3799">
        <v>484400</v>
      </c>
      <c r="LO3799">
        <v>743400</v>
      </c>
      <c r="LP3799">
        <v>747900</v>
      </c>
      <c r="LQ3799">
        <v>747900</v>
      </c>
      <c r="LR3799">
        <v>747900</v>
      </c>
    </row>
    <row r="3800" spans="1:330" x14ac:dyDescent="0.2">
      <c r="A3800" t="s">
        <v>5714</v>
      </c>
      <c r="B3800" t="s">
        <v>713</v>
      </c>
      <c r="C3800" t="s">
        <v>945</v>
      </c>
      <c r="D3800" t="s">
        <v>946</v>
      </c>
      <c r="E3800" t="s">
        <v>543</v>
      </c>
      <c r="F3800" t="s">
        <v>717</v>
      </c>
      <c r="G3800" t="s">
        <v>839</v>
      </c>
      <c r="H3800" t="s">
        <v>2249</v>
      </c>
      <c r="I3800" t="s">
        <v>2267</v>
      </c>
      <c r="JT3800">
        <v>667</v>
      </c>
      <c r="JU3800">
        <v>2070</v>
      </c>
      <c r="JV3800">
        <v>9400</v>
      </c>
      <c r="JW3800">
        <v>8000</v>
      </c>
      <c r="JX3800">
        <v>3000</v>
      </c>
      <c r="JY3800">
        <v>2500</v>
      </c>
      <c r="JZ3800">
        <v>4700</v>
      </c>
      <c r="KA3800">
        <v>5900</v>
      </c>
      <c r="KB3800">
        <v>6000</v>
      </c>
      <c r="KC3800">
        <v>4700</v>
      </c>
      <c r="KD3800">
        <v>7000</v>
      </c>
      <c r="KE3800">
        <v>3100</v>
      </c>
      <c r="KF3800">
        <v>2000</v>
      </c>
      <c r="KG3800">
        <v>500</v>
      </c>
      <c r="LK3800">
        <v>0</v>
      </c>
      <c r="LL3800">
        <v>0</v>
      </c>
      <c r="LM3800">
        <v>0</v>
      </c>
      <c r="LN3800">
        <v>0</v>
      </c>
      <c r="LO3800">
        <v>0</v>
      </c>
      <c r="LP3800">
        <v>0</v>
      </c>
      <c r="LQ3800">
        <v>0</v>
      </c>
      <c r="LR3800">
        <v>0</v>
      </c>
    </row>
    <row r="3801" spans="1:330" x14ac:dyDescent="0.2">
      <c r="A3801" t="s">
        <v>8148</v>
      </c>
      <c r="B3801" t="s">
        <v>713</v>
      </c>
      <c r="C3801" t="s">
        <v>1947</v>
      </c>
      <c r="D3801" t="s">
        <v>1948</v>
      </c>
      <c r="E3801" t="s">
        <v>543</v>
      </c>
      <c r="F3801" t="s">
        <v>717</v>
      </c>
      <c r="G3801" t="s">
        <v>839</v>
      </c>
      <c r="H3801" t="s">
        <v>2249</v>
      </c>
      <c r="I3801" t="s">
        <v>2267</v>
      </c>
      <c r="LM3801">
        <v>0</v>
      </c>
      <c r="LO3801">
        <v>0</v>
      </c>
      <c r="LP3801">
        <v>0</v>
      </c>
      <c r="LQ3801">
        <v>0</v>
      </c>
      <c r="LR3801">
        <v>0</v>
      </c>
    </row>
    <row r="3802" spans="1:330" x14ac:dyDescent="0.2">
      <c r="A3802" t="s">
        <v>8172</v>
      </c>
      <c r="B3802" t="s">
        <v>713</v>
      </c>
      <c r="C3802" t="s">
        <v>1952</v>
      </c>
      <c r="D3802" t="s">
        <v>1953</v>
      </c>
      <c r="E3802" t="s">
        <v>543</v>
      </c>
      <c r="F3802" t="s">
        <v>717</v>
      </c>
      <c r="G3802" t="s">
        <v>839</v>
      </c>
      <c r="H3802" t="s">
        <v>2249</v>
      </c>
      <c r="I3802" t="s">
        <v>2267</v>
      </c>
      <c r="LM3802">
        <v>0</v>
      </c>
      <c r="LO3802">
        <v>0</v>
      </c>
      <c r="LP3802">
        <v>0</v>
      </c>
      <c r="LQ3802">
        <v>0</v>
      </c>
      <c r="LR3802">
        <v>0</v>
      </c>
    </row>
    <row r="3803" spans="1:330" x14ac:dyDescent="0.2">
      <c r="A3803" t="s">
        <v>4701</v>
      </c>
      <c r="B3803" t="s">
        <v>713</v>
      </c>
      <c r="C3803" t="s">
        <v>1012</v>
      </c>
      <c r="D3803" t="s">
        <v>1013</v>
      </c>
      <c r="E3803" t="s">
        <v>543</v>
      </c>
      <c r="F3803" t="s">
        <v>717</v>
      </c>
      <c r="G3803" t="s">
        <v>839</v>
      </c>
      <c r="H3803" t="s">
        <v>2249</v>
      </c>
      <c r="I3803" t="s">
        <v>2267</v>
      </c>
      <c r="KJ3803">
        <v>27600</v>
      </c>
      <c r="KK3803">
        <v>103700</v>
      </c>
      <c r="KL3803">
        <v>268000</v>
      </c>
      <c r="KM3803">
        <v>266500</v>
      </c>
      <c r="KN3803">
        <v>271600</v>
      </c>
      <c r="KO3803">
        <v>260600</v>
      </c>
      <c r="KP3803">
        <v>287200</v>
      </c>
      <c r="KQ3803">
        <v>267000</v>
      </c>
      <c r="KR3803">
        <v>151400</v>
      </c>
      <c r="KS3803">
        <v>138000</v>
      </c>
      <c r="KT3803">
        <v>114300</v>
      </c>
      <c r="KU3803">
        <v>41200</v>
      </c>
      <c r="KV3803">
        <v>71000</v>
      </c>
      <c r="KW3803">
        <v>70000</v>
      </c>
      <c r="KZ3803">
        <v>0</v>
      </c>
      <c r="LA3803">
        <v>0</v>
      </c>
      <c r="LB3803">
        <v>0</v>
      </c>
      <c r="LC3803">
        <v>0</v>
      </c>
      <c r="LG3803">
        <v>54743</v>
      </c>
      <c r="LH3803">
        <v>31998</v>
      </c>
      <c r="LI3803">
        <v>65940</v>
      </c>
      <c r="LJ3803">
        <v>170159</v>
      </c>
      <c r="LK3803">
        <v>108000</v>
      </c>
      <c r="LL3803">
        <v>78200</v>
      </c>
      <c r="LM3803">
        <v>129605</v>
      </c>
      <c r="LN3803">
        <v>319700</v>
      </c>
      <c r="LO3803">
        <v>653349.5</v>
      </c>
      <c r="LP3803">
        <v>724300</v>
      </c>
      <c r="LQ3803">
        <v>724300</v>
      </c>
      <c r="LR3803">
        <v>724300</v>
      </c>
    </row>
    <row r="3804" spans="1:330" x14ac:dyDescent="0.2">
      <c r="A3804" t="s">
        <v>6512</v>
      </c>
      <c r="B3804" t="s">
        <v>713</v>
      </c>
      <c r="C3804" t="s">
        <v>967</v>
      </c>
      <c r="D3804" t="s">
        <v>968</v>
      </c>
      <c r="E3804" t="s">
        <v>543</v>
      </c>
      <c r="F3804" t="s">
        <v>717</v>
      </c>
      <c r="G3804" t="s">
        <v>839</v>
      </c>
      <c r="H3804" t="s">
        <v>2249</v>
      </c>
      <c r="I3804" t="s">
        <v>2267</v>
      </c>
      <c r="KZ3804">
        <v>0</v>
      </c>
      <c r="LA3804">
        <v>0</v>
      </c>
      <c r="LB3804">
        <v>0</v>
      </c>
      <c r="LC3804">
        <v>0</v>
      </c>
      <c r="LD3804">
        <v>0</v>
      </c>
      <c r="LE3804">
        <v>0</v>
      </c>
      <c r="LF3804">
        <v>0</v>
      </c>
      <c r="LG3804">
        <v>0</v>
      </c>
      <c r="LH3804">
        <v>0</v>
      </c>
      <c r="LI3804">
        <v>0</v>
      </c>
      <c r="LJ3804">
        <v>0</v>
      </c>
      <c r="LK3804">
        <v>0</v>
      </c>
      <c r="LL3804">
        <v>0</v>
      </c>
      <c r="LM3804">
        <v>0</v>
      </c>
      <c r="LN3804">
        <v>0</v>
      </c>
      <c r="LO3804">
        <v>0</v>
      </c>
      <c r="LP3804">
        <v>0</v>
      </c>
      <c r="LQ3804">
        <v>0</v>
      </c>
      <c r="LR3804">
        <v>0</v>
      </c>
    </row>
    <row r="3805" spans="1:330" x14ac:dyDescent="0.2">
      <c r="A3805" t="s">
        <v>2300</v>
      </c>
      <c r="B3805" t="s">
        <v>713</v>
      </c>
      <c r="C3805" t="s">
        <v>786</v>
      </c>
      <c r="D3805" t="s">
        <v>787</v>
      </c>
      <c r="E3805" t="s">
        <v>543</v>
      </c>
      <c r="F3805" t="s">
        <v>717</v>
      </c>
      <c r="G3805" t="s">
        <v>839</v>
      </c>
      <c r="H3805" t="s">
        <v>2249</v>
      </c>
      <c r="I3805" t="s">
        <v>2267</v>
      </c>
      <c r="JK3805">
        <v>435400</v>
      </c>
      <c r="JL3805">
        <v>456623</v>
      </c>
      <c r="JM3805">
        <v>474200</v>
      </c>
      <c r="JN3805">
        <v>527161</v>
      </c>
      <c r="JO3805">
        <v>561473</v>
      </c>
      <c r="JP3805">
        <v>684070</v>
      </c>
      <c r="JQ3805">
        <v>849349</v>
      </c>
      <c r="JR3805">
        <v>954119</v>
      </c>
      <c r="JS3805">
        <v>892642</v>
      </c>
      <c r="JT3805">
        <v>956863</v>
      </c>
      <c r="JU3805">
        <v>1038025</v>
      </c>
      <c r="JV3805">
        <v>1216594</v>
      </c>
      <c r="JW3805">
        <v>1211761</v>
      </c>
      <c r="JX3805">
        <v>1334532</v>
      </c>
      <c r="JY3805">
        <v>1155309</v>
      </c>
      <c r="JZ3805">
        <v>1297292</v>
      </c>
      <c r="KA3805">
        <v>1452631</v>
      </c>
      <c r="KB3805">
        <v>1517645</v>
      </c>
      <c r="KC3805">
        <v>1612291</v>
      </c>
      <c r="KD3805">
        <v>1623728</v>
      </c>
      <c r="KE3805">
        <v>1463377</v>
      </c>
      <c r="KF3805">
        <v>1504685</v>
      </c>
      <c r="KG3805">
        <v>1699561</v>
      </c>
      <c r="KH3805">
        <v>1751267</v>
      </c>
      <c r="KI3805">
        <v>1565812</v>
      </c>
      <c r="KJ3805">
        <v>1749317</v>
      </c>
      <c r="KK3805">
        <v>1757400</v>
      </c>
      <c r="KL3805">
        <v>1836929</v>
      </c>
      <c r="KM3805">
        <v>1847909</v>
      </c>
      <c r="KN3805">
        <v>1928000</v>
      </c>
      <c r="KO3805">
        <v>1820920</v>
      </c>
      <c r="KP3805">
        <v>1817090</v>
      </c>
      <c r="KQ3805">
        <v>1756260</v>
      </c>
      <c r="KR3805">
        <v>1748000</v>
      </c>
      <c r="KS3805">
        <v>1595000</v>
      </c>
      <c r="KT3805">
        <v>1513000</v>
      </c>
      <c r="KU3805">
        <v>1586000</v>
      </c>
      <c r="KV3805">
        <v>1548000</v>
      </c>
      <c r="KW3805">
        <v>1304000</v>
      </c>
      <c r="KX3805">
        <v>1137000</v>
      </c>
      <c r="KY3805">
        <v>1013000</v>
      </c>
      <c r="KZ3805">
        <v>1478365</v>
      </c>
      <c r="LA3805">
        <v>1427083</v>
      </c>
      <c r="LB3805">
        <v>1584753</v>
      </c>
      <c r="LC3805">
        <v>1534664</v>
      </c>
      <c r="LD3805">
        <v>1536210</v>
      </c>
      <c r="LE3805">
        <v>1491179</v>
      </c>
      <c r="LF3805">
        <v>1493790</v>
      </c>
      <c r="LG3805">
        <v>1397882</v>
      </c>
      <c r="LH3805">
        <v>1475708</v>
      </c>
      <c r="LI3805">
        <v>1468636</v>
      </c>
      <c r="LJ3805">
        <v>1650206</v>
      </c>
      <c r="LK3805">
        <v>1734418</v>
      </c>
      <c r="LL3805">
        <v>1878333</v>
      </c>
      <c r="LM3805">
        <v>2022248</v>
      </c>
      <c r="LN3805">
        <v>2166163</v>
      </c>
      <c r="LO3805">
        <v>1683800</v>
      </c>
      <c r="LP3805">
        <v>1553000</v>
      </c>
      <c r="LQ3805">
        <v>1553000</v>
      </c>
      <c r="LR3805">
        <v>1553000</v>
      </c>
    </row>
    <row r="3806" spans="1:330" x14ac:dyDescent="0.2">
      <c r="A3806" t="s">
        <v>2304</v>
      </c>
      <c r="B3806" t="s">
        <v>713</v>
      </c>
      <c r="C3806" t="s">
        <v>735</v>
      </c>
      <c r="D3806" t="s">
        <v>736</v>
      </c>
      <c r="E3806" t="s">
        <v>543</v>
      </c>
      <c r="F3806" t="s">
        <v>717</v>
      </c>
      <c r="G3806" t="s">
        <v>839</v>
      </c>
      <c r="H3806" t="s">
        <v>2249</v>
      </c>
      <c r="I3806" t="s">
        <v>2267</v>
      </c>
      <c r="JK3806">
        <v>285600</v>
      </c>
      <c r="JL3806">
        <v>295608</v>
      </c>
      <c r="JM3806">
        <v>322120</v>
      </c>
      <c r="JN3806">
        <v>329600</v>
      </c>
      <c r="JO3806">
        <v>355300</v>
      </c>
      <c r="JP3806">
        <v>347600</v>
      </c>
      <c r="JQ3806">
        <v>358800</v>
      </c>
      <c r="JR3806">
        <v>373700</v>
      </c>
      <c r="JS3806">
        <v>371100</v>
      </c>
      <c r="JT3806">
        <v>369800</v>
      </c>
      <c r="JU3806">
        <v>383400</v>
      </c>
      <c r="JV3806">
        <v>395700</v>
      </c>
      <c r="JW3806">
        <v>444700</v>
      </c>
      <c r="JX3806">
        <v>390200</v>
      </c>
      <c r="JY3806">
        <v>356100</v>
      </c>
      <c r="JZ3806">
        <v>337000</v>
      </c>
      <c r="KA3806">
        <v>335600</v>
      </c>
      <c r="KB3806">
        <v>443600</v>
      </c>
      <c r="KC3806">
        <v>452400</v>
      </c>
      <c r="KD3806">
        <v>427700</v>
      </c>
      <c r="KE3806">
        <v>424000</v>
      </c>
      <c r="KF3806">
        <v>458000</v>
      </c>
      <c r="KG3806">
        <v>494100</v>
      </c>
      <c r="KH3806">
        <v>478600</v>
      </c>
      <c r="KI3806">
        <v>408300</v>
      </c>
      <c r="KJ3806">
        <v>384100</v>
      </c>
      <c r="KK3806">
        <v>425900</v>
      </c>
      <c r="KL3806">
        <v>450700</v>
      </c>
      <c r="KM3806">
        <v>494000</v>
      </c>
      <c r="KN3806">
        <v>517400</v>
      </c>
      <c r="KO3806">
        <v>440000</v>
      </c>
      <c r="KP3806">
        <v>491000</v>
      </c>
      <c r="KQ3806">
        <v>537000</v>
      </c>
      <c r="KR3806">
        <v>549000</v>
      </c>
      <c r="KS3806">
        <v>595000</v>
      </c>
      <c r="KT3806">
        <v>595000</v>
      </c>
      <c r="KU3806">
        <v>570000</v>
      </c>
      <c r="KV3806">
        <v>470000</v>
      </c>
      <c r="KW3806">
        <v>510000</v>
      </c>
      <c r="KX3806">
        <v>618000</v>
      </c>
      <c r="KY3806">
        <v>579000</v>
      </c>
      <c r="KZ3806">
        <v>459180.01</v>
      </c>
      <c r="LA3806">
        <v>433288.85</v>
      </c>
      <c r="LB3806">
        <v>454405.69</v>
      </c>
      <c r="LC3806">
        <v>420185.72</v>
      </c>
      <c r="LD3806">
        <v>497047.53</v>
      </c>
      <c r="LE3806">
        <v>521170.34</v>
      </c>
      <c r="LF3806">
        <v>499168.56</v>
      </c>
      <c r="LG3806">
        <v>341414.2</v>
      </c>
      <c r="LH3806">
        <v>516685.12</v>
      </c>
      <c r="LI3806">
        <v>504870.84</v>
      </c>
      <c r="LJ3806">
        <v>511352.96</v>
      </c>
      <c r="LK3806">
        <v>581576.04</v>
      </c>
      <c r="LL3806">
        <v>549618.42000000004</v>
      </c>
      <c r="LM3806">
        <v>589343.03</v>
      </c>
      <c r="LN3806">
        <v>534248.27</v>
      </c>
      <c r="LO3806">
        <v>570914.87</v>
      </c>
      <c r="LP3806">
        <v>637166.46</v>
      </c>
      <c r="LQ3806">
        <v>615440.31000000006</v>
      </c>
      <c r="LR3806">
        <v>630373.59</v>
      </c>
    </row>
    <row r="3807" spans="1:330" x14ac:dyDescent="0.2">
      <c r="A3807" t="s">
        <v>6347</v>
      </c>
      <c r="B3807" t="s">
        <v>713</v>
      </c>
      <c r="C3807" t="s">
        <v>1892</v>
      </c>
      <c r="D3807" t="s">
        <v>1893</v>
      </c>
      <c r="E3807" t="s">
        <v>543</v>
      </c>
      <c r="F3807" t="s">
        <v>717</v>
      </c>
      <c r="G3807" t="s">
        <v>839</v>
      </c>
      <c r="H3807" t="s">
        <v>2249</v>
      </c>
      <c r="I3807" t="s">
        <v>2267</v>
      </c>
      <c r="KG3807">
        <v>28900</v>
      </c>
      <c r="KZ3807">
        <v>0</v>
      </c>
      <c r="LA3807">
        <v>0</v>
      </c>
      <c r="LB3807">
        <v>0</v>
      </c>
      <c r="LC3807">
        <v>0</v>
      </c>
      <c r="LD3807">
        <v>0</v>
      </c>
      <c r="LE3807">
        <v>0</v>
      </c>
      <c r="LF3807">
        <v>0</v>
      </c>
      <c r="LG3807">
        <v>0</v>
      </c>
      <c r="LH3807">
        <v>0</v>
      </c>
      <c r="LI3807">
        <v>0</v>
      </c>
      <c r="LJ3807">
        <v>0</v>
      </c>
      <c r="LK3807">
        <v>0</v>
      </c>
      <c r="LL3807">
        <v>0</v>
      </c>
      <c r="LM3807">
        <v>0</v>
      </c>
      <c r="LN3807">
        <v>0</v>
      </c>
      <c r="LO3807">
        <v>0</v>
      </c>
      <c r="LP3807">
        <v>0</v>
      </c>
      <c r="LQ3807">
        <v>0</v>
      </c>
      <c r="LR3807">
        <v>0</v>
      </c>
    </row>
    <row r="3808" spans="1:330" x14ac:dyDescent="0.2">
      <c r="A3808" t="s">
        <v>7618</v>
      </c>
      <c r="B3808" t="s">
        <v>713</v>
      </c>
      <c r="C3808" t="s">
        <v>1841</v>
      </c>
      <c r="D3808" t="s">
        <v>1842</v>
      </c>
      <c r="E3808" t="s">
        <v>543</v>
      </c>
      <c r="F3808" t="s">
        <v>717</v>
      </c>
      <c r="G3808" t="s">
        <v>839</v>
      </c>
      <c r="H3808" t="s">
        <v>2249</v>
      </c>
      <c r="I3808" t="s">
        <v>2267</v>
      </c>
      <c r="LK3808">
        <v>0</v>
      </c>
      <c r="LL3808">
        <v>0</v>
      </c>
      <c r="LM3808">
        <v>0</v>
      </c>
      <c r="LN3808">
        <v>0</v>
      </c>
      <c r="LO3808">
        <v>0</v>
      </c>
      <c r="LP3808">
        <v>0</v>
      </c>
      <c r="LQ3808">
        <v>0</v>
      </c>
      <c r="LR3808">
        <v>0</v>
      </c>
    </row>
    <row r="3809" spans="1:330" x14ac:dyDescent="0.2">
      <c r="A3809" t="s">
        <v>4077</v>
      </c>
      <c r="B3809" t="s">
        <v>713</v>
      </c>
      <c r="C3809" t="s">
        <v>882</v>
      </c>
      <c r="D3809" t="s">
        <v>883</v>
      </c>
      <c r="E3809" t="s">
        <v>543</v>
      </c>
      <c r="F3809" t="s">
        <v>717</v>
      </c>
      <c r="G3809" t="s">
        <v>839</v>
      </c>
      <c r="H3809" t="s">
        <v>2249</v>
      </c>
      <c r="I3809" t="s">
        <v>2267</v>
      </c>
      <c r="KF3809">
        <v>8000</v>
      </c>
      <c r="KG3809">
        <v>48200</v>
      </c>
      <c r="KH3809">
        <v>55000</v>
      </c>
      <c r="KI3809">
        <v>60000</v>
      </c>
      <c r="KJ3809">
        <v>53000</v>
      </c>
      <c r="KK3809">
        <v>68000</v>
      </c>
      <c r="KL3809">
        <v>53100</v>
      </c>
      <c r="KM3809">
        <v>49600</v>
      </c>
      <c r="KN3809">
        <v>63000</v>
      </c>
      <c r="KO3809">
        <v>66000</v>
      </c>
      <c r="KP3809">
        <v>52300</v>
      </c>
      <c r="KQ3809">
        <v>50900</v>
      </c>
      <c r="KR3809">
        <v>85000</v>
      </c>
      <c r="KS3809">
        <v>76900</v>
      </c>
      <c r="KT3809">
        <v>70000</v>
      </c>
      <c r="KU3809">
        <v>81000</v>
      </c>
      <c r="KV3809">
        <v>92500</v>
      </c>
      <c r="KW3809">
        <v>108000</v>
      </c>
      <c r="KX3809">
        <v>110400</v>
      </c>
      <c r="KY3809">
        <v>112100</v>
      </c>
      <c r="KZ3809">
        <v>113994</v>
      </c>
      <c r="LA3809">
        <v>119960</v>
      </c>
      <c r="LB3809">
        <v>184454</v>
      </c>
      <c r="LC3809">
        <v>174012</v>
      </c>
      <c r="LD3809">
        <v>129765</v>
      </c>
      <c r="LE3809">
        <v>95020</v>
      </c>
      <c r="LF3809">
        <v>88790</v>
      </c>
      <c r="LG3809">
        <v>104934</v>
      </c>
      <c r="LH3809">
        <v>101600</v>
      </c>
      <c r="LI3809">
        <v>100000</v>
      </c>
      <c r="LJ3809">
        <v>100000</v>
      </c>
      <c r="LK3809">
        <v>103400</v>
      </c>
      <c r="LL3809">
        <v>125100</v>
      </c>
      <c r="LM3809">
        <v>109400</v>
      </c>
      <c r="LN3809">
        <v>104500</v>
      </c>
      <c r="LO3809">
        <v>104000</v>
      </c>
      <c r="LP3809">
        <v>104000</v>
      </c>
      <c r="LQ3809">
        <v>104000</v>
      </c>
      <c r="LR3809">
        <v>104000</v>
      </c>
    </row>
    <row r="3810" spans="1:330" x14ac:dyDescent="0.2">
      <c r="A3810" t="s">
        <v>6527</v>
      </c>
      <c r="B3810" t="s">
        <v>713</v>
      </c>
      <c r="C3810" t="s">
        <v>1896</v>
      </c>
      <c r="D3810" t="s">
        <v>1897</v>
      </c>
      <c r="E3810" t="s">
        <v>543</v>
      </c>
      <c r="F3810" t="s">
        <v>717</v>
      </c>
      <c r="G3810" t="s">
        <v>839</v>
      </c>
      <c r="H3810" t="s">
        <v>2249</v>
      </c>
      <c r="I3810" t="s">
        <v>2267</v>
      </c>
      <c r="KZ3810">
        <v>48.56</v>
      </c>
      <c r="LA3810">
        <v>21.16</v>
      </c>
      <c r="LB3810">
        <v>47.98</v>
      </c>
      <c r="LC3810">
        <v>377650.3</v>
      </c>
      <c r="LD3810">
        <v>850469.73</v>
      </c>
      <c r="LE3810">
        <v>869837.01</v>
      </c>
      <c r="LF3810">
        <v>859029.06</v>
      </c>
      <c r="LG3810">
        <v>1124109.6299999999</v>
      </c>
      <c r="LH3810">
        <v>1507186.8</v>
      </c>
      <c r="LI3810">
        <v>1187074.1599999999</v>
      </c>
      <c r="LJ3810">
        <v>1371544.21</v>
      </c>
      <c r="LK3810">
        <v>1716565.47</v>
      </c>
      <c r="LL3810">
        <v>686624.25</v>
      </c>
      <c r="LM3810">
        <v>1230081.7</v>
      </c>
      <c r="LN3810">
        <v>1298430.4099999999</v>
      </c>
      <c r="LO3810">
        <v>1508499.85</v>
      </c>
      <c r="LP3810">
        <v>1603837.27</v>
      </c>
      <c r="LQ3810">
        <v>1603837.27</v>
      </c>
      <c r="LR3810">
        <v>1603837.27</v>
      </c>
    </row>
    <row r="3811" spans="1:330" x14ac:dyDescent="0.2">
      <c r="A3811" t="s">
        <v>6494</v>
      </c>
      <c r="B3811" t="s">
        <v>713</v>
      </c>
      <c r="C3811" t="s">
        <v>781</v>
      </c>
      <c r="D3811" t="s">
        <v>782</v>
      </c>
      <c r="E3811" t="s">
        <v>543</v>
      </c>
      <c r="F3811" t="s">
        <v>717</v>
      </c>
      <c r="G3811" t="s">
        <v>839</v>
      </c>
      <c r="H3811" t="s">
        <v>2249</v>
      </c>
      <c r="I3811" t="s">
        <v>2267</v>
      </c>
      <c r="KZ3811">
        <v>0</v>
      </c>
      <c r="LA3811">
        <v>0</v>
      </c>
      <c r="LB3811">
        <v>0</v>
      </c>
      <c r="LC3811">
        <v>0</v>
      </c>
      <c r="LD3811">
        <v>0</v>
      </c>
      <c r="LE3811">
        <v>0</v>
      </c>
      <c r="LF3811">
        <v>0</v>
      </c>
      <c r="LG3811">
        <v>0</v>
      </c>
      <c r="LH3811">
        <v>0</v>
      </c>
      <c r="LI3811">
        <v>0</v>
      </c>
      <c r="LJ3811">
        <v>0</v>
      </c>
      <c r="LK3811">
        <v>0</v>
      </c>
      <c r="LL3811">
        <v>0</v>
      </c>
      <c r="LM3811">
        <v>0</v>
      </c>
      <c r="LN3811">
        <v>0</v>
      </c>
      <c r="LO3811">
        <v>0</v>
      </c>
      <c r="LP3811">
        <v>0</v>
      </c>
      <c r="LQ3811">
        <v>0</v>
      </c>
      <c r="LR3811">
        <v>0</v>
      </c>
    </row>
    <row r="3812" spans="1:330" x14ac:dyDescent="0.2">
      <c r="A3812" t="s">
        <v>2789</v>
      </c>
      <c r="B3812" t="s">
        <v>713</v>
      </c>
      <c r="C3812" t="s">
        <v>899</v>
      </c>
      <c r="D3812" t="s">
        <v>900</v>
      </c>
      <c r="E3812" t="s">
        <v>543</v>
      </c>
      <c r="F3812" t="s">
        <v>717</v>
      </c>
      <c r="G3812" t="s">
        <v>839</v>
      </c>
      <c r="H3812" t="s">
        <v>2249</v>
      </c>
      <c r="I3812" t="s">
        <v>2267</v>
      </c>
      <c r="JK3812">
        <v>43546</v>
      </c>
      <c r="JL3812">
        <v>46978</v>
      </c>
      <c r="JM3812">
        <v>47000</v>
      </c>
      <c r="JN3812">
        <v>47009</v>
      </c>
      <c r="JO3812">
        <v>43416</v>
      </c>
      <c r="JP3812">
        <v>20200</v>
      </c>
      <c r="JQ3812">
        <v>22300</v>
      </c>
      <c r="JR3812">
        <v>30645</v>
      </c>
      <c r="JS3812">
        <v>32934</v>
      </c>
      <c r="JT3812">
        <v>19700</v>
      </c>
      <c r="JU3812">
        <v>24636</v>
      </c>
      <c r="JV3812">
        <v>22258</v>
      </c>
      <c r="JW3812">
        <v>21120</v>
      </c>
      <c r="JX3812">
        <v>20005</v>
      </c>
      <c r="JY3812">
        <v>33627</v>
      </c>
      <c r="JZ3812">
        <v>54952</v>
      </c>
      <c r="KA3812">
        <v>68831</v>
      </c>
      <c r="KB3812">
        <v>70659</v>
      </c>
      <c r="KC3812">
        <v>66866</v>
      </c>
      <c r="KD3812">
        <v>73812</v>
      </c>
      <c r="KE3812">
        <v>86079</v>
      </c>
      <c r="KF3812">
        <v>76502</v>
      </c>
      <c r="KG3812">
        <v>31000</v>
      </c>
      <c r="KH3812">
        <v>64800</v>
      </c>
      <c r="KI3812">
        <v>67400</v>
      </c>
      <c r="KJ3812">
        <v>86279</v>
      </c>
      <c r="KK3812">
        <v>65911</v>
      </c>
      <c r="KL3812">
        <v>81814</v>
      </c>
      <c r="KM3812">
        <v>36153</v>
      </c>
      <c r="KN3812">
        <v>32566</v>
      </c>
      <c r="KO3812">
        <v>19992</v>
      </c>
      <c r="KP3812">
        <v>10100</v>
      </c>
      <c r="KQ3812">
        <v>11130</v>
      </c>
      <c r="KR3812">
        <v>14000</v>
      </c>
      <c r="KS3812">
        <v>15900</v>
      </c>
      <c r="KT3812">
        <v>12600</v>
      </c>
      <c r="KU3812">
        <v>11500</v>
      </c>
      <c r="KV3812">
        <v>3000</v>
      </c>
      <c r="KZ3812">
        <v>0</v>
      </c>
      <c r="LA3812">
        <v>0</v>
      </c>
      <c r="LB3812">
        <v>0</v>
      </c>
      <c r="LC3812">
        <v>0</v>
      </c>
      <c r="LD3812">
        <v>0</v>
      </c>
      <c r="LE3812">
        <v>0</v>
      </c>
      <c r="LF3812">
        <v>0</v>
      </c>
      <c r="LG3812">
        <v>0</v>
      </c>
      <c r="LH3812">
        <v>0</v>
      </c>
      <c r="LI3812">
        <v>0</v>
      </c>
      <c r="LJ3812">
        <v>0</v>
      </c>
      <c r="LK3812">
        <v>0</v>
      </c>
      <c r="LL3812">
        <v>0</v>
      </c>
      <c r="LM3812">
        <v>0</v>
      </c>
      <c r="LN3812">
        <v>0</v>
      </c>
      <c r="LO3812">
        <v>0</v>
      </c>
      <c r="LP3812">
        <v>0</v>
      </c>
      <c r="LQ3812">
        <v>0</v>
      </c>
    </row>
    <row r="3813" spans="1:330" x14ac:dyDescent="0.2">
      <c r="A3813" t="s">
        <v>7773</v>
      </c>
      <c r="B3813" t="s">
        <v>713</v>
      </c>
      <c r="C3813" t="s">
        <v>1824</v>
      </c>
      <c r="D3813" t="s">
        <v>1825</v>
      </c>
      <c r="E3813" t="s">
        <v>543</v>
      </c>
      <c r="F3813" t="s">
        <v>717</v>
      </c>
      <c r="G3813" t="s">
        <v>839</v>
      </c>
      <c r="H3813" t="s">
        <v>2249</v>
      </c>
      <c r="I3813" t="s">
        <v>2267</v>
      </c>
      <c r="LK3813">
        <v>0</v>
      </c>
      <c r="LL3813">
        <v>0</v>
      </c>
      <c r="LM3813">
        <v>0</v>
      </c>
      <c r="LN3813">
        <v>0</v>
      </c>
      <c r="LO3813">
        <v>0</v>
      </c>
      <c r="LP3813">
        <v>0</v>
      </c>
      <c r="LQ3813">
        <v>0</v>
      </c>
      <c r="LR3813">
        <v>0</v>
      </c>
    </row>
    <row r="3814" spans="1:330" x14ac:dyDescent="0.2">
      <c r="A3814" t="s">
        <v>7711</v>
      </c>
      <c r="B3814" t="s">
        <v>713</v>
      </c>
      <c r="C3814" t="s">
        <v>1448</v>
      </c>
      <c r="D3814" t="s">
        <v>1449</v>
      </c>
      <c r="E3814" t="s">
        <v>543</v>
      </c>
      <c r="F3814" t="s">
        <v>717</v>
      </c>
      <c r="G3814" t="s">
        <v>839</v>
      </c>
      <c r="H3814" t="s">
        <v>2249</v>
      </c>
      <c r="I3814" t="s">
        <v>2267</v>
      </c>
      <c r="LK3814">
        <v>0</v>
      </c>
      <c r="LL3814">
        <v>0</v>
      </c>
      <c r="LM3814">
        <v>0</v>
      </c>
      <c r="LN3814">
        <v>0</v>
      </c>
      <c r="LO3814">
        <v>0</v>
      </c>
      <c r="LP3814">
        <v>0</v>
      </c>
      <c r="LQ3814">
        <v>0</v>
      </c>
      <c r="LR3814">
        <v>0</v>
      </c>
    </row>
    <row r="3815" spans="1:330" x14ac:dyDescent="0.2">
      <c r="A3815" t="s">
        <v>2291</v>
      </c>
      <c r="B3815" t="s">
        <v>713</v>
      </c>
      <c r="C3815" t="s">
        <v>790</v>
      </c>
      <c r="D3815" t="s">
        <v>791</v>
      </c>
      <c r="E3815" t="s">
        <v>543</v>
      </c>
      <c r="F3815" t="s">
        <v>717</v>
      </c>
      <c r="G3815" t="s">
        <v>839</v>
      </c>
      <c r="H3815" t="s">
        <v>2249</v>
      </c>
      <c r="I3815" t="s">
        <v>2267</v>
      </c>
      <c r="JK3815">
        <v>7656</v>
      </c>
      <c r="JL3815">
        <v>7656</v>
      </c>
      <c r="JM3815">
        <v>8000</v>
      </c>
      <c r="JN3815">
        <v>9000</v>
      </c>
      <c r="JO3815">
        <v>10100</v>
      </c>
      <c r="JP3815">
        <v>21000</v>
      </c>
      <c r="JQ3815">
        <v>43568</v>
      </c>
      <c r="JR3815">
        <v>45634</v>
      </c>
      <c r="JS3815">
        <v>53459</v>
      </c>
      <c r="JT3815">
        <v>47715</v>
      </c>
      <c r="JU3815">
        <v>58600</v>
      </c>
      <c r="JV3815">
        <v>55400</v>
      </c>
      <c r="JW3815">
        <v>53496</v>
      </c>
      <c r="JX3815">
        <v>53419</v>
      </c>
      <c r="JY3815">
        <v>62100</v>
      </c>
      <c r="JZ3815">
        <v>48400</v>
      </c>
      <c r="KA3815">
        <v>37909</v>
      </c>
      <c r="KB3815">
        <v>45705</v>
      </c>
      <c r="KC3815">
        <v>35500</v>
      </c>
      <c r="KD3815">
        <v>34000</v>
      </c>
      <c r="KE3815">
        <v>41061</v>
      </c>
      <c r="KF3815">
        <v>17500</v>
      </c>
      <c r="KG3815">
        <v>23700</v>
      </c>
      <c r="KH3815">
        <v>15600</v>
      </c>
      <c r="KI3815">
        <v>88902</v>
      </c>
      <c r="KJ3815">
        <v>119900</v>
      </c>
      <c r="KK3815">
        <v>122750</v>
      </c>
      <c r="KL3815">
        <v>127780</v>
      </c>
      <c r="KM3815">
        <v>126981</v>
      </c>
      <c r="KN3815">
        <v>145700</v>
      </c>
      <c r="KO3815">
        <v>152600</v>
      </c>
      <c r="KP3815">
        <v>142300</v>
      </c>
      <c r="KQ3815">
        <v>157600</v>
      </c>
      <c r="KR3815">
        <v>168806</v>
      </c>
      <c r="KS3815">
        <v>215301</v>
      </c>
      <c r="KT3815">
        <v>255703</v>
      </c>
      <c r="KU3815">
        <v>212985</v>
      </c>
      <c r="KV3815">
        <v>184561</v>
      </c>
      <c r="KW3815">
        <v>190116</v>
      </c>
      <c r="KX3815">
        <v>168322</v>
      </c>
      <c r="KY3815">
        <v>189129</v>
      </c>
      <c r="KZ3815">
        <v>207839</v>
      </c>
      <c r="LA3815">
        <v>157353</v>
      </c>
      <c r="LB3815">
        <v>135343</v>
      </c>
      <c r="LC3815">
        <v>138545</v>
      </c>
      <c r="LD3815">
        <v>117025</v>
      </c>
      <c r="LE3815">
        <v>111400</v>
      </c>
      <c r="LF3815">
        <v>39451</v>
      </c>
      <c r="LG3815">
        <v>27890</v>
      </c>
      <c r="LH3815">
        <v>5224</v>
      </c>
      <c r="LI3815">
        <v>93124</v>
      </c>
      <c r="LJ3815">
        <v>143919</v>
      </c>
      <c r="LK3815">
        <v>46027</v>
      </c>
      <c r="LL3815">
        <v>46839</v>
      </c>
      <c r="LM3815">
        <v>45734</v>
      </c>
      <c r="LN3815">
        <v>50163.28</v>
      </c>
      <c r="LO3815">
        <v>68167.100000000006</v>
      </c>
      <c r="LP3815">
        <v>93485.74</v>
      </c>
      <c r="LQ3815">
        <v>26461.23</v>
      </c>
      <c r="LR3815">
        <v>65041.43</v>
      </c>
    </row>
    <row r="3816" spans="1:330" x14ac:dyDescent="0.2">
      <c r="A3816" t="s">
        <v>2307</v>
      </c>
      <c r="B3816" t="s">
        <v>713</v>
      </c>
      <c r="C3816" t="s">
        <v>1576</v>
      </c>
      <c r="D3816" t="s">
        <v>1577</v>
      </c>
      <c r="E3816" t="s">
        <v>543</v>
      </c>
      <c r="F3816" t="s">
        <v>717</v>
      </c>
      <c r="G3816" t="s">
        <v>839</v>
      </c>
      <c r="H3816" t="s">
        <v>2249</v>
      </c>
      <c r="I3816" t="s">
        <v>2267</v>
      </c>
      <c r="JK3816">
        <v>13906</v>
      </c>
      <c r="JL3816">
        <v>41460</v>
      </c>
      <c r="JM3816">
        <v>45269</v>
      </c>
      <c r="JN3816">
        <v>48141</v>
      </c>
      <c r="JO3816">
        <v>47132</v>
      </c>
      <c r="JP3816">
        <v>51961</v>
      </c>
      <c r="JQ3816">
        <v>49819</v>
      </c>
      <c r="JR3816">
        <v>50474</v>
      </c>
      <c r="JS3816">
        <v>129588</v>
      </c>
      <c r="JT3816">
        <v>128822</v>
      </c>
      <c r="JU3816">
        <v>215623</v>
      </c>
      <c r="JV3816">
        <v>272993</v>
      </c>
      <c r="JW3816">
        <v>298523</v>
      </c>
      <c r="JX3816">
        <v>320045</v>
      </c>
      <c r="JY3816">
        <v>316456</v>
      </c>
      <c r="JZ3816">
        <v>312129</v>
      </c>
      <c r="KA3816">
        <v>310983</v>
      </c>
      <c r="KB3816">
        <v>336675</v>
      </c>
      <c r="KC3816">
        <v>398700</v>
      </c>
      <c r="KD3816">
        <v>579954</v>
      </c>
      <c r="KE3816">
        <v>715040</v>
      </c>
      <c r="KF3816">
        <v>900362</v>
      </c>
      <c r="KG3816">
        <v>1014568</v>
      </c>
      <c r="KH3816">
        <v>1027901</v>
      </c>
      <c r="KI3816">
        <v>1033104</v>
      </c>
      <c r="KJ3816">
        <v>1117710</v>
      </c>
      <c r="KK3816">
        <v>1097117</v>
      </c>
      <c r="KL3816">
        <v>1112485</v>
      </c>
      <c r="KM3816">
        <v>1156315</v>
      </c>
      <c r="KN3816">
        <v>1119737</v>
      </c>
      <c r="KO3816">
        <v>1056798</v>
      </c>
      <c r="KP3816">
        <v>1227280</v>
      </c>
      <c r="KQ3816">
        <v>1565916</v>
      </c>
      <c r="KR3816">
        <v>1603100</v>
      </c>
      <c r="KS3816">
        <v>1689977</v>
      </c>
      <c r="KT3816">
        <v>1681520</v>
      </c>
      <c r="KU3816">
        <v>1660523</v>
      </c>
      <c r="KV3816">
        <v>1795156</v>
      </c>
      <c r="KW3816">
        <v>2039300</v>
      </c>
      <c r="KX3816">
        <v>2053800</v>
      </c>
      <c r="KY3816">
        <v>2128010</v>
      </c>
      <c r="KZ3816">
        <v>2192000</v>
      </c>
      <c r="LA3816">
        <v>2260071</v>
      </c>
      <c r="LB3816">
        <v>2267285</v>
      </c>
      <c r="LC3816">
        <v>2424785</v>
      </c>
      <c r="LD3816">
        <v>2464737</v>
      </c>
      <c r="LE3816">
        <v>2442411</v>
      </c>
      <c r="LF3816">
        <v>2544878</v>
      </c>
      <c r="LG3816">
        <v>2579587</v>
      </c>
      <c r="LH3816">
        <v>2707356</v>
      </c>
      <c r="LI3816">
        <v>2613167</v>
      </c>
      <c r="LJ3816">
        <v>2235192</v>
      </c>
      <c r="LK3816">
        <v>2455549</v>
      </c>
      <c r="LL3816">
        <v>2621809</v>
      </c>
      <c r="LM3816">
        <v>2927796</v>
      </c>
      <c r="LN3816">
        <v>3213797</v>
      </c>
      <c r="LO3816">
        <v>3063037.07</v>
      </c>
      <c r="LP3816">
        <v>3063037.07</v>
      </c>
      <c r="LQ3816">
        <v>3208561</v>
      </c>
      <c r="LR3816">
        <v>3370461</v>
      </c>
    </row>
    <row r="3817" spans="1:330" x14ac:dyDescent="0.2">
      <c r="A3817" t="s">
        <v>2266</v>
      </c>
      <c r="B3817" t="s">
        <v>713</v>
      </c>
      <c r="C3817" t="s">
        <v>1122</v>
      </c>
      <c r="D3817" t="s">
        <v>1123</v>
      </c>
      <c r="E3817" t="s">
        <v>543</v>
      </c>
      <c r="F3817" t="s">
        <v>717</v>
      </c>
      <c r="G3817" t="s">
        <v>839</v>
      </c>
      <c r="H3817" t="s">
        <v>2249</v>
      </c>
      <c r="I3817" t="s">
        <v>2267</v>
      </c>
      <c r="JK3817">
        <v>281768</v>
      </c>
      <c r="JL3817">
        <v>307806</v>
      </c>
      <c r="JM3817">
        <v>329607</v>
      </c>
      <c r="JN3817">
        <v>359449</v>
      </c>
      <c r="JO3817">
        <v>394478</v>
      </c>
      <c r="JP3817">
        <v>462388</v>
      </c>
      <c r="JQ3817">
        <v>593634</v>
      </c>
      <c r="JR3817">
        <v>758945</v>
      </c>
      <c r="JS3817">
        <v>937753</v>
      </c>
      <c r="JT3817">
        <v>1029879</v>
      </c>
      <c r="JU3817">
        <v>1080755</v>
      </c>
      <c r="JV3817">
        <v>1147276</v>
      </c>
      <c r="JW3817">
        <v>1365588</v>
      </c>
      <c r="JX3817">
        <v>1457470</v>
      </c>
      <c r="JY3817">
        <v>1532601</v>
      </c>
      <c r="JZ3817">
        <v>1548136</v>
      </c>
      <c r="KA3817">
        <v>1520932</v>
      </c>
      <c r="KB3817">
        <v>1470189</v>
      </c>
      <c r="KC3817">
        <v>1375562</v>
      </c>
      <c r="KD3817">
        <v>1290010</v>
      </c>
      <c r="KE3817">
        <v>1273544</v>
      </c>
      <c r="KF3817">
        <v>1297725</v>
      </c>
      <c r="KG3817">
        <v>1341528</v>
      </c>
      <c r="KH3817">
        <v>1369302</v>
      </c>
      <c r="KI3817">
        <v>1253692</v>
      </c>
      <c r="KJ3817">
        <v>1445231</v>
      </c>
      <c r="KK3817">
        <v>1543146</v>
      </c>
      <c r="KL3817">
        <v>1613752</v>
      </c>
      <c r="KM3817">
        <v>1627407</v>
      </c>
      <c r="KN3817">
        <v>1232700</v>
      </c>
      <c r="KO3817">
        <v>1138871</v>
      </c>
      <c r="KP3817">
        <v>1152000</v>
      </c>
      <c r="KQ3817">
        <v>1190181</v>
      </c>
      <c r="KR3817">
        <v>1354300</v>
      </c>
      <c r="KS3817">
        <v>1575126</v>
      </c>
      <c r="KT3817">
        <v>1548000</v>
      </c>
      <c r="KU3817">
        <v>1557400</v>
      </c>
      <c r="KV3817">
        <v>1575600</v>
      </c>
      <c r="KW3817">
        <v>1359500</v>
      </c>
      <c r="KX3817">
        <v>1496500</v>
      </c>
      <c r="KY3817">
        <v>1569729</v>
      </c>
      <c r="KZ3817">
        <v>1305000</v>
      </c>
      <c r="LA3817">
        <v>1626000</v>
      </c>
      <c r="LB3817">
        <v>1644000</v>
      </c>
      <c r="LC3817">
        <v>1735000</v>
      </c>
      <c r="LD3817">
        <v>1714000</v>
      </c>
      <c r="LE3817">
        <v>1833000</v>
      </c>
      <c r="LF3817">
        <v>1716000</v>
      </c>
      <c r="LG3817">
        <v>1545000</v>
      </c>
      <c r="LH3817">
        <v>1637000</v>
      </c>
      <c r="LI3817">
        <v>1766000</v>
      </c>
      <c r="LJ3817">
        <v>1880000</v>
      </c>
      <c r="LK3817">
        <v>1834000</v>
      </c>
      <c r="LL3817">
        <v>1948991</v>
      </c>
      <c r="LM3817">
        <v>2010160</v>
      </c>
      <c r="LN3817">
        <v>1966820</v>
      </c>
      <c r="LO3817">
        <v>2057909</v>
      </c>
      <c r="LP3817">
        <v>2023411</v>
      </c>
      <c r="LQ3817">
        <v>2006141</v>
      </c>
      <c r="LR3817">
        <v>2098027</v>
      </c>
    </row>
    <row r="3818" spans="1:330" x14ac:dyDescent="0.2">
      <c r="A3818" t="s">
        <v>2269</v>
      </c>
      <c r="B3818" t="s">
        <v>713</v>
      </c>
      <c r="C3818" t="s">
        <v>763</v>
      </c>
      <c r="D3818" t="s">
        <v>764</v>
      </c>
      <c r="E3818" t="s">
        <v>543</v>
      </c>
      <c r="F3818" t="s">
        <v>717</v>
      </c>
      <c r="G3818" t="s">
        <v>839</v>
      </c>
      <c r="H3818" t="s">
        <v>2249</v>
      </c>
      <c r="I3818" t="s">
        <v>2267</v>
      </c>
      <c r="JK3818">
        <v>54945</v>
      </c>
      <c r="JL3818">
        <v>60645</v>
      </c>
      <c r="JM3818">
        <v>96841</v>
      </c>
      <c r="JN3818">
        <v>114953</v>
      </c>
      <c r="JO3818">
        <v>120027</v>
      </c>
      <c r="JP3818">
        <v>103666</v>
      </c>
      <c r="JQ3818">
        <v>119159</v>
      </c>
      <c r="JR3818">
        <v>136947</v>
      </c>
      <c r="JS3818">
        <v>118623</v>
      </c>
      <c r="JT3818">
        <v>95545</v>
      </c>
      <c r="JU3818">
        <v>122553</v>
      </c>
      <c r="JV3818">
        <v>149900</v>
      </c>
      <c r="JW3818">
        <v>164000</v>
      </c>
      <c r="JX3818">
        <v>191000</v>
      </c>
      <c r="JY3818">
        <v>203000</v>
      </c>
      <c r="JZ3818">
        <v>179453</v>
      </c>
      <c r="KA3818">
        <v>207952</v>
      </c>
      <c r="KB3818">
        <v>188575</v>
      </c>
      <c r="KC3818">
        <v>205890</v>
      </c>
      <c r="KD3818">
        <v>171504</v>
      </c>
      <c r="KE3818">
        <v>180973</v>
      </c>
      <c r="KF3818">
        <v>141760</v>
      </c>
      <c r="KG3818">
        <v>108679</v>
      </c>
      <c r="KH3818">
        <v>130000</v>
      </c>
      <c r="KI3818">
        <v>164000</v>
      </c>
      <c r="KJ3818">
        <v>166000</v>
      </c>
      <c r="KK3818">
        <v>171100</v>
      </c>
      <c r="KL3818">
        <v>158900</v>
      </c>
      <c r="KM3818">
        <v>153900</v>
      </c>
      <c r="KN3818">
        <v>158300</v>
      </c>
      <c r="KO3818">
        <v>109000</v>
      </c>
      <c r="KP3818">
        <v>88000</v>
      </c>
      <c r="KQ3818">
        <v>100000</v>
      </c>
      <c r="KR3818">
        <v>99000</v>
      </c>
      <c r="KS3818">
        <v>124000</v>
      </c>
      <c r="KT3818">
        <v>135000</v>
      </c>
      <c r="KU3818">
        <v>143000</v>
      </c>
      <c r="KV3818">
        <v>134000</v>
      </c>
      <c r="KW3818">
        <v>121000</v>
      </c>
      <c r="KX3818">
        <v>125000</v>
      </c>
      <c r="KY3818">
        <v>127100</v>
      </c>
      <c r="KZ3818">
        <v>157000.76999999999</v>
      </c>
      <c r="LA3818">
        <v>152739.5</v>
      </c>
      <c r="LB3818">
        <v>148478.22</v>
      </c>
      <c r="LC3818">
        <v>144216.94</v>
      </c>
      <c r="LD3818">
        <v>139955.67000000001</v>
      </c>
      <c r="LE3818">
        <v>168465.96</v>
      </c>
      <c r="LF3818">
        <v>143489.43</v>
      </c>
      <c r="LG3818">
        <v>73613.509999999995</v>
      </c>
      <c r="LH3818">
        <v>111061.11</v>
      </c>
      <c r="LI3818">
        <v>124766.43</v>
      </c>
      <c r="LJ3818">
        <v>117560.29</v>
      </c>
      <c r="LK3818">
        <v>91240.94</v>
      </c>
      <c r="LL3818">
        <v>114383.64</v>
      </c>
      <c r="LM3818">
        <v>113688.18</v>
      </c>
      <c r="LN3818">
        <v>109991.95</v>
      </c>
      <c r="LO3818">
        <v>113186.47</v>
      </c>
      <c r="LP3818">
        <v>70024.679999999993</v>
      </c>
      <c r="LQ3818">
        <v>70024.679999999993</v>
      </c>
      <c r="LR3818">
        <v>70024.679999999993</v>
      </c>
    </row>
    <row r="3819" spans="1:330" x14ac:dyDescent="0.2">
      <c r="A3819" t="s">
        <v>7764</v>
      </c>
      <c r="B3819" t="s">
        <v>713</v>
      </c>
      <c r="C3819" t="s">
        <v>807</v>
      </c>
      <c r="D3819" t="s">
        <v>808</v>
      </c>
      <c r="E3819" t="s">
        <v>543</v>
      </c>
      <c r="F3819" t="s">
        <v>717</v>
      </c>
      <c r="G3819" t="s">
        <v>839</v>
      </c>
      <c r="H3819" t="s">
        <v>2249</v>
      </c>
      <c r="I3819" t="s">
        <v>2267</v>
      </c>
      <c r="LK3819">
        <v>0</v>
      </c>
      <c r="LL3819">
        <v>0</v>
      </c>
      <c r="LM3819">
        <v>0</v>
      </c>
      <c r="LN3819">
        <v>0</v>
      </c>
      <c r="LO3819">
        <v>0</v>
      </c>
      <c r="LP3819">
        <v>0</v>
      </c>
      <c r="LQ3819">
        <v>0</v>
      </c>
      <c r="LR3819">
        <v>0</v>
      </c>
    </row>
    <row r="3820" spans="1:330" x14ac:dyDescent="0.2">
      <c r="A3820" t="s">
        <v>3019</v>
      </c>
      <c r="B3820" t="s">
        <v>713</v>
      </c>
      <c r="C3820" t="s">
        <v>1913</v>
      </c>
      <c r="D3820" t="s">
        <v>1914</v>
      </c>
      <c r="E3820" t="s">
        <v>543</v>
      </c>
      <c r="F3820" t="s">
        <v>717</v>
      </c>
      <c r="G3820" t="s">
        <v>839</v>
      </c>
      <c r="H3820" t="s">
        <v>2249</v>
      </c>
      <c r="I3820" t="s">
        <v>2267</v>
      </c>
      <c r="JW3820">
        <v>14000</v>
      </c>
      <c r="JX3820">
        <v>55453</v>
      </c>
      <c r="JY3820">
        <v>87000</v>
      </c>
      <c r="JZ3820">
        <v>95200</v>
      </c>
      <c r="KA3820">
        <v>75900</v>
      </c>
      <c r="KB3820">
        <v>104000</v>
      </c>
      <c r="KC3820">
        <v>228600</v>
      </c>
      <c r="KD3820">
        <v>286100</v>
      </c>
      <c r="KE3820">
        <v>264500</v>
      </c>
      <c r="KF3820">
        <v>304700</v>
      </c>
      <c r="KG3820">
        <v>315249</v>
      </c>
      <c r="KH3820">
        <v>337640</v>
      </c>
      <c r="KI3820">
        <v>342170</v>
      </c>
      <c r="KJ3820">
        <v>343570</v>
      </c>
      <c r="KK3820">
        <v>337594</v>
      </c>
      <c r="KL3820">
        <v>358800</v>
      </c>
      <c r="KM3820">
        <v>358100</v>
      </c>
      <c r="KN3820">
        <v>350106</v>
      </c>
      <c r="KO3820">
        <v>367400</v>
      </c>
      <c r="KP3820">
        <v>379914</v>
      </c>
      <c r="KQ3820">
        <v>379600</v>
      </c>
      <c r="KR3820">
        <v>394600</v>
      </c>
      <c r="KS3820">
        <v>407600</v>
      </c>
      <c r="KT3820">
        <v>400300</v>
      </c>
      <c r="KU3820">
        <v>672300</v>
      </c>
      <c r="KV3820">
        <v>767000</v>
      </c>
      <c r="KW3820">
        <v>757160</v>
      </c>
      <c r="KX3820">
        <v>748420</v>
      </c>
      <c r="KY3820">
        <v>771600</v>
      </c>
      <c r="KZ3820">
        <v>798698</v>
      </c>
      <c r="LA3820">
        <v>818892</v>
      </c>
      <c r="LB3820">
        <v>1029802</v>
      </c>
      <c r="LC3820">
        <v>1370248</v>
      </c>
      <c r="LD3820">
        <v>1338140</v>
      </c>
      <c r="LE3820">
        <v>1363440</v>
      </c>
      <c r="LF3820">
        <v>1378620</v>
      </c>
      <c r="LG3820">
        <v>1379080</v>
      </c>
      <c r="LH3820">
        <v>1384600</v>
      </c>
      <c r="LI3820">
        <v>1479820</v>
      </c>
      <c r="LJ3820">
        <v>2095300</v>
      </c>
      <c r="LK3820">
        <v>2870000</v>
      </c>
      <c r="LL3820">
        <v>2971680</v>
      </c>
      <c r="LM3820">
        <v>2822560</v>
      </c>
      <c r="LN3820">
        <v>3099940</v>
      </c>
      <c r="LO3820">
        <v>2502400</v>
      </c>
      <c r="LP3820">
        <v>2937100</v>
      </c>
      <c r="LQ3820">
        <v>2937100</v>
      </c>
      <c r="LR3820">
        <v>2937100</v>
      </c>
    </row>
    <row r="3821" spans="1:330" x14ac:dyDescent="0.2">
      <c r="A3821" t="s">
        <v>2279</v>
      </c>
      <c r="B3821" t="s">
        <v>713</v>
      </c>
      <c r="C3821" t="s">
        <v>855</v>
      </c>
      <c r="D3821" t="s">
        <v>856</v>
      </c>
      <c r="E3821" t="s">
        <v>543</v>
      </c>
      <c r="F3821" t="s">
        <v>717</v>
      </c>
      <c r="G3821" t="s">
        <v>839</v>
      </c>
      <c r="H3821" t="s">
        <v>2249</v>
      </c>
      <c r="I3821" t="s">
        <v>2267</v>
      </c>
      <c r="JK3821">
        <v>823000</v>
      </c>
      <c r="JL3821">
        <v>43950</v>
      </c>
      <c r="JM3821">
        <v>84850</v>
      </c>
      <c r="JN3821">
        <v>107981</v>
      </c>
      <c r="JO3821">
        <v>166307</v>
      </c>
      <c r="JP3821">
        <v>264236</v>
      </c>
      <c r="JQ3821">
        <v>372262</v>
      </c>
      <c r="JR3821">
        <v>420714</v>
      </c>
      <c r="JS3821">
        <v>493636</v>
      </c>
      <c r="JT3821">
        <v>646917</v>
      </c>
      <c r="JU3821">
        <v>826836</v>
      </c>
      <c r="JV3821">
        <v>874000</v>
      </c>
      <c r="JW3821">
        <v>854000</v>
      </c>
      <c r="JX3821">
        <v>980000</v>
      </c>
      <c r="JY3821">
        <v>1292000</v>
      </c>
      <c r="JZ3821">
        <v>1331000</v>
      </c>
      <c r="KA3821">
        <v>1381000</v>
      </c>
      <c r="KB3821">
        <v>1723000</v>
      </c>
      <c r="KC3821">
        <v>1738000</v>
      </c>
      <c r="KD3821">
        <v>1707000</v>
      </c>
      <c r="KE3821">
        <v>1822000</v>
      </c>
      <c r="KF3821">
        <v>2008000</v>
      </c>
      <c r="KG3821">
        <v>2091000</v>
      </c>
      <c r="KH3821">
        <v>2212000</v>
      </c>
      <c r="KI3821">
        <v>2197000</v>
      </c>
      <c r="KJ3821">
        <v>1900000</v>
      </c>
      <c r="KK3821">
        <v>1916000</v>
      </c>
      <c r="KL3821">
        <v>1920000</v>
      </c>
      <c r="KM3821">
        <v>2035000</v>
      </c>
      <c r="KN3821">
        <v>1250000</v>
      </c>
      <c r="KO3821">
        <v>860000</v>
      </c>
      <c r="KP3821">
        <v>1084360</v>
      </c>
      <c r="KQ3821">
        <v>1008759</v>
      </c>
      <c r="KR3821">
        <v>926400</v>
      </c>
      <c r="KS3821">
        <v>1227000</v>
      </c>
      <c r="KT3821">
        <v>1250000</v>
      </c>
      <c r="KU3821">
        <v>663700</v>
      </c>
      <c r="KV3821">
        <v>314096</v>
      </c>
      <c r="KW3821">
        <v>517700</v>
      </c>
      <c r="KX3821">
        <v>868995</v>
      </c>
      <c r="KY3821">
        <v>810762</v>
      </c>
      <c r="KZ3821">
        <v>762800</v>
      </c>
      <c r="LA3821">
        <v>715200</v>
      </c>
      <c r="LB3821">
        <v>941400</v>
      </c>
      <c r="LC3821">
        <v>1170700</v>
      </c>
      <c r="LD3821">
        <v>970400</v>
      </c>
      <c r="LE3821">
        <v>991000</v>
      </c>
      <c r="LF3821">
        <v>898000</v>
      </c>
      <c r="LG3821">
        <v>909300</v>
      </c>
      <c r="LH3821">
        <v>656664.9</v>
      </c>
      <c r="LI3821">
        <v>588155.47</v>
      </c>
      <c r="LJ3821">
        <v>595484.94999999995</v>
      </c>
      <c r="LK3821">
        <v>673083.75</v>
      </c>
      <c r="LL3821">
        <v>707853.39</v>
      </c>
      <c r="LM3821">
        <v>406330.76</v>
      </c>
      <c r="LN3821">
        <v>326741.40999999997</v>
      </c>
      <c r="LO3821">
        <v>395367.14</v>
      </c>
      <c r="LP3821">
        <v>450224.83</v>
      </c>
      <c r="LQ3821">
        <v>802335</v>
      </c>
      <c r="LR3821">
        <v>1205134</v>
      </c>
    </row>
    <row r="3822" spans="1:330" x14ac:dyDescent="0.2">
      <c r="A3822" t="s">
        <v>6828</v>
      </c>
      <c r="B3822" t="s">
        <v>713</v>
      </c>
      <c r="C3822" t="s">
        <v>2146</v>
      </c>
      <c r="D3822" t="s">
        <v>2147</v>
      </c>
      <c r="E3822" t="s">
        <v>543</v>
      </c>
      <c r="F3822" t="s">
        <v>717</v>
      </c>
      <c r="G3822" t="s">
        <v>839</v>
      </c>
      <c r="H3822" t="s">
        <v>2249</v>
      </c>
      <c r="I3822" t="s">
        <v>2267</v>
      </c>
      <c r="LD3822">
        <v>104146</v>
      </c>
      <c r="LE3822">
        <v>155873</v>
      </c>
      <c r="LF3822">
        <v>86162</v>
      </c>
      <c r="LG3822">
        <v>119442</v>
      </c>
      <c r="LH3822">
        <v>138202</v>
      </c>
      <c r="LI3822">
        <v>176497</v>
      </c>
      <c r="LJ3822">
        <v>187003</v>
      </c>
      <c r="LK3822">
        <v>192232.43</v>
      </c>
      <c r="LL3822">
        <v>103510.38</v>
      </c>
      <c r="LM3822">
        <v>74132.850000000006</v>
      </c>
      <c r="LN3822">
        <v>66569.100000000006</v>
      </c>
      <c r="LO3822">
        <v>79238.7</v>
      </c>
      <c r="LP3822">
        <v>84879.5</v>
      </c>
      <c r="LQ3822">
        <v>82039.960000000006</v>
      </c>
      <c r="LR3822">
        <v>71398.789999999994</v>
      </c>
    </row>
    <row r="3823" spans="1:330" x14ac:dyDescent="0.2">
      <c r="A3823" t="s">
        <v>4755</v>
      </c>
      <c r="B3823" t="s">
        <v>713</v>
      </c>
      <c r="C3823" t="s">
        <v>756</v>
      </c>
      <c r="D3823" t="s">
        <v>1917</v>
      </c>
      <c r="E3823" t="s">
        <v>543</v>
      </c>
      <c r="F3823" t="s">
        <v>717</v>
      </c>
      <c r="G3823" t="s">
        <v>839</v>
      </c>
      <c r="H3823" t="s">
        <v>2249</v>
      </c>
      <c r="I3823" t="s">
        <v>2267</v>
      </c>
      <c r="KP3823">
        <v>5825000</v>
      </c>
      <c r="KQ3823">
        <v>4805000</v>
      </c>
      <c r="KR3823">
        <v>4129000</v>
      </c>
      <c r="KS3823">
        <v>4856000</v>
      </c>
      <c r="KT3823">
        <v>4900000</v>
      </c>
      <c r="KU3823">
        <v>4094700</v>
      </c>
      <c r="KV3823">
        <v>4135000</v>
      </c>
      <c r="KW3823">
        <v>4966100</v>
      </c>
      <c r="KX3823">
        <v>5451900</v>
      </c>
      <c r="KY3823">
        <v>5874000</v>
      </c>
      <c r="KZ3823">
        <v>5968000</v>
      </c>
      <c r="LA3823">
        <v>5995000</v>
      </c>
      <c r="LB3823">
        <v>6591000</v>
      </c>
      <c r="LC3823">
        <v>6725000</v>
      </c>
      <c r="LD3823">
        <v>6830000</v>
      </c>
      <c r="LE3823">
        <v>7203000</v>
      </c>
      <c r="LF3823">
        <v>6890000</v>
      </c>
      <c r="LG3823">
        <v>5463668</v>
      </c>
      <c r="LH3823">
        <v>7583682</v>
      </c>
      <c r="LI3823">
        <v>7776514</v>
      </c>
      <c r="LJ3823">
        <v>7706191</v>
      </c>
      <c r="LK3823">
        <v>8237800</v>
      </c>
      <c r="LL3823">
        <v>8216800</v>
      </c>
      <c r="LM3823">
        <v>8732400</v>
      </c>
      <c r="LN3823">
        <v>9474800</v>
      </c>
      <c r="LO3823">
        <v>10052200</v>
      </c>
      <c r="LP3823">
        <v>10421300</v>
      </c>
      <c r="LQ3823">
        <v>10913200</v>
      </c>
      <c r="LR3823">
        <v>11189700</v>
      </c>
    </row>
    <row r="3824" spans="1:330" x14ac:dyDescent="0.2">
      <c r="A3824" t="s">
        <v>7776</v>
      </c>
      <c r="B3824" t="s">
        <v>713</v>
      </c>
      <c r="C3824" t="s">
        <v>1919</v>
      </c>
      <c r="D3824" t="s">
        <v>1920</v>
      </c>
      <c r="E3824" t="s">
        <v>543</v>
      </c>
      <c r="F3824" t="s">
        <v>717</v>
      </c>
      <c r="G3824" t="s">
        <v>839</v>
      </c>
      <c r="H3824" t="s">
        <v>2249</v>
      </c>
      <c r="I3824" t="s">
        <v>2267</v>
      </c>
      <c r="LK3824">
        <v>0</v>
      </c>
      <c r="LL3824">
        <v>0</v>
      </c>
      <c r="LM3824">
        <v>0</v>
      </c>
      <c r="LN3824">
        <v>0</v>
      </c>
      <c r="LO3824">
        <v>0</v>
      </c>
      <c r="LP3824">
        <v>0</v>
      </c>
      <c r="LQ3824">
        <v>0</v>
      </c>
      <c r="LR3824">
        <v>0</v>
      </c>
    </row>
    <row r="3825" spans="1:330" x14ac:dyDescent="0.2">
      <c r="A3825" t="s">
        <v>2953</v>
      </c>
      <c r="B3825" t="s">
        <v>713</v>
      </c>
      <c r="C3825" t="s">
        <v>1313</v>
      </c>
      <c r="D3825" t="s">
        <v>303</v>
      </c>
      <c r="E3825" t="s">
        <v>543</v>
      </c>
      <c r="F3825" t="s">
        <v>717</v>
      </c>
      <c r="G3825" t="s">
        <v>839</v>
      </c>
      <c r="H3825" t="s">
        <v>2249</v>
      </c>
      <c r="I3825" t="s">
        <v>2267</v>
      </c>
      <c r="JT3825">
        <v>23000</v>
      </c>
      <c r="JU3825">
        <v>34586</v>
      </c>
      <c r="JV3825">
        <v>69000</v>
      </c>
      <c r="JW3825">
        <v>60700</v>
      </c>
      <c r="JX3825">
        <v>80600</v>
      </c>
      <c r="JY3825">
        <v>99820</v>
      </c>
      <c r="JZ3825">
        <v>84134</v>
      </c>
      <c r="KA3825">
        <v>92800</v>
      </c>
      <c r="KB3825">
        <v>120980</v>
      </c>
      <c r="KC3825">
        <v>137500</v>
      </c>
      <c r="KD3825">
        <v>152000</v>
      </c>
      <c r="KE3825">
        <v>158700</v>
      </c>
      <c r="KF3825">
        <v>159400</v>
      </c>
      <c r="KG3825">
        <v>266300</v>
      </c>
      <c r="KH3825">
        <v>396746</v>
      </c>
      <c r="KI3825">
        <v>421343</v>
      </c>
      <c r="KJ3825">
        <v>435590</v>
      </c>
      <c r="KK3825">
        <v>449146</v>
      </c>
      <c r="KL3825">
        <v>417490</v>
      </c>
      <c r="KM3825">
        <v>428400</v>
      </c>
      <c r="KN3825">
        <v>567500</v>
      </c>
      <c r="KO3825">
        <v>598000</v>
      </c>
      <c r="KP3825">
        <v>713900</v>
      </c>
      <c r="KQ3825">
        <v>831300</v>
      </c>
      <c r="KR3825">
        <v>1050500</v>
      </c>
      <c r="KS3825">
        <v>1027000</v>
      </c>
      <c r="KT3825">
        <v>1063700</v>
      </c>
      <c r="KU3825">
        <v>981100</v>
      </c>
      <c r="KV3825">
        <v>1079800</v>
      </c>
      <c r="KW3825">
        <v>1071735</v>
      </c>
      <c r="KX3825">
        <v>1278160</v>
      </c>
      <c r="KY3825">
        <v>1328500</v>
      </c>
      <c r="KZ3825">
        <v>1426800</v>
      </c>
      <c r="LA3825">
        <v>1426800</v>
      </c>
      <c r="LB3825">
        <v>1418600</v>
      </c>
      <c r="LC3825">
        <v>1459600</v>
      </c>
      <c r="LD3825">
        <v>1640000</v>
      </c>
      <c r="LE3825">
        <v>2132000</v>
      </c>
      <c r="LF3825">
        <v>2132000</v>
      </c>
      <c r="LG3825">
        <v>2132000</v>
      </c>
      <c r="LH3825">
        <v>2132000</v>
      </c>
      <c r="LI3825">
        <v>2132000</v>
      </c>
      <c r="LJ3825">
        <v>2132000</v>
      </c>
      <c r="LK3825">
        <v>2573298</v>
      </c>
      <c r="LL3825">
        <v>1999436.3</v>
      </c>
      <c r="LM3825">
        <v>2320300</v>
      </c>
      <c r="LN3825">
        <v>2577500</v>
      </c>
      <c r="LO3825">
        <v>2525500</v>
      </c>
      <c r="LP3825">
        <v>2760800</v>
      </c>
      <c r="LQ3825">
        <v>2760800</v>
      </c>
      <c r="LR3825">
        <v>2760800</v>
      </c>
    </row>
    <row r="3826" spans="1:330" x14ac:dyDescent="0.2">
      <c r="A3826" t="s">
        <v>6696</v>
      </c>
      <c r="B3826" t="s">
        <v>713</v>
      </c>
      <c r="C3826" t="s">
        <v>2143</v>
      </c>
      <c r="D3826" t="s">
        <v>2144</v>
      </c>
      <c r="E3826" t="s">
        <v>543</v>
      </c>
      <c r="F3826" t="s">
        <v>717</v>
      </c>
      <c r="G3826" t="s">
        <v>839</v>
      </c>
      <c r="H3826" t="s">
        <v>2249</v>
      </c>
      <c r="I3826" t="s">
        <v>2267</v>
      </c>
      <c r="LB3826">
        <v>0</v>
      </c>
      <c r="LC3826">
        <v>0</v>
      </c>
      <c r="LD3826">
        <v>0</v>
      </c>
      <c r="LE3826">
        <v>0</v>
      </c>
      <c r="LF3826">
        <v>0</v>
      </c>
      <c r="LG3826">
        <v>0</v>
      </c>
      <c r="LH3826">
        <v>0</v>
      </c>
      <c r="LI3826">
        <v>0</v>
      </c>
      <c r="LJ3826">
        <v>0</v>
      </c>
      <c r="LK3826">
        <v>0</v>
      </c>
      <c r="LL3826">
        <v>0</v>
      </c>
      <c r="LM3826">
        <v>0</v>
      </c>
      <c r="LN3826">
        <v>0</v>
      </c>
      <c r="LO3826">
        <v>0</v>
      </c>
      <c r="LP3826">
        <v>0</v>
      </c>
      <c r="LQ3826">
        <v>0</v>
      </c>
      <c r="LR3826">
        <v>0</v>
      </c>
    </row>
    <row r="3827" spans="1:330" x14ac:dyDescent="0.2">
      <c r="A3827" t="s">
        <v>7489</v>
      </c>
      <c r="B3827" t="s">
        <v>713</v>
      </c>
      <c r="C3827" t="s">
        <v>1257</v>
      </c>
      <c r="D3827" t="s">
        <v>1258</v>
      </c>
      <c r="E3827" t="s">
        <v>543</v>
      </c>
      <c r="F3827" t="s">
        <v>717</v>
      </c>
      <c r="G3827" t="s">
        <v>839</v>
      </c>
      <c r="H3827" t="s">
        <v>2249</v>
      </c>
      <c r="I3827" t="s">
        <v>2267</v>
      </c>
      <c r="LJ3827">
        <v>0</v>
      </c>
      <c r="LK3827">
        <v>0</v>
      </c>
      <c r="LL3827">
        <v>0</v>
      </c>
      <c r="LM3827">
        <v>0</v>
      </c>
      <c r="LN3827">
        <v>0</v>
      </c>
      <c r="LO3827">
        <v>0</v>
      </c>
      <c r="LP3827">
        <v>0</v>
      </c>
      <c r="LQ3827">
        <v>0</v>
      </c>
      <c r="LR3827">
        <v>0</v>
      </c>
    </row>
    <row r="3828" spans="1:330" x14ac:dyDescent="0.2">
      <c r="A3828" t="s">
        <v>2341</v>
      </c>
      <c r="B3828" t="s">
        <v>713</v>
      </c>
      <c r="C3828" t="s">
        <v>748</v>
      </c>
      <c r="D3828" t="s">
        <v>749</v>
      </c>
      <c r="E3828" t="s">
        <v>543</v>
      </c>
      <c r="F3828" t="s">
        <v>717</v>
      </c>
      <c r="G3828" t="s">
        <v>839</v>
      </c>
      <c r="H3828" t="s">
        <v>2249</v>
      </c>
      <c r="I3828" t="s">
        <v>2267</v>
      </c>
      <c r="JK3828">
        <v>58200</v>
      </c>
      <c r="JL3828">
        <v>54716</v>
      </c>
      <c r="JM3828">
        <v>70557</v>
      </c>
      <c r="JN3828">
        <v>71257</v>
      </c>
      <c r="JO3828">
        <v>95071</v>
      </c>
      <c r="JP3828">
        <v>120270</v>
      </c>
      <c r="JQ3828">
        <v>139757</v>
      </c>
      <c r="JR3828">
        <v>143787</v>
      </c>
      <c r="JS3828">
        <v>144275</v>
      </c>
      <c r="JT3828">
        <v>162967</v>
      </c>
      <c r="JU3828">
        <v>177148</v>
      </c>
      <c r="JV3828">
        <v>169528</v>
      </c>
      <c r="JW3828">
        <v>178325</v>
      </c>
      <c r="JX3828">
        <v>175554</v>
      </c>
      <c r="JY3828">
        <v>169363</v>
      </c>
      <c r="JZ3828">
        <v>151081</v>
      </c>
      <c r="KA3828">
        <v>175208</v>
      </c>
      <c r="KB3828">
        <v>173043</v>
      </c>
      <c r="KC3828">
        <v>171355</v>
      </c>
      <c r="KD3828">
        <v>180149</v>
      </c>
      <c r="KE3828">
        <v>170862</v>
      </c>
      <c r="KF3828">
        <v>188166</v>
      </c>
      <c r="KG3828">
        <v>193512</v>
      </c>
      <c r="KH3828">
        <v>200601</v>
      </c>
      <c r="KI3828">
        <v>196235</v>
      </c>
      <c r="KJ3828">
        <v>164270</v>
      </c>
      <c r="KK3828">
        <v>163154</v>
      </c>
      <c r="KL3828">
        <v>126255</v>
      </c>
      <c r="KM3828">
        <v>156400</v>
      </c>
      <c r="KN3828">
        <v>176041</v>
      </c>
      <c r="KO3828">
        <v>132000</v>
      </c>
      <c r="KP3828">
        <v>87000</v>
      </c>
      <c r="KQ3828">
        <v>98000</v>
      </c>
      <c r="KR3828">
        <v>103000</v>
      </c>
      <c r="KS3828">
        <v>123000</v>
      </c>
      <c r="KT3828">
        <v>107000</v>
      </c>
      <c r="KU3828">
        <v>103000</v>
      </c>
      <c r="KV3828">
        <v>94000</v>
      </c>
      <c r="KW3828">
        <v>99000</v>
      </c>
      <c r="KX3828">
        <v>103000</v>
      </c>
      <c r="KY3828">
        <v>64100</v>
      </c>
      <c r="KZ3828">
        <v>62900</v>
      </c>
      <c r="LA3828">
        <v>57113</v>
      </c>
      <c r="LB3828">
        <v>59226</v>
      </c>
      <c r="LC3828">
        <v>53224</v>
      </c>
      <c r="LD3828">
        <v>79600</v>
      </c>
      <c r="LE3828">
        <v>79281</v>
      </c>
      <c r="LF3828">
        <v>0</v>
      </c>
      <c r="LG3828">
        <v>0</v>
      </c>
      <c r="LH3828">
        <v>0</v>
      </c>
      <c r="LI3828">
        <v>0</v>
      </c>
      <c r="LJ3828">
        <v>0</v>
      </c>
      <c r="LK3828">
        <v>0</v>
      </c>
      <c r="LL3828">
        <v>0</v>
      </c>
      <c r="LM3828">
        <v>0</v>
      </c>
      <c r="LN3828">
        <v>0</v>
      </c>
      <c r="LO3828">
        <v>0</v>
      </c>
      <c r="LP3828">
        <v>0</v>
      </c>
      <c r="LQ3828">
        <v>0</v>
      </c>
      <c r="LR3828">
        <v>0</v>
      </c>
    </row>
    <row r="3829" spans="1:330" x14ac:dyDescent="0.2">
      <c r="A3829" t="s">
        <v>6430</v>
      </c>
      <c r="B3829" t="s">
        <v>713</v>
      </c>
      <c r="C3829" t="s">
        <v>2079</v>
      </c>
      <c r="D3829" t="s">
        <v>2080</v>
      </c>
      <c r="E3829" t="s">
        <v>543</v>
      </c>
      <c r="F3829" t="s">
        <v>717</v>
      </c>
      <c r="G3829" t="s">
        <v>839</v>
      </c>
      <c r="H3829" t="s">
        <v>2249</v>
      </c>
      <c r="I3829" t="s">
        <v>2267</v>
      </c>
      <c r="KZ3829">
        <v>351</v>
      </c>
      <c r="LA3829">
        <v>295</v>
      </c>
      <c r="LB3829">
        <v>375</v>
      </c>
      <c r="LC3829">
        <v>27</v>
      </c>
      <c r="LD3829">
        <v>0</v>
      </c>
      <c r="LE3829">
        <v>0</v>
      </c>
      <c r="LF3829">
        <v>0</v>
      </c>
      <c r="LG3829">
        <v>0</v>
      </c>
      <c r="LH3829">
        <v>0</v>
      </c>
      <c r="LI3829">
        <v>0</v>
      </c>
      <c r="LJ3829">
        <v>0</v>
      </c>
      <c r="LK3829">
        <v>0</v>
      </c>
      <c r="LL3829">
        <v>0</v>
      </c>
      <c r="LM3829">
        <v>0</v>
      </c>
      <c r="LN3829">
        <v>0</v>
      </c>
      <c r="LO3829">
        <v>0</v>
      </c>
      <c r="LP3829">
        <v>0</v>
      </c>
      <c r="LQ3829">
        <v>0</v>
      </c>
      <c r="LR3829">
        <v>0</v>
      </c>
    </row>
    <row r="3830" spans="1:330" x14ac:dyDescent="0.2">
      <c r="A3830" t="s">
        <v>4837</v>
      </c>
      <c r="B3830" t="s">
        <v>713</v>
      </c>
      <c r="C3830" t="s">
        <v>2113</v>
      </c>
      <c r="D3830" t="s">
        <v>2497</v>
      </c>
      <c r="E3830" t="s">
        <v>543</v>
      </c>
      <c r="F3830" t="s">
        <v>717</v>
      </c>
      <c r="G3830" t="s">
        <v>839</v>
      </c>
      <c r="H3830" t="s">
        <v>2249</v>
      </c>
      <c r="I3830" t="s">
        <v>2267</v>
      </c>
      <c r="KQ3830">
        <v>176500</v>
      </c>
      <c r="KR3830">
        <v>199300</v>
      </c>
      <c r="KS3830">
        <v>183100</v>
      </c>
      <c r="KT3830">
        <v>210800</v>
      </c>
      <c r="KU3830">
        <v>283800</v>
      </c>
      <c r="KV3830">
        <v>245900</v>
      </c>
      <c r="KW3830">
        <v>223000</v>
      </c>
      <c r="KX3830">
        <v>286300</v>
      </c>
      <c r="KY3830">
        <v>226800</v>
      </c>
      <c r="KZ3830">
        <v>213800</v>
      </c>
      <c r="LA3830">
        <v>220100</v>
      </c>
      <c r="LB3830">
        <v>261100</v>
      </c>
      <c r="LC3830">
        <v>249700</v>
      </c>
      <c r="LD3830">
        <v>221500</v>
      </c>
      <c r="LE3830">
        <v>196209</v>
      </c>
      <c r="LF3830">
        <v>167784</v>
      </c>
      <c r="LG3830">
        <v>183383</v>
      </c>
      <c r="LH3830">
        <v>187393</v>
      </c>
      <c r="LI3830">
        <v>273976</v>
      </c>
      <c r="LJ3830">
        <v>236390</v>
      </c>
      <c r="LK3830">
        <v>332394</v>
      </c>
      <c r="LL3830">
        <v>244524.59</v>
      </c>
      <c r="LM3830">
        <v>376730</v>
      </c>
      <c r="LN3830">
        <v>343932.95</v>
      </c>
      <c r="LO3830">
        <v>337404.45</v>
      </c>
      <c r="LP3830">
        <v>366369.59</v>
      </c>
      <c r="LQ3830">
        <v>310934.89</v>
      </c>
      <c r="LR3830">
        <v>333565.34000000003</v>
      </c>
    </row>
    <row r="3831" spans="1:330" x14ac:dyDescent="0.2">
      <c r="A3831" t="s">
        <v>2831</v>
      </c>
      <c r="B3831" t="s">
        <v>713</v>
      </c>
      <c r="C3831" t="s">
        <v>1041</v>
      </c>
      <c r="D3831" t="s">
        <v>1042</v>
      </c>
      <c r="E3831" t="s">
        <v>543</v>
      </c>
      <c r="F3831" t="s">
        <v>717</v>
      </c>
      <c r="G3831" t="s">
        <v>839</v>
      </c>
      <c r="H3831" t="s">
        <v>2249</v>
      </c>
      <c r="I3831" t="s">
        <v>2267</v>
      </c>
      <c r="JQ3831">
        <v>1004</v>
      </c>
      <c r="JR3831">
        <v>2530</v>
      </c>
      <c r="JS3831">
        <v>1806</v>
      </c>
      <c r="JT3831">
        <v>4290</v>
      </c>
      <c r="JU3831">
        <v>7100</v>
      </c>
      <c r="JV3831">
        <v>8716</v>
      </c>
      <c r="JW3831">
        <v>8768</v>
      </c>
      <c r="JX3831">
        <v>5000</v>
      </c>
      <c r="JY3831">
        <v>8700</v>
      </c>
      <c r="JZ3831">
        <v>9000</v>
      </c>
      <c r="KA3831">
        <v>9742</v>
      </c>
      <c r="KB3831">
        <v>9344</v>
      </c>
      <c r="KC3831">
        <v>5000</v>
      </c>
      <c r="KD3831">
        <v>6200</v>
      </c>
      <c r="KE3831">
        <v>5200</v>
      </c>
      <c r="KF3831">
        <v>2900</v>
      </c>
      <c r="KG3831">
        <v>3500</v>
      </c>
      <c r="KH3831">
        <v>10000</v>
      </c>
      <c r="KI3831">
        <v>17000</v>
      </c>
      <c r="KJ3831">
        <v>13700</v>
      </c>
      <c r="KK3831">
        <v>16000</v>
      </c>
      <c r="KL3831">
        <v>13500</v>
      </c>
      <c r="KM3831">
        <v>10100</v>
      </c>
      <c r="KN3831">
        <v>14900</v>
      </c>
      <c r="KO3831">
        <v>26807</v>
      </c>
      <c r="KP3831">
        <v>25000</v>
      </c>
      <c r="KQ3831">
        <v>24000</v>
      </c>
      <c r="KR3831">
        <v>25900</v>
      </c>
      <c r="KS3831">
        <v>28700</v>
      </c>
      <c r="KT3831">
        <v>24800</v>
      </c>
      <c r="KU3831">
        <v>30400</v>
      </c>
      <c r="KV3831">
        <v>38800</v>
      </c>
      <c r="KW3831">
        <v>24500</v>
      </c>
      <c r="KX3831">
        <v>19400</v>
      </c>
      <c r="KY3831">
        <v>25200</v>
      </c>
      <c r="KZ3831">
        <v>15000</v>
      </c>
      <c r="LA3831">
        <v>32028</v>
      </c>
      <c r="LB3831">
        <v>24893</v>
      </c>
      <c r="LC3831">
        <v>15856</v>
      </c>
      <c r="LD3831">
        <v>2599</v>
      </c>
      <c r="LE3831">
        <v>5903</v>
      </c>
      <c r="LF3831">
        <v>4812</v>
      </c>
      <c r="LG3831">
        <v>1470</v>
      </c>
      <c r="LH3831">
        <v>2291.5500000000002</v>
      </c>
      <c r="LI3831">
        <v>12.23</v>
      </c>
      <c r="LJ3831">
        <v>4325.25</v>
      </c>
      <c r="LK3831">
        <v>5216.1099999999997</v>
      </c>
      <c r="LL3831">
        <v>6909.48</v>
      </c>
      <c r="LM3831">
        <v>4932.26</v>
      </c>
      <c r="LN3831">
        <v>11384.7</v>
      </c>
      <c r="LO3831">
        <v>26959.25</v>
      </c>
      <c r="LP3831">
        <v>14146.27</v>
      </c>
      <c r="LQ3831">
        <v>18929.560000000001</v>
      </c>
      <c r="LR3831">
        <v>20224.3</v>
      </c>
    </row>
    <row r="3832" spans="1:330" x14ac:dyDescent="0.2">
      <c r="A3832" t="s">
        <v>7484</v>
      </c>
      <c r="B3832" t="s">
        <v>713</v>
      </c>
      <c r="C3832" t="s">
        <v>1391</v>
      </c>
      <c r="D3832" t="s">
        <v>1392</v>
      </c>
      <c r="E3832" t="s">
        <v>543</v>
      </c>
      <c r="F3832" t="s">
        <v>717</v>
      </c>
      <c r="G3832" t="s">
        <v>839</v>
      </c>
      <c r="H3832" t="s">
        <v>2249</v>
      </c>
      <c r="I3832" t="s">
        <v>2267</v>
      </c>
      <c r="LA3832">
        <v>0</v>
      </c>
      <c r="LK3832">
        <v>0</v>
      </c>
      <c r="LL3832">
        <v>0</v>
      </c>
      <c r="LM3832">
        <v>0</v>
      </c>
      <c r="LN3832">
        <v>0</v>
      </c>
      <c r="LO3832">
        <v>0</v>
      </c>
      <c r="LP3832">
        <v>0</v>
      </c>
      <c r="LQ3832">
        <v>0</v>
      </c>
      <c r="LR3832">
        <v>0</v>
      </c>
    </row>
    <row r="3833" spans="1:330" x14ac:dyDescent="0.2">
      <c r="A3833" t="s">
        <v>3712</v>
      </c>
      <c r="B3833" t="s">
        <v>713</v>
      </c>
      <c r="C3833" t="s">
        <v>1007</v>
      </c>
      <c r="D3833" t="s">
        <v>1008</v>
      </c>
      <c r="E3833" t="s">
        <v>543</v>
      </c>
      <c r="F3833" t="s">
        <v>717</v>
      </c>
      <c r="G3833" t="s">
        <v>839</v>
      </c>
      <c r="H3833" t="s">
        <v>2249</v>
      </c>
      <c r="I3833" t="s">
        <v>2267</v>
      </c>
      <c r="JN3833">
        <v>3000</v>
      </c>
      <c r="JO3833">
        <v>4000</v>
      </c>
      <c r="JP3833">
        <v>8000</v>
      </c>
      <c r="JQ3833">
        <v>5000</v>
      </c>
      <c r="JR3833">
        <v>6000</v>
      </c>
      <c r="JS3833">
        <v>8000</v>
      </c>
      <c r="JT3833">
        <v>8000</v>
      </c>
      <c r="JU3833">
        <v>7000</v>
      </c>
      <c r="JV3833">
        <v>2000</v>
      </c>
      <c r="JW3833">
        <v>7000</v>
      </c>
      <c r="JX3833">
        <v>7000</v>
      </c>
      <c r="JY3833">
        <v>5300</v>
      </c>
      <c r="JZ3833">
        <v>4455</v>
      </c>
      <c r="KA3833">
        <v>12400</v>
      </c>
      <c r="KB3833">
        <v>24449</v>
      </c>
      <c r="KC3833">
        <v>15000</v>
      </c>
      <c r="KK3833">
        <v>3817</v>
      </c>
      <c r="KL3833">
        <v>7729</v>
      </c>
      <c r="KM3833">
        <v>5453</v>
      </c>
      <c r="KN3833">
        <v>11169</v>
      </c>
      <c r="KO3833">
        <v>9195</v>
      </c>
      <c r="KP3833">
        <v>7615</v>
      </c>
      <c r="KZ3833">
        <v>0</v>
      </c>
      <c r="LA3833">
        <v>0</v>
      </c>
      <c r="LB3833">
        <v>0</v>
      </c>
      <c r="LC3833">
        <v>0</v>
      </c>
      <c r="LD3833">
        <v>0</v>
      </c>
      <c r="LE3833">
        <v>0</v>
      </c>
      <c r="LF3833">
        <v>0</v>
      </c>
      <c r="LG3833">
        <v>0</v>
      </c>
      <c r="LH3833">
        <v>0</v>
      </c>
      <c r="LI3833">
        <v>0</v>
      </c>
      <c r="LJ3833">
        <v>0</v>
      </c>
      <c r="LK3833">
        <v>0</v>
      </c>
      <c r="LL3833">
        <v>0</v>
      </c>
      <c r="LM3833">
        <v>0</v>
      </c>
      <c r="LN3833">
        <v>0</v>
      </c>
      <c r="LO3833">
        <v>0</v>
      </c>
      <c r="LP3833">
        <v>0</v>
      </c>
      <c r="LQ3833">
        <v>0</v>
      </c>
      <c r="LR3833">
        <v>0</v>
      </c>
    </row>
    <row r="3834" spans="1:330" x14ac:dyDescent="0.2">
      <c r="A3834" t="s">
        <v>2976</v>
      </c>
      <c r="B3834" t="s">
        <v>713</v>
      </c>
      <c r="C3834" t="s">
        <v>1556</v>
      </c>
      <c r="D3834" t="s">
        <v>2055</v>
      </c>
      <c r="E3834" t="s">
        <v>543</v>
      </c>
      <c r="F3834" t="s">
        <v>717</v>
      </c>
      <c r="G3834" t="s">
        <v>839</v>
      </c>
      <c r="H3834" t="s">
        <v>2249</v>
      </c>
      <c r="I3834" t="s">
        <v>2267</v>
      </c>
      <c r="JU3834">
        <v>3640</v>
      </c>
      <c r="JV3834">
        <v>15600</v>
      </c>
      <c r="JW3834">
        <v>9465</v>
      </c>
      <c r="JX3834">
        <v>12500</v>
      </c>
      <c r="JY3834">
        <v>26000</v>
      </c>
      <c r="JZ3834">
        <v>22048</v>
      </c>
      <c r="KA3834">
        <v>24180</v>
      </c>
      <c r="KB3834">
        <v>24960</v>
      </c>
      <c r="KC3834">
        <v>20800</v>
      </c>
      <c r="KD3834">
        <v>12624</v>
      </c>
      <c r="KE3834">
        <v>36896</v>
      </c>
      <c r="KF3834">
        <v>80016</v>
      </c>
      <c r="KG3834">
        <v>104200</v>
      </c>
      <c r="KH3834">
        <v>113440</v>
      </c>
      <c r="KI3834">
        <v>119437</v>
      </c>
      <c r="KJ3834">
        <v>104053</v>
      </c>
      <c r="KK3834">
        <v>34500</v>
      </c>
      <c r="KL3834">
        <v>81268</v>
      </c>
      <c r="KM3834">
        <v>108092</v>
      </c>
      <c r="KN3834">
        <v>139000</v>
      </c>
      <c r="KO3834">
        <v>15000</v>
      </c>
      <c r="KP3834">
        <v>60700</v>
      </c>
      <c r="KQ3834">
        <v>56900</v>
      </c>
      <c r="KR3834">
        <v>83400</v>
      </c>
      <c r="KS3834">
        <v>48700</v>
      </c>
      <c r="KT3834">
        <v>71300</v>
      </c>
      <c r="KU3834">
        <v>68700</v>
      </c>
      <c r="KV3834">
        <v>113212</v>
      </c>
      <c r="KW3834">
        <v>103900</v>
      </c>
      <c r="KX3834">
        <v>82000</v>
      </c>
      <c r="KY3834">
        <v>150301</v>
      </c>
      <c r="KZ3834">
        <v>154520</v>
      </c>
      <c r="LA3834">
        <v>131190</v>
      </c>
      <c r="LB3834">
        <v>112497</v>
      </c>
      <c r="LC3834">
        <v>129192</v>
      </c>
      <c r="LD3834">
        <v>133478</v>
      </c>
      <c r="LE3834">
        <v>140547</v>
      </c>
      <c r="LF3834">
        <v>141927</v>
      </c>
      <c r="LG3834">
        <v>134610</v>
      </c>
      <c r="LH3834">
        <v>145820</v>
      </c>
      <c r="LI3834">
        <v>154100</v>
      </c>
      <c r="LJ3834">
        <v>77550</v>
      </c>
      <c r="LK3834">
        <v>23760</v>
      </c>
      <c r="LL3834">
        <v>23760</v>
      </c>
      <c r="LM3834">
        <v>0</v>
      </c>
      <c r="LN3834">
        <v>0</v>
      </c>
      <c r="LO3834">
        <v>0</v>
      </c>
      <c r="LP3834">
        <v>0</v>
      </c>
      <c r="LQ3834">
        <v>0</v>
      </c>
      <c r="LR3834">
        <v>0</v>
      </c>
    </row>
    <row r="3835" spans="1:330" x14ac:dyDescent="0.2">
      <c r="A3835" t="s">
        <v>7138</v>
      </c>
      <c r="B3835" t="s">
        <v>713</v>
      </c>
      <c r="C3835" t="s">
        <v>1309</v>
      </c>
      <c r="D3835" t="s">
        <v>1310</v>
      </c>
      <c r="E3835" t="s">
        <v>543</v>
      </c>
      <c r="F3835" t="s">
        <v>717</v>
      </c>
      <c r="G3835" t="s">
        <v>839</v>
      </c>
      <c r="H3835" t="s">
        <v>2249</v>
      </c>
      <c r="I3835" t="s">
        <v>2267</v>
      </c>
      <c r="LB3835">
        <v>0</v>
      </c>
      <c r="LC3835">
        <v>0</v>
      </c>
      <c r="LD3835">
        <v>0</v>
      </c>
      <c r="LE3835">
        <v>0</v>
      </c>
      <c r="LK3835">
        <v>0</v>
      </c>
      <c r="LL3835">
        <v>0</v>
      </c>
      <c r="LM3835">
        <v>0</v>
      </c>
      <c r="LN3835">
        <v>0</v>
      </c>
      <c r="LO3835">
        <v>0</v>
      </c>
      <c r="LP3835">
        <v>0</v>
      </c>
      <c r="LQ3835">
        <v>0</v>
      </c>
      <c r="LR3835">
        <v>0</v>
      </c>
    </row>
    <row r="3836" spans="1:330" x14ac:dyDescent="0.2">
      <c r="A3836" t="s">
        <v>4278</v>
      </c>
      <c r="B3836" t="s">
        <v>713</v>
      </c>
      <c r="C3836" t="s">
        <v>810</v>
      </c>
      <c r="D3836" t="s">
        <v>324</v>
      </c>
      <c r="E3836" t="s">
        <v>543</v>
      </c>
      <c r="F3836" t="s">
        <v>717</v>
      </c>
      <c r="G3836" t="s">
        <v>839</v>
      </c>
      <c r="H3836" t="s">
        <v>2249</v>
      </c>
      <c r="I3836" t="s">
        <v>2267</v>
      </c>
      <c r="JP3836">
        <v>906</v>
      </c>
      <c r="JQ3836">
        <v>8947</v>
      </c>
      <c r="JR3836">
        <v>9000</v>
      </c>
      <c r="JS3836">
        <v>8000</v>
      </c>
      <c r="JT3836">
        <v>11507</v>
      </c>
      <c r="JU3836">
        <v>10289</v>
      </c>
      <c r="JV3836">
        <v>7723</v>
      </c>
      <c r="JW3836">
        <v>7358</v>
      </c>
      <c r="JX3836">
        <v>6722</v>
      </c>
      <c r="JY3836">
        <v>4298</v>
      </c>
      <c r="JZ3836">
        <v>6852</v>
      </c>
      <c r="KA3836">
        <v>8900</v>
      </c>
      <c r="KB3836">
        <v>3500</v>
      </c>
      <c r="KU3836">
        <v>56000</v>
      </c>
      <c r="KV3836">
        <v>79000</v>
      </c>
      <c r="KW3836">
        <v>70400</v>
      </c>
      <c r="KX3836">
        <v>83000</v>
      </c>
      <c r="KY3836">
        <v>93000</v>
      </c>
      <c r="KZ3836">
        <v>108000</v>
      </c>
      <c r="LA3836">
        <v>108972</v>
      </c>
      <c r="LB3836">
        <v>130875</v>
      </c>
      <c r="LC3836">
        <v>110982</v>
      </c>
      <c r="LD3836">
        <v>137200</v>
      </c>
      <c r="LE3836">
        <v>137000</v>
      </c>
      <c r="LF3836">
        <v>137000</v>
      </c>
      <c r="LG3836">
        <v>137000</v>
      </c>
      <c r="LH3836">
        <v>137000</v>
      </c>
      <c r="LI3836">
        <v>100000</v>
      </c>
      <c r="LJ3836">
        <v>110000</v>
      </c>
      <c r="LK3836">
        <v>106700</v>
      </c>
      <c r="LL3836">
        <v>106500</v>
      </c>
      <c r="LM3836">
        <v>108800</v>
      </c>
      <c r="LN3836">
        <v>113600</v>
      </c>
      <c r="LO3836">
        <v>147000</v>
      </c>
      <c r="LP3836">
        <v>138600</v>
      </c>
      <c r="LQ3836">
        <v>138600</v>
      </c>
      <c r="LR3836">
        <v>138600</v>
      </c>
    </row>
    <row r="3837" spans="1:330" x14ac:dyDescent="0.2">
      <c r="A3837" t="s">
        <v>5031</v>
      </c>
      <c r="B3837" t="s">
        <v>713</v>
      </c>
      <c r="C3837" t="s">
        <v>2052</v>
      </c>
      <c r="D3837" t="s">
        <v>2053</v>
      </c>
      <c r="E3837" t="s">
        <v>543</v>
      </c>
      <c r="F3837" t="s">
        <v>717</v>
      </c>
      <c r="G3837" t="s">
        <v>839</v>
      </c>
      <c r="H3837" t="s">
        <v>2249</v>
      </c>
      <c r="I3837" t="s">
        <v>2267</v>
      </c>
      <c r="KP3837">
        <v>20000</v>
      </c>
      <c r="KQ3837">
        <v>20000</v>
      </c>
      <c r="KR3837">
        <v>10000</v>
      </c>
      <c r="KS3837">
        <v>14000</v>
      </c>
      <c r="KT3837">
        <v>4100</v>
      </c>
      <c r="KU3837">
        <v>4000</v>
      </c>
      <c r="KV3837">
        <v>4000</v>
      </c>
      <c r="KW3837">
        <v>4000</v>
      </c>
      <c r="KX3837">
        <v>4000</v>
      </c>
      <c r="KY3837">
        <v>4000</v>
      </c>
      <c r="LB3837">
        <v>8000</v>
      </c>
      <c r="LC3837">
        <v>8100</v>
      </c>
      <c r="LD3837">
        <v>14858</v>
      </c>
      <c r="LE3837">
        <v>11270</v>
      </c>
      <c r="LF3837">
        <v>10580</v>
      </c>
      <c r="LG3837">
        <v>0</v>
      </c>
      <c r="LH3837">
        <v>0</v>
      </c>
      <c r="LI3837">
        <v>0</v>
      </c>
      <c r="LJ3837">
        <v>0</v>
      </c>
      <c r="LK3837">
        <v>0</v>
      </c>
      <c r="LL3837">
        <v>0</v>
      </c>
      <c r="LM3837">
        <v>0</v>
      </c>
      <c r="LN3837">
        <v>0</v>
      </c>
      <c r="LO3837">
        <v>0</v>
      </c>
      <c r="LP3837">
        <v>0</v>
      </c>
      <c r="LQ3837">
        <v>0</v>
      </c>
      <c r="LR3837">
        <v>0</v>
      </c>
    </row>
    <row r="3838" spans="1:330" x14ac:dyDescent="0.2">
      <c r="A3838" t="s">
        <v>4760</v>
      </c>
      <c r="B3838" t="s">
        <v>713</v>
      </c>
      <c r="C3838" t="s">
        <v>2098</v>
      </c>
      <c r="D3838" t="s">
        <v>2099</v>
      </c>
      <c r="E3838" t="s">
        <v>543</v>
      </c>
      <c r="F3838" t="s">
        <v>717</v>
      </c>
      <c r="G3838" t="s">
        <v>839</v>
      </c>
      <c r="H3838" t="s">
        <v>2249</v>
      </c>
      <c r="I3838" t="s">
        <v>2267</v>
      </c>
      <c r="KP3838">
        <v>69600</v>
      </c>
      <c r="KQ3838">
        <v>104800</v>
      </c>
      <c r="KR3838">
        <v>102600</v>
      </c>
      <c r="KS3838">
        <v>105000</v>
      </c>
      <c r="KT3838">
        <v>110000</v>
      </c>
      <c r="KU3838">
        <v>110000</v>
      </c>
      <c r="KV3838">
        <v>57000</v>
      </c>
      <c r="KW3838">
        <v>60000</v>
      </c>
      <c r="KX3838">
        <v>60000</v>
      </c>
      <c r="KY3838">
        <v>60000</v>
      </c>
      <c r="KZ3838">
        <v>84000</v>
      </c>
      <c r="LA3838">
        <v>79400</v>
      </c>
      <c r="LB3838">
        <v>80200</v>
      </c>
      <c r="LC3838">
        <v>165900</v>
      </c>
      <c r="LD3838">
        <v>239100</v>
      </c>
      <c r="LE3838">
        <v>250000</v>
      </c>
      <c r="LF3838">
        <v>300000</v>
      </c>
      <c r="LG3838">
        <v>335000</v>
      </c>
      <c r="LH3838">
        <v>340000</v>
      </c>
      <c r="LI3838">
        <v>340000</v>
      </c>
      <c r="LJ3838">
        <v>340000</v>
      </c>
      <c r="LK3838">
        <v>283000</v>
      </c>
      <c r="LL3838">
        <v>383000</v>
      </c>
      <c r="LM3838">
        <v>485000</v>
      </c>
      <c r="LN3838">
        <v>481200</v>
      </c>
      <c r="LO3838">
        <v>510000</v>
      </c>
      <c r="LP3838">
        <v>507000</v>
      </c>
      <c r="LQ3838">
        <v>610800</v>
      </c>
      <c r="LR3838">
        <v>610800</v>
      </c>
    </row>
    <row r="3839" spans="1:330" x14ac:dyDescent="0.2">
      <c r="A3839" t="s">
        <v>3003</v>
      </c>
      <c r="B3839" t="s">
        <v>713</v>
      </c>
      <c r="C3839" t="s">
        <v>1306</v>
      </c>
      <c r="D3839" t="s">
        <v>1307</v>
      </c>
      <c r="E3839" t="s">
        <v>543</v>
      </c>
      <c r="F3839" t="s">
        <v>717</v>
      </c>
      <c r="G3839" t="s">
        <v>839</v>
      </c>
      <c r="H3839" t="s">
        <v>2249</v>
      </c>
      <c r="I3839" t="s">
        <v>2267</v>
      </c>
      <c r="JQ3839">
        <v>317</v>
      </c>
      <c r="JR3839">
        <v>375</v>
      </c>
      <c r="JS3839">
        <v>500</v>
      </c>
      <c r="JT3839">
        <v>500</v>
      </c>
      <c r="JZ3839">
        <v>5000</v>
      </c>
      <c r="KA3839">
        <v>5000</v>
      </c>
      <c r="KB3839">
        <v>5000</v>
      </c>
      <c r="KC3839">
        <v>8900</v>
      </c>
      <c r="KD3839">
        <v>47000</v>
      </c>
      <c r="KE3839">
        <v>68700</v>
      </c>
      <c r="KF3839">
        <v>73078</v>
      </c>
      <c r="KG3839">
        <v>87123</v>
      </c>
      <c r="KH3839">
        <v>124200</v>
      </c>
      <c r="KI3839">
        <v>120110</v>
      </c>
      <c r="KJ3839">
        <v>160930</v>
      </c>
      <c r="KK3839">
        <v>172808</v>
      </c>
      <c r="KL3839">
        <v>197484</v>
      </c>
      <c r="KM3839">
        <v>202100</v>
      </c>
      <c r="KN3839">
        <v>201983</v>
      </c>
      <c r="KO3839">
        <v>204900</v>
      </c>
      <c r="KP3839">
        <v>201020</v>
      </c>
      <c r="KQ3839">
        <v>191700</v>
      </c>
      <c r="KR3839">
        <v>170900</v>
      </c>
      <c r="KS3839">
        <v>213955</v>
      </c>
      <c r="KT3839">
        <v>223860</v>
      </c>
      <c r="KU3839">
        <v>190400</v>
      </c>
      <c r="KV3839">
        <v>225900</v>
      </c>
      <c r="KW3839">
        <v>250400</v>
      </c>
      <c r="KX3839">
        <v>253900</v>
      </c>
      <c r="KY3839">
        <v>265900</v>
      </c>
      <c r="KZ3839">
        <v>305582.87</v>
      </c>
      <c r="LA3839">
        <v>334202.90999999997</v>
      </c>
      <c r="LB3839">
        <v>279386.27</v>
      </c>
      <c r="LC3839">
        <v>263567.55</v>
      </c>
      <c r="LD3839">
        <v>266176.98</v>
      </c>
      <c r="LE3839">
        <v>226288.1</v>
      </c>
      <c r="LF3839">
        <v>226451.02</v>
      </c>
      <c r="LG3839">
        <v>267852.46000000002</v>
      </c>
      <c r="LH3839">
        <v>324920.92</v>
      </c>
      <c r="LI3839">
        <v>124827.98</v>
      </c>
      <c r="LJ3839">
        <v>186047.41</v>
      </c>
      <c r="LK3839">
        <v>186124.1</v>
      </c>
      <c r="LL3839">
        <v>191245.87</v>
      </c>
      <c r="LM3839">
        <v>133651.44</v>
      </c>
      <c r="LN3839">
        <v>132749.93</v>
      </c>
      <c r="LO3839">
        <v>201199.27</v>
      </c>
      <c r="LP3839">
        <v>149547.54</v>
      </c>
      <c r="LQ3839">
        <v>138621.26</v>
      </c>
      <c r="LR3839">
        <v>138621.26</v>
      </c>
    </row>
    <row r="3840" spans="1:330" x14ac:dyDescent="0.2">
      <c r="A3840" t="s">
        <v>6464</v>
      </c>
      <c r="B3840" t="s">
        <v>713</v>
      </c>
      <c r="C3840" t="s">
        <v>2106</v>
      </c>
      <c r="D3840" t="s">
        <v>2107</v>
      </c>
      <c r="E3840" t="s">
        <v>543</v>
      </c>
      <c r="F3840" t="s">
        <v>717</v>
      </c>
      <c r="G3840" t="s">
        <v>839</v>
      </c>
      <c r="H3840" t="s">
        <v>2249</v>
      </c>
      <c r="I3840" t="s">
        <v>2267</v>
      </c>
      <c r="KZ3840">
        <v>0</v>
      </c>
      <c r="LA3840">
        <v>0</v>
      </c>
      <c r="LB3840">
        <v>0</v>
      </c>
      <c r="LC3840">
        <v>0</v>
      </c>
      <c r="LD3840">
        <v>0</v>
      </c>
      <c r="LE3840">
        <v>0</v>
      </c>
      <c r="LF3840">
        <v>0</v>
      </c>
      <c r="LG3840">
        <v>0</v>
      </c>
      <c r="LH3840">
        <v>0</v>
      </c>
      <c r="LI3840">
        <v>0</v>
      </c>
      <c r="LJ3840">
        <v>0</v>
      </c>
      <c r="LK3840">
        <v>0</v>
      </c>
      <c r="LL3840">
        <v>0</v>
      </c>
      <c r="LM3840">
        <v>0</v>
      </c>
      <c r="LN3840">
        <v>0</v>
      </c>
      <c r="LO3840">
        <v>0</v>
      </c>
      <c r="LP3840">
        <v>0</v>
      </c>
      <c r="LQ3840">
        <v>0</v>
      </c>
      <c r="LR3840">
        <v>0</v>
      </c>
    </row>
    <row r="3841" spans="1:330" x14ac:dyDescent="0.2">
      <c r="A3841" t="s">
        <v>2330</v>
      </c>
      <c r="B3841" t="s">
        <v>713</v>
      </c>
      <c r="C3841" t="s">
        <v>824</v>
      </c>
      <c r="D3841" t="s">
        <v>2319</v>
      </c>
      <c r="E3841" t="s">
        <v>543</v>
      </c>
      <c r="F3841" t="s">
        <v>717</v>
      </c>
      <c r="G3841" t="s">
        <v>839</v>
      </c>
      <c r="H3841" t="s">
        <v>2249</v>
      </c>
      <c r="I3841" t="s">
        <v>2267</v>
      </c>
      <c r="JK3841">
        <v>21529</v>
      </c>
      <c r="JL3841">
        <v>30631</v>
      </c>
      <c r="JM3841">
        <v>30780</v>
      </c>
      <c r="JN3841">
        <v>32445</v>
      </c>
      <c r="JO3841">
        <v>32035</v>
      </c>
      <c r="JP3841">
        <v>32650</v>
      </c>
      <c r="JQ3841">
        <v>32171</v>
      </c>
      <c r="JR3841">
        <v>34534</v>
      </c>
      <c r="JS3841">
        <v>52215</v>
      </c>
      <c r="JT3841">
        <v>81600</v>
      </c>
      <c r="JU3841">
        <v>77800</v>
      </c>
      <c r="JV3841">
        <v>145300</v>
      </c>
      <c r="JW3841">
        <v>135000</v>
      </c>
      <c r="JX3841">
        <v>146211</v>
      </c>
      <c r="JY3841">
        <v>170547</v>
      </c>
      <c r="JZ3841">
        <v>210989</v>
      </c>
      <c r="KA3841">
        <v>203161</v>
      </c>
      <c r="KB3841">
        <v>363028</v>
      </c>
      <c r="KC3841">
        <v>340242</v>
      </c>
      <c r="KD3841">
        <v>671745</v>
      </c>
      <c r="KE3841">
        <v>717728</v>
      </c>
      <c r="KF3841">
        <v>723024</v>
      </c>
      <c r="KG3841">
        <v>783055</v>
      </c>
      <c r="KH3841">
        <v>759498</v>
      </c>
      <c r="KI3841">
        <v>770000</v>
      </c>
      <c r="KJ3841">
        <v>712000</v>
      </c>
      <c r="KK3841">
        <v>855300</v>
      </c>
      <c r="KL3841">
        <v>854000</v>
      </c>
      <c r="KM3841">
        <v>833075</v>
      </c>
      <c r="KN3841">
        <v>1026135</v>
      </c>
      <c r="KO3841">
        <v>851453</v>
      </c>
      <c r="KP3841">
        <v>968750</v>
      </c>
      <c r="KQ3841">
        <v>1026960</v>
      </c>
      <c r="KR3841">
        <v>701500</v>
      </c>
      <c r="KS3841">
        <v>938800</v>
      </c>
      <c r="KT3841">
        <v>923480</v>
      </c>
      <c r="KU3841">
        <v>921600</v>
      </c>
      <c r="KV3841">
        <v>922400</v>
      </c>
      <c r="KW3841">
        <v>730862</v>
      </c>
      <c r="KX3841">
        <v>479000</v>
      </c>
      <c r="KY3841">
        <v>389991</v>
      </c>
      <c r="KZ3841">
        <v>651700</v>
      </c>
      <c r="LA3841">
        <v>839321</v>
      </c>
      <c r="LB3841">
        <v>807224</v>
      </c>
      <c r="LC3841">
        <v>835865</v>
      </c>
      <c r="LD3841">
        <v>649065</v>
      </c>
      <c r="LE3841">
        <v>596764</v>
      </c>
      <c r="LF3841">
        <v>612743</v>
      </c>
      <c r="LG3841">
        <v>625072</v>
      </c>
      <c r="LH3841">
        <v>768588</v>
      </c>
      <c r="LI3841">
        <v>891695</v>
      </c>
      <c r="LJ3841">
        <v>867014</v>
      </c>
      <c r="LK3841">
        <v>865777</v>
      </c>
      <c r="LL3841">
        <v>821860</v>
      </c>
      <c r="LM3841">
        <v>867370</v>
      </c>
      <c r="LN3841">
        <v>775026</v>
      </c>
      <c r="LO3841">
        <v>876701</v>
      </c>
      <c r="LP3841">
        <v>979901</v>
      </c>
      <c r="LQ3841">
        <v>1143689</v>
      </c>
      <c r="LR3841">
        <v>1469117</v>
      </c>
    </row>
    <row r="3842" spans="1:330" x14ac:dyDescent="0.2">
      <c r="A3842" t="s">
        <v>2321</v>
      </c>
      <c r="B3842" t="s">
        <v>713</v>
      </c>
      <c r="C3842" t="s">
        <v>935</v>
      </c>
      <c r="D3842" t="s">
        <v>2104</v>
      </c>
      <c r="E3842" t="s">
        <v>543</v>
      </c>
      <c r="F3842" t="s">
        <v>717</v>
      </c>
      <c r="G3842" t="s">
        <v>839</v>
      </c>
      <c r="H3842" t="s">
        <v>2249</v>
      </c>
      <c r="I3842" t="s">
        <v>2267</v>
      </c>
      <c r="JK3842">
        <v>25956</v>
      </c>
      <c r="JL3842">
        <v>26000</v>
      </c>
      <c r="JM3842">
        <v>30000</v>
      </c>
      <c r="JN3842">
        <v>30000</v>
      </c>
      <c r="JO3842">
        <v>37847</v>
      </c>
      <c r="JP3842">
        <v>46539</v>
      </c>
      <c r="JQ3842">
        <v>72000</v>
      </c>
      <c r="JR3842">
        <v>74000</v>
      </c>
      <c r="JS3842">
        <v>75000</v>
      </c>
      <c r="JT3842">
        <v>100000</v>
      </c>
      <c r="JU3842">
        <v>94600</v>
      </c>
      <c r="JV3842">
        <v>114300</v>
      </c>
      <c r="JW3842">
        <v>67300</v>
      </c>
      <c r="JX3842">
        <v>91100</v>
      </c>
      <c r="JY3842">
        <v>44475</v>
      </c>
      <c r="JZ3842">
        <v>46314</v>
      </c>
      <c r="KA3842">
        <v>42990</v>
      </c>
      <c r="KB3842">
        <v>48832</v>
      </c>
      <c r="KC3842">
        <v>43973</v>
      </c>
      <c r="KD3842">
        <v>41029</v>
      </c>
      <c r="KE3842">
        <v>23410</v>
      </c>
      <c r="KF3842">
        <v>29938</v>
      </c>
      <c r="KG3842">
        <v>22619</v>
      </c>
      <c r="KH3842">
        <v>66921</v>
      </c>
      <c r="KI3842">
        <v>156946</v>
      </c>
      <c r="KJ3842">
        <v>225540</v>
      </c>
      <c r="KK3842">
        <v>217742</v>
      </c>
      <c r="KL3842">
        <v>248300</v>
      </c>
      <c r="KM3842">
        <v>223400</v>
      </c>
      <c r="KN3842">
        <v>231800</v>
      </c>
      <c r="KO3842">
        <v>240600</v>
      </c>
      <c r="KP3842">
        <v>209800</v>
      </c>
      <c r="KQ3842">
        <v>242400</v>
      </c>
      <c r="KR3842">
        <v>228600</v>
      </c>
      <c r="KS3842">
        <v>263100</v>
      </c>
      <c r="KT3842">
        <v>272900</v>
      </c>
      <c r="KU3842">
        <v>277500</v>
      </c>
      <c r="KV3842">
        <v>240700</v>
      </c>
      <c r="KW3842">
        <v>276000</v>
      </c>
      <c r="KX3842">
        <v>275300</v>
      </c>
      <c r="KY3842">
        <v>236890</v>
      </c>
      <c r="KZ3842">
        <v>310223.08</v>
      </c>
      <c r="LA3842">
        <v>297710.15999999997</v>
      </c>
      <c r="LB3842">
        <v>284938.71999999997</v>
      </c>
      <c r="LC3842">
        <v>344131.52</v>
      </c>
      <c r="LD3842">
        <v>318967.67999999999</v>
      </c>
      <c r="LE3842">
        <v>326375.52</v>
      </c>
      <c r="LF3842">
        <v>292560</v>
      </c>
      <c r="LG3842">
        <v>314115.59999999998</v>
      </c>
      <c r="LH3842">
        <v>734938.08</v>
      </c>
      <c r="LI3842">
        <v>743541.78</v>
      </c>
      <c r="LJ3842">
        <v>697572.24</v>
      </c>
      <c r="LK3842">
        <v>646600.28</v>
      </c>
      <c r="LL3842">
        <v>608273.26</v>
      </c>
      <c r="LM3842">
        <v>695513.12</v>
      </c>
      <c r="LN3842">
        <v>674884.18</v>
      </c>
      <c r="LO3842">
        <v>661919.12</v>
      </c>
      <c r="LP3842">
        <v>659105.88</v>
      </c>
      <c r="LQ3842">
        <v>746934.04</v>
      </c>
      <c r="LR3842">
        <v>746934.04</v>
      </c>
    </row>
    <row r="3843" spans="1:330" x14ac:dyDescent="0.2">
      <c r="A3843" t="s">
        <v>6539</v>
      </c>
      <c r="B3843" t="s">
        <v>713</v>
      </c>
      <c r="C3843" t="s">
        <v>929</v>
      </c>
      <c r="D3843" t="s">
        <v>6526</v>
      </c>
      <c r="E3843" t="s">
        <v>543</v>
      </c>
      <c r="F3843" t="s">
        <v>717</v>
      </c>
      <c r="G3843" t="s">
        <v>839</v>
      </c>
      <c r="H3843" t="s">
        <v>2249</v>
      </c>
      <c r="I3843" t="s">
        <v>2267</v>
      </c>
      <c r="KZ3843">
        <v>94754</v>
      </c>
      <c r="LA3843">
        <v>66920</v>
      </c>
      <c r="LB3843">
        <v>110728</v>
      </c>
      <c r="LC3843">
        <v>111560</v>
      </c>
      <c r="LD3843">
        <v>103567</v>
      </c>
      <c r="LE3843">
        <v>104259</v>
      </c>
      <c r="LF3843">
        <v>95817</v>
      </c>
      <c r="LG3843">
        <v>93528</v>
      </c>
      <c r="LH3843">
        <v>105327.42</v>
      </c>
      <c r="LI3843">
        <v>99641.01</v>
      </c>
      <c r="LJ3843">
        <v>105147.42</v>
      </c>
      <c r="LK3843">
        <v>99792</v>
      </c>
      <c r="LL3843">
        <v>93261.63</v>
      </c>
      <c r="LM3843">
        <v>75682.320000000007</v>
      </c>
      <c r="LN3843">
        <v>85017.01</v>
      </c>
      <c r="LO3843">
        <v>124571.37</v>
      </c>
      <c r="LP3843">
        <v>122429.89</v>
      </c>
      <c r="LQ3843">
        <v>133207.62</v>
      </c>
      <c r="LR3843">
        <v>68976.179999999993</v>
      </c>
    </row>
    <row r="3844" spans="1:330" x14ac:dyDescent="0.2">
      <c r="A3844" t="s">
        <v>4825</v>
      </c>
      <c r="B3844" t="s">
        <v>713</v>
      </c>
      <c r="C3844" t="s">
        <v>1083</v>
      </c>
      <c r="D3844" t="s">
        <v>3379</v>
      </c>
      <c r="E3844" t="s">
        <v>543</v>
      </c>
      <c r="F3844" t="s">
        <v>717</v>
      </c>
      <c r="G3844" t="s">
        <v>839</v>
      </c>
      <c r="H3844" t="s">
        <v>2249</v>
      </c>
      <c r="I3844" t="s">
        <v>2267</v>
      </c>
      <c r="JV3844">
        <v>1600</v>
      </c>
      <c r="JW3844">
        <v>1768</v>
      </c>
      <c r="JX3844">
        <v>3770</v>
      </c>
      <c r="JY3844">
        <v>4209</v>
      </c>
      <c r="JZ3844">
        <v>4047</v>
      </c>
      <c r="KA3844">
        <v>5199</v>
      </c>
      <c r="KB3844">
        <v>4400</v>
      </c>
      <c r="KC3844">
        <v>7700</v>
      </c>
      <c r="KD3844">
        <v>6100</v>
      </c>
      <c r="KE3844">
        <v>8300</v>
      </c>
      <c r="KF3844">
        <v>700</v>
      </c>
      <c r="KG3844">
        <v>4966</v>
      </c>
      <c r="KH3844">
        <v>8200</v>
      </c>
      <c r="KI3844">
        <v>6487</v>
      </c>
      <c r="KJ3844">
        <v>7249</v>
      </c>
      <c r="KK3844">
        <v>2601</v>
      </c>
      <c r="KL3844">
        <v>739</v>
      </c>
      <c r="KM3844">
        <v>4100</v>
      </c>
      <c r="KN3844">
        <v>3425</v>
      </c>
      <c r="KO3844">
        <v>2918</v>
      </c>
      <c r="LK3844">
        <v>0</v>
      </c>
      <c r="LL3844">
        <v>0</v>
      </c>
      <c r="LM3844">
        <v>0</v>
      </c>
      <c r="LN3844">
        <v>0</v>
      </c>
      <c r="LO3844">
        <v>0</v>
      </c>
      <c r="LP3844">
        <v>0</v>
      </c>
      <c r="LQ3844">
        <v>0</v>
      </c>
      <c r="LR3844">
        <v>0</v>
      </c>
    </row>
    <row r="3845" spans="1:330" x14ac:dyDescent="0.2">
      <c r="A3845" t="s">
        <v>4772</v>
      </c>
      <c r="B3845" t="s">
        <v>713</v>
      </c>
      <c r="C3845" t="s">
        <v>2159</v>
      </c>
      <c r="D3845" t="s">
        <v>2160</v>
      </c>
      <c r="E3845" t="s">
        <v>543</v>
      </c>
      <c r="F3845" t="s">
        <v>717</v>
      </c>
      <c r="G3845" t="s">
        <v>839</v>
      </c>
      <c r="H3845" t="s">
        <v>2249</v>
      </c>
      <c r="I3845" t="s">
        <v>2267</v>
      </c>
      <c r="KP3845">
        <v>2543000</v>
      </c>
      <c r="KQ3845">
        <v>2215300</v>
      </c>
      <c r="KR3845">
        <v>1966000</v>
      </c>
      <c r="KS3845">
        <v>1830000</v>
      </c>
      <c r="KT3845">
        <v>2083300</v>
      </c>
      <c r="KU3845">
        <v>2001700</v>
      </c>
      <c r="KV3845">
        <v>1687100</v>
      </c>
      <c r="KW3845">
        <v>1910000</v>
      </c>
      <c r="KX3845">
        <v>2129600</v>
      </c>
      <c r="KY3845">
        <v>2068800</v>
      </c>
      <c r="KZ3845">
        <v>2249670</v>
      </c>
      <c r="LA3845">
        <v>2423344.5</v>
      </c>
      <c r="LB3845">
        <v>2293649</v>
      </c>
      <c r="LC3845">
        <v>2571450</v>
      </c>
      <c r="LD3845">
        <v>2486865</v>
      </c>
      <c r="LE3845">
        <v>2921600</v>
      </c>
      <c r="LF3845">
        <v>2815900</v>
      </c>
      <c r="LG3845">
        <v>2076960</v>
      </c>
      <c r="LH3845">
        <v>2088220</v>
      </c>
      <c r="LI3845">
        <v>2765760</v>
      </c>
      <c r="LJ3845">
        <v>2757740</v>
      </c>
      <c r="LK3845">
        <v>2222779</v>
      </c>
      <c r="LL3845">
        <v>1626459</v>
      </c>
      <c r="LM3845">
        <v>1431218</v>
      </c>
      <c r="LN3845">
        <v>1510371.5</v>
      </c>
      <c r="LO3845">
        <v>1068564</v>
      </c>
      <c r="LP3845">
        <v>983471.5</v>
      </c>
      <c r="LQ3845">
        <v>983471.5</v>
      </c>
      <c r="LR3845">
        <v>983471.5</v>
      </c>
    </row>
    <row r="3846" spans="1:330" x14ac:dyDescent="0.2">
      <c r="A3846" t="s">
        <v>8196</v>
      </c>
      <c r="B3846" t="s">
        <v>713</v>
      </c>
      <c r="C3846" t="s">
        <v>1246</v>
      </c>
      <c r="D3846" t="s">
        <v>1247</v>
      </c>
      <c r="E3846" t="s">
        <v>543</v>
      </c>
      <c r="F3846" t="s">
        <v>717</v>
      </c>
      <c r="G3846" t="s">
        <v>839</v>
      </c>
      <c r="H3846" t="s">
        <v>2249</v>
      </c>
      <c r="I3846" t="s">
        <v>2267</v>
      </c>
      <c r="LM3846">
        <v>0</v>
      </c>
      <c r="LO3846">
        <v>0</v>
      </c>
      <c r="LP3846">
        <v>0</v>
      </c>
      <c r="LQ3846">
        <v>0</v>
      </c>
      <c r="LR3846">
        <v>0</v>
      </c>
    </row>
    <row r="3847" spans="1:330" x14ac:dyDescent="0.2">
      <c r="A3847" t="s">
        <v>2337</v>
      </c>
      <c r="B3847" t="s">
        <v>713</v>
      </c>
      <c r="C3847" t="s">
        <v>304</v>
      </c>
      <c r="D3847" t="s">
        <v>868</v>
      </c>
      <c r="E3847" t="s">
        <v>543</v>
      </c>
      <c r="F3847" t="s">
        <v>717</v>
      </c>
      <c r="G3847" t="s">
        <v>839</v>
      </c>
      <c r="H3847" t="s">
        <v>2249</v>
      </c>
      <c r="I3847" t="s">
        <v>2267</v>
      </c>
      <c r="JK3847">
        <v>3042000</v>
      </c>
      <c r="JL3847">
        <v>3490000</v>
      </c>
      <c r="JM3847">
        <v>4012000</v>
      </c>
      <c r="JN3847">
        <v>4465000</v>
      </c>
      <c r="JO3847">
        <v>5081000</v>
      </c>
      <c r="JP3847">
        <v>5546000</v>
      </c>
      <c r="JQ3847">
        <v>6607000</v>
      </c>
      <c r="JR3847">
        <v>7139000</v>
      </c>
      <c r="JS3847">
        <v>7562000</v>
      </c>
      <c r="JT3847">
        <v>8161000</v>
      </c>
      <c r="JU3847">
        <v>8091000</v>
      </c>
      <c r="JV3847">
        <v>8433000</v>
      </c>
      <c r="JW3847">
        <v>9158000</v>
      </c>
      <c r="JX3847">
        <v>8474000</v>
      </c>
      <c r="JY3847">
        <v>9591000</v>
      </c>
      <c r="JZ3847">
        <v>9787900</v>
      </c>
      <c r="KA3847">
        <v>9495000</v>
      </c>
      <c r="KB3847">
        <v>10076000</v>
      </c>
      <c r="KC3847">
        <v>11180000</v>
      </c>
      <c r="KD3847">
        <v>11825000</v>
      </c>
      <c r="KE3847">
        <v>10523000</v>
      </c>
      <c r="KF3847">
        <v>9000000</v>
      </c>
      <c r="KG3847">
        <v>9401000</v>
      </c>
      <c r="KH3847">
        <v>11370000</v>
      </c>
      <c r="KI3847">
        <v>9457000</v>
      </c>
      <c r="KJ3847">
        <v>11176000</v>
      </c>
      <c r="KK3847">
        <v>12162000</v>
      </c>
      <c r="KL3847">
        <v>12728000</v>
      </c>
      <c r="KM3847">
        <v>12576000</v>
      </c>
      <c r="KN3847">
        <v>13124000</v>
      </c>
      <c r="KO3847">
        <v>13557000</v>
      </c>
      <c r="KP3847">
        <v>14006000</v>
      </c>
      <c r="KQ3847">
        <v>14415000</v>
      </c>
      <c r="KR3847">
        <v>14017000</v>
      </c>
      <c r="KS3847">
        <v>14244000</v>
      </c>
      <c r="KT3847">
        <v>15226000</v>
      </c>
      <c r="KU3847">
        <v>13786105</v>
      </c>
      <c r="KV3847">
        <v>13499233</v>
      </c>
      <c r="KW3847">
        <v>11230467</v>
      </c>
      <c r="KX3847">
        <v>9903675</v>
      </c>
      <c r="KY3847">
        <v>9922871</v>
      </c>
      <c r="KZ3847">
        <v>9386500</v>
      </c>
      <c r="LA3847">
        <v>8583681</v>
      </c>
      <c r="LB3847">
        <v>8969917</v>
      </c>
      <c r="LC3847">
        <v>8317466</v>
      </c>
      <c r="LD3847">
        <v>8168644</v>
      </c>
      <c r="LE3847">
        <v>8516272</v>
      </c>
      <c r="LF3847">
        <v>8063062</v>
      </c>
      <c r="LG3847">
        <v>7632797</v>
      </c>
      <c r="LH3847">
        <v>8233925</v>
      </c>
      <c r="LI3847">
        <v>8590263</v>
      </c>
      <c r="LJ3847">
        <v>8391946.0800000001</v>
      </c>
      <c r="LK3847">
        <v>8897875</v>
      </c>
      <c r="LL3847">
        <v>9132640</v>
      </c>
      <c r="LM3847">
        <v>9452873</v>
      </c>
      <c r="LN3847">
        <v>9969020.0800000001</v>
      </c>
      <c r="LO3847">
        <v>11346551.869999999</v>
      </c>
      <c r="LP3847">
        <v>12749144.67</v>
      </c>
      <c r="LQ3847">
        <v>13261506.630000001</v>
      </c>
      <c r="LR3847">
        <v>13261506.630000001</v>
      </c>
    </row>
    <row r="3848" spans="1:330" x14ac:dyDescent="0.2">
      <c r="A3848" t="s">
        <v>7492</v>
      </c>
      <c r="B3848" t="s">
        <v>713</v>
      </c>
      <c r="C3848" t="s">
        <v>830</v>
      </c>
      <c r="D3848" t="s">
        <v>831</v>
      </c>
      <c r="E3848" t="s">
        <v>543</v>
      </c>
      <c r="F3848" t="s">
        <v>717</v>
      </c>
      <c r="G3848" t="s">
        <v>839</v>
      </c>
      <c r="H3848" t="s">
        <v>2249</v>
      </c>
      <c r="I3848" t="s">
        <v>2267</v>
      </c>
      <c r="LA3848">
        <v>0</v>
      </c>
      <c r="LK3848">
        <v>0</v>
      </c>
      <c r="LL3848">
        <v>0</v>
      </c>
      <c r="LM3848">
        <v>0</v>
      </c>
      <c r="LN3848">
        <v>0</v>
      </c>
      <c r="LO3848">
        <v>0</v>
      </c>
      <c r="LP3848">
        <v>0</v>
      </c>
      <c r="LQ3848">
        <v>0</v>
      </c>
      <c r="LR3848">
        <v>0</v>
      </c>
    </row>
    <row r="3849" spans="1:330" x14ac:dyDescent="0.2">
      <c r="A3849" t="s">
        <v>4733</v>
      </c>
      <c r="B3849" t="s">
        <v>713</v>
      </c>
      <c r="C3849" t="s">
        <v>2116</v>
      </c>
      <c r="D3849" t="s">
        <v>2117</v>
      </c>
      <c r="E3849" t="s">
        <v>543</v>
      </c>
      <c r="F3849" t="s">
        <v>717</v>
      </c>
      <c r="G3849" t="s">
        <v>839</v>
      </c>
      <c r="H3849" t="s">
        <v>2249</v>
      </c>
      <c r="I3849" t="s">
        <v>2267</v>
      </c>
      <c r="KP3849">
        <v>1017700</v>
      </c>
      <c r="KQ3849">
        <v>922400</v>
      </c>
      <c r="KR3849">
        <v>673000</v>
      </c>
      <c r="KS3849">
        <v>775500</v>
      </c>
      <c r="KT3849">
        <v>825300</v>
      </c>
      <c r="KU3849">
        <v>809300</v>
      </c>
      <c r="KV3849">
        <v>731800</v>
      </c>
      <c r="KW3849">
        <v>699800</v>
      </c>
      <c r="KX3849">
        <v>681500</v>
      </c>
      <c r="KY3849">
        <v>573000</v>
      </c>
      <c r="KZ3849">
        <v>623000</v>
      </c>
      <c r="LA3849">
        <v>682400</v>
      </c>
      <c r="LB3849">
        <v>718700</v>
      </c>
      <c r="LC3849">
        <v>710900</v>
      </c>
      <c r="LD3849">
        <v>812100</v>
      </c>
      <c r="LE3849">
        <v>874900</v>
      </c>
      <c r="LF3849">
        <v>916600</v>
      </c>
      <c r="LG3849">
        <v>919700</v>
      </c>
      <c r="LH3849">
        <v>925966.1</v>
      </c>
      <c r="LI3849">
        <v>932232.2</v>
      </c>
      <c r="LJ3849">
        <v>977650</v>
      </c>
      <c r="LK3849">
        <v>913649</v>
      </c>
      <c r="LL3849">
        <v>976398.37</v>
      </c>
      <c r="LM3849">
        <v>942721</v>
      </c>
      <c r="LN3849">
        <v>944658</v>
      </c>
      <c r="LO3849">
        <v>854805</v>
      </c>
      <c r="LP3849">
        <v>847982</v>
      </c>
      <c r="LQ3849">
        <v>898303</v>
      </c>
      <c r="LR3849">
        <v>373656.14</v>
      </c>
    </row>
    <row r="3850" spans="1:330" x14ac:dyDescent="0.2">
      <c r="A3850" t="s">
        <v>2377</v>
      </c>
      <c r="B3850" t="s">
        <v>713</v>
      </c>
      <c r="C3850" t="s">
        <v>924</v>
      </c>
      <c r="D3850" t="s">
        <v>2317</v>
      </c>
      <c r="E3850" t="s">
        <v>543</v>
      </c>
      <c r="F3850" t="s">
        <v>717</v>
      </c>
      <c r="G3850" t="s">
        <v>839</v>
      </c>
      <c r="H3850" t="s">
        <v>2249</v>
      </c>
      <c r="I3850" t="s">
        <v>2267</v>
      </c>
      <c r="JM3850">
        <v>13000</v>
      </c>
      <c r="JN3850">
        <v>15000</v>
      </c>
      <c r="JO3850">
        <v>17000</v>
      </c>
      <c r="JP3850">
        <v>14000</v>
      </c>
      <c r="JQ3850">
        <v>15000</v>
      </c>
      <c r="JR3850">
        <v>16886</v>
      </c>
      <c r="JS3850">
        <v>14017</v>
      </c>
      <c r="JT3850">
        <v>9554</v>
      </c>
      <c r="JU3850">
        <v>5595</v>
      </c>
      <c r="JV3850">
        <v>10375</v>
      </c>
      <c r="JW3850">
        <v>6100</v>
      </c>
      <c r="JX3850">
        <v>47700</v>
      </c>
      <c r="JY3850">
        <v>49800</v>
      </c>
      <c r="JZ3850">
        <v>74700</v>
      </c>
      <c r="KA3850">
        <v>75000</v>
      </c>
      <c r="KB3850">
        <v>61740</v>
      </c>
      <c r="KC3850">
        <v>102640</v>
      </c>
      <c r="KD3850">
        <v>144700</v>
      </c>
      <c r="KE3850">
        <v>165300</v>
      </c>
      <c r="KF3850">
        <v>208300</v>
      </c>
      <c r="KG3850">
        <v>208700</v>
      </c>
      <c r="KH3850">
        <v>254700</v>
      </c>
      <c r="KI3850">
        <v>254872</v>
      </c>
      <c r="KJ3850">
        <v>317618</v>
      </c>
      <c r="KK3850">
        <v>342251</v>
      </c>
      <c r="KL3850">
        <v>400200</v>
      </c>
      <c r="KM3850">
        <v>370000</v>
      </c>
      <c r="KN3850">
        <v>337000</v>
      </c>
      <c r="KO3850">
        <v>374900</v>
      </c>
      <c r="KP3850">
        <v>317000</v>
      </c>
      <c r="KQ3850">
        <v>362000</v>
      </c>
      <c r="KR3850">
        <v>379000</v>
      </c>
      <c r="KS3850">
        <v>456000</v>
      </c>
      <c r="KT3850">
        <v>473500</v>
      </c>
      <c r="KU3850">
        <v>451600</v>
      </c>
      <c r="KV3850">
        <v>401500</v>
      </c>
      <c r="KW3850">
        <v>383600</v>
      </c>
      <c r="KX3850">
        <v>292400</v>
      </c>
      <c r="KY3850">
        <v>464700</v>
      </c>
      <c r="KZ3850">
        <v>539500</v>
      </c>
      <c r="LA3850">
        <v>533300</v>
      </c>
      <c r="LB3850">
        <v>697400</v>
      </c>
      <c r="LC3850">
        <v>689100</v>
      </c>
      <c r="LD3850">
        <v>514890</v>
      </c>
      <c r="LE3850">
        <v>732360</v>
      </c>
      <c r="LF3850">
        <v>832480</v>
      </c>
      <c r="LG3850">
        <v>623190</v>
      </c>
      <c r="LH3850">
        <v>656580</v>
      </c>
      <c r="LI3850">
        <v>626144.41</v>
      </c>
      <c r="LJ3850">
        <v>597289.66</v>
      </c>
      <c r="LK3850">
        <v>472876.06</v>
      </c>
      <c r="LL3850">
        <v>508842.92</v>
      </c>
      <c r="LM3850">
        <v>426925.22</v>
      </c>
      <c r="LN3850">
        <v>573300</v>
      </c>
      <c r="LO3850">
        <v>531300</v>
      </c>
      <c r="LP3850">
        <v>198300</v>
      </c>
      <c r="LQ3850">
        <v>198300</v>
      </c>
      <c r="LR3850">
        <v>198300</v>
      </c>
    </row>
    <row r="3851" spans="1:330" x14ac:dyDescent="0.2">
      <c r="A3851" t="s">
        <v>3087</v>
      </c>
      <c r="B3851" t="s">
        <v>713</v>
      </c>
      <c r="C3851" t="s">
        <v>1592</v>
      </c>
      <c r="D3851" t="s">
        <v>2333</v>
      </c>
      <c r="E3851" t="s">
        <v>543</v>
      </c>
      <c r="F3851" t="s">
        <v>717</v>
      </c>
      <c r="G3851" t="s">
        <v>839</v>
      </c>
      <c r="H3851" t="s">
        <v>2249</v>
      </c>
      <c r="I3851" t="s">
        <v>2267</v>
      </c>
      <c r="JZ3851">
        <v>15000</v>
      </c>
      <c r="KA3851">
        <v>15000</v>
      </c>
      <c r="KB3851">
        <v>15000</v>
      </c>
      <c r="KC3851">
        <v>15000</v>
      </c>
      <c r="KD3851">
        <v>6302</v>
      </c>
      <c r="KE3851">
        <v>4416</v>
      </c>
      <c r="KF3851">
        <v>5060</v>
      </c>
      <c r="KG3851">
        <v>9292</v>
      </c>
      <c r="KH3851">
        <v>3588</v>
      </c>
      <c r="KI3851">
        <v>6900</v>
      </c>
      <c r="KJ3851">
        <v>7728</v>
      </c>
      <c r="KK3851">
        <v>9016</v>
      </c>
      <c r="KL3851">
        <v>15100</v>
      </c>
      <c r="KM3851">
        <v>11900</v>
      </c>
      <c r="KN3851">
        <v>18400</v>
      </c>
      <c r="KO3851">
        <v>42300</v>
      </c>
      <c r="KP3851">
        <v>57000</v>
      </c>
      <c r="KQ3851">
        <v>60300</v>
      </c>
      <c r="KR3851">
        <v>71100</v>
      </c>
      <c r="KS3851">
        <v>79600</v>
      </c>
      <c r="KT3851">
        <v>94500</v>
      </c>
      <c r="KU3851">
        <v>117400</v>
      </c>
      <c r="KV3851">
        <v>109800</v>
      </c>
      <c r="KW3851">
        <v>231000</v>
      </c>
      <c r="KX3851">
        <v>35000</v>
      </c>
      <c r="KY3851">
        <v>46000</v>
      </c>
      <c r="KZ3851">
        <v>205382.18</v>
      </c>
      <c r="LA3851">
        <v>229476.98</v>
      </c>
      <c r="LB3851">
        <v>303959.71999999997</v>
      </c>
      <c r="LC3851">
        <v>388194</v>
      </c>
      <c r="LD3851">
        <v>363636.44</v>
      </c>
      <c r="LE3851">
        <v>443609.74</v>
      </c>
      <c r="LF3851">
        <v>431272.54</v>
      </c>
      <c r="LG3851">
        <v>439462.84</v>
      </c>
      <c r="LH3851">
        <v>462488.14</v>
      </c>
      <c r="LI3851">
        <v>461328.02</v>
      </c>
      <c r="LJ3851">
        <v>754400</v>
      </c>
      <c r="LK3851">
        <v>967380</v>
      </c>
      <c r="LL3851">
        <v>1011080</v>
      </c>
      <c r="LM3851">
        <v>1039140</v>
      </c>
      <c r="LN3851">
        <v>962458.67</v>
      </c>
      <c r="LO3851">
        <v>1052485.22</v>
      </c>
      <c r="LP3851">
        <v>998067.44</v>
      </c>
      <c r="LQ3851">
        <v>1099609.8400000001</v>
      </c>
      <c r="LR3851">
        <v>1647548.59</v>
      </c>
    </row>
    <row r="3852" spans="1:330" x14ac:dyDescent="0.2">
      <c r="A3852" t="s">
        <v>7721</v>
      </c>
      <c r="B3852" t="s">
        <v>713</v>
      </c>
      <c r="C3852" t="s">
        <v>1922</v>
      </c>
      <c r="D3852" t="s">
        <v>1923</v>
      </c>
      <c r="E3852" t="s">
        <v>543</v>
      </c>
      <c r="F3852" t="s">
        <v>717</v>
      </c>
      <c r="G3852" t="s">
        <v>839</v>
      </c>
      <c r="H3852" t="s">
        <v>2249</v>
      </c>
      <c r="I3852" t="s">
        <v>2267</v>
      </c>
      <c r="LK3852">
        <v>0</v>
      </c>
      <c r="LL3852">
        <v>0</v>
      </c>
      <c r="LM3852">
        <v>0</v>
      </c>
      <c r="LN3852">
        <v>0</v>
      </c>
      <c r="LO3852">
        <v>0</v>
      </c>
      <c r="LP3852">
        <v>0</v>
      </c>
      <c r="LQ3852">
        <v>0</v>
      </c>
      <c r="LR3852">
        <v>0</v>
      </c>
    </row>
    <row r="3853" spans="1:330" x14ac:dyDescent="0.2">
      <c r="A3853" t="s">
        <v>7670</v>
      </c>
      <c r="B3853" t="s">
        <v>713</v>
      </c>
      <c r="C3853" t="s">
        <v>2224</v>
      </c>
      <c r="D3853" t="s">
        <v>2762</v>
      </c>
      <c r="E3853" t="s">
        <v>543</v>
      </c>
      <c r="F3853" t="s">
        <v>717</v>
      </c>
      <c r="G3853" t="s">
        <v>839</v>
      </c>
      <c r="H3853" t="s">
        <v>2249</v>
      </c>
      <c r="I3853" t="s">
        <v>2267</v>
      </c>
      <c r="LK3853">
        <v>0</v>
      </c>
      <c r="LL3853">
        <v>0</v>
      </c>
      <c r="LM3853">
        <v>0</v>
      </c>
      <c r="LN3853">
        <v>0</v>
      </c>
      <c r="LO3853">
        <v>0</v>
      </c>
      <c r="LP3853">
        <v>0</v>
      </c>
      <c r="LQ3853">
        <v>0</v>
      </c>
      <c r="LR3853">
        <v>0</v>
      </c>
    </row>
    <row r="3854" spans="1:330" x14ac:dyDescent="0.2">
      <c r="A3854" t="s">
        <v>2336</v>
      </c>
      <c r="B3854" t="s">
        <v>713</v>
      </c>
      <c r="C3854" t="s">
        <v>866</v>
      </c>
      <c r="D3854" t="s">
        <v>311</v>
      </c>
      <c r="E3854" t="s">
        <v>543</v>
      </c>
      <c r="F3854" t="s">
        <v>717</v>
      </c>
      <c r="G3854" t="s">
        <v>839</v>
      </c>
      <c r="H3854" t="s">
        <v>2249</v>
      </c>
      <c r="I3854" t="s">
        <v>2267</v>
      </c>
      <c r="JK3854">
        <v>38185</v>
      </c>
      <c r="JL3854">
        <v>59287</v>
      </c>
      <c r="JM3854">
        <v>70000</v>
      </c>
      <c r="JN3854">
        <v>62000</v>
      </c>
      <c r="JO3854">
        <v>69000</v>
      </c>
      <c r="JP3854">
        <v>77000</v>
      </c>
      <c r="JQ3854">
        <v>90000</v>
      </c>
      <c r="JR3854">
        <v>145000</v>
      </c>
      <c r="JS3854">
        <v>203900</v>
      </c>
      <c r="JT3854">
        <v>200000</v>
      </c>
      <c r="JU3854">
        <v>223500</v>
      </c>
      <c r="JV3854">
        <v>248000</v>
      </c>
      <c r="JW3854">
        <v>257000</v>
      </c>
      <c r="JX3854">
        <v>271000</v>
      </c>
      <c r="JY3854">
        <v>300000</v>
      </c>
      <c r="JZ3854">
        <v>332000</v>
      </c>
      <c r="KA3854">
        <v>414000</v>
      </c>
      <c r="KB3854">
        <v>451000</v>
      </c>
      <c r="KC3854">
        <v>432800</v>
      </c>
      <c r="KD3854">
        <v>444000</v>
      </c>
      <c r="KE3854">
        <v>447000</v>
      </c>
      <c r="KF3854">
        <v>355000</v>
      </c>
      <c r="KG3854">
        <v>372000</v>
      </c>
      <c r="KH3854">
        <v>484000</v>
      </c>
      <c r="KI3854">
        <v>420200</v>
      </c>
      <c r="KJ3854">
        <v>400000</v>
      </c>
      <c r="KK3854">
        <v>360000</v>
      </c>
      <c r="KL3854">
        <v>440000</v>
      </c>
      <c r="KM3854">
        <v>400000</v>
      </c>
      <c r="KN3854">
        <v>430000</v>
      </c>
      <c r="KO3854">
        <v>412300</v>
      </c>
      <c r="KP3854">
        <v>410000</v>
      </c>
      <c r="KQ3854">
        <v>420000</v>
      </c>
      <c r="KR3854">
        <v>365000</v>
      </c>
      <c r="KS3854">
        <v>420000</v>
      </c>
      <c r="KT3854">
        <v>452000</v>
      </c>
      <c r="KU3854">
        <v>465000</v>
      </c>
      <c r="KV3854">
        <v>423000</v>
      </c>
      <c r="KW3854">
        <v>406800</v>
      </c>
      <c r="KX3854">
        <v>308900</v>
      </c>
      <c r="KY3854">
        <v>266300</v>
      </c>
      <c r="KZ3854">
        <v>281200</v>
      </c>
      <c r="LA3854">
        <v>307000</v>
      </c>
      <c r="LB3854">
        <v>285900</v>
      </c>
      <c r="LC3854">
        <v>239600</v>
      </c>
      <c r="LD3854">
        <v>278400</v>
      </c>
      <c r="LE3854">
        <v>304400</v>
      </c>
      <c r="LF3854">
        <v>217200</v>
      </c>
      <c r="LG3854">
        <v>205700</v>
      </c>
      <c r="LH3854">
        <v>212100</v>
      </c>
      <c r="LI3854">
        <v>199200</v>
      </c>
      <c r="LJ3854">
        <v>206500</v>
      </c>
      <c r="LK3854">
        <v>149600</v>
      </c>
      <c r="LL3854">
        <v>200900</v>
      </c>
      <c r="LM3854">
        <v>141400</v>
      </c>
      <c r="LN3854">
        <v>129300</v>
      </c>
      <c r="LO3854">
        <v>170900</v>
      </c>
      <c r="LP3854">
        <v>164300</v>
      </c>
      <c r="LQ3854">
        <v>164300</v>
      </c>
      <c r="LR3854">
        <v>164300</v>
      </c>
    </row>
    <row r="3855" spans="1:330" x14ac:dyDescent="0.2">
      <c r="A3855" t="s">
        <v>4052</v>
      </c>
      <c r="B3855" t="s">
        <v>713</v>
      </c>
      <c r="C3855" t="s">
        <v>1254</v>
      </c>
      <c r="D3855" t="s">
        <v>1255</v>
      </c>
      <c r="E3855" t="s">
        <v>543</v>
      </c>
      <c r="F3855" t="s">
        <v>717</v>
      </c>
      <c r="G3855" t="s">
        <v>839</v>
      </c>
      <c r="H3855" t="s">
        <v>2249</v>
      </c>
      <c r="I3855" t="s">
        <v>2267</v>
      </c>
      <c r="JT3855">
        <v>6124</v>
      </c>
      <c r="JU3855">
        <v>8700</v>
      </c>
      <c r="JV3855">
        <v>6900</v>
      </c>
      <c r="JW3855">
        <v>4300</v>
      </c>
      <c r="JX3855">
        <v>7600</v>
      </c>
      <c r="JY3855">
        <v>3685</v>
      </c>
      <c r="JZ3855">
        <v>5025</v>
      </c>
      <c r="KA3855">
        <v>9045</v>
      </c>
      <c r="KB3855">
        <v>8040</v>
      </c>
      <c r="KC3855">
        <v>8375</v>
      </c>
      <c r="KD3855">
        <v>6365</v>
      </c>
      <c r="KE3855">
        <v>4690</v>
      </c>
      <c r="KF3855">
        <v>9335</v>
      </c>
      <c r="KG3855">
        <v>7595</v>
      </c>
      <c r="KH3855">
        <v>5025</v>
      </c>
      <c r="KI3855">
        <v>2446</v>
      </c>
      <c r="KJ3855">
        <v>12082</v>
      </c>
      <c r="KK3855">
        <v>14832</v>
      </c>
      <c r="KL3855">
        <v>11215</v>
      </c>
      <c r="KM3855">
        <v>3600</v>
      </c>
      <c r="KN3855">
        <v>3500</v>
      </c>
      <c r="KO3855">
        <v>4720</v>
      </c>
      <c r="KP3855">
        <v>13700</v>
      </c>
      <c r="KQ3855">
        <v>10800</v>
      </c>
      <c r="KR3855">
        <v>6000</v>
      </c>
      <c r="KS3855">
        <v>4000</v>
      </c>
      <c r="KT3855">
        <v>4100</v>
      </c>
      <c r="KU3855">
        <v>4000</v>
      </c>
      <c r="KV3855">
        <v>2300</v>
      </c>
      <c r="KW3855">
        <v>1702</v>
      </c>
      <c r="KX3855">
        <v>900</v>
      </c>
      <c r="LK3855">
        <v>0</v>
      </c>
      <c r="LL3855">
        <v>0</v>
      </c>
      <c r="LM3855">
        <v>0</v>
      </c>
      <c r="LN3855">
        <v>0</v>
      </c>
      <c r="LO3855">
        <v>0</v>
      </c>
      <c r="LP3855">
        <v>0</v>
      </c>
      <c r="LQ3855">
        <v>0</v>
      </c>
      <c r="LR3855">
        <v>0</v>
      </c>
    </row>
    <row r="3856" spans="1:330" x14ac:dyDescent="0.2">
      <c r="A3856" t="s">
        <v>2905</v>
      </c>
      <c r="B3856" t="s">
        <v>713</v>
      </c>
      <c r="C3856" t="s">
        <v>1181</v>
      </c>
      <c r="D3856" t="s">
        <v>1182</v>
      </c>
      <c r="E3856" t="s">
        <v>543</v>
      </c>
      <c r="F3856" t="s">
        <v>717</v>
      </c>
      <c r="G3856" t="s">
        <v>839</v>
      </c>
      <c r="H3856" t="s">
        <v>2249</v>
      </c>
      <c r="I3856" t="s">
        <v>2267</v>
      </c>
      <c r="JS3856">
        <v>23000</v>
      </c>
      <c r="JT3856">
        <v>36000</v>
      </c>
      <c r="JU3856">
        <v>61000</v>
      </c>
      <c r="JV3856">
        <v>58000</v>
      </c>
      <c r="JW3856">
        <v>60000</v>
      </c>
      <c r="JX3856">
        <v>65000</v>
      </c>
      <c r="JY3856">
        <v>65000</v>
      </c>
      <c r="JZ3856">
        <v>60000</v>
      </c>
      <c r="KA3856">
        <v>45000</v>
      </c>
      <c r="KB3856">
        <v>50000</v>
      </c>
      <c r="KC3856">
        <v>58600</v>
      </c>
      <c r="KD3856">
        <v>72000</v>
      </c>
      <c r="KE3856">
        <v>69930</v>
      </c>
      <c r="KF3856">
        <v>64000</v>
      </c>
      <c r="KG3856">
        <v>62300</v>
      </c>
      <c r="KH3856">
        <v>64100</v>
      </c>
      <c r="KI3856">
        <v>69670</v>
      </c>
      <c r="KJ3856">
        <v>73925</v>
      </c>
      <c r="KK3856">
        <v>70456</v>
      </c>
      <c r="KL3856">
        <v>74089</v>
      </c>
      <c r="KM3856">
        <v>71730</v>
      </c>
      <c r="KN3856">
        <v>83300</v>
      </c>
      <c r="KO3856">
        <v>82700</v>
      </c>
      <c r="KP3856">
        <v>66600</v>
      </c>
      <c r="KQ3856">
        <v>81800</v>
      </c>
      <c r="KR3856">
        <v>94000</v>
      </c>
      <c r="KS3856">
        <v>80700</v>
      </c>
      <c r="KT3856">
        <v>86000</v>
      </c>
      <c r="KU3856">
        <v>88400</v>
      </c>
      <c r="KV3856">
        <v>74100</v>
      </c>
      <c r="KW3856">
        <v>86000</v>
      </c>
      <c r="KX3856">
        <v>71400</v>
      </c>
      <c r="KY3856">
        <v>59500</v>
      </c>
      <c r="KZ3856">
        <v>55000</v>
      </c>
      <c r="LA3856">
        <v>55900</v>
      </c>
      <c r="LB3856">
        <v>47900</v>
      </c>
      <c r="LC3856">
        <v>43100</v>
      </c>
      <c r="LD3856">
        <v>39700</v>
      </c>
      <c r="LE3856">
        <v>39200</v>
      </c>
      <c r="LF3856">
        <v>21700</v>
      </c>
      <c r="LG3856">
        <v>16000</v>
      </c>
      <c r="LH3856">
        <v>30900</v>
      </c>
      <c r="LI3856">
        <v>28000</v>
      </c>
      <c r="LJ3856">
        <v>20300</v>
      </c>
      <c r="LK3856">
        <v>22200</v>
      </c>
      <c r="LL3856">
        <v>25700</v>
      </c>
      <c r="LM3856">
        <v>29300</v>
      </c>
      <c r="LN3856">
        <v>11700</v>
      </c>
      <c r="LO3856">
        <v>12300</v>
      </c>
      <c r="LP3856">
        <v>13200</v>
      </c>
      <c r="LQ3856">
        <v>13200</v>
      </c>
      <c r="LR3856">
        <v>13200</v>
      </c>
    </row>
    <row r="3857" spans="1:331" x14ac:dyDescent="0.2">
      <c r="A3857" t="s">
        <v>6729</v>
      </c>
      <c r="B3857" t="s">
        <v>713</v>
      </c>
      <c r="C3857" t="s">
        <v>304</v>
      </c>
      <c r="D3857" t="s">
        <v>305</v>
      </c>
      <c r="E3857" t="s">
        <v>6730</v>
      </c>
      <c r="F3857" t="s">
        <v>6731</v>
      </c>
      <c r="G3857" t="s">
        <v>1175</v>
      </c>
      <c r="H3857" t="s">
        <v>1176</v>
      </c>
      <c r="I3857" t="s">
        <v>6732</v>
      </c>
      <c r="KN3857">
        <v>0.16</v>
      </c>
      <c r="KO3857">
        <v>0.2</v>
      </c>
      <c r="KP3857">
        <v>0.22</v>
      </c>
      <c r="KQ3857">
        <v>0.26</v>
      </c>
      <c r="KR3857">
        <v>0.37</v>
      </c>
      <c r="KS3857">
        <v>0.43</v>
      </c>
      <c r="KT3857">
        <v>0.47</v>
      </c>
      <c r="KU3857">
        <v>0.5</v>
      </c>
      <c r="KV3857">
        <v>0.56000000000000005</v>
      </c>
      <c r="KW3857">
        <v>0.61</v>
      </c>
      <c r="KX3857">
        <v>0.64</v>
      </c>
      <c r="KY3857">
        <v>0.72</v>
      </c>
      <c r="KZ3857">
        <v>0.77</v>
      </c>
      <c r="LA3857">
        <v>0.82</v>
      </c>
      <c r="LB3857">
        <v>0.88</v>
      </c>
      <c r="LC3857">
        <v>0.92</v>
      </c>
    </row>
    <row r="3858" spans="1:331" s="4" customFormat="1" x14ac:dyDescent="0.2">
      <c r="A3858" s="4" t="s">
        <v>2636</v>
      </c>
      <c r="B3858" s="4" t="s">
        <v>713</v>
      </c>
      <c r="C3858" s="4" t="s">
        <v>2088</v>
      </c>
      <c r="D3858" s="4" t="s">
        <v>315</v>
      </c>
      <c r="E3858" s="4" t="s">
        <v>2386</v>
      </c>
      <c r="F3858" s="4" t="s">
        <v>717</v>
      </c>
      <c r="G3858" s="4" t="s">
        <v>2387</v>
      </c>
      <c r="H3858" s="4" t="s">
        <v>2388</v>
      </c>
      <c r="I3858" s="4" t="s">
        <v>2389</v>
      </c>
      <c r="JO3858" s="4">
        <v>0</v>
      </c>
      <c r="JP3858" s="4">
        <v>0</v>
      </c>
      <c r="JQ3858" s="4">
        <v>0</v>
      </c>
      <c r="JR3858" s="4">
        <v>0</v>
      </c>
      <c r="JS3858" s="4">
        <v>0</v>
      </c>
      <c r="JT3858" s="4">
        <v>0</v>
      </c>
      <c r="JU3858" s="4">
        <v>0</v>
      </c>
      <c r="JV3858" s="4">
        <v>0</v>
      </c>
      <c r="JW3858" s="4">
        <v>0</v>
      </c>
      <c r="JX3858" s="4">
        <v>0</v>
      </c>
      <c r="JY3858" s="4">
        <v>0</v>
      </c>
      <c r="JZ3858" s="4">
        <v>0</v>
      </c>
      <c r="KA3858" s="4">
        <v>0</v>
      </c>
      <c r="KB3858" s="4">
        <v>0</v>
      </c>
      <c r="KC3858" s="4">
        <v>0</v>
      </c>
      <c r="KD3858" s="4">
        <v>0</v>
      </c>
      <c r="KE3858" s="4">
        <v>0</v>
      </c>
      <c r="KF3858" s="4">
        <v>0</v>
      </c>
      <c r="KG3858" s="4">
        <v>0</v>
      </c>
      <c r="KH3858" s="4">
        <v>0</v>
      </c>
      <c r="KI3858" s="4">
        <v>0</v>
      </c>
      <c r="KJ3858" s="4">
        <v>0</v>
      </c>
      <c r="KK3858" s="4">
        <v>0</v>
      </c>
      <c r="KL3858" s="4">
        <v>0</v>
      </c>
      <c r="KM3858" s="4">
        <v>0</v>
      </c>
      <c r="KN3858" s="4">
        <v>0</v>
      </c>
      <c r="KO3858" s="4">
        <v>0</v>
      </c>
      <c r="KP3858" s="4">
        <v>0</v>
      </c>
      <c r="KQ3858" s="4">
        <v>0</v>
      </c>
      <c r="KR3858" s="4">
        <v>0</v>
      </c>
      <c r="KS3858" s="4">
        <v>0</v>
      </c>
      <c r="KT3858" s="4">
        <v>0</v>
      </c>
      <c r="KU3858" s="4">
        <v>0</v>
      </c>
      <c r="KV3858" s="4">
        <v>0</v>
      </c>
      <c r="KW3858" s="4">
        <v>0</v>
      </c>
      <c r="KX3858" s="4">
        <v>0</v>
      </c>
      <c r="KY3858" s="4">
        <v>0</v>
      </c>
      <c r="KZ3858" s="4">
        <v>0</v>
      </c>
      <c r="LA3858" s="4">
        <v>0</v>
      </c>
      <c r="LB3858" s="4">
        <v>0</v>
      </c>
      <c r="LC3858" s="4">
        <v>0</v>
      </c>
      <c r="LD3858" s="4">
        <v>0</v>
      </c>
      <c r="LE3858" s="4">
        <v>0</v>
      </c>
      <c r="LF3858" s="4">
        <v>0</v>
      </c>
      <c r="LG3858" s="4">
        <v>0</v>
      </c>
      <c r="LH3858" s="4">
        <v>0</v>
      </c>
      <c r="LI3858" s="4">
        <v>0</v>
      </c>
      <c r="LJ3858" s="4">
        <v>0</v>
      </c>
      <c r="LK3858" s="4">
        <v>0</v>
      </c>
      <c r="LL3858" s="4">
        <v>0</v>
      </c>
      <c r="LM3858" s="4">
        <v>0</v>
      </c>
      <c r="LN3858" s="4">
        <v>0</v>
      </c>
      <c r="LO3858" s="4">
        <v>0</v>
      </c>
      <c r="LP3858" s="4">
        <v>0</v>
      </c>
      <c r="LQ3858" s="4">
        <v>0</v>
      </c>
      <c r="LR3858" s="4">
        <v>1.6237918215613301</v>
      </c>
      <c r="LS3858" s="4">
        <v>10.5442379182156</v>
      </c>
    </row>
    <row r="3859" spans="1:331" s="4" customFormat="1" x14ac:dyDescent="0.2">
      <c r="A3859" s="4" t="s">
        <v>2547</v>
      </c>
      <c r="B3859" s="4" t="s">
        <v>713</v>
      </c>
      <c r="C3859" s="4" t="s">
        <v>834</v>
      </c>
      <c r="D3859" s="4" t="s">
        <v>835</v>
      </c>
      <c r="E3859" s="4" t="s">
        <v>2386</v>
      </c>
      <c r="F3859" s="4" t="s">
        <v>717</v>
      </c>
      <c r="G3859" s="4" t="s">
        <v>2387</v>
      </c>
      <c r="H3859" s="4" t="s">
        <v>2388</v>
      </c>
      <c r="I3859" s="4" t="s">
        <v>2389</v>
      </c>
      <c r="JO3859" s="4">
        <v>0</v>
      </c>
      <c r="JP3859" s="4">
        <v>0</v>
      </c>
      <c r="JQ3859" s="4">
        <v>0</v>
      </c>
      <c r="JR3859" s="4">
        <v>0</v>
      </c>
      <c r="JS3859" s="4">
        <v>0</v>
      </c>
      <c r="JT3859" s="4">
        <v>0</v>
      </c>
      <c r="JU3859" s="4">
        <v>0</v>
      </c>
      <c r="JV3859" s="4">
        <v>0</v>
      </c>
      <c r="JW3859" s="4">
        <v>0</v>
      </c>
      <c r="JX3859" s="4">
        <v>1.036</v>
      </c>
      <c r="JY3859" s="4">
        <v>2.5169999999999999</v>
      </c>
      <c r="JZ3859" s="4">
        <v>2.5720000000000001</v>
      </c>
      <c r="KA3859" s="4">
        <v>1.637</v>
      </c>
      <c r="KB3859" s="4">
        <v>2.8959999999999999</v>
      </c>
      <c r="KC3859" s="4">
        <v>2.6920000000000002</v>
      </c>
      <c r="KD3859" s="4">
        <v>2.34</v>
      </c>
      <c r="KE3859" s="4">
        <v>2.8159999999999998</v>
      </c>
      <c r="KF3859" s="4">
        <v>1.87</v>
      </c>
      <c r="KG3859" s="4">
        <v>3.4049999999999998</v>
      </c>
      <c r="KH3859" s="4">
        <v>4.641</v>
      </c>
      <c r="KI3859" s="4">
        <v>5.766</v>
      </c>
      <c r="KJ3859" s="4">
        <v>5.7110000000000003</v>
      </c>
      <c r="KK3859" s="4">
        <v>6.4649999999999999</v>
      </c>
      <c r="KL3859" s="4">
        <v>5.798</v>
      </c>
      <c r="KM3859" s="4">
        <v>5.0389999999999997</v>
      </c>
      <c r="KN3859" s="4">
        <v>7.2809999999999997</v>
      </c>
      <c r="KO3859" s="4">
        <v>7.7560000000000002</v>
      </c>
      <c r="KP3859" s="4">
        <v>7.0810000000000004</v>
      </c>
      <c r="KQ3859" s="4">
        <v>7.75</v>
      </c>
      <c r="KR3859" s="4">
        <v>8.2349999999999994</v>
      </c>
      <c r="KS3859" s="4">
        <v>7.0659999999999998</v>
      </c>
      <c r="KT3859" s="4">
        <v>7.4589999999999996</v>
      </c>
      <c r="KU3859" s="4">
        <v>7.9610000000000003</v>
      </c>
      <c r="KV3859" s="4">
        <v>7.4530000000000003</v>
      </c>
      <c r="KW3859" s="4">
        <v>7.1059999999999999</v>
      </c>
      <c r="KX3859" s="4">
        <v>6.1769999999999996</v>
      </c>
      <c r="KY3859" s="4">
        <v>7.0590000000000002</v>
      </c>
      <c r="KZ3859" s="4">
        <v>5.8209999999999997</v>
      </c>
      <c r="LA3859" s="4">
        <v>7.5659999999999998</v>
      </c>
      <c r="LB3859" s="4">
        <v>7.8689999999999998</v>
      </c>
      <c r="LC3859" s="4">
        <v>6.8730000000000002</v>
      </c>
      <c r="LD3859" s="4">
        <v>7.7210000000000001</v>
      </c>
      <c r="LE3859" s="4">
        <v>7.2539999999999996</v>
      </c>
      <c r="LF3859" s="4">
        <v>7.3940000000000001</v>
      </c>
      <c r="LG3859" s="4">
        <v>8.1829999999999998</v>
      </c>
      <c r="LH3859" s="4">
        <v>7.21</v>
      </c>
      <c r="LI3859" s="4">
        <v>6.4</v>
      </c>
      <c r="LJ3859" s="4">
        <v>6.4020000000000001</v>
      </c>
      <c r="LK3859" s="4">
        <v>6.2069999999999999</v>
      </c>
      <c r="LL3859" s="4">
        <v>5.5140000000000002</v>
      </c>
      <c r="LM3859" s="4">
        <v>7.0389999999999997</v>
      </c>
      <c r="LN3859" s="4">
        <v>8.2850000000000001</v>
      </c>
      <c r="LO3859" s="4">
        <v>6.0880000000000001</v>
      </c>
      <c r="LP3859" s="4">
        <v>6.8719999999999999</v>
      </c>
      <c r="LQ3859" s="4">
        <v>8.4429999999999996</v>
      </c>
      <c r="LR3859" s="4">
        <v>10.6624239559402</v>
      </c>
      <c r="LS3859" s="4">
        <v>10.831573947033201</v>
      </c>
    </row>
    <row r="3860" spans="1:331" s="4" customFormat="1" x14ac:dyDescent="0.2">
      <c r="A3860" s="4" t="s">
        <v>2565</v>
      </c>
      <c r="B3860" s="4" t="s">
        <v>713</v>
      </c>
      <c r="C3860" s="4" t="s">
        <v>849</v>
      </c>
      <c r="D3860" s="4" t="s">
        <v>850</v>
      </c>
      <c r="E3860" s="4" t="s">
        <v>2386</v>
      </c>
      <c r="F3860" s="4" t="s">
        <v>717</v>
      </c>
      <c r="G3860" s="4" t="s">
        <v>2387</v>
      </c>
      <c r="H3860" s="4" t="s">
        <v>2388</v>
      </c>
      <c r="I3860" s="4" t="s">
        <v>2389</v>
      </c>
      <c r="JO3860" s="4">
        <v>0</v>
      </c>
      <c r="JP3860" s="4">
        <v>0</v>
      </c>
      <c r="JQ3860" s="4">
        <v>0</v>
      </c>
      <c r="JR3860" s="4">
        <v>0</v>
      </c>
      <c r="JS3860" s="4">
        <v>0</v>
      </c>
      <c r="JT3860" s="4">
        <v>0</v>
      </c>
      <c r="JU3860" s="4">
        <v>0</v>
      </c>
      <c r="JV3860" s="4">
        <v>0</v>
      </c>
      <c r="JW3860" s="4">
        <v>0</v>
      </c>
      <c r="JX3860" s="4">
        <v>0</v>
      </c>
      <c r="JY3860" s="4">
        <v>0</v>
      </c>
      <c r="JZ3860" s="4">
        <v>0</v>
      </c>
      <c r="KA3860" s="4">
        <v>0</v>
      </c>
      <c r="KB3860" s="4">
        <v>0</v>
      </c>
      <c r="KC3860" s="4">
        <v>0</v>
      </c>
      <c r="KD3860" s="4">
        <v>0</v>
      </c>
      <c r="KE3860" s="4">
        <v>0</v>
      </c>
      <c r="KF3860" s="4">
        <v>0</v>
      </c>
      <c r="KG3860" s="4">
        <v>0</v>
      </c>
      <c r="KH3860" s="4">
        <v>0</v>
      </c>
      <c r="KI3860" s="4">
        <v>0</v>
      </c>
      <c r="KJ3860" s="4">
        <v>0</v>
      </c>
      <c r="KK3860" s="4">
        <v>0</v>
      </c>
      <c r="KL3860" s="4">
        <v>0</v>
      </c>
      <c r="KM3860" s="4">
        <v>0</v>
      </c>
      <c r="KN3860" s="4">
        <v>0</v>
      </c>
      <c r="KO3860" s="4">
        <v>0</v>
      </c>
      <c r="KP3860" s="4">
        <v>0</v>
      </c>
      <c r="KQ3860" s="4">
        <v>0</v>
      </c>
      <c r="KR3860" s="4">
        <v>0</v>
      </c>
      <c r="KS3860" s="4">
        <v>0</v>
      </c>
      <c r="KT3860" s="4">
        <v>0</v>
      </c>
      <c r="KU3860" s="4">
        <v>0</v>
      </c>
      <c r="KV3860" s="4">
        <v>0</v>
      </c>
      <c r="KW3860" s="4">
        <v>0</v>
      </c>
      <c r="KX3860" s="4">
        <v>0</v>
      </c>
      <c r="KY3860" s="4">
        <v>0</v>
      </c>
      <c r="KZ3860" s="4">
        <v>0</v>
      </c>
      <c r="LA3860" s="4">
        <v>0</v>
      </c>
      <c r="LB3860" s="4">
        <v>0</v>
      </c>
      <c r="LC3860" s="4">
        <v>0</v>
      </c>
      <c r="LD3860" s="4">
        <v>0</v>
      </c>
      <c r="LE3860" s="4">
        <v>0</v>
      </c>
      <c r="LF3860" s="4">
        <v>0</v>
      </c>
      <c r="LG3860" s="4">
        <v>0</v>
      </c>
      <c r="LH3860" s="4">
        <v>0</v>
      </c>
      <c r="LI3860" s="4">
        <v>0</v>
      </c>
      <c r="LJ3860" s="4">
        <v>0</v>
      </c>
      <c r="LK3860" s="4">
        <v>0</v>
      </c>
      <c r="LL3860" s="4">
        <v>0</v>
      </c>
      <c r="LM3860" s="4">
        <v>0</v>
      </c>
      <c r="LN3860" s="4">
        <v>0</v>
      </c>
      <c r="LO3860" s="4">
        <v>0</v>
      </c>
      <c r="LP3860" s="4">
        <v>0</v>
      </c>
      <c r="LQ3860" s="4">
        <v>0</v>
      </c>
      <c r="LR3860" s="4">
        <v>0</v>
      </c>
      <c r="LS3860" s="4">
        <v>0</v>
      </c>
    </row>
    <row r="3861" spans="1:331" s="4" customFormat="1" x14ac:dyDescent="0.2">
      <c r="A3861" s="4" t="s">
        <v>2611</v>
      </c>
      <c r="B3861" s="4" t="s">
        <v>713</v>
      </c>
      <c r="C3861" s="4" t="s">
        <v>837</v>
      </c>
      <c r="D3861" s="4" t="s">
        <v>312</v>
      </c>
      <c r="E3861" s="4" t="s">
        <v>2386</v>
      </c>
      <c r="F3861" s="4" t="s">
        <v>717</v>
      </c>
      <c r="G3861" s="4" t="s">
        <v>2387</v>
      </c>
      <c r="H3861" s="4" t="s">
        <v>2388</v>
      </c>
      <c r="I3861" s="4" t="s">
        <v>2389</v>
      </c>
      <c r="JO3861" s="4">
        <v>0</v>
      </c>
      <c r="JP3861" s="4">
        <v>0</v>
      </c>
      <c r="JQ3861" s="4">
        <v>0</v>
      </c>
      <c r="JR3861" s="4">
        <v>0</v>
      </c>
      <c r="JS3861" s="4">
        <v>0</v>
      </c>
      <c r="JT3861" s="4">
        <v>0</v>
      </c>
      <c r="JU3861" s="4">
        <v>0</v>
      </c>
      <c r="JV3861" s="4">
        <v>0</v>
      </c>
      <c r="JW3861" s="4">
        <v>0</v>
      </c>
      <c r="JX3861" s="4">
        <v>0</v>
      </c>
      <c r="JY3861" s="4">
        <v>0</v>
      </c>
      <c r="JZ3861" s="4">
        <v>0</v>
      </c>
      <c r="KA3861" s="4">
        <v>0</v>
      </c>
      <c r="KB3861" s="4">
        <v>0</v>
      </c>
      <c r="KC3861" s="4">
        <v>0</v>
      </c>
      <c r="KD3861" s="4">
        <v>0</v>
      </c>
      <c r="KE3861" s="4">
        <v>0</v>
      </c>
      <c r="KF3861" s="4">
        <v>0</v>
      </c>
      <c r="KG3861" s="4">
        <v>0</v>
      </c>
      <c r="KH3861" s="4">
        <v>0</v>
      </c>
      <c r="KI3861" s="4">
        <v>0</v>
      </c>
      <c r="KJ3861" s="4">
        <v>0</v>
      </c>
      <c r="KK3861" s="4">
        <v>0</v>
      </c>
      <c r="KL3861" s="4">
        <v>0</v>
      </c>
      <c r="KM3861" s="4">
        <v>0</v>
      </c>
      <c r="KN3861" s="4">
        <v>0</v>
      </c>
      <c r="KO3861" s="4">
        <v>0</v>
      </c>
      <c r="KP3861" s="4">
        <v>0</v>
      </c>
      <c r="KQ3861" s="4">
        <v>0</v>
      </c>
      <c r="KR3861" s="4">
        <v>0</v>
      </c>
      <c r="KS3861" s="4">
        <v>0</v>
      </c>
      <c r="KT3861" s="4">
        <v>0</v>
      </c>
      <c r="KU3861" s="4">
        <v>0</v>
      </c>
      <c r="KV3861" s="4">
        <v>0</v>
      </c>
      <c r="KW3861" s="4">
        <v>0</v>
      </c>
      <c r="KX3861" s="4">
        <v>0</v>
      </c>
      <c r="KY3861" s="4">
        <v>0</v>
      </c>
      <c r="KZ3861" s="4">
        <v>0</v>
      </c>
      <c r="LA3861" s="4">
        <v>0</v>
      </c>
      <c r="LB3861" s="4">
        <v>0</v>
      </c>
      <c r="LC3861" s="4">
        <v>0</v>
      </c>
      <c r="LD3861" s="4">
        <v>0</v>
      </c>
      <c r="LE3861" s="4">
        <v>0</v>
      </c>
      <c r="LF3861" s="4">
        <v>0</v>
      </c>
      <c r="LG3861" s="4">
        <v>0</v>
      </c>
      <c r="LH3861" s="4">
        <v>0</v>
      </c>
      <c r="LI3861" s="4">
        <v>0</v>
      </c>
      <c r="LJ3861" s="4">
        <v>0</v>
      </c>
      <c r="LK3861" s="4">
        <v>0</v>
      </c>
      <c r="LL3861" s="4">
        <v>0</v>
      </c>
      <c r="LM3861" s="4">
        <v>0</v>
      </c>
      <c r="LN3861" s="4">
        <v>0</v>
      </c>
      <c r="LO3861" s="4">
        <v>0</v>
      </c>
      <c r="LP3861" s="4">
        <v>0</v>
      </c>
      <c r="LQ3861" s="4">
        <v>0</v>
      </c>
      <c r="LR3861" s="4">
        <v>0</v>
      </c>
      <c r="LS3861" s="4">
        <v>0</v>
      </c>
    </row>
    <row r="3862" spans="1:331" s="4" customFormat="1" x14ac:dyDescent="0.2">
      <c r="A3862" s="4" t="s">
        <v>2536</v>
      </c>
      <c r="B3862" s="4" t="s">
        <v>713</v>
      </c>
      <c r="C3862" s="4" t="s">
        <v>1734</v>
      </c>
      <c r="D3862" s="4" t="s">
        <v>1735</v>
      </c>
      <c r="E3862" s="4" t="s">
        <v>2386</v>
      </c>
      <c r="F3862" s="4" t="s">
        <v>717</v>
      </c>
      <c r="G3862" s="4" t="s">
        <v>2387</v>
      </c>
      <c r="H3862" s="4" t="s">
        <v>2388</v>
      </c>
      <c r="I3862" s="4" t="s">
        <v>2389</v>
      </c>
      <c r="JO3862" s="4">
        <v>0</v>
      </c>
      <c r="JP3862" s="4">
        <v>0</v>
      </c>
      <c r="JQ3862" s="4">
        <v>0</v>
      </c>
      <c r="JR3862" s="4">
        <v>0</v>
      </c>
      <c r="JS3862" s="4">
        <v>0</v>
      </c>
      <c r="JT3862" s="4">
        <v>0</v>
      </c>
      <c r="JU3862" s="4">
        <v>0</v>
      </c>
      <c r="JV3862" s="4">
        <v>0</v>
      </c>
      <c r="JW3862" s="4">
        <v>0</v>
      </c>
      <c r="JX3862" s="4">
        <v>0</v>
      </c>
      <c r="JY3862" s="4">
        <v>0</v>
      </c>
      <c r="JZ3862" s="4">
        <v>0</v>
      </c>
      <c r="KA3862" s="4">
        <v>0</v>
      </c>
      <c r="KB3862" s="4">
        <v>0</v>
      </c>
      <c r="KC3862" s="4">
        <v>0</v>
      </c>
      <c r="KD3862" s="4">
        <v>0</v>
      </c>
      <c r="KE3862" s="4">
        <v>0</v>
      </c>
      <c r="KF3862" s="4">
        <v>0</v>
      </c>
      <c r="KG3862" s="4">
        <v>0</v>
      </c>
      <c r="KH3862" s="4">
        <v>0</v>
      </c>
      <c r="KI3862" s="4">
        <v>0</v>
      </c>
      <c r="KJ3862" s="4">
        <v>0</v>
      </c>
      <c r="KK3862" s="4">
        <v>0</v>
      </c>
      <c r="KL3862" s="4">
        <v>0</v>
      </c>
      <c r="KM3862" s="4">
        <v>0</v>
      </c>
      <c r="KN3862" s="4">
        <v>0</v>
      </c>
      <c r="KO3862" s="4">
        <v>0</v>
      </c>
      <c r="KP3862" s="4">
        <v>0</v>
      </c>
      <c r="KQ3862" s="4">
        <v>0</v>
      </c>
      <c r="KR3862" s="4">
        <v>0</v>
      </c>
      <c r="KS3862" s="4">
        <v>0</v>
      </c>
      <c r="KT3862" s="4">
        <v>0</v>
      </c>
      <c r="KU3862" s="4">
        <v>0</v>
      </c>
      <c r="KV3862" s="4">
        <v>0</v>
      </c>
      <c r="KW3862" s="4">
        <v>0</v>
      </c>
      <c r="KX3862" s="4">
        <v>0</v>
      </c>
      <c r="KY3862" s="4">
        <v>0</v>
      </c>
      <c r="KZ3862" s="4">
        <v>0</v>
      </c>
      <c r="LA3862" s="4">
        <v>0</v>
      </c>
      <c r="LB3862" s="4">
        <v>0</v>
      </c>
      <c r="LC3862" s="4">
        <v>0</v>
      </c>
      <c r="LD3862" s="4">
        <v>0</v>
      </c>
      <c r="LE3862" s="4">
        <v>0</v>
      </c>
      <c r="LF3862" s="4">
        <v>0</v>
      </c>
      <c r="LG3862" s="4">
        <v>0</v>
      </c>
      <c r="LH3862" s="4">
        <v>0</v>
      </c>
      <c r="LI3862" s="4">
        <v>0</v>
      </c>
      <c r="LJ3862" s="4">
        <v>0</v>
      </c>
      <c r="LK3862" s="4">
        <v>0</v>
      </c>
      <c r="LL3862" s="4">
        <v>0</v>
      </c>
      <c r="LM3862" s="4">
        <v>0</v>
      </c>
      <c r="LN3862" s="4">
        <v>0</v>
      </c>
      <c r="LO3862" s="4">
        <v>0</v>
      </c>
      <c r="LP3862" s="4">
        <v>0</v>
      </c>
      <c r="LQ3862" s="4">
        <v>0</v>
      </c>
      <c r="LR3862" s="4">
        <v>0</v>
      </c>
      <c r="LS3862" s="4">
        <v>0</v>
      </c>
    </row>
    <row r="3863" spans="1:331" s="4" customFormat="1" x14ac:dyDescent="0.2">
      <c r="A3863" s="4" t="s">
        <v>2610</v>
      </c>
      <c r="B3863" s="4" t="s">
        <v>713</v>
      </c>
      <c r="C3863" s="4" t="s">
        <v>1741</v>
      </c>
      <c r="D3863" s="4" t="s">
        <v>1742</v>
      </c>
      <c r="E3863" s="4" t="s">
        <v>2386</v>
      </c>
      <c r="F3863" s="4" t="s">
        <v>717</v>
      </c>
      <c r="G3863" s="4" t="s">
        <v>2387</v>
      </c>
      <c r="H3863" s="4" t="s">
        <v>2388</v>
      </c>
      <c r="I3863" s="4" t="s">
        <v>2389</v>
      </c>
      <c r="JO3863" s="4">
        <v>0</v>
      </c>
      <c r="JP3863" s="4">
        <v>0</v>
      </c>
      <c r="JQ3863" s="4">
        <v>0</v>
      </c>
      <c r="JR3863" s="4">
        <v>0</v>
      </c>
      <c r="JS3863" s="4">
        <v>0</v>
      </c>
      <c r="JT3863" s="4">
        <v>0</v>
      </c>
      <c r="JU3863" s="4">
        <v>0</v>
      </c>
      <c r="JV3863" s="4">
        <v>0</v>
      </c>
      <c r="JW3863" s="4">
        <v>0</v>
      </c>
      <c r="JX3863" s="4">
        <v>0</v>
      </c>
      <c r="JY3863" s="4">
        <v>0</v>
      </c>
      <c r="JZ3863" s="4">
        <v>0</v>
      </c>
      <c r="KA3863" s="4">
        <v>0</v>
      </c>
      <c r="KB3863" s="4">
        <v>0</v>
      </c>
      <c r="KC3863" s="4">
        <v>0</v>
      </c>
      <c r="KD3863" s="4">
        <v>0</v>
      </c>
      <c r="KE3863" s="4">
        <v>0</v>
      </c>
      <c r="KF3863" s="4">
        <v>0</v>
      </c>
      <c r="KG3863" s="4">
        <v>0</v>
      </c>
      <c r="KH3863" s="4">
        <v>0</v>
      </c>
      <c r="KI3863" s="4">
        <v>0</v>
      </c>
      <c r="KJ3863" s="4">
        <v>0</v>
      </c>
      <c r="KK3863" s="4">
        <v>0</v>
      </c>
      <c r="KL3863" s="4">
        <v>0</v>
      </c>
      <c r="KM3863" s="4">
        <v>0</v>
      </c>
      <c r="KN3863" s="4">
        <v>0</v>
      </c>
      <c r="KO3863" s="4">
        <v>0</v>
      </c>
      <c r="KP3863" s="4">
        <v>0</v>
      </c>
      <c r="KQ3863" s="4">
        <v>0</v>
      </c>
      <c r="KR3863" s="4">
        <v>0</v>
      </c>
      <c r="KS3863" s="4">
        <v>0</v>
      </c>
      <c r="KT3863" s="4">
        <v>0</v>
      </c>
      <c r="KU3863" s="4">
        <v>0</v>
      </c>
      <c r="KV3863" s="4">
        <v>0</v>
      </c>
      <c r="KW3863" s="4">
        <v>0</v>
      </c>
      <c r="KX3863" s="4">
        <v>0</v>
      </c>
      <c r="KY3863" s="4">
        <v>0</v>
      </c>
      <c r="KZ3863" s="4">
        <v>0</v>
      </c>
      <c r="LA3863" s="4">
        <v>0</v>
      </c>
      <c r="LB3863" s="4">
        <v>0</v>
      </c>
      <c r="LC3863" s="4">
        <v>0</v>
      </c>
      <c r="LD3863" s="4">
        <v>0</v>
      </c>
      <c r="LE3863" s="4">
        <v>0</v>
      </c>
      <c r="LF3863" s="4">
        <v>0</v>
      </c>
      <c r="LG3863" s="4">
        <v>0</v>
      </c>
      <c r="LH3863" s="4">
        <v>0</v>
      </c>
      <c r="LI3863" s="4">
        <v>0</v>
      </c>
      <c r="LJ3863" s="4">
        <v>0</v>
      </c>
      <c r="LK3863" s="4">
        <v>0</v>
      </c>
      <c r="LL3863" s="4">
        <v>0</v>
      </c>
      <c r="LM3863" s="4">
        <v>0</v>
      </c>
      <c r="LN3863" s="4">
        <v>0</v>
      </c>
      <c r="LO3863" s="4">
        <v>0</v>
      </c>
      <c r="LP3863" s="4">
        <v>0</v>
      </c>
      <c r="LQ3863" s="4">
        <v>0</v>
      </c>
      <c r="LR3863" s="4">
        <v>0</v>
      </c>
      <c r="LS3863" s="4">
        <v>0</v>
      </c>
    </row>
    <row r="3864" spans="1:331" s="4" customFormat="1" x14ac:dyDescent="0.2">
      <c r="A3864" s="4" t="s">
        <v>2577</v>
      </c>
      <c r="B3864" s="4" t="s">
        <v>713</v>
      </c>
      <c r="C3864" s="4" t="s">
        <v>766</v>
      </c>
      <c r="D3864" s="4" t="s">
        <v>310</v>
      </c>
      <c r="E3864" s="4" t="s">
        <v>2386</v>
      </c>
      <c r="F3864" s="4" t="s">
        <v>717</v>
      </c>
      <c r="G3864" s="4" t="s">
        <v>2387</v>
      </c>
      <c r="H3864" s="4" t="s">
        <v>2388</v>
      </c>
      <c r="I3864" s="4" t="s">
        <v>2389</v>
      </c>
      <c r="JO3864" s="4">
        <v>0</v>
      </c>
      <c r="JP3864" s="4">
        <v>6.0000000000000001E-3</v>
      </c>
      <c r="JQ3864" s="4">
        <v>9.4E-2</v>
      </c>
      <c r="JR3864" s="4">
        <v>6.0999999999999999E-2</v>
      </c>
      <c r="JS3864" s="4">
        <v>2.1999999999999999E-2</v>
      </c>
      <c r="JT3864" s="4">
        <v>5.7000000000000002E-2</v>
      </c>
      <c r="JU3864" s="4">
        <v>0</v>
      </c>
      <c r="JV3864" s="4">
        <v>1.0999999999999999E-2</v>
      </c>
      <c r="JW3864" s="4">
        <v>7.5999999999999998E-2</v>
      </c>
      <c r="JX3864" s="4">
        <v>0.14799999999999999</v>
      </c>
      <c r="JY3864" s="4">
        <v>6.7839999999999998</v>
      </c>
      <c r="JZ3864" s="4">
        <v>10.036</v>
      </c>
      <c r="KA3864" s="4">
        <v>11.939</v>
      </c>
      <c r="KB3864" s="4">
        <v>12.513</v>
      </c>
      <c r="KC3864" s="4">
        <v>11.407</v>
      </c>
      <c r="KD3864" s="4">
        <v>12.548999999999999</v>
      </c>
      <c r="KE3864" s="4">
        <v>12.859</v>
      </c>
      <c r="KF3864" s="4">
        <v>15.664</v>
      </c>
      <c r="KG3864" s="4">
        <v>24.106000000000002</v>
      </c>
      <c r="KH3864" s="4">
        <v>27.742999999999999</v>
      </c>
      <c r="KI3864" s="4">
        <v>34.600999999999999</v>
      </c>
      <c r="KJ3864" s="4">
        <v>39.393999999999998</v>
      </c>
      <c r="KK3864" s="4">
        <v>41.966999999999999</v>
      </c>
      <c r="KL3864" s="4">
        <v>43.101999999999997</v>
      </c>
      <c r="KM3864" s="4">
        <v>41.216999999999999</v>
      </c>
      <c r="KN3864" s="4">
        <v>42.722000000000001</v>
      </c>
      <c r="KO3864" s="4">
        <v>42.860999999999997</v>
      </c>
      <c r="KP3864" s="4">
        <v>43.456000000000003</v>
      </c>
      <c r="KQ3864" s="4">
        <v>41.927</v>
      </c>
      <c r="KR3864" s="4">
        <v>40.624000000000002</v>
      </c>
      <c r="KS3864" s="4">
        <v>41.356000000000002</v>
      </c>
      <c r="KT3864" s="4">
        <v>43.335999999999999</v>
      </c>
      <c r="KU3864" s="4">
        <v>47.408000000000001</v>
      </c>
      <c r="KV3864" s="4">
        <v>46.164999999999999</v>
      </c>
      <c r="KW3864" s="4">
        <v>49.017000000000003</v>
      </c>
      <c r="KX3864" s="4">
        <v>48.156999999999996</v>
      </c>
      <c r="KY3864" s="4">
        <v>46.348999999999997</v>
      </c>
      <c r="KZ3864" s="4">
        <v>47.36</v>
      </c>
      <c r="LA3864" s="4">
        <v>47.378999999999998</v>
      </c>
      <c r="LB3864" s="4">
        <v>47.311999999999998</v>
      </c>
      <c r="LC3864" s="4">
        <v>47.594999999999999</v>
      </c>
      <c r="LD3864" s="4">
        <v>46.645000000000003</v>
      </c>
      <c r="LE3864" s="4">
        <v>48.226999999999997</v>
      </c>
      <c r="LF3864" s="4">
        <v>45.567999999999998</v>
      </c>
      <c r="LG3864" s="4">
        <v>47.222000000000001</v>
      </c>
      <c r="LH3864" s="4">
        <v>47.944000000000003</v>
      </c>
      <c r="LI3864" s="4">
        <v>48.234000000000002</v>
      </c>
      <c r="LJ3864" s="4">
        <v>40.295000000000002</v>
      </c>
      <c r="LK3864" s="4">
        <v>42.643999999999998</v>
      </c>
      <c r="LL3864" s="4">
        <v>33.703000000000003</v>
      </c>
      <c r="LM3864" s="4">
        <v>26.103000000000002</v>
      </c>
      <c r="LN3864" s="4">
        <v>43.523000000000003</v>
      </c>
      <c r="LO3864" s="4">
        <v>42.226800000000097</v>
      </c>
      <c r="LP3864" s="4">
        <v>28.597000000000001</v>
      </c>
      <c r="LQ3864" s="4">
        <v>43.523600000000101</v>
      </c>
      <c r="LR3864" s="4">
        <v>34.434700000000099</v>
      </c>
      <c r="LS3864" s="4">
        <v>50.578021637524699</v>
      </c>
    </row>
    <row r="3865" spans="1:331" s="4" customFormat="1" x14ac:dyDescent="0.2">
      <c r="A3865" s="4" t="s">
        <v>2572</v>
      </c>
      <c r="B3865" s="4" t="s">
        <v>713</v>
      </c>
      <c r="C3865" s="4" t="s">
        <v>860</v>
      </c>
      <c r="D3865" s="4" t="s">
        <v>861</v>
      </c>
      <c r="E3865" s="4" t="s">
        <v>2386</v>
      </c>
      <c r="F3865" s="4" t="s">
        <v>717</v>
      </c>
      <c r="G3865" s="4" t="s">
        <v>2387</v>
      </c>
      <c r="H3865" s="4" t="s">
        <v>2388</v>
      </c>
      <c r="I3865" s="4" t="s">
        <v>2389</v>
      </c>
      <c r="JO3865" s="4">
        <v>0</v>
      </c>
      <c r="JP3865" s="4">
        <v>0</v>
      </c>
      <c r="JQ3865" s="4">
        <v>0</v>
      </c>
      <c r="JR3865" s="4">
        <v>0</v>
      </c>
      <c r="JS3865" s="4">
        <v>0</v>
      </c>
      <c r="JT3865" s="4">
        <v>0</v>
      </c>
      <c r="JU3865" s="4">
        <v>0</v>
      </c>
      <c r="JV3865" s="4">
        <v>0</v>
      </c>
      <c r="JW3865" s="4">
        <v>0</v>
      </c>
      <c r="JX3865" s="4">
        <v>0.92800000000000005</v>
      </c>
      <c r="JY3865" s="4">
        <v>2.5539999999999998</v>
      </c>
      <c r="JZ3865" s="4">
        <v>4.9889999999999999</v>
      </c>
      <c r="KA3865" s="4">
        <v>5.8840000000000003</v>
      </c>
      <c r="KB3865" s="4">
        <v>5.91</v>
      </c>
      <c r="KC3865" s="4">
        <v>6.18</v>
      </c>
      <c r="KD3865" s="4">
        <v>6.165</v>
      </c>
      <c r="KE3865" s="4">
        <v>9.1189999999999998</v>
      </c>
      <c r="KF3865" s="4">
        <v>10.746</v>
      </c>
      <c r="KG3865" s="4">
        <v>12.318</v>
      </c>
      <c r="KH3865" s="4">
        <v>12.734999999999999</v>
      </c>
      <c r="KI3865" s="4">
        <v>13.131</v>
      </c>
      <c r="KJ3865" s="4">
        <v>12.07</v>
      </c>
      <c r="KK3865" s="4">
        <v>12.436</v>
      </c>
      <c r="KL3865" s="4">
        <v>16.03</v>
      </c>
      <c r="KM3865" s="4">
        <v>14.566000000000001</v>
      </c>
      <c r="KN3865" s="4">
        <v>14.664999999999999</v>
      </c>
      <c r="KO3865" s="4">
        <v>13.183999999999999</v>
      </c>
      <c r="KP3865" s="4">
        <v>11.552</v>
      </c>
      <c r="KQ3865" s="4">
        <v>13.973000000000001</v>
      </c>
      <c r="KR3865" s="4">
        <v>15.335000000000001</v>
      </c>
      <c r="KS3865" s="4">
        <v>17.260999999999999</v>
      </c>
      <c r="KT3865" s="4">
        <v>18.082000000000001</v>
      </c>
      <c r="KU3865" s="4">
        <v>17.751000000000001</v>
      </c>
      <c r="KV3865" s="4">
        <v>16.899000000000001</v>
      </c>
      <c r="KW3865" s="4">
        <v>15.814</v>
      </c>
      <c r="KX3865" s="4">
        <v>18.178000000000001</v>
      </c>
      <c r="KY3865" s="4">
        <v>19.553000000000001</v>
      </c>
      <c r="KZ3865" s="4">
        <v>20.222000000000001</v>
      </c>
      <c r="LA3865" s="4">
        <v>17.28</v>
      </c>
      <c r="LB3865" s="4">
        <v>16.815000000000001</v>
      </c>
      <c r="LC3865" s="4">
        <v>18.652999999999999</v>
      </c>
      <c r="LD3865" s="4">
        <v>19.492999999999999</v>
      </c>
      <c r="LE3865" s="4">
        <v>14.643000000000001</v>
      </c>
      <c r="LF3865" s="4">
        <v>15.765000000000001</v>
      </c>
      <c r="LG3865" s="4">
        <v>15.256</v>
      </c>
      <c r="LH3865" s="4">
        <v>15.249000000000001</v>
      </c>
      <c r="LI3865" s="4">
        <v>16.314</v>
      </c>
      <c r="LJ3865" s="4">
        <v>15.785</v>
      </c>
      <c r="LK3865" s="4">
        <v>14.171222</v>
      </c>
      <c r="LL3865" s="4">
        <v>15.866650999999999</v>
      </c>
      <c r="LM3865" s="4">
        <v>15.379099999999999</v>
      </c>
      <c r="LN3865" s="4">
        <v>15.775843</v>
      </c>
      <c r="LO3865" s="4">
        <v>15.545499</v>
      </c>
      <c r="LP3865" s="4">
        <v>16.125281000000001</v>
      </c>
      <c r="LQ3865" s="4">
        <v>16.555299999999999</v>
      </c>
      <c r="LR3865" s="4">
        <v>16.625765000000001</v>
      </c>
      <c r="LS3865" s="4">
        <v>16.482082570765002</v>
      </c>
    </row>
    <row r="3866" spans="1:331" s="4" customFormat="1" x14ac:dyDescent="0.2">
      <c r="A3866" s="4" t="s">
        <v>2546</v>
      </c>
      <c r="B3866" s="4" t="s">
        <v>713</v>
      </c>
      <c r="C3866" s="4" t="s">
        <v>826</v>
      </c>
      <c r="D3866" s="4" t="s">
        <v>827</v>
      </c>
      <c r="E3866" s="4" t="s">
        <v>2386</v>
      </c>
      <c r="F3866" s="4" t="s">
        <v>717</v>
      </c>
      <c r="G3866" s="4" t="s">
        <v>2387</v>
      </c>
      <c r="H3866" s="4" t="s">
        <v>2388</v>
      </c>
      <c r="I3866" s="4" t="s">
        <v>2389</v>
      </c>
      <c r="JO3866" s="4">
        <v>0</v>
      </c>
      <c r="JP3866" s="4">
        <v>0</v>
      </c>
      <c r="JQ3866" s="4">
        <v>0</v>
      </c>
      <c r="JR3866" s="4">
        <v>0</v>
      </c>
      <c r="JS3866" s="4">
        <v>0</v>
      </c>
      <c r="JT3866" s="4">
        <v>0</v>
      </c>
      <c r="JU3866" s="4">
        <v>0</v>
      </c>
      <c r="JV3866" s="4">
        <v>0</v>
      </c>
      <c r="JW3866" s="4">
        <v>0</v>
      </c>
      <c r="JX3866" s="4">
        <v>0</v>
      </c>
      <c r="JY3866" s="4">
        <v>0</v>
      </c>
      <c r="JZ3866" s="4">
        <v>0</v>
      </c>
      <c r="KA3866" s="4">
        <v>0</v>
      </c>
      <c r="KB3866" s="4">
        <v>0</v>
      </c>
      <c r="KC3866" s="4">
        <v>0</v>
      </c>
      <c r="KD3866" s="4">
        <v>0</v>
      </c>
      <c r="KE3866" s="4">
        <v>0</v>
      </c>
      <c r="KF3866" s="4">
        <v>0</v>
      </c>
      <c r="KG3866" s="4">
        <v>0</v>
      </c>
      <c r="KH3866" s="4">
        <v>1.643</v>
      </c>
      <c r="KI3866" s="4">
        <v>3.3809999999999998</v>
      </c>
      <c r="KJ3866" s="4">
        <v>0.14399999999999999</v>
      </c>
      <c r="KK3866" s="4">
        <v>0.97299999999999998</v>
      </c>
      <c r="KL3866" s="4">
        <v>0.60799999999999998</v>
      </c>
      <c r="KM3866" s="4">
        <v>1.83</v>
      </c>
      <c r="KN3866" s="4">
        <v>2.2370000000000001</v>
      </c>
      <c r="KO3866" s="4">
        <v>1.4419999999999999</v>
      </c>
      <c r="KP3866" s="4">
        <v>1.7589999999999999</v>
      </c>
      <c r="KQ3866" s="4">
        <v>0.442</v>
      </c>
      <c r="KR3866" s="4">
        <v>5.5E-2</v>
      </c>
      <c r="KS3866" s="4">
        <v>2.5190000000000001</v>
      </c>
      <c r="KT3866" s="4">
        <v>2.427</v>
      </c>
      <c r="KU3866" s="4">
        <v>3.169</v>
      </c>
      <c r="KV3866" s="4">
        <v>3.2650000000000001</v>
      </c>
      <c r="KW3866" s="4">
        <v>3.9769999999999999</v>
      </c>
      <c r="KX3866" s="4">
        <v>6.0460000000000003</v>
      </c>
      <c r="KY3866" s="4">
        <v>14.279</v>
      </c>
      <c r="KZ3866" s="4">
        <v>13.836</v>
      </c>
      <c r="LA3866" s="4">
        <v>13.358000000000001</v>
      </c>
      <c r="LB3866" s="4">
        <v>11.611000000000001</v>
      </c>
      <c r="LC3866" s="4">
        <v>9.8550000000000004</v>
      </c>
      <c r="LD3866" s="4">
        <v>13.754099999999999</v>
      </c>
      <c r="LE3866" s="4">
        <v>12.34976</v>
      </c>
      <c r="LF3866" s="4">
        <v>13.968579999999999</v>
      </c>
      <c r="LG3866" s="4">
        <v>12.957000000000001</v>
      </c>
      <c r="LH3866" s="4">
        <v>14.5231558</v>
      </c>
      <c r="LI3866" s="4">
        <v>15.6593759999999</v>
      </c>
      <c r="LJ3866" s="4">
        <v>16.038399999999999</v>
      </c>
      <c r="LK3866" s="4">
        <v>15.44969</v>
      </c>
      <c r="LL3866" s="4">
        <v>15.37846248</v>
      </c>
      <c r="LM3866" s="4">
        <v>14.73415264</v>
      </c>
      <c r="LN3866" s="4">
        <v>15.8643436670773</v>
      </c>
      <c r="LO3866" s="4">
        <v>15.739196440000001</v>
      </c>
      <c r="LP3866" s="4">
        <v>15.673887022022299</v>
      </c>
      <c r="LQ3866" s="4">
        <v>16.1288243022172</v>
      </c>
      <c r="LR3866" s="4">
        <v>14.052598169915999</v>
      </c>
      <c r="LS3866" s="4">
        <v>14.7045876</v>
      </c>
    </row>
    <row r="3867" spans="1:331" s="4" customFormat="1" x14ac:dyDescent="0.2">
      <c r="A3867" s="4" t="s">
        <v>2537</v>
      </c>
      <c r="B3867" s="4" t="s">
        <v>713</v>
      </c>
      <c r="C3867" s="4" t="s">
        <v>1745</v>
      </c>
      <c r="D3867" s="4" t="s">
        <v>1746</v>
      </c>
      <c r="E3867" s="4" t="s">
        <v>2386</v>
      </c>
      <c r="F3867" s="4" t="s">
        <v>717</v>
      </c>
      <c r="G3867" s="4" t="s">
        <v>2387</v>
      </c>
      <c r="H3867" s="4" t="s">
        <v>2388</v>
      </c>
      <c r="I3867" s="4" t="s">
        <v>2389</v>
      </c>
      <c r="JO3867" s="4">
        <v>0</v>
      </c>
      <c r="JP3867" s="4">
        <v>0</v>
      </c>
      <c r="JQ3867" s="4">
        <v>0</v>
      </c>
      <c r="JR3867" s="4">
        <v>0</v>
      </c>
      <c r="JS3867" s="4">
        <v>0</v>
      </c>
      <c r="JT3867" s="4">
        <v>0</v>
      </c>
      <c r="JU3867" s="4">
        <v>0</v>
      </c>
      <c r="JV3867" s="4">
        <v>0</v>
      </c>
      <c r="JW3867" s="4">
        <v>0</v>
      </c>
      <c r="JX3867" s="4">
        <v>0</v>
      </c>
      <c r="JY3867" s="4">
        <v>0</v>
      </c>
      <c r="JZ3867" s="4">
        <v>0</v>
      </c>
      <c r="KA3867" s="4">
        <v>0</v>
      </c>
      <c r="KB3867" s="4">
        <v>0</v>
      </c>
      <c r="KC3867" s="4">
        <v>0</v>
      </c>
      <c r="KD3867" s="4">
        <v>0</v>
      </c>
      <c r="KE3867" s="4">
        <v>0</v>
      </c>
      <c r="KF3867" s="4">
        <v>0</v>
      </c>
      <c r="KG3867" s="4">
        <v>0</v>
      </c>
      <c r="KH3867" s="4">
        <v>0</v>
      </c>
      <c r="KI3867" s="4">
        <v>0</v>
      </c>
      <c r="KJ3867" s="4">
        <v>0</v>
      </c>
      <c r="KK3867" s="4">
        <v>0</v>
      </c>
      <c r="KL3867" s="4">
        <v>0</v>
      </c>
      <c r="KM3867" s="4">
        <v>0</v>
      </c>
      <c r="KN3867" s="4">
        <v>0</v>
      </c>
      <c r="KO3867" s="4">
        <v>0</v>
      </c>
      <c r="KP3867" s="4">
        <v>0</v>
      </c>
      <c r="KQ3867" s="4">
        <v>0</v>
      </c>
      <c r="KR3867" s="4">
        <v>0</v>
      </c>
      <c r="KS3867" s="4">
        <v>0</v>
      </c>
      <c r="KT3867" s="4">
        <v>0</v>
      </c>
      <c r="KU3867" s="4">
        <v>0</v>
      </c>
      <c r="KV3867" s="4">
        <v>0</v>
      </c>
      <c r="KW3867" s="4">
        <v>0</v>
      </c>
      <c r="KX3867" s="4">
        <v>0</v>
      </c>
      <c r="KY3867" s="4">
        <v>0</v>
      </c>
      <c r="KZ3867" s="4">
        <v>0</v>
      </c>
      <c r="LA3867" s="4">
        <v>0</v>
      </c>
      <c r="LB3867" s="4">
        <v>0</v>
      </c>
      <c r="LC3867" s="4">
        <v>0</v>
      </c>
      <c r="LD3867" s="4">
        <v>0</v>
      </c>
      <c r="LE3867" s="4">
        <v>0</v>
      </c>
      <c r="LF3867" s="4">
        <v>0</v>
      </c>
      <c r="LG3867" s="4">
        <v>0</v>
      </c>
      <c r="LH3867" s="4">
        <v>0</v>
      </c>
      <c r="LI3867" s="4">
        <v>0</v>
      </c>
      <c r="LJ3867" s="4">
        <v>0</v>
      </c>
      <c r="LK3867" s="4">
        <v>0</v>
      </c>
      <c r="LL3867" s="4">
        <v>0</v>
      </c>
      <c r="LM3867" s="4">
        <v>0</v>
      </c>
      <c r="LN3867" s="4">
        <v>0</v>
      </c>
      <c r="LO3867" s="4">
        <v>0</v>
      </c>
      <c r="LP3867" s="4">
        <v>0</v>
      </c>
      <c r="LQ3867" s="4">
        <v>0</v>
      </c>
      <c r="LR3867" s="4">
        <v>0.33800000000000002</v>
      </c>
      <c r="LS3867" s="4">
        <v>5.78</v>
      </c>
    </row>
    <row r="3868" spans="1:331" s="4" customFormat="1" x14ac:dyDescent="0.2">
      <c r="A3868" s="4" t="s">
        <v>2614</v>
      </c>
      <c r="B3868" s="4" t="s">
        <v>713</v>
      </c>
      <c r="C3868" s="4" t="s">
        <v>804</v>
      </c>
      <c r="D3868" s="4" t="s">
        <v>301</v>
      </c>
      <c r="E3868" s="4" t="s">
        <v>2386</v>
      </c>
      <c r="F3868" s="4" t="s">
        <v>717</v>
      </c>
      <c r="G3868" s="4" t="s">
        <v>2387</v>
      </c>
      <c r="H3868" s="4" t="s">
        <v>2388</v>
      </c>
      <c r="I3868" s="4" t="s">
        <v>2389</v>
      </c>
      <c r="JO3868" s="4">
        <v>0.128</v>
      </c>
      <c r="JP3868" s="4">
        <v>0.17199999999999999</v>
      </c>
      <c r="JQ3868" s="4">
        <v>0.153</v>
      </c>
      <c r="JR3868" s="4">
        <v>0.91800000000000004</v>
      </c>
      <c r="JS3868" s="4">
        <v>0.52900000000000003</v>
      </c>
      <c r="JT3868" s="4">
        <v>1.0369999999999999</v>
      </c>
      <c r="JU3868" s="4">
        <v>4.2670000000000003</v>
      </c>
      <c r="JV3868" s="4">
        <v>7.2110000000000003</v>
      </c>
      <c r="JW3868" s="4">
        <v>15.254</v>
      </c>
      <c r="JX3868" s="4">
        <v>14.696</v>
      </c>
      <c r="JY3868" s="4">
        <v>12.57</v>
      </c>
      <c r="JZ3868" s="4">
        <v>17.416</v>
      </c>
      <c r="KA3868" s="4">
        <v>26.341999999999999</v>
      </c>
      <c r="KB3868" s="4">
        <v>31.202000000000002</v>
      </c>
      <c r="KC3868" s="4">
        <v>35.271000000000001</v>
      </c>
      <c r="KD3868" s="4">
        <v>38.031999999999996</v>
      </c>
      <c r="KE3868" s="4">
        <v>40.067</v>
      </c>
      <c r="KF3868" s="4">
        <v>38.337000000000003</v>
      </c>
      <c r="KG3868" s="4">
        <v>48.61</v>
      </c>
      <c r="KH3868" s="4">
        <v>52.21</v>
      </c>
      <c r="KI3868" s="4">
        <v>60.521000000000001</v>
      </c>
      <c r="KJ3868" s="4">
        <v>71.266999999999996</v>
      </c>
      <c r="KK3868" s="4">
        <v>77.260999999999996</v>
      </c>
      <c r="KL3868" s="4">
        <v>82.867000000000004</v>
      </c>
      <c r="KM3868" s="4">
        <v>79.316842105263106</v>
      </c>
      <c r="KN3868" s="4">
        <v>72.459999999999994</v>
      </c>
      <c r="KO3868" s="4">
        <v>84.338947368421003</v>
      </c>
      <c r="KP3868" s="4">
        <v>80.022105260000004</v>
      </c>
      <c r="KQ3868" s="4">
        <v>93.284210529999996</v>
      </c>
      <c r="KR3868" s="4">
        <v>107.084210526315</v>
      </c>
      <c r="KS3868" s="4">
        <v>97.164210526315699</v>
      </c>
      <c r="KT3868" s="4">
        <v>92.122105263157806</v>
      </c>
      <c r="KU3868" s="4">
        <v>81.954736842105206</v>
      </c>
      <c r="KV3868" s="4">
        <v>70.992631578947297</v>
      </c>
      <c r="KW3868" s="4">
        <v>72.98</v>
      </c>
      <c r="KX3868" s="4">
        <v>72.293684210526294</v>
      </c>
      <c r="KY3868" s="4">
        <v>76.162105263157798</v>
      </c>
      <c r="KZ3868" s="4">
        <v>75</v>
      </c>
      <c r="LA3868" s="4">
        <v>74.371578947368405</v>
      </c>
      <c r="LB3868" s="4">
        <v>89.757894736842005</v>
      </c>
      <c r="LC3868" s="4">
        <v>91.399890526315701</v>
      </c>
      <c r="LD3868" s="4">
        <v>97.282646315789407</v>
      </c>
      <c r="LE3868" s="4">
        <v>92.832032631578898</v>
      </c>
      <c r="LF3868" s="4">
        <v>95.352647368421003</v>
      </c>
      <c r="LG3868" s="4">
        <v>89.465030526315701</v>
      </c>
      <c r="LH3868" s="4">
        <v>90.027987368420995</v>
      </c>
      <c r="LI3868" s="4">
        <v>92.938122105263105</v>
      </c>
      <c r="LJ3868" s="4">
        <v>94.202514739999998</v>
      </c>
      <c r="LK3868" s="4">
        <v>102.72045368421</v>
      </c>
      <c r="LL3868" s="4">
        <v>106.53453368421</v>
      </c>
      <c r="LM3868" s="4">
        <v>101.100834736842</v>
      </c>
      <c r="LN3868" s="4">
        <v>100.723486315789</v>
      </c>
      <c r="LO3868" s="4">
        <v>100.59475999999999</v>
      </c>
      <c r="LP3868" s="4">
        <v>100.03115368421</v>
      </c>
      <c r="LQ3868" s="4">
        <v>100.49395368421</v>
      </c>
      <c r="LR3868" s="4">
        <v>97.512598949999997</v>
      </c>
      <c r="LS3868" s="4">
        <v>91.960222747563904</v>
      </c>
    </row>
    <row r="3869" spans="1:331" s="4" customFormat="1" x14ac:dyDescent="0.2">
      <c r="A3869" s="4" t="s">
        <v>2525</v>
      </c>
      <c r="B3869" s="4" t="s">
        <v>713</v>
      </c>
      <c r="C3869" s="4" t="s">
        <v>769</v>
      </c>
      <c r="D3869" s="4" t="s">
        <v>323</v>
      </c>
      <c r="E3869" s="4" t="s">
        <v>2386</v>
      </c>
      <c r="F3869" s="4" t="s">
        <v>717</v>
      </c>
      <c r="G3869" s="4" t="s">
        <v>2387</v>
      </c>
      <c r="H3869" s="4" t="s">
        <v>2388</v>
      </c>
      <c r="I3869" s="4" t="s">
        <v>2389</v>
      </c>
      <c r="JO3869" s="4">
        <v>0</v>
      </c>
      <c r="JP3869" s="4">
        <v>0</v>
      </c>
      <c r="JQ3869" s="4">
        <v>0</v>
      </c>
      <c r="JR3869" s="4">
        <v>0</v>
      </c>
      <c r="JS3869" s="4">
        <v>0.53500000000000003</v>
      </c>
      <c r="JT3869" s="4">
        <v>1.766</v>
      </c>
      <c r="JU3869" s="4">
        <v>1.391</v>
      </c>
      <c r="JV3869" s="4">
        <v>3.84</v>
      </c>
      <c r="JW3869" s="4">
        <v>6.31</v>
      </c>
      <c r="JX3869" s="4">
        <v>7.0670000000000002</v>
      </c>
      <c r="JY3869" s="4">
        <v>7.7610000000000001</v>
      </c>
      <c r="JZ3869" s="4">
        <v>7.9390000000000001</v>
      </c>
      <c r="KA3869" s="4">
        <v>8.1140000000000008</v>
      </c>
      <c r="KB3869" s="4">
        <v>8.3949999999999996</v>
      </c>
      <c r="KC3869" s="4">
        <v>11.805</v>
      </c>
      <c r="KD3869" s="4">
        <v>14.346</v>
      </c>
      <c r="KE3869" s="4">
        <v>15.33</v>
      </c>
      <c r="KF3869" s="4">
        <v>15.132999999999999</v>
      </c>
      <c r="KG3869" s="4">
        <v>15.71</v>
      </c>
      <c r="KH3869" s="4">
        <v>18.440000000000001</v>
      </c>
      <c r="KI3869" s="4">
        <v>22.401052631578899</v>
      </c>
      <c r="KJ3869" s="4">
        <v>22.424210526315701</v>
      </c>
      <c r="KK3869" s="4">
        <v>22.843157894736802</v>
      </c>
      <c r="KL3869" s="4">
        <v>22.633684210526301</v>
      </c>
      <c r="KM3869" s="4">
        <v>22.676842105263098</v>
      </c>
      <c r="KN3869" s="4">
        <v>23.4715789473684</v>
      </c>
      <c r="KO3869" s="4">
        <v>22.793684210526301</v>
      </c>
      <c r="KP3869" s="4">
        <v>23.2852631578947</v>
      </c>
      <c r="KQ3869" s="4">
        <v>23.188421052631501</v>
      </c>
      <c r="KR3869" s="4">
        <v>24.1936842105263</v>
      </c>
      <c r="KS3869" s="4">
        <v>24.7221052631578</v>
      </c>
      <c r="KT3869" s="4">
        <v>24.967368421052601</v>
      </c>
      <c r="KU3869" s="4">
        <v>25.232631578947299</v>
      </c>
      <c r="KV3869" s="4">
        <v>25.650526315789399</v>
      </c>
      <c r="KW3869" s="4">
        <v>24.761052631578899</v>
      </c>
      <c r="KX3869" s="4">
        <v>26.2621052631578</v>
      </c>
      <c r="KY3869" s="4">
        <v>26.6242105263157</v>
      </c>
      <c r="KZ3869" s="4">
        <v>27.044210526315702</v>
      </c>
      <c r="LA3869" s="4">
        <v>27.295789473684199</v>
      </c>
      <c r="LB3869" s="4">
        <v>26.7705263157894</v>
      </c>
      <c r="LC3869" s="4">
        <v>23.178947368420999</v>
      </c>
      <c r="LD3869" s="4">
        <v>27.6252631578947</v>
      </c>
      <c r="LE3869" s="4">
        <v>27.730526315789401</v>
      </c>
      <c r="LF3869" s="4">
        <v>27.5073684210526</v>
      </c>
      <c r="LG3869" s="4">
        <v>27.4936842105263</v>
      </c>
      <c r="LH3869" s="4">
        <v>26.531578947368399</v>
      </c>
      <c r="LI3869" s="4">
        <v>26.905263157894701</v>
      </c>
      <c r="LJ3869" s="4">
        <v>25.626315789473601</v>
      </c>
      <c r="LK3869" s="4">
        <v>26.18</v>
      </c>
      <c r="LL3869" s="4">
        <v>27.757894736842101</v>
      </c>
      <c r="LM3869" s="4">
        <v>23.257894736842101</v>
      </c>
      <c r="LN3869" s="4">
        <v>21.3</v>
      </c>
      <c r="LO3869" s="4">
        <v>20.525263157894699</v>
      </c>
      <c r="LP3869" s="4">
        <v>24.414000000000001</v>
      </c>
      <c r="LQ3869" s="4">
        <v>25.28</v>
      </c>
      <c r="LR3869" s="4">
        <v>22.99</v>
      </c>
      <c r="LS3869" s="4">
        <v>18.53</v>
      </c>
    </row>
    <row r="3870" spans="1:331" s="4" customFormat="1" x14ac:dyDescent="0.2">
      <c r="A3870" s="4" t="s">
        <v>2545</v>
      </c>
      <c r="B3870" s="4" t="s">
        <v>713</v>
      </c>
      <c r="C3870" s="4" t="s">
        <v>864</v>
      </c>
      <c r="D3870" s="4" t="s">
        <v>318</v>
      </c>
      <c r="E3870" s="4" t="s">
        <v>2386</v>
      </c>
      <c r="F3870" s="4" t="s">
        <v>717</v>
      </c>
      <c r="G3870" s="4" t="s">
        <v>2387</v>
      </c>
      <c r="H3870" s="4" t="s">
        <v>2388</v>
      </c>
      <c r="I3870" s="4" t="s">
        <v>2389</v>
      </c>
      <c r="JO3870" s="4">
        <v>0</v>
      </c>
      <c r="JP3870" s="4">
        <v>0</v>
      </c>
      <c r="JQ3870" s="4">
        <v>0</v>
      </c>
      <c r="JR3870" s="4">
        <v>0</v>
      </c>
      <c r="JS3870" s="4">
        <v>0</v>
      </c>
      <c r="JT3870" s="4">
        <v>0</v>
      </c>
      <c r="JU3870" s="4">
        <v>0</v>
      </c>
      <c r="JV3870" s="4">
        <v>0</v>
      </c>
      <c r="JW3870" s="4">
        <v>0</v>
      </c>
      <c r="JX3870" s="4">
        <v>0</v>
      </c>
      <c r="JY3870" s="4">
        <v>0</v>
      </c>
      <c r="JZ3870" s="4">
        <v>0</v>
      </c>
      <c r="KA3870" s="4">
        <v>0</v>
      </c>
      <c r="KB3870" s="4">
        <v>0</v>
      </c>
      <c r="KC3870" s="4">
        <v>0</v>
      </c>
      <c r="KD3870" s="4">
        <v>0</v>
      </c>
      <c r="KE3870" s="4">
        <v>0</v>
      </c>
      <c r="KF3870" s="4">
        <v>0</v>
      </c>
      <c r="KG3870" s="4">
        <v>0</v>
      </c>
      <c r="KH3870" s="4">
        <v>0</v>
      </c>
      <c r="KI3870" s="4">
        <v>0</v>
      </c>
      <c r="KJ3870" s="4">
        <v>0</v>
      </c>
      <c r="KK3870" s="4">
        <v>0</v>
      </c>
      <c r="KL3870" s="4">
        <v>0</v>
      </c>
      <c r="KM3870" s="4">
        <v>0</v>
      </c>
      <c r="KN3870" s="4">
        <v>0</v>
      </c>
      <c r="KO3870" s="4">
        <v>0</v>
      </c>
      <c r="KP3870" s="4">
        <v>0</v>
      </c>
      <c r="KQ3870" s="4">
        <v>0</v>
      </c>
      <c r="KR3870" s="4">
        <v>0</v>
      </c>
      <c r="KS3870" s="4">
        <v>0</v>
      </c>
      <c r="KT3870" s="4">
        <v>0</v>
      </c>
      <c r="KU3870" s="4">
        <v>0</v>
      </c>
      <c r="KV3870" s="4">
        <v>0</v>
      </c>
      <c r="KW3870" s="4">
        <v>0</v>
      </c>
      <c r="KX3870" s="4">
        <v>0</v>
      </c>
      <c r="KY3870" s="4">
        <v>0</v>
      </c>
      <c r="KZ3870" s="4">
        <v>0</v>
      </c>
      <c r="LA3870" s="4">
        <v>0</v>
      </c>
      <c r="LB3870" s="4">
        <v>0</v>
      </c>
      <c r="LC3870" s="4">
        <v>0</v>
      </c>
      <c r="LD3870" s="4">
        <v>0</v>
      </c>
      <c r="LE3870" s="4">
        <v>0</v>
      </c>
      <c r="LF3870" s="4">
        <v>0</v>
      </c>
      <c r="LG3870" s="4">
        <v>0</v>
      </c>
      <c r="LH3870" s="4">
        <v>0</v>
      </c>
      <c r="LI3870" s="4">
        <v>0</v>
      </c>
      <c r="LJ3870" s="4">
        <v>0</v>
      </c>
      <c r="LK3870" s="4">
        <v>0</v>
      </c>
      <c r="LL3870" s="4">
        <v>0</v>
      </c>
      <c r="LM3870" s="4">
        <v>0</v>
      </c>
      <c r="LN3870" s="4">
        <v>0</v>
      </c>
      <c r="LO3870" s="4">
        <v>0</v>
      </c>
      <c r="LP3870" s="4">
        <v>0</v>
      </c>
      <c r="LQ3870" s="4">
        <v>0</v>
      </c>
      <c r="LR3870" s="4">
        <v>0</v>
      </c>
      <c r="LS3870" s="4">
        <v>0</v>
      </c>
    </row>
    <row r="3871" spans="1:331" s="4" customFormat="1" x14ac:dyDescent="0.2">
      <c r="A3871" s="4" t="s">
        <v>2583</v>
      </c>
      <c r="B3871" s="4" t="s">
        <v>713</v>
      </c>
      <c r="C3871" s="4" t="s">
        <v>845</v>
      </c>
      <c r="D3871" s="4" t="s">
        <v>306</v>
      </c>
      <c r="E3871" s="4" t="s">
        <v>2386</v>
      </c>
      <c r="F3871" s="4" t="s">
        <v>717</v>
      </c>
      <c r="G3871" s="4" t="s">
        <v>2387</v>
      </c>
      <c r="H3871" s="4" t="s">
        <v>2388</v>
      </c>
      <c r="I3871" s="4" t="s">
        <v>2389</v>
      </c>
      <c r="JO3871" s="4">
        <v>0</v>
      </c>
      <c r="JP3871" s="4">
        <v>0</v>
      </c>
      <c r="JQ3871" s="4">
        <v>0</v>
      </c>
      <c r="JR3871" s="4">
        <v>0</v>
      </c>
      <c r="JS3871" s="4">
        <v>0</v>
      </c>
      <c r="JT3871" s="4">
        <v>0</v>
      </c>
      <c r="JU3871" s="4">
        <v>0</v>
      </c>
      <c r="JV3871" s="4">
        <v>0</v>
      </c>
      <c r="JW3871" s="4">
        <v>0</v>
      </c>
      <c r="JX3871" s="4">
        <v>0</v>
      </c>
      <c r="JY3871" s="4">
        <v>0</v>
      </c>
      <c r="JZ3871" s="4">
        <v>0</v>
      </c>
      <c r="KA3871" s="4">
        <v>0</v>
      </c>
      <c r="KB3871" s="4">
        <v>0</v>
      </c>
      <c r="KC3871" s="4">
        <v>0</v>
      </c>
      <c r="KD3871" s="4">
        <v>0</v>
      </c>
      <c r="KE3871" s="4">
        <v>0</v>
      </c>
      <c r="KF3871" s="4">
        <v>0</v>
      </c>
      <c r="KG3871" s="4">
        <v>0</v>
      </c>
      <c r="KH3871" s="4">
        <v>0</v>
      </c>
      <c r="KI3871" s="4">
        <v>0</v>
      </c>
      <c r="KJ3871" s="4">
        <v>0</v>
      </c>
      <c r="KK3871" s="4">
        <v>0</v>
      </c>
      <c r="KL3871" s="4">
        <v>0</v>
      </c>
      <c r="KM3871" s="4">
        <v>0</v>
      </c>
      <c r="KN3871" s="4">
        <v>0</v>
      </c>
      <c r="KO3871" s="4">
        <v>0</v>
      </c>
      <c r="KP3871" s="4">
        <v>0</v>
      </c>
      <c r="KQ3871" s="4">
        <v>1.6040000000000001</v>
      </c>
      <c r="KR3871" s="4">
        <v>14.756</v>
      </c>
      <c r="KS3871" s="4">
        <v>12.833</v>
      </c>
      <c r="KT3871" s="4">
        <v>14.337999999999999</v>
      </c>
      <c r="KU3871" s="4">
        <v>14.417999999999999</v>
      </c>
      <c r="KV3871" s="4">
        <v>14.1</v>
      </c>
      <c r="KW3871" s="4">
        <v>14.949</v>
      </c>
      <c r="KX3871" s="4">
        <v>16.736999999999998</v>
      </c>
      <c r="KY3871" s="4">
        <v>17.472000000000001</v>
      </c>
      <c r="KZ3871" s="4">
        <v>25.126999999999999</v>
      </c>
      <c r="LA3871" s="4">
        <v>43.341999999999999</v>
      </c>
      <c r="LB3871" s="4">
        <v>50.469000000000001</v>
      </c>
      <c r="LC3871" s="4">
        <v>53.088000000000001</v>
      </c>
      <c r="LD3871" s="4">
        <v>54.843000000000004</v>
      </c>
      <c r="LE3871" s="4">
        <v>62.13</v>
      </c>
      <c r="LF3871" s="4">
        <v>68.394000000000005</v>
      </c>
      <c r="LG3871" s="4">
        <v>70.050379999999905</v>
      </c>
      <c r="LH3871" s="4">
        <v>74.742080000000001</v>
      </c>
      <c r="LI3871" s="4">
        <v>87.2</v>
      </c>
      <c r="LJ3871" s="4">
        <v>98.318389999999994</v>
      </c>
      <c r="LK3871" s="4">
        <v>111.50078000000001</v>
      </c>
      <c r="LL3871" s="4">
        <v>133.21755999999999</v>
      </c>
      <c r="LM3871" s="4">
        <v>171.37817999999999</v>
      </c>
      <c r="LN3871" s="4">
        <v>213.17846</v>
      </c>
      <c r="LO3871" s="4">
        <v>248.1</v>
      </c>
      <c r="LP3871" s="4">
        <v>295</v>
      </c>
      <c r="LQ3871" s="4">
        <v>348.7</v>
      </c>
      <c r="LR3871" s="4">
        <v>366.2</v>
      </c>
      <c r="LS3871" s="4">
        <v>407.5</v>
      </c>
    </row>
    <row r="3872" spans="1:331" s="4" customFormat="1" x14ac:dyDescent="0.2">
      <c r="A3872" s="4" t="s">
        <v>2534</v>
      </c>
      <c r="B3872" s="4" t="s">
        <v>713</v>
      </c>
      <c r="C3872" s="4" t="s">
        <v>852</v>
      </c>
      <c r="D3872" s="4" t="s">
        <v>853</v>
      </c>
      <c r="E3872" s="4" t="s">
        <v>2386</v>
      </c>
      <c r="F3872" s="4" t="s">
        <v>717</v>
      </c>
      <c r="G3872" s="4" t="s">
        <v>2387</v>
      </c>
      <c r="H3872" s="4" t="s">
        <v>2388</v>
      </c>
      <c r="I3872" s="4" t="s">
        <v>2389</v>
      </c>
      <c r="JO3872" s="4">
        <v>0</v>
      </c>
      <c r="JP3872" s="4">
        <v>0</v>
      </c>
      <c r="JQ3872" s="4">
        <v>0</v>
      </c>
      <c r="JR3872" s="4">
        <v>0</v>
      </c>
      <c r="JS3872" s="4">
        <v>0</v>
      </c>
      <c r="JT3872" s="4">
        <v>0</v>
      </c>
      <c r="JU3872" s="4">
        <v>0</v>
      </c>
      <c r="JV3872" s="4">
        <v>0</v>
      </c>
      <c r="JW3872" s="4">
        <v>0</v>
      </c>
      <c r="JX3872" s="4">
        <v>0</v>
      </c>
      <c r="JY3872" s="4">
        <v>0</v>
      </c>
      <c r="JZ3872" s="4">
        <v>0</v>
      </c>
      <c r="KA3872" s="4">
        <v>0</v>
      </c>
      <c r="KB3872" s="4">
        <v>0</v>
      </c>
      <c r="KC3872" s="4">
        <v>0</v>
      </c>
      <c r="KD3872" s="4">
        <v>0</v>
      </c>
      <c r="KE3872" s="4">
        <v>0</v>
      </c>
      <c r="KF3872" s="4">
        <v>0</v>
      </c>
      <c r="KG3872" s="4">
        <v>0</v>
      </c>
      <c r="KH3872" s="4">
        <v>0</v>
      </c>
      <c r="KI3872" s="4">
        <v>0</v>
      </c>
      <c r="KJ3872" s="4">
        <v>0</v>
      </c>
      <c r="KK3872" s="4">
        <v>0</v>
      </c>
      <c r="KL3872" s="4">
        <v>0</v>
      </c>
      <c r="KM3872" s="4">
        <v>0</v>
      </c>
      <c r="KN3872" s="4">
        <v>0</v>
      </c>
      <c r="KO3872" s="4">
        <v>0</v>
      </c>
      <c r="KP3872" s="4">
        <v>0</v>
      </c>
      <c r="KQ3872" s="4">
        <v>0</v>
      </c>
      <c r="KR3872" s="4">
        <v>0</v>
      </c>
      <c r="KS3872" s="4">
        <v>0</v>
      </c>
      <c r="KT3872" s="4">
        <v>0</v>
      </c>
      <c r="KU3872" s="4">
        <v>0</v>
      </c>
      <c r="KV3872" s="4">
        <v>0</v>
      </c>
      <c r="KW3872" s="4">
        <v>0</v>
      </c>
      <c r="KX3872" s="4">
        <v>0</v>
      </c>
      <c r="KY3872" s="4">
        <v>0</v>
      </c>
      <c r="KZ3872" s="4">
        <v>0</v>
      </c>
      <c r="LA3872" s="4">
        <v>0</v>
      </c>
      <c r="LB3872" s="4">
        <v>0</v>
      </c>
      <c r="LC3872" s="4">
        <v>0</v>
      </c>
      <c r="LD3872" s="4">
        <v>0</v>
      </c>
      <c r="LE3872" s="4">
        <v>0</v>
      </c>
      <c r="LF3872" s="4">
        <v>0</v>
      </c>
      <c r="LG3872" s="4">
        <v>0</v>
      </c>
      <c r="LH3872" s="4">
        <v>0</v>
      </c>
      <c r="LI3872" s="4">
        <v>0</v>
      </c>
      <c r="LJ3872" s="4">
        <v>0</v>
      </c>
      <c r="LK3872" s="4">
        <v>0</v>
      </c>
      <c r="LL3872" s="4">
        <v>0</v>
      </c>
      <c r="LM3872" s="4">
        <v>0</v>
      </c>
      <c r="LN3872" s="4">
        <v>0</v>
      </c>
      <c r="LO3872" s="4">
        <v>0</v>
      </c>
      <c r="LP3872" s="4">
        <v>0</v>
      </c>
      <c r="LQ3872" s="4">
        <v>0</v>
      </c>
      <c r="LR3872" s="4">
        <v>0</v>
      </c>
      <c r="LS3872" s="4">
        <v>0</v>
      </c>
    </row>
    <row r="3873" spans="1:331" s="4" customFormat="1" x14ac:dyDescent="0.2">
      <c r="A3873" s="4" t="s">
        <v>2569</v>
      </c>
      <c r="B3873" s="4" t="s">
        <v>713</v>
      </c>
      <c r="C3873" s="4" t="s">
        <v>1711</v>
      </c>
      <c r="D3873" s="4" t="s">
        <v>1712</v>
      </c>
      <c r="E3873" s="4" t="s">
        <v>2386</v>
      </c>
      <c r="F3873" s="4" t="s">
        <v>717</v>
      </c>
      <c r="G3873" s="4" t="s">
        <v>2387</v>
      </c>
      <c r="H3873" s="4" t="s">
        <v>2388</v>
      </c>
      <c r="I3873" s="4" t="s">
        <v>2389</v>
      </c>
      <c r="JO3873" s="4">
        <v>0</v>
      </c>
      <c r="JP3873" s="4">
        <v>0</v>
      </c>
      <c r="JQ3873" s="4">
        <v>0</v>
      </c>
      <c r="JR3873" s="4">
        <v>0</v>
      </c>
      <c r="JS3873" s="4">
        <v>0</v>
      </c>
      <c r="JT3873" s="4">
        <v>0</v>
      </c>
      <c r="JU3873" s="4">
        <v>0</v>
      </c>
      <c r="JV3873" s="4">
        <v>0</v>
      </c>
      <c r="JW3873" s="4">
        <v>0</v>
      </c>
      <c r="JX3873" s="4">
        <v>0</v>
      </c>
      <c r="JY3873" s="4">
        <v>0</v>
      </c>
      <c r="JZ3873" s="4">
        <v>0</v>
      </c>
      <c r="KA3873" s="4">
        <v>0</v>
      </c>
      <c r="KB3873" s="4">
        <v>0</v>
      </c>
      <c r="KC3873" s="4">
        <v>0</v>
      </c>
      <c r="KD3873" s="4">
        <v>0</v>
      </c>
      <c r="KE3873" s="4">
        <v>0</v>
      </c>
      <c r="KF3873" s="4">
        <v>0</v>
      </c>
      <c r="KG3873" s="4">
        <v>0</v>
      </c>
      <c r="KH3873" s="4">
        <v>0</v>
      </c>
      <c r="KI3873" s="4">
        <v>0</v>
      </c>
      <c r="KJ3873" s="4">
        <v>0</v>
      </c>
      <c r="KK3873" s="4">
        <v>0</v>
      </c>
      <c r="KL3873" s="4">
        <v>0</v>
      </c>
      <c r="KM3873" s="4">
        <v>0</v>
      </c>
      <c r="KN3873" s="4">
        <v>0</v>
      </c>
      <c r="KO3873" s="4">
        <v>0</v>
      </c>
      <c r="KP3873" s="4">
        <v>0</v>
      </c>
      <c r="KQ3873" s="4">
        <v>0</v>
      </c>
      <c r="KR3873" s="4">
        <v>0</v>
      </c>
      <c r="KS3873" s="4">
        <v>0</v>
      </c>
      <c r="KT3873" s="4">
        <v>0</v>
      </c>
      <c r="KU3873" s="4">
        <v>0</v>
      </c>
      <c r="KV3873" s="4">
        <v>0</v>
      </c>
      <c r="KW3873" s="4">
        <v>0</v>
      </c>
      <c r="KX3873" s="4">
        <v>0</v>
      </c>
      <c r="KY3873" s="4">
        <v>0</v>
      </c>
      <c r="KZ3873" s="4">
        <v>0</v>
      </c>
      <c r="LA3873" s="4">
        <v>0</v>
      </c>
      <c r="LB3873" s="4">
        <v>0</v>
      </c>
      <c r="LC3873" s="4">
        <v>0</v>
      </c>
      <c r="LD3873" s="4">
        <v>0</v>
      </c>
      <c r="LE3873" s="4">
        <v>0</v>
      </c>
      <c r="LF3873" s="4">
        <v>0</v>
      </c>
      <c r="LG3873" s="4">
        <v>0</v>
      </c>
      <c r="LH3873" s="4">
        <v>0</v>
      </c>
      <c r="LI3873" s="4">
        <v>0</v>
      </c>
      <c r="LJ3873" s="4">
        <v>0</v>
      </c>
      <c r="LK3873" s="4">
        <v>0</v>
      </c>
      <c r="LL3873" s="4">
        <v>0</v>
      </c>
      <c r="LM3873" s="4">
        <v>0</v>
      </c>
      <c r="LN3873" s="4">
        <v>0</v>
      </c>
      <c r="LO3873" s="4">
        <v>0</v>
      </c>
      <c r="LP3873" s="4">
        <v>0</v>
      </c>
      <c r="LQ3873" s="4">
        <v>0</v>
      </c>
      <c r="LR3873" s="4">
        <v>0</v>
      </c>
      <c r="LS3873" s="4">
        <v>0</v>
      </c>
    </row>
    <row r="3874" spans="1:331" s="4" customFormat="1" x14ac:dyDescent="0.2">
      <c r="A3874" s="4" t="s">
        <v>2568</v>
      </c>
      <c r="B3874" s="4" t="s">
        <v>713</v>
      </c>
      <c r="C3874" s="4" t="s">
        <v>1757</v>
      </c>
      <c r="D3874" s="4" t="s">
        <v>2402</v>
      </c>
      <c r="E3874" s="4" t="s">
        <v>2386</v>
      </c>
      <c r="F3874" s="4" t="s">
        <v>717</v>
      </c>
      <c r="G3874" s="4" t="s">
        <v>2387</v>
      </c>
      <c r="H3874" s="4" t="s">
        <v>2388</v>
      </c>
      <c r="I3874" s="4" t="s">
        <v>2389</v>
      </c>
      <c r="JO3874" s="4">
        <v>0</v>
      </c>
      <c r="JP3874" s="4">
        <v>0</v>
      </c>
      <c r="JQ3874" s="4">
        <v>0</v>
      </c>
      <c r="JR3874" s="4">
        <v>0</v>
      </c>
      <c r="JS3874" s="4">
        <v>0</v>
      </c>
      <c r="JT3874" s="4">
        <v>0</v>
      </c>
      <c r="JU3874" s="4">
        <v>0</v>
      </c>
      <c r="JV3874" s="4">
        <v>0</v>
      </c>
      <c r="JW3874" s="4">
        <v>0</v>
      </c>
      <c r="JX3874" s="4">
        <v>0</v>
      </c>
      <c r="JY3874" s="4">
        <v>0</v>
      </c>
      <c r="JZ3874" s="4">
        <v>0</v>
      </c>
      <c r="KA3874" s="4">
        <v>0</v>
      </c>
      <c r="KB3874" s="4">
        <v>0</v>
      </c>
      <c r="KC3874" s="4">
        <v>0</v>
      </c>
      <c r="KD3874" s="4">
        <v>0</v>
      </c>
      <c r="KE3874" s="4">
        <v>0</v>
      </c>
      <c r="KF3874" s="4">
        <v>0</v>
      </c>
      <c r="KG3874" s="4">
        <v>0.2</v>
      </c>
      <c r="KH3874" s="4">
        <v>1.2390000000000001</v>
      </c>
      <c r="KI3874" s="4">
        <v>2.3969999999999998</v>
      </c>
      <c r="KJ3874" s="4">
        <v>6.149</v>
      </c>
      <c r="KK3874" s="4">
        <v>10.701000000000001</v>
      </c>
      <c r="KL3874" s="4">
        <v>11.816000000000001</v>
      </c>
      <c r="KM3874" s="4">
        <v>12.417999999999999</v>
      </c>
      <c r="KN3874" s="4">
        <v>12.585000000000001</v>
      </c>
      <c r="KO3874" s="4">
        <v>12.132</v>
      </c>
      <c r="KP3874" s="4">
        <v>12.25</v>
      </c>
      <c r="KQ3874" s="4">
        <v>12.627000000000001</v>
      </c>
      <c r="KR3874" s="4">
        <v>12.977</v>
      </c>
      <c r="KS3874" s="4">
        <v>12.23</v>
      </c>
      <c r="KT3874" s="4">
        <v>12.85</v>
      </c>
      <c r="KU3874" s="4">
        <v>12.494</v>
      </c>
      <c r="KV3874" s="4">
        <v>13.178000000000001</v>
      </c>
      <c r="KW3874" s="4">
        <v>13.356999999999999</v>
      </c>
      <c r="KX3874" s="4">
        <v>13.59</v>
      </c>
      <c r="KY3874" s="4">
        <v>14.7493</v>
      </c>
      <c r="KZ3874" s="4">
        <v>18.738199999999999</v>
      </c>
      <c r="LA3874" s="4">
        <v>25.8719</v>
      </c>
      <c r="LB3874" s="4">
        <v>26.3247</v>
      </c>
      <c r="LC3874" s="4">
        <v>24.727599999999999</v>
      </c>
      <c r="LD3874" s="4">
        <v>26.046500000000002</v>
      </c>
      <c r="LE3874" s="4">
        <v>26.1721</v>
      </c>
      <c r="LF3874" s="4">
        <v>26.550999999999998</v>
      </c>
      <c r="LG3874" s="4">
        <v>27.207799999999999</v>
      </c>
      <c r="LH3874" s="4">
        <v>27.988199999999999</v>
      </c>
      <c r="LI3874" s="4">
        <v>28.282599999999999</v>
      </c>
      <c r="LJ3874" s="4">
        <v>30.324200000000001</v>
      </c>
      <c r="LK3874" s="4">
        <v>30.7453</v>
      </c>
      <c r="LL3874" s="4">
        <v>30.3249</v>
      </c>
      <c r="LM3874" s="4">
        <v>26.840800000000002</v>
      </c>
      <c r="LN3874" s="4">
        <v>24.104199999999999</v>
      </c>
      <c r="LO3874" s="4">
        <v>28.339600000000001</v>
      </c>
      <c r="LP3874" s="4">
        <v>29.921299999999999</v>
      </c>
      <c r="LQ3874" s="4">
        <v>30.246200000000002</v>
      </c>
      <c r="LR3874" s="4">
        <v>30.043299999999999</v>
      </c>
      <c r="LS3874" s="4">
        <v>30.731180380000001</v>
      </c>
    </row>
    <row r="3875" spans="1:331" s="4" customFormat="1" x14ac:dyDescent="0.2">
      <c r="A3875" s="4" t="s">
        <v>2558</v>
      </c>
      <c r="B3875" s="4" t="s">
        <v>713</v>
      </c>
      <c r="C3875" s="4" t="s">
        <v>779</v>
      </c>
      <c r="D3875" s="4" t="s">
        <v>302</v>
      </c>
      <c r="E3875" s="4" t="s">
        <v>2386</v>
      </c>
      <c r="F3875" s="4" t="s">
        <v>717</v>
      </c>
      <c r="G3875" s="4" t="s">
        <v>2387</v>
      </c>
      <c r="H3875" s="4" t="s">
        <v>2388</v>
      </c>
      <c r="I3875" s="4" t="s">
        <v>2389</v>
      </c>
      <c r="JO3875" s="4">
        <v>0.11700000000000001</v>
      </c>
      <c r="JP3875" s="4">
        <v>0.26500000000000001</v>
      </c>
      <c r="JQ3875" s="4">
        <v>1.2250000000000001</v>
      </c>
      <c r="JR3875" s="4">
        <v>1.766</v>
      </c>
      <c r="JS3875" s="4">
        <v>4.9370000000000003</v>
      </c>
      <c r="JT3875" s="4">
        <v>6.4939999999999998</v>
      </c>
      <c r="JU3875" s="4">
        <v>6.2160000000000002</v>
      </c>
      <c r="JV3875" s="4">
        <v>9.5220000000000002</v>
      </c>
      <c r="JW3875" s="4">
        <v>12.106</v>
      </c>
      <c r="JX3875" s="4">
        <v>14.459</v>
      </c>
      <c r="JY3875" s="4">
        <v>24.138000000000002</v>
      </c>
      <c r="JZ3875" s="4">
        <v>29.533000000000001</v>
      </c>
      <c r="KA3875" s="4">
        <v>41.255000000000003</v>
      </c>
      <c r="KB3875" s="4">
        <v>43.872999999999998</v>
      </c>
      <c r="KC3875" s="4">
        <v>52.064</v>
      </c>
      <c r="KD3875" s="4">
        <v>55.588999999999999</v>
      </c>
      <c r="KE3875" s="4">
        <v>65.533000000000001</v>
      </c>
      <c r="KF3875" s="4">
        <v>74.426000000000002</v>
      </c>
      <c r="KG3875" s="4">
        <v>78.063000000000002</v>
      </c>
      <c r="KH3875" s="4">
        <v>104.31699999999999</v>
      </c>
      <c r="KI3875" s="4">
        <v>138.64099999999999</v>
      </c>
      <c r="KJ3875" s="4">
        <v>130.489</v>
      </c>
      <c r="KK3875" s="4">
        <v>141.72499999999999</v>
      </c>
      <c r="KL3875" s="4">
        <v>156.82</v>
      </c>
      <c r="KM3875" s="4">
        <v>161.67099999999999</v>
      </c>
      <c r="KN3875" s="4">
        <v>152.5</v>
      </c>
      <c r="KO3875" s="4">
        <v>147.4</v>
      </c>
      <c r="KP3875" s="4">
        <v>158.80000000000001</v>
      </c>
      <c r="KQ3875" s="4">
        <v>153.5</v>
      </c>
      <c r="KR3875" s="4">
        <v>151.19999999999999</v>
      </c>
      <c r="KS3875" s="4">
        <v>154.1</v>
      </c>
      <c r="KT3875" s="4">
        <v>161.613</v>
      </c>
      <c r="KU3875" s="4">
        <v>170.328</v>
      </c>
      <c r="KV3875" s="4">
        <v>161.6</v>
      </c>
      <c r="KW3875" s="4">
        <v>170.00399999999999</v>
      </c>
      <c r="KX3875" s="4">
        <v>169.60599999999999</v>
      </c>
      <c r="KY3875" s="4">
        <v>171.30500000000001</v>
      </c>
      <c r="KZ3875" s="4">
        <v>164.84200000000001</v>
      </c>
      <c r="LA3875" s="4">
        <v>165.06</v>
      </c>
      <c r="LB3875" s="4">
        <v>167.065</v>
      </c>
      <c r="LC3875" s="4">
        <v>163.03899999999999</v>
      </c>
      <c r="LD3875" s="4">
        <v>167.35599999999999</v>
      </c>
      <c r="LE3875" s="4">
        <v>140.53399999999999</v>
      </c>
      <c r="LF3875" s="4">
        <v>148.77699999999999</v>
      </c>
      <c r="LG3875" s="4">
        <v>134.93199999999999</v>
      </c>
      <c r="LH3875" s="4">
        <v>140.55600000000001</v>
      </c>
      <c r="LI3875" s="4">
        <v>107.971227</v>
      </c>
      <c r="LJ3875" s="4">
        <v>99.46</v>
      </c>
      <c r="LK3875" s="4">
        <v>97.29</v>
      </c>
      <c r="LL3875" s="4">
        <v>97.129000000000005</v>
      </c>
      <c r="LM3875" s="4">
        <v>91.786310999999998</v>
      </c>
      <c r="LN3875" s="4">
        <v>84.634367099999906</v>
      </c>
      <c r="LO3875" s="4">
        <v>76.324401099999903</v>
      </c>
      <c r="LP3875" s="4">
        <v>76.004801999999998</v>
      </c>
      <c r="LQ3875" s="4">
        <v>75.071235999999999</v>
      </c>
      <c r="LR3875" s="4">
        <v>64.382396999999997</v>
      </c>
      <c r="LS3875" s="4">
        <v>69</v>
      </c>
    </row>
    <row r="3876" spans="1:331" s="4" customFormat="1" x14ac:dyDescent="0.2">
      <c r="A3876" s="4" t="s">
        <v>2567</v>
      </c>
      <c r="B3876" s="4" t="s">
        <v>713</v>
      </c>
      <c r="C3876" s="4" t="s">
        <v>751</v>
      </c>
      <c r="D3876" s="4" t="s">
        <v>322</v>
      </c>
      <c r="E3876" s="4" t="s">
        <v>2386</v>
      </c>
      <c r="F3876" s="4" t="s">
        <v>717</v>
      </c>
      <c r="G3876" s="4" t="s">
        <v>2387</v>
      </c>
      <c r="H3876" s="4" t="s">
        <v>2388</v>
      </c>
      <c r="I3876" s="4" t="s">
        <v>2389</v>
      </c>
      <c r="JO3876" s="4">
        <v>0</v>
      </c>
      <c r="JP3876" s="4">
        <v>0</v>
      </c>
      <c r="JQ3876" s="4">
        <v>0</v>
      </c>
      <c r="JR3876" s="4">
        <v>0</v>
      </c>
      <c r="JS3876" s="4">
        <v>0</v>
      </c>
      <c r="JT3876" s="4">
        <v>0</v>
      </c>
      <c r="JU3876" s="4">
        <v>0</v>
      </c>
      <c r="JV3876" s="4">
        <v>0</v>
      </c>
      <c r="JW3876" s="4">
        <v>0</v>
      </c>
      <c r="JX3876" s="4">
        <v>0</v>
      </c>
      <c r="JY3876" s="4">
        <v>0</v>
      </c>
      <c r="JZ3876" s="4">
        <v>0</v>
      </c>
      <c r="KA3876" s="4">
        <v>0</v>
      </c>
      <c r="KB3876" s="4">
        <v>0</v>
      </c>
      <c r="KC3876" s="4">
        <v>0</v>
      </c>
      <c r="KD3876" s="4">
        <v>0</v>
      </c>
      <c r="KE3876" s="4">
        <v>0</v>
      </c>
      <c r="KF3876" s="4">
        <v>0</v>
      </c>
      <c r="KG3876" s="4">
        <v>0</v>
      </c>
      <c r="KH3876" s="4">
        <v>0</v>
      </c>
      <c r="KI3876" s="4">
        <v>0</v>
      </c>
      <c r="KJ3876" s="4">
        <v>0</v>
      </c>
      <c r="KK3876" s="4">
        <v>0</v>
      </c>
      <c r="KL3876" s="4">
        <v>0</v>
      </c>
      <c r="KM3876" s="4">
        <v>0</v>
      </c>
      <c r="KN3876" s="4">
        <v>0</v>
      </c>
      <c r="KO3876" s="4">
        <v>0</v>
      </c>
      <c r="KP3876" s="4">
        <v>0</v>
      </c>
      <c r="KQ3876" s="4">
        <v>0</v>
      </c>
      <c r="KR3876" s="4">
        <v>0</v>
      </c>
      <c r="KS3876" s="4">
        <v>0</v>
      </c>
      <c r="KT3876" s="4">
        <v>0</v>
      </c>
      <c r="KU3876" s="4">
        <v>0</v>
      </c>
      <c r="KV3876" s="4">
        <v>0</v>
      </c>
      <c r="KW3876" s="4">
        <v>0</v>
      </c>
      <c r="KX3876" s="4">
        <v>0</v>
      </c>
      <c r="KY3876" s="4">
        <v>0</v>
      </c>
      <c r="KZ3876" s="4">
        <v>0</v>
      </c>
      <c r="LA3876" s="4">
        <v>0</v>
      </c>
      <c r="LB3876" s="4">
        <v>0</v>
      </c>
      <c r="LC3876" s="4">
        <v>0</v>
      </c>
      <c r="LD3876" s="4">
        <v>0</v>
      </c>
      <c r="LE3876" s="4">
        <v>0</v>
      </c>
      <c r="LF3876" s="4">
        <v>0</v>
      </c>
      <c r="LG3876" s="4">
        <v>0</v>
      </c>
      <c r="LH3876" s="4">
        <v>0</v>
      </c>
      <c r="LI3876" s="4">
        <v>0</v>
      </c>
      <c r="LJ3876" s="4">
        <v>0</v>
      </c>
      <c r="LK3876" s="4">
        <v>0</v>
      </c>
      <c r="LL3876" s="4">
        <v>0</v>
      </c>
      <c r="LM3876" s="4">
        <v>0</v>
      </c>
      <c r="LN3876" s="4">
        <v>0</v>
      </c>
      <c r="LO3876" s="4">
        <v>0</v>
      </c>
      <c r="LP3876" s="4">
        <v>0</v>
      </c>
      <c r="LQ3876" s="4">
        <v>0</v>
      </c>
      <c r="LR3876" s="4">
        <v>0</v>
      </c>
      <c r="LS3876" s="4">
        <v>0</v>
      </c>
    </row>
    <row r="3877" spans="1:331" s="4" customFormat="1" x14ac:dyDescent="0.2">
      <c r="A3877" s="4" t="s">
        <v>2637</v>
      </c>
      <c r="B3877" s="4" t="s">
        <v>713</v>
      </c>
      <c r="C3877" s="4" t="s">
        <v>990</v>
      </c>
      <c r="D3877" s="4" t="s">
        <v>327</v>
      </c>
      <c r="E3877" s="4" t="s">
        <v>2386</v>
      </c>
      <c r="F3877" s="4" t="s">
        <v>717</v>
      </c>
      <c r="G3877" s="4" t="s">
        <v>2387</v>
      </c>
      <c r="H3877" s="4" t="s">
        <v>2388</v>
      </c>
      <c r="I3877" s="4" t="s">
        <v>2389</v>
      </c>
      <c r="JO3877" s="4">
        <v>0</v>
      </c>
      <c r="JP3877" s="4">
        <v>0</v>
      </c>
      <c r="JQ3877" s="4">
        <v>0</v>
      </c>
      <c r="JR3877" s="4">
        <v>0</v>
      </c>
      <c r="JS3877" s="4">
        <v>0</v>
      </c>
      <c r="JT3877" s="4">
        <v>0</v>
      </c>
      <c r="JU3877" s="4">
        <v>0</v>
      </c>
      <c r="JV3877" s="4">
        <v>0</v>
      </c>
      <c r="JW3877" s="4">
        <v>0</v>
      </c>
      <c r="JX3877" s="4">
        <v>0</v>
      </c>
      <c r="JY3877" s="4">
        <v>0</v>
      </c>
      <c r="JZ3877" s="4">
        <v>0</v>
      </c>
      <c r="KA3877" s="4">
        <v>0</v>
      </c>
      <c r="KB3877" s="4">
        <v>0</v>
      </c>
      <c r="KC3877" s="4">
        <v>0</v>
      </c>
      <c r="KD3877" s="4">
        <v>0</v>
      </c>
      <c r="KE3877" s="4">
        <v>0</v>
      </c>
      <c r="KF3877" s="4">
        <v>0</v>
      </c>
      <c r="KG3877" s="4">
        <v>0</v>
      </c>
      <c r="KH3877" s="4">
        <v>0</v>
      </c>
      <c r="KI3877" s="4">
        <v>0</v>
      </c>
      <c r="KJ3877" s="4">
        <v>0</v>
      </c>
      <c r="KK3877" s="4">
        <v>0</v>
      </c>
      <c r="KL3877" s="4">
        <v>0</v>
      </c>
      <c r="KM3877" s="4">
        <v>0</v>
      </c>
      <c r="KN3877" s="4">
        <v>0</v>
      </c>
      <c r="KO3877" s="4">
        <v>0</v>
      </c>
      <c r="KP3877" s="4">
        <v>0</v>
      </c>
      <c r="KQ3877" s="4">
        <v>0</v>
      </c>
      <c r="KR3877" s="4">
        <v>0</v>
      </c>
      <c r="KS3877" s="4">
        <v>0</v>
      </c>
      <c r="KT3877" s="4">
        <v>0</v>
      </c>
      <c r="KU3877" s="4">
        <v>0</v>
      </c>
      <c r="KV3877" s="4">
        <v>0</v>
      </c>
      <c r="KW3877" s="4">
        <v>0</v>
      </c>
      <c r="KX3877" s="4">
        <v>0</v>
      </c>
      <c r="KY3877" s="4">
        <v>0</v>
      </c>
      <c r="KZ3877" s="4">
        <v>0</v>
      </c>
      <c r="LA3877" s="4">
        <v>0</v>
      </c>
      <c r="LB3877" s="4">
        <v>0</v>
      </c>
      <c r="LC3877" s="4">
        <v>0</v>
      </c>
      <c r="LD3877" s="4">
        <v>0</v>
      </c>
      <c r="LE3877" s="4">
        <v>0</v>
      </c>
      <c r="LF3877" s="4">
        <v>0</v>
      </c>
      <c r="LG3877" s="4">
        <v>0</v>
      </c>
      <c r="LH3877" s="4">
        <v>0</v>
      </c>
      <c r="LI3877" s="4">
        <v>0</v>
      </c>
      <c r="LJ3877" s="4">
        <v>0</v>
      </c>
      <c r="LK3877" s="4">
        <v>0</v>
      </c>
      <c r="LL3877" s="4">
        <v>0</v>
      </c>
      <c r="LM3877" s="4">
        <v>0</v>
      </c>
      <c r="LN3877" s="4">
        <v>0</v>
      </c>
      <c r="LO3877" s="4">
        <v>0</v>
      </c>
      <c r="LP3877" s="4">
        <v>0</v>
      </c>
      <c r="LQ3877" s="4">
        <v>0</v>
      </c>
      <c r="LR3877" s="4">
        <v>0</v>
      </c>
      <c r="LS3877" s="4">
        <v>0</v>
      </c>
    </row>
    <row r="3878" spans="1:331" s="4" customFormat="1" x14ac:dyDescent="0.2">
      <c r="A3878" s="4" t="s">
        <v>2527</v>
      </c>
      <c r="B3878" s="4" t="s">
        <v>713</v>
      </c>
      <c r="C3878" s="4" t="s">
        <v>821</v>
      </c>
      <c r="D3878" s="4" t="s">
        <v>822</v>
      </c>
      <c r="E3878" s="4" t="s">
        <v>2386</v>
      </c>
      <c r="F3878" s="4" t="s">
        <v>717</v>
      </c>
      <c r="G3878" s="4" t="s">
        <v>2387</v>
      </c>
      <c r="H3878" s="4" t="s">
        <v>2388</v>
      </c>
      <c r="I3878" s="4" t="s">
        <v>2389</v>
      </c>
      <c r="JO3878" s="4">
        <v>0</v>
      </c>
      <c r="JP3878" s="4">
        <v>0</v>
      </c>
      <c r="JQ3878" s="4">
        <v>0</v>
      </c>
      <c r="JR3878" s="4">
        <v>0</v>
      </c>
      <c r="JS3878" s="4">
        <v>0</v>
      </c>
      <c r="JT3878" s="4">
        <v>0</v>
      </c>
      <c r="JU3878" s="4">
        <v>0</v>
      </c>
      <c r="JV3878" s="4">
        <v>0</v>
      </c>
      <c r="JW3878" s="4">
        <v>0</v>
      </c>
      <c r="JX3878" s="4">
        <v>0</v>
      </c>
      <c r="JY3878" s="4">
        <v>0</v>
      </c>
      <c r="JZ3878" s="4">
        <v>0</v>
      </c>
      <c r="KA3878" s="4">
        <v>0</v>
      </c>
      <c r="KB3878" s="4">
        <v>0</v>
      </c>
      <c r="KC3878" s="4">
        <v>0</v>
      </c>
      <c r="KD3878" s="4">
        <v>0</v>
      </c>
      <c r="KE3878" s="4">
        <v>0</v>
      </c>
      <c r="KF3878" s="4">
        <v>0</v>
      </c>
      <c r="KG3878" s="4">
        <v>0</v>
      </c>
      <c r="KH3878" s="4">
        <v>0</v>
      </c>
      <c r="KI3878" s="4">
        <v>0</v>
      </c>
      <c r="KJ3878" s="4">
        <v>0</v>
      </c>
      <c r="KK3878" s="4">
        <v>0</v>
      </c>
      <c r="KL3878" s="4">
        <v>0</v>
      </c>
      <c r="KM3878" s="4">
        <v>0</v>
      </c>
      <c r="KN3878" s="4">
        <v>0</v>
      </c>
      <c r="KO3878" s="4">
        <v>0</v>
      </c>
      <c r="KP3878" s="4">
        <v>0</v>
      </c>
      <c r="KQ3878" s="4">
        <v>0</v>
      </c>
      <c r="KR3878" s="4">
        <v>0</v>
      </c>
      <c r="KS3878" s="4">
        <v>0</v>
      </c>
      <c r="KT3878" s="4">
        <v>0</v>
      </c>
      <c r="KU3878" s="4">
        <v>0</v>
      </c>
      <c r="KV3878" s="4">
        <v>0</v>
      </c>
      <c r="KW3878" s="4">
        <v>0</v>
      </c>
      <c r="KX3878" s="4">
        <v>0</v>
      </c>
      <c r="KY3878" s="4">
        <v>0</v>
      </c>
      <c r="KZ3878" s="4">
        <v>0</v>
      </c>
      <c r="LA3878" s="4">
        <v>0</v>
      </c>
      <c r="LB3878" s="4">
        <v>0</v>
      </c>
      <c r="LC3878" s="4">
        <v>0</v>
      </c>
      <c r="LD3878" s="4">
        <v>0</v>
      </c>
      <c r="LE3878" s="4">
        <v>0</v>
      </c>
      <c r="LF3878" s="4">
        <v>0</v>
      </c>
      <c r="LG3878" s="4">
        <v>0</v>
      </c>
      <c r="LH3878" s="4">
        <v>0</v>
      </c>
      <c r="LI3878" s="4">
        <v>0</v>
      </c>
      <c r="LJ3878" s="4">
        <v>0</v>
      </c>
      <c r="LK3878" s="4">
        <v>0</v>
      </c>
      <c r="LL3878" s="4">
        <v>0</v>
      </c>
      <c r="LM3878" s="4">
        <v>0</v>
      </c>
      <c r="LN3878" s="4">
        <v>0</v>
      </c>
      <c r="LO3878" s="4">
        <v>0</v>
      </c>
      <c r="LP3878" s="4">
        <v>0</v>
      </c>
      <c r="LQ3878" s="4">
        <v>0</v>
      </c>
      <c r="LR3878" s="4">
        <v>0</v>
      </c>
      <c r="LS3878" s="4">
        <v>0</v>
      </c>
    </row>
    <row r="3879" spans="1:331" s="4" customFormat="1" x14ac:dyDescent="0.2">
      <c r="A3879" s="4" t="s">
        <v>2566</v>
      </c>
      <c r="B3879" s="4" t="s">
        <v>713</v>
      </c>
      <c r="C3879" s="4" t="s">
        <v>1811</v>
      </c>
      <c r="D3879" s="4" t="s">
        <v>1812</v>
      </c>
      <c r="E3879" s="4" t="s">
        <v>2386</v>
      </c>
      <c r="F3879" s="4" t="s">
        <v>717</v>
      </c>
      <c r="G3879" s="4" t="s">
        <v>2387</v>
      </c>
      <c r="H3879" s="4" t="s">
        <v>2388</v>
      </c>
      <c r="I3879" s="4" t="s">
        <v>2389</v>
      </c>
      <c r="JO3879" s="4">
        <v>0</v>
      </c>
      <c r="JP3879" s="4">
        <v>0</v>
      </c>
      <c r="JQ3879" s="4">
        <v>0</v>
      </c>
      <c r="JR3879" s="4">
        <v>0</v>
      </c>
      <c r="JS3879" s="4">
        <v>0</v>
      </c>
      <c r="JT3879" s="4">
        <v>0</v>
      </c>
      <c r="JU3879" s="4">
        <v>0</v>
      </c>
      <c r="JV3879" s="4">
        <v>0</v>
      </c>
      <c r="JW3879" s="4">
        <v>0</v>
      </c>
      <c r="JX3879" s="4">
        <v>0</v>
      </c>
      <c r="JY3879" s="4">
        <v>0</v>
      </c>
      <c r="JZ3879" s="4">
        <v>0</v>
      </c>
      <c r="KA3879" s="4">
        <v>0</v>
      </c>
      <c r="KB3879" s="4">
        <v>0</v>
      </c>
      <c r="KC3879" s="4">
        <v>0</v>
      </c>
      <c r="KD3879" s="4">
        <v>0</v>
      </c>
      <c r="KE3879" s="4">
        <v>0</v>
      </c>
      <c r="KF3879" s="4">
        <v>0</v>
      </c>
      <c r="KG3879" s="4">
        <v>0</v>
      </c>
      <c r="KH3879" s="4">
        <v>0</v>
      </c>
      <c r="KI3879" s="4">
        <v>0</v>
      </c>
      <c r="KJ3879" s="4">
        <v>0</v>
      </c>
      <c r="KK3879" s="4">
        <v>0</v>
      </c>
      <c r="KL3879" s="4">
        <v>0</v>
      </c>
      <c r="KM3879" s="4">
        <v>0</v>
      </c>
      <c r="KN3879" s="4">
        <v>0</v>
      </c>
      <c r="KO3879" s="4">
        <v>0</v>
      </c>
      <c r="KP3879" s="4">
        <v>0</v>
      </c>
      <c r="KQ3879" s="4">
        <v>0</v>
      </c>
      <c r="KR3879" s="4">
        <v>0</v>
      </c>
      <c r="KS3879" s="4">
        <v>0</v>
      </c>
      <c r="KT3879" s="4">
        <v>0</v>
      </c>
      <c r="KU3879" s="4">
        <v>0</v>
      </c>
      <c r="KV3879" s="4">
        <v>0</v>
      </c>
      <c r="KW3879" s="4">
        <v>0</v>
      </c>
      <c r="KX3879" s="4">
        <v>0</v>
      </c>
      <c r="KY3879" s="4">
        <v>0</v>
      </c>
      <c r="KZ3879" s="4">
        <v>0</v>
      </c>
      <c r="LA3879" s="4">
        <v>0</v>
      </c>
      <c r="LB3879" s="4">
        <v>0</v>
      </c>
      <c r="LC3879" s="4">
        <v>0</v>
      </c>
      <c r="LD3879" s="4">
        <v>0</v>
      </c>
      <c r="LE3879" s="4">
        <v>0</v>
      </c>
      <c r="LF3879" s="4">
        <v>0</v>
      </c>
      <c r="LG3879" s="4">
        <v>0</v>
      </c>
      <c r="LH3879" s="4">
        <v>0</v>
      </c>
      <c r="LI3879" s="4">
        <v>0</v>
      </c>
      <c r="LJ3879" s="4">
        <v>0</v>
      </c>
      <c r="LK3879" s="4">
        <v>0</v>
      </c>
      <c r="LL3879" s="4">
        <v>0</v>
      </c>
      <c r="LM3879" s="4">
        <v>0</v>
      </c>
      <c r="LN3879" s="4">
        <v>0</v>
      </c>
      <c r="LO3879" s="4">
        <v>0</v>
      </c>
      <c r="LP3879" s="4">
        <v>0</v>
      </c>
      <c r="LQ3879" s="4">
        <v>0</v>
      </c>
      <c r="LR3879" s="4">
        <v>0</v>
      </c>
      <c r="LS3879" s="4">
        <v>0</v>
      </c>
    </row>
    <row r="3880" spans="1:331" s="4" customFormat="1" x14ac:dyDescent="0.2">
      <c r="A3880" s="4" t="s">
        <v>2638</v>
      </c>
      <c r="B3880" s="4" t="s">
        <v>713</v>
      </c>
      <c r="C3880" s="4" t="s">
        <v>955</v>
      </c>
      <c r="D3880" s="4" t="s">
        <v>326</v>
      </c>
      <c r="E3880" s="4" t="s">
        <v>2386</v>
      </c>
      <c r="F3880" s="4" t="s">
        <v>717</v>
      </c>
      <c r="G3880" s="4" t="s">
        <v>2387</v>
      </c>
      <c r="H3880" s="4" t="s">
        <v>2388</v>
      </c>
      <c r="I3880" s="4" t="s">
        <v>2389</v>
      </c>
      <c r="JO3880" s="4">
        <v>0</v>
      </c>
      <c r="JP3880" s="4">
        <v>0</v>
      </c>
      <c r="JQ3880" s="4">
        <v>0</v>
      </c>
      <c r="JR3880" s="4">
        <v>0</v>
      </c>
      <c r="JS3880" s="4">
        <v>0</v>
      </c>
      <c r="JT3880" s="4">
        <v>0</v>
      </c>
      <c r="JU3880" s="4">
        <v>0</v>
      </c>
      <c r="JV3880" s="4">
        <v>0</v>
      </c>
      <c r="JW3880" s="4">
        <v>0</v>
      </c>
      <c r="JX3880" s="4">
        <v>0</v>
      </c>
      <c r="JY3880" s="4">
        <v>0</v>
      </c>
      <c r="JZ3880" s="4">
        <v>0</v>
      </c>
      <c r="KA3880" s="4">
        <v>0</v>
      </c>
      <c r="KB3880" s="4">
        <v>0</v>
      </c>
      <c r="KC3880" s="4">
        <v>0</v>
      </c>
      <c r="KD3880" s="4">
        <v>0</v>
      </c>
      <c r="KE3880" s="4">
        <v>0</v>
      </c>
      <c r="KF3880" s="4">
        <v>0</v>
      </c>
      <c r="KG3880" s="4">
        <v>0</v>
      </c>
      <c r="KH3880" s="4">
        <v>0</v>
      </c>
      <c r="KI3880" s="4">
        <v>0</v>
      </c>
      <c r="KJ3880" s="4">
        <v>0</v>
      </c>
      <c r="KK3880" s="4">
        <v>0</v>
      </c>
      <c r="KL3880" s="4">
        <v>0</v>
      </c>
      <c r="KM3880" s="4">
        <v>0</v>
      </c>
      <c r="KN3880" s="4">
        <v>0</v>
      </c>
      <c r="KO3880" s="4">
        <v>0</v>
      </c>
      <c r="KP3880" s="4">
        <v>0</v>
      </c>
      <c r="KQ3880" s="4">
        <v>0</v>
      </c>
      <c r="KR3880" s="4">
        <v>0</v>
      </c>
      <c r="KS3880" s="4">
        <v>0</v>
      </c>
      <c r="KT3880" s="4">
        <v>0</v>
      </c>
      <c r="KU3880" s="4">
        <v>0</v>
      </c>
      <c r="KV3880" s="4">
        <v>0</v>
      </c>
      <c r="KW3880" s="4">
        <v>0</v>
      </c>
      <c r="KX3880" s="4">
        <v>0</v>
      </c>
      <c r="KY3880" s="4">
        <v>0</v>
      </c>
      <c r="KZ3880" s="4">
        <v>0</v>
      </c>
      <c r="LA3880" s="4">
        <v>0</v>
      </c>
      <c r="LB3880" s="4">
        <v>0</v>
      </c>
      <c r="LC3880" s="4">
        <v>0</v>
      </c>
      <c r="LD3880" s="4">
        <v>0</v>
      </c>
      <c r="LE3880" s="4">
        <v>0</v>
      </c>
      <c r="LF3880" s="4">
        <v>0</v>
      </c>
      <c r="LG3880" s="4">
        <v>0</v>
      </c>
      <c r="LH3880" s="4">
        <v>0</v>
      </c>
      <c r="LI3880" s="4">
        <v>0</v>
      </c>
      <c r="LJ3880" s="4">
        <v>0</v>
      </c>
      <c r="LK3880" s="4">
        <v>0</v>
      </c>
      <c r="LL3880" s="4">
        <v>0</v>
      </c>
      <c r="LM3880" s="4">
        <v>0</v>
      </c>
      <c r="LN3880" s="4">
        <v>0</v>
      </c>
      <c r="LO3880" s="4">
        <v>0</v>
      </c>
      <c r="LP3880" s="4">
        <v>0</v>
      </c>
      <c r="LQ3880" s="4">
        <v>0</v>
      </c>
      <c r="LR3880" s="4">
        <v>0</v>
      </c>
      <c r="LS3880" s="4">
        <v>0</v>
      </c>
    </row>
    <row r="3881" spans="1:331" s="4" customFormat="1" x14ac:dyDescent="0.2">
      <c r="A3881" s="4" t="s">
        <v>2523</v>
      </c>
      <c r="B3881" s="4" t="s">
        <v>713</v>
      </c>
      <c r="C3881" s="4" t="s">
        <v>773</v>
      </c>
      <c r="D3881" s="4" t="s">
        <v>309</v>
      </c>
      <c r="E3881" s="4" t="s">
        <v>2386</v>
      </c>
      <c r="F3881" s="4" t="s">
        <v>717</v>
      </c>
      <c r="G3881" s="4" t="s">
        <v>2387</v>
      </c>
      <c r="H3881" s="4" t="s">
        <v>2388</v>
      </c>
      <c r="I3881" s="4" t="s">
        <v>2389</v>
      </c>
      <c r="JO3881" s="4">
        <v>0</v>
      </c>
      <c r="JP3881" s="4">
        <v>0</v>
      </c>
      <c r="JQ3881" s="4">
        <v>0</v>
      </c>
      <c r="JR3881" s="4">
        <v>8.3000000000000004E-2</v>
      </c>
      <c r="JS3881" s="4">
        <v>0.82899999999999996</v>
      </c>
      <c r="JT3881" s="4">
        <v>0.92300000000000004</v>
      </c>
      <c r="JU3881" s="4">
        <v>2.5230000000000001</v>
      </c>
      <c r="JV3881" s="4">
        <v>4.7510000000000003</v>
      </c>
      <c r="JW3881" s="4">
        <v>6.5449999999999999</v>
      </c>
      <c r="JX3881" s="4">
        <v>7.2229999999999999</v>
      </c>
      <c r="JY3881" s="4">
        <v>7.5439999999999996</v>
      </c>
      <c r="JZ3881" s="4">
        <v>7.5549999999999997</v>
      </c>
      <c r="KA3881" s="4">
        <v>6.524</v>
      </c>
      <c r="KB3881" s="4">
        <v>7.649</v>
      </c>
      <c r="KC3881" s="4">
        <v>6.7</v>
      </c>
      <c r="KD3881" s="4">
        <v>5.1859999999999999</v>
      </c>
      <c r="KE3881" s="4">
        <v>9.5679999999999996</v>
      </c>
      <c r="KF3881" s="4">
        <v>8.7710000000000008</v>
      </c>
      <c r="KG3881" s="4">
        <v>10.661</v>
      </c>
      <c r="KH3881" s="4">
        <v>23.085999999999999</v>
      </c>
      <c r="KI3881" s="4">
        <v>28.044</v>
      </c>
      <c r="KJ3881" s="4">
        <v>37.457999999999998</v>
      </c>
      <c r="KK3881" s="4">
        <v>41.271000000000001</v>
      </c>
      <c r="KL3881" s="4">
        <v>50.466000000000001</v>
      </c>
      <c r="KM3881" s="4">
        <v>56.125999999999998</v>
      </c>
      <c r="KN3881" s="4">
        <v>54.268000000000001</v>
      </c>
      <c r="KO3881" s="4">
        <v>55.578000000000003</v>
      </c>
      <c r="KP3881" s="4">
        <v>55.781999999999996</v>
      </c>
      <c r="KQ3881" s="4">
        <v>56.06</v>
      </c>
      <c r="KR3881" s="4">
        <v>55.313000000000002</v>
      </c>
      <c r="KS3881" s="4">
        <v>55.454999999999998</v>
      </c>
      <c r="KT3881" s="4">
        <v>56.33</v>
      </c>
      <c r="KU3881" s="4">
        <v>55.298000000000002</v>
      </c>
      <c r="KV3881" s="4">
        <v>58.993000000000002</v>
      </c>
      <c r="KW3881" s="4">
        <v>58.851999999999997</v>
      </c>
      <c r="KX3881" s="4">
        <v>62.206000000000003</v>
      </c>
      <c r="KY3881" s="4">
        <v>63.707999999999998</v>
      </c>
      <c r="KZ3881" s="4">
        <v>63.015999999999998</v>
      </c>
      <c r="LA3881" s="4">
        <v>61.875</v>
      </c>
      <c r="LB3881" s="4">
        <v>63.606000000000002</v>
      </c>
      <c r="LC3881" s="4">
        <v>57.539000000000001</v>
      </c>
      <c r="LD3881" s="4">
        <v>60.125999999999998</v>
      </c>
      <c r="LE3881" s="4">
        <v>55.103000000000002</v>
      </c>
      <c r="LF3881" s="4">
        <v>58.972999999999999</v>
      </c>
      <c r="LG3881" s="4">
        <v>52.761299999999999</v>
      </c>
      <c r="LH3881" s="4">
        <v>61.613399999999999</v>
      </c>
      <c r="LI3881" s="4">
        <v>57.730999994825503</v>
      </c>
      <c r="LJ3881" s="4">
        <v>61.469999999999899</v>
      </c>
      <c r="LK3881" s="4">
        <v>56.7313329999999</v>
      </c>
      <c r="LL3881" s="4">
        <v>57.305</v>
      </c>
      <c r="LM3881" s="4">
        <v>57.3049999999999</v>
      </c>
      <c r="LN3881" s="4">
        <v>58.618960569497602</v>
      </c>
      <c r="LO3881" s="4">
        <v>58.112023899999997</v>
      </c>
      <c r="LP3881" s="4">
        <v>55.765999999999998</v>
      </c>
      <c r="LQ3881" s="4">
        <v>58.277189389999997</v>
      </c>
      <c r="LR3881" s="4">
        <v>58.299429000000003</v>
      </c>
      <c r="LS3881" s="4">
        <v>56.504348831202897</v>
      </c>
    </row>
    <row r="3882" spans="1:331" s="4" customFormat="1" x14ac:dyDescent="0.2">
      <c r="A3882" s="4" t="s">
        <v>2564</v>
      </c>
      <c r="B3882" s="4" t="s">
        <v>713</v>
      </c>
      <c r="C3882" s="4" t="s">
        <v>745</v>
      </c>
      <c r="D3882" s="4" t="s">
        <v>746</v>
      </c>
      <c r="E3882" s="4" t="s">
        <v>2386</v>
      </c>
      <c r="F3882" s="4" t="s">
        <v>717</v>
      </c>
      <c r="G3882" s="4" t="s">
        <v>2387</v>
      </c>
      <c r="H3882" s="4" t="s">
        <v>2388</v>
      </c>
      <c r="I3882" s="4" t="s">
        <v>2389</v>
      </c>
      <c r="JO3882" s="4">
        <v>0</v>
      </c>
      <c r="JP3882" s="4">
        <v>0</v>
      </c>
      <c r="JQ3882" s="4">
        <v>0</v>
      </c>
      <c r="JR3882" s="4">
        <v>0</v>
      </c>
      <c r="JS3882" s="4">
        <v>0</v>
      </c>
      <c r="JT3882" s="4">
        <v>0</v>
      </c>
      <c r="JU3882" s="4">
        <v>0</v>
      </c>
      <c r="JV3882" s="4">
        <v>0</v>
      </c>
      <c r="JW3882" s="4">
        <v>0</v>
      </c>
      <c r="JX3882" s="4">
        <v>0</v>
      </c>
      <c r="JY3882" s="4">
        <v>0</v>
      </c>
      <c r="JZ3882" s="4">
        <v>0</v>
      </c>
      <c r="KA3882" s="4">
        <v>2.6421052631578901</v>
      </c>
      <c r="KB3882" s="4">
        <v>3.2410526315789401</v>
      </c>
      <c r="KC3882" s="4">
        <v>6.69473684210526</v>
      </c>
      <c r="KD3882" s="4">
        <v>6.9736842105263097</v>
      </c>
      <c r="KE3882" s="4">
        <v>14.563157894736801</v>
      </c>
      <c r="KF3882" s="4">
        <v>16.658947368421</v>
      </c>
      <c r="KG3882" s="4">
        <v>17.5968421052631</v>
      </c>
      <c r="KH3882" s="4">
        <v>18.7357894736842</v>
      </c>
      <c r="KI3882" s="4">
        <v>18.926315789473598</v>
      </c>
      <c r="KJ3882" s="4">
        <v>18.945263157894701</v>
      </c>
      <c r="KK3882" s="4">
        <v>19.509473684210501</v>
      </c>
      <c r="KL3882" s="4">
        <v>19.417894736842101</v>
      </c>
      <c r="KM3882" s="4">
        <v>18.9578947368421</v>
      </c>
      <c r="KN3882" s="4">
        <v>19.0821052631578</v>
      </c>
      <c r="KO3882" s="4">
        <v>19.3757894736842</v>
      </c>
      <c r="KP3882" s="4">
        <v>19.126315789473601</v>
      </c>
      <c r="KQ3882" s="4">
        <v>19.789473684210499</v>
      </c>
      <c r="KR3882" s="4">
        <v>19.292631578947301</v>
      </c>
      <c r="KS3882" s="4">
        <v>19.0821052631578</v>
      </c>
      <c r="KT3882" s="4">
        <v>19.662105263157802</v>
      </c>
      <c r="KU3882" s="4">
        <v>21.106315789473602</v>
      </c>
      <c r="KV3882" s="4">
        <v>22.08</v>
      </c>
      <c r="KW3882" s="4">
        <v>23.2210526315789</v>
      </c>
      <c r="KX3882" s="4">
        <v>22.710526315789402</v>
      </c>
      <c r="KY3882" s="4">
        <v>23.0041052631578</v>
      </c>
      <c r="KZ3882" s="4">
        <v>22.5208421052631</v>
      </c>
      <c r="LA3882" s="4">
        <v>22.978842105263102</v>
      </c>
      <c r="LB3882" s="4">
        <v>22.962</v>
      </c>
      <c r="LC3882" s="4">
        <v>23.532947368420999</v>
      </c>
      <c r="LD3882" s="4">
        <v>23.1616842105263</v>
      </c>
      <c r="LE3882" s="4">
        <v>23.6854736842105</v>
      </c>
      <c r="LF3882" s="4">
        <v>23.210210526315699</v>
      </c>
      <c r="LG3882" s="4">
        <v>23.790315789473599</v>
      </c>
      <c r="LH3882" s="4">
        <v>23.0410526315789</v>
      </c>
      <c r="LI3882" s="4">
        <v>23.4373684210526</v>
      </c>
      <c r="LJ3882" s="4">
        <v>23.224</v>
      </c>
      <c r="LK3882" s="4">
        <v>23.8668421052631</v>
      </c>
      <c r="LL3882" s="4">
        <v>23.837894736842099</v>
      </c>
      <c r="LM3882" s="4">
        <v>23.501052631578901</v>
      </c>
      <c r="LN3882" s="4">
        <v>23.452631578947301</v>
      </c>
      <c r="LO3882" s="4">
        <v>22.709473684210501</v>
      </c>
      <c r="LP3882" s="4">
        <v>23.032631578947299</v>
      </c>
      <c r="LQ3882" s="4">
        <v>24.121052631578898</v>
      </c>
      <c r="LR3882" s="4">
        <v>23.530526315789398</v>
      </c>
      <c r="LS3882" s="4">
        <v>23.841052631578901</v>
      </c>
    </row>
    <row r="3883" spans="1:331" s="4" customFormat="1" x14ac:dyDescent="0.2">
      <c r="A3883" s="4" t="s">
        <v>2562</v>
      </c>
      <c r="B3883" s="4" t="s">
        <v>713</v>
      </c>
      <c r="C3883" s="4" t="s">
        <v>743</v>
      </c>
      <c r="D3883" s="4" t="s">
        <v>308</v>
      </c>
      <c r="E3883" s="4" t="s">
        <v>2386</v>
      </c>
      <c r="F3883" s="4" t="s">
        <v>717</v>
      </c>
      <c r="G3883" s="4" t="s">
        <v>2387</v>
      </c>
      <c r="H3883" s="4" t="s">
        <v>2388</v>
      </c>
      <c r="I3883" s="4" t="s">
        <v>2389</v>
      </c>
      <c r="JO3883" s="4">
        <v>0.89700000000000002</v>
      </c>
      <c r="JP3883" s="4">
        <v>1.395</v>
      </c>
      <c r="JQ3883" s="4">
        <v>2.0760000000000001</v>
      </c>
      <c r="JR3883" s="4">
        <v>3.085</v>
      </c>
      <c r="JS3883" s="4">
        <v>3.6</v>
      </c>
      <c r="JT3883" s="4">
        <v>5.7110000000000003</v>
      </c>
      <c r="JU3883" s="4">
        <v>9.3290000000000006</v>
      </c>
      <c r="JV3883" s="4">
        <v>14.590999999999999</v>
      </c>
      <c r="JW3883" s="4">
        <v>14.750999999999999</v>
      </c>
      <c r="JX3883" s="4">
        <v>14.71</v>
      </c>
      <c r="JY3883" s="4">
        <v>18.248000000000001</v>
      </c>
      <c r="JZ3883" s="4">
        <v>15.778</v>
      </c>
      <c r="KA3883" s="4">
        <v>17.940999999999999</v>
      </c>
      <c r="KB3883" s="4">
        <v>30.452000000000002</v>
      </c>
      <c r="KC3883" s="4">
        <v>39.96</v>
      </c>
      <c r="KD3883" s="4">
        <v>61.250999999999998</v>
      </c>
      <c r="KE3883" s="4">
        <v>105.32599999999999</v>
      </c>
      <c r="KF3883" s="4">
        <v>108.919</v>
      </c>
      <c r="KG3883" s="4">
        <v>144.261</v>
      </c>
      <c r="KH3883" s="4">
        <v>191.23400000000001</v>
      </c>
      <c r="KI3883" s="4">
        <v>224.1</v>
      </c>
      <c r="KJ3883" s="4">
        <v>254.155</v>
      </c>
      <c r="KK3883" s="4">
        <v>265.52</v>
      </c>
      <c r="KL3883" s="4">
        <v>275.52100000000002</v>
      </c>
      <c r="KM3883" s="4">
        <v>303.93099999999998</v>
      </c>
      <c r="KN3883" s="4">
        <v>314.08100000000002</v>
      </c>
      <c r="KO3883" s="4">
        <v>331.34</v>
      </c>
      <c r="KP3883" s="4">
        <v>338.44499999999999</v>
      </c>
      <c r="KQ3883" s="4">
        <v>368.18799999999999</v>
      </c>
      <c r="KR3883" s="4">
        <v>359.98099999999999</v>
      </c>
      <c r="KS3883" s="4">
        <v>377.23099999999999</v>
      </c>
      <c r="KT3883" s="4">
        <v>397.34</v>
      </c>
      <c r="KU3883" s="4">
        <v>395.483</v>
      </c>
      <c r="KV3883" s="4">
        <v>387.99</v>
      </c>
      <c r="KW3883" s="4">
        <v>394.24400000000003</v>
      </c>
      <c r="KX3883" s="4">
        <v>415.16199999999998</v>
      </c>
      <c r="KY3883" s="4">
        <v>421.07600000000002</v>
      </c>
      <c r="KZ3883" s="4">
        <v>436.76</v>
      </c>
      <c r="LA3883" s="4">
        <v>441.07</v>
      </c>
      <c r="LB3883" s="4">
        <v>448.24099999999999</v>
      </c>
      <c r="LC3883" s="4">
        <v>451.529</v>
      </c>
      <c r="LD3883" s="4">
        <v>450.19099999999997</v>
      </c>
      <c r="LE3883" s="4">
        <v>439.73</v>
      </c>
      <c r="LF3883" s="4">
        <v>439.447</v>
      </c>
      <c r="LG3883" s="4">
        <v>409.73599999999999</v>
      </c>
      <c r="LH3883" s="4">
        <v>428.52100000000002</v>
      </c>
      <c r="LI3883" s="4">
        <v>442.38799999999998</v>
      </c>
      <c r="LJ3883" s="4">
        <v>425.40600000000001</v>
      </c>
      <c r="LK3883" s="4">
        <v>423.685</v>
      </c>
      <c r="LL3883" s="4">
        <v>436.47899999999998</v>
      </c>
      <c r="LM3883" s="4">
        <v>437.42780800000003</v>
      </c>
      <c r="LN3883" s="4">
        <v>403.19548200000003</v>
      </c>
      <c r="LO3883" s="4">
        <v>398.359129</v>
      </c>
      <c r="LP3883" s="4">
        <v>412.94181200000003</v>
      </c>
      <c r="LQ3883" s="4">
        <v>399.01158700000002</v>
      </c>
      <c r="LR3883" s="4">
        <v>353.83286700000002</v>
      </c>
      <c r="LS3883" s="4">
        <v>379.36129199999999</v>
      </c>
    </row>
    <row r="3884" spans="1:331" s="4" customFormat="1" x14ac:dyDescent="0.2">
      <c r="A3884" s="4" t="s">
        <v>2532</v>
      </c>
      <c r="B3884" s="4" t="s">
        <v>713</v>
      </c>
      <c r="C3884" s="4" t="s">
        <v>728</v>
      </c>
      <c r="D3884" s="4" t="s">
        <v>771</v>
      </c>
      <c r="E3884" s="4" t="s">
        <v>2386</v>
      </c>
      <c r="F3884" s="4" t="s">
        <v>717</v>
      </c>
      <c r="G3884" s="4" t="s">
        <v>2387</v>
      </c>
      <c r="H3884" s="4" t="s">
        <v>2388</v>
      </c>
      <c r="I3884" s="4" t="s">
        <v>2389</v>
      </c>
      <c r="JO3884" s="4">
        <v>15.135</v>
      </c>
      <c r="JP3884" s="4">
        <v>20.216999999999999</v>
      </c>
      <c r="JQ3884" s="4">
        <v>23.277000000000001</v>
      </c>
      <c r="JR3884" s="4">
        <v>26.19</v>
      </c>
      <c r="JS3884" s="4">
        <v>29.125</v>
      </c>
      <c r="JT3884" s="4">
        <v>26.012</v>
      </c>
      <c r="JU3884" s="4">
        <v>27.547999999999998</v>
      </c>
      <c r="JV3884" s="4">
        <v>29.378</v>
      </c>
      <c r="JW3884" s="4">
        <v>27.997</v>
      </c>
      <c r="JX3884" s="4">
        <v>33.616999999999997</v>
      </c>
      <c r="JY3884" s="4">
        <v>30.338000000000001</v>
      </c>
      <c r="JZ3884" s="4">
        <v>36.155000000000001</v>
      </c>
      <c r="KA3884" s="4">
        <v>40.021000000000001</v>
      </c>
      <c r="KB3884" s="4">
        <v>37.223999999999997</v>
      </c>
      <c r="KC3884" s="4">
        <v>38.308</v>
      </c>
      <c r="KD3884" s="4">
        <v>37.023000000000003</v>
      </c>
      <c r="KE3884" s="4">
        <v>37.969000000000001</v>
      </c>
      <c r="KF3884" s="4">
        <v>43.972000000000001</v>
      </c>
      <c r="KG3884" s="4">
        <v>49.927999999999997</v>
      </c>
      <c r="KH3884" s="4">
        <v>53.978999999999999</v>
      </c>
      <c r="KI3884" s="4">
        <v>61.094999999999999</v>
      </c>
      <c r="KJ3884" s="4">
        <v>59.079000000000001</v>
      </c>
      <c r="KK3884" s="4">
        <v>55.238</v>
      </c>
      <c r="KL3884" s="4">
        <v>63.456000000000003</v>
      </c>
      <c r="KM3884" s="4">
        <v>71.733999999999995</v>
      </c>
      <c r="KN3884" s="4">
        <v>65.748999999999995</v>
      </c>
      <c r="KO3884" s="4">
        <v>70.543000000000006</v>
      </c>
      <c r="KP3884" s="4">
        <v>76.807000000000002</v>
      </c>
      <c r="KQ3884" s="4">
        <v>89.352999999999994</v>
      </c>
      <c r="KR3884" s="4">
        <v>88.281999999999996</v>
      </c>
      <c r="KS3884" s="4">
        <v>88.963999999999999</v>
      </c>
      <c r="KT3884" s="4">
        <v>94.671000000000006</v>
      </c>
      <c r="KU3884" s="4">
        <v>98.146000000000001</v>
      </c>
      <c r="KV3884" s="4">
        <v>99.485949165033304</v>
      </c>
      <c r="KW3884" s="4">
        <v>95.132943440000005</v>
      </c>
      <c r="KX3884" s="4">
        <v>85.0627657215</v>
      </c>
      <c r="KY3884" s="4">
        <v>90.092680450000003</v>
      </c>
      <c r="KZ3884" s="4">
        <v>87.848379266062494</v>
      </c>
      <c r="LA3884" s="4">
        <v>88.686265908959996</v>
      </c>
      <c r="LB3884" s="4">
        <v>79.999105642214701</v>
      </c>
      <c r="LC3884" s="4">
        <v>81.618102840000006</v>
      </c>
      <c r="LD3884" s="4">
        <v>75.450656932527195</v>
      </c>
      <c r="LE3884" s="4">
        <v>63.028342696934999</v>
      </c>
      <c r="LF3884" s="4">
        <v>52.485808334757003</v>
      </c>
      <c r="LG3884" s="4">
        <v>69.097692909629998</v>
      </c>
      <c r="LH3884" s="4">
        <v>62.139673252488997</v>
      </c>
      <c r="LI3884" s="4">
        <v>68.980449121801001</v>
      </c>
      <c r="LJ3884" s="4">
        <v>70.405069092364997</v>
      </c>
      <c r="LK3884" s="4">
        <v>70.606877080123994</v>
      </c>
      <c r="LL3884" s="4">
        <v>63.747954202513</v>
      </c>
      <c r="LM3884" s="4">
        <v>70.344902009999998</v>
      </c>
      <c r="LN3884" s="4">
        <v>71.726080580000001</v>
      </c>
      <c r="LO3884" s="4">
        <v>70.336426268012204</v>
      </c>
      <c r="LP3884" s="4">
        <v>65.063848919999998</v>
      </c>
      <c r="LQ3884" s="4">
        <v>56.183933063335601</v>
      </c>
      <c r="LR3884" s="4">
        <v>50.278300000000002</v>
      </c>
      <c r="LS3884" s="4">
        <v>45.8675</v>
      </c>
    </row>
    <row r="3885" spans="1:331" s="4" customFormat="1" x14ac:dyDescent="0.2">
      <c r="A3885" s="4" t="s">
        <v>2557</v>
      </c>
      <c r="B3885" s="4" t="s">
        <v>713</v>
      </c>
      <c r="C3885" s="4" t="s">
        <v>797</v>
      </c>
      <c r="D3885" s="4" t="s">
        <v>798</v>
      </c>
      <c r="E3885" s="4" t="s">
        <v>2386</v>
      </c>
      <c r="F3885" s="4" t="s">
        <v>717</v>
      </c>
      <c r="G3885" s="4" t="s">
        <v>2387</v>
      </c>
      <c r="H3885" s="4" t="s">
        <v>2388</v>
      </c>
      <c r="I3885" s="4" t="s">
        <v>2389</v>
      </c>
      <c r="JO3885" s="4">
        <v>0</v>
      </c>
      <c r="JP3885" s="4">
        <v>0</v>
      </c>
      <c r="JQ3885" s="4">
        <v>0</v>
      </c>
      <c r="JR3885" s="4">
        <v>0</v>
      </c>
      <c r="JS3885" s="4">
        <v>0</v>
      </c>
      <c r="JT3885" s="4">
        <v>0</v>
      </c>
      <c r="JU3885" s="4">
        <v>0</v>
      </c>
      <c r="JV3885" s="4">
        <v>0</v>
      </c>
      <c r="JW3885" s="4">
        <v>0</v>
      </c>
      <c r="JX3885" s="4">
        <v>0</v>
      </c>
      <c r="JY3885" s="4">
        <v>0</v>
      </c>
      <c r="JZ3885" s="4">
        <v>0</v>
      </c>
      <c r="KA3885" s="4">
        <v>0</v>
      </c>
      <c r="KB3885" s="4">
        <v>0</v>
      </c>
      <c r="KC3885" s="4">
        <v>0</v>
      </c>
      <c r="KD3885" s="4">
        <v>0</v>
      </c>
      <c r="KE3885" s="4">
        <v>0</v>
      </c>
      <c r="KF3885" s="4">
        <v>0</v>
      </c>
      <c r="KG3885" s="4">
        <v>0</v>
      </c>
      <c r="KH3885" s="4">
        <v>0</v>
      </c>
      <c r="KI3885" s="4">
        <v>0</v>
      </c>
      <c r="KJ3885" s="4">
        <v>0</v>
      </c>
      <c r="KK3885" s="4">
        <v>0</v>
      </c>
      <c r="KL3885" s="4">
        <v>0</v>
      </c>
      <c r="KM3885" s="4">
        <v>0</v>
      </c>
      <c r="KN3885" s="4">
        <v>0</v>
      </c>
      <c r="KO3885" s="4">
        <v>0</v>
      </c>
      <c r="KP3885" s="4">
        <v>0</v>
      </c>
      <c r="KQ3885" s="4">
        <v>0</v>
      </c>
      <c r="KR3885" s="4">
        <v>0</v>
      </c>
      <c r="KS3885" s="4">
        <v>0</v>
      </c>
      <c r="KT3885" s="4">
        <v>0</v>
      </c>
      <c r="KU3885" s="4">
        <v>0</v>
      </c>
      <c r="KV3885" s="4">
        <v>0</v>
      </c>
      <c r="KW3885" s="4">
        <v>0</v>
      </c>
      <c r="KX3885" s="4">
        <v>0</v>
      </c>
      <c r="KY3885" s="4">
        <v>0</v>
      </c>
      <c r="KZ3885" s="4">
        <v>0</v>
      </c>
      <c r="LA3885" s="4">
        <v>0</v>
      </c>
      <c r="LB3885" s="4">
        <v>0</v>
      </c>
      <c r="LC3885" s="4">
        <v>0</v>
      </c>
      <c r="LD3885" s="4">
        <v>0</v>
      </c>
      <c r="LE3885" s="4">
        <v>0</v>
      </c>
      <c r="LF3885" s="4">
        <v>0</v>
      </c>
      <c r="LG3885" s="4">
        <v>0</v>
      </c>
      <c r="LH3885" s="4">
        <v>0</v>
      </c>
      <c r="LI3885" s="4">
        <v>0</v>
      </c>
      <c r="LJ3885" s="4">
        <v>0</v>
      </c>
      <c r="LK3885" s="4">
        <v>0</v>
      </c>
      <c r="LL3885" s="4">
        <v>0</v>
      </c>
      <c r="LM3885" s="4">
        <v>0</v>
      </c>
      <c r="LN3885" s="4">
        <v>0</v>
      </c>
      <c r="LO3885" s="4">
        <v>0</v>
      </c>
      <c r="LP3885" s="4">
        <v>0</v>
      </c>
      <c r="LQ3885" s="4">
        <v>0</v>
      </c>
      <c r="LR3885" s="4">
        <v>0</v>
      </c>
      <c r="LS3885" s="4">
        <v>0</v>
      </c>
    </row>
    <row r="3886" spans="1:331" s="4" customFormat="1" x14ac:dyDescent="0.2">
      <c r="A3886" s="4" t="s">
        <v>2589</v>
      </c>
      <c r="B3886" s="4" t="s">
        <v>713</v>
      </c>
      <c r="C3886" s="4" t="s">
        <v>1771</v>
      </c>
      <c r="D3886" s="4" t="s">
        <v>2542</v>
      </c>
      <c r="E3886" s="4" t="s">
        <v>2386</v>
      </c>
      <c r="F3886" s="4" t="s">
        <v>717</v>
      </c>
      <c r="G3886" s="4" t="s">
        <v>2387</v>
      </c>
      <c r="H3886" s="4" t="s">
        <v>2388</v>
      </c>
      <c r="I3886" s="4" t="s">
        <v>2389</v>
      </c>
      <c r="JO3886" s="4">
        <v>0</v>
      </c>
      <c r="JP3886" s="4">
        <v>0</v>
      </c>
      <c r="JQ3886" s="4">
        <v>0</v>
      </c>
      <c r="JR3886" s="4">
        <v>0</v>
      </c>
      <c r="JS3886" s="4">
        <v>0</v>
      </c>
      <c r="JT3886" s="4">
        <v>0</v>
      </c>
      <c r="JU3886" s="4">
        <v>0</v>
      </c>
      <c r="JV3886" s="4">
        <v>0</v>
      </c>
      <c r="JW3886" s="4">
        <v>0</v>
      </c>
      <c r="JX3886" s="4">
        <v>0</v>
      </c>
      <c r="JY3886" s="4">
        <v>0</v>
      </c>
      <c r="JZ3886" s="4">
        <v>0</v>
      </c>
      <c r="KA3886" s="4">
        <v>0</v>
      </c>
      <c r="KB3886" s="4">
        <v>0</v>
      </c>
      <c r="KC3886" s="4">
        <v>0</v>
      </c>
      <c r="KD3886" s="4">
        <v>0</v>
      </c>
      <c r="KE3886" s="4">
        <v>0</v>
      </c>
      <c r="KF3886" s="4">
        <v>0</v>
      </c>
      <c r="KG3886" s="4">
        <v>0</v>
      </c>
      <c r="KH3886" s="4">
        <v>0</v>
      </c>
      <c r="KI3886" s="4">
        <v>0</v>
      </c>
      <c r="KJ3886" s="4">
        <v>0</v>
      </c>
      <c r="KK3886" s="4">
        <v>0</v>
      </c>
      <c r="KL3886" s="4">
        <v>0</v>
      </c>
      <c r="KM3886" s="4">
        <v>0</v>
      </c>
      <c r="KN3886" s="4">
        <v>0</v>
      </c>
      <c r="KO3886" s="4">
        <v>0</v>
      </c>
      <c r="KP3886" s="4">
        <v>0</v>
      </c>
      <c r="KQ3886" s="4">
        <v>0</v>
      </c>
      <c r="KR3886" s="4">
        <v>0</v>
      </c>
      <c r="KS3886" s="4">
        <v>0</v>
      </c>
      <c r="KT3886" s="4">
        <v>0</v>
      </c>
      <c r="KU3886" s="4">
        <v>0</v>
      </c>
      <c r="KV3886" s="4">
        <v>0</v>
      </c>
      <c r="KW3886" s="4">
        <v>0</v>
      </c>
      <c r="KX3886" s="4">
        <v>0</v>
      </c>
      <c r="KY3886" s="4">
        <v>0</v>
      </c>
      <c r="KZ3886" s="4">
        <v>0</v>
      </c>
      <c r="LA3886" s="4">
        <v>0</v>
      </c>
      <c r="LB3886" s="4">
        <v>0</v>
      </c>
      <c r="LC3886" s="4">
        <v>0</v>
      </c>
      <c r="LD3886" s="4">
        <v>0</v>
      </c>
      <c r="LE3886" s="4">
        <v>0</v>
      </c>
      <c r="LF3886" s="4">
        <v>0</v>
      </c>
      <c r="LG3886" s="4">
        <v>0</v>
      </c>
      <c r="LH3886" s="4">
        <v>0</v>
      </c>
      <c r="LI3886" s="4">
        <v>0</v>
      </c>
      <c r="LJ3886" s="4">
        <v>0</v>
      </c>
      <c r="LK3886" s="4">
        <v>0</v>
      </c>
      <c r="LL3886" s="4">
        <v>0</v>
      </c>
      <c r="LM3886" s="4">
        <v>0</v>
      </c>
      <c r="LN3886" s="4">
        <v>0</v>
      </c>
      <c r="LO3886" s="4">
        <v>0</v>
      </c>
      <c r="LP3886" s="4">
        <v>0</v>
      </c>
      <c r="LQ3886" s="4">
        <v>0</v>
      </c>
      <c r="LR3886" s="4">
        <v>0</v>
      </c>
      <c r="LS3886" s="4">
        <v>0</v>
      </c>
    </row>
    <row r="3887" spans="1:331" s="4" customFormat="1" x14ac:dyDescent="0.2">
      <c r="A3887" s="4" t="s">
        <v>2571</v>
      </c>
      <c r="B3887" s="4" t="s">
        <v>713</v>
      </c>
      <c r="C3887" s="4" t="s">
        <v>1703</v>
      </c>
      <c r="D3887" s="4" t="s">
        <v>1704</v>
      </c>
      <c r="E3887" s="4" t="s">
        <v>2386</v>
      </c>
      <c r="F3887" s="4" t="s">
        <v>717</v>
      </c>
      <c r="G3887" s="4" t="s">
        <v>2387</v>
      </c>
      <c r="H3887" s="4" t="s">
        <v>2388</v>
      </c>
      <c r="I3887" s="4" t="s">
        <v>2389</v>
      </c>
      <c r="JO3887" s="4">
        <v>0</v>
      </c>
      <c r="JP3887" s="4">
        <v>0</v>
      </c>
      <c r="JQ3887" s="4">
        <v>0</v>
      </c>
      <c r="JR3887" s="4">
        <v>0</v>
      </c>
      <c r="JS3887" s="4">
        <v>0</v>
      </c>
      <c r="JT3887" s="4">
        <v>0</v>
      </c>
      <c r="JU3887" s="4">
        <v>0</v>
      </c>
      <c r="JV3887" s="4">
        <v>0</v>
      </c>
      <c r="JW3887" s="4">
        <v>0</v>
      </c>
      <c r="JX3887" s="4">
        <v>0</v>
      </c>
      <c r="JY3887" s="4">
        <v>0</v>
      </c>
      <c r="JZ3887" s="4">
        <v>0</v>
      </c>
      <c r="KA3887" s="4">
        <v>0</v>
      </c>
      <c r="KB3887" s="4">
        <v>0</v>
      </c>
      <c r="KC3887" s="4">
        <v>0</v>
      </c>
      <c r="KD3887" s="4">
        <v>0</v>
      </c>
      <c r="KE3887" s="4">
        <v>0</v>
      </c>
      <c r="KF3887" s="4">
        <v>0</v>
      </c>
      <c r="KG3887" s="4">
        <v>0</v>
      </c>
      <c r="KH3887" s="4">
        <v>0</v>
      </c>
      <c r="KI3887" s="4">
        <v>0</v>
      </c>
      <c r="KJ3887" s="4">
        <v>0</v>
      </c>
      <c r="KK3887" s="4">
        <v>0</v>
      </c>
      <c r="KL3887" s="4">
        <v>0</v>
      </c>
      <c r="KM3887" s="4">
        <v>0</v>
      </c>
      <c r="KN3887" s="4">
        <v>0</v>
      </c>
      <c r="KO3887" s="4">
        <v>0</v>
      </c>
      <c r="KP3887" s="4">
        <v>0</v>
      </c>
      <c r="KQ3887" s="4">
        <v>0</v>
      </c>
      <c r="KR3887" s="4">
        <v>0</v>
      </c>
      <c r="KS3887" s="4">
        <v>0</v>
      </c>
      <c r="KT3887" s="4">
        <v>0</v>
      </c>
      <c r="KU3887" s="4">
        <v>0</v>
      </c>
      <c r="KV3887" s="4">
        <v>0</v>
      </c>
      <c r="KW3887" s="4">
        <v>0</v>
      </c>
      <c r="KX3887" s="4">
        <v>0</v>
      </c>
      <c r="KY3887" s="4">
        <v>0</v>
      </c>
      <c r="KZ3887" s="4">
        <v>0</v>
      </c>
      <c r="LA3887" s="4">
        <v>0</v>
      </c>
      <c r="LB3887" s="4">
        <v>0</v>
      </c>
      <c r="LC3887" s="4">
        <v>0</v>
      </c>
      <c r="LD3887" s="4">
        <v>0</v>
      </c>
      <c r="LE3887" s="4">
        <v>0</v>
      </c>
      <c r="LF3887" s="4">
        <v>0</v>
      </c>
      <c r="LG3887" s="4">
        <v>0</v>
      </c>
      <c r="LH3887" s="4">
        <v>0</v>
      </c>
      <c r="LI3887" s="4">
        <v>0</v>
      </c>
      <c r="LJ3887" s="4">
        <v>0</v>
      </c>
      <c r="LK3887" s="4">
        <v>0</v>
      </c>
      <c r="LL3887" s="4">
        <v>0</v>
      </c>
      <c r="LM3887" s="4">
        <v>0</v>
      </c>
      <c r="LN3887" s="4">
        <v>0</v>
      </c>
      <c r="LO3887" s="4">
        <v>0</v>
      </c>
      <c r="LP3887" s="4">
        <v>0</v>
      </c>
      <c r="LQ3887" s="4">
        <v>0</v>
      </c>
      <c r="LR3887" s="4">
        <v>0</v>
      </c>
      <c r="LS3887" s="4">
        <v>0</v>
      </c>
    </row>
    <row r="3888" spans="1:331" s="4" customFormat="1" x14ac:dyDescent="0.2">
      <c r="A3888" s="4" t="s">
        <v>2555</v>
      </c>
      <c r="B3888" s="4" t="s">
        <v>713</v>
      </c>
      <c r="C3888" s="4" t="s">
        <v>917</v>
      </c>
      <c r="D3888" s="4" t="s">
        <v>918</v>
      </c>
      <c r="E3888" s="4" t="s">
        <v>2386</v>
      </c>
      <c r="F3888" s="4" t="s">
        <v>717</v>
      </c>
      <c r="G3888" s="4" t="s">
        <v>2387</v>
      </c>
      <c r="H3888" s="4" t="s">
        <v>2388</v>
      </c>
      <c r="I3888" s="4" t="s">
        <v>2389</v>
      </c>
      <c r="JO3888" s="4">
        <v>0</v>
      </c>
      <c r="JP3888" s="4">
        <v>0</v>
      </c>
      <c r="JQ3888" s="4">
        <v>0</v>
      </c>
      <c r="JR3888" s="4">
        <v>0</v>
      </c>
      <c r="JS3888" s="4">
        <v>0</v>
      </c>
      <c r="JT3888" s="4">
        <v>0</v>
      </c>
      <c r="JU3888" s="4">
        <v>0</v>
      </c>
      <c r="JV3888" s="4">
        <v>0</v>
      </c>
      <c r="JW3888" s="4">
        <v>0</v>
      </c>
      <c r="JX3888" s="4">
        <v>0</v>
      </c>
      <c r="JY3888" s="4">
        <v>0</v>
      </c>
      <c r="JZ3888" s="4">
        <v>0</v>
      </c>
      <c r="KA3888" s="4">
        <v>0</v>
      </c>
      <c r="KB3888" s="4">
        <v>0</v>
      </c>
      <c r="KC3888" s="4">
        <v>0</v>
      </c>
      <c r="KD3888" s="4">
        <v>0</v>
      </c>
      <c r="KE3888" s="4">
        <v>0</v>
      </c>
      <c r="KF3888" s="4">
        <v>0</v>
      </c>
      <c r="KG3888" s="4">
        <v>2.4729999999999999</v>
      </c>
      <c r="KH3888" s="4">
        <v>3.766</v>
      </c>
      <c r="KI3888" s="4">
        <v>6.48</v>
      </c>
      <c r="KJ3888" s="4">
        <v>7.4240000000000004</v>
      </c>
      <c r="KK3888" s="4">
        <v>10.986000000000001</v>
      </c>
      <c r="KL3888" s="4">
        <v>13.445</v>
      </c>
      <c r="KM3888" s="4">
        <v>13.891</v>
      </c>
      <c r="KN3888" s="4">
        <v>13.731</v>
      </c>
      <c r="KO3888" s="4">
        <v>13.726000000000001</v>
      </c>
      <c r="KP3888" s="4">
        <v>13.964</v>
      </c>
      <c r="KQ3888" s="4">
        <v>13.795999999999999</v>
      </c>
      <c r="KR3888" s="4">
        <v>14.048999999999999</v>
      </c>
      <c r="KS3888" s="4">
        <v>14.026</v>
      </c>
      <c r="KT3888" s="4">
        <v>14.18</v>
      </c>
      <c r="KU3888" s="4">
        <v>13.968</v>
      </c>
      <c r="KV3888" s="4">
        <v>13.949</v>
      </c>
      <c r="KW3888" s="4">
        <v>14.096</v>
      </c>
      <c r="KX3888" s="4">
        <v>14.18</v>
      </c>
      <c r="KY3888" s="4">
        <v>14.125999999999999</v>
      </c>
      <c r="KZ3888" s="4">
        <v>13.952999999999999</v>
      </c>
      <c r="LA3888" s="4">
        <v>11.013</v>
      </c>
      <c r="LB3888" s="4">
        <v>11.914999999999999</v>
      </c>
      <c r="LC3888" s="4">
        <v>13.834</v>
      </c>
      <c r="LD3888" s="4">
        <v>13.461</v>
      </c>
      <c r="LE3888" s="4">
        <v>14.677</v>
      </c>
      <c r="LF3888" s="4">
        <v>14.818</v>
      </c>
      <c r="LG3888" s="4">
        <v>15.426</v>
      </c>
      <c r="LH3888" s="4">
        <v>15.760999999999999</v>
      </c>
      <c r="LI3888" s="4">
        <v>15.685026000000001</v>
      </c>
      <c r="LJ3888" s="4">
        <v>15.793013999999999</v>
      </c>
      <c r="LK3888" s="4">
        <v>15.369604000000001</v>
      </c>
      <c r="LL3888" s="4">
        <v>15.648624</v>
      </c>
      <c r="LM3888" s="4">
        <v>15.834396</v>
      </c>
      <c r="LN3888" s="4">
        <v>16.053915</v>
      </c>
      <c r="LO3888" s="4">
        <v>16.097595999999999</v>
      </c>
      <c r="LP3888" s="4">
        <v>15.733000000000001</v>
      </c>
      <c r="LQ3888" s="4">
        <v>16.288</v>
      </c>
      <c r="LR3888" s="4">
        <v>16.055</v>
      </c>
      <c r="LS3888" s="4">
        <v>15.990214999999999</v>
      </c>
    </row>
    <row r="3889" spans="1:331" s="4" customFormat="1" x14ac:dyDescent="0.2">
      <c r="A3889" s="4" t="s">
        <v>2591</v>
      </c>
      <c r="B3889" s="4" t="s">
        <v>713</v>
      </c>
      <c r="C3889" s="4" t="s">
        <v>753</v>
      </c>
      <c r="D3889" s="4" t="s">
        <v>754</v>
      </c>
      <c r="E3889" s="4" t="s">
        <v>2386</v>
      </c>
      <c r="F3889" s="4" t="s">
        <v>717</v>
      </c>
      <c r="G3889" s="4" t="s">
        <v>2387</v>
      </c>
      <c r="H3889" s="4" t="s">
        <v>2388</v>
      </c>
      <c r="I3889" s="4" t="s">
        <v>2389</v>
      </c>
      <c r="JO3889" s="4">
        <v>0</v>
      </c>
      <c r="JP3889" s="4">
        <v>0</v>
      </c>
      <c r="JQ3889" s="4">
        <v>0</v>
      </c>
      <c r="JR3889" s="4">
        <v>0</v>
      </c>
      <c r="JS3889" s="4">
        <v>0</v>
      </c>
      <c r="JT3889" s="4">
        <v>0</v>
      </c>
      <c r="JU3889" s="4">
        <v>0</v>
      </c>
      <c r="JV3889" s="4">
        <v>0</v>
      </c>
      <c r="JW3889" s="4">
        <v>0</v>
      </c>
      <c r="JX3889" s="4">
        <v>0</v>
      </c>
      <c r="JY3889" s="4">
        <v>0</v>
      </c>
      <c r="JZ3889" s="4">
        <v>0</v>
      </c>
      <c r="KA3889" s="4">
        <v>0</v>
      </c>
      <c r="KB3889" s="4">
        <v>0</v>
      </c>
      <c r="KC3889" s="4">
        <v>0</v>
      </c>
      <c r="KD3889" s="4">
        <v>0</v>
      </c>
      <c r="KE3889" s="4">
        <v>0</v>
      </c>
      <c r="KF3889" s="4">
        <v>0</v>
      </c>
      <c r="KG3889" s="4">
        <v>0</v>
      </c>
      <c r="KH3889" s="4">
        <v>0</v>
      </c>
      <c r="KI3889" s="4">
        <v>0</v>
      </c>
      <c r="KJ3889" s="4">
        <v>0</v>
      </c>
      <c r="KK3889" s="4">
        <v>0</v>
      </c>
      <c r="KL3889" s="4">
        <v>0</v>
      </c>
      <c r="KM3889" s="4">
        <v>0</v>
      </c>
      <c r="KN3889" s="4">
        <v>0</v>
      </c>
      <c r="KO3889" s="4">
        <v>0</v>
      </c>
      <c r="KP3889" s="4">
        <v>0</v>
      </c>
      <c r="KQ3889" s="4">
        <v>0</v>
      </c>
      <c r="KR3889" s="4">
        <v>0</v>
      </c>
      <c r="KS3889" s="4">
        <v>0</v>
      </c>
      <c r="KT3889" s="4">
        <v>0</v>
      </c>
      <c r="KU3889" s="4">
        <v>0</v>
      </c>
      <c r="KV3889" s="4">
        <v>0</v>
      </c>
      <c r="KW3889" s="4">
        <v>0</v>
      </c>
      <c r="KX3889" s="4">
        <v>0</v>
      </c>
      <c r="KY3889" s="4">
        <v>0</v>
      </c>
      <c r="KZ3889" s="4">
        <v>0</v>
      </c>
      <c r="LA3889" s="4">
        <v>0</v>
      </c>
      <c r="LB3889" s="4">
        <v>0</v>
      </c>
      <c r="LC3889" s="4">
        <v>0</v>
      </c>
      <c r="LD3889" s="4">
        <v>0</v>
      </c>
      <c r="LE3889" s="4">
        <v>0</v>
      </c>
      <c r="LF3889" s="4">
        <v>0</v>
      </c>
      <c r="LG3889" s="4">
        <v>0</v>
      </c>
      <c r="LH3889" s="4">
        <v>0</v>
      </c>
      <c r="LI3889" s="4">
        <v>0</v>
      </c>
      <c r="LJ3889" s="4">
        <v>0</v>
      </c>
      <c r="LK3889" s="4">
        <v>0</v>
      </c>
      <c r="LL3889" s="4">
        <v>0</v>
      </c>
      <c r="LM3889" s="4">
        <v>0</v>
      </c>
      <c r="LN3889" s="4">
        <v>0</v>
      </c>
      <c r="LO3889" s="4">
        <v>0</v>
      </c>
      <c r="LP3889" s="4">
        <v>0</v>
      </c>
      <c r="LQ3889" s="4">
        <v>0</v>
      </c>
      <c r="LR3889" s="4">
        <v>0</v>
      </c>
      <c r="LS3889" s="4">
        <v>0</v>
      </c>
    </row>
    <row r="3890" spans="1:331" s="4" customFormat="1" x14ac:dyDescent="0.2">
      <c r="A3890" s="4" t="s">
        <v>2385</v>
      </c>
      <c r="B3890" s="4" t="s">
        <v>713</v>
      </c>
      <c r="C3890" s="4" t="s">
        <v>902</v>
      </c>
      <c r="D3890" s="4" t="s">
        <v>903</v>
      </c>
      <c r="E3890" s="4" t="s">
        <v>2386</v>
      </c>
      <c r="F3890" s="4" t="s">
        <v>717</v>
      </c>
      <c r="G3890" s="4" t="s">
        <v>2387</v>
      </c>
      <c r="H3890" s="4" t="s">
        <v>2388</v>
      </c>
      <c r="I3890" s="4" t="s">
        <v>2389</v>
      </c>
      <c r="JO3890" s="4">
        <v>0</v>
      </c>
      <c r="JP3890" s="4">
        <v>0</v>
      </c>
      <c r="JQ3890" s="4">
        <v>0</v>
      </c>
      <c r="JR3890" s="4">
        <v>0</v>
      </c>
      <c r="JS3890" s="4">
        <v>0</v>
      </c>
      <c r="JT3890" s="4">
        <v>0</v>
      </c>
      <c r="JU3890" s="4">
        <v>0</v>
      </c>
      <c r="JV3890" s="4">
        <v>0</v>
      </c>
      <c r="JW3890" s="4">
        <v>0</v>
      </c>
      <c r="JX3890" s="4">
        <v>0</v>
      </c>
      <c r="JY3890" s="4">
        <v>0</v>
      </c>
      <c r="JZ3890" s="4">
        <v>0</v>
      </c>
      <c r="KA3890" s="4">
        <v>0</v>
      </c>
      <c r="KB3890" s="4">
        <v>0</v>
      </c>
      <c r="KC3890" s="4">
        <v>0</v>
      </c>
      <c r="KD3890" s="4">
        <v>0</v>
      </c>
      <c r="KE3890" s="4">
        <v>0</v>
      </c>
      <c r="KF3890" s="4">
        <v>0</v>
      </c>
      <c r="KG3890" s="4">
        <v>0</v>
      </c>
      <c r="KH3890" s="4">
        <v>0</v>
      </c>
      <c r="KI3890" s="4">
        <v>0</v>
      </c>
      <c r="KJ3890" s="4">
        <v>0</v>
      </c>
      <c r="KK3890" s="4">
        <v>0</v>
      </c>
      <c r="KL3890" s="4">
        <v>0</v>
      </c>
      <c r="KM3890" s="4">
        <v>0</v>
      </c>
      <c r="KN3890" s="4">
        <v>0</v>
      </c>
      <c r="KO3890" s="4">
        <v>0</v>
      </c>
      <c r="KP3890" s="4">
        <v>0</v>
      </c>
      <c r="KQ3890" s="4">
        <v>0</v>
      </c>
      <c r="KR3890" s="4">
        <v>0</v>
      </c>
      <c r="KS3890" s="4">
        <v>0</v>
      </c>
      <c r="KT3890" s="4">
        <v>0</v>
      </c>
      <c r="KU3890" s="4">
        <v>0</v>
      </c>
      <c r="KV3890" s="4">
        <v>0</v>
      </c>
      <c r="KW3890" s="4">
        <v>0</v>
      </c>
      <c r="KX3890" s="4">
        <v>0</v>
      </c>
      <c r="KY3890" s="4">
        <v>0</v>
      </c>
      <c r="KZ3890" s="4">
        <v>0</v>
      </c>
      <c r="LA3890" s="4">
        <v>0</v>
      </c>
      <c r="LB3890" s="4">
        <v>0</v>
      </c>
      <c r="LC3890" s="4">
        <v>0</v>
      </c>
      <c r="LD3890" s="4">
        <v>0</v>
      </c>
      <c r="LE3890" s="4">
        <v>0</v>
      </c>
      <c r="LF3890" s="4">
        <v>0</v>
      </c>
      <c r="LG3890" s="4">
        <v>0</v>
      </c>
      <c r="LH3890" s="4">
        <v>0</v>
      </c>
      <c r="LI3890" s="4">
        <v>0</v>
      </c>
      <c r="LJ3890" s="4">
        <v>0</v>
      </c>
      <c r="LK3890" s="4">
        <v>0</v>
      </c>
      <c r="LL3890" s="4">
        <v>0</v>
      </c>
      <c r="LM3890" s="4">
        <v>0</v>
      </c>
      <c r="LN3890" s="4">
        <v>0</v>
      </c>
      <c r="LO3890" s="4">
        <v>0</v>
      </c>
      <c r="LP3890" s="4">
        <v>0</v>
      </c>
      <c r="LQ3890" s="4">
        <v>0</v>
      </c>
      <c r="LR3890" s="4">
        <v>0</v>
      </c>
      <c r="LS3890" s="4">
        <v>0</v>
      </c>
    </row>
    <row r="3891" spans="1:331" s="4" customFormat="1" x14ac:dyDescent="0.2">
      <c r="A3891" s="4" t="s">
        <v>2619</v>
      </c>
      <c r="B3891" s="4" t="s">
        <v>713</v>
      </c>
      <c r="C3891" s="4" t="s">
        <v>1565</v>
      </c>
      <c r="D3891" s="4" t="s">
        <v>313</v>
      </c>
      <c r="E3891" s="4" t="s">
        <v>2386</v>
      </c>
      <c r="F3891" s="4" t="s">
        <v>717</v>
      </c>
      <c r="G3891" s="4" t="s">
        <v>2387</v>
      </c>
      <c r="H3891" s="4" t="s">
        <v>2388</v>
      </c>
      <c r="I3891" s="4" t="s">
        <v>2389</v>
      </c>
      <c r="JO3891" s="4">
        <v>0</v>
      </c>
      <c r="JP3891" s="4">
        <v>0</v>
      </c>
      <c r="JQ3891" s="4">
        <v>0</v>
      </c>
      <c r="JR3891" s="4">
        <v>0</v>
      </c>
      <c r="JS3891" s="4">
        <v>0</v>
      </c>
      <c r="JT3891" s="4">
        <v>0</v>
      </c>
      <c r="JU3891" s="4">
        <v>0</v>
      </c>
      <c r="JV3891" s="4">
        <v>0</v>
      </c>
      <c r="JW3891" s="4">
        <v>0</v>
      </c>
      <c r="JX3891" s="4">
        <v>0</v>
      </c>
      <c r="JY3891" s="4">
        <v>0</v>
      </c>
      <c r="JZ3891" s="4">
        <v>0</v>
      </c>
      <c r="KA3891" s="4">
        <v>0</v>
      </c>
      <c r="KB3891" s="4">
        <v>0</v>
      </c>
      <c r="KC3891" s="4">
        <v>0</v>
      </c>
      <c r="KD3891" s="4">
        <v>0</v>
      </c>
      <c r="KE3891" s="4">
        <v>0</v>
      </c>
      <c r="KF3891" s="4">
        <v>0</v>
      </c>
      <c r="KG3891" s="4">
        <v>0</v>
      </c>
      <c r="KH3891" s="4">
        <v>0</v>
      </c>
      <c r="KI3891" s="4">
        <v>0</v>
      </c>
      <c r="KJ3891" s="4">
        <v>0</v>
      </c>
      <c r="KK3891" s="4">
        <v>0</v>
      </c>
      <c r="KL3891" s="4">
        <v>0</v>
      </c>
      <c r="KM3891" s="4">
        <v>0</v>
      </c>
      <c r="KN3891" s="4">
        <v>0</v>
      </c>
      <c r="KO3891" s="4">
        <v>0</v>
      </c>
      <c r="KP3891" s="4">
        <v>0</v>
      </c>
      <c r="KQ3891" s="4">
        <v>0</v>
      </c>
      <c r="KR3891" s="4">
        <v>0</v>
      </c>
      <c r="KS3891" s="4">
        <v>0</v>
      </c>
      <c r="KT3891" s="4">
        <v>0</v>
      </c>
      <c r="KU3891" s="4">
        <v>0</v>
      </c>
      <c r="KV3891" s="4">
        <v>0</v>
      </c>
      <c r="KW3891" s="4">
        <v>0</v>
      </c>
      <c r="KX3891" s="4">
        <v>0</v>
      </c>
      <c r="KY3891" s="4">
        <v>0</v>
      </c>
      <c r="KZ3891" s="4">
        <v>0</v>
      </c>
      <c r="LA3891" s="4">
        <v>0</v>
      </c>
      <c r="LB3891" s="4">
        <v>0</v>
      </c>
      <c r="LC3891" s="4">
        <v>0</v>
      </c>
      <c r="LD3891" s="4">
        <v>0</v>
      </c>
      <c r="LE3891" s="4">
        <v>0</v>
      </c>
      <c r="LF3891" s="4">
        <v>0</v>
      </c>
      <c r="LG3891" s="4">
        <v>0</v>
      </c>
      <c r="LH3891" s="4">
        <v>0</v>
      </c>
      <c r="LI3891" s="4">
        <v>0</v>
      </c>
      <c r="LJ3891" s="4">
        <v>0</v>
      </c>
      <c r="LK3891" s="4">
        <v>0</v>
      </c>
      <c r="LL3891" s="4">
        <v>0</v>
      </c>
      <c r="LM3891" s="4">
        <v>0</v>
      </c>
      <c r="LN3891" s="4">
        <v>0</v>
      </c>
      <c r="LO3891" s="4">
        <v>0</v>
      </c>
      <c r="LP3891" s="4">
        <v>0</v>
      </c>
      <c r="LQ3891" s="4">
        <v>0</v>
      </c>
      <c r="LR3891" s="4">
        <v>0</v>
      </c>
      <c r="LS3891" s="4">
        <v>0</v>
      </c>
    </row>
    <row r="3892" spans="1:331" s="4" customFormat="1" x14ac:dyDescent="0.2">
      <c r="A3892" s="4" t="s">
        <v>2590</v>
      </c>
      <c r="B3892" s="4" t="s">
        <v>713</v>
      </c>
      <c r="C3892" s="4" t="s">
        <v>915</v>
      </c>
      <c r="D3892" s="4" t="s">
        <v>314</v>
      </c>
      <c r="E3892" s="4" t="s">
        <v>2386</v>
      </c>
      <c r="F3892" s="4" t="s">
        <v>717</v>
      </c>
      <c r="G3892" s="4" t="s">
        <v>2387</v>
      </c>
      <c r="H3892" s="4" t="s">
        <v>2388</v>
      </c>
      <c r="I3892" s="4" t="s">
        <v>2389</v>
      </c>
      <c r="JO3892" s="4">
        <v>0</v>
      </c>
      <c r="JP3892" s="4">
        <v>0</v>
      </c>
      <c r="JQ3892" s="4">
        <v>0</v>
      </c>
      <c r="JR3892" s="4">
        <v>0</v>
      </c>
      <c r="JS3892" s="4">
        <v>0.72478160000000003</v>
      </c>
      <c r="JT3892" s="4">
        <v>1.3081423999999999</v>
      </c>
      <c r="JU3892" s="4">
        <v>0.97226800000000002</v>
      </c>
      <c r="JV3892" s="4">
        <v>0.92365459999999999</v>
      </c>
      <c r="JW3892" s="4">
        <v>1.9533748</v>
      </c>
      <c r="JX3892" s="4">
        <v>1.7986958</v>
      </c>
      <c r="JY3892" s="4">
        <v>2.1434090000000001</v>
      </c>
      <c r="JZ3892" s="4">
        <v>2.6560594000000002</v>
      </c>
      <c r="KA3892" s="4">
        <v>1.8517285999999999</v>
      </c>
      <c r="KB3892" s="4">
        <v>2.2627328000000002</v>
      </c>
      <c r="KC3892" s="4">
        <v>2.3467014000000002</v>
      </c>
      <c r="KD3892" s="4">
        <v>2.4483476</v>
      </c>
      <c r="KE3892" s="4">
        <v>2.4660251999999998</v>
      </c>
      <c r="KF3892" s="4">
        <v>2.1566671999999998</v>
      </c>
      <c r="KG3892" s="4">
        <v>3.0759023999999999</v>
      </c>
      <c r="KH3892" s="4">
        <v>4.0393315999999997</v>
      </c>
      <c r="KI3892" s="4">
        <v>4.5077879999999997</v>
      </c>
      <c r="KJ3892" s="4">
        <v>5.0204383999999997</v>
      </c>
      <c r="KK3892" s="4">
        <v>5.3209575999999998</v>
      </c>
      <c r="KL3892" s="4">
        <v>6.0766749999999998</v>
      </c>
      <c r="KM3892" s="4">
        <v>4.0216539999999998</v>
      </c>
      <c r="KN3892" s="4">
        <v>6.3948717999999998</v>
      </c>
      <c r="KO3892" s="4">
        <v>5.4137649999999997</v>
      </c>
      <c r="KP3892" s="4">
        <v>6.4037106000000001</v>
      </c>
      <c r="KQ3892" s="4">
        <v>6.2269345999999999</v>
      </c>
      <c r="KR3892" s="4">
        <v>4.9453085999999997</v>
      </c>
      <c r="KS3892" s="4">
        <v>7.6146262</v>
      </c>
      <c r="KT3892" s="4">
        <v>8.4012794</v>
      </c>
      <c r="KU3892" s="4">
        <v>10.071812599999999</v>
      </c>
      <c r="KV3892" s="4">
        <v>11.371116199999999</v>
      </c>
      <c r="KW3892" s="4">
        <v>12.727872</v>
      </c>
      <c r="KX3892" s="4">
        <v>15.7684192</v>
      </c>
      <c r="KY3892" s="4">
        <v>18.888515600000002</v>
      </c>
      <c r="KZ3892" s="4">
        <v>19.352552599999999</v>
      </c>
      <c r="LA3892" s="4">
        <v>18.141636999999999</v>
      </c>
      <c r="LB3892" s="4">
        <v>21.256</v>
      </c>
      <c r="LC3892" s="4">
        <v>17.727</v>
      </c>
      <c r="LD3892" s="4">
        <v>17.63176</v>
      </c>
      <c r="LE3892" s="4">
        <v>17.831779999999998</v>
      </c>
      <c r="LF3892" s="4">
        <v>15.230729999999999</v>
      </c>
      <c r="LG3892" s="4">
        <v>16.816179999999999</v>
      </c>
      <c r="LH3892" s="4">
        <v>23.08211</v>
      </c>
      <c r="LI3892" s="4">
        <v>32.223649999999999</v>
      </c>
      <c r="LJ3892" s="4">
        <v>33.139710000000001</v>
      </c>
      <c r="LK3892" s="4">
        <v>33.308239999999998</v>
      </c>
      <c r="LL3892" s="4">
        <v>34.685740000000003</v>
      </c>
      <c r="LM3892" s="4">
        <v>38.307519999999997</v>
      </c>
      <c r="LN3892" s="4">
        <v>37.897559999999999</v>
      </c>
      <c r="LO3892" s="4">
        <v>37.414450000000002</v>
      </c>
      <c r="LP3892" s="4">
        <v>39.050699999999999</v>
      </c>
      <c r="LQ3892" s="4">
        <v>45.162889999999898</v>
      </c>
      <c r="LR3892" s="4">
        <v>44.613140000000001</v>
      </c>
      <c r="LS3892" s="4">
        <v>43.917949999999998</v>
      </c>
    </row>
    <row r="3893" spans="1:331" s="4" customFormat="1" x14ac:dyDescent="0.2">
      <c r="A3893" s="4" t="s">
        <v>2615</v>
      </c>
      <c r="B3893" s="4" t="s">
        <v>713</v>
      </c>
      <c r="C3893" s="4" t="s">
        <v>1357</v>
      </c>
      <c r="D3893" s="4" t="s">
        <v>1358</v>
      </c>
      <c r="E3893" s="4" t="s">
        <v>2386</v>
      </c>
      <c r="F3893" s="4" t="s">
        <v>717</v>
      </c>
      <c r="G3893" s="4" t="s">
        <v>2387</v>
      </c>
      <c r="H3893" s="4" t="s">
        <v>2388</v>
      </c>
      <c r="I3893" s="4" t="s">
        <v>2389</v>
      </c>
      <c r="JO3893" s="4">
        <v>0</v>
      </c>
      <c r="JP3893" s="4">
        <v>0</v>
      </c>
      <c r="JQ3893" s="4">
        <v>0</v>
      </c>
      <c r="JR3893" s="4">
        <v>0</v>
      </c>
      <c r="JS3893" s="4">
        <v>0</v>
      </c>
      <c r="JT3893" s="4">
        <v>0</v>
      </c>
      <c r="JU3893" s="4">
        <v>0</v>
      </c>
      <c r="JV3893" s="4">
        <v>0</v>
      </c>
      <c r="JW3893" s="4">
        <v>0</v>
      </c>
      <c r="JX3893" s="4">
        <v>0</v>
      </c>
      <c r="JY3893" s="4">
        <v>0</v>
      </c>
      <c r="JZ3893" s="4">
        <v>0</v>
      </c>
      <c r="KA3893" s="4">
        <v>0</v>
      </c>
      <c r="KB3893" s="4">
        <v>0</v>
      </c>
      <c r="KC3893" s="4">
        <v>0</v>
      </c>
      <c r="KD3893" s="4">
        <v>0</v>
      </c>
      <c r="KE3893" s="4">
        <v>0</v>
      </c>
      <c r="KF3893" s="4">
        <v>0</v>
      </c>
      <c r="KG3893" s="4">
        <v>0</v>
      </c>
      <c r="KH3893" s="4">
        <v>0</v>
      </c>
      <c r="KI3893" s="4">
        <v>0</v>
      </c>
      <c r="KJ3893" s="4">
        <v>0</v>
      </c>
      <c r="KK3893" s="4">
        <v>0</v>
      </c>
      <c r="KL3893" s="4">
        <v>0</v>
      </c>
      <c r="KM3893" s="4">
        <v>0</v>
      </c>
      <c r="KN3893" s="4">
        <v>0</v>
      </c>
      <c r="KO3893" s="4">
        <v>0</v>
      </c>
      <c r="KP3893" s="4">
        <v>0</v>
      </c>
      <c r="KQ3893" s="4">
        <v>0</v>
      </c>
      <c r="KR3893" s="4">
        <v>0</v>
      </c>
      <c r="KS3893" s="4">
        <v>0</v>
      </c>
      <c r="KT3893" s="4">
        <v>0</v>
      </c>
      <c r="KU3893" s="4">
        <v>0</v>
      </c>
      <c r="KV3893" s="4">
        <v>0</v>
      </c>
      <c r="KW3893" s="4">
        <v>0</v>
      </c>
      <c r="KX3893" s="4">
        <v>0</v>
      </c>
      <c r="KY3893" s="4">
        <v>0</v>
      </c>
      <c r="KZ3893" s="4">
        <v>0</v>
      </c>
      <c r="LA3893" s="4">
        <v>0</v>
      </c>
      <c r="LB3893" s="4">
        <v>0</v>
      </c>
      <c r="LC3893" s="4">
        <v>0</v>
      </c>
      <c r="LD3893" s="4">
        <v>0</v>
      </c>
      <c r="LE3893" s="4">
        <v>0</v>
      </c>
      <c r="LF3893" s="4">
        <v>0</v>
      </c>
      <c r="LG3893" s="4">
        <v>0</v>
      </c>
      <c r="LH3893" s="4">
        <v>0</v>
      </c>
      <c r="LI3893" s="4">
        <v>0</v>
      </c>
      <c r="LJ3893" s="4">
        <v>0</v>
      </c>
      <c r="LK3893" s="4">
        <v>0</v>
      </c>
      <c r="LL3893" s="4">
        <v>0</v>
      </c>
      <c r="LM3893" s="4">
        <v>0</v>
      </c>
      <c r="LN3893" s="4">
        <v>0</v>
      </c>
      <c r="LO3893" s="4">
        <v>0</v>
      </c>
      <c r="LP3893" s="4">
        <v>0</v>
      </c>
      <c r="LQ3893" s="4">
        <v>0</v>
      </c>
      <c r="LR3893" s="4">
        <v>0</v>
      </c>
      <c r="LS3893" s="4">
        <v>0</v>
      </c>
    </row>
    <row r="3894" spans="1:331" s="4" customFormat="1" x14ac:dyDescent="0.2">
      <c r="A3894" s="4" t="s">
        <v>2579</v>
      </c>
      <c r="B3894" s="4" t="s">
        <v>713</v>
      </c>
      <c r="C3894" s="4" t="s">
        <v>812</v>
      </c>
      <c r="D3894" s="4" t="s">
        <v>813</v>
      </c>
      <c r="E3894" s="4" t="s">
        <v>2386</v>
      </c>
      <c r="F3894" s="4" t="s">
        <v>717</v>
      </c>
      <c r="G3894" s="4" t="s">
        <v>2387</v>
      </c>
      <c r="H3894" s="4" t="s">
        <v>2388</v>
      </c>
      <c r="I3894" s="4" t="s">
        <v>2389</v>
      </c>
      <c r="JO3894" s="4">
        <v>0</v>
      </c>
      <c r="JP3894" s="4">
        <v>0</v>
      </c>
      <c r="JQ3894" s="4">
        <v>0</v>
      </c>
      <c r="JR3894" s="4">
        <v>0</v>
      </c>
      <c r="JS3894" s="4">
        <v>0</v>
      </c>
      <c r="JT3894" s="4">
        <v>0</v>
      </c>
      <c r="JU3894" s="4">
        <v>0</v>
      </c>
      <c r="JV3894" s="4">
        <v>0</v>
      </c>
      <c r="JW3894" s="4">
        <v>0</v>
      </c>
      <c r="JX3894" s="4">
        <v>0</v>
      </c>
      <c r="JY3894" s="4">
        <v>0</v>
      </c>
      <c r="JZ3894" s="4">
        <v>0</v>
      </c>
      <c r="KA3894" s="4">
        <v>0</v>
      </c>
      <c r="KB3894" s="4">
        <v>0</v>
      </c>
      <c r="KC3894" s="4">
        <v>0</v>
      </c>
      <c r="KD3894" s="4">
        <v>0</v>
      </c>
      <c r="KE3894" s="4">
        <v>0</v>
      </c>
      <c r="KF3894" s="4">
        <v>0</v>
      </c>
      <c r="KG3894" s="4">
        <v>0</v>
      </c>
      <c r="KH3894" s="4">
        <v>0</v>
      </c>
      <c r="KI3894" s="4">
        <v>0</v>
      </c>
      <c r="KJ3894" s="4">
        <v>0</v>
      </c>
      <c r="KK3894" s="4">
        <v>0</v>
      </c>
      <c r="KL3894" s="4">
        <v>0</v>
      </c>
      <c r="KM3894" s="4">
        <v>0</v>
      </c>
      <c r="KN3894" s="4">
        <v>0</v>
      </c>
      <c r="KO3894" s="4">
        <v>0</v>
      </c>
      <c r="KP3894" s="4">
        <v>0</v>
      </c>
      <c r="KQ3894" s="4">
        <v>0</v>
      </c>
      <c r="KR3894" s="4">
        <v>0</v>
      </c>
      <c r="KS3894" s="4">
        <v>0</v>
      </c>
      <c r="KT3894" s="4">
        <v>0</v>
      </c>
      <c r="KU3894" s="4">
        <v>0</v>
      </c>
      <c r="KV3894" s="4">
        <v>0</v>
      </c>
      <c r="KW3894" s="4">
        <v>0</v>
      </c>
      <c r="KX3894" s="4">
        <v>0</v>
      </c>
      <c r="KY3894" s="4">
        <v>0</v>
      </c>
      <c r="KZ3894" s="4">
        <v>0</v>
      </c>
      <c r="LA3894" s="4">
        <v>0</v>
      </c>
      <c r="LB3894" s="4">
        <v>0</v>
      </c>
      <c r="LC3894" s="4">
        <v>0</v>
      </c>
      <c r="LD3894" s="4">
        <v>0</v>
      </c>
      <c r="LE3894" s="4">
        <v>0</v>
      </c>
      <c r="LF3894" s="4">
        <v>0</v>
      </c>
      <c r="LG3894" s="4">
        <v>0</v>
      </c>
      <c r="LH3894" s="4">
        <v>0</v>
      </c>
      <c r="LI3894" s="4">
        <v>0.107081967213114</v>
      </c>
      <c r="LJ3894" s="4">
        <v>1.4517049180327799</v>
      </c>
      <c r="LK3894" s="4">
        <v>4.2553770491803196</v>
      </c>
      <c r="LL3894" s="4">
        <v>4.0695081967213103</v>
      </c>
      <c r="LM3894" s="4">
        <v>3.4953442622950801</v>
      </c>
      <c r="LN3894" s="4">
        <v>6.4742841530054598</v>
      </c>
      <c r="LO3894" s="4">
        <v>6.9576065570000001</v>
      </c>
      <c r="LP3894" s="4">
        <v>6.8853770491803203</v>
      </c>
      <c r="LQ3894" s="4">
        <v>6.4106338799999998</v>
      </c>
      <c r="LR3894" s="4">
        <v>6.3302950819672104</v>
      </c>
      <c r="LS3894" s="4">
        <v>3.5365792349726699</v>
      </c>
    </row>
    <row r="3895" spans="1:331" s="4" customFormat="1" x14ac:dyDescent="0.2">
      <c r="A3895" s="4" t="s">
        <v>2580</v>
      </c>
      <c r="B3895" s="4" t="s">
        <v>713</v>
      </c>
      <c r="C3895" s="4" t="s">
        <v>1775</v>
      </c>
      <c r="D3895" s="4" t="s">
        <v>1776</v>
      </c>
      <c r="E3895" s="4" t="s">
        <v>2386</v>
      </c>
      <c r="F3895" s="4" t="s">
        <v>717</v>
      </c>
      <c r="G3895" s="4" t="s">
        <v>2387</v>
      </c>
      <c r="H3895" s="4" t="s">
        <v>2388</v>
      </c>
      <c r="I3895" s="4" t="s">
        <v>2389</v>
      </c>
      <c r="JO3895" s="4">
        <v>0</v>
      </c>
      <c r="JP3895" s="4">
        <v>0</v>
      </c>
      <c r="JQ3895" s="4">
        <v>0</v>
      </c>
      <c r="JR3895" s="4">
        <v>0</v>
      </c>
      <c r="JS3895" s="4">
        <v>0</v>
      </c>
      <c r="JT3895" s="4">
        <v>0</v>
      </c>
      <c r="JU3895" s="4">
        <v>0</v>
      </c>
      <c r="JV3895" s="4">
        <v>0</v>
      </c>
      <c r="JW3895" s="4">
        <v>0</v>
      </c>
      <c r="JX3895" s="4">
        <v>0</v>
      </c>
      <c r="JY3895" s="4">
        <v>0</v>
      </c>
      <c r="JZ3895" s="4">
        <v>0</v>
      </c>
      <c r="KA3895" s="4">
        <v>0</v>
      </c>
      <c r="KB3895" s="4">
        <v>0</v>
      </c>
      <c r="KC3895" s="4">
        <v>0</v>
      </c>
      <c r="KD3895" s="4">
        <v>0</v>
      </c>
      <c r="KE3895" s="4">
        <v>0</v>
      </c>
      <c r="KF3895" s="4">
        <v>0</v>
      </c>
      <c r="KG3895" s="4">
        <v>0</v>
      </c>
      <c r="KH3895" s="4">
        <v>0</v>
      </c>
      <c r="KI3895" s="4">
        <v>0</v>
      </c>
      <c r="KJ3895" s="4">
        <v>0</v>
      </c>
      <c r="KK3895" s="4">
        <v>0</v>
      </c>
      <c r="KL3895" s="4">
        <v>0</v>
      </c>
      <c r="KM3895" s="4">
        <v>0</v>
      </c>
      <c r="KN3895" s="4">
        <v>0</v>
      </c>
      <c r="KO3895" s="4">
        <v>0</v>
      </c>
      <c r="KP3895" s="4">
        <v>0</v>
      </c>
      <c r="KQ3895" s="4">
        <v>0</v>
      </c>
      <c r="KR3895" s="4">
        <v>0</v>
      </c>
      <c r="KS3895" s="4">
        <v>0</v>
      </c>
      <c r="KT3895" s="4">
        <v>0</v>
      </c>
      <c r="KU3895" s="4">
        <v>0</v>
      </c>
      <c r="KV3895" s="4">
        <v>0</v>
      </c>
      <c r="KW3895" s="4">
        <v>0</v>
      </c>
      <c r="KX3895" s="4">
        <v>0</v>
      </c>
      <c r="KY3895" s="4">
        <v>0</v>
      </c>
      <c r="KZ3895" s="4">
        <v>0</v>
      </c>
      <c r="LA3895" s="4">
        <v>0</v>
      </c>
      <c r="LB3895" s="4">
        <v>0</v>
      </c>
      <c r="LC3895" s="4">
        <v>0</v>
      </c>
      <c r="LD3895" s="4">
        <v>0</v>
      </c>
      <c r="LE3895" s="4">
        <v>0</v>
      </c>
      <c r="LF3895" s="4">
        <v>0</v>
      </c>
      <c r="LG3895" s="4">
        <v>0</v>
      </c>
      <c r="LH3895" s="4">
        <v>0</v>
      </c>
      <c r="LI3895" s="4">
        <v>0</v>
      </c>
      <c r="LJ3895" s="4">
        <v>0</v>
      </c>
      <c r="LK3895" s="4">
        <v>0</v>
      </c>
      <c r="LL3895" s="4">
        <v>0</v>
      </c>
      <c r="LM3895" s="4">
        <v>0</v>
      </c>
      <c r="LN3895" s="4">
        <v>0</v>
      </c>
      <c r="LO3895" s="4">
        <v>0</v>
      </c>
      <c r="LP3895" s="4">
        <v>0</v>
      </c>
      <c r="LQ3895" s="4">
        <v>0</v>
      </c>
      <c r="LR3895" s="4">
        <v>0</v>
      </c>
      <c r="LS3895" s="4">
        <v>0</v>
      </c>
    </row>
    <row r="3896" spans="1:331" s="4" customFormat="1" x14ac:dyDescent="0.2">
      <c r="A3896" s="4" t="s">
        <v>2553</v>
      </c>
      <c r="B3896" s="4" t="s">
        <v>713</v>
      </c>
      <c r="C3896" s="4" t="s">
        <v>761</v>
      </c>
      <c r="D3896" s="4" t="s">
        <v>307</v>
      </c>
      <c r="E3896" s="4" t="s">
        <v>2386</v>
      </c>
      <c r="F3896" s="4" t="s">
        <v>717</v>
      </c>
      <c r="G3896" s="4" t="s">
        <v>2387</v>
      </c>
      <c r="H3896" s="4" t="s">
        <v>2388</v>
      </c>
      <c r="I3896" s="4" t="s">
        <v>2389</v>
      </c>
      <c r="JO3896" s="4">
        <v>3.51</v>
      </c>
      <c r="JP3896" s="4">
        <v>3.863</v>
      </c>
      <c r="JQ3896" s="4">
        <v>3.1520000000000001</v>
      </c>
      <c r="JR3896" s="4">
        <v>2.5760000000000001</v>
      </c>
      <c r="JS3896" s="4">
        <v>1.679</v>
      </c>
      <c r="JT3896" s="4">
        <v>3.1760000000000002</v>
      </c>
      <c r="JU3896" s="4">
        <v>3.3650000000000002</v>
      </c>
      <c r="JV3896" s="4">
        <v>3.6259999999999999</v>
      </c>
      <c r="JW3896" s="4">
        <v>3.1419999999999999</v>
      </c>
      <c r="JX3896" s="4">
        <v>3.41</v>
      </c>
      <c r="JY3896" s="4">
        <v>3.8</v>
      </c>
      <c r="JZ3896" s="4">
        <v>3.8069999999999999</v>
      </c>
      <c r="KA3896" s="4">
        <v>3.3849999999999998</v>
      </c>
      <c r="KB3896" s="4">
        <v>4.4279999999999999</v>
      </c>
      <c r="KC3896" s="4">
        <v>2.6280000000000001</v>
      </c>
      <c r="KD3896" s="4">
        <v>2.2080000000000002</v>
      </c>
      <c r="KE3896" s="4">
        <v>2.7069999999999999</v>
      </c>
      <c r="KF3896" s="4">
        <v>6.8040000000000003</v>
      </c>
      <c r="KG3896" s="4">
        <v>5.7830000000000004</v>
      </c>
      <c r="KH3896" s="4">
        <v>6.8869999999999996</v>
      </c>
      <c r="KI3896" s="4">
        <v>7.024</v>
      </c>
      <c r="KJ3896" s="4">
        <v>8.7579999999999991</v>
      </c>
      <c r="KK3896" s="4">
        <v>0.17399999999999999</v>
      </c>
      <c r="KL3896" s="4">
        <v>0</v>
      </c>
      <c r="KM3896" s="4">
        <v>0</v>
      </c>
      <c r="KN3896" s="4">
        <v>0</v>
      </c>
      <c r="KO3896" s="4">
        <v>0</v>
      </c>
      <c r="KP3896" s="4">
        <v>0</v>
      </c>
      <c r="KQ3896" s="4">
        <v>0</v>
      </c>
      <c r="KR3896" s="4">
        <v>0</v>
      </c>
      <c r="KS3896" s="4">
        <v>0</v>
      </c>
      <c r="KT3896" s="4">
        <v>0</v>
      </c>
      <c r="KU3896" s="4">
        <v>0</v>
      </c>
      <c r="KV3896" s="4">
        <v>0</v>
      </c>
      <c r="KW3896" s="4">
        <v>0</v>
      </c>
      <c r="KX3896" s="4">
        <v>0</v>
      </c>
      <c r="KY3896" s="4">
        <v>0</v>
      </c>
      <c r="KZ3896" s="4">
        <v>0</v>
      </c>
      <c r="LA3896" s="4">
        <v>0</v>
      </c>
      <c r="LB3896" s="4">
        <v>0</v>
      </c>
      <c r="LC3896" s="4">
        <v>0</v>
      </c>
      <c r="LD3896" s="4">
        <v>0</v>
      </c>
      <c r="LE3896" s="4">
        <v>0</v>
      </c>
      <c r="LF3896" s="4">
        <v>0</v>
      </c>
      <c r="LG3896" s="4">
        <v>0</v>
      </c>
      <c r="LH3896" s="4">
        <v>0</v>
      </c>
      <c r="LI3896" s="4">
        <v>0</v>
      </c>
      <c r="LJ3896" s="4">
        <v>0</v>
      </c>
      <c r="LK3896" s="4">
        <v>0</v>
      </c>
      <c r="LL3896" s="4">
        <v>0</v>
      </c>
      <c r="LM3896" s="4">
        <v>0</v>
      </c>
      <c r="LN3896" s="4">
        <v>0</v>
      </c>
      <c r="LO3896" s="4">
        <v>0</v>
      </c>
      <c r="LP3896" s="4">
        <v>0</v>
      </c>
      <c r="LQ3896" s="4">
        <v>0</v>
      </c>
      <c r="LR3896" s="4">
        <v>0</v>
      </c>
      <c r="LS3896" s="4">
        <v>0</v>
      </c>
    </row>
    <row r="3897" spans="1:331" s="4" customFormat="1" x14ac:dyDescent="0.2">
      <c r="A3897" s="4" t="s">
        <v>2592</v>
      </c>
      <c r="B3897" s="4" t="s">
        <v>713</v>
      </c>
      <c r="C3897" s="4" t="s">
        <v>875</v>
      </c>
      <c r="D3897" s="4" t="s">
        <v>316</v>
      </c>
      <c r="E3897" s="4" t="s">
        <v>2386</v>
      </c>
      <c r="F3897" s="4" t="s">
        <v>717</v>
      </c>
      <c r="G3897" s="4" t="s">
        <v>2387</v>
      </c>
      <c r="H3897" s="4" t="s">
        <v>2388</v>
      </c>
      <c r="I3897" s="4" t="s">
        <v>2389</v>
      </c>
      <c r="JO3897" s="4">
        <v>2.5000000000000001E-2</v>
      </c>
      <c r="JP3897" s="4">
        <v>0.58399999999999996</v>
      </c>
      <c r="JQ3897" s="4">
        <v>0.629</v>
      </c>
      <c r="JR3897" s="4">
        <v>1.044</v>
      </c>
      <c r="JS3897" s="4">
        <v>1.0820000000000001</v>
      </c>
      <c r="JT3897" s="4">
        <v>4.5810000000000004</v>
      </c>
      <c r="JU3897" s="4">
        <v>8.01</v>
      </c>
      <c r="JV3897" s="4">
        <v>9.48</v>
      </c>
      <c r="JW3897" s="4">
        <v>9.7070000000000007</v>
      </c>
      <c r="JX3897" s="4">
        <v>19.699000000000002</v>
      </c>
      <c r="JY3897" s="4">
        <v>25.125</v>
      </c>
      <c r="JZ3897" s="4">
        <v>34.079000000000001</v>
      </c>
      <c r="KA3897" s="4">
        <v>31.658999999999999</v>
      </c>
      <c r="KB3897" s="4">
        <v>59.313000000000002</v>
      </c>
      <c r="KC3897" s="4">
        <v>70.393000000000001</v>
      </c>
      <c r="KD3897" s="4">
        <v>82.590999999999994</v>
      </c>
      <c r="KE3897" s="4">
        <v>87.82</v>
      </c>
      <c r="KF3897" s="4">
        <v>102.43</v>
      </c>
      <c r="KG3897" s="4">
        <v>114.291</v>
      </c>
      <c r="KH3897" s="4">
        <v>134.26400000000001</v>
      </c>
      <c r="KI3897" s="4">
        <v>159.578</v>
      </c>
      <c r="KJ3897" s="4">
        <v>165.369719</v>
      </c>
      <c r="KK3897" s="4">
        <v>188.60499799999999</v>
      </c>
      <c r="KL3897" s="4">
        <v>173.89693299999999</v>
      </c>
      <c r="KM3897" s="4">
        <v>185.81419600000001</v>
      </c>
      <c r="KN3897" s="4">
        <v>194.57127500000001</v>
      </c>
      <c r="KO3897" s="4">
        <v>208.693522</v>
      </c>
      <c r="KP3897" s="4">
        <v>217.03513000000001</v>
      </c>
      <c r="KQ3897" s="4">
        <v>247.699915</v>
      </c>
      <c r="KR3897" s="4">
        <v>258.24798600000003</v>
      </c>
      <c r="KS3897" s="4">
        <v>286.88826599999999</v>
      </c>
      <c r="KT3897" s="4">
        <v>296.50116400000002</v>
      </c>
      <c r="KU3897" s="4">
        <v>321.15693700000003</v>
      </c>
      <c r="KV3897" s="4">
        <v>325.97385500000001</v>
      </c>
      <c r="KW3897" s="4">
        <v>317.23492900000002</v>
      </c>
      <c r="KX3897" s="4">
        <v>319.12157400000001</v>
      </c>
      <c r="KY3897" s="4">
        <v>320.53802400000001</v>
      </c>
      <c r="KZ3897" s="4">
        <v>314.25837000000001</v>
      </c>
      <c r="LA3897" s="4">
        <v>230.077674</v>
      </c>
      <c r="LB3897" s="4">
        <v>285.86556199999899</v>
      </c>
      <c r="LC3897" s="4">
        <v>293.038184</v>
      </c>
      <c r="LD3897" s="4">
        <v>304.290569</v>
      </c>
      <c r="LE3897" s="4">
        <v>279.00864000000001</v>
      </c>
      <c r="LF3897" s="4">
        <v>251.744159</v>
      </c>
      <c r="LG3897" s="4">
        <v>274.65052300000002</v>
      </c>
      <c r="LH3897" s="4">
        <v>292.35483099999999</v>
      </c>
      <c r="LI3897" s="4">
        <v>162.92728500000001</v>
      </c>
      <c r="LJ3897" s="4">
        <v>17.991405999999898</v>
      </c>
      <c r="LK3897" s="4">
        <v>14.602900999999999</v>
      </c>
      <c r="LL3897" s="4">
        <v>0</v>
      </c>
      <c r="LM3897" s="4">
        <v>4.5244059999999999</v>
      </c>
      <c r="LN3897" s="4">
        <v>17.678366</v>
      </c>
      <c r="LO3897" s="4">
        <v>29.0734253</v>
      </c>
      <c r="LP3897" s="4">
        <v>49.106264199999998</v>
      </c>
      <c r="LQ3897" s="4">
        <v>65.636142100000001</v>
      </c>
      <c r="LR3897" s="4">
        <v>42.999509209999999</v>
      </c>
      <c r="LS3897" s="4">
        <v>61.22263744</v>
      </c>
    </row>
    <row r="3898" spans="1:331" s="4" customFormat="1" x14ac:dyDescent="0.2">
      <c r="A3898" s="4" t="s">
        <v>2606</v>
      </c>
      <c r="B3898" s="4" t="s">
        <v>713</v>
      </c>
      <c r="C3898" s="4" t="s">
        <v>1614</v>
      </c>
      <c r="D3898" s="4" t="s">
        <v>2588</v>
      </c>
      <c r="E3898" s="4" t="s">
        <v>2386</v>
      </c>
      <c r="F3898" s="4" t="s">
        <v>717</v>
      </c>
      <c r="G3898" s="4" t="s">
        <v>2387</v>
      </c>
      <c r="H3898" s="4" t="s">
        <v>2388</v>
      </c>
      <c r="I3898" s="4" t="s">
        <v>2389</v>
      </c>
      <c r="JO3898" s="4">
        <v>0</v>
      </c>
      <c r="JP3898" s="4">
        <v>0</v>
      </c>
      <c r="JQ3898" s="4">
        <v>0</v>
      </c>
      <c r="JR3898" s="4">
        <v>0</v>
      </c>
      <c r="JS3898" s="4">
        <v>0</v>
      </c>
      <c r="JT3898" s="4">
        <v>0</v>
      </c>
      <c r="JU3898" s="4">
        <v>0</v>
      </c>
      <c r="JV3898" s="4">
        <v>0</v>
      </c>
      <c r="JW3898" s="4">
        <v>0</v>
      </c>
      <c r="JX3898" s="4">
        <v>0</v>
      </c>
      <c r="JY3898" s="4">
        <v>0</v>
      </c>
      <c r="JZ3898" s="4">
        <v>0</v>
      </c>
      <c r="KA3898" s="4">
        <v>7.1466000000000002E-2</v>
      </c>
      <c r="KB3898" s="4">
        <v>2.324376</v>
      </c>
      <c r="KC3898" s="4">
        <v>3.151904</v>
      </c>
      <c r="KD3898" s="4">
        <v>3.4771540000000001</v>
      </c>
      <c r="KE3898" s="4">
        <v>2.897205</v>
      </c>
      <c r="KF3898" s="4">
        <v>3.7772890000000001</v>
      </c>
      <c r="KG3898" s="4">
        <v>8.9650580000000009</v>
      </c>
      <c r="KH3898" s="4">
        <v>11.792059</v>
      </c>
      <c r="KI3898" s="4">
        <v>16.745341</v>
      </c>
      <c r="KJ3898" s="4">
        <v>28.311216999999999</v>
      </c>
      <c r="KK3898" s="4">
        <v>39.314193000000003</v>
      </c>
      <c r="KL3898" s="4">
        <v>40.100672000000003</v>
      </c>
      <c r="KM3898" s="4">
        <v>47.365172000000001</v>
      </c>
      <c r="KN3898" s="4">
        <v>52.886561999999998</v>
      </c>
      <c r="KO3898" s="4">
        <v>56.310749999999999</v>
      </c>
      <c r="KP3898" s="4">
        <v>56.530214000000001</v>
      </c>
      <c r="KQ3898" s="4">
        <v>58.138202999999997</v>
      </c>
      <c r="KR3898" s="4">
        <v>58.650917999999997</v>
      </c>
      <c r="KS3898" s="4">
        <v>67.028646999999907</v>
      </c>
      <c r="KT3898" s="4">
        <v>73.924340000000001</v>
      </c>
      <c r="KU3898" s="4">
        <v>77.085649000000004</v>
      </c>
      <c r="KV3898" s="4">
        <v>89.688971999999893</v>
      </c>
      <c r="KW3898" s="4">
        <v>103.063779</v>
      </c>
      <c r="KX3898" s="4">
        <v>108.96374</v>
      </c>
      <c r="KY3898" s="4">
        <v>112.133033</v>
      </c>
      <c r="KZ3898" s="4">
        <v>119.10290500000001</v>
      </c>
      <c r="LA3898" s="4">
        <v>129.671763</v>
      </c>
      <c r="LB3898" s="4">
        <v>130.71481600000001</v>
      </c>
      <c r="LC3898" s="4">
        <v>146.779023</v>
      </c>
      <c r="LD3898" s="4">
        <v>148.748887</v>
      </c>
      <c r="LE3898" s="4">
        <v>142.937164</v>
      </c>
      <c r="LF3898" s="4">
        <v>150.95793599999999</v>
      </c>
      <c r="LG3898" s="4">
        <v>147.77080699999999</v>
      </c>
      <c r="LH3898" s="4">
        <v>148.59571199999999</v>
      </c>
      <c r="LI3898" s="4">
        <v>154.723107</v>
      </c>
      <c r="LJ3898" s="4">
        <v>150.327293</v>
      </c>
      <c r="LK3898" s="4">
        <v>138.783973</v>
      </c>
      <c r="LL3898" s="4">
        <v>156.40651099999999</v>
      </c>
      <c r="LM3898" s="4">
        <v>164.762416</v>
      </c>
      <c r="LN3898" s="4">
        <v>161.995104</v>
      </c>
      <c r="LO3898" s="4">
        <v>148.426725</v>
      </c>
      <c r="LP3898" s="4">
        <v>133.50526099999999</v>
      </c>
      <c r="LQ3898" s="4">
        <v>145.90966948799999</v>
      </c>
      <c r="LR3898" s="4">
        <v>160.183721367217</v>
      </c>
      <c r="LS3898" s="4">
        <v>158.01523</v>
      </c>
    </row>
    <row r="3899" spans="1:331" s="4" customFormat="1" x14ac:dyDescent="0.2">
      <c r="A3899" s="4" t="s">
        <v>2620</v>
      </c>
      <c r="B3899" s="4" t="s">
        <v>713</v>
      </c>
      <c r="C3899" s="4" t="s">
        <v>1572</v>
      </c>
      <c r="D3899" s="4" t="s">
        <v>319</v>
      </c>
      <c r="E3899" s="4" t="s">
        <v>2386</v>
      </c>
      <c r="F3899" s="4" t="s">
        <v>717</v>
      </c>
      <c r="G3899" s="4" t="s">
        <v>2387</v>
      </c>
      <c r="H3899" s="4" t="s">
        <v>2388</v>
      </c>
      <c r="I3899" s="4" t="s">
        <v>2389</v>
      </c>
      <c r="JO3899" s="4">
        <v>0</v>
      </c>
      <c r="JP3899" s="4">
        <v>0</v>
      </c>
      <c r="JQ3899" s="4">
        <v>0</v>
      </c>
      <c r="JR3899" s="4">
        <v>0</v>
      </c>
      <c r="JS3899" s="4">
        <v>0</v>
      </c>
      <c r="JT3899" s="4">
        <v>0</v>
      </c>
      <c r="JU3899" s="4">
        <v>0</v>
      </c>
      <c r="JV3899" s="4">
        <v>0</v>
      </c>
      <c r="JW3899" s="4">
        <v>0</v>
      </c>
      <c r="JX3899" s="4">
        <v>0</v>
      </c>
      <c r="JY3899" s="4">
        <v>0</v>
      </c>
      <c r="JZ3899" s="4">
        <v>0</v>
      </c>
      <c r="KA3899" s="4">
        <v>0</v>
      </c>
      <c r="KB3899" s="4">
        <v>0</v>
      </c>
      <c r="KC3899" s="4">
        <v>0</v>
      </c>
      <c r="KD3899" s="4">
        <v>0</v>
      </c>
      <c r="KE3899" s="4">
        <v>0</v>
      </c>
      <c r="KF3899" s="4">
        <v>0</v>
      </c>
      <c r="KG3899" s="4">
        <v>0</v>
      </c>
      <c r="KH3899" s="4">
        <v>0</v>
      </c>
      <c r="KI3899" s="4">
        <v>0</v>
      </c>
      <c r="KJ3899" s="4">
        <v>0</v>
      </c>
      <c r="KK3899" s="4">
        <v>0</v>
      </c>
      <c r="KL3899" s="4">
        <v>0</v>
      </c>
      <c r="KM3899" s="4">
        <v>0</v>
      </c>
      <c r="KN3899" s="4">
        <v>0</v>
      </c>
      <c r="KO3899" s="4">
        <v>0</v>
      </c>
      <c r="KP3899" s="4">
        <v>0</v>
      </c>
      <c r="KQ3899" s="4">
        <v>0</v>
      </c>
      <c r="KR3899" s="4">
        <v>0</v>
      </c>
      <c r="KS3899" s="4">
        <v>0</v>
      </c>
      <c r="KT3899" s="4">
        <v>0</v>
      </c>
      <c r="KU3899" s="4">
        <v>0</v>
      </c>
      <c r="KV3899" s="4">
        <v>0</v>
      </c>
      <c r="KW3899" s="4">
        <v>0</v>
      </c>
      <c r="KX3899" s="4">
        <v>0</v>
      </c>
      <c r="KY3899" s="4">
        <v>0</v>
      </c>
      <c r="KZ3899" s="4">
        <v>0</v>
      </c>
      <c r="LA3899" s="4">
        <v>0</v>
      </c>
      <c r="LB3899" s="4">
        <v>0</v>
      </c>
      <c r="LC3899" s="4">
        <v>0</v>
      </c>
      <c r="LD3899" s="4">
        <v>0</v>
      </c>
      <c r="LE3899" s="4">
        <v>0</v>
      </c>
      <c r="LF3899" s="4">
        <v>0</v>
      </c>
      <c r="LG3899" s="4">
        <v>0</v>
      </c>
      <c r="LH3899" s="4">
        <v>0</v>
      </c>
      <c r="LI3899" s="4">
        <v>0</v>
      </c>
      <c r="LJ3899" s="4">
        <v>0</v>
      </c>
      <c r="LK3899" s="4">
        <v>0</v>
      </c>
      <c r="LL3899" s="4">
        <v>0</v>
      </c>
      <c r="LM3899" s="4">
        <v>0</v>
      </c>
      <c r="LN3899" s="4">
        <v>0</v>
      </c>
      <c r="LO3899" s="4">
        <v>0</v>
      </c>
      <c r="LP3899" s="4">
        <v>0</v>
      </c>
      <c r="LQ3899" s="4">
        <v>0</v>
      </c>
      <c r="LR3899" s="4">
        <v>0</v>
      </c>
      <c r="LS3899" s="4">
        <v>0</v>
      </c>
    </row>
    <row r="3900" spans="1:331" s="4" customFormat="1" x14ac:dyDescent="0.2">
      <c r="A3900" s="4" t="s">
        <v>2538</v>
      </c>
      <c r="B3900" s="4" t="s">
        <v>713</v>
      </c>
      <c r="C3900" s="4" t="s">
        <v>1759</v>
      </c>
      <c r="D3900" s="4" t="s">
        <v>1760</v>
      </c>
      <c r="E3900" s="4" t="s">
        <v>2386</v>
      </c>
      <c r="F3900" s="4" t="s">
        <v>717</v>
      </c>
      <c r="G3900" s="4" t="s">
        <v>2387</v>
      </c>
      <c r="H3900" s="4" t="s">
        <v>2388</v>
      </c>
      <c r="I3900" s="4" t="s">
        <v>2389</v>
      </c>
      <c r="JO3900" s="4">
        <v>0</v>
      </c>
      <c r="JP3900" s="4">
        <v>0</v>
      </c>
      <c r="JQ3900" s="4">
        <v>0</v>
      </c>
      <c r="JR3900" s="4">
        <v>0</v>
      </c>
      <c r="JS3900" s="4">
        <v>0</v>
      </c>
      <c r="JT3900" s="4">
        <v>0</v>
      </c>
      <c r="JU3900" s="4">
        <v>0</v>
      </c>
      <c r="JV3900" s="4">
        <v>0</v>
      </c>
      <c r="JW3900" s="4">
        <v>0</v>
      </c>
      <c r="JX3900" s="4">
        <v>0</v>
      </c>
      <c r="JY3900" s="4">
        <v>0</v>
      </c>
      <c r="JZ3900" s="4">
        <v>0</v>
      </c>
      <c r="KA3900" s="4">
        <v>0</v>
      </c>
      <c r="KB3900" s="4">
        <v>0</v>
      </c>
      <c r="KC3900" s="4">
        <v>0</v>
      </c>
      <c r="KD3900" s="4">
        <v>0</v>
      </c>
      <c r="KE3900" s="4">
        <v>0</v>
      </c>
      <c r="KF3900" s="4">
        <v>0</v>
      </c>
      <c r="KG3900" s="4">
        <v>0</v>
      </c>
      <c r="KH3900" s="4">
        <v>0</v>
      </c>
      <c r="KI3900" s="4">
        <v>0</v>
      </c>
      <c r="KJ3900" s="4">
        <v>0</v>
      </c>
      <c r="KK3900" s="4">
        <v>0</v>
      </c>
      <c r="KL3900" s="4">
        <v>0</v>
      </c>
      <c r="KM3900" s="4">
        <v>0.10164620000000001</v>
      </c>
      <c r="KN3900" s="4">
        <v>0</v>
      </c>
      <c r="KO3900" s="4">
        <v>0.53916679999999995</v>
      </c>
      <c r="KP3900" s="4">
        <v>0.46403699999999998</v>
      </c>
      <c r="KQ3900" s="4">
        <v>0.44635940000000002</v>
      </c>
      <c r="KR3900" s="4">
        <v>0.38006839999999997</v>
      </c>
      <c r="KS3900" s="4">
        <v>7.95492E-2</v>
      </c>
      <c r="KT3900" s="4">
        <v>8.8387999999999994E-2</v>
      </c>
      <c r="KU3900" s="4">
        <v>0.30051919999999999</v>
      </c>
      <c r="KV3900" s="4">
        <v>8.8387999999999994E-2</v>
      </c>
      <c r="KW3900" s="4">
        <v>0</v>
      </c>
      <c r="KX3900" s="4">
        <v>0</v>
      </c>
      <c r="KY3900" s="4">
        <v>0</v>
      </c>
      <c r="KZ3900" s="4">
        <v>0</v>
      </c>
      <c r="LA3900" s="4">
        <v>0</v>
      </c>
      <c r="LB3900" s="4">
        <v>0</v>
      </c>
      <c r="LC3900" s="4">
        <v>0</v>
      </c>
      <c r="LD3900" s="4">
        <v>0</v>
      </c>
      <c r="LE3900" s="4">
        <v>0</v>
      </c>
      <c r="LF3900" s="4">
        <v>0</v>
      </c>
      <c r="LG3900" s="4">
        <v>0</v>
      </c>
      <c r="LH3900" s="4">
        <v>0</v>
      </c>
      <c r="LI3900" s="4">
        <v>0</v>
      </c>
      <c r="LJ3900" s="4">
        <v>0</v>
      </c>
      <c r="LK3900" s="4">
        <v>0</v>
      </c>
      <c r="LL3900" s="4">
        <v>0</v>
      </c>
      <c r="LM3900" s="4">
        <v>0</v>
      </c>
      <c r="LN3900" s="4">
        <v>0</v>
      </c>
      <c r="LO3900" s="4">
        <v>0</v>
      </c>
      <c r="LP3900" s="4">
        <v>0</v>
      </c>
      <c r="LQ3900" s="4">
        <v>0</v>
      </c>
      <c r="LR3900" s="4">
        <v>0</v>
      </c>
      <c r="LS3900" s="4">
        <v>0</v>
      </c>
    </row>
    <row r="3901" spans="1:331" s="4" customFormat="1" x14ac:dyDescent="0.2">
      <c r="A3901" s="4" t="s">
        <v>2608</v>
      </c>
      <c r="B3901" s="4" t="s">
        <v>713</v>
      </c>
      <c r="C3901" s="4" t="s">
        <v>1003</v>
      </c>
      <c r="D3901" s="4" t="s">
        <v>1004</v>
      </c>
      <c r="E3901" s="4" t="s">
        <v>2386</v>
      </c>
      <c r="F3901" s="4" t="s">
        <v>717</v>
      </c>
      <c r="G3901" s="4" t="s">
        <v>2387</v>
      </c>
      <c r="H3901" s="4" t="s">
        <v>2388</v>
      </c>
      <c r="I3901" s="4" t="s">
        <v>2389</v>
      </c>
      <c r="JO3901" s="4">
        <v>0</v>
      </c>
      <c r="JP3901" s="4">
        <v>0</v>
      </c>
      <c r="JQ3901" s="4">
        <v>0</v>
      </c>
      <c r="JR3901" s="4">
        <v>0</v>
      </c>
      <c r="JS3901" s="4">
        <v>0</v>
      </c>
      <c r="JT3901" s="4">
        <v>0</v>
      </c>
      <c r="JU3901" s="4">
        <v>0</v>
      </c>
      <c r="JV3901" s="4">
        <v>0</v>
      </c>
      <c r="JW3901" s="4">
        <v>0</v>
      </c>
      <c r="JX3901" s="4">
        <v>0</v>
      </c>
      <c r="JY3901" s="4">
        <v>0</v>
      </c>
      <c r="JZ3901" s="4">
        <v>0</v>
      </c>
      <c r="KA3901" s="4">
        <v>0</v>
      </c>
      <c r="KB3901" s="4">
        <v>0</v>
      </c>
      <c r="KC3901" s="4">
        <v>0</v>
      </c>
      <c r="KD3901" s="4">
        <v>0</v>
      </c>
      <c r="KE3901" s="4">
        <v>0</v>
      </c>
      <c r="KF3901" s="4">
        <v>0</v>
      </c>
      <c r="KG3901" s="4">
        <v>0</v>
      </c>
      <c r="KH3901" s="4">
        <v>0</v>
      </c>
      <c r="KI3901" s="4">
        <v>0</v>
      </c>
      <c r="KJ3901" s="4">
        <v>0</v>
      </c>
      <c r="KK3901" s="4">
        <v>0</v>
      </c>
      <c r="KL3901" s="4">
        <v>0</v>
      </c>
      <c r="KM3901" s="4">
        <v>0</v>
      </c>
      <c r="KN3901" s="4">
        <v>0</v>
      </c>
      <c r="KO3901" s="4">
        <v>0</v>
      </c>
      <c r="KP3901" s="4">
        <v>0</v>
      </c>
      <c r="KQ3901" s="4">
        <v>0</v>
      </c>
      <c r="KR3901" s="4">
        <v>0</v>
      </c>
      <c r="KS3901" s="4">
        <v>0</v>
      </c>
      <c r="KT3901" s="4">
        <v>0</v>
      </c>
      <c r="KU3901" s="4">
        <v>0</v>
      </c>
      <c r="KV3901" s="4">
        <v>0</v>
      </c>
      <c r="KW3901" s="4">
        <v>0</v>
      </c>
      <c r="KX3901" s="4">
        <v>0</v>
      </c>
      <c r="KY3901" s="4">
        <v>0</v>
      </c>
      <c r="KZ3901" s="4">
        <v>0</v>
      </c>
      <c r="LA3901" s="4">
        <v>0</v>
      </c>
      <c r="LB3901" s="4">
        <v>0</v>
      </c>
      <c r="LC3901" s="4">
        <v>0</v>
      </c>
      <c r="LD3901" s="4">
        <v>0</v>
      </c>
      <c r="LE3901" s="4">
        <v>0</v>
      </c>
      <c r="LF3901" s="4">
        <v>0</v>
      </c>
      <c r="LG3901" s="4">
        <v>0</v>
      </c>
      <c r="LH3901" s="4">
        <v>0</v>
      </c>
      <c r="LI3901" s="4">
        <v>0</v>
      </c>
      <c r="LJ3901" s="4">
        <v>0</v>
      </c>
      <c r="LK3901" s="4">
        <v>0</v>
      </c>
      <c r="LL3901" s="4">
        <v>0</v>
      </c>
      <c r="LM3901" s="4">
        <v>0</v>
      </c>
      <c r="LN3901" s="4">
        <v>0</v>
      </c>
      <c r="LO3901" s="4">
        <v>0</v>
      </c>
      <c r="LP3901" s="4">
        <v>0</v>
      </c>
      <c r="LQ3901" s="4">
        <v>0</v>
      </c>
      <c r="LR3901" s="4">
        <v>0</v>
      </c>
      <c r="LS3901" s="4">
        <v>0</v>
      </c>
    </row>
    <row r="3902" spans="1:331" s="4" customFormat="1" x14ac:dyDescent="0.2">
      <c r="A3902" s="4" t="s">
        <v>2560</v>
      </c>
      <c r="B3902" s="4" t="s">
        <v>713</v>
      </c>
      <c r="C3902" s="4" t="s">
        <v>1608</v>
      </c>
      <c r="D3902" s="4" t="s">
        <v>1609</v>
      </c>
      <c r="E3902" s="4" t="s">
        <v>2386</v>
      </c>
      <c r="F3902" s="4" t="s">
        <v>717</v>
      </c>
      <c r="G3902" s="4" t="s">
        <v>2387</v>
      </c>
      <c r="H3902" s="4" t="s">
        <v>2388</v>
      </c>
      <c r="I3902" s="4" t="s">
        <v>2389</v>
      </c>
      <c r="JO3902" s="4">
        <v>0</v>
      </c>
      <c r="JP3902" s="4">
        <v>0</v>
      </c>
      <c r="JQ3902" s="4">
        <v>0</v>
      </c>
      <c r="JR3902" s="4">
        <v>0</v>
      </c>
      <c r="JS3902" s="4">
        <v>0</v>
      </c>
      <c r="JT3902" s="4">
        <v>0</v>
      </c>
      <c r="JU3902" s="4">
        <v>0</v>
      </c>
      <c r="JV3902" s="4">
        <v>0</v>
      </c>
      <c r="JW3902" s="4">
        <v>0</v>
      </c>
      <c r="JX3902" s="4">
        <v>0</v>
      </c>
      <c r="JY3902" s="4">
        <v>0</v>
      </c>
      <c r="JZ3902" s="4">
        <v>0</v>
      </c>
      <c r="KA3902" s="4">
        <v>0</v>
      </c>
      <c r="KB3902" s="4">
        <v>0</v>
      </c>
      <c r="KC3902" s="4">
        <v>0</v>
      </c>
      <c r="KD3902" s="4">
        <v>0</v>
      </c>
      <c r="KE3902" s="4">
        <v>0</v>
      </c>
      <c r="KF3902" s="4">
        <v>0</v>
      </c>
      <c r="KG3902" s="4">
        <v>0</v>
      </c>
      <c r="KH3902" s="4">
        <v>0</v>
      </c>
      <c r="KI3902" s="4">
        <v>9.4796130000000005</v>
      </c>
      <c r="KJ3902" s="4">
        <v>9.8817784</v>
      </c>
      <c r="KK3902" s="4">
        <v>9.1835132000000002</v>
      </c>
      <c r="KL3902" s="4">
        <v>12.8118406</v>
      </c>
      <c r="KM3902" s="4">
        <v>16.652299200000002</v>
      </c>
      <c r="KN3902" s="4">
        <v>17.033000000000001</v>
      </c>
      <c r="KO3902" s="4">
        <v>17</v>
      </c>
      <c r="KP3902" s="4">
        <v>14.638</v>
      </c>
      <c r="KQ3902" s="4">
        <v>12.26</v>
      </c>
      <c r="KR3902" s="4">
        <v>7.7060000000000004</v>
      </c>
      <c r="KS3902" s="4">
        <v>11.821999999999999</v>
      </c>
      <c r="KT3902" s="4">
        <v>13.942</v>
      </c>
      <c r="KU3902" s="4">
        <v>12.023999999999999</v>
      </c>
      <c r="KV3902" s="4">
        <v>13.554</v>
      </c>
      <c r="KW3902" s="4">
        <v>9.8620000000000001</v>
      </c>
      <c r="KX3902" s="4">
        <v>8.4190000000000005</v>
      </c>
      <c r="KY3902" s="4">
        <v>11.362</v>
      </c>
      <c r="KZ3902" s="4">
        <v>14.141999999999999</v>
      </c>
      <c r="LA3902" s="4">
        <v>15.484</v>
      </c>
      <c r="LB3902" s="4">
        <v>15.101599999999999</v>
      </c>
      <c r="LC3902" s="4">
        <v>10.3376</v>
      </c>
      <c r="LD3902" s="4">
        <v>8.6511999999999993</v>
      </c>
      <c r="LE3902" s="4">
        <v>9.8329000000000004</v>
      </c>
      <c r="LF3902" s="4">
        <v>9.8937000000000008</v>
      </c>
      <c r="LG3902" s="4">
        <v>10.852600000000001</v>
      </c>
      <c r="LH3902" s="4">
        <v>0</v>
      </c>
      <c r="LI3902" s="4">
        <v>0</v>
      </c>
      <c r="LJ3902" s="4">
        <v>0</v>
      </c>
      <c r="LK3902" s="4">
        <v>0</v>
      </c>
      <c r="LL3902" s="4">
        <v>0</v>
      </c>
      <c r="LM3902" s="4">
        <v>0</v>
      </c>
      <c r="LN3902" s="4">
        <v>0</v>
      </c>
      <c r="LO3902" s="4">
        <v>0</v>
      </c>
      <c r="LP3902" s="4">
        <v>0</v>
      </c>
      <c r="LQ3902" s="4">
        <v>0</v>
      </c>
      <c r="LR3902" s="4">
        <v>0</v>
      </c>
      <c r="LS3902" s="4">
        <v>0</v>
      </c>
    </row>
    <row r="3903" spans="1:331" s="4" customFormat="1" x14ac:dyDescent="0.2">
      <c r="A3903" s="4" t="s">
        <v>2561</v>
      </c>
      <c r="B3903" s="4" t="s">
        <v>713</v>
      </c>
      <c r="C3903" s="4" t="s">
        <v>815</v>
      </c>
      <c r="D3903" s="4" t="s">
        <v>816</v>
      </c>
      <c r="E3903" s="4" t="s">
        <v>2386</v>
      </c>
      <c r="F3903" s="4" t="s">
        <v>717</v>
      </c>
      <c r="G3903" s="4" t="s">
        <v>2387</v>
      </c>
      <c r="H3903" s="4" t="s">
        <v>2388</v>
      </c>
      <c r="I3903" s="4" t="s">
        <v>2389</v>
      </c>
      <c r="JO3903" s="4">
        <v>0</v>
      </c>
      <c r="JP3903" s="4">
        <v>0</v>
      </c>
      <c r="JQ3903" s="4">
        <v>0</v>
      </c>
      <c r="JR3903" s="4">
        <v>0</v>
      </c>
      <c r="JS3903" s="4">
        <v>0</v>
      </c>
      <c r="JT3903" s="4">
        <v>0</v>
      </c>
      <c r="JU3903" s="4">
        <v>0</v>
      </c>
      <c r="JV3903" s="4">
        <v>0</v>
      </c>
      <c r="JW3903" s="4">
        <v>0</v>
      </c>
      <c r="JX3903" s="4">
        <v>0</v>
      </c>
      <c r="JY3903" s="4">
        <v>0</v>
      </c>
      <c r="JZ3903" s="4">
        <v>0</v>
      </c>
      <c r="KA3903" s="4">
        <v>0</v>
      </c>
      <c r="KB3903" s="4">
        <v>0</v>
      </c>
      <c r="KC3903" s="4">
        <v>0</v>
      </c>
      <c r="KD3903" s="4">
        <v>0</v>
      </c>
      <c r="KE3903" s="4">
        <v>0</v>
      </c>
      <c r="KF3903" s="4">
        <v>0</v>
      </c>
      <c r="KG3903" s="4">
        <v>0</v>
      </c>
      <c r="KH3903" s="4">
        <v>0</v>
      </c>
      <c r="KI3903" s="4">
        <v>0</v>
      </c>
      <c r="KJ3903" s="4">
        <v>0</v>
      </c>
      <c r="KK3903" s="4">
        <v>0</v>
      </c>
      <c r="KL3903" s="4">
        <v>0</v>
      </c>
      <c r="KM3903" s="4">
        <v>0</v>
      </c>
      <c r="KN3903" s="4">
        <v>0</v>
      </c>
      <c r="KO3903" s="4">
        <v>0</v>
      </c>
      <c r="KP3903" s="4">
        <v>0</v>
      </c>
      <c r="KQ3903" s="4">
        <v>0</v>
      </c>
      <c r="KR3903" s="4">
        <v>0</v>
      </c>
      <c r="KS3903" s="4">
        <v>0</v>
      </c>
      <c r="KT3903" s="4">
        <v>0</v>
      </c>
      <c r="KU3903" s="4">
        <v>0</v>
      </c>
      <c r="KV3903" s="4">
        <v>0</v>
      </c>
      <c r="KW3903" s="4">
        <v>0</v>
      </c>
      <c r="KX3903" s="4">
        <v>0</v>
      </c>
      <c r="KY3903" s="4">
        <v>0</v>
      </c>
      <c r="KZ3903" s="4">
        <v>0</v>
      </c>
      <c r="LA3903" s="4">
        <v>0</v>
      </c>
      <c r="LB3903" s="4">
        <v>0</v>
      </c>
      <c r="LC3903" s="4">
        <v>0</v>
      </c>
      <c r="LD3903" s="4">
        <v>0</v>
      </c>
      <c r="LE3903" s="4">
        <v>0</v>
      </c>
      <c r="LF3903" s="4">
        <v>0</v>
      </c>
      <c r="LG3903" s="4">
        <v>0</v>
      </c>
      <c r="LH3903" s="4">
        <v>0</v>
      </c>
      <c r="LI3903" s="4">
        <v>0</v>
      </c>
      <c r="LJ3903" s="4">
        <v>0</v>
      </c>
      <c r="LK3903" s="4">
        <v>0</v>
      </c>
      <c r="LL3903" s="4">
        <v>0</v>
      </c>
      <c r="LM3903" s="4">
        <v>0</v>
      </c>
      <c r="LN3903" s="4">
        <v>0</v>
      </c>
      <c r="LO3903" s="4">
        <v>0</v>
      </c>
      <c r="LP3903" s="4">
        <v>0</v>
      </c>
      <c r="LQ3903" s="4">
        <v>0</v>
      </c>
      <c r="LR3903" s="4">
        <v>0</v>
      </c>
      <c r="LS3903" s="4">
        <v>0</v>
      </c>
    </row>
    <row r="3904" spans="1:331" s="4" customFormat="1" x14ac:dyDescent="0.2">
      <c r="A3904" s="4" t="s">
        <v>2559</v>
      </c>
      <c r="B3904" s="4" t="s">
        <v>713</v>
      </c>
      <c r="C3904" s="4" t="s">
        <v>1647</v>
      </c>
      <c r="D3904" s="4" t="s">
        <v>1648</v>
      </c>
      <c r="E3904" s="4" t="s">
        <v>2386</v>
      </c>
      <c r="F3904" s="4" t="s">
        <v>717</v>
      </c>
      <c r="G3904" s="4" t="s">
        <v>2387</v>
      </c>
      <c r="H3904" s="4" t="s">
        <v>2388</v>
      </c>
      <c r="I3904" s="4" t="s">
        <v>2389</v>
      </c>
      <c r="JO3904" s="4">
        <v>0</v>
      </c>
      <c r="JP3904" s="4">
        <v>0</v>
      </c>
      <c r="JQ3904" s="4">
        <v>0</v>
      </c>
      <c r="JR3904" s="4">
        <v>0</v>
      </c>
      <c r="JS3904" s="4">
        <v>0</v>
      </c>
      <c r="JT3904" s="4">
        <v>0</v>
      </c>
      <c r="JU3904" s="4">
        <v>0</v>
      </c>
      <c r="JV3904" s="4">
        <v>0</v>
      </c>
      <c r="JW3904" s="4">
        <v>0</v>
      </c>
      <c r="JX3904" s="4">
        <v>0</v>
      </c>
      <c r="JY3904" s="4">
        <v>0</v>
      </c>
      <c r="JZ3904" s="4">
        <v>0</v>
      </c>
      <c r="KA3904" s="4">
        <v>0</v>
      </c>
      <c r="KB3904" s="4">
        <v>0</v>
      </c>
      <c r="KC3904" s="4">
        <v>0</v>
      </c>
      <c r="KD3904" s="4">
        <v>0</v>
      </c>
      <c r="KE3904" s="4">
        <v>0</v>
      </c>
      <c r="KF3904" s="4">
        <v>0</v>
      </c>
      <c r="KG3904" s="4">
        <v>0</v>
      </c>
      <c r="KH3904" s="4">
        <v>0</v>
      </c>
      <c r="KI3904" s="4">
        <v>0</v>
      </c>
      <c r="KJ3904" s="4">
        <v>0</v>
      </c>
      <c r="KK3904" s="4">
        <v>0</v>
      </c>
      <c r="KL3904" s="4">
        <v>0</v>
      </c>
      <c r="KM3904" s="4">
        <v>0</v>
      </c>
      <c r="KN3904" s="4">
        <v>0</v>
      </c>
      <c r="KO3904" s="4">
        <v>0</v>
      </c>
      <c r="KP3904" s="4">
        <v>0</v>
      </c>
      <c r="KQ3904" s="4">
        <v>0</v>
      </c>
      <c r="KR3904" s="4">
        <v>0</v>
      </c>
      <c r="KS3904" s="4">
        <v>0</v>
      </c>
      <c r="KT3904" s="4">
        <v>0</v>
      </c>
      <c r="KU3904" s="4">
        <v>0</v>
      </c>
      <c r="KV3904" s="4">
        <v>0</v>
      </c>
      <c r="KW3904" s="4">
        <v>0</v>
      </c>
      <c r="KX3904" s="4">
        <v>0</v>
      </c>
      <c r="KY3904" s="4">
        <v>0</v>
      </c>
      <c r="KZ3904" s="4">
        <v>0</v>
      </c>
      <c r="LA3904" s="4">
        <v>0</v>
      </c>
      <c r="LB3904" s="4">
        <v>0</v>
      </c>
      <c r="LC3904" s="4">
        <v>0</v>
      </c>
      <c r="LD3904" s="4">
        <v>0</v>
      </c>
      <c r="LE3904" s="4">
        <v>0</v>
      </c>
      <c r="LF3904" s="4">
        <v>0</v>
      </c>
      <c r="LG3904" s="4">
        <v>0</v>
      </c>
      <c r="LH3904" s="4">
        <v>0</v>
      </c>
      <c r="LI3904" s="4">
        <v>0</v>
      </c>
      <c r="LJ3904" s="4">
        <v>0</v>
      </c>
      <c r="LK3904" s="4">
        <v>0</v>
      </c>
      <c r="LL3904" s="4">
        <v>0</v>
      </c>
      <c r="LM3904" s="4">
        <v>0</v>
      </c>
      <c r="LN3904" s="4">
        <v>0</v>
      </c>
      <c r="LO3904" s="4">
        <v>0</v>
      </c>
      <c r="LP3904" s="4">
        <v>0</v>
      </c>
      <c r="LQ3904" s="4">
        <v>0</v>
      </c>
      <c r="LR3904" s="4">
        <v>0</v>
      </c>
      <c r="LS3904" s="4">
        <v>0</v>
      </c>
    </row>
    <row r="3905" spans="1:331" s="4" customFormat="1" x14ac:dyDescent="0.2">
      <c r="A3905" s="4" t="s">
        <v>2639</v>
      </c>
      <c r="B3905" s="4" t="s">
        <v>713</v>
      </c>
      <c r="C3905" s="4" t="s">
        <v>1252</v>
      </c>
      <c r="D3905" s="4" t="s">
        <v>320</v>
      </c>
      <c r="E3905" s="4" t="s">
        <v>2386</v>
      </c>
      <c r="F3905" s="4" t="s">
        <v>717</v>
      </c>
      <c r="G3905" s="4" t="s">
        <v>2387</v>
      </c>
      <c r="H3905" s="4" t="s">
        <v>2388</v>
      </c>
      <c r="I3905" s="4" t="s">
        <v>2389</v>
      </c>
      <c r="JO3905" s="4">
        <v>0</v>
      </c>
      <c r="JP3905" s="4">
        <v>0</v>
      </c>
      <c r="JQ3905" s="4">
        <v>0</v>
      </c>
      <c r="JR3905" s="4">
        <v>0</v>
      </c>
      <c r="JS3905" s="4">
        <v>0</v>
      </c>
      <c r="JT3905" s="4">
        <v>0</v>
      </c>
      <c r="JU3905" s="4">
        <v>0</v>
      </c>
      <c r="JV3905" s="4">
        <v>0</v>
      </c>
      <c r="JW3905" s="4">
        <v>0</v>
      </c>
      <c r="JX3905" s="4">
        <v>0</v>
      </c>
      <c r="JY3905" s="4">
        <v>0</v>
      </c>
      <c r="JZ3905" s="4">
        <v>0</v>
      </c>
      <c r="KA3905" s="4">
        <v>0</v>
      </c>
      <c r="KB3905" s="4">
        <v>0</v>
      </c>
      <c r="KC3905" s="4">
        <v>0</v>
      </c>
      <c r="KD3905" s="4">
        <v>0</v>
      </c>
      <c r="KE3905" s="4">
        <v>0</v>
      </c>
      <c r="KF3905" s="4">
        <v>0</v>
      </c>
      <c r="KG3905" s="4">
        <v>0</v>
      </c>
      <c r="KH3905" s="4">
        <v>0</v>
      </c>
      <c r="KI3905" s="4">
        <v>0</v>
      </c>
      <c r="KJ3905" s="4">
        <v>0</v>
      </c>
      <c r="KK3905" s="4">
        <v>0</v>
      </c>
      <c r="KL3905" s="4">
        <v>0</v>
      </c>
      <c r="KM3905" s="4">
        <v>0</v>
      </c>
      <c r="KN3905" s="4">
        <v>0</v>
      </c>
      <c r="KO3905" s="4">
        <v>0</v>
      </c>
      <c r="KP3905" s="4">
        <v>0</v>
      </c>
      <c r="KQ3905" s="4">
        <v>0</v>
      </c>
      <c r="KR3905" s="4">
        <v>0</v>
      </c>
      <c r="KS3905" s="4">
        <v>0</v>
      </c>
      <c r="KT3905" s="4">
        <v>0</v>
      </c>
      <c r="KU3905" s="4">
        <v>0</v>
      </c>
      <c r="KV3905" s="4">
        <v>0</v>
      </c>
      <c r="KW3905" s="4">
        <v>0</v>
      </c>
      <c r="KX3905" s="4">
        <v>0</v>
      </c>
      <c r="KY3905" s="4">
        <v>0</v>
      </c>
      <c r="KZ3905" s="4">
        <v>0</v>
      </c>
      <c r="LA3905" s="4">
        <v>0</v>
      </c>
      <c r="LB3905" s="4">
        <v>0</v>
      </c>
      <c r="LC3905" s="4">
        <v>0</v>
      </c>
      <c r="LD3905" s="4">
        <v>0</v>
      </c>
      <c r="LE3905" s="4">
        <v>0</v>
      </c>
      <c r="LF3905" s="4">
        <v>0</v>
      </c>
      <c r="LG3905" s="4">
        <v>0</v>
      </c>
      <c r="LH3905" s="4">
        <v>0</v>
      </c>
      <c r="LI3905" s="4">
        <v>0</v>
      </c>
      <c r="LJ3905" s="4">
        <v>0</v>
      </c>
      <c r="LK3905" s="4">
        <v>0</v>
      </c>
      <c r="LL3905" s="4">
        <v>0</v>
      </c>
      <c r="LM3905" s="4">
        <v>0</v>
      </c>
      <c r="LN3905" s="4">
        <v>0</v>
      </c>
      <c r="LO3905" s="4">
        <v>0</v>
      </c>
      <c r="LP3905" s="4">
        <v>0</v>
      </c>
      <c r="LQ3905" s="4">
        <v>0</v>
      </c>
      <c r="LR3905" s="4">
        <v>0</v>
      </c>
      <c r="LS3905" s="4">
        <v>0</v>
      </c>
    </row>
    <row r="3906" spans="1:331" s="4" customFormat="1" x14ac:dyDescent="0.2">
      <c r="A3906" s="4" t="s">
        <v>2570</v>
      </c>
      <c r="B3906" s="4" t="s">
        <v>713</v>
      </c>
      <c r="C3906" s="4" t="s">
        <v>1929</v>
      </c>
      <c r="D3906" s="4" t="s">
        <v>1930</v>
      </c>
      <c r="E3906" s="4" t="s">
        <v>2386</v>
      </c>
      <c r="F3906" s="4" t="s">
        <v>717</v>
      </c>
      <c r="G3906" s="4" t="s">
        <v>2387</v>
      </c>
      <c r="H3906" s="4" t="s">
        <v>2388</v>
      </c>
      <c r="I3906" s="4" t="s">
        <v>2389</v>
      </c>
      <c r="JO3906" s="4">
        <v>0</v>
      </c>
      <c r="JP3906" s="4">
        <v>0</v>
      </c>
      <c r="JQ3906" s="4">
        <v>0</v>
      </c>
      <c r="JR3906" s="4">
        <v>0</v>
      </c>
      <c r="JS3906" s="4">
        <v>0</v>
      </c>
      <c r="JT3906" s="4">
        <v>0</v>
      </c>
      <c r="JU3906" s="4">
        <v>0</v>
      </c>
      <c r="JV3906" s="4">
        <v>0</v>
      </c>
      <c r="JW3906" s="4">
        <v>0</v>
      </c>
      <c r="JX3906" s="4">
        <v>0</v>
      </c>
      <c r="JY3906" s="4">
        <v>0</v>
      </c>
      <c r="JZ3906" s="4">
        <v>0</v>
      </c>
      <c r="KA3906" s="4">
        <v>0</v>
      </c>
      <c r="KB3906" s="4">
        <v>0</v>
      </c>
      <c r="KC3906" s="4">
        <v>0</v>
      </c>
      <c r="KD3906" s="4">
        <v>0</v>
      </c>
      <c r="KE3906" s="4">
        <v>0</v>
      </c>
      <c r="KF3906" s="4">
        <v>0</v>
      </c>
      <c r="KG3906" s="4">
        <v>0</v>
      </c>
      <c r="KH3906" s="4">
        <v>0</v>
      </c>
      <c r="KI3906" s="4">
        <v>0</v>
      </c>
      <c r="KJ3906" s="4">
        <v>0</v>
      </c>
      <c r="KK3906" s="4">
        <v>0</v>
      </c>
      <c r="KL3906" s="4">
        <v>0</v>
      </c>
      <c r="KM3906" s="4">
        <v>0</v>
      </c>
      <c r="KN3906" s="4">
        <v>0</v>
      </c>
      <c r="KO3906" s="4">
        <v>0</v>
      </c>
      <c r="KP3906" s="4">
        <v>0</v>
      </c>
      <c r="KQ3906" s="4">
        <v>0</v>
      </c>
      <c r="KR3906" s="4">
        <v>0</v>
      </c>
      <c r="KS3906" s="4">
        <v>0</v>
      </c>
      <c r="KT3906" s="4">
        <v>0</v>
      </c>
      <c r="KU3906" s="4">
        <v>0</v>
      </c>
      <c r="KV3906" s="4">
        <v>0</v>
      </c>
      <c r="KW3906" s="4">
        <v>0</v>
      </c>
      <c r="KX3906" s="4">
        <v>0</v>
      </c>
      <c r="KY3906" s="4">
        <v>0</v>
      </c>
      <c r="KZ3906" s="4">
        <v>0</v>
      </c>
      <c r="LA3906" s="4">
        <v>0</v>
      </c>
      <c r="LB3906" s="4">
        <v>0</v>
      </c>
      <c r="LC3906" s="4">
        <v>0</v>
      </c>
      <c r="LD3906" s="4">
        <v>0</v>
      </c>
      <c r="LE3906" s="4">
        <v>0</v>
      </c>
      <c r="LF3906" s="4">
        <v>0</v>
      </c>
      <c r="LG3906" s="4">
        <v>0</v>
      </c>
      <c r="LH3906" s="4">
        <v>0</v>
      </c>
      <c r="LI3906" s="4">
        <v>0</v>
      </c>
      <c r="LJ3906" s="4">
        <v>0</v>
      </c>
      <c r="LK3906" s="4">
        <v>0</v>
      </c>
      <c r="LL3906" s="4">
        <v>0</v>
      </c>
      <c r="LM3906" s="4">
        <v>0</v>
      </c>
      <c r="LN3906" s="4">
        <v>0</v>
      </c>
      <c r="LO3906" s="4">
        <v>0</v>
      </c>
      <c r="LP3906" s="4">
        <v>0</v>
      </c>
      <c r="LQ3906" s="4">
        <v>0</v>
      </c>
      <c r="LR3906" s="4">
        <v>0</v>
      </c>
      <c r="LS3906" s="4">
        <v>0</v>
      </c>
    </row>
    <row r="3907" spans="1:331" s="4" customFormat="1" x14ac:dyDescent="0.2">
      <c r="A3907" s="4" t="s">
        <v>2581</v>
      </c>
      <c r="B3907" s="4" t="s">
        <v>713</v>
      </c>
      <c r="C3907" s="4" t="s">
        <v>842</v>
      </c>
      <c r="D3907" s="4" t="s">
        <v>321</v>
      </c>
      <c r="E3907" s="4" t="s">
        <v>2386</v>
      </c>
      <c r="F3907" s="4" t="s">
        <v>717</v>
      </c>
      <c r="G3907" s="4" t="s">
        <v>2387</v>
      </c>
      <c r="H3907" s="4" t="s">
        <v>2388</v>
      </c>
      <c r="I3907" s="4" t="s">
        <v>2389</v>
      </c>
      <c r="JO3907" s="4">
        <v>0</v>
      </c>
      <c r="JP3907" s="4">
        <v>0</v>
      </c>
      <c r="JQ3907" s="4">
        <v>0</v>
      </c>
      <c r="JR3907" s="4">
        <v>0</v>
      </c>
      <c r="JS3907" s="4">
        <v>0</v>
      </c>
      <c r="JT3907" s="4">
        <v>0</v>
      </c>
      <c r="JU3907" s="4">
        <v>0</v>
      </c>
      <c r="JV3907" s="4">
        <v>0</v>
      </c>
      <c r="JW3907" s="4">
        <v>0</v>
      </c>
      <c r="JX3907" s="4">
        <v>0</v>
      </c>
      <c r="JY3907" s="4">
        <v>0</v>
      </c>
      <c r="JZ3907" s="4">
        <v>0</v>
      </c>
      <c r="KA3907" s="4">
        <v>0</v>
      </c>
      <c r="KB3907" s="4">
        <v>0</v>
      </c>
      <c r="KC3907" s="4">
        <v>0</v>
      </c>
      <c r="KD3907" s="4">
        <v>0</v>
      </c>
      <c r="KE3907" s="4">
        <v>0</v>
      </c>
      <c r="KF3907" s="4">
        <v>0</v>
      </c>
      <c r="KG3907" s="4">
        <v>0</v>
      </c>
      <c r="KH3907" s="4">
        <v>0</v>
      </c>
      <c r="KI3907" s="4">
        <v>0</v>
      </c>
      <c r="KJ3907" s="4">
        <v>0</v>
      </c>
      <c r="KK3907" s="4">
        <v>0</v>
      </c>
      <c r="KL3907" s="4">
        <v>0</v>
      </c>
      <c r="KM3907" s="4">
        <v>0.372</v>
      </c>
      <c r="KN3907" s="4">
        <v>2.9369999999999998</v>
      </c>
      <c r="KO3907" s="4">
        <v>4.242</v>
      </c>
      <c r="KP3907" s="4">
        <v>3.919</v>
      </c>
      <c r="KQ3907" s="4">
        <v>4.931</v>
      </c>
      <c r="KR3907" s="4">
        <v>4.2389999999999999</v>
      </c>
      <c r="KS3907" s="4">
        <v>8.4429999999999996</v>
      </c>
      <c r="KT3907" s="4">
        <v>7.8780000000000001</v>
      </c>
      <c r="KU3907" s="4">
        <v>10.456</v>
      </c>
      <c r="KV3907" s="4">
        <v>9.2650000000000006</v>
      </c>
      <c r="KW3907" s="4">
        <v>10.002000000000001</v>
      </c>
      <c r="KX3907" s="4">
        <v>8.2210000000000001</v>
      </c>
      <c r="KY3907" s="4">
        <v>8.7260000000000009</v>
      </c>
      <c r="KZ3907" s="4">
        <v>9.7466211200000004</v>
      </c>
      <c r="LA3907" s="4">
        <v>10.50150777</v>
      </c>
      <c r="LB3907" s="4">
        <v>9.1939353560000008</v>
      </c>
      <c r="LC3907" s="4">
        <v>10.804906040000001</v>
      </c>
      <c r="LD3907" s="4">
        <v>10.866241090000001</v>
      </c>
      <c r="LE3907" s="4">
        <v>10.420725020000001</v>
      </c>
      <c r="LF3907" s="4">
        <v>9.8039762800000005</v>
      </c>
      <c r="LG3907" s="4">
        <v>10.5010789</v>
      </c>
      <c r="LH3907" s="4">
        <v>5.8792406389999998</v>
      </c>
      <c r="LI3907" s="4">
        <v>10.089195025</v>
      </c>
      <c r="LJ3907" s="4">
        <v>8.7695988160000002</v>
      </c>
      <c r="LK3907" s="4">
        <v>11.799869612999901</v>
      </c>
      <c r="LL3907" s="4">
        <v>9.6772080569999996</v>
      </c>
      <c r="LM3907" s="4">
        <v>11.57713787</v>
      </c>
      <c r="LN3907" s="4">
        <v>10.567174251400001</v>
      </c>
      <c r="LO3907" s="4">
        <v>10.88286175</v>
      </c>
      <c r="LP3907" s="4">
        <v>13.554877445000001</v>
      </c>
      <c r="LQ3907" s="4">
        <v>11.18983001</v>
      </c>
      <c r="LR3907" s="4">
        <v>11.1779347</v>
      </c>
      <c r="LS3907" s="4">
        <v>11.9230924</v>
      </c>
    </row>
    <row r="3908" spans="1:331" s="4" customFormat="1" x14ac:dyDescent="0.2">
      <c r="A3908" s="4" t="s">
        <v>2593</v>
      </c>
      <c r="B3908" s="4" t="s">
        <v>713</v>
      </c>
      <c r="C3908" s="4" t="s">
        <v>1135</v>
      </c>
      <c r="D3908" s="4" t="s">
        <v>1136</v>
      </c>
      <c r="E3908" s="4" t="s">
        <v>2386</v>
      </c>
      <c r="F3908" s="4" t="s">
        <v>717</v>
      </c>
      <c r="G3908" s="4" t="s">
        <v>2387</v>
      </c>
      <c r="H3908" s="4" t="s">
        <v>2388</v>
      </c>
      <c r="I3908" s="4" t="s">
        <v>2389</v>
      </c>
      <c r="JO3908" s="4">
        <v>0</v>
      </c>
      <c r="JP3908" s="4">
        <v>0</v>
      </c>
      <c r="JQ3908" s="4">
        <v>0</v>
      </c>
      <c r="JR3908" s="4">
        <v>0</v>
      </c>
      <c r="JS3908" s="4">
        <v>0</v>
      </c>
      <c r="JT3908" s="4">
        <v>0</v>
      </c>
      <c r="JU3908" s="4">
        <v>0</v>
      </c>
      <c r="JV3908" s="4">
        <v>0</v>
      </c>
      <c r="JW3908" s="4">
        <v>0</v>
      </c>
      <c r="JX3908" s="4">
        <v>0</v>
      </c>
      <c r="JY3908" s="4">
        <v>0</v>
      </c>
      <c r="JZ3908" s="4">
        <v>0</v>
      </c>
      <c r="KA3908" s="4">
        <v>0</v>
      </c>
      <c r="KB3908" s="4">
        <v>0</v>
      </c>
      <c r="KC3908" s="4">
        <v>0</v>
      </c>
      <c r="KD3908" s="4">
        <v>0</v>
      </c>
      <c r="KE3908" s="4">
        <v>0</v>
      </c>
      <c r="KF3908" s="4">
        <v>0</v>
      </c>
      <c r="KG3908" s="4">
        <v>0</v>
      </c>
      <c r="KH3908" s="4">
        <v>0</v>
      </c>
      <c r="KI3908" s="4">
        <v>0</v>
      </c>
      <c r="KJ3908" s="4">
        <v>0</v>
      </c>
      <c r="KK3908" s="4">
        <v>0</v>
      </c>
      <c r="KL3908" s="4">
        <v>0</v>
      </c>
      <c r="KM3908" s="4">
        <v>0</v>
      </c>
      <c r="KN3908" s="4">
        <v>0</v>
      </c>
      <c r="KO3908" s="4">
        <v>0</v>
      </c>
      <c r="KP3908" s="4">
        <v>0</v>
      </c>
      <c r="KQ3908" s="4">
        <v>0</v>
      </c>
      <c r="KR3908" s="4">
        <v>0</v>
      </c>
      <c r="KS3908" s="4">
        <v>0</v>
      </c>
      <c r="KT3908" s="4">
        <v>0</v>
      </c>
      <c r="KU3908" s="4">
        <v>0</v>
      </c>
      <c r="KV3908" s="4">
        <v>0</v>
      </c>
      <c r="KW3908" s="4">
        <v>0</v>
      </c>
      <c r="KX3908" s="4">
        <v>0</v>
      </c>
      <c r="KY3908" s="4">
        <v>0</v>
      </c>
      <c r="KZ3908" s="4">
        <v>0</v>
      </c>
      <c r="LA3908" s="4">
        <v>0</v>
      </c>
      <c r="LB3908" s="4">
        <v>0</v>
      </c>
      <c r="LC3908" s="4">
        <v>0</v>
      </c>
      <c r="LD3908" s="4">
        <v>0</v>
      </c>
      <c r="LE3908" s="4">
        <v>0</v>
      </c>
      <c r="LF3908" s="4">
        <v>0</v>
      </c>
      <c r="LG3908" s="4">
        <v>0</v>
      </c>
      <c r="LH3908" s="4">
        <v>0</v>
      </c>
      <c r="LI3908" s="4">
        <v>0</v>
      </c>
      <c r="LJ3908" s="4">
        <v>0</v>
      </c>
      <c r="LK3908" s="4">
        <v>0</v>
      </c>
      <c r="LL3908" s="4">
        <v>0</v>
      </c>
      <c r="LM3908" s="4">
        <v>0</v>
      </c>
      <c r="LN3908" s="4">
        <v>0</v>
      </c>
      <c r="LO3908" s="4">
        <v>0</v>
      </c>
      <c r="LP3908" s="4">
        <v>0</v>
      </c>
      <c r="LQ3908" s="4">
        <v>0</v>
      </c>
      <c r="LR3908" s="4">
        <v>0</v>
      </c>
      <c r="LS3908" s="4">
        <v>0</v>
      </c>
    </row>
    <row r="3909" spans="1:331" s="4" customFormat="1" x14ac:dyDescent="0.2">
      <c r="A3909" s="4" t="s">
        <v>2563</v>
      </c>
      <c r="B3909" s="4" t="s">
        <v>713</v>
      </c>
      <c r="C3909" s="4" t="s">
        <v>786</v>
      </c>
      <c r="D3909" s="4" t="s">
        <v>787</v>
      </c>
      <c r="E3909" s="4" t="s">
        <v>2386</v>
      </c>
      <c r="F3909" s="4" t="s">
        <v>717</v>
      </c>
      <c r="G3909" s="4" t="s">
        <v>2387</v>
      </c>
      <c r="H3909" s="4" t="s">
        <v>2388</v>
      </c>
      <c r="I3909" s="4" t="s">
        <v>2389</v>
      </c>
      <c r="JO3909" s="4">
        <v>0</v>
      </c>
      <c r="JP3909" s="4">
        <v>0</v>
      </c>
      <c r="JQ3909" s="4">
        <v>0</v>
      </c>
      <c r="JR3909" s="4">
        <v>2.8000000000000001E-2</v>
      </c>
      <c r="JS3909" s="4">
        <v>0.315</v>
      </c>
      <c r="JT3909" s="4">
        <v>0.36799999999999999</v>
      </c>
      <c r="JU3909" s="4">
        <v>0.40500000000000003</v>
      </c>
      <c r="JV3909" s="4">
        <v>0.32600000000000001</v>
      </c>
      <c r="JW3909" s="4">
        <v>1.1080000000000001</v>
      </c>
      <c r="JX3909" s="4">
        <v>3.2770000000000001</v>
      </c>
      <c r="JY3909" s="4">
        <v>3.335</v>
      </c>
      <c r="JZ3909" s="4">
        <v>3.8719999999999999</v>
      </c>
      <c r="KA3909" s="4">
        <v>3.71</v>
      </c>
      <c r="KB3909" s="4">
        <v>4.0599999999999996</v>
      </c>
      <c r="KC3909" s="4">
        <v>3.4889999999999999</v>
      </c>
      <c r="KD3909" s="4">
        <v>4.2</v>
      </c>
      <c r="KE3909" s="4">
        <v>3.6579999999999999</v>
      </c>
      <c r="KF3909" s="4">
        <v>3.8969999999999998</v>
      </c>
      <c r="KG3909" s="4">
        <v>3.589</v>
      </c>
      <c r="KH3909" s="4">
        <v>3.7109999999999999</v>
      </c>
      <c r="KI3909" s="4">
        <v>3.899</v>
      </c>
      <c r="KJ3909" s="4">
        <v>4.2160000000000002</v>
      </c>
      <c r="KK3909" s="4">
        <v>3.556</v>
      </c>
      <c r="KL3909" s="4">
        <v>3.6749999999999998</v>
      </c>
      <c r="KM3909" s="4">
        <v>4.0190000000000001</v>
      </c>
      <c r="KN3909" s="4">
        <v>3.5019999999999998</v>
      </c>
      <c r="KO3909" s="4">
        <v>3.3290000000000002</v>
      </c>
      <c r="KP3909" s="4">
        <v>3.8</v>
      </c>
      <c r="KQ3909" s="4">
        <v>3.948</v>
      </c>
      <c r="KR3909" s="4">
        <v>3.9670000000000001</v>
      </c>
      <c r="KS3909" s="4">
        <v>4.0179999999999998</v>
      </c>
      <c r="KT3909" s="4">
        <v>4.16</v>
      </c>
      <c r="KU3909" s="4">
        <v>2.4079999999999999</v>
      </c>
      <c r="KV3909" s="4">
        <v>3.809091</v>
      </c>
      <c r="KW3909" s="4">
        <v>3.8282129999999999</v>
      </c>
      <c r="KX3909" s="4">
        <v>3.9192079999999998</v>
      </c>
      <c r="KY3909" s="4">
        <v>3.9725709999999999</v>
      </c>
      <c r="KZ3909" s="4">
        <v>3.9135399999999998</v>
      </c>
      <c r="LA3909" s="4">
        <v>4.017989</v>
      </c>
      <c r="LB3909" s="4">
        <v>3.8220179999999999</v>
      </c>
      <c r="LC3909" s="4">
        <v>3.9974560000000001</v>
      </c>
      <c r="LD3909" s="4">
        <v>3.4694389999999999</v>
      </c>
      <c r="LE3909" s="4">
        <v>4.2003130000000004</v>
      </c>
      <c r="LF3909" s="4">
        <v>4.1688890000000001</v>
      </c>
      <c r="LG3909" s="4">
        <v>4.2483329999999997</v>
      </c>
      <c r="LH3909" s="4">
        <v>3.9691670000000001</v>
      </c>
      <c r="LI3909" s="4">
        <v>4.1407749999999997</v>
      </c>
      <c r="LJ3909" s="4">
        <v>3.9147099999999999</v>
      </c>
      <c r="LK3909" s="4">
        <v>2.8908589999999998</v>
      </c>
      <c r="LL3909" s="4">
        <v>4.0913060000000003</v>
      </c>
      <c r="LM3909" s="4">
        <v>4.0780409999999998</v>
      </c>
      <c r="LN3909" s="4">
        <v>3.9602780000000002</v>
      </c>
      <c r="LO3909" s="4">
        <v>3.4024779999999999</v>
      </c>
      <c r="LP3909" s="4">
        <v>3.5147699999999999</v>
      </c>
      <c r="LQ3909" s="4">
        <v>3.909748</v>
      </c>
      <c r="LR3909" s="4">
        <v>4.0873629999999999</v>
      </c>
      <c r="LS3909" s="4">
        <v>3.8261524796895201</v>
      </c>
    </row>
    <row r="3910" spans="1:331" s="4" customFormat="1" x14ac:dyDescent="0.2">
      <c r="A3910" s="4" t="s">
        <v>2573</v>
      </c>
      <c r="B3910" s="4" t="s">
        <v>713</v>
      </c>
      <c r="C3910" s="4" t="s">
        <v>735</v>
      </c>
      <c r="D3910" s="4" t="s">
        <v>736</v>
      </c>
      <c r="E3910" s="4" t="s">
        <v>2386</v>
      </c>
      <c r="F3910" s="4" t="s">
        <v>717</v>
      </c>
      <c r="G3910" s="4" t="s">
        <v>2387</v>
      </c>
      <c r="H3910" s="4" t="s">
        <v>2388</v>
      </c>
      <c r="I3910" s="4" t="s">
        <v>2389</v>
      </c>
      <c r="JO3910" s="4">
        <v>0</v>
      </c>
      <c r="JP3910" s="4">
        <v>0</v>
      </c>
      <c r="JQ3910" s="4">
        <v>0</v>
      </c>
      <c r="JR3910" s="4">
        <v>0</v>
      </c>
      <c r="JS3910" s="4">
        <v>0</v>
      </c>
      <c r="JT3910" s="4">
        <v>0</v>
      </c>
      <c r="JU3910" s="4">
        <v>0</v>
      </c>
      <c r="JV3910" s="4">
        <v>0</v>
      </c>
      <c r="JW3910" s="4">
        <v>0</v>
      </c>
      <c r="JX3910" s="4">
        <v>0</v>
      </c>
      <c r="JY3910" s="4">
        <v>0</v>
      </c>
      <c r="JZ3910" s="4">
        <v>0</v>
      </c>
      <c r="KA3910" s="4">
        <v>0</v>
      </c>
      <c r="KB3910" s="4">
        <v>0</v>
      </c>
      <c r="KC3910" s="4">
        <v>0</v>
      </c>
      <c r="KD3910" s="4">
        <v>0</v>
      </c>
      <c r="KE3910" s="4">
        <v>0</v>
      </c>
      <c r="KF3910" s="4">
        <v>0</v>
      </c>
      <c r="KG3910" s="4">
        <v>0</v>
      </c>
      <c r="KH3910" s="4">
        <v>0</v>
      </c>
      <c r="KI3910" s="4">
        <v>0</v>
      </c>
      <c r="KJ3910" s="4">
        <v>0</v>
      </c>
      <c r="KK3910" s="4">
        <v>0</v>
      </c>
      <c r="KL3910" s="4">
        <v>0</v>
      </c>
      <c r="KM3910" s="4">
        <v>0</v>
      </c>
      <c r="KN3910" s="4">
        <v>0</v>
      </c>
      <c r="KO3910" s="4">
        <v>0</v>
      </c>
      <c r="KP3910" s="4">
        <v>0</v>
      </c>
      <c r="KQ3910" s="4">
        <v>0</v>
      </c>
      <c r="KR3910" s="4">
        <v>0</v>
      </c>
      <c r="KS3910" s="4">
        <v>0</v>
      </c>
      <c r="KT3910" s="4">
        <v>0</v>
      </c>
      <c r="KU3910" s="4">
        <v>0</v>
      </c>
      <c r="KV3910" s="4">
        <v>0</v>
      </c>
      <c r="KW3910" s="4">
        <v>0</v>
      </c>
      <c r="KX3910" s="4">
        <v>0</v>
      </c>
      <c r="KY3910" s="4">
        <v>0</v>
      </c>
      <c r="KZ3910" s="4">
        <v>0</v>
      </c>
      <c r="LA3910" s="4">
        <v>0</v>
      </c>
      <c r="LB3910" s="4">
        <v>0</v>
      </c>
      <c r="LC3910" s="4">
        <v>0</v>
      </c>
      <c r="LD3910" s="4">
        <v>0</v>
      </c>
      <c r="LE3910" s="4">
        <v>0</v>
      </c>
      <c r="LF3910" s="4">
        <v>0</v>
      </c>
      <c r="LG3910" s="4">
        <v>0</v>
      </c>
      <c r="LH3910" s="4">
        <v>0</v>
      </c>
      <c r="LI3910" s="4">
        <v>0</v>
      </c>
      <c r="LJ3910" s="4">
        <v>0</v>
      </c>
      <c r="LK3910" s="4">
        <v>0</v>
      </c>
      <c r="LL3910" s="4">
        <v>0</v>
      </c>
      <c r="LM3910" s="4">
        <v>0</v>
      </c>
      <c r="LN3910" s="4">
        <v>0</v>
      </c>
      <c r="LO3910" s="4">
        <v>0</v>
      </c>
      <c r="LP3910" s="4">
        <v>0</v>
      </c>
      <c r="LQ3910" s="4">
        <v>0</v>
      </c>
      <c r="LR3910" s="4">
        <v>0</v>
      </c>
      <c r="LS3910" s="4">
        <v>0</v>
      </c>
    </row>
    <row r="3911" spans="1:331" s="4" customFormat="1" x14ac:dyDescent="0.2">
      <c r="A3911" s="4" t="s">
        <v>2595</v>
      </c>
      <c r="B3911" s="4" t="s">
        <v>713</v>
      </c>
      <c r="C3911" s="4" t="s">
        <v>882</v>
      </c>
      <c r="D3911" s="4" t="s">
        <v>883</v>
      </c>
      <c r="E3911" s="4" t="s">
        <v>2386</v>
      </c>
      <c r="F3911" s="4" t="s">
        <v>717</v>
      </c>
      <c r="G3911" s="4" t="s">
        <v>2387</v>
      </c>
      <c r="H3911" s="4" t="s">
        <v>2388</v>
      </c>
      <c r="I3911" s="4" t="s">
        <v>2389</v>
      </c>
      <c r="JO3911" s="4">
        <v>0</v>
      </c>
      <c r="JP3911" s="4">
        <v>0</v>
      </c>
      <c r="JQ3911" s="4">
        <v>0</v>
      </c>
      <c r="JR3911" s="4">
        <v>0</v>
      </c>
      <c r="JS3911" s="4">
        <v>0</v>
      </c>
      <c r="JT3911" s="4">
        <v>0</v>
      </c>
      <c r="JU3911" s="4">
        <v>0</v>
      </c>
      <c r="JV3911" s="4">
        <v>0</v>
      </c>
      <c r="JW3911" s="4">
        <v>0</v>
      </c>
      <c r="JX3911" s="4">
        <v>0</v>
      </c>
      <c r="JY3911" s="4">
        <v>0</v>
      </c>
      <c r="JZ3911" s="4">
        <v>0</v>
      </c>
      <c r="KA3911" s="4">
        <v>0</v>
      </c>
      <c r="KB3911" s="4">
        <v>0</v>
      </c>
      <c r="KC3911" s="4">
        <v>0</v>
      </c>
      <c r="KD3911" s="4">
        <v>0</v>
      </c>
      <c r="KE3911" s="4">
        <v>0</v>
      </c>
      <c r="KF3911" s="4">
        <v>0</v>
      </c>
      <c r="KG3911" s="4">
        <v>0</v>
      </c>
      <c r="KH3911" s="4">
        <v>0</v>
      </c>
      <c r="KI3911" s="4">
        <v>0</v>
      </c>
      <c r="KJ3911" s="4">
        <v>0</v>
      </c>
      <c r="KK3911" s="4">
        <v>0</v>
      </c>
      <c r="KL3911" s="4">
        <v>0</v>
      </c>
      <c r="KM3911" s="4">
        <v>0</v>
      </c>
      <c r="KN3911" s="4">
        <v>0</v>
      </c>
      <c r="KO3911" s="4">
        <v>0</v>
      </c>
      <c r="KP3911" s="4">
        <v>0</v>
      </c>
      <c r="KQ3911" s="4">
        <v>0</v>
      </c>
      <c r="KR3911" s="4">
        <v>0</v>
      </c>
      <c r="KS3911" s="4">
        <v>0</v>
      </c>
      <c r="KT3911" s="4">
        <v>0</v>
      </c>
      <c r="KU3911" s="4">
        <v>0</v>
      </c>
      <c r="KV3911" s="4">
        <v>0</v>
      </c>
      <c r="KW3911" s="4">
        <v>0</v>
      </c>
      <c r="KX3911" s="4">
        <v>0</v>
      </c>
      <c r="KY3911" s="4">
        <v>0</v>
      </c>
      <c r="KZ3911" s="4">
        <v>0</v>
      </c>
      <c r="LA3911" s="4">
        <v>0</v>
      </c>
      <c r="LB3911" s="4">
        <v>0</v>
      </c>
      <c r="LC3911" s="4">
        <v>0</v>
      </c>
      <c r="LD3911" s="4">
        <v>0</v>
      </c>
      <c r="LE3911" s="4">
        <v>0</v>
      </c>
      <c r="LF3911" s="4">
        <v>0</v>
      </c>
      <c r="LG3911" s="4">
        <v>0</v>
      </c>
      <c r="LH3911" s="4">
        <v>0</v>
      </c>
      <c r="LI3911" s="4">
        <v>0</v>
      </c>
      <c r="LJ3911" s="4">
        <v>0</v>
      </c>
      <c r="LK3911" s="4">
        <v>0</v>
      </c>
      <c r="LL3911" s="4">
        <v>0</v>
      </c>
      <c r="LM3911" s="4">
        <v>0</v>
      </c>
      <c r="LN3911" s="4">
        <v>0</v>
      </c>
      <c r="LO3911" s="4">
        <v>0</v>
      </c>
      <c r="LP3911" s="4">
        <v>0</v>
      </c>
      <c r="LQ3911" s="4">
        <v>0</v>
      </c>
      <c r="LR3911" s="4">
        <v>0</v>
      </c>
      <c r="LS3911" s="4">
        <v>0</v>
      </c>
    </row>
    <row r="3912" spans="1:331" s="4" customFormat="1" x14ac:dyDescent="0.2">
      <c r="A3912" s="4" t="s">
        <v>2622</v>
      </c>
      <c r="B3912" s="4" t="s">
        <v>713</v>
      </c>
      <c r="C3912" s="4" t="s">
        <v>1896</v>
      </c>
      <c r="D3912" s="4" t="s">
        <v>1897</v>
      </c>
      <c r="E3912" s="4" t="s">
        <v>2386</v>
      </c>
      <c r="F3912" s="4" t="s">
        <v>717</v>
      </c>
      <c r="G3912" s="4" t="s">
        <v>2387</v>
      </c>
      <c r="H3912" s="4" t="s">
        <v>2388</v>
      </c>
      <c r="I3912" s="4" t="s">
        <v>2389</v>
      </c>
      <c r="JO3912" s="4">
        <v>0</v>
      </c>
      <c r="JP3912" s="4">
        <v>0</v>
      </c>
      <c r="JQ3912" s="4">
        <v>0</v>
      </c>
      <c r="JR3912" s="4">
        <v>0</v>
      </c>
      <c r="JS3912" s="4">
        <v>0</v>
      </c>
      <c r="JT3912" s="4">
        <v>0</v>
      </c>
      <c r="JU3912" s="4">
        <v>0</v>
      </c>
      <c r="JV3912" s="4">
        <v>0</v>
      </c>
      <c r="JW3912" s="4">
        <v>0</v>
      </c>
      <c r="JX3912" s="4">
        <v>0</v>
      </c>
      <c r="JY3912" s="4">
        <v>0</v>
      </c>
      <c r="JZ3912" s="4">
        <v>0</v>
      </c>
      <c r="KA3912" s="4">
        <v>0</v>
      </c>
      <c r="KB3912" s="4">
        <v>0</v>
      </c>
      <c r="KC3912" s="4">
        <v>0</v>
      </c>
      <c r="KD3912" s="4">
        <v>0</v>
      </c>
      <c r="KE3912" s="4">
        <v>0</v>
      </c>
      <c r="KF3912" s="4">
        <v>0</v>
      </c>
      <c r="KG3912" s="4">
        <v>0</v>
      </c>
      <c r="KH3912" s="4">
        <v>0</v>
      </c>
      <c r="KI3912" s="4">
        <v>0</v>
      </c>
      <c r="KJ3912" s="4">
        <v>0</v>
      </c>
      <c r="KK3912" s="4">
        <v>0</v>
      </c>
      <c r="KL3912" s="4">
        <v>0</v>
      </c>
      <c r="KM3912" s="4">
        <v>0</v>
      </c>
      <c r="KN3912" s="4">
        <v>0</v>
      </c>
      <c r="KO3912" s="4">
        <v>0</v>
      </c>
      <c r="KP3912" s="4">
        <v>0</v>
      </c>
      <c r="KQ3912" s="4">
        <v>0</v>
      </c>
      <c r="KR3912" s="4">
        <v>0</v>
      </c>
      <c r="KS3912" s="4">
        <v>0</v>
      </c>
      <c r="KT3912" s="4">
        <v>0</v>
      </c>
      <c r="KU3912" s="4">
        <v>0</v>
      </c>
      <c r="KV3912" s="4">
        <v>0</v>
      </c>
      <c r="KW3912" s="4">
        <v>0</v>
      </c>
      <c r="KX3912" s="4">
        <v>0</v>
      </c>
      <c r="KY3912" s="4">
        <v>0</v>
      </c>
      <c r="KZ3912" s="4">
        <v>0</v>
      </c>
      <c r="LA3912" s="4">
        <v>0</v>
      </c>
      <c r="LB3912" s="4">
        <v>0</v>
      </c>
      <c r="LC3912" s="4">
        <v>0</v>
      </c>
      <c r="LD3912" s="4">
        <v>0</v>
      </c>
      <c r="LE3912" s="4">
        <v>0</v>
      </c>
      <c r="LF3912" s="4">
        <v>0</v>
      </c>
      <c r="LG3912" s="4">
        <v>0</v>
      </c>
      <c r="LH3912" s="4">
        <v>0</v>
      </c>
      <c r="LI3912" s="4">
        <v>0</v>
      </c>
      <c r="LJ3912" s="4">
        <v>0</v>
      </c>
      <c r="LK3912" s="4">
        <v>0</v>
      </c>
      <c r="LL3912" s="4">
        <v>0</v>
      </c>
      <c r="LM3912" s="4">
        <v>0</v>
      </c>
      <c r="LN3912" s="4">
        <v>0</v>
      </c>
      <c r="LO3912" s="4">
        <v>0</v>
      </c>
      <c r="LP3912" s="4">
        <v>0</v>
      </c>
      <c r="LQ3912" s="4">
        <v>0</v>
      </c>
      <c r="LR3912" s="4">
        <v>0</v>
      </c>
      <c r="LS3912" s="4">
        <v>0</v>
      </c>
    </row>
    <row r="3913" spans="1:331" s="4" customFormat="1" x14ac:dyDescent="0.2">
      <c r="A3913" s="4" t="s">
        <v>2526</v>
      </c>
      <c r="B3913" s="4" t="s">
        <v>713</v>
      </c>
      <c r="C3913" s="4" t="s">
        <v>899</v>
      </c>
      <c r="D3913" s="4" t="s">
        <v>900</v>
      </c>
      <c r="E3913" s="4" t="s">
        <v>2386</v>
      </c>
      <c r="F3913" s="4" t="s">
        <v>717</v>
      </c>
      <c r="G3913" s="4" t="s">
        <v>2387</v>
      </c>
      <c r="H3913" s="4" t="s">
        <v>2388</v>
      </c>
      <c r="I3913" s="4" t="s">
        <v>2389</v>
      </c>
      <c r="JO3913" s="4">
        <v>0</v>
      </c>
      <c r="JP3913" s="4">
        <v>0</v>
      </c>
      <c r="JQ3913" s="4">
        <v>0</v>
      </c>
      <c r="JR3913" s="4">
        <v>0</v>
      </c>
      <c r="JS3913" s="4">
        <v>0</v>
      </c>
      <c r="JT3913" s="4">
        <v>0</v>
      </c>
      <c r="JU3913" s="4">
        <v>0</v>
      </c>
      <c r="JV3913" s="4">
        <v>0</v>
      </c>
      <c r="JW3913" s="4">
        <v>0</v>
      </c>
      <c r="JX3913" s="4">
        <v>0</v>
      </c>
      <c r="JY3913" s="4">
        <v>0</v>
      </c>
      <c r="JZ3913" s="4">
        <v>0</v>
      </c>
      <c r="KA3913" s="4">
        <v>0</v>
      </c>
      <c r="KB3913" s="4">
        <v>0</v>
      </c>
      <c r="KC3913" s="4">
        <v>0</v>
      </c>
      <c r="KD3913" s="4">
        <v>0</v>
      </c>
      <c r="KE3913" s="4">
        <v>0</v>
      </c>
      <c r="KF3913" s="4">
        <v>0</v>
      </c>
      <c r="KG3913" s="4">
        <v>0</v>
      </c>
      <c r="KH3913" s="4">
        <v>0</v>
      </c>
      <c r="KI3913" s="4">
        <v>0</v>
      </c>
      <c r="KJ3913" s="4">
        <v>0</v>
      </c>
      <c r="KK3913" s="4">
        <v>0</v>
      </c>
      <c r="KL3913" s="4">
        <v>0</v>
      </c>
      <c r="KM3913" s="4">
        <v>0</v>
      </c>
      <c r="KN3913" s="4">
        <v>0</v>
      </c>
      <c r="KO3913" s="4">
        <v>0</v>
      </c>
      <c r="KP3913" s="4">
        <v>0</v>
      </c>
      <c r="KQ3913" s="4">
        <v>0</v>
      </c>
      <c r="KR3913" s="4">
        <v>0</v>
      </c>
      <c r="KS3913" s="4">
        <v>0</v>
      </c>
      <c r="KT3913" s="4">
        <v>0</v>
      </c>
      <c r="KU3913" s="4">
        <v>0</v>
      </c>
      <c r="KV3913" s="4">
        <v>0</v>
      </c>
      <c r="KW3913" s="4">
        <v>0</v>
      </c>
      <c r="KX3913" s="4">
        <v>0</v>
      </c>
      <c r="KY3913" s="4">
        <v>0</v>
      </c>
      <c r="KZ3913" s="4">
        <v>0</v>
      </c>
      <c r="LA3913" s="4">
        <v>0</v>
      </c>
      <c r="LB3913" s="4">
        <v>0</v>
      </c>
      <c r="LC3913" s="4">
        <v>0</v>
      </c>
      <c r="LD3913" s="4">
        <v>0</v>
      </c>
      <c r="LE3913" s="4">
        <v>0</v>
      </c>
      <c r="LF3913" s="4">
        <v>0</v>
      </c>
      <c r="LG3913" s="4">
        <v>0</v>
      </c>
      <c r="LH3913" s="4">
        <v>0</v>
      </c>
      <c r="LI3913" s="4">
        <v>0</v>
      </c>
      <c r="LJ3913" s="4">
        <v>0</v>
      </c>
      <c r="LK3913" s="4">
        <v>0</v>
      </c>
      <c r="LL3913" s="4">
        <v>0</v>
      </c>
      <c r="LM3913" s="4">
        <v>0</v>
      </c>
      <c r="LN3913" s="4">
        <v>0</v>
      </c>
      <c r="LO3913" s="4">
        <v>0</v>
      </c>
      <c r="LP3913" s="4">
        <v>0</v>
      </c>
      <c r="LQ3913" s="4">
        <v>0</v>
      </c>
      <c r="LR3913" s="4">
        <v>0</v>
      </c>
      <c r="LS3913" s="4">
        <v>0</v>
      </c>
    </row>
    <row r="3914" spans="1:331" s="4" customFormat="1" x14ac:dyDescent="0.2">
      <c r="A3914" s="4" t="s">
        <v>2604</v>
      </c>
      <c r="B3914" s="4" t="s">
        <v>713</v>
      </c>
      <c r="C3914" s="4" t="s">
        <v>790</v>
      </c>
      <c r="D3914" s="4" t="s">
        <v>791</v>
      </c>
      <c r="E3914" s="4" t="s">
        <v>2386</v>
      </c>
      <c r="F3914" s="4" t="s">
        <v>717</v>
      </c>
      <c r="G3914" s="4" t="s">
        <v>2387</v>
      </c>
      <c r="H3914" s="4" t="s">
        <v>2388</v>
      </c>
      <c r="I3914" s="4" t="s">
        <v>2389</v>
      </c>
      <c r="JO3914" s="4">
        <v>0</v>
      </c>
      <c r="JP3914" s="4">
        <v>0</v>
      </c>
      <c r="JQ3914" s="4">
        <v>0</v>
      </c>
      <c r="JR3914" s="4">
        <v>0</v>
      </c>
      <c r="JS3914" s="4">
        <v>0</v>
      </c>
      <c r="JT3914" s="4">
        <v>0</v>
      </c>
      <c r="JU3914" s="4">
        <v>0</v>
      </c>
      <c r="JV3914" s="4">
        <v>0</v>
      </c>
      <c r="JW3914" s="4">
        <v>0</v>
      </c>
      <c r="JX3914" s="4">
        <v>0</v>
      </c>
      <c r="JY3914" s="4">
        <v>0</v>
      </c>
      <c r="JZ3914" s="4">
        <v>0</v>
      </c>
      <c r="KA3914" s="4">
        <v>0</v>
      </c>
      <c r="KB3914" s="4">
        <v>0</v>
      </c>
      <c r="KC3914" s="4">
        <v>0</v>
      </c>
      <c r="KD3914" s="4">
        <v>0</v>
      </c>
      <c r="KE3914" s="4">
        <v>0</v>
      </c>
      <c r="KF3914" s="4">
        <v>0</v>
      </c>
      <c r="KG3914" s="4">
        <v>0</v>
      </c>
      <c r="KH3914" s="4">
        <v>0</v>
      </c>
      <c r="KI3914" s="4">
        <v>0</v>
      </c>
      <c r="KJ3914" s="4">
        <v>0</v>
      </c>
      <c r="KK3914" s="4">
        <v>0</v>
      </c>
      <c r="KL3914" s="4">
        <v>0</v>
      </c>
      <c r="KM3914" s="4">
        <v>0</v>
      </c>
      <c r="KN3914" s="4">
        <v>0</v>
      </c>
      <c r="KO3914" s="4">
        <v>0</v>
      </c>
      <c r="KP3914" s="4">
        <v>0</v>
      </c>
      <c r="KQ3914" s="4">
        <v>0</v>
      </c>
      <c r="KR3914" s="4">
        <v>0</v>
      </c>
      <c r="KS3914" s="4">
        <v>0</v>
      </c>
      <c r="KT3914" s="4">
        <v>0</v>
      </c>
      <c r="KU3914" s="4">
        <v>0</v>
      </c>
      <c r="KV3914" s="4">
        <v>0</v>
      </c>
      <c r="KW3914" s="4">
        <v>0</v>
      </c>
      <c r="KX3914" s="4">
        <v>0</v>
      </c>
      <c r="KY3914" s="4">
        <v>0</v>
      </c>
      <c r="KZ3914" s="4">
        <v>0</v>
      </c>
      <c r="LA3914" s="4">
        <v>0</v>
      </c>
      <c r="LB3914" s="4">
        <v>0</v>
      </c>
      <c r="LC3914" s="4">
        <v>0</v>
      </c>
      <c r="LD3914" s="4">
        <v>0</v>
      </c>
      <c r="LE3914" s="4">
        <v>0</v>
      </c>
      <c r="LF3914" s="4">
        <v>0</v>
      </c>
      <c r="LG3914" s="4">
        <v>0</v>
      </c>
      <c r="LH3914" s="4">
        <v>0</v>
      </c>
      <c r="LI3914" s="4">
        <v>0</v>
      </c>
      <c r="LJ3914" s="4">
        <v>0</v>
      </c>
      <c r="LK3914" s="4">
        <v>0</v>
      </c>
      <c r="LL3914" s="4">
        <v>0</v>
      </c>
      <c r="LM3914" s="4">
        <v>0</v>
      </c>
      <c r="LN3914" s="4">
        <v>0</v>
      </c>
      <c r="LO3914" s="4">
        <v>0</v>
      </c>
      <c r="LP3914" s="4">
        <v>0</v>
      </c>
      <c r="LQ3914" s="4">
        <v>0</v>
      </c>
      <c r="LR3914" s="4">
        <v>0</v>
      </c>
      <c r="LS3914" s="4">
        <v>0</v>
      </c>
    </row>
    <row r="3915" spans="1:331" s="4" customFormat="1" x14ac:dyDescent="0.2">
      <c r="A3915" s="4" t="s">
        <v>2600</v>
      </c>
      <c r="B3915" s="4" t="s">
        <v>713</v>
      </c>
      <c r="C3915" s="4" t="s">
        <v>1576</v>
      </c>
      <c r="D3915" s="4" t="s">
        <v>1577</v>
      </c>
      <c r="E3915" s="4" t="s">
        <v>2386</v>
      </c>
      <c r="F3915" s="4" t="s">
        <v>717</v>
      </c>
      <c r="G3915" s="4" t="s">
        <v>2387</v>
      </c>
      <c r="H3915" s="4" t="s">
        <v>2388</v>
      </c>
      <c r="I3915" s="4" t="s">
        <v>2389</v>
      </c>
      <c r="JO3915" s="4">
        <v>0</v>
      </c>
      <c r="JP3915" s="4">
        <v>0</v>
      </c>
      <c r="JQ3915" s="4">
        <v>0</v>
      </c>
      <c r="JR3915" s="4">
        <v>0</v>
      </c>
      <c r="JS3915" s="4">
        <v>0</v>
      </c>
      <c r="JT3915" s="4">
        <v>0</v>
      </c>
      <c r="JU3915" s="4">
        <v>4.8613400000000001E-2</v>
      </c>
      <c r="JV3915" s="4">
        <v>0.20329240000000001</v>
      </c>
      <c r="JW3915" s="4">
        <v>0.38006839999999997</v>
      </c>
      <c r="JX3915" s="4">
        <v>0.53032800000000002</v>
      </c>
      <c r="JY3915" s="4">
        <v>0.60987720000000001</v>
      </c>
      <c r="JZ3915" s="4">
        <v>0.51706980000000002</v>
      </c>
      <c r="KA3915" s="4">
        <v>0.32703559999999998</v>
      </c>
      <c r="KB3915" s="4">
        <v>0.16793720000000001</v>
      </c>
      <c r="KC3915" s="4">
        <v>5.3032799999999998E-2</v>
      </c>
      <c r="KD3915" s="4">
        <v>7.95492E-2</v>
      </c>
      <c r="KE3915" s="4">
        <v>0.16793720000000001</v>
      </c>
      <c r="KF3915" s="4">
        <v>0.20329240000000001</v>
      </c>
      <c r="KG3915" s="4">
        <v>0.27400279999999999</v>
      </c>
      <c r="KH3915" s="4">
        <v>0.331455</v>
      </c>
      <c r="KI3915" s="4">
        <v>0.38890720000000001</v>
      </c>
      <c r="KJ3915" s="4">
        <v>0.52590859999999995</v>
      </c>
      <c r="KK3915" s="4">
        <v>0.3049386</v>
      </c>
      <c r="KL3915" s="4">
        <v>0.1944536</v>
      </c>
      <c r="KM3915" s="4">
        <v>0.11932379999999999</v>
      </c>
      <c r="KN3915" s="4">
        <v>0.41984300000000002</v>
      </c>
      <c r="KO3915" s="4">
        <v>0.41984300000000002</v>
      </c>
      <c r="KP3915" s="4">
        <v>0.55242499999999894</v>
      </c>
      <c r="KQ3915" s="4">
        <v>0.40658480000000002</v>
      </c>
      <c r="KR3915" s="4">
        <v>0.58778019999999997</v>
      </c>
      <c r="KS3915" s="4">
        <v>0.52148919999999999</v>
      </c>
      <c r="KT3915" s="4">
        <v>0.32703559999999998</v>
      </c>
      <c r="KU3915" s="4">
        <v>0.45077879999999998</v>
      </c>
      <c r="KV3915" s="4">
        <v>0.39332660000000003</v>
      </c>
      <c r="KW3915" s="4">
        <v>7.95492E-2</v>
      </c>
      <c r="KX3915" s="4">
        <v>0.94575160000000003</v>
      </c>
      <c r="KY3915" s="4">
        <v>2.0859567999999999</v>
      </c>
      <c r="KZ3915" s="4">
        <v>1.8959226</v>
      </c>
      <c r="LA3915" s="4">
        <v>1.9047613999999999</v>
      </c>
      <c r="LB3915" s="4">
        <v>2.415</v>
      </c>
      <c r="LC3915" s="4">
        <v>2.53788038662907</v>
      </c>
      <c r="LD3915" s="4">
        <v>2.5329960375602298</v>
      </c>
      <c r="LE3915" s="4">
        <v>2.31793059335455</v>
      </c>
      <c r="LF3915" s="4">
        <v>1.74688804418453</v>
      </c>
      <c r="LG3915" s="4">
        <v>2.54385321977733</v>
      </c>
      <c r="LH3915" s="4">
        <v>2.5419945966687201</v>
      </c>
      <c r="LI3915" s="4">
        <v>3.9412647120000002</v>
      </c>
      <c r="LJ3915" s="4">
        <v>2.71519240986717</v>
      </c>
      <c r="LK3915" s="4">
        <v>4.2627630593434898</v>
      </c>
      <c r="LL3915" s="4">
        <v>4.6699761220346101</v>
      </c>
      <c r="LM3915" s="4">
        <v>4.3050877943217802</v>
      </c>
      <c r="LN3915" s="4">
        <v>5.2901994061856898</v>
      </c>
      <c r="LO3915" s="4">
        <v>8.1169695325636706</v>
      </c>
      <c r="LP3915" s="4">
        <v>9.2484406126210104</v>
      </c>
      <c r="LQ3915" s="4">
        <v>9.1826642702034196</v>
      </c>
      <c r="LR3915" s="4">
        <v>9.5497525519999993</v>
      </c>
      <c r="LS3915" s="4">
        <v>15.8533454394569</v>
      </c>
    </row>
    <row r="3916" spans="1:331" s="4" customFormat="1" x14ac:dyDescent="0.2">
      <c r="A3916" s="4" t="s">
        <v>2574</v>
      </c>
      <c r="B3916" s="4" t="s">
        <v>713</v>
      </c>
      <c r="C3916" s="4" t="s">
        <v>1122</v>
      </c>
      <c r="D3916" s="4" t="s">
        <v>1123</v>
      </c>
      <c r="E3916" s="4" t="s">
        <v>2386</v>
      </c>
      <c r="F3916" s="4" t="s">
        <v>717</v>
      </c>
      <c r="G3916" s="4" t="s">
        <v>2387</v>
      </c>
      <c r="H3916" s="4" t="s">
        <v>2388</v>
      </c>
      <c r="I3916" s="4" t="s">
        <v>2389</v>
      </c>
      <c r="JO3916" s="4">
        <v>0</v>
      </c>
      <c r="JP3916" s="4">
        <v>0</v>
      </c>
      <c r="JQ3916" s="4">
        <v>0</v>
      </c>
      <c r="JR3916" s="4">
        <v>0</v>
      </c>
      <c r="JS3916" s="4">
        <v>0</v>
      </c>
      <c r="JT3916" s="4">
        <v>0</v>
      </c>
      <c r="JU3916" s="4">
        <v>0</v>
      </c>
      <c r="JV3916" s="4">
        <v>0</v>
      </c>
      <c r="JW3916" s="4">
        <v>0</v>
      </c>
      <c r="JX3916" s="4">
        <v>0</v>
      </c>
      <c r="JY3916" s="4">
        <v>0</v>
      </c>
      <c r="JZ3916" s="4">
        <v>0</v>
      </c>
      <c r="KA3916" s="4">
        <v>0</v>
      </c>
      <c r="KB3916" s="4">
        <v>0</v>
      </c>
      <c r="KC3916" s="4">
        <v>0</v>
      </c>
      <c r="KD3916" s="4">
        <v>0</v>
      </c>
      <c r="KE3916" s="4">
        <v>0</v>
      </c>
      <c r="KF3916" s="4">
        <v>0</v>
      </c>
      <c r="KG3916" s="4">
        <v>0</v>
      </c>
      <c r="KH3916" s="4">
        <v>0</v>
      </c>
      <c r="KI3916" s="4">
        <v>0</v>
      </c>
      <c r="KJ3916" s="4">
        <v>0</v>
      </c>
      <c r="KK3916" s="4">
        <v>0</v>
      </c>
      <c r="KL3916" s="4">
        <v>0</v>
      </c>
      <c r="KM3916" s="4">
        <v>0</v>
      </c>
      <c r="KN3916" s="4">
        <v>0</v>
      </c>
      <c r="KO3916" s="4">
        <v>0</v>
      </c>
      <c r="KP3916" s="4">
        <v>0</v>
      </c>
      <c r="KQ3916" s="4">
        <v>0</v>
      </c>
      <c r="KR3916" s="4">
        <v>0</v>
      </c>
      <c r="KS3916" s="4">
        <v>0</v>
      </c>
      <c r="KT3916" s="4">
        <v>0</v>
      </c>
      <c r="KU3916" s="4">
        <v>0</v>
      </c>
      <c r="KV3916" s="4">
        <v>0</v>
      </c>
      <c r="KW3916" s="4">
        <v>0</v>
      </c>
      <c r="KX3916" s="4">
        <v>0</v>
      </c>
      <c r="KY3916" s="4">
        <v>0</v>
      </c>
      <c r="KZ3916" s="4">
        <v>0</v>
      </c>
      <c r="LA3916" s="4">
        <v>0</v>
      </c>
      <c r="LB3916" s="4">
        <v>0</v>
      </c>
      <c r="LC3916" s="4">
        <v>0</v>
      </c>
      <c r="LD3916" s="4">
        <v>0</v>
      </c>
      <c r="LE3916" s="4">
        <v>0</v>
      </c>
      <c r="LF3916" s="4">
        <v>0</v>
      </c>
      <c r="LG3916" s="4">
        <v>0</v>
      </c>
      <c r="LH3916" s="4">
        <v>0</v>
      </c>
      <c r="LI3916" s="4">
        <v>0</v>
      </c>
      <c r="LJ3916" s="4">
        <v>0</v>
      </c>
      <c r="LK3916" s="4">
        <v>0</v>
      </c>
      <c r="LL3916" s="4">
        <v>0</v>
      </c>
      <c r="LM3916" s="4">
        <v>0</v>
      </c>
      <c r="LN3916" s="4">
        <v>0</v>
      </c>
      <c r="LO3916" s="4">
        <v>0</v>
      </c>
      <c r="LP3916" s="4">
        <v>0</v>
      </c>
      <c r="LQ3916" s="4">
        <v>0</v>
      </c>
      <c r="LR3916" s="4">
        <v>0</v>
      </c>
      <c r="LS3916" s="4">
        <v>0</v>
      </c>
    </row>
    <row r="3917" spans="1:331" s="4" customFormat="1" x14ac:dyDescent="0.2">
      <c r="A3917" s="4" t="s">
        <v>2575</v>
      </c>
      <c r="B3917" s="4" t="s">
        <v>713</v>
      </c>
      <c r="C3917" s="4" t="s">
        <v>763</v>
      </c>
      <c r="D3917" s="4" t="s">
        <v>764</v>
      </c>
      <c r="E3917" s="4" t="s">
        <v>2386</v>
      </c>
      <c r="F3917" s="4" t="s">
        <v>717</v>
      </c>
      <c r="G3917" s="4" t="s">
        <v>2387</v>
      </c>
      <c r="H3917" s="4" t="s">
        <v>2388</v>
      </c>
      <c r="I3917" s="4" t="s">
        <v>2389</v>
      </c>
      <c r="JO3917" s="4">
        <v>0</v>
      </c>
      <c r="JP3917" s="4">
        <v>0</v>
      </c>
      <c r="JQ3917" s="4">
        <v>0</v>
      </c>
      <c r="JR3917" s="4">
        <v>0</v>
      </c>
      <c r="JS3917" s="4">
        <v>0</v>
      </c>
      <c r="JT3917" s="4">
        <v>0</v>
      </c>
      <c r="JU3917" s="4">
        <v>0</v>
      </c>
      <c r="JV3917" s="4">
        <v>0</v>
      </c>
      <c r="JW3917" s="4">
        <v>0</v>
      </c>
      <c r="JX3917" s="4">
        <v>0</v>
      </c>
      <c r="JY3917" s="4">
        <v>0</v>
      </c>
      <c r="JZ3917" s="4">
        <v>0</v>
      </c>
      <c r="KA3917" s="4">
        <v>0</v>
      </c>
      <c r="KB3917" s="4">
        <v>0</v>
      </c>
      <c r="KC3917" s="4">
        <v>0</v>
      </c>
      <c r="KD3917" s="4">
        <v>0</v>
      </c>
      <c r="KE3917" s="4">
        <v>0</v>
      </c>
      <c r="KF3917" s="4">
        <v>0</v>
      </c>
      <c r="KG3917" s="4">
        <v>0</v>
      </c>
      <c r="KH3917" s="4">
        <v>0</v>
      </c>
      <c r="KI3917" s="4">
        <v>0</v>
      </c>
      <c r="KJ3917" s="4">
        <v>0</v>
      </c>
      <c r="KK3917" s="4">
        <v>0</v>
      </c>
      <c r="KL3917" s="4">
        <v>0</v>
      </c>
      <c r="KM3917" s="4">
        <v>0</v>
      </c>
      <c r="KN3917" s="4">
        <v>0</v>
      </c>
      <c r="KO3917" s="4">
        <v>0</v>
      </c>
      <c r="KP3917" s="4">
        <v>0</v>
      </c>
      <c r="KQ3917" s="4">
        <v>0</v>
      </c>
      <c r="KR3917" s="4">
        <v>0</v>
      </c>
      <c r="KS3917" s="4">
        <v>0</v>
      </c>
      <c r="KT3917" s="4">
        <v>0</v>
      </c>
      <c r="KU3917" s="4">
        <v>0</v>
      </c>
      <c r="KV3917" s="4">
        <v>0</v>
      </c>
      <c r="KW3917" s="4">
        <v>0</v>
      </c>
      <c r="KX3917" s="4">
        <v>0</v>
      </c>
      <c r="KY3917" s="4">
        <v>0</v>
      </c>
      <c r="KZ3917" s="4">
        <v>0</v>
      </c>
      <c r="LA3917" s="4">
        <v>0</v>
      </c>
      <c r="LB3917" s="4">
        <v>0</v>
      </c>
      <c r="LC3917" s="4">
        <v>0</v>
      </c>
      <c r="LD3917" s="4">
        <v>0</v>
      </c>
      <c r="LE3917" s="4">
        <v>0</v>
      </c>
      <c r="LF3917" s="4">
        <v>0</v>
      </c>
      <c r="LG3917" s="4">
        <v>0</v>
      </c>
      <c r="LH3917" s="4">
        <v>0</v>
      </c>
      <c r="LI3917" s="4">
        <v>0</v>
      </c>
      <c r="LJ3917" s="4">
        <v>0</v>
      </c>
      <c r="LK3917" s="4">
        <v>0</v>
      </c>
      <c r="LL3917" s="4">
        <v>0</v>
      </c>
      <c r="LM3917" s="4">
        <v>0</v>
      </c>
      <c r="LN3917" s="4">
        <v>0</v>
      </c>
      <c r="LO3917" s="4">
        <v>0</v>
      </c>
      <c r="LP3917" s="4">
        <v>0</v>
      </c>
      <c r="LQ3917" s="4">
        <v>0</v>
      </c>
      <c r="LR3917" s="4">
        <v>0</v>
      </c>
      <c r="LS3917" s="4">
        <v>0</v>
      </c>
    </row>
    <row r="3918" spans="1:331" s="4" customFormat="1" x14ac:dyDescent="0.2">
      <c r="A3918" s="4" t="s">
        <v>2613</v>
      </c>
      <c r="B3918" s="4" t="s">
        <v>713</v>
      </c>
      <c r="C3918" s="4" t="s">
        <v>1913</v>
      </c>
      <c r="D3918" s="4" t="s">
        <v>1914</v>
      </c>
      <c r="E3918" s="4" t="s">
        <v>2386</v>
      </c>
      <c r="F3918" s="4" t="s">
        <v>717</v>
      </c>
      <c r="G3918" s="4" t="s">
        <v>2387</v>
      </c>
      <c r="H3918" s="4" t="s">
        <v>2388</v>
      </c>
      <c r="I3918" s="4" t="s">
        <v>2389</v>
      </c>
      <c r="JO3918" s="4">
        <v>0</v>
      </c>
      <c r="JP3918" s="4">
        <v>0</v>
      </c>
      <c r="JQ3918" s="4">
        <v>0</v>
      </c>
      <c r="JR3918" s="4">
        <v>0</v>
      </c>
      <c r="JS3918" s="4">
        <v>0</v>
      </c>
      <c r="JT3918" s="4">
        <v>0</v>
      </c>
      <c r="JU3918" s="4">
        <v>0</v>
      </c>
      <c r="JV3918" s="4">
        <v>0</v>
      </c>
      <c r="JW3918" s="4">
        <v>0</v>
      </c>
      <c r="JX3918" s="4">
        <v>0</v>
      </c>
      <c r="JY3918" s="4">
        <v>0</v>
      </c>
      <c r="JZ3918" s="4">
        <v>0</v>
      </c>
      <c r="KA3918" s="4">
        <v>0</v>
      </c>
      <c r="KB3918" s="4">
        <v>0</v>
      </c>
      <c r="KC3918" s="4">
        <v>0</v>
      </c>
      <c r="KD3918" s="4">
        <v>0</v>
      </c>
      <c r="KE3918" s="4">
        <v>0</v>
      </c>
      <c r="KF3918" s="4">
        <v>0</v>
      </c>
      <c r="KG3918" s="4">
        <v>0</v>
      </c>
      <c r="KH3918" s="4">
        <v>0</v>
      </c>
      <c r="KI3918" s="4">
        <v>0</v>
      </c>
      <c r="KJ3918" s="4">
        <v>0</v>
      </c>
      <c r="KK3918" s="4">
        <v>0</v>
      </c>
      <c r="KL3918" s="4">
        <v>0</v>
      </c>
      <c r="KM3918" s="4">
        <v>0</v>
      </c>
      <c r="KN3918" s="4">
        <v>0</v>
      </c>
      <c r="KO3918" s="4">
        <v>0</v>
      </c>
      <c r="KP3918" s="4">
        <v>0</v>
      </c>
      <c r="KQ3918" s="4">
        <v>0</v>
      </c>
      <c r="KR3918" s="4">
        <v>0</v>
      </c>
      <c r="KS3918" s="4">
        <v>0</v>
      </c>
      <c r="KT3918" s="4">
        <v>0</v>
      </c>
      <c r="KU3918" s="4">
        <v>0</v>
      </c>
      <c r="KV3918" s="4">
        <v>0</v>
      </c>
      <c r="KW3918" s="4">
        <v>0</v>
      </c>
      <c r="KX3918" s="4">
        <v>0</v>
      </c>
      <c r="KY3918" s="4">
        <v>0</v>
      </c>
      <c r="KZ3918" s="4">
        <v>0</v>
      </c>
      <c r="LA3918" s="4">
        <v>0</v>
      </c>
      <c r="LB3918" s="4">
        <v>0</v>
      </c>
      <c r="LC3918" s="4">
        <v>0</v>
      </c>
      <c r="LD3918" s="4">
        <v>0</v>
      </c>
      <c r="LE3918" s="4">
        <v>0</v>
      </c>
      <c r="LF3918" s="4">
        <v>0</v>
      </c>
      <c r="LG3918" s="4">
        <v>0</v>
      </c>
      <c r="LH3918" s="4">
        <v>0</v>
      </c>
      <c r="LI3918" s="4">
        <v>0</v>
      </c>
      <c r="LJ3918" s="4">
        <v>0</v>
      </c>
      <c r="LK3918" s="4">
        <v>0</v>
      </c>
      <c r="LL3918" s="4">
        <v>0</v>
      </c>
      <c r="LM3918" s="4">
        <v>0</v>
      </c>
      <c r="LN3918" s="4">
        <v>0</v>
      </c>
      <c r="LO3918" s="4">
        <v>0</v>
      </c>
      <c r="LP3918" s="4">
        <v>0</v>
      </c>
      <c r="LQ3918" s="4">
        <v>0</v>
      </c>
      <c r="LR3918" s="4">
        <v>0</v>
      </c>
      <c r="LS3918" s="4">
        <v>0</v>
      </c>
    </row>
    <row r="3919" spans="1:331" s="4" customFormat="1" x14ac:dyDescent="0.2">
      <c r="A3919" s="4" t="s">
        <v>2576</v>
      </c>
      <c r="B3919" s="4" t="s">
        <v>713</v>
      </c>
      <c r="C3919" s="4" t="s">
        <v>855</v>
      </c>
      <c r="D3919" s="4" t="s">
        <v>856</v>
      </c>
      <c r="E3919" s="4" t="s">
        <v>2386</v>
      </c>
      <c r="F3919" s="4" t="s">
        <v>717</v>
      </c>
      <c r="G3919" s="4" t="s">
        <v>2387</v>
      </c>
      <c r="H3919" s="4" t="s">
        <v>2388</v>
      </c>
      <c r="I3919" s="4" t="s">
        <v>2389</v>
      </c>
      <c r="JO3919" s="4">
        <v>0</v>
      </c>
      <c r="JP3919" s="4">
        <v>0</v>
      </c>
      <c r="JQ3919" s="4">
        <v>0</v>
      </c>
      <c r="JR3919" s="4">
        <v>0</v>
      </c>
      <c r="JS3919" s="4">
        <v>0</v>
      </c>
      <c r="JT3919" s="4">
        <v>0</v>
      </c>
      <c r="JU3919" s="4">
        <v>0</v>
      </c>
      <c r="JV3919" s="4">
        <v>0</v>
      </c>
      <c r="JW3919" s="4">
        <v>0</v>
      </c>
      <c r="JX3919" s="4">
        <v>0</v>
      </c>
      <c r="JY3919" s="4">
        <v>0</v>
      </c>
      <c r="JZ3919" s="4">
        <v>0</v>
      </c>
      <c r="KA3919" s="4">
        <v>0</v>
      </c>
      <c r="KB3919" s="4">
        <v>0</v>
      </c>
      <c r="KC3919" s="4">
        <v>0</v>
      </c>
      <c r="KD3919" s="4">
        <v>0</v>
      </c>
      <c r="KE3919" s="4">
        <v>0</v>
      </c>
      <c r="KF3919" s="4">
        <v>0</v>
      </c>
      <c r="KG3919" s="4">
        <v>0</v>
      </c>
      <c r="KH3919" s="4">
        <v>0</v>
      </c>
      <c r="KI3919" s="4">
        <v>0</v>
      </c>
      <c r="KJ3919" s="4">
        <v>0</v>
      </c>
      <c r="KK3919" s="4">
        <v>0</v>
      </c>
      <c r="KL3919" s="4">
        <v>0</v>
      </c>
      <c r="KM3919" s="4">
        <v>0</v>
      </c>
      <c r="KN3919" s="4">
        <v>0</v>
      </c>
      <c r="KO3919" s="4">
        <v>0</v>
      </c>
      <c r="KP3919" s="4">
        <v>0</v>
      </c>
      <c r="KQ3919" s="4">
        <v>0</v>
      </c>
      <c r="KR3919" s="4">
        <v>0</v>
      </c>
      <c r="KS3919" s="4">
        <v>0</v>
      </c>
      <c r="KT3919" s="4">
        <v>1.3859999999999999</v>
      </c>
      <c r="KU3919" s="4">
        <v>5.4</v>
      </c>
      <c r="KV3919" s="4">
        <v>5.3070000000000004</v>
      </c>
      <c r="KW3919" s="4">
        <v>5.1980000000000004</v>
      </c>
      <c r="KX3919" s="4">
        <v>5.4560000000000004</v>
      </c>
      <c r="KY3919" s="4">
        <v>5.4459999999999997</v>
      </c>
      <c r="KZ3919" s="4">
        <v>5.5129999999999999</v>
      </c>
      <c r="LA3919" s="4">
        <v>4.9059999999999997</v>
      </c>
      <c r="LB3919" s="4">
        <v>5.548</v>
      </c>
      <c r="LC3919" s="4">
        <v>5.5549999999999997</v>
      </c>
      <c r="LD3919" s="4">
        <v>5.6319999999999997</v>
      </c>
      <c r="LE3919" s="4">
        <v>7.7089999999999996</v>
      </c>
      <c r="LF3919" s="4">
        <v>11.226000000000001</v>
      </c>
      <c r="LG3919" s="4">
        <v>11.752000000000001</v>
      </c>
      <c r="LH3919" s="4">
        <v>11.622999999999999</v>
      </c>
      <c r="LI3919" s="4">
        <v>11.747199999999999</v>
      </c>
      <c r="LJ3919" s="4">
        <v>11.466200000000001</v>
      </c>
      <c r="LK3919" s="4">
        <v>11.618399999999999</v>
      </c>
      <c r="LL3919" s="4">
        <v>11.675599999999999</v>
      </c>
      <c r="LM3919" s="4">
        <v>11.64</v>
      </c>
      <c r="LN3919" s="4">
        <v>11.286</v>
      </c>
      <c r="LO3919" s="4">
        <v>11.509</v>
      </c>
      <c r="LP3919" s="4">
        <v>11.377000000000001</v>
      </c>
      <c r="LQ3919" s="4">
        <v>11.28</v>
      </c>
      <c r="LR3919" s="4">
        <v>11.465999999999999</v>
      </c>
      <c r="LS3919" s="4">
        <v>11.284000000000001</v>
      </c>
    </row>
    <row r="3920" spans="1:331" s="4" customFormat="1" x14ac:dyDescent="0.2">
      <c r="A3920" s="4" t="s">
        <v>2539</v>
      </c>
      <c r="B3920" s="4" t="s">
        <v>713</v>
      </c>
      <c r="C3920" s="4" t="s">
        <v>756</v>
      </c>
      <c r="D3920" s="4" t="s">
        <v>1917</v>
      </c>
      <c r="E3920" s="4" t="s">
        <v>2386</v>
      </c>
      <c r="F3920" s="4" t="s">
        <v>717</v>
      </c>
      <c r="G3920" s="4" t="s">
        <v>2387</v>
      </c>
      <c r="H3920" s="4" t="s">
        <v>2388</v>
      </c>
      <c r="I3920" s="4" t="s">
        <v>2389</v>
      </c>
      <c r="JO3920" s="4">
        <v>0</v>
      </c>
      <c r="JP3920" s="4">
        <v>0</v>
      </c>
      <c r="JQ3920" s="4">
        <v>0</v>
      </c>
      <c r="JR3920" s="4">
        <v>0</v>
      </c>
      <c r="JS3920" s="4">
        <v>0</v>
      </c>
      <c r="JT3920" s="4">
        <v>0</v>
      </c>
      <c r="JU3920" s="4">
        <v>0</v>
      </c>
      <c r="JV3920" s="4">
        <v>0</v>
      </c>
      <c r="JW3920" s="4">
        <v>0</v>
      </c>
      <c r="JX3920" s="4">
        <v>0</v>
      </c>
      <c r="JY3920" s="4">
        <v>0</v>
      </c>
      <c r="JZ3920" s="4">
        <v>0</v>
      </c>
      <c r="KA3920" s="4">
        <v>0</v>
      </c>
      <c r="KB3920" s="4">
        <v>0</v>
      </c>
      <c r="KC3920" s="4">
        <v>0</v>
      </c>
      <c r="KD3920" s="4">
        <v>0</v>
      </c>
      <c r="KE3920" s="4">
        <v>0</v>
      </c>
      <c r="KF3920" s="4">
        <v>0</v>
      </c>
      <c r="KG3920" s="4">
        <v>0</v>
      </c>
      <c r="KH3920" s="4">
        <v>0</v>
      </c>
      <c r="KI3920" s="4">
        <v>99.317176200000006</v>
      </c>
      <c r="KJ3920" s="4">
        <v>105.2214946</v>
      </c>
      <c r="KK3920" s="4">
        <v>124.70220980000001</v>
      </c>
      <c r="KL3920" s="4">
        <v>134.81379699999999</v>
      </c>
      <c r="KM3920" s="4">
        <v>136.33849000000001</v>
      </c>
      <c r="KN3920" s="4">
        <v>118.3250156</v>
      </c>
      <c r="KO3920" s="4">
        <v>119.9838</v>
      </c>
      <c r="KP3920" s="4">
        <v>119.626</v>
      </c>
      <c r="KQ3920" s="4">
        <v>119.18600000000001</v>
      </c>
      <c r="KR3920" s="4">
        <v>97.82</v>
      </c>
      <c r="KS3920" s="4">
        <v>99.531999999999996</v>
      </c>
      <c r="KT3920" s="4">
        <v>109.026</v>
      </c>
      <c r="KU3920" s="4">
        <v>108.498</v>
      </c>
      <c r="KV3920" s="4">
        <v>103.71899999999999</v>
      </c>
      <c r="KW3920" s="4">
        <v>121.874</v>
      </c>
      <c r="KX3920" s="4">
        <v>130.715</v>
      </c>
      <c r="KY3920" s="4">
        <v>136.935</v>
      </c>
      <c r="KZ3920" s="4">
        <v>141.62899999999999</v>
      </c>
      <c r="LA3920" s="4">
        <v>150.34200000000001</v>
      </c>
      <c r="LB3920" s="4">
        <v>144.70699999999999</v>
      </c>
      <c r="LC3920" s="4">
        <v>149.446</v>
      </c>
      <c r="LD3920" s="4">
        <v>156.43600000000001</v>
      </c>
      <c r="LE3920" s="4">
        <v>160.0575</v>
      </c>
      <c r="LF3920" s="4">
        <v>163.0839</v>
      </c>
      <c r="LG3920" s="4">
        <v>163.58250000000001</v>
      </c>
      <c r="LH3920" s="4">
        <v>170.41469999999899</v>
      </c>
      <c r="LI3920" s="4">
        <v>172.94129999999899</v>
      </c>
      <c r="LJ3920" s="4">
        <v>177.53389999999999</v>
      </c>
      <c r="LK3920" s="4">
        <v>172.50810000000001</v>
      </c>
      <c r="LL3920" s="4">
        <v>180.75739999999999</v>
      </c>
      <c r="LM3920" s="4">
        <v>195.47021100000001</v>
      </c>
      <c r="LN3920" s="4">
        <v>196.614384</v>
      </c>
      <c r="LO3920" s="4">
        <v>203.14099999999999</v>
      </c>
      <c r="LP3920" s="4">
        <v>204.58105</v>
      </c>
      <c r="LQ3920" s="4">
        <v>208.98567</v>
      </c>
      <c r="LR3920" s="4">
        <v>215.91427999999999</v>
      </c>
      <c r="LS3920" s="4">
        <v>222.39165</v>
      </c>
    </row>
    <row r="3921" spans="1:331" s="4" customFormat="1" x14ac:dyDescent="0.2">
      <c r="A3921" s="4" t="s">
        <v>2634</v>
      </c>
      <c r="B3921" s="4" t="s">
        <v>713</v>
      </c>
      <c r="C3921" s="4" t="s">
        <v>1313</v>
      </c>
      <c r="D3921" s="4" t="s">
        <v>303</v>
      </c>
      <c r="E3921" s="4" t="s">
        <v>2386</v>
      </c>
      <c r="F3921" s="4" t="s">
        <v>717</v>
      </c>
      <c r="G3921" s="4" t="s">
        <v>2387</v>
      </c>
      <c r="H3921" s="4" t="s">
        <v>2388</v>
      </c>
      <c r="I3921" s="4" t="s">
        <v>2389</v>
      </c>
      <c r="JO3921" s="4">
        <v>0</v>
      </c>
      <c r="JP3921" s="4">
        <v>0</v>
      </c>
      <c r="JQ3921" s="4">
        <v>0</v>
      </c>
      <c r="JR3921" s="4">
        <v>0</v>
      </c>
      <c r="JS3921" s="4">
        <v>0</v>
      </c>
      <c r="JT3921" s="4">
        <v>0</v>
      </c>
      <c r="JU3921" s="4">
        <v>0</v>
      </c>
      <c r="JV3921" s="4">
        <v>0</v>
      </c>
      <c r="JW3921" s="4">
        <v>0</v>
      </c>
      <c r="JX3921" s="4">
        <v>0</v>
      </c>
      <c r="JY3921" s="4">
        <v>0</v>
      </c>
      <c r="JZ3921" s="4">
        <v>0</v>
      </c>
      <c r="KA3921" s="4">
        <v>0</v>
      </c>
      <c r="KB3921" s="4">
        <v>0</v>
      </c>
      <c r="KC3921" s="4">
        <v>0</v>
      </c>
      <c r="KD3921" s="4">
        <v>0</v>
      </c>
      <c r="KE3921" s="4">
        <v>0</v>
      </c>
      <c r="KF3921" s="4">
        <v>0</v>
      </c>
      <c r="KG3921" s="4">
        <v>0</v>
      </c>
      <c r="KH3921" s="4">
        <v>0</v>
      </c>
      <c r="KI3921" s="4">
        <v>0</v>
      </c>
      <c r="KJ3921" s="4">
        <v>0</v>
      </c>
      <c r="KK3921" s="4">
        <v>0</v>
      </c>
      <c r="KL3921" s="4">
        <v>0</v>
      </c>
      <c r="KM3921" s="4">
        <v>0</v>
      </c>
      <c r="KN3921" s="4">
        <v>0</v>
      </c>
      <c r="KO3921" s="4">
        <v>0</v>
      </c>
      <c r="KP3921" s="4">
        <v>0</v>
      </c>
      <c r="KQ3921" s="4">
        <v>0</v>
      </c>
      <c r="KR3921" s="4">
        <v>0</v>
      </c>
      <c r="KS3921" s="4">
        <v>0</v>
      </c>
      <c r="KT3921" s="4">
        <v>0</v>
      </c>
      <c r="KU3921" s="4">
        <v>0</v>
      </c>
      <c r="KV3921" s="4">
        <v>0</v>
      </c>
      <c r="KW3921" s="4">
        <v>0</v>
      </c>
      <c r="KX3921" s="4">
        <v>0</v>
      </c>
      <c r="KY3921" s="4">
        <v>0</v>
      </c>
      <c r="KZ3921" s="4">
        <v>0</v>
      </c>
      <c r="LA3921" s="4">
        <v>0</v>
      </c>
      <c r="LB3921" s="4">
        <v>0</v>
      </c>
      <c r="LC3921" s="4">
        <v>0</v>
      </c>
      <c r="LD3921" s="4">
        <v>0</v>
      </c>
      <c r="LE3921" s="4">
        <v>0</v>
      </c>
      <c r="LF3921" s="4">
        <v>0</v>
      </c>
      <c r="LG3921" s="4">
        <v>0</v>
      </c>
      <c r="LH3921" s="4">
        <v>0</v>
      </c>
      <c r="LI3921" s="4">
        <v>0</v>
      </c>
      <c r="LJ3921" s="4">
        <v>0</v>
      </c>
      <c r="LK3921" s="4">
        <v>0</v>
      </c>
      <c r="LL3921" s="4">
        <v>0</v>
      </c>
      <c r="LM3921" s="4">
        <v>0</v>
      </c>
      <c r="LN3921" s="4">
        <v>0</v>
      </c>
      <c r="LO3921" s="4">
        <v>0</v>
      </c>
      <c r="LP3921" s="4">
        <v>0</v>
      </c>
      <c r="LQ3921" s="4">
        <v>0</v>
      </c>
      <c r="LR3921" s="4">
        <v>0</v>
      </c>
      <c r="LS3921" s="4">
        <v>0</v>
      </c>
    </row>
    <row r="3922" spans="1:331" s="4" customFormat="1" x14ac:dyDescent="0.2">
      <c r="A3922" s="4" t="s">
        <v>2524</v>
      </c>
      <c r="B3922" s="4" t="s">
        <v>713</v>
      </c>
      <c r="C3922" s="4" t="s">
        <v>748</v>
      </c>
      <c r="D3922" s="4" t="s">
        <v>749</v>
      </c>
      <c r="E3922" s="4" t="s">
        <v>2386</v>
      </c>
      <c r="F3922" s="4" t="s">
        <v>717</v>
      </c>
      <c r="G3922" s="4" t="s">
        <v>2387</v>
      </c>
      <c r="H3922" s="4" t="s">
        <v>2388</v>
      </c>
      <c r="I3922" s="4" t="s">
        <v>2389</v>
      </c>
      <c r="JO3922" s="4">
        <v>1.7999999999999999E-2</v>
      </c>
      <c r="JP3922" s="4">
        <v>4.4999999999999998E-2</v>
      </c>
      <c r="JQ3922" s="4">
        <v>0.05</v>
      </c>
      <c r="JR3922" s="4">
        <v>2.3E-2</v>
      </c>
      <c r="JS3922" s="4">
        <v>6.0999999999999999E-2</v>
      </c>
      <c r="JT3922" s="4">
        <v>5.6000000000000001E-2</v>
      </c>
      <c r="JU3922" s="4">
        <v>0.09</v>
      </c>
      <c r="JV3922" s="4">
        <v>1.4650000000000001</v>
      </c>
      <c r="JW3922" s="4">
        <v>2.1110000000000002</v>
      </c>
      <c r="JX3922" s="4">
        <v>2.0539999999999998</v>
      </c>
      <c r="JY3922" s="4">
        <v>11.968999999999999</v>
      </c>
      <c r="JZ3922" s="4">
        <v>15.993</v>
      </c>
      <c r="KA3922" s="4">
        <v>19.913</v>
      </c>
      <c r="KB3922" s="4">
        <v>23.780999999999999</v>
      </c>
      <c r="KC3922" s="4">
        <v>21.039000000000001</v>
      </c>
      <c r="KD3922" s="4">
        <v>26.488</v>
      </c>
      <c r="KE3922" s="4">
        <v>37.679000000000002</v>
      </c>
      <c r="KF3922" s="4">
        <v>39.045000000000002</v>
      </c>
      <c r="KG3922" s="4">
        <v>41.003999999999998</v>
      </c>
      <c r="KH3922" s="4">
        <v>50.926000000000002</v>
      </c>
      <c r="KI3922" s="4">
        <v>58.561</v>
      </c>
      <c r="KJ3922" s="4">
        <v>69.950999999999993</v>
      </c>
      <c r="KK3922" s="4">
        <v>67.385000000000005</v>
      </c>
      <c r="KL3922" s="4">
        <v>69.424000000000007</v>
      </c>
      <c r="KM3922" s="4">
        <v>65.602999999999994</v>
      </c>
      <c r="KN3922" s="4">
        <v>68.185000000000002</v>
      </c>
      <c r="KO3922" s="4">
        <v>76.760999999999996</v>
      </c>
      <c r="KP3922" s="4">
        <v>63.543999999999997</v>
      </c>
      <c r="KQ3922" s="4">
        <v>61.395000000000003</v>
      </c>
      <c r="KR3922" s="4">
        <v>73.156000000000006</v>
      </c>
      <c r="KS3922" s="4">
        <v>69.935000000000002</v>
      </c>
      <c r="KT3922" s="4">
        <v>74.274000000000001</v>
      </c>
      <c r="KU3922" s="4">
        <v>69.927999999999997</v>
      </c>
      <c r="KV3922" s="4">
        <v>73.582999999999998</v>
      </c>
      <c r="KW3922" s="4">
        <v>73.188000000000002</v>
      </c>
      <c r="KX3922" s="4">
        <v>57.316000000000003</v>
      </c>
      <c r="KY3922" s="4">
        <v>72.108999999999995</v>
      </c>
      <c r="KZ3922" s="4">
        <v>68.111000000000004</v>
      </c>
      <c r="LA3922" s="4">
        <v>67.415000000000006</v>
      </c>
      <c r="LB3922" s="4">
        <v>77.671000000000006</v>
      </c>
      <c r="LC3922" s="4">
        <v>72.691000000000003</v>
      </c>
      <c r="LD3922" s="4">
        <v>66.977000000000004</v>
      </c>
      <c r="LE3922" s="4">
        <v>66.968999999999994</v>
      </c>
      <c r="LF3922" s="4">
        <v>63.889000000000003</v>
      </c>
      <c r="LG3922" s="4">
        <v>52.173000000000002</v>
      </c>
      <c r="LH3922" s="4">
        <v>57.728000000000002</v>
      </c>
      <c r="LI3922" s="4">
        <v>60.475000000000001</v>
      </c>
      <c r="LJ3922" s="4">
        <v>64.037000000000006</v>
      </c>
      <c r="LK3922" s="4">
        <v>66.456999999999994</v>
      </c>
      <c r="LL3922" s="4">
        <v>64.876999999999995</v>
      </c>
      <c r="LM3922" s="4">
        <v>56.347999999999999</v>
      </c>
      <c r="LN3922" s="4">
        <v>63.100999999999999</v>
      </c>
      <c r="LO3922" s="4">
        <v>65.695999999999998</v>
      </c>
      <c r="LP3922" s="4">
        <v>68.549000000000007</v>
      </c>
      <c r="LQ3922" s="4">
        <v>66.13</v>
      </c>
      <c r="LR3922" s="4">
        <v>49.198</v>
      </c>
      <c r="LS3922" s="4">
        <v>53.083997630181301</v>
      </c>
    </row>
    <row r="3923" spans="1:331" s="4" customFormat="1" x14ac:dyDescent="0.2">
      <c r="A3923" s="4" t="s">
        <v>2605</v>
      </c>
      <c r="B3923" s="4" t="s">
        <v>713</v>
      </c>
      <c r="C3923" s="4" t="s">
        <v>2136</v>
      </c>
      <c r="D3923" s="4" t="s">
        <v>2137</v>
      </c>
      <c r="E3923" s="4" t="s">
        <v>2386</v>
      </c>
      <c r="F3923" s="4" t="s">
        <v>717</v>
      </c>
      <c r="G3923" s="4" t="s">
        <v>2387</v>
      </c>
      <c r="H3923" s="4" t="s">
        <v>2388</v>
      </c>
      <c r="I3923" s="4" t="s">
        <v>2389</v>
      </c>
      <c r="JO3923" s="4">
        <v>0</v>
      </c>
      <c r="JP3923" s="4">
        <v>0</v>
      </c>
      <c r="JQ3923" s="4">
        <v>0</v>
      </c>
      <c r="JR3923" s="4">
        <v>0</v>
      </c>
      <c r="JS3923" s="4">
        <v>0</v>
      </c>
      <c r="JT3923" s="4">
        <v>0</v>
      </c>
      <c r="JU3923" s="4">
        <v>0</v>
      </c>
      <c r="JV3923" s="4">
        <v>0</v>
      </c>
      <c r="JW3923" s="4">
        <v>0</v>
      </c>
      <c r="JX3923" s="4">
        <v>0</v>
      </c>
      <c r="JY3923" s="4">
        <v>0</v>
      </c>
      <c r="JZ3923" s="4">
        <v>0</v>
      </c>
      <c r="KA3923" s="4">
        <v>0</v>
      </c>
      <c r="KB3923" s="4">
        <v>0</v>
      </c>
      <c r="KC3923" s="4">
        <v>0</v>
      </c>
      <c r="KD3923" s="4">
        <v>0</v>
      </c>
      <c r="KE3923" s="4">
        <v>0</v>
      </c>
      <c r="KF3923" s="4">
        <v>0</v>
      </c>
      <c r="KG3923" s="4">
        <v>0</v>
      </c>
      <c r="KH3923" s="4">
        <v>0</v>
      </c>
      <c r="KI3923" s="4">
        <v>0</v>
      </c>
      <c r="KJ3923" s="4">
        <v>0</v>
      </c>
      <c r="KK3923" s="4">
        <v>0</v>
      </c>
      <c r="KL3923" s="4">
        <v>0</v>
      </c>
      <c r="KM3923" s="4">
        <v>0</v>
      </c>
      <c r="KN3923" s="4">
        <v>0</v>
      </c>
      <c r="KO3923" s="4">
        <v>0</v>
      </c>
      <c r="KP3923" s="4">
        <v>0</v>
      </c>
      <c r="KQ3923" s="4">
        <v>0</v>
      </c>
      <c r="KR3923" s="4">
        <v>0</v>
      </c>
      <c r="KS3923" s="4">
        <v>0</v>
      </c>
      <c r="KT3923" s="4">
        <v>0</v>
      </c>
      <c r="KU3923" s="4">
        <v>0</v>
      </c>
      <c r="KV3923" s="4">
        <v>0</v>
      </c>
      <c r="KW3923" s="4">
        <v>0</v>
      </c>
      <c r="KX3923" s="4">
        <v>0</v>
      </c>
      <c r="KY3923" s="4">
        <v>0</v>
      </c>
      <c r="KZ3923" s="4">
        <v>0</v>
      </c>
      <c r="LA3923" s="4">
        <v>0</v>
      </c>
      <c r="LB3923" s="4">
        <v>0</v>
      </c>
      <c r="LC3923" s="4">
        <v>0</v>
      </c>
      <c r="LD3923" s="4">
        <v>0</v>
      </c>
      <c r="LE3923" s="4">
        <v>0</v>
      </c>
      <c r="LF3923" s="4">
        <v>0</v>
      </c>
      <c r="LG3923" s="4">
        <v>0</v>
      </c>
      <c r="LH3923" s="4">
        <v>0</v>
      </c>
      <c r="LI3923" s="4">
        <v>0</v>
      </c>
      <c r="LJ3923" s="4">
        <v>0</v>
      </c>
      <c r="LK3923" s="4">
        <v>0</v>
      </c>
      <c r="LL3923" s="4">
        <v>0</v>
      </c>
      <c r="LM3923" s="4">
        <v>0</v>
      </c>
      <c r="LN3923" s="4">
        <v>0</v>
      </c>
      <c r="LO3923" s="4">
        <v>0</v>
      </c>
      <c r="LP3923" s="4">
        <v>0</v>
      </c>
      <c r="LQ3923" s="4">
        <v>0</v>
      </c>
      <c r="LR3923" s="4">
        <v>0</v>
      </c>
      <c r="LS3923" s="4">
        <v>0</v>
      </c>
    </row>
    <row r="3924" spans="1:331" s="4" customFormat="1" x14ac:dyDescent="0.2">
      <c r="A3924" s="4" t="s">
        <v>2522</v>
      </c>
      <c r="B3924" s="4" t="s">
        <v>713</v>
      </c>
      <c r="C3924" s="4" t="s">
        <v>2079</v>
      </c>
      <c r="D3924" s="4" t="s">
        <v>2080</v>
      </c>
      <c r="E3924" s="4" t="s">
        <v>2386</v>
      </c>
      <c r="F3924" s="4" t="s">
        <v>717</v>
      </c>
      <c r="G3924" s="4" t="s">
        <v>2387</v>
      </c>
      <c r="H3924" s="4" t="s">
        <v>2388</v>
      </c>
      <c r="I3924" s="4" t="s">
        <v>2389</v>
      </c>
      <c r="JO3924" s="4">
        <v>0</v>
      </c>
      <c r="JP3924" s="4">
        <v>0</v>
      </c>
      <c r="JQ3924" s="4">
        <v>0</v>
      </c>
      <c r="JR3924" s="4">
        <v>0</v>
      </c>
      <c r="JS3924" s="4">
        <v>0</v>
      </c>
      <c r="JT3924" s="4">
        <v>0</v>
      </c>
      <c r="JU3924" s="4">
        <v>0</v>
      </c>
      <c r="JV3924" s="4">
        <v>0</v>
      </c>
      <c r="JW3924" s="4">
        <v>0</v>
      </c>
      <c r="JX3924" s="4">
        <v>0</v>
      </c>
      <c r="JY3924" s="4">
        <v>0</v>
      </c>
      <c r="JZ3924" s="4">
        <v>0</v>
      </c>
      <c r="KA3924" s="4">
        <v>0</v>
      </c>
      <c r="KB3924" s="4">
        <v>0</v>
      </c>
      <c r="KC3924" s="4">
        <v>0</v>
      </c>
      <c r="KD3924" s="4">
        <v>0</v>
      </c>
      <c r="KE3924" s="4">
        <v>0</v>
      </c>
      <c r="KF3924" s="4">
        <v>0</v>
      </c>
      <c r="KG3924" s="4">
        <v>0</v>
      </c>
      <c r="KH3924" s="4">
        <v>0</v>
      </c>
      <c r="KI3924" s="4">
        <v>0</v>
      </c>
      <c r="KJ3924" s="4">
        <v>0</v>
      </c>
      <c r="KK3924" s="4">
        <v>0</v>
      </c>
      <c r="KL3924" s="4">
        <v>0</v>
      </c>
      <c r="KM3924" s="4">
        <v>0</v>
      </c>
      <c r="KN3924" s="4">
        <v>4.6219999999999999</v>
      </c>
      <c r="KO3924" s="4">
        <v>4.952</v>
      </c>
      <c r="KP3924" s="4">
        <v>3.9710000000000001</v>
      </c>
      <c r="KQ3924" s="4">
        <v>3.956</v>
      </c>
      <c r="KR3924" s="4">
        <v>4.609</v>
      </c>
      <c r="KS3924" s="4">
        <v>4.7789999999999999</v>
      </c>
      <c r="KT3924" s="4">
        <v>4.5620000000000003</v>
      </c>
      <c r="KU3924" s="4">
        <v>5.0190000000000001</v>
      </c>
      <c r="KV3924" s="4">
        <v>5.0190000000000001</v>
      </c>
      <c r="KW3924" s="4">
        <v>4.6959999999999997</v>
      </c>
      <c r="KX3924" s="4">
        <v>4.7610000000000001</v>
      </c>
      <c r="KY3924" s="4">
        <v>5.2569999999999997</v>
      </c>
      <c r="KZ3924" s="4">
        <v>5.5279999999999996</v>
      </c>
      <c r="LA3924" s="4">
        <v>5.2069999999999999</v>
      </c>
      <c r="LB3924" s="4">
        <v>5.4589999999999996</v>
      </c>
      <c r="LC3924" s="4">
        <v>5.8840000000000003</v>
      </c>
      <c r="LD3924" s="4">
        <v>5.548</v>
      </c>
      <c r="LE3924" s="4">
        <v>5.6950000000000003</v>
      </c>
      <c r="LF3924" s="4">
        <v>6.2729999999999997</v>
      </c>
      <c r="LG3924" s="4">
        <v>5.7389999999999999</v>
      </c>
      <c r="LH3924" s="4">
        <v>5.657</v>
      </c>
      <c r="LI3924" s="4">
        <v>6.2149999999999999</v>
      </c>
      <c r="LJ3924" s="4">
        <v>5.5279999999999996</v>
      </c>
      <c r="LK3924" s="4">
        <v>5.3</v>
      </c>
      <c r="LL3924" s="4">
        <v>6.37</v>
      </c>
      <c r="LM3924" s="4">
        <v>5.6479999999999997</v>
      </c>
      <c r="LN3924" s="4">
        <v>5.7149999999999999</v>
      </c>
      <c r="LO3924" s="4">
        <v>6.285272</v>
      </c>
      <c r="LP3924" s="4">
        <v>5.7764389999999999</v>
      </c>
      <c r="LQ3924" s="4">
        <v>5.8212580000000003</v>
      </c>
      <c r="LR3924" s="4">
        <v>6.3527659999999999</v>
      </c>
      <c r="LS3924" s="4">
        <v>5.7059519999999901</v>
      </c>
    </row>
    <row r="3925" spans="1:331" s="4" customFormat="1" x14ac:dyDescent="0.2">
      <c r="A3925" s="4" t="s">
        <v>2550</v>
      </c>
      <c r="B3925" s="4" t="s">
        <v>713</v>
      </c>
      <c r="C3925" s="4" t="s">
        <v>2113</v>
      </c>
      <c r="D3925" s="4" t="s">
        <v>2497</v>
      </c>
      <c r="E3925" s="4" t="s">
        <v>2386</v>
      </c>
      <c r="F3925" s="4" t="s">
        <v>717</v>
      </c>
      <c r="G3925" s="4" t="s">
        <v>2387</v>
      </c>
      <c r="H3925" s="4" t="s">
        <v>2388</v>
      </c>
      <c r="I3925" s="4" t="s">
        <v>2389</v>
      </c>
      <c r="JO3925" s="4">
        <v>0</v>
      </c>
      <c r="JP3925" s="4">
        <v>0</v>
      </c>
      <c r="JQ3925" s="4">
        <v>0</v>
      </c>
      <c r="JR3925" s="4">
        <v>0</v>
      </c>
      <c r="JS3925" s="4">
        <v>0</v>
      </c>
      <c r="JT3925" s="4">
        <v>0</v>
      </c>
      <c r="JU3925" s="4">
        <v>0</v>
      </c>
      <c r="JV3925" s="4">
        <v>3.0000000000000001E-3</v>
      </c>
      <c r="JW3925" s="4">
        <v>0.23200000000000001</v>
      </c>
      <c r="JX3925" s="4">
        <v>0.48599999999999999</v>
      </c>
      <c r="JY3925" s="4">
        <v>0.187</v>
      </c>
      <c r="JZ3925" s="4">
        <v>0.442</v>
      </c>
      <c r="KA3925" s="4">
        <v>0.114</v>
      </c>
      <c r="KB3925" s="4">
        <v>1.9E-2</v>
      </c>
      <c r="KC3925" s="4">
        <v>2.1469999999999998</v>
      </c>
      <c r="KD3925" s="4">
        <v>4.5229999999999997</v>
      </c>
      <c r="KE3925" s="4">
        <v>5.133</v>
      </c>
      <c r="KF3925" s="4">
        <v>5.84</v>
      </c>
      <c r="KG3925" s="4">
        <v>6.15</v>
      </c>
      <c r="KH3925" s="4">
        <v>7.2389999999999999</v>
      </c>
      <c r="KI3925" s="4">
        <v>9.3819999999999997</v>
      </c>
      <c r="KJ3925" s="4">
        <v>11.715999999999999</v>
      </c>
      <c r="KK3925" s="4">
        <v>11.513</v>
      </c>
      <c r="KL3925" s="4">
        <v>11.474</v>
      </c>
      <c r="KM3925" s="4">
        <v>12.157</v>
      </c>
      <c r="KN3925" s="4">
        <v>12.036</v>
      </c>
      <c r="KO3925" s="4">
        <v>11.689</v>
      </c>
      <c r="KP3925" s="4">
        <v>11.05</v>
      </c>
      <c r="KQ3925" s="4">
        <v>11.486000000000001</v>
      </c>
      <c r="KR3925" s="4">
        <v>12.595000000000001</v>
      </c>
      <c r="KS3925" s="4">
        <v>11.436999999999999</v>
      </c>
      <c r="KT3925" s="4">
        <v>11.249000000000001</v>
      </c>
      <c r="KU3925" s="4">
        <v>11.073</v>
      </c>
      <c r="KV3925" s="4">
        <v>11.394</v>
      </c>
      <c r="KW3925" s="4">
        <v>13.117000000000001</v>
      </c>
      <c r="KX3925" s="4">
        <v>16.494</v>
      </c>
      <c r="KY3925" s="4">
        <v>17.103000000000002</v>
      </c>
      <c r="KZ3925" s="4">
        <v>17.952999999999999</v>
      </c>
      <c r="LA3925" s="4">
        <v>17.864000000000001</v>
      </c>
      <c r="LB3925" s="4">
        <v>17.026</v>
      </c>
      <c r="LC3925" s="4">
        <v>17.727</v>
      </c>
      <c r="LD3925" s="4">
        <v>18.012</v>
      </c>
      <c r="LE3925" s="4">
        <v>15.334</v>
      </c>
      <c r="LF3925" s="4">
        <v>16.704000000000001</v>
      </c>
      <c r="LG3925" s="4">
        <v>14.081</v>
      </c>
      <c r="LH3925" s="4">
        <v>14.574</v>
      </c>
      <c r="LI3925" s="4">
        <v>15.411</v>
      </c>
      <c r="LJ3925" s="4">
        <v>15.494999999999999</v>
      </c>
      <c r="LK3925" s="4">
        <v>15.72</v>
      </c>
      <c r="LL3925" s="4">
        <v>15.499000000000001</v>
      </c>
      <c r="LM3925" s="4">
        <v>15.146000000000001</v>
      </c>
      <c r="LN3925" s="4">
        <v>14.773999999999999</v>
      </c>
      <c r="LO3925" s="4">
        <v>15.081</v>
      </c>
      <c r="LP3925" s="4">
        <v>14.843</v>
      </c>
      <c r="LQ3925" s="4">
        <v>15.282</v>
      </c>
      <c r="LR3925" s="4">
        <v>15.444000000000001</v>
      </c>
      <c r="LS3925" s="4">
        <v>15.7779769053117</v>
      </c>
    </row>
    <row r="3926" spans="1:331" s="4" customFormat="1" x14ac:dyDescent="0.2">
      <c r="A3926" s="4" t="s">
        <v>2410</v>
      </c>
      <c r="B3926" s="4" t="s">
        <v>713</v>
      </c>
      <c r="C3926" s="4" t="s">
        <v>810</v>
      </c>
      <c r="D3926" s="4" t="s">
        <v>324</v>
      </c>
      <c r="E3926" s="4" t="s">
        <v>2386</v>
      </c>
      <c r="F3926" s="4" t="s">
        <v>717</v>
      </c>
      <c r="G3926" s="4" t="s">
        <v>2387</v>
      </c>
      <c r="H3926" s="4" t="s">
        <v>2388</v>
      </c>
      <c r="I3926" s="4" t="s">
        <v>2389</v>
      </c>
      <c r="JO3926" s="4">
        <v>0</v>
      </c>
      <c r="JP3926" s="4">
        <v>0</v>
      </c>
      <c r="JQ3926" s="4">
        <v>0</v>
      </c>
      <c r="JR3926" s="4">
        <v>0</v>
      </c>
      <c r="JS3926" s="4">
        <v>0</v>
      </c>
      <c r="JT3926" s="4">
        <v>0</v>
      </c>
      <c r="JU3926" s="4">
        <v>0</v>
      </c>
      <c r="JV3926" s="4">
        <v>0</v>
      </c>
      <c r="JW3926" s="4">
        <v>0</v>
      </c>
      <c r="JX3926" s="4">
        <v>0</v>
      </c>
      <c r="JY3926" s="4">
        <v>0</v>
      </c>
      <c r="JZ3926" s="4">
        <v>0</v>
      </c>
      <c r="KA3926" s="4">
        <v>0</v>
      </c>
      <c r="KB3926" s="4">
        <v>0</v>
      </c>
      <c r="KC3926" s="4">
        <v>0</v>
      </c>
      <c r="KD3926" s="4">
        <v>0</v>
      </c>
      <c r="KE3926" s="4">
        <v>0</v>
      </c>
      <c r="KF3926" s="4">
        <v>0</v>
      </c>
      <c r="KG3926" s="4">
        <v>0</v>
      </c>
      <c r="KH3926" s="4">
        <v>0</v>
      </c>
      <c r="KI3926" s="4">
        <v>0</v>
      </c>
      <c r="KJ3926" s="4">
        <v>0</v>
      </c>
      <c r="KK3926" s="4">
        <v>0</v>
      </c>
      <c r="KL3926" s="4">
        <v>0</v>
      </c>
      <c r="KM3926" s="4">
        <v>0</v>
      </c>
      <c r="KN3926" s="4">
        <v>0</v>
      </c>
      <c r="KO3926" s="4">
        <v>0</v>
      </c>
      <c r="KP3926" s="4">
        <v>0</v>
      </c>
      <c r="KQ3926" s="4">
        <v>0</v>
      </c>
      <c r="KR3926" s="4">
        <v>0</v>
      </c>
      <c r="KS3926" s="4">
        <v>0</v>
      </c>
      <c r="KT3926" s="4">
        <v>0</v>
      </c>
      <c r="KU3926" s="4">
        <v>0</v>
      </c>
      <c r="KV3926" s="4">
        <v>0</v>
      </c>
      <c r="KW3926" s="4">
        <v>0</v>
      </c>
      <c r="KX3926" s="4">
        <v>0</v>
      </c>
      <c r="KY3926" s="4">
        <v>0</v>
      </c>
      <c r="KZ3926" s="4">
        <v>0</v>
      </c>
      <c r="LA3926" s="4">
        <v>0</v>
      </c>
      <c r="LB3926" s="4">
        <v>0</v>
      </c>
      <c r="LC3926" s="4">
        <v>0</v>
      </c>
      <c r="LD3926" s="4">
        <v>0</v>
      </c>
      <c r="LE3926" s="4">
        <v>0</v>
      </c>
      <c r="LF3926" s="4">
        <v>0</v>
      </c>
      <c r="LG3926" s="4">
        <v>0</v>
      </c>
      <c r="LH3926" s="4">
        <v>0</v>
      </c>
      <c r="LI3926" s="4">
        <v>0</v>
      </c>
      <c r="LJ3926" s="4">
        <v>0</v>
      </c>
      <c r="LK3926" s="4">
        <v>0</v>
      </c>
      <c r="LL3926" s="4">
        <v>0</v>
      </c>
      <c r="LM3926" s="4">
        <v>0</v>
      </c>
      <c r="LN3926" s="4">
        <v>0</v>
      </c>
      <c r="LO3926" s="4">
        <v>0</v>
      </c>
      <c r="LP3926" s="4">
        <v>0</v>
      </c>
      <c r="LQ3926" s="4">
        <v>0</v>
      </c>
      <c r="LR3926" s="4">
        <v>0</v>
      </c>
      <c r="LS3926" s="4">
        <v>0</v>
      </c>
    </row>
    <row r="3927" spans="1:331" s="4" customFormat="1" x14ac:dyDescent="0.2">
      <c r="A3927" s="4" t="s">
        <v>2540</v>
      </c>
      <c r="B3927" s="4" t="s">
        <v>713</v>
      </c>
      <c r="C3927" s="4" t="s">
        <v>2098</v>
      </c>
      <c r="D3927" s="4" t="s">
        <v>2099</v>
      </c>
      <c r="E3927" s="4" t="s">
        <v>2386</v>
      </c>
      <c r="F3927" s="4" t="s">
        <v>717</v>
      </c>
      <c r="G3927" s="4" t="s">
        <v>2387</v>
      </c>
      <c r="H3927" s="4" t="s">
        <v>2388</v>
      </c>
      <c r="I3927" s="4" t="s">
        <v>2389</v>
      </c>
      <c r="JO3927" s="4">
        <v>0</v>
      </c>
      <c r="JP3927" s="4">
        <v>0</v>
      </c>
      <c r="JQ3927" s="4">
        <v>0</v>
      </c>
      <c r="JR3927" s="4">
        <v>0</v>
      </c>
      <c r="JS3927" s="4">
        <v>0</v>
      </c>
      <c r="JT3927" s="4">
        <v>0</v>
      </c>
      <c r="JU3927" s="4">
        <v>0</v>
      </c>
      <c r="JV3927" s="4">
        <v>0</v>
      </c>
      <c r="JW3927" s="4">
        <v>0</v>
      </c>
      <c r="JX3927" s="4">
        <v>0</v>
      </c>
      <c r="JY3927" s="4">
        <v>0</v>
      </c>
      <c r="JZ3927" s="4">
        <v>0</v>
      </c>
      <c r="KA3927" s="4">
        <v>0</v>
      </c>
      <c r="KB3927" s="4">
        <v>0</v>
      </c>
      <c r="KC3927" s="4">
        <v>0</v>
      </c>
      <c r="KD3927" s="4">
        <v>0</v>
      </c>
      <c r="KE3927" s="4">
        <v>0</v>
      </c>
      <c r="KF3927" s="4">
        <v>0</v>
      </c>
      <c r="KG3927" s="4">
        <v>0</v>
      </c>
      <c r="KH3927" s="4">
        <v>0</v>
      </c>
      <c r="KI3927" s="4">
        <v>0</v>
      </c>
      <c r="KJ3927" s="4">
        <v>0</v>
      </c>
      <c r="KK3927" s="4">
        <v>0</v>
      </c>
      <c r="KL3927" s="4">
        <v>0</v>
      </c>
      <c r="KM3927" s="4">
        <v>0</v>
      </c>
      <c r="KN3927" s="4">
        <v>0</v>
      </c>
      <c r="KO3927" s="4">
        <v>0</v>
      </c>
      <c r="KP3927" s="4">
        <v>0</v>
      </c>
      <c r="KQ3927" s="4">
        <v>0</v>
      </c>
      <c r="KR3927" s="4">
        <v>0</v>
      </c>
      <c r="KS3927" s="4">
        <v>0</v>
      </c>
      <c r="KT3927" s="4">
        <v>0</v>
      </c>
      <c r="KU3927" s="4">
        <v>0</v>
      </c>
      <c r="KV3927" s="4">
        <v>0</v>
      </c>
      <c r="KW3927" s="4">
        <v>0</v>
      </c>
      <c r="KX3927" s="4">
        <v>0</v>
      </c>
      <c r="KY3927" s="4">
        <v>0</v>
      </c>
      <c r="KZ3927" s="4">
        <v>0</v>
      </c>
      <c r="LA3927" s="4">
        <v>0</v>
      </c>
      <c r="LB3927" s="4">
        <v>0</v>
      </c>
      <c r="LC3927" s="4">
        <v>0</v>
      </c>
      <c r="LD3927" s="4">
        <v>0</v>
      </c>
      <c r="LE3927" s="4">
        <v>0</v>
      </c>
      <c r="LF3927" s="4">
        <v>0</v>
      </c>
      <c r="LG3927" s="4">
        <v>0</v>
      </c>
      <c r="LH3927" s="4">
        <v>0</v>
      </c>
      <c r="LI3927" s="4">
        <v>0</v>
      </c>
      <c r="LJ3927" s="4">
        <v>0</v>
      </c>
      <c r="LK3927" s="4">
        <v>0</v>
      </c>
      <c r="LL3927" s="4">
        <v>0</v>
      </c>
      <c r="LM3927" s="4">
        <v>0</v>
      </c>
      <c r="LN3927" s="4">
        <v>0</v>
      </c>
      <c r="LO3927" s="4">
        <v>0</v>
      </c>
      <c r="LP3927" s="4">
        <v>0</v>
      </c>
      <c r="LQ3927" s="4">
        <v>0</v>
      </c>
      <c r="LR3927" s="4">
        <v>0</v>
      </c>
      <c r="LS3927" s="4">
        <v>0</v>
      </c>
    </row>
    <row r="3928" spans="1:331" s="4" customFormat="1" x14ac:dyDescent="0.2">
      <c r="A3928" s="4" t="s">
        <v>2529</v>
      </c>
      <c r="B3928" s="4" t="s">
        <v>713</v>
      </c>
      <c r="C3928" s="4" t="s">
        <v>824</v>
      </c>
      <c r="D3928" s="4" t="s">
        <v>325</v>
      </c>
      <c r="E3928" s="4" t="s">
        <v>2386</v>
      </c>
      <c r="F3928" s="4" t="s">
        <v>717</v>
      </c>
      <c r="G3928" s="4" t="s">
        <v>2387</v>
      </c>
      <c r="H3928" s="4" t="s">
        <v>2388</v>
      </c>
      <c r="I3928" s="4" t="s">
        <v>2389</v>
      </c>
      <c r="JO3928" s="4">
        <v>0</v>
      </c>
      <c r="JP3928" s="4">
        <v>0</v>
      </c>
      <c r="JQ3928" s="4">
        <v>0</v>
      </c>
      <c r="JR3928" s="4">
        <v>0</v>
      </c>
      <c r="JS3928" s="4">
        <v>0</v>
      </c>
      <c r="JT3928" s="4">
        <v>0</v>
      </c>
      <c r="JU3928" s="4">
        <v>0</v>
      </c>
      <c r="JV3928" s="4">
        <v>0</v>
      </c>
      <c r="JW3928" s="4">
        <v>0</v>
      </c>
      <c r="JX3928" s="4">
        <v>0</v>
      </c>
      <c r="JY3928" s="4">
        <v>0</v>
      </c>
      <c r="JZ3928" s="4">
        <v>0</v>
      </c>
      <c r="KA3928" s="4">
        <v>0</v>
      </c>
      <c r="KB3928" s="4">
        <v>0</v>
      </c>
      <c r="KC3928" s="4">
        <v>0</v>
      </c>
      <c r="KD3928" s="4">
        <v>0</v>
      </c>
      <c r="KE3928" s="4">
        <v>0</v>
      </c>
      <c r="KF3928" s="4">
        <v>0</v>
      </c>
      <c r="KG3928" s="4">
        <v>0</v>
      </c>
      <c r="KH3928" s="4">
        <v>0</v>
      </c>
      <c r="KI3928" s="4">
        <v>0</v>
      </c>
      <c r="KJ3928" s="4">
        <v>0</v>
      </c>
      <c r="KK3928" s="4">
        <v>0</v>
      </c>
      <c r="KL3928" s="4">
        <v>0</v>
      </c>
      <c r="KM3928" s="4">
        <v>0</v>
      </c>
      <c r="KN3928" s="4">
        <v>0</v>
      </c>
      <c r="KO3928" s="4">
        <v>0</v>
      </c>
      <c r="KP3928" s="4">
        <v>0</v>
      </c>
      <c r="KQ3928" s="4">
        <v>0</v>
      </c>
      <c r="KR3928" s="4">
        <v>0</v>
      </c>
      <c r="KS3928" s="4">
        <v>0</v>
      </c>
      <c r="KT3928" s="4">
        <v>0</v>
      </c>
      <c r="KU3928" s="4">
        <v>0</v>
      </c>
      <c r="KV3928" s="4">
        <v>0</v>
      </c>
      <c r="KW3928" s="4">
        <v>0</v>
      </c>
      <c r="KX3928" s="4">
        <v>0</v>
      </c>
      <c r="KY3928" s="4">
        <v>0</v>
      </c>
      <c r="KZ3928" s="4">
        <v>0</v>
      </c>
      <c r="LA3928" s="4">
        <v>0</v>
      </c>
      <c r="LB3928" s="4">
        <v>0</v>
      </c>
      <c r="LC3928" s="4">
        <v>0</v>
      </c>
      <c r="LD3928" s="4">
        <v>0</v>
      </c>
      <c r="LE3928" s="4">
        <v>0</v>
      </c>
      <c r="LF3928" s="4">
        <v>0</v>
      </c>
      <c r="LG3928" s="4">
        <v>0</v>
      </c>
      <c r="LH3928" s="4">
        <v>0</v>
      </c>
      <c r="LI3928" s="4">
        <v>0</v>
      </c>
      <c r="LJ3928" s="4">
        <v>0</v>
      </c>
      <c r="LK3928" s="4">
        <v>0</v>
      </c>
      <c r="LL3928" s="4">
        <v>0</v>
      </c>
      <c r="LM3928" s="4">
        <v>0</v>
      </c>
      <c r="LN3928" s="4">
        <v>0</v>
      </c>
      <c r="LO3928" s="4">
        <v>0</v>
      </c>
      <c r="LP3928" s="4">
        <v>0</v>
      </c>
      <c r="LQ3928" s="4">
        <v>0</v>
      </c>
      <c r="LR3928" s="4">
        <v>0</v>
      </c>
      <c r="LS3928" s="4">
        <v>0</v>
      </c>
    </row>
    <row r="3929" spans="1:331" s="4" customFormat="1" x14ac:dyDescent="0.2">
      <c r="A3929" s="4" t="s">
        <v>2521</v>
      </c>
      <c r="B3929" s="4" t="s">
        <v>713</v>
      </c>
      <c r="C3929" s="4" t="s">
        <v>935</v>
      </c>
      <c r="D3929" s="4" t="s">
        <v>936</v>
      </c>
      <c r="E3929" s="4" t="s">
        <v>2386</v>
      </c>
      <c r="F3929" s="4" t="s">
        <v>717</v>
      </c>
      <c r="G3929" s="4" t="s">
        <v>2387</v>
      </c>
      <c r="H3929" s="4" t="s">
        <v>2388</v>
      </c>
      <c r="I3929" s="4" t="s">
        <v>2389</v>
      </c>
      <c r="JO3929" s="4">
        <v>0</v>
      </c>
      <c r="JP3929" s="4">
        <v>0</v>
      </c>
      <c r="JQ3929" s="4">
        <v>0</v>
      </c>
      <c r="JR3929" s="4">
        <v>0</v>
      </c>
      <c r="JS3929" s="4">
        <v>0</v>
      </c>
      <c r="JT3929" s="4">
        <v>0</v>
      </c>
      <c r="JU3929" s="4">
        <v>0</v>
      </c>
      <c r="JV3929" s="4">
        <v>0</v>
      </c>
      <c r="JW3929" s="4">
        <v>0</v>
      </c>
      <c r="JX3929" s="4">
        <v>0</v>
      </c>
      <c r="JY3929" s="4">
        <v>0</v>
      </c>
      <c r="JZ3929" s="4">
        <v>0</v>
      </c>
      <c r="KA3929" s="4">
        <v>0</v>
      </c>
      <c r="KB3929" s="4">
        <v>0</v>
      </c>
      <c r="KC3929" s="4">
        <v>0</v>
      </c>
      <c r="KD3929" s="4">
        <v>0</v>
      </c>
      <c r="KE3929" s="4">
        <v>0</v>
      </c>
      <c r="KF3929" s="4">
        <v>0</v>
      </c>
      <c r="KG3929" s="4">
        <v>0</v>
      </c>
      <c r="KH3929" s="4">
        <v>0</v>
      </c>
      <c r="KI3929" s="4">
        <v>0</v>
      </c>
      <c r="KJ3929" s="4">
        <v>0</v>
      </c>
      <c r="KK3929" s="4">
        <v>0</v>
      </c>
      <c r="KL3929" s="4">
        <v>0</v>
      </c>
      <c r="KM3929" s="4">
        <v>0</v>
      </c>
      <c r="KN3929" s="4">
        <v>0</v>
      </c>
      <c r="KO3929" s="4">
        <v>0</v>
      </c>
      <c r="KP3929" s="4">
        <v>0</v>
      </c>
      <c r="KQ3929" s="4">
        <v>0</v>
      </c>
      <c r="KR3929" s="4">
        <v>0</v>
      </c>
      <c r="KS3929" s="4">
        <v>0</v>
      </c>
      <c r="KT3929" s="4">
        <v>0</v>
      </c>
      <c r="KU3929" s="4">
        <v>0</v>
      </c>
      <c r="KV3929" s="4">
        <v>0</v>
      </c>
      <c r="KW3929" s="4">
        <v>0</v>
      </c>
      <c r="KX3929" s="4">
        <v>0</v>
      </c>
      <c r="KY3929" s="4">
        <v>0</v>
      </c>
      <c r="KZ3929" s="4">
        <v>0</v>
      </c>
      <c r="LA3929" s="4">
        <v>0</v>
      </c>
      <c r="LB3929" s="4">
        <v>0</v>
      </c>
      <c r="LC3929" s="4">
        <v>0</v>
      </c>
      <c r="LD3929" s="4">
        <v>0</v>
      </c>
      <c r="LE3929" s="4">
        <v>0</v>
      </c>
      <c r="LF3929" s="4">
        <v>0</v>
      </c>
      <c r="LG3929" s="4">
        <v>0</v>
      </c>
      <c r="LH3929" s="4">
        <v>0</v>
      </c>
      <c r="LI3929" s="4">
        <v>0</v>
      </c>
      <c r="LJ3929" s="4">
        <v>0</v>
      </c>
      <c r="LK3929" s="4">
        <v>0</v>
      </c>
      <c r="LL3929" s="4">
        <v>0</v>
      </c>
      <c r="LM3929" s="4">
        <v>0</v>
      </c>
      <c r="LN3929" s="4">
        <v>0</v>
      </c>
      <c r="LO3929" s="4">
        <v>0</v>
      </c>
      <c r="LP3929" s="4">
        <v>0</v>
      </c>
      <c r="LQ3929" s="4">
        <v>0</v>
      </c>
      <c r="LR3929" s="4">
        <v>0</v>
      </c>
      <c r="LS3929" s="4">
        <v>0</v>
      </c>
    </row>
    <row r="3930" spans="1:331" s="4" customFormat="1" x14ac:dyDescent="0.2">
      <c r="A3930" s="4" t="s">
        <v>2609</v>
      </c>
      <c r="B3930" s="4" t="s">
        <v>713</v>
      </c>
      <c r="C3930" s="4" t="s">
        <v>929</v>
      </c>
      <c r="D3930" s="4" t="s">
        <v>930</v>
      </c>
      <c r="E3930" s="4" t="s">
        <v>2386</v>
      </c>
      <c r="F3930" s="4" t="s">
        <v>717</v>
      </c>
      <c r="G3930" s="4" t="s">
        <v>2387</v>
      </c>
      <c r="H3930" s="4" t="s">
        <v>2388</v>
      </c>
      <c r="I3930" s="4" t="s">
        <v>2389</v>
      </c>
      <c r="JO3930" s="4">
        <v>0</v>
      </c>
      <c r="JP3930" s="4">
        <v>0</v>
      </c>
      <c r="JQ3930" s="4">
        <v>0</v>
      </c>
      <c r="JR3930" s="4">
        <v>0</v>
      </c>
      <c r="JS3930" s="4">
        <v>0</v>
      </c>
      <c r="JT3930" s="4">
        <v>0</v>
      </c>
      <c r="JU3930" s="4">
        <v>0</v>
      </c>
      <c r="JV3930" s="4">
        <v>0</v>
      </c>
      <c r="JW3930" s="4">
        <v>0</v>
      </c>
      <c r="JX3930" s="4">
        <v>0</v>
      </c>
      <c r="JY3930" s="4">
        <v>0</v>
      </c>
      <c r="JZ3930" s="4">
        <v>0</v>
      </c>
      <c r="KA3930" s="4">
        <v>9.9000000000000005E-2</v>
      </c>
      <c r="KB3930" s="4">
        <v>2.67</v>
      </c>
      <c r="KC3930" s="4">
        <v>6.3289999999999997</v>
      </c>
      <c r="KD3930" s="4">
        <v>8.1989999999999998</v>
      </c>
      <c r="KE3930" s="4">
        <v>10.667999999999999</v>
      </c>
      <c r="KF3930" s="4">
        <v>13.084206999999999</v>
      </c>
      <c r="KG3930" s="4">
        <v>18.903699</v>
      </c>
      <c r="KH3930" s="4">
        <v>24.588946</v>
      </c>
      <c r="KI3930" s="4">
        <v>28.726739999999999</v>
      </c>
      <c r="KJ3930" s="4">
        <v>26.940797</v>
      </c>
      <c r="KK3930" s="4">
        <v>33.128328000000003</v>
      </c>
      <c r="KL3930" s="4">
        <v>30.651254999999999</v>
      </c>
      <c r="KM3930" s="4">
        <v>28.276138</v>
      </c>
      <c r="KN3930" s="4">
        <v>32.865952999999998</v>
      </c>
      <c r="KO3930" s="4">
        <v>35.290081999999998</v>
      </c>
      <c r="KP3930" s="4">
        <v>33.844504999999998</v>
      </c>
      <c r="KQ3930" s="4">
        <v>34.354154999999999</v>
      </c>
      <c r="KR3930" s="4">
        <v>34.870545</v>
      </c>
      <c r="KS3930" s="4">
        <v>35.315640000000002</v>
      </c>
      <c r="KT3930" s="4">
        <v>37.787690959999999</v>
      </c>
      <c r="KU3930" s="4">
        <v>36.269470599999998</v>
      </c>
      <c r="KV3930" s="4">
        <v>36.865944200000001</v>
      </c>
      <c r="KW3930" s="4">
        <v>38.007022800000001</v>
      </c>
      <c r="KX3930" s="4">
        <v>38.502790519999998</v>
      </c>
      <c r="KY3930" s="4">
        <v>35.486422399999903</v>
      </c>
      <c r="KZ3930" s="4">
        <v>39.552920470999901</v>
      </c>
      <c r="LA3930" s="4">
        <v>38.891574599999998</v>
      </c>
      <c r="LB3930" s="4">
        <v>39.490065000000001</v>
      </c>
      <c r="LC3930" s="4">
        <v>39.972008000000002</v>
      </c>
      <c r="LD3930" s="4">
        <v>39.870497800000003</v>
      </c>
      <c r="LE3930" s="4">
        <v>40.539160000000003</v>
      </c>
      <c r="LF3930" s="4">
        <v>40.826859599999999</v>
      </c>
      <c r="LG3930" s="4">
        <v>41.571128799999997</v>
      </c>
      <c r="LH3930" s="4">
        <v>41.628689100000003</v>
      </c>
      <c r="LI3930" s="4">
        <v>42.116490800000001</v>
      </c>
      <c r="LJ3930" s="4">
        <v>40.421729800000001</v>
      </c>
      <c r="LK3930" s="4">
        <v>41.639360000000003</v>
      </c>
      <c r="LL3930" s="4">
        <v>42.388975000000002</v>
      </c>
      <c r="LM3930" s="4">
        <v>36.471120599999999</v>
      </c>
      <c r="LN3930" s="4">
        <v>31.6613626</v>
      </c>
      <c r="LO3930" s="4">
        <v>22.4455308</v>
      </c>
      <c r="LP3930" s="4">
        <v>27.678312200000001</v>
      </c>
      <c r="LQ3930" s="4">
        <v>32.323431999999997</v>
      </c>
      <c r="LR3930" s="4">
        <v>31.44024503</v>
      </c>
      <c r="LS3930" s="4">
        <v>27.787947580000001</v>
      </c>
    </row>
    <row r="3931" spans="1:331" s="4" customFormat="1" x14ac:dyDescent="0.2">
      <c r="A3931" s="4" t="s">
        <v>2530</v>
      </c>
      <c r="B3931" s="4" t="s">
        <v>713</v>
      </c>
      <c r="C3931" s="4" t="s">
        <v>2159</v>
      </c>
      <c r="D3931" s="4" t="s">
        <v>2160</v>
      </c>
      <c r="E3931" s="4" t="s">
        <v>2386</v>
      </c>
      <c r="F3931" s="4" t="s">
        <v>717</v>
      </c>
      <c r="G3931" s="4" t="s">
        <v>2387</v>
      </c>
      <c r="H3931" s="4" t="s">
        <v>2388</v>
      </c>
      <c r="I3931" s="4" t="s">
        <v>2389</v>
      </c>
      <c r="JO3931" s="4">
        <v>0</v>
      </c>
      <c r="JP3931" s="4">
        <v>0</v>
      </c>
      <c r="JQ3931" s="4">
        <v>0</v>
      </c>
      <c r="JR3931" s="4">
        <v>0</v>
      </c>
      <c r="JS3931" s="4">
        <v>0</v>
      </c>
      <c r="JT3931" s="4">
        <v>0</v>
      </c>
      <c r="JU3931" s="4">
        <v>0</v>
      </c>
      <c r="JV3931" s="4">
        <v>0</v>
      </c>
      <c r="JW3931" s="4">
        <v>0</v>
      </c>
      <c r="JX3931" s="4">
        <v>0</v>
      </c>
      <c r="JY3931" s="4">
        <v>0</v>
      </c>
      <c r="JZ3931" s="4">
        <v>0</v>
      </c>
      <c r="KA3931" s="4">
        <v>0</v>
      </c>
      <c r="KB3931" s="4">
        <v>0</v>
      </c>
      <c r="KC3931" s="4">
        <v>0</v>
      </c>
      <c r="KD3931" s="4">
        <v>0</v>
      </c>
      <c r="KE3931" s="4">
        <v>0</v>
      </c>
      <c r="KF3931" s="4">
        <v>0</v>
      </c>
      <c r="KG3931" s="4">
        <v>0</v>
      </c>
      <c r="KH3931" s="4">
        <v>0</v>
      </c>
      <c r="KI3931" s="4">
        <v>53.3068028</v>
      </c>
      <c r="KJ3931" s="4">
        <v>42.709081599999998</v>
      </c>
      <c r="KK3931" s="4">
        <v>50.425353999999999</v>
      </c>
      <c r="KL3931" s="4">
        <v>72.000864800000002</v>
      </c>
      <c r="KM3931" s="4">
        <v>66.516389399999994</v>
      </c>
      <c r="KN3931" s="4">
        <v>76.179000000000002</v>
      </c>
      <c r="KO3931" s="4">
        <v>75.131</v>
      </c>
      <c r="KP3931" s="4">
        <v>73.75</v>
      </c>
      <c r="KQ3931" s="4">
        <v>75.242999999999995</v>
      </c>
      <c r="KR3931" s="4">
        <v>68.847999999999999</v>
      </c>
      <c r="KS3931" s="4">
        <v>70.522999999999996</v>
      </c>
      <c r="KT3931" s="4">
        <v>79.576999999999998</v>
      </c>
      <c r="KU3931" s="4">
        <v>79.433000000000007</v>
      </c>
      <c r="KV3931" s="4">
        <v>75.239000000000004</v>
      </c>
      <c r="KW3931" s="4">
        <v>72.064999999999998</v>
      </c>
      <c r="KX3931" s="4">
        <v>77.340999999999994</v>
      </c>
      <c r="KY3931" s="4">
        <v>76.168999999999997</v>
      </c>
      <c r="KZ3931" s="4">
        <v>77.989999999999995</v>
      </c>
      <c r="LA3931" s="4">
        <v>81.406000000000006</v>
      </c>
      <c r="LB3931" s="4">
        <v>87.022000000000006</v>
      </c>
      <c r="LC3931" s="4">
        <v>88.756</v>
      </c>
      <c r="LD3931" s="4">
        <v>90.224999999999994</v>
      </c>
      <c r="LE3931" s="4">
        <v>92.542000000000002</v>
      </c>
      <c r="LF3931" s="4">
        <v>89.840999999999994</v>
      </c>
      <c r="LG3931" s="4">
        <v>82.924000000000007</v>
      </c>
      <c r="LH3931" s="4">
        <v>89.152000000000001</v>
      </c>
      <c r="LI3931" s="4">
        <v>90.247699999999995</v>
      </c>
      <c r="LJ3931" s="4">
        <v>90.1374</v>
      </c>
      <c r="LK3931" s="4">
        <v>83.209000000000003</v>
      </c>
      <c r="LL3931" s="4">
        <v>88.389099999999999</v>
      </c>
      <c r="LM3931" s="4">
        <v>87.627399999999994</v>
      </c>
      <c r="LN3931" s="4">
        <v>80.95</v>
      </c>
      <c r="LO3931" s="4">
        <v>85.5762</v>
      </c>
      <c r="LP3931" s="4">
        <v>84.398099999999999</v>
      </c>
      <c r="LQ3931" s="4">
        <v>83.002700000000004</v>
      </c>
      <c r="LR3931" s="4">
        <v>76.202699999999993</v>
      </c>
      <c r="LS3931" s="4">
        <v>86.205513126586197</v>
      </c>
    </row>
    <row r="3932" spans="1:331" s="4" customFormat="1" x14ac:dyDescent="0.2">
      <c r="A3932" s="4" t="s">
        <v>2578</v>
      </c>
      <c r="B3932" s="4" t="s">
        <v>713</v>
      </c>
      <c r="C3932" s="4" t="s">
        <v>304</v>
      </c>
      <c r="D3932" s="4" t="s">
        <v>73</v>
      </c>
      <c r="E3932" s="4" t="s">
        <v>2386</v>
      </c>
      <c r="F3932" s="4" t="s">
        <v>717</v>
      </c>
      <c r="G3932" s="4" t="s">
        <v>2387</v>
      </c>
      <c r="H3932" s="4" t="s">
        <v>2388</v>
      </c>
      <c r="I3932" s="4" t="s">
        <v>2389</v>
      </c>
      <c r="JO3932" s="4">
        <v>3.84915684210526</v>
      </c>
      <c r="JP3932" s="4">
        <v>5.8104305263157796</v>
      </c>
      <c r="JQ3932" s="4">
        <v>8.05811999999999</v>
      </c>
      <c r="JR3932" s="4">
        <v>13.187809473684201</v>
      </c>
      <c r="JS3932" s="4">
        <v>14.6608831578947</v>
      </c>
      <c r="JT3932" s="4">
        <v>22.952050526315698</v>
      </c>
      <c r="JU3932" s="4">
        <v>40.110047368421</v>
      </c>
      <c r="JV3932" s="4">
        <v>56.938036842105198</v>
      </c>
      <c r="JW3932" s="4">
        <v>87.873118947368397</v>
      </c>
      <c r="JX3932" s="4">
        <v>119.97446315789399</v>
      </c>
      <c r="JY3932" s="4">
        <v>181.58428947368401</v>
      </c>
      <c r="JZ3932" s="4">
        <v>201.161611578947</v>
      </c>
      <c r="KA3932" s="4">
        <v>264.08766631578902</v>
      </c>
      <c r="KB3932" s="4">
        <v>290.95060000000001</v>
      </c>
      <c r="KC3932" s="4">
        <v>268.58381368420999</v>
      </c>
      <c r="KD3932" s="4">
        <v>264.33218421052601</v>
      </c>
      <c r="KE3932" s="4">
        <v>287.02474000000001</v>
      </c>
      <c r="KF3932" s="4">
        <v>297.65605052631503</v>
      </c>
      <c r="KG3932" s="4">
        <v>309.13380947368398</v>
      </c>
      <c r="KH3932" s="4">
        <v>344.87741999999997</v>
      </c>
      <c r="KI3932" s="4">
        <v>403.884975789473</v>
      </c>
      <c r="KJ3932" s="4">
        <v>435.82954000000001</v>
      </c>
      <c r="KK3932" s="4">
        <v>479.231981052631</v>
      </c>
      <c r="KL3932" s="4">
        <v>554.70847052631495</v>
      </c>
      <c r="KM3932" s="4">
        <v>557.21549157894697</v>
      </c>
      <c r="KN3932" s="4">
        <v>607.22281894736795</v>
      </c>
      <c r="KO3932" s="4">
        <v>644.80535473684199</v>
      </c>
      <c r="KP3932" s="4">
        <v>651.34343473684203</v>
      </c>
      <c r="KQ3932" s="4">
        <v>642.41180421052604</v>
      </c>
      <c r="KR3932" s="4">
        <v>674.14719157894694</v>
      </c>
      <c r="KS3932" s="4">
        <v>708.84433999999999</v>
      </c>
      <c r="KT3932" s="4">
        <v>710.24057470000002</v>
      </c>
      <c r="KU3932" s="4">
        <v>661.73070631578901</v>
      </c>
      <c r="KV3932" s="4">
        <v>709.16010947368397</v>
      </c>
      <c r="KW3932" s="4">
        <v>766.58328842105198</v>
      </c>
      <c r="KX3932" s="4">
        <v>793.57151578947298</v>
      </c>
      <c r="KY3932" s="4">
        <v>809.29085052631501</v>
      </c>
      <c r="KZ3932" s="4">
        <v>821.12009157894704</v>
      </c>
      <c r="LA3932" s="4">
        <v>803.92915263157795</v>
      </c>
      <c r="LB3932" s="4">
        <v>830.02988105263103</v>
      </c>
      <c r="LC3932" s="4">
        <v>823.14354210526301</v>
      </c>
      <c r="LD3932" s="4">
        <v>828.65119578947304</v>
      </c>
      <c r="LE3932" s="4">
        <v>848.86816105263097</v>
      </c>
      <c r="LF3932" s="4">
        <v>848.64045789473596</v>
      </c>
      <c r="LG3932" s="4">
        <v>840.89956842105198</v>
      </c>
      <c r="LH3932" s="4">
        <v>849.44031684210495</v>
      </c>
      <c r="LI3932" s="4">
        <v>831.79407052631495</v>
      </c>
      <c r="LJ3932" s="4">
        <v>809.82236736842003</v>
      </c>
      <c r="LK3932" s="4">
        <v>830.54365578947295</v>
      </c>
      <c r="LL3932" s="4">
        <v>839.12208631578903</v>
      </c>
      <c r="LM3932" s="4">
        <v>839.13460736842001</v>
      </c>
      <c r="LN3932" s="4">
        <v>848.098892631578</v>
      </c>
      <c r="LO3932" s="4">
        <v>847.315405263157</v>
      </c>
      <c r="LP3932" s="4">
        <v>849.56260740000005</v>
      </c>
      <c r="LQ3932" s="4">
        <v>852.009749473684</v>
      </c>
      <c r="LR3932" s="4">
        <v>831.45143473684197</v>
      </c>
      <c r="LS3932" s="4">
        <v>819.10684210526301</v>
      </c>
    </row>
    <row r="3933" spans="1:331" s="4" customFormat="1" x14ac:dyDescent="0.2">
      <c r="A3933" s="4" t="s">
        <v>2520</v>
      </c>
      <c r="B3933" s="4" t="s">
        <v>713</v>
      </c>
      <c r="C3933" s="4" t="s">
        <v>2116</v>
      </c>
      <c r="D3933" s="4" t="s">
        <v>2117</v>
      </c>
      <c r="E3933" s="4" t="s">
        <v>2386</v>
      </c>
      <c r="F3933" s="4" t="s">
        <v>717</v>
      </c>
      <c r="G3933" s="4" t="s">
        <v>2387</v>
      </c>
      <c r="H3933" s="4" t="s">
        <v>2388</v>
      </c>
      <c r="I3933" s="4" t="s">
        <v>2389</v>
      </c>
      <c r="JO3933" s="4">
        <v>0</v>
      </c>
      <c r="JP3933" s="4">
        <v>0</v>
      </c>
      <c r="JQ3933" s="4">
        <v>0</v>
      </c>
      <c r="JR3933" s="4">
        <v>0</v>
      </c>
      <c r="JS3933" s="4">
        <v>0</v>
      </c>
      <c r="JT3933" s="4">
        <v>0</v>
      </c>
      <c r="JU3933" s="4">
        <v>0</v>
      </c>
      <c r="JV3933" s="4">
        <v>0</v>
      </c>
      <c r="JW3933" s="4">
        <v>0</v>
      </c>
      <c r="JX3933" s="4">
        <v>0</v>
      </c>
      <c r="JY3933" s="4">
        <v>0</v>
      </c>
      <c r="JZ3933" s="4">
        <v>0</v>
      </c>
      <c r="KA3933" s="4">
        <v>0</v>
      </c>
      <c r="KB3933" s="4">
        <v>0</v>
      </c>
      <c r="KC3933" s="4">
        <v>0</v>
      </c>
      <c r="KD3933" s="4">
        <v>0</v>
      </c>
      <c r="KE3933" s="4">
        <v>0</v>
      </c>
      <c r="KF3933" s="4">
        <v>0</v>
      </c>
      <c r="KG3933" s="4">
        <v>0</v>
      </c>
      <c r="KH3933" s="4">
        <v>0</v>
      </c>
      <c r="KI3933" s="4">
        <v>0</v>
      </c>
      <c r="KJ3933" s="4">
        <v>0</v>
      </c>
      <c r="KK3933" s="4">
        <v>0</v>
      </c>
      <c r="KL3933" s="4">
        <v>0</v>
      </c>
      <c r="KM3933" s="4">
        <v>0</v>
      </c>
      <c r="KN3933" s="4">
        <v>0</v>
      </c>
      <c r="KO3933" s="4">
        <v>0</v>
      </c>
      <c r="KP3933" s="4">
        <v>0</v>
      </c>
      <c r="KQ3933" s="4">
        <v>0</v>
      </c>
      <c r="KR3933" s="4">
        <v>0</v>
      </c>
      <c r="KS3933" s="4">
        <v>0</v>
      </c>
      <c r="KT3933" s="4">
        <v>0</v>
      </c>
      <c r="KU3933" s="4">
        <v>0</v>
      </c>
      <c r="KV3933" s="4">
        <v>0</v>
      </c>
      <c r="KW3933" s="4">
        <v>0</v>
      </c>
      <c r="KX3933" s="4">
        <v>0</v>
      </c>
      <c r="KY3933" s="4">
        <v>0</v>
      </c>
      <c r="KZ3933" s="4">
        <v>0</v>
      </c>
      <c r="LA3933" s="4">
        <v>0</v>
      </c>
      <c r="LB3933" s="4">
        <v>0</v>
      </c>
      <c r="LC3933" s="4">
        <v>0</v>
      </c>
      <c r="LD3933" s="4">
        <v>0</v>
      </c>
      <c r="LE3933" s="4">
        <v>0</v>
      </c>
      <c r="LF3933" s="4">
        <v>0</v>
      </c>
      <c r="LG3933" s="4">
        <v>0</v>
      </c>
      <c r="LH3933" s="4">
        <v>0</v>
      </c>
      <c r="LI3933" s="4">
        <v>0</v>
      </c>
      <c r="LJ3933" s="4">
        <v>0</v>
      </c>
      <c r="LK3933" s="4">
        <v>0</v>
      </c>
      <c r="LL3933" s="4">
        <v>0</v>
      </c>
      <c r="LM3933" s="4">
        <v>0</v>
      </c>
      <c r="LN3933" s="4">
        <v>0</v>
      </c>
      <c r="LO3933" s="4">
        <v>0</v>
      </c>
      <c r="LP3933" s="4">
        <v>0</v>
      </c>
      <c r="LQ3933" s="4">
        <v>0</v>
      </c>
      <c r="LR3933" s="4">
        <v>0</v>
      </c>
      <c r="LS3933" s="4">
        <v>0</v>
      </c>
    </row>
    <row r="3934" spans="1:331" s="4" customFormat="1" x14ac:dyDescent="0.2">
      <c r="A3934" s="4" t="s">
        <v>2548</v>
      </c>
      <c r="B3934" s="4" t="s">
        <v>713</v>
      </c>
      <c r="C3934" s="4" t="s">
        <v>924</v>
      </c>
      <c r="D3934" s="4" t="s">
        <v>925</v>
      </c>
      <c r="E3934" s="4" t="s">
        <v>2386</v>
      </c>
      <c r="F3934" s="4" t="s">
        <v>717</v>
      </c>
      <c r="G3934" s="4" t="s">
        <v>2387</v>
      </c>
      <c r="H3934" s="4" t="s">
        <v>2388</v>
      </c>
      <c r="I3934" s="4" t="s">
        <v>2389</v>
      </c>
      <c r="JO3934" s="4">
        <v>0</v>
      </c>
      <c r="JP3934" s="4">
        <v>0</v>
      </c>
      <c r="JQ3934" s="4">
        <v>0</v>
      </c>
      <c r="JR3934" s="4">
        <v>0</v>
      </c>
      <c r="JS3934" s="4">
        <v>0</v>
      </c>
      <c r="JT3934" s="4">
        <v>0</v>
      </c>
      <c r="JU3934" s="4">
        <v>0</v>
      </c>
      <c r="JV3934" s="4">
        <v>0</v>
      </c>
      <c r="JW3934" s="4">
        <v>0</v>
      </c>
      <c r="JX3934" s="4">
        <v>0</v>
      </c>
      <c r="JY3934" s="4">
        <v>0</v>
      </c>
      <c r="JZ3934" s="4">
        <v>0</v>
      </c>
      <c r="KA3934" s="4">
        <v>0</v>
      </c>
      <c r="KB3934" s="4">
        <v>0</v>
      </c>
      <c r="KC3934" s="4">
        <v>0</v>
      </c>
      <c r="KD3934" s="4">
        <v>0</v>
      </c>
      <c r="KE3934" s="4">
        <v>0</v>
      </c>
      <c r="KF3934" s="4">
        <v>0</v>
      </c>
      <c r="KG3934" s="4">
        <v>0</v>
      </c>
      <c r="KH3934" s="4">
        <v>0</v>
      </c>
      <c r="KI3934" s="4">
        <v>0</v>
      </c>
      <c r="KJ3934" s="4">
        <v>0</v>
      </c>
      <c r="KK3934" s="4">
        <v>0</v>
      </c>
      <c r="KL3934" s="4">
        <v>0</v>
      </c>
      <c r="KM3934" s="4">
        <v>0</v>
      </c>
      <c r="KN3934" s="4">
        <v>0</v>
      </c>
      <c r="KO3934" s="4">
        <v>0</v>
      </c>
      <c r="KP3934" s="4">
        <v>0</v>
      </c>
      <c r="KQ3934" s="4">
        <v>0</v>
      </c>
      <c r="KR3934" s="4">
        <v>0</v>
      </c>
      <c r="KS3934" s="4">
        <v>0</v>
      </c>
      <c r="KT3934" s="4">
        <v>0</v>
      </c>
      <c r="KU3934" s="4">
        <v>0</v>
      </c>
      <c r="KV3934" s="4">
        <v>0</v>
      </c>
      <c r="KW3934" s="4">
        <v>0</v>
      </c>
      <c r="KX3934" s="4">
        <v>0</v>
      </c>
      <c r="KY3934" s="4">
        <v>0</v>
      </c>
      <c r="KZ3934" s="4">
        <v>0</v>
      </c>
      <c r="LA3934" s="4">
        <v>0</v>
      </c>
      <c r="LB3934" s="4">
        <v>0</v>
      </c>
      <c r="LC3934" s="4">
        <v>0</v>
      </c>
      <c r="LD3934" s="4">
        <v>0</v>
      </c>
      <c r="LE3934" s="4">
        <v>0</v>
      </c>
      <c r="LF3934" s="4">
        <v>0</v>
      </c>
      <c r="LG3934" s="4">
        <v>0</v>
      </c>
      <c r="LH3934" s="4">
        <v>0</v>
      </c>
      <c r="LI3934" s="4">
        <v>0</v>
      </c>
      <c r="LJ3934" s="4">
        <v>0</v>
      </c>
      <c r="LK3934" s="4">
        <v>0</v>
      </c>
      <c r="LL3934" s="4">
        <v>0</v>
      </c>
      <c r="LM3934" s="4">
        <v>0</v>
      </c>
      <c r="LN3934" s="4">
        <v>0</v>
      </c>
      <c r="LO3934" s="4">
        <v>0</v>
      </c>
      <c r="LP3934" s="4">
        <v>0</v>
      </c>
      <c r="LQ3934" s="4">
        <v>0</v>
      </c>
      <c r="LR3934" s="4">
        <v>0</v>
      </c>
      <c r="LS3934" s="4">
        <v>0</v>
      </c>
    </row>
    <row r="3935" spans="1:331" s="4" customFormat="1" x14ac:dyDescent="0.2">
      <c r="A3935" s="4" t="s">
        <v>2500</v>
      </c>
      <c r="B3935" s="4" t="s">
        <v>713</v>
      </c>
      <c r="C3935" s="4" t="s">
        <v>1592</v>
      </c>
      <c r="D3935" s="4" t="s">
        <v>1593</v>
      </c>
      <c r="E3935" s="4" t="s">
        <v>2386</v>
      </c>
      <c r="F3935" s="4" t="s">
        <v>717</v>
      </c>
      <c r="G3935" s="4" t="s">
        <v>2387</v>
      </c>
      <c r="H3935" s="4" t="s">
        <v>2388</v>
      </c>
      <c r="I3935" s="4" t="s">
        <v>2389</v>
      </c>
      <c r="JO3935" s="4">
        <v>0</v>
      </c>
      <c r="JP3935" s="4">
        <v>0</v>
      </c>
      <c r="JQ3935" s="4">
        <v>0</v>
      </c>
      <c r="JR3935" s="4">
        <v>0</v>
      </c>
      <c r="JS3935" s="4">
        <v>0</v>
      </c>
      <c r="JT3935" s="4">
        <v>0</v>
      </c>
      <c r="JU3935" s="4">
        <v>0</v>
      </c>
      <c r="JV3935" s="4">
        <v>0</v>
      </c>
      <c r="JW3935" s="4">
        <v>0</v>
      </c>
      <c r="JX3935" s="4">
        <v>0</v>
      </c>
      <c r="JY3935" s="4">
        <v>0</v>
      </c>
      <c r="JZ3935" s="4">
        <v>0</v>
      </c>
      <c r="KA3935" s="4">
        <v>0</v>
      </c>
      <c r="KB3935" s="4">
        <v>0</v>
      </c>
      <c r="KC3935" s="4">
        <v>0</v>
      </c>
      <c r="KD3935" s="4">
        <v>0</v>
      </c>
      <c r="KE3935" s="4">
        <v>0</v>
      </c>
      <c r="KF3935" s="4">
        <v>0</v>
      </c>
      <c r="KG3935" s="4">
        <v>0</v>
      </c>
      <c r="KH3935" s="4">
        <v>0</v>
      </c>
      <c r="KI3935" s="4">
        <v>0</v>
      </c>
      <c r="KJ3935" s="4">
        <v>0</v>
      </c>
      <c r="KK3935" s="4">
        <v>0</v>
      </c>
      <c r="KL3935" s="4">
        <v>0</v>
      </c>
      <c r="KM3935" s="4">
        <v>0</v>
      </c>
      <c r="KN3935" s="4">
        <v>0</v>
      </c>
      <c r="KO3935" s="4">
        <v>0</v>
      </c>
      <c r="KP3935" s="4">
        <v>0</v>
      </c>
      <c r="KQ3935" s="4">
        <v>0</v>
      </c>
      <c r="KR3935" s="4">
        <v>0</v>
      </c>
      <c r="KS3935" s="4">
        <v>0</v>
      </c>
      <c r="KT3935" s="4">
        <v>0</v>
      </c>
      <c r="KU3935" s="4">
        <v>0</v>
      </c>
      <c r="KV3935" s="4">
        <v>0</v>
      </c>
      <c r="KW3935" s="4">
        <v>0</v>
      </c>
      <c r="KX3935" s="4">
        <v>0</v>
      </c>
      <c r="KY3935" s="4">
        <v>0</v>
      </c>
      <c r="KZ3935" s="4">
        <v>0</v>
      </c>
      <c r="LA3935" s="4">
        <v>0</v>
      </c>
      <c r="LB3935" s="4">
        <v>0</v>
      </c>
      <c r="LC3935" s="4">
        <v>0</v>
      </c>
      <c r="LD3935" s="4">
        <v>0</v>
      </c>
      <c r="LE3935" s="4">
        <v>0</v>
      </c>
      <c r="LF3935" s="4">
        <v>0</v>
      </c>
      <c r="LG3935" s="4">
        <v>0</v>
      </c>
      <c r="LH3935" s="4">
        <v>0</v>
      </c>
      <c r="LI3935" s="4">
        <v>0</v>
      </c>
      <c r="LJ3935" s="4">
        <v>0</v>
      </c>
      <c r="LK3935" s="4">
        <v>0</v>
      </c>
      <c r="LL3935" s="4">
        <v>0</v>
      </c>
      <c r="LM3935" s="4">
        <v>0</v>
      </c>
      <c r="LN3935" s="4">
        <v>0</v>
      </c>
      <c r="LO3935" s="4">
        <v>0</v>
      </c>
      <c r="LP3935" s="4">
        <v>0</v>
      </c>
      <c r="LQ3935" s="4">
        <v>0</v>
      </c>
      <c r="LR3935" s="4">
        <v>0</v>
      </c>
      <c r="LS3935" s="4">
        <v>0</v>
      </c>
    </row>
    <row r="3936" spans="1:331" s="4" customFormat="1" x14ac:dyDescent="0.2">
      <c r="A3936" s="4" t="s">
        <v>2463</v>
      </c>
      <c r="B3936" s="4" t="s">
        <v>886</v>
      </c>
      <c r="C3936" s="4" t="s">
        <v>359</v>
      </c>
      <c r="D3936" s="4" t="s">
        <v>359</v>
      </c>
      <c r="E3936" s="4" t="s">
        <v>2386</v>
      </c>
      <c r="F3936" s="4" t="s">
        <v>717</v>
      </c>
      <c r="G3936" s="4" t="s">
        <v>2387</v>
      </c>
      <c r="H3936" s="4" t="s">
        <v>2388</v>
      </c>
      <c r="I3936" s="4" t="s">
        <v>2389</v>
      </c>
      <c r="JO3936" s="4">
        <v>25.539724242105201</v>
      </c>
      <c r="JP3936" s="4">
        <v>34.433290326315699</v>
      </c>
      <c r="JQ3936" s="4">
        <v>41.006014</v>
      </c>
      <c r="JR3936" s="4">
        <v>52.113164073684203</v>
      </c>
      <c r="JS3936" s="4">
        <v>61.783411557894702</v>
      </c>
      <c r="JT3936" s="4">
        <v>78.874657130000003</v>
      </c>
      <c r="JU3936" s="4">
        <v>109.704177368421</v>
      </c>
      <c r="JV3936" s="4">
        <v>152.17514884210499</v>
      </c>
      <c r="JW3936" s="4">
        <v>203.901579347368</v>
      </c>
      <c r="JX3936" s="4">
        <v>266.60009335789402</v>
      </c>
      <c r="JY3936" s="4">
        <v>369.84819067368397</v>
      </c>
      <c r="JZ3936" s="4">
        <v>432.67142097894703</v>
      </c>
      <c r="KA3936" s="4">
        <v>538.54781357894694</v>
      </c>
      <c r="KB3936" s="4">
        <v>625.794396031578</v>
      </c>
      <c r="KC3936" s="4">
        <v>650.85989472631502</v>
      </c>
      <c r="KD3936" s="4">
        <v>711.92422302105194</v>
      </c>
      <c r="KE3936" s="4">
        <v>840.7507617</v>
      </c>
      <c r="KF3936" s="4">
        <v>912.17754249473603</v>
      </c>
      <c r="KG3936" s="4">
        <v>1033.8127101789401</v>
      </c>
      <c r="KH3936" s="4">
        <v>1254.5684382736799</v>
      </c>
      <c r="KI3936" s="4">
        <v>1488.92163721052</v>
      </c>
      <c r="KJ3936" s="4">
        <v>1594.7357344842101</v>
      </c>
      <c r="KK3936" s="4">
        <v>1734.73311683157</v>
      </c>
      <c r="KL3936" s="4">
        <v>1891.2492670736799</v>
      </c>
      <c r="KM3936" s="4">
        <v>1945.01058572631</v>
      </c>
      <c r="KN3936" s="4">
        <v>2000.46202355789</v>
      </c>
      <c r="KO3936" s="4">
        <v>2096.1747045894699</v>
      </c>
      <c r="KP3936" s="4">
        <v>2112.0891408320099</v>
      </c>
      <c r="KQ3936" s="4">
        <v>2184.8260613265102</v>
      </c>
      <c r="KR3936" s="4">
        <v>2225.8443239483299</v>
      </c>
      <c r="KS3936" s="4">
        <v>2322.39597808388</v>
      </c>
      <c r="KT3936" s="4">
        <v>2406.8010517299499</v>
      </c>
      <c r="KU3936" s="4">
        <v>2390.2765576013899</v>
      </c>
      <c r="KV3936" s="4">
        <v>2431.4219089814501</v>
      </c>
      <c r="KW3936" s="4">
        <v>2523.95270200502</v>
      </c>
      <c r="KX3936" s="4">
        <v>2580.8990807151799</v>
      </c>
      <c r="KY3936" s="4">
        <v>2653.76777447207</v>
      </c>
      <c r="KZ3936" s="4">
        <v>2696.17055470386</v>
      </c>
      <c r="LA3936" s="4">
        <v>2641.5684350609999</v>
      </c>
      <c r="LB3936" s="4">
        <v>2761.60522681364</v>
      </c>
      <c r="LC3936" s="4">
        <v>2768.8677418002599</v>
      </c>
      <c r="LD3936" s="4">
        <v>2803.3659357557299</v>
      </c>
      <c r="LE3936" s="4">
        <v>2746.2299088598902</v>
      </c>
      <c r="LF3936" s="4">
        <v>2737.7077101301302</v>
      </c>
      <c r="LG3936" s="4">
        <v>2698.9834752189799</v>
      </c>
      <c r="LH3936" s="4">
        <v>2768.5058890591099</v>
      </c>
      <c r="LI3936" s="4">
        <v>2652.67655183132</v>
      </c>
      <c r="LJ3936" s="4">
        <v>2470.7795498361902</v>
      </c>
      <c r="LK3936" s="4">
        <v>2490.5332990000002</v>
      </c>
      <c r="LL3936" s="4">
        <v>2541.382685</v>
      </c>
      <c r="LM3936" s="4">
        <v>2575.5924236462101</v>
      </c>
      <c r="LN3936" s="4">
        <v>2613.9058748514799</v>
      </c>
      <c r="LO3936" s="4">
        <v>2637.23469275555</v>
      </c>
      <c r="LP3936" s="4">
        <v>2700.46401508191</v>
      </c>
      <c r="LQ3936" s="4">
        <v>2796.3540632930099</v>
      </c>
      <c r="LR3936" s="4">
        <v>2693.97861256952</v>
      </c>
      <c r="LS3936" s="4">
        <v>2800.2677921309601</v>
      </c>
    </row>
    <row r="3937" spans="1:331" s="4" customFormat="1" x14ac:dyDescent="0.2">
      <c r="A3937" s="4" t="s">
        <v>2612</v>
      </c>
      <c r="B3937" s="4" t="s">
        <v>713</v>
      </c>
      <c r="C3937" s="4" t="s">
        <v>866</v>
      </c>
      <c r="D3937" s="4" t="s">
        <v>311</v>
      </c>
      <c r="E3937" s="4" t="s">
        <v>2386</v>
      </c>
      <c r="F3937" s="4" t="s">
        <v>717</v>
      </c>
      <c r="G3937" s="4" t="s">
        <v>2387</v>
      </c>
      <c r="H3937" s="4" t="s">
        <v>2388</v>
      </c>
      <c r="I3937" s="4" t="s">
        <v>2389</v>
      </c>
      <c r="JO3937" s="4">
        <v>0</v>
      </c>
      <c r="JP3937" s="4">
        <v>0</v>
      </c>
      <c r="JQ3937" s="4">
        <v>0</v>
      </c>
      <c r="JR3937" s="4">
        <v>0</v>
      </c>
      <c r="JS3937" s="4">
        <v>0</v>
      </c>
      <c r="JT3937" s="4">
        <v>0</v>
      </c>
      <c r="JU3937" s="4">
        <v>0</v>
      </c>
      <c r="JV3937" s="4">
        <v>0</v>
      </c>
      <c r="JW3937" s="4">
        <v>0</v>
      </c>
      <c r="JX3937" s="4">
        <v>0</v>
      </c>
      <c r="JY3937" s="4">
        <v>0</v>
      </c>
      <c r="JZ3937" s="4">
        <v>0</v>
      </c>
      <c r="KA3937" s="4">
        <v>0</v>
      </c>
      <c r="KB3937" s="4">
        <v>0</v>
      </c>
      <c r="KC3937" s="4">
        <v>0</v>
      </c>
      <c r="KD3937" s="4">
        <v>0</v>
      </c>
      <c r="KE3937" s="4">
        <v>0</v>
      </c>
      <c r="KF3937" s="4">
        <v>0</v>
      </c>
      <c r="KG3937" s="4">
        <v>0</v>
      </c>
      <c r="KH3937" s="4">
        <v>3.9249999999999998</v>
      </c>
      <c r="KI3937" s="4">
        <v>5.3150000000000004</v>
      </c>
      <c r="KJ3937" s="4">
        <v>8.8030000000000008</v>
      </c>
      <c r="KK3937" s="4">
        <v>6.1669999999999998</v>
      </c>
      <c r="KL3937" s="4">
        <v>10.493</v>
      </c>
      <c r="KM3937" s="4">
        <v>11.099</v>
      </c>
      <c r="KN3937" s="4">
        <v>8.4489999999999998</v>
      </c>
      <c r="KO3937" s="4">
        <v>9.1440000000000001</v>
      </c>
      <c r="KP3937" s="4">
        <v>9.2880002846470404</v>
      </c>
      <c r="KQ3937" s="4">
        <v>7.2550000528292902</v>
      </c>
      <c r="KR3937" s="4">
        <v>9.6969998539999995</v>
      </c>
      <c r="KS3937" s="4">
        <v>11.300999429999999</v>
      </c>
      <c r="KT3937" s="4">
        <v>11.775000085742899</v>
      </c>
      <c r="KU3937" s="4">
        <v>12.6469998750787</v>
      </c>
      <c r="KV3937" s="4">
        <v>13.600999447997699</v>
      </c>
      <c r="KW3937" s="4">
        <v>12.836999876462199</v>
      </c>
      <c r="KX3937" s="4">
        <v>13.010000094735901</v>
      </c>
      <c r="KY3937" s="4">
        <v>10.7189996440255</v>
      </c>
      <c r="KZ3937" s="4">
        <v>11.9909994362741</v>
      </c>
      <c r="LA3937" s="4">
        <v>12.6629992241535</v>
      </c>
      <c r="LB3937" s="4">
        <v>13.365122710169</v>
      </c>
      <c r="LC3937" s="4">
        <v>11.292654162091701</v>
      </c>
      <c r="LD3937" s="4">
        <v>10.0259994219654</v>
      </c>
      <c r="LE3937" s="4">
        <v>11.3169998653939</v>
      </c>
      <c r="LF3937" s="4">
        <v>13.0039996606644</v>
      </c>
      <c r="LG3937" s="4">
        <v>12.8059994422087</v>
      </c>
      <c r="LH3937" s="4">
        <v>13.526999881486701</v>
      </c>
      <c r="LI3937" s="4">
        <v>12.901999999999999</v>
      </c>
      <c r="LJ3937" s="4">
        <v>12.9674339051898</v>
      </c>
      <c r="LK3937" s="4">
        <v>14.105998366605601</v>
      </c>
      <c r="LL3937" s="4">
        <v>13.793999666416999</v>
      </c>
      <c r="LM3937" s="4">
        <v>12.237</v>
      </c>
      <c r="LN3937" s="4">
        <v>15.026</v>
      </c>
      <c r="LO3937" s="4">
        <v>14.193</v>
      </c>
      <c r="LP3937" s="4">
        <v>11.58</v>
      </c>
      <c r="LQ3937" s="4">
        <v>13.596</v>
      </c>
      <c r="LR3937" s="4">
        <v>13.949473684210499</v>
      </c>
      <c r="LS3937" s="4">
        <v>10.424210526315701</v>
      </c>
    </row>
    <row r="3938" spans="1:331" s="51" customFormat="1" x14ac:dyDescent="0.2">
      <c r="A3938" s="51" t="s">
        <v>3049</v>
      </c>
      <c r="B3938" s="51" t="s">
        <v>713</v>
      </c>
      <c r="C3938" s="51" t="s">
        <v>845</v>
      </c>
      <c r="D3938" s="51" t="s">
        <v>306</v>
      </c>
      <c r="E3938" s="51" t="s">
        <v>404</v>
      </c>
      <c r="F3938" s="51" t="s">
        <v>758</v>
      </c>
      <c r="G3938" s="51" t="s">
        <v>328</v>
      </c>
      <c r="H3938" s="51" t="s">
        <v>1538</v>
      </c>
      <c r="I3938" s="51" t="s">
        <v>1539</v>
      </c>
      <c r="JN3938" s="51">
        <v>1</v>
      </c>
      <c r="JO3938" s="51">
        <v>5</v>
      </c>
      <c r="JP3938" s="51">
        <v>20</v>
      </c>
      <c r="JQ3938" s="51">
        <v>25</v>
      </c>
      <c r="JR3938" s="51">
        <v>35</v>
      </c>
      <c r="JS3938" s="51">
        <v>50</v>
      </c>
      <c r="JT3938" s="51">
        <v>75</v>
      </c>
      <c r="JU3938" s="51">
        <v>100</v>
      </c>
      <c r="JV3938" s="51">
        <v>130</v>
      </c>
      <c r="JW3938" s="51">
        <v>150</v>
      </c>
      <c r="JX3938" s="51">
        <v>170</v>
      </c>
      <c r="JY3938" s="51">
        <v>180</v>
      </c>
      <c r="JZ3938" s="51">
        <v>180</v>
      </c>
      <c r="KA3938" s="51">
        <v>180</v>
      </c>
      <c r="KB3938" s="51">
        <v>190</v>
      </c>
      <c r="KC3938" s="51">
        <v>195</v>
      </c>
      <c r="KD3938" s="51">
        <v>205</v>
      </c>
      <c r="KE3938" s="51">
        <v>225</v>
      </c>
      <c r="KF3938" s="51">
        <v>235</v>
      </c>
      <c r="KG3938" s="51">
        <v>240</v>
      </c>
      <c r="KH3938" s="51">
        <v>249</v>
      </c>
      <c r="KI3938" s="51">
        <v>243</v>
      </c>
      <c r="KJ3938" s="51">
        <v>230</v>
      </c>
      <c r="KK3938" s="51">
        <v>230</v>
      </c>
      <c r="KL3938" s="51">
        <v>240</v>
      </c>
      <c r="KM3938" s="51">
        <v>238</v>
      </c>
      <c r="KN3938" s="51">
        <v>232</v>
      </c>
      <c r="KO3938" s="51">
        <v>234</v>
      </c>
      <c r="KP3938" s="51">
        <v>234</v>
      </c>
      <c r="KQ3938" s="51">
        <v>234</v>
      </c>
      <c r="KR3938" s="51">
        <v>234</v>
      </c>
      <c r="KS3938" s="51">
        <v>234</v>
      </c>
      <c r="KT3938" s="51">
        <v>234</v>
      </c>
      <c r="KU3938" s="51">
        <v>232</v>
      </c>
      <c r="KV3938" s="51">
        <v>232</v>
      </c>
      <c r="KW3938" s="51">
        <v>232</v>
      </c>
      <c r="KX3938" s="51">
        <v>232</v>
      </c>
      <c r="KY3938" s="51">
        <v>235</v>
      </c>
      <c r="KZ3938" s="51">
        <v>235</v>
      </c>
      <c r="LA3938" s="51">
        <v>235</v>
      </c>
      <c r="LB3938" s="51">
        <v>235</v>
      </c>
      <c r="LC3938" s="51">
        <v>235</v>
      </c>
      <c r="LD3938" s="51">
        <v>235</v>
      </c>
      <c r="LE3938" s="51">
        <v>235</v>
      </c>
      <c r="LF3938" s="51">
        <v>235</v>
      </c>
      <c r="LG3938" s="51">
        <v>240</v>
      </c>
      <c r="LH3938" s="51">
        <v>240</v>
      </c>
    </row>
    <row r="3939" spans="1:331" s="51" customFormat="1" x14ac:dyDescent="0.2">
      <c r="A3939" s="51" t="s">
        <v>3050</v>
      </c>
      <c r="B3939" s="51" t="s">
        <v>713</v>
      </c>
      <c r="C3939" s="51" t="s">
        <v>743</v>
      </c>
      <c r="D3939" s="51" t="s">
        <v>308</v>
      </c>
      <c r="E3939" s="51" t="s">
        <v>404</v>
      </c>
      <c r="F3939" s="51" t="s">
        <v>758</v>
      </c>
      <c r="G3939" s="51" t="s">
        <v>328</v>
      </c>
      <c r="H3939" s="51" t="s">
        <v>1538</v>
      </c>
      <c r="I3939" s="51" t="s">
        <v>1539</v>
      </c>
      <c r="JN3939" s="51">
        <v>4</v>
      </c>
      <c r="JO3939" s="51">
        <v>32</v>
      </c>
      <c r="JP3939" s="51">
        <v>36</v>
      </c>
      <c r="JQ3939" s="51">
        <v>36</v>
      </c>
      <c r="JR3939" s="51">
        <v>36</v>
      </c>
      <c r="JS3939" s="51">
        <v>36</v>
      </c>
      <c r="JT3939" s="51">
        <v>36</v>
      </c>
      <c r="JU3939" s="51">
        <v>45</v>
      </c>
      <c r="JV3939" s="51">
        <v>70</v>
      </c>
      <c r="JW3939" s="51">
        <v>116</v>
      </c>
      <c r="JX3939" s="51">
        <v>145</v>
      </c>
      <c r="JY3939" s="51">
        <v>188</v>
      </c>
      <c r="JZ3939" s="51">
        <v>212</v>
      </c>
      <c r="KA3939" s="51">
        <v>228</v>
      </c>
      <c r="KB3939" s="51">
        <v>235</v>
      </c>
      <c r="KC3939" s="51">
        <v>235</v>
      </c>
      <c r="KD3939" s="51">
        <v>250</v>
      </c>
      <c r="KE3939" s="51">
        <v>274</v>
      </c>
      <c r="KF3939" s="51">
        <v>274</v>
      </c>
      <c r="KG3939" s="51">
        <v>279</v>
      </c>
      <c r="KH3939" s="51">
        <v>280</v>
      </c>
      <c r="KI3939" s="51">
        <v>360</v>
      </c>
      <c r="KJ3939" s="51">
        <v>355</v>
      </c>
      <c r="KK3939" s="51">
        <v>420</v>
      </c>
      <c r="KL3939" s="51">
        <v>410</v>
      </c>
      <c r="KM3939" s="51">
        <v>410</v>
      </c>
      <c r="KN3939" s="51">
        <v>505</v>
      </c>
      <c r="KO3939" s="51">
        <v>540</v>
      </c>
      <c r="KP3939" s="51">
        <v>540</v>
      </c>
      <c r="KQ3939" s="51">
        <v>525</v>
      </c>
      <c r="KR3939" s="51">
        <v>510</v>
      </c>
      <c r="KS3939" s="51">
        <v>500</v>
      </c>
      <c r="KT3939" s="51">
        <v>450</v>
      </c>
      <c r="KU3939" s="51">
        <v>450</v>
      </c>
      <c r="KV3939" s="51">
        <v>450</v>
      </c>
      <c r="KW3939" s="51">
        <v>450</v>
      </c>
      <c r="KX3939" s="51">
        <v>470</v>
      </c>
      <c r="KY3939" s="51">
        <v>350</v>
      </c>
      <c r="KZ3939" s="51">
        <v>350</v>
      </c>
      <c r="LA3939" s="51">
        <v>350</v>
      </c>
      <c r="LB3939" s="51">
        <v>350</v>
      </c>
      <c r="LC3939" s="51">
        <v>350</v>
      </c>
      <c r="LD3939" s="51">
        <v>350</v>
      </c>
      <c r="LE3939" s="51">
        <v>350</v>
      </c>
      <c r="LF3939" s="51">
        <v>300</v>
      </c>
      <c r="LG3939" s="51">
        <v>300</v>
      </c>
      <c r="LH3939" s="51">
        <v>300</v>
      </c>
    </row>
    <row r="3940" spans="1:331" s="51" customFormat="1" x14ac:dyDescent="0.2">
      <c r="A3940" s="51" t="s">
        <v>2382</v>
      </c>
      <c r="B3940" s="51" t="s">
        <v>713</v>
      </c>
      <c r="C3940" s="51" t="s">
        <v>728</v>
      </c>
      <c r="D3940" s="51" t="s">
        <v>771</v>
      </c>
      <c r="E3940" s="51" t="s">
        <v>404</v>
      </c>
      <c r="F3940" s="51" t="s">
        <v>758</v>
      </c>
      <c r="G3940" s="51" t="s">
        <v>328</v>
      </c>
      <c r="H3940" s="51" t="s">
        <v>1538</v>
      </c>
      <c r="I3940" s="51" t="s">
        <v>1539</v>
      </c>
      <c r="JC3940" s="51">
        <v>1</v>
      </c>
      <c r="JD3940" s="51">
        <v>7</v>
      </c>
      <c r="JE3940" s="51">
        <v>14</v>
      </c>
      <c r="JF3940" s="51">
        <v>21</v>
      </c>
      <c r="JG3940" s="51">
        <v>28</v>
      </c>
      <c r="JH3940" s="51">
        <v>31</v>
      </c>
      <c r="JI3940" s="51">
        <v>35</v>
      </c>
      <c r="JJ3940" s="51">
        <v>42</v>
      </c>
      <c r="JK3940" s="51">
        <v>70</v>
      </c>
      <c r="JL3940" s="51">
        <v>288</v>
      </c>
      <c r="JM3940" s="51">
        <v>394</v>
      </c>
      <c r="JN3940" s="51">
        <v>436</v>
      </c>
      <c r="JO3940" s="51">
        <v>436</v>
      </c>
      <c r="JP3940" s="51">
        <v>380</v>
      </c>
      <c r="JQ3940" s="51">
        <v>380</v>
      </c>
      <c r="JR3940" s="51">
        <v>394</v>
      </c>
      <c r="JS3940" s="51">
        <v>433</v>
      </c>
      <c r="JT3940" s="51">
        <v>394</v>
      </c>
      <c r="JU3940" s="51">
        <v>309</v>
      </c>
      <c r="JV3940" s="51">
        <v>309</v>
      </c>
      <c r="JW3940" s="51">
        <v>387</v>
      </c>
      <c r="JX3940" s="51">
        <v>457</v>
      </c>
      <c r="JY3940" s="51">
        <v>492</v>
      </c>
      <c r="JZ3940" s="51">
        <v>492</v>
      </c>
      <c r="KA3940" s="51">
        <v>492</v>
      </c>
      <c r="KB3940" s="51">
        <v>492</v>
      </c>
      <c r="KC3940" s="51">
        <v>492</v>
      </c>
      <c r="KD3940" s="51">
        <v>492</v>
      </c>
      <c r="KE3940" s="51">
        <v>492</v>
      </c>
      <c r="KF3940" s="51">
        <v>471</v>
      </c>
      <c r="KG3940" s="51">
        <v>450</v>
      </c>
      <c r="KH3940" s="51">
        <v>380</v>
      </c>
      <c r="KI3940" s="51">
        <v>422</v>
      </c>
      <c r="KJ3940" s="51">
        <v>422</v>
      </c>
      <c r="KK3940" s="51">
        <v>422</v>
      </c>
      <c r="KL3940" s="51">
        <v>422</v>
      </c>
      <c r="KM3940" s="51">
        <v>422</v>
      </c>
      <c r="KN3940" s="51">
        <v>422</v>
      </c>
      <c r="KO3940" s="51">
        <v>422</v>
      </c>
      <c r="KP3940" s="51">
        <v>422</v>
      </c>
      <c r="KQ3940" s="51">
        <v>422</v>
      </c>
      <c r="KR3940" s="51">
        <v>352</v>
      </c>
      <c r="KS3940" s="51">
        <v>422</v>
      </c>
      <c r="KT3940" s="51">
        <v>422</v>
      </c>
      <c r="KU3940" s="51">
        <v>366</v>
      </c>
      <c r="KV3940" s="51">
        <v>281</v>
      </c>
      <c r="KW3940" s="51">
        <v>281</v>
      </c>
      <c r="KX3940" s="51">
        <v>281</v>
      </c>
      <c r="KY3940" s="51">
        <v>281</v>
      </c>
      <c r="KZ3940" s="51">
        <v>281</v>
      </c>
      <c r="LA3940" s="51">
        <v>281</v>
      </c>
      <c r="LB3940" s="51">
        <v>281</v>
      </c>
      <c r="LC3940" s="51">
        <v>281</v>
      </c>
      <c r="LD3940" s="51">
        <v>281</v>
      </c>
      <c r="LE3940" s="51">
        <v>225</v>
      </c>
      <c r="LF3940" s="51">
        <v>225</v>
      </c>
      <c r="LG3940" s="51">
        <v>225</v>
      </c>
      <c r="LH3940" s="51">
        <v>225</v>
      </c>
    </row>
    <row r="3941" spans="1:331" s="51" customFormat="1" x14ac:dyDescent="0.2">
      <c r="A3941" s="51" t="s">
        <v>3107</v>
      </c>
      <c r="B3941" s="51" t="s">
        <v>713</v>
      </c>
      <c r="C3941" s="51" t="s">
        <v>1565</v>
      </c>
      <c r="D3941" s="51" t="s">
        <v>313</v>
      </c>
      <c r="E3941" s="51" t="s">
        <v>404</v>
      </c>
      <c r="F3941" s="51" t="s">
        <v>758</v>
      </c>
      <c r="G3941" s="51" t="s">
        <v>328</v>
      </c>
      <c r="H3941" s="51" t="s">
        <v>1538</v>
      </c>
      <c r="I3941" s="51" t="s">
        <v>1539</v>
      </c>
      <c r="JQ3941" s="51">
        <v>2</v>
      </c>
      <c r="JR3941" s="51">
        <v>4</v>
      </c>
      <c r="JS3941" s="51">
        <v>6</v>
      </c>
      <c r="JT3941" s="51">
        <v>8</v>
      </c>
      <c r="JU3941" s="51">
        <v>11</v>
      </c>
      <c r="JV3941" s="51">
        <v>13</v>
      </c>
      <c r="JW3941" s="51">
        <v>15</v>
      </c>
      <c r="JX3941" s="51">
        <v>17</v>
      </c>
      <c r="JY3941" s="51">
        <v>20</v>
      </c>
      <c r="JZ3941" s="51">
        <v>22</v>
      </c>
      <c r="KA3941" s="51">
        <v>24</v>
      </c>
      <c r="KB3941" s="51">
        <v>26</v>
      </c>
      <c r="KC3941" s="51">
        <v>29</v>
      </c>
      <c r="KD3941" s="51">
        <v>31</v>
      </c>
      <c r="KE3941" s="51">
        <v>33</v>
      </c>
      <c r="KF3941" s="51">
        <v>35</v>
      </c>
      <c r="KG3941" s="51">
        <v>38</v>
      </c>
      <c r="KH3941" s="51">
        <v>40</v>
      </c>
      <c r="KI3941" s="51">
        <v>42</v>
      </c>
      <c r="KJ3941" s="51">
        <v>44</v>
      </c>
      <c r="KK3941" s="51">
        <v>47</v>
      </c>
      <c r="KL3941" s="51">
        <v>49</v>
      </c>
      <c r="KM3941" s="51">
        <v>51</v>
      </c>
      <c r="KN3941" s="51">
        <v>53</v>
      </c>
      <c r="KO3941" s="51">
        <v>56</v>
      </c>
      <c r="KP3941" s="51">
        <v>58</v>
      </c>
      <c r="KQ3941" s="51">
        <v>60</v>
      </c>
      <c r="KR3941" s="51">
        <v>62</v>
      </c>
      <c r="KS3941" s="51">
        <v>63</v>
      </c>
      <c r="KT3941" s="51">
        <v>64</v>
      </c>
      <c r="KU3941" s="51">
        <v>66</v>
      </c>
      <c r="KV3941" s="51">
        <v>68</v>
      </c>
      <c r="KW3941" s="51">
        <v>70</v>
      </c>
      <c r="KX3941" s="51">
        <v>72</v>
      </c>
      <c r="KY3941" s="51">
        <v>74</v>
      </c>
      <c r="KZ3941" s="51">
        <v>76</v>
      </c>
      <c r="LA3941" s="51">
        <v>78</v>
      </c>
      <c r="LB3941" s="51">
        <v>80</v>
      </c>
      <c r="LC3941" s="51">
        <v>80</v>
      </c>
      <c r="LD3941" s="51">
        <v>80</v>
      </c>
      <c r="LE3941" s="51">
        <v>80</v>
      </c>
      <c r="LF3941" s="51">
        <v>80</v>
      </c>
      <c r="LG3941" s="51">
        <v>80</v>
      </c>
      <c r="LH3941" s="51">
        <v>80</v>
      </c>
    </row>
    <row r="3942" spans="1:331" s="51" customFormat="1" x14ac:dyDescent="0.2">
      <c r="A3942" s="51" t="s">
        <v>7087</v>
      </c>
      <c r="B3942" s="51" t="s">
        <v>713</v>
      </c>
      <c r="C3942" s="51" t="s">
        <v>915</v>
      </c>
      <c r="D3942" s="51" t="s">
        <v>314</v>
      </c>
      <c r="E3942" s="51" t="s">
        <v>404</v>
      </c>
      <c r="F3942" s="51" t="s">
        <v>758</v>
      </c>
      <c r="G3942" s="51" t="s">
        <v>328</v>
      </c>
      <c r="H3942" s="51" t="s">
        <v>1538</v>
      </c>
      <c r="I3942" s="51" t="s">
        <v>1539</v>
      </c>
      <c r="KV3942" s="51">
        <v>2</v>
      </c>
      <c r="KW3942" s="51">
        <v>8</v>
      </c>
      <c r="KX3942" s="51">
        <v>14</v>
      </c>
      <c r="KY3942" s="51">
        <v>20</v>
      </c>
      <c r="KZ3942" s="51">
        <v>26</v>
      </c>
      <c r="LA3942" s="51">
        <v>32</v>
      </c>
      <c r="LB3942" s="51">
        <v>38</v>
      </c>
      <c r="LC3942" s="51">
        <v>44</v>
      </c>
      <c r="LD3942" s="51">
        <v>50</v>
      </c>
      <c r="LE3942" s="51">
        <v>60</v>
      </c>
      <c r="LF3942" s="51">
        <v>70</v>
      </c>
      <c r="LG3942" s="51">
        <v>80</v>
      </c>
      <c r="LH3942" s="51">
        <v>80</v>
      </c>
    </row>
    <row r="3943" spans="1:331" s="51" customFormat="1" x14ac:dyDescent="0.2">
      <c r="A3943" s="51" t="s">
        <v>7121</v>
      </c>
      <c r="B3943" s="51" t="s">
        <v>713</v>
      </c>
      <c r="C3943" s="51" t="s">
        <v>1576</v>
      </c>
      <c r="D3943" s="51" t="s">
        <v>1577</v>
      </c>
      <c r="E3943" s="51" t="s">
        <v>404</v>
      </c>
      <c r="F3943" s="51" t="s">
        <v>758</v>
      </c>
      <c r="G3943" s="51" t="s">
        <v>328</v>
      </c>
      <c r="H3943" s="51" t="s">
        <v>1538</v>
      </c>
      <c r="I3943" s="51" t="s">
        <v>1539</v>
      </c>
      <c r="KV3943" s="51">
        <v>3</v>
      </c>
      <c r="KW3943" s="51">
        <v>8</v>
      </c>
      <c r="KX3943" s="51">
        <v>13</v>
      </c>
      <c r="KY3943" s="51">
        <v>18</v>
      </c>
      <c r="KZ3943" s="51">
        <v>23</v>
      </c>
      <c r="LA3943" s="51">
        <v>28</v>
      </c>
      <c r="LB3943" s="51">
        <v>33</v>
      </c>
      <c r="LC3943" s="51">
        <v>38</v>
      </c>
      <c r="LD3943" s="51">
        <v>43</v>
      </c>
      <c r="LE3943" s="51">
        <v>50</v>
      </c>
      <c r="LF3943" s="51">
        <v>60</v>
      </c>
      <c r="LG3943" s="51">
        <v>70</v>
      </c>
      <c r="LH3943" s="51">
        <v>70</v>
      </c>
    </row>
    <row r="3944" spans="1:331" s="51" customFormat="1" x14ac:dyDescent="0.2">
      <c r="A3944" s="51" t="s">
        <v>1597</v>
      </c>
      <c r="B3944" s="51" t="s">
        <v>713</v>
      </c>
      <c r="C3944" s="51" t="s">
        <v>756</v>
      </c>
      <c r="D3944" s="51" t="s">
        <v>72</v>
      </c>
      <c r="E3944" s="51" t="s">
        <v>404</v>
      </c>
      <c r="F3944" s="51" t="s">
        <v>758</v>
      </c>
      <c r="G3944" s="51" t="s">
        <v>328</v>
      </c>
      <c r="H3944" s="51" t="s">
        <v>1538</v>
      </c>
      <c r="I3944" s="51" t="s">
        <v>1539</v>
      </c>
      <c r="IY3944" s="51">
        <v>1</v>
      </c>
      <c r="IZ3944" s="51">
        <v>5</v>
      </c>
      <c r="JA3944" s="51">
        <v>25</v>
      </c>
      <c r="JB3944" s="51">
        <v>50</v>
      </c>
      <c r="JC3944" s="51">
        <v>120</v>
      </c>
      <c r="JD3944" s="51">
        <v>150</v>
      </c>
      <c r="JE3944" s="51">
        <v>200</v>
      </c>
      <c r="JF3944" s="51">
        <v>426</v>
      </c>
      <c r="JG3944" s="51">
        <v>660</v>
      </c>
      <c r="JH3944" s="51">
        <v>869</v>
      </c>
      <c r="JI3944" s="51">
        <v>1060</v>
      </c>
      <c r="JJ3944" s="51">
        <v>1605</v>
      </c>
      <c r="JK3944" s="51">
        <v>2471</v>
      </c>
      <c r="JL3944" s="51">
        <v>3322</v>
      </c>
      <c r="JM3944" s="51">
        <v>4238</v>
      </c>
      <c r="JN3944" s="51">
        <v>5221</v>
      </c>
      <c r="JO3944" s="51">
        <v>6129</v>
      </c>
      <c r="JP3944" s="51">
        <v>7089</v>
      </c>
      <c r="JQ3944" s="51">
        <v>8339</v>
      </c>
      <c r="JR3944" s="51">
        <v>9399</v>
      </c>
      <c r="JS3944" s="51">
        <v>10538</v>
      </c>
      <c r="JT3944" s="51">
        <v>11643</v>
      </c>
      <c r="JU3944" s="51">
        <v>13092</v>
      </c>
      <c r="JV3944" s="51">
        <v>14478</v>
      </c>
      <c r="JW3944" s="51">
        <v>15915</v>
      </c>
      <c r="JX3944" s="51">
        <v>17385</v>
      </c>
      <c r="JY3944" s="51">
        <v>19055</v>
      </c>
      <c r="JZ3944" s="51">
        <v>21205</v>
      </c>
      <c r="KA3944" s="51">
        <v>23044</v>
      </c>
      <c r="KB3944" s="51">
        <v>25393</v>
      </c>
      <c r="KC3944" s="51">
        <v>27935</v>
      </c>
      <c r="KD3944" s="51">
        <v>30062</v>
      </c>
      <c r="KE3944" s="51">
        <v>32049</v>
      </c>
      <c r="KF3944" s="51">
        <v>33952</v>
      </c>
      <c r="KG3944" s="51">
        <v>35804</v>
      </c>
      <c r="KH3944" s="51">
        <v>37431</v>
      </c>
      <c r="KI3944" s="51">
        <v>39197</v>
      </c>
      <c r="KJ3944" s="51">
        <v>45000</v>
      </c>
      <c r="KK3944" s="51">
        <v>43000</v>
      </c>
      <c r="KL3944" s="51">
        <v>41000</v>
      </c>
      <c r="KM3944" s="51">
        <v>39000</v>
      </c>
      <c r="KN3944" s="51">
        <v>37000</v>
      </c>
      <c r="KO3944" s="51">
        <v>35000</v>
      </c>
      <c r="KP3944" s="51">
        <v>33000</v>
      </c>
      <c r="KQ3944" s="51">
        <v>31000</v>
      </c>
      <c r="KR3944" s="51">
        <v>29000</v>
      </c>
      <c r="KS3944" s="51">
        <v>27000</v>
      </c>
      <c r="KT3944" s="51">
        <v>25000</v>
      </c>
      <c r="KU3944" s="51">
        <v>23000</v>
      </c>
      <c r="KV3944" s="51">
        <v>22500</v>
      </c>
      <c r="KW3944" s="51">
        <v>22000</v>
      </c>
      <c r="KX3944" s="51">
        <v>21500</v>
      </c>
      <c r="KY3944" s="51">
        <v>21000</v>
      </c>
      <c r="KZ3944" s="51">
        <v>20000</v>
      </c>
      <c r="LA3944" s="51">
        <v>19000</v>
      </c>
      <c r="LB3944" s="51">
        <v>18000</v>
      </c>
      <c r="LC3944" s="51">
        <v>17000</v>
      </c>
      <c r="LD3944" s="51">
        <v>16000</v>
      </c>
      <c r="LE3944" s="51">
        <v>15000</v>
      </c>
      <c r="LF3944" s="51">
        <v>14000</v>
      </c>
      <c r="LG3944" s="51">
        <v>13000</v>
      </c>
      <c r="LH3944" s="51">
        <v>12000</v>
      </c>
    </row>
    <row r="3945" spans="1:331" s="51" customFormat="1" x14ac:dyDescent="0.2">
      <c r="A3945" s="51" t="s">
        <v>1537</v>
      </c>
      <c r="B3945" s="51" t="s">
        <v>713</v>
      </c>
      <c r="C3945" s="51" t="s">
        <v>304</v>
      </c>
      <c r="D3945" s="51" t="s">
        <v>305</v>
      </c>
      <c r="E3945" s="51" t="s">
        <v>404</v>
      </c>
      <c r="F3945" s="51" t="s">
        <v>758</v>
      </c>
      <c r="G3945" s="51" t="s">
        <v>328</v>
      </c>
      <c r="H3945" s="51" t="s">
        <v>1538</v>
      </c>
      <c r="I3945" s="51" t="s">
        <v>1539</v>
      </c>
      <c r="IU3945" s="51">
        <v>2</v>
      </c>
      <c r="IV3945" s="51">
        <v>9</v>
      </c>
      <c r="IW3945" s="51">
        <v>13</v>
      </c>
      <c r="IX3945" s="51">
        <v>50</v>
      </c>
      <c r="IY3945" s="51">
        <v>170</v>
      </c>
      <c r="IZ3945" s="51">
        <v>299</v>
      </c>
      <c r="JA3945" s="51">
        <v>438</v>
      </c>
      <c r="JB3945" s="51">
        <v>841</v>
      </c>
      <c r="JC3945" s="51">
        <v>1169</v>
      </c>
      <c r="JD3945" s="51">
        <v>1703</v>
      </c>
      <c r="JE3945" s="51">
        <v>2422</v>
      </c>
      <c r="JF3945" s="51">
        <v>3692</v>
      </c>
      <c r="JG3945" s="51">
        <v>5543</v>
      </c>
      <c r="JH3945" s="51">
        <v>7345</v>
      </c>
      <c r="JI3945" s="51">
        <v>12298</v>
      </c>
      <c r="JJ3945" s="51">
        <v>18638</v>
      </c>
      <c r="JK3945" s="51">
        <v>22229</v>
      </c>
      <c r="JL3945" s="51">
        <v>25540</v>
      </c>
      <c r="JM3945" s="51">
        <v>28133</v>
      </c>
      <c r="JN3945" s="51">
        <v>29463</v>
      </c>
      <c r="JO3945" s="51">
        <v>31139</v>
      </c>
      <c r="JP3945" s="51">
        <v>31175</v>
      </c>
      <c r="JQ3945" s="51">
        <v>31255</v>
      </c>
      <c r="JR3945" s="51">
        <v>29561</v>
      </c>
      <c r="JS3945" s="51">
        <v>27552</v>
      </c>
      <c r="JT3945" s="51">
        <v>26008</v>
      </c>
      <c r="JU3945" s="51">
        <v>25830</v>
      </c>
      <c r="JV3945" s="51">
        <v>26516</v>
      </c>
      <c r="JW3945" s="51">
        <v>27835</v>
      </c>
      <c r="JX3945" s="51">
        <v>28537</v>
      </c>
      <c r="JY3945" s="51">
        <v>27519</v>
      </c>
      <c r="JZ3945" s="51">
        <v>25914</v>
      </c>
      <c r="KA3945" s="51">
        <v>25542</v>
      </c>
      <c r="KB3945" s="51">
        <v>24418</v>
      </c>
      <c r="KC3945" s="51">
        <v>24138</v>
      </c>
      <c r="KD3945" s="51">
        <v>24104</v>
      </c>
      <c r="KE3945" s="51">
        <v>23208</v>
      </c>
      <c r="KF3945" s="51">
        <v>22886</v>
      </c>
      <c r="KG3945" s="51">
        <v>23305</v>
      </c>
      <c r="KH3945" s="51">
        <v>23459</v>
      </c>
      <c r="KI3945" s="51">
        <v>23368</v>
      </c>
      <c r="KJ3945" s="51">
        <v>23317</v>
      </c>
      <c r="KK3945" s="51">
        <v>23575</v>
      </c>
      <c r="KL3945" s="51">
        <v>23205</v>
      </c>
      <c r="KM3945" s="51">
        <v>22217</v>
      </c>
      <c r="KN3945" s="51">
        <v>21392</v>
      </c>
      <c r="KO3945" s="51">
        <v>19008</v>
      </c>
      <c r="KP3945" s="51">
        <v>13708</v>
      </c>
      <c r="KQ3945" s="51">
        <v>11511</v>
      </c>
      <c r="KR3945" s="51">
        <v>10979</v>
      </c>
      <c r="KS3945" s="51">
        <v>10904</v>
      </c>
      <c r="KT3945" s="51">
        <v>11011</v>
      </c>
      <c r="KU3945" s="51">
        <v>10903</v>
      </c>
      <c r="KV3945" s="51">
        <v>10732</v>
      </c>
      <c r="KW3945" s="51">
        <v>10685</v>
      </c>
      <c r="KX3945" s="51">
        <v>10577</v>
      </c>
      <c r="KY3945" s="51">
        <v>10526</v>
      </c>
      <c r="KZ3945" s="51">
        <v>10457</v>
      </c>
      <c r="LA3945" s="51">
        <v>10027</v>
      </c>
      <c r="LB3945" s="51">
        <v>8570</v>
      </c>
      <c r="LC3945" s="51">
        <v>8360</v>
      </c>
      <c r="LD3945" s="51">
        <v>7853</v>
      </c>
      <c r="LE3945" s="51">
        <v>5709</v>
      </c>
      <c r="LF3945" s="51">
        <v>5273</v>
      </c>
      <c r="LG3945" s="51">
        <v>5113</v>
      </c>
      <c r="LH3945" s="51">
        <v>5000</v>
      </c>
    </row>
    <row r="3946" spans="1:331" s="4" customFormat="1" x14ac:dyDescent="0.2">
      <c r="A3946" s="4" t="s">
        <v>7043</v>
      </c>
      <c r="B3946" s="4" t="s">
        <v>713</v>
      </c>
      <c r="C3946" s="4" t="s">
        <v>766</v>
      </c>
      <c r="D3946" s="4" t="s">
        <v>310</v>
      </c>
      <c r="E3946" s="4" t="s">
        <v>5948</v>
      </c>
      <c r="F3946" s="4" t="s">
        <v>5343</v>
      </c>
      <c r="G3946" s="4" t="s">
        <v>412</v>
      </c>
      <c r="H3946" s="4" t="s">
        <v>5344</v>
      </c>
      <c r="I3946" s="4" t="s">
        <v>5949</v>
      </c>
      <c r="LG3946" s="4">
        <v>31.5</v>
      </c>
      <c r="LH3946" s="4">
        <v>196.5</v>
      </c>
      <c r="LI3946" s="4">
        <v>196.5</v>
      </c>
      <c r="LJ3946" s="4">
        <v>381</v>
      </c>
      <c r="LK3946" s="4">
        <v>707.7</v>
      </c>
      <c r="LL3946" s="4">
        <v>707.7</v>
      </c>
      <c r="LM3946" s="4">
        <v>712</v>
      </c>
      <c r="LN3946" s="4">
        <v>712.2</v>
      </c>
      <c r="LO3946" s="4">
        <v>877.2</v>
      </c>
      <c r="LP3946" s="4">
        <v>1185.9000000000001</v>
      </c>
      <c r="LQ3946" s="4">
        <v>1555.5</v>
      </c>
      <c r="LR3946" s="4">
        <v>2261.8000000000002</v>
      </c>
      <c r="LS3946" s="4">
        <v>2261.8000000000002</v>
      </c>
    </row>
    <row r="3947" spans="1:331" s="4" customFormat="1" x14ac:dyDescent="0.2">
      <c r="A3947" s="4" t="s">
        <v>6833</v>
      </c>
      <c r="B3947" s="4" t="s">
        <v>713</v>
      </c>
      <c r="C3947" s="4" t="s">
        <v>845</v>
      </c>
      <c r="D3947" s="4" t="s">
        <v>306</v>
      </c>
      <c r="E3947" s="4" t="s">
        <v>5948</v>
      </c>
      <c r="F3947" s="4" t="s">
        <v>5343</v>
      </c>
      <c r="G3947" s="4" t="s">
        <v>412</v>
      </c>
      <c r="H3947" s="4" t="s">
        <v>5344</v>
      </c>
      <c r="I3947" s="4" t="s">
        <v>5949</v>
      </c>
      <c r="LE3947" s="4">
        <v>1.5</v>
      </c>
      <c r="LF3947" s="4">
        <v>1.5</v>
      </c>
      <c r="LG3947" s="4">
        <v>1.5</v>
      </c>
      <c r="LH3947" s="4">
        <v>100</v>
      </c>
      <c r="LI3947" s="4">
        <v>210</v>
      </c>
      <c r="LJ3947" s="4">
        <v>291</v>
      </c>
      <c r="LK3947" s="4">
        <v>417</v>
      </c>
      <c r="LL3947" s="4">
        <v>440</v>
      </c>
      <c r="LM3947" s="4">
        <v>559</v>
      </c>
      <c r="LN3947" s="4">
        <v>1480</v>
      </c>
      <c r="LO3947" s="4">
        <v>2788</v>
      </c>
      <c r="LP3947" s="4">
        <v>4588</v>
      </c>
      <c r="LQ3947" s="4">
        <v>5930</v>
      </c>
      <c r="LR3947" s="4">
        <v>8990</v>
      </c>
      <c r="LS3947" s="4">
        <v>26390</v>
      </c>
    </row>
    <row r="3948" spans="1:331" s="4" customFormat="1" x14ac:dyDescent="0.2">
      <c r="A3948" s="4" t="s">
        <v>6995</v>
      </c>
      <c r="B3948" s="4" t="s">
        <v>713</v>
      </c>
      <c r="C3948" s="4" t="s">
        <v>779</v>
      </c>
      <c r="D3948" s="4" t="s">
        <v>302</v>
      </c>
      <c r="E3948" s="4" t="s">
        <v>5948</v>
      </c>
      <c r="F3948" s="4" t="s">
        <v>5343</v>
      </c>
      <c r="G3948" s="4" t="s">
        <v>412</v>
      </c>
      <c r="H3948" s="4" t="s">
        <v>5344</v>
      </c>
      <c r="I3948" s="4" t="s">
        <v>5949</v>
      </c>
      <c r="LG3948" s="4">
        <v>35</v>
      </c>
      <c r="LH3948" s="4">
        <v>80</v>
      </c>
      <c r="LI3948" s="4">
        <v>188</v>
      </c>
      <c r="LJ3948" s="4">
        <v>268</v>
      </c>
      <c r="LK3948" s="4">
        <v>508</v>
      </c>
      <c r="LL3948" s="4">
        <v>994</v>
      </c>
      <c r="LM3948" s="4">
        <v>3283</v>
      </c>
      <c r="LN3948" s="4">
        <v>4132</v>
      </c>
      <c r="LO3948" s="4">
        <v>5406</v>
      </c>
      <c r="LP3948" s="4">
        <v>6393</v>
      </c>
      <c r="LQ3948" s="4">
        <v>7555</v>
      </c>
      <c r="LR3948" s="4">
        <v>7774</v>
      </c>
      <c r="LS3948" s="4">
        <v>7747</v>
      </c>
    </row>
    <row r="3949" spans="1:331" s="4" customFormat="1" x14ac:dyDescent="0.2">
      <c r="A3949" s="4" t="s">
        <v>5976</v>
      </c>
      <c r="B3949" s="4" t="s">
        <v>713</v>
      </c>
      <c r="C3949" s="4" t="s">
        <v>751</v>
      </c>
      <c r="D3949" s="4" t="s">
        <v>322</v>
      </c>
      <c r="E3949" s="4" t="s">
        <v>5948</v>
      </c>
      <c r="F3949" s="4" t="s">
        <v>5343</v>
      </c>
      <c r="G3949" s="4" t="s">
        <v>412</v>
      </c>
      <c r="H3949" s="4" t="s">
        <v>5344</v>
      </c>
      <c r="I3949" s="4" t="s">
        <v>5949</v>
      </c>
      <c r="KX3949" s="4">
        <v>49.95</v>
      </c>
      <c r="KY3949" s="4">
        <v>49.95</v>
      </c>
      <c r="KZ3949" s="4">
        <v>213.95</v>
      </c>
      <c r="LA3949" s="4">
        <v>423.35</v>
      </c>
      <c r="LB3949" s="4">
        <v>423.35</v>
      </c>
      <c r="LC3949" s="4">
        <v>423.35</v>
      </c>
      <c r="LD3949" s="4">
        <v>423.35</v>
      </c>
      <c r="LE3949" s="4">
        <v>423.35</v>
      </c>
      <c r="LF3949" s="4">
        <v>423.35</v>
      </c>
      <c r="LG3949" s="4">
        <v>660.85</v>
      </c>
      <c r="LH3949" s="4">
        <v>867.85</v>
      </c>
      <c r="LI3949" s="4">
        <v>871.45</v>
      </c>
      <c r="LJ3949" s="4">
        <v>921.85</v>
      </c>
      <c r="LK3949" s="4">
        <v>1271.05</v>
      </c>
      <c r="LL3949" s="4">
        <v>1271.05</v>
      </c>
      <c r="LM3949" s="4">
        <v>1271.05</v>
      </c>
      <c r="LN3949" s="4">
        <v>1271.05</v>
      </c>
      <c r="LO3949" s="4">
        <v>1263.8</v>
      </c>
      <c r="LP3949" s="4">
        <v>1700.8</v>
      </c>
      <c r="LQ3949" s="4">
        <v>1700.8</v>
      </c>
      <c r="LR3949" s="4">
        <v>1700.8</v>
      </c>
      <c r="LS3949" s="4">
        <v>2305.8000000000002</v>
      </c>
    </row>
    <row r="3950" spans="1:331" s="4" customFormat="1" x14ac:dyDescent="0.2">
      <c r="A3950" s="4" t="s">
        <v>7509</v>
      </c>
      <c r="B3950" s="4" t="s">
        <v>713</v>
      </c>
      <c r="C3950" s="4" t="s">
        <v>773</v>
      </c>
      <c r="D3950" s="4" t="s">
        <v>309</v>
      </c>
      <c r="E3950" s="4" t="s">
        <v>5948</v>
      </c>
      <c r="F3950" s="4" t="s">
        <v>5343</v>
      </c>
      <c r="G3950" s="4" t="s">
        <v>412</v>
      </c>
      <c r="H3950" s="4" t="s">
        <v>5344</v>
      </c>
      <c r="I3950" s="4" t="s">
        <v>5949</v>
      </c>
      <c r="LK3950" s="4">
        <v>5</v>
      </c>
      <c r="LL3950" s="4">
        <v>5</v>
      </c>
      <c r="LM3950" s="4">
        <v>5</v>
      </c>
      <c r="LN3950" s="4">
        <v>5</v>
      </c>
      <c r="LO3950" s="4">
        <v>5</v>
      </c>
      <c r="LP3950" s="4">
        <v>5</v>
      </c>
      <c r="LQ3950" s="4">
        <v>5</v>
      </c>
      <c r="LR3950" s="4">
        <v>5</v>
      </c>
      <c r="LS3950" s="4">
        <v>5</v>
      </c>
    </row>
    <row r="3951" spans="1:331" s="4" customFormat="1" x14ac:dyDescent="0.2">
      <c r="A3951" s="4" t="s">
        <v>6914</v>
      </c>
      <c r="B3951" s="4" t="s">
        <v>713</v>
      </c>
      <c r="C3951" s="4" t="s">
        <v>745</v>
      </c>
      <c r="D3951" s="4" t="s">
        <v>746</v>
      </c>
      <c r="E3951" s="4" t="s">
        <v>5948</v>
      </c>
      <c r="F3951" s="4" t="s">
        <v>5343</v>
      </c>
      <c r="G3951" s="4" t="s">
        <v>412</v>
      </c>
      <c r="H3951" s="4" t="s">
        <v>5344</v>
      </c>
      <c r="I3951" s="4" t="s">
        <v>5949</v>
      </c>
      <c r="LF3951" s="4">
        <v>24</v>
      </c>
      <c r="LG3951" s="4">
        <v>24</v>
      </c>
      <c r="LH3951" s="4">
        <v>26.3</v>
      </c>
      <c r="LI3951" s="4">
        <v>26.3</v>
      </c>
      <c r="LJ3951" s="4">
        <v>26.3</v>
      </c>
      <c r="LK3951" s="4">
        <v>26.3</v>
      </c>
      <c r="LL3951" s="4">
        <v>26.3</v>
      </c>
      <c r="LM3951" s="4">
        <v>32</v>
      </c>
      <c r="LN3951" s="4">
        <v>32</v>
      </c>
      <c r="LO3951" s="4">
        <v>72.7</v>
      </c>
      <c r="LP3951" s="4">
        <v>72.7</v>
      </c>
      <c r="LQ3951" s="4">
        <v>73</v>
      </c>
      <c r="LR3951" s="4">
        <v>73</v>
      </c>
      <c r="LS3951" s="4">
        <v>73</v>
      </c>
    </row>
    <row r="3952" spans="1:331" s="4" customFormat="1" x14ac:dyDescent="0.2">
      <c r="A3952" s="4" t="s">
        <v>8166</v>
      </c>
      <c r="B3952" s="4" t="s">
        <v>713</v>
      </c>
      <c r="C3952" s="4" t="s">
        <v>743</v>
      </c>
      <c r="D3952" s="4" t="s">
        <v>308</v>
      </c>
      <c r="E3952" s="4" t="s">
        <v>5948</v>
      </c>
      <c r="F3952" s="4" t="s">
        <v>5343</v>
      </c>
      <c r="G3952" s="4" t="s">
        <v>412</v>
      </c>
      <c r="H3952" s="4" t="s">
        <v>5344</v>
      </c>
      <c r="I3952" s="4" t="s">
        <v>5949</v>
      </c>
      <c r="LO3952" s="4">
        <v>2</v>
      </c>
      <c r="LP3952" s="4">
        <v>2</v>
      </c>
      <c r="LQ3952" s="4">
        <v>2</v>
      </c>
      <c r="LR3952" s="4">
        <v>2</v>
      </c>
      <c r="LS3952" s="4">
        <v>2</v>
      </c>
    </row>
    <row r="3953" spans="1:331" s="4" customFormat="1" x14ac:dyDescent="0.2">
      <c r="A3953" s="4" t="s">
        <v>6073</v>
      </c>
      <c r="B3953" s="4" t="s">
        <v>713</v>
      </c>
      <c r="C3953" s="4" t="s">
        <v>728</v>
      </c>
      <c r="D3953" s="4" t="s">
        <v>2344</v>
      </c>
      <c r="E3953" s="4" t="s">
        <v>5948</v>
      </c>
      <c r="F3953" s="4" t="s">
        <v>5343</v>
      </c>
      <c r="G3953" s="4" t="s">
        <v>412</v>
      </c>
      <c r="H3953" s="4" t="s">
        <v>5344</v>
      </c>
      <c r="I3953" s="4" t="s">
        <v>5949</v>
      </c>
      <c r="KX3953" s="4">
        <v>3.8</v>
      </c>
      <c r="KY3953" s="4">
        <v>3.8</v>
      </c>
      <c r="KZ3953" s="4">
        <v>3.8</v>
      </c>
      <c r="LA3953" s="4">
        <v>63.8</v>
      </c>
      <c r="LB3953" s="4">
        <v>123.8</v>
      </c>
      <c r="LC3953" s="4">
        <v>213.8</v>
      </c>
      <c r="LD3953" s="4">
        <v>303.8</v>
      </c>
      <c r="LE3953" s="4">
        <v>393.8</v>
      </c>
      <c r="LF3953" s="4">
        <v>596.20000000000005</v>
      </c>
      <c r="LG3953" s="4">
        <v>951.2</v>
      </c>
      <c r="LH3953" s="4">
        <v>1341.45</v>
      </c>
      <c r="LI3953" s="4">
        <v>1838.25</v>
      </c>
      <c r="LJ3953" s="4">
        <v>2995.45</v>
      </c>
      <c r="LK3953" s="4">
        <v>3695.95</v>
      </c>
      <c r="LL3953" s="4">
        <v>4501.3</v>
      </c>
      <c r="LM3953" s="4">
        <v>5093.3999999999996</v>
      </c>
      <c r="LN3953" s="4">
        <v>5293.4</v>
      </c>
      <c r="LO3953" s="4">
        <v>6987.85</v>
      </c>
      <c r="LP3953" s="4">
        <v>8216.5</v>
      </c>
      <c r="LQ3953" s="4">
        <v>9970.7330000000002</v>
      </c>
      <c r="LR3953" s="4">
        <v>10383.049999999999</v>
      </c>
      <c r="LS3953" s="4">
        <v>12700.05</v>
      </c>
    </row>
    <row r="3954" spans="1:331" s="4" customFormat="1" x14ac:dyDescent="0.2">
      <c r="A3954" s="4" t="s">
        <v>6605</v>
      </c>
      <c r="B3954" s="4" t="s">
        <v>713</v>
      </c>
      <c r="C3954" s="4" t="s">
        <v>902</v>
      </c>
      <c r="D3954" s="4" t="s">
        <v>903</v>
      </c>
      <c r="E3954" s="4" t="s">
        <v>5948</v>
      </c>
      <c r="F3954" s="4" t="s">
        <v>5343</v>
      </c>
      <c r="G3954" s="4" t="s">
        <v>412</v>
      </c>
      <c r="H3954" s="4" t="s">
        <v>5344</v>
      </c>
      <c r="I3954" s="4" t="s">
        <v>5949</v>
      </c>
      <c r="LB3954" s="4">
        <v>25.2</v>
      </c>
      <c r="LC3954" s="4">
        <v>25.2</v>
      </c>
      <c r="LD3954" s="4">
        <v>25.2</v>
      </c>
      <c r="LE3954" s="4">
        <v>25.2</v>
      </c>
      <c r="LF3954" s="4">
        <v>25.2</v>
      </c>
      <c r="LG3954" s="4">
        <v>25.2</v>
      </c>
      <c r="LH3954" s="4">
        <v>25.2</v>
      </c>
      <c r="LI3954" s="4">
        <v>25.2</v>
      </c>
      <c r="LJ3954" s="4">
        <v>25.2</v>
      </c>
      <c r="LK3954" s="4">
        <v>25.2</v>
      </c>
      <c r="LL3954" s="4">
        <v>25.2</v>
      </c>
      <c r="LM3954" s="4">
        <v>25.2</v>
      </c>
      <c r="LN3954" s="4">
        <v>25.2</v>
      </c>
      <c r="LO3954" s="4">
        <v>25.2</v>
      </c>
      <c r="LP3954" s="4">
        <v>25.2</v>
      </c>
      <c r="LQ3954" s="4">
        <v>25.2</v>
      </c>
      <c r="LR3954" s="4">
        <v>25.2</v>
      </c>
      <c r="LS3954" s="4">
        <v>25.2</v>
      </c>
    </row>
    <row r="3955" spans="1:331" s="4" customFormat="1" x14ac:dyDescent="0.2">
      <c r="A3955" s="4" t="s">
        <v>6444</v>
      </c>
      <c r="B3955" s="4" t="s">
        <v>713</v>
      </c>
      <c r="C3955" s="4" t="s">
        <v>875</v>
      </c>
      <c r="D3955" s="4" t="s">
        <v>316</v>
      </c>
      <c r="E3955" s="4" t="s">
        <v>5948</v>
      </c>
      <c r="F3955" s="4" t="s">
        <v>5343</v>
      </c>
      <c r="G3955" s="4" t="s">
        <v>412</v>
      </c>
      <c r="H3955" s="4" t="s">
        <v>5344</v>
      </c>
      <c r="I3955" s="4" t="s">
        <v>5949</v>
      </c>
      <c r="LA3955" s="4">
        <v>1.2</v>
      </c>
      <c r="LB3955" s="4">
        <v>1.2</v>
      </c>
      <c r="LC3955" s="4">
        <v>1.2</v>
      </c>
      <c r="LD3955" s="4">
        <v>1.2</v>
      </c>
      <c r="LE3955" s="4">
        <v>11.2</v>
      </c>
      <c r="LF3955" s="4">
        <v>11.2</v>
      </c>
      <c r="LG3955" s="4">
        <v>11.2</v>
      </c>
      <c r="LH3955" s="4">
        <v>25.2</v>
      </c>
      <c r="LI3955" s="4">
        <v>25.2</v>
      </c>
      <c r="LJ3955" s="4">
        <v>25.3</v>
      </c>
      <c r="LK3955" s="4">
        <v>49.7</v>
      </c>
      <c r="LL3955" s="4">
        <v>49.7</v>
      </c>
      <c r="LM3955" s="4">
        <v>53</v>
      </c>
      <c r="LN3955" s="4">
        <v>60</v>
      </c>
      <c r="LO3955" s="4">
        <v>65</v>
      </c>
      <c r="LP3955" s="4">
        <v>65</v>
      </c>
      <c r="LQ3955" s="4">
        <v>65</v>
      </c>
      <c r="LR3955" s="4">
        <v>65</v>
      </c>
      <c r="LS3955" s="4">
        <v>65</v>
      </c>
    </row>
    <row r="3956" spans="1:331" s="4" customFormat="1" x14ac:dyDescent="0.2">
      <c r="A3956" s="4" t="s">
        <v>7393</v>
      </c>
      <c r="B3956" s="4" t="s">
        <v>713</v>
      </c>
      <c r="C3956" s="4" t="s">
        <v>1614</v>
      </c>
      <c r="D3956" s="4" t="s">
        <v>2277</v>
      </c>
      <c r="E3956" s="4" t="s">
        <v>5948</v>
      </c>
      <c r="F3956" s="4" t="s">
        <v>5343</v>
      </c>
      <c r="G3956" s="4" t="s">
        <v>412</v>
      </c>
      <c r="H3956" s="4" t="s">
        <v>5344</v>
      </c>
      <c r="I3956" s="4" t="s">
        <v>5949</v>
      </c>
      <c r="LJ3956" s="4">
        <v>5</v>
      </c>
      <c r="LK3956" s="4">
        <v>5</v>
      </c>
      <c r="LL3956" s="4">
        <v>10.5</v>
      </c>
      <c r="LM3956" s="4">
        <v>10.5</v>
      </c>
      <c r="LN3956" s="4">
        <v>40.5</v>
      </c>
      <c r="LO3956" s="4">
        <v>45.5</v>
      </c>
      <c r="LP3956" s="4">
        <v>73</v>
      </c>
      <c r="LQ3956" s="4">
        <v>73</v>
      </c>
      <c r="LR3956" s="4">
        <v>136</v>
      </c>
      <c r="LS3956" s="4">
        <v>136</v>
      </c>
    </row>
    <row r="3957" spans="1:331" s="4" customFormat="1" x14ac:dyDescent="0.2">
      <c r="A3957" s="4" t="s">
        <v>6745</v>
      </c>
      <c r="B3957" s="4" t="s">
        <v>713</v>
      </c>
      <c r="C3957" s="4" t="s">
        <v>786</v>
      </c>
      <c r="D3957" s="4" t="s">
        <v>787</v>
      </c>
      <c r="E3957" s="4" t="s">
        <v>5948</v>
      </c>
      <c r="F3957" s="4" t="s">
        <v>5343</v>
      </c>
      <c r="G3957" s="4" t="s">
        <v>412</v>
      </c>
      <c r="H3957" s="4" t="s">
        <v>5344</v>
      </c>
      <c r="I3957" s="4" t="s">
        <v>5949</v>
      </c>
      <c r="LD3957" s="4">
        <v>108</v>
      </c>
      <c r="LE3957" s="4">
        <v>108</v>
      </c>
      <c r="LF3957" s="4">
        <v>228</v>
      </c>
      <c r="LG3957" s="4">
        <v>228</v>
      </c>
      <c r="LH3957" s="4">
        <v>228</v>
      </c>
      <c r="LI3957" s="4">
        <v>228</v>
      </c>
      <c r="LJ3957" s="4">
        <v>228</v>
      </c>
      <c r="LK3957" s="4">
        <v>228</v>
      </c>
      <c r="LL3957" s="4">
        <v>228</v>
      </c>
      <c r="LM3957" s="4">
        <v>357</v>
      </c>
      <c r="LN3957" s="4">
        <v>957</v>
      </c>
      <c r="LO3957" s="4">
        <v>957</v>
      </c>
      <c r="LP3957" s="4">
        <v>957</v>
      </c>
      <c r="LQ3957" s="4">
        <v>957</v>
      </c>
      <c r="LR3957" s="4">
        <v>2459.5</v>
      </c>
      <c r="LS3957" s="4">
        <v>2460</v>
      </c>
    </row>
    <row r="3958" spans="1:331" s="4" customFormat="1" x14ac:dyDescent="0.2">
      <c r="A3958" s="4" t="s">
        <v>7014</v>
      </c>
      <c r="B3958" s="4" t="s">
        <v>713</v>
      </c>
      <c r="C3958" s="4" t="s">
        <v>735</v>
      </c>
      <c r="D3958" s="4" t="s">
        <v>736</v>
      </c>
      <c r="E3958" s="4" t="s">
        <v>5948</v>
      </c>
      <c r="F3958" s="4" t="s">
        <v>5343</v>
      </c>
      <c r="G3958" s="4" t="s">
        <v>412</v>
      </c>
      <c r="H3958" s="4" t="s">
        <v>5344</v>
      </c>
      <c r="I3958" s="4" t="s">
        <v>5949</v>
      </c>
      <c r="LG3958" s="4">
        <v>2.2999999999999998</v>
      </c>
      <c r="LH3958" s="4">
        <v>2.2999999999999998</v>
      </c>
      <c r="LI3958" s="4">
        <v>2.2999999999999998</v>
      </c>
      <c r="LJ3958" s="4">
        <v>2.2999999999999998</v>
      </c>
      <c r="LK3958" s="4">
        <v>2.2999999999999998</v>
      </c>
      <c r="LL3958" s="4">
        <v>2.2999999999999998</v>
      </c>
      <c r="LM3958" s="4">
        <v>2.2999999999999998</v>
      </c>
      <c r="LN3958" s="4">
        <v>2.2999999999999998</v>
      </c>
      <c r="LO3958" s="4">
        <v>2.2999999999999998</v>
      </c>
      <c r="LP3958" s="4">
        <v>2.2999999999999998</v>
      </c>
      <c r="LQ3958" s="4">
        <v>2.2999999999999998</v>
      </c>
      <c r="LR3958" s="4">
        <v>2.2999999999999998</v>
      </c>
      <c r="LS3958" s="4">
        <v>6.3</v>
      </c>
    </row>
    <row r="3959" spans="1:331" s="4" customFormat="1" x14ac:dyDescent="0.2">
      <c r="A3959" s="4" t="s">
        <v>7671</v>
      </c>
      <c r="B3959" s="4" t="s">
        <v>713</v>
      </c>
      <c r="C3959" s="4" t="s">
        <v>763</v>
      </c>
      <c r="D3959" s="4" t="s">
        <v>764</v>
      </c>
      <c r="E3959" s="4" t="s">
        <v>5948</v>
      </c>
      <c r="F3959" s="4" t="s">
        <v>5343</v>
      </c>
      <c r="G3959" s="4" t="s">
        <v>412</v>
      </c>
      <c r="H3959" s="4" t="s">
        <v>5344</v>
      </c>
      <c r="I3959" s="4" t="s">
        <v>5949</v>
      </c>
      <c r="LI3959" s="4">
        <v>1.86</v>
      </c>
      <c r="LJ3959" s="4">
        <v>2</v>
      </c>
      <c r="LK3959" s="4">
        <v>2</v>
      </c>
      <c r="LL3959" s="4">
        <v>2</v>
      </c>
      <c r="LM3959" s="4">
        <v>2</v>
      </c>
      <c r="LQ3959" s="4">
        <v>8</v>
      </c>
      <c r="LR3959" s="4">
        <v>25</v>
      </c>
      <c r="LS3959" s="4">
        <v>25</v>
      </c>
    </row>
    <row r="3960" spans="1:331" s="4" customFormat="1" x14ac:dyDescent="0.2">
      <c r="A3960" s="4" t="s">
        <v>5947</v>
      </c>
      <c r="B3960" s="4" t="s">
        <v>713</v>
      </c>
      <c r="C3960" s="4" t="s">
        <v>748</v>
      </c>
      <c r="D3960" s="4" t="s">
        <v>749</v>
      </c>
      <c r="E3960" s="4" t="s">
        <v>5948</v>
      </c>
      <c r="F3960" s="4" t="s">
        <v>5343</v>
      </c>
      <c r="G3960" s="4" t="s">
        <v>412</v>
      </c>
      <c r="H3960" s="4" t="s">
        <v>5344</v>
      </c>
      <c r="I3960" s="4" t="s">
        <v>5949</v>
      </c>
      <c r="KX3960" s="4">
        <v>13</v>
      </c>
      <c r="KY3960" s="4">
        <v>22</v>
      </c>
      <c r="KZ3960" s="4">
        <v>22</v>
      </c>
      <c r="LA3960" s="4">
        <v>22</v>
      </c>
      <c r="LB3960" s="4">
        <v>22</v>
      </c>
      <c r="LC3960" s="4">
        <v>22</v>
      </c>
      <c r="LD3960" s="4">
        <v>22</v>
      </c>
      <c r="LE3960" s="4">
        <v>131</v>
      </c>
      <c r="LF3960" s="4">
        <v>133</v>
      </c>
      <c r="LG3960" s="4">
        <v>163</v>
      </c>
      <c r="LH3960" s="4">
        <v>163</v>
      </c>
      <c r="LI3960" s="4">
        <v>163</v>
      </c>
      <c r="LJ3960" s="4">
        <v>163</v>
      </c>
      <c r="LK3960" s="4">
        <v>212</v>
      </c>
      <c r="LL3960" s="4">
        <v>213</v>
      </c>
      <c r="LM3960" s="4">
        <v>213</v>
      </c>
      <c r="LN3960" s="4">
        <v>203</v>
      </c>
      <c r="LO3960" s="4">
        <v>203</v>
      </c>
      <c r="LP3960" s="4">
        <v>203</v>
      </c>
      <c r="LQ3960" s="4">
        <v>203</v>
      </c>
      <c r="LR3960" s="4">
        <v>203</v>
      </c>
      <c r="LS3960" s="4">
        <v>203</v>
      </c>
    </row>
    <row r="3961" spans="1:331" s="4" customFormat="1" x14ac:dyDescent="0.2">
      <c r="A3961" s="4" t="s">
        <v>8177</v>
      </c>
      <c r="B3961" s="4" t="s">
        <v>713</v>
      </c>
      <c r="C3961" s="4" t="s">
        <v>929</v>
      </c>
      <c r="D3961" s="4" t="s">
        <v>5626</v>
      </c>
      <c r="E3961" s="4" t="s">
        <v>5948</v>
      </c>
      <c r="F3961" s="4" t="s">
        <v>5343</v>
      </c>
      <c r="G3961" s="4" t="s">
        <v>412</v>
      </c>
      <c r="H3961" s="4" t="s">
        <v>5344</v>
      </c>
      <c r="I3961" s="4" t="s">
        <v>5949</v>
      </c>
      <c r="LO3961" s="4">
        <v>8</v>
      </c>
      <c r="LP3961" s="4">
        <v>8</v>
      </c>
      <c r="LQ3961" s="4">
        <v>128</v>
      </c>
      <c r="LR3961" s="4">
        <v>128</v>
      </c>
      <c r="LS3961" s="4">
        <v>237.2</v>
      </c>
    </row>
    <row r="3962" spans="1:331" s="4" customFormat="1" x14ac:dyDescent="0.2">
      <c r="A3962" s="4" t="s">
        <v>7664</v>
      </c>
      <c r="B3962" s="4" t="s">
        <v>713</v>
      </c>
      <c r="C3962" s="4" t="s">
        <v>304</v>
      </c>
      <c r="D3962" s="4" t="s">
        <v>868</v>
      </c>
      <c r="E3962" s="4" t="s">
        <v>5948</v>
      </c>
      <c r="F3962" s="4" t="s">
        <v>5343</v>
      </c>
      <c r="G3962" s="4" t="s">
        <v>412</v>
      </c>
      <c r="H3962" s="4" t="s">
        <v>5344</v>
      </c>
      <c r="I3962" s="4" t="s">
        <v>5949</v>
      </c>
      <c r="LL3962" s="4">
        <v>0.02</v>
      </c>
      <c r="LM3962" s="4">
        <v>0.02</v>
      </c>
      <c r="LN3962" s="4">
        <v>29</v>
      </c>
      <c r="LO3962" s="4">
        <v>29</v>
      </c>
      <c r="LP3962" s="4">
        <v>29</v>
      </c>
      <c r="LQ3962" s="4">
        <v>29</v>
      </c>
      <c r="LR3962" s="4">
        <v>29</v>
      </c>
      <c r="LS3962" s="4">
        <v>42</v>
      </c>
    </row>
    <row r="3963" spans="1:331" s="4" customFormat="1" x14ac:dyDescent="0.2">
      <c r="A3963" s="4" t="s">
        <v>7609</v>
      </c>
      <c r="B3963" s="4" t="s">
        <v>713</v>
      </c>
      <c r="C3963" s="4" t="s">
        <v>1592</v>
      </c>
      <c r="D3963" s="4" t="s">
        <v>2333</v>
      </c>
      <c r="E3963" s="4" t="s">
        <v>5948</v>
      </c>
      <c r="F3963" s="4" t="s">
        <v>5343</v>
      </c>
      <c r="G3963" s="4" t="s">
        <v>412</v>
      </c>
      <c r="H3963" s="4" t="s">
        <v>5344</v>
      </c>
      <c r="I3963" s="4" t="s">
        <v>5949</v>
      </c>
      <c r="LK3963" s="4">
        <v>16</v>
      </c>
      <c r="LL3963" s="4">
        <v>16</v>
      </c>
      <c r="LM3963" s="4">
        <v>99</v>
      </c>
      <c r="LN3963" s="4">
        <v>99.2</v>
      </c>
      <c r="LO3963" s="4">
        <v>99.2</v>
      </c>
      <c r="LP3963" s="4">
        <v>99.2</v>
      </c>
      <c r="LQ3963" s="4">
        <v>99.2</v>
      </c>
      <c r="LR3963" s="4">
        <v>99.2</v>
      </c>
      <c r="LS3963" s="4">
        <v>994</v>
      </c>
    </row>
    <row r="3964" spans="1:331" x14ac:dyDescent="0.2">
      <c r="A3964" t="s">
        <v>6167</v>
      </c>
      <c r="B3964" t="s">
        <v>713</v>
      </c>
      <c r="C3964" t="s">
        <v>304</v>
      </c>
      <c r="D3964" t="s">
        <v>305</v>
      </c>
      <c r="E3964" t="s">
        <v>6168</v>
      </c>
      <c r="F3964" t="s">
        <v>1036</v>
      </c>
      <c r="G3964" t="s">
        <v>1037</v>
      </c>
      <c r="H3964" t="s">
        <v>4153</v>
      </c>
      <c r="I3964" t="s">
        <v>6169</v>
      </c>
      <c r="KY3964">
        <v>158248</v>
      </c>
      <c r="KZ3964">
        <v>160990</v>
      </c>
      <c r="LA3964">
        <v>159889</v>
      </c>
      <c r="LB3964">
        <v>166669.40700000001</v>
      </c>
      <c r="LC3964">
        <v>166760.14499999999</v>
      </c>
      <c r="LD3964">
        <v>166718.875</v>
      </c>
      <c r="LE3964">
        <v>169846.12599999999</v>
      </c>
      <c r="LF3964">
        <v>173789.06400000001</v>
      </c>
      <c r="LG3964">
        <v>175965.48199999999</v>
      </c>
      <c r="LH3964">
        <v>181836.06899999999</v>
      </c>
      <c r="LI3964">
        <v>183574.59400000001</v>
      </c>
      <c r="LJ3964">
        <v>186411.359</v>
      </c>
      <c r="LK3964">
        <v>192602.05</v>
      </c>
      <c r="LL3964">
        <v>199984.524</v>
      </c>
      <c r="LM3964">
        <v>208812.14499999999</v>
      </c>
      <c r="LN3964">
        <v>212354.31400000001</v>
      </c>
      <c r="LO3964">
        <v>216241.897</v>
      </c>
      <c r="LP3964">
        <v>219326.92800000001</v>
      </c>
      <c r="LQ3964">
        <v>225380.02100000001</v>
      </c>
      <c r="LR3964">
        <v>229395.44699999999</v>
      </c>
      <c r="LS3964">
        <v>229888.106</v>
      </c>
    </row>
    <row r="3965" spans="1:331" x14ac:dyDescent="0.2">
      <c r="A3965" t="s">
        <v>2750</v>
      </c>
      <c r="B3965" t="s">
        <v>713</v>
      </c>
      <c r="C3965" t="s">
        <v>2088</v>
      </c>
      <c r="D3965" t="s">
        <v>315</v>
      </c>
      <c r="E3965" t="s">
        <v>641</v>
      </c>
      <c r="F3965" t="s">
        <v>717</v>
      </c>
      <c r="G3965" t="s">
        <v>2473</v>
      </c>
      <c r="H3965" t="s">
        <v>2388</v>
      </c>
      <c r="I3965" t="s">
        <v>2474</v>
      </c>
      <c r="JO3965">
        <v>13.6663128565742</v>
      </c>
      <c r="JP3965">
        <v>17.433992304630401</v>
      </c>
      <c r="JQ3965">
        <v>18.50424572</v>
      </c>
      <c r="JR3965">
        <v>24.115112113573002</v>
      </c>
      <c r="JS3965">
        <v>30.4029454690195</v>
      </c>
      <c r="JT3965">
        <v>37.754278890805303</v>
      </c>
      <c r="JU3965">
        <v>51.309207907655498</v>
      </c>
      <c r="JV3965">
        <v>58.403635398699699</v>
      </c>
      <c r="JW3965">
        <v>74.2203794613241</v>
      </c>
      <c r="JX3965">
        <v>81.290831895979807</v>
      </c>
      <c r="JY3965">
        <v>80.574101101233893</v>
      </c>
      <c r="JZ3965">
        <v>94.032523815841799</v>
      </c>
      <c r="KA3965">
        <v>96.793040997744399</v>
      </c>
      <c r="KB3965">
        <v>88.647056521162199</v>
      </c>
      <c r="KC3965">
        <v>88.656209369999999</v>
      </c>
      <c r="KD3965">
        <v>83.805913753686895</v>
      </c>
      <c r="KE3965">
        <v>74.0866722885049</v>
      </c>
      <c r="KF3965">
        <v>64.442447579122401</v>
      </c>
      <c r="KG3965">
        <v>60.698403670099196</v>
      </c>
      <c r="KH3965">
        <v>58.141163444953598</v>
      </c>
      <c r="KI3965">
        <v>55.9600997387248</v>
      </c>
      <c r="KJ3965">
        <v>64.620452179504099</v>
      </c>
      <c r="KK3965">
        <v>68.198191447831704</v>
      </c>
      <c r="KL3965">
        <v>72.045973397903595</v>
      </c>
      <c r="KM3965">
        <v>85.077195144976997</v>
      </c>
      <c r="KN3965">
        <v>93.1514655647523</v>
      </c>
      <c r="KO3965">
        <v>106.851570750961</v>
      </c>
      <c r="KP3965">
        <v>117.679915825517</v>
      </c>
      <c r="KQ3965">
        <v>114.361203332789</v>
      </c>
      <c r="KR3965">
        <v>115.308793898817</v>
      </c>
      <c r="KS3965">
        <v>114.411282289423</v>
      </c>
      <c r="KT3965">
        <v>116.91905318377999</v>
      </c>
      <c r="KU3965">
        <v>117.307564795725</v>
      </c>
      <c r="KV3965">
        <v>121.52192044886201</v>
      </c>
      <c r="KW3965">
        <v>112.02888346975401</v>
      </c>
      <c r="KX3965">
        <v>121.52335929758701</v>
      </c>
      <c r="KY3965">
        <v>118.41361296133999</v>
      </c>
      <c r="KZ3965">
        <v>109.01835874719001</v>
      </c>
      <c r="LA3965">
        <v>126.18966387399701</v>
      </c>
      <c r="LB3965">
        <v>131.27592478781099</v>
      </c>
      <c r="LC3965">
        <v>136.55294997644901</v>
      </c>
      <c r="LD3965">
        <v>145.65607887777301</v>
      </c>
      <c r="LE3965">
        <v>143.64345610310599</v>
      </c>
      <c r="LF3965">
        <v>145.24689933612501</v>
      </c>
      <c r="LG3965">
        <v>129.313176908467</v>
      </c>
      <c r="LH3965">
        <v>135.21364415664601</v>
      </c>
      <c r="LI3965">
        <v>150.498262038962</v>
      </c>
      <c r="LJ3965">
        <v>156.24555564615301</v>
      </c>
      <c r="LK3965">
        <v>162.76675015279901</v>
      </c>
      <c r="LL3965">
        <v>163.396597477505</v>
      </c>
      <c r="LM3965">
        <v>176.0624526</v>
      </c>
      <c r="LN3965">
        <v>182.37958882160501</v>
      </c>
      <c r="LO3965">
        <v>176.22433479644101</v>
      </c>
      <c r="LP3965">
        <v>176.68667610041999</v>
      </c>
      <c r="LQ3965">
        <v>180.544179523027</v>
      </c>
      <c r="LR3965">
        <v>166.58274376091501</v>
      </c>
      <c r="LS3965">
        <v>164.380594283059</v>
      </c>
    </row>
    <row r="3966" spans="1:331" x14ac:dyDescent="0.2">
      <c r="A3966" t="s">
        <v>2748</v>
      </c>
      <c r="B3966" t="s">
        <v>713</v>
      </c>
      <c r="C3966" t="s">
        <v>982</v>
      </c>
      <c r="D3966" t="s">
        <v>983</v>
      </c>
      <c r="E3966" t="s">
        <v>641</v>
      </c>
      <c r="F3966" t="s">
        <v>717</v>
      </c>
      <c r="G3966" t="s">
        <v>2473</v>
      </c>
      <c r="H3966" t="s">
        <v>2388</v>
      </c>
      <c r="I3966" t="s">
        <v>2474</v>
      </c>
      <c r="JO3966">
        <v>0.65500000000000003</v>
      </c>
      <c r="JP3966">
        <v>0.63100000000000001</v>
      </c>
      <c r="JQ3966">
        <v>0.53700000000000003</v>
      </c>
      <c r="JR3966">
        <v>0.75</v>
      </c>
      <c r="JS3966">
        <v>2.4580000000000002</v>
      </c>
      <c r="JT3966">
        <v>5.0650000000000004</v>
      </c>
      <c r="JU3966">
        <v>5.7210000000000001</v>
      </c>
      <c r="JV3966">
        <v>7.0570000000000004</v>
      </c>
      <c r="JW3966">
        <v>8.1750000000000007</v>
      </c>
      <c r="JX3966">
        <v>8.5410000000000004</v>
      </c>
      <c r="JY3966">
        <v>7.7910000000000004</v>
      </c>
      <c r="JZ3966">
        <v>7.5640000000000001</v>
      </c>
      <c r="KA3966">
        <v>7.0620000000000003</v>
      </c>
      <c r="KB3966">
        <v>6.4690000000000003</v>
      </c>
      <c r="KC3966">
        <v>7.2</v>
      </c>
      <c r="KD3966">
        <v>7.4279999999999999</v>
      </c>
      <c r="KE3966">
        <v>7.1580000000000004</v>
      </c>
      <c r="KF3966">
        <v>6.41</v>
      </c>
      <c r="KG3966">
        <v>8.7899999999999991</v>
      </c>
      <c r="KH3966">
        <v>10.074</v>
      </c>
      <c r="KI3966">
        <v>11.452</v>
      </c>
      <c r="KJ3966">
        <v>13.926</v>
      </c>
      <c r="KK3966">
        <v>17.506</v>
      </c>
      <c r="KL3966">
        <v>22.32</v>
      </c>
      <c r="KM3966">
        <v>22.641999999999999</v>
      </c>
      <c r="KN3966">
        <v>23.38</v>
      </c>
      <c r="KO3966">
        <v>24.513999999999999</v>
      </c>
      <c r="KP3966">
        <v>27.152999999999999</v>
      </c>
      <c r="KQ3966">
        <v>24.81</v>
      </c>
      <c r="KR3966">
        <v>27.423999999999999</v>
      </c>
      <c r="KS3966">
        <v>31.172999999999998</v>
      </c>
      <c r="KT3966">
        <v>35.363999999999997</v>
      </c>
      <c r="KU3966">
        <v>36.5</v>
      </c>
      <c r="KV3966">
        <v>36</v>
      </c>
      <c r="KW3966">
        <v>36.700000000000003</v>
      </c>
      <c r="KX3966">
        <v>36.85</v>
      </c>
      <c r="KY3966">
        <v>36.549999999999997</v>
      </c>
      <c r="KZ3966">
        <v>44.6</v>
      </c>
      <c r="LA3966">
        <v>42.832728745276597</v>
      </c>
      <c r="LB3966">
        <v>54.582975338545197</v>
      </c>
      <c r="LC3966">
        <v>62.434363793103401</v>
      </c>
      <c r="LD3966">
        <v>68.678862972916306</v>
      </c>
      <c r="LE3966">
        <v>81.184336698865394</v>
      </c>
      <c r="LF3966">
        <v>92.2906096213475</v>
      </c>
      <c r="LG3966">
        <v>86.036812206245003</v>
      </c>
      <c r="LH3966">
        <v>88.928483854338793</v>
      </c>
      <c r="LI3966">
        <v>82.031751003842402</v>
      </c>
      <c r="LJ3966">
        <v>85.295856793425799</v>
      </c>
      <c r="LK3966">
        <v>85.205919527665301</v>
      </c>
      <c r="LL3966">
        <v>83.277412043184796</v>
      </c>
      <c r="LM3966">
        <v>88.162658719999996</v>
      </c>
      <c r="LN3966">
        <v>85.768036626180802</v>
      </c>
      <c r="LO3966">
        <v>81.604942157894698</v>
      </c>
      <c r="LP3966">
        <v>74.085432348161902</v>
      </c>
      <c r="LQ3966">
        <v>69.069889839983801</v>
      </c>
      <c r="LR3966">
        <v>64.220269126625098</v>
      </c>
      <c r="LS3966">
        <v>56.607403691177701</v>
      </c>
    </row>
    <row r="3967" spans="1:331" x14ac:dyDescent="0.2">
      <c r="A3967" t="s">
        <v>2769</v>
      </c>
      <c r="B3967" t="s">
        <v>713</v>
      </c>
      <c r="C3967" t="s">
        <v>834</v>
      </c>
      <c r="D3967" t="s">
        <v>835</v>
      </c>
      <c r="E3967" t="s">
        <v>641</v>
      </c>
      <c r="F3967" t="s">
        <v>717</v>
      </c>
      <c r="G3967" t="s">
        <v>2473</v>
      </c>
      <c r="H3967" t="s">
        <v>2388</v>
      </c>
      <c r="I3967" t="s">
        <v>2474</v>
      </c>
      <c r="JO3967">
        <v>13.7647586206896</v>
      </c>
      <c r="JP3967">
        <v>14.6439655172413</v>
      </c>
      <c r="JQ3967">
        <v>15.9622758620689</v>
      </c>
      <c r="JR3967">
        <v>17.487586206896498</v>
      </c>
      <c r="JS3967">
        <v>18.1067586206896</v>
      </c>
      <c r="JT3967">
        <v>20.000517241379299</v>
      </c>
      <c r="JU3967">
        <v>21.5708620689655</v>
      </c>
      <c r="JV3967">
        <v>22.2180344827586</v>
      </c>
      <c r="JW3967">
        <v>21.601172413793101</v>
      </c>
      <c r="JX3967">
        <v>21.144758620689601</v>
      </c>
      <c r="JY3967">
        <v>20.260551724137901</v>
      </c>
      <c r="JZ3967">
        <v>20.4141379310344</v>
      </c>
      <c r="KA3967">
        <v>22.061965517241301</v>
      </c>
      <c r="KB3967">
        <v>23.209862068965499</v>
      </c>
      <c r="KC3967">
        <v>24.2781034482758</v>
      </c>
      <c r="KD3967">
        <v>25.2670344827586</v>
      </c>
      <c r="KE3967">
        <v>25.736379310344802</v>
      </c>
      <c r="KF3967">
        <v>25.571310344827499</v>
      </c>
      <c r="KG3967">
        <v>25.667310344827499</v>
      </c>
      <c r="KH3967">
        <v>25.1417586206896</v>
      </c>
      <c r="KI3967">
        <v>24.158620689655098</v>
      </c>
      <c r="KJ3967">
        <v>22.8686551724137</v>
      </c>
      <c r="KK3967">
        <v>22.572586206896499</v>
      </c>
      <c r="KL3967">
        <v>23.7197586206896</v>
      </c>
      <c r="KM3967">
        <v>24.2299655172413</v>
      </c>
      <c r="KN3967">
        <v>25.4365517241379</v>
      </c>
      <c r="KO3967">
        <v>25.882000000000001</v>
      </c>
      <c r="KP3967">
        <v>29.040448275862001</v>
      </c>
      <c r="KQ3967">
        <v>31.0678275862068</v>
      </c>
      <c r="KR3967">
        <v>34.511000000000003</v>
      </c>
      <c r="KS3967">
        <v>37.4569310344827</v>
      </c>
      <c r="KT3967">
        <v>40.816000000000003</v>
      </c>
      <c r="KU3967">
        <v>43.385586206896498</v>
      </c>
      <c r="KV3967">
        <v>44.0280689655172</v>
      </c>
      <c r="KW3967">
        <v>41.688864354238397</v>
      </c>
      <c r="KX3967">
        <v>41.347472470874401</v>
      </c>
      <c r="KY3967">
        <v>43.929170951818598</v>
      </c>
      <c r="KZ3967">
        <v>43.2740541144547</v>
      </c>
      <c r="LA3967">
        <v>43.094021580000003</v>
      </c>
      <c r="LB3967">
        <v>41.025835723634302</v>
      </c>
      <c r="LC3967">
        <v>39.369076661885003</v>
      </c>
      <c r="LD3967">
        <v>39.433167781697698</v>
      </c>
      <c r="LE3967">
        <v>38.214468714502999</v>
      </c>
      <c r="LF3967">
        <v>37.804794196333397</v>
      </c>
      <c r="LG3967">
        <v>34.043661370416501</v>
      </c>
      <c r="LH3967">
        <v>33.278526248337002</v>
      </c>
      <c r="LI3967">
        <v>31.185337295536598</v>
      </c>
      <c r="LJ3967">
        <v>30.840746719999999</v>
      </c>
      <c r="LK3967">
        <v>30.185947770314598</v>
      </c>
      <c r="LL3967">
        <v>29.786304925727901</v>
      </c>
      <c r="LM3967">
        <v>30.045688435394499</v>
      </c>
      <c r="LN3967">
        <v>28.630796660000001</v>
      </c>
      <c r="LO3967">
        <v>27.240149039999999</v>
      </c>
      <c r="LP3967">
        <v>27.542351140786899</v>
      </c>
      <c r="LQ3967">
        <v>28.8348342311977</v>
      </c>
      <c r="LR3967">
        <v>27.657268517052501</v>
      </c>
      <c r="LS3967">
        <v>29.0663166102505</v>
      </c>
    </row>
    <row r="3968" spans="1:331" x14ac:dyDescent="0.2">
      <c r="A3968" t="s">
        <v>2483</v>
      </c>
      <c r="B3968" t="s">
        <v>713</v>
      </c>
      <c r="C3968" t="s">
        <v>837</v>
      </c>
      <c r="D3968" t="s">
        <v>312</v>
      </c>
      <c r="E3968" t="s">
        <v>641</v>
      </c>
      <c r="F3968" t="s">
        <v>717</v>
      </c>
      <c r="G3968" t="s">
        <v>2473</v>
      </c>
      <c r="H3968" t="s">
        <v>2388</v>
      </c>
      <c r="I3968" t="s">
        <v>2474</v>
      </c>
      <c r="JO3968">
        <v>0.34620596205962001</v>
      </c>
      <c r="JP3968">
        <v>0.44512195121951198</v>
      </c>
      <c r="JQ3968">
        <v>1.03861788617886</v>
      </c>
      <c r="JR3968">
        <v>1.9341463414634099</v>
      </c>
      <c r="JS3968">
        <v>2.2256097560975601</v>
      </c>
      <c r="JT3968">
        <v>8.7046070459999996</v>
      </c>
      <c r="JU3968">
        <v>15.255403700588699</v>
      </c>
      <c r="JV3968">
        <v>16.280005606952599</v>
      </c>
      <c r="JW3968">
        <v>20.394430427062801</v>
      </c>
      <c r="JX3968">
        <v>20.178605971404501</v>
      </c>
      <c r="JY3968">
        <v>21.62184141669</v>
      </c>
      <c r="JZ3968">
        <v>22.140930754135098</v>
      </c>
      <c r="KA3968">
        <v>23.4247558639379</v>
      </c>
      <c r="KB3968">
        <v>23.190853658536501</v>
      </c>
      <c r="KC3968">
        <v>23.276296607793601</v>
      </c>
      <c r="KD3968">
        <v>21.8387524530417</v>
      </c>
      <c r="KE3968">
        <v>21.271030744790199</v>
      </c>
      <c r="KF3968">
        <v>20.974282777310499</v>
      </c>
      <c r="KG3968">
        <v>20.4167717970283</v>
      </c>
      <c r="KH3968">
        <v>26.483181869999999</v>
      </c>
      <c r="KI3968">
        <v>30.682810186421701</v>
      </c>
      <c r="KJ3968">
        <v>27.412586598817601</v>
      </c>
      <c r="KK3968">
        <v>29.137750305872</v>
      </c>
      <c r="KL3968">
        <v>27.653337737465201</v>
      </c>
      <c r="KM3968">
        <v>26.081922680438598</v>
      </c>
      <c r="KN3968">
        <v>30.275085388150099</v>
      </c>
      <c r="KO3968">
        <v>28.6130462515974</v>
      </c>
      <c r="KP3968">
        <v>28.198353369869501</v>
      </c>
      <c r="KQ3968">
        <v>26.301506669367601</v>
      </c>
      <c r="KR3968">
        <v>28.318066488001801</v>
      </c>
      <c r="KS3968">
        <v>26.665005053543499</v>
      </c>
      <c r="KT3968">
        <v>28.065861859260998</v>
      </c>
      <c r="KU3968">
        <v>29.788081120707599</v>
      </c>
      <c r="KV3968">
        <v>28.205117107999701</v>
      </c>
      <c r="KW3968">
        <v>27.471823366867302</v>
      </c>
      <c r="KX3968">
        <v>37.091706116553802</v>
      </c>
      <c r="KY3968">
        <v>34.3205052976</v>
      </c>
      <c r="KZ3968">
        <v>34.107292575277697</v>
      </c>
      <c r="LA3968">
        <v>29.522829153295401</v>
      </c>
      <c r="LB3968">
        <v>25.783251243718201</v>
      </c>
      <c r="LC3968">
        <v>25.327277748938499</v>
      </c>
      <c r="LD3968">
        <v>23.126151957681301</v>
      </c>
      <c r="LE3968">
        <v>24.629933221979901</v>
      </c>
      <c r="LF3968">
        <v>24.566362465935001</v>
      </c>
      <c r="LG3968">
        <v>24.112552393411399</v>
      </c>
      <c r="LH3968">
        <v>24.637418100838001</v>
      </c>
      <c r="LI3968">
        <v>21.411187226148101</v>
      </c>
      <c r="LJ3968">
        <v>21.184009592158201</v>
      </c>
      <c r="LK3968">
        <v>17.6103749500035</v>
      </c>
      <c r="LL3968">
        <v>18.604635870561399</v>
      </c>
      <c r="LM3968">
        <v>16.803169660199998</v>
      </c>
      <c r="LN3968">
        <v>15.352201024641801</v>
      </c>
      <c r="LO3968">
        <v>13.9008115587246</v>
      </c>
      <c r="LP3968">
        <v>14.6351097093637</v>
      </c>
      <c r="LQ3968">
        <v>19.084000030786299</v>
      </c>
      <c r="LR3968">
        <v>19.060328083171399</v>
      </c>
      <c r="LS3968">
        <v>18.133838548556099</v>
      </c>
    </row>
    <row r="3969" spans="1:331" x14ac:dyDescent="0.2">
      <c r="A3969" t="s">
        <v>2732</v>
      </c>
      <c r="B3969" t="s">
        <v>713</v>
      </c>
      <c r="C3969" t="s">
        <v>1734</v>
      </c>
      <c r="D3969" t="s">
        <v>1735</v>
      </c>
      <c r="E3969" t="s">
        <v>641</v>
      </c>
      <c r="F3969" t="s">
        <v>717</v>
      </c>
      <c r="G3969" t="s">
        <v>2473</v>
      </c>
      <c r="H3969" t="s">
        <v>2388</v>
      </c>
      <c r="I3969" t="s">
        <v>2474</v>
      </c>
      <c r="JO3969">
        <v>0</v>
      </c>
      <c r="JP3969">
        <v>0</v>
      </c>
      <c r="JQ3969">
        <v>0</v>
      </c>
      <c r="JR3969">
        <v>0</v>
      </c>
      <c r="JS3969">
        <v>0</v>
      </c>
      <c r="JT3969">
        <v>0</v>
      </c>
      <c r="JU3969">
        <v>0</v>
      </c>
      <c r="JV3969">
        <v>0</v>
      </c>
      <c r="JW3969">
        <v>0</v>
      </c>
      <c r="JX3969">
        <v>0</v>
      </c>
      <c r="JY3969">
        <v>0</v>
      </c>
      <c r="JZ3969">
        <v>0</v>
      </c>
      <c r="KA3969">
        <v>0</v>
      </c>
      <c r="KB3969">
        <v>0</v>
      </c>
      <c r="KC3969">
        <v>0</v>
      </c>
      <c r="KD3969">
        <v>0</v>
      </c>
      <c r="KE3969">
        <v>0</v>
      </c>
      <c r="KF3969">
        <v>0</v>
      </c>
      <c r="KG3969">
        <v>0</v>
      </c>
      <c r="KH3969">
        <v>0</v>
      </c>
      <c r="KI3969">
        <v>13.23</v>
      </c>
      <c r="KJ3969">
        <v>13.05</v>
      </c>
      <c r="KK3969">
        <v>13.91</v>
      </c>
      <c r="KL3969">
        <v>13.74</v>
      </c>
      <c r="KM3969">
        <v>13.16</v>
      </c>
      <c r="KN3969">
        <v>12.5</v>
      </c>
      <c r="KO3969">
        <v>11.7737</v>
      </c>
      <c r="KP3969">
        <v>11.1957</v>
      </c>
      <c r="KQ3969">
        <v>10.251300000000001</v>
      </c>
      <c r="KR3969">
        <v>9.5627999999999993</v>
      </c>
      <c r="KS3969">
        <v>9.1616999999999997</v>
      </c>
      <c r="KT3969">
        <v>9.1004000000000005</v>
      </c>
      <c r="KU3969">
        <v>9.0269999999999992</v>
      </c>
      <c r="KV3969">
        <v>11.449</v>
      </c>
      <c r="KW3969">
        <v>13.851000000000001</v>
      </c>
      <c r="KX3969">
        <v>14.069000000000001</v>
      </c>
      <c r="KY3969">
        <v>14.978999999999999</v>
      </c>
      <c r="KZ3969">
        <v>15.334</v>
      </c>
      <c r="LA3969">
        <v>15.378</v>
      </c>
      <c r="LB3969">
        <v>15.459</v>
      </c>
      <c r="LC3969">
        <v>22.214200000000002</v>
      </c>
      <c r="LD3969">
        <v>32.267600000000002</v>
      </c>
      <c r="LE3969">
        <v>43.359900000000003</v>
      </c>
      <c r="LF3969">
        <v>45.328899999999997</v>
      </c>
      <c r="LG3969">
        <v>50.866599999999998</v>
      </c>
      <c r="LH3969">
        <v>51.317300000000003</v>
      </c>
      <c r="LI3969">
        <v>46.094999999999999</v>
      </c>
      <c r="LJ3969">
        <v>43.738300000000002</v>
      </c>
      <c r="LK3969">
        <v>43.844999999999999</v>
      </c>
      <c r="LL3969">
        <v>42.512900000000002</v>
      </c>
      <c r="LM3969">
        <v>42.0199</v>
      </c>
      <c r="LN3969">
        <v>41.427599999999998</v>
      </c>
      <c r="LO3969">
        <v>39.089300000000001</v>
      </c>
      <c r="LP3969">
        <v>39.198300000000003</v>
      </c>
      <c r="LQ3969">
        <v>37.994399999999999</v>
      </c>
      <c r="LR3969">
        <v>35.026299999999999</v>
      </c>
      <c r="LS3969">
        <v>35.138795843897299</v>
      </c>
    </row>
    <row r="3970" spans="1:331" x14ac:dyDescent="0.2">
      <c r="A3970" t="s">
        <v>2482</v>
      </c>
      <c r="B3970" t="s">
        <v>713</v>
      </c>
      <c r="C3970" t="s">
        <v>1394</v>
      </c>
      <c r="D3970" t="s">
        <v>1395</v>
      </c>
      <c r="E3970" t="s">
        <v>641</v>
      </c>
      <c r="F3970" t="s">
        <v>717</v>
      </c>
      <c r="G3970" t="s">
        <v>2473</v>
      </c>
      <c r="H3970" t="s">
        <v>2388</v>
      </c>
      <c r="I3970" t="s">
        <v>2474</v>
      </c>
      <c r="JO3970">
        <v>3.9649741144414099</v>
      </c>
      <c r="JP3970">
        <v>4.7606144414168901</v>
      </c>
      <c r="JQ3970">
        <v>5.1584346049046301</v>
      </c>
      <c r="JR3970">
        <v>6.0701149863760202</v>
      </c>
      <c r="JS3970">
        <v>6.1529850136239697</v>
      </c>
      <c r="JT3970">
        <v>6.7497152588555798</v>
      </c>
      <c r="JU3970">
        <v>6.4016226158038103</v>
      </c>
      <c r="JV3970">
        <v>9.0619405994550402</v>
      </c>
      <c r="JW3970">
        <v>11.4341471389645</v>
      </c>
      <c r="JX3970">
        <v>9.7402288828337795</v>
      </c>
      <c r="JY3970">
        <v>9.1667711171662098</v>
      </c>
      <c r="JZ3970">
        <v>10.621479564032599</v>
      </c>
      <c r="KA3970">
        <v>11.102961852861</v>
      </c>
      <c r="KB3970">
        <v>11.7361920980926</v>
      </c>
      <c r="KC3970">
        <v>12.74078746594</v>
      </c>
      <c r="KD3970">
        <v>11.715291008174299</v>
      </c>
      <c r="KE3970">
        <v>8.4642207084468595</v>
      </c>
      <c r="KF3970">
        <v>8.6763583106266999</v>
      </c>
      <c r="KG3970">
        <v>8.7388500652760595</v>
      </c>
      <c r="KH3970">
        <v>8.4200848399999995</v>
      </c>
      <c r="KI3970">
        <v>8.1767487889999995</v>
      </c>
      <c r="KJ3970">
        <v>8.0610211710036399</v>
      </c>
      <c r="KK3970">
        <v>7.5648226386949</v>
      </c>
      <c r="KL3970">
        <v>7.3263172315705898</v>
      </c>
      <c r="KM3970">
        <v>7.2986645979990303</v>
      </c>
      <c r="KN3970">
        <v>7.39787169812515</v>
      </c>
      <c r="KO3970">
        <v>8.0040422463333307</v>
      </c>
      <c r="KP3970">
        <v>8.9227747081857203</v>
      </c>
      <c r="KQ3970">
        <v>8.5415813859116394</v>
      </c>
      <c r="KR3970">
        <v>8.7405841733051002</v>
      </c>
      <c r="KS3970">
        <v>8.5405137288708399</v>
      </c>
      <c r="KT3970">
        <v>8.0825270177706905</v>
      </c>
      <c r="KU3970">
        <v>7.9605965373076799</v>
      </c>
      <c r="KV3970">
        <v>7.6623297034396103</v>
      </c>
      <c r="KW3970">
        <v>8.9132248799842593</v>
      </c>
      <c r="KX3970">
        <v>9.4847953804812004</v>
      </c>
      <c r="KY3970">
        <v>9.9512887541556108</v>
      </c>
      <c r="KZ3970">
        <v>10.2883782431794</v>
      </c>
      <c r="LA3970">
        <v>10.4940132978588</v>
      </c>
      <c r="LB3970">
        <v>10.3228834148789</v>
      </c>
      <c r="LC3970">
        <v>10.0928224296221</v>
      </c>
      <c r="LD3970">
        <v>10.8073309851457</v>
      </c>
      <c r="LE3970">
        <v>9.4955473970728992</v>
      </c>
      <c r="LF3970">
        <v>8.5598735642017392</v>
      </c>
      <c r="LG3970">
        <v>8.2225349834076091</v>
      </c>
      <c r="LH3970">
        <v>8.4251364515039402</v>
      </c>
      <c r="LI3970">
        <v>8.0836265031686807</v>
      </c>
      <c r="LJ3970">
        <v>7.7876505704677097</v>
      </c>
      <c r="LK3970">
        <v>6.5761169056653701</v>
      </c>
      <c r="LL3970">
        <v>6.1534857779893501</v>
      </c>
      <c r="LM3970">
        <v>6.1770465028314998</v>
      </c>
      <c r="LN3970">
        <v>5.8981351489999998</v>
      </c>
      <c r="LO3970">
        <v>5.4875750097076796</v>
      </c>
      <c r="LP3970">
        <v>5.4125766764537797</v>
      </c>
      <c r="LQ3970">
        <v>5.9010853821400602</v>
      </c>
      <c r="LR3970">
        <v>5.3788910561442496</v>
      </c>
      <c r="LS3970">
        <v>5.2046292176268301</v>
      </c>
    </row>
    <row r="3971" spans="1:331" x14ac:dyDescent="0.2">
      <c r="A3971" t="s">
        <v>2771</v>
      </c>
      <c r="B3971" t="s">
        <v>713</v>
      </c>
      <c r="C3971" t="s">
        <v>826</v>
      </c>
      <c r="D3971" t="s">
        <v>827</v>
      </c>
      <c r="E3971" t="s">
        <v>641</v>
      </c>
      <c r="F3971" t="s">
        <v>717</v>
      </c>
      <c r="G3971" t="s">
        <v>2473</v>
      </c>
      <c r="H3971" t="s">
        <v>2388</v>
      </c>
      <c r="I3971" t="s">
        <v>2474</v>
      </c>
      <c r="JO3971">
        <v>5.0451912790697602</v>
      </c>
      <c r="JP3971">
        <v>6.1592901162790596</v>
      </c>
      <c r="JQ3971">
        <v>7.7508598839999996</v>
      </c>
      <c r="JR3971">
        <v>8.5168625581395307</v>
      </c>
      <c r="JS3971">
        <v>9.2893773255813894</v>
      </c>
      <c r="JT3971">
        <v>8.7927371089820401</v>
      </c>
      <c r="JU3971">
        <v>9.2039482905955907</v>
      </c>
      <c r="JV3971">
        <v>9.0281288024520805</v>
      </c>
      <c r="JW3971">
        <v>9.1558473930000002</v>
      </c>
      <c r="JX3971">
        <v>9.5538351658765706</v>
      </c>
      <c r="JY3971">
        <v>9.3109717034417407</v>
      </c>
      <c r="JZ3971">
        <v>9.0676291279912604</v>
      </c>
      <c r="KA3971">
        <v>8.7377290159999994</v>
      </c>
      <c r="KB3971">
        <v>8.6883214863134199</v>
      </c>
      <c r="KC3971">
        <v>9.0005870310000002</v>
      </c>
      <c r="KD3971">
        <v>9.8809551090000003</v>
      </c>
      <c r="KE3971">
        <v>11.540088339404001</v>
      </c>
      <c r="KF3971">
        <v>14.0621983453391</v>
      </c>
      <c r="KG3971">
        <v>17.828963160767501</v>
      </c>
      <c r="KH3971">
        <v>24.955981380000001</v>
      </c>
      <c r="KI3971">
        <v>29.470461806854701</v>
      </c>
      <c r="KJ3971">
        <v>30.986360499261799</v>
      </c>
      <c r="KK3971">
        <v>30.826442576756399</v>
      </c>
      <c r="KL3971">
        <v>30.124096672117499</v>
      </c>
      <c r="KM3971">
        <v>32.172448131339998</v>
      </c>
      <c r="KN3971">
        <v>34.127761948563503</v>
      </c>
      <c r="KO3971">
        <v>33.730057384859698</v>
      </c>
      <c r="KP3971">
        <v>34.240785989746101</v>
      </c>
      <c r="KQ3971">
        <v>34.946269428651199</v>
      </c>
      <c r="KR3971">
        <v>36.240051415532101</v>
      </c>
      <c r="KS3971">
        <v>37.503994192804299</v>
      </c>
      <c r="KT3971">
        <v>42.533312854220902</v>
      </c>
      <c r="KU3971">
        <v>45.596169627330298</v>
      </c>
      <c r="KV3971">
        <v>52.679210487191703</v>
      </c>
      <c r="KW3971">
        <v>59.496580264545003</v>
      </c>
      <c r="KX3971">
        <v>67.089034532315694</v>
      </c>
      <c r="KY3971">
        <v>70.227112598325803</v>
      </c>
      <c r="KZ3971">
        <v>78.606672542191106</v>
      </c>
      <c r="LA3971">
        <v>81.514975953524399</v>
      </c>
      <c r="LB3971">
        <v>80.904117301748897</v>
      </c>
      <c r="LC3971">
        <v>88.981417027536693</v>
      </c>
      <c r="LD3971">
        <v>94.0355106960223</v>
      </c>
      <c r="LE3971">
        <v>95.366684520000007</v>
      </c>
      <c r="LF3971">
        <v>99.119159628314094</v>
      </c>
      <c r="LG3971">
        <v>105.985885426539</v>
      </c>
      <c r="LH3971">
        <v>111.640045557611</v>
      </c>
      <c r="LI3971">
        <v>114.027111756935</v>
      </c>
      <c r="LJ3971">
        <v>112.36653298174799</v>
      </c>
      <c r="LK3971">
        <v>110.152868173036</v>
      </c>
      <c r="LL3971">
        <v>122.45466901686</v>
      </c>
      <c r="LM3971">
        <v>132.192890857164</v>
      </c>
      <c r="LN3971">
        <v>136.707063496741</v>
      </c>
      <c r="LO3971">
        <v>142.64181583403899</v>
      </c>
      <c r="LP3971">
        <v>140.60316099808</v>
      </c>
      <c r="LQ3971">
        <v>151.19917060803499</v>
      </c>
      <c r="LR3971">
        <v>159.344927157271</v>
      </c>
      <c r="LS3971">
        <v>156.79244141885599</v>
      </c>
    </row>
    <row r="3972" spans="1:331" x14ac:dyDescent="0.2">
      <c r="A3972" t="s">
        <v>2709</v>
      </c>
      <c r="B3972" t="s">
        <v>713</v>
      </c>
      <c r="C3972" t="s">
        <v>804</v>
      </c>
      <c r="D3972" t="s">
        <v>301</v>
      </c>
      <c r="E3972" t="s">
        <v>641</v>
      </c>
      <c r="F3972" t="s">
        <v>717</v>
      </c>
      <c r="G3972" t="s">
        <v>2473</v>
      </c>
      <c r="H3972" t="s">
        <v>2388</v>
      </c>
      <c r="I3972" t="s">
        <v>2474</v>
      </c>
      <c r="JO3972">
        <v>43.874177666038101</v>
      </c>
      <c r="JP3972">
        <v>48.212154151415398</v>
      </c>
      <c r="JQ3972">
        <v>52.701139990880002</v>
      </c>
      <c r="JR3972">
        <v>57.119336169999997</v>
      </c>
      <c r="JS3972">
        <v>62.218043301075099</v>
      </c>
      <c r="JT3972">
        <v>70.067889119492904</v>
      </c>
      <c r="JU3972">
        <v>75.163773186789001</v>
      </c>
      <c r="JV3972">
        <v>86.713147285350104</v>
      </c>
      <c r="JW3972">
        <v>100.314611767575</v>
      </c>
      <c r="JX3972">
        <v>94.386547785713702</v>
      </c>
      <c r="JY3972">
        <v>81.575800400000006</v>
      </c>
      <c r="JZ3972">
        <v>75.304625877894097</v>
      </c>
      <c r="KA3972">
        <v>75.574321449999999</v>
      </c>
      <c r="KB3972">
        <v>75.189874986365098</v>
      </c>
      <c r="KC3972">
        <v>86.274567442669806</v>
      </c>
      <c r="KD3972">
        <v>83.269484915423604</v>
      </c>
      <c r="KE3972">
        <v>75.361602899835106</v>
      </c>
      <c r="KF3972">
        <v>74.5641401176172</v>
      </c>
      <c r="KG3972">
        <v>78.560493011336206</v>
      </c>
      <c r="KH3972">
        <v>83.815669420000006</v>
      </c>
      <c r="KI3972">
        <v>85.685227414491806</v>
      </c>
      <c r="KJ3972">
        <v>85.736020938203197</v>
      </c>
      <c r="KK3972">
        <v>90.2943862743724</v>
      </c>
      <c r="KL3972">
        <v>95.094967555094797</v>
      </c>
      <c r="KM3972">
        <v>92.620480902627705</v>
      </c>
      <c r="KN3972">
        <v>92.757850320000003</v>
      </c>
      <c r="KO3972">
        <v>93.214508286721298</v>
      </c>
      <c r="KP3972">
        <v>97.159778246102803</v>
      </c>
      <c r="KQ3972">
        <v>102.28114487254599</v>
      </c>
      <c r="KR3972">
        <v>106.69214625622</v>
      </c>
      <c r="KS3972">
        <v>111.906322764769</v>
      </c>
      <c r="KT3972">
        <v>115.453527346727</v>
      </c>
      <c r="KU3972">
        <v>120.70414179946</v>
      </c>
      <c r="KV3972">
        <v>125.087903927526</v>
      </c>
      <c r="KW3972">
        <v>120.996749265925</v>
      </c>
      <c r="KX3972">
        <v>125.085849948779</v>
      </c>
      <c r="KY3972">
        <v>126.170018622443</v>
      </c>
      <c r="KZ3972">
        <v>133.00249563465499</v>
      </c>
      <c r="LA3972">
        <v>140.628782379607</v>
      </c>
      <c r="LB3972">
        <v>145.158222104576</v>
      </c>
      <c r="LC3972">
        <v>142.678880586753</v>
      </c>
      <c r="LD3972">
        <v>150.998393701769</v>
      </c>
      <c r="LE3972">
        <v>155.67229095076101</v>
      </c>
      <c r="LF3972">
        <v>153.239994636321</v>
      </c>
      <c r="LG3972">
        <v>153.15251220457199</v>
      </c>
      <c r="LH3972">
        <v>160.630378967751</v>
      </c>
      <c r="LI3972">
        <v>170.13081963427899</v>
      </c>
      <c r="LJ3972">
        <v>182.91294336076399</v>
      </c>
      <c r="LK3972">
        <v>195.40962258959601</v>
      </c>
      <c r="LL3972">
        <v>209.77701033853899</v>
      </c>
      <c r="LM3972">
        <v>216.074423995768</v>
      </c>
      <c r="LN3972">
        <v>218.84494084655</v>
      </c>
      <c r="LO3972">
        <v>236.623853911201</v>
      </c>
      <c r="LP3972">
        <v>257.74506725600202</v>
      </c>
      <c r="LQ3972">
        <v>263.46216233794098</v>
      </c>
      <c r="LR3972">
        <v>252.022685011786</v>
      </c>
      <c r="LS3972">
        <v>267.09646969612902</v>
      </c>
    </row>
    <row r="3973" spans="1:331" x14ac:dyDescent="0.2">
      <c r="A3973" t="s">
        <v>2744</v>
      </c>
      <c r="B3973" t="s">
        <v>713</v>
      </c>
      <c r="C3973" t="s">
        <v>1268</v>
      </c>
      <c r="D3973" t="s">
        <v>2745</v>
      </c>
      <c r="E3973" t="s">
        <v>641</v>
      </c>
      <c r="F3973" t="s">
        <v>717</v>
      </c>
      <c r="G3973" t="s">
        <v>2473</v>
      </c>
      <c r="H3973" t="s">
        <v>2388</v>
      </c>
      <c r="I3973" t="s">
        <v>2474</v>
      </c>
      <c r="JO3973">
        <v>7.0999999999999994E-2</v>
      </c>
      <c r="JP3973">
        <v>6.2E-2</v>
      </c>
      <c r="JQ3973">
        <v>0.05</v>
      </c>
      <c r="JR3973">
        <v>4.2999999999999997E-2</v>
      </c>
      <c r="JS3973">
        <v>2.4E-2</v>
      </c>
      <c r="JT3973">
        <v>1.9E-2</v>
      </c>
      <c r="JU3973">
        <v>1.4E-2</v>
      </c>
      <c r="JV3973">
        <v>0.33600000000000002</v>
      </c>
      <c r="JW3973">
        <v>2.0910000000000002</v>
      </c>
      <c r="JX3973">
        <v>2.4550000000000001</v>
      </c>
      <c r="JY3973">
        <v>1.7889999999999999</v>
      </c>
      <c r="JZ3973">
        <v>2.1</v>
      </c>
      <c r="KA3973">
        <v>1.639</v>
      </c>
      <c r="KB3973">
        <v>2.4300000000000002</v>
      </c>
      <c r="KC3973">
        <v>2.762</v>
      </c>
      <c r="KD3973">
        <v>3.1680000000000001</v>
      </c>
      <c r="KE3973">
        <v>4.101</v>
      </c>
      <c r="KF3973">
        <v>4.5529999999999999</v>
      </c>
      <c r="KG3973">
        <v>5.3650000000000002</v>
      </c>
      <c r="KH3973">
        <v>6.0250000000000004</v>
      </c>
      <c r="KI3973">
        <v>5.9370000000000003</v>
      </c>
      <c r="KJ3973">
        <v>5.9509999999999996</v>
      </c>
      <c r="KK3973">
        <v>6.3170000000000002</v>
      </c>
      <c r="KL3973">
        <v>7.0380000000000003</v>
      </c>
      <c r="KM3973">
        <v>7.9619999999999997</v>
      </c>
      <c r="KN3973">
        <v>8.0289999999999999</v>
      </c>
      <c r="KO3973">
        <v>8.0540000000000003</v>
      </c>
      <c r="KP3973">
        <v>8.6379999999999999</v>
      </c>
      <c r="KQ3973">
        <v>9.5380000000000003</v>
      </c>
      <c r="KR3973">
        <v>9.5619999999999994</v>
      </c>
      <c r="KS3973">
        <v>9.2669999999999995</v>
      </c>
      <c r="KT3973">
        <v>10.359</v>
      </c>
      <c r="KU3973">
        <v>11.586</v>
      </c>
      <c r="KV3973">
        <v>13.599</v>
      </c>
      <c r="KW3973">
        <v>13.726990112994301</v>
      </c>
      <c r="KX3973">
        <v>13.517863822326101</v>
      </c>
      <c r="KY3973">
        <v>12.544252873563201</v>
      </c>
      <c r="KZ3973">
        <v>12.048804305474301</v>
      </c>
      <c r="LA3973">
        <v>11.006353496980299</v>
      </c>
      <c r="LB3973">
        <v>11.470210403272899</v>
      </c>
      <c r="LC3973">
        <v>12.5673264840249</v>
      </c>
      <c r="LD3973">
        <v>14.199407486849701</v>
      </c>
      <c r="LE3973">
        <v>11.484072046074401</v>
      </c>
      <c r="LF3973">
        <v>12.197761075394499</v>
      </c>
      <c r="LG3973">
        <v>14.092728041593601</v>
      </c>
      <c r="LH3973">
        <v>16.041745555717899</v>
      </c>
      <c r="LI3973">
        <v>15.3183300263004</v>
      </c>
      <c r="LJ3973">
        <v>14.2413838953828</v>
      </c>
      <c r="LK3973">
        <v>12.323503426358799</v>
      </c>
      <c r="LL3973">
        <v>12.8914679232417</v>
      </c>
      <c r="LM3973">
        <v>11.9336911771868</v>
      </c>
      <c r="LN3973">
        <v>11.8879694915254</v>
      </c>
      <c r="LO3973">
        <v>13.800196327683601</v>
      </c>
      <c r="LP3973">
        <v>16.931360169491501</v>
      </c>
      <c r="LQ3973">
        <v>17.226814265536699</v>
      </c>
      <c r="LR3973">
        <v>15.7554733364945</v>
      </c>
      <c r="LS3973">
        <v>14.020330508474499</v>
      </c>
    </row>
    <row r="3974" spans="1:331" x14ac:dyDescent="0.2">
      <c r="A3974" t="s">
        <v>2481</v>
      </c>
      <c r="B3974" t="s">
        <v>713</v>
      </c>
      <c r="C3974" t="s">
        <v>845</v>
      </c>
      <c r="D3974" t="s">
        <v>306</v>
      </c>
      <c r="E3974" t="s">
        <v>641</v>
      </c>
      <c r="F3974" t="s">
        <v>717</v>
      </c>
      <c r="G3974" t="s">
        <v>2473</v>
      </c>
      <c r="H3974" t="s">
        <v>2388</v>
      </c>
      <c r="I3974" t="s">
        <v>2474</v>
      </c>
      <c r="JO3974">
        <v>11.31</v>
      </c>
      <c r="JP3974">
        <v>14.55</v>
      </c>
      <c r="JQ3974">
        <v>13.88</v>
      </c>
      <c r="JR3974">
        <v>15.99</v>
      </c>
      <c r="JS3974">
        <v>21.74</v>
      </c>
      <c r="JT3974">
        <v>30.65</v>
      </c>
      <c r="JU3974">
        <v>39.409999999999997</v>
      </c>
      <c r="JV3974">
        <v>45.67</v>
      </c>
      <c r="JW3974">
        <v>53.61</v>
      </c>
      <c r="JX3974">
        <v>64.849999999999994</v>
      </c>
      <c r="JY3974">
        <v>77.06</v>
      </c>
      <c r="JZ3974">
        <v>87.16</v>
      </c>
      <c r="KA3974">
        <v>93.64</v>
      </c>
      <c r="KB3974">
        <v>104.05</v>
      </c>
      <c r="KC3974">
        <v>106.15</v>
      </c>
      <c r="KD3974">
        <v>105.95</v>
      </c>
      <c r="KE3974">
        <v>101.22</v>
      </c>
      <c r="KF3974">
        <v>102.12</v>
      </c>
      <c r="KG3974">
        <v>106.07</v>
      </c>
      <c r="KH3974">
        <v>114.61</v>
      </c>
      <c r="KI3974">
        <v>124.9</v>
      </c>
      <c r="KJ3974">
        <v>130.69</v>
      </c>
      <c r="KK3974">
        <v>134.13999999999999</v>
      </c>
      <c r="KL3974">
        <v>137.05000000000001</v>
      </c>
      <c r="KM3974">
        <v>137.63999999999999</v>
      </c>
      <c r="KN3974">
        <v>138.31</v>
      </c>
      <c r="KO3974">
        <v>140.99</v>
      </c>
      <c r="KP3974">
        <v>142.04</v>
      </c>
      <c r="KQ3974">
        <v>144.03</v>
      </c>
      <c r="KR3974">
        <v>146.08000000000001</v>
      </c>
      <c r="KS3974">
        <v>149.02000000000001</v>
      </c>
      <c r="KT3974">
        <v>158.52000000000001</v>
      </c>
      <c r="KU3974">
        <v>160.13</v>
      </c>
      <c r="KV3974">
        <v>160.18</v>
      </c>
      <c r="KW3974">
        <v>160.22</v>
      </c>
      <c r="KX3974">
        <v>162.62</v>
      </c>
      <c r="KY3974">
        <v>164.83</v>
      </c>
      <c r="KZ3974">
        <v>166.86600000000001</v>
      </c>
      <c r="LA3974">
        <v>169.58500000000001</v>
      </c>
      <c r="LB3974">
        <v>174.05099999999999</v>
      </c>
      <c r="LC3974">
        <v>181.35290000000001</v>
      </c>
      <c r="LD3974">
        <v>184.76570000000001</v>
      </c>
      <c r="LE3974">
        <v>186.31819999999999</v>
      </c>
      <c r="LF3974">
        <v>190.43960000000001</v>
      </c>
      <c r="LG3974">
        <v>189.49</v>
      </c>
      <c r="LH3974">
        <v>203.01400000000001</v>
      </c>
      <c r="LI3974">
        <v>202.87549999999999</v>
      </c>
      <c r="LJ3974">
        <v>207.47800000000001</v>
      </c>
      <c r="LK3974">
        <v>209.95928499999999</v>
      </c>
      <c r="LL3974">
        <v>211.429</v>
      </c>
      <c r="LM3974">
        <v>214.56</v>
      </c>
      <c r="LN3974">
        <v>199.685</v>
      </c>
      <c r="LO3974">
        <v>191.506</v>
      </c>
      <c r="LP3974">
        <v>189.32400000000001</v>
      </c>
      <c r="LQ3974">
        <v>191.62799999999999</v>
      </c>
      <c r="LR3974">
        <v>194.76900000000001</v>
      </c>
      <c r="LS3974">
        <v>198.881</v>
      </c>
    </row>
    <row r="3975" spans="1:331" x14ac:dyDescent="0.2">
      <c r="A3975" t="s">
        <v>2763</v>
      </c>
      <c r="B3975" t="s">
        <v>713</v>
      </c>
      <c r="C3975" t="s">
        <v>852</v>
      </c>
      <c r="D3975" t="s">
        <v>853</v>
      </c>
      <c r="E3975" t="s">
        <v>641</v>
      </c>
      <c r="F3975" t="s">
        <v>717</v>
      </c>
      <c r="G3975" t="s">
        <v>2473</v>
      </c>
      <c r="H3975" t="s">
        <v>2388</v>
      </c>
      <c r="I3975" t="s">
        <v>2474</v>
      </c>
      <c r="JO3975">
        <v>10.654545603821401</v>
      </c>
      <c r="JP3975">
        <v>10.443867393143201</v>
      </c>
      <c r="JQ3975">
        <v>10.0751805244563</v>
      </c>
      <c r="JR3975">
        <v>9.2577621140000002</v>
      </c>
      <c r="JS3975">
        <v>11.233910683186499</v>
      </c>
      <c r="JT3975">
        <v>11.7599251380803</v>
      </c>
      <c r="JU3975">
        <v>11.675790068169301</v>
      </c>
      <c r="JV3975">
        <v>10.5774254963427</v>
      </c>
      <c r="JW3975">
        <v>9.9479563118873404</v>
      </c>
      <c r="JX3975">
        <v>9.0737779519331205</v>
      </c>
      <c r="JY3975">
        <v>8.4994473553266605</v>
      </c>
      <c r="JZ3975">
        <v>7.94178113151216</v>
      </c>
      <c r="KA3975">
        <v>7.46726033736378</v>
      </c>
      <c r="KB3975">
        <v>7.0985734686769097</v>
      </c>
      <c r="KC3975">
        <v>6.6772170473204904</v>
      </c>
      <c r="KD3975">
        <v>6.8011384982833203</v>
      </c>
      <c r="KE3975">
        <v>7.2565821266855703</v>
      </c>
      <c r="KF3975">
        <v>7.6464730308006104</v>
      </c>
      <c r="KG3975">
        <v>8.2046340747375197</v>
      </c>
      <c r="KH3975">
        <v>9.0193203164651408</v>
      </c>
      <c r="KI3975">
        <v>9.5213728910000004</v>
      </c>
      <c r="KJ3975">
        <v>16.0523974225008</v>
      </c>
      <c r="KK3975">
        <v>20.3610392595909</v>
      </c>
      <c r="KL3975">
        <v>19.9943121062845</v>
      </c>
      <c r="KM3975">
        <v>21.3617607603124</v>
      </c>
      <c r="KN3975">
        <v>23.373465243568599</v>
      </c>
      <c r="KO3975">
        <v>22.578194954470799</v>
      </c>
      <c r="KP3975">
        <v>23.268770979999999</v>
      </c>
      <c r="KQ3975">
        <v>24.0317383937901</v>
      </c>
      <c r="KR3975">
        <v>24.120907946459599</v>
      </c>
      <c r="KS3975">
        <v>31.0155848634124</v>
      </c>
      <c r="KT3975">
        <v>33.360582206299398</v>
      </c>
      <c r="KU3975">
        <v>34.837703512962101</v>
      </c>
      <c r="KV3975">
        <v>40.408859954222002</v>
      </c>
      <c r="KW3975">
        <v>43.705837736975603</v>
      </c>
      <c r="KX3975">
        <v>36.283116883116797</v>
      </c>
      <c r="KY3975">
        <v>31.8124098124098</v>
      </c>
      <c r="KZ3975">
        <v>30.4430014430014</v>
      </c>
      <c r="LA3975">
        <v>28.494227989999999</v>
      </c>
      <c r="LB3975">
        <v>27.901030299999999</v>
      </c>
      <c r="LC3975">
        <v>27.7127076479076</v>
      </c>
      <c r="LD3975">
        <v>27.778381673881601</v>
      </c>
      <c r="LE3975">
        <v>27.972479365079302</v>
      </c>
      <c r="LF3975">
        <v>31.036497402597401</v>
      </c>
      <c r="LG3975">
        <v>35.320372438672401</v>
      </c>
      <c r="LH3975">
        <v>41.391136940836901</v>
      </c>
      <c r="LI3975">
        <v>48.206583116883102</v>
      </c>
      <c r="LJ3975">
        <v>49.862573881673796</v>
      </c>
      <c r="LK3975">
        <v>53.189490471774803</v>
      </c>
      <c r="LL3975">
        <v>52.162821596491597</v>
      </c>
      <c r="LM3975">
        <v>52.963155700000002</v>
      </c>
      <c r="LN3975">
        <v>46.787709477633399</v>
      </c>
      <c r="LO3975">
        <v>44.981902112265502</v>
      </c>
      <c r="LP3975">
        <v>45.5844962265381</v>
      </c>
      <c r="LQ3975">
        <v>46.656255394949497</v>
      </c>
      <c r="LR3975">
        <v>41.2519814776334</v>
      </c>
      <c r="LS3975">
        <v>38.878025921753</v>
      </c>
    </row>
    <row r="3976" spans="1:331" x14ac:dyDescent="0.2">
      <c r="A3976" t="s">
        <v>2739</v>
      </c>
      <c r="B3976" t="s">
        <v>713</v>
      </c>
      <c r="C3976" t="s">
        <v>751</v>
      </c>
      <c r="D3976" t="s">
        <v>322</v>
      </c>
      <c r="E3976" t="s">
        <v>641</v>
      </c>
      <c r="F3976" t="s">
        <v>717</v>
      </c>
      <c r="G3976" t="s">
        <v>2473</v>
      </c>
      <c r="H3976" t="s">
        <v>2388</v>
      </c>
      <c r="I3976" t="s">
        <v>2474</v>
      </c>
      <c r="JO3976">
        <v>0</v>
      </c>
      <c r="JP3976">
        <v>0</v>
      </c>
      <c r="JQ3976">
        <v>0</v>
      </c>
      <c r="JR3976">
        <v>0</v>
      </c>
      <c r="JS3976">
        <v>0</v>
      </c>
      <c r="JT3976">
        <v>0</v>
      </c>
      <c r="JU3976">
        <v>0</v>
      </c>
      <c r="JV3976">
        <v>9.7730307000000002E-2</v>
      </c>
      <c r="JW3976">
        <v>0.14619492656875799</v>
      </c>
      <c r="JX3976">
        <v>9.7463283999999997E-2</v>
      </c>
      <c r="JY3976">
        <v>0.14619492656875799</v>
      </c>
      <c r="JZ3976">
        <v>0.19546061415220201</v>
      </c>
      <c r="KA3976">
        <v>0.487316421895861</v>
      </c>
      <c r="KB3976">
        <v>0.38985313751668799</v>
      </c>
      <c r="KC3976">
        <v>0.38985313751668799</v>
      </c>
      <c r="KD3976">
        <v>0.29319092122830398</v>
      </c>
      <c r="KE3976">
        <v>0.73097463284379105</v>
      </c>
      <c r="KF3976">
        <v>1.65687583444592</v>
      </c>
      <c r="KG3976">
        <v>2.0954606141521999</v>
      </c>
      <c r="KH3976">
        <v>2.2966622162883801</v>
      </c>
      <c r="KI3976">
        <v>2.9238985313751602</v>
      </c>
      <c r="KJ3976">
        <v>3.60614152202937</v>
      </c>
      <c r="KK3976">
        <v>4.5320427236315002</v>
      </c>
      <c r="KL3976">
        <v>4.6910547400000002</v>
      </c>
      <c r="KM3976">
        <v>5.4579439252336401</v>
      </c>
      <c r="KN3976">
        <v>5.8965287049999997</v>
      </c>
      <c r="KO3976">
        <v>6.9198931909212202</v>
      </c>
      <c r="KP3976">
        <v>7.67182910547396</v>
      </c>
      <c r="KQ3976">
        <v>8.1869158878504606</v>
      </c>
      <c r="KR3976">
        <v>9.0153538050734294</v>
      </c>
      <c r="KS3976">
        <v>9.0640854472630092</v>
      </c>
      <c r="KT3976">
        <v>10.163951935914501</v>
      </c>
      <c r="KU3976">
        <v>11.2082777036048</v>
      </c>
      <c r="KV3976">
        <v>11.598130841121399</v>
      </c>
      <c r="KW3976">
        <v>14.5707610146862</v>
      </c>
      <c r="KX3976">
        <v>17.738050734312399</v>
      </c>
      <c r="KY3976">
        <v>16.9586114819759</v>
      </c>
      <c r="KZ3976">
        <v>18.0794392523364</v>
      </c>
      <c r="LA3976">
        <v>17.9332443257676</v>
      </c>
      <c r="LB3976">
        <v>19.0574098798397</v>
      </c>
      <c r="LC3976">
        <v>18.516829999999999</v>
      </c>
      <c r="LD3976">
        <v>16.838660000000001</v>
      </c>
      <c r="LE3976">
        <v>15.168849</v>
      </c>
      <c r="LF3976">
        <v>14.035467000000001</v>
      </c>
      <c r="LG3976">
        <v>12.902931000000001</v>
      </c>
      <c r="LH3976">
        <v>12.156575999999999</v>
      </c>
      <c r="LI3976">
        <v>10.940619999999999</v>
      </c>
      <c r="LJ3976">
        <v>9.9799910000000001</v>
      </c>
      <c r="LK3976">
        <v>8.6829059999999991</v>
      </c>
      <c r="LL3976">
        <v>8.1304090000000002</v>
      </c>
      <c r="LM3976">
        <v>7.6898119999999999</v>
      </c>
      <c r="LN3976">
        <v>6.9243740000000003</v>
      </c>
      <c r="LO3976">
        <v>6.7369669999999999</v>
      </c>
      <c r="LP3976">
        <v>5.6468619999999996</v>
      </c>
      <c r="LQ3976">
        <v>5.0172340000000002</v>
      </c>
      <c r="LR3976">
        <v>3.5202070000000001</v>
      </c>
      <c r="LS3976">
        <v>3.15211</v>
      </c>
    </row>
    <row r="3977" spans="1:331" x14ac:dyDescent="0.2">
      <c r="A3977" t="s">
        <v>2749</v>
      </c>
      <c r="B3977" t="s">
        <v>713</v>
      </c>
      <c r="C3977" t="s">
        <v>990</v>
      </c>
      <c r="D3977" t="s">
        <v>327</v>
      </c>
      <c r="E3977" t="s">
        <v>641</v>
      </c>
      <c r="F3977" t="s">
        <v>717</v>
      </c>
      <c r="G3977" t="s">
        <v>2473</v>
      </c>
      <c r="H3977" t="s">
        <v>2388</v>
      </c>
      <c r="I3977" t="s">
        <v>2474</v>
      </c>
      <c r="JO3977">
        <v>26.139312342569202</v>
      </c>
      <c r="JP3977">
        <v>33.6424760705289</v>
      </c>
      <c r="JQ3977">
        <v>38.645241813601999</v>
      </c>
      <c r="JR3977">
        <v>42.423748110831198</v>
      </c>
      <c r="JS3977">
        <v>44.435793450881597</v>
      </c>
      <c r="JT3977">
        <v>48.3134937027707</v>
      </c>
      <c r="JU3977">
        <v>36.797659949622101</v>
      </c>
      <c r="JV3977">
        <v>49.726481108312299</v>
      </c>
      <c r="JW3977">
        <v>51.698632240000002</v>
      </c>
      <c r="JX3977">
        <v>47.834113350125897</v>
      </c>
      <c r="JY3977">
        <v>46.803899244332399</v>
      </c>
      <c r="JZ3977">
        <v>52.229137531486103</v>
      </c>
      <c r="KA3977">
        <v>55.756234256926902</v>
      </c>
      <c r="KB3977">
        <v>56.935353904282103</v>
      </c>
      <c r="KC3977">
        <v>58.086430100755599</v>
      </c>
      <c r="KD3977">
        <v>51.542455415617098</v>
      </c>
      <c r="KE3977">
        <v>45.926685138539</v>
      </c>
      <c r="KF3977">
        <v>45.690705289672501</v>
      </c>
      <c r="KG3977">
        <v>44.9534231738035</v>
      </c>
      <c r="KH3977">
        <v>48.785962216624597</v>
      </c>
      <c r="KI3977">
        <v>47.061018261964698</v>
      </c>
      <c r="KJ3977">
        <v>48.479248740554098</v>
      </c>
      <c r="KK3977">
        <v>50.197756297229198</v>
      </c>
      <c r="KL3977">
        <v>52.575269521410497</v>
      </c>
      <c r="KM3977">
        <v>54.484816119999998</v>
      </c>
      <c r="KN3977">
        <v>58.355489924433201</v>
      </c>
      <c r="KO3977">
        <v>58.693727959697704</v>
      </c>
      <c r="KP3977">
        <v>56.501410579344999</v>
      </c>
      <c r="KQ3977">
        <v>56.323211586901699</v>
      </c>
      <c r="KR3977">
        <v>56.071254408060398</v>
      </c>
      <c r="KS3977">
        <v>55.8112544080604</v>
      </c>
      <c r="KT3977">
        <v>59.012319899244297</v>
      </c>
      <c r="KU3977">
        <v>61.567025188916801</v>
      </c>
      <c r="KV3977">
        <v>61.3857934508816</v>
      </c>
      <c r="KW3977">
        <v>58.528459068010001</v>
      </c>
      <c r="KX3977">
        <v>66.787000000000006</v>
      </c>
      <c r="KY3977">
        <v>65.751000000000005</v>
      </c>
      <c r="KZ3977">
        <v>70.894000000000005</v>
      </c>
      <c r="LA3977">
        <v>79.004999999999995</v>
      </c>
      <c r="LB3977">
        <v>83.551000000000002</v>
      </c>
      <c r="LC3977">
        <v>86.437669999999997</v>
      </c>
      <c r="LD3977">
        <v>86.201999999999998</v>
      </c>
      <c r="LE3977">
        <v>86.481999999999999</v>
      </c>
      <c r="LF3977">
        <v>84.761008020000006</v>
      </c>
      <c r="LG3977">
        <v>77.233999999999995</v>
      </c>
      <c r="LH3977">
        <v>73.775000000000006</v>
      </c>
      <c r="LI3977">
        <v>71.674999999999997</v>
      </c>
      <c r="LJ3977">
        <v>67.212000000000003</v>
      </c>
      <c r="LK3977">
        <v>64.783999999999907</v>
      </c>
      <c r="LL3977">
        <v>68.771000000000001</v>
      </c>
      <c r="LM3977">
        <v>67.224999999999994</v>
      </c>
      <c r="LN3977">
        <v>68.417000000000002</v>
      </c>
      <c r="LO3977">
        <v>66.647999999999996</v>
      </c>
      <c r="LP3977">
        <v>65.331999999999994</v>
      </c>
      <c r="LQ3977">
        <v>64.33</v>
      </c>
      <c r="LR3977">
        <v>57.515999999999998</v>
      </c>
      <c r="LS3977">
        <v>58.173999999999999</v>
      </c>
    </row>
    <row r="3978" spans="1:331" x14ac:dyDescent="0.2">
      <c r="A3978" t="s">
        <v>2736</v>
      </c>
      <c r="B3978" t="s">
        <v>713</v>
      </c>
      <c r="C3978" t="s">
        <v>821</v>
      </c>
      <c r="D3978" t="s">
        <v>822</v>
      </c>
      <c r="E3978" t="s">
        <v>641</v>
      </c>
      <c r="F3978" t="s">
        <v>717</v>
      </c>
      <c r="G3978" t="s">
        <v>2473</v>
      </c>
      <c r="H3978" t="s">
        <v>2388</v>
      </c>
      <c r="I3978" t="s">
        <v>2474</v>
      </c>
      <c r="JO3978">
        <v>0.42878120411159998</v>
      </c>
      <c r="JP3978">
        <v>0.37518355359764999</v>
      </c>
      <c r="JQ3978">
        <v>0.3215859030837</v>
      </c>
      <c r="JR3978">
        <v>0.26872246696035201</v>
      </c>
      <c r="JS3978">
        <v>0.21439060205579999</v>
      </c>
      <c r="JT3978">
        <v>0.21439060205579999</v>
      </c>
      <c r="JU3978">
        <v>0.21439060205579999</v>
      </c>
      <c r="JV3978">
        <v>4.1920704845814898</v>
      </c>
      <c r="JW3978">
        <v>11.201908957415499</v>
      </c>
      <c r="JX3978">
        <v>9.48678414096916</v>
      </c>
      <c r="JY3978">
        <v>8.6292217327459593</v>
      </c>
      <c r="JZ3978">
        <v>10.1039647577092</v>
      </c>
      <c r="KA3978">
        <v>9.8398355612942403</v>
      </c>
      <c r="KB3978">
        <v>10.8896564383006</v>
      </c>
      <c r="KC3978">
        <v>11.532828244468</v>
      </c>
      <c r="KD3978">
        <v>11.0269801002582</v>
      </c>
      <c r="KE3978">
        <v>11.372035292926199</v>
      </c>
      <c r="KF3978">
        <v>11.372035292926199</v>
      </c>
      <c r="KG3978">
        <v>12.8191718568028</v>
      </c>
      <c r="KH3978">
        <v>13.9435899741759</v>
      </c>
      <c r="KI3978">
        <v>15.2233018633854</v>
      </c>
      <c r="KJ3978">
        <v>15.8664736695528</v>
      </c>
      <c r="KK3978">
        <v>9.38892222391007</v>
      </c>
      <c r="KL3978">
        <v>16.5011328877411</v>
      </c>
      <c r="KM3978">
        <v>15.2403995138994</v>
      </c>
      <c r="KN3978">
        <v>15.522755633196599</v>
      </c>
      <c r="KO3978">
        <v>16.304588259999999</v>
      </c>
      <c r="KP3978">
        <v>17.455699954427999</v>
      </c>
      <c r="KQ3978">
        <v>18.7258159147298</v>
      </c>
      <c r="KR3978">
        <v>20.601733682718098</v>
      </c>
      <c r="KS3978">
        <v>20.999049369588299</v>
      </c>
      <c r="KT3978">
        <v>20.926899255658501</v>
      </c>
      <c r="KU3978">
        <v>21.0841125373436</v>
      </c>
      <c r="KV3978">
        <v>20.440940731176202</v>
      </c>
      <c r="KW3978">
        <v>20.333745430148301</v>
      </c>
      <c r="KX3978">
        <v>21.5924525292419</v>
      </c>
      <c r="KY3978">
        <v>21.908640310901799</v>
      </c>
      <c r="KZ3978">
        <v>21.073210035951099</v>
      </c>
      <c r="LA3978">
        <v>22.4667489493138</v>
      </c>
      <c r="LB3978">
        <v>28.332706972504901</v>
      </c>
      <c r="LC3978">
        <v>28.576881109999999</v>
      </c>
      <c r="LD3978">
        <v>28.774099958124399</v>
      </c>
      <c r="LE3978">
        <v>27.456051034482702</v>
      </c>
      <c r="LF3978">
        <v>27.188947794825001</v>
      </c>
      <c r="LG3978">
        <v>26.114913413337302</v>
      </c>
      <c r="LH3978">
        <v>26.116052723175802</v>
      </c>
      <c r="LI3978">
        <v>26.809280549546799</v>
      </c>
      <c r="LJ3978">
        <v>27.098113548954299</v>
      </c>
      <c r="LK3978">
        <v>28.242779700794902</v>
      </c>
      <c r="LL3978">
        <v>29.829981578267201</v>
      </c>
      <c r="LM3978">
        <v>29.108608534508001</v>
      </c>
      <c r="LN3978">
        <v>29.473041226138001</v>
      </c>
      <c r="LO3978">
        <v>28.477105596182</v>
      </c>
      <c r="LP3978">
        <v>27.722829847723901</v>
      </c>
      <c r="LQ3978">
        <v>28.4605114800293</v>
      </c>
      <c r="LR3978">
        <v>25.763542077826699</v>
      </c>
      <c r="LS3978">
        <v>25.3448716162995</v>
      </c>
    </row>
    <row r="3979" spans="1:331" x14ac:dyDescent="0.2">
      <c r="A3979" t="s">
        <v>2743</v>
      </c>
      <c r="B3979" t="s">
        <v>713</v>
      </c>
      <c r="C3979" t="s">
        <v>955</v>
      </c>
      <c r="D3979" t="s">
        <v>326</v>
      </c>
      <c r="E3979" t="s">
        <v>641</v>
      </c>
      <c r="F3979" t="s">
        <v>717</v>
      </c>
      <c r="G3979" t="s">
        <v>2473</v>
      </c>
      <c r="H3979" t="s">
        <v>2388</v>
      </c>
      <c r="I3979" t="s">
        <v>2474</v>
      </c>
      <c r="JO3979">
        <v>6.4779999999999998</v>
      </c>
      <c r="JP3979">
        <v>6.2569999999999997</v>
      </c>
      <c r="JQ3979">
        <v>5.5810000000000004</v>
      </c>
      <c r="JR3979">
        <v>8.577</v>
      </c>
      <c r="JS3979">
        <v>12.295</v>
      </c>
      <c r="JT3979">
        <v>16.404</v>
      </c>
      <c r="JU3979">
        <v>14.952</v>
      </c>
      <c r="JV3979">
        <v>10.72</v>
      </c>
      <c r="JW3979">
        <v>8.4789999999999992</v>
      </c>
      <c r="JX3979">
        <v>7.4530000000000003</v>
      </c>
      <c r="JY3979">
        <v>11.734</v>
      </c>
      <c r="JZ3979">
        <v>16.61</v>
      </c>
      <c r="KA3979">
        <v>20.9</v>
      </c>
      <c r="KB3979">
        <v>25.19</v>
      </c>
      <c r="KC3979">
        <v>26.14</v>
      </c>
      <c r="KD3979">
        <v>29.78</v>
      </c>
      <c r="KE3979">
        <v>32.152000000000001</v>
      </c>
      <c r="KF3979">
        <v>33.314</v>
      </c>
      <c r="KG3979">
        <v>36.43</v>
      </c>
      <c r="KH3979">
        <v>41.835999999999999</v>
      </c>
      <c r="KI3979">
        <v>45.067</v>
      </c>
      <c r="KJ3979">
        <v>41.134999999999998</v>
      </c>
      <c r="KK3979">
        <v>46.249000000000002</v>
      </c>
      <c r="KL3979">
        <v>44.234000000000002</v>
      </c>
      <c r="KM3979">
        <v>44.521000000000001</v>
      </c>
      <c r="KN3979">
        <v>45.499000000000002</v>
      </c>
      <c r="KO3979">
        <v>45.417999999999999</v>
      </c>
      <c r="KP3979">
        <v>45.984999999999999</v>
      </c>
      <c r="KQ3979">
        <v>47.527000000000001</v>
      </c>
      <c r="KR3979">
        <v>46.497</v>
      </c>
      <c r="KS3979">
        <v>46.588000000000001</v>
      </c>
      <c r="KT3979">
        <v>45.08</v>
      </c>
      <c r="KU3979">
        <v>43.792000000000002</v>
      </c>
      <c r="KV3979">
        <v>42.962000000000003</v>
      </c>
      <c r="KW3979">
        <v>41.360999999999997</v>
      </c>
      <c r="KX3979">
        <v>38.917063473053801</v>
      </c>
      <c r="KY3979">
        <v>37.600092814371202</v>
      </c>
      <c r="KZ3979">
        <v>37.240566467065797</v>
      </c>
      <c r="LA3979">
        <v>37.072479041916097</v>
      </c>
      <c r="LB3979">
        <v>34.840656766466999</v>
      </c>
      <c r="LC3979">
        <v>33.167281437125702</v>
      </c>
      <c r="LD3979">
        <v>33.161696617963997</v>
      </c>
      <c r="LE3979">
        <v>33.809999999999903</v>
      </c>
      <c r="LF3979">
        <v>34.654371257485003</v>
      </c>
      <c r="LG3979">
        <v>35.26</v>
      </c>
      <c r="LH3979">
        <v>35.03</v>
      </c>
      <c r="LI3979">
        <v>34.598991388537499</v>
      </c>
      <c r="LJ3979">
        <v>34.726087159662598</v>
      </c>
      <c r="LK3979">
        <v>34.361052954732699</v>
      </c>
      <c r="LL3979">
        <v>35.140197286834699</v>
      </c>
      <c r="LM3979">
        <v>35.430999999999997</v>
      </c>
      <c r="LN3979">
        <v>33.835000000000001</v>
      </c>
      <c r="LO3979">
        <v>32.177999999999997</v>
      </c>
      <c r="LP3979">
        <v>32.844000000000001</v>
      </c>
      <c r="LQ3979">
        <v>31.812000000000001</v>
      </c>
      <c r="LR3979">
        <v>31.066370030361799</v>
      </c>
      <c r="LS3979">
        <v>29.601363289999998</v>
      </c>
    </row>
    <row r="3980" spans="1:331" x14ac:dyDescent="0.2">
      <c r="A3980" t="s">
        <v>2737</v>
      </c>
      <c r="B3980" t="s">
        <v>713</v>
      </c>
      <c r="C3980" t="s">
        <v>1827</v>
      </c>
      <c r="D3980" t="s">
        <v>1828</v>
      </c>
      <c r="E3980" t="s">
        <v>641</v>
      </c>
      <c r="F3980" t="s">
        <v>717</v>
      </c>
      <c r="G3980" t="s">
        <v>2473</v>
      </c>
      <c r="H3980" t="s">
        <v>2388</v>
      </c>
      <c r="I3980" t="s">
        <v>2474</v>
      </c>
      <c r="JO3980">
        <v>1.2649999999999999</v>
      </c>
      <c r="JP3980">
        <v>1.4470000000000001</v>
      </c>
      <c r="JQ3980">
        <v>3.4449999999999998</v>
      </c>
      <c r="JR3980">
        <v>4.641</v>
      </c>
      <c r="JS3980">
        <v>5.0270000000000001</v>
      </c>
      <c r="JT3980">
        <v>5.423</v>
      </c>
      <c r="JU3980">
        <v>5.7949999999999999</v>
      </c>
      <c r="JV3980">
        <v>6.3029999999999999</v>
      </c>
      <c r="JW3980">
        <v>7.5970000000000004</v>
      </c>
      <c r="JX3980">
        <v>10.202</v>
      </c>
      <c r="JY3980">
        <v>11.315</v>
      </c>
      <c r="JZ3980">
        <v>11.324</v>
      </c>
      <c r="KA3980">
        <v>11.266999999999999</v>
      </c>
      <c r="KB3980">
        <v>10.6</v>
      </c>
      <c r="KC3980">
        <v>9.798</v>
      </c>
      <c r="KD3980">
        <v>8.8949999999999996</v>
      </c>
      <c r="KE3980">
        <v>7.6520000000000001</v>
      </c>
      <c r="KF3980">
        <v>7.7919999999999998</v>
      </c>
      <c r="KG3980">
        <v>7.8689999999999998</v>
      </c>
      <c r="KH3980">
        <v>8.73</v>
      </c>
      <c r="KI3980">
        <v>8.6259999999999994</v>
      </c>
      <c r="KJ3980">
        <v>8.2949999999999999</v>
      </c>
      <c r="KK3980">
        <v>7.7290000000000001</v>
      </c>
      <c r="KL3980">
        <v>8.8919999999999995</v>
      </c>
      <c r="KM3980">
        <v>10.227</v>
      </c>
      <c r="KN3980">
        <v>13.493</v>
      </c>
      <c r="KO3980">
        <v>14.708</v>
      </c>
      <c r="KP3980">
        <v>14.452</v>
      </c>
      <c r="KQ3980">
        <v>15.223000000000001</v>
      </c>
      <c r="KR3980">
        <v>16.837</v>
      </c>
      <c r="KS3980">
        <v>17.756</v>
      </c>
      <c r="KT3980">
        <v>18.25</v>
      </c>
      <c r="KU3980">
        <v>18.193999999999999</v>
      </c>
      <c r="KV3980">
        <v>16.847999999999999</v>
      </c>
      <c r="KW3980">
        <v>16.975000000000001</v>
      </c>
      <c r="KX3980">
        <v>13.818878248974</v>
      </c>
      <c r="KY3980">
        <v>13.0820793433652</v>
      </c>
      <c r="KZ3980">
        <v>12.782489740081999</v>
      </c>
      <c r="LA3980">
        <v>13.681258550000001</v>
      </c>
      <c r="LB3980">
        <v>13.668673050615499</v>
      </c>
      <c r="LC3980">
        <v>13.4980145690834</v>
      </c>
      <c r="LD3980">
        <v>12.0804564295485</v>
      </c>
      <c r="LE3980">
        <v>12.260994117647</v>
      </c>
      <c r="LF3980">
        <v>11.9950667031463</v>
      </c>
      <c r="LG3980">
        <v>12.033530711354301</v>
      </c>
      <c r="LH3980">
        <v>11.6437995896032</v>
      </c>
      <c r="LI3980">
        <v>11.7979384404924</v>
      </c>
      <c r="LJ3980">
        <v>11.0725264021887</v>
      </c>
      <c r="LK3980">
        <v>10.655653214774199</v>
      </c>
      <c r="LL3980">
        <v>10.5308242134062</v>
      </c>
      <c r="LM3980">
        <v>10.662393980848099</v>
      </c>
      <c r="LN3980">
        <v>11.0479428180574</v>
      </c>
      <c r="LO3980">
        <v>10.488931600547099</v>
      </c>
      <c r="LP3980">
        <v>9.6591183310533495</v>
      </c>
      <c r="LQ3980">
        <v>10.876650478796099</v>
      </c>
      <c r="LR3980">
        <v>10.3851373461012</v>
      </c>
      <c r="LS3980">
        <v>9.0376196990424003</v>
      </c>
    </row>
    <row r="3981" spans="1:331" x14ac:dyDescent="0.2">
      <c r="A3981" t="s">
        <v>2733</v>
      </c>
      <c r="B3981" t="s">
        <v>713</v>
      </c>
      <c r="C3981" t="s">
        <v>728</v>
      </c>
      <c r="D3981" t="s">
        <v>771</v>
      </c>
      <c r="E3981" t="s">
        <v>641</v>
      </c>
      <c r="F3981" t="s">
        <v>717</v>
      </c>
      <c r="G3981" t="s">
        <v>2473</v>
      </c>
      <c r="H3981" t="s">
        <v>2388</v>
      </c>
      <c r="I3981" t="s">
        <v>2474</v>
      </c>
      <c r="JO3981">
        <v>8.4000000000000005E-2</v>
      </c>
      <c r="JP3981">
        <v>7.8E-2</v>
      </c>
      <c r="JQ3981">
        <v>8.8999999999999996E-2</v>
      </c>
      <c r="JR3981">
        <v>8.4000000000000005E-2</v>
      </c>
      <c r="JS3981">
        <v>8.5000000000000006E-2</v>
      </c>
      <c r="JT3981">
        <v>0.156</v>
      </c>
      <c r="JU3981">
        <v>0.21199999999999999</v>
      </c>
      <c r="JV3981">
        <v>0.33300000000000002</v>
      </c>
      <c r="JW3981">
        <v>0.372</v>
      </c>
      <c r="JX3981">
        <v>0.41</v>
      </c>
      <c r="JY3981">
        <v>1.5680000000000001</v>
      </c>
      <c r="JZ3981">
        <v>12.169</v>
      </c>
      <c r="KA3981">
        <v>38.265000000000001</v>
      </c>
      <c r="KB3981">
        <v>54.006</v>
      </c>
      <c r="KC3981">
        <v>77.853999999999999</v>
      </c>
      <c r="KD3981">
        <v>80.466999999999999</v>
      </c>
      <c r="KE3981">
        <v>89.48</v>
      </c>
      <c r="KF3981">
        <v>103.21899999999999</v>
      </c>
      <c r="KG3981">
        <v>114.96</v>
      </c>
      <c r="KH3981">
        <v>126.065</v>
      </c>
      <c r="KI3981">
        <v>127.611</v>
      </c>
      <c r="KJ3981">
        <v>127.068</v>
      </c>
      <c r="KK3981">
        <v>123.351</v>
      </c>
      <c r="KL3981">
        <v>114.459</v>
      </c>
      <c r="KM3981">
        <v>91.71</v>
      </c>
      <c r="KN3981">
        <v>91.603999999999999</v>
      </c>
      <c r="KO3981">
        <v>91.26</v>
      </c>
      <c r="KP3981">
        <v>94.251000000000005</v>
      </c>
      <c r="KQ3981">
        <v>100.18899999999999</v>
      </c>
      <c r="KR3981">
        <v>126.542</v>
      </c>
      <c r="KS3981">
        <v>129.89400000000001</v>
      </c>
      <c r="KT3981">
        <v>129.74100000000001</v>
      </c>
      <c r="KU3981">
        <v>127.883</v>
      </c>
      <c r="KV3981">
        <v>132.63299999999899</v>
      </c>
      <c r="KW3981">
        <v>137.09899999999999</v>
      </c>
      <c r="KX3981">
        <v>126.24500999999999</v>
      </c>
      <c r="KY3981">
        <v>116.67838</v>
      </c>
      <c r="KZ3981">
        <v>115.94426</v>
      </c>
      <c r="LA3981">
        <v>106.07293</v>
      </c>
      <c r="LB3981">
        <v>95.374009999999998</v>
      </c>
      <c r="LC3981">
        <v>84.721119999999999</v>
      </c>
      <c r="LD3981">
        <v>76.577839999999995</v>
      </c>
      <c r="LE3981">
        <v>76.575090000000003</v>
      </c>
      <c r="LF3981">
        <v>71.788830000000004</v>
      </c>
      <c r="LG3981">
        <v>68.198539999999994</v>
      </c>
      <c r="LH3981">
        <v>62.96161</v>
      </c>
      <c r="LI3981">
        <v>51.9724199999999</v>
      </c>
      <c r="LJ3981">
        <v>44.56082</v>
      </c>
      <c r="LK3981">
        <v>40.646389999999997</v>
      </c>
      <c r="LL3981">
        <v>39.92792</v>
      </c>
      <c r="LM3981">
        <v>45.287730000000003</v>
      </c>
      <c r="LN3981">
        <v>47.444578200000002</v>
      </c>
      <c r="LO3981">
        <v>46.630330999999998</v>
      </c>
      <c r="LP3981">
        <v>50.87039</v>
      </c>
      <c r="LQ3981">
        <v>51.817707611653503</v>
      </c>
      <c r="LR3981">
        <v>48.985259999999997</v>
      </c>
      <c r="LS3981">
        <v>40.864805653172098</v>
      </c>
    </row>
    <row r="3982" spans="1:331" x14ac:dyDescent="0.2">
      <c r="A3982" t="s">
        <v>2729</v>
      </c>
      <c r="B3982" t="s">
        <v>713</v>
      </c>
      <c r="C3982" t="s">
        <v>1807</v>
      </c>
      <c r="D3982" t="s">
        <v>1808</v>
      </c>
      <c r="E3982" t="s">
        <v>641</v>
      </c>
      <c r="F3982" t="s">
        <v>717</v>
      </c>
      <c r="G3982" t="s">
        <v>2473</v>
      </c>
      <c r="H3982" t="s">
        <v>2388</v>
      </c>
      <c r="I3982" t="s">
        <v>2474</v>
      </c>
      <c r="JO3982">
        <v>0</v>
      </c>
      <c r="JP3982">
        <v>0</v>
      </c>
      <c r="JQ3982">
        <v>0</v>
      </c>
      <c r="JR3982">
        <v>0</v>
      </c>
      <c r="JS3982">
        <v>0</v>
      </c>
      <c r="JT3982">
        <v>0</v>
      </c>
      <c r="JU3982">
        <v>0</v>
      </c>
      <c r="JV3982">
        <v>0</v>
      </c>
      <c r="JW3982">
        <v>0</v>
      </c>
      <c r="JX3982">
        <v>0</v>
      </c>
      <c r="JY3982">
        <v>0</v>
      </c>
      <c r="JZ3982">
        <v>0</v>
      </c>
      <c r="KA3982">
        <v>0</v>
      </c>
      <c r="KB3982">
        <v>0</v>
      </c>
      <c r="KC3982">
        <v>0</v>
      </c>
      <c r="KD3982">
        <v>0</v>
      </c>
      <c r="KE3982">
        <v>0</v>
      </c>
      <c r="KF3982">
        <v>0</v>
      </c>
      <c r="KG3982">
        <v>0</v>
      </c>
      <c r="KH3982">
        <v>0</v>
      </c>
      <c r="KI3982">
        <v>0</v>
      </c>
      <c r="KJ3982">
        <v>0</v>
      </c>
      <c r="KK3982">
        <v>0</v>
      </c>
      <c r="KL3982">
        <v>0</v>
      </c>
      <c r="KM3982">
        <v>0</v>
      </c>
      <c r="KN3982">
        <v>0</v>
      </c>
      <c r="KO3982">
        <v>0</v>
      </c>
      <c r="KP3982">
        <v>9.9321573999999996E-2</v>
      </c>
      <c r="KQ3982">
        <v>0.24762550881953799</v>
      </c>
      <c r="KR3982">
        <v>0.24762550881953799</v>
      </c>
      <c r="KS3982">
        <v>0.346675712347354</v>
      </c>
      <c r="KT3982">
        <v>0.84423337856173597</v>
      </c>
      <c r="KU3982">
        <v>2.9715061058344601</v>
      </c>
      <c r="KV3982">
        <v>4.1105834464043403</v>
      </c>
      <c r="KW3982">
        <v>4.9525101763907697</v>
      </c>
      <c r="KX3982">
        <v>5.6969912974313299</v>
      </c>
      <c r="KY3982">
        <v>9.3550355588826992</v>
      </c>
      <c r="KZ3982">
        <v>11.101820053338299</v>
      </c>
      <c r="LA3982">
        <v>12.722187456136201</v>
      </c>
      <c r="LB3982">
        <v>16.561701211809201</v>
      </c>
      <c r="LC3982">
        <v>17.468523485413801</v>
      </c>
      <c r="LD3982">
        <v>17.245875733410099</v>
      </c>
      <c r="LE3982">
        <v>17.729764595642798</v>
      </c>
      <c r="LF3982">
        <v>17.580655749999998</v>
      </c>
      <c r="LG3982">
        <v>15.6414547402422</v>
      </c>
      <c r="LH3982">
        <v>14.455148803647001</v>
      </c>
      <c r="LI3982">
        <v>14.1740506425189</v>
      </c>
      <c r="LJ3982">
        <v>15.1634057721707</v>
      </c>
      <c r="LK3982">
        <v>13.2347487681453</v>
      </c>
      <c r="LL3982">
        <v>13.2792413928761</v>
      </c>
      <c r="LM3982">
        <v>12.1041097109698</v>
      </c>
      <c r="LN3982">
        <v>10.3441944293142</v>
      </c>
      <c r="LO3982">
        <v>8.9657150100000003</v>
      </c>
      <c r="LP3982">
        <v>8.1229595102003191</v>
      </c>
      <c r="LQ3982">
        <v>7.3951997376716303</v>
      </c>
      <c r="LR3982">
        <v>7.3817002199999999</v>
      </c>
      <c r="LS3982">
        <v>6.4324353489791797</v>
      </c>
    </row>
    <row r="3983" spans="1:331" x14ac:dyDescent="0.2">
      <c r="A3983" t="s">
        <v>2479</v>
      </c>
      <c r="B3983" t="s">
        <v>713</v>
      </c>
      <c r="C3983" t="s">
        <v>753</v>
      </c>
      <c r="D3983" t="s">
        <v>754</v>
      </c>
      <c r="E3983" t="s">
        <v>641</v>
      </c>
      <c r="F3983" t="s">
        <v>717</v>
      </c>
      <c r="G3983" t="s">
        <v>2473</v>
      </c>
      <c r="H3983" t="s">
        <v>2388</v>
      </c>
      <c r="I3983" t="s">
        <v>2474</v>
      </c>
      <c r="JO3983">
        <v>24.535269709543499</v>
      </c>
      <c r="JP3983">
        <v>23.929460580912799</v>
      </c>
      <c r="JQ3983">
        <v>25.746887966804898</v>
      </c>
      <c r="JR3983">
        <v>30.322821576763399</v>
      </c>
      <c r="JS3983">
        <v>32.410788381742698</v>
      </c>
      <c r="JT3983">
        <v>43.113416319999999</v>
      </c>
      <c r="JU3983">
        <v>45.031811894882402</v>
      </c>
      <c r="JV3983">
        <v>54.722821576763401</v>
      </c>
      <c r="JW3983">
        <v>67.547717842323607</v>
      </c>
      <c r="JX3983">
        <v>69.415629322268302</v>
      </c>
      <c r="JY3983">
        <v>65.932226832641703</v>
      </c>
      <c r="JZ3983">
        <v>76.126143850000005</v>
      </c>
      <c r="KA3983">
        <v>84.936627479999999</v>
      </c>
      <c r="KB3983">
        <v>82.104638082065406</v>
      </c>
      <c r="KC3983">
        <v>79.5449262332872</v>
      </c>
      <c r="KD3983">
        <v>79.035076071922504</v>
      </c>
      <c r="KE3983">
        <v>79.962093130474798</v>
      </c>
      <c r="KF3983">
        <v>66.583808206546706</v>
      </c>
      <c r="KG3983">
        <v>70.683789764868493</v>
      </c>
      <c r="KH3983">
        <v>74.892475795297301</v>
      </c>
      <c r="KI3983">
        <v>66.339801751959399</v>
      </c>
      <c r="KJ3983">
        <v>70.369726470000003</v>
      </c>
      <c r="KK3983">
        <v>69.824335781624995</v>
      </c>
      <c r="KL3983">
        <v>67.289746744884795</v>
      </c>
      <c r="KM3983">
        <v>71.630325908968004</v>
      </c>
      <c r="KN3983">
        <v>74.433524864469504</v>
      </c>
      <c r="KO3983">
        <v>81.005547129616303</v>
      </c>
      <c r="KP3983">
        <v>76.730357179999999</v>
      </c>
      <c r="KQ3983">
        <v>76.8510282427942</v>
      </c>
      <c r="KR3983">
        <v>76.940387990651899</v>
      </c>
      <c r="KS3983">
        <v>76.454562725552805</v>
      </c>
      <c r="KT3983">
        <v>76.726289929999993</v>
      </c>
      <c r="KU3983">
        <v>75.711138018473406</v>
      </c>
      <c r="KV3983">
        <v>74.200520460723894</v>
      </c>
      <c r="KW3983">
        <v>68.6041961574537</v>
      </c>
      <c r="KX3983">
        <v>71.810257609999994</v>
      </c>
      <c r="KY3983">
        <v>68.174878680000006</v>
      </c>
      <c r="KZ3983">
        <v>63.328705648116497</v>
      </c>
      <c r="LA3983">
        <v>57.647366048246603</v>
      </c>
      <c r="LB3983">
        <v>55.550098435928703</v>
      </c>
      <c r="LC3983">
        <v>53.715375315271302</v>
      </c>
      <c r="LD3983">
        <v>50.225912693016802</v>
      </c>
      <c r="LE3983">
        <v>47.834668649003298</v>
      </c>
      <c r="LF3983">
        <v>49.427133262793902</v>
      </c>
      <c r="LG3983">
        <v>48.407401941339103</v>
      </c>
      <c r="LH3983">
        <v>48.622534389999998</v>
      </c>
      <c r="LI3983">
        <v>46.306690262631101</v>
      </c>
      <c r="LJ3983">
        <v>44.582840324383596</v>
      </c>
      <c r="LK3983">
        <v>42.364769587909798</v>
      </c>
      <c r="LL3983">
        <v>40.962071194613898</v>
      </c>
      <c r="LM3983">
        <v>40.579683899999999</v>
      </c>
      <c r="LN3983">
        <v>42.648988453529697</v>
      </c>
      <c r="LO3983">
        <v>40.947279937515198</v>
      </c>
      <c r="LP3983">
        <v>39.492716524402503</v>
      </c>
      <c r="LQ3983">
        <v>38.158676605243798</v>
      </c>
      <c r="LR3983">
        <v>36.368553243377001</v>
      </c>
      <c r="LS3983">
        <v>33.772667743764899</v>
      </c>
    </row>
    <row r="3984" spans="1:331" x14ac:dyDescent="0.2">
      <c r="A3984" t="s">
        <v>2480</v>
      </c>
      <c r="B3984" t="s">
        <v>713</v>
      </c>
      <c r="C3984" t="s">
        <v>915</v>
      </c>
      <c r="D3984" t="s">
        <v>314</v>
      </c>
      <c r="E3984" t="s">
        <v>641</v>
      </c>
      <c r="F3984" t="s">
        <v>717</v>
      </c>
      <c r="G3984" t="s">
        <v>2473</v>
      </c>
      <c r="H3984" t="s">
        <v>2388</v>
      </c>
      <c r="I3984" t="s">
        <v>2474</v>
      </c>
      <c r="JO3984">
        <v>3.0219999999999998</v>
      </c>
      <c r="JP3984">
        <v>4.6470000000000002</v>
      </c>
      <c r="JQ3984">
        <v>5.6669999999999998</v>
      </c>
      <c r="JR3984">
        <v>5.8529999999999998</v>
      </c>
      <c r="JS3984">
        <v>6.7229999999999999</v>
      </c>
      <c r="JT3984">
        <v>6.8090000000000002</v>
      </c>
      <c r="JU3984">
        <v>7.1849999999999996</v>
      </c>
      <c r="JV3984">
        <v>7.3730000000000002</v>
      </c>
      <c r="JW3984">
        <v>7.1980000000000004</v>
      </c>
      <c r="JX3984">
        <v>7.49</v>
      </c>
      <c r="JY3984">
        <v>8.2829999999999995</v>
      </c>
      <c r="JZ3984">
        <v>8.6590000000000007</v>
      </c>
      <c r="KA3984">
        <v>10.185</v>
      </c>
      <c r="KB3984">
        <v>11.271000000000001</v>
      </c>
      <c r="KC3984">
        <v>12.839</v>
      </c>
      <c r="KD3984">
        <v>9.3989999999999991</v>
      </c>
      <c r="KE3984">
        <v>14.975</v>
      </c>
      <c r="KF3984">
        <v>19.881</v>
      </c>
      <c r="KG3984">
        <v>25.356000000000002</v>
      </c>
      <c r="KH3984">
        <v>28.193999999999999</v>
      </c>
      <c r="KI3984">
        <v>30.202000000000002</v>
      </c>
      <c r="KJ3984">
        <v>31.622</v>
      </c>
      <c r="KK3984">
        <v>30.684000000000001</v>
      </c>
      <c r="KL3984">
        <v>32.286000000000001</v>
      </c>
      <c r="KM3984">
        <v>34.448999999999998</v>
      </c>
      <c r="KN3984">
        <v>34.170999999999999</v>
      </c>
      <c r="KO3984">
        <v>32.18</v>
      </c>
      <c r="KP3984">
        <v>29.186</v>
      </c>
      <c r="KQ3984">
        <v>27.875</v>
      </c>
      <c r="KR3984">
        <v>32.378</v>
      </c>
      <c r="KS3984">
        <v>36.646999999999998</v>
      </c>
      <c r="KT3984">
        <v>34.799999999999997</v>
      </c>
      <c r="KU3984">
        <v>35.585000000000001</v>
      </c>
      <c r="KV3984">
        <v>34.695</v>
      </c>
      <c r="KW3984">
        <v>34.613999999999997</v>
      </c>
      <c r="KX3984">
        <v>34.164000000000001</v>
      </c>
      <c r="KY3984">
        <v>34.177</v>
      </c>
      <c r="KZ3984">
        <v>35.241999999999997</v>
      </c>
      <c r="LA3984">
        <v>35.387999999999998</v>
      </c>
      <c r="LB3984">
        <v>36.335000000000001</v>
      </c>
      <c r="LC3984">
        <v>34.924999999999997</v>
      </c>
      <c r="LD3984">
        <v>36.045000000000002</v>
      </c>
      <c r="LE3984">
        <v>36.441000000000003</v>
      </c>
      <c r="LF3984">
        <v>37.792999999999999</v>
      </c>
      <c r="LG3984">
        <v>37.997900000000001</v>
      </c>
      <c r="LH3984">
        <v>41.270007</v>
      </c>
      <c r="LI3984">
        <v>42.880308999999997</v>
      </c>
      <c r="LJ3984">
        <v>42.548619000000002</v>
      </c>
      <c r="LK3984">
        <v>42.470619999999997</v>
      </c>
      <c r="LL3984">
        <v>41.640472128458597</v>
      </c>
      <c r="LM3984">
        <v>41.172005760742003</v>
      </c>
      <c r="LN3984">
        <v>40.222857867006297</v>
      </c>
      <c r="LO3984">
        <v>40.437704482179399</v>
      </c>
      <c r="LP3984">
        <v>39.547647929311097</v>
      </c>
      <c r="LQ3984">
        <v>37.486737138088202</v>
      </c>
      <c r="LR3984">
        <v>35.1489436359712</v>
      </c>
      <c r="LS3984">
        <v>33.997748587755702</v>
      </c>
    </row>
    <row r="3985" spans="1:331" x14ac:dyDescent="0.2">
      <c r="A3985" t="s">
        <v>2756</v>
      </c>
      <c r="B3985" t="s">
        <v>713</v>
      </c>
      <c r="C3985" t="s">
        <v>1357</v>
      </c>
      <c r="D3985" t="s">
        <v>1358</v>
      </c>
      <c r="E3985" t="s">
        <v>641</v>
      </c>
      <c r="F3985" t="s">
        <v>717</v>
      </c>
      <c r="G3985" t="s">
        <v>2473</v>
      </c>
      <c r="H3985" t="s">
        <v>2388</v>
      </c>
      <c r="I3985" t="s">
        <v>2474</v>
      </c>
      <c r="JO3985">
        <v>64.675438596491205</v>
      </c>
      <c r="JP3985">
        <v>68.566801620000007</v>
      </c>
      <c r="JQ3985">
        <v>60.488529010000001</v>
      </c>
      <c r="JR3985">
        <v>74.237246963562697</v>
      </c>
      <c r="JS3985">
        <v>74.921052631578902</v>
      </c>
      <c r="JT3985">
        <v>76.300269905533</v>
      </c>
      <c r="JU3985">
        <v>83.442645074224004</v>
      </c>
      <c r="JV3985">
        <v>72.409716599190205</v>
      </c>
      <c r="JW3985">
        <v>99.402159244264496</v>
      </c>
      <c r="JX3985">
        <v>97.277044534412894</v>
      </c>
      <c r="JY3985">
        <v>111.703052631578</v>
      </c>
      <c r="JZ3985">
        <v>119.525400809716</v>
      </c>
      <c r="KA3985">
        <v>115.992219973009</v>
      </c>
      <c r="KB3985">
        <v>126.578380566801</v>
      </c>
      <c r="KC3985">
        <v>171.64923076923</v>
      </c>
      <c r="KD3985">
        <v>131.073117408906</v>
      </c>
      <c r="KE3985">
        <v>44.504210526315703</v>
      </c>
      <c r="KF3985">
        <v>48.504089068825898</v>
      </c>
      <c r="KG3985">
        <v>54.354278002698997</v>
      </c>
      <c r="KH3985">
        <v>60.538502024291397</v>
      </c>
      <c r="KI3985">
        <v>69.838894736842093</v>
      </c>
      <c r="KJ3985">
        <v>93.189815114709802</v>
      </c>
      <c r="KK3985">
        <v>117.256055330634</v>
      </c>
      <c r="KL3985">
        <v>136.69924696356199</v>
      </c>
      <c r="KM3985">
        <v>138.967118758434</v>
      </c>
      <c r="KN3985">
        <v>105.300904183535</v>
      </c>
      <c r="KO3985">
        <v>13.942914979756999</v>
      </c>
      <c r="KP3985">
        <v>26.1465668016194</v>
      </c>
      <c r="KQ3985">
        <v>22.331991902834002</v>
      </c>
      <c r="KR3985">
        <v>24.794879892037699</v>
      </c>
      <c r="KS3985">
        <v>26.026323886639599</v>
      </c>
      <c r="KT3985">
        <v>28.566809716599099</v>
      </c>
      <c r="KU3985">
        <v>57.144423751686901</v>
      </c>
      <c r="KV3985">
        <v>104.185584345479</v>
      </c>
      <c r="KW3985">
        <v>128.27262887989201</v>
      </c>
      <c r="KX3985">
        <v>128.79554306854601</v>
      </c>
      <c r="KY3985">
        <v>123.87222532458399</v>
      </c>
      <c r="KZ3985">
        <v>103.87357489999999</v>
      </c>
      <c r="LA3985">
        <v>66.024506724370596</v>
      </c>
      <c r="LB3985">
        <v>99.946068690000004</v>
      </c>
      <c r="LC3985">
        <v>89.933628830000004</v>
      </c>
      <c r="LD3985">
        <v>98.021455744799596</v>
      </c>
      <c r="LE3985">
        <v>105.08942146214299</v>
      </c>
      <c r="LF3985">
        <v>119.318912466843</v>
      </c>
      <c r="LG3985">
        <v>119.737450183814</v>
      </c>
      <c r="LH3985">
        <v>120.813605146819</v>
      </c>
      <c r="LI3985">
        <v>135.801104285913</v>
      </c>
      <c r="LJ3985">
        <v>151.31515077481501</v>
      </c>
      <c r="LK3985">
        <v>151.935143212806</v>
      </c>
      <c r="LL3985">
        <v>158.809882381683</v>
      </c>
      <c r="LM3985">
        <v>195.61587621573801</v>
      </c>
      <c r="LN3985">
        <v>217.60227824654399</v>
      </c>
      <c r="LO3985">
        <v>222.38185408722899</v>
      </c>
      <c r="LP3985">
        <v>227.01244970446299</v>
      </c>
      <c r="LQ3985">
        <v>234.22010561499101</v>
      </c>
      <c r="LR3985">
        <v>202.03784040765001</v>
      </c>
      <c r="LS3985">
        <v>200.82936966819301</v>
      </c>
    </row>
    <row r="3986" spans="1:331" x14ac:dyDescent="0.2">
      <c r="A3986" t="s">
        <v>2757</v>
      </c>
      <c r="B3986" t="s">
        <v>713</v>
      </c>
      <c r="C3986" t="s">
        <v>812</v>
      </c>
      <c r="D3986" t="s">
        <v>813</v>
      </c>
      <c r="E3986" t="s">
        <v>641</v>
      </c>
      <c r="F3986" t="s">
        <v>717</v>
      </c>
      <c r="G3986" t="s">
        <v>2473</v>
      </c>
      <c r="H3986" t="s">
        <v>2388</v>
      </c>
      <c r="I3986" t="s">
        <v>2474</v>
      </c>
      <c r="JO3986">
        <v>95.662087912087898</v>
      </c>
      <c r="JP3986">
        <v>106.892857142857</v>
      </c>
      <c r="JQ3986">
        <v>130.50755494505401</v>
      </c>
      <c r="JR3986">
        <v>142.780219780219</v>
      </c>
      <c r="JS3986">
        <v>169.26373626373601</v>
      </c>
      <c r="JT3986">
        <v>192.586961538461</v>
      </c>
      <c r="JU3986">
        <v>228.684626373626</v>
      </c>
      <c r="JV3986">
        <v>253.710945054945</v>
      </c>
      <c r="JW3986">
        <v>295.37708241758202</v>
      </c>
      <c r="JX3986">
        <v>303.19719780219702</v>
      </c>
      <c r="JY3986">
        <v>269.46989010989</v>
      </c>
      <c r="JZ3986">
        <v>296.96620879120798</v>
      </c>
      <c r="KA3986">
        <v>285.627884615384</v>
      </c>
      <c r="KB3986">
        <v>264.82005494505398</v>
      </c>
      <c r="KC3986">
        <v>160.485164835164</v>
      </c>
      <c r="KD3986">
        <v>74.158021978021907</v>
      </c>
      <c r="KE3986">
        <v>66.1597692307692</v>
      </c>
      <c r="KF3986">
        <v>120.092434065934</v>
      </c>
      <c r="KG3986">
        <v>122.83443956043899</v>
      </c>
      <c r="KH3986">
        <v>102.518241758241</v>
      </c>
      <c r="KI3986">
        <v>110.351098901098</v>
      </c>
      <c r="KJ3986">
        <v>102.699807692307</v>
      </c>
      <c r="KK3986">
        <v>116.72565934065901</v>
      </c>
      <c r="KL3986">
        <v>117.383241758241</v>
      </c>
      <c r="KM3986">
        <v>143.83853846153801</v>
      </c>
      <c r="KN3986">
        <v>162.788873626373</v>
      </c>
      <c r="KO3986">
        <v>174.37087912087901</v>
      </c>
      <c r="KP3986">
        <v>175.678857142857</v>
      </c>
      <c r="KQ3986">
        <v>184.293956043956</v>
      </c>
      <c r="KR3986">
        <v>184.98450549450499</v>
      </c>
      <c r="KS3986">
        <v>185.456505494505</v>
      </c>
      <c r="KT3986">
        <v>186.641758241758</v>
      </c>
      <c r="KU3986">
        <v>186.96266483516399</v>
      </c>
      <c r="KV3986">
        <v>190.78755494505401</v>
      </c>
      <c r="KW3986">
        <v>178.11739010989001</v>
      </c>
      <c r="KX3986">
        <v>191.665228319535</v>
      </c>
      <c r="KY3986">
        <v>189.80496296207701</v>
      </c>
      <c r="KZ3986">
        <v>179.122801700162</v>
      </c>
      <c r="LA3986">
        <v>202.08981014691599</v>
      </c>
      <c r="LB3986">
        <v>208.83267209239099</v>
      </c>
      <c r="LC3986">
        <v>207.87109531211701</v>
      </c>
      <c r="LD3986">
        <v>210.62175048256199</v>
      </c>
      <c r="LE3986">
        <v>213.25574666670599</v>
      </c>
      <c r="LF3986">
        <v>215.42545916435299</v>
      </c>
      <c r="LG3986">
        <v>207.21923609922999</v>
      </c>
      <c r="LH3986">
        <v>212.03254105662299</v>
      </c>
      <c r="LI3986">
        <v>212.52832302428101</v>
      </c>
      <c r="LJ3986">
        <v>180.47879512403699</v>
      </c>
      <c r="LK3986">
        <v>169.67202457721899</v>
      </c>
      <c r="LL3986">
        <v>174.04649522932101</v>
      </c>
      <c r="LM3986">
        <v>180.24293707310599</v>
      </c>
      <c r="LN3986">
        <v>216.144450398598</v>
      </c>
      <c r="LO3986">
        <v>231.945672651877</v>
      </c>
      <c r="LP3986">
        <v>219.24608461551199</v>
      </c>
      <c r="LQ3986">
        <v>158.32768022135801</v>
      </c>
      <c r="LR3986">
        <v>143.24974982684401</v>
      </c>
      <c r="LS3986">
        <v>167.65809179749999</v>
      </c>
    </row>
    <row r="3987" spans="1:331" x14ac:dyDescent="0.2">
      <c r="A3987" t="s">
        <v>2735</v>
      </c>
      <c r="B3987" t="s">
        <v>713</v>
      </c>
      <c r="C3987" t="s">
        <v>761</v>
      </c>
      <c r="D3987" t="s">
        <v>307</v>
      </c>
      <c r="E3987" t="s">
        <v>641</v>
      </c>
      <c r="F3987" t="s">
        <v>717</v>
      </c>
      <c r="G3987" t="s">
        <v>2473</v>
      </c>
      <c r="H3987" t="s">
        <v>2388</v>
      </c>
      <c r="I3987" t="s">
        <v>2474</v>
      </c>
      <c r="JO3987">
        <v>2.278</v>
      </c>
      <c r="JP3987">
        <v>1.85</v>
      </c>
      <c r="JQ3987">
        <v>1.7230000000000001</v>
      </c>
      <c r="JR3987">
        <v>1.627</v>
      </c>
      <c r="JS3987">
        <v>1.591</v>
      </c>
      <c r="JT3987">
        <v>1.502</v>
      </c>
      <c r="JU3987">
        <v>1.353</v>
      </c>
      <c r="JV3987">
        <v>1.21</v>
      </c>
      <c r="JW3987">
        <v>1.105</v>
      </c>
      <c r="JX3987">
        <v>1.1040000000000001</v>
      </c>
      <c r="JY3987">
        <v>1.2350000000000001</v>
      </c>
      <c r="JZ3987">
        <v>1.2929999999999999</v>
      </c>
      <c r="KA3987">
        <v>1.246</v>
      </c>
      <c r="KB3987">
        <v>1.4890000000000001</v>
      </c>
      <c r="KC3987">
        <v>1.7170000000000001</v>
      </c>
      <c r="KD3987">
        <v>1.7070000000000001</v>
      </c>
      <c r="KE3987">
        <v>1.4870000000000001</v>
      </c>
      <c r="KF3987">
        <v>1.7629999999999999</v>
      </c>
      <c r="KG3987">
        <v>2.2410000000000001</v>
      </c>
      <c r="KH3987">
        <v>2.2730000000000001</v>
      </c>
      <c r="KI3987">
        <v>2.3839999999999999</v>
      </c>
      <c r="KJ3987">
        <v>2.5579999999999998</v>
      </c>
      <c r="KK3987">
        <v>3.9350000000000001</v>
      </c>
      <c r="KL3987">
        <v>4.8369999999999997</v>
      </c>
      <c r="KM3987">
        <v>4.6040000000000001</v>
      </c>
      <c r="KN3987">
        <v>4.6680000000000001</v>
      </c>
      <c r="KO3987">
        <v>4.3319999999999999</v>
      </c>
      <c r="KP3987">
        <v>4.5010000000000003</v>
      </c>
      <c r="KQ3987">
        <v>4.6399999999999997</v>
      </c>
      <c r="KR3987">
        <v>4.8949999999999996</v>
      </c>
      <c r="KS3987">
        <v>5.2359999999999998</v>
      </c>
      <c r="KT3987">
        <v>5.452</v>
      </c>
      <c r="KU3987">
        <v>5.9579940000000002</v>
      </c>
      <c r="KV3987">
        <v>5.6229570000000004</v>
      </c>
      <c r="KW3987">
        <v>5.0149850000000002</v>
      </c>
      <c r="KX3987">
        <v>4.5859569999999996</v>
      </c>
      <c r="KY3987">
        <v>4.0965350000000003</v>
      </c>
      <c r="KZ3987">
        <v>5.5312549999999998</v>
      </c>
      <c r="LA3987">
        <v>5.5701282000000001</v>
      </c>
      <c r="LB3987">
        <v>5.444909</v>
      </c>
      <c r="LC3987">
        <v>6.1107019999999999</v>
      </c>
      <c r="LD3987">
        <v>5.7813699999999901</v>
      </c>
      <c r="LE3987">
        <v>5.859537767</v>
      </c>
      <c r="LF3987">
        <v>5.2427367599999997</v>
      </c>
      <c r="LG3987">
        <v>4.5730791450000003</v>
      </c>
      <c r="LH3987">
        <v>5.1057225799999904</v>
      </c>
      <c r="LI3987">
        <v>5.3089164499999999</v>
      </c>
      <c r="LJ3987">
        <v>5.3964110649999997</v>
      </c>
      <c r="LK3987">
        <v>5.50155569</v>
      </c>
      <c r="LL3987">
        <v>5.7649333599999997</v>
      </c>
      <c r="LM3987">
        <v>5.4702053939999997</v>
      </c>
      <c r="LN3987">
        <v>3.7595170160000002</v>
      </c>
      <c r="LO3987">
        <v>4.1481968800000004</v>
      </c>
      <c r="LP3987">
        <v>4.6841989000000002</v>
      </c>
      <c r="LQ3987">
        <v>4.2785677099999999</v>
      </c>
      <c r="LR3987">
        <v>5.3937801959999998</v>
      </c>
      <c r="LS3987">
        <v>4.8402996549999999</v>
      </c>
    </row>
    <row r="3988" spans="1:331" x14ac:dyDescent="0.2">
      <c r="A3988" t="s">
        <v>2755</v>
      </c>
      <c r="B3988" t="s">
        <v>713</v>
      </c>
      <c r="C3988" t="s">
        <v>1572</v>
      </c>
      <c r="D3988" t="s">
        <v>319</v>
      </c>
      <c r="E3988" t="s">
        <v>641</v>
      </c>
      <c r="F3988" t="s">
        <v>717</v>
      </c>
      <c r="G3988" t="s">
        <v>2473</v>
      </c>
      <c r="H3988" t="s">
        <v>2388</v>
      </c>
      <c r="I3988" t="s">
        <v>2474</v>
      </c>
      <c r="JO3988">
        <v>119.011361878977</v>
      </c>
      <c r="JP3988">
        <v>125.55647031442901</v>
      </c>
      <c r="JQ3988">
        <v>126.392343545169</v>
      </c>
      <c r="JR3988">
        <v>133.12819400000001</v>
      </c>
      <c r="JS3988">
        <v>140.90796394984301</v>
      </c>
      <c r="JT3988">
        <v>151.798933599316</v>
      </c>
      <c r="JU3988">
        <v>162.54949249548699</v>
      </c>
      <c r="JV3988">
        <v>167.349232259903</v>
      </c>
      <c r="JW3988">
        <v>153.80043868148499</v>
      </c>
      <c r="JX3988">
        <v>129.87042913460601</v>
      </c>
      <c r="JY3988">
        <v>106.349897786643</v>
      </c>
      <c r="JZ3988">
        <v>109.91083260188</v>
      </c>
      <c r="KA3988">
        <v>100.779734967227</v>
      </c>
      <c r="KB3988">
        <v>108.77969103258199</v>
      </c>
      <c r="KC3988">
        <v>129.619655029923</v>
      </c>
      <c r="KD3988">
        <v>86.833619948703301</v>
      </c>
      <c r="KE3988">
        <v>58.623916600000001</v>
      </c>
      <c r="KF3988">
        <v>42.664290728602602</v>
      </c>
      <c r="KG3988">
        <v>55.005548541844703</v>
      </c>
      <c r="KH3988">
        <v>60.727083670561399</v>
      </c>
      <c r="KI3988">
        <v>55.489493397929103</v>
      </c>
      <c r="KJ3988">
        <v>59.395312387194799</v>
      </c>
      <c r="KK3988">
        <v>52.115009974351601</v>
      </c>
      <c r="KL3988">
        <v>63.046220575662502</v>
      </c>
      <c r="KM3988">
        <v>68.410687565308194</v>
      </c>
      <c r="KN3988">
        <v>46.796789731167401</v>
      </c>
      <c r="KO3988">
        <v>9.2169833289999996</v>
      </c>
      <c r="KP3988">
        <v>53.955534340267803</v>
      </c>
      <c r="KQ3988">
        <v>96.581974919999993</v>
      </c>
      <c r="KR3988">
        <v>103.357202906811</v>
      </c>
      <c r="KS3988">
        <v>104.888944286121</v>
      </c>
      <c r="KT3988">
        <v>105.125898033627</v>
      </c>
      <c r="KU3988">
        <v>105.114237389569</v>
      </c>
      <c r="KV3988">
        <v>110.003267977581</v>
      </c>
      <c r="KW3988">
        <v>102.5563422</v>
      </c>
      <c r="KX3988">
        <v>109.888432231244</v>
      </c>
      <c r="KY3988">
        <v>106.533519778995</v>
      </c>
      <c r="KZ3988">
        <v>98.759879889807095</v>
      </c>
      <c r="LA3988">
        <v>115.603958677685</v>
      </c>
      <c r="LB3988">
        <v>123.28680247933799</v>
      </c>
      <c r="LC3988">
        <v>130.41107300275399</v>
      </c>
      <c r="LD3988">
        <v>133.756677410468</v>
      </c>
      <c r="LE3988">
        <v>130.02988008657999</v>
      </c>
      <c r="LF3988">
        <v>136.2225675</v>
      </c>
      <c r="LG3988">
        <v>121.028931973829</v>
      </c>
      <c r="LH3988">
        <v>123.39558403168</v>
      </c>
      <c r="LI3988">
        <v>140.89040495867701</v>
      </c>
      <c r="LJ3988">
        <v>153.96809393939299</v>
      </c>
      <c r="LK3988">
        <v>151.43032506886999</v>
      </c>
      <c r="LL3988">
        <v>150.225027272727</v>
      </c>
      <c r="LM3988">
        <v>148.24697286501299</v>
      </c>
      <c r="LN3988">
        <v>152.73432834710701</v>
      </c>
      <c r="LO3988">
        <v>144.96876859504101</v>
      </c>
      <c r="LP3988">
        <v>146.84903512396599</v>
      </c>
      <c r="LQ3988">
        <v>143.38189600550899</v>
      </c>
      <c r="LR3988">
        <v>130.340337148629</v>
      </c>
      <c r="LS3988">
        <v>131.092785815507</v>
      </c>
    </row>
    <row r="3989" spans="1:331" x14ac:dyDescent="0.2">
      <c r="A3989" t="s">
        <v>2731</v>
      </c>
      <c r="B3989" t="s">
        <v>713</v>
      </c>
      <c r="C3989" t="s">
        <v>1759</v>
      </c>
      <c r="D3989" t="s">
        <v>1760</v>
      </c>
      <c r="E3989" t="s">
        <v>641</v>
      </c>
      <c r="F3989" t="s">
        <v>717</v>
      </c>
      <c r="G3989" t="s">
        <v>2473</v>
      </c>
      <c r="H3989" t="s">
        <v>2388</v>
      </c>
      <c r="I3989" t="s">
        <v>2474</v>
      </c>
      <c r="JO3989">
        <v>0</v>
      </c>
      <c r="JP3989">
        <v>0</v>
      </c>
      <c r="JQ3989">
        <v>0</v>
      </c>
      <c r="JR3989">
        <v>0</v>
      </c>
      <c r="JS3989">
        <v>0</v>
      </c>
      <c r="JT3989">
        <v>0</v>
      </c>
      <c r="JU3989">
        <v>0</v>
      </c>
      <c r="JV3989">
        <v>0</v>
      </c>
      <c r="JW3989">
        <v>0</v>
      </c>
      <c r="JX3989">
        <v>0</v>
      </c>
      <c r="JY3989">
        <v>0</v>
      </c>
      <c r="JZ3989">
        <v>0</v>
      </c>
      <c r="KA3989">
        <v>0</v>
      </c>
      <c r="KB3989">
        <v>0</v>
      </c>
      <c r="KC3989">
        <v>0</v>
      </c>
      <c r="KD3989">
        <v>0</v>
      </c>
      <c r="KE3989">
        <v>0</v>
      </c>
      <c r="KF3989">
        <v>0</v>
      </c>
      <c r="KG3989">
        <v>0</v>
      </c>
      <c r="KH3989">
        <v>0</v>
      </c>
      <c r="KI3989">
        <v>22.66</v>
      </c>
      <c r="KJ3989">
        <v>23.29</v>
      </c>
      <c r="KK3989">
        <v>24.06</v>
      </c>
      <c r="KL3989">
        <v>24.96</v>
      </c>
      <c r="KM3989">
        <v>25.4</v>
      </c>
      <c r="KN3989">
        <v>25.8</v>
      </c>
      <c r="KO3989">
        <v>26.6</v>
      </c>
      <c r="KP3989">
        <v>25.8</v>
      </c>
      <c r="KQ3989">
        <v>23</v>
      </c>
      <c r="KR3989">
        <v>20.312000000000001</v>
      </c>
      <c r="KS3989">
        <v>20.632999999999999</v>
      </c>
      <c r="KT3989">
        <v>22.960999999999999</v>
      </c>
      <c r="KU3989">
        <v>25.779</v>
      </c>
      <c r="KV3989">
        <v>25.945</v>
      </c>
      <c r="KW3989">
        <v>30.131</v>
      </c>
      <c r="KX3989">
        <v>35.317</v>
      </c>
      <c r="KY3989">
        <v>40.091000000000001</v>
      </c>
      <c r="KZ3989">
        <v>47.271000000000001</v>
      </c>
      <c r="LA3989">
        <v>51.448300000000003</v>
      </c>
      <c r="LB3989">
        <v>59.501397784601799</v>
      </c>
      <c r="LC3989">
        <v>61.493198047817501</v>
      </c>
      <c r="LD3989">
        <v>65.065623777144097</v>
      </c>
      <c r="LE3989">
        <v>67.180704584338599</v>
      </c>
      <c r="LF3989">
        <v>70.727348278131103</v>
      </c>
      <c r="LG3989">
        <v>76.494627155077794</v>
      </c>
      <c r="LH3989">
        <v>79.688483724500898</v>
      </c>
      <c r="LI3989">
        <v>80.064052007019001</v>
      </c>
      <c r="LJ3989">
        <v>79.279391419999996</v>
      </c>
      <c r="LK3989">
        <v>82.308331432331599</v>
      </c>
      <c r="LL3989">
        <v>81.109114323316504</v>
      </c>
      <c r="LM3989">
        <v>80.174011318271496</v>
      </c>
      <c r="LN3989">
        <v>78.589857490677701</v>
      </c>
      <c r="LO3989">
        <v>86.980127527966602</v>
      </c>
      <c r="LP3989">
        <v>90.4808697</v>
      </c>
      <c r="LQ3989">
        <v>91.043885399999994</v>
      </c>
      <c r="LR3989">
        <v>85.957182000000003</v>
      </c>
      <c r="LS3989">
        <v>85.989040249755107</v>
      </c>
    </row>
    <row r="3990" spans="1:331" x14ac:dyDescent="0.2">
      <c r="A3990" t="s">
        <v>2738</v>
      </c>
      <c r="B3990" t="s">
        <v>713</v>
      </c>
      <c r="C3990" t="s">
        <v>1633</v>
      </c>
      <c r="D3990" t="s">
        <v>1634</v>
      </c>
      <c r="E3990" t="s">
        <v>641</v>
      </c>
      <c r="F3990" t="s">
        <v>717</v>
      </c>
      <c r="G3990" t="s">
        <v>2473</v>
      </c>
      <c r="H3990" t="s">
        <v>2388</v>
      </c>
      <c r="I3990" t="s">
        <v>2474</v>
      </c>
      <c r="JO3990">
        <v>57.9817708333333</v>
      </c>
      <c r="JP3990">
        <v>71.6692708333333</v>
      </c>
      <c r="JQ3990">
        <v>82.3626302083333</v>
      </c>
      <c r="JR3990">
        <v>123.85859379999999</v>
      </c>
      <c r="JS3990">
        <v>147.7109375</v>
      </c>
      <c r="JT3990">
        <v>159.54492189999999</v>
      </c>
      <c r="JU3990">
        <v>130.68418469551199</v>
      </c>
      <c r="JV3990">
        <v>106.81965144230701</v>
      </c>
      <c r="JW3990">
        <v>104.632602163461</v>
      </c>
      <c r="JX3990">
        <v>73.58566707</v>
      </c>
      <c r="JY3990">
        <v>71.531810899999996</v>
      </c>
      <c r="JZ3990">
        <v>93.492031249999997</v>
      </c>
      <c r="KA3990">
        <v>99.625550881410206</v>
      </c>
      <c r="KB3990">
        <v>95.647986778846104</v>
      </c>
      <c r="KC3990">
        <v>101.07399839743501</v>
      </c>
      <c r="KD3990">
        <v>88.287235576922996</v>
      </c>
      <c r="KE3990">
        <v>59.115084134615302</v>
      </c>
      <c r="KF3990">
        <v>55.393429487179397</v>
      </c>
      <c r="KG3990">
        <v>54.329577323717899</v>
      </c>
      <c r="KH3990">
        <v>48.243521634615298</v>
      </c>
      <c r="KI3990">
        <v>48.391015629999998</v>
      </c>
      <c r="KJ3990">
        <v>50.194811698717899</v>
      </c>
      <c r="KK3990">
        <v>47.295723157051199</v>
      </c>
      <c r="KL3990">
        <v>49.712800480769197</v>
      </c>
      <c r="KM3990">
        <v>54.885266426282001</v>
      </c>
      <c r="KN3990">
        <v>67.242037259615302</v>
      </c>
      <c r="KO3990">
        <v>67.892778445512803</v>
      </c>
      <c r="KP3990">
        <v>69.699098559999996</v>
      </c>
      <c r="KQ3990">
        <v>66.121885016025601</v>
      </c>
      <c r="KR3990">
        <v>67.500140224358901</v>
      </c>
      <c r="KS3990">
        <v>67.892778445512803</v>
      </c>
      <c r="KT3990">
        <v>68.586141826922997</v>
      </c>
      <c r="KU3990">
        <v>70.090675080128193</v>
      </c>
      <c r="KV3990">
        <v>69.592748400000005</v>
      </c>
      <c r="KW3990">
        <v>66.978816105769198</v>
      </c>
      <c r="KX3990">
        <v>69.498605089999998</v>
      </c>
      <c r="KY3990">
        <v>67.050835436997502</v>
      </c>
      <c r="KZ3990">
        <v>64.553936615196704</v>
      </c>
      <c r="LA3990">
        <v>69.779590490000004</v>
      </c>
      <c r="LB3990">
        <v>76.525996325475305</v>
      </c>
      <c r="LC3990">
        <v>81.966357126621503</v>
      </c>
      <c r="LD3990">
        <v>87.968369146388198</v>
      </c>
      <c r="LE3990">
        <v>89.587380793586107</v>
      </c>
      <c r="LF3990">
        <v>88.242211793202301</v>
      </c>
      <c r="LG3990">
        <v>81.700092261063205</v>
      </c>
      <c r="LH3990">
        <v>84.586056444833204</v>
      </c>
      <c r="LI3990">
        <v>24.335327355134702</v>
      </c>
      <c r="LJ3990">
        <v>72.567512400530504</v>
      </c>
      <c r="LK3990">
        <v>49.353756573647502</v>
      </c>
      <c r="LL3990">
        <v>24.3837126881517</v>
      </c>
      <c r="LM3990">
        <v>20.455231033822599</v>
      </c>
      <c r="LN3990">
        <v>19.326162888253201</v>
      </c>
      <c r="LO3990">
        <v>43.755326757164603</v>
      </c>
      <c r="LP3990">
        <v>54.943198379999998</v>
      </c>
      <c r="LQ3990">
        <v>57.8115750165761</v>
      </c>
      <c r="LR3990">
        <v>20.0084813437912</v>
      </c>
      <c r="LS3990">
        <v>59.649763614417999</v>
      </c>
    </row>
    <row r="3991" spans="1:331" x14ac:dyDescent="0.2">
      <c r="A3991" t="s">
        <v>2659</v>
      </c>
      <c r="B3991" t="s">
        <v>713</v>
      </c>
      <c r="C3991" t="s">
        <v>842</v>
      </c>
      <c r="D3991" t="s">
        <v>321</v>
      </c>
      <c r="E3991" t="s">
        <v>641</v>
      </c>
      <c r="F3991" t="s">
        <v>717</v>
      </c>
      <c r="G3991" t="s">
        <v>2473</v>
      </c>
      <c r="H3991" t="s">
        <v>2388</v>
      </c>
      <c r="I3991" t="s">
        <v>2474</v>
      </c>
      <c r="JO3991">
        <v>18.053894057433801</v>
      </c>
      <c r="JP3991">
        <v>18.4895418904268</v>
      </c>
      <c r="JQ3991">
        <v>20.4637609358848</v>
      </c>
      <c r="JR3991">
        <v>21.9006656077452</v>
      </c>
      <c r="JS3991">
        <v>22.9650089504071</v>
      </c>
      <c r="JT3991">
        <v>24.1790068829891</v>
      </c>
      <c r="JU3991">
        <v>24.107319163956301</v>
      </c>
      <c r="JV3991">
        <v>25.0976174268209</v>
      </c>
      <c r="JW3991">
        <v>25.859389103194399</v>
      </c>
      <c r="JX3991">
        <v>32.416192673272299</v>
      </c>
      <c r="JY3991">
        <v>40.154693290976397</v>
      </c>
      <c r="JZ3991">
        <v>44.773750850918901</v>
      </c>
      <c r="KA3991">
        <v>54.365702291808397</v>
      </c>
      <c r="KB3991">
        <v>66.6923089529284</v>
      </c>
      <c r="KC3991">
        <v>80.659911000176393</v>
      </c>
      <c r="KD3991">
        <v>107.1879026</v>
      </c>
      <c r="KE3991">
        <v>127.99533948516201</v>
      </c>
      <c r="KF3991">
        <v>151.01307894006999</v>
      </c>
      <c r="KG3991">
        <v>147.12454932808899</v>
      </c>
      <c r="KH3991">
        <v>148.311250283639</v>
      </c>
      <c r="KI3991">
        <v>145.85386380253601</v>
      </c>
      <c r="KJ3991">
        <v>136.88176386052399</v>
      </c>
      <c r="KK3991">
        <v>143.03522048256499</v>
      </c>
      <c r="KL3991">
        <v>142.69090840329699</v>
      </c>
      <c r="KM3991">
        <v>143.06522073468901</v>
      </c>
      <c r="KN3991">
        <v>145.16869884556101</v>
      </c>
      <c r="KO3991">
        <v>152.81729610192201</v>
      </c>
      <c r="KP3991">
        <v>153.031688593403</v>
      </c>
      <c r="KQ3991">
        <v>153.276788072209</v>
      </c>
      <c r="KR3991">
        <v>154.172974465995</v>
      </c>
      <c r="KS3991">
        <v>150.21331468282901</v>
      </c>
      <c r="KT3991">
        <v>162.35968225421499</v>
      </c>
      <c r="KU3991">
        <v>169.61947710434401</v>
      </c>
      <c r="KV3991">
        <v>173.47418314327899</v>
      </c>
      <c r="KW3991">
        <v>165.492191352335</v>
      </c>
      <c r="KX3991">
        <v>170.32185178933801</v>
      </c>
      <c r="KY3991">
        <v>175.86720718074699</v>
      </c>
      <c r="KZ3991">
        <v>177.82086108993701</v>
      </c>
      <c r="LA3991">
        <v>188.200131084823</v>
      </c>
      <c r="LB3991">
        <v>190.04268457313501</v>
      </c>
      <c r="LC3991">
        <v>186.491377262345</v>
      </c>
      <c r="LD3991">
        <v>182.54516868217601</v>
      </c>
      <c r="LE3991">
        <v>172.23128078249999</v>
      </c>
      <c r="LF3991">
        <v>156.896261690388</v>
      </c>
      <c r="LG3991">
        <v>146.66416283951</v>
      </c>
      <c r="LH3991">
        <v>145.60051915042101</v>
      </c>
      <c r="LI3991">
        <v>144.51853120000001</v>
      </c>
      <c r="LJ3991">
        <v>143.857277858515</v>
      </c>
      <c r="LK3991">
        <v>142.09121191028899</v>
      </c>
      <c r="LL3991">
        <v>137.34392190009001</v>
      </c>
      <c r="LM3991">
        <v>127.734294536109</v>
      </c>
      <c r="LN3991">
        <v>121.516944347321</v>
      </c>
      <c r="LO3991">
        <v>109.58459009568899</v>
      </c>
      <c r="LP3991">
        <v>102.4002237</v>
      </c>
      <c r="LQ3991">
        <v>95.000333656134799</v>
      </c>
      <c r="LR3991">
        <v>95.111224759999999</v>
      </c>
      <c r="LS3991">
        <v>96.4863185625955</v>
      </c>
    </row>
    <row r="3992" spans="1:331" x14ac:dyDescent="0.2">
      <c r="A3992" t="s">
        <v>2477</v>
      </c>
      <c r="B3992" t="s">
        <v>713</v>
      </c>
      <c r="C3992" t="s">
        <v>1135</v>
      </c>
      <c r="D3992" t="s">
        <v>1136</v>
      </c>
      <c r="E3992" t="s">
        <v>641</v>
      </c>
      <c r="F3992" t="s">
        <v>717</v>
      </c>
      <c r="G3992" t="s">
        <v>2473</v>
      </c>
      <c r="H3992" t="s">
        <v>2388</v>
      </c>
      <c r="I3992" t="s">
        <v>2474</v>
      </c>
      <c r="JO3992">
        <v>4.7774868999999998E-2</v>
      </c>
      <c r="JP3992">
        <v>4.7774868999999998E-2</v>
      </c>
      <c r="JQ3992">
        <v>4.7774868999999998E-2</v>
      </c>
      <c r="JR3992">
        <v>0.19162303664921401</v>
      </c>
      <c r="JS3992">
        <v>0.42997382198952799</v>
      </c>
      <c r="JT3992">
        <v>0.85994764397905699</v>
      </c>
      <c r="JU3992">
        <v>3.29646596858638</v>
      </c>
      <c r="JV3992">
        <v>4.4552356020000001</v>
      </c>
      <c r="JW3992">
        <v>4.34751308900523</v>
      </c>
      <c r="JX3992">
        <v>3.8697643979057501</v>
      </c>
      <c r="JY3992">
        <v>4.6819371727748598</v>
      </c>
      <c r="JZ3992">
        <v>8.0002617801047098</v>
      </c>
      <c r="KA3992">
        <v>8.7428010471204107</v>
      </c>
      <c r="KB3992">
        <v>10.319371727748599</v>
      </c>
      <c r="KC3992">
        <v>13.472513089005201</v>
      </c>
      <c r="KD3992">
        <v>13.221989528795801</v>
      </c>
      <c r="KE3992">
        <v>12.3736910994764</v>
      </c>
      <c r="KF3992">
        <v>14.523560209424</v>
      </c>
      <c r="KG3992">
        <v>18.393324607329799</v>
      </c>
      <c r="KH3992">
        <v>21.3659685863874</v>
      </c>
      <c r="KI3992">
        <v>21.2598167539267</v>
      </c>
      <c r="KJ3992">
        <v>23.887434554973801</v>
      </c>
      <c r="KK3992">
        <v>23.600785340314101</v>
      </c>
      <c r="KL3992">
        <v>25.724328097731199</v>
      </c>
      <c r="KM3992">
        <v>27.9733536940081</v>
      </c>
      <c r="KN3992">
        <v>29.549924374636401</v>
      </c>
      <c r="KO3992">
        <v>30.770413030831801</v>
      </c>
      <c r="KP3992">
        <v>31.264150087259999</v>
      </c>
      <c r="KQ3992">
        <v>30.576553228621201</v>
      </c>
      <c r="KR3992">
        <v>31.113755090000002</v>
      </c>
      <c r="KS3992">
        <v>33.323077370564199</v>
      </c>
      <c r="KT3992">
        <v>33.793787085514801</v>
      </c>
      <c r="KU3992">
        <v>33.497614892379197</v>
      </c>
      <c r="KV3992">
        <v>34.023138452588697</v>
      </c>
      <c r="KW3992">
        <v>32.413231529959198</v>
      </c>
      <c r="KX3992">
        <v>33.551479046226802</v>
      </c>
      <c r="KY3992">
        <v>32.585984009999997</v>
      </c>
      <c r="KZ3992">
        <v>34.218274253884097</v>
      </c>
      <c r="LA3992">
        <v>35.413845382002698</v>
      </c>
      <c r="LB3992">
        <v>36.307063477012299</v>
      </c>
      <c r="LC3992">
        <v>34.1535366882472</v>
      </c>
      <c r="LD3992">
        <v>32.175255714040198</v>
      </c>
      <c r="LE3992">
        <v>33.333367167279299</v>
      </c>
      <c r="LF3992">
        <v>33.587289490670699</v>
      </c>
      <c r="LG3992">
        <v>31.8009528198677</v>
      </c>
      <c r="LH3992">
        <v>33.070306100372299</v>
      </c>
      <c r="LI3992">
        <v>29.6645219950883</v>
      </c>
      <c r="LJ3992">
        <v>30.069543549999999</v>
      </c>
      <c r="LK3992">
        <v>28.7145778599597</v>
      </c>
      <c r="LL3992">
        <v>29.7966816480718</v>
      </c>
      <c r="LM3992">
        <v>32.188682348363201</v>
      </c>
      <c r="LN3992">
        <v>33.303077741713999</v>
      </c>
      <c r="LO3992">
        <v>32.8546242747599</v>
      </c>
      <c r="LP3992">
        <v>32.529984755157997</v>
      </c>
      <c r="LQ3992">
        <v>30.561274795622001</v>
      </c>
      <c r="LR3992">
        <v>28.052435059057199</v>
      </c>
      <c r="LS3992">
        <v>25.9242575584299</v>
      </c>
    </row>
    <row r="3993" spans="1:331" x14ac:dyDescent="0.2">
      <c r="A3993" t="s">
        <v>2779</v>
      </c>
      <c r="B3993" t="s">
        <v>713</v>
      </c>
      <c r="C3993" t="s">
        <v>1012</v>
      </c>
      <c r="D3993" t="s">
        <v>1013</v>
      </c>
      <c r="E3993" t="s">
        <v>641</v>
      </c>
      <c r="F3993" t="s">
        <v>717</v>
      </c>
      <c r="G3993" t="s">
        <v>2473</v>
      </c>
      <c r="H3993" t="s">
        <v>2388</v>
      </c>
      <c r="I3993" t="s">
        <v>2474</v>
      </c>
      <c r="JO3993">
        <v>13.506477732793501</v>
      </c>
      <c r="JP3993">
        <v>20.5700404858299</v>
      </c>
      <c r="JQ3993">
        <v>15.718151147098499</v>
      </c>
      <c r="JR3993">
        <v>6.9791902834007997</v>
      </c>
      <c r="JS3993">
        <v>26.613967611336001</v>
      </c>
      <c r="JT3993">
        <v>53.351079622132197</v>
      </c>
      <c r="JU3993">
        <v>75.423481781376495</v>
      </c>
      <c r="JV3993">
        <v>89.682348178137602</v>
      </c>
      <c r="JW3993">
        <v>101.190215924426</v>
      </c>
      <c r="JX3993">
        <v>111.07624831309001</v>
      </c>
      <c r="JY3993">
        <v>87.836437246963499</v>
      </c>
      <c r="JZ3993">
        <v>102.08416680161901</v>
      </c>
      <c r="KA3993">
        <v>102.70730566801601</v>
      </c>
      <c r="KB3993">
        <v>93.441576248312998</v>
      </c>
      <c r="KC3993">
        <v>113.391116734143</v>
      </c>
      <c r="KD3993">
        <v>101.650202429149</v>
      </c>
      <c r="KE3993">
        <v>70.911470985155105</v>
      </c>
      <c r="KF3993">
        <v>63.394736842105203</v>
      </c>
      <c r="KG3993">
        <v>60.857962213225299</v>
      </c>
      <c r="KH3993">
        <v>68.557085020242894</v>
      </c>
      <c r="KI3993">
        <v>73.8324561403508</v>
      </c>
      <c r="KJ3993">
        <v>72.241430499325205</v>
      </c>
      <c r="KK3993">
        <v>66.384682860998595</v>
      </c>
      <c r="KL3993">
        <v>68.286198920377799</v>
      </c>
      <c r="KM3993">
        <v>86.9744264507422</v>
      </c>
      <c r="KN3993">
        <v>87.486756410256405</v>
      </c>
      <c r="KO3993">
        <v>96.088753936122302</v>
      </c>
      <c r="KP3993">
        <v>99.711538461538396</v>
      </c>
      <c r="KQ3993">
        <v>98.428661718398502</v>
      </c>
      <c r="KR3993">
        <v>94.275099640125902</v>
      </c>
      <c r="KS3993">
        <v>95.060941520467793</v>
      </c>
      <c r="KT3993">
        <v>96.413932793522207</v>
      </c>
      <c r="KU3993">
        <v>96.540168466036803</v>
      </c>
      <c r="KV3993">
        <v>98.919728744939206</v>
      </c>
      <c r="KW3993">
        <v>92.335476833108402</v>
      </c>
      <c r="KX3993">
        <v>106.54819462050899</v>
      </c>
      <c r="KY3993">
        <v>105.296686013768</v>
      </c>
      <c r="KZ3993">
        <v>95.011560230000001</v>
      </c>
      <c r="LA3993">
        <v>112.177801993457</v>
      </c>
      <c r="LB3993">
        <v>121.665103182493</v>
      </c>
      <c r="LC3993">
        <v>121.143824206511</v>
      </c>
      <c r="LD3993">
        <v>115.545938039768</v>
      </c>
      <c r="LE3993">
        <v>107.158657295563</v>
      </c>
      <c r="LF3993">
        <v>105.703436584499</v>
      </c>
      <c r="LG3993">
        <v>106.848600226003</v>
      </c>
      <c r="LH3993">
        <v>122.02088570406001</v>
      </c>
      <c r="LI3993">
        <v>118.339072281726</v>
      </c>
      <c r="LJ3993">
        <v>116.362195727976</v>
      </c>
      <c r="LK3993">
        <v>109.37219456106099</v>
      </c>
      <c r="LL3993">
        <v>109.203754652453</v>
      </c>
      <c r="LM3993">
        <v>105.655726401885</v>
      </c>
      <c r="LN3993">
        <v>91.268206469362298</v>
      </c>
      <c r="LO3993">
        <v>94.444389112044902</v>
      </c>
      <c r="LP3993">
        <v>96.317945422709599</v>
      </c>
      <c r="LQ3993">
        <v>101.1078275</v>
      </c>
      <c r="LR3993">
        <v>88.421199414503107</v>
      </c>
      <c r="LS3993">
        <v>77.928713103017103</v>
      </c>
    </row>
    <row r="3994" spans="1:331" x14ac:dyDescent="0.2">
      <c r="A3994" t="s">
        <v>2728</v>
      </c>
      <c r="B3994" t="s">
        <v>713</v>
      </c>
      <c r="C3994" t="s">
        <v>735</v>
      </c>
      <c r="D3994" t="s">
        <v>736</v>
      </c>
      <c r="E3994" t="s">
        <v>641</v>
      </c>
      <c r="F3994" t="s">
        <v>717</v>
      </c>
      <c r="G3994" t="s">
        <v>2473</v>
      </c>
      <c r="H3994" t="s">
        <v>2388</v>
      </c>
      <c r="I3994" t="s">
        <v>2474</v>
      </c>
      <c r="JO3994">
        <v>0</v>
      </c>
      <c r="JP3994">
        <v>0</v>
      </c>
      <c r="JQ3994">
        <v>0</v>
      </c>
      <c r="JR3994">
        <v>0</v>
      </c>
      <c r="JS3994">
        <v>0</v>
      </c>
      <c r="JT3994">
        <v>0</v>
      </c>
      <c r="JU3994">
        <v>0.292780748663101</v>
      </c>
      <c r="JV3994">
        <v>1.6147058823529401</v>
      </c>
      <c r="JW3994">
        <v>1.5614973262031999</v>
      </c>
      <c r="JX3994">
        <v>1.7078877005347499</v>
      </c>
      <c r="JY3994">
        <v>9.2225935830000001</v>
      </c>
      <c r="JZ3994">
        <v>13.651604278074799</v>
      </c>
      <c r="KA3994">
        <v>14.004679144384999</v>
      </c>
      <c r="KB3994">
        <v>17.371657754010599</v>
      </c>
      <c r="KC3994">
        <v>19.499519853395899</v>
      </c>
      <c r="KD3994">
        <v>25.049630359999998</v>
      </c>
      <c r="KE3994">
        <v>24.292340709010801</v>
      </c>
      <c r="KF3994">
        <v>25.231516288333498</v>
      </c>
      <c r="KG3994">
        <v>31.397641511149899</v>
      </c>
      <c r="KH3994">
        <v>35.954766724871703</v>
      </c>
      <c r="KI3994">
        <v>39.210821101167703</v>
      </c>
      <c r="KJ3994">
        <v>43.034049710793397</v>
      </c>
      <c r="KK3994">
        <v>50.115277429153402</v>
      </c>
      <c r="KL3994">
        <v>56.979542125941201</v>
      </c>
      <c r="KM3994">
        <v>74.909089817745198</v>
      </c>
      <c r="KN3994">
        <v>82.143051493324506</v>
      </c>
      <c r="KO3994">
        <v>93.842244899999997</v>
      </c>
      <c r="KP3994">
        <v>106.900702553748</v>
      </c>
      <c r="KQ3994">
        <v>114.12834247335201</v>
      </c>
      <c r="KR3994">
        <v>128.58296122994599</v>
      </c>
      <c r="KS3994">
        <v>138.39968728400399</v>
      </c>
      <c r="KT3994">
        <v>154.66426841645699</v>
      </c>
      <c r="KU3994">
        <v>156.2279303</v>
      </c>
      <c r="KV3994">
        <v>149.600210675179</v>
      </c>
      <c r="KW3994">
        <v>149.67370129870099</v>
      </c>
      <c r="KX3994">
        <v>160.07367187629501</v>
      </c>
      <c r="KY3994">
        <v>161.761020173389</v>
      </c>
      <c r="KZ3994">
        <v>157.359427392573</v>
      </c>
      <c r="LA3994">
        <v>153.39312503989501</v>
      </c>
      <c r="LB3994">
        <v>150.222628312913</v>
      </c>
      <c r="LC3994">
        <v>138.43416298548399</v>
      </c>
      <c r="LD3994">
        <v>128.85196293105901</v>
      </c>
      <c r="LE3994">
        <v>118.434014262438</v>
      </c>
      <c r="LF3994">
        <v>114.4538787222</v>
      </c>
      <c r="LG3994">
        <v>108.375221640749</v>
      </c>
      <c r="LH3994">
        <v>98.590611741977796</v>
      </c>
      <c r="LI3994">
        <v>93.365768369999998</v>
      </c>
      <c r="LJ3994">
        <v>87.045019665733804</v>
      </c>
      <c r="LK3994">
        <v>82.930069899872507</v>
      </c>
      <c r="LL3994">
        <v>84.966372059999998</v>
      </c>
      <c r="LM3994">
        <v>87.636522531608193</v>
      </c>
      <c r="LN3994">
        <v>90.306714856607002</v>
      </c>
      <c r="LO3994">
        <v>88.856829090000005</v>
      </c>
      <c r="LP3994">
        <v>83.318371980938494</v>
      </c>
      <c r="LQ3994">
        <v>79.77781066</v>
      </c>
      <c r="LR3994">
        <v>92.035974870000004</v>
      </c>
      <c r="LS3994">
        <v>93.796251624262297</v>
      </c>
    </row>
    <row r="3995" spans="1:331" x14ac:dyDescent="0.2">
      <c r="A3995" t="s">
        <v>2754</v>
      </c>
      <c r="B3995" t="s">
        <v>713</v>
      </c>
      <c r="C3995" t="s">
        <v>1896</v>
      </c>
      <c r="D3995" t="s">
        <v>1897</v>
      </c>
      <c r="E3995" t="s">
        <v>641</v>
      </c>
      <c r="F3995" t="s">
        <v>717</v>
      </c>
      <c r="G3995" t="s">
        <v>2473</v>
      </c>
      <c r="H3995" t="s">
        <v>2388</v>
      </c>
      <c r="I3995" t="s">
        <v>2474</v>
      </c>
      <c r="JO3995">
        <v>0</v>
      </c>
      <c r="JP3995">
        <v>0</v>
      </c>
      <c r="JQ3995">
        <v>2.82293080054274</v>
      </c>
      <c r="JR3995">
        <v>11.968249660786899</v>
      </c>
      <c r="JS3995">
        <v>16.194708276797801</v>
      </c>
      <c r="JT3995">
        <v>16.442333785617301</v>
      </c>
      <c r="JU3995">
        <v>14.560379918588801</v>
      </c>
      <c r="JV3995">
        <v>14.0043419267299</v>
      </c>
      <c r="JW3995">
        <v>14.510854816824899</v>
      </c>
      <c r="JX3995">
        <v>14.362279511533201</v>
      </c>
      <c r="JY3995">
        <v>16.888059701492502</v>
      </c>
      <c r="JZ3995">
        <v>18.2255088195386</v>
      </c>
      <c r="KA3995">
        <v>16.8385345997286</v>
      </c>
      <c r="KB3995">
        <v>15.550881953867</v>
      </c>
      <c r="KC3995">
        <v>14.6099050203527</v>
      </c>
      <c r="KD3995">
        <v>14.117106161980001</v>
      </c>
      <c r="KE3995">
        <v>16.307164413044401</v>
      </c>
      <c r="KF3995">
        <v>16.7033652271557</v>
      </c>
      <c r="KG3995">
        <v>19.328195620642799</v>
      </c>
      <c r="KH3995">
        <v>20.753542553689201</v>
      </c>
      <c r="KI3995">
        <v>24.7893627473915</v>
      </c>
      <c r="KJ3995">
        <v>27.8599190567538</v>
      </c>
      <c r="KK3995">
        <v>29.012402330042502</v>
      </c>
      <c r="KL3995">
        <v>30.929337481869599</v>
      </c>
      <c r="KM3995">
        <v>32.060245403078603</v>
      </c>
      <c r="KN3995">
        <v>34.239349880690497</v>
      </c>
      <c r="KO3995">
        <v>35.3154961867777</v>
      </c>
      <c r="KP3995">
        <v>37.037614279698602</v>
      </c>
      <c r="KQ3995">
        <v>38.7869069620549</v>
      </c>
      <c r="KR3995">
        <v>40.452700837505198</v>
      </c>
      <c r="KS3995">
        <v>42.807192485846599</v>
      </c>
      <c r="KT3995">
        <v>44.364635287512201</v>
      </c>
      <c r="KU3995">
        <v>44.909959996256902</v>
      </c>
      <c r="KV3995">
        <v>44.711859589201303</v>
      </c>
      <c r="KW3995">
        <v>44.697559746179202</v>
      </c>
      <c r="KX3995">
        <v>47.024769570763397</v>
      </c>
      <c r="KY3995">
        <v>46.895265969999997</v>
      </c>
      <c r="KZ3995">
        <v>44.011729962056798</v>
      </c>
      <c r="LA3995">
        <v>40.224782034303097</v>
      </c>
      <c r="LB3995">
        <v>38.429546015160902</v>
      </c>
      <c r="LC3995">
        <v>37.999359874552098</v>
      </c>
      <c r="LD3995">
        <v>36.1795990705156</v>
      </c>
      <c r="LE3995">
        <v>34.837839550207498</v>
      </c>
      <c r="LF3995">
        <v>37.070959123814703</v>
      </c>
      <c r="LG3995">
        <v>39.659635469901403</v>
      </c>
      <c r="LH3995">
        <v>42.201626321305802</v>
      </c>
      <c r="LI3995">
        <v>43.213134247109501</v>
      </c>
      <c r="LJ3995">
        <v>44.999681586623197</v>
      </c>
      <c r="LK3995">
        <v>46.0821944767182</v>
      </c>
      <c r="LL3995">
        <v>46.2189583600776</v>
      </c>
      <c r="LM3995">
        <v>48.030926250619501</v>
      </c>
      <c r="LN3995">
        <v>49.3161644634746</v>
      </c>
      <c r="LO3995">
        <v>47.564363230120399</v>
      </c>
      <c r="LP3995">
        <v>47.824124019999999</v>
      </c>
      <c r="LQ3995">
        <v>47.328159637306101</v>
      </c>
      <c r="LR3995">
        <v>46.111052202243997</v>
      </c>
      <c r="LS3995">
        <v>46.824544837055797</v>
      </c>
    </row>
    <row r="3996" spans="1:331" x14ac:dyDescent="0.2">
      <c r="A3996" t="s">
        <v>2760</v>
      </c>
      <c r="B3996" t="s">
        <v>713</v>
      </c>
      <c r="C3996" t="s">
        <v>899</v>
      </c>
      <c r="D3996" t="s">
        <v>900</v>
      </c>
      <c r="E3996" t="s">
        <v>641</v>
      </c>
      <c r="F3996" t="s">
        <v>717</v>
      </c>
      <c r="G3996" t="s">
        <v>2473</v>
      </c>
      <c r="H3996" t="s">
        <v>2388</v>
      </c>
      <c r="I3996" t="s">
        <v>2474</v>
      </c>
      <c r="JO3996">
        <v>3.3941650879999998</v>
      </c>
      <c r="JP3996">
        <v>3.3941650879999998</v>
      </c>
      <c r="JQ3996">
        <v>3.8119047160968802</v>
      </c>
      <c r="JR3996">
        <v>3.9794298357259099</v>
      </c>
      <c r="JS3996">
        <v>3.8641221696018899</v>
      </c>
      <c r="JT3996">
        <v>3.8626915544373701</v>
      </c>
      <c r="JU3996">
        <v>3.2992959893443801</v>
      </c>
      <c r="JV3996">
        <v>3.45069821913077</v>
      </c>
      <c r="JW3996">
        <v>3.7540885501455201</v>
      </c>
      <c r="JX3996">
        <v>4.0938596517191996</v>
      </c>
      <c r="JY3996">
        <v>3.79801645207439</v>
      </c>
      <c r="JZ3996">
        <v>4.0373153075822596</v>
      </c>
      <c r="KA3996">
        <v>4.7962997138769596</v>
      </c>
      <c r="KB3996">
        <v>7.9150407725321799</v>
      </c>
      <c r="KC3996">
        <v>10.043980400572201</v>
      </c>
      <c r="KD3996">
        <v>10.2448489270386</v>
      </c>
      <c r="KE3996">
        <v>10.1124935622317</v>
      </c>
      <c r="KF3996">
        <v>10.222031044349</v>
      </c>
      <c r="KG3996">
        <v>8.9348084406294692</v>
      </c>
      <c r="KH3996">
        <v>9.6752121599999992</v>
      </c>
      <c r="KI3996">
        <v>9.8773796852646605</v>
      </c>
      <c r="KJ3996">
        <v>9.3069316165951292</v>
      </c>
      <c r="KK3996">
        <v>8.5815859799713792</v>
      </c>
      <c r="KL3996">
        <v>7.4352832618025699</v>
      </c>
      <c r="KM3996">
        <v>6.8457274678111499</v>
      </c>
      <c r="KN3996">
        <v>6.7675014306151597</v>
      </c>
      <c r="KO3996">
        <v>6.0305343347639404</v>
      </c>
      <c r="KP3996">
        <v>6.0877731044349002</v>
      </c>
      <c r="KQ3996">
        <v>6.6304771101573596</v>
      </c>
      <c r="KR3996">
        <v>6.6842253218884098</v>
      </c>
      <c r="KS3996">
        <v>6.3945972818311798</v>
      </c>
      <c r="KT3996">
        <v>6.3183167381974199</v>
      </c>
      <c r="KU3996">
        <v>6.2420872625918804</v>
      </c>
      <c r="KV3996">
        <v>6.0296698090868697</v>
      </c>
      <c r="KW3996">
        <v>5.51456302721716</v>
      </c>
      <c r="KX3996">
        <v>5.1610244573667199</v>
      </c>
      <c r="KY3996">
        <v>5.0374967376320496</v>
      </c>
      <c r="KZ3996">
        <v>4.8976816215282897</v>
      </c>
      <c r="LA3996">
        <v>4.7316782342794399</v>
      </c>
      <c r="LB3996">
        <v>4.6898283300000001</v>
      </c>
      <c r="LC3996">
        <v>5.32184436559172</v>
      </c>
      <c r="LD3996">
        <v>5.5400861267543604</v>
      </c>
      <c r="LE3996">
        <v>5.4852238823092598</v>
      </c>
      <c r="LF3996">
        <v>5.7012475619999998</v>
      </c>
      <c r="LG3996">
        <v>6.89306157727993</v>
      </c>
      <c r="LH3996">
        <v>7.2774474060507996</v>
      </c>
      <c r="LI3996">
        <v>6.9678238933066998</v>
      </c>
      <c r="LJ3996">
        <v>6.8651271829075498</v>
      </c>
      <c r="LK3996">
        <v>7.3144646890061598</v>
      </c>
      <c r="LL3996">
        <v>7.5414272244344298</v>
      </c>
      <c r="LM3996">
        <v>6.5354120082514804</v>
      </c>
      <c r="LN3996">
        <v>5.8488129090000003</v>
      </c>
      <c r="LO3996">
        <v>5.6934459296308599</v>
      </c>
      <c r="LP3996">
        <v>5.8578061560635204</v>
      </c>
      <c r="LQ3996">
        <v>6.10530189928593</v>
      </c>
      <c r="LR3996">
        <v>5.4664666196538496</v>
      </c>
      <c r="LS3996">
        <v>5.3050724912080698</v>
      </c>
    </row>
    <row r="3997" spans="1:331" x14ac:dyDescent="0.2">
      <c r="A3997" t="s">
        <v>2753</v>
      </c>
      <c r="B3997" t="s">
        <v>713</v>
      </c>
      <c r="C3997" t="s">
        <v>1913</v>
      </c>
      <c r="D3997" t="s">
        <v>1914</v>
      </c>
      <c r="E3997" t="s">
        <v>641</v>
      </c>
      <c r="F3997" t="s">
        <v>717</v>
      </c>
      <c r="G3997" t="s">
        <v>2473</v>
      </c>
      <c r="H3997" t="s">
        <v>2388</v>
      </c>
      <c r="I3997" t="s">
        <v>2474</v>
      </c>
      <c r="JO3997">
        <v>11.6053274382172</v>
      </c>
      <c r="JP3997">
        <v>14.4942072297048</v>
      </c>
      <c r="JQ3997">
        <v>16.137880214516699</v>
      </c>
      <c r="JR3997">
        <v>16.981209317558399</v>
      </c>
      <c r="JS3997">
        <v>17.731744927061499</v>
      </c>
      <c r="JT3997">
        <v>18.080402832930702</v>
      </c>
      <c r="JU3997">
        <v>21.417557074821499</v>
      </c>
      <c r="JV3997">
        <v>24.073361444303401</v>
      </c>
      <c r="JW3997">
        <v>28.390715192205299</v>
      </c>
      <c r="JX3997">
        <v>25.800685034319901</v>
      </c>
      <c r="JY3997">
        <v>21.766214980690702</v>
      </c>
      <c r="JZ3997">
        <v>24.323085110738099</v>
      </c>
      <c r="KA3997">
        <v>21.666598436156701</v>
      </c>
      <c r="KB3997">
        <v>24.107203777241001</v>
      </c>
      <c r="KC3997">
        <v>25.202985767115599</v>
      </c>
      <c r="KD3997">
        <v>23.672969378147101</v>
      </c>
      <c r="KE3997">
        <v>20.69635027</v>
      </c>
      <c r="KF3997">
        <v>16.876113303584798</v>
      </c>
      <c r="KG3997">
        <v>15.3486320465059</v>
      </c>
      <c r="KH3997">
        <v>17.1470383182543</v>
      </c>
      <c r="KI3997">
        <v>15.3178237742388</v>
      </c>
      <c r="KJ3997">
        <v>17.271538120385902</v>
      </c>
      <c r="KK3997">
        <v>15.2712072297048</v>
      </c>
      <c r="KL3997">
        <v>17.647209317558399</v>
      </c>
      <c r="KM3997">
        <v>19.6901434614702</v>
      </c>
      <c r="KN3997">
        <v>21.122158540412901</v>
      </c>
      <c r="KO3997">
        <v>20.4030344564075</v>
      </c>
      <c r="KP3997">
        <v>23.600622180374099</v>
      </c>
      <c r="KQ3997">
        <v>21.8132261841405</v>
      </c>
      <c r="KR3997">
        <v>21.348335189203201</v>
      </c>
      <c r="KS3997">
        <v>21.831226180000002</v>
      </c>
      <c r="KT3997">
        <v>27.104029844025</v>
      </c>
      <c r="KU3997">
        <v>33.272959850824499</v>
      </c>
      <c r="KV3997">
        <v>33.551687968652999</v>
      </c>
      <c r="KW3997">
        <v>34.278195569239998</v>
      </c>
      <c r="KX3997">
        <v>40.179215290000002</v>
      </c>
      <c r="KY3997">
        <v>39.999619020398598</v>
      </c>
      <c r="KZ3997">
        <v>37.332073899601703</v>
      </c>
      <c r="LA3997">
        <v>43.786180558518197</v>
      </c>
      <c r="LB3997">
        <v>49.896361234792302</v>
      </c>
      <c r="LC3997">
        <v>52.558629770003598</v>
      </c>
      <c r="LD3997">
        <v>56.689591900000003</v>
      </c>
      <c r="LE3997">
        <v>57.460842237641202</v>
      </c>
      <c r="LF3997">
        <v>64.504550039152804</v>
      </c>
      <c r="LG3997">
        <v>62.397078173043496</v>
      </c>
      <c r="LH3997">
        <v>70.920533789999993</v>
      </c>
      <c r="LI3997">
        <v>77.743956365322305</v>
      </c>
      <c r="LJ3997">
        <v>79.601884751233101</v>
      </c>
      <c r="LK3997">
        <v>79.657387110000002</v>
      </c>
      <c r="LL3997">
        <v>79.379248389350295</v>
      </c>
      <c r="LM3997">
        <v>75.677624797406693</v>
      </c>
      <c r="LN3997">
        <v>75.110464059141904</v>
      </c>
      <c r="LO3997">
        <v>73.571041090134798</v>
      </c>
      <c r="LP3997">
        <v>74.845032829999994</v>
      </c>
      <c r="LQ3997">
        <v>71.889239910000001</v>
      </c>
      <c r="LR3997">
        <v>72.043448972780197</v>
      </c>
      <c r="LS3997">
        <v>73.320236683031993</v>
      </c>
    </row>
    <row r="3998" spans="1:331" x14ac:dyDescent="0.2">
      <c r="A3998" t="s">
        <v>2734</v>
      </c>
      <c r="B3998" t="s">
        <v>713</v>
      </c>
      <c r="C3998" t="s">
        <v>855</v>
      </c>
      <c r="D3998" t="s">
        <v>856</v>
      </c>
      <c r="E3998" t="s">
        <v>641</v>
      </c>
      <c r="F3998" t="s">
        <v>717</v>
      </c>
      <c r="G3998" t="s">
        <v>2473</v>
      </c>
      <c r="H3998" t="s">
        <v>2388</v>
      </c>
      <c r="I3998" t="s">
        <v>2474</v>
      </c>
      <c r="JO3998">
        <v>12.821</v>
      </c>
      <c r="JP3998">
        <v>13.074999999999999</v>
      </c>
      <c r="JQ3998">
        <v>13.456</v>
      </c>
      <c r="JR3998">
        <v>13.535</v>
      </c>
      <c r="JS3998">
        <v>13.545999999999999</v>
      </c>
      <c r="JT3998">
        <v>13.677</v>
      </c>
      <c r="JU3998">
        <v>14.093</v>
      </c>
      <c r="JV3998">
        <v>14.428000000000001</v>
      </c>
      <c r="JW3998">
        <v>14.637</v>
      </c>
      <c r="JX3998">
        <v>14.836</v>
      </c>
      <c r="JY3998">
        <v>14.98</v>
      </c>
      <c r="JZ3998">
        <v>15.09</v>
      </c>
      <c r="KA3998">
        <v>15.04</v>
      </c>
      <c r="KB3998">
        <v>14.114000000000001</v>
      </c>
      <c r="KC3998">
        <v>12.712999999999999</v>
      </c>
      <c r="KD3998">
        <v>12.000999999999999</v>
      </c>
      <c r="KE3998">
        <v>12.134</v>
      </c>
      <c r="KF3998">
        <v>12.231999999999999</v>
      </c>
      <c r="KG3998">
        <v>12.083</v>
      </c>
      <c r="KH3998">
        <v>11.943</v>
      </c>
      <c r="KI3998">
        <v>11.247999999999999</v>
      </c>
      <c r="KJ3998">
        <v>10.654999999999999</v>
      </c>
      <c r="KK3998">
        <v>10.034000000000001</v>
      </c>
      <c r="KL3998">
        <v>9.8390000000000004</v>
      </c>
      <c r="KM3998">
        <v>9.6229999999999993</v>
      </c>
      <c r="KN3998">
        <v>8.1359999999999992</v>
      </c>
      <c r="KO3998">
        <v>7.008</v>
      </c>
      <c r="KP3998">
        <v>6.827</v>
      </c>
      <c r="KQ3998">
        <v>6.9290000000000003</v>
      </c>
      <c r="KR3998">
        <v>6.9740000000000002</v>
      </c>
      <c r="KS3998">
        <v>6.9509999999999996</v>
      </c>
      <c r="KT3998">
        <v>6.8520000000000003</v>
      </c>
      <c r="KU3998">
        <v>6.75</v>
      </c>
      <c r="KV3998">
        <v>6.5529999999999999</v>
      </c>
      <c r="KW3998">
        <v>6.3789999999999996</v>
      </c>
      <c r="KX3998">
        <v>6.2869999999999999</v>
      </c>
      <c r="KY3998">
        <v>6.2380000000000004</v>
      </c>
      <c r="KZ3998">
        <v>6.0720000000000001</v>
      </c>
      <c r="LA3998">
        <v>5.89</v>
      </c>
      <c r="LB3998">
        <v>5.7050000000000001</v>
      </c>
      <c r="LC3998">
        <v>5.4370000000000003</v>
      </c>
      <c r="LD3998">
        <v>4.9960000000000004</v>
      </c>
      <c r="LE3998">
        <v>4.7450000000000001</v>
      </c>
      <c r="LF3998">
        <v>4.7189999999999896</v>
      </c>
      <c r="LG3998">
        <v>4.4980000000000002</v>
      </c>
      <c r="LH3998">
        <v>4.2869999999999999</v>
      </c>
      <c r="LI3998">
        <v>4.2220000000000004</v>
      </c>
      <c r="LJ3998">
        <v>3.9820000000000002</v>
      </c>
      <c r="LK3998">
        <v>4.1310000000000002</v>
      </c>
      <c r="LL3998">
        <v>4.0519999999999996</v>
      </c>
      <c r="LM3998">
        <v>4.0030000000000001</v>
      </c>
      <c r="LN3998">
        <v>3.802</v>
      </c>
      <c r="LO3998">
        <v>3.6339999999999999</v>
      </c>
      <c r="LP3998">
        <v>3.577</v>
      </c>
      <c r="LQ3998">
        <v>3.5670000000000002</v>
      </c>
      <c r="LR3998">
        <v>3.4569999999999999</v>
      </c>
      <c r="LS3998">
        <v>3.3220000000000001</v>
      </c>
    </row>
    <row r="3999" spans="1:331" x14ac:dyDescent="0.2">
      <c r="A3999" t="s">
        <v>2730</v>
      </c>
      <c r="B3999" t="s">
        <v>713</v>
      </c>
      <c r="C3999" t="s">
        <v>756</v>
      </c>
      <c r="D3999" t="s">
        <v>1917</v>
      </c>
      <c r="E3999" t="s">
        <v>641</v>
      </c>
      <c r="F3999" t="s">
        <v>717</v>
      </c>
      <c r="G3999" t="s">
        <v>2473</v>
      </c>
      <c r="H3999" t="s">
        <v>2388</v>
      </c>
      <c r="I3999" t="s">
        <v>2474</v>
      </c>
      <c r="JO3999">
        <v>0</v>
      </c>
      <c r="JP3999">
        <v>0</v>
      </c>
      <c r="JQ3999">
        <v>0</v>
      </c>
      <c r="JR3999">
        <v>0</v>
      </c>
      <c r="JS3999">
        <v>0</v>
      </c>
      <c r="JT3999">
        <v>0</v>
      </c>
      <c r="JU3999">
        <v>0</v>
      </c>
      <c r="JV3999">
        <v>0</v>
      </c>
      <c r="JW3999">
        <v>0</v>
      </c>
      <c r="JX3999">
        <v>0</v>
      </c>
      <c r="JY3999">
        <v>0</v>
      </c>
      <c r="JZ3999">
        <v>0</v>
      </c>
      <c r="KA3999">
        <v>0</v>
      </c>
      <c r="KB3999">
        <v>0</v>
      </c>
      <c r="KC3999">
        <v>0</v>
      </c>
      <c r="KD3999">
        <v>0</v>
      </c>
      <c r="KE3999">
        <v>0</v>
      </c>
      <c r="KF3999">
        <v>0</v>
      </c>
      <c r="KG3999">
        <v>0</v>
      </c>
      <c r="KH3999">
        <v>0</v>
      </c>
      <c r="KI3999">
        <v>542.30600000000004</v>
      </c>
      <c r="KJ3999">
        <v>561.18200000000002</v>
      </c>
      <c r="KK3999">
        <v>569.48099999999999</v>
      </c>
      <c r="KL3999">
        <v>568.779</v>
      </c>
      <c r="KM3999">
        <v>552.226</v>
      </c>
      <c r="KN3999">
        <v>515.89099999999996</v>
      </c>
      <c r="KO3999">
        <v>461.94400000000002</v>
      </c>
      <c r="KP3999">
        <v>398.81</v>
      </c>
      <c r="KQ3999">
        <v>354.875</v>
      </c>
      <c r="KR3999">
        <v>317.57799999999997</v>
      </c>
      <c r="KS3999">
        <v>310.74900000000002</v>
      </c>
      <c r="KT3999">
        <v>302.87299999999999</v>
      </c>
      <c r="KU3999">
        <v>307.42</v>
      </c>
      <c r="KV3999">
        <v>304.33999999999997</v>
      </c>
      <c r="KW3999">
        <v>304.76799999999997</v>
      </c>
      <c r="KX3999">
        <v>326.650625492085</v>
      </c>
      <c r="KY3999">
        <v>351.67958184366302</v>
      </c>
      <c r="KZ3999">
        <v>383.69537100000002</v>
      </c>
      <c r="LA3999">
        <v>425.71378399999998</v>
      </c>
      <c r="LB3999">
        <v>463.29092000000003</v>
      </c>
      <c r="LC3999">
        <v>474.81944499999997</v>
      </c>
      <c r="LD3999">
        <v>486.25424299999997</v>
      </c>
      <c r="LE3999">
        <v>497.33095709999998</v>
      </c>
      <c r="LF3999">
        <v>494.25421411322799</v>
      </c>
      <c r="LG3999">
        <v>501.36284776779598</v>
      </c>
      <c r="LH3999">
        <v>512.31562654437403</v>
      </c>
      <c r="LI3999">
        <v>519.46365851576297</v>
      </c>
      <c r="LJ3999">
        <v>526.73564548284401</v>
      </c>
      <c r="LK3999">
        <v>532.22358482803702</v>
      </c>
      <c r="LL3999">
        <v>537.42058687906899</v>
      </c>
      <c r="LM3999">
        <v>544.55236436446501</v>
      </c>
      <c r="LN3999">
        <v>558.47907884757899</v>
      </c>
      <c r="LO3999">
        <v>558.54669691220295</v>
      </c>
      <c r="LP3999">
        <v>567.88488843553603</v>
      </c>
      <c r="LQ3999">
        <v>573.38884493053604</v>
      </c>
      <c r="LR3999">
        <v>524.40421730000003</v>
      </c>
      <c r="LS3999">
        <v>536.44585006316095</v>
      </c>
    </row>
    <row r="4000" spans="1:331" x14ac:dyDescent="0.2">
      <c r="A4000" t="s">
        <v>2752</v>
      </c>
      <c r="B4000" t="s">
        <v>713</v>
      </c>
      <c r="C4000" t="s">
        <v>1313</v>
      </c>
      <c r="D4000" t="s">
        <v>303</v>
      </c>
      <c r="E4000" t="s">
        <v>641</v>
      </c>
      <c r="F4000" t="s">
        <v>717</v>
      </c>
      <c r="G4000" t="s">
        <v>2473</v>
      </c>
      <c r="H4000" t="s">
        <v>2388</v>
      </c>
      <c r="I4000" t="s">
        <v>2474</v>
      </c>
      <c r="JO4000">
        <v>111.024175824175</v>
      </c>
      <c r="JP4000">
        <v>130.968818681318</v>
      </c>
      <c r="JQ4000">
        <v>141.287087912087</v>
      </c>
      <c r="JR4000">
        <v>154.22274725274701</v>
      </c>
      <c r="JS4000">
        <v>162.75089285714199</v>
      </c>
      <c r="JT4000">
        <v>192.171497252747</v>
      </c>
      <c r="JU4000">
        <v>240.794711538461</v>
      </c>
      <c r="JV4000">
        <v>304.232472527472</v>
      </c>
      <c r="JW4000">
        <v>384.014594780219</v>
      </c>
      <c r="JX4000">
        <v>429.64711538461501</v>
      </c>
      <c r="JY4000">
        <v>359.33698489010902</v>
      </c>
      <c r="JZ4000">
        <v>437.26060219780197</v>
      </c>
      <c r="KA4000">
        <v>468.39602678571401</v>
      </c>
      <c r="KB4000">
        <v>424.43944780219698</v>
      </c>
      <c r="KC4000">
        <v>488.01086607142798</v>
      </c>
      <c r="KD4000">
        <v>509.80331043955999</v>
      </c>
      <c r="KE4000">
        <v>506.34725274725201</v>
      </c>
      <c r="KF4000">
        <v>340.18423739999997</v>
      </c>
      <c r="KG4000">
        <v>240.27947735731999</v>
      </c>
      <c r="KH4000">
        <v>219.03685982807499</v>
      </c>
      <c r="KI4000">
        <v>172.07240705866701</v>
      </c>
      <c r="KJ4000">
        <v>252.60011963842601</v>
      </c>
      <c r="KK4000">
        <v>213.60813098192099</v>
      </c>
      <c r="KL4000">
        <v>273.30858145161199</v>
      </c>
      <c r="KM4000">
        <v>271.17302042715301</v>
      </c>
      <c r="KN4000">
        <v>342.64366913328598</v>
      </c>
      <c r="KO4000">
        <v>428.34580820000002</v>
      </c>
      <c r="KP4000">
        <v>442.07782258064498</v>
      </c>
      <c r="KQ4000">
        <v>429.31062898794698</v>
      </c>
      <c r="KR4000">
        <v>432.18584500177201</v>
      </c>
      <c r="KS4000">
        <v>431.26286870000001</v>
      </c>
      <c r="KT4000">
        <v>437.43577391582397</v>
      </c>
      <c r="KU4000">
        <v>432.02200218531402</v>
      </c>
      <c r="KV4000">
        <v>445.29466848460999</v>
      </c>
      <c r="KW4000">
        <v>408.52595248186299</v>
      </c>
      <c r="KX4000">
        <v>438.516379970147</v>
      </c>
      <c r="KY4000">
        <v>427.696838190655</v>
      </c>
      <c r="KZ4000">
        <v>390.05309504640201</v>
      </c>
      <c r="LA4000">
        <v>460.49974768591801</v>
      </c>
      <c r="LB4000">
        <v>492.78732783110797</v>
      </c>
      <c r="LC4000">
        <v>516.62817565381397</v>
      </c>
      <c r="LD4000">
        <v>508.94054286938803</v>
      </c>
      <c r="LE4000">
        <v>488.93981926787802</v>
      </c>
      <c r="LF4000">
        <v>509.97414640642899</v>
      </c>
      <c r="LG4000">
        <v>459.00725300782102</v>
      </c>
      <c r="LH4000">
        <v>463.30066884878602</v>
      </c>
      <c r="LI4000">
        <v>522.70050121241695</v>
      </c>
      <c r="LJ4000">
        <v>549.22554634023095</v>
      </c>
      <c r="LK4000">
        <v>538.41308953299404</v>
      </c>
      <c r="LL4000">
        <v>543.82357649243795</v>
      </c>
      <c r="LM4000">
        <v>568.03417721687902</v>
      </c>
      <c r="LN4000">
        <v>586.71220920949702</v>
      </c>
      <c r="LO4000">
        <v>559.31938724214695</v>
      </c>
      <c r="LP4000">
        <v>576.8176532</v>
      </c>
      <c r="LQ4000">
        <v>556.56400984989705</v>
      </c>
      <c r="LR4000">
        <v>519.58290208388496</v>
      </c>
      <c r="LS4000">
        <v>515.02299790822599</v>
      </c>
    </row>
    <row r="4001" spans="1:331" x14ac:dyDescent="0.2">
      <c r="A4001" t="s">
        <v>2485</v>
      </c>
      <c r="B4001" t="s">
        <v>713</v>
      </c>
      <c r="C4001" t="s">
        <v>1257</v>
      </c>
      <c r="D4001" t="s">
        <v>1258</v>
      </c>
      <c r="E4001" t="s">
        <v>641</v>
      </c>
      <c r="F4001" t="s">
        <v>717</v>
      </c>
      <c r="G4001" t="s">
        <v>2473</v>
      </c>
      <c r="H4001" t="s">
        <v>2388</v>
      </c>
      <c r="I4001" t="s">
        <v>2474</v>
      </c>
      <c r="JO4001">
        <v>0</v>
      </c>
      <c r="JP4001">
        <v>0</v>
      </c>
      <c r="JQ4001">
        <v>0</v>
      </c>
      <c r="JR4001">
        <v>0</v>
      </c>
      <c r="JS4001">
        <v>0</v>
      </c>
      <c r="JT4001">
        <v>0</v>
      </c>
      <c r="JU4001">
        <v>0</v>
      </c>
      <c r="JV4001">
        <v>0</v>
      </c>
      <c r="JW4001">
        <v>0</v>
      </c>
      <c r="JX4001">
        <v>0</v>
      </c>
      <c r="JY4001">
        <v>0</v>
      </c>
      <c r="JZ4001">
        <v>0</v>
      </c>
      <c r="KA4001">
        <v>0</v>
      </c>
      <c r="KB4001">
        <v>0</v>
      </c>
      <c r="KC4001">
        <v>0</v>
      </c>
      <c r="KD4001">
        <v>0</v>
      </c>
      <c r="KE4001">
        <v>0</v>
      </c>
      <c r="KF4001">
        <v>0</v>
      </c>
      <c r="KG4001">
        <v>0</v>
      </c>
      <c r="KH4001">
        <v>0</v>
      </c>
      <c r="KI4001">
        <v>0</v>
      </c>
      <c r="KJ4001">
        <v>0</v>
      </c>
      <c r="KK4001">
        <v>0</v>
      </c>
      <c r="KL4001">
        <v>0</v>
      </c>
      <c r="KM4001">
        <v>0</v>
      </c>
      <c r="KN4001">
        <v>0</v>
      </c>
      <c r="KO4001">
        <v>0</v>
      </c>
      <c r="KP4001">
        <v>0</v>
      </c>
      <c r="KQ4001">
        <v>9.8515519999999995E-2</v>
      </c>
      <c r="KR4001">
        <v>9.8515519999999995E-2</v>
      </c>
      <c r="KS4001">
        <v>9.8515519999999995E-2</v>
      </c>
      <c r="KT4001">
        <v>0.24696356275303599</v>
      </c>
      <c r="KU4001">
        <v>0.44331983805668002</v>
      </c>
      <c r="KV4001">
        <v>0.59109311740890602</v>
      </c>
      <c r="KW4001">
        <v>3.1032388663967598</v>
      </c>
      <c r="KX4001">
        <v>8.8478106612685501</v>
      </c>
      <c r="KY4001">
        <v>10.295271794871701</v>
      </c>
      <c r="KZ4001">
        <v>11.6339188933873</v>
      </c>
      <c r="LA4001">
        <v>12.9119520917678</v>
      </c>
      <c r="LB4001">
        <v>14.3800593535762</v>
      </c>
      <c r="LC4001">
        <v>14.466039306342701</v>
      </c>
      <c r="LD4001">
        <v>17.543685638326501</v>
      </c>
      <c r="LE4001">
        <v>23.797195141700399</v>
      </c>
      <c r="LF4001">
        <v>22.5700720647773</v>
      </c>
      <c r="LG4001">
        <v>23.407901349527599</v>
      </c>
      <c r="LH4001">
        <v>22.760577192982399</v>
      </c>
      <c r="LI4001">
        <v>14.3341199730094</v>
      </c>
      <c r="LJ4001">
        <v>5.0927591093117401</v>
      </c>
      <c r="LK4001">
        <v>5.8051944669365696</v>
      </c>
      <c r="LL4001">
        <v>5.8914497300944602</v>
      </c>
      <c r="LM4001">
        <v>5.37215748987854</v>
      </c>
      <c r="LN4001">
        <v>4.1530850651195896</v>
      </c>
      <c r="LO4001">
        <v>3.4487341238361102</v>
      </c>
      <c r="LP4001">
        <v>3.6549118178642699</v>
      </c>
      <c r="LQ4001">
        <v>3.55483046180278</v>
      </c>
      <c r="LR4001">
        <v>3.1299279653389802</v>
      </c>
      <c r="LS4001">
        <v>3.1566979182747801</v>
      </c>
    </row>
    <row r="4002" spans="1:331" x14ac:dyDescent="0.2">
      <c r="A4002" t="s">
        <v>2642</v>
      </c>
      <c r="B4002" t="s">
        <v>713</v>
      </c>
      <c r="C4002" t="s">
        <v>2073</v>
      </c>
      <c r="D4002" t="s">
        <v>2074</v>
      </c>
      <c r="E4002" t="s">
        <v>641</v>
      </c>
      <c r="F4002" t="s">
        <v>717</v>
      </c>
      <c r="G4002" t="s">
        <v>2473</v>
      </c>
      <c r="H4002" t="s">
        <v>2388</v>
      </c>
      <c r="I4002" t="s">
        <v>2474</v>
      </c>
      <c r="JO4002">
        <v>0</v>
      </c>
      <c r="JP4002">
        <v>0</v>
      </c>
      <c r="JQ4002">
        <v>0</v>
      </c>
      <c r="JR4002">
        <v>0</v>
      </c>
      <c r="JS4002">
        <v>0</v>
      </c>
      <c r="JT4002">
        <v>0</v>
      </c>
      <c r="JU4002">
        <v>0</v>
      </c>
      <c r="JV4002">
        <v>0</v>
      </c>
      <c r="JW4002">
        <v>0</v>
      </c>
      <c r="JX4002">
        <v>0</v>
      </c>
      <c r="JY4002">
        <v>0</v>
      </c>
      <c r="JZ4002">
        <v>0</v>
      </c>
      <c r="KA4002">
        <v>0</v>
      </c>
      <c r="KB4002">
        <v>0</v>
      </c>
      <c r="KC4002">
        <v>0</v>
      </c>
      <c r="KD4002">
        <v>0</v>
      </c>
      <c r="KE4002">
        <v>0</v>
      </c>
      <c r="KF4002">
        <v>0</v>
      </c>
      <c r="KG4002">
        <v>0</v>
      </c>
      <c r="KH4002">
        <v>0</v>
      </c>
      <c r="KI4002">
        <v>0</v>
      </c>
      <c r="KJ4002">
        <v>0</v>
      </c>
      <c r="KK4002">
        <v>0</v>
      </c>
      <c r="KL4002">
        <v>0</v>
      </c>
      <c r="KM4002">
        <v>0</v>
      </c>
      <c r="KN4002">
        <v>0</v>
      </c>
      <c r="KO4002">
        <v>0</v>
      </c>
      <c r="KP4002">
        <v>0</v>
      </c>
      <c r="KQ4002">
        <v>0</v>
      </c>
      <c r="KR4002">
        <v>0</v>
      </c>
      <c r="KS4002">
        <v>0</v>
      </c>
      <c r="KT4002">
        <v>0</v>
      </c>
      <c r="KU4002">
        <v>0</v>
      </c>
      <c r="KV4002">
        <v>0</v>
      </c>
      <c r="KW4002">
        <v>0</v>
      </c>
      <c r="KX4002">
        <v>0</v>
      </c>
      <c r="KY4002">
        <v>0</v>
      </c>
      <c r="KZ4002">
        <v>0</v>
      </c>
      <c r="LA4002">
        <v>0</v>
      </c>
      <c r="LB4002">
        <v>0</v>
      </c>
      <c r="LC4002">
        <v>0</v>
      </c>
      <c r="LD4002">
        <v>0</v>
      </c>
      <c r="LE4002">
        <v>0</v>
      </c>
      <c r="LF4002">
        <v>0</v>
      </c>
      <c r="LG4002">
        <v>0</v>
      </c>
      <c r="LH4002">
        <v>0</v>
      </c>
      <c r="LI4002">
        <v>0</v>
      </c>
      <c r="LJ4002">
        <v>1.5331991902833999</v>
      </c>
      <c r="LK4002">
        <v>4.9124172739541097</v>
      </c>
      <c r="LL4002">
        <v>7.6522717948717904</v>
      </c>
      <c r="LM4002">
        <v>7.2772282074015697</v>
      </c>
      <c r="LN4002">
        <v>6.7515738461538399</v>
      </c>
      <c r="LO4002">
        <v>7.25076686909581</v>
      </c>
      <c r="LP4002">
        <v>7.10769770580296</v>
      </c>
      <c r="LQ4002">
        <v>8.4484939271255008</v>
      </c>
      <c r="LR4002">
        <v>8.1262272020100497</v>
      </c>
      <c r="LS4002">
        <v>7.5156994715393299</v>
      </c>
    </row>
    <row r="4003" spans="1:331" x14ac:dyDescent="0.2">
      <c r="A4003" t="s">
        <v>2751</v>
      </c>
      <c r="B4003" t="s">
        <v>713</v>
      </c>
      <c r="C4003" t="s">
        <v>1556</v>
      </c>
      <c r="D4003" t="s">
        <v>1557</v>
      </c>
      <c r="E4003" t="s">
        <v>641</v>
      </c>
      <c r="F4003" t="s">
        <v>717</v>
      </c>
      <c r="G4003" t="s">
        <v>2473</v>
      </c>
      <c r="H4003" t="s">
        <v>2388</v>
      </c>
      <c r="I4003" t="s">
        <v>2474</v>
      </c>
      <c r="JO4003">
        <v>0</v>
      </c>
      <c r="JP4003">
        <v>0</v>
      </c>
      <c r="JQ4003">
        <v>0</v>
      </c>
      <c r="JR4003">
        <v>1.04856753069577</v>
      </c>
      <c r="JS4003">
        <v>2.63915416098226</v>
      </c>
      <c r="JT4003">
        <v>4.2326057298772097</v>
      </c>
      <c r="JU4003">
        <v>5.278308322</v>
      </c>
      <c r="JV4003">
        <v>5.8420190995907202</v>
      </c>
      <c r="JW4003">
        <v>5.5272851296043601</v>
      </c>
      <c r="JX4003">
        <v>6.4236016371077698</v>
      </c>
      <c r="JY4003">
        <v>9.5607094133697093</v>
      </c>
      <c r="JZ4003">
        <v>10.036289222373799</v>
      </c>
      <c r="KA4003">
        <v>9.1125511596180004</v>
      </c>
      <c r="KB4003">
        <v>8.9133697135061301</v>
      </c>
      <c r="KC4003">
        <v>8.3158253751705296</v>
      </c>
      <c r="KD4003">
        <v>7.8892223738062697</v>
      </c>
      <c r="KE4003">
        <v>8.1664392905866201</v>
      </c>
      <c r="KF4003">
        <v>7.7182810368349202</v>
      </c>
      <c r="KG4003">
        <v>8.0170532060027195</v>
      </c>
      <c r="KH4003">
        <v>8.0889495225102301</v>
      </c>
      <c r="KI4003">
        <v>7.9324624829467902</v>
      </c>
      <c r="KJ4003">
        <v>9.9790723055934496</v>
      </c>
      <c r="KK4003">
        <v>11.4829331514324</v>
      </c>
      <c r="KL4003">
        <v>13.371787175989001</v>
      </c>
      <c r="KM4003">
        <v>16.93562756</v>
      </c>
      <c r="KN4003">
        <v>20.225121418826699</v>
      </c>
      <c r="KO4003">
        <v>23.469819918144601</v>
      </c>
      <c r="KP4003">
        <v>25.635143246930401</v>
      </c>
      <c r="KQ4003">
        <v>28.127993180000001</v>
      </c>
      <c r="KR4003">
        <v>27.985607094133599</v>
      </c>
      <c r="KS4003">
        <v>29.612058663028598</v>
      </c>
      <c r="KT4003">
        <v>29.193368349249599</v>
      </c>
      <c r="KU4003">
        <v>28.666946793997202</v>
      </c>
      <c r="KV4003">
        <v>28.6181514324693</v>
      </c>
      <c r="KW4003">
        <v>28.751537517053201</v>
      </c>
      <c r="KX4003">
        <v>28.096272286776099</v>
      </c>
      <c r="KY4003">
        <v>29.901341910899902</v>
      </c>
      <c r="KZ4003">
        <v>32.739978007244602</v>
      </c>
      <c r="LA4003">
        <v>31.550083501905199</v>
      </c>
      <c r="LB4003">
        <v>23.489677517994</v>
      </c>
      <c r="LC4003">
        <v>21.6667774144987</v>
      </c>
      <c r="LD4003">
        <v>20.3223026532436</v>
      </c>
      <c r="LE4003">
        <v>19.475781507268099</v>
      </c>
      <c r="LF4003">
        <v>19.6290033871195</v>
      </c>
      <c r="LG4003">
        <v>19.3263954226842</v>
      </c>
      <c r="LH4003">
        <v>18.5296696382368</v>
      </c>
      <c r="LI4003">
        <v>16.949032008456001</v>
      </c>
      <c r="LJ4003">
        <v>8.0788340311426801</v>
      </c>
      <c r="LK4003">
        <v>2.6864814410000002</v>
      </c>
      <c r="LL4003">
        <v>1.459948488</v>
      </c>
      <c r="LM4003">
        <v>1.1978360069624101</v>
      </c>
      <c r="LN4003">
        <v>1.10125417509526</v>
      </c>
      <c r="LO4003">
        <v>1.07881011691911</v>
      </c>
      <c r="LP4003">
        <v>1.0510343446474399</v>
      </c>
      <c r="LQ4003">
        <v>1.5105905419391199</v>
      </c>
      <c r="LR4003">
        <v>1.96417996989227</v>
      </c>
      <c r="LS4003">
        <v>4.5984205202991904</v>
      </c>
    </row>
    <row r="4004" spans="1:331" x14ac:dyDescent="0.2">
      <c r="A4004" t="s">
        <v>2746</v>
      </c>
      <c r="B4004" t="s">
        <v>713</v>
      </c>
      <c r="C4004" t="s">
        <v>1689</v>
      </c>
      <c r="D4004" t="s">
        <v>1690</v>
      </c>
      <c r="E4004" t="s">
        <v>641</v>
      </c>
      <c r="F4004" t="s">
        <v>717</v>
      </c>
      <c r="G4004" t="s">
        <v>2473</v>
      </c>
      <c r="H4004" t="s">
        <v>2388</v>
      </c>
      <c r="I4004" t="s">
        <v>2474</v>
      </c>
      <c r="JO4004">
        <v>0</v>
      </c>
      <c r="JP4004">
        <v>0</v>
      </c>
      <c r="JQ4004">
        <v>0</v>
      </c>
      <c r="JR4004">
        <v>0</v>
      </c>
      <c r="JS4004">
        <v>0</v>
      </c>
      <c r="JT4004">
        <v>0</v>
      </c>
      <c r="JU4004">
        <v>0</v>
      </c>
      <c r="JV4004">
        <v>0</v>
      </c>
      <c r="JW4004">
        <v>0</v>
      </c>
      <c r="JX4004">
        <v>0</v>
      </c>
      <c r="JY4004">
        <v>0</v>
      </c>
      <c r="JZ4004">
        <v>0</v>
      </c>
      <c r="KA4004">
        <v>0</v>
      </c>
      <c r="KB4004">
        <v>0</v>
      </c>
      <c r="KC4004">
        <v>0</v>
      </c>
      <c r="KD4004">
        <v>0</v>
      </c>
      <c r="KE4004">
        <v>0</v>
      </c>
      <c r="KF4004">
        <v>0</v>
      </c>
      <c r="KG4004">
        <v>0</v>
      </c>
      <c r="KH4004">
        <v>0</v>
      </c>
      <c r="KI4004">
        <v>0</v>
      </c>
      <c r="KJ4004">
        <v>0</v>
      </c>
      <c r="KK4004">
        <v>0</v>
      </c>
      <c r="KL4004">
        <v>0</v>
      </c>
      <c r="KM4004">
        <v>0</v>
      </c>
      <c r="KN4004">
        <v>0</v>
      </c>
      <c r="KO4004">
        <v>0</v>
      </c>
      <c r="KP4004">
        <v>0</v>
      </c>
      <c r="KQ4004">
        <v>0</v>
      </c>
      <c r="KR4004">
        <v>0</v>
      </c>
      <c r="KS4004">
        <v>0</v>
      </c>
      <c r="KT4004">
        <v>0</v>
      </c>
      <c r="KU4004">
        <v>0</v>
      </c>
      <c r="KV4004">
        <v>0</v>
      </c>
      <c r="KW4004">
        <v>0</v>
      </c>
      <c r="KX4004">
        <v>0</v>
      </c>
      <c r="KY4004">
        <v>0</v>
      </c>
      <c r="KZ4004">
        <v>0</v>
      </c>
      <c r="LA4004">
        <v>1.2374100719424399</v>
      </c>
      <c r="LB4004">
        <v>8.8345323740000001</v>
      </c>
      <c r="LC4004">
        <v>9.1079136690647395</v>
      </c>
      <c r="LD4004">
        <v>8.0431654676258901</v>
      </c>
      <c r="LE4004">
        <v>7.5395683450000002</v>
      </c>
      <c r="LF4004">
        <v>6.6906474820143798</v>
      </c>
      <c r="LG4004">
        <v>6.1870503599999997</v>
      </c>
      <c r="LH4004">
        <v>6.4028776978417197</v>
      </c>
      <c r="LI4004">
        <v>5.9712230215827304</v>
      </c>
      <c r="LJ4004">
        <v>5.3093525179856096</v>
      </c>
      <c r="LK4004">
        <v>4.75998848666275</v>
      </c>
      <c r="LL4004">
        <v>4.6638323364976397</v>
      </c>
      <c r="LM4004">
        <v>5.8092181945670802</v>
      </c>
      <c r="LN4004">
        <v>6.1360103597122198</v>
      </c>
      <c r="LO4004">
        <v>5.16838100719424</v>
      </c>
      <c r="LP4004">
        <v>6.0661141007194201</v>
      </c>
      <c r="LQ4004">
        <v>6.6633670503597102</v>
      </c>
      <c r="LR4004">
        <v>6.6488392805755296</v>
      </c>
      <c r="LS4004">
        <v>6.1175191366906398</v>
      </c>
    </row>
    <row r="4005" spans="1:331" x14ac:dyDescent="0.2">
      <c r="A4005" t="s">
        <v>2476</v>
      </c>
      <c r="B4005" t="s">
        <v>713</v>
      </c>
      <c r="C4005" t="s">
        <v>810</v>
      </c>
      <c r="D4005" t="s">
        <v>324</v>
      </c>
      <c r="E4005" t="s">
        <v>641</v>
      </c>
      <c r="F4005" t="s">
        <v>717</v>
      </c>
      <c r="G4005" t="s">
        <v>2473</v>
      </c>
      <c r="H4005" t="s">
        <v>2388</v>
      </c>
      <c r="I4005" t="s">
        <v>2474</v>
      </c>
      <c r="JO4005">
        <v>0</v>
      </c>
      <c r="JP4005">
        <v>0</v>
      </c>
      <c r="JQ4005">
        <v>0</v>
      </c>
      <c r="JR4005">
        <v>0</v>
      </c>
      <c r="JS4005">
        <v>0</v>
      </c>
      <c r="JT4005">
        <v>0</v>
      </c>
      <c r="JU4005">
        <v>0</v>
      </c>
      <c r="JV4005">
        <v>0</v>
      </c>
      <c r="JW4005">
        <v>0</v>
      </c>
      <c r="JX4005">
        <v>0</v>
      </c>
      <c r="JY4005">
        <v>0</v>
      </c>
      <c r="JZ4005">
        <v>0</v>
      </c>
      <c r="KA4005">
        <v>0</v>
      </c>
      <c r="KB4005">
        <v>0</v>
      </c>
      <c r="KC4005">
        <v>0</v>
      </c>
      <c r="KD4005">
        <v>0</v>
      </c>
      <c r="KE4005">
        <v>6.6961493999999996E-2</v>
      </c>
      <c r="KF4005">
        <v>0.24135038289264499</v>
      </c>
      <c r="KG4005">
        <v>0.58498620141598001</v>
      </c>
      <c r="KH4005">
        <v>1.0619972942760001</v>
      </c>
      <c r="KI4005">
        <v>2.0101377348877101</v>
      </c>
      <c r="KJ4005">
        <v>1.97468289076723</v>
      </c>
      <c r="KK4005">
        <v>1.8146382268458301</v>
      </c>
      <c r="KL4005">
        <v>2.0791478517555202</v>
      </c>
      <c r="KM4005">
        <v>2.0481019726917999</v>
      </c>
      <c r="KN4005">
        <v>2.4394874424216102</v>
      </c>
      <c r="KO4005">
        <v>2.82339825487646</v>
      </c>
      <c r="KP4005">
        <v>3.3023940762895498</v>
      </c>
      <c r="KQ4005">
        <v>3.3937159052160002</v>
      </c>
      <c r="KR4005">
        <v>3.4164912787169399</v>
      </c>
      <c r="KS4005">
        <v>3.3206393844820101</v>
      </c>
      <c r="KT4005">
        <v>3.7763365713047201</v>
      </c>
      <c r="KU4005">
        <v>4.2899722920098204</v>
      </c>
      <c r="KV4005">
        <v>4.4618329193758104</v>
      </c>
      <c r="KW4005">
        <v>4.8592416979999999</v>
      </c>
      <c r="KX4005">
        <v>7.1306471878016504</v>
      </c>
      <c r="KY4005">
        <v>7.7817510238810703</v>
      </c>
      <c r="KZ4005">
        <v>8.5496027570656903</v>
      </c>
      <c r="LA4005">
        <v>9.9818442329143107</v>
      </c>
      <c r="LB4005">
        <v>9.7683236349999998</v>
      </c>
      <c r="LC4005">
        <v>11.928662099552</v>
      </c>
      <c r="LD4005">
        <v>12.9889302096517</v>
      </c>
      <c r="LE4005">
        <v>13.701247206906499</v>
      </c>
      <c r="LF4005">
        <v>14.4688087780667</v>
      </c>
      <c r="LG4005">
        <v>14.987291992775599</v>
      </c>
      <c r="LH4005">
        <v>15.229754608438</v>
      </c>
      <c r="LI4005">
        <v>15.8148075421181</v>
      </c>
      <c r="LJ4005">
        <v>17.271433129171999</v>
      </c>
      <c r="LK4005">
        <v>17.094548839474001</v>
      </c>
      <c r="LL4005">
        <v>16.8869059079612</v>
      </c>
      <c r="LM4005">
        <v>17.598206252131099</v>
      </c>
      <c r="LN4005">
        <v>18.127823569137401</v>
      </c>
      <c r="LO4005">
        <v>17.562978090882801</v>
      </c>
      <c r="LP4005">
        <v>16.966807269469701</v>
      </c>
      <c r="LQ4005">
        <v>16.927564728796401</v>
      </c>
      <c r="LR4005">
        <v>15.136256459904599</v>
      </c>
      <c r="LS4005">
        <v>13.948694926600201</v>
      </c>
    </row>
    <row r="4006" spans="1:331" x14ac:dyDescent="0.2">
      <c r="A4006" t="s">
        <v>2747</v>
      </c>
      <c r="B4006" t="s">
        <v>713</v>
      </c>
      <c r="C4006" t="s">
        <v>2098</v>
      </c>
      <c r="D4006" t="s">
        <v>2099</v>
      </c>
      <c r="E4006" t="s">
        <v>641</v>
      </c>
      <c r="F4006" t="s">
        <v>717</v>
      </c>
      <c r="G4006" t="s">
        <v>2473</v>
      </c>
      <c r="H4006" t="s">
        <v>2388</v>
      </c>
      <c r="I4006" t="s">
        <v>2474</v>
      </c>
      <c r="JO4006">
        <v>0</v>
      </c>
      <c r="JP4006">
        <v>0</v>
      </c>
      <c r="JQ4006">
        <v>0</v>
      </c>
      <c r="JR4006">
        <v>0</v>
      </c>
      <c r="JS4006">
        <v>0</v>
      </c>
      <c r="JT4006">
        <v>0</v>
      </c>
      <c r="JU4006">
        <v>0</v>
      </c>
      <c r="JV4006">
        <v>0</v>
      </c>
      <c r="JW4006">
        <v>0</v>
      </c>
      <c r="JX4006">
        <v>0</v>
      </c>
      <c r="JY4006">
        <v>0</v>
      </c>
      <c r="JZ4006">
        <v>0</v>
      </c>
      <c r="KA4006">
        <v>0</v>
      </c>
      <c r="KB4006">
        <v>0</v>
      </c>
      <c r="KC4006">
        <v>0</v>
      </c>
      <c r="KD4006">
        <v>0</v>
      </c>
      <c r="KE4006">
        <v>0</v>
      </c>
      <c r="KF4006">
        <v>0</v>
      </c>
      <c r="KG4006">
        <v>0</v>
      </c>
      <c r="KH4006">
        <v>0</v>
      </c>
      <c r="KI4006">
        <v>6.78</v>
      </c>
      <c r="KJ4006">
        <v>6.56</v>
      </c>
      <c r="KK4006">
        <v>6.47</v>
      </c>
      <c r="KL4006">
        <v>5.72</v>
      </c>
      <c r="KM4006">
        <v>5.75</v>
      </c>
      <c r="KN4006">
        <v>5.7</v>
      </c>
      <c r="KO4006">
        <v>5.4</v>
      </c>
      <c r="KP4006">
        <v>5.2</v>
      </c>
      <c r="KQ4006">
        <v>4.3819999999999997</v>
      </c>
      <c r="KR4006">
        <v>4.1920000000000002</v>
      </c>
      <c r="KS4006">
        <v>4.07</v>
      </c>
      <c r="KT4006">
        <v>4.3550000000000004</v>
      </c>
      <c r="KU4006">
        <v>5.3680000000000003</v>
      </c>
      <c r="KV4006">
        <v>6.3689999999999998</v>
      </c>
      <c r="KW4006">
        <v>7.0629999999999997</v>
      </c>
      <c r="KX4006">
        <v>7.28</v>
      </c>
      <c r="KY4006">
        <v>7.7450000000000001</v>
      </c>
      <c r="KZ4006">
        <v>8.2100000000000009</v>
      </c>
      <c r="LA4006">
        <v>8.7100000000000009</v>
      </c>
      <c r="LB4006">
        <v>9.2200000000000006</v>
      </c>
      <c r="LC4006">
        <v>9.73</v>
      </c>
      <c r="LD4006">
        <v>9.99</v>
      </c>
      <c r="LE4006">
        <v>10.27</v>
      </c>
      <c r="LF4006">
        <v>10.605</v>
      </c>
      <c r="LG4006">
        <v>10.87</v>
      </c>
      <c r="LH4006">
        <v>11.13</v>
      </c>
      <c r="LI4006">
        <v>11.51</v>
      </c>
      <c r="LJ4006">
        <v>11.99</v>
      </c>
      <c r="LK4006">
        <v>12.47</v>
      </c>
      <c r="LL4006">
        <v>12.85</v>
      </c>
      <c r="LM4006">
        <v>13.23</v>
      </c>
      <c r="LN4006">
        <v>13.18</v>
      </c>
      <c r="LO4006">
        <v>13.055</v>
      </c>
      <c r="LP4006">
        <v>12.509</v>
      </c>
      <c r="LQ4006">
        <v>12.212999999999999</v>
      </c>
      <c r="LR4006">
        <v>10.400909090909</v>
      </c>
      <c r="LS4006">
        <v>11.9840946544149</v>
      </c>
    </row>
    <row r="4007" spans="1:331" x14ac:dyDescent="0.2">
      <c r="A4007" t="s">
        <v>2484</v>
      </c>
      <c r="B4007" t="s">
        <v>713</v>
      </c>
      <c r="C4007" t="s">
        <v>1306</v>
      </c>
      <c r="D4007" t="s">
        <v>1307</v>
      </c>
      <c r="E4007" t="s">
        <v>641</v>
      </c>
      <c r="F4007" t="s">
        <v>717</v>
      </c>
      <c r="G4007" t="s">
        <v>2473</v>
      </c>
      <c r="H4007" t="s">
        <v>2388</v>
      </c>
      <c r="I4007" t="s">
        <v>2474</v>
      </c>
      <c r="JO4007">
        <v>0</v>
      </c>
      <c r="JP4007">
        <v>0.77100000000000002</v>
      </c>
      <c r="JQ4007">
        <v>2.2410000000000001</v>
      </c>
      <c r="JR4007">
        <v>3.1909999999999998</v>
      </c>
      <c r="JS4007">
        <v>3.7069999999999999</v>
      </c>
      <c r="JT4007">
        <v>4.1509999999999998</v>
      </c>
      <c r="JU4007">
        <v>4.109</v>
      </c>
      <c r="JV4007">
        <v>3.9769999999999999</v>
      </c>
      <c r="JW4007">
        <v>3.8780000000000001</v>
      </c>
      <c r="JX4007">
        <v>4.1390000000000002</v>
      </c>
      <c r="JY4007">
        <v>4.609</v>
      </c>
      <c r="JZ4007">
        <v>3.71</v>
      </c>
      <c r="KA4007">
        <v>4.3040000000000003</v>
      </c>
      <c r="KB4007">
        <v>4.944</v>
      </c>
      <c r="KC4007">
        <v>5.5359999999999996</v>
      </c>
      <c r="KD4007">
        <v>5.6269999999999998</v>
      </c>
      <c r="KE4007">
        <v>5.407</v>
      </c>
      <c r="KF4007">
        <v>5.1459999999999999</v>
      </c>
      <c r="KG4007">
        <v>5.532</v>
      </c>
      <c r="KH4007">
        <v>5.48</v>
      </c>
      <c r="KI4007">
        <v>5.4080000000000004</v>
      </c>
      <c r="KJ4007">
        <v>5.25</v>
      </c>
      <c r="KK4007">
        <v>5.0069999999999997</v>
      </c>
      <c r="KL4007">
        <v>4.9359999999999999</v>
      </c>
      <c r="KM4007">
        <v>4.96</v>
      </c>
      <c r="KN4007">
        <v>4.7404000000000002</v>
      </c>
      <c r="KO4007">
        <v>5.4442999999999904</v>
      </c>
      <c r="KP4007">
        <v>5.4541000000000004</v>
      </c>
      <c r="KQ4007">
        <v>4.9362000000000004</v>
      </c>
      <c r="KR4007">
        <v>4.5590999999999999</v>
      </c>
      <c r="KS4007">
        <v>4.4436999999999998</v>
      </c>
      <c r="KT4007">
        <v>4.4070999999999998</v>
      </c>
      <c r="KU4007">
        <v>4.157</v>
      </c>
      <c r="KV4007">
        <v>4.0804</v>
      </c>
      <c r="KW4007">
        <v>4.1985999999999999</v>
      </c>
      <c r="KX4007">
        <v>3.6619999999999999</v>
      </c>
      <c r="KY4007">
        <v>3.3490000000000002</v>
      </c>
      <c r="KZ4007">
        <v>3.4860000000000002</v>
      </c>
      <c r="LA4007">
        <v>3.17</v>
      </c>
      <c r="LB4007">
        <v>3.343</v>
      </c>
      <c r="LC4007">
        <v>3.4020000000000001</v>
      </c>
      <c r="LD4007">
        <v>3.262</v>
      </c>
      <c r="LE4007">
        <v>4.5460000000000003</v>
      </c>
      <c r="LF4007">
        <v>4.1539999999999999</v>
      </c>
      <c r="LG4007">
        <v>3.9140000000000001</v>
      </c>
      <c r="LH4007">
        <v>3.8340000000000001</v>
      </c>
      <c r="LI4007">
        <v>3.4129999999999998</v>
      </c>
      <c r="LJ4007">
        <v>3.4089999999999998</v>
      </c>
      <c r="LK4007">
        <v>3.1280000000000001</v>
      </c>
      <c r="LL4007">
        <v>2.903</v>
      </c>
      <c r="LM4007">
        <v>2.6269999999999998</v>
      </c>
      <c r="LN4007">
        <v>2.5059999999999998</v>
      </c>
      <c r="LO4007">
        <v>2.117</v>
      </c>
      <c r="LP4007">
        <v>2.048</v>
      </c>
      <c r="LQ4007">
        <v>1.879</v>
      </c>
      <c r="LR4007">
        <v>1.736621338</v>
      </c>
      <c r="LS4007">
        <v>2.120538206</v>
      </c>
    </row>
    <row r="4008" spans="1:331" x14ac:dyDescent="0.2">
      <c r="A4008" t="s">
        <v>2742</v>
      </c>
      <c r="B4008" t="s">
        <v>713</v>
      </c>
      <c r="C4008" t="s">
        <v>935</v>
      </c>
      <c r="D4008" t="s">
        <v>936</v>
      </c>
      <c r="E4008" t="s">
        <v>641</v>
      </c>
      <c r="F4008" t="s">
        <v>717</v>
      </c>
      <c r="G4008" t="s">
        <v>2473</v>
      </c>
      <c r="H4008" t="s">
        <v>2388</v>
      </c>
      <c r="I4008" t="s">
        <v>2474</v>
      </c>
      <c r="JO4008">
        <v>6.6714597900000001</v>
      </c>
      <c r="JP4008">
        <v>7.5629116219601196</v>
      </c>
      <c r="JQ4008">
        <v>8.8505642678217296</v>
      </c>
      <c r="JR4008">
        <v>9.4852103120759796</v>
      </c>
      <c r="JS4008">
        <v>7.7754409769335098</v>
      </c>
      <c r="JT4008">
        <v>6.9335142469470803</v>
      </c>
      <c r="JU4008">
        <v>6.38873812754409</v>
      </c>
      <c r="JV4008">
        <v>7.00217096336499</v>
      </c>
      <c r="JW4008">
        <v>8.2211668928086805</v>
      </c>
      <c r="JX4008">
        <v>9.2611940298507403</v>
      </c>
      <c r="JY4008">
        <v>10.697421981004</v>
      </c>
      <c r="JZ4008">
        <v>10.52808684</v>
      </c>
      <c r="KA4008">
        <v>11.341248303934799</v>
      </c>
      <c r="KB4008">
        <v>11.390773405698701</v>
      </c>
      <c r="KC4008">
        <v>10.598371777476199</v>
      </c>
      <c r="KD4008">
        <v>10.52808684</v>
      </c>
      <c r="KE4008">
        <v>9.3602442333785607</v>
      </c>
      <c r="KF4008">
        <v>8.7659430122116593</v>
      </c>
      <c r="KG4008">
        <v>7.9240162822252298</v>
      </c>
      <c r="KH4008">
        <v>8.4423337856173593</v>
      </c>
      <c r="KI4008">
        <v>8.6356919945725892</v>
      </c>
      <c r="KJ4008">
        <v>8.2979858284335801</v>
      </c>
      <c r="KK4008">
        <v>7.6136039499472297</v>
      </c>
      <c r="KL4008">
        <v>7.44481411126187</v>
      </c>
      <c r="KM4008">
        <v>7.3433619779888399</v>
      </c>
      <c r="KN4008">
        <v>7.3749479873360402</v>
      </c>
      <c r="KO4008">
        <v>7.2443085997750103</v>
      </c>
      <c r="KP4008">
        <v>6.9489840482900096</v>
      </c>
      <c r="KQ4008">
        <v>6.4526858278537302</v>
      </c>
      <c r="KR4008">
        <v>6.7634833553676801</v>
      </c>
      <c r="KS4008">
        <v>6.7357926857553698</v>
      </c>
      <c r="KT4008">
        <v>6.6756491667536402</v>
      </c>
      <c r="KU4008">
        <v>6.4374748489487201</v>
      </c>
      <c r="KV4008">
        <v>6.3969192933931698</v>
      </c>
      <c r="KW4008">
        <v>6.6445416275267002</v>
      </c>
      <c r="KX4008">
        <v>6.5723261062418796</v>
      </c>
      <c r="KY4008">
        <v>6.3254054411780096</v>
      </c>
      <c r="KZ4008">
        <v>7.27891081434651</v>
      </c>
      <c r="LA4008">
        <v>7.66894822230031</v>
      </c>
      <c r="LB4008">
        <v>7.1223565416213397</v>
      </c>
      <c r="LC4008">
        <v>8.1089782989038408</v>
      </c>
      <c r="LD4008">
        <v>8.1814303776462101</v>
      </c>
      <c r="LE4008">
        <v>7.1925007018910199</v>
      </c>
      <c r="LF4008">
        <v>6.8861735478712198</v>
      </c>
      <c r="LG4008">
        <v>6.8021953613400701</v>
      </c>
      <c r="LH4008">
        <v>6.2317859320304603</v>
      </c>
      <c r="LI4008">
        <v>5.8766188742043699</v>
      </c>
      <c r="LJ4008">
        <v>5.1822631711314999</v>
      </c>
      <c r="LK4008">
        <v>5.10839237970377</v>
      </c>
      <c r="LL4008">
        <v>5.0541626897271597</v>
      </c>
      <c r="LM4008">
        <v>4.82414228286052</v>
      </c>
      <c r="LN4008">
        <v>4.331345411</v>
      </c>
      <c r="LO4008">
        <v>4.3799267996831999</v>
      </c>
      <c r="LP4008">
        <v>3.9007256726625301</v>
      </c>
      <c r="LQ4008">
        <v>3.6603209881016801</v>
      </c>
      <c r="LR4008">
        <v>3.4319320189823999</v>
      </c>
      <c r="LS4008">
        <v>3.4899872302220598</v>
      </c>
    </row>
    <row r="4009" spans="1:331" x14ac:dyDescent="0.2">
      <c r="A4009" t="s">
        <v>2667</v>
      </c>
      <c r="B4009" t="s">
        <v>713</v>
      </c>
      <c r="C4009" t="s">
        <v>304</v>
      </c>
      <c r="D4009" t="s">
        <v>73</v>
      </c>
      <c r="E4009" t="s">
        <v>641</v>
      </c>
      <c r="F4009" t="s">
        <v>717</v>
      </c>
      <c r="G4009" t="s">
        <v>2473</v>
      </c>
      <c r="H4009" t="s">
        <v>2388</v>
      </c>
      <c r="I4009" t="s">
        <v>2474</v>
      </c>
      <c r="JO4009">
        <v>427.69444187422198</v>
      </c>
      <c r="JP4009">
        <v>454.538860839802</v>
      </c>
      <c r="JQ4009">
        <v>484.22163039515101</v>
      </c>
      <c r="JR4009">
        <v>502.88033200207599</v>
      </c>
      <c r="JS4009">
        <v>511.35172358714902</v>
      </c>
      <c r="JT4009">
        <v>533.48984897197795</v>
      </c>
      <c r="JU4009">
        <v>525.88784979898298</v>
      </c>
      <c r="JV4009">
        <v>527.88788946866396</v>
      </c>
      <c r="JW4009">
        <v>514.65228662062702</v>
      </c>
      <c r="JX4009">
        <v>491.40630299999998</v>
      </c>
      <c r="JY4009">
        <v>469.77040174938702</v>
      </c>
      <c r="JZ4009">
        <v>457.97983431165397</v>
      </c>
      <c r="KA4009">
        <v>462.80377728814699</v>
      </c>
      <c r="KB4009">
        <v>484.205659304108</v>
      </c>
      <c r="KC4009">
        <v>476.99132891861501</v>
      </c>
      <c r="KD4009">
        <v>480.19339543879499</v>
      </c>
      <c r="KE4009">
        <v>478.796700292168</v>
      </c>
      <c r="KF4009">
        <v>480.72324889833197</v>
      </c>
      <c r="KG4009">
        <v>482.96264854096898</v>
      </c>
      <c r="KH4009">
        <v>496.136581943522</v>
      </c>
      <c r="KI4009">
        <v>498.70513480785701</v>
      </c>
      <c r="KJ4009">
        <v>482.329481570464</v>
      </c>
      <c r="KK4009">
        <v>467.26028940346902</v>
      </c>
      <c r="KL4009">
        <v>459.06196218957098</v>
      </c>
      <c r="KM4009">
        <v>429.03308969684502</v>
      </c>
      <c r="KN4009">
        <v>416.61725086020499</v>
      </c>
      <c r="KO4009">
        <v>422.89670770503</v>
      </c>
      <c r="KP4009">
        <v>413.03186607347601</v>
      </c>
      <c r="KQ4009">
        <v>397.00649521906502</v>
      </c>
      <c r="KR4009">
        <v>387.49936297069797</v>
      </c>
      <c r="KS4009">
        <v>383.55375478998798</v>
      </c>
      <c r="KT4009">
        <v>382.05795272911598</v>
      </c>
      <c r="KU4009">
        <v>379.95006403554299</v>
      </c>
      <c r="KV4009">
        <v>368.12954108464402</v>
      </c>
      <c r="KW4009">
        <v>352.62596458969603</v>
      </c>
      <c r="KX4009">
        <v>347.58088554703102</v>
      </c>
      <c r="KY4009">
        <v>344.508595400876</v>
      </c>
      <c r="KZ4009">
        <v>341.90467522057298</v>
      </c>
      <c r="LA4009">
        <v>332.55429076168002</v>
      </c>
      <c r="LB4009">
        <v>325.356983952588</v>
      </c>
      <c r="LC4009">
        <v>308.98818447680202</v>
      </c>
      <c r="LD4009">
        <v>304.50318103271297</v>
      </c>
      <c r="LE4009">
        <v>304.97655002943401</v>
      </c>
      <c r="LF4009">
        <v>302.22214069171298</v>
      </c>
      <c r="LG4009">
        <v>322.58634713817202</v>
      </c>
      <c r="LH4009">
        <v>333.14511061908098</v>
      </c>
      <c r="LI4009">
        <v>346.42192182650098</v>
      </c>
      <c r="LJ4009">
        <v>395.24508735807598</v>
      </c>
      <c r="LK4009">
        <v>448.68413423741202</v>
      </c>
      <c r="LL4009">
        <v>524.65926140431202</v>
      </c>
      <c r="LM4009">
        <v>567.12283766696896</v>
      </c>
      <c r="LN4009">
        <v>542.59314942196295</v>
      </c>
      <c r="LO4009">
        <v>574.13469311236997</v>
      </c>
      <c r="LP4009">
        <v>669.055938243848</v>
      </c>
      <c r="LQ4009">
        <v>749.89512821161304</v>
      </c>
      <c r="LR4009">
        <v>711.55064893074598</v>
      </c>
      <c r="LS4009">
        <v>711.12468973661703</v>
      </c>
    </row>
    <row r="4010" spans="1:331" x14ac:dyDescent="0.2">
      <c r="A4010" t="s">
        <v>2759</v>
      </c>
      <c r="B4010" t="s">
        <v>713</v>
      </c>
      <c r="C4010" t="s">
        <v>2116</v>
      </c>
      <c r="D4010" t="s">
        <v>2117</v>
      </c>
      <c r="E4010" t="s">
        <v>641</v>
      </c>
      <c r="F4010" t="s">
        <v>717</v>
      </c>
      <c r="G4010" t="s">
        <v>2473</v>
      </c>
      <c r="H4010" t="s">
        <v>2388</v>
      </c>
      <c r="I4010" t="s">
        <v>2474</v>
      </c>
      <c r="JO4010">
        <v>0</v>
      </c>
      <c r="JP4010">
        <v>0</v>
      </c>
      <c r="JQ4010">
        <v>0</v>
      </c>
      <c r="JR4010">
        <v>0</v>
      </c>
      <c r="JS4010">
        <v>0</v>
      </c>
      <c r="JT4010">
        <v>0</v>
      </c>
      <c r="JU4010">
        <v>0</v>
      </c>
      <c r="JV4010">
        <v>0</v>
      </c>
      <c r="JW4010">
        <v>0</v>
      </c>
      <c r="JX4010">
        <v>0</v>
      </c>
      <c r="JY4010">
        <v>0</v>
      </c>
      <c r="JZ4010">
        <v>0</v>
      </c>
      <c r="KA4010">
        <v>0</v>
      </c>
      <c r="KB4010">
        <v>0</v>
      </c>
      <c r="KC4010">
        <v>0</v>
      </c>
      <c r="KD4010">
        <v>0</v>
      </c>
      <c r="KE4010">
        <v>0</v>
      </c>
      <c r="KF4010">
        <v>0</v>
      </c>
      <c r="KG4010">
        <v>0</v>
      </c>
      <c r="KH4010">
        <v>0</v>
      </c>
      <c r="KI4010">
        <v>2.31</v>
      </c>
      <c r="KJ4010">
        <v>2.5299999999999998</v>
      </c>
      <c r="KK4010">
        <v>2.67</v>
      </c>
      <c r="KL4010">
        <v>2.44</v>
      </c>
      <c r="KM4010">
        <v>2.7</v>
      </c>
      <c r="KN4010">
        <v>2.8</v>
      </c>
      <c r="KO4010">
        <v>2.8</v>
      </c>
      <c r="KP4010">
        <v>3.3</v>
      </c>
      <c r="KQ4010">
        <v>4.0010000000000003</v>
      </c>
      <c r="KR4010">
        <v>5.5170000000000003</v>
      </c>
      <c r="KS4010">
        <v>7.5869999999999997</v>
      </c>
      <c r="KT4010">
        <v>7.6230000000000002</v>
      </c>
      <c r="KU4010">
        <v>7.891</v>
      </c>
      <c r="KV4010">
        <v>8.1760000000000002</v>
      </c>
      <c r="KW4010">
        <v>8.1</v>
      </c>
      <c r="KX4010">
        <v>7.5359999999999996</v>
      </c>
      <c r="KY4010">
        <v>7.2125000000000004</v>
      </c>
      <c r="KZ4010">
        <v>7.2336999999999998</v>
      </c>
      <c r="LA4010">
        <v>7.1687000000000003</v>
      </c>
      <c r="LB4010">
        <v>6.617</v>
      </c>
      <c r="LC4010">
        <v>5.4489999999999998</v>
      </c>
      <c r="LD4010">
        <v>5.4485000000000001</v>
      </c>
      <c r="LE4010">
        <v>5.1558000000000002</v>
      </c>
      <c r="LF4010">
        <v>4.9184999999999999</v>
      </c>
      <c r="LG4010">
        <v>4.4131749999999998</v>
      </c>
      <c r="LH4010">
        <v>4.0374369999999997</v>
      </c>
      <c r="LI4010">
        <v>3.7371780000000001</v>
      </c>
      <c r="LJ4010">
        <v>3.3371</v>
      </c>
      <c r="LK4010">
        <v>3.1671809999999998</v>
      </c>
      <c r="LL4010">
        <v>2.8670520000000002</v>
      </c>
      <c r="LM4010">
        <v>2.7280899999999999</v>
      </c>
      <c r="LN4010">
        <v>2.6154069999999998</v>
      </c>
      <c r="LO4010">
        <v>2.7666240000000002</v>
      </c>
      <c r="LP4010">
        <v>2.8909150000000001</v>
      </c>
      <c r="LQ4010">
        <v>3.010894</v>
      </c>
      <c r="LR4010">
        <v>2.781504</v>
      </c>
      <c r="LS4010">
        <v>2.7181479999999998</v>
      </c>
    </row>
    <row r="4011" spans="1:331" x14ac:dyDescent="0.2">
      <c r="A4011" t="s">
        <v>2740</v>
      </c>
      <c r="B4011" t="s">
        <v>713</v>
      </c>
      <c r="C4011" t="s">
        <v>924</v>
      </c>
      <c r="D4011" t="s">
        <v>925</v>
      </c>
      <c r="E4011" t="s">
        <v>641</v>
      </c>
      <c r="F4011" t="s">
        <v>717</v>
      </c>
      <c r="G4011" t="s">
        <v>2473</v>
      </c>
      <c r="H4011" t="s">
        <v>2388</v>
      </c>
      <c r="I4011" t="s">
        <v>2474</v>
      </c>
      <c r="JO4011">
        <v>184.11396184679199</v>
      </c>
      <c r="JP4011">
        <v>178.78590853267099</v>
      </c>
      <c r="JQ4011">
        <v>187.92504246951199</v>
      </c>
      <c r="JR4011">
        <v>191.76238398573199</v>
      </c>
      <c r="JS4011">
        <v>190.80553087321101</v>
      </c>
      <c r="JT4011">
        <v>197.23806236672999</v>
      </c>
      <c r="JU4011">
        <v>189.876556086119</v>
      </c>
      <c r="JV4011">
        <v>173.812347609878</v>
      </c>
      <c r="JW4011">
        <v>181.43453814028399</v>
      </c>
      <c r="JX4011">
        <v>160.650215546021</v>
      </c>
      <c r="JY4011">
        <v>127.097796478894</v>
      </c>
      <c r="JZ4011">
        <v>124.812680588258</v>
      </c>
      <c r="KA4011">
        <v>121.489917378512</v>
      </c>
      <c r="KB4011">
        <v>116.97508342917899</v>
      </c>
      <c r="KC4011">
        <v>127.368233078318</v>
      </c>
      <c r="KD4011">
        <v>117.34633009395</v>
      </c>
      <c r="KE4011">
        <v>113.61535593578</v>
      </c>
      <c r="KF4011">
        <v>102.595024454754</v>
      </c>
      <c r="KG4011">
        <v>97.268925203430598</v>
      </c>
      <c r="KH4011">
        <v>97.604290910000003</v>
      </c>
      <c r="KI4011">
        <v>91.504040270436704</v>
      </c>
      <c r="KJ4011">
        <v>98.9449370345002</v>
      </c>
      <c r="KK4011">
        <v>100.253500469538</v>
      </c>
      <c r="KL4011">
        <v>105.195081376565</v>
      </c>
      <c r="KM4011">
        <v>105.659697427878</v>
      </c>
      <c r="KN4011">
        <v>117.797051894737</v>
      </c>
      <c r="KO4011">
        <v>131.32541480035999</v>
      </c>
      <c r="KP4011">
        <v>131.589960401132</v>
      </c>
      <c r="KQ4011">
        <v>136.13735843208701</v>
      </c>
      <c r="KR4011">
        <v>144.47936666408199</v>
      </c>
      <c r="KS4011">
        <v>155.32509364055699</v>
      </c>
      <c r="KT4011">
        <v>165.17812030343299</v>
      </c>
      <c r="KU4011">
        <v>171.51917854594501</v>
      </c>
      <c r="KV4011">
        <v>177.76728102726801</v>
      </c>
      <c r="KW4011">
        <v>159.06319613968299</v>
      </c>
      <c r="KX4011">
        <v>160.28740023493299</v>
      </c>
      <c r="KY4011">
        <v>163.03252807915001</v>
      </c>
      <c r="KZ4011">
        <v>152.69766172528699</v>
      </c>
      <c r="LA4011">
        <v>147.476438355055</v>
      </c>
      <c r="LB4011">
        <v>170.159750401835</v>
      </c>
      <c r="LC4011">
        <v>169.40910576668401</v>
      </c>
      <c r="LD4011">
        <v>171.142718445501</v>
      </c>
      <c r="LE4011">
        <v>165.73528977292801</v>
      </c>
      <c r="LF4011">
        <v>165.84415915412899</v>
      </c>
      <c r="LG4011">
        <v>155.86256795634301</v>
      </c>
      <c r="LH4011">
        <v>145.83505492112101</v>
      </c>
      <c r="LI4011">
        <v>141.50678247413799</v>
      </c>
      <c r="LJ4011">
        <v>139.324997196992</v>
      </c>
      <c r="LK4011">
        <v>137.78144472874999</v>
      </c>
      <c r="LL4011">
        <v>138.51026821843399</v>
      </c>
      <c r="LM4011">
        <v>147.618822320221</v>
      </c>
      <c r="LN4011">
        <v>132.55638923610499</v>
      </c>
      <c r="LO4011">
        <v>114.09517519177901</v>
      </c>
      <c r="LP4011">
        <v>83.843239105034499</v>
      </c>
      <c r="LQ4011">
        <v>52.057038252520101</v>
      </c>
      <c r="LR4011">
        <v>32.701680857943302</v>
      </c>
      <c r="LS4011">
        <v>33.4084705570938</v>
      </c>
    </row>
    <row r="4012" spans="1:331" x14ac:dyDescent="0.2">
      <c r="A4012" t="s">
        <v>2475</v>
      </c>
      <c r="B4012" t="s">
        <v>713</v>
      </c>
      <c r="C4012" t="s">
        <v>1592</v>
      </c>
      <c r="D4012" t="s">
        <v>1593</v>
      </c>
      <c r="E4012" t="s">
        <v>641</v>
      </c>
      <c r="F4012" t="s">
        <v>717</v>
      </c>
      <c r="G4012" t="s">
        <v>2473</v>
      </c>
      <c r="H4012" t="s">
        <v>2388</v>
      </c>
      <c r="I4012" t="s">
        <v>2474</v>
      </c>
      <c r="JO4012">
        <v>0</v>
      </c>
      <c r="JP4012">
        <v>0</v>
      </c>
      <c r="JQ4012">
        <v>0</v>
      </c>
      <c r="JR4012">
        <v>0</v>
      </c>
      <c r="JS4012">
        <v>0</v>
      </c>
      <c r="JT4012">
        <v>0</v>
      </c>
      <c r="JU4012">
        <v>0</v>
      </c>
      <c r="JV4012">
        <v>0</v>
      </c>
      <c r="JW4012">
        <v>0</v>
      </c>
      <c r="JX4012">
        <v>0</v>
      </c>
      <c r="JY4012">
        <v>0</v>
      </c>
      <c r="JZ4012">
        <v>0</v>
      </c>
      <c r="KA4012">
        <v>0</v>
      </c>
      <c r="KB4012">
        <v>0</v>
      </c>
      <c r="KC4012">
        <v>0</v>
      </c>
      <c r="KD4012">
        <v>0</v>
      </c>
      <c r="KE4012">
        <v>0</v>
      </c>
      <c r="KF4012">
        <v>0</v>
      </c>
      <c r="KG4012">
        <v>0</v>
      </c>
      <c r="KH4012">
        <v>0</v>
      </c>
      <c r="KI4012">
        <v>0</v>
      </c>
      <c r="KJ4012">
        <v>0</v>
      </c>
      <c r="KK4012">
        <v>0.28000000000000003</v>
      </c>
      <c r="KL4012">
        <v>0.69</v>
      </c>
      <c r="KM4012">
        <v>1.49</v>
      </c>
      <c r="KN4012">
        <v>2.7</v>
      </c>
      <c r="KO4012">
        <v>3.96</v>
      </c>
      <c r="KP4012">
        <v>5.49</v>
      </c>
      <c r="KQ4012">
        <v>6.3</v>
      </c>
      <c r="KR4012">
        <v>7.1</v>
      </c>
      <c r="KS4012">
        <v>7.62</v>
      </c>
      <c r="KT4012">
        <v>8.8030000000000008</v>
      </c>
      <c r="KU4012">
        <v>10.09</v>
      </c>
      <c r="KV4012">
        <v>12.5</v>
      </c>
      <c r="KW4012">
        <v>15.217000000000001</v>
      </c>
      <c r="KX4012">
        <v>16.547999999999998</v>
      </c>
      <c r="KY4012">
        <v>17.097000000000001</v>
      </c>
      <c r="KZ4012">
        <v>17.212</v>
      </c>
      <c r="LA4012">
        <v>18.055</v>
      </c>
      <c r="LB4012">
        <v>20.414000000000001</v>
      </c>
      <c r="LC4012">
        <v>18.888999999999999</v>
      </c>
      <c r="LD4012">
        <v>17.145</v>
      </c>
      <c r="LE4012">
        <v>16.201000000000001</v>
      </c>
      <c r="LF4012">
        <v>15.164</v>
      </c>
      <c r="LG4012">
        <v>16.617999999999999</v>
      </c>
      <c r="LH4012">
        <v>15.256</v>
      </c>
      <c r="LI4012">
        <v>15.429</v>
      </c>
      <c r="LJ4012">
        <v>16.994199999999999</v>
      </c>
      <c r="LK4012">
        <v>16.911799999999999</v>
      </c>
      <c r="LL4012">
        <v>15.853</v>
      </c>
      <c r="LM4012">
        <v>17.169</v>
      </c>
      <c r="LN4012">
        <v>15.510999999999999</v>
      </c>
      <c r="LO4012">
        <v>13.85</v>
      </c>
      <c r="LP4012">
        <v>12.41</v>
      </c>
      <c r="LQ4012">
        <v>11.4422</v>
      </c>
      <c r="LR4012">
        <v>10.023899999999999</v>
      </c>
      <c r="LS4012">
        <v>9.3429798500000008</v>
      </c>
    </row>
    <row r="4013" spans="1:331" x14ac:dyDescent="0.2">
      <c r="A4013" t="s">
        <v>2472</v>
      </c>
      <c r="B4013" t="s">
        <v>886</v>
      </c>
      <c r="C4013" t="s">
        <v>359</v>
      </c>
      <c r="D4013" t="s">
        <v>359</v>
      </c>
      <c r="E4013" t="s">
        <v>641</v>
      </c>
      <c r="F4013" t="s">
        <v>717</v>
      </c>
      <c r="G4013" t="s">
        <v>2473</v>
      </c>
      <c r="H4013" t="s">
        <v>2388</v>
      </c>
      <c r="I4013" t="s">
        <v>2474</v>
      </c>
      <c r="JO4013">
        <v>1567.59087379484</v>
      </c>
      <c r="JP4013">
        <v>1702.2193220752599</v>
      </c>
      <c r="JQ4013">
        <v>1826.17908112451</v>
      </c>
      <c r="JR4013">
        <v>1992.26408842973</v>
      </c>
      <c r="JS4013">
        <v>2144.48265734182</v>
      </c>
      <c r="JT4013">
        <v>2358.8893722738999</v>
      </c>
      <c r="JU4013">
        <v>2493.6190628485201</v>
      </c>
      <c r="JV4013">
        <v>2635.4231757268399</v>
      </c>
      <c r="JW4013">
        <v>2875.7629804549301</v>
      </c>
      <c r="JX4013">
        <v>2882.1735027527998</v>
      </c>
      <c r="JY4013">
        <v>2737.5552686101901</v>
      </c>
      <c r="JZ4013">
        <v>2974.2681295310199</v>
      </c>
      <c r="KA4013">
        <v>3078.1483909727099</v>
      </c>
      <c r="KB4013">
        <v>3106.11940611623</v>
      </c>
      <c r="KC4013">
        <v>3237.57892166583</v>
      </c>
      <c r="KD4013">
        <v>3091.1079540863202</v>
      </c>
      <c r="KE4013">
        <v>2912.9688320284699</v>
      </c>
      <c r="KF4013">
        <v>2797.75378557152</v>
      </c>
      <c r="KG4013">
        <v>2762.03691033727</v>
      </c>
      <c r="KH4013">
        <v>2816.1832772716498</v>
      </c>
      <c r="KI4013">
        <v>2791.5474270249401</v>
      </c>
      <c r="KJ4013">
        <v>2929.4400325337801</v>
      </c>
      <c r="KK4013">
        <v>2936.20595196254</v>
      </c>
      <c r="KL4013">
        <v>3061.69991728573</v>
      </c>
      <c r="KM4013">
        <v>3098.6666185947402</v>
      </c>
      <c r="KN4013">
        <v>3157.9343630138001</v>
      </c>
      <c r="KO4013">
        <v>3149.41485471037</v>
      </c>
      <c r="KP4013">
        <v>3195.0106208085599</v>
      </c>
      <c r="KQ4013">
        <v>3190.4685432183501</v>
      </c>
      <c r="KR4013">
        <v>3234.6691826831602</v>
      </c>
      <c r="KS4013">
        <v>3279.0637692166702</v>
      </c>
      <c r="KT4013">
        <v>3366.4004244746602</v>
      </c>
      <c r="KU4013">
        <v>3441.4963194537099</v>
      </c>
      <c r="KV4013">
        <v>3528.4866670152901</v>
      </c>
      <c r="KW4013">
        <v>3448.53913896116</v>
      </c>
      <c r="KX4013">
        <v>3598.11643774709</v>
      </c>
      <c r="KY4013">
        <v>3597.95368736718</v>
      </c>
      <c r="KZ4013">
        <v>3554.5542832606998</v>
      </c>
      <c r="LA4013">
        <v>3712.38509835076</v>
      </c>
      <c r="LB4013">
        <v>3898.30849225371</v>
      </c>
      <c r="LC4013">
        <v>3931.6382688129002</v>
      </c>
      <c r="LD4013">
        <v>3966.7102369372801</v>
      </c>
      <c r="LE4013">
        <v>3958.5888065365202</v>
      </c>
      <c r="LF4013">
        <v>4000.4938398331901</v>
      </c>
      <c r="LG4013">
        <v>3901.33348491167</v>
      </c>
      <c r="LH4013">
        <v>3979.2123415324299</v>
      </c>
      <c r="LI4013">
        <v>4010.0158071132701</v>
      </c>
      <c r="LJ4013">
        <v>4119.6349693607899</v>
      </c>
      <c r="LK4013">
        <v>4126.1667599573702</v>
      </c>
      <c r="LL4013">
        <v>4223.3453164374596</v>
      </c>
      <c r="LM4013">
        <v>4364.8725605525096</v>
      </c>
      <c r="LN4013">
        <v>4379.6120079621896</v>
      </c>
      <c r="LO4013">
        <v>4386.3654028645196</v>
      </c>
      <c r="LP4013">
        <v>4486.8398614945399</v>
      </c>
      <c r="LQ4013">
        <v>4477.6074472529499</v>
      </c>
      <c r="LR4013">
        <v>4170.9384724565298</v>
      </c>
      <c r="LS4013">
        <v>4221.3660564031397</v>
      </c>
    </row>
    <row r="4014" spans="1:331" x14ac:dyDescent="0.2">
      <c r="A4014" t="s">
        <v>2761</v>
      </c>
      <c r="B4014" t="s">
        <v>713</v>
      </c>
      <c r="C4014" t="s">
        <v>2224</v>
      </c>
      <c r="D4014" t="s">
        <v>2762</v>
      </c>
      <c r="E4014" t="s">
        <v>641</v>
      </c>
      <c r="F4014" t="s">
        <v>717</v>
      </c>
      <c r="G4014" t="s">
        <v>2473</v>
      </c>
      <c r="H4014" t="s">
        <v>2388</v>
      </c>
      <c r="I4014" t="s">
        <v>2474</v>
      </c>
      <c r="JO4014">
        <v>0</v>
      </c>
      <c r="JP4014">
        <v>0</v>
      </c>
      <c r="JQ4014">
        <v>0</v>
      </c>
      <c r="JR4014">
        <v>0</v>
      </c>
      <c r="JS4014">
        <v>0</v>
      </c>
      <c r="JT4014">
        <v>0</v>
      </c>
      <c r="JU4014">
        <v>0</v>
      </c>
      <c r="JV4014">
        <v>0</v>
      </c>
      <c r="JW4014">
        <v>0</v>
      </c>
      <c r="JX4014">
        <v>0</v>
      </c>
      <c r="JY4014">
        <v>0</v>
      </c>
      <c r="JZ4014">
        <v>0</v>
      </c>
      <c r="KA4014">
        <v>0</v>
      </c>
      <c r="KB4014">
        <v>0</v>
      </c>
      <c r="KC4014">
        <v>0</v>
      </c>
      <c r="KD4014">
        <v>0</v>
      </c>
      <c r="KE4014">
        <v>0</v>
      </c>
      <c r="KF4014">
        <v>0</v>
      </c>
      <c r="KG4014">
        <v>0</v>
      </c>
      <c r="KH4014">
        <v>0</v>
      </c>
      <c r="KI4014">
        <v>0</v>
      </c>
      <c r="KJ4014">
        <v>0.47837483617300097</v>
      </c>
      <c r="KK4014">
        <v>1.2437745740498001</v>
      </c>
      <c r="KL4014">
        <v>8.1546526867627698</v>
      </c>
      <c r="KM4014">
        <v>8.5150720838794207</v>
      </c>
      <c r="KN4014">
        <v>8.7064220183486203</v>
      </c>
      <c r="KO4014">
        <v>9.42398427260812</v>
      </c>
      <c r="KP4014">
        <v>8.7264010484927894</v>
      </c>
      <c r="KQ4014">
        <v>9.8951716906946192</v>
      </c>
      <c r="KR4014">
        <v>16.391231979030099</v>
      </c>
      <c r="KS4014">
        <v>16.658419397116599</v>
      </c>
      <c r="KT4014">
        <v>16.917148099606798</v>
      </c>
      <c r="KU4014">
        <v>17.725169069462599</v>
      </c>
      <c r="KV4014">
        <v>18.0010314547837</v>
      </c>
      <c r="KW4014">
        <v>19.1652935779816</v>
      </c>
      <c r="KX4014">
        <v>20.9383659239842</v>
      </c>
      <c r="KY4014">
        <v>21.4327200524246</v>
      </c>
      <c r="KZ4014">
        <v>21.550083355176898</v>
      </c>
      <c r="LA4014">
        <v>21.230889646133601</v>
      </c>
      <c r="LB4014">
        <v>19.9810370117955</v>
      </c>
      <c r="LC4014">
        <v>19.7857843381389</v>
      </c>
      <c r="LD4014">
        <v>18.149379423328899</v>
      </c>
      <c r="LE4014">
        <v>15.9448660550458</v>
      </c>
      <c r="LF4014">
        <v>14.797619187418</v>
      </c>
      <c r="LG4014">
        <v>14.377825290000001</v>
      </c>
      <c r="LH4014">
        <v>14.290817627785</v>
      </c>
      <c r="LI4014">
        <v>10.1647142201834</v>
      </c>
      <c r="LJ4014">
        <v>8.1407152293577898</v>
      </c>
      <c r="LK4014">
        <v>9.0343510484927894</v>
      </c>
      <c r="LL4014">
        <v>6.9033912188728701</v>
      </c>
      <c r="LM4014">
        <v>2.6072590432503202</v>
      </c>
      <c r="LN4014">
        <v>1.61047221494102</v>
      </c>
      <c r="LO4014">
        <v>2.9548492791612002</v>
      </c>
      <c r="LP4014">
        <v>4.0515179554390501</v>
      </c>
      <c r="LQ4014">
        <v>4.0751114023591004</v>
      </c>
      <c r="LR4014">
        <v>3.76737687517118</v>
      </c>
      <c r="LS4014">
        <v>2.7597771952817798</v>
      </c>
    </row>
    <row r="4015" spans="1:331" x14ac:dyDescent="0.2">
      <c r="A4015" t="s">
        <v>2436</v>
      </c>
      <c r="B4015" t="s">
        <v>713</v>
      </c>
      <c r="C4015" t="s">
        <v>2088</v>
      </c>
      <c r="D4015" t="s">
        <v>315</v>
      </c>
      <c r="E4015" t="s">
        <v>2404</v>
      </c>
      <c r="F4015" t="s">
        <v>887</v>
      </c>
      <c r="G4015" t="s">
        <v>2405</v>
      </c>
      <c r="H4015" t="s">
        <v>2388</v>
      </c>
      <c r="I4015" t="s">
        <v>2406</v>
      </c>
      <c r="JO4015">
        <v>0</v>
      </c>
      <c r="JP4015">
        <v>0</v>
      </c>
      <c r="JQ4015">
        <v>0</v>
      </c>
      <c r="JR4015">
        <v>0</v>
      </c>
      <c r="JS4015">
        <v>0</v>
      </c>
      <c r="JT4015">
        <v>0</v>
      </c>
      <c r="JU4015">
        <v>0</v>
      </c>
      <c r="JV4015">
        <v>0</v>
      </c>
      <c r="JW4015">
        <v>0</v>
      </c>
      <c r="JX4015">
        <v>0</v>
      </c>
      <c r="JY4015">
        <v>0</v>
      </c>
      <c r="JZ4015">
        <v>14.999999999999901</v>
      </c>
      <c r="KA4015">
        <v>15</v>
      </c>
      <c r="KB4015">
        <v>15</v>
      </c>
      <c r="KC4015">
        <v>15</v>
      </c>
      <c r="KD4015">
        <v>14.999999999999901</v>
      </c>
      <c r="KE4015">
        <v>135</v>
      </c>
      <c r="KF4015">
        <v>135</v>
      </c>
      <c r="KG4015">
        <v>184</v>
      </c>
      <c r="KH4015">
        <v>195</v>
      </c>
      <c r="KI4015">
        <v>180</v>
      </c>
      <c r="KJ4015">
        <v>180</v>
      </c>
      <c r="KK4015">
        <v>180</v>
      </c>
      <c r="KL4015">
        <v>180</v>
      </c>
      <c r="KM4015">
        <v>180</v>
      </c>
      <c r="KN4015">
        <v>185</v>
      </c>
      <c r="KO4015">
        <v>192</v>
      </c>
      <c r="KP4015">
        <v>202</v>
      </c>
      <c r="KQ4015">
        <v>215</v>
      </c>
      <c r="KR4015">
        <v>220</v>
      </c>
      <c r="KS4015">
        <v>220</v>
      </c>
      <c r="KT4015">
        <v>273</v>
      </c>
      <c r="KU4015">
        <v>279</v>
      </c>
      <c r="KV4015">
        <v>235</v>
      </c>
      <c r="KW4015">
        <v>431</v>
      </c>
      <c r="KX4015">
        <v>668</v>
      </c>
      <c r="KY4015">
        <v>674</v>
      </c>
      <c r="KZ4015">
        <v>711</v>
      </c>
      <c r="LA4015">
        <v>645</v>
      </c>
      <c r="LB4015">
        <v>711</v>
      </c>
      <c r="LC4015">
        <v>711</v>
      </c>
      <c r="LD4015">
        <v>711</v>
      </c>
      <c r="LE4015">
        <v>663</v>
      </c>
      <c r="LF4015">
        <v>682</v>
      </c>
      <c r="LG4015">
        <v>702</v>
      </c>
      <c r="LH4015">
        <v>702</v>
      </c>
      <c r="LI4015">
        <v>707</v>
      </c>
      <c r="LJ4015">
        <v>712</v>
      </c>
      <c r="LK4015">
        <v>712</v>
      </c>
      <c r="LL4015">
        <v>727.99999999999898</v>
      </c>
      <c r="LM4015">
        <v>1149</v>
      </c>
      <c r="LN4015">
        <v>1149</v>
      </c>
      <c r="LO4015">
        <v>1229</v>
      </c>
      <c r="LP4015">
        <v>1229</v>
      </c>
      <c r="LQ4015">
        <v>1307</v>
      </c>
      <c r="LR4015">
        <v>1330.99999999999</v>
      </c>
      <c r="LS4015">
        <v>1246</v>
      </c>
    </row>
    <row r="4016" spans="1:331" x14ac:dyDescent="0.2">
      <c r="A4016" t="s">
        <v>2467</v>
      </c>
      <c r="B4016" t="s">
        <v>713</v>
      </c>
      <c r="C4016" t="s">
        <v>834</v>
      </c>
      <c r="D4016" t="s">
        <v>835</v>
      </c>
      <c r="E4016" t="s">
        <v>2404</v>
      </c>
      <c r="F4016" t="s">
        <v>887</v>
      </c>
      <c r="G4016" t="s">
        <v>2405</v>
      </c>
      <c r="H4016" t="s">
        <v>2388</v>
      </c>
      <c r="I4016" t="s">
        <v>2406</v>
      </c>
      <c r="JO4016">
        <v>402.32499999999999</v>
      </c>
      <c r="JP4016">
        <v>414.2</v>
      </c>
      <c r="JQ4016">
        <v>412.3</v>
      </c>
      <c r="JR4016">
        <v>423.69999999999902</v>
      </c>
      <c r="JS4016">
        <v>434.15</v>
      </c>
      <c r="JT4016">
        <v>437.69</v>
      </c>
      <c r="JU4016">
        <v>603.92034999999998</v>
      </c>
      <c r="JV4016">
        <v>602</v>
      </c>
      <c r="JW4016">
        <v>624</v>
      </c>
      <c r="JX4016">
        <v>720.99999999999898</v>
      </c>
      <c r="JY4016">
        <v>683.99999999999898</v>
      </c>
      <c r="JZ4016">
        <v>703</v>
      </c>
      <c r="KA4016">
        <v>655</v>
      </c>
      <c r="KB4016">
        <v>683.99999999999898</v>
      </c>
      <c r="KC4016">
        <v>683.99999999999898</v>
      </c>
      <c r="KD4016">
        <v>684</v>
      </c>
      <c r="KE4016">
        <v>683.99999999999898</v>
      </c>
      <c r="KF4016">
        <v>683.99999999999898</v>
      </c>
      <c r="KG4016">
        <v>677</v>
      </c>
      <c r="KH4016">
        <v>677</v>
      </c>
      <c r="KI4016">
        <v>677</v>
      </c>
      <c r="KJ4016">
        <v>677</v>
      </c>
      <c r="KK4016">
        <v>679</v>
      </c>
      <c r="KL4016">
        <v>682</v>
      </c>
      <c r="KM4016">
        <v>681</v>
      </c>
      <c r="KN4016">
        <v>681</v>
      </c>
      <c r="KO4016">
        <v>684.99999999999898</v>
      </c>
      <c r="KP4016">
        <v>679</v>
      </c>
      <c r="KQ4016">
        <v>679</v>
      </c>
      <c r="KR4016">
        <v>654</v>
      </c>
      <c r="KS4016">
        <v>638.99999999999898</v>
      </c>
      <c r="KT4016">
        <v>639.99999999999898</v>
      </c>
      <c r="KU4016">
        <v>644</v>
      </c>
      <c r="KV4016">
        <v>642</v>
      </c>
      <c r="KW4016">
        <v>618</v>
      </c>
      <c r="KX4016">
        <v>625</v>
      </c>
      <c r="KY4016">
        <v>613</v>
      </c>
      <c r="KZ4016">
        <v>613</v>
      </c>
      <c r="LA4016">
        <v>615</v>
      </c>
      <c r="LB4016">
        <v>620</v>
      </c>
      <c r="LC4016">
        <v>615</v>
      </c>
      <c r="LD4016">
        <v>616.99999999999898</v>
      </c>
      <c r="LE4016">
        <v>628</v>
      </c>
      <c r="LF4016">
        <v>628</v>
      </c>
      <c r="LG4016">
        <v>624.99999999999898</v>
      </c>
      <c r="LH4016">
        <v>624.99999999999898</v>
      </c>
      <c r="LI4016">
        <v>624.99999999999898</v>
      </c>
      <c r="LJ4016">
        <v>657</v>
      </c>
      <c r="LK4016">
        <v>656.99999999999898</v>
      </c>
      <c r="LL4016">
        <v>656.99999999999898</v>
      </c>
      <c r="LM4016">
        <v>656.99999999999898</v>
      </c>
      <c r="LN4016">
        <v>657</v>
      </c>
      <c r="LO4016">
        <v>656.99999999999898</v>
      </c>
      <c r="LP4016">
        <v>580</v>
      </c>
      <c r="LQ4016">
        <v>580</v>
      </c>
      <c r="LR4016">
        <v>579.99999999999898</v>
      </c>
      <c r="LS4016">
        <v>580</v>
      </c>
    </row>
    <row r="4017" spans="1:331" x14ac:dyDescent="0.2">
      <c r="A4017" t="s">
        <v>2486</v>
      </c>
      <c r="B4017" t="s">
        <v>713</v>
      </c>
      <c r="C4017" t="s">
        <v>849</v>
      </c>
      <c r="D4017" t="s">
        <v>850</v>
      </c>
      <c r="E4017" t="s">
        <v>2404</v>
      </c>
      <c r="F4017" t="s">
        <v>887</v>
      </c>
      <c r="G4017" t="s">
        <v>2405</v>
      </c>
      <c r="H4017" t="s">
        <v>2388</v>
      </c>
      <c r="I4017" t="s">
        <v>2406</v>
      </c>
      <c r="JO4017">
        <v>80</v>
      </c>
      <c r="JP4017">
        <v>80</v>
      </c>
      <c r="JQ4017">
        <v>80</v>
      </c>
      <c r="JR4017">
        <v>79.999999999999901</v>
      </c>
      <c r="JS4017">
        <v>80</v>
      </c>
      <c r="JT4017">
        <v>151</v>
      </c>
      <c r="JU4017">
        <v>151</v>
      </c>
      <c r="JV4017">
        <v>151</v>
      </c>
      <c r="JW4017">
        <v>221</v>
      </c>
      <c r="JX4017">
        <v>221</v>
      </c>
      <c r="JY4017">
        <v>221</v>
      </c>
      <c r="JZ4017">
        <v>291</v>
      </c>
      <c r="KA4017">
        <v>290.99999999999898</v>
      </c>
      <c r="KB4017">
        <v>290.99999999999898</v>
      </c>
      <c r="KC4017">
        <v>290.99999999999898</v>
      </c>
      <c r="KD4017">
        <v>291</v>
      </c>
      <c r="KE4017">
        <v>290.99999999999898</v>
      </c>
      <c r="KF4017">
        <v>201</v>
      </c>
      <c r="KG4017">
        <v>201</v>
      </c>
      <c r="KH4017">
        <v>201</v>
      </c>
      <c r="KI4017">
        <v>201</v>
      </c>
      <c r="KJ4017">
        <v>201</v>
      </c>
      <c r="KK4017">
        <v>201</v>
      </c>
      <c r="KL4017">
        <v>201</v>
      </c>
      <c r="KM4017">
        <v>201</v>
      </c>
      <c r="KN4017">
        <v>201</v>
      </c>
      <c r="KO4017">
        <v>201</v>
      </c>
      <c r="KP4017">
        <v>201</v>
      </c>
      <c r="KQ4017">
        <v>201</v>
      </c>
      <c r="KR4017">
        <v>201</v>
      </c>
      <c r="KS4017">
        <v>201</v>
      </c>
      <c r="KT4017">
        <v>201</v>
      </c>
      <c r="KU4017">
        <v>201</v>
      </c>
      <c r="KV4017">
        <v>201</v>
      </c>
      <c r="KW4017">
        <v>201</v>
      </c>
      <c r="KX4017">
        <v>201</v>
      </c>
      <c r="KY4017">
        <v>201</v>
      </c>
      <c r="KZ4017">
        <v>201</v>
      </c>
      <c r="LA4017">
        <v>201</v>
      </c>
      <c r="LB4017">
        <v>200.82191780821901</v>
      </c>
      <c r="LC4017">
        <v>200.82191780821901</v>
      </c>
      <c r="LD4017">
        <v>200.82191780821901</v>
      </c>
      <c r="LE4017">
        <v>200.82191780821901</v>
      </c>
      <c r="LF4017">
        <v>200.82191780821901</v>
      </c>
      <c r="LG4017">
        <v>200.82191780821901</v>
      </c>
      <c r="LH4017">
        <v>200.82191780821901</v>
      </c>
      <c r="LI4017">
        <v>192.78904109589001</v>
      </c>
      <c r="LJ4017">
        <v>192.78904109589001</v>
      </c>
      <c r="LK4017">
        <v>192.78904109589001</v>
      </c>
      <c r="LL4017">
        <v>192.78904109589001</v>
      </c>
      <c r="LM4017">
        <v>192.78904109589001</v>
      </c>
      <c r="LN4017">
        <v>192.78904109589001</v>
      </c>
      <c r="LO4017">
        <v>192.78904109589001</v>
      </c>
      <c r="LP4017">
        <v>192.78904109589001</v>
      </c>
      <c r="LQ4017">
        <v>192.78904109589001</v>
      </c>
      <c r="LR4017">
        <v>192.78904109589001</v>
      </c>
      <c r="LS4017">
        <v>192.78904109589001</v>
      </c>
    </row>
    <row r="4018" spans="1:331" x14ac:dyDescent="0.2">
      <c r="A4018" t="s">
        <v>2429</v>
      </c>
      <c r="B4018" t="s">
        <v>713</v>
      </c>
      <c r="C4018" t="s">
        <v>837</v>
      </c>
      <c r="D4018" t="s">
        <v>312</v>
      </c>
      <c r="E4018" t="s">
        <v>2404</v>
      </c>
      <c r="F4018" t="s">
        <v>887</v>
      </c>
      <c r="G4018" t="s">
        <v>2405</v>
      </c>
      <c r="H4018" t="s">
        <v>2388</v>
      </c>
      <c r="I4018" t="s">
        <v>2406</v>
      </c>
      <c r="JO4018">
        <v>462</v>
      </c>
      <c r="JP4018">
        <v>455</v>
      </c>
      <c r="JQ4018">
        <v>496</v>
      </c>
      <c r="JR4018">
        <v>543</v>
      </c>
      <c r="JS4018">
        <v>553.99999999999898</v>
      </c>
      <c r="JT4018">
        <v>603</v>
      </c>
      <c r="JU4018">
        <v>624</v>
      </c>
      <c r="JV4018">
        <v>639.99999999999898</v>
      </c>
      <c r="JW4018">
        <v>686</v>
      </c>
      <c r="JX4018">
        <v>689</v>
      </c>
      <c r="JY4018">
        <v>702</v>
      </c>
      <c r="JZ4018">
        <v>691</v>
      </c>
      <c r="KA4018">
        <v>714.99999999999898</v>
      </c>
      <c r="KB4018">
        <v>714.99999999999898</v>
      </c>
      <c r="KC4018">
        <v>730</v>
      </c>
      <c r="KD4018">
        <v>723</v>
      </c>
      <c r="KE4018">
        <v>725</v>
      </c>
      <c r="KF4018">
        <v>725</v>
      </c>
      <c r="KG4018">
        <v>725</v>
      </c>
      <c r="KH4018">
        <v>723</v>
      </c>
      <c r="KI4018">
        <v>669.99999999999898</v>
      </c>
      <c r="KJ4018">
        <v>658.99999999999898</v>
      </c>
      <c r="KK4018">
        <v>647</v>
      </c>
      <c r="KL4018">
        <v>659.99999999999898</v>
      </c>
      <c r="KM4018">
        <v>661.99999999999898</v>
      </c>
      <c r="KN4018">
        <v>661.99999999999898</v>
      </c>
      <c r="KO4018">
        <v>677</v>
      </c>
      <c r="KP4018">
        <v>694</v>
      </c>
      <c r="KQ4018">
        <v>703</v>
      </c>
      <c r="KR4018">
        <v>708</v>
      </c>
      <c r="KS4018">
        <v>730</v>
      </c>
      <c r="KT4018">
        <v>751</v>
      </c>
      <c r="KU4018">
        <v>793</v>
      </c>
      <c r="KV4018">
        <v>810</v>
      </c>
      <c r="KW4018">
        <v>827.99999999999898</v>
      </c>
      <c r="KX4018">
        <v>828</v>
      </c>
      <c r="KY4018">
        <v>814.99999999999898</v>
      </c>
      <c r="KZ4018">
        <v>829</v>
      </c>
      <c r="LA4018">
        <v>755.99999999999898</v>
      </c>
      <c r="LB4018">
        <v>763</v>
      </c>
      <c r="LC4018">
        <v>718</v>
      </c>
      <c r="LD4018">
        <v>693.8</v>
      </c>
      <c r="LE4018">
        <v>732.9</v>
      </c>
      <c r="LF4018">
        <v>733.89999999999895</v>
      </c>
      <c r="LG4018">
        <v>733.9</v>
      </c>
      <c r="LH4018">
        <v>739.599999999999</v>
      </c>
      <c r="LI4018">
        <v>742.4</v>
      </c>
      <c r="LJ4018">
        <v>663.4</v>
      </c>
      <c r="LK4018">
        <v>662.39999999999895</v>
      </c>
      <c r="LL4018">
        <v>536.15</v>
      </c>
      <c r="LM4018">
        <v>443.099999999999</v>
      </c>
      <c r="LN4018">
        <v>451.75</v>
      </c>
      <c r="LO4018">
        <v>453.95</v>
      </c>
      <c r="LP4018">
        <v>453.95</v>
      </c>
      <c r="LQ4018">
        <v>455.4</v>
      </c>
      <c r="LR4018">
        <v>455.95</v>
      </c>
      <c r="LS4018">
        <v>235</v>
      </c>
    </row>
    <row r="4019" spans="1:331" x14ac:dyDescent="0.2">
      <c r="A4019" t="s">
        <v>2455</v>
      </c>
      <c r="B4019" t="s">
        <v>713</v>
      </c>
      <c r="C4019" t="s">
        <v>1734</v>
      </c>
      <c r="D4019" t="s">
        <v>1735</v>
      </c>
      <c r="E4019" t="s">
        <v>2404</v>
      </c>
      <c r="F4019" t="s">
        <v>887</v>
      </c>
      <c r="G4019" t="s">
        <v>2405</v>
      </c>
      <c r="H4019" t="s">
        <v>2388</v>
      </c>
      <c r="I4019" t="s">
        <v>2406</v>
      </c>
      <c r="JO4019">
        <v>0</v>
      </c>
      <c r="JP4019">
        <v>0</v>
      </c>
      <c r="JQ4019">
        <v>0</v>
      </c>
      <c r="JR4019">
        <v>0</v>
      </c>
      <c r="JS4019">
        <v>0</v>
      </c>
      <c r="JT4019">
        <v>0</v>
      </c>
      <c r="JU4019">
        <v>0</v>
      </c>
      <c r="JV4019">
        <v>0</v>
      </c>
      <c r="JW4019">
        <v>0</v>
      </c>
      <c r="JX4019">
        <v>0</v>
      </c>
      <c r="JY4019">
        <v>0</v>
      </c>
      <c r="JZ4019">
        <v>0</v>
      </c>
      <c r="KA4019">
        <v>0</v>
      </c>
      <c r="KB4019">
        <v>0</v>
      </c>
      <c r="KC4019">
        <v>0</v>
      </c>
      <c r="KD4019">
        <v>600</v>
      </c>
      <c r="KE4019">
        <v>720</v>
      </c>
      <c r="KF4019">
        <v>720</v>
      </c>
      <c r="KG4019">
        <v>720</v>
      </c>
      <c r="KH4019">
        <v>720</v>
      </c>
      <c r="KI4019">
        <v>720</v>
      </c>
      <c r="KJ4019">
        <v>720</v>
      </c>
      <c r="KK4019">
        <v>720</v>
      </c>
      <c r="KL4019">
        <v>720</v>
      </c>
      <c r="KM4019">
        <v>720</v>
      </c>
      <c r="KN4019">
        <v>720</v>
      </c>
      <c r="KO4019">
        <v>650</v>
      </c>
      <c r="KP4019">
        <v>490</v>
      </c>
      <c r="KQ4019">
        <v>450</v>
      </c>
      <c r="KR4019">
        <v>430</v>
      </c>
      <c r="KS4019">
        <v>405</v>
      </c>
      <c r="KT4019">
        <v>345</v>
      </c>
      <c r="KU4019">
        <v>405</v>
      </c>
      <c r="KV4019">
        <v>405</v>
      </c>
      <c r="KW4019">
        <v>405</v>
      </c>
      <c r="KX4019">
        <v>405</v>
      </c>
      <c r="KY4019">
        <v>325</v>
      </c>
      <c r="KZ4019">
        <v>325</v>
      </c>
      <c r="LA4019">
        <v>325</v>
      </c>
      <c r="LB4019">
        <v>325</v>
      </c>
      <c r="LC4019">
        <v>325</v>
      </c>
      <c r="LD4019">
        <v>325</v>
      </c>
      <c r="LE4019">
        <v>325</v>
      </c>
      <c r="LF4019">
        <v>325</v>
      </c>
      <c r="LG4019">
        <v>325</v>
      </c>
      <c r="LH4019">
        <v>325</v>
      </c>
      <c r="LI4019">
        <v>325</v>
      </c>
      <c r="LJ4019">
        <v>325</v>
      </c>
      <c r="LK4019">
        <v>325</v>
      </c>
      <c r="LL4019">
        <v>325</v>
      </c>
      <c r="LM4019">
        <v>325</v>
      </c>
      <c r="LN4019">
        <v>325</v>
      </c>
      <c r="LO4019">
        <v>205</v>
      </c>
      <c r="LP4019">
        <v>120</v>
      </c>
      <c r="LQ4019">
        <v>120</v>
      </c>
      <c r="LR4019">
        <v>120</v>
      </c>
      <c r="LS4019">
        <v>135</v>
      </c>
    </row>
    <row r="4020" spans="1:331" x14ac:dyDescent="0.2">
      <c r="A4020" t="s">
        <v>2428</v>
      </c>
      <c r="B4020" t="s">
        <v>713</v>
      </c>
      <c r="C4020" t="s">
        <v>1741</v>
      </c>
      <c r="D4020" t="s">
        <v>1742</v>
      </c>
      <c r="E4020" t="s">
        <v>2404</v>
      </c>
      <c r="F4020" t="s">
        <v>887</v>
      </c>
      <c r="G4020" t="s">
        <v>2405</v>
      </c>
      <c r="H4020" t="s">
        <v>2388</v>
      </c>
      <c r="I4020" t="s">
        <v>2406</v>
      </c>
      <c r="JO4020">
        <v>0</v>
      </c>
      <c r="JP4020">
        <v>0</v>
      </c>
      <c r="JQ4020">
        <v>0</v>
      </c>
      <c r="JR4020">
        <v>0</v>
      </c>
      <c r="JS4020">
        <v>0</v>
      </c>
      <c r="JT4020">
        <v>0</v>
      </c>
      <c r="JU4020">
        <v>0</v>
      </c>
      <c r="JV4020">
        <v>31</v>
      </c>
      <c r="JW4020">
        <v>31</v>
      </c>
      <c r="JX4020">
        <v>30</v>
      </c>
      <c r="JY4020">
        <v>30</v>
      </c>
      <c r="JZ4020">
        <v>31</v>
      </c>
      <c r="KA4020">
        <v>31</v>
      </c>
      <c r="KB4020">
        <v>31</v>
      </c>
      <c r="KC4020">
        <v>31</v>
      </c>
      <c r="KD4020">
        <v>31</v>
      </c>
      <c r="KE4020">
        <v>31</v>
      </c>
      <c r="KF4020">
        <v>31</v>
      </c>
      <c r="KG4020">
        <v>31</v>
      </c>
      <c r="KH4020">
        <v>31</v>
      </c>
      <c r="KI4020">
        <v>31</v>
      </c>
      <c r="KJ4020">
        <v>31</v>
      </c>
      <c r="KK4020">
        <v>31</v>
      </c>
      <c r="KL4020">
        <v>31</v>
      </c>
      <c r="KM4020">
        <v>31</v>
      </c>
      <c r="KN4020">
        <v>31</v>
      </c>
      <c r="KO4020">
        <v>31</v>
      </c>
      <c r="KP4020">
        <v>31</v>
      </c>
      <c r="KQ4020">
        <v>31</v>
      </c>
      <c r="KR4020">
        <v>31</v>
      </c>
      <c r="KS4020">
        <v>31</v>
      </c>
      <c r="KT4020">
        <v>31</v>
      </c>
      <c r="KU4020">
        <v>34</v>
      </c>
      <c r="KV4020">
        <v>35</v>
      </c>
      <c r="KW4020">
        <v>36</v>
      </c>
      <c r="KX4020">
        <v>36</v>
      </c>
      <c r="KY4020">
        <v>36</v>
      </c>
      <c r="KZ4020">
        <v>36</v>
      </c>
      <c r="LA4020">
        <v>36</v>
      </c>
      <c r="LB4020">
        <v>36</v>
      </c>
      <c r="LC4020">
        <v>36</v>
      </c>
      <c r="LD4020">
        <v>36</v>
      </c>
      <c r="LE4020">
        <v>36</v>
      </c>
      <c r="LF4020">
        <v>36</v>
      </c>
      <c r="LG4020">
        <v>39</v>
      </c>
      <c r="LH4020">
        <v>39</v>
      </c>
      <c r="LI4020">
        <v>39</v>
      </c>
      <c r="LJ4020">
        <v>39.999999999999901</v>
      </c>
      <c r="LK4020">
        <v>43</v>
      </c>
      <c r="LL4020">
        <v>43</v>
      </c>
      <c r="LM4020">
        <v>43</v>
      </c>
      <c r="LN4020">
        <v>43</v>
      </c>
      <c r="LO4020">
        <v>43</v>
      </c>
      <c r="LP4020">
        <v>43</v>
      </c>
      <c r="LQ4020">
        <v>43</v>
      </c>
      <c r="LR4020">
        <v>48</v>
      </c>
      <c r="LS4020">
        <v>43</v>
      </c>
    </row>
    <row r="4021" spans="1:331" x14ac:dyDescent="0.2">
      <c r="A4021" t="s">
        <v>2487</v>
      </c>
      <c r="B4021" t="s">
        <v>713</v>
      </c>
      <c r="C4021" t="s">
        <v>766</v>
      </c>
      <c r="D4021" t="s">
        <v>310</v>
      </c>
      <c r="E4021" t="s">
        <v>2404</v>
      </c>
      <c r="F4021" t="s">
        <v>887</v>
      </c>
      <c r="G4021" t="s">
        <v>2405</v>
      </c>
      <c r="H4021" t="s">
        <v>2388</v>
      </c>
      <c r="I4021" t="s">
        <v>2406</v>
      </c>
      <c r="JO4021">
        <v>334.99999999999898</v>
      </c>
      <c r="JP4021">
        <v>351.99999999999898</v>
      </c>
      <c r="JQ4021">
        <v>502</v>
      </c>
      <c r="JR4021">
        <v>611</v>
      </c>
      <c r="JS4021">
        <v>692</v>
      </c>
      <c r="JT4021">
        <v>720.99999999999898</v>
      </c>
      <c r="JU4021">
        <v>837</v>
      </c>
      <c r="JV4021">
        <v>847</v>
      </c>
      <c r="JW4021">
        <v>865</v>
      </c>
      <c r="JX4021">
        <v>936</v>
      </c>
      <c r="JY4021">
        <v>978</v>
      </c>
      <c r="JZ4021">
        <v>1113</v>
      </c>
      <c r="KA4021">
        <v>1082</v>
      </c>
      <c r="KB4021">
        <v>1076</v>
      </c>
      <c r="KC4021">
        <v>1076</v>
      </c>
      <c r="KD4021">
        <v>1060</v>
      </c>
      <c r="KE4021">
        <v>1060</v>
      </c>
      <c r="KF4021">
        <v>725.99999999999898</v>
      </c>
      <c r="KG4021">
        <v>725.99999999999898</v>
      </c>
      <c r="KH4021">
        <v>606.99999999999898</v>
      </c>
      <c r="KI4021">
        <v>569</v>
      </c>
      <c r="KJ4021">
        <v>609</v>
      </c>
      <c r="KK4021">
        <v>675.99999999999898</v>
      </c>
      <c r="KL4021">
        <v>686</v>
      </c>
      <c r="KM4021">
        <v>693</v>
      </c>
      <c r="KN4021">
        <v>683.99999999999898</v>
      </c>
      <c r="KO4021">
        <v>661.99999999999898</v>
      </c>
      <c r="KP4021">
        <v>661.99999999999898</v>
      </c>
      <c r="KQ4021">
        <v>661.99999999999898</v>
      </c>
      <c r="KR4021">
        <v>665</v>
      </c>
      <c r="KS4021">
        <v>669</v>
      </c>
      <c r="KT4021">
        <v>686</v>
      </c>
      <c r="KU4021">
        <v>689</v>
      </c>
      <c r="KV4021">
        <v>707</v>
      </c>
      <c r="KW4021">
        <v>709</v>
      </c>
      <c r="KX4021">
        <v>739</v>
      </c>
      <c r="KY4021">
        <v>758</v>
      </c>
      <c r="KZ4021">
        <v>780</v>
      </c>
      <c r="LA4021">
        <v>776</v>
      </c>
      <c r="LB4021">
        <v>751</v>
      </c>
      <c r="LC4021">
        <v>755.99999999999898</v>
      </c>
      <c r="LD4021">
        <v>766</v>
      </c>
      <c r="LE4021">
        <v>781</v>
      </c>
      <c r="LF4021">
        <v>786</v>
      </c>
      <c r="LG4021">
        <v>786</v>
      </c>
      <c r="LH4021">
        <v>787</v>
      </c>
      <c r="LI4021">
        <v>788</v>
      </c>
      <c r="LJ4021">
        <v>752.99999999999898</v>
      </c>
      <c r="LK4021">
        <v>776</v>
      </c>
      <c r="LL4021">
        <v>776</v>
      </c>
      <c r="LM4021">
        <v>776</v>
      </c>
      <c r="LN4021">
        <v>775.99999999999898</v>
      </c>
      <c r="LO4021">
        <v>776</v>
      </c>
      <c r="LP4021">
        <v>776</v>
      </c>
      <c r="LQ4021">
        <v>776</v>
      </c>
      <c r="LR4021">
        <v>775.99999999999898</v>
      </c>
      <c r="LS4021">
        <v>645</v>
      </c>
    </row>
    <row r="4022" spans="1:331" x14ac:dyDescent="0.2">
      <c r="A4022" t="s">
        <v>2488</v>
      </c>
      <c r="B4022" t="s">
        <v>713</v>
      </c>
      <c r="C4022" t="s">
        <v>860</v>
      </c>
      <c r="D4022" t="s">
        <v>861</v>
      </c>
      <c r="E4022" t="s">
        <v>2404</v>
      </c>
      <c r="F4022" t="s">
        <v>887</v>
      </c>
      <c r="G4022" t="s">
        <v>2405</v>
      </c>
      <c r="H4022" t="s">
        <v>2388</v>
      </c>
      <c r="I4022" t="s">
        <v>2406</v>
      </c>
      <c r="JO4022">
        <v>54</v>
      </c>
      <c r="JP4022">
        <v>62.999999999999901</v>
      </c>
      <c r="JQ4022">
        <v>62.999999999999901</v>
      </c>
      <c r="JR4022">
        <v>74</v>
      </c>
      <c r="JS4022">
        <v>100</v>
      </c>
      <c r="JT4022">
        <v>131</v>
      </c>
      <c r="JU4022">
        <v>161</v>
      </c>
      <c r="JV4022">
        <v>170</v>
      </c>
      <c r="JW4022">
        <v>201</v>
      </c>
      <c r="JX4022">
        <v>231</v>
      </c>
      <c r="JY4022">
        <v>231</v>
      </c>
      <c r="JZ4022">
        <v>240</v>
      </c>
      <c r="KA4022">
        <v>241</v>
      </c>
      <c r="KB4022">
        <v>276.99999999999898</v>
      </c>
      <c r="KC4022">
        <v>276.99999999999898</v>
      </c>
      <c r="KD4022">
        <v>277</v>
      </c>
      <c r="KE4022">
        <v>276.99999999999898</v>
      </c>
      <c r="KF4022">
        <v>276.99999999999898</v>
      </c>
      <c r="KG4022">
        <v>276.99999999999898</v>
      </c>
      <c r="KH4022">
        <v>277</v>
      </c>
      <c r="KI4022">
        <v>276.99999999999898</v>
      </c>
      <c r="KJ4022">
        <v>276.99999999999898</v>
      </c>
      <c r="KK4022">
        <v>276.99999999999898</v>
      </c>
      <c r="KL4022">
        <v>277</v>
      </c>
      <c r="KM4022">
        <v>276.99999999999898</v>
      </c>
      <c r="KN4022">
        <v>276.99999999999898</v>
      </c>
      <c r="KO4022">
        <v>267</v>
      </c>
      <c r="KP4022">
        <v>257</v>
      </c>
      <c r="KQ4022">
        <v>237</v>
      </c>
      <c r="KR4022">
        <v>237</v>
      </c>
      <c r="KS4022">
        <v>210</v>
      </c>
      <c r="KT4022">
        <v>210</v>
      </c>
      <c r="KU4022">
        <v>210</v>
      </c>
      <c r="KV4022">
        <v>120</v>
      </c>
      <c r="KW4022">
        <v>120</v>
      </c>
      <c r="KX4022">
        <v>120</v>
      </c>
      <c r="KY4022">
        <v>120</v>
      </c>
      <c r="KZ4022">
        <v>120</v>
      </c>
      <c r="LA4022">
        <v>120</v>
      </c>
      <c r="LB4022">
        <v>180</v>
      </c>
      <c r="LC4022">
        <v>205</v>
      </c>
      <c r="LD4022">
        <v>205</v>
      </c>
      <c r="LE4022">
        <v>174.99999999999901</v>
      </c>
      <c r="LF4022">
        <v>175</v>
      </c>
      <c r="LG4022">
        <v>180</v>
      </c>
      <c r="LH4022">
        <v>195</v>
      </c>
      <c r="LI4022">
        <v>195</v>
      </c>
      <c r="LJ4022">
        <v>195</v>
      </c>
      <c r="LK4022">
        <v>195</v>
      </c>
      <c r="LL4022">
        <v>195</v>
      </c>
      <c r="LM4022">
        <v>195</v>
      </c>
      <c r="LN4022">
        <v>195</v>
      </c>
      <c r="LO4022">
        <v>195</v>
      </c>
      <c r="LP4022">
        <v>195</v>
      </c>
      <c r="LQ4022">
        <v>195</v>
      </c>
      <c r="LR4022">
        <v>195</v>
      </c>
      <c r="LS4022">
        <v>195</v>
      </c>
    </row>
    <row r="4023" spans="1:331" x14ac:dyDescent="0.2">
      <c r="A4023" t="s">
        <v>2411</v>
      </c>
      <c r="B4023" t="s">
        <v>713</v>
      </c>
      <c r="C4023" t="s">
        <v>1402</v>
      </c>
      <c r="D4023" t="s">
        <v>1403</v>
      </c>
      <c r="E4023" t="s">
        <v>2404</v>
      </c>
      <c r="F4023" t="s">
        <v>887</v>
      </c>
      <c r="G4023" t="s">
        <v>2405</v>
      </c>
      <c r="H4023" t="s">
        <v>2388</v>
      </c>
      <c r="I4023" t="s">
        <v>2406</v>
      </c>
      <c r="JO4023">
        <v>205</v>
      </c>
      <c r="JP4023">
        <v>205</v>
      </c>
      <c r="JQ4023">
        <v>205</v>
      </c>
      <c r="JR4023">
        <v>205</v>
      </c>
      <c r="JS4023">
        <v>205</v>
      </c>
      <c r="JT4023">
        <v>205</v>
      </c>
      <c r="JU4023">
        <v>205</v>
      </c>
      <c r="JV4023">
        <v>250</v>
      </c>
      <c r="JW4023">
        <v>250</v>
      </c>
      <c r="JX4023">
        <v>250</v>
      </c>
      <c r="JY4023">
        <v>250</v>
      </c>
      <c r="JZ4023">
        <v>250</v>
      </c>
      <c r="KA4023">
        <v>250</v>
      </c>
      <c r="KB4023">
        <v>259.99999999999898</v>
      </c>
      <c r="KC4023">
        <v>259.99999999999898</v>
      </c>
      <c r="KD4023">
        <v>260</v>
      </c>
      <c r="KE4023">
        <v>259.99999999999898</v>
      </c>
      <c r="KF4023">
        <v>259.99999999999898</v>
      </c>
      <c r="KG4023">
        <v>259.99999999999898</v>
      </c>
      <c r="KH4023">
        <v>260</v>
      </c>
      <c r="KI4023">
        <v>259.99999999999898</v>
      </c>
      <c r="KJ4023">
        <v>259.99999999999898</v>
      </c>
      <c r="KK4023">
        <v>259.99999999999898</v>
      </c>
      <c r="KL4023">
        <v>260</v>
      </c>
      <c r="KM4023">
        <v>259.99999999999898</v>
      </c>
      <c r="KN4023">
        <v>259.99999999999898</v>
      </c>
      <c r="KO4023">
        <v>259.99999999999898</v>
      </c>
      <c r="KP4023">
        <v>260</v>
      </c>
      <c r="KQ4023">
        <v>259.99999999999898</v>
      </c>
      <c r="KR4023">
        <v>259.99999999999898</v>
      </c>
      <c r="KS4023">
        <v>259.99999999999898</v>
      </c>
      <c r="KT4023">
        <v>260</v>
      </c>
      <c r="KU4023">
        <v>259.99999999999898</v>
      </c>
      <c r="KV4023">
        <v>259.99999999999898</v>
      </c>
      <c r="KW4023">
        <v>259.99999999999898</v>
      </c>
      <c r="KX4023">
        <v>260</v>
      </c>
      <c r="KY4023">
        <v>259.99999999999898</v>
      </c>
      <c r="KZ4023">
        <v>259.99999999999898</v>
      </c>
      <c r="LA4023">
        <v>259.99999999999898</v>
      </c>
      <c r="LB4023">
        <v>260</v>
      </c>
      <c r="LC4023">
        <v>259.99999999999898</v>
      </c>
      <c r="LD4023">
        <v>259.99999999999898</v>
      </c>
      <c r="LE4023">
        <v>259.99999999999898</v>
      </c>
      <c r="LF4023">
        <v>260</v>
      </c>
      <c r="LG4023">
        <v>259.99999999999898</v>
      </c>
      <c r="LH4023">
        <v>259.99999999999898</v>
      </c>
      <c r="LI4023">
        <v>259.99999999999898</v>
      </c>
      <c r="LJ4023">
        <v>260</v>
      </c>
      <c r="LK4023">
        <v>259.99999999999898</v>
      </c>
      <c r="LL4023">
        <v>259.99999999999898</v>
      </c>
      <c r="LM4023">
        <v>259.99999999999898</v>
      </c>
      <c r="LN4023">
        <v>260</v>
      </c>
      <c r="LO4023">
        <v>259.99999999999898</v>
      </c>
      <c r="LP4023">
        <v>259.99999999999898</v>
      </c>
      <c r="LQ4023">
        <v>259.99999999999898</v>
      </c>
      <c r="LR4023">
        <v>260</v>
      </c>
      <c r="LS4023">
        <v>259.99999999999898</v>
      </c>
    </row>
    <row r="4024" spans="1:331" x14ac:dyDescent="0.2">
      <c r="A4024" t="s">
        <v>2466</v>
      </c>
      <c r="B4024" t="s">
        <v>713</v>
      </c>
      <c r="C4024" t="s">
        <v>826</v>
      </c>
      <c r="D4024" t="s">
        <v>827</v>
      </c>
      <c r="E4024" t="s">
        <v>2404</v>
      </c>
      <c r="F4024" t="s">
        <v>887</v>
      </c>
      <c r="G4024" t="s">
        <v>2405</v>
      </c>
      <c r="H4024" t="s">
        <v>2388</v>
      </c>
      <c r="I4024" t="s">
        <v>2406</v>
      </c>
      <c r="JO4024">
        <v>346.65499999999997</v>
      </c>
      <c r="JP4024">
        <v>351.87999999999897</v>
      </c>
      <c r="JQ4024">
        <v>360.90499999999901</v>
      </c>
      <c r="JR4024">
        <v>439.27999999999901</v>
      </c>
      <c r="JS4024">
        <v>476.51999999999902</v>
      </c>
      <c r="JT4024">
        <v>525</v>
      </c>
      <c r="JU4024">
        <v>597</v>
      </c>
      <c r="JV4024">
        <v>756</v>
      </c>
      <c r="JW4024">
        <v>820</v>
      </c>
      <c r="JX4024">
        <v>981</v>
      </c>
      <c r="JY4024">
        <v>996</v>
      </c>
      <c r="JZ4024">
        <v>990</v>
      </c>
      <c r="KA4024">
        <v>1110</v>
      </c>
      <c r="KB4024">
        <v>1202</v>
      </c>
      <c r="KC4024">
        <v>1202</v>
      </c>
      <c r="KD4024">
        <v>1393</v>
      </c>
      <c r="KE4024">
        <v>1394</v>
      </c>
      <c r="KF4024">
        <v>1423</v>
      </c>
      <c r="KG4024">
        <v>1435</v>
      </c>
      <c r="KH4024">
        <v>1435</v>
      </c>
      <c r="KI4024">
        <v>1435</v>
      </c>
      <c r="KJ4024">
        <v>1435</v>
      </c>
      <c r="KK4024">
        <v>1435</v>
      </c>
      <c r="KL4024">
        <v>1404</v>
      </c>
      <c r="KM4024">
        <v>1440</v>
      </c>
      <c r="KN4024">
        <v>1440</v>
      </c>
      <c r="KO4024">
        <v>1445</v>
      </c>
      <c r="KP4024">
        <v>1444</v>
      </c>
      <c r="KQ4024">
        <v>1428.99999999999</v>
      </c>
      <c r="KR4024">
        <v>1473</v>
      </c>
      <c r="KS4024">
        <v>1480.99999999999</v>
      </c>
      <c r="KT4024">
        <v>1481</v>
      </c>
      <c r="KU4024">
        <v>1749.81276931758</v>
      </c>
      <c r="KV4024">
        <v>1768.0376645148101</v>
      </c>
      <c r="KW4024">
        <v>1795.5838906675001</v>
      </c>
      <c r="KX4024">
        <v>1849.36177252742</v>
      </c>
      <c r="KY4024">
        <v>1849.36177252742</v>
      </c>
      <c r="KZ4024">
        <v>1853.54449667208</v>
      </c>
      <c r="LA4024">
        <v>1915.38906081098</v>
      </c>
      <c r="LB4024">
        <v>1925.7180000000001</v>
      </c>
      <c r="LC4024">
        <v>1941.8510000000001</v>
      </c>
      <c r="LD4024">
        <v>1942.0070000000001</v>
      </c>
      <c r="LE4024">
        <v>1964.105</v>
      </c>
      <c r="LF4024">
        <v>1976.5039999999999</v>
      </c>
      <c r="LG4024">
        <v>1991.74099999999</v>
      </c>
      <c r="LH4024">
        <v>1991.74099999999</v>
      </c>
      <c r="LI4024">
        <v>2013.7950000000001</v>
      </c>
      <c r="LJ4024">
        <v>2004.2349999999999</v>
      </c>
      <c r="LK4024">
        <v>2096.8519999999999</v>
      </c>
      <c r="LL4024">
        <v>2238.3780000000002</v>
      </c>
      <c r="LM4024">
        <v>2281.4</v>
      </c>
      <c r="LN4024">
        <v>2288.8690000000001</v>
      </c>
      <c r="LO4024">
        <v>2285.07566361921</v>
      </c>
      <c r="LP4024">
        <v>2285.07566361921</v>
      </c>
      <c r="LQ4024">
        <v>2290.16412051099</v>
      </c>
      <c r="LR4024">
        <v>2290.16412051099</v>
      </c>
      <c r="LS4024">
        <v>2302.5424680548799</v>
      </c>
    </row>
    <row r="4025" spans="1:331" x14ac:dyDescent="0.2">
      <c r="A4025" t="s">
        <v>2425</v>
      </c>
      <c r="B4025" t="s">
        <v>713</v>
      </c>
      <c r="C4025" t="s">
        <v>1745</v>
      </c>
      <c r="D4025" t="s">
        <v>1746</v>
      </c>
      <c r="E4025" t="s">
        <v>2404</v>
      </c>
      <c r="F4025" t="s">
        <v>887</v>
      </c>
      <c r="G4025" t="s">
        <v>2405</v>
      </c>
      <c r="H4025" t="s">
        <v>2388</v>
      </c>
      <c r="I4025" t="s">
        <v>2406</v>
      </c>
      <c r="JO4025">
        <v>0</v>
      </c>
      <c r="JP4025">
        <v>0</v>
      </c>
      <c r="JQ4025">
        <v>0</v>
      </c>
      <c r="JR4025">
        <v>0</v>
      </c>
      <c r="JS4025">
        <v>0</v>
      </c>
      <c r="JT4025">
        <v>0</v>
      </c>
      <c r="JU4025">
        <v>0</v>
      </c>
      <c r="JV4025">
        <v>0</v>
      </c>
      <c r="JW4025">
        <v>0</v>
      </c>
      <c r="JX4025">
        <v>0</v>
      </c>
      <c r="JY4025">
        <v>0</v>
      </c>
      <c r="JZ4025">
        <v>0</v>
      </c>
      <c r="KA4025">
        <v>0</v>
      </c>
      <c r="KB4025">
        <v>0</v>
      </c>
      <c r="KC4025">
        <v>0</v>
      </c>
      <c r="KD4025">
        <v>780</v>
      </c>
      <c r="KE4025">
        <v>780</v>
      </c>
      <c r="KF4025">
        <v>780</v>
      </c>
      <c r="KG4025">
        <v>780</v>
      </c>
      <c r="KH4025">
        <v>780</v>
      </c>
      <c r="KI4025">
        <v>780</v>
      </c>
      <c r="KJ4025">
        <v>780</v>
      </c>
      <c r="KK4025">
        <v>780</v>
      </c>
      <c r="KL4025">
        <v>780</v>
      </c>
      <c r="KM4025">
        <v>780</v>
      </c>
      <c r="KN4025">
        <v>780</v>
      </c>
      <c r="KO4025">
        <v>780</v>
      </c>
      <c r="KP4025">
        <v>780</v>
      </c>
      <c r="KQ4025">
        <v>780</v>
      </c>
      <c r="KR4025">
        <v>780</v>
      </c>
      <c r="KS4025">
        <v>340</v>
      </c>
      <c r="KT4025">
        <v>340</v>
      </c>
      <c r="KU4025">
        <v>380</v>
      </c>
      <c r="KV4025">
        <v>500</v>
      </c>
      <c r="KW4025">
        <v>500</v>
      </c>
      <c r="KX4025">
        <v>500</v>
      </c>
      <c r="KY4025">
        <v>500</v>
      </c>
      <c r="KZ4025">
        <v>500</v>
      </c>
      <c r="LA4025">
        <v>480</v>
      </c>
      <c r="LB4025">
        <v>460</v>
      </c>
      <c r="LC4025">
        <v>460</v>
      </c>
      <c r="LD4025">
        <v>460</v>
      </c>
      <c r="LE4025">
        <v>460</v>
      </c>
      <c r="LF4025">
        <v>460</v>
      </c>
      <c r="LG4025">
        <v>460</v>
      </c>
      <c r="LH4025">
        <v>460</v>
      </c>
      <c r="LI4025">
        <v>460</v>
      </c>
      <c r="LJ4025">
        <v>460</v>
      </c>
      <c r="LK4025">
        <v>460</v>
      </c>
      <c r="LL4025">
        <v>460</v>
      </c>
      <c r="LM4025">
        <v>460</v>
      </c>
      <c r="LN4025">
        <v>460</v>
      </c>
      <c r="LO4025">
        <v>490</v>
      </c>
      <c r="LP4025">
        <v>519.99999999999898</v>
      </c>
      <c r="LQ4025">
        <v>519.99999999999898</v>
      </c>
      <c r="LR4025">
        <v>520</v>
      </c>
      <c r="LS4025">
        <v>519.99999999999898</v>
      </c>
    </row>
    <row r="4026" spans="1:331" x14ac:dyDescent="0.2">
      <c r="A4026" t="s">
        <v>2471</v>
      </c>
      <c r="B4026" t="s">
        <v>713</v>
      </c>
      <c r="C4026" t="s">
        <v>804</v>
      </c>
      <c r="D4026" t="s">
        <v>301</v>
      </c>
      <c r="E4026" t="s">
        <v>2404</v>
      </c>
      <c r="F4026" t="s">
        <v>887</v>
      </c>
      <c r="G4026" t="s">
        <v>2405</v>
      </c>
      <c r="H4026" t="s">
        <v>2388</v>
      </c>
      <c r="I4026" t="s">
        <v>2406</v>
      </c>
      <c r="JO4026">
        <v>1089.1436284050601</v>
      </c>
      <c r="JP4026">
        <v>1140.4684840748801</v>
      </c>
      <c r="JQ4026">
        <v>1238.5266335715</v>
      </c>
      <c r="JR4026">
        <v>1280.03938448091</v>
      </c>
      <c r="JS4026">
        <v>1344.32125028306</v>
      </c>
      <c r="JT4026">
        <v>1396.4637813495699</v>
      </c>
      <c r="JU4026">
        <v>1651.58479493087</v>
      </c>
      <c r="JV4026">
        <v>1683.9773202617</v>
      </c>
      <c r="JW4026">
        <v>1846.06574313071</v>
      </c>
      <c r="JX4026">
        <v>2034.31977869414</v>
      </c>
      <c r="JY4026">
        <v>2089.3556227028298</v>
      </c>
      <c r="JZ4026">
        <v>2150.0145575165202</v>
      </c>
      <c r="KA4026">
        <v>2152.9707685661301</v>
      </c>
      <c r="KB4026">
        <v>2216.5293059999999</v>
      </c>
      <c r="KC4026">
        <v>2231.5430839999999</v>
      </c>
      <c r="KD4026">
        <v>2154.9017404644901</v>
      </c>
      <c r="KE4026">
        <v>2160.3738758116401</v>
      </c>
      <c r="KF4026">
        <v>2092.68293258633</v>
      </c>
      <c r="KG4026">
        <v>1873.3572319482801</v>
      </c>
      <c r="KH4026">
        <v>1891.9058838318899</v>
      </c>
      <c r="KI4026">
        <v>1879.95524341858</v>
      </c>
      <c r="KJ4026">
        <v>1781.2681128475699</v>
      </c>
      <c r="KK4026">
        <v>1882.5969640000001</v>
      </c>
      <c r="KL4026">
        <v>1847.84575957122</v>
      </c>
      <c r="KM4026">
        <v>1885.22610482192</v>
      </c>
      <c r="KN4026">
        <v>1919.50557337591</v>
      </c>
      <c r="KO4026">
        <v>1903.0577182807399</v>
      </c>
      <c r="KP4026">
        <v>1911.2093130047699</v>
      </c>
      <c r="KQ4026">
        <v>1824.09543420245</v>
      </c>
      <c r="KR4026">
        <v>1831.68723577027</v>
      </c>
      <c r="KS4026">
        <v>1791.8727337616999</v>
      </c>
      <c r="KT4026">
        <v>1806.93683049322</v>
      </c>
      <c r="KU4026">
        <v>1810.8365131544101</v>
      </c>
      <c r="KV4026">
        <v>1844.4555515802899</v>
      </c>
      <c r="KW4026">
        <v>1861.18644815893</v>
      </c>
      <c r="KX4026">
        <v>1860.5889161382599</v>
      </c>
      <c r="KY4026">
        <v>1917.29155999407</v>
      </c>
      <c r="KZ4026">
        <v>1922.63789912634</v>
      </c>
      <c r="LA4026">
        <v>1958.6156165811699</v>
      </c>
      <c r="LB4026">
        <v>1915.24737150232</v>
      </c>
      <c r="LC4026">
        <v>1895.9376525186999</v>
      </c>
      <c r="LD4026">
        <v>1914.21584254033</v>
      </c>
      <c r="LE4026">
        <v>1906.67435945845</v>
      </c>
      <c r="LF4026">
        <v>1951.4200730902</v>
      </c>
      <c r="LG4026">
        <v>1976.0887108275799</v>
      </c>
      <c r="LH4026">
        <v>1913.1843135783399</v>
      </c>
      <c r="LI4026">
        <v>2004.5356048797801</v>
      </c>
      <c r="LJ4026">
        <v>2014.8528144419299</v>
      </c>
      <c r="LK4026">
        <v>1929.44155440896</v>
      </c>
      <c r="LL4026">
        <v>1929.44155440896</v>
      </c>
      <c r="LM4026">
        <v>1930.78949385037</v>
      </c>
      <c r="LN4026">
        <v>1933.70796603552</v>
      </c>
      <c r="LO4026">
        <v>1969.5598872754599</v>
      </c>
      <c r="LP4026">
        <v>1939.1989708148999</v>
      </c>
      <c r="LQ4026">
        <v>2054.1451202630301</v>
      </c>
      <c r="LR4026">
        <v>2065.1334200000001</v>
      </c>
      <c r="LS4026">
        <v>1954</v>
      </c>
    </row>
    <row r="4027" spans="1:331" x14ac:dyDescent="0.2">
      <c r="A4027" t="s">
        <v>2492</v>
      </c>
      <c r="B4027" t="s">
        <v>713</v>
      </c>
      <c r="C4027" t="s">
        <v>769</v>
      </c>
      <c r="D4027" t="s">
        <v>323</v>
      </c>
      <c r="E4027" t="s">
        <v>2404</v>
      </c>
      <c r="F4027" t="s">
        <v>887</v>
      </c>
      <c r="G4027" t="s">
        <v>2405</v>
      </c>
      <c r="H4027" t="s">
        <v>2388</v>
      </c>
      <c r="I4027" t="s">
        <v>2406</v>
      </c>
      <c r="JO4027">
        <v>42.749999999999901</v>
      </c>
      <c r="JP4027">
        <v>93</v>
      </c>
      <c r="JQ4027">
        <v>97.5</v>
      </c>
      <c r="JR4027">
        <v>97.5</v>
      </c>
      <c r="JS4027">
        <v>103.45</v>
      </c>
      <c r="JT4027">
        <v>99.4</v>
      </c>
      <c r="JU4027">
        <v>102.25</v>
      </c>
      <c r="JV4027">
        <v>120</v>
      </c>
      <c r="JW4027">
        <v>140</v>
      </c>
      <c r="JX4027">
        <v>138</v>
      </c>
      <c r="JY4027">
        <v>138</v>
      </c>
      <c r="JZ4027">
        <v>137</v>
      </c>
      <c r="KA4027">
        <v>136.99999999999901</v>
      </c>
      <c r="KB4027">
        <v>132</v>
      </c>
      <c r="KC4027">
        <v>132</v>
      </c>
      <c r="KD4027">
        <v>132</v>
      </c>
      <c r="KE4027">
        <v>132</v>
      </c>
      <c r="KF4027">
        <v>132</v>
      </c>
      <c r="KG4027">
        <v>132</v>
      </c>
      <c r="KH4027">
        <v>132</v>
      </c>
      <c r="KI4027">
        <v>132</v>
      </c>
      <c r="KJ4027">
        <v>132</v>
      </c>
      <c r="KK4027">
        <v>132</v>
      </c>
      <c r="KL4027">
        <v>132</v>
      </c>
      <c r="KM4027">
        <v>60</v>
      </c>
      <c r="KN4027">
        <v>80</v>
      </c>
      <c r="KO4027">
        <v>132</v>
      </c>
      <c r="KP4027">
        <v>132</v>
      </c>
      <c r="KQ4027">
        <v>132</v>
      </c>
      <c r="KR4027">
        <v>132</v>
      </c>
      <c r="KS4027">
        <v>132</v>
      </c>
      <c r="KT4027">
        <v>132</v>
      </c>
      <c r="KU4027">
        <v>132</v>
      </c>
      <c r="KV4027">
        <v>132</v>
      </c>
      <c r="KW4027">
        <v>132</v>
      </c>
      <c r="KX4027">
        <v>132</v>
      </c>
      <c r="KY4027">
        <v>132</v>
      </c>
      <c r="KZ4027">
        <v>132</v>
      </c>
      <c r="LA4027">
        <v>136</v>
      </c>
      <c r="LB4027">
        <v>140</v>
      </c>
      <c r="LC4027">
        <v>140</v>
      </c>
      <c r="LD4027">
        <v>140</v>
      </c>
      <c r="LE4027">
        <v>140</v>
      </c>
      <c r="LF4027">
        <v>140</v>
      </c>
      <c r="LG4027">
        <v>140</v>
      </c>
      <c r="LH4027">
        <v>140</v>
      </c>
      <c r="LI4027">
        <v>140</v>
      </c>
      <c r="LJ4027">
        <v>106</v>
      </c>
      <c r="LK4027">
        <v>140</v>
      </c>
      <c r="LL4027">
        <v>140</v>
      </c>
      <c r="LM4027">
        <v>68</v>
      </c>
      <c r="LN4027">
        <v>67.999999999999901</v>
      </c>
      <c r="LO4027">
        <v>68</v>
      </c>
      <c r="LP4027">
        <v>68</v>
      </c>
      <c r="LQ4027">
        <v>68</v>
      </c>
      <c r="LR4027">
        <v>67.999999999999901</v>
      </c>
      <c r="LS4027">
        <v>68</v>
      </c>
    </row>
    <row r="4028" spans="1:331" x14ac:dyDescent="0.2">
      <c r="A4028" t="s">
        <v>2464</v>
      </c>
      <c r="B4028" t="s">
        <v>713</v>
      </c>
      <c r="C4028" t="s">
        <v>864</v>
      </c>
      <c r="D4028" t="s">
        <v>318</v>
      </c>
      <c r="E4028" t="s">
        <v>2404</v>
      </c>
      <c r="F4028" t="s">
        <v>887</v>
      </c>
      <c r="G4028" t="s">
        <v>2405</v>
      </c>
      <c r="H4028" t="s">
        <v>2388</v>
      </c>
      <c r="I4028" t="s">
        <v>2406</v>
      </c>
      <c r="JO4028">
        <v>79.42</v>
      </c>
      <c r="JP4028">
        <v>86.45</v>
      </c>
      <c r="JQ4028">
        <v>86.45</v>
      </c>
      <c r="JR4028">
        <v>85.5</v>
      </c>
      <c r="JS4028">
        <v>86.45</v>
      </c>
      <c r="JT4028">
        <v>105.45</v>
      </c>
      <c r="JU4028">
        <v>129.19999999999899</v>
      </c>
      <c r="JV4028">
        <v>124</v>
      </c>
      <c r="JW4028">
        <v>124</v>
      </c>
      <c r="JX4028">
        <v>124</v>
      </c>
      <c r="JY4028">
        <v>149</v>
      </c>
      <c r="JZ4028">
        <v>140</v>
      </c>
      <c r="KA4028">
        <v>129.99999999999901</v>
      </c>
      <c r="KB4028">
        <v>138</v>
      </c>
      <c r="KC4028">
        <v>138</v>
      </c>
      <c r="KD4028">
        <v>137.99999999999901</v>
      </c>
      <c r="KE4028">
        <v>147.99999999999901</v>
      </c>
      <c r="KF4028">
        <v>147.99999999999901</v>
      </c>
      <c r="KG4028">
        <v>147.99999999999901</v>
      </c>
      <c r="KH4028">
        <v>148</v>
      </c>
      <c r="KI4028">
        <v>147.99999999999901</v>
      </c>
      <c r="KJ4028">
        <v>147.99999999999901</v>
      </c>
      <c r="KK4028">
        <v>147.99999999999901</v>
      </c>
      <c r="KL4028">
        <v>148</v>
      </c>
      <c r="KM4028">
        <v>147.99999999999901</v>
      </c>
      <c r="KN4028">
        <v>147.99999999999901</v>
      </c>
      <c r="KO4028">
        <v>147.99999999999901</v>
      </c>
      <c r="KP4028">
        <v>148</v>
      </c>
      <c r="KQ4028">
        <v>150</v>
      </c>
      <c r="KR4028">
        <v>162</v>
      </c>
      <c r="KS4028">
        <v>163</v>
      </c>
      <c r="KT4028">
        <v>181</v>
      </c>
      <c r="KU4028">
        <v>201</v>
      </c>
      <c r="KV4028">
        <v>201</v>
      </c>
      <c r="KW4028">
        <v>201</v>
      </c>
      <c r="KX4028">
        <v>201</v>
      </c>
      <c r="KY4028">
        <v>201</v>
      </c>
      <c r="KZ4028">
        <v>218</v>
      </c>
      <c r="LA4028">
        <v>238</v>
      </c>
      <c r="LB4028">
        <v>238</v>
      </c>
      <c r="LC4028">
        <v>238</v>
      </c>
      <c r="LD4028">
        <v>234</v>
      </c>
      <c r="LE4028">
        <v>242</v>
      </c>
      <c r="LF4028">
        <v>242</v>
      </c>
      <c r="LG4028">
        <v>242</v>
      </c>
      <c r="LH4028">
        <v>242</v>
      </c>
      <c r="LI4028">
        <v>242</v>
      </c>
      <c r="LJ4028">
        <v>242</v>
      </c>
      <c r="LK4028">
        <v>242</v>
      </c>
      <c r="LL4028">
        <v>242</v>
      </c>
      <c r="LM4028">
        <v>242</v>
      </c>
      <c r="LN4028">
        <v>242</v>
      </c>
      <c r="LO4028">
        <v>242</v>
      </c>
      <c r="LP4028">
        <v>242</v>
      </c>
      <c r="LQ4028">
        <v>242</v>
      </c>
      <c r="LR4028">
        <v>242</v>
      </c>
      <c r="LS4028">
        <v>242</v>
      </c>
    </row>
    <row r="4029" spans="1:331" x14ac:dyDescent="0.2">
      <c r="A4029" t="s">
        <v>2427</v>
      </c>
      <c r="B4029" t="s">
        <v>713</v>
      </c>
      <c r="C4029" t="s">
        <v>845</v>
      </c>
      <c r="D4029" t="s">
        <v>306</v>
      </c>
      <c r="E4029" t="s">
        <v>2404</v>
      </c>
      <c r="F4029" t="s">
        <v>887</v>
      </c>
      <c r="G4029" t="s">
        <v>2405</v>
      </c>
      <c r="H4029" t="s">
        <v>2388</v>
      </c>
      <c r="I4029" t="s">
        <v>2406</v>
      </c>
      <c r="JO4029">
        <v>241.495726285193</v>
      </c>
      <c r="JP4029">
        <v>317.98758528955301</v>
      </c>
      <c r="JQ4029">
        <v>317.98758528955301</v>
      </c>
      <c r="JR4029">
        <v>462.229376554917</v>
      </c>
      <c r="JS4029">
        <v>539.8139764</v>
      </c>
      <c r="JT4029">
        <v>605.37842697736198</v>
      </c>
      <c r="JU4029">
        <v>768.19681257235698</v>
      </c>
      <c r="JV4029">
        <v>875.28541517846099</v>
      </c>
      <c r="JW4029">
        <v>1020.6199472867399</v>
      </c>
      <c r="JX4029">
        <v>1229.33344828435</v>
      </c>
      <c r="JY4029">
        <v>1327.6801241471001</v>
      </c>
      <c r="JZ4029">
        <v>1575.73229548981</v>
      </c>
      <c r="KA4029">
        <v>1756.03453457151</v>
      </c>
      <c r="KB4029">
        <v>1724.3450501268501</v>
      </c>
      <c r="KC4029">
        <v>1748.38534867108</v>
      </c>
      <c r="KD4029">
        <v>1972.39722146956</v>
      </c>
      <c r="KE4029">
        <v>1977.8609256841601</v>
      </c>
      <c r="KF4029">
        <v>2185.4816858388499</v>
      </c>
      <c r="KG4029">
        <v>2237.9332462989801</v>
      </c>
      <c r="KH4029">
        <v>2243.3969505135801</v>
      </c>
      <c r="KI4029">
        <v>2348.30007143384</v>
      </c>
      <c r="KJ4029">
        <v>2370.1548882922302</v>
      </c>
      <c r="KK4029">
        <v>2435.7193388674</v>
      </c>
      <c r="KL4029">
        <v>2560.2917949602102</v>
      </c>
      <c r="KM4029">
        <v>2699.0698820109801</v>
      </c>
      <c r="KN4029">
        <v>3160.2065177229802</v>
      </c>
      <c r="KO4029">
        <v>3160.2065177229802</v>
      </c>
      <c r="KP4029">
        <v>3326.3031258467299</v>
      </c>
      <c r="KQ4029">
        <v>3643.19797029337</v>
      </c>
      <c r="KR4029">
        <v>3897.8065866935899</v>
      </c>
      <c r="KS4029">
        <v>4386.2617434785798</v>
      </c>
      <c r="KT4029">
        <v>4617.922802</v>
      </c>
      <c r="KU4029">
        <v>4981.8055028696599</v>
      </c>
      <c r="KV4029">
        <v>5017.8659509999998</v>
      </c>
      <c r="KW4029">
        <v>5901.8932926078196</v>
      </c>
      <c r="KX4029">
        <v>5908.4497376653399</v>
      </c>
      <c r="KY4029">
        <v>6166.3365765943199</v>
      </c>
      <c r="KZ4029">
        <v>6877.7108653348696</v>
      </c>
      <c r="LA4029">
        <v>7322.4563884030804</v>
      </c>
      <c r="LB4029">
        <v>7843.6937704756401</v>
      </c>
      <c r="LC4029">
        <v>8463.4188219177995</v>
      </c>
      <c r="LD4029">
        <v>9226.5421100000003</v>
      </c>
      <c r="LE4029">
        <v>9455.4790959999991</v>
      </c>
      <c r="LF4029">
        <v>10388.7788767123</v>
      </c>
      <c r="LG4029">
        <v>11333.907068493099</v>
      </c>
      <c r="LH4029">
        <v>12322.5332876712</v>
      </c>
      <c r="LI4029">
        <v>13014.686109589</v>
      </c>
      <c r="LJ4029">
        <v>13680.511178082101</v>
      </c>
      <c r="LK4029">
        <v>14502.776520547901</v>
      </c>
      <c r="LL4029">
        <v>15252.5451506849</v>
      </c>
      <c r="LM4029">
        <v>15024.180506849299</v>
      </c>
      <c r="LN4029">
        <v>14895.212671232801</v>
      </c>
      <c r="LO4029">
        <v>15230.986917808201</v>
      </c>
      <c r="LP4029">
        <v>15655.474246575301</v>
      </c>
      <c r="LQ4029">
        <v>16199.199589041</v>
      </c>
      <c r="LR4029">
        <v>16691.414109589001</v>
      </c>
      <c r="LS4029">
        <v>16990.260060000001</v>
      </c>
    </row>
    <row r="4030" spans="1:331" x14ac:dyDescent="0.2">
      <c r="A4030" t="s">
        <v>2641</v>
      </c>
      <c r="B4030" t="s">
        <v>713</v>
      </c>
      <c r="C4030" t="s">
        <v>852</v>
      </c>
      <c r="D4030" t="s">
        <v>853</v>
      </c>
      <c r="E4030" t="s">
        <v>2404</v>
      </c>
      <c r="F4030" t="s">
        <v>887</v>
      </c>
      <c r="G4030" t="s">
        <v>2405</v>
      </c>
      <c r="H4030" t="s">
        <v>2388</v>
      </c>
      <c r="I4030" t="s">
        <v>2406</v>
      </c>
      <c r="JO4030">
        <v>95</v>
      </c>
      <c r="JP4030">
        <v>122.55</v>
      </c>
      <c r="JQ4030">
        <v>122.55</v>
      </c>
      <c r="JR4030">
        <v>132.05000000000001</v>
      </c>
      <c r="JS4030">
        <v>130.53</v>
      </c>
      <c r="JT4030">
        <v>131.1</v>
      </c>
      <c r="JU4030">
        <v>164.6825</v>
      </c>
      <c r="JV4030">
        <v>172</v>
      </c>
      <c r="JW4030">
        <v>166</v>
      </c>
      <c r="JX4030">
        <v>172</v>
      </c>
      <c r="JY4030">
        <v>172</v>
      </c>
      <c r="JZ4030">
        <v>164.99999999999901</v>
      </c>
      <c r="KA4030">
        <v>164.99999999999901</v>
      </c>
      <c r="KB4030">
        <v>166</v>
      </c>
      <c r="KC4030">
        <v>175.99999999999901</v>
      </c>
      <c r="KD4030">
        <v>191</v>
      </c>
      <c r="KE4030">
        <v>191</v>
      </c>
      <c r="KF4030">
        <v>201</v>
      </c>
      <c r="KG4030">
        <v>212</v>
      </c>
      <c r="KH4030">
        <v>212</v>
      </c>
      <c r="KI4030">
        <v>212</v>
      </c>
      <c r="KJ4030">
        <v>217</v>
      </c>
      <c r="KK4030">
        <v>227</v>
      </c>
      <c r="KL4030">
        <v>227</v>
      </c>
      <c r="KM4030">
        <v>227</v>
      </c>
      <c r="KN4030">
        <v>245</v>
      </c>
      <c r="KO4030">
        <v>253</v>
      </c>
      <c r="KP4030">
        <v>253</v>
      </c>
      <c r="KQ4030">
        <v>253</v>
      </c>
      <c r="KR4030">
        <v>253</v>
      </c>
      <c r="KS4030">
        <v>275</v>
      </c>
      <c r="KT4030">
        <v>289</v>
      </c>
      <c r="KU4030">
        <v>306</v>
      </c>
      <c r="KV4030">
        <v>306</v>
      </c>
      <c r="KW4030">
        <v>313</v>
      </c>
      <c r="KX4030">
        <v>323</v>
      </c>
      <c r="KY4030">
        <v>323</v>
      </c>
      <c r="KZ4030">
        <v>324</v>
      </c>
      <c r="LA4030">
        <v>318</v>
      </c>
      <c r="LB4030">
        <v>325</v>
      </c>
      <c r="LC4030">
        <v>325</v>
      </c>
      <c r="LD4030">
        <v>337.99999999999898</v>
      </c>
      <c r="LE4030">
        <v>337.99999999999898</v>
      </c>
      <c r="LF4030">
        <v>340</v>
      </c>
      <c r="LG4030">
        <v>349.99999999999898</v>
      </c>
      <c r="LH4030">
        <v>349.99999999999898</v>
      </c>
      <c r="LI4030">
        <v>336</v>
      </c>
      <c r="LJ4030">
        <v>335.99999999999898</v>
      </c>
      <c r="LK4030">
        <v>336</v>
      </c>
      <c r="LL4030">
        <v>336</v>
      </c>
      <c r="LM4030">
        <v>421</v>
      </c>
      <c r="LN4030">
        <v>421</v>
      </c>
      <c r="LO4030">
        <v>421</v>
      </c>
      <c r="LP4030">
        <v>421</v>
      </c>
      <c r="LQ4030">
        <v>421</v>
      </c>
      <c r="LR4030">
        <v>421</v>
      </c>
      <c r="LS4030">
        <v>421</v>
      </c>
    </row>
    <row r="4031" spans="1:331" x14ac:dyDescent="0.2">
      <c r="A4031" t="s">
        <v>2462</v>
      </c>
      <c r="B4031" t="s">
        <v>713</v>
      </c>
      <c r="C4031" t="s">
        <v>1754</v>
      </c>
      <c r="D4031" t="s">
        <v>1755</v>
      </c>
      <c r="E4031" t="s">
        <v>2404</v>
      </c>
      <c r="F4031" t="s">
        <v>887</v>
      </c>
      <c r="G4031" t="s">
        <v>2405</v>
      </c>
      <c r="H4031" t="s">
        <v>2388</v>
      </c>
      <c r="I4031" t="s">
        <v>2406</v>
      </c>
      <c r="JO4031">
        <v>0</v>
      </c>
      <c r="JP4031">
        <v>0</v>
      </c>
      <c r="JQ4031">
        <v>0</v>
      </c>
      <c r="JR4031">
        <v>0</v>
      </c>
      <c r="JS4031">
        <v>0</v>
      </c>
      <c r="JT4031">
        <v>0</v>
      </c>
      <c r="JU4031">
        <v>0</v>
      </c>
      <c r="JV4031">
        <v>0</v>
      </c>
      <c r="JW4031">
        <v>0</v>
      </c>
      <c r="JX4031">
        <v>0</v>
      </c>
      <c r="JY4031">
        <v>0</v>
      </c>
      <c r="JZ4031">
        <v>0</v>
      </c>
      <c r="KA4031">
        <v>0</v>
      </c>
      <c r="KB4031">
        <v>0</v>
      </c>
      <c r="KC4031">
        <v>0</v>
      </c>
      <c r="KD4031">
        <v>0</v>
      </c>
      <c r="KE4031">
        <v>0</v>
      </c>
      <c r="KF4031">
        <v>0</v>
      </c>
      <c r="KG4031">
        <v>0</v>
      </c>
      <c r="KH4031">
        <v>0</v>
      </c>
      <c r="KI4031">
        <v>0</v>
      </c>
      <c r="KJ4031">
        <v>0</v>
      </c>
      <c r="KK4031">
        <v>0</v>
      </c>
      <c r="KL4031">
        <v>0</v>
      </c>
      <c r="KM4031">
        <v>0</v>
      </c>
      <c r="KN4031">
        <v>0</v>
      </c>
      <c r="KO4031">
        <v>0</v>
      </c>
      <c r="KP4031">
        <v>0</v>
      </c>
      <c r="KQ4031">
        <v>0</v>
      </c>
      <c r="KR4031">
        <v>0</v>
      </c>
      <c r="KS4031">
        <v>0</v>
      </c>
      <c r="KT4031">
        <v>0</v>
      </c>
      <c r="KU4031">
        <v>0</v>
      </c>
      <c r="KV4031">
        <v>0</v>
      </c>
      <c r="KW4031">
        <v>0</v>
      </c>
      <c r="KX4031">
        <v>0</v>
      </c>
      <c r="KY4031">
        <v>0</v>
      </c>
      <c r="KZ4031">
        <v>0</v>
      </c>
      <c r="LA4031">
        <v>0</v>
      </c>
      <c r="LB4031">
        <v>0</v>
      </c>
      <c r="LC4031">
        <v>0</v>
      </c>
      <c r="LD4031">
        <v>0</v>
      </c>
      <c r="LE4031">
        <v>0</v>
      </c>
      <c r="LF4031">
        <v>0</v>
      </c>
      <c r="LG4031">
        <v>0</v>
      </c>
      <c r="LH4031">
        <v>0</v>
      </c>
      <c r="LI4031">
        <v>0</v>
      </c>
      <c r="LJ4031">
        <v>319.99999999999898</v>
      </c>
      <c r="LK4031">
        <v>320</v>
      </c>
      <c r="LL4031">
        <v>320</v>
      </c>
      <c r="LM4031">
        <v>320</v>
      </c>
      <c r="LN4031">
        <v>319.99999999999898</v>
      </c>
      <c r="LO4031">
        <v>320</v>
      </c>
      <c r="LP4031">
        <v>320</v>
      </c>
      <c r="LQ4031">
        <v>320</v>
      </c>
      <c r="LR4031">
        <v>319.99999999999898</v>
      </c>
      <c r="LS4031">
        <v>320</v>
      </c>
    </row>
    <row r="4032" spans="1:331" x14ac:dyDescent="0.2">
      <c r="A4032" t="s">
        <v>2504</v>
      </c>
      <c r="B4032" t="s">
        <v>713</v>
      </c>
      <c r="C4032" t="s">
        <v>1757</v>
      </c>
      <c r="D4032" t="s">
        <v>2402</v>
      </c>
      <c r="E4032" t="s">
        <v>2404</v>
      </c>
      <c r="F4032" t="s">
        <v>887</v>
      </c>
      <c r="G4032" t="s">
        <v>2405</v>
      </c>
      <c r="H4032" t="s">
        <v>2388</v>
      </c>
      <c r="I4032" t="s">
        <v>2406</v>
      </c>
      <c r="JO4032">
        <v>24</v>
      </c>
      <c r="JP4032">
        <v>24</v>
      </c>
      <c r="JQ4032">
        <v>58</v>
      </c>
      <c r="JR4032">
        <v>57.999999999999901</v>
      </c>
      <c r="JS4032">
        <v>58</v>
      </c>
      <c r="JT4032">
        <v>58</v>
      </c>
      <c r="JU4032">
        <v>58</v>
      </c>
      <c r="JV4032">
        <v>57.999999999999901</v>
      </c>
      <c r="JW4032">
        <v>58</v>
      </c>
      <c r="JX4032">
        <v>120</v>
      </c>
      <c r="JY4032">
        <v>120</v>
      </c>
      <c r="JZ4032">
        <v>120</v>
      </c>
      <c r="KA4032">
        <v>120</v>
      </c>
      <c r="KB4032">
        <v>120</v>
      </c>
      <c r="KC4032">
        <v>120</v>
      </c>
      <c r="KD4032">
        <v>120</v>
      </c>
      <c r="KE4032">
        <v>120</v>
      </c>
      <c r="KF4032">
        <v>177</v>
      </c>
      <c r="KG4032">
        <v>177</v>
      </c>
      <c r="KH4032">
        <v>177</v>
      </c>
      <c r="KI4032">
        <v>177</v>
      </c>
      <c r="KJ4032">
        <v>177</v>
      </c>
      <c r="KK4032">
        <v>177</v>
      </c>
      <c r="KL4032">
        <v>177</v>
      </c>
      <c r="KM4032">
        <v>177</v>
      </c>
      <c r="KN4032">
        <v>177</v>
      </c>
      <c r="KO4032">
        <v>177</v>
      </c>
      <c r="KP4032">
        <v>177</v>
      </c>
      <c r="KQ4032">
        <v>177</v>
      </c>
      <c r="KR4032">
        <v>177</v>
      </c>
      <c r="KS4032">
        <v>177</v>
      </c>
      <c r="KT4032">
        <v>177</v>
      </c>
      <c r="KU4032">
        <v>177</v>
      </c>
      <c r="KV4032">
        <v>200</v>
      </c>
      <c r="KW4032">
        <v>200</v>
      </c>
      <c r="KX4032">
        <v>200</v>
      </c>
      <c r="KY4032">
        <v>200</v>
      </c>
      <c r="KZ4032">
        <v>200</v>
      </c>
      <c r="LA4032">
        <v>193</v>
      </c>
      <c r="LB4032">
        <v>193</v>
      </c>
      <c r="LC4032">
        <v>193.39150684931499</v>
      </c>
      <c r="LD4032">
        <v>193.39150684931499</v>
      </c>
      <c r="LE4032">
        <v>193.39150684931499</v>
      </c>
      <c r="LF4032">
        <v>193.39150684931499</v>
      </c>
      <c r="LG4032">
        <v>193.39150684931499</v>
      </c>
      <c r="LH4032">
        <v>193.39150684931499</v>
      </c>
      <c r="LI4032">
        <v>193.39150684931499</v>
      </c>
      <c r="LJ4032">
        <v>174.71506849315</v>
      </c>
      <c r="LK4032">
        <v>174.71506849315</v>
      </c>
      <c r="LL4032">
        <v>174.71506849315</v>
      </c>
      <c r="LM4032">
        <v>174.71506849315</v>
      </c>
      <c r="LN4032">
        <v>174.71506849315</v>
      </c>
      <c r="LO4032">
        <v>174.71506849315</v>
      </c>
      <c r="LP4032">
        <v>174.71506849315</v>
      </c>
      <c r="LQ4032">
        <v>174.71506849315</v>
      </c>
      <c r="LR4032">
        <v>174.71506849315</v>
      </c>
      <c r="LS4032">
        <v>174.71506849315</v>
      </c>
    </row>
    <row r="4033" spans="1:331" x14ac:dyDescent="0.2">
      <c r="A4033" t="s">
        <v>2511</v>
      </c>
      <c r="B4033" t="s">
        <v>713</v>
      </c>
      <c r="C4033" t="s">
        <v>779</v>
      </c>
      <c r="D4033" t="s">
        <v>302</v>
      </c>
      <c r="E4033" t="s">
        <v>2404</v>
      </c>
      <c r="F4033" t="s">
        <v>887</v>
      </c>
      <c r="G4033" t="s">
        <v>2405</v>
      </c>
      <c r="H4033" t="s">
        <v>2388</v>
      </c>
      <c r="I4033" t="s">
        <v>2406</v>
      </c>
      <c r="JO4033">
        <v>1747</v>
      </c>
      <c r="JP4033">
        <v>1911</v>
      </c>
      <c r="JQ4033">
        <v>2324</v>
      </c>
      <c r="JR4033">
        <v>2435.99999999999</v>
      </c>
      <c r="JS4033">
        <v>2502</v>
      </c>
      <c r="JT4033">
        <v>2643</v>
      </c>
      <c r="JU4033">
        <v>2773</v>
      </c>
      <c r="JV4033">
        <v>2918</v>
      </c>
      <c r="JW4033">
        <v>3192</v>
      </c>
      <c r="JX4033">
        <v>3268</v>
      </c>
      <c r="JY4033">
        <v>3461</v>
      </c>
      <c r="JZ4033">
        <v>3452</v>
      </c>
      <c r="KA4033">
        <v>3505</v>
      </c>
      <c r="KB4033">
        <v>3603</v>
      </c>
      <c r="KC4033">
        <v>3492</v>
      </c>
      <c r="KD4033">
        <v>3422</v>
      </c>
      <c r="KE4033">
        <v>3333</v>
      </c>
      <c r="KF4033">
        <v>2976</v>
      </c>
      <c r="KG4033">
        <v>2734.99999999999</v>
      </c>
      <c r="KH4033">
        <v>2553</v>
      </c>
      <c r="KI4033">
        <v>2198</v>
      </c>
      <c r="KJ4033">
        <v>2158</v>
      </c>
      <c r="KK4033">
        <v>2061</v>
      </c>
      <c r="KL4033">
        <v>2077</v>
      </c>
      <c r="KM4033">
        <v>2018</v>
      </c>
      <c r="KN4033">
        <v>2024</v>
      </c>
      <c r="KO4033">
        <v>2209</v>
      </c>
      <c r="KP4033">
        <v>2219</v>
      </c>
      <c r="KQ4033">
        <v>2248</v>
      </c>
      <c r="KR4033">
        <v>2272</v>
      </c>
      <c r="KS4033">
        <v>2104</v>
      </c>
      <c r="KT4033">
        <v>2097.99999999999</v>
      </c>
      <c r="KU4033">
        <v>2170</v>
      </c>
      <c r="KV4033">
        <v>2206</v>
      </c>
      <c r="KW4033">
        <v>2240</v>
      </c>
      <c r="KX4033">
        <v>2262</v>
      </c>
      <c r="KY4033">
        <v>2274</v>
      </c>
      <c r="KZ4033">
        <v>2286</v>
      </c>
      <c r="LA4033">
        <v>2304</v>
      </c>
      <c r="LB4033">
        <v>2320.0956164383501</v>
      </c>
      <c r="LC4033">
        <v>2322.1038356164299</v>
      </c>
      <c r="LD4033">
        <v>2390.3832876712299</v>
      </c>
      <c r="LE4033">
        <v>2390.3832876712299</v>
      </c>
      <c r="LF4033">
        <v>2366.2846575342401</v>
      </c>
      <c r="LG4033">
        <v>2362.26821917808</v>
      </c>
      <c r="LH4033">
        <v>2091.1586301369798</v>
      </c>
      <c r="LI4033">
        <v>2077.4826575342399</v>
      </c>
      <c r="LJ4033">
        <v>2096.5205753424598</v>
      </c>
      <c r="LK4033">
        <v>2061.1357534246499</v>
      </c>
      <c r="LL4033">
        <v>2076.6191232876699</v>
      </c>
      <c r="LM4033">
        <v>2049.48808219178</v>
      </c>
      <c r="LN4033">
        <v>2051.4963013698598</v>
      </c>
      <c r="LO4033">
        <v>2068.8673972602701</v>
      </c>
      <c r="LP4033">
        <v>2061.5373972602702</v>
      </c>
      <c r="LQ4033">
        <v>2062.44109589041</v>
      </c>
      <c r="LR4033">
        <v>2061.5373972602702</v>
      </c>
      <c r="LS4033">
        <v>2120.6192054794501</v>
      </c>
    </row>
    <row r="4034" spans="1:331" x14ac:dyDescent="0.2">
      <c r="A4034" t="s">
        <v>2515</v>
      </c>
      <c r="B4034" t="s">
        <v>713</v>
      </c>
      <c r="C4034" t="s">
        <v>751</v>
      </c>
      <c r="D4034" t="s">
        <v>322</v>
      </c>
      <c r="E4034" t="s">
        <v>2404</v>
      </c>
      <c r="F4034" t="s">
        <v>887</v>
      </c>
      <c r="G4034" t="s">
        <v>2405</v>
      </c>
      <c r="H4034" t="s">
        <v>2388</v>
      </c>
      <c r="I4034" t="s">
        <v>2406</v>
      </c>
      <c r="JO4034">
        <v>53.081249999999997</v>
      </c>
      <c r="JP4034">
        <v>113</v>
      </c>
      <c r="JQ4034">
        <v>127</v>
      </c>
      <c r="JR4034">
        <v>162</v>
      </c>
      <c r="JS4034">
        <v>178.99999999999901</v>
      </c>
      <c r="JT4034">
        <v>189</v>
      </c>
      <c r="JU4034">
        <v>216</v>
      </c>
      <c r="JV4034">
        <v>222</v>
      </c>
      <c r="JW4034">
        <v>227</v>
      </c>
      <c r="JX4034">
        <v>220</v>
      </c>
      <c r="JY4034">
        <v>226</v>
      </c>
      <c r="JZ4034">
        <v>226</v>
      </c>
      <c r="KA4034">
        <v>221</v>
      </c>
      <c r="KB4034">
        <v>220</v>
      </c>
      <c r="KC4034">
        <v>220</v>
      </c>
      <c r="KD4034">
        <v>220</v>
      </c>
      <c r="KE4034">
        <v>220</v>
      </c>
      <c r="KF4034">
        <v>185</v>
      </c>
      <c r="KG4034">
        <v>185</v>
      </c>
      <c r="KH4034">
        <v>174</v>
      </c>
      <c r="KI4034">
        <v>174.99999999999901</v>
      </c>
      <c r="KJ4034">
        <v>174.99999999999901</v>
      </c>
      <c r="KK4034">
        <v>174.99999999999901</v>
      </c>
      <c r="KL4034">
        <v>174</v>
      </c>
      <c r="KM4034">
        <v>193</v>
      </c>
      <c r="KN4034">
        <v>193</v>
      </c>
      <c r="KO4034">
        <v>193</v>
      </c>
      <c r="KP4034">
        <v>180</v>
      </c>
      <c r="KQ4034">
        <v>185</v>
      </c>
      <c r="KR4034">
        <v>185</v>
      </c>
      <c r="KS4034">
        <v>221</v>
      </c>
      <c r="KT4034">
        <v>234</v>
      </c>
      <c r="KU4034">
        <v>178</v>
      </c>
      <c r="KV4034">
        <v>178</v>
      </c>
      <c r="KW4034">
        <v>184</v>
      </c>
      <c r="KX4034">
        <v>184</v>
      </c>
      <c r="KY4034">
        <v>184</v>
      </c>
      <c r="KZ4034">
        <v>189</v>
      </c>
      <c r="LA4034">
        <v>189</v>
      </c>
      <c r="LB4034">
        <v>188</v>
      </c>
      <c r="LC4034">
        <v>188.77260273972601</v>
      </c>
      <c r="LD4034">
        <v>188.77260273972601</v>
      </c>
      <c r="LE4034">
        <v>188.77260273972601</v>
      </c>
      <c r="LF4034">
        <v>188.77260273972601</v>
      </c>
      <c r="LG4034">
        <v>188.77260273972601</v>
      </c>
      <c r="LH4034">
        <v>188.77260273972601</v>
      </c>
      <c r="LI4034">
        <v>180.73972602739701</v>
      </c>
      <c r="LJ4034">
        <v>180.73972602739701</v>
      </c>
      <c r="LK4034">
        <v>180.73972602739701</v>
      </c>
      <c r="LL4034">
        <v>180</v>
      </c>
      <c r="LM4034">
        <v>180</v>
      </c>
      <c r="LN4034">
        <v>180</v>
      </c>
      <c r="LO4034">
        <v>180.54794520547901</v>
      </c>
      <c r="LP4034">
        <v>180.54794520547901</v>
      </c>
      <c r="LQ4034">
        <v>180.54794520547901</v>
      </c>
      <c r="LR4034">
        <v>180.54794520547901</v>
      </c>
      <c r="LS4034">
        <v>180.54794520547901</v>
      </c>
    </row>
    <row r="4035" spans="1:331" x14ac:dyDescent="0.2">
      <c r="A4035" t="s">
        <v>2435</v>
      </c>
      <c r="B4035" t="s">
        <v>713</v>
      </c>
      <c r="C4035" t="s">
        <v>990</v>
      </c>
      <c r="D4035" t="s">
        <v>327</v>
      </c>
      <c r="E4035" t="s">
        <v>2404</v>
      </c>
      <c r="F4035" t="s">
        <v>887</v>
      </c>
      <c r="G4035" t="s">
        <v>2405</v>
      </c>
      <c r="H4035" t="s">
        <v>2388</v>
      </c>
      <c r="I4035" t="s">
        <v>2406</v>
      </c>
      <c r="JO4035">
        <v>54.221917808219096</v>
      </c>
      <c r="JP4035">
        <v>54.221917808219096</v>
      </c>
      <c r="JQ4035">
        <v>54.221917808219096</v>
      </c>
      <c r="JR4035">
        <v>54.221917808219096</v>
      </c>
      <c r="JS4035">
        <v>54.221917808219096</v>
      </c>
      <c r="JT4035">
        <v>57.736301369863</v>
      </c>
      <c r="JU4035">
        <v>57.736301369863</v>
      </c>
      <c r="JV4035">
        <v>116.275890410958</v>
      </c>
      <c r="JW4035">
        <v>116.275890410958</v>
      </c>
      <c r="JX4035">
        <v>116.275890410958</v>
      </c>
      <c r="JY4035">
        <v>116.275890410958</v>
      </c>
      <c r="JZ4035">
        <v>116.275890410958</v>
      </c>
      <c r="KA4035">
        <v>116.275890410958</v>
      </c>
      <c r="KB4035">
        <v>110</v>
      </c>
      <c r="KC4035">
        <v>134</v>
      </c>
      <c r="KD4035">
        <v>440</v>
      </c>
      <c r="KE4035">
        <v>440</v>
      </c>
      <c r="KF4035">
        <v>440</v>
      </c>
      <c r="KG4035">
        <v>440</v>
      </c>
      <c r="KH4035">
        <v>440</v>
      </c>
      <c r="KI4035">
        <v>440</v>
      </c>
      <c r="KJ4035">
        <v>434</v>
      </c>
      <c r="KK4035">
        <v>434</v>
      </c>
      <c r="KL4035">
        <v>434</v>
      </c>
      <c r="KM4035">
        <v>434</v>
      </c>
      <c r="KN4035">
        <v>434</v>
      </c>
      <c r="KO4035">
        <v>434</v>
      </c>
      <c r="KP4035">
        <v>434</v>
      </c>
      <c r="KQ4035">
        <v>434</v>
      </c>
      <c r="KR4035">
        <v>434</v>
      </c>
      <c r="KS4035">
        <v>434</v>
      </c>
      <c r="KT4035">
        <v>434</v>
      </c>
      <c r="KU4035">
        <v>434</v>
      </c>
      <c r="KV4035">
        <v>434</v>
      </c>
      <c r="KW4035">
        <v>434</v>
      </c>
      <c r="KX4035">
        <v>434</v>
      </c>
      <c r="KY4035">
        <v>434</v>
      </c>
      <c r="KZ4035">
        <v>434</v>
      </c>
      <c r="LA4035">
        <v>434</v>
      </c>
      <c r="LB4035">
        <v>442.97298630136902</v>
      </c>
      <c r="LC4035">
        <v>442.97298630136902</v>
      </c>
      <c r="LD4035">
        <v>442.97298630136902</v>
      </c>
      <c r="LE4035">
        <v>442.97298630136902</v>
      </c>
      <c r="LF4035">
        <v>444.49923287671197</v>
      </c>
      <c r="LG4035">
        <v>554.26849319999997</v>
      </c>
      <c r="LH4035">
        <v>554.26849319999997</v>
      </c>
      <c r="LI4035">
        <v>652.349999999999</v>
      </c>
      <c r="LJ4035">
        <v>652.35</v>
      </c>
      <c r="LK4035">
        <v>646.55100000000004</v>
      </c>
      <c r="LL4035">
        <v>650.85799999999995</v>
      </c>
      <c r="LM4035">
        <v>650.85799999999995</v>
      </c>
      <c r="LN4035">
        <v>650.85799999999995</v>
      </c>
      <c r="LO4035">
        <v>656.99999999999898</v>
      </c>
      <c r="LP4035">
        <v>656.99999999999898</v>
      </c>
      <c r="LQ4035">
        <v>656.99999999999898</v>
      </c>
      <c r="LR4035">
        <v>657</v>
      </c>
      <c r="LS4035">
        <v>656.99999999999898</v>
      </c>
    </row>
    <row r="4036" spans="1:331" x14ac:dyDescent="0.2">
      <c r="A4036" t="s">
        <v>2461</v>
      </c>
      <c r="B4036" t="s">
        <v>713</v>
      </c>
      <c r="C4036" t="s">
        <v>821</v>
      </c>
      <c r="D4036" t="s">
        <v>822</v>
      </c>
      <c r="E4036" t="s">
        <v>2404</v>
      </c>
      <c r="F4036" t="s">
        <v>887</v>
      </c>
      <c r="G4036" t="s">
        <v>2405</v>
      </c>
      <c r="H4036" t="s">
        <v>2388</v>
      </c>
      <c r="I4036" t="s">
        <v>2406</v>
      </c>
      <c r="JO4036">
        <v>18.05</v>
      </c>
      <c r="JP4036">
        <v>11.4</v>
      </c>
      <c r="JQ4036">
        <v>19</v>
      </c>
      <c r="JR4036">
        <v>35.149999999999899</v>
      </c>
      <c r="JS4036">
        <v>31.35</v>
      </c>
      <c r="JT4036">
        <v>33.534999999999997</v>
      </c>
      <c r="JU4036">
        <v>34.200000000000003</v>
      </c>
      <c r="JV4036">
        <v>34.499999999999901</v>
      </c>
      <c r="JW4036">
        <v>34.5</v>
      </c>
      <c r="JX4036">
        <v>34.5</v>
      </c>
      <c r="JY4036">
        <v>39.375</v>
      </c>
      <c r="JZ4036">
        <v>44.4</v>
      </c>
      <c r="KA4036">
        <v>102.1</v>
      </c>
      <c r="KB4036">
        <v>102.1</v>
      </c>
      <c r="KC4036">
        <v>102.1</v>
      </c>
      <c r="KD4036">
        <v>102.1</v>
      </c>
      <c r="KE4036">
        <v>102.1</v>
      </c>
      <c r="KF4036">
        <v>102.1</v>
      </c>
      <c r="KG4036">
        <v>102.1</v>
      </c>
      <c r="KH4036">
        <v>102.1</v>
      </c>
      <c r="KI4036">
        <v>102.1</v>
      </c>
      <c r="KJ4036">
        <v>102.1</v>
      </c>
      <c r="KK4036">
        <v>146.5</v>
      </c>
      <c r="KL4036">
        <v>146.5</v>
      </c>
      <c r="KM4036">
        <v>146.5</v>
      </c>
      <c r="KN4036">
        <v>146.5</v>
      </c>
      <c r="KO4036">
        <v>146.5</v>
      </c>
      <c r="KP4036">
        <v>147</v>
      </c>
      <c r="KQ4036">
        <v>147</v>
      </c>
      <c r="KR4036">
        <v>147</v>
      </c>
      <c r="KS4036">
        <v>157</v>
      </c>
      <c r="KT4036">
        <v>157</v>
      </c>
      <c r="KU4036">
        <v>157</v>
      </c>
      <c r="KV4036">
        <v>177</v>
      </c>
      <c r="KW4036">
        <v>177</v>
      </c>
      <c r="KX4036">
        <v>177</v>
      </c>
      <c r="KY4036">
        <v>177</v>
      </c>
      <c r="KZ4036">
        <v>177</v>
      </c>
      <c r="LA4036">
        <v>177</v>
      </c>
      <c r="LB4036">
        <v>177</v>
      </c>
      <c r="LC4036">
        <v>177</v>
      </c>
      <c r="LD4036">
        <v>177</v>
      </c>
      <c r="LE4036">
        <v>174.99999999999901</v>
      </c>
      <c r="LF4036">
        <v>175</v>
      </c>
      <c r="LG4036">
        <v>174.99999999999901</v>
      </c>
      <c r="LH4036">
        <v>174.99999999999901</v>
      </c>
      <c r="LI4036">
        <v>174.99999999999901</v>
      </c>
      <c r="LJ4036">
        <v>175</v>
      </c>
      <c r="LK4036">
        <v>174.99999999999901</v>
      </c>
      <c r="LL4036">
        <v>174.99999999999901</v>
      </c>
      <c r="LM4036">
        <v>174.99999999999901</v>
      </c>
      <c r="LN4036">
        <v>175</v>
      </c>
      <c r="LO4036">
        <v>174.99999999999901</v>
      </c>
      <c r="LP4036">
        <v>174.99999999999901</v>
      </c>
      <c r="LQ4036">
        <v>174.99999999999901</v>
      </c>
      <c r="LR4036">
        <v>175</v>
      </c>
      <c r="LS4036">
        <v>174.99999999999901</v>
      </c>
    </row>
    <row r="4037" spans="1:331" x14ac:dyDescent="0.2">
      <c r="A4037" t="s">
        <v>2433</v>
      </c>
      <c r="B4037" t="s">
        <v>713</v>
      </c>
      <c r="C4037" t="s">
        <v>955</v>
      </c>
      <c r="D4037" t="s">
        <v>326</v>
      </c>
      <c r="E4037" t="s">
        <v>2404</v>
      </c>
      <c r="F4037" t="s">
        <v>887</v>
      </c>
      <c r="G4037" t="s">
        <v>2405</v>
      </c>
      <c r="H4037" t="s">
        <v>2388</v>
      </c>
      <c r="I4037" t="s">
        <v>2406</v>
      </c>
      <c r="JO4037">
        <v>180.73972602739701</v>
      </c>
      <c r="JP4037">
        <v>180.73972602739701</v>
      </c>
      <c r="JQ4037">
        <v>136.15726027397201</v>
      </c>
      <c r="JR4037">
        <v>130.534246575342</v>
      </c>
      <c r="JS4037">
        <v>80.328767123287605</v>
      </c>
      <c r="JT4037">
        <v>175.39786301369799</v>
      </c>
      <c r="JU4037">
        <v>175.39786301369799</v>
      </c>
      <c r="JV4037">
        <v>175.39786301369799</v>
      </c>
      <c r="JW4037">
        <v>175.39786301369799</v>
      </c>
      <c r="JX4037">
        <v>175.39786301369799</v>
      </c>
      <c r="JY4037">
        <v>200.82191780821901</v>
      </c>
      <c r="JZ4037">
        <v>222.912328767123</v>
      </c>
      <c r="KA4037">
        <v>293.2</v>
      </c>
      <c r="KB4037">
        <v>314</v>
      </c>
      <c r="KC4037">
        <v>314</v>
      </c>
      <c r="KD4037">
        <v>324</v>
      </c>
      <c r="KE4037">
        <v>361</v>
      </c>
      <c r="KF4037">
        <v>386</v>
      </c>
      <c r="KG4037">
        <v>386</v>
      </c>
      <c r="KH4037">
        <v>433</v>
      </c>
      <c r="KI4037">
        <v>433</v>
      </c>
      <c r="KJ4037">
        <v>443</v>
      </c>
      <c r="KK4037">
        <v>522.99999999999898</v>
      </c>
      <c r="KL4037">
        <v>576</v>
      </c>
      <c r="KM4037">
        <v>583</v>
      </c>
      <c r="KN4037">
        <v>583</v>
      </c>
      <c r="KO4037">
        <v>583</v>
      </c>
      <c r="KP4037">
        <v>592</v>
      </c>
      <c r="KQ4037">
        <v>633</v>
      </c>
      <c r="KR4037">
        <v>633</v>
      </c>
      <c r="KS4037">
        <v>633</v>
      </c>
      <c r="KT4037">
        <v>645</v>
      </c>
      <c r="KU4037">
        <v>645</v>
      </c>
      <c r="KV4037">
        <v>645</v>
      </c>
      <c r="KW4037">
        <v>645</v>
      </c>
      <c r="KX4037">
        <v>654</v>
      </c>
      <c r="KY4037">
        <v>769.99999999999898</v>
      </c>
      <c r="KZ4037">
        <v>810</v>
      </c>
      <c r="LA4037">
        <v>810</v>
      </c>
      <c r="LB4037">
        <v>810</v>
      </c>
      <c r="LC4037">
        <v>810</v>
      </c>
      <c r="LD4037">
        <v>810</v>
      </c>
      <c r="LE4037">
        <v>810</v>
      </c>
      <c r="LF4037">
        <v>810</v>
      </c>
      <c r="LG4037">
        <v>810</v>
      </c>
      <c r="LH4037">
        <v>810</v>
      </c>
      <c r="LI4037">
        <v>810</v>
      </c>
      <c r="LJ4037">
        <v>810</v>
      </c>
      <c r="LK4037">
        <v>810</v>
      </c>
      <c r="LL4037">
        <v>810</v>
      </c>
      <c r="LM4037">
        <v>810</v>
      </c>
      <c r="LN4037">
        <v>810</v>
      </c>
      <c r="LO4037">
        <v>810</v>
      </c>
      <c r="LP4037">
        <v>795</v>
      </c>
      <c r="LQ4037">
        <v>795</v>
      </c>
      <c r="LR4037">
        <v>794.99999999999898</v>
      </c>
      <c r="LS4037">
        <v>795</v>
      </c>
    </row>
    <row r="4038" spans="1:331" x14ac:dyDescent="0.2">
      <c r="A4038" t="s">
        <v>2495</v>
      </c>
      <c r="B4038" t="s">
        <v>713</v>
      </c>
      <c r="C4038" t="s">
        <v>773</v>
      </c>
      <c r="D4038" t="s">
        <v>309</v>
      </c>
      <c r="E4038" t="s">
        <v>2404</v>
      </c>
      <c r="F4038" t="s">
        <v>887</v>
      </c>
      <c r="G4038" t="s">
        <v>2405</v>
      </c>
      <c r="H4038" t="s">
        <v>2388</v>
      </c>
      <c r="I4038" t="s">
        <v>2406</v>
      </c>
      <c r="JO4038">
        <v>311</v>
      </c>
      <c r="JP4038">
        <v>341</v>
      </c>
      <c r="JQ4038">
        <v>482</v>
      </c>
      <c r="JR4038">
        <v>511</v>
      </c>
      <c r="JS4038">
        <v>723</v>
      </c>
      <c r="JT4038">
        <v>894</v>
      </c>
      <c r="JU4038">
        <v>894</v>
      </c>
      <c r="JV4038">
        <v>894</v>
      </c>
      <c r="JW4038">
        <v>894</v>
      </c>
      <c r="JX4038">
        <v>964</v>
      </c>
      <c r="JY4038">
        <v>994</v>
      </c>
      <c r="JZ4038">
        <v>1212</v>
      </c>
      <c r="KA4038">
        <v>1275</v>
      </c>
      <c r="KB4038">
        <v>1362</v>
      </c>
      <c r="KC4038">
        <v>1372</v>
      </c>
      <c r="KD4038">
        <v>1392</v>
      </c>
      <c r="KE4038">
        <v>1422</v>
      </c>
      <c r="KF4038">
        <v>1427</v>
      </c>
      <c r="KG4038">
        <v>1401.99999999999</v>
      </c>
      <c r="KH4038">
        <v>1372</v>
      </c>
      <c r="KI4038">
        <v>1311.99999999999</v>
      </c>
      <c r="KJ4038">
        <v>1311.99999999999</v>
      </c>
      <c r="KK4038">
        <v>1311.99999999999</v>
      </c>
      <c r="KL4038">
        <v>1312</v>
      </c>
      <c r="KM4038">
        <v>1287</v>
      </c>
      <c r="KN4038">
        <v>1267</v>
      </c>
      <c r="KO4038">
        <v>1272</v>
      </c>
      <c r="KP4038">
        <v>1271.99999999999</v>
      </c>
      <c r="KQ4038">
        <v>1277</v>
      </c>
      <c r="KR4038">
        <v>1282</v>
      </c>
      <c r="KS4038">
        <v>1308</v>
      </c>
      <c r="KT4038">
        <v>1323.99999999999</v>
      </c>
      <c r="KU4038">
        <v>1311.99999999999</v>
      </c>
      <c r="KV4038">
        <v>1311.99999999999</v>
      </c>
      <c r="KW4038">
        <v>1326</v>
      </c>
      <c r="KX4038">
        <v>1330</v>
      </c>
      <c r="KY4038">
        <v>1330</v>
      </c>
      <c r="KZ4038">
        <v>1330</v>
      </c>
      <c r="LA4038">
        <v>1347</v>
      </c>
      <c r="LB4038">
        <v>1372</v>
      </c>
      <c r="LC4038">
        <v>1377</v>
      </c>
      <c r="LD4038">
        <v>1361.57260273972</v>
      </c>
      <c r="LE4038">
        <v>1361.57260273972</v>
      </c>
      <c r="LF4038">
        <v>1361.57260273972</v>
      </c>
      <c r="LG4038">
        <v>1361.57260273972</v>
      </c>
      <c r="LH4038">
        <v>1421.4175342465701</v>
      </c>
      <c r="LI4038">
        <v>1541.9106849315001</v>
      </c>
      <c r="LJ4038">
        <v>1546.3287671232799</v>
      </c>
      <c r="LK4038">
        <v>1546.3287671232799</v>
      </c>
      <c r="LL4038">
        <v>1546.3287671232799</v>
      </c>
      <c r="LM4038">
        <v>1562.3945205479399</v>
      </c>
      <c r="LN4038">
        <v>1562.3945205479399</v>
      </c>
      <c r="LO4038">
        <v>1562.3945205479399</v>
      </c>
      <c r="LP4038">
        <v>1564.2019178082101</v>
      </c>
      <c r="LQ4038">
        <v>1586.49315068493</v>
      </c>
      <c r="LR4038">
        <v>1586.49315068493</v>
      </c>
      <c r="LS4038">
        <v>1586.49315068493</v>
      </c>
    </row>
    <row r="4039" spans="1:331" x14ac:dyDescent="0.2">
      <c r="A4039" t="s">
        <v>2514</v>
      </c>
      <c r="B4039" t="s">
        <v>713</v>
      </c>
      <c r="C4039" t="s">
        <v>745</v>
      </c>
      <c r="D4039" t="s">
        <v>746</v>
      </c>
      <c r="E4039" t="s">
        <v>2404</v>
      </c>
      <c r="F4039" t="s">
        <v>887</v>
      </c>
      <c r="G4039" t="s">
        <v>2405</v>
      </c>
      <c r="H4039" t="s">
        <v>2388</v>
      </c>
      <c r="I4039" t="s">
        <v>2406</v>
      </c>
      <c r="JO4039">
        <v>60</v>
      </c>
      <c r="JP4039">
        <v>84</v>
      </c>
      <c r="JQ4039">
        <v>110</v>
      </c>
      <c r="JR4039">
        <v>130</v>
      </c>
      <c r="JS4039">
        <v>185</v>
      </c>
      <c r="JT4039">
        <v>185</v>
      </c>
      <c r="JU4039">
        <v>193</v>
      </c>
      <c r="JV4039">
        <v>196</v>
      </c>
      <c r="JW4039">
        <v>201</v>
      </c>
      <c r="JX4039">
        <v>201</v>
      </c>
      <c r="JY4039">
        <v>201</v>
      </c>
      <c r="JZ4039">
        <v>300</v>
      </c>
      <c r="KA4039">
        <v>301</v>
      </c>
      <c r="KB4039">
        <v>301</v>
      </c>
      <c r="KC4039">
        <v>301</v>
      </c>
      <c r="KD4039">
        <v>300</v>
      </c>
      <c r="KE4039">
        <v>301</v>
      </c>
      <c r="KF4039">
        <v>249</v>
      </c>
      <c r="KG4039">
        <v>241</v>
      </c>
      <c r="KH4039">
        <v>240</v>
      </c>
      <c r="KI4039">
        <v>241</v>
      </c>
      <c r="KJ4039">
        <v>241</v>
      </c>
      <c r="KK4039">
        <v>241</v>
      </c>
      <c r="KL4039">
        <v>240</v>
      </c>
      <c r="KM4039">
        <v>201</v>
      </c>
      <c r="KN4039">
        <v>201</v>
      </c>
      <c r="KO4039">
        <v>201</v>
      </c>
      <c r="KP4039">
        <v>200</v>
      </c>
      <c r="KQ4039">
        <v>201</v>
      </c>
      <c r="KR4039">
        <v>241</v>
      </c>
      <c r="KS4039">
        <v>241</v>
      </c>
      <c r="KT4039">
        <v>250</v>
      </c>
      <c r="KU4039">
        <v>251</v>
      </c>
      <c r="KV4039">
        <v>261</v>
      </c>
      <c r="KW4039">
        <v>261</v>
      </c>
      <c r="KX4039">
        <v>261</v>
      </c>
      <c r="KY4039">
        <v>261</v>
      </c>
      <c r="KZ4039">
        <v>261</v>
      </c>
      <c r="LA4039">
        <v>261</v>
      </c>
      <c r="LB4039">
        <v>260</v>
      </c>
      <c r="LC4039">
        <v>261.06849315068399</v>
      </c>
      <c r="LD4039">
        <v>261.06849315068399</v>
      </c>
      <c r="LE4039">
        <v>261.06849315068399</v>
      </c>
      <c r="LF4039">
        <v>261.06849315068399</v>
      </c>
      <c r="LG4039">
        <v>261.06849315068399</v>
      </c>
      <c r="LH4039">
        <v>261.06849315068399</v>
      </c>
      <c r="LI4039">
        <v>261.06849315068399</v>
      </c>
      <c r="LJ4039">
        <v>261.06849315068399</v>
      </c>
      <c r="LK4039">
        <v>261.06849315068399</v>
      </c>
      <c r="LL4039">
        <v>261.06849315068399</v>
      </c>
      <c r="LM4039">
        <v>261.06849315068399</v>
      </c>
      <c r="LN4039">
        <v>261.06849315068399</v>
      </c>
      <c r="LO4039">
        <v>261.06849315068399</v>
      </c>
      <c r="LP4039">
        <v>261.06849315068399</v>
      </c>
      <c r="LQ4039">
        <v>261.06849315068399</v>
      </c>
      <c r="LR4039">
        <v>261.06849315068399</v>
      </c>
      <c r="LS4039">
        <v>203.712536322125</v>
      </c>
    </row>
    <row r="4040" spans="1:331" x14ac:dyDescent="0.2">
      <c r="A4040" t="s">
        <v>2513</v>
      </c>
      <c r="B4040" t="s">
        <v>713</v>
      </c>
      <c r="C4040" t="s">
        <v>743</v>
      </c>
      <c r="D4040" t="s">
        <v>308</v>
      </c>
      <c r="E4040" t="s">
        <v>2404</v>
      </c>
      <c r="F4040" t="s">
        <v>887</v>
      </c>
      <c r="G4040" t="s">
        <v>2405</v>
      </c>
      <c r="H4040" t="s">
        <v>2388</v>
      </c>
      <c r="I4040" t="s">
        <v>2406</v>
      </c>
      <c r="JO4040">
        <v>1411</v>
      </c>
      <c r="JP4040">
        <v>1590</v>
      </c>
      <c r="JQ4040">
        <v>1683</v>
      </c>
      <c r="JR4040">
        <v>1949</v>
      </c>
      <c r="JS4040">
        <v>2113</v>
      </c>
      <c r="JT4040">
        <v>2339</v>
      </c>
      <c r="JU4040">
        <v>2430.99999999999</v>
      </c>
      <c r="JV4040">
        <v>2902</v>
      </c>
      <c r="JW4040">
        <v>3090</v>
      </c>
      <c r="JX4040">
        <v>3402</v>
      </c>
      <c r="JY4040">
        <v>3404</v>
      </c>
      <c r="JZ4040">
        <v>3438</v>
      </c>
      <c r="KA4040">
        <v>3439</v>
      </c>
      <c r="KB4040">
        <v>3395</v>
      </c>
      <c r="KC4040">
        <v>3351</v>
      </c>
      <c r="KD4040">
        <v>3325.99999999999</v>
      </c>
      <c r="KE4040">
        <v>3179</v>
      </c>
      <c r="KF4040">
        <v>2831</v>
      </c>
      <c r="KG4040">
        <v>2378</v>
      </c>
      <c r="KH4040">
        <v>2194</v>
      </c>
      <c r="KI4040">
        <v>2184</v>
      </c>
      <c r="KJ4040">
        <v>1919</v>
      </c>
      <c r="KK4040">
        <v>1927</v>
      </c>
      <c r="KL4040">
        <v>1815</v>
      </c>
      <c r="KM4040">
        <v>1699</v>
      </c>
      <c r="KN4040">
        <v>1699</v>
      </c>
      <c r="KO4040">
        <v>1699</v>
      </c>
      <c r="KP4040">
        <v>1711</v>
      </c>
      <c r="KQ4040">
        <v>1687</v>
      </c>
      <c r="KR4040">
        <v>1697</v>
      </c>
      <c r="KS4040">
        <v>1728</v>
      </c>
      <c r="KT4040">
        <v>1749</v>
      </c>
      <c r="KU4040">
        <v>1872</v>
      </c>
      <c r="KV4040">
        <v>1918</v>
      </c>
      <c r="KW4040">
        <v>1933</v>
      </c>
      <c r="KX4040">
        <v>1984</v>
      </c>
      <c r="KY4040">
        <v>1961</v>
      </c>
      <c r="KZ4040">
        <v>1987</v>
      </c>
      <c r="LA4040">
        <v>1967</v>
      </c>
      <c r="LB4040">
        <v>1982.29306849315</v>
      </c>
      <c r="LC4040">
        <v>1978.21638356164</v>
      </c>
      <c r="LD4040">
        <v>1959.27887671232</v>
      </c>
      <c r="LE4040">
        <v>1961.96989041095</v>
      </c>
      <c r="LF4040">
        <v>1970.60523287671</v>
      </c>
      <c r="LG4040">
        <v>1847</v>
      </c>
      <c r="LH4040">
        <v>1702.20673972602</v>
      </c>
      <c r="LI4040">
        <v>1610.17005479452</v>
      </c>
      <c r="LJ4040">
        <v>1512.7714246575299</v>
      </c>
      <c r="LK4040">
        <v>1374.92726027397</v>
      </c>
      <c r="LL4040">
        <v>1374.92726027397</v>
      </c>
      <c r="LM4040">
        <v>1374.92726027397</v>
      </c>
      <c r="LN4040">
        <v>1245.09589041095</v>
      </c>
      <c r="LO4040">
        <v>1245.09589041095</v>
      </c>
      <c r="LP4040">
        <v>1245.09589041095</v>
      </c>
      <c r="LQ4040">
        <v>1245.09589041095</v>
      </c>
      <c r="LR4040">
        <v>1245.09589041095</v>
      </c>
      <c r="LS4040">
        <v>1139.99999999999</v>
      </c>
    </row>
    <row r="4041" spans="1:331" x14ac:dyDescent="0.2">
      <c r="A4041" t="s">
        <v>2457</v>
      </c>
      <c r="B4041" t="s">
        <v>713</v>
      </c>
      <c r="C4041" t="s">
        <v>728</v>
      </c>
      <c r="D4041" t="s">
        <v>771</v>
      </c>
      <c r="E4041" t="s">
        <v>2404</v>
      </c>
      <c r="F4041" t="s">
        <v>887</v>
      </c>
      <c r="G4041" t="s">
        <v>2405</v>
      </c>
      <c r="H4041" t="s">
        <v>2388</v>
      </c>
      <c r="I4041" t="s">
        <v>2406</v>
      </c>
      <c r="JO4041">
        <v>1474</v>
      </c>
      <c r="JP4041">
        <v>1683</v>
      </c>
      <c r="JQ4041">
        <v>1731</v>
      </c>
      <c r="JR4041">
        <v>1957</v>
      </c>
      <c r="JS4041">
        <v>2195</v>
      </c>
      <c r="JT4041">
        <v>2305</v>
      </c>
      <c r="JU4041">
        <v>2450</v>
      </c>
      <c r="JV4041">
        <v>2487</v>
      </c>
      <c r="JW4041">
        <v>2852</v>
      </c>
      <c r="JX4041">
        <v>2983.99999999999</v>
      </c>
      <c r="JY4041">
        <v>2940</v>
      </c>
      <c r="JZ4041">
        <v>2916</v>
      </c>
      <c r="KA4041">
        <v>2800.99999999999</v>
      </c>
      <c r="KB4041">
        <v>2680.99999999999</v>
      </c>
      <c r="KC4041">
        <v>2677</v>
      </c>
      <c r="KD4041">
        <v>2613.99999999999</v>
      </c>
      <c r="KE4041">
        <v>2518</v>
      </c>
      <c r="KF4041">
        <v>2280.99999999999</v>
      </c>
      <c r="KG4041">
        <v>2022</v>
      </c>
      <c r="KH4041">
        <v>1919</v>
      </c>
      <c r="KI4041">
        <v>1864</v>
      </c>
      <c r="KJ4041">
        <v>1805</v>
      </c>
      <c r="KK4041">
        <v>1823</v>
      </c>
      <c r="KL4041">
        <v>1814</v>
      </c>
      <c r="KM4041">
        <v>1827</v>
      </c>
      <c r="KN4041">
        <v>1850</v>
      </c>
      <c r="KO4041">
        <v>1827</v>
      </c>
      <c r="KP4041">
        <v>1837</v>
      </c>
      <c r="KQ4041">
        <v>1844</v>
      </c>
      <c r="KR4041">
        <v>1866</v>
      </c>
      <c r="KS4041">
        <v>1844</v>
      </c>
      <c r="KT4041">
        <v>1873</v>
      </c>
      <c r="KU4041">
        <v>1823</v>
      </c>
      <c r="KV4041">
        <v>1848</v>
      </c>
      <c r="KW4041">
        <v>1777</v>
      </c>
      <c r="KX4041">
        <v>1778</v>
      </c>
      <c r="KY4041">
        <v>1769</v>
      </c>
      <c r="KZ4041">
        <v>1785</v>
      </c>
      <c r="LA4041">
        <v>1813</v>
      </c>
      <c r="LB4041">
        <v>1847.5616438356101</v>
      </c>
      <c r="LC4041">
        <v>1819.4465753424599</v>
      </c>
      <c r="LD4041">
        <v>1835.5123287671199</v>
      </c>
      <c r="LE4041">
        <v>1819.4465753424599</v>
      </c>
      <c r="LF4041">
        <v>1827.47945205479</v>
      </c>
      <c r="LG4041">
        <v>1757.19178082191</v>
      </c>
      <c r="LH4041">
        <v>1757.19178082191</v>
      </c>
      <c r="LI4041">
        <v>1787.31506849315</v>
      </c>
      <c r="LJ4041">
        <v>1526.2465753424599</v>
      </c>
      <c r="LK4041">
        <v>1498.13150684931</v>
      </c>
      <c r="LL4041">
        <v>1337.4739726027301</v>
      </c>
      <c r="LM4041">
        <v>1337.4739726027301</v>
      </c>
      <c r="LN4041">
        <v>1227.02191780821</v>
      </c>
      <c r="LO4041">
        <v>1227.02191780821</v>
      </c>
      <c r="LP4041">
        <v>1227.02191780821</v>
      </c>
      <c r="LQ4041">
        <v>1227.02191780821</v>
      </c>
      <c r="LR4041">
        <v>1251.1205479452001</v>
      </c>
      <c r="LS4041">
        <v>1196.89863013698</v>
      </c>
    </row>
    <row r="4042" spans="1:331" x14ac:dyDescent="0.2">
      <c r="A4042" t="s">
        <v>2510</v>
      </c>
      <c r="B4042" t="s">
        <v>713</v>
      </c>
      <c r="C4042" t="s">
        <v>797</v>
      </c>
      <c r="D4042" t="s">
        <v>798</v>
      </c>
      <c r="E4042" t="s">
        <v>2404</v>
      </c>
      <c r="F4042" t="s">
        <v>887</v>
      </c>
      <c r="G4042" t="s">
        <v>2405</v>
      </c>
      <c r="H4042" t="s">
        <v>2388</v>
      </c>
      <c r="I4042" t="s">
        <v>2406</v>
      </c>
      <c r="JO4042">
        <v>36.999999999999901</v>
      </c>
      <c r="JP4042">
        <v>89</v>
      </c>
      <c r="JQ4042">
        <v>91</v>
      </c>
      <c r="JR4042">
        <v>90</v>
      </c>
      <c r="JS4042">
        <v>97</v>
      </c>
      <c r="JT4042">
        <v>97</v>
      </c>
      <c r="JU4042">
        <v>105</v>
      </c>
      <c r="JV4042">
        <v>125</v>
      </c>
      <c r="JW4042">
        <v>314</v>
      </c>
      <c r="JX4042">
        <v>411</v>
      </c>
      <c r="JY4042">
        <v>420</v>
      </c>
      <c r="JZ4042">
        <v>407</v>
      </c>
      <c r="KA4042">
        <v>407</v>
      </c>
      <c r="KB4042">
        <v>413</v>
      </c>
      <c r="KC4042">
        <v>418</v>
      </c>
      <c r="KD4042">
        <v>443</v>
      </c>
      <c r="KE4042">
        <v>443</v>
      </c>
      <c r="KF4042">
        <v>443</v>
      </c>
      <c r="KG4042">
        <v>403</v>
      </c>
      <c r="KH4042">
        <v>403</v>
      </c>
      <c r="KI4042">
        <v>403</v>
      </c>
      <c r="KJ4042">
        <v>403</v>
      </c>
      <c r="KK4042">
        <v>403</v>
      </c>
      <c r="KL4042">
        <v>403</v>
      </c>
      <c r="KM4042">
        <v>403</v>
      </c>
      <c r="KN4042">
        <v>403</v>
      </c>
      <c r="KO4042">
        <v>403</v>
      </c>
      <c r="KP4042">
        <v>367</v>
      </c>
      <c r="KQ4042">
        <v>403</v>
      </c>
      <c r="KR4042">
        <v>385</v>
      </c>
      <c r="KS4042">
        <v>403</v>
      </c>
      <c r="KT4042">
        <v>403</v>
      </c>
      <c r="KU4042">
        <v>403</v>
      </c>
      <c r="KV4042">
        <v>403</v>
      </c>
      <c r="KW4042">
        <v>403</v>
      </c>
      <c r="KX4042">
        <v>412</v>
      </c>
      <c r="KY4042">
        <v>412</v>
      </c>
      <c r="KZ4042">
        <v>412</v>
      </c>
      <c r="LA4042">
        <v>412</v>
      </c>
      <c r="LB4042">
        <v>412</v>
      </c>
      <c r="LC4042">
        <v>418</v>
      </c>
      <c r="LD4042">
        <v>425</v>
      </c>
      <c r="LE4042">
        <v>425</v>
      </c>
      <c r="LF4042">
        <v>425</v>
      </c>
      <c r="LG4042">
        <v>425</v>
      </c>
      <c r="LH4042">
        <v>490</v>
      </c>
      <c r="LI4042">
        <v>495</v>
      </c>
      <c r="LJ4042">
        <v>498</v>
      </c>
      <c r="LK4042">
        <v>498</v>
      </c>
      <c r="LL4042">
        <v>498</v>
      </c>
      <c r="LM4042">
        <v>528</v>
      </c>
      <c r="LN4042">
        <v>528</v>
      </c>
      <c r="LO4042">
        <v>528</v>
      </c>
      <c r="LP4042">
        <v>528</v>
      </c>
      <c r="LQ4042">
        <v>528</v>
      </c>
      <c r="LR4042">
        <v>528</v>
      </c>
      <c r="LS4042">
        <v>528</v>
      </c>
    </row>
    <row r="4043" spans="1:331" x14ac:dyDescent="0.2">
      <c r="A4043" t="s">
        <v>2508</v>
      </c>
      <c r="B4043" t="s">
        <v>713</v>
      </c>
      <c r="C4043" t="s">
        <v>917</v>
      </c>
      <c r="D4043" t="s">
        <v>918</v>
      </c>
      <c r="E4043" t="s">
        <v>2404</v>
      </c>
      <c r="F4043" t="s">
        <v>887</v>
      </c>
      <c r="G4043" t="s">
        <v>2405</v>
      </c>
      <c r="H4043" t="s">
        <v>2388</v>
      </c>
      <c r="I4043" t="s">
        <v>2406</v>
      </c>
      <c r="JO4043">
        <v>90</v>
      </c>
      <c r="JP4043">
        <v>99</v>
      </c>
      <c r="JQ4043">
        <v>105</v>
      </c>
      <c r="JR4043">
        <v>115</v>
      </c>
      <c r="JS4043">
        <v>125</v>
      </c>
      <c r="JT4043">
        <v>134</v>
      </c>
      <c r="JU4043">
        <v>136.99999999999901</v>
      </c>
      <c r="JV4043">
        <v>150</v>
      </c>
      <c r="JW4043">
        <v>164.99999999999901</v>
      </c>
      <c r="JX4043">
        <v>177</v>
      </c>
      <c r="JY4043">
        <v>201</v>
      </c>
      <c r="JZ4043">
        <v>204</v>
      </c>
      <c r="KA4043">
        <v>221</v>
      </c>
      <c r="KB4043">
        <v>251</v>
      </c>
      <c r="KC4043">
        <v>290.99999999999898</v>
      </c>
      <c r="KD4043">
        <v>289.99999999999898</v>
      </c>
      <c r="KE4043">
        <v>290.99999999999898</v>
      </c>
      <c r="KF4043">
        <v>290.99999999999898</v>
      </c>
      <c r="KG4043">
        <v>284.99999999999898</v>
      </c>
      <c r="KH4043">
        <v>221</v>
      </c>
      <c r="KI4043">
        <v>221</v>
      </c>
      <c r="KJ4043">
        <v>221</v>
      </c>
      <c r="KK4043">
        <v>221</v>
      </c>
      <c r="KL4043">
        <v>221</v>
      </c>
      <c r="KM4043">
        <v>221</v>
      </c>
      <c r="KN4043">
        <v>221</v>
      </c>
      <c r="KO4043">
        <v>221</v>
      </c>
      <c r="KP4043">
        <v>221</v>
      </c>
      <c r="KQ4043">
        <v>221</v>
      </c>
      <c r="KR4043">
        <v>221</v>
      </c>
      <c r="KS4043">
        <v>221</v>
      </c>
      <c r="KT4043">
        <v>221</v>
      </c>
      <c r="KU4043">
        <v>221</v>
      </c>
      <c r="KV4043">
        <v>221</v>
      </c>
      <c r="KW4043">
        <v>221</v>
      </c>
      <c r="KX4043">
        <v>221</v>
      </c>
      <c r="KY4043">
        <v>221</v>
      </c>
      <c r="KZ4043">
        <v>164.99999999999901</v>
      </c>
      <c r="LA4043">
        <v>164.99999999999901</v>
      </c>
      <c r="LB4043">
        <v>164.99999999999901</v>
      </c>
      <c r="LC4043">
        <v>164.99999999999901</v>
      </c>
      <c r="LD4043">
        <v>164.99999999999901</v>
      </c>
      <c r="LE4043">
        <v>164.99999999999901</v>
      </c>
      <c r="LF4043">
        <v>164.99999999999901</v>
      </c>
      <c r="LG4043">
        <v>164.99999999999901</v>
      </c>
      <c r="LH4043">
        <v>164.99999999999901</v>
      </c>
      <c r="LI4043">
        <v>164.99999999999901</v>
      </c>
      <c r="LJ4043">
        <v>164.99999999999901</v>
      </c>
      <c r="LK4043">
        <v>164.99999999999901</v>
      </c>
      <c r="LL4043">
        <v>164.99999999999901</v>
      </c>
      <c r="LM4043">
        <v>164.99999999999901</v>
      </c>
      <c r="LN4043">
        <v>164.99999999999901</v>
      </c>
      <c r="LO4043">
        <v>164.99999999999901</v>
      </c>
      <c r="LP4043">
        <v>164.99999999999901</v>
      </c>
      <c r="LQ4043">
        <v>164.99999999999901</v>
      </c>
      <c r="LR4043">
        <v>164.99999999999901</v>
      </c>
      <c r="LS4043">
        <v>164.99999999999901</v>
      </c>
    </row>
    <row r="4044" spans="1:331" x14ac:dyDescent="0.2">
      <c r="A4044" t="s">
        <v>2519</v>
      </c>
      <c r="B4044" t="s">
        <v>713</v>
      </c>
      <c r="C4044" t="s">
        <v>753</v>
      </c>
      <c r="D4044" t="s">
        <v>754</v>
      </c>
      <c r="E4044" t="s">
        <v>2404</v>
      </c>
      <c r="F4044" t="s">
        <v>887</v>
      </c>
      <c r="G4044" t="s">
        <v>2405</v>
      </c>
      <c r="H4044" t="s">
        <v>2388</v>
      </c>
      <c r="I4044" t="s">
        <v>2406</v>
      </c>
      <c r="JO4044">
        <v>225.15</v>
      </c>
      <c r="JP4044">
        <v>228.95</v>
      </c>
      <c r="JQ4044">
        <v>238.45</v>
      </c>
      <c r="JR4044">
        <v>238.45</v>
      </c>
      <c r="JS4044">
        <v>243.2</v>
      </c>
      <c r="JT4044">
        <v>269.8</v>
      </c>
      <c r="JU4044">
        <v>342.95</v>
      </c>
      <c r="JV4044">
        <v>342.95</v>
      </c>
      <c r="JW4044">
        <v>342.95</v>
      </c>
      <c r="JX4044">
        <v>342.95</v>
      </c>
      <c r="JY4044">
        <v>342.95</v>
      </c>
      <c r="JZ4044">
        <v>449.35</v>
      </c>
      <c r="KA4044">
        <v>449.35</v>
      </c>
      <c r="KB4044">
        <v>427.5</v>
      </c>
      <c r="KC4044">
        <v>427.5</v>
      </c>
      <c r="KD4044">
        <v>426.55</v>
      </c>
      <c r="KE4044">
        <v>424.65</v>
      </c>
      <c r="KF4044">
        <v>424.65</v>
      </c>
      <c r="KG4044">
        <v>424.65</v>
      </c>
      <c r="KH4044">
        <v>814.15</v>
      </c>
      <c r="KI4044">
        <v>823.65</v>
      </c>
      <c r="KJ4044">
        <v>823.65</v>
      </c>
      <c r="KK4044">
        <v>823.65</v>
      </c>
      <c r="KL4044">
        <v>822.7</v>
      </c>
      <c r="KM4044">
        <v>822.7</v>
      </c>
      <c r="KN4044">
        <v>822.7</v>
      </c>
      <c r="KO4044">
        <v>822.7</v>
      </c>
      <c r="KP4044">
        <v>822.7</v>
      </c>
      <c r="KQ4044">
        <v>822.7</v>
      </c>
      <c r="KR4044">
        <v>941.45</v>
      </c>
      <c r="KS4044">
        <v>941.45</v>
      </c>
      <c r="KT4044">
        <v>941.45</v>
      </c>
      <c r="KU4044">
        <v>1007.95</v>
      </c>
      <c r="KV4044">
        <v>1041.2</v>
      </c>
      <c r="KW4044">
        <v>1070.6500000000001</v>
      </c>
      <c r="KX4044">
        <v>1070.6500000000001</v>
      </c>
      <c r="KY4044">
        <v>1070.6500000000001</v>
      </c>
      <c r="KZ4044">
        <v>1004.15</v>
      </c>
      <c r="LA4044">
        <v>1004.15</v>
      </c>
      <c r="LB4044">
        <v>1004.15</v>
      </c>
      <c r="LC4044">
        <v>1004.15</v>
      </c>
      <c r="LD4044">
        <v>1004.15</v>
      </c>
      <c r="LE4044">
        <v>1094.4000000000001</v>
      </c>
      <c r="LF4044">
        <v>1094.4000000000001</v>
      </c>
      <c r="LG4044">
        <v>1099.2449999999999</v>
      </c>
      <c r="LH4044">
        <v>1099.2449999999999</v>
      </c>
      <c r="LI4044">
        <v>1099.2449999999999</v>
      </c>
      <c r="LJ4044">
        <v>1099.2449999999999</v>
      </c>
      <c r="LK4044">
        <v>1099.2449999999999</v>
      </c>
      <c r="LL4044">
        <v>1099.2449999999999</v>
      </c>
      <c r="LM4044">
        <v>1110.64499999999</v>
      </c>
      <c r="LN4044">
        <v>1110.64499999999</v>
      </c>
      <c r="LO4044">
        <v>1110.64499999999</v>
      </c>
      <c r="LP4044">
        <v>1093.5450000000001</v>
      </c>
      <c r="LQ4044">
        <v>1110.64499999999</v>
      </c>
      <c r="LR4044">
        <v>1093.5449999999901</v>
      </c>
      <c r="LS4044">
        <v>1093.5450000000001</v>
      </c>
    </row>
    <row r="4045" spans="1:331" x14ac:dyDescent="0.2">
      <c r="A4045" t="s">
        <v>2507</v>
      </c>
      <c r="B4045" t="s">
        <v>713</v>
      </c>
      <c r="C4045" t="s">
        <v>902</v>
      </c>
      <c r="D4045" t="s">
        <v>903</v>
      </c>
      <c r="E4045" t="s">
        <v>2404</v>
      </c>
      <c r="F4045" t="s">
        <v>887</v>
      </c>
      <c r="G4045" t="s">
        <v>2405</v>
      </c>
      <c r="H4045" t="s">
        <v>2388</v>
      </c>
      <c r="I4045" t="s">
        <v>2406</v>
      </c>
      <c r="JO4045">
        <v>45.6</v>
      </c>
      <c r="JP4045">
        <v>45.6</v>
      </c>
      <c r="JQ4045">
        <v>49.4</v>
      </c>
      <c r="JR4045">
        <v>51.299999999999898</v>
      </c>
      <c r="JS4045">
        <v>52.25</v>
      </c>
      <c r="JT4045">
        <v>52.25</v>
      </c>
      <c r="JU4045">
        <v>52.25</v>
      </c>
      <c r="JV4045">
        <v>57.999999999999901</v>
      </c>
      <c r="JW4045">
        <v>58</v>
      </c>
      <c r="JX4045">
        <v>55.999999999999901</v>
      </c>
      <c r="JY4045">
        <v>55.999999999999901</v>
      </c>
      <c r="JZ4045">
        <v>56</v>
      </c>
      <c r="KA4045">
        <v>55.999999999999901</v>
      </c>
      <c r="KB4045">
        <v>55.999999999999901</v>
      </c>
      <c r="KC4045">
        <v>55.999999999999901</v>
      </c>
      <c r="KD4045">
        <v>56</v>
      </c>
      <c r="KE4045">
        <v>55.999999999999901</v>
      </c>
      <c r="KF4045">
        <v>55.999999999999901</v>
      </c>
      <c r="KG4045">
        <v>55.999999999999901</v>
      </c>
      <c r="KH4045">
        <v>56</v>
      </c>
      <c r="KI4045">
        <v>55.999999999999901</v>
      </c>
      <c r="KJ4045">
        <v>55.999999999999901</v>
      </c>
      <c r="KK4045">
        <v>55.999999999999901</v>
      </c>
      <c r="KL4045">
        <v>56</v>
      </c>
      <c r="KM4045">
        <v>55.999999999999901</v>
      </c>
      <c r="KN4045">
        <v>55.999999999999901</v>
      </c>
      <c r="KO4045">
        <v>55.999999999999901</v>
      </c>
      <c r="KP4045">
        <v>56</v>
      </c>
      <c r="KQ4045">
        <v>55.999999999999901</v>
      </c>
      <c r="KR4045">
        <v>55.999999999999901</v>
      </c>
      <c r="KS4045">
        <v>55.999999999999901</v>
      </c>
      <c r="KT4045">
        <v>56</v>
      </c>
      <c r="KU4045">
        <v>58</v>
      </c>
      <c r="KV4045">
        <v>64.999999999999901</v>
      </c>
      <c r="KW4045">
        <v>66</v>
      </c>
      <c r="KX4045">
        <v>75</v>
      </c>
      <c r="KY4045">
        <v>75</v>
      </c>
      <c r="KZ4045">
        <v>75</v>
      </c>
      <c r="LA4045">
        <v>75</v>
      </c>
      <c r="LB4045">
        <v>75</v>
      </c>
      <c r="LC4045">
        <v>75</v>
      </c>
      <c r="LD4045">
        <v>75</v>
      </c>
      <c r="LE4045">
        <v>75</v>
      </c>
      <c r="LF4045">
        <v>75</v>
      </c>
      <c r="LG4045">
        <v>75</v>
      </c>
      <c r="LH4045">
        <v>75</v>
      </c>
      <c r="LI4045">
        <v>75</v>
      </c>
      <c r="LJ4045">
        <v>75</v>
      </c>
      <c r="LK4045">
        <v>75</v>
      </c>
      <c r="LL4045">
        <v>75</v>
      </c>
      <c r="LM4045">
        <v>75</v>
      </c>
      <c r="LN4045">
        <v>75</v>
      </c>
      <c r="LO4045">
        <v>75</v>
      </c>
      <c r="LP4045">
        <v>75</v>
      </c>
      <c r="LQ4045">
        <v>75</v>
      </c>
      <c r="LR4045">
        <v>75</v>
      </c>
      <c r="LS4045">
        <v>75</v>
      </c>
    </row>
    <row r="4046" spans="1:331" x14ac:dyDescent="0.2">
      <c r="A4046" t="s">
        <v>2640</v>
      </c>
      <c r="B4046" t="s">
        <v>713</v>
      </c>
      <c r="C4046" t="s">
        <v>1565</v>
      </c>
      <c r="D4046" t="s">
        <v>313</v>
      </c>
      <c r="E4046" t="s">
        <v>2404</v>
      </c>
      <c r="F4046" t="s">
        <v>887</v>
      </c>
      <c r="G4046" t="s">
        <v>2405</v>
      </c>
      <c r="H4046" t="s">
        <v>2388</v>
      </c>
      <c r="I4046" t="s">
        <v>2406</v>
      </c>
      <c r="JO4046">
        <v>87</v>
      </c>
      <c r="JP4046">
        <v>95</v>
      </c>
      <c r="JQ4046">
        <v>109</v>
      </c>
      <c r="JR4046">
        <v>109</v>
      </c>
      <c r="JS4046">
        <v>102</v>
      </c>
      <c r="JT4046">
        <v>125</v>
      </c>
      <c r="JU4046">
        <v>133</v>
      </c>
      <c r="JV4046">
        <v>147</v>
      </c>
      <c r="JW4046">
        <v>212</v>
      </c>
      <c r="JX4046">
        <v>201</v>
      </c>
      <c r="JY4046">
        <v>181</v>
      </c>
      <c r="JZ4046">
        <v>201</v>
      </c>
      <c r="KA4046">
        <v>201</v>
      </c>
      <c r="KB4046">
        <v>194</v>
      </c>
      <c r="KC4046">
        <v>194</v>
      </c>
      <c r="KD4046">
        <v>194</v>
      </c>
      <c r="KE4046">
        <v>194</v>
      </c>
      <c r="KF4046">
        <v>194</v>
      </c>
      <c r="KG4046">
        <v>200</v>
      </c>
      <c r="KH4046">
        <v>210</v>
      </c>
      <c r="KI4046">
        <v>270</v>
      </c>
      <c r="KJ4046">
        <v>270</v>
      </c>
      <c r="KK4046">
        <v>270</v>
      </c>
      <c r="KL4046">
        <v>270</v>
      </c>
      <c r="KM4046">
        <v>270</v>
      </c>
      <c r="KN4046">
        <v>270</v>
      </c>
      <c r="KO4046">
        <v>270</v>
      </c>
      <c r="KP4046">
        <v>270</v>
      </c>
      <c r="KQ4046">
        <v>270</v>
      </c>
      <c r="KR4046">
        <v>270</v>
      </c>
      <c r="KS4046">
        <v>270</v>
      </c>
      <c r="KT4046">
        <v>270</v>
      </c>
      <c r="KU4046">
        <v>270</v>
      </c>
      <c r="KV4046">
        <v>270</v>
      </c>
      <c r="KW4046">
        <v>270</v>
      </c>
      <c r="KX4046">
        <v>270</v>
      </c>
      <c r="KY4046">
        <v>270</v>
      </c>
      <c r="KZ4046">
        <v>270</v>
      </c>
      <c r="LA4046">
        <v>270</v>
      </c>
      <c r="LB4046">
        <v>270</v>
      </c>
      <c r="LC4046">
        <v>270</v>
      </c>
      <c r="LD4046">
        <v>270</v>
      </c>
      <c r="LE4046">
        <v>272</v>
      </c>
      <c r="LF4046">
        <v>275</v>
      </c>
      <c r="LG4046">
        <v>275</v>
      </c>
      <c r="LH4046">
        <v>280</v>
      </c>
      <c r="LI4046">
        <v>292</v>
      </c>
      <c r="LJ4046">
        <v>292</v>
      </c>
      <c r="LK4046">
        <v>294</v>
      </c>
      <c r="LL4046">
        <v>301</v>
      </c>
      <c r="LM4046">
        <v>301</v>
      </c>
      <c r="LN4046">
        <v>301</v>
      </c>
      <c r="LO4046">
        <v>301</v>
      </c>
      <c r="LP4046">
        <v>301</v>
      </c>
      <c r="LQ4046">
        <v>301</v>
      </c>
      <c r="LR4046">
        <v>301</v>
      </c>
      <c r="LS4046">
        <v>301</v>
      </c>
    </row>
    <row r="4047" spans="1:331" x14ac:dyDescent="0.2">
      <c r="A4047" t="s">
        <v>2517</v>
      </c>
      <c r="B4047" t="s">
        <v>713</v>
      </c>
      <c r="C4047" t="s">
        <v>915</v>
      </c>
      <c r="D4047" t="s">
        <v>314</v>
      </c>
      <c r="E4047" t="s">
        <v>2404</v>
      </c>
      <c r="F4047" t="s">
        <v>887</v>
      </c>
      <c r="G4047" t="s">
        <v>2405</v>
      </c>
      <c r="H4047" t="s">
        <v>2388</v>
      </c>
      <c r="I4047" t="s">
        <v>2406</v>
      </c>
      <c r="JO4047">
        <v>231</v>
      </c>
      <c r="JP4047">
        <v>329</v>
      </c>
      <c r="JQ4047">
        <v>320.14999999999998</v>
      </c>
      <c r="JR4047">
        <v>366.69999999999902</v>
      </c>
      <c r="JS4047">
        <v>423.7</v>
      </c>
      <c r="JT4047">
        <v>411.63499999999999</v>
      </c>
      <c r="JU4047">
        <v>415.14999999999901</v>
      </c>
      <c r="JV4047">
        <v>489</v>
      </c>
      <c r="JW4047">
        <v>499</v>
      </c>
      <c r="JX4047">
        <v>555</v>
      </c>
      <c r="JY4047">
        <v>564</v>
      </c>
      <c r="JZ4047">
        <v>568</v>
      </c>
      <c r="KA4047">
        <v>564</v>
      </c>
      <c r="KB4047">
        <v>626</v>
      </c>
      <c r="KC4047">
        <v>557</v>
      </c>
      <c r="KD4047">
        <v>557</v>
      </c>
      <c r="KE4047">
        <v>557</v>
      </c>
      <c r="KF4047">
        <v>753</v>
      </c>
      <c r="KG4047">
        <v>779</v>
      </c>
      <c r="KH4047">
        <v>704.99999999999898</v>
      </c>
      <c r="KI4047">
        <v>867</v>
      </c>
      <c r="KJ4047">
        <v>991</v>
      </c>
      <c r="KK4047">
        <v>1059</v>
      </c>
      <c r="KL4047">
        <v>1051</v>
      </c>
      <c r="KM4047">
        <v>1080</v>
      </c>
      <c r="KN4047">
        <v>1122</v>
      </c>
      <c r="KO4047">
        <v>1122</v>
      </c>
      <c r="KP4047">
        <v>1041</v>
      </c>
      <c r="KQ4047">
        <v>1069</v>
      </c>
      <c r="KR4047">
        <v>1072</v>
      </c>
      <c r="KS4047">
        <v>1133</v>
      </c>
      <c r="KT4047">
        <v>1210</v>
      </c>
      <c r="KU4047">
        <v>1236</v>
      </c>
      <c r="KV4047">
        <v>1356</v>
      </c>
      <c r="KW4047">
        <v>2189.99999999999</v>
      </c>
      <c r="KX4047">
        <v>2219</v>
      </c>
      <c r="KY4047">
        <v>2261</v>
      </c>
      <c r="KZ4047">
        <v>2303.0387064383499</v>
      </c>
      <c r="LA4047">
        <v>2292.87129356164</v>
      </c>
      <c r="LB4047">
        <v>2558.4064477260199</v>
      </c>
      <c r="LC4047">
        <v>2558.4064477260199</v>
      </c>
      <c r="LD4047">
        <v>2871.7048458356098</v>
      </c>
      <c r="LE4047">
        <v>2983.31</v>
      </c>
      <c r="LF4047">
        <v>2992.0587064383499</v>
      </c>
      <c r="LG4047">
        <v>3574.4423684931498</v>
      </c>
      <c r="LH4047">
        <v>3703.30838739726</v>
      </c>
      <c r="LI4047">
        <v>3794.5787158082098</v>
      </c>
      <c r="LJ4047">
        <v>4278.8283780273896</v>
      </c>
      <c r="LK4047">
        <v>4319.0251541643802</v>
      </c>
      <c r="LL4047">
        <v>4319.0251541643802</v>
      </c>
      <c r="LM4047">
        <v>4307.2025806451602</v>
      </c>
      <c r="LN4047">
        <v>4620.2645161290302</v>
      </c>
      <c r="LO4047">
        <v>4699.2393549999997</v>
      </c>
      <c r="LP4047">
        <v>4971.6316129032202</v>
      </c>
      <c r="LQ4047">
        <v>4994.0945161290301</v>
      </c>
      <c r="LR4047">
        <v>5017.7396774193503</v>
      </c>
      <c r="LS4047">
        <v>5017.7396774193503</v>
      </c>
    </row>
    <row r="4048" spans="1:331" x14ac:dyDescent="0.2">
      <c r="A4048" t="s">
        <v>2403</v>
      </c>
      <c r="B4048" t="s">
        <v>713</v>
      </c>
      <c r="C4048" t="s">
        <v>1357</v>
      </c>
      <c r="D4048" t="s">
        <v>1358</v>
      </c>
      <c r="E4048" t="s">
        <v>2404</v>
      </c>
      <c r="F4048" t="s">
        <v>887</v>
      </c>
      <c r="G4048" t="s">
        <v>2405</v>
      </c>
      <c r="H4048" t="s">
        <v>2388</v>
      </c>
      <c r="I4048" t="s">
        <v>2406</v>
      </c>
      <c r="JO4048">
        <v>78.999999999999901</v>
      </c>
      <c r="JP4048">
        <v>81.999999999999901</v>
      </c>
      <c r="JQ4048">
        <v>81.999999999999901</v>
      </c>
      <c r="JR4048">
        <v>103</v>
      </c>
      <c r="JS4048">
        <v>103</v>
      </c>
      <c r="JT4048">
        <v>103</v>
      </c>
      <c r="JU4048">
        <v>109</v>
      </c>
      <c r="JV4048">
        <v>115</v>
      </c>
      <c r="JW4048">
        <v>115</v>
      </c>
      <c r="JX4048">
        <v>186</v>
      </c>
      <c r="JY4048">
        <v>186</v>
      </c>
      <c r="JZ4048">
        <v>186</v>
      </c>
      <c r="KA4048">
        <v>186</v>
      </c>
      <c r="KB4048">
        <v>210</v>
      </c>
      <c r="KC4048">
        <v>302</v>
      </c>
      <c r="KD4048">
        <v>319</v>
      </c>
      <c r="KE4048">
        <v>261</v>
      </c>
      <c r="KF4048">
        <v>418</v>
      </c>
      <c r="KG4048">
        <v>569.99999999999898</v>
      </c>
      <c r="KH4048">
        <v>659.99999999999898</v>
      </c>
      <c r="KI4048">
        <v>659.99999999999898</v>
      </c>
      <c r="KJ4048">
        <v>669.99999999999898</v>
      </c>
      <c r="KK4048">
        <v>669.99999999999898</v>
      </c>
      <c r="KL4048">
        <v>669.99999999999898</v>
      </c>
      <c r="KM4048">
        <v>650</v>
      </c>
      <c r="KN4048">
        <v>669.99999999999898</v>
      </c>
      <c r="KO4048">
        <v>440</v>
      </c>
      <c r="KP4048">
        <v>578</v>
      </c>
      <c r="KQ4048">
        <v>628</v>
      </c>
      <c r="KR4048">
        <v>628</v>
      </c>
      <c r="KS4048">
        <v>648</v>
      </c>
      <c r="KT4048">
        <v>658</v>
      </c>
      <c r="KU4048">
        <v>708</v>
      </c>
      <c r="KV4048">
        <v>708</v>
      </c>
      <c r="KW4048">
        <v>718</v>
      </c>
      <c r="KX4048">
        <v>717.99999999999898</v>
      </c>
      <c r="KY4048">
        <v>718</v>
      </c>
      <c r="KZ4048">
        <v>718</v>
      </c>
      <c r="LA4048">
        <v>718</v>
      </c>
      <c r="LB4048">
        <v>717.99999999999898</v>
      </c>
      <c r="LC4048">
        <v>727.99999999999898</v>
      </c>
      <c r="LD4048">
        <v>743</v>
      </c>
      <c r="LE4048">
        <v>738</v>
      </c>
      <c r="LF4048">
        <v>738</v>
      </c>
      <c r="LG4048">
        <v>852.99999999999898</v>
      </c>
      <c r="LH4048">
        <v>914</v>
      </c>
      <c r="LI4048">
        <v>935</v>
      </c>
      <c r="LJ4048">
        <v>971</v>
      </c>
      <c r="LK4048">
        <v>917</v>
      </c>
      <c r="LL4048">
        <v>791</v>
      </c>
      <c r="LM4048">
        <v>763</v>
      </c>
      <c r="LN4048">
        <v>779</v>
      </c>
      <c r="LO4048">
        <v>779</v>
      </c>
      <c r="LP4048">
        <v>849</v>
      </c>
      <c r="LQ4048">
        <v>919</v>
      </c>
      <c r="LR4048">
        <v>919</v>
      </c>
      <c r="LS4048">
        <v>919</v>
      </c>
    </row>
    <row r="4049" spans="1:331" x14ac:dyDescent="0.2">
      <c r="A4049" t="s">
        <v>2409</v>
      </c>
      <c r="B4049" t="s">
        <v>713</v>
      </c>
      <c r="C4049" t="s">
        <v>812</v>
      </c>
      <c r="D4049" t="s">
        <v>813</v>
      </c>
      <c r="E4049" t="s">
        <v>2404</v>
      </c>
      <c r="F4049" t="s">
        <v>887</v>
      </c>
      <c r="G4049" t="s">
        <v>2405</v>
      </c>
      <c r="H4049" t="s">
        <v>2388</v>
      </c>
      <c r="I4049" t="s">
        <v>2406</v>
      </c>
      <c r="JO4049">
        <v>467</v>
      </c>
      <c r="JP4049">
        <v>524</v>
      </c>
      <c r="JQ4049">
        <v>524</v>
      </c>
      <c r="JR4049">
        <v>594</v>
      </c>
      <c r="JS4049">
        <v>594</v>
      </c>
      <c r="JT4049">
        <v>594</v>
      </c>
      <c r="JU4049">
        <v>605</v>
      </c>
      <c r="JV4049">
        <v>605</v>
      </c>
      <c r="JW4049">
        <v>659.99999999999898</v>
      </c>
      <c r="JX4049">
        <v>689.99999999999898</v>
      </c>
      <c r="JY4049">
        <v>810</v>
      </c>
      <c r="JZ4049">
        <v>810</v>
      </c>
      <c r="KA4049">
        <v>1050</v>
      </c>
      <c r="KB4049">
        <v>1100.99999999999</v>
      </c>
      <c r="KC4049">
        <v>1086</v>
      </c>
      <c r="KD4049">
        <v>975</v>
      </c>
      <c r="KE4049">
        <v>1070.99999999999</v>
      </c>
      <c r="KF4049">
        <v>1005</v>
      </c>
      <c r="KG4049">
        <v>1032</v>
      </c>
      <c r="KH4049">
        <v>1080</v>
      </c>
      <c r="KI4049">
        <v>1085</v>
      </c>
      <c r="KJ4049">
        <v>1085</v>
      </c>
      <c r="KK4049">
        <v>1180</v>
      </c>
      <c r="KL4049">
        <v>1190</v>
      </c>
      <c r="KM4049">
        <v>1170</v>
      </c>
      <c r="KN4049">
        <v>1190</v>
      </c>
      <c r="KO4049">
        <v>1175</v>
      </c>
      <c r="KP4049">
        <v>1224.99999999999</v>
      </c>
      <c r="KQ4049">
        <v>1399.99999999999</v>
      </c>
      <c r="KR4049">
        <v>1344.99999999999</v>
      </c>
      <c r="KS4049">
        <v>1405</v>
      </c>
      <c r="KT4049">
        <v>1405</v>
      </c>
      <c r="KU4049">
        <v>1526</v>
      </c>
      <c r="KV4049">
        <v>1597</v>
      </c>
      <c r="KW4049">
        <v>1647</v>
      </c>
      <c r="KX4049">
        <v>1647</v>
      </c>
      <c r="KY4049">
        <v>1647</v>
      </c>
      <c r="KZ4049">
        <v>1647</v>
      </c>
      <c r="LA4049">
        <v>1691.99999999999</v>
      </c>
      <c r="LB4049">
        <v>1692</v>
      </c>
      <c r="LC4049">
        <v>1691.99999999999</v>
      </c>
      <c r="LD4049">
        <v>1772</v>
      </c>
      <c r="LE4049">
        <v>1862</v>
      </c>
      <c r="LF4049">
        <v>1895</v>
      </c>
      <c r="LG4049">
        <v>1950</v>
      </c>
      <c r="LH4049">
        <v>1950</v>
      </c>
      <c r="LI4049">
        <v>1950</v>
      </c>
      <c r="LJ4049">
        <v>2042</v>
      </c>
      <c r="LK4049">
        <v>2075</v>
      </c>
      <c r="LL4049">
        <v>2075</v>
      </c>
      <c r="LM4049">
        <v>2075</v>
      </c>
      <c r="LN4049">
        <v>2075</v>
      </c>
      <c r="LO4049">
        <v>2220</v>
      </c>
      <c r="LP4049">
        <v>2329.99999999999</v>
      </c>
      <c r="LQ4049">
        <v>2495</v>
      </c>
      <c r="LR4049">
        <v>2475</v>
      </c>
      <c r="LS4049">
        <v>2508</v>
      </c>
    </row>
    <row r="4050" spans="1:331" x14ac:dyDescent="0.2">
      <c r="A4050" t="s">
        <v>2505</v>
      </c>
      <c r="B4050" t="s">
        <v>713</v>
      </c>
      <c r="C4050" t="s">
        <v>761</v>
      </c>
      <c r="D4050" t="s">
        <v>307</v>
      </c>
      <c r="E4050" t="s">
        <v>2404</v>
      </c>
      <c r="F4050" t="s">
        <v>887</v>
      </c>
      <c r="G4050" t="s">
        <v>2405</v>
      </c>
      <c r="H4050" t="s">
        <v>2388</v>
      </c>
      <c r="I4050" t="s">
        <v>2406</v>
      </c>
      <c r="JO4050">
        <v>1560</v>
      </c>
      <c r="JP4050">
        <v>2198</v>
      </c>
      <c r="JQ4050">
        <v>2564</v>
      </c>
      <c r="JR4050">
        <v>2625</v>
      </c>
      <c r="JS4050">
        <v>2737.99999999999</v>
      </c>
      <c r="JT4050">
        <v>2939</v>
      </c>
      <c r="JU4050">
        <v>3539</v>
      </c>
      <c r="JV4050">
        <v>3628</v>
      </c>
      <c r="JW4050">
        <v>3792</v>
      </c>
      <c r="JX4050">
        <v>3889</v>
      </c>
      <c r="JY4050">
        <v>4343</v>
      </c>
      <c r="JZ4050">
        <v>4343</v>
      </c>
      <c r="KA4050">
        <v>4270</v>
      </c>
      <c r="KB4050">
        <v>3803</v>
      </c>
      <c r="KC4050">
        <v>3200.99999999999</v>
      </c>
      <c r="KD4050">
        <v>3101</v>
      </c>
      <c r="KE4050">
        <v>3035.99999999999</v>
      </c>
      <c r="KF4050">
        <v>2795</v>
      </c>
      <c r="KG4050">
        <v>2777</v>
      </c>
      <c r="KH4050">
        <v>2738</v>
      </c>
      <c r="KI4050">
        <v>2585</v>
      </c>
      <c r="KJ4050">
        <v>2586</v>
      </c>
      <c r="KK4050">
        <v>2591</v>
      </c>
      <c r="KL4050">
        <v>2475</v>
      </c>
      <c r="KM4050">
        <v>2474</v>
      </c>
      <c r="KN4050">
        <v>2527.99999999999</v>
      </c>
      <c r="KO4050">
        <v>2535</v>
      </c>
      <c r="KP4050">
        <v>2455</v>
      </c>
      <c r="KQ4050">
        <v>2359</v>
      </c>
      <c r="KR4050">
        <v>2359</v>
      </c>
      <c r="KS4050">
        <v>2359</v>
      </c>
      <c r="KT4050">
        <v>2344</v>
      </c>
      <c r="KU4050">
        <v>2345</v>
      </c>
      <c r="KV4050">
        <v>2385</v>
      </c>
      <c r="KW4050">
        <v>2485</v>
      </c>
      <c r="KX4050">
        <v>2484.99999999999</v>
      </c>
      <c r="KY4050">
        <v>2485</v>
      </c>
      <c r="KZ4050">
        <v>2485</v>
      </c>
      <c r="LA4050">
        <v>2485</v>
      </c>
      <c r="LB4050">
        <v>2497</v>
      </c>
      <c r="LC4050">
        <v>2515</v>
      </c>
      <c r="LD4050">
        <v>2526</v>
      </c>
      <c r="LE4050">
        <v>2377</v>
      </c>
      <c r="LF4050">
        <v>2396</v>
      </c>
      <c r="LG4050">
        <v>2396</v>
      </c>
      <c r="LH4050">
        <v>2396</v>
      </c>
      <c r="LI4050">
        <v>2276</v>
      </c>
      <c r="LJ4050">
        <v>2097.99999999999</v>
      </c>
      <c r="LK4050">
        <v>1861</v>
      </c>
      <c r="LL4050">
        <v>1900</v>
      </c>
      <c r="LM4050">
        <v>1900</v>
      </c>
      <c r="LN4050">
        <v>1900</v>
      </c>
      <c r="LO4050">
        <v>1900</v>
      </c>
      <c r="LP4050">
        <v>1900</v>
      </c>
      <c r="LQ4050">
        <v>1900</v>
      </c>
      <c r="LR4050">
        <v>1900</v>
      </c>
      <c r="LS4050">
        <v>1900</v>
      </c>
    </row>
    <row r="4051" spans="1:331" x14ac:dyDescent="0.2">
      <c r="A4051" t="s">
        <v>2518</v>
      </c>
      <c r="B4051" t="s">
        <v>713</v>
      </c>
      <c r="C4051" t="s">
        <v>875</v>
      </c>
      <c r="D4051" t="s">
        <v>316</v>
      </c>
      <c r="E4051" t="s">
        <v>2404</v>
      </c>
      <c r="F4051" t="s">
        <v>887</v>
      </c>
      <c r="G4051" t="s">
        <v>2405</v>
      </c>
      <c r="H4051" t="s">
        <v>2388</v>
      </c>
      <c r="I4051" t="s">
        <v>2406</v>
      </c>
      <c r="JO4051">
        <v>1917</v>
      </c>
      <c r="JP4051">
        <v>2101.99999999999</v>
      </c>
      <c r="JQ4051">
        <v>2214</v>
      </c>
      <c r="JR4051">
        <v>2613</v>
      </c>
      <c r="JS4051">
        <v>3029</v>
      </c>
      <c r="JT4051">
        <v>3504</v>
      </c>
      <c r="JU4051">
        <v>3904</v>
      </c>
      <c r="JV4051">
        <v>4635</v>
      </c>
      <c r="JW4051">
        <v>5140</v>
      </c>
      <c r="JX4051">
        <v>5377</v>
      </c>
      <c r="JY4051">
        <v>5567</v>
      </c>
      <c r="JZ4051">
        <v>5642.99999999999</v>
      </c>
      <c r="KA4051">
        <v>5642.99999999999</v>
      </c>
      <c r="KB4051">
        <v>5642.99999999999</v>
      </c>
      <c r="KC4051">
        <v>5642.99999999999</v>
      </c>
      <c r="KD4051">
        <v>5642.99999999999</v>
      </c>
      <c r="KE4051">
        <v>5642.99999999999</v>
      </c>
      <c r="KF4051">
        <v>5642.99999999999</v>
      </c>
      <c r="KG4051">
        <v>4724</v>
      </c>
      <c r="KH4051">
        <v>4724</v>
      </c>
      <c r="KI4051">
        <v>4724</v>
      </c>
      <c r="KJ4051">
        <v>4619</v>
      </c>
      <c r="KK4051">
        <v>4460.99999999999</v>
      </c>
      <c r="KL4051">
        <v>4323.99999999999</v>
      </c>
      <c r="KM4051">
        <v>4323.99999999999</v>
      </c>
      <c r="KN4051">
        <v>4323.99999999999</v>
      </c>
      <c r="KO4051">
        <v>4505</v>
      </c>
      <c r="KP4051">
        <v>4636</v>
      </c>
      <c r="KQ4051">
        <v>4802</v>
      </c>
      <c r="KR4051">
        <v>4861.99999999999</v>
      </c>
      <c r="KS4051">
        <v>5006</v>
      </c>
      <c r="KT4051">
        <v>5006</v>
      </c>
      <c r="KU4051">
        <v>5055.99999999999</v>
      </c>
      <c r="KV4051">
        <v>5144</v>
      </c>
      <c r="KW4051">
        <v>5087</v>
      </c>
      <c r="KX4051">
        <v>5009.99999999999</v>
      </c>
      <c r="KY4051">
        <v>4704.9794999999904</v>
      </c>
      <c r="KZ4051">
        <v>4727.7794999999996</v>
      </c>
      <c r="LA4051">
        <v>4645.1295</v>
      </c>
      <c r="LB4051">
        <v>4531.12949999999</v>
      </c>
      <c r="LC4051">
        <v>4531.1295</v>
      </c>
      <c r="LD4051">
        <v>4588.4278000000004</v>
      </c>
      <c r="LE4051">
        <v>4650.1778000000004</v>
      </c>
      <c r="LF4051">
        <v>4650.1778000000004</v>
      </c>
      <c r="LG4051">
        <v>4629.7528000000002</v>
      </c>
      <c r="LH4051">
        <v>4290.6027999999997</v>
      </c>
      <c r="LI4051">
        <v>4274.2628000000004</v>
      </c>
      <c r="LJ4051">
        <v>4253.5708499999901</v>
      </c>
      <c r="LK4051">
        <v>4122.7149999999901</v>
      </c>
      <c r="LL4051">
        <v>3749.3649999999998</v>
      </c>
      <c r="LM4051">
        <v>3720.8649999999998</v>
      </c>
      <c r="LN4051">
        <v>3600.2150000000001</v>
      </c>
      <c r="LO4051">
        <v>3342.86</v>
      </c>
      <c r="LP4051">
        <v>3342.86</v>
      </c>
      <c r="LQ4051">
        <v>3342.86</v>
      </c>
      <c r="LR4051">
        <v>3284.91</v>
      </c>
      <c r="LS4051">
        <v>3284.91</v>
      </c>
    </row>
    <row r="4052" spans="1:331" x14ac:dyDescent="0.2">
      <c r="A4052" t="s">
        <v>2587</v>
      </c>
      <c r="B4052" t="s">
        <v>713</v>
      </c>
      <c r="C4052" t="s">
        <v>1614</v>
      </c>
      <c r="D4052" t="s">
        <v>2588</v>
      </c>
      <c r="E4052" t="s">
        <v>2404</v>
      </c>
      <c r="F4052" t="s">
        <v>887</v>
      </c>
      <c r="G4052" t="s">
        <v>2405</v>
      </c>
      <c r="H4052" t="s">
        <v>2388</v>
      </c>
      <c r="I4052" t="s">
        <v>2406</v>
      </c>
      <c r="JO4052">
        <v>33</v>
      </c>
      <c r="JP4052">
        <v>38</v>
      </c>
      <c r="JQ4052">
        <v>57</v>
      </c>
      <c r="JR4052">
        <v>114</v>
      </c>
      <c r="JS4052">
        <v>170.99999999999901</v>
      </c>
      <c r="JT4052">
        <v>209</v>
      </c>
      <c r="JU4052">
        <v>257</v>
      </c>
      <c r="JV4052">
        <v>380</v>
      </c>
      <c r="JW4052">
        <v>380</v>
      </c>
      <c r="JX4052">
        <v>418</v>
      </c>
      <c r="JY4052">
        <v>418</v>
      </c>
      <c r="JZ4052">
        <v>418</v>
      </c>
      <c r="KA4052">
        <v>380</v>
      </c>
      <c r="KB4052">
        <v>551</v>
      </c>
      <c r="KC4052">
        <v>551</v>
      </c>
      <c r="KD4052">
        <v>608</v>
      </c>
      <c r="KE4052">
        <v>750.5</v>
      </c>
      <c r="KF4052">
        <v>750.5</v>
      </c>
      <c r="KG4052">
        <v>750.5</v>
      </c>
      <c r="KH4052">
        <v>750.5</v>
      </c>
      <c r="KI4052">
        <v>750.5</v>
      </c>
      <c r="KJ4052">
        <v>750.5</v>
      </c>
      <c r="KK4052">
        <v>750.5</v>
      </c>
      <c r="KL4052">
        <v>750.5</v>
      </c>
      <c r="KM4052">
        <v>798</v>
      </c>
      <c r="KN4052">
        <v>798</v>
      </c>
      <c r="KO4052">
        <v>983.25</v>
      </c>
      <c r="KP4052">
        <v>1591.24999999999</v>
      </c>
      <c r="KQ4052">
        <v>1591.25</v>
      </c>
      <c r="KR4052">
        <v>1615</v>
      </c>
      <c r="KS4052">
        <v>1727.1</v>
      </c>
      <c r="KT4052">
        <v>2316.1</v>
      </c>
      <c r="KU4052">
        <v>2316.1</v>
      </c>
      <c r="KV4052">
        <v>2316.1</v>
      </c>
      <c r="KW4052">
        <v>2316.1</v>
      </c>
      <c r="KX4052">
        <v>2316.1</v>
      </c>
      <c r="KY4052">
        <v>2316.1</v>
      </c>
      <c r="KZ4052">
        <v>2316.1</v>
      </c>
      <c r="LA4052">
        <v>2316.1</v>
      </c>
      <c r="LB4052">
        <v>2598.25</v>
      </c>
      <c r="LC4052">
        <v>2598.25</v>
      </c>
      <c r="LD4052">
        <v>2633.4</v>
      </c>
      <c r="LE4052">
        <v>2678.99999999999</v>
      </c>
      <c r="LF4052">
        <v>2712.24999999999</v>
      </c>
      <c r="LG4052">
        <v>2745.5</v>
      </c>
      <c r="LH4052">
        <v>2774</v>
      </c>
      <c r="LI4052">
        <v>2864.24999999999</v>
      </c>
      <c r="LJ4052">
        <v>2877.55</v>
      </c>
      <c r="LK4052">
        <v>2877.55</v>
      </c>
      <c r="LL4052">
        <v>3122.65</v>
      </c>
      <c r="LM4052">
        <v>3128.35</v>
      </c>
      <c r="LN4052">
        <v>3258.49999999999</v>
      </c>
      <c r="LO4052">
        <v>3298.4</v>
      </c>
      <c r="LP4052">
        <v>3345.9</v>
      </c>
      <c r="LQ4052">
        <v>3393.4</v>
      </c>
      <c r="LR4052">
        <v>3571.99999999999</v>
      </c>
      <c r="LS4052">
        <v>3572</v>
      </c>
    </row>
    <row r="4053" spans="1:331" x14ac:dyDescent="0.2">
      <c r="A4053" t="s">
        <v>2453</v>
      </c>
      <c r="B4053" t="s">
        <v>713</v>
      </c>
      <c r="C4053" t="s">
        <v>1572</v>
      </c>
      <c r="D4053" t="s">
        <v>319</v>
      </c>
      <c r="E4053" t="s">
        <v>2404</v>
      </c>
      <c r="F4053" t="s">
        <v>887</v>
      </c>
      <c r="G4053" t="s">
        <v>2405</v>
      </c>
      <c r="H4053" t="s">
        <v>2388</v>
      </c>
      <c r="I4053" t="s">
        <v>2406</v>
      </c>
      <c r="JO4053">
        <v>341.99999999999898</v>
      </c>
      <c r="JP4053">
        <v>360</v>
      </c>
      <c r="JQ4053">
        <v>360</v>
      </c>
      <c r="JR4053">
        <v>440</v>
      </c>
      <c r="JS4053">
        <v>469</v>
      </c>
      <c r="JT4053">
        <v>469</v>
      </c>
      <c r="JU4053">
        <v>541</v>
      </c>
      <c r="JV4053">
        <v>523</v>
      </c>
      <c r="JW4053">
        <v>522.99999999999898</v>
      </c>
      <c r="JX4053">
        <v>522.99999999999898</v>
      </c>
      <c r="JY4053">
        <v>562.99999999999898</v>
      </c>
      <c r="JZ4053">
        <v>577</v>
      </c>
      <c r="KA4053">
        <v>577</v>
      </c>
      <c r="KB4053">
        <v>579</v>
      </c>
      <c r="KC4053">
        <v>579</v>
      </c>
      <c r="KD4053">
        <v>579</v>
      </c>
      <c r="KE4053">
        <v>553.99999999999898</v>
      </c>
      <c r="KF4053">
        <v>534</v>
      </c>
      <c r="KG4053">
        <v>534</v>
      </c>
      <c r="KH4053">
        <v>703.99999999999898</v>
      </c>
      <c r="KI4053">
        <v>584</v>
      </c>
      <c r="KJ4053">
        <v>683.99999999999898</v>
      </c>
      <c r="KK4053">
        <v>844</v>
      </c>
      <c r="KL4053">
        <v>844</v>
      </c>
      <c r="KM4053">
        <v>844</v>
      </c>
      <c r="KN4053">
        <v>569.99999999999898</v>
      </c>
      <c r="KO4053">
        <v>574</v>
      </c>
      <c r="KP4053">
        <v>790</v>
      </c>
      <c r="KQ4053">
        <v>584</v>
      </c>
      <c r="KR4053">
        <v>764</v>
      </c>
      <c r="KS4053">
        <v>824</v>
      </c>
      <c r="KT4053">
        <v>854</v>
      </c>
      <c r="KU4053">
        <v>906</v>
      </c>
      <c r="KV4053">
        <v>926</v>
      </c>
      <c r="KW4053">
        <v>926</v>
      </c>
      <c r="KX4053">
        <v>745</v>
      </c>
      <c r="KY4053">
        <v>886</v>
      </c>
      <c r="KZ4053">
        <v>936</v>
      </c>
      <c r="LA4053">
        <v>914</v>
      </c>
      <c r="LB4053">
        <v>936</v>
      </c>
      <c r="LC4053">
        <v>936</v>
      </c>
      <c r="LD4053">
        <v>936</v>
      </c>
      <c r="LE4053">
        <v>936</v>
      </c>
      <c r="LF4053">
        <v>936</v>
      </c>
      <c r="LG4053">
        <v>936</v>
      </c>
      <c r="LH4053">
        <v>936</v>
      </c>
      <c r="LI4053">
        <v>936</v>
      </c>
      <c r="LJ4053">
        <v>936</v>
      </c>
      <c r="LK4053">
        <v>936</v>
      </c>
      <c r="LL4053">
        <v>936</v>
      </c>
      <c r="LM4053">
        <v>936</v>
      </c>
      <c r="LN4053">
        <v>936</v>
      </c>
      <c r="LO4053">
        <v>736</v>
      </c>
      <c r="LP4053">
        <v>736</v>
      </c>
      <c r="LQ4053">
        <v>736</v>
      </c>
      <c r="LR4053">
        <v>800</v>
      </c>
      <c r="LS4053">
        <v>1429.99999999999</v>
      </c>
    </row>
    <row r="4054" spans="1:331" x14ac:dyDescent="0.2">
      <c r="A4054" t="s">
        <v>2454</v>
      </c>
      <c r="B4054" t="s">
        <v>713</v>
      </c>
      <c r="C4054" t="s">
        <v>1759</v>
      </c>
      <c r="D4054" t="s">
        <v>1760</v>
      </c>
      <c r="E4054" t="s">
        <v>2404</v>
      </c>
      <c r="F4054" t="s">
        <v>887</v>
      </c>
      <c r="G4054" t="s">
        <v>2405</v>
      </c>
      <c r="H4054" t="s">
        <v>2388</v>
      </c>
      <c r="I4054" t="s">
        <v>2406</v>
      </c>
      <c r="JO4054">
        <v>0</v>
      </c>
      <c r="JP4054">
        <v>0</v>
      </c>
      <c r="JQ4054">
        <v>0</v>
      </c>
      <c r="JR4054">
        <v>0</v>
      </c>
      <c r="JS4054">
        <v>0</v>
      </c>
      <c r="JT4054">
        <v>0</v>
      </c>
      <c r="JU4054">
        <v>0</v>
      </c>
      <c r="JV4054">
        <v>0</v>
      </c>
      <c r="JW4054">
        <v>0</v>
      </c>
      <c r="JX4054">
        <v>0</v>
      </c>
      <c r="JY4054">
        <v>0</v>
      </c>
      <c r="JZ4054">
        <v>0</v>
      </c>
      <c r="KA4054">
        <v>0</v>
      </c>
      <c r="KB4054">
        <v>0</v>
      </c>
      <c r="KC4054">
        <v>0</v>
      </c>
      <c r="KD4054">
        <v>220</v>
      </c>
      <c r="KE4054">
        <v>220</v>
      </c>
      <c r="KF4054">
        <v>220</v>
      </c>
      <c r="KG4054">
        <v>220</v>
      </c>
      <c r="KH4054">
        <v>220</v>
      </c>
      <c r="KI4054">
        <v>360</v>
      </c>
      <c r="KJ4054">
        <v>360</v>
      </c>
      <c r="KK4054">
        <v>360</v>
      </c>
      <c r="KL4054">
        <v>360</v>
      </c>
      <c r="KM4054">
        <v>360</v>
      </c>
      <c r="KN4054">
        <v>360</v>
      </c>
      <c r="KO4054">
        <v>329.99999999999898</v>
      </c>
      <c r="KP4054">
        <v>329.99999999999898</v>
      </c>
      <c r="KQ4054">
        <v>329.99999999999898</v>
      </c>
      <c r="KR4054">
        <v>329.99999999999898</v>
      </c>
      <c r="KS4054">
        <v>329.99999999999898</v>
      </c>
      <c r="KT4054">
        <v>329.99999999999898</v>
      </c>
      <c r="KU4054">
        <v>329.99999999999898</v>
      </c>
      <c r="KV4054">
        <v>329.99999999999898</v>
      </c>
      <c r="KW4054">
        <v>329.99999999999898</v>
      </c>
      <c r="KX4054">
        <v>329.99999999999898</v>
      </c>
      <c r="KY4054">
        <v>329.99999999999898</v>
      </c>
      <c r="KZ4054">
        <v>329.99999999999898</v>
      </c>
      <c r="LA4054">
        <v>329.99999999999898</v>
      </c>
      <c r="LB4054">
        <v>329.99999999999898</v>
      </c>
      <c r="LC4054">
        <v>329.99999999999898</v>
      </c>
      <c r="LD4054">
        <v>329.99999999999898</v>
      </c>
      <c r="LE4054">
        <v>329.99999999999898</v>
      </c>
      <c r="LF4054">
        <v>329.99999999999898</v>
      </c>
      <c r="LG4054">
        <v>329.99999999999898</v>
      </c>
      <c r="LH4054">
        <v>329.99999999999898</v>
      </c>
      <c r="LI4054">
        <v>329.99999999999898</v>
      </c>
      <c r="LJ4054">
        <v>329.99999999999898</v>
      </c>
      <c r="LK4054">
        <v>349.99999999999898</v>
      </c>
      <c r="LL4054">
        <v>349.99999999999898</v>
      </c>
      <c r="LM4054">
        <v>349.99999999999898</v>
      </c>
      <c r="LN4054">
        <v>350</v>
      </c>
      <c r="LO4054">
        <v>360</v>
      </c>
      <c r="LP4054">
        <v>390</v>
      </c>
      <c r="LQ4054">
        <v>400</v>
      </c>
      <c r="LR4054">
        <v>400</v>
      </c>
      <c r="LS4054">
        <v>400</v>
      </c>
    </row>
    <row r="4055" spans="1:331" x14ac:dyDescent="0.2">
      <c r="A4055" t="s">
        <v>2503</v>
      </c>
      <c r="B4055" t="s">
        <v>713</v>
      </c>
      <c r="C4055" t="s">
        <v>1608</v>
      </c>
      <c r="D4055" t="s">
        <v>1609</v>
      </c>
      <c r="E4055" t="s">
        <v>2404</v>
      </c>
      <c r="F4055" t="s">
        <v>887</v>
      </c>
      <c r="G4055" t="s">
        <v>2405</v>
      </c>
      <c r="H4055" t="s">
        <v>2388</v>
      </c>
      <c r="I4055" t="s">
        <v>2406</v>
      </c>
      <c r="JO4055">
        <v>0</v>
      </c>
      <c r="JP4055">
        <v>0</v>
      </c>
      <c r="JQ4055">
        <v>0</v>
      </c>
      <c r="JR4055">
        <v>0</v>
      </c>
      <c r="JS4055">
        <v>0</v>
      </c>
      <c r="JT4055">
        <v>0</v>
      </c>
      <c r="JU4055">
        <v>0</v>
      </c>
      <c r="JV4055">
        <v>0</v>
      </c>
      <c r="JW4055">
        <v>0</v>
      </c>
      <c r="JX4055">
        <v>0</v>
      </c>
      <c r="JY4055">
        <v>0</v>
      </c>
      <c r="JZ4055">
        <v>0</v>
      </c>
      <c r="KA4055">
        <v>0</v>
      </c>
      <c r="KB4055">
        <v>0</v>
      </c>
      <c r="KC4055">
        <v>0</v>
      </c>
      <c r="KD4055">
        <v>0</v>
      </c>
      <c r="KE4055">
        <v>0</v>
      </c>
      <c r="KF4055">
        <v>0</v>
      </c>
      <c r="KG4055">
        <v>0</v>
      </c>
      <c r="KH4055">
        <v>0</v>
      </c>
      <c r="KI4055">
        <v>240</v>
      </c>
      <c r="KJ4055">
        <v>240</v>
      </c>
      <c r="KK4055">
        <v>240</v>
      </c>
      <c r="KL4055">
        <v>240</v>
      </c>
      <c r="KM4055">
        <v>240</v>
      </c>
      <c r="KN4055">
        <v>240</v>
      </c>
      <c r="KO4055">
        <v>240</v>
      </c>
      <c r="KP4055">
        <v>240</v>
      </c>
      <c r="KQ4055">
        <v>240</v>
      </c>
      <c r="KR4055">
        <v>240</v>
      </c>
      <c r="KS4055">
        <v>240</v>
      </c>
      <c r="KT4055">
        <v>240</v>
      </c>
      <c r="KU4055">
        <v>240</v>
      </c>
      <c r="KV4055">
        <v>240</v>
      </c>
      <c r="KW4055">
        <v>240</v>
      </c>
      <c r="KX4055">
        <v>240</v>
      </c>
      <c r="KY4055">
        <v>240</v>
      </c>
      <c r="KZ4055">
        <v>240</v>
      </c>
      <c r="LA4055">
        <v>240</v>
      </c>
      <c r="LB4055">
        <v>240.98630136986301</v>
      </c>
      <c r="LC4055">
        <v>240.98630136986301</v>
      </c>
      <c r="LD4055">
        <v>240.98630136986301</v>
      </c>
      <c r="LE4055">
        <v>240.98630136986301</v>
      </c>
      <c r="LF4055">
        <v>240.98630136986301</v>
      </c>
      <c r="LG4055">
        <v>240.98630136986301</v>
      </c>
      <c r="LH4055">
        <v>240.98630136986301</v>
      </c>
      <c r="LI4055">
        <v>240.98630136986301</v>
      </c>
      <c r="LJ4055">
        <v>240.98630136986301</v>
      </c>
      <c r="LK4055">
        <v>240.98630136986301</v>
      </c>
      <c r="LL4055">
        <v>240.98630136986301</v>
      </c>
      <c r="LM4055">
        <v>240.98630136986301</v>
      </c>
      <c r="LN4055">
        <v>240.98630136986301</v>
      </c>
      <c r="LO4055">
        <v>240.98630136986301</v>
      </c>
      <c r="LP4055">
        <v>240.98630136986301</v>
      </c>
      <c r="LQ4055">
        <v>240.98630136986301</v>
      </c>
      <c r="LR4055">
        <v>240.98630136986301</v>
      </c>
      <c r="LS4055">
        <v>240.98630136986301</v>
      </c>
    </row>
    <row r="4056" spans="1:331" x14ac:dyDescent="0.2">
      <c r="A4056" t="s">
        <v>2432</v>
      </c>
      <c r="B4056" t="s">
        <v>713</v>
      </c>
      <c r="C4056" t="s">
        <v>1252</v>
      </c>
      <c r="D4056" t="s">
        <v>320</v>
      </c>
      <c r="E4056" t="s">
        <v>2404</v>
      </c>
      <c r="F4056" t="s">
        <v>887</v>
      </c>
      <c r="G4056" t="s">
        <v>2405</v>
      </c>
      <c r="H4056" t="s">
        <v>2388</v>
      </c>
      <c r="I4056" t="s">
        <v>2406</v>
      </c>
      <c r="JO4056">
        <v>34.139726027397202</v>
      </c>
      <c r="JP4056">
        <v>34.139726027397202</v>
      </c>
      <c r="JQ4056">
        <v>34.139726027397202</v>
      </c>
      <c r="JR4056">
        <v>34.139726027397202</v>
      </c>
      <c r="JS4056">
        <v>34.139726027397202</v>
      </c>
      <c r="JT4056">
        <v>34.139726027397202</v>
      </c>
      <c r="JU4056">
        <v>34.139726027397202</v>
      </c>
      <c r="JV4056">
        <v>40.164383561643803</v>
      </c>
      <c r="JW4056">
        <v>48.197260270000001</v>
      </c>
      <c r="JX4056">
        <v>78.320547945205405</v>
      </c>
      <c r="JY4056">
        <v>78.320547945205405</v>
      </c>
      <c r="JZ4056">
        <v>78.320547945205405</v>
      </c>
      <c r="KA4056">
        <v>78.320547945205405</v>
      </c>
      <c r="KB4056">
        <v>73.999999999999901</v>
      </c>
      <c r="KC4056">
        <v>154</v>
      </c>
      <c r="KD4056">
        <v>154</v>
      </c>
      <c r="KE4056">
        <v>154</v>
      </c>
      <c r="KF4056">
        <v>154</v>
      </c>
      <c r="KG4056">
        <v>154</v>
      </c>
      <c r="KH4056">
        <v>154</v>
      </c>
      <c r="KI4056">
        <v>154</v>
      </c>
      <c r="KJ4056">
        <v>154</v>
      </c>
      <c r="KK4056">
        <v>154</v>
      </c>
      <c r="KL4056">
        <v>154</v>
      </c>
      <c r="KM4056">
        <v>154</v>
      </c>
      <c r="KN4056">
        <v>154</v>
      </c>
      <c r="KO4056">
        <v>154</v>
      </c>
      <c r="KP4056">
        <v>154</v>
      </c>
      <c r="KQ4056">
        <v>154</v>
      </c>
      <c r="KR4056">
        <v>154</v>
      </c>
      <c r="KS4056">
        <v>154</v>
      </c>
      <c r="KT4056">
        <v>154</v>
      </c>
      <c r="KU4056">
        <v>154</v>
      </c>
      <c r="KV4056">
        <v>154</v>
      </c>
      <c r="KW4056">
        <v>154</v>
      </c>
      <c r="KX4056">
        <v>154</v>
      </c>
      <c r="KY4056">
        <v>154</v>
      </c>
      <c r="KZ4056">
        <v>154</v>
      </c>
      <c r="LA4056">
        <v>154</v>
      </c>
      <c r="LB4056">
        <v>154</v>
      </c>
      <c r="LC4056">
        <v>154</v>
      </c>
      <c r="LD4056">
        <v>154</v>
      </c>
      <c r="LE4056">
        <v>155.63698630136901</v>
      </c>
      <c r="LF4056">
        <v>130.534246575342</v>
      </c>
      <c r="LG4056">
        <v>130.534246575342</v>
      </c>
      <c r="LH4056">
        <v>130.534246575342</v>
      </c>
      <c r="LI4056">
        <v>130.534246575342</v>
      </c>
      <c r="LJ4056">
        <v>200.82191780821901</v>
      </c>
      <c r="LK4056">
        <v>200.82191780821901</v>
      </c>
      <c r="LL4056">
        <v>200.82191780821901</v>
      </c>
      <c r="LM4056">
        <v>200.82191780821901</v>
      </c>
      <c r="LN4056">
        <v>200.82191780821901</v>
      </c>
      <c r="LO4056">
        <v>200.82191780821901</v>
      </c>
      <c r="LP4056">
        <v>200.82191780821901</v>
      </c>
      <c r="LQ4056">
        <v>200.82191780821901</v>
      </c>
      <c r="LR4056">
        <v>200</v>
      </c>
      <c r="LS4056">
        <v>200</v>
      </c>
    </row>
    <row r="4057" spans="1:331" x14ac:dyDescent="0.2">
      <c r="A4057" t="s">
        <v>2470</v>
      </c>
      <c r="B4057" t="s">
        <v>713</v>
      </c>
      <c r="C4057" t="s">
        <v>842</v>
      </c>
      <c r="D4057" t="s">
        <v>321</v>
      </c>
      <c r="E4057" t="s">
        <v>2404</v>
      </c>
      <c r="F4057" t="s">
        <v>887</v>
      </c>
      <c r="G4057" t="s">
        <v>2405</v>
      </c>
      <c r="H4057" t="s">
        <v>2388</v>
      </c>
      <c r="I4057" t="s">
        <v>2406</v>
      </c>
      <c r="JO4057">
        <v>417</v>
      </c>
      <c r="JP4057">
        <v>417</v>
      </c>
      <c r="JQ4057">
        <v>457</v>
      </c>
      <c r="JR4057">
        <v>525</v>
      </c>
      <c r="JS4057">
        <v>525</v>
      </c>
      <c r="JT4057">
        <v>562</v>
      </c>
      <c r="JU4057">
        <v>562</v>
      </c>
      <c r="JV4057">
        <v>594</v>
      </c>
      <c r="JW4057">
        <v>722</v>
      </c>
      <c r="JX4057">
        <v>722</v>
      </c>
      <c r="JY4057">
        <v>745.99999999999898</v>
      </c>
      <c r="JZ4057">
        <v>822</v>
      </c>
      <c r="KA4057">
        <v>822</v>
      </c>
      <c r="KB4057">
        <v>991</v>
      </c>
      <c r="KC4057">
        <v>1091</v>
      </c>
      <c r="KD4057">
        <v>1226</v>
      </c>
      <c r="KE4057">
        <v>1220.99999999999</v>
      </c>
      <c r="KF4057">
        <v>1215</v>
      </c>
      <c r="KG4057">
        <v>1218</v>
      </c>
      <c r="KH4057">
        <v>1269</v>
      </c>
      <c r="KI4057">
        <v>1263</v>
      </c>
      <c r="KJ4057">
        <v>1280</v>
      </c>
      <c r="KK4057">
        <v>1462</v>
      </c>
      <c r="KL4057">
        <v>1462</v>
      </c>
      <c r="KM4057">
        <v>1627</v>
      </c>
      <c r="KN4057">
        <v>1627</v>
      </c>
      <c r="KO4057">
        <v>1447.8</v>
      </c>
      <c r="KP4057">
        <v>1447.79999999999</v>
      </c>
      <c r="KQ4057">
        <v>1444</v>
      </c>
      <c r="KR4057">
        <v>1444</v>
      </c>
      <c r="KS4057">
        <v>1444</v>
      </c>
      <c r="KT4057">
        <v>1444</v>
      </c>
      <c r="KU4057">
        <v>1448.75</v>
      </c>
      <c r="KV4057">
        <v>1448.75</v>
      </c>
      <c r="KW4057">
        <v>1448.75</v>
      </c>
      <c r="KX4057">
        <v>1481.04999999999</v>
      </c>
      <c r="KY4057">
        <v>1481.05</v>
      </c>
      <c r="KZ4057">
        <v>1463</v>
      </c>
      <c r="LA4057">
        <v>1463</v>
      </c>
      <c r="LB4057">
        <v>1463</v>
      </c>
      <c r="LC4057">
        <v>1463</v>
      </c>
      <c r="LD4057">
        <v>1463</v>
      </c>
      <c r="LE4057">
        <v>1463</v>
      </c>
      <c r="LF4057">
        <v>1463</v>
      </c>
      <c r="LG4057">
        <v>1463</v>
      </c>
      <c r="LH4057">
        <v>1463</v>
      </c>
      <c r="LI4057">
        <v>1605.5</v>
      </c>
      <c r="LJ4057">
        <v>1605.5</v>
      </c>
      <c r="LK4057">
        <v>1605.5</v>
      </c>
      <c r="LL4057">
        <v>1521.9</v>
      </c>
      <c r="LM4057">
        <v>1521.9</v>
      </c>
      <c r="LN4057">
        <v>1521.9</v>
      </c>
      <c r="LO4057">
        <v>1545.65</v>
      </c>
      <c r="LP4057">
        <v>1558</v>
      </c>
      <c r="LQ4057">
        <v>1558</v>
      </c>
      <c r="LR4057">
        <v>1558</v>
      </c>
      <c r="LS4057">
        <v>1558</v>
      </c>
    </row>
    <row r="4058" spans="1:331" x14ac:dyDescent="0.2">
      <c r="A4058" t="s">
        <v>2602</v>
      </c>
      <c r="B4058" t="s">
        <v>713</v>
      </c>
      <c r="C4058" t="s">
        <v>1135</v>
      </c>
      <c r="D4058" t="s">
        <v>1136</v>
      </c>
      <c r="E4058" t="s">
        <v>2404</v>
      </c>
      <c r="F4058" t="s">
        <v>887</v>
      </c>
      <c r="G4058" t="s">
        <v>2405</v>
      </c>
      <c r="H4058" t="s">
        <v>2388</v>
      </c>
      <c r="I4058" t="s">
        <v>2406</v>
      </c>
      <c r="JO4058">
        <v>118</v>
      </c>
      <c r="JP4058">
        <v>123</v>
      </c>
      <c r="JQ4058">
        <v>124</v>
      </c>
      <c r="JR4058">
        <v>120</v>
      </c>
      <c r="JS4058">
        <v>124</v>
      </c>
      <c r="JT4058">
        <v>125</v>
      </c>
      <c r="JU4058">
        <v>125</v>
      </c>
      <c r="JV4058">
        <v>123</v>
      </c>
      <c r="JW4058">
        <v>123</v>
      </c>
      <c r="JX4058">
        <v>182</v>
      </c>
      <c r="JY4058">
        <v>143</v>
      </c>
      <c r="JZ4058">
        <v>167.99999999999901</v>
      </c>
      <c r="KA4058">
        <v>140</v>
      </c>
      <c r="KB4058">
        <v>143</v>
      </c>
      <c r="KC4058">
        <v>157.99999999999901</v>
      </c>
      <c r="KD4058">
        <v>172</v>
      </c>
      <c r="KE4058">
        <v>174.99999999999901</v>
      </c>
      <c r="KF4058">
        <v>174.99999999999901</v>
      </c>
      <c r="KG4058">
        <v>205</v>
      </c>
      <c r="KH4058">
        <v>205</v>
      </c>
      <c r="KI4058">
        <v>209</v>
      </c>
      <c r="KJ4058">
        <v>213</v>
      </c>
      <c r="KK4058">
        <v>213</v>
      </c>
      <c r="KL4058">
        <v>213</v>
      </c>
      <c r="KM4058">
        <v>220</v>
      </c>
      <c r="KN4058">
        <v>230</v>
      </c>
      <c r="KO4058">
        <v>235</v>
      </c>
      <c r="KP4058">
        <v>235</v>
      </c>
      <c r="KQ4058">
        <v>240</v>
      </c>
      <c r="KR4058">
        <v>349.99999999999898</v>
      </c>
      <c r="KS4058">
        <v>365</v>
      </c>
      <c r="KT4058">
        <v>376</v>
      </c>
      <c r="KU4058">
        <v>376</v>
      </c>
      <c r="KV4058">
        <v>476</v>
      </c>
      <c r="KW4058">
        <v>491</v>
      </c>
      <c r="KX4058">
        <v>572</v>
      </c>
      <c r="KY4058">
        <v>559</v>
      </c>
      <c r="KZ4058">
        <v>524</v>
      </c>
      <c r="LA4058">
        <v>527</v>
      </c>
      <c r="LB4058">
        <v>527</v>
      </c>
      <c r="LC4058">
        <v>522</v>
      </c>
      <c r="LD4058">
        <v>528</v>
      </c>
      <c r="LE4058">
        <v>534</v>
      </c>
      <c r="LF4058">
        <v>568</v>
      </c>
      <c r="LG4058">
        <v>572</v>
      </c>
      <c r="LH4058">
        <v>581.99999999999898</v>
      </c>
      <c r="LI4058">
        <v>601</v>
      </c>
      <c r="LJ4058">
        <v>606</v>
      </c>
      <c r="LK4058">
        <v>612</v>
      </c>
      <c r="LL4058">
        <v>612</v>
      </c>
      <c r="LM4058">
        <v>612</v>
      </c>
      <c r="LN4058">
        <v>618</v>
      </c>
      <c r="LO4058">
        <v>624.99999999999898</v>
      </c>
      <c r="LP4058">
        <v>624.99999999999898</v>
      </c>
      <c r="LQ4058">
        <v>624.99999999999898</v>
      </c>
      <c r="LR4058">
        <v>955</v>
      </c>
      <c r="LS4058">
        <v>955</v>
      </c>
    </row>
    <row r="4059" spans="1:331" x14ac:dyDescent="0.2">
      <c r="A4059" t="s">
        <v>2431</v>
      </c>
      <c r="B4059" t="s">
        <v>713</v>
      </c>
      <c r="C4059" t="s">
        <v>1012</v>
      </c>
      <c r="D4059" t="s">
        <v>1013</v>
      </c>
      <c r="E4059" t="s">
        <v>2404</v>
      </c>
      <c r="F4059" t="s">
        <v>887</v>
      </c>
      <c r="G4059" t="s">
        <v>2405</v>
      </c>
      <c r="H4059" t="s">
        <v>2388</v>
      </c>
      <c r="I4059" t="s">
        <v>2406</v>
      </c>
      <c r="JO4059">
        <v>32.131506849315002</v>
      </c>
      <c r="JP4059">
        <v>32.131506849315002</v>
      </c>
      <c r="JQ4059">
        <v>33.336438356164301</v>
      </c>
      <c r="JR4059">
        <v>42.172602739726003</v>
      </c>
      <c r="JS4059">
        <v>42.172602739726003</v>
      </c>
      <c r="JT4059">
        <v>55.226027397260196</v>
      </c>
      <c r="JU4059">
        <v>60.246575342465697</v>
      </c>
      <c r="JV4059">
        <v>60.246575342465697</v>
      </c>
      <c r="JW4059">
        <v>60.246575342465697</v>
      </c>
      <c r="JX4059">
        <v>60.246575342465697</v>
      </c>
      <c r="JY4059">
        <v>60.246575342465697</v>
      </c>
      <c r="JZ4059">
        <v>60.246575342465697</v>
      </c>
      <c r="KA4059">
        <v>60.246575342465697</v>
      </c>
      <c r="KB4059">
        <v>160</v>
      </c>
      <c r="KC4059">
        <v>160</v>
      </c>
      <c r="KD4059">
        <v>210</v>
      </c>
      <c r="KE4059">
        <v>210</v>
      </c>
      <c r="KF4059">
        <v>259.99999999999898</v>
      </c>
      <c r="KG4059">
        <v>259.99999999999898</v>
      </c>
      <c r="KH4059">
        <v>260</v>
      </c>
      <c r="KI4059">
        <v>261</v>
      </c>
      <c r="KJ4059">
        <v>270</v>
      </c>
      <c r="KK4059">
        <v>270</v>
      </c>
      <c r="KL4059">
        <v>275</v>
      </c>
      <c r="KM4059">
        <v>390</v>
      </c>
      <c r="KN4059">
        <v>445</v>
      </c>
      <c r="KO4059">
        <v>445</v>
      </c>
      <c r="KP4059">
        <v>445</v>
      </c>
      <c r="KQ4059">
        <v>445</v>
      </c>
      <c r="KR4059">
        <v>300</v>
      </c>
      <c r="KS4059">
        <v>370</v>
      </c>
      <c r="KT4059">
        <v>445</v>
      </c>
      <c r="KU4059">
        <v>385</v>
      </c>
      <c r="KV4059">
        <v>445</v>
      </c>
      <c r="KW4059">
        <v>360</v>
      </c>
      <c r="KX4059">
        <v>319.99999999999898</v>
      </c>
      <c r="KY4059">
        <v>445</v>
      </c>
      <c r="KZ4059">
        <v>400</v>
      </c>
      <c r="LA4059">
        <v>400</v>
      </c>
      <c r="LB4059">
        <v>360</v>
      </c>
      <c r="LC4059">
        <v>405</v>
      </c>
      <c r="LD4059">
        <v>230</v>
      </c>
      <c r="LE4059">
        <v>445</v>
      </c>
      <c r="LF4059">
        <v>319.99999999999898</v>
      </c>
      <c r="LG4059">
        <v>220</v>
      </c>
      <c r="LH4059">
        <v>321</v>
      </c>
      <c r="LI4059">
        <v>446</v>
      </c>
      <c r="LJ4059">
        <v>446</v>
      </c>
      <c r="LK4059">
        <v>446</v>
      </c>
      <c r="LL4059">
        <v>449</v>
      </c>
      <c r="LM4059">
        <v>449</v>
      </c>
      <c r="LN4059">
        <v>449</v>
      </c>
      <c r="LO4059">
        <v>449</v>
      </c>
      <c r="LP4059">
        <v>454</v>
      </c>
      <c r="LQ4059">
        <v>460</v>
      </c>
      <c r="LR4059">
        <v>460</v>
      </c>
      <c r="LS4059">
        <v>475</v>
      </c>
    </row>
    <row r="4060" spans="1:331" x14ac:dyDescent="0.2">
      <c r="A4060" t="s">
        <v>2489</v>
      </c>
      <c r="B4060" t="s">
        <v>713</v>
      </c>
      <c r="C4060" t="s">
        <v>786</v>
      </c>
      <c r="D4060" t="s">
        <v>787</v>
      </c>
      <c r="E4060" t="s">
        <v>2404</v>
      </c>
      <c r="F4060" t="s">
        <v>887</v>
      </c>
      <c r="G4060" t="s">
        <v>2405</v>
      </c>
      <c r="H4060" t="s">
        <v>2388</v>
      </c>
      <c r="I4060" t="s">
        <v>2406</v>
      </c>
      <c r="JO4060">
        <v>614</v>
      </c>
      <c r="JP4060">
        <v>658.99999999999898</v>
      </c>
      <c r="JQ4060">
        <v>773</v>
      </c>
      <c r="JR4060">
        <v>846</v>
      </c>
      <c r="JS4060">
        <v>1318.99999999999</v>
      </c>
      <c r="JT4060">
        <v>1348</v>
      </c>
      <c r="JU4060">
        <v>1587</v>
      </c>
      <c r="JV4060">
        <v>1826</v>
      </c>
      <c r="JW4060">
        <v>1826</v>
      </c>
      <c r="JX4060">
        <v>1841</v>
      </c>
      <c r="JY4060">
        <v>1985</v>
      </c>
      <c r="JZ4060">
        <v>2031</v>
      </c>
      <c r="KA4060">
        <v>1869</v>
      </c>
      <c r="KB4060">
        <v>1850</v>
      </c>
      <c r="KC4060">
        <v>1850</v>
      </c>
      <c r="KD4060">
        <v>1852</v>
      </c>
      <c r="KE4060">
        <v>1705</v>
      </c>
      <c r="KF4060">
        <v>1625</v>
      </c>
      <c r="KG4060">
        <v>1504</v>
      </c>
      <c r="KH4060">
        <v>1500</v>
      </c>
      <c r="KI4060">
        <v>1478</v>
      </c>
      <c r="KJ4060">
        <v>1455.99999999999</v>
      </c>
      <c r="KK4060">
        <v>1363</v>
      </c>
      <c r="KL4060">
        <v>1358.99999999999</v>
      </c>
      <c r="KM4060">
        <v>1367</v>
      </c>
      <c r="KN4060">
        <v>1207</v>
      </c>
      <c r="KO4060">
        <v>1225</v>
      </c>
      <c r="KP4060">
        <v>1254</v>
      </c>
      <c r="KQ4060">
        <v>1197</v>
      </c>
      <c r="KR4060">
        <v>1197</v>
      </c>
      <c r="KS4060">
        <v>1257</v>
      </c>
      <c r="KT4060">
        <v>1234</v>
      </c>
      <c r="KU4060">
        <v>1261</v>
      </c>
      <c r="KV4060">
        <v>1261</v>
      </c>
      <c r="KW4060">
        <v>1277</v>
      </c>
      <c r="KX4060">
        <v>1277</v>
      </c>
      <c r="KY4060">
        <v>1277.99999999999</v>
      </c>
      <c r="KZ4060">
        <v>1281.5</v>
      </c>
      <c r="LA4060">
        <v>1281.5</v>
      </c>
      <c r="LB4060">
        <v>1283.5</v>
      </c>
      <c r="LC4060">
        <v>1273.9000000000001</v>
      </c>
      <c r="LD4060">
        <v>1273.886</v>
      </c>
      <c r="LE4060">
        <v>1236.28</v>
      </c>
      <c r="LF4060">
        <v>1279.5799999999899</v>
      </c>
      <c r="LG4060">
        <v>1279.58</v>
      </c>
      <c r="LH4060">
        <v>1273.9290000000001</v>
      </c>
      <c r="LI4060">
        <v>1276.229</v>
      </c>
      <c r="LJ4060">
        <v>1279.3309999999999</v>
      </c>
      <c r="LK4060">
        <v>1279.3309999999999</v>
      </c>
      <c r="LL4060">
        <v>1279.3309999999999</v>
      </c>
      <c r="LM4060">
        <v>1297.75</v>
      </c>
      <c r="LN4060">
        <v>1297.75</v>
      </c>
      <c r="LO4060">
        <v>1298.75</v>
      </c>
      <c r="LP4060">
        <v>1298.75</v>
      </c>
      <c r="LQ4060">
        <v>1291.25</v>
      </c>
      <c r="LR4060">
        <v>1244.3499999999999</v>
      </c>
      <c r="LS4060">
        <v>1238.0999999999999</v>
      </c>
    </row>
    <row r="4061" spans="1:331" x14ac:dyDescent="0.2">
      <c r="A4061" t="s">
        <v>2502</v>
      </c>
      <c r="B4061" t="s">
        <v>713</v>
      </c>
      <c r="C4061" t="s">
        <v>735</v>
      </c>
      <c r="D4061" t="s">
        <v>736</v>
      </c>
      <c r="E4061" t="s">
        <v>2404</v>
      </c>
      <c r="F4061" t="s">
        <v>887</v>
      </c>
      <c r="G4061" t="s">
        <v>2405</v>
      </c>
      <c r="H4061" t="s">
        <v>2388</v>
      </c>
      <c r="I4061" t="s">
        <v>2406</v>
      </c>
      <c r="JO4061">
        <v>60</v>
      </c>
      <c r="JP4061">
        <v>60</v>
      </c>
      <c r="JQ4061">
        <v>98</v>
      </c>
      <c r="JR4061">
        <v>107</v>
      </c>
      <c r="JS4061">
        <v>117</v>
      </c>
      <c r="JT4061">
        <v>194</v>
      </c>
      <c r="JU4061">
        <v>161</v>
      </c>
      <c r="JV4061">
        <v>173</v>
      </c>
      <c r="JW4061">
        <v>168</v>
      </c>
      <c r="JX4061">
        <v>168</v>
      </c>
      <c r="JY4061">
        <v>259</v>
      </c>
      <c r="JZ4061">
        <v>259</v>
      </c>
      <c r="KA4061">
        <v>264</v>
      </c>
      <c r="KB4061">
        <v>259.99999999999898</v>
      </c>
      <c r="KC4061">
        <v>259.99999999999898</v>
      </c>
      <c r="KD4061">
        <v>250</v>
      </c>
      <c r="KE4061">
        <v>240</v>
      </c>
      <c r="KF4061">
        <v>240</v>
      </c>
      <c r="KG4061">
        <v>240</v>
      </c>
      <c r="KH4061">
        <v>240</v>
      </c>
      <c r="KI4061">
        <v>240</v>
      </c>
      <c r="KJ4061">
        <v>240</v>
      </c>
      <c r="KK4061">
        <v>240</v>
      </c>
      <c r="KL4061">
        <v>210</v>
      </c>
      <c r="KM4061">
        <v>259.99999999999898</v>
      </c>
      <c r="KN4061">
        <v>290.99999999999898</v>
      </c>
      <c r="KO4061">
        <v>288</v>
      </c>
      <c r="KP4061">
        <v>288</v>
      </c>
      <c r="KQ4061">
        <v>288</v>
      </c>
      <c r="KR4061">
        <v>288</v>
      </c>
      <c r="KS4061">
        <v>298</v>
      </c>
      <c r="KT4061">
        <v>308</v>
      </c>
      <c r="KU4061">
        <v>308</v>
      </c>
      <c r="KV4061">
        <v>309.99999999999898</v>
      </c>
      <c r="KW4061">
        <v>323</v>
      </c>
      <c r="KX4061">
        <v>305</v>
      </c>
      <c r="KY4061">
        <v>307</v>
      </c>
      <c r="KZ4061">
        <v>315.99999999999898</v>
      </c>
      <c r="LA4061">
        <v>315.99999999999898</v>
      </c>
      <c r="LB4061">
        <v>316</v>
      </c>
      <c r="LC4061">
        <v>315.99999999999898</v>
      </c>
      <c r="LD4061">
        <v>315.99999999999898</v>
      </c>
      <c r="LE4061">
        <v>315.99999999999898</v>
      </c>
      <c r="LF4061">
        <v>316</v>
      </c>
      <c r="LG4061">
        <v>315.99999999999898</v>
      </c>
      <c r="LH4061">
        <v>315.99999999999898</v>
      </c>
      <c r="LI4061">
        <v>329</v>
      </c>
      <c r="LJ4061">
        <v>342</v>
      </c>
      <c r="LK4061">
        <v>341.99999999999898</v>
      </c>
      <c r="LL4061">
        <v>341.99999999999898</v>
      </c>
      <c r="LM4061">
        <v>341.99999999999898</v>
      </c>
      <c r="LN4061">
        <v>342</v>
      </c>
      <c r="LO4061">
        <v>341.99999999999898</v>
      </c>
      <c r="LP4061">
        <v>341.99999999999898</v>
      </c>
      <c r="LQ4061">
        <v>341.99999999999898</v>
      </c>
      <c r="LR4061">
        <v>342</v>
      </c>
      <c r="LS4061">
        <v>226</v>
      </c>
    </row>
    <row r="4062" spans="1:331" x14ac:dyDescent="0.2">
      <c r="A4062" t="s">
        <v>2598</v>
      </c>
      <c r="B4062" t="s">
        <v>713</v>
      </c>
      <c r="C4062" t="s">
        <v>882</v>
      </c>
      <c r="D4062" t="s">
        <v>883</v>
      </c>
      <c r="E4062" t="s">
        <v>2404</v>
      </c>
      <c r="F4062" t="s">
        <v>887</v>
      </c>
      <c r="G4062" t="s">
        <v>2405</v>
      </c>
      <c r="H4062" t="s">
        <v>2388</v>
      </c>
      <c r="I4062" t="s">
        <v>2406</v>
      </c>
      <c r="JO4062">
        <v>61</v>
      </c>
      <c r="JP4062">
        <v>61</v>
      </c>
      <c r="JQ4062">
        <v>61</v>
      </c>
      <c r="JR4062">
        <v>61</v>
      </c>
      <c r="JS4062">
        <v>61</v>
      </c>
      <c r="JT4062">
        <v>61</v>
      </c>
      <c r="JU4062">
        <v>61</v>
      </c>
      <c r="JV4062">
        <v>61</v>
      </c>
      <c r="JW4062">
        <v>61</v>
      </c>
      <c r="JX4062">
        <v>61</v>
      </c>
      <c r="JY4062">
        <v>61</v>
      </c>
      <c r="JZ4062">
        <v>61</v>
      </c>
      <c r="KA4062">
        <v>61</v>
      </c>
      <c r="KB4062">
        <v>61</v>
      </c>
      <c r="KC4062">
        <v>61</v>
      </c>
      <c r="KD4062">
        <v>61</v>
      </c>
      <c r="KE4062">
        <v>61</v>
      </c>
      <c r="KF4062">
        <v>61</v>
      </c>
      <c r="KG4062">
        <v>61</v>
      </c>
      <c r="KH4062">
        <v>61</v>
      </c>
      <c r="KI4062">
        <v>61</v>
      </c>
      <c r="KJ4062">
        <v>61</v>
      </c>
      <c r="KK4062">
        <v>87.999999999999901</v>
      </c>
      <c r="KL4062">
        <v>87.999999999999901</v>
      </c>
      <c r="KM4062">
        <v>87.999999999999901</v>
      </c>
      <c r="KN4062">
        <v>87.999999999999901</v>
      </c>
      <c r="KO4062">
        <v>87.999999999999901</v>
      </c>
      <c r="KP4062">
        <v>87.999999999999901</v>
      </c>
      <c r="KQ4062">
        <v>87.999999999999901</v>
      </c>
      <c r="KR4062">
        <v>87.999999999999901</v>
      </c>
      <c r="KS4062">
        <v>87.999999999999901</v>
      </c>
      <c r="KT4062">
        <v>97</v>
      </c>
      <c r="KU4062">
        <v>97</v>
      </c>
      <c r="KV4062">
        <v>96</v>
      </c>
      <c r="KW4062">
        <v>96</v>
      </c>
      <c r="KX4062">
        <v>96</v>
      </c>
      <c r="KY4062">
        <v>101</v>
      </c>
      <c r="KZ4062">
        <v>104</v>
      </c>
      <c r="LA4062">
        <v>104</v>
      </c>
      <c r="LB4062">
        <v>104</v>
      </c>
      <c r="LC4062">
        <v>102</v>
      </c>
      <c r="LD4062">
        <v>102.419178082191</v>
      </c>
      <c r="LE4062">
        <v>102.62</v>
      </c>
      <c r="LF4062">
        <v>102.62</v>
      </c>
      <c r="LG4062">
        <v>135.60499999999999</v>
      </c>
      <c r="LH4062">
        <v>135.60499999999999</v>
      </c>
      <c r="LI4062">
        <v>135.60499999999999</v>
      </c>
      <c r="LJ4062">
        <v>135.60499999999999</v>
      </c>
      <c r="LK4062">
        <v>135.60499999999999</v>
      </c>
      <c r="LL4062">
        <v>135.60499999999999</v>
      </c>
      <c r="LM4062">
        <v>135.60499999999999</v>
      </c>
      <c r="LN4062">
        <v>135.60499999999999</v>
      </c>
      <c r="LO4062">
        <v>135.60499999999999</v>
      </c>
      <c r="LP4062">
        <v>135.60499999999999</v>
      </c>
      <c r="LQ4062">
        <v>135.60499999999999</v>
      </c>
      <c r="LR4062">
        <v>135.60499999999999</v>
      </c>
      <c r="LS4062">
        <v>135</v>
      </c>
    </row>
    <row r="4063" spans="1:331" x14ac:dyDescent="0.2">
      <c r="A4063" t="s">
        <v>2449</v>
      </c>
      <c r="B4063" t="s">
        <v>713</v>
      </c>
      <c r="C4063" t="s">
        <v>1896</v>
      </c>
      <c r="D4063" t="s">
        <v>1897</v>
      </c>
      <c r="E4063" t="s">
        <v>2404</v>
      </c>
      <c r="F4063" t="s">
        <v>887</v>
      </c>
      <c r="G4063" t="s">
        <v>2405</v>
      </c>
      <c r="H4063" t="s">
        <v>2388</v>
      </c>
      <c r="I4063" t="s">
        <v>2406</v>
      </c>
      <c r="JO4063">
        <v>0</v>
      </c>
      <c r="JP4063">
        <v>0</v>
      </c>
      <c r="JQ4063">
        <v>0</v>
      </c>
      <c r="JR4063">
        <v>0</v>
      </c>
      <c r="JS4063">
        <v>0</v>
      </c>
      <c r="JT4063">
        <v>0</v>
      </c>
      <c r="JU4063">
        <v>0</v>
      </c>
      <c r="JV4063">
        <v>0</v>
      </c>
      <c r="JW4063">
        <v>0</v>
      </c>
      <c r="JX4063">
        <v>0</v>
      </c>
      <c r="JY4063">
        <v>0</v>
      </c>
      <c r="JZ4063">
        <v>0</v>
      </c>
      <c r="KA4063">
        <v>0</v>
      </c>
      <c r="KB4063">
        <v>0</v>
      </c>
      <c r="KC4063">
        <v>0</v>
      </c>
      <c r="KD4063">
        <v>0</v>
      </c>
      <c r="KE4063">
        <v>0</v>
      </c>
      <c r="KF4063">
        <v>50</v>
      </c>
      <c r="KG4063">
        <v>50</v>
      </c>
      <c r="KH4063">
        <v>50</v>
      </c>
      <c r="KI4063">
        <v>50</v>
      </c>
      <c r="KJ4063">
        <v>70</v>
      </c>
      <c r="KK4063">
        <v>80</v>
      </c>
      <c r="KL4063">
        <v>79.999999999999901</v>
      </c>
      <c r="KM4063">
        <v>80</v>
      </c>
      <c r="KN4063">
        <v>80</v>
      </c>
      <c r="KO4063">
        <v>80</v>
      </c>
      <c r="KP4063">
        <v>79.999999999999901</v>
      </c>
      <c r="KQ4063">
        <v>80</v>
      </c>
      <c r="KR4063">
        <v>80</v>
      </c>
      <c r="KS4063">
        <v>80</v>
      </c>
      <c r="KT4063">
        <v>79.999999999999901</v>
      </c>
      <c r="KU4063">
        <v>80</v>
      </c>
      <c r="KV4063">
        <v>80</v>
      </c>
      <c r="KW4063">
        <v>80</v>
      </c>
      <c r="KX4063">
        <v>79.999999999999901</v>
      </c>
      <c r="KY4063">
        <v>81.999999999999901</v>
      </c>
      <c r="KZ4063">
        <v>85</v>
      </c>
      <c r="LA4063">
        <v>85</v>
      </c>
      <c r="LB4063">
        <v>85</v>
      </c>
      <c r="LC4063">
        <v>85</v>
      </c>
      <c r="LD4063">
        <v>201</v>
      </c>
      <c r="LE4063">
        <v>216</v>
      </c>
      <c r="LF4063">
        <v>222</v>
      </c>
      <c r="LG4063">
        <v>222</v>
      </c>
      <c r="LH4063">
        <v>222</v>
      </c>
      <c r="LI4063">
        <v>222</v>
      </c>
      <c r="LJ4063">
        <v>222</v>
      </c>
      <c r="LK4063">
        <v>222</v>
      </c>
      <c r="LL4063">
        <v>222</v>
      </c>
      <c r="LM4063">
        <v>222</v>
      </c>
      <c r="LN4063">
        <v>222</v>
      </c>
      <c r="LO4063">
        <v>304</v>
      </c>
      <c r="LP4063">
        <v>304</v>
      </c>
      <c r="LQ4063">
        <v>304</v>
      </c>
      <c r="LR4063">
        <v>304</v>
      </c>
      <c r="LS4063">
        <v>304</v>
      </c>
    </row>
    <row r="4064" spans="1:331" x14ac:dyDescent="0.2">
      <c r="A4064" t="s">
        <v>2460</v>
      </c>
      <c r="B4064" t="s">
        <v>713</v>
      </c>
      <c r="C4064" t="s">
        <v>899</v>
      </c>
      <c r="D4064" t="s">
        <v>900</v>
      </c>
      <c r="E4064" t="s">
        <v>2404</v>
      </c>
      <c r="F4064" t="s">
        <v>887</v>
      </c>
      <c r="G4064" t="s">
        <v>2405</v>
      </c>
      <c r="H4064" t="s">
        <v>2388</v>
      </c>
      <c r="I4064" t="s">
        <v>2406</v>
      </c>
      <c r="JO4064">
        <v>60.04</v>
      </c>
      <c r="JP4064">
        <v>60.42</v>
      </c>
      <c r="JQ4064">
        <v>85.499999999999901</v>
      </c>
      <c r="JR4064">
        <v>98.42</v>
      </c>
      <c r="JS4064">
        <v>87.4</v>
      </c>
      <c r="JT4064">
        <v>87.4</v>
      </c>
      <c r="JU4064">
        <v>100.32</v>
      </c>
      <c r="JV4064">
        <v>101</v>
      </c>
      <c r="JW4064">
        <v>107</v>
      </c>
      <c r="JX4064">
        <v>129.99999999999901</v>
      </c>
      <c r="JY4064">
        <v>129.99999999999901</v>
      </c>
      <c r="JZ4064">
        <v>116</v>
      </c>
      <c r="KA4064">
        <v>170.99999999999901</v>
      </c>
      <c r="KB4064">
        <v>170</v>
      </c>
      <c r="KC4064">
        <v>170</v>
      </c>
      <c r="KD4064">
        <v>171</v>
      </c>
      <c r="KE4064">
        <v>175.99999999999901</v>
      </c>
      <c r="KF4064">
        <v>186</v>
      </c>
      <c r="KG4064">
        <v>186</v>
      </c>
      <c r="KH4064">
        <v>187</v>
      </c>
      <c r="KI4064">
        <v>187</v>
      </c>
      <c r="KJ4064">
        <v>187</v>
      </c>
      <c r="KK4064">
        <v>187</v>
      </c>
      <c r="KL4064">
        <v>187</v>
      </c>
      <c r="KM4064">
        <v>187</v>
      </c>
      <c r="KN4064">
        <v>187</v>
      </c>
      <c r="KO4064">
        <v>187</v>
      </c>
      <c r="KP4064">
        <v>187</v>
      </c>
      <c r="KQ4064">
        <v>189</v>
      </c>
      <c r="KR4064">
        <v>189</v>
      </c>
      <c r="KS4064">
        <v>189</v>
      </c>
      <c r="KT4064">
        <v>189</v>
      </c>
      <c r="KU4064">
        <v>189</v>
      </c>
      <c r="KV4064">
        <v>189</v>
      </c>
      <c r="KW4064">
        <v>192</v>
      </c>
      <c r="KX4064">
        <v>198</v>
      </c>
      <c r="KY4064">
        <v>198</v>
      </c>
      <c r="KZ4064">
        <v>198</v>
      </c>
      <c r="LA4064">
        <v>198</v>
      </c>
      <c r="LB4064">
        <v>223</v>
      </c>
      <c r="LC4064">
        <v>223</v>
      </c>
      <c r="LD4064">
        <v>223</v>
      </c>
      <c r="LE4064">
        <v>223</v>
      </c>
      <c r="LF4064">
        <v>230</v>
      </c>
      <c r="LG4064">
        <v>252</v>
      </c>
      <c r="LH4064">
        <v>252</v>
      </c>
      <c r="LI4064">
        <v>252</v>
      </c>
      <c r="LJ4064">
        <v>252</v>
      </c>
      <c r="LK4064">
        <v>253</v>
      </c>
      <c r="LL4064">
        <v>253</v>
      </c>
      <c r="LM4064">
        <v>253</v>
      </c>
      <c r="LN4064">
        <v>253</v>
      </c>
      <c r="LO4064">
        <v>253</v>
      </c>
      <c r="LP4064">
        <v>253</v>
      </c>
      <c r="LQ4064">
        <v>253</v>
      </c>
      <c r="LR4064">
        <v>253</v>
      </c>
      <c r="LS4064">
        <v>276</v>
      </c>
    </row>
    <row r="4065" spans="1:331" x14ac:dyDescent="0.2">
      <c r="A4065" t="s">
        <v>2596</v>
      </c>
      <c r="B4065" t="s">
        <v>713</v>
      </c>
      <c r="C4065" t="s">
        <v>790</v>
      </c>
      <c r="D4065" t="s">
        <v>791</v>
      </c>
      <c r="E4065" t="s">
        <v>2404</v>
      </c>
      <c r="F4065" t="s">
        <v>887</v>
      </c>
      <c r="G4065" t="s">
        <v>2405</v>
      </c>
      <c r="H4065" t="s">
        <v>2388</v>
      </c>
      <c r="I4065" t="s">
        <v>2406</v>
      </c>
      <c r="JO4065">
        <v>102</v>
      </c>
      <c r="JP4065">
        <v>109</v>
      </c>
      <c r="JQ4065">
        <v>170.99999999999901</v>
      </c>
      <c r="JR4065">
        <v>187</v>
      </c>
      <c r="JS4065">
        <v>195</v>
      </c>
      <c r="JT4065">
        <v>199</v>
      </c>
      <c r="JU4065">
        <v>206</v>
      </c>
      <c r="JV4065">
        <v>275</v>
      </c>
      <c r="JW4065">
        <v>275</v>
      </c>
      <c r="JX4065">
        <v>275</v>
      </c>
      <c r="JY4065">
        <v>275</v>
      </c>
      <c r="JZ4065">
        <v>246</v>
      </c>
      <c r="KA4065">
        <v>246</v>
      </c>
      <c r="KB4065">
        <v>257</v>
      </c>
      <c r="KC4065">
        <v>257</v>
      </c>
      <c r="KD4065">
        <v>256</v>
      </c>
      <c r="KE4065">
        <v>276</v>
      </c>
      <c r="KF4065">
        <v>290.99999999999898</v>
      </c>
      <c r="KG4065">
        <v>290.99999999999898</v>
      </c>
      <c r="KH4065">
        <v>291</v>
      </c>
      <c r="KI4065">
        <v>290.99999999999898</v>
      </c>
      <c r="KJ4065">
        <v>290.99999999999898</v>
      </c>
      <c r="KK4065">
        <v>290.99999999999898</v>
      </c>
      <c r="KL4065">
        <v>291</v>
      </c>
      <c r="KM4065">
        <v>290.99999999999898</v>
      </c>
      <c r="KN4065">
        <v>290.99999999999898</v>
      </c>
      <c r="KO4065">
        <v>290.99999999999898</v>
      </c>
      <c r="KP4065">
        <v>291</v>
      </c>
      <c r="KQ4065">
        <v>290.99999999999898</v>
      </c>
      <c r="KR4065">
        <v>301</v>
      </c>
      <c r="KS4065">
        <v>366</v>
      </c>
      <c r="KT4065">
        <v>369</v>
      </c>
      <c r="KU4065">
        <v>389</v>
      </c>
      <c r="KV4065">
        <v>394</v>
      </c>
      <c r="KW4065">
        <v>396</v>
      </c>
      <c r="KX4065">
        <v>398</v>
      </c>
      <c r="KY4065">
        <v>398</v>
      </c>
      <c r="KZ4065">
        <v>398</v>
      </c>
      <c r="LA4065">
        <v>334.99999999999898</v>
      </c>
      <c r="LB4065">
        <v>280</v>
      </c>
      <c r="LC4065">
        <v>280</v>
      </c>
      <c r="LD4065">
        <v>275.5</v>
      </c>
      <c r="LE4065">
        <v>269.8</v>
      </c>
      <c r="LF4065">
        <v>269.79999999999899</v>
      </c>
      <c r="LG4065">
        <v>266.95</v>
      </c>
      <c r="LH4065">
        <v>264.10000000000002</v>
      </c>
      <c r="LI4065">
        <v>261.25</v>
      </c>
      <c r="LJ4065">
        <v>261.25</v>
      </c>
      <c r="LK4065">
        <v>269.8</v>
      </c>
      <c r="LL4065">
        <v>270.75</v>
      </c>
      <c r="LM4065">
        <v>270.75</v>
      </c>
      <c r="LN4065">
        <v>270.75</v>
      </c>
      <c r="LO4065">
        <v>270.93999999999897</v>
      </c>
      <c r="LP4065">
        <v>270.93999999999897</v>
      </c>
      <c r="LQ4065">
        <v>270.93999999999897</v>
      </c>
      <c r="LR4065">
        <v>180</v>
      </c>
      <c r="LS4065">
        <v>180</v>
      </c>
    </row>
    <row r="4066" spans="1:331" x14ac:dyDescent="0.2">
      <c r="A4066" t="s">
        <v>2597</v>
      </c>
      <c r="B4066" t="s">
        <v>713</v>
      </c>
      <c r="C4066" t="s">
        <v>1576</v>
      </c>
      <c r="D4066" t="s">
        <v>1577</v>
      </c>
      <c r="E4066" t="s">
        <v>2404</v>
      </c>
      <c r="F4066" t="s">
        <v>887</v>
      </c>
      <c r="G4066" t="s">
        <v>2405</v>
      </c>
      <c r="H4066" t="s">
        <v>2388</v>
      </c>
      <c r="I4066" t="s">
        <v>2406</v>
      </c>
      <c r="JO4066">
        <v>52</v>
      </c>
      <c r="JP4066">
        <v>62</v>
      </c>
      <c r="JQ4066">
        <v>62</v>
      </c>
      <c r="JR4066">
        <v>62</v>
      </c>
      <c r="JS4066">
        <v>62</v>
      </c>
      <c r="JT4066">
        <v>62</v>
      </c>
      <c r="JU4066">
        <v>62</v>
      </c>
      <c r="JV4066">
        <v>62</v>
      </c>
      <c r="JW4066">
        <v>62</v>
      </c>
      <c r="JX4066">
        <v>62</v>
      </c>
      <c r="JY4066">
        <v>62</v>
      </c>
      <c r="JZ4066">
        <v>62</v>
      </c>
      <c r="KA4066">
        <v>96</v>
      </c>
      <c r="KB4066">
        <v>96</v>
      </c>
      <c r="KC4066">
        <v>96</v>
      </c>
      <c r="KD4066">
        <v>113</v>
      </c>
      <c r="KE4066">
        <v>113</v>
      </c>
      <c r="KF4066">
        <v>113</v>
      </c>
      <c r="KG4066">
        <v>113</v>
      </c>
      <c r="KH4066">
        <v>113</v>
      </c>
      <c r="KI4066">
        <v>113</v>
      </c>
      <c r="KJ4066">
        <v>113</v>
      </c>
      <c r="KK4066">
        <v>113</v>
      </c>
      <c r="KL4066">
        <v>113</v>
      </c>
      <c r="KM4066">
        <v>113</v>
      </c>
      <c r="KN4066">
        <v>129</v>
      </c>
      <c r="KO4066">
        <v>129</v>
      </c>
      <c r="KP4066">
        <v>129</v>
      </c>
      <c r="KQ4066">
        <v>129</v>
      </c>
      <c r="KR4066">
        <v>132</v>
      </c>
      <c r="KS4066">
        <v>132</v>
      </c>
      <c r="KT4066">
        <v>131</v>
      </c>
      <c r="KU4066">
        <v>132</v>
      </c>
      <c r="KV4066">
        <v>131</v>
      </c>
      <c r="KW4066">
        <v>134</v>
      </c>
      <c r="KX4066">
        <v>134</v>
      </c>
      <c r="KY4066">
        <v>226.527123287671</v>
      </c>
      <c r="KZ4066">
        <v>226.527123287671</v>
      </c>
      <c r="LA4066">
        <v>227.53123287671201</v>
      </c>
      <c r="LB4066">
        <v>255.64630136986301</v>
      </c>
      <c r="LC4066">
        <v>268.95322353424598</v>
      </c>
      <c r="LD4066">
        <v>271.46450161643799</v>
      </c>
      <c r="LE4066">
        <v>274.77487019178</v>
      </c>
      <c r="LF4066">
        <v>274.25293402739698</v>
      </c>
      <c r="LG4066">
        <v>276.08422909589001</v>
      </c>
      <c r="LH4066">
        <v>278.705316602739</v>
      </c>
      <c r="LI4066">
        <v>278.89517364383499</v>
      </c>
      <c r="LJ4066">
        <v>275.13578734246499</v>
      </c>
      <c r="LK4066">
        <v>389.805102410958</v>
      </c>
      <c r="LL4066">
        <v>389.805102410958</v>
      </c>
      <c r="LM4066">
        <v>388.71492054794498</v>
      </c>
      <c r="LN4066">
        <v>389.27702109589001</v>
      </c>
      <c r="LO4066">
        <v>401.19132358904102</v>
      </c>
      <c r="LP4066">
        <v>401.45305479452003</v>
      </c>
      <c r="LQ4066">
        <v>401.45305479452003</v>
      </c>
      <c r="LR4066">
        <v>411.45305479452003</v>
      </c>
      <c r="LS4066">
        <v>411.45305479452003</v>
      </c>
    </row>
    <row r="4067" spans="1:331" x14ac:dyDescent="0.2">
      <c r="A4067" t="s">
        <v>2501</v>
      </c>
      <c r="B4067" t="s">
        <v>713</v>
      </c>
      <c r="C4067" t="s">
        <v>1122</v>
      </c>
      <c r="D4067" t="s">
        <v>1123</v>
      </c>
      <c r="E4067" t="s">
        <v>2404</v>
      </c>
      <c r="F4067" t="s">
        <v>887</v>
      </c>
      <c r="G4067" t="s">
        <v>2405</v>
      </c>
      <c r="H4067" t="s">
        <v>2388</v>
      </c>
      <c r="I4067" t="s">
        <v>2406</v>
      </c>
      <c r="JO4067">
        <v>86</v>
      </c>
      <c r="JP4067">
        <v>86</v>
      </c>
      <c r="JQ4067">
        <v>86</v>
      </c>
      <c r="JR4067">
        <v>161</v>
      </c>
      <c r="JS4067">
        <v>161</v>
      </c>
      <c r="JT4067">
        <v>161</v>
      </c>
      <c r="JU4067">
        <v>201</v>
      </c>
      <c r="JV4067">
        <v>241</v>
      </c>
      <c r="JW4067">
        <v>241</v>
      </c>
      <c r="JX4067">
        <v>241</v>
      </c>
      <c r="JY4067">
        <v>311</v>
      </c>
      <c r="JZ4067">
        <v>319.99999999999898</v>
      </c>
      <c r="KA4067">
        <v>351</v>
      </c>
      <c r="KB4067">
        <v>361</v>
      </c>
      <c r="KC4067">
        <v>361</v>
      </c>
      <c r="KD4067">
        <v>361</v>
      </c>
      <c r="KE4067">
        <v>361</v>
      </c>
      <c r="KF4067">
        <v>361</v>
      </c>
      <c r="KG4067">
        <v>361</v>
      </c>
      <c r="KH4067">
        <v>361</v>
      </c>
      <c r="KI4067">
        <v>361</v>
      </c>
      <c r="KJ4067">
        <v>361</v>
      </c>
      <c r="KK4067">
        <v>361</v>
      </c>
      <c r="KL4067">
        <v>361</v>
      </c>
      <c r="KM4067">
        <v>361</v>
      </c>
      <c r="KN4067">
        <v>361</v>
      </c>
      <c r="KO4067">
        <v>334.99999999999898</v>
      </c>
      <c r="KP4067">
        <v>334.99999999999898</v>
      </c>
      <c r="KQ4067">
        <v>334.99999999999898</v>
      </c>
      <c r="KR4067">
        <v>341</v>
      </c>
      <c r="KS4067">
        <v>341</v>
      </c>
      <c r="KT4067">
        <v>341</v>
      </c>
      <c r="KU4067">
        <v>361</v>
      </c>
      <c r="KV4067">
        <v>372</v>
      </c>
      <c r="KW4067">
        <v>378</v>
      </c>
      <c r="KX4067">
        <v>384</v>
      </c>
      <c r="KY4067">
        <v>386</v>
      </c>
      <c r="KZ4067">
        <v>482</v>
      </c>
      <c r="LA4067">
        <v>482</v>
      </c>
      <c r="LB4067">
        <v>484.78410958904101</v>
      </c>
      <c r="LC4067">
        <v>506.91468493150597</v>
      </c>
      <c r="LD4067">
        <v>497.65679452054701</v>
      </c>
      <c r="LE4067">
        <v>493.45961643835602</v>
      </c>
      <c r="LF4067">
        <v>492.45550684931499</v>
      </c>
      <c r="LG4067">
        <v>491.04975342465701</v>
      </c>
      <c r="LH4067">
        <v>560.47389041095801</v>
      </c>
      <c r="LI4067">
        <v>579.57205479452</v>
      </c>
      <c r="LJ4067">
        <v>581.76101369862999</v>
      </c>
      <c r="LK4067">
        <v>581.76101369862999</v>
      </c>
      <c r="LL4067">
        <v>581.76101369862999</v>
      </c>
      <c r="LM4067">
        <v>581.379452054794</v>
      </c>
      <c r="LN4067">
        <v>581.379452054794</v>
      </c>
      <c r="LO4067">
        <v>568.16536986301298</v>
      </c>
      <c r="LP4067">
        <v>581.379452054794</v>
      </c>
      <c r="LQ4067">
        <v>581.379452054794</v>
      </c>
      <c r="LR4067">
        <v>581.379452054794</v>
      </c>
      <c r="LS4067">
        <v>581.379452054794</v>
      </c>
    </row>
    <row r="4068" spans="1:331" x14ac:dyDescent="0.2">
      <c r="A4068" t="s">
        <v>2499</v>
      </c>
      <c r="B4068" t="s">
        <v>713</v>
      </c>
      <c r="C4068" t="s">
        <v>763</v>
      </c>
      <c r="D4068" t="s">
        <v>764</v>
      </c>
      <c r="E4068" t="s">
        <v>2404</v>
      </c>
      <c r="F4068" t="s">
        <v>887</v>
      </c>
      <c r="G4068" t="s">
        <v>2405</v>
      </c>
      <c r="H4068" t="s">
        <v>2388</v>
      </c>
      <c r="I4068" t="s">
        <v>2406</v>
      </c>
      <c r="JO4068">
        <v>24</v>
      </c>
      <c r="JP4068">
        <v>24</v>
      </c>
      <c r="JQ4068">
        <v>24</v>
      </c>
      <c r="JR4068">
        <v>24</v>
      </c>
      <c r="JS4068">
        <v>64</v>
      </c>
      <c r="JT4068">
        <v>80</v>
      </c>
      <c r="JU4068">
        <v>80</v>
      </c>
      <c r="JV4068">
        <v>79.999999999999901</v>
      </c>
      <c r="JW4068">
        <v>131</v>
      </c>
      <c r="JX4068">
        <v>131</v>
      </c>
      <c r="JY4068">
        <v>191</v>
      </c>
      <c r="JZ4068">
        <v>191</v>
      </c>
      <c r="KA4068">
        <v>191</v>
      </c>
      <c r="KB4068">
        <v>241</v>
      </c>
      <c r="KC4068">
        <v>201</v>
      </c>
      <c r="KD4068">
        <v>201</v>
      </c>
      <c r="KE4068">
        <v>201</v>
      </c>
      <c r="KF4068">
        <v>290.99999999999898</v>
      </c>
      <c r="KG4068">
        <v>290.99999999999898</v>
      </c>
      <c r="KH4068">
        <v>291</v>
      </c>
      <c r="KI4068">
        <v>290.99999999999898</v>
      </c>
      <c r="KJ4068">
        <v>290.99999999999898</v>
      </c>
      <c r="KK4068">
        <v>290.99999999999898</v>
      </c>
      <c r="KL4068">
        <v>291</v>
      </c>
      <c r="KM4068">
        <v>290.99999999999898</v>
      </c>
      <c r="KN4068">
        <v>290.99999999999898</v>
      </c>
      <c r="KO4068">
        <v>290.99999999999898</v>
      </c>
      <c r="KP4068">
        <v>291</v>
      </c>
      <c r="KQ4068">
        <v>290.99999999999898</v>
      </c>
      <c r="KR4068">
        <v>290.99999999999898</v>
      </c>
      <c r="KS4068">
        <v>290.99999999999898</v>
      </c>
      <c r="KT4068">
        <v>291</v>
      </c>
      <c r="KU4068">
        <v>290.99999999999898</v>
      </c>
      <c r="KV4068">
        <v>290.99999999999898</v>
      </c>
      <c r="KW4068">
        <v>290.99999999999898</v>
      </c>
      <c r="KX4068">
        <v>291</v>
      </c>
      <c r="KY4068">
        <v>306</v>
      </c>
      <c r="KZ4068">
        <v>306</v>
      </c>
      <c r="LA4068">
        <v>306</v>
      </c>
      <c r="LB4068">
        <v>306</v>
      </c>
      <c r="LC4068">
        <v>306.49441095890398</v>
      </c>
      <c r="LD4068">
        <v>306.49441095890398</v>
      </c>
      <c r="LE4068">
        <v>306.49441095890398</v>
      </c>
      <c r="LF4068">
        <v>306.49441095890398</v>
      </c>
      <c r="LG4068">
        <v>306.49441095890398</v>
      </c>
      <c r="LH4068">
        <v>306.49441095890398</v>
      </c>
      <c r="LI4068">
        <v>306.49441095890398</v>
      </c>
      <c r="LJ4068">
        <v>329.99999999999898</v>
      </c>
      <c r="LK4068">
        <v>329.99999999999898</v>
      </c>
      <c r="LL4068">
        <v>329.99999999999898</v>
      </c>
      <c r="LM4068">
        <v>329.99999999999898</v>
      </c>
      <c r="LN4068">
        <v>329.99999999999898</v>
      </c>
      <c r="LO4068">
        <v>329.99999999999898</v>
      </c>
      <c r="LP4068">
        <v>329.99999999999898</v>
      </c>
      <c r="LQ4068">
        <v>329.99999999999898</v>
      </c>
      <c r="LR4068">
        <v>329.99999999999898</v>
      </c>
      <c r="LS4068">
        <v>225</v>
      </c>
    </row>
    <row r="4069" spans="1:331" x14ac:dyDescent="0.2">
      <c r="A4069" t="s">
        <v>2445</v>
      </c>
      <c r="B4069" t="s">
        <v>713</v>
      </c>
      <c r="C4069" t="s">
        <v>1913</v>
      </c>
      <c r="D4069" t="s">
        <v>1914</v>
      </c>
      <c r="E4069" t="s">
        <v>2404</v>
      </c>
      <c r="F4069" t="s">
        <v>887</v>
      </c>
      <c r="G4069" t="s">
        <v>2405</v>
      </c>
      <c r="H4069" t="s">
        <v>2388</v>
      </c>
      <c r="I4069" t="s">
        <v>2406</v>
      </c>
      <c r="JO4069">
        <v>0.95</v>
      </c>
      <c r="JP4069">
        <v>0.95</v>
      </c>
      <c r="JQ4069">
        <v>0.95</v>
      </c>
      <c r="JR4069">
        <v>0.95</v>
      </c>
      <c r="JS4069">
        <v>0.95</v>
      </c>
      <c r="JT4069">
        <v>0.95</v>
      </c>
      <c r="JU4069">
        <v>0.95</v>
      </c>
      <c r="JV4069">
        <v>1</v>
      </c>
      <c r="JW4069">
        <v>1</v>
      </c>
      <c r="JX4069">
        <v>6.9999999999999902</v>
      </c>
      <c r="JY4069">
        <v>6.9999999999999902</v>
      </c>
      <c r="JZ4069">
        <v>9</v>
      </c>
      <c r="KA4069">
        <v>10</v>
      </c>
      <c r="KB4069">
        <v>10.999999999999901</v>
      </c>
      <c r="KC4069">
        <v>10.999999999999901</v>
      </c>
      <c r="KD4069">
        <v>13</v>
      </c>
      <c r="KE4069">
        <v>13</v>
      </c>
      <c r="KF4069">
        <v>12</v>
      </c>
      <c r="KG4069">
        <v>62.999999999999901</v>
      </c>
      <c r="KH4069">
        <v>56</v>
      </c>
      <c r="KI4069">
        <v>55.999999999999901</v>
      </c>
      <c r="KJ4069">
        <v>62</v>
      </c>
      <c r="KK4069">
        <v>62</v>
      </c>
      <c r="KL4069">
        <v>62</v>
      </c>
      <c r="KM4069">
        <v>62</v>
      </c>
      <c r="KN4069">
        <v>62</v>
      </c>
      <c r="KO4069">
        <v>60</v>
      </c>
      <c r="KP4069">
        <v>59.999999999999901</v>
      </c>
      <c r="KQ4069">
        <v>58</v>
      </c>
      <c r="KR4069">
        <v>58</v>
      </c>
      <c r="KS4069">
        <v>62</v>
      </c>
      <c r="KT4069">
        <v>62</v>
      </c>
      <c r="KU4069">
        <v>62</v>
      </c>
      <c r="KV4069">
        <v>62</v>
      </c>
      <c r="KW4069">
        <v>62</v>
      </c>
      <c r="KX4069">
        <v>62</v>
      </c>
      <c r="KY4069">
        <v>62</v>
      </c>
      <c r="KZ4069">
        <v>136.99999999999901</v>
      </c>
      <c r="LA4069">
        <v>136.99999999999901</v>
      </c>
      <c r="LB4069">
        <v>137</v>
      </c>
      <c r="LC4069">
        <v>136.99999999999901</v>
      </c>
      <c r="LD4069">
        <v>136.99999999999901</v>
      </c>
      <c r="LE4069">
        <v>136.99999999999901</v>
      </c>
      <c r="LF4069">
        <v>137</v>
      </c>
      <c r="LG4069">
        <v>283</v>
      </c>
      <c r="LH4069">
        <v>283</v>
      </c>
      <c r="LI4069">
        <v>283</v>
      </c>
      <c r="LJ4069">
        <v>283</v>
      </c>
      <c r="LK4069">
        <v>283</v>
      </c>
      <c r="LL4069">
        <v>283</v>
      </c>
      <c r="LM4069">
        <v>283</v>
      </c>
      <c r="LN4069">
        <v>429</v>
      </c>
      <c r="LO4069">
        <v>429</v>
      </c>
      <c r="LP4069">
        <v>429</v>
      </c>
      <c r="LQ4069">
        <v>429</v>
      </c>
      <c r="LR4069">
        <v>429</v>
      </c>
      <c r="LS4069">
        <v>429</v>
      </c>
    </row>
    <row r="4070" spans="1:331" x14ac:dyDescent="0.2">
      <c r="A4070" t="s">
        <v>2498</v>
      </c>
      <c r="B4070" t="s">
        <v>713</v>
      </c>
      <c r="C4070" t="s">
        <v>855</v>
      </c>
      <c r="D4070" t="s">
        <v>856</v>
      </c>
      <c r="E4070" t="s">
        <v>2404</v>
      </c>
      <c r="F4070" t="s">
        <v>887</v>
      </c>
      <c r="G4070" t="s">
        <v>2405</v>
      </c>
      <c r="H4070" t="s">
        <v>2388</v>
      </c>
      <c r="I4070" t="s">
        <v>2406</v>
      </c>
      <c r="JO4070">
        <v>241</v>
      </c>
      <c r="JP4070">
        <v>241</v>
      </c>
      <c r="JQ4070">
        <v>281</v>
      </c>
      <c r="JR4070">
        <v>280</v>
      </c>
      <c r="JS4070">
        <v>301</v>
      </c>
      <c r="JT4070">
        <v>321</v>
      </c>
      <c r="JU4070">
        <v>337</v>
      </c>
      <c r="JV4070">
        <v>335.99999999999898</v>
      </c>
      <c r="JW4070">
        <v>372</v>
      </c>
      <c r="JX4070">
        <v>402</v>
      </c>
      <c r="JY4070">
        <v>402</v>
      </c>
      <c r="JZ4070">
        <v>471</v>
      </c>
      <c r="KA4070">
        <v>510</v>
      </c>
      <c r="KB4070">
        <v>538</v>
      </c>
      <c r="KC4070">
        <v>583</v>
      </c>
      <c r="KD4070">
        <v>618</v>
      </c>
      <c r="KE4070">
        <v>618</v>
      </c>
      <c r="KF4070">
        <v>618</v>
      </c>
      <c r="KG4070">
        <v>618</v>
      </c>
      <c r="KH4070">
        <v>618</v>
      </c>
      <c r="KI4070">
        <v>618</v>
      </c>
      <c r="KJ4070">
        <v>618</v>
      </c>
      <c r="KK4070">
        <v>618</v>
      </c>
      <c r="KL4070">
        <v>678</v>
      </c>
      <c r="KM4070">
        <v>697.99999999999898</v>
      </c>
      <c r="KN4070">
        <v>697.99999999999898</v>
      </c>
      <c r="KO4070">
        <v>697.99999999999898</v>
      </c>
      <c r="KP4070">
        <v>597</v>
      </c>
      <c r="KQ4070">
        <v>567</v>
      </c>
      <c r="KR4070">
        <v>532</v>
      </c>
      <c r="KS4070">
        <v>532</v>
      </c>
      <c r="KT4070">
        <v>528</v>
      </c>
      <c r="KU4070">
        <v>525</v>
      </c>
      <c r="KV4070">
        <v>512</v>
      </c>
      <c r="KW4070">
        <v>438</v>
      </c>
      <c r="KX4070">
        <v>391</v>
      </c>
      <c r="KY4070">
        <v>461</v>
      </c>
      <c r="KZ4070">
        <v>421</v>
      </c>
      <c r="LA4070">
        <v>675</v>
      </c>
      <c r="LB4070">
        <v>608.99999999999898</v>
      </c>
      <c r="LC4070">
        <v>655</v>
      </c>
      <c r="LD4070">
        <v>655</v>
      </c>
      <c r="LE4070">
        <v>655</v>
      </c>
      <c r="LF4070">
        <v>358.025315068493</v>
      </c>
      <c r="LG4070">
        <v>283.098657534246</v>
      </c>
      <c r="LH4070">
        <v>246.79005479451999</v>
      </c>
      <c r="LI4070">
        <v>228.89682191780801</v>
      </c>
      <c r="LJ4070">
        <v>213.533945205479</v>
      </c>
      <c r="LK4070">
        <v>235.443616438356</v>
      </c>
      <c r="LL4070">
        <v>228.45501369863001</v>
      </c>
      <c r="LM4070">
        <v>238.97808219178</v>
      </c>
      <c r="LN4070">
        <v>255.927452054794</v>
      </c>
      <c r="LO4070">
        <v>246.569150684931</v>
      </c>
      <c r="LP4070">
        <v>253.95939730000001</v>
      </c>
      <c r="LQ4070">
        <v>251.62986301369801</v>
      </c>
      <c r="LR4070">
        <v>251.62986301369801</v>
      </c>
      <c r="LS4070">
        <v>251.62986301369801</v>
      </c>
    </row>
    <row r="4071" spans="1:331" x14ac:dyDescent="0.2">
      <c r="A4071" t="s">
        <v>2421</v>
      </c>
      <c r="B4071" t="s">
        <v>713</v>
      </c>
      <c r="C4071" t="s">
        <v>756</v>
      </c>
      <c r="D4071" t="s">
        <v>1917</v>
      </c>
      <c r="E4071" t="s">
        <v>2404</v>
      </c>
      <c r="F4071" t="s">
        <v>887</v>
      </c>
      <c r="G4071" t="s">
        <v>2405</v>
      </c>
      <c r="H4071" t="s">
        <v>2388</v>
      </c>
      <c r="I4071" t="s">
        <v>2406</v>
      </c>
      <c r="JO4071">
        <v>0</v>
      </c>
      <c r="JP4071">
        <v>0</v>
      </c>
      <c r="JQ4071">
        <v>0</v>
      </c>
      <c r="JR4071">
        <v>0</v>
      </c>
      <c r="JS4071">
        <v>0</v>
      </c>
      <c r="JT4071">
        <v>0</v>
      </c>
      <c r="JU4071">
        <v>0</v>
      </c>
      <c r="JV4071">
        <v>0</v>
      </c>
      <c r="JW4071">
        <v>0</v>
      </c>
      <c r="JX4071">
        <v>0</v>
      </c>
      <c r="JY4071">
        <v>0</v>
      </c>
      <c r="JZ4071">
        <v>0</v>
      </c>
      <c r="KA4071">
        <v>0</v>
      </c>
      <c r="KB4071">
        <v>0</v>
      </c>
      <c r="KC4071">
        <v>0</v>
      </c>
      <c r="KD4071">
        <v>6801.99999999999</v>
      </c>
      <c r="KE4071">
        <v>6802</v>
      </c>
      <c r="KF4071">
        <v>6972</v>
      </c>
      <c r="KG4071">
        <v>7012</v>
      </c>
      <c r="KH4071">
        <v>7012</v>
      </c>
      <c r="KI4071">
        <v>7071.99999999999</v>
      </c>
      <c r="KJ4071">
        <v>7138</v>
      </c>
      <c r="KK4071">
        <v>7138</v>
      </c>
      <c r="KL4071">
        <v>7138</v>
      </c>
      <c r="KM4071">
        <v>7138</v>
      </c>
      <c r="KN4071">
        <v>7138</v>
      </c>
      <c r="KO4071">
        <v>7138</v>
      </c>
      <c r="KP4071">
        <v>6606</v>
      </c>
      <c r="KQ4071">
        <v>6531</v>
      </c>
      <c r="KR4071">
        <v>6619</v>
      </c>
      <c r="KS4071">
        <v>6612</v>
      </c>
      <c r="KT4071">
        <v>6560</v>
      </c>
      <c r="KU4071">
        <v>6277</v>
      </c>
      <c r="KV4071">
        <v>6028</v>
      </c>
      <c r="KW4071">
        <v>5536</v>
      </c>
      <c r="KX4071">
        <v>5521</v>
      </c>
      <c r="KY4071">
        <v>5480.99999999999</v>
      </c>
      <c r="KZ4071">
        <v>5389</v>
      </c>
      <c r="LA4071">
        <v>5257.99999999999</v>
      </c>
      <c r="LB4071">
        <v>5246</v>
      </c>
      <c r="LC4071">
        <v>5312.99999999999</v>
      </c>
      <c r="LD4071">
        <v>5428.99999999999</v>
      </c>
      <c r="LE4071">
        <v>5391</v>
      </c>
      <c r="LF4071">
        <v>5333</v>
      </c>
      <c r="LG4071">
        <v>5389</v>
      </c>
      <c r="LH4071">
        <v>5527</v>
      </c>
      <c r="LI4071">
        <v>5673</v>
      </c>
      <c r="LJ4071">
        <v>5767</v>
      </c>
      <c r="LK4071">
        <v>6228.99999999999</v>
      </c>
      <c r="LL4071">
        <v>6366</v>
      </c>
      <c r="LM4071">
        <v>6472</v>
      </c>
      <c r="LN4071">
        <v>6543</v>
      </c>
      <c r="LO4071">
        <v>6544.99999999999</v>
      </c>
      <c r="LP4071">
        <v>6551</v>
      </c>
      <c r="LQ4071">
        <v>6676</v>
      </c>
      <c r="LR4071">
        <v>6736</v>
      </c>
      <c r="LS4071">
        <v>6861</v>
      </c>
    </row>
    <row r="4072" spans="1:331" x14ac:dyDescent="0.2">
      <c r="A4072" t="s">
        <v>2437</v>
      </c>
      <c r="B4072" t="s">
        <v>713</v>
      </c>
      <c r="C4072" t="s">
        <v>1313</v>
      </c>
      <c r="D4072" t="s">
        <v>303</v>
      </c>
      <c r="E4072" t="s">
        <v>2404</v>
      </c>
      <c r="F4072" t="s">
        <v>887</v>
      </c>
      <c r="G4072" t="s">
        <v>2405</v>
      </c>
      <c r="H4072" t="s">
        <v>2388</v>
      </c>
      <c r="I4072" t="s">
        <v>2406</v>
      </c>
      <c r="JO4072">
        <v>303</v>
      </c>
      <c r="JP4072">
        <v>334.99999999999898</v>
      </c>
      <c r="JQ4072">
        <v>334.99999999999898</v>
      </c>
      <c r="JR4072">
        <v>347</v>
      </c>
      <c r="JS4072">
        <v>347</v>
      </c>
      <c r="JT4072">
        <v>675.99999999999898</v>
      </c>
      <c r="JU4072">
        <v>675.99999999999898</v>
      </c>
      <c r="JV4072">
        <v>675.99999999999898</v>
      </c>
      <c r="JW4072">
        <v>675.99999999999898</v>
      </c>
      <c r="JX4072">
        <v>675.99999999999898</v>
      </c>
      <c r="JY4072">
        <v>703</v>
      </c>
      <c r="JZ4072">
        <v>703</v>
      </c>
      <c r="KA4072">
        <v>703</v>
      </c>
      <c r="KB4072">
        <v>645</v>
      </c>
      <c r="KC4072">
        <v>689.99999999999898</v>
      </c>
      <c r="KD4072">
        <v>700</v>
      </c>
      <c r="KE4072">
        <v>820</v>
      </c>
      <c r="KF4072">
        <v>820</v>
      </c>
      <c r="KG4072">
        <v>1010</v>
      </c>
      <c r="KH4072">
        <v>1259.99999999999</v>
      </c>
      <c r="KI4072">
        <v>1510</v>
      </c>
      <c r="KJ4072">
        <v>1539.99999999999</v>
      </c>
      <c r="KK4072">
        <v>1565</v>
      </c>
      <c r="KL4072">
        <v>1565</v>
      </c>
      <c r="KM4072">
        <v>1915</v>
      </c>
      <c r="KN4072">
        <v>1860</v>
      </c>
      <c r="KO4072">
        <v>1645</v>
      </c>
      <c r="KP4072">
        <v>1660</v>
      </c>
      <c r="KQ4072">
        <v>1670</v>
      </c>
      <c r="KR4072">
        <v>1683</v>
      </c>
      <c r="KS4072">
        <v>1691.99999999999</v>
      </c>
      <c r="KT4072">
        <v>1699</v>
      </c>
      <c r="KU4072">
        <v>1704</v>
      </c>
      <c r="KV4072">
        <v>1761.99999999999</v>
      </c>
      <c r="KW4072">
        <v>1808</v>
      </c>
      <c r="KX4072">
        <v>1798</v>
      </c>
      <c r="KY4072">
        <v>1805</v>
      </c>
      <c r="KZ4072">
        <v>1809</v>
      </c>
      <c r="LA4072">
        <v>2049</v>
      </c>
      <c r="LB4072">
        <v>2074</v>
      </c>
      <c r="LC4072">
        <v>2101.99999999999</v>
      </c>
      <c r="LD4072">
        <v>2101.99999999999</v>
      </c>
      <c r="LE4072">
        <v>2101.99999999999</v>
      </c>
      <c r="LF4072">
        <v>2102</v>
      </c>
      <c r="LG4072">
        <v>2109</v>
      </c>
      <c r="LH4072">
        <v>2109</v>
      </c>
      <c r="LI4072">
        <v>2107</v>
      </c>
      <c r="LJ4072">
        <v>2107</v>
      </c>
      <c r="LK4072">
        <v>2507</v>
      </c>
      <c r="LL4072">
        <v>2899</v>
      </c>
      <c r="LM4072">
        <v>2899</v>
      </c>
      <c r="LN4072">
        <v>2900.99999999999</v>
      </c>
      <c r="LO4072">
        <v>2826</v>
      </c>
      <c r="LP4072">
        <v>2835</v>
      </c>
      <c r="LQ4072">
        <v>2904.99999999999</v>
      </c>
      <c r="LR4072">
        <v>2905</v>
      </c>
      <c r="LS4072">
        <v>2904.99999999999</v>
      </c>
    </row>
    <row r="4073" spans="1:331" x14ac:dyDescent="0.2">
      <c r="A4073" t="s">
        <v>2493</v>
      </c>
      <c r="B4073" t="s">
        <v>713</v>
      </c>
      <c r="C4073" t="s">
        <v>748</v>
      </c>
      <c r="D4073" t="s">
        <v>749</v>
      </c>
      <c r="E4073" t="s">
        <v>2404</v>
      </c>
      <c r="F4073" t="s">
        <v>887</v>
      </c>
      <c r="G4073" t="s">
        <v>2405</v>
      </c>
      <c r="H4073" t="s">
        <v>2388</v>
      </c>
      <c r="I4073" t="s">
        <v>2406</v>
      </c>
      <c r="JO4073">
        <v>98</v>
      </c>
      <c r="JP4073">
        <v>153</v>
      </c>
      <c r="JQ4073">
        <v>153</v>
      </c>
      <c r="JR4073">
        <v>253</v>
      </c>
      <c r="JS4073">
        <v>253</v>
      </c>
      <c r="JT4073">
        <v>253</v>
      </c>
      <c r="JU4073">
        <v>253</v>
      </c>
      <c r="JV4073">
        <v>253</v>
      </c>
      <c r="JW4073">
        <v>253</v>
      </c>
      <c r="JX4073">
        <v>253</v>
      </c>
      <c r="JY4073">
        <v>253</v>
      </c>
      <c r="JZ4073">
        <v>420</v>
      </c>
      <c r="KA4073">
        <v>420</v>
      </c>
      <c r="KB4073">
        <v>426</v>
      </c>
      <c r="KC4073">
        <v>441</v>
      </c>
      <c r="KD4073">
        <v>471</v>
      </c>
      <c r="KE4073">
        <v>471</v>
      </c>
      <c r="KF4073">
        <v>451</v>
      </c>
      <c r="KG4073">
        <v>451</v>
      </c>
      <c r="KH4073">
        <v>444</v>
      </c>
      <c r="KI4073">
        <v>439</v>
      </c>
      <c r="KJ4073">
        <v>439</v>
      </c>
      <c r="KK4073">
        <v>439</v>
      </c>
      <c r="KL4073">
        <v>439</v>
      </c>
      <c r="KM4073">
        <v>436</v>
      </c>
      <c r="KN4073">
        <v>436</v>
      </c>
      <c r="KO4073">
        <v>436</v>
      </c>
      <c r="KP4073">
        <v>436</v>
      </c>
      <c r="KQ4073">
        <v>436</v>
      </c>
      <c r="KR4073">
        <v>436</v>
      </c>
      <c r="KS4073">
        <v>436</v>
      </c>
      <c r="KT4073">
        <v>436</v>
      </c>
      <c r="KU4073">
        <v>436</v>
      </c>
      <c r="KV4073">
        <v>436</v>
      </c>
      <c r="KW4073">
        <v>436</v>
      </c>
      <c r="KX4073">
        <v>454</v>
      </c>
      <c r="KY4073">
        <v>454</v>
      </c>
      <c r="KZ4073">
        <v>454</v>
      </c>
      <c r="LA4073">
        <v>454</v>
      </c>
      <c r="LB4073">
        <v>454</v>
      </c>
      <c r="LC4073">
        <v>454</v>
      </c>
      <c r="LD4073">
        <v>454</v>
      </c>
      <c r="LE4073">
        <v>454</v>
      </c>
      <c r="LF4073">
        <v>454</v>
      </c>
      <c r="LG4073">
        <v>454</v>
      </c>
      <c r="LH4073">
        <v>454</v>
      </c>
      <c r="LI4073">
        <v>454</v>
      </c>
      <c r="LJ4073">
        <v>454</v>
      </c>
      <c r="LK4073">
        <v>454</v>
      </c>
      <c r="LL4073">
        <v>454</v>
      </c>
      <c r="LM4073">
        <v>454</v>
      </c>
      <c r="LN4073">
        <v>454</v>
      </c>
      <c r="LO4073">
        <v>454</v>
      </c>
      <c r="LP4073">
        <v>454</v>
      </c>
      <c r="LQ4073">
        <v>454</v>
      </c>
      <c r="LR4073">
        <v>454</v>
      </c>
      <c r="LS4073">
        <v>454</v>
      </c>
    </row>
    <row r="4074" spans="1:331" x14ac:dyDescent="0.2">
      <c r="A4074" t="s">
        <v>2594</v>
      </c>
      <c r="B4074" t="s">
        <v>713</v>
      </c>
      <c r="C4074" t="s">
        <v>2136</v>
      </c>
      <c r="D4074" t="s">
        <v>2137</v>
      </c>
      <c r="E4074" t="s">
        <v>2404</v>
      </c>
      <c r="F4074" t="s">
        <v>887</v>
      </c>
      <c r="G4074" t="s">
        <v>2405</v>
      </c>
      <c r="H4074" t="s">
        <v>2388</v>
      </c>
      <c r="I4074" t="s">
        <v>2406</v>
      </c>
      <c r="JO4074">
        <v>50</v>
      </c>
      <c r="JP4074">
        <v>78.999999999999901</v>
      </c>
      <c r="JQ4074">
        <v>162</v>
      </c>
      <c r="JR4074">
        <v>170</v>
      </c>
      <c r="JS4074">
        <v>180</v>
      </c>
      <c r="JT4074">
        <v>288</v>
      </c>
      <c r="JU4074">
        <v>303</v>
      </c>
      <c r="JV4074">
        <v>490</v>
      </c>
      <c r="JW4074">
        <v>699.99999999999898</v>
      </c>
      <c r="JX4074">
        <v>956</v>
      </c>
      <c r="JY4074">
        <v>923</v>
      </c>
      <c r="JZ4074">
        <v>918</v>
      </c>
      <c r="KA4074">
        <v>918</v>
      </c>
      <c r="KB4074">
        <v>958</v>
      </c>
      <c r="KC4074">
        <v>960</v>
      </c>
      <c r="KD4074">
        <v>1063</v>
      </c>
      <c r="KE4074">
        <v>1063</v>
      </c>
      <c r="KF4074">
        <v>1073</v>
      </c>
      <c r="KG4074">
        <v>1083</v>
      </c>
      <c r="KH4074">
        <v>1083</v>
      </c>
      <c r="KI4074">
        <v>1043</v>
      </c>
      <c r="KJ4074">
        <v>973</v>
      </c>
      <c r="KK4074">
        <v>903</v>
      </c>
      <c r="KL4074">
        <v>880.99999999999898</v>
      </c>
      <c r="KM4074">
        <v>891</v>
      </c>
      <c r="KN4074">
        <v>933</v>
      </c>
      <c r="KO4074">
        <v>1031</v>
      </c>
      <c r="KP4074">
        <v>1056</v>
      </c>
      <c r="KQ4074">
        <v>1098</v>
      </c>
      <c r="KR4074">
        <v>1133</v>
      </c>
      <c r="KS4074">
        <v>1175</v>
      </c>
      <c r="KT4074">
        <v>1175</v>
      </c>
      <c r="KU4074">
        <v>1200</v>
      </c>
      <c r="KV4074">
        <v>1219.99999999999</v>
      </c>
      <c r="KW4074">
        <v>689.99999999999898</v>
      </c>
      <c r="KX4074">
        <v>1339.99999999999</v>
      </c>
      <c r="KY4074">
        <v>1365</v>
      </c>
      <c r="KZ4074">
        <v>1393</v>
      </c>
      <c r="LA4074">
        <v>1393</v>
      </c>
      <c r="LB4074">
        <v>1406</v>
      </c>
      <c r="LC4074">
        <v>1420</v>
      </c>
      <c r="LD4074">
        <v>1422</v>
      </c>
      <c r="LE4074">
        <v>1427</v>
      </c>
      <c r="LF4074">
        <v>1427</v>
      </c>
      <c r="LG4074">
        <v>1427</v>
      </c>
      <c r="LH4074">
        <v>1427</v>
      </c>
      <c r="LI4074">
        <v>1427</v>
      </c>
      <c r="LJ4074">
        <v>1422</v>
      </c>
      <c r="LK4074">
        <v>1414</v>
      </c>
      <c r="LL4074">
        <v>1514</v>
      </c>
      <c r="LM4074">
        <v>1514</v>
      </c>
      <c r="LN4074">
        <v>1514</v>
      </c>
      <c r="LO4074">
        <v>1514</v>
      </c>
      <c r="LP4074">
        <v>1514</v>
      </c>
      <c r="LQ4074">
        <v>1514</v>
      </c>
      <c r="LR4074">
        <v>1514</v>
      </c>
      <c r="LS4074">
        <v>1461</v>
      </c>
    </row>
    <row r="4075" spans="1:331" x14ac:dyDescent="0.2">
      <c r="A4075" t="s">
        <v>2496</v>
      </c>
      <c r="B4075" t="s">
        <v>713</v>
      </c>
      <c r="C4075" t="s">
        <v>2113</v>
      </c>
      <c r="D4075" t="s">
        <v>2497</v>
      </c>
      <c r="E4075" t="s">
        <v>2404</v>
      </c>
      <c r="F4075" t="s">
        <v>887</v>
      </c>
      <c r="G4075" t="s">
        <v>2405</v>
      </c>
      <c r="H4075" t="s">
        <v>2388</v>
      </c>
      <c r="I4075" t="s">
        <v>2406</v>
      </c>
      <c r="JO4075">
        <v>68</v>
      </c>
      <c r="JP4075">
        <v>72</v>
      </c>
      <c r="JQ4075">
        <v>84</v>
      </c>
      <c r="JR4075">
        <v>94</v>
      </c>
      <c r="JS4075">
        <v>114</v>
      </c>
      <c r="JT4075">
        <v>118</v>
      </c>
      <c r="JU4075">
        <v>145</v>
      </c>
      <c r="JV4075">
        <v>151</v>
      </c>
      <c r="JW4075">
        <v>159</v>
      </c>
      <c r="JX4075">
        <v>159</v>
      </c>
      <c r="JY4075">
        <v>151</v>
      </c>
      <c r="JZ4075">
        <v>149</v>
      </c>
      <c r="KA4075">
        <v>143</v>
      </c>
      <c r="KB4075">
        <v>200</v>
      </c>
      <c r="KC4075">
        <v>200</v>
      </c>
      <c r="KD4075">
        <v>200</v>
      </c>
      <c r="KE4075">
        <v>200</v>
      </c>
      <c r="KF4075">
        <v>200</v>
      </c>
      <c r="KG4075">
        <v>200</v>
      </c>
      <c r="KH4075">
        <v>200</v>
      </c>
      <c r="KI4075">
        <v>200</v>
      </c>
      <c r="KJ4075">
        <v>200</v>
      </c>
      <c r="KK4075">
        <v>200</v>
      </c>
      <c r="KL4075">
        <v>200</v>
      </c>
      <c r="KM4075">
        <v>200</v>
      </c>
      <c r="KN4075">
        <v>190</v>
      </c>
      <c r="KO4075">
        <v>200</v>
      </c>
      <c r="KP4075">
        <v>200</v>
      </c>
      <c r="KQ4075">
        <v>200</v>
      </c>
      <c r="KR4075">
        <v>180</v>
      </c>
      <c r="KS4075">
        <v>150</v>
      </c>
      <c r="KT4075">
        <v>115</v>
      </c>
      <c r="KU4075">
        <v>115</v>
      </c>
      <c r="KV4075">
        <v>115</v>
      </c>
      <c r="KW4075">
        <v>115</v>
      </c>
      <c r="KX4075">
        <v>120</v>
      </c>
      <c r="KY4075">
        <v>122</v>
      </c>
      <c r="KZ4075">
        <v>122</v>
      </c>
      <c r="LA4075">
        <v>122</v>
      </c>
      <c r="LB4075">
        <v>122</v>
      </c>
      <c r="LC4075">
        <v>122</v>
      </c>
      <c r="LD4075">
        <v>122</v>
      </c>
      <c r="LE4075">
        <v>122</v>
      </c>
      <c r="LF4075">
        <v>122</v>
      </c>
      <c r="LG4075">
        <v>122</v>
      </c>
      <c r="LH4075">
        <v>122</v>
      </c>
      <c r="LI4075">
        <v>122</v>
      </c>
      <c r="LJ4075">
        <v>122</v>
      </c>
      <c r="LK4075">
        <v>122</v>
      </c>
      <c r="LL4075">
        <v>122</v>
      </c>
      <c r="LM4075">
        <v>122</v>
      </c>
      <c r="LN4075">
        <v>122</v>
      </c>
      <c r="LO4075">
        <v>122</v>
      </c>
      <c r="LP4075">
        <v>122</v>
      </c>
      <c r="LQ4075">
        <v>122</v>
      </c>
      <c r="LR4075">
        <v>122</v>
      </c>
      <c r="LS4075">
        <v>122</v>
      </c>
    </row>
    <row r="4076" spans="1:331" x14ac:dyDescent="0.2">
      <c r="A4076" t="s">
        <v>2585</v>
      </c>
      <c r="B4076" t="s">
        <v>713</v>
      </c>
      <c r="C4076" t="s">
        <v>810</v>
      </c>
      <c r="D4076" t="s">
        <v>324</v>
      </c>
      <c r="E4076" t="s">
        <v>2404</v>
      </c>
      <c r="F4076" t="s">
        <v>887</v>
      </c>
      <c r="G4076" t="s">
        <v>2405</v>
      </c>
      <c r="H4076" t="s">
        <v>2388</v>
      </c>
      <c r="I4076" t="s">
        <v>2406</v>
      </c>
      <c r="JO4076">
        <v>45</v>
      </c>
      <c r="JP4076">
        <v>45</v>
      </c>
      <c r="JQ4076">
        <v>45</v>
      </c>
      <c r="JR4076">
        <v>45</v>
      </c>
      <c r="JS4076">
        <v>62.999999999999901</v>
      </c>
      <c r="JT4076">
        <v>122</v>
      </c>
      <c r="JU4076">
        <v>122</v>
      </c>
      <c r="JV4076">
        <v>153</v>
      </c>
      <c r="JW4076">
        <v>153</v>
      </c>
      <c r="JX4076">
        <v>153</v>
      </c>
      <c r="JY4076">
        <v>153</v>
      </c>
      <c r="JZ4076">
        <v>153</v>
      </c>
      <c r="KA4076">
        <v>153</v>
      </c>
      <c r="KB4076">
        <v>166</v>
      </c>
      <c r="KC4076">
        <v>170.99999999999901</v>
      </c>
      <c r="KD4076">
        <v>177</v>
      </c>
      <c r="KE4076">
        <v>177</v>
      </c>
      <c r="KF4076">
        <v>177</v>
      </c>
      <c r="KG4076">
        <v>177</v>
      </c>
      <c r="KH4076">
        <v>177</v>
      </c>
      <c r="KI4076">
        <v>166</v>
      </c>
      <c r="KJ4076">
        <v>178.99999999999901</v>
      </c>
      <c r="KK4076">
        <v>178.99999999999901</v>
      </c>
      <c r="KL4076">
        <v>178.99999999999901</v>
      </c>
      <c r="KM4076">
        <v>222.28</v>
      </c>
      <c r="KN4076">
        <v>222.28</v>
      </c>
      <c r="KO4076">
        <v>222.28</v>
      </c>
      <c r="KP4076">
        <v>409.69999999999902</v>
      </c>
      <c r="KQ4076">
        <v>449.9</v>
      </c>
      <c r="KR4076">
        <v>476.7</v>
      </c>
      <c r="KS4076">
        <v>476.7</v>
      </c>
      <c r="KT4076">
        <v>817.5</v>
      </c>
      <c r="KU4076">
        <v>866.5</v>
      </c>
      <c r="KV4076">
        <v>883.49999999999898</v>
      </c>
      <c r="KW4076">
        <v>898.5</v>
      </c>
      <c r="KX4076">
        <v>898.49999999999898</v>
      </c>
      <c r="KY4076">
        <v>1063.5</v>
      </c>
      <c r="KZ4076">
        <v>1067.5</v>
      </c>
      <c r="LA4076">
        <v>1067.5</v>
      </c>
      <c r="LB4076">
        <v>1067.5</v>
      </c>
      <c r="LC4076">
        <v>1077.5</v>
      </c>
      <c r="LD4076">
        <v>1099.5</v>
      </c>
      <c r="LE4076">
        <v>1099.5</v>
      </c>
      <c r="LF4076">
        <v>1164.5</v>
      </c>
      <c r="LG4076">
        <v>1235.5</v>
      </c>
      <c r="LH4076">
        <v>1229.5</v>
      </c>
      <c r="LI4076">
        <v>1229.5</v>
      </c>
      <c r="LJ4076">
        <v>1229.49999999999</v>
      </c>
      <c r="LK4076">
        <v>1236.5</v>
      </c>
      <c r="LL4076">
        <v>1251.5</v>
      </c>
      <c r="LM4076">
        <v>1251.5</v>
      </c>
      <c r="LN4076">
        <v>1234.5</v>
      </c>
      <c r="LO4076">
        <v>1234.5</v>
      </c>
      <c r="LP4076">
        <v>1234.5</v>
      </c>
      <c r="LQ4076">
        <v>1234.5</v>
      </c>
      <c r="LR4076">
        <v>1244.5</v>
      </c>
      <c r="LS4076">
        <v>1244.5</v>
      </c>
    </row>
    <row r="4077" spans="1:331" x14ac:dyDescent="0.2">
      <c r="A4077" t="s">
        <v>2419</v>
      </c>
      <c r="B4077" t="s">
        <v>713</v>
      </c>
      <c r="C4077" t="s">
        <v>2098</v>
      </c>
      <c r="D4077" t="s">
        <v>2099</v>
      </c>
      <c r="E4077" t="s">
        <v>2404</v>
      </c>
      <c r="F4077" t="s">
        <v>887</v>
      </c>
      <c r="G4077" t="s">
        <v>2405</v>
      </c>
      <c r="H4077" t="s">
        <v>2388</v>
      </c>
      <c r="I4077" t="s">
        <v>2406</v>
      </c>
      <c r="JO4077">
        <v>0</v>
      </c>
      <c r="JP4077">
        <v>0</v>
      </c>
      <c r="JQ4077">
        <v>0</v>
      </c>
      <c r="JR4077">
        <v>0</v>
      </c>
      <c r="JS4077">
        <v>0</v>
      </c>
      <c r="JT4077">
        <v>0</v>
      </c>
      <c r="JU4077">
        <v>0</v>
      </c>
      <c r="JV4077">
        <v>0</v>
      </c>
      <c r="JW4077">
        <v>0</v>
      </c>
      <c r="JX4077">
        <v>0</v>
      </c>
      <c r="JY4077">
        <v>0</v>
      </c>
      <c r="JZ4077">
        <v>0</v>
      </c>
      <c r="KA4077">
        <v>0</v>
      </c>
      <c r="KB4077">
        <v>0</v>
      </c>
      <c r="KC4077">
        <v>0</v>
      </c>
      <c r="KD4077">
        <v>130</v>
      </c>
      <c r="KE4077">
        <v>129.99999999999901</v>
      </c>
      <c r="KF4077">
        <v>170.698630136986</v>
      </c>
      <c r="KG4077">
        <v>170.698630136986</v>
      </c>
      <c r="KH4077">
        <v>170.698630136986</v>
      </c>
      <c r="KI4077">
        <v>170.698630136986</v>
      </c>
      <c r="KJ4077">
        <v>170.698630136986</v>
      </c>
      <c r="KK4077">
        <v>170.698630136986</v>
      </c>
      <c r="KL4077">
        <v>170.698630136986</v>
      </c>
      <c r="KM4077">
        <v>170.698630136986</v>
      </c>
      <c r="KN4077">
        <v>170.698630136986</v>
      </c>
      <c r="KO4077">
        <v>251.02739729999999</v>
      </c>
      <c r="KP4077">
        <v>251.02739729999999</v>
      </c>
      <c r="KQ4077">
        <v>251.02739729999999</v>
      </c>
      <c r="KR4077">
        <v>251.02739729999999</v>
      </c>
      <c r="KS4077">
        <v>251.02739729999999</v>
      </c>
      <c r="KT4077">
        <v>251.02739729999999</v>
      </c>
      <c r="KU4077">
        <v>251.02739729999999</v>
      </c>
      <c r="KV4077">
        <v>251.02739729999999</v>
      </c>
      <c r="KW4077">
        <v>251.02739729999999</v>
      </c>
      <c r="KX4077">
        <v>251.02739729999999</v>
      </c>
      <c r="KY4077">
        <v>251.02739729999999</v>
      </c>
      <c r="KZ4077">
        <v>251.02739729999999</v>
      </c>
      <c r="LA4077">
        <v>251.02739729999999</v>
      </c>
      <c r="LB4077">
        <v>251.02739729999999</v>
      </c>
      <c r="LC4077">
        <v>251.02739729999999</v>
      </c>
      <c r="LD4077">
        <v>251.02739729999999</v>
      </c>
      <c r="LE4077">
        <v>251.02739729999999</v>
      </c>
      <c r="LF4077">
        <v>251.02739729999999</v>
      </c>
      <c r="LG4077">
        <v>251.02739729999999</v>
      </c>
      <c r="LH4077">
        <v>251.02739729999999</v>
      </c>
      <c r="LI4077">
        <v>251.02739729999999</v>
      </c>
      <c r="LJ4077">
        <v>251.02739729999999</v>
      </c>
      <c r="LK4077">
        <v>251.02739729999999</v>
      </c>
      <c r="LL4077">
        <v>251.02739729999999</v>
      </c>
      <c r="LM4077">
        <v>271.10958904109498</v>
      </c>
      <c r="LN4077">
        <v>271.10958904109498</v>
      </c>
      <c r="LO4077">
        <v>271.10958904109498</v>
      </c>
      <c r="LP4077">
        <v>271.10958904109498</v>
      </c>
      <c r="LQ4077">
        <v>271.10958904109498</v>
      </c>
      <c r="LR4077">
        <v>271.10958904109498</v>
      </c>
      <c r="LS4077">
        <v>271.10958904109498</v>
      </c>
    </row>
    <row r="4078" spans="1:331" x14ac:dyDescent="0.2">
      <c r="A4078" t="s">
        <v>2491</v>
      </c>
      <c r="B4078" t="s">
        <v>713</v>
      </c>
      <c r="C4078" t="s">
        <v>824</v>
      </c>
      <c r="D4078" t="s">
        <v>325</v>
      </c>
      <c r="E4078" t="s">
        <v>2404</v>
      </c>
      <c r="F4078" t="s">
        <v>887</v>
      </c>
      <c r="G4078" t="s">
        <v>2405</v>
      </c>
      <c r="H4078" t="s">
        <v>2388</v>
      </c>
      <c r="I4078" t="s">
        <v>2406</v>
      </c>
      <c r="JO4078">
        <v>96</v>
      </c>
      <c r="JP4078">
        <v>96</v>
      </c>
      <c r="JQ4078">
        <v>120</v>
      </c>
      <c r="JR4078">
        <v>120</v>
      </c>
      <c r="JS4078">
        <v>204</v>
      </c>
      <c r="JT4078">
        <v>204</v>
      </c>
      <c r="JU4078">
        <v>204</v>
      </c>
      <c r="JV4078">
        <v>280</v>
      </c>
      <c r="JW4078">
        <v>281</v>
      </c>
      <c r="JX4078">
        <v>281</v>
      </c>
      <c r="JY4078">
        <v>281</v>
      </c>
      <c r="JZ4078">
        <v>280</v>
      </c>
      <c r="KA4078">
        <v>311</v>
      </c>
      <c r="KB4078">
        <v>320</v>
      </c>
      <c r="KC4078">
        <v>349.99999999999898</v>
      </c>
      <c r="KD4078">
        <v>366</v>
      </c>
      <c r="KE4078">
        <v>366</v>
      </c>
      <c r="KF4078">
        <v>466</v>
      </c>
      <c r="KG4078">
        <v>466</v>
      </c>
      <c r="KH4078">
        <v>466</v>
      </c>
      <c r="KI4078">
        <v>466</v>
      </c>
      <c r="KJ4078">
        <v>579</v>
      </c>
      <c r="KK4078">
        <v>703</v>
      </c>
      <c r="KL4078">
        <v>703</v>
      </c>
      <c r="KM4078">
        <v>703</v>
      </c>
      <c r="KN4078">
        <v>703</v>
      </c>
      <c r="KO4078">
        <v>708</v>
      </c>
      <c r="KP4078">
        <v>713</v>
      </c>
      <c r="KQ4078">
        <v>713</v>
      </c>
      <c r="KR4078">
        <v>713</v>
      </c>
      <c r="KS4078">
        <v>713</v>
      </c>
      <c r="KT4078">
        <v>713</v>
      </c>
      <c r="KU4078">
        <v>713</v>
      </c>
      <c r="KV4078">
        <v>713</v>
      </c>
      <c r="KW4078">
        <v>713</v>
      </c>
      <c r="KX4078">
        <v>713</v>
      </c>
      <c r="KY4078">
        <v>713</v>
      </c>
      <c r="KZ4078">
        <v>713</v>
      </c>
      <c r="LA4078">
        <v>713</v>
      </c>
      <c r="LB4078">
        <v>613</v>
      </c>
      <c r="LC4078">
        <v>613</v>
      </c>
      <c r="LD4078">
        <v>613</v>
      </c>
      <c r="LE4078">
        <v>613</v>
      </c>
      <c r="LF4078">
        <v>613</v>
      </c>
      <c r="LG4078">
        <v>613</v>
      </c>
      <c r="LH4078">
        <v>613</v>
      </c>
      <c r="LI4078">
        <v>596</v>
      </c>
      <c r="LJ4078">
        <v>596</v>
      </c>
      <c r="LK4078">
        <v>596</v>
      </c>
      <c r="LL4078">
        <v>596</v>
      </c>
      <c r="LM4078">
        <v>596</v>
      </c>
      <c r="LN4078">
        <v>596</v>
      </c>
      <c r="LO4078">
        <v>596</v>
      </c>
      <c r="LP4078">
        <v>818</v>
      </c>
      <c r="LQ4078">
        <v>822</v>
      </c>
      <c r="LR4078">
        <v>822</v>
      </c>
      <c r="LS4078">
        <v>822</v>
      </c>
    </row>
    <row r="4079" spans="1:331" x14ac:dyDescent="0.2">
      <c r="A4079" t="s">
        <v>2459</v>
      </c>
      <c r="B4079" t="s">
        <v>713</v>
      </c>
      <c r="C4079" t="s">
        <v>935</v>
      </c>
      <c r="D4079" t="s">
        <v>936</v>
      </c>
      <c r="E4079" t="s">
        <v>2404</v>
      </c>
      <c r="F4079" t="s">
        <v>887</v>
      </c>
      <c r="G4079" t="s">
        <v>2405</v>
      </c>
      <c r="H4079" t="s">
        <v>2388</v>
      </c>
      <c r="I4079" t="s">
        <v>2406</v>
      </c>
      <c r="JO4079">
        <v>341</v>
      </c>
      <c r="JP4079">
        <v>390</v>
      </c>
      <c r="JQ4079">
        <v>405</v>
      </c>
      <c r="JR4079">
        <v>430</v>
      </c>
      <c r="JS4079">
        <v>433</v>
      </c>
      <c r="JT4079">
        <v>436</v>
      </c>
      <c r="JU4079">
        <v>436</v>
      </c>
      <c r="JV4079">
        <v>450</v>
      </c>
      <c r="JW4079">
        <v>450</v>
      </c>
      <c r="JX4079">
        <v>456</v>
      </c>
      <c r="JY4079">
        <v>456</v>
      </c>
      <c r="JZ4079">
        <v>456</v>
      </c>
      <c r="KA4079">
        <v>456</v>
      </c>
      <c r="KB4079">
        <v>436</v>
      </c>
      <c r="KC4079">
        <v>436</v>
      </c>
      <c r="KD4079">
        <v>436</v>
      </c>
      <c r="KE4079">
        <v>436</v>
      </c>
      <c r="KF4079">
        <v>410</v>
      </c>
      <c r="KG4079">
        <v>355</v>
      </c>
      <c r="KH4079">
        <v>310</v>
      </c>
      <c r="KI4079">
        <v>300</v>
      </c>
      <c r="KJ4079">
        <v>300</v>
      </c>
      <c r="KK4079">
        <v>300</v>
      </c>
      <c r="KL4079">
        <v>300</v>
      </c>
      <c r="KM4079">
        <v>300</v>
      </c>
      <c r="KN4079">
        <v>273</v>
      </c>
      <c r="KO4079">
        <v>240</v>
      </c>
      <c r="KP4079">
        <v>240</v>
      </c>
      <c r="KQ4079">
        <v>240</v>
      </c>
      <c r="KR4079">
        <v>240</v>
      </c>
      <c r="KS4079">
        <v>240</v>
      </c>
      <c r="KT4079">
        <v>240</v>
      </c>
      <c r="KU4079">
        <v>240</v>
      </c>
      <c r="KV4079">
        <v>240</v>
      </c>
      <c r="KW4079">
        <v>160</v>
      </c>
      <c r="KX4079">
        <v>159.99999999999901</v>
      </c>
      <c r="KY4079">
        <v>160</v>
      </c>
      <c r="KZ4079">
        <v>160</v>
      </c>
      <c r="LA4079">
        <v>160</v>
      </c>
      <c r="LB4079">
        <v>159.99999999999901</v>
      </c>
      <c r="LC4079">
        <v>160</v>
      </c>
      <c r="LD4079">
        <v>160</v>
      </c>
      <c r="LE4079">
        <v>160</v>
      </c>
      <c r="LF4079">
        <v>159.99999999999901</v>
      </c>
      <c r="LG4079">
        <v>160</v>
      </c>
      <c r="LH4079">
        <v>160</v>
      </c>
      <c r="LI4079">
        <v>170</v>
      </c>
      <c r="LJ4079">
        <v>175</v>
      </c>
      <c r="LK4079">
        <v>174.99999999999901</v>
      </c>
      <c r="LL4079">
        <v>174.99999999999901</v>
      </c>
      <c r="LM4079">
        <v>174.99999999999901</v>
      </c>
      <c r="LN4079">
        <v>175</v>
      </c>
      <c r="LO4079">
        <v>174.99999999999901</v>
      </c>
      <c r="LP4079">
        <v>174.99999999999901</v>
      </c>
      <c r="LQ4079">
        <v>174.99999999999901</v>
      </c>
      <c r="LR4079">
        <v>175</v>
      </c>
      <c r="LS4079">
        <v>174.99999999999901</v>
      </c>
    </row>
    <row r="4080" spans="1:331" x14ac:dyDescent="0.2">
      <c r="A4080" t="s">
        <v>2586</v>
      </c>
      <c r="B4080" t="s">
        <v>713</v>
      </c>
      <c r="C4080" t="s">
        <v>929</v>
      </c>
      <c r="D4080" t="s">
        <v>930</v>
      </c>
      <c r="E4080" t="s">
        <v>2404</v>
      </c>
      <c r="F4080" t="s">
        <v>887</v>
      </c>
      <c r="G4080" t="s">
        <v>2405</v>
      </c>
      <c r="H4080" t="s">
        <v>2388</v>
      </c>
      <c r="I4080" t="s">
        <v>2406</v>
      </c>
      <c r="JO4080">
        <v>46</v>
      </c>
      <c r="JP4080">
        <v>50</v>
      </c>
      <c r="JQ4080">
        <v>50</v>
      </c>
      <c r="JR4080">
        <v>103</v>
      </c>
      <c r="JS4080">
        <v>103</v>
      </c>
      <c r="JT4080">
        <v>103</v>
      </c>
      <c r="JU4080">
        <v>122</v>
      </c>
      <c r="JV4080">
        <v>193</v>
      </c>
      <c r="JW4080">
        <v>193</v>
      </c>
      <c r="JX4080">
        <v>288</v>
      </c>
      <c r="JY4080">
        <v>273.99999999999898</v>
      </c>
      <c r="JZ4080">
        <v>369</v>
      </c>
      <c r="KA4080">
        <v>464</v>
      </c>
      <c r="KB4080">
        <v>447</v>
      </c>
      <c r="KC4080">
        <v>447</v>
      </c>
      <c r="KD4080">
        <v>542</v>
      </c>
      <c r="KE4080">
        <v>541.99999999999898</v>
      </c>
      <c r="KF4080">
        <v>541.99999999999898</v>
      </c>
      <c r="KG4080">
        <v>541.99999999999898</v>
      </c>
      <c r="KH4080">
        <v>542</v>
      </c>
      <c r="KI4080">
        <v>569.99999999999898</v>
      </c>
      <c r="KJ4080">
        <v>569.99999999999898</v>
      </c>
      <c r="KK4080">
        <v>569.99999999999898</v>
      </c>
      <c r="KL4080">
        <v>570</v>
      </c>
      <c r="KM4080">
        <v>569.99999999999898</v>
      </c>
      <c r="KN4080">
        <v>569.99999999999898</v>
      </c>
      <c r="KO4080">
        <v>569.99999999999898</v>
      </c>
      <c r="KP4080">
        <v>570</v>
      </c>
      <c r="KQ4080">
        <v>569.99999999999898</v>
      </c>
      <c r="KR4080">
        <v>569.99999999999898</v>
      </c>
      <c r="KS4080">
        <v>732</v>
      </c>
      <c r="KT4080">
        <v>732</v>
      </c>
      <c r="KU4080">
        <v>732</v>
      </c>
      <c r="KV4080">
        <v>732</v>
      </c>
      <c r="KW4080">
        <v>732</v>
      </c>
      <c r="KX4080">
        <v>732</v>
      </c>
      <c r="KY4080">
        <v>874</v>
      </c>
      <c r="KZ4080">
        <v>1159</v>
      </c>
      <c r="LA4080">
        <v>1159</v>
      </c>
      <c r="LB4080">
        <v>1159</v>
      </c>
      <c r="LC4080">
        <v>1159</v>
      </c>
      <c r="LD4080">
        <v>1139.99999999999</v>
      </c>
      <c r="LE4080">
        <v>1197</v>
      </c>
      <c r="LF4080">
        <v>1197</v>
      </c>
      <c r="LG4080">
        <v>1197</v>
      </c>
      <c r="LH4080">
        <v>1197</v>
      </c>
      <c r="LI4080">
        <v>1197</v>
      </c>
      <c r="LJ4080">
        <v>1197</v>
      </c>
      <c r="LK4080">
        <v>1197</v>
      </c>
      <c r="LL4080">
        <v>1197</v>
      </c>
      <c r="LM4080">
        <v>988</v>
      </c>
      <c r="LN4080">
        <v>988</v>
      </c>
      <c r="LO4080">
        <v>1083</v>
      </c>
      <c r="LP4080">
        <v>1083</v>
      </c>
      <c r="LQ4080">
        <v>1083</v>
      </c>
      <c r="LR4080">
        <v>1130.5</v>
      </c>
      <c r="LS4080">
        <v>1130.5</v>
      </c>
    </row>
    <row r="4081" spans="1:332" x14ac:dyDescent="0.2">
      <c r="A4081" t="s">
        <v>2490</v>
      </c>
      <c r="B4081" t="s">
        <v>713</v>
      </c>
      <c r="C4081" t="s">
        <v>2159</v>
      </c>
      <c r="D4081" t="s">
        <v>2160</v>
      </c>
      <c r="E4081" t="s">
        <v>2404</v>
      </c>
      <c r="F4081" t="s">
        <v>887</v>
      </c>
      <c r="G4081" t="s">
        <v>2405</v>
      </c>
      <c r="H4081" t="s">
        <v>2388</v>
      </c>
      <c r="I4081" t="s">
        <v>2406</v>
      </c>
      <c r="JO4081">
        <v>0</v>
      </c>
      <c r="JP4081">
        <v>0</v>
      </c>
      <c r="JQ4081">
        <v>0</v>
      </c>
      <c r="JR4081">
        <v>0</v>
      </c>
      <c r="JS4081">
        <v>0</v>
      </c>
      <c r="JT4081">
        <v>0</v>
      </c>
      <c r="JU4081">
        <v>0</v>
      </c>
      <c r="JV4081">
        <v>0</v>
      </c>
      <c r="JW4081">
        <v>0</v>
      </c>
      <c r="JX4081">
        <v>0</v>
      </c>
      <c r="JY4081">
        <v>0</v>
      </c>
      <c r="JZ4081">
        <v>0</v>
      </c>
      <c r="KA4081">
        <v>0</v>
      </c>
      <c r="KB4081">
        <v>0</v>
      </c>
      <c r="KC4081">
        <v>0</v>
      </c>
      <c r="KD4081">
        <v>1133</v>
      </c>
      <c r="KE4081">
        <v>1133</v>
      </c>
      <c r="KF4081">
        <v>1133</v>
      </c>
      <c r="KG4081">
        <v>1293</v>
      </c>
      <c r="KH4081">
        <v>1293</v>
      </c>
      <c r="KI4081">
        <v>1293</v>
      </c>
      <c r="KJ4081">
        <v>1293</v>
      </c>
      <c r="KK4081">
        <v>1293</v>
      </c>
      <c r="KL4081">
        <v>1293</v>
      </c>
      <c r="KM4081">
        <v>1293</v>
      </c>
      <c r="KN4081">
        <v>1233</v>
      </c>
      <c r="KO4081">
        <v>1233</v>
      </c>
      <c r="KP4081">
        <v>1233</v>
      </c>
      <c r="KQ4081">
        <v>1233</v>
      </c>
      <c r="KR4081">
        <v>1083</v>
      </c>
      <c r="KS4081">
        <v>1083</v>
      </c>
      <c r="KT4081">
        <v>1083</v>
      </c>
      <c r="KU4081">
        <v>1083</v>
      </c>
      <c r="KV4081">
        <v>1083</v>
      </c>
      <c r="KW4081">
        <v>1083</v>
      </c>
      <c r="KX4081">
        <v>891</v>
      </c>
      <c r="KY4081">
        <v>891</v>
      </c>
      <c r="KZ4081">
        <v>859</v>
      </c>
      <c r="LA4081">
        <v>799</v>
      </c>
      <c r="LB4081">
        <v>799</v>
      </c>
      <c r="LC4081">
        <v>709</v>
      </c>
      <c r="LD4081">
        <v>733</v>
      </c>
      <c r="LE4081">
        <v>734</v>
      </c>
      <c r="LF4081">
        <v>725.99999999999898</v>
      </c>
      <c r="LG4081">
        <v>742</v>
      </c>
      <c r="LH4081">
        <v>686</v>
      </c>
      <c r="LI4081">
        <v>699.99999999999898</v>
      </c>
      <c r="LJ4081">
        <v>314</v>
      </c>
      <c r="LK4081">
        <v>272</v>
      </c>
      <c r="LL4081">
        <v>258</v>
      </c>
      <c r="LM4081">
        <v>250</v>
      </c>
      <c r="LN4081">
        <v>250</v>
      </c>
      <c r="LO4081">
        <v>250</v>
      </c>
      <c r="LP4081">
        <v>250</v>
      </c>
      <c r="LQ4081">
        <v>250</v>
      </c>
      <c r="LR4081">
        <v>250</v>
      </c>
      <c r="LS4081">
        <v>250</v>
      </c>
    </row>
    <row r="4082" spans="1:332" x14ac:dyDescent="0.2">
      <c r="A4082" t="s">
        <v>2469</v>
      </c>
      <c r="B4082" t="s">
        <v>713</v>
      </c>
      <c r="C4082" t="s">
        <v>304</v>
      </c>
      <c r="D4082" t="s">
        <v>73</v>
      </c>
      <c r="E4082" t="s">
        <v>2404</v>
      </c>
      <c r="F4082" t="s">
        <v>887</v>
      </c>
      <c r="G4082" t="s">
        <v>2405</v>
      </c>
      <c r="H4082" t="s">
        <v>2388</v>
      </c>
      <c r="I4082" t="s">
        <v>2406</v>
      </c>
      <c r="JO4082">
        <v>10390</v>
      </c>
      <c r="JP4082">
        <v>10660</v>
      </c>
      <c r="JQ4082">
        <v>11350</v>
      </c>
      <c r="JR4082">
        <v>11700</v>
      </c>
      <c r="JS4082">
        <v>12020</v>
      </c>
      <c r="JT4082">
        <v>12860</v>
      </c>
      <c r="JU4082">
        <v>13290</v>
      </c>
      <c r="JV4082">
        <v>13640</v>
      </c>
      <c r="JW4082">
        <v>14360</v>
      </c>
      <c r="JX4082">
        <v>14960</v>
      </c>
      <c r="JY4082">
        <v>15239.9999999999</v>
      </c>
      <c r="JZ4082">
        <v>16400</v>
      </c>
      <c r="KA4082">
        <v>17050</v>
      </c>
      <c r="KB4082">
        <v>17440</v>
      </c>
      <c r="KC4082">
        <v>17990</v>
      </c>
      <c r="KD4082">
        <v>18620</v>
      </c>
      <c r="KE4082">
        <v>17889.999999999902</v>
      </c>
      <c r="KF4082">
        <v>16860</v>
      </c>
      <c r="KG4082">
        <v>16139.9999999999</v>
      </c>
      <c r="KH4082">
        <v>15658.9999999999</v>
      </c>
      <c r="KI4082">
        <v>15459</v>
      </c>
      <c r="KJ4082">
        <v>15565.9999999999</v>
      </c>
      <c r="KK4082">
        <v>15914.9999999999</v>
      </c>
      <c r="KL4082">
        <v>15655</v>
      </c>
      <c r="KM4082">
        <v>15572</v>
      </c>
      <c r="KN4082">
        <v>15676</v>
      </c>
      <c r="KO4082">
        <v>15695.9999999999</v>
      </c>
      <c r="KP4082">
        <v>15120.9999999999</v>
      </c>
      <c r="KQ4082">
        <v>15058</v>
      </c>
      <c r="KR4082">
        <v>15434</v>
      </c>
      <c r="KS4082">
        <v>15333</v>
      </c>
      <c r="KT4082">
        <v>15452</v>
      </c>
      <c r="KU4082">
        <v>15711</v>
      </c>
      <c r="KV4082">
        <v>16260.9999999999</v>
      </c>
      <c r="KW4082">
        <v>16512</v>
      </c>
      <c r="KX4082">
        <v>16568</v>
      </c>
      <c r="KY4082">
        <v>16755</v>
      </c>
      <c r="KZ4082">
        <v>16756.999999999902</v>
      </c>
      <c r="LA4082">
        <v>16947</v>
      </c>
      <c r="LB4082">
        <v>17125</v>
      </c>
      <c r="LC4082">
        <v>17339</v>
      </c>
      <c r="LD4082">
        <v>17440</v>
      </c>
      <c r="LE4082">
        <v>17593.999999999902</v>
      </c>
      <c r="LF4082">
        <v>17672</v>
      </c>
      <c r="LG4082">
        <v>17597</v>
      </c>
      <c r="LH4082">
        <v>17735.999999999902</v>
      </c>
      <c r="LI4082">
        <v>17367</v>
      </c>
      <c r="LJ4082">
        <v>17823</v>
      </c>
      <c r="LK4082">
        <v>17925</v>
      </c>
      <c r="LL4082">
        <v>17967</v>
      </c>
      <c r="LM4082">
        <v>18317</v>
      </c>
      <c r="LN4082">
        <v>18617</v>
      </c>
      <c r="LO4082">
        <v>18598</v>
      </c>
      <c r="LP4082">
        <v>18808</v>
      </c>
      <c r="LQ4082">
        <v>18974</v>
      </c>
      <c r="LR4082">
        <v>18143</v>
      </c>
      <c r="LS4082">
        <v>17941</v>
      </c>
    </row>
    <row r="4083" spans="1:332" x14ac:dyDescent="0.2">
      <c r="A4083" t="s">
        <v>2413</v>
      </c>
      <c r="B4083" t="s">
        <v>713</v>
      </c>
      <c r="C4083" t="s">
        <v>2116</v>
      </c>
      <c r="D4083" t="s">
        <v>2117</v>
      </c>
      <c r="E4083" t="s">
        <v>2404</v>
      </c>
      <c r="F4083" t="s">
        <v>887</v>
      </c>
      <c r="G4083" t="s">
        <v>2405</v>
      </c>
      <c r="H4083" t="s">
        <v>2388</v>
      </c>
      <c r="I4083" t="s">
        <v>2406</v>
      </c>
      <c r="JO4083">
        <v>0</v>
      </c>
      <c r="JP4083">
        <v>0</v>
      </c>
      <c r="JQ4083">
        <v>0</v>
      </c>
      <c r="JR4083">
        <v>0</v>
      </c>
      <c r="JS4083">
        <v>0</v>
      </c>
      <c r="JT4083">
        <v>0</v>
      </c>
      <c r="JU4083">
        <v>0</v>
      </c>
      <c r="JV4083">
        <v>0</v>
      </c>
      <c r="JW4083">
        <v>0</v>
      </c>
      <c r="JX4083">
        <v>0</v>
      </c>
      <c r="JY4083">
        <v>0</v>
      </c>
      <c r="JZ4083">
        <v>0</v>
      </c>
      <c r="KA4083">
        <v>0</v>
      </c>
      <c r="KB4083">
        <v>0</v>
      </c>
      <c r="KC4083">
        <v>0</v>
      </c>
      <c r="KD4083">
        <v>175</v>
      </c>
      <c r="KE4083">
        <v>174.99999999999901</v>
      </c>
      <c r="KF4083">
        <v>174.99999999999901</v>
      </c>
      <c r="KG4083">
        <v>174.99999999999901</v>
      </c>
      <c r="KH4083">
        <v>175</v>
      </c>
      <c r="KI4083">
        <v>174.99999999999901</v>
      </c>
      <c r="KJ4083">
        <v>174.99999999999901</v>
      </c>
      <c r="KK4083">
        <v>174.99999999999901</v>
      </c>
      <c r="KL4083">
        <v>175</v>
      </c>
      <c r="KM4083">
        <v>174.99999999999901</v>
      </c>
      <c r="KN4083">
        <v>174.99999999999901</v>
      </c>
      <c r="KO4083">
        <v>174.99999999999901</v>
      </c>
      <c r="KP4083">
        <v>175</v>
      </c>
      <c r="KQ4083">
        <v>174.99999999999901</v>
      </c>
      <c r="KR4083">
        <v>174.99999999999901</v>
      </c>
      <c r="KS4083">
        <v>174.99999999999901</v>
      </c>
      <c r="KT4083">
        <v>175</v>
      </c>
      <c r="KU4083">
        <v>232</v>
      </c>
      <c r="KV4083">
        <v>232</v>
      </c>
      <c r="KW4083">
        <v>232</v>
      </c>
      <c r="KX4083">
        <v>232</v>
      </c>
      <c r="KY4083">
        <v>232</v>
      </c>
      <c r="KZ4083">
        <v>232</v>
      </c>
      <c r="LA4083">
        <v>232</v>
      </c>
      <c r="LB4083">
        <v>232</v>
      </c>
      <c r="LC4083">
        <v>232</v>
      </c>
      <c r="LD4083">
        <v>232</v>
      </c>
      <c r="LE4083">
        <v>232</v>
      </c>
      <c r="LF4083">
        <v>232</v>
      </c>
      <c r="LG4083">
        <v>232</v>
      </c>
      <c r="LH4083">
        <v>232</v>
      </c>
      <c r="LI4083">
        <v>232</v>
      </c>
      <c r="LJ4083">
        <v>232</v>
      </c>
      <c r="LK4083">
        <v>232</v>
      </c>
      <c r="LL4083">
        <v>232</v>
      </c>
      <c r="LM4083">
        <v>232</v>
      </c>
      <c r="LN4083">
        <v>232</v>
      </c>
      <c r="LO4083">
        <v>232</v>
      </c>
      <c r="LP4083">
        <v>232</v>
      </c>
      <c r="LQ4083">
        <v>232</v>
      </c>
      <c r="LR4083">
        <v>232</v>
      </c>
      <c r="LS4083">
        <v>232</v>
      </c>
    </row>
    <row r="4084" spans="1:332" x14ac:dyDescent="0.2">
      <c r="A4084" t="s">
        <v>2458</v>
      </c>
      <c r="B4084" t="s">
        <v>713</v>
      </c>
      <c r="C4084" t="s">
        <v>924</v>
      </c>
      <c r="D4084" t="s">
        <v>925</v>
      </c>
      <c r="E4084" t="s">
        <v>2404</v>
      </c>
      <c r="F4084" t="s">
        <v>887</v>
      </c>
      <c r="G4084" t="s">
        <v>2405</v>
      </c>
      <c r="H4084" t="s">
        <v>2388</v>
      </c>
      <c r="I4084" t="s">
        <v>2406</v>
      </c>
      <c r="JO4084">
        <v>1120</v>
      </c>
      <c r="JP4084">
        <v>1135</v>
      </c>
      <c r="JQ4084">
        <v>1217</v>
      </c>
      <c r="JR4084">
        <v>1222</v>
      </c>
      <c r="JS4084">
        <v>1258</v>
      </c>
      <c r="JT4084">
        <v>1289</v>
      </c>
      <c r="JU4084">
        <v>1295</v>
      </c>
      <c r="JV4084">
        <v>1473.99999999999</v>
      </c>
      <c r="JW4084">
        <v>1474</v>
      </c>
      <c r="JX4084">
        <v>1474</v>
      </c>
      <c r="JY4084">
        <v>1445</v>
      </c>
      <c r="JZ4084">
        <v>1445</v>
      </c>
      <c r="KA4084">
        <v>1445</v>
      </c>
      <c r="KB4084">
        <v>1371</v>
      </c>
      <c r="KC4084">
        <v>1371</v>
      </c>
      <c r="KD4084">
        <v>1283</v>
      </c>
      <c r="KE4084">
        <v>1263</v>
      </c>
      <c r="KF4084">
        <v>1253</v>
      </c>
      <c r="KG4084">
        <v>1243</v>
      </c>
      <c r="KH4084">
        <v>1243</v>
      </c>
      <c r="KI4084">
        <v>1243</v>
      </c>
      <c r="KJ4084">
        <v>1243</v>
      </c>
      <c r="KK4084">
        <v>1243</v>
      </c>
      <c r="KL4084">
        <v>1243</v>
      </c>
      <c r="KM4084">
        <v>1243</v>
      </c>
      <c r="KN4084">
        <v>1243</v>
      </c>
      <c r="KO4084">
        <v>1195.99999999999</v>
      </c>
      <c r="KP4084">
        <v>1201.99999999999</v>
      </c>
      <c r="KQ4084">
        <v>1202</v>
      </c>
      <c r="KR4084">
        <v>1205</v>
      </c>
      <c r="KS4084">
        <v>1217</v>
      </c>
      <c r="KT4084">
        <v>1217</v>
      </c>
      <c r="KU4084">
        <v>1217</v>
      </c>
      <c r="KV4084">
        <v>1219.99999999999</v>
      </c>
      <c r="KW4084">
        <v>1231</v>
      </c>
      <c r="KX4084">
        <v>1274</v>
      </c>
      <c r="KY4084">
        <v>1274</v>
      </c>
      <c r="KZ4084">
        <v>1274</v>
      </c>
      <c r="LA4084">
        <v>1269</v>
      </c>
      <c r="LB4084">
        <v>1284</v>
      </c>
      <c r="LC4084">
        <v>1291</v>
      </c>
      <c r="LD4084">
        <v>1294</v>
      </c>
      <c r="LE4084">
        <v>1302.99999999999</v>
      </c>
      <c r="LF4084">
        <v>1302.99999999999</v>
      </c>
      <c r="LG4084">
        <v>1302.99999999999</v>
      </c>
      <c r="LH4084">
        <v>1302.99999999999</v>
      </c>
      <c r="LI4084">
        <v>1302.99999999999</v>
      </c>
      <c r="LJ4084">
        <v>1302.99999999999</v>
      </c>
      <c r="LK4084">
        <v>1302.99999999999</v>
      </c>
      <c r="LL4084">
        <v>1302.99999999999</v>
      </c>
      <c r="LM4084">
        <v>1302.99999999999</v>
      </c>
      <c r="LN4084">
        <v>1302.99999999999</v>
      </c>
      <c r="LO4084">
        <v>1302.99999999999</v>
      </c>
      <c r="LP4084">
        <v>1302.99999999999</v>
      </c>
      <c r="LQ4084">
        <v>1302.99999999999</v>
      </c>
      <c r="LR4084">
        <v>1302.99999999999</v>
      </c>
      <c r="LS4084">
        <v>1302.99999999999</v>
      </c>
    </row>
    <row r="4085" spans="1:332" x14ac:dyDescent="0.2">
      <c r="A4085" t="s">
        <v>2584</v>
      </c>
      <c r="B4085" t="s">
        <v>713</v>
      </c>
      <c r="C4085" t="s">
        <v>1592</v>
      </c>
      <c r="D4085" t="s">
        <v>1593</v>
      </c>
      <c r="E4085" t="s">
        <v>2404</v>
      </c>
      <c r="F4085" t="s">
        <v>887</v>
      </c>
      <c r="G4085" t="s">
        <v>2405</v>
      </c>
      <c r="H4085" t="s">
        <v>2388</v>
      </c>
      <c r="I4085" t="s">
        <v>2406</v>
      </c>
      <c r="JO4085">
        <v>0</v>
      </c>
      <c r="JP4085">
        <v>0</v>
      </c>
      <c r="JQ4085">
        <v>0</v>
      </c>
      <c r="JR4085">
        <v>0</v>
      </c>
      <c r="JS4085">
        <v>0</v>
      </c>
      <c r="JT4085">
        <v>0</v>
      </c>
      <c r="JU4085">
        <v>0</v>
      </c>
      <c r="JV4085">
        <v>0</v>
      </c>
      <c r="JW4085">
        <v>0</v>
      </c>
      <c r="JX4085">
        <v>0</v>
      </c>
      <c r="JY4085">
        <v>0</v>
      </c>
      <c r="JZ4085">
        <v>0</v>
      </c>
      <c r="KA4085">
        <v>0</v>
      </c>
      <c r="KB4085">
        <v>0</v>
      </c>
      <c r="KC4085">
        <v>0</v>
      </c>
      <c r="KD4085">
        <v>0</v>
      </c>
      <c r="KE4085">
        <v>0</v>
      </c>
      <c r="KF4085">
        <v>0</v>
      </c>
      <c r="KG4085">
        <v>0</v>
      </c>
      <c r="KH4085">
        <v>0</v>
      </c>
      <c r="KI4085">
        <v>0</v>
      </c>
      <c r="KJ4085">
        <v>0</v>
      </c>
      <c r="KK4085">
        <v>0</v>
      </c>
      <c r="KL4085">
        <v>1</v>
      </c>
      <c r="KM4085">
        <v>1</v>
      </c>
      <c r="KN4085">
        <v>1</v>
      </c>
      <c r="KO4085">
        <v>1</v>
      </c>
      <c r="KP4085">
        <v>1</v>
      </c>
      <c r="KQ4085">
        <v>1</v>
      </c>
      <c r="KR4085">
        <v>1</v>
      </c>
      <c r="KS4085">
        <v>1</v>
      </c>
      <c r="KT4085">
        <v>1</v>
      </c>
      <c r="KU4085">
        <v>1</v>
      </c>
      <c r="KV4085">
        <v>3</v>
      </c>
      <c r="KW4085">
        <v>8</v>
      </c>
      <c r="KX4085">
        <v>8</v>
      </c>
      <c r="KY4085">
        <v>8</v>
      </c>
      <c r="KZ4085">
        <v>8</v>
      </c>
      <c r="LA4085">
        <v>8</v>
      </c>
      <c r="LB4085">
        <v>10.999999999999901</v>
      </c>
      <c r="LC4085">
        <v>10.999999999999901</v>
      </c>
      <c r="LD4085">
        <v>10.999999999999901</v>
      </c>
      <c r="LE4085">
        <v>13.999999999999901</v>
      </c>
      <c r="LF4085">
        <v>14</v>
      </c>
      <c r="LG4085">
        <v>162</v>
      </c>
      <c r="LH4085">
        <v>162</v>
      </c>
      <c r="LI4085">
        <v>159</v>
      </c>
      <c r="LJ4085">
        <v>158.99999999999901</v>
      </c>
      <c r="LK4085">
        <v>159</v>
      </c>
      <c r="LL4085">
        <v>159</v>
      </c>
      <c r="LM4085">
        <v>159</v>
      </c>
      <c r="LN4085">
        <v>163</v>
      </c>
      <c r="LO4085">
        <v>167</v>
      </c>
      <c r="LP4085">
        <v>367</v>
      </c>
      <c r="LQ4085">
        <v>367</v>
      </c>
      <c r="LR4085">
        <v>367</v>
      </c>
      <c r="LS4085">
        <v>367</v>
      </c>
    </row>
    <row r="4086" spans="1:332" x14ac:dyDescent="0.2">
      <c r="A4086" t="s">
        <v>2582</v>
      </c>
      <c r="B4086" t="s">
        <v>886</v>
      </c>
      <c r="C4086" t="s">
        <v>359</v>
      </c>
      <c r="D4086" t="s">
        <v>359</v>
      </c>
      <c r="E4086" t="s">
        <v>2404</v>
      </c>
      <c r="F4086" t="s">
        <v>887</v>
      </c>
      <c r="G4086" t="s">
        <v>2405</v>
      </c>
      <c r="H4086" t="s">
        <v>2388</v>
      </c>
      <c r="I4086" t="s">
        <v>2406</v>
      </c>
      <c r="JO4086">
        <v>34785.261700580602</v>
      </c>
      <c r="JP4086">
        <v>37826.6853159397</v>
      </c>
      <c r="JQ4086">
        <v>40929.607712011697</v>
      </c>
      <c r="JR4086">
        <v>44104.052117200197</v>
      </c>
      <c r="JS4086">
        <v>47393.1048842194</v>
      </c>
      <c r="JT4086">
        <v>51700.171030244703</v>
      </c>
      <c r="JU4086">
        <v>55766.667525996301</v>
      </c>
      <c r="JV4086">
        <v>59969.726899823698</v>
      </c>
      <c r="JW4086">
        <v>64551.494786307798</v>
      </c>
      <c r="JX4086">
        <v>68467.361770000003</v>
      </c>
      <c r="JY4086">
        <v>70905.814582466293</v>
      </c>
      <c r="JZ4086">
        <v>74227.216716020004</v>
      </c>
      <c r="KA4086">
        <v>76423.824481219795</v>
      </c>
      <c r="KB4086">
        <v>77252.474356259496</v>
      </c>
      <c r="KC4086">
        <v>77800.528430000006</v>
      </c>
      <c r="KD4086">
        <v>79420.948961934002</v>
      </c>
      <c r="KE4086">
        <v>78797.484800000006</v>
      </c>
      <c r="KF4086">
        <v>76760.113248562106</v>
      </c>
      <c r="KG4086">
        <v>74365.239108384194</v>
      </c>
      <c r="KH4086">
        <v>74015.751464482397</v>
      </c>
      <c r="KI4086">
        <v>73387.203944989393</v>
      </c>
      <c r="KJ4086">
        <v>73659.371629999994</v>
      </c>
      <c r="KK4086">
        <v>74672.664932935295</v>
      </c>
      <c r="KL4086">
        <v>74190.536184668395</v>
      </c>
      <c r="KM4086">
        <v>74603.474616969805</v>
      </c>
      <c r="KN4086">
        <v>75076.890721235803</v>
      </c>
      <c r="KO4086">
        <v>75092.821630000006</v>
      </c>
      <c r="KP4086">
        <v>75102.989836111694</v>
      </c>
      <c r="KQ4086">
        <v>75428.170801756001</v>
      </c>
      <c r="KR4086">
        <v>76412.6712197241</v>
      </c>
      <c r="KS4086">
        <v>76799.6528608019</v>
      </c>
      <c r="KT4086">
        <v>78450.178016232298</v>
      </c>
      <c r="KU4086">
        <v>79746.02317</v>
      </c>
      <c r="KV4086">
        <v>80934.177550342705</v>
      </c>
      <c r="KW4086">
        <v>82173.932014995895</v>
      </c>
      <c r="KX4086">
        <v>82863.968809892598</v>
      </c>
      <c r="KY4086">
        <v>83948.064915965093</v>
      </c>
      <c r="KZ4086">
        <v>85135.756974420903</v>
      </c>
      <c r="LA4086">
        <v>85987.511475795196</v>
      </c>
      <c r="LB4086">
        <v>87083.025418471094</v>
      </c>
      <c r="LC4086">
        <v>88040.147880000004</v>
      </c>
      <c r="LD4086">
        <v>89609.390921499202</v>
      </c>
      <c r="LE4086">
        <v>90501.459839999996</v>
      </c>
      <c r="LF4086">
        <v>91260.695403966907</v>
      </c>
      <c r="LG4086">
        <v>93122.083549999996</v>
      </c>
      <c r="LH4086">
        <v>94140.899090000006</v>
      </c>
      <c r="LI4086">
        <v>95051.167855975596</v>
      </c>
      <c r="LJ4086">
        <v>95420.882240770705</v>
      </c>
      <c r="LK4086">
        <v>96681.251167148599</v>
      </c>
      <c r="LL4086">
        <v>97738.8003041349</v>
      </c>
      <c r="LM4086">
        <v>98167.020255317402</v>
      </c>
      <c r="LN4086">
        <v>98688.715440818807</v>
      </c>
      <c r="LO4086">
        <v>98964.691399999996</v>
      </c>
      <c r="LP4086">
        <v>100347.727157498</v>
      </c>
      <c r="LQ4086">
        <v>101971.120497201</v>
      </c>
      <c r="LR4086">
        <v>102331.48917920599</v>
      </c>
      <c r="LS4086">
        <v>101912.03171181701</v>
      </c>
    </row>
    <row r="4087" spans="1:332" x14ac:dyDescent="0.2">
      <c r="A4087" t="s">
        <v>2430</v>
      </c>
      <c r="B4087" t="s">
        <v>713</v>
      </c>
      <c r="C4087" t="s">
        <v>866</v>
      </c>
      <c r="D4087" t="s">
        <v>311</v>
      </c>
      <c r="E4087" t="s">
        <v>2404</v>
      </c>
      <c r="F4087" t="s">
        <v>887</v>
      </c>
      <c r="G4087" t="s">
        <v>2405</v>
      </c>
      <c r="H4087" t="s">
        <v>2388</v>
      </c>
      <c r="I4087" t="s">
        <v>2406</v>
      </c>
      <c r="JO4087">
        <v>304.99999999999898</v>
      </c>
      <c r="JP4087">
        <v>395</v>
      </c>
      <c r="JQ4087">
        <v>395</v>
      </c>
      <c r="JR4087">
        <v>395</v>
      </c>
      <c r="JS4087">
        <v>395</v>
      </c>
      <c r="JT4087">
        <v>395</v>
      </c>
      <c r="JU4087">
        <v>473</v>
      </c>
      <c r="JV4087">
        <v>473</v>
      </c>
      <c r="JW4087">
        <v>473</v>
      </c>
      <c r="JX4087">
        <v>473</v>
      </c>
      <c r="JY4087">
        <v>473</v>
      </c>
      <c r="JZ4087">
        <v>473</v>
      </c>
      <c r="KA4087">
        <v>473</v>
      </c>
      <c r="KB4087">
        <v>473</v>
      </c>
      <c r="KC4087">
        <v>491</v>
      </c>
      <c r="KD4087">
        <v>491</v>
      </c>
      <c r="KE4087">
        <v>491</v>
      </c>
      <c r="KF4087">
        <v>491</v>
      </c>
      <c r="KG4087">
        <v>388</v>
      </c>
      <c r="KH4087">
        <v>324</v>
      </c>
      <c r="KI4087">
        <v>324</v>
      </c>
      <c r="KJ4087">
        <v>324</v>
      </c>
      <c r="KK4087">
        <v>324</v>
      </c>
      <c r="KL4087">
        <v>324</v>
      </c>
      <c r="KM4087">
        <v>324</v>
      </c>
      <c r="KN4087">
        <v>324</v>
      </c>
      <c r="KO4087">
        <v>324</v>
      </c>
      <c r="KP4087">
        <v>324</v>
      </c>
      <c r="KQ4087">
        <v>380</v>
      </c>
      <c r="KR4087">
        <v>451</v>
      </c>
      <c r="KS4087">
        <v>461</v>
      </c>
      <c r="KT4087">
        <v>464</v>
      </c>
      <c r="KU4087">
        <v>466</v>
      </c>
      <c r="KV4087">
        <v>466</v>
      </c>
      <c r="KW4087">
        <v>476</v>
      </c>
      <c r="KX4087">
        <v>481</v>
      </c>
      <c r="KY4087">
        <v>486</v>
      </c>
      <c r="KZ4087">
        <v>505</v>
      </c>
      <c r="LA4087">
        <v>514</v>
      </c>
      <c r="LB4087">
        <v>517</v>
      </c>
      <c r="LC4087">
        <v>519.99999999999898</v>
      </c>
      <c r="LD4087">
        <v>519.99999999999898</v>
      </c>
      <c r="LE4087">
        <v>519.99999999999898</v>
      </c>
      <c r="LF4087">
        <v>520</v>
      </c>
      <c r="LG4087">
        <v>519.99999999999898</v>
      </c>
      <c r="LH4087">
        <v>519.99999999999898</v>
      </c>
      <c r="LI4087">
        <v>519.99999999999898</v>
      </c>
      <c r="LJ4087">
        <v>520</v>
      </c>
      <c r="LK4087">
        <v>519.99999999999898</v>
      </c>
      <c r="LL4087">
        <v>519.99999999999898</v>
      </c>
      <c r="LM4087">
        <v>519.99999999999898</v>
      </c>
      <c r="LN4087">
        <v>520</v>
      </c>
      <c r="LO4087">
        <v>519.99999999999898</v>
      </c>
      <c r="LP4087">
        <v>519.99999999999898</v>
      </c>
      <c r="LQ4087">
        <v>519.99999999999898</v>
      </c>
      <c r="LR4087">
        <v>520</v>
      </c>
      <c r="LS4087">
        <v>395</v>
      </c>
    </row>
    <row r="4088" spans="1:332" s="4" customFormat="1" x14ac:dyDescent="0.2">
      <c r="A4088" s="4" t="s">
        <v>5554</v>
      </c>
      <c r="B4088" s="4" t="s">
        <v>713</v>
      </c>
      <c r="C4088" s="4" t="s">
        <v>2213</v>
      </c>
      <c r="D4088" s="4" t="s">
        <v>2214</v>
      </c>
      <c r="E4088" s="4" t="s">
        <v>5342</v>
      </c>
      <c r="F4088" s="4" t="s">
        <v>5343</v>
      </c>
      <c r="G4088" s="4" t="s">
        <v>412</v>
      </c>
      <c r="H4088" s="4" t="s">
        <v>5344</v>
      </c>
      <c r="I4088" s="4" t="s">
        <v>5345</v>
      </c>
      <c r="KX4088" s="4">
        <v>0</v>
      </c>
      <c r="KY4088" s="4">
        <v>0</v>
      </c>
      <c r="KZ4088" s="4">
        <v>0</v>
      </c>
      <c r="LA4088" s="4">
        <v>0</v>
      </c>
      <c r="LB4088" s="4">
        <v>0</v>
      </c>
      <c r="LC4088" s="4">
        <v>0</v>
      </c>
      <c r="LD4088" s="4">
        <v>0</v>
      </c>
      <c r="LE4088" s="4">
        <v>0</v>
      </c>
      <c r="LF4088" s="4">
        <v>0</v>
      </c>
      <c r="LG4088" s="4">
        <v>0</v>
      </c>
      <c r="LH4088" s="4">
        <v>0</v>
      </c>
      <c r="LI4088" s="4">
        <v>0</v>
      </c>
      <c r="LJ4088" s="4">
        <v>0</v>
      </c>
      <c r="LK4088" s="4">
        <v>0</v>
      </c>
      <c r="LL4088" s="4">
        <v>0</v>
      </c>
      <c r="LM4088" s="4">
        <v>0</v>
      </c>
      <c r="LN4088" s="4">
        <v>0</v>
      </c>
      <c r="LO4088" s="4">
        <v>0</v>
      </c>
      <c r="LP4088" s="4">
        <v>0</v>
      </c>
      <c r="LQ4088" s="4">
        <v>0</v>
      </c>
      <c r="LR4088" s="4">
        <v>0</v>
      </c>
      <c r="LS4088" s="4">
        <v>0</v>
      </c>
      <c r="LT4088" s="4">
        <v>0</v>
      </c>
    </row>
    <row r="4089" spans="1:332" s="4" customFormat="1" x14ac:dyDescent="0.2">
      <c r="A4089" s="4" t="s">
        <v>5597</v>
      </c>
      <c r="B4089" s="4" t="s">
        <v>713</v>
      </c>
      <c r="C4089" s="4" t="s">
        <v>2088</v>
      </c>
      <c r="D4089" s="4" t="s">
        <v>315</v>
      </c>
      <c r="E4089" s="4" t="s">
        <v>5342</v>
      </c>
      <c r="F4089" s="4" t="s">
        <v>5343</v>
      </c>
      <c r="G4089" s="4" t="s">
        <v>412</v>
      </c>
      <c r="H4089" s="4" t="s">
        <v>5344</v>
      </c>
      <c r="I4089" s="4" t="s">
        <v>5345</v>
      </c>
      <c r="KX4089" s="4">
        <v>0</v>
      </c>
      <c r="KY4089" s="4">
        <v>0</v>
      </c>
      <c r="KZ4089" s="4">
        <v>0</v>
      </c>
      <c r="LA4089" s="4">
        <v>0</v>
      </c>
      <c r="LB4089" s="4">
        <v>0</v>
      </c>
      <c r="LC4089" s="4">
        <v>0</v>
      </c>
      <c r="LD4089" s="4">
        <v>0</v>
      </c>
      <c r="LE4089" s="4">
        <v>0</v>
      </c>
      <c r="LF4089" s="4">
        <v>0</v>
      </c>
      <c r="LG4089" s="4">
        <v>0</v>
      </c>
      <c r="LH4089" s="4">
        <v>0</v>
      </c>
      <c r="LI4089" s="4">
        <v>0</v>
      </c>
      <c r="LJ4089" s="4">
        <v>0</v>
      </c>
      <c r="LK4089" s="4">
        <v>0.85</v>
      </c>
      <c r="LL4089" s="4">
        <v>1.7</v>
      </c>
      <c r="LM4089" s="4">
        <v>1.7</v>
      </c>
      <c r="LN4089" s="4">
        <v>0</v>
      </c>
      <c r="LO4089" s="4">
        <v>0</v>
      </c>
      <c r="LP4089" s="4">
        <v>0</v>
      </c>
      <c r="LQ4089" s="4">
        <v>0</v>
      </c>
      <c r="LR4089" s="4">
        <v>0</v>
      </c>
      <c r="LS4089" s="4">
        <v>0</v>
      </c>
      <c r="LT4089" s="4">
        <v>0</v>
      </c>
    </row>
    <row r="4090" spans="1:332" s="4" customFormat="1" x14ac:dyDescent="0.2">
      <c r="A4090" s="4" t="s">
        <v>5550</v>
      </c>
      <c r="B4090" s="4" t="s">
        <v>713</v>
      </c>
      <c r="C4090" s="4" t="s">
        <v>1420</v>
      </c>
      <c r="D4090" s="4" t="s">
        <v>1421</v>
      </c>
      <c r="E4090" s="4" t="s">
        <v>5342</v>
      </c>
      <c r="F4090" s="4" t="s">
        <v>5343</v>
      </c>
      <c r="G4090" s="4" t="s">
        <v>412</v>
      </c>
      <c r="H4090" s="4" t="s">
        <v>5344</v>
      </c>
      <c r="I4090" s="4" t="s">
        <v>5345</v>
      </c>
      <c r="KX4090" s="4">
        <v>0</v>
      </c>
      <c r="KY4090" s="4">
        <v>0</v>
      </c>
      <c r="KZ4090" s="4">
        <v>0</v>
      </c>
      <c r="LA4090" s="4">
        <v>0</v>
      </c>
      <c r="LB4090" s="4">
        <v>0</v>
      </c>
      <c r="LC4090" s="4">
        <v>0</v>
      </c>
      <c r="LD4090" s="4">
        <v>0</v>
      </c>
      <c r="LE4090" s="4">
        <v>0</v>
      </c>
      <c r="LF4090" s="4">
        <v>0</v>
      </c>
      <c r="LG4090" s="4">
        <v>0</v>
      </c>
      <c r="LH4090" s="4">
        <v>0</v>
      </c>
      <c r="LI4090" s="4">
        <v>0</v>
      </c>
      <c r="LJ4090" s="4">
        <v>0.1</v>
      </c>
      <c r="LK4090" s="4">
        <v>0.1</v>
      </c>
      <c r="LL4090" s="4">
        <v>0.1</v>
      </c>
      <c r="LM4090" s="4">
        <v>0.1</v>
      </c>
      <c r="LN4090" s="4">
        <v>0.1</v>
      </c>
      <c r="LO4090" s="4">
        <v>0.4</v>
      </c>
      <c r="LP4090" s="4">
        <v>0.4</v>
      </c>
      <c r="LQ4090" s="4">
        <v>0.4</v>
      </c>
      <c r="LR4090" s="4">
        <v>0.4</v>
      </c>
      <c r="LS4090" s="4">
        <v>0.4</v>
      </c>
      <c r="LT4090" s="4">
        <v>0.4</v>
      </c>
    </row>
    <row r="4091" spans="1:332" s="4" customFormat="1" x14ac:dyDescent="0.2">
      <c r="A4091" s="4" t="s">
        <v>5559</v>
      </c>
      <c r="B4091" s="4" t="s">
        <v>713</v>
      </c>
      <c r="C4091" s="4" t="s">
        <v>1722</v>
      </c>
      <c r="D4091" s="4" t="s">
        <v>1723</v>
      </c>
      <c r="E4091" s="4" t="s">
        <v>5342</v>
      </c>
      <c r="F4091" s="4" t="s">
        <v>5343</v>
      </c>
      <c r="G4091" s="4" t="s">
        <v>412</v>
      </c>
      <c r="H4091" s="4" t="s">
        <v>5344</v>
      </c>
      <c r="I4091" s="4" t="s">
        <v>5345</v>
      </c>
      <c r="KX4091" s="4">
        <v>0</v>
      </c>
      <c r="KY4091" s="4">
        <v>0</v>
      </c>
      <c r="KZ4091" s="4">
        <v>0</v>
      </c>
      <c r="LA4091" s="4">
        <v>0</v>
      </c>
      <c r="LB4091" s="4">
        <v>0</v>
      </c>
      <c r="LC4091" s="4">
        <v>0</v>
      </c>
      <c r="LD4091" s="4">
        <v>0</v>
      </c>
      <c r="LE4091" s="4">
        <v>0</v>
      </c>
      <c r="LF4091" s="4">
        <v>0</v>
      </c>
      <c r="LG4091" s="4">
        <v>0</v>
      </c>
      <c r="LH4091" s="4">
        <v>0</v>
      </c>
      <c r="LI4091" s="4">
        <v>0</v>
      </c>
      <c r="LJ4091" s="4">
        <v>0</v>
      </c>
      <c r="LK4091" s="4">
        <v>0</v>
      </c>
      <c r="LL4091" s="4">
        <v>0</v>
      </c>
      <c r="LM4091" s="4">
        <v>0</v>
      </c>
      <c r="LN4091" s="4">
        <v>0</v>
      </c>
      <c r="LO4091" s="4">
        <v>0</v>
      </c>
      <c r="LP4091" s="4">
        <v>0</v>
      </c>
      <c r="LQ4091" s="4">
        <v>0</v>
      </c>
      <c r="LR4091" s="4">
        <v>4</v>
      </c>
      <c r="LS4091" s="4">
        <v>4</v>
      </c>
      <c r="LT4091" s="4">
        <v>4</v>
      </c>
    </row>
    <row r="4092" spans="1:332" s="4" customFormat="1" x14ac:dyDescent="0.2">
      <c r="A4092" s="4" t="s">
        <v>5556</v>
      </c>
      <c r="B4092" s="4" t="s">
        <v>713</v>
      </c>
      <c r="C4092" s="4" t="s">
        <v>5557</v>
      </c>
      <c r="D4092" s="4" t="s">
        <v>5558</v>
      </c>
      <c r="E4092" s="4" t="s">
        <v>5342</v>
      </c>
      <c r="F4092" s="4" t="s">
        <v>5343</v>
      </c>
      <c r="G4092" s="4" t="s">
        <v>412</v>
      </c>
      <c r="H4092" s="4" t="s">
        <v>5344</v>
      </c>
      <c r="I4092" s="4" t="s">
        <v>5345</v>
      </c>
      <c r="KX4092" s="4">
        <v>0</v>
      </c>
      <c r="KY4092" s="4">
        <v>0</v>
      </c>
      <c r="KZ4092" s="4">
        <v>0</v>
      </c>
      <c r="LA4092" s="4">
        <v>0</v>
      </c>
      <c r="LB4092" s="4">
        <v>0</v>
      </c>
      <c r="LC4092" s="4">
        <v>0</v>
      </c>
      <c r="LD4092" s="4">
        <v>0</v>
      </c>
      <c r="LE4092" s="4">
        <v>0</v>
      </c>
      <c r="LF4092" s="4">
        <v>0</v>
      </c>
      <c r="LG4092" s="4">
        <v>0</v>
      </c>
      <c r="LH4092" s="4">
        <v>0</v>
      </c>
      <c r="LI4092" s="4">
        <v>0</v>
      </c>
      <c r="LJ4092" s="4">
        <v>0</v>
      </c>
      <c r="LK4092" s="4">
        <v>0</v>
      </c>
      <c r="LL4092" s="4">
        <v>0</v>
      </c>
      <c r="LM4092" s="4">
        <v>0</v>
      </c>
      <c r="LN4092" s="4">
        <v>0</v>
      </c>
      <c r="LO4092" s="4">
        <v>0</v>
      </c>
      <c r="LP4092" s="4">
        <v>0</v>
      </c>
      <c r="LQ4092" s="4">
        <v>0</v>
      </c>
      <c r="LR4092" s="4">
        <v>0</v>
      </c>
      <c r="LS4092" s="4">
        <v>0</v>
      </c>
      <c r="LT4092" s="4">
        <v>0</v>
      </c>
    </row>
    <row r="4093" spans="1:332" s="4" customFormat="1" x14ac:dyDescent="0.2">
      <c r="A4093" s="4" t="s">
        <v>5551</v>
      </c>
      <c r="B4093" s="4" t="s">
        <v>713</v>
      </c>
      <c r="C4093" s="4" t="s">
        <v>1414</v>
      </c>
      <c r="D4093" s="4" t="s">
        <v>1415</v>
      </c>
      <c r="E4093" s="4" t="s">
        <v>5342</v>
      </c>
      <c r="F4093" s="4" t="s">
        <v>5343</v>
      </c>
      <c r="G4093" s="4" t="s">
        <v>412</v>
      </c>
      <c r="H4093" s="4" t="s">
        <v>5344</v>
      </c>
      <c r="I4093" s="4" t="s">
        <v>5345</v>
      </c>
      <c r="KX4093" s="4">
        <v>0</v>
      </c>
      <c r="KY4093" s="4">
        <v>0</v>
      </c>
      <c r="KZ4093" s="4">
        <v>0</v>
      </c>
      <c r="LA4093" s="4">
        <v>0</v>
      </c>
      <c r="LB4093" s="4">
        <v>0</v>
      </c>
      <c r="LC4093" s="4">
        <v>0</v>
      </c>
      <c r="LD4093" s="4">
        <v>0</v>
      </c>
      <c r="LE4093" s="4">
        <v>0</v>
      </c>
      <c r="LF4093" s="4">
        <v>0</v>
      </c>
      <c r="LG4093" s="4">
        <v>0</v>
      </c>
      <c r="LH4093" s="4">
        <v>0</v>
      </c>
      <c r="LI4093" s="4">
        <v>0</v>
      </c>
      <c r="LJ4093" s="4">
        <v>0</v>
      </c>
      <c r="LK4093" s="4">
        <v>0</v>
      </c>
      <c r="LL4093" s="4">
        <v>0</v>
      </c>
      <c r="LM4093" s="4">
        <v>0</v>
      </c>
      <c r="LN4093" s="4">
        <v>0</v>
      </c>
      <c r="LO4093" s="4">
        <v>0</v>
      </c>
      <c r="LP4093" s="4">
        <v>0</v>
      </c>
      <c r="LQ4093" s="4">
        <v>0</v>
      </c>
      <c r="LR4093" s="4">
        <v>0</v>
      </c>
      <c r="LS4093" s="4">
        <v>0</v>
      </c>
      <c r="LT4093" s="4">
        <v>0</v>
      </c>
    </row>
    <row r="4094" spans="1:332" s="4" customFormat="1" x14ac:dyDescent="0.2">
      <c r="A4094" s="4" t="s">
        <v>5561</v>
      </c>
      <c r="B4094" s="4" t="s">
        <v>713</v>
      </c>
      <c r="C4094" s="4" t="s">
        <v>1726</v>
      </c>
      <c r="D4094" s="4" t="s">
        <v>1727</v>
      </c>
      <c r="E4094" s="4" t="s">
        <v>5342</v>
      </c>
      <c r="F4094" s="4" t="s">
        <v>5343</v>
      </c>
      <c r="G4094" s="4" t="s">
        <v>412</v>
      </c>
      <c r="H4094" s="4" t="s">
        <v>5344</v>
      </c>
      <c r="I4094" s="4" t="s">
        <v>5345</v>
      </c>
      <c r="KX4094" s="4">
        <v>0</v>
      </c>
      <c r="KY4094" s="4">
        <v>0</v>
      </c>
      <c r="KZ4094" s="4">
        <v>0</v>
      </c>
      <c r="LA4094" s="4">
        <v>0</v>
      </c>
      <c r="LB4094" s="4">
        <v>0</v>
      </c>
      <c r="LC4094" s="4">
        <v>2.64</v>
      </c>
      <c r="LD4094" s="4">
        <v>2.64</v>
      </c>
      <c r="LE4094" s="4">
        <v>2.64</v>
      </c>
      <c r="LF4094" s="4">
        <v>2.64</v>
      </c>
      <c r="LG4094" s="4">
        <v>2.64</v>
      </c>
      <c r="LH4094" s="4">
        <v>2.64</v>
      </c>
      <c r="LI4094" s="4">
        <v>2.64</v>
      </c>
      <c r="LJ4094" s="4">
        <v>2.64</v>
      </c>
      <c r="LK4094" s="4">
        <v>2.64</v>
      </c>
      <c r="LL4094" s="4">
        <v>2.64</v>
      </c>
      <c r="LM4094" s="4">
        <v>2.6</v>
      </c>
      <c r="LN4094" s="4">
        <v>2.93</v>
      </c>
      <c r="LO4094" s="4">
        <v>2.93</v>
      </c>
      <c r="LP4094" s="4">
        <v>2.93</v>
      </c>
      <c r="LQ4094" s="4">
        <v>2.93</v>
      </c>
      <c r="LR4094" s="4">
        <v>2.93</v>
      </c>
      <c r="LS4094" s="4">
        <v>2.93</v>
      </c>
      <c r="LT4094" s="4">
        <v>2.93</v>
      </c>
    </row>
    <row r="4095" spans="1:332" s="4" customFormat="1" x14ac:dyDescent="0.2">
      <c r="A4095" s="4" t="s">
        <v>5555</v>
      </c>
      <c r="B4095" s="4" t="s">
        <v>713</v>
      </c>
      <c r="C4095" s="4" t="s">
        <v>982</v>
      </c>
      <c r="D4095" s="4" t="s">
        <v>983</v>
      </c>
      <c r="E4095" s="4" t="s">
        <v>5342</v>
      </c>
      <c r="F4095" s="4" t="s">
        <v>5343</v>
      </c>
      <c r="G4095" s="4" t="s">
        <v>412</v>
      </c>
      <c r="H4095" s="4" t="s">
        <v>5344</v>
      </c>
      <c r="I4095" s="4" t="s">
        <v>5345</v>
      </c>
      <c r="KX4095" s="4">
        <v>0</v>
      </c>
      <c r="KY4095" s="4">
        <v>0</v>
      </c>
      <c r="KZ4095" s="4">
        <v>0</v>
      </c>
      <c r="LA4095" s="4">
        <v>0</v>
      </c>
      <c r="LB4095" s="4">
        <v>0</v>
      </c>
      <c r="LC4095" s="4">
        <v>0</v>
      </c>
      <c r="LD4095" s="4">
        <v>0</v>
      </c>
      <c r="LE4095" s="4">
        <v>0</v>
      </c>
      <c r="LF4095" s="4">
        <v>0</v>
      </c>
      <c r="LG4095" s="4">
        <v>0</v>
      </c>
      <c r="LH4095" s="4">
        <v>0</v>
      </c>
      <c r="LI4095" s="4">
        <v>0</v>
      </c>
      <c r="LJ4095" s="4">
        <v>0</v>
      </c>
      <c r="LK4095" s="4">
        <v>0</v>
      </c>
      <c r="LL4095" s="4">
        <v>0</v>
      </c>
      <c r="LM4095" s="4">
        <v>0</v>
      </c>
      <c r="LN4095" s="4">
        <v>0</v>
      </c>
      <c r="LO4095" s="4">
        <v>0</v>
      </c>
      <c r="LP4095" s="4">
        <v>0</v>
      </c>
      <c r="LQ4095" s="4">
        <v>0</v>
      </c>
      <c r="LR4095" s="4">
        <v>0</v>
      </c>
      <c r="LS4095" s="4">
        <v>0</v>
      </c>
      <c r="LT4095" s="4">
        <v>0</v>
      </c>
    </row>
    <row r="4096" spans="1:332" s="4" customFormat="1" x14ac:dyDescent="0.2">
      <c r="A4096" s="4" t="s">
        <v>5560</v>
      </c>
      <c r="B4096" s="4" t="s">
        <v>713</v>
      </c>
      <c r="C4096" s="4" t="s">
        <v>834</v>
      </c>
      <c r="D4096" s="4" t="s">
        <v>835</v>
      </c>
      <c r="E4096" s="4" t="s">
        <v>5342</v>
      </c>
      <c r="F4096" s="4" t="s">
        <v>5343</v>
      </c>
      <c r="G4096" s="4" t="s">
        <v>412</v>
      </c>
      <c r="H4096" s="4" t="s">
        <v>5344</v>
      </c>
      <c r="I4096" s="4" t="s">
        <v>5345</v>
      </c>
      <c r="KX4096" s="4">
        <v>14.11</v>
      </c>
      <c r="KY4096" s="4">
        <v>24.83</v>
      </c>
      <c r="KZ4096" s="4">
        <v>25.8</v>
      </c>
      <c r="LA4096" s="4">
        <v>25.73</v>
      </c>
      <c r="LB4096" s="4">
        <v>27.83</v>
      </c>
      <c r="LC4096" s="4">
        <v>27.83</v>
      </c>
      <c r="LD4096" s="4">
        <v>27.83</v>
      </c>
      <c r="LE4096" s="4">
        <v>27.83</v>
      </c>
      <c r="LF4096" s="4">
        <v>27.83</v>
      </c>
      <c r="LG4096" s="4">
        <v>27.83</v>
      </c>
      <c r="LH4096" s="4">
        <v>27.83</v>
      </c>
      <c r="LI4096" s="4">
        <v>59.58</v>
      </c>
      <c r="LJ4096" s="4">
        <v>136.97999999999999</v>
      </c>
      <c r="LK4096" s="4">
        <v>189.98</v>
      </c>
      <c r="LL4096" s="4">
        <v>215.19</v>
      </c>
      <c r="LM4096" s="4">
        <v>187.1</v>
      </c>
      <c r="LN4096" s="4">
        <v>187.44</v>
      </c>
      <c r="LO4096" s="4">
        <v>226.74</v>
      </c>
      <c r="LP4096" s="4">
        <v>750.34</v>
      </c>
      <c r="LQ4096" s="4">
        <v>1609.36</v>
      </c>
      <c r="LR4096" s="4">
        <v>2623.9</v>
      </c>
      <c r="LS4096" s="4">
        <v>3292.12</v>
      </c>
      <c r="LT4096" s="4">
        <v>3309.32</v>
      </c>
    </row>
    <row r="4097" spans="1:332" s="4" customFormat="1" x14ac:dyDescent="0.2">
      <c r="A4097" s="4" t="s">
        <v>5553</v>
      </c>
      <c r="B4097" s="4" t="s">
        <v>713</v>
      </c>
      <c r="C4097" s="4" t="s">
        <v>1718</v>
      </c>
      <c r="D4097" s="4" t="s">
        <v>1719</v>
      </c>
      <c r="E4097" s="4" t="s">
        <v>5342</v>
      </c>
      <c r="F4097" s="4" t="s">
        <v>5343</v>
      </c>
      <c r="G4097" s="4" t="s">
        <v>412</v>
      </c>
      <c r="H4097" s="4" t="s">
        <v>5344</v>
      </c>
      <c r="I4097" s="4" t="s">
        <v>5345</v>
      </c>
      <c r="KX4097" s="4">
        <v>0</v>
      </c>
      <c r="KY4097" s="4">
        <v>0</v>
      </c>
      <c r="KZ4097" s="4">
        <v>0</v>
      </c>
      <c r="LA4097" s="4">
        <v>0</v>
      </c>
      <c r="LB4097" s="4">
        <v>0</v>
      </c>
      <c r="LC4097" s="4">
        <v>0</v>
      </c>
      <c r="LD4097" s="4">
        <v>0</v>
      </c>
      <c r="LE4097" s="4">
        <v>0</v>
      </c>
      <c r="LF4097" s="4">
        <v>0</v>
      </c>
      <c r="LG4097" s="4">
        <v>0</v>
      </c>
      <c r="LH4097" s="4">
        <v>0</v>
      </c>
      <c r="LI4097" s="4">
        <v>0</v>
      </c>
      <c r="LJ4097" s="4">
        <v>0</v>
      </c>
      <c r="LK4097" s="4">
        <v>0</v>
      </c>
      <c r="LL4097" s="4">
        <v>0</v>
      </c>
      <c r="LM4097" s="4">
        <v>0</v>
      </c>
      <c r="LN4097" s="4">
        <v>0</v>
      </c>
      <c r="LO4097" s="4">
        <v>0</v>
      </c>
      <c r="LP4097" s="4">
        <v>0</v>
      </c>
      <c r="LQ4097" s="4">
        <v>0</v>
      </c>
      <c r="LR4097" s="4">
        <v>0</v>
      </c>
      <c r="LS4097" s="4">
        <v>0</v>
      </c>
      <c r="LT4097" s="4">
        <v>0</v>
      </c>
    </row>
    <row r="4098" spans="1:332" s="4" customFormat="1" x14ac:dyDescent="0.2">
      <c r="A4098" s="4" t="s">
        <v>5564</v>
      </c>
      <c r="B4098" s="4" t="s">
        <v>713</v>
      </c>
      <c r="C4098" s="4" t="s">
        <v>849</v>
      </c>
      <c r="D4098" s="4" t="s">
        <v>850</v>
      </c>
      <c r="E4098" s="4" t="s">
        <v>5342</v>
      </c>
      <c r="F4098" s="4" t="s">
        <v>5343</v>
      </c>
      <c r="G4098" s="4" t="s">
        <v>412</v>
      </c>
      <c r="H4098" s="4" t="s">
        <v>5344</v>
      </c>
      <c r="I4098" s="4" t="s">
        <v>5345</v>
      </c>
      <c r="KX4098" s="4">
        <v>50</v>
      </c>
      <c r="KY4098" s="4">
        <v>67</v>
      </c>
      <c r="KZ4098" s="4">
        <v>109</v>
      </c>
      <c r="LA4098" s="4">
        <v>322</v>
      </c>
      <c r="LB4098" s="4">
        <v>581</v>
      </c>
      <c r="LC4098" s="4">
        <v>825.22</v>
      </c>
      <c r="LD4098" s="4">
        <v>968.27</v>
      </c>
      <c r="LE4098" s="4">
        <v>991.16</v>
      </c>
      <c r="LF4098" s="4">
        <v>991.97</v>
      </c>
      <c r="LG4098" s="4">
        <v>1000.99</v>
      </c>
      <c r="LH4098" s="4">
        <v>1015.83</v>
      </c>
      <c r="LI4098" s="4">
        <v>1105.97</v>
      </c>
      <c r="LJ4098" s="4">
        <v>1337.15</v>
      </c>
      <c r="LK4098" s="4">
        <v>1674.54</v>
      </c>
      <c r="LL4098" s="4">
        <v>2110.2800000000002</v>
      </c>
      <c r="LM4098" s="4">
        <v>2488.73</v>
      </c>
      <c r="LN4098" s="4">
        <v>2730</v>
      </c>
      <c r="LO4098" s="4">
        <v>2886.7</v>
      </c>
      <c r="LP4098" s="4">
        <v>3132.71</v>
      </c>
      <c r="LQ4098" s="4">
        <v>3224.12</v>
      </c>
      <c r="LR4098" s="4">
        <v>3225.98</v>
      </c>
      <c r="LS4098" s="4">
        <v>3407.81</v>
      </c>
      <c r="LT4098" s="4">
        <v>3735.81</v>
      </c>
    </row>
    <row r="4099" spans="1:332" s="4" customFormat="1" x14ac:dyDescent="0.2">
      <c r="A4099" s="4" t="s">
        <v>5563</v>
      </c>
      <c r="B4099" s="4" t="s">
        <v>713</v>
      </c>
      <c r="C4099" s="4" t="s">
        <v>837</v>
      </c>
      <c r="D4099" s="4" t="s">
        <v>312</v>
      </c>
      <c r="E4099" s="4" t="s">
        <v>5342</v>
      </c>
      <c r="F4099" s="4" t="s">
        <v>5343</v>
      </c>
      <c r="G4099" s="4" t="s">
        <v>412</v>
      </c>
      <c r="H4099" s="4" t="s">
        <v>5344</v>
      </c>
      <c r="I4099" s="4" t="s">
        <v>5345</v>
      </c>
      <c r="KX4099" s="4">
        <v>33</v>
      </c>
      <c r="KY4099" s="4">
        <v>76</v>
      </c>
      <c r="KZ4099" s="4">
        <v>106</v>
      </c>
      <c r="LA4099" s="4">
        <v>190</v>
      </c>
      <c r="LB4099" s="4">
        <v>379</v>
      </c>
      <c r="LC4099" s="4">
        <v>740</v>
      </c>
      <c r="LD4099" s="4">
        <v>819</v>
      </c>
      <c r="LE4099" s="4">
        <v>1249</v>
      </c>
      <c r="LF4099" s="4">
        <v>1441</v>
      </c>
      <c r="LG4099" s="4">
        <v>1703</v>
      </c>
      <c r="LH4099" s="4">
        <v>1864</v>
      </c>
      <c r="LI4099" s="4">
        <v>2127</v>
      </c>
      <c r="LJ4099" s="4">
        <v>2561</v>
      </c>
      <c r="LK4099" s="4">
        <v>3221</v>
      </c>
      <c r="LL4099" s="4">
        <v>3797</v>
      </c>
      <c r="LM4099" s="4">
        <v>4181</v>
      </c>
      <c r="LN4099" s="4">
        <v>4324</v>
      </c>
      <c r="LO4099" s="4">
        <v>4812</v>
      </c>
      <c r="LP4099" s="4">
        <v>5442</v>
      </c>
      <c r="LQ4099" s="4">
        <v>6279</v>
      </c>
      <c r="LR4099" s="4">
        <v>8603</v>
      </c>
      <c r="LS4099" s="4">
        <v>8950.6</v>
      </c>
      <c r="LT4099" s="4">
        <v>10134</v>
      </c>
    </row>
    <row r="4100" spans="1:332" s="4" customFormat="1" x14ac:dyDescent="0.2">
      <c r="A4100" s="4" t="s">
        <v>5562</v>
      </c>
      <c r="B4100" s="4" t="s">
        <v>713</v>
      </c>
      <c r="C4100" s="4" t="s">
        <v>1729</v>
      </c>
      <c r="D4100" s="4" t="s">
        <v>1730</v>
      </c>
      <c r="E4100" s="4" t="s">
        <v>5342</v>
      </c>
      <c r="F4100" s="4" t="s">
        <v>5343</v>
      </c>
      <c r="G4100" s="4" t="s">
        <v>412</v>
      </c>
      <c r="H4100" s="4" t="s">
        <v>5344</v>
      </c>
      <c r="I4100" s="4" t="s">
        <v>5345</v>
      </c>
      <c r="KX4100" s="4">
        <v>0</v>
      </c>
      <c r="KY4100" s="4">
        <v>0</v>
      </c>
      <c r="KZ4100" s="4">
        <v>0</v>
      </c>
      <c r="LA4100" s="4">
        <v>0</v>
      </c>
      <c r="LB4100" s="4">
        <v>0</v>
      </c>
      <c r="LC4100" s="4">
        <v>0</v>
      </c>
      <c r="LD4100" s="4">
        <v>0</v>
      </c>
      <c r="LE4100" s="4">
        <v>0</v>
      </c>
      <c r="LF4100" s="4">
        <v>0</v>
      </c>
      <c r="LG4100" s="4">
        <v>30</v>
      </c>
      <c r="LH4100" s="4">
        <v>30</v>
      </c>
      <c r="LI4100" s="4">
        <v>30</v>
      </c>
      <c r="LJ4100" s="4">
        <v>30</v>
      </c>
      <c r="LK4100" s="4">
        <v>30</v>
      </c>
      <c r="LL4100" s="4">
        <v>30</v>
      </c>
      <c r="LM4100" s="4">
        <v>30</v>
      </c>
      <c r="LN4100" s="4">
        <v>30</v>
      </c>
      <c r="LO4100" s="4">
        <v>30</v>
      </c>
      <c r="LP4100" s="4">
        <v>30</v>
      </c>
      <c r="LQ4100" s="4">
        <v>30</v>
      </c>
      <c r="LR4100" s="4">
        <v>30</v>
      </c>
      <c r="LS4100" s="4">
        <v>30</v>
      </c>
      <c r="LT4100" s="4">
        <v>30</v>
      </c>
    </row>
    <row r="4101" spans="1:332" s="4" customFormat="1" x14ac:dyDescent="0.2">
      <c r="A4101" s="4" t="s">
        <v>5565</v>
      </c>
      <c r="B4101" s="4" t="s">
        <v>713</v>
      </c>
      <c r="C4101" s="4" t="s">
        <v>1734</v>
      </c>
      <c r="D4101" s="4" t="s">
        <v>1735</v>
      </c>
      <c r="E4101" s="4" t="s">
        <v>5342</v>
      </c>
      <c r="F4101" s="4" t="s">
        <v>5343</v>
      </c>
      <c r="G4101" s="4" t="s">
        <v>412</v>
      </c>
      <c r="H4101" s="4" t="s">
        <v>5344</v>
      </c>
      <c r="I4101" s="4" t="s">
        <v>5345</v>
      </c>
      <c r="KX4101" s="4">
        <v>0</v>
      </c>
      <c r="KY4101" s="4">
        <v>0</v>
      </c>
      <c r="KZ4101" s="4">
        <v>0</v>
      </c>
      <c r="LA4101" s="4">
        <v>0</v>
      </c>
      <c r="LB4101" s="4">
        <v>0</v>
      </c>
      <c r="LC4101" s="4">
        <v>0</v>
      </c>
      <c r="LD4101" s="4">
        <v>0</v>
      </c>
      <c r="LE4101" s="4">
        <v>0</v>
      </c>
      <c r="LF4101" s="4">
        <v>0</v>
      </c>
      <c r="LG4101" s="4">
        <v>2</v>
      </c>
      <c r="LH4101" s="4">
        <v>2</v>
      </c>
      <c r="LI4101" s="4">
        <v>2</v>
      </c>
      <c r="LJ4101" s="4">
        <v>2</v>
      </c>
      <c r="LK4101" s="4">
        <v>2.7</v>
      </c>
      <c r="LL4101" s="4">
        <v>2.7</v>
      </c>
      <c r="LM4101" s="4">
        <v>8</v>
      </c>
      <c r="LN4101" s="4">
        <v>15.7</v>
      </c>
      <c r="LO4101" s="4">
        <v>15.7</v>
      </c>
      <c r="LP4101" s="4">
        <v>66</v>
      </c>
      <c r="LQ4101" s="4">
        <v>66</v>
      </c>
      <c r="LR4101" s="4">
        <v>66</v>
      </c>
      <c r="LS4101" s="4">
        <v>66</v>
      </c>
      <c r="LT4101" s="4">
        <v>66</v>
      </c>
    </row>
    <row r="4102" spans="1:332" s="4" customFormat="1" x14ac:dyDescent="0.2">
      <c r="A4102" s="4" t="s">
        <v>5536</v>
      </c>
      <c r="B4102" s="4" t="s">
        <v>713</v>
      </c>
      <c r="C4102" s="4" t="s">
        <v>1708</v>
      </c>
      <c r="D4102" s="4" t="s">
        <v>1709</v>
      </c>
      <c r="E4102" s="4" t="s">
        <v>5342</v>
      </c>
      <c r="F4102" s="4" t="s">
        <v>5343</v>
      </c>
      <c r="G4102" s="4" t="s">
        <v>412</v>
      </c>
      <c r="H4102" s="4" t="s">
        <v>5344</v>
      </c>
      <c r="I4102" s="4" t="s">
        <v>5345</v>
      </c>
      <c r="KX4102" s="4">
        <v>0</v>
      </c>
      <c r="KY4102" s="4">
        <v>0</v>
      </c>
      <c r="KZ4102" s="4">
        <v>0</v>
      </c>
      <c r="LA4102" s="4">
        <v>0</v>
      </c>
      <c r="LB4102" s="4">
        <v>0</v>
      </c>
      <c r="LC4102" s="4">
        <v>0</v>
      </c>
      <c r="LD4102" s="4">
        <v>0</v>
      </c>
      <c r="LE4102" s="4">
        <v>0</v>
      </c>
      <c r="LF4102" s="4">
        <v>0</v>
      </c>
      <c r="LG4102" s="4">
        <v>0</v>
      </c>
      <c r="LH4102" s="4">
        <v>0</v>
      </c>
      <c r="LI4102" s="4">
        <v>0.3</v>
      </c>
      <c r="LJ4102" s="4">
        <v>0.3</v>
      </c>
      <c r="LK4102" s="4">
        <v>0.3</v>
      </c>
      <c r="LL4102" s="4">
        <v>0.3</v>
      </c>
      <c r="LM4102" s="4">
        <v>0.3</v>
      </c>
      <c r="LN4102" s="4">
        <v>0.3</v>
      </c>
      <c r="LO4102" s="4">
        <v>0.3</v>
      </c>
      <c r="LP4102" s="4">
        <v>51</v>
      </c>
      <c r="LQ4102" s="4">
        <v>87</v>
      </c>
      <c r="LR4102" s="4">
        <v>87</v>
      </c>
      <c r="LS4102" s="4">
        <v>135</v>
      </c>
      <c r="LT4102" s="4">
        <v>135</v>
      </c>
    </row>
    <row r="4103" spans="1:332" s="4" customFormat="1" x14ac:dyDescent="0.2">
      <c r="A4103" s="4" t="s">
        <v>5525</v>
      </c>
      <c r="B4103" s="4" t="s">
        <v>713</v>
      </c>
      <c r="C4103" s="4" t="s">
        <v>722</v>
      </c>
      <c r="D4103" s="4" t="s">
        <v>723</v>
      </c>
      <c r="E4103" s="4" t="s">
        <v>5342</v>
      </c>
      <c r="F4103" s="4" t="s">
        <v>5343</v>
      </c>
      <c r="G4103" s="4" t="s">
        <v>412</v>
      </c>
      <c r="H4103" s="4" t="s">
        <v>5344</v>
      </c>
      <c r="I4103" s="4" t="s">
        <v>5345</v>
      </c>
      <c r="KX4103" s="4">
        <v>0.04</v>
      </c>
      <c r="KY4103" s="4">
        <v>0.04</v>
      </c>
      <c r="KZ4103" s="4">
        <v>0.04</v>
      </c>
      <c r="LA4103" s="4">
        <v>0.04</v>
      </c>
      <c r="LB4103" s="4">
        <v>0.04</v>
      </c>
      <c r="LC4103" s="4">
        <v>0.04</v>
      </c>
      <c r="LD4103" s="4">
        <v>0.04</v>
      </c>
      <c r="LE4103" s="4">
        <v>0.04</v>
      </c>
      <c r="LF4103" s="4">
        <v>0.04</v>
      </c>
      <c r="LG4103" s="4">
        <v>0.04</v>
      </c>
      <c r="LH4103" s="4">
        <v>0.04</v>
      </c>
      <c r="LI4103" s="4">
        <v>0.04</v>
      </c>
      <c r="LJ4103" s="4">
        <v>0.04</v>
      </c>
      <c r="LK4103" s="4">
        <v>0.04</v>
      </c>
      <c r="LL4103" s="4">
        <v>0.04</v>
      </c>
      <c r="LM4103" s="4">
        <v>0.04</v>
      </c>
      <c r="LN4103" s="4">
        <v>0.06</v>
      </c>
      <c r="LO4103" s="4">
        <v>0.06</v>
      </c>
      <c r="LP4103" s="4">
        <v>0.06</v>
      </c>
      <c r="LQ4103" s="4">
        <v>0.06</v>
      </c>
      <c r="LR4103" s="4">
        <v>0.06</v>
      </c>
      <c r="LS4103" s="4">
        <v>0.06</v>
      </c>
      <c r="LT4103" s="4">
        <v>1.1599999999999999</v>
      </c>
    </row>
    <row r="4104" spans="1:332" s="4" customFormat="1" x14ac:dyDescent="0.2">
      <c r="A4104" s="4" t="s">
        <v>5575</v>
      </c>
      <c r="B4104" s="4" t="s">
        <v>713</v>
      </c>
      <c r="C4104" s="4" t="s">
        <v>1741</v>
      </c>
      <c r="D4104" s="4" t="s">
        <v>1742</v>
      </c>
      <c r="E4104" s="4" t="s">
        <v>5342</v>
      </c>
      <c r="F4104" s="4" t="s">
        <v>5343</v>
      </c>
      <c r="G4104" s="4" t="s">
        <v>412</v>
      </c>
      <c r="H4104" s="4" t="s">
        <v>5344</v>
      </c>
      <c r="I4104" s="4" t="s">
        <v>5345</v>
      </c>
      <c r="KX4104" s="4">
        <v>0</v>
      </c>
      <c r="KY4104" s="4">
        <v>0</v>
      </c>
      <c r="KZ4104" s="4">
        <v>0</v>
      </c>
      <c r="LA4104" s="4">
        <v>0</v>
      </c>
      <c r="LB4104" s="4">
        <v>0</v>
      </c>
      <c r="LC4104" s="4">
        <v>0</v>
      </c>
      <c r="LD4104" s="4">
        <v>0.9</v>
      </c>
      <c r="LE4104" s="4">
        <v>0.9</v>
      </c>
      <c r="LF4104" s="4">
        <v>1.9</v>
      </c>
      <c r="LG4104" s="4">
        <v>1.9</v>
      </c>
      <c r="LH4104" s="4">
        <v>1.9</v>
      </c>
      <c r="LI4104" s="4">
        <v>1.9</v>
      </c>
      <c r="LJ4104" s="4">
        <v>1.9</v>
      </c>
      <c r="LK4104" s="4">
        <v>1.9</v>
      </c>
      <c r="LL4104" s="4">
        <v>1.9</v>
      </c>
      <c r="LM4104" s="4">
        <v>2.9</v>
      </c>
      <c r="LN4104" s="4">
        <v>2.9</v>
      </c>
      <c r="LO4104" s="4">
        <v>2.9</v>
      </c>
      <c r="LP4104" s="4">
        <v>2.9</v>
      </c>
      <c r="LQ4104" s="4">
        <v>2.9</v>
      </c>
      <c r="LR4104" s="4">
        <v>2.9</v>
      </c>
      <c r="LS4104" s="4">
        <v>2.9</v>
      </c>
      <c r="LT4104" s="4">
        <v>2.9</v>
      </c>
    </row>
    <row r="4105" spans="1:332" s="4" customFormat="1" x14ac:dyDescent="0.2">
      <c r="A4105" s="4" t="s">
        <v>5527</v>
      </c>
      <c r="B4105" s="4" t="s">
        <v>713</v>
      </c>
      <c r="C4105" s="4" t="s">
        <v>766</v>
      </c>
      <c r="D4105" s="4" t="s">
        <v>310</v>
      </c>
      <c r="E4105" s="4" t="s">
        <v>5342</v>
      </c>
      <c r="F4105" s="4" t="s">
        <v>5343</v>
      </c>
      <c r="G4105" s="4" t="s">
        <v>412</v>
      </c>
      <c r="H4105" s="4" t="s">
        <v>5344</v>
      </c>
      <c r="I4105" s="4" t="s">
        <v>5345</v>
      </c>
      <c r="KX4105" s="4">
        <v>14</v>
      </c>
      <c r="KY4105" s="4">
        <v>26</v>
      </c>
      <c r="KZ4105" s="4">
        <v>31</v>
      </c>
      <c r="LA4105" s="4">
        <v>67</v>
      </c>
      <c r="LB4105" s="4">
        <v>96</v>
      </c>
      <c r="LC4105" s="4">
        <v>167</v>
      </c>
      <c r="LD4105" s="4">
        <v>212</v>
      </c>
      <c r="LE4105" s="4">
        <v>276</v>
      </c>
      <c r="LF4105" s="4">
        <v>324</v>
      </c>
      <c r="LG4105" s="4">
        <v>576.5</v>
      </c>
      <c r="LH4105" s="4">
        <v>715.5</v>
      </c>
      <c r="LI4105" s="4">
        <v>872.5</v>
      </c>
      <c r="LJ4105" s="4">
        <v>985.9</v>
      </c>
      <c r="LK4105" s="4">
        <v>1061.3</v>
      </c>
      <c r="LL4105" s="4">
        <v>1225</v>
      </c>
      <c r="LM4105" s="4">
        <v>1469.3</v>
      </c>
      <c r="LN4105" s="4">
        <v>1621.6</v>
      </c>
      <c r="LO4105" s="4">
        <v>1902.2</v>
      </c>
      <c r="LP4105" s="4">
        <v>2119</v>
      </c>
      <c r="LQ4105" s="4">
        <v>2308</v>
      </c>
      <c r="LR4105" s="4">
        <v>2410.9</v>
      </c>
      <c r="LS4105" s="4">
        <v>2686.6</v>
      </c>
      <c r="LT4105" s="4">
        <v>2989.6</v>
      </c>
    </row>
    <row r="4106" spans="1:332" s="4" customFormat="1" x14ac:dyDescent="0.2">
      <c r="A4106" s="4" t="s">
        <v>5542</v>
      </c>
      <c r="B4106" s="4" t="s">
        <v>713</v>
      </c>
      <c r="C4106" s="4" t="s">
        <v>1672</v>
      </c>
      <c r="D4106" s="4" t="s">
        <v>1673</v>
      </c>
      <c r="E4106" s="4" t="s">
        <v>5342</v>
      </c>
      <c r="F4106" s="4" t="s">
        <v>5343</v>
      </c>
      <c r="G4106" s="4" t="s">
        <v>412</v>
      </c>
      <c r="H4106" s="4" t="s">
        <v>5344</v>
      </c>
      <c r="I4106" s="4" t="s">
        <v>5345</v>
      </c>
      <c r="KX4106" s="4">
        <v>0</v>
      </c>
      <c r="KY4106" s="4">
        <v>0</v>
      </c>
      <c r="KZ4106" s="4">
        <v>0</v>
      </c>
      <c r="LA4106" s="4">
        <v>0</v>
      </c>
      <c r="LB4106" s="4">
        <v>0</v>
      </c>
      <c r="LC4106" s="4">
        <v>0</v>
      </c>
      <c r="LD4106" s="4">
        <v>0</v>
      </c>
      <c r="LE4106" s="4">
        <v>0</v>
      </c>
      <c r="LF4106" s="4">
        <v>0</v>
      </c>
      <c r="LG4106" s="4">
        <v>0</v>
      </c>
      <c r="LH4106" s="4">
        <v>0</v>
      </c>
      <c r="LI4106" s="4">
        <v>0</v>
      </c>
      <c r="LJ4106" s="4">
        <v>0</v>
      </c>
      <c r="LK4106" s="4">
        <v>0</v>
      </c>
      <c r="LL4106" s="4">
        <v>0</v>
      </c>
      <c r="LM4106" s="4">
        <v>0</v>
      </c>
      <c r="LN4106" s="4">
        <v>0</v>
      </c>
      <c r="LO4106" s="4">
        <v>0</v>
      </c>
      <c r="LP4106" s="4">
        <v>0</v>
      </c>
      <c r="LQ4106" s="4">
        <v>0</v>
      </c>
      <c r="LR4106" s="4">
        <v>0</v>
      </c>
      <c r="LS4106" s="4">
        <v>0</v>
      </c>
      <c r="LT4106" s="4">
        <v>0</v>
      </c>
    </row>
    <row r="4107" spans="1:332" s="4" customFormat="1" x14ac:dyDescent="0.2">
      <c r="A4107" s="4" t="s">
        <v>5541</v>
      </c>
      <c r="B4107" s="4" t="s">
        <v>713</v>
      </c>
      <c r="C4107" s="4" t="s">
        <v>860</v>
      </c>
      <c r="D4107" s="4" t="s">
        <v>861</v>
      </c>
      <c r="E4107" s="4" t="s">
        <v>5342</v>
      </c>
      <c r="F4107" s="4" t="s">
        <v>5343</v>
      </c>
      <c r="G4107" s="4" t="s">
        <v>412</v>
      </c>
      <c r="H4107" s="4" t="s">
        <v>5344</v>
      </c>
      <c r="I4107" s="4" t="s">
        <v>5345</v>
      </c>
      <c r="KX4107" s="4">
        <v>0</v>
      </c>
      <c r="KY4107" s="4">
        <v>0</v>
      </c>
      <c r="KZ4107" s="4">
        <v>0</v>
      </c>
      <c r="LA4107" s="4">
        <v>0</v>
      </c>
      <c r="LB4107" s="4">
        <v>1</v>
      </c>
      <c r="LC4107" s="4">
        <v>8</v>
      </c>
      <c r="LD4107" s="4">
        <v>27</v>
      </c>
      <c r="LE4107" s="4">
        <v>30</v>
      </c>
      <c r="LF4107" s="4">
        <v>114</v>
      </c>
      <c r="LG4107" s="4">
        <v>333</v>
      </c>
      <c r="LH4107" s="4">
        <v>488</v>
      </c>
      <c r="LI4107" s="4">
        <v>541</v>
      </c>
      <c r="LJ4107" s="4">
        <v>677</v>
      </c>
      <c r="LK4107" s="4">
        <v>683</v>
      </c>
      <c r="LL4107" s="4">
        <v>699</v>
      </c>
      <c r="LM4107" s="4">
        <v>699</v>
      </c>
      <c r="LN4107" s="4">
        <v>699</v>
      </c>
      <c r="LO4107" s="4">
        <v>698.39</v>
      </c>
      <c r="LP4107" s="4">
        <v>698.92</v>
      </c>
      <c r="LQ4107" s="4">
        <v>703.12</v>
      </c>
      <c r="LR4107" s="4">
        <v>702.8</v>
      </c>
      <c r="LS4107" s="4">
        <v>704.38</v>
      </c>
      <c r="LT4107" s="4">
        <v>704.38</v>
      </c>
    </row>
    <row r="4108" spans="1:332" s="4" customFormat="1" x14ac:dyDescent="0.2">
      <c r="A4108" s="4" t="s">
        <v>5567</v>
      </c>
      <c r="B4108" s="4" t="s">
        <v>713</v>
      </c>
      <c r="C4108" s="4" t="s">
        <v>1402</v>
      </c>
      <c r="D4108" s="4" t="s">
        <v>1403</v>
      </c>
      <c r="E4108" s="4" t="s">
        <v>5342</v>
      </c>
      <c r="F4108" s="4" t="s">
        <v>5343</v>
      </c>
      <c r="G4108" s="4" t="s">
        <v>412</v>
      </c>
      <c r="H4108" s="4" t="s">
        <v>5344</v>
      </c>
      <c r="I4108" s="4" t="s">
        <v>5345</v>
      </c>
      <c r="KX4108" s="4">
        <v>0</v>
      </c>
      <c r="KY4108" s="4">
        <v>0</v>
      </c>
      <c r="KZ4108" s="4">
        <v>0</v>
      </c>
      <c r="LA4108" s="4">
        <v>0</v>
      </c>
      <c r="LB4108" s="4">
        <v>0</v>
      </c>
      <c r="LC4108" s="4">
        <v>0</v>
      </c>
      <c r="LD4108" s="4">
        <v>0</v>
      </c>
      <c r="LE4108" s="4">
        <v>0</v>
      </c>
      <c r="LF4108" s="4">
        <v>0.68</v>
      </c>
      <c r="LG4108" s="4">
        <v>0.68</v>
      </c>
      <c r="LH4108" s="4">
        <v>0.68</v>
      </c>
      <c r="LI4108" s="4">
        <v>0.68</v>
      </c>
      <c r="LJ4108" s="4">
        <v>0.68</v>
      </c>
      <c r="LK4108" s="4">
        <v>0.68</v>
      </c>
      <c r="LL4108" s="4">
        <v>0.68</v>
      </c>
      <c r="LM4108" s="4">
        <v>0.68</v>
      </c>
      <c r="LN4108" s="4">
        <v>0.68</v>
      </c>
      <c r="LO4108" s="4">
        <v>0.68</v>
      </c>
      <c r="LP4108" s="4">
        <v>0.68</v>
      </c>
      <c r="LQ4108" s="4">
        <v>0.68</v>
      </c>
      <c r="LR4108" s="4">
        <v>0.68</v>
      </c>
      <c r="LS4108" s="4">
        <v>0.68</v>
      </c>
      <c r="LT4108" s="4">
        <v>0.74</v>
      </c>
    </row>
    <row r="4109" spans="1:332" s="4" customFormat="1" x14ac:dyDescent="0.2">
      <c r="A4109" s="4" t="s">
        <v>5543</v>
      </c>
      <c r="B4109" s="4" t="s">
        <v>713</v>
      </c>
      <c r="C4109" s="4" t="s">
        <v>1675</v>
      </c>
      <c r="D4109" s="4" t="s">
        <v>1676</v>
      </c>
      <c r="E4109" s="4" t="s">
        <v>5342</v>
      </c>
      <c r="F4109" s="4" t="s">
        <v>5343</v>
      </c>
      <c r="G4109" s="4" t="s">
        <v>412</v>
      </c>
      <c r="H4109" s="4" t="s">
        <v>5344</v>
      </c>
      <c r="I4109" s="4" t="s">
        <v>5345</v>
      </c>
      <c r="KX4109" s="4">
        <v>0</v>
      </c>
      <c r="KY4109" s="4">
        <v>0</v>
      </c>
      <c r="KZ4109" s="4">
        <v>0</v>
      </c>
      <c r="LA4109" s="4">
        <v>0</v>
      </c>
      <c r="LB4109" s="4">
        <v>0</v>
      </c>
      <c r="LC4109" s="4">
        <v>0</v>
      </c>
      <c r="LD4109" s="4">
        <v>0</v>
      </c>
      <c r="LE4109" s="4">
        <v>0</v>
      </c>
      <c r="LF4109" s="4">
        <v>0</v>
      </c>
      <c r="LG4109" s="4">
        <v>0</v>
      </c>
      <c r="LH4109" s="4">
        <v>0</v>
      </c>
      <c r="LI4109" s="4">
        <v>0</v>
      </c>
      <c r="LJ4109" s="4">
        <v>0</v>
      </c>
      <c r="LK4109" s="4">
        <v>0</v>
      </c>
      <c r="LL4109" s="4">
        <v>0</v>
      </c>
      <c r="LM4109" s="4">
        <v>0</v>
      </c>
      <c r="LN4109" s="4">
        <v>0</v>
      </c>
      <c r="LO4109" s="4">
        <v>0</v>
      </c>
      <c r="LP4109" s="4">
        <v>0</v>
      </c>
      <c r="LQ4109" s="4">
        <v>0</v>
      </c>
      <c r="LR4109" s="4">
        <v>0</v>
      </c>
      <c r="LS4109" s="4">
        <v>0</v>
      </c>
      <c r="LT4109" s="4">
        <v>0</v>
      </c>
    </row>
    <row r="4110" spans="1:332" s="4" customFormat="1" x14ac:dyDescent="0.2">
      <c r="A4110" s="4" t="s">
        <v>5530</v>
      </c>
      <c r="B4110" s="4" t="s">
        <v>713</v>
      </c>
      <c r="C4110" s="4" t="s">
        <v>977</v>
      </c>
      <c r="D4110" s="4" t="s">
        <v>978</v>
      </c>
      <c r="E4110" s="4" t="s">
        <v>5342</v>
      </c>
      <c r="F4110" s="4" t="s">
        <v>5343</v>
      </c>
      <c r="G4110" s="4" t="s">
        <v>412</v>
      </c>
      <c r="H4110" s="4" t="s">
        <v>5344</v>
      </c>
      <c r="I4110" s="4" t="s">
        <v>5345</v>
      </c>
      <c r="KX4110" s="4">
        <v>0</v>
      </c>
      <c r="KY4110" s="4">
        <v>0</v>
      </c>
      <c r="KZ4110" s="4">
        <v>0</v>
      </c>
      <c r="LA4110" s="4">
        <v>0</v>
      </c>
      <c r="LB4110" s="4">
        <v>0</v>
      </c>
      <c r="LC4110" s="4">
        <v>0</v>
      </c>
      <c r="LD4110" s="4">
        <v>0</v>
      </c>
      <c r="LE4110" s="4">
        <v>0</v>
      </c>
      <c r="LF4110" s="4">
        <v>0</v>
      </c>
      <c r="LG4110" s="4">
        <v>0</v>
      </c>
      <c r="LH4110" s="4">
        <v>0</v>
      </c>
      <c r="LI4110" s="4">
        <v>0</v>
      </c>
      <c r="LJ4110" s="4">
        <v>0</v>
      </c>
      <c r="LK4110" s="4">
        <v>0</v>
      </c>
      <c r="LL4110" s="4">
        <v>0</v>
      </c>
      <c r="LM4110" s="4">
        <v>0</v>
      </c>
      <c r="LN4110" s="4">
        <v>0</v>
      </c>
      <c r="LO4110" s="4">
        <v>0</v>
      </c>
      <c r="LP4110" s="4">
        <v>0</v>
      </c>
      <c r="LQ4110" s="4">
        <v>0</v>
      </c>
      <c r="LR4110" s="4">
        <v>0</v>
      </c>
      <c r="LS4110" s="4">
        <v>0</v>
      </c>
      <c r="LT4110" s="4">
        <v>0</v>
      </c>
    </row>
    <row r="4111" spans="1:332" s="4" customFormat="1" x14ac:dyDescent="0.2">
      <c r="A4111" s="4" t="s">
        <v>5383</v>
      </c>
      <c r="B4111" s="4" t="s">
        <v>713</v>
      </c>
      <c r="C4111" s="4" t="s">
        <v>5384</v>
      </c>
      <c r="D4111" s="4" t="s">
        <v>5385</v>
      </c>
      <c r="E4111" s="4" t="s">
        <v>5342</v>
      </c>
      <c r="F4111" s="4" t="s">
        <v>5343</v>
      </c>
      <c r="G4111" s="4" t="s">
        <v>412</v>
      </c>
      <c r="H4111" s="4" t="s">
        <v>5344</v>
      </c>
      <c r="I4111" s="4" t="s">
        <v>5345</v>
      </c>
      <c r="KX4111" s="4">
        <v>0</v>
      </c>
      <c r="KY4111" s="4">
        <v>0</v>
      </c>
      <c r="KZ4111" s="4">
        <v>0</v>
      </c>
      <c r="LA4111" s="4">
        <v>0</v>
      </c>
      <c r="LB4111" s="4">
        <v>0</v>
      </c>
      <c r="LC4111" s="4">
        <v>0</v>
      </c>
      <c r="LD4111" s="4">
        <v>0</v>
      </c>
      <c r="LE4111" s="4">
        <v>0</v>
      </c>
      <c r="LF4111" s="4">
        <v>0</v>
      </c>
      <c r="LG4111" s="4">
        <v>0</v>
      </c>
      <c r="LH4111" s="4">
        <v>0</v>
      </c>
      <c r="LI4111" s="4">
        <v>0</v>
      </c>
      <c r="LJ4111" s="4">
        <v>0</v>
      </c>
      <c r="LK4111" s="4">
        <v>0</v>
      </c>
      <c r="LL4111" s="4">
        <v>0</v>
      </c>
      <c r="LM4111" s="4">
        <v>0</v>
      </c>
      <c r="LN4111" s="4">
        <v>0</v>
      </c>
      <c r="LO4111" s="4">
        <v>0</v>
      </c>
      <c r="LP4111" s="4">
        <v>0</v>
      </c>
      <c r="LQ4111" s="4">
        <v>0</v>
      </c>
      <c r="LR4111" s="4">
        <v>0</v>
      </c>
      <c r="LS4111" s="4">
        <v>0</v>
      </c>
      <c r="LT4111" s="4">
        <v>0</v>
      </c>
    </row>
    <row r="4112" spans="1:332" s="4" customFormat="1" x14ac:dyDescent="0.2">
      <c r="A4112" s="4" t="s">
        <v>5540</v>
      </c>
      <c r="B4112" s="4" t="s">
        <v>713</v>
      </c>
      <c r="C4112" s="4" t="s">
        <v>1394</v>
      </c>
      <c r="D4112" s="4" t="s">
        <v>1669</v>
      </c>
      <c r="E4112" s="4" t="s">
        <v>5342</v>
      </c>
      <c r="F4112" s="4" t="s">
        <v>5343</v>
      </c>
      <c r="G4112" s="4" t="s">
        <v>412</v>
      </c>
      <c r="H4112" s="4" t="s">
        <v>5344</v>
      </c>
      <c r="I4112" s="4" t="s">
        <v>5345</v>
      </c>
      <c r="KX4112" s="4">
        <v>0</v>
      </c>
      <c r="KY4112" s="4">
        <v>0</v>
      </c>
      <c r="KZ4112" s="4">
        <v>0</v>
      </c>
      <c r="LA4112" s="4">
        <v>0</v>
      </c>
      <c r="LB4112" s="4">
        <v>0</v>
      </c>
      <c r="LC4112" s="4">
        <v>0</v>
      </c>
      <c r="LD4112" s="4">
        <v>0</v>
      </c>
      <c r="LE4112" s="4">
        <v>0</v>
      </c>
      <c r="LF4112" s="4">
        <v>0</v>
      </c>
      <c r="LG4112" s="4">
        <v>0</v>
      </c>
      <c r="LH4112" s="4">
        <v>0</v>
      </c>
      <c r="LI4112" s="4">
        <v>0</v>
      </c>
      <c r="LJ4112" s="4">
        <v>0</v>
      </c>
      <c r="LK4112" s="4">
        <v>0</v>
      </c>
      <c r="LL4112" s="4">
        <v>0</v>
      </c>
      <c r="LM4112" s="4">
        <v>0</v>
      </c>
      <c r="LN4112" s="4">
        <v>0</v>
      </c>
      <c r="LO4112" s="4">
        <v>0</v>
      </c>
      <c r="LP4112" s="4">
        <v>0</v>
      </c>
      <c r="LQ4112" s="4">
        <v>0</v>
      </c>
      <c r="LR4112" s="4">
        <v>0</v>
      </c>
      <c r="LS4112" s="4">
        <v>0</v>
      </c>
      <c r="LT4112" s="4">
        <v>0</v>
      </c>
    </row>
    <row r="4113" spans="1:332" s="4" customFormat="1" x14ac:dyDescent="0.2">
      <c r="A4113" s="4" t="s">
        <v>5532</v>
      </c>
      <c r="B4113" s="4" t="s">
        <v>713</v>
      </c>
      <c r="C4113" s="4" t="s">
        <v>907</v>
      </c>
      <c r="D4113" s="4" t="s">
        <v>3227</v>
      </c>
      <c r="E4113" s="4" t="s">
        <v>5342</v>
      </c>
      <c r="F4113" s="4" t="s">
        <v>5343</v>
      </c>
      <c r="G4113" s="4" t="s">
        <v>412</v>
      </c>
      <c r="H4113" s="4" t="s">
        <v>5344</v>
      </c>
      <c r="I4113" s="4" t="s">
        <v>5345</v>
      </c>
      <c r="KX4113" s="4">
        <v>0</v>
      </c>
      <c r="KY4113" s="4">
        <v>0</v>
      </c>
      <c r="KZ4113" s="4">
        <v>0</v>
      </c>
      <c r="LA4113" s="4">
        <v>0</v>
      </c>
      <c r="LB4113" s="4">
        <v>0</v>
      </c>
      <c r="LC4113" s="4">
        <v>0</v>
      </c>
      <c r="LD4113" s="4">
        <v>0</v>
      </c>
      <c r="LE4113" s="4">
        <v>0</v>
      </c>
      <c r="LF4113" s="4">
        <v>0</v>
      </c>
      <c r="LG4113" s="4">
        <v>0</v>
      </c>
      <c r="LH4113" s="4">
        <v>0.1</v>
      </c>
      <c r="LI4113" s="4">
        <v>0.1</v>
      </c>
      <c r="LJ4113" s="4">
        <v>0.1</v>
      </c>
      <c r="LK4113" s="4">
        <v>0.1</v>
      </c>
      <c r="LL4113" s="4">
        <v>3.16</v>
      </c>
      <c r="LM4113" s="4">
        <v>3.16</v>
      </c>
      <c r="LN4113" s="4">
        <v>27</v>
      </c>
      <c r="LO4113" s="4">
        <v>27</v>
      </c>
      <c r="LP4113" s="4">
        <v>27</v>
      </c>
      <c r="LQ4113" s="4">
        <v>27</v>
      </c>
      <c r="LR4113" s="4">
        <v>27</v>
      </c>
      <c r="LS4113" s="4">
        <v>127.8</v>
      </c>
      <c r="LT4113" s="4">
        <v>131.4</v>
      </c>
    </row>
    <row r="4114" spans="1:332" s="4" customFormat="1" x14ac:dyDescent="0.2">
      <c r="A4114" s="4" t="s">
        <v>5533</v>
      </c>
      <c r="B4114" s="4" t="s">
        <v>713</v>
      </c>
      <c r="C4114" s="4" t="s">
        <v>5534</v>
      </c>
      <c r="D4114" s="4" t="s">
        <v>5535</v>
      </c>
      <c r="E4114" s="4" t="s">
        <v>5342</v>
      </c>
      <c r="F4114" s="4" t="s">
        <v>5343</v>
      </c>
      <c r="G4114" s="4" t="s">
        <v>412</v>
      </c>
      <c r="H4114" s="4" t="s">
        <v>5344</v>
      </c>
      <c r="I4114" s="4" t="s">
        <v>5345</v>
      </c>
      <c r="KX4114" s="4">
        <v>0</v>
      </c>
      <c r="KY4114" s="4">
        <v>0</v>
      </c>
      <c r="KZ4114" s="4">
        <v>0</v>
      </c>
      <c r="LA4114" s="4">
        <v>0</v>
      </c>
      <c r="LB4114" s="4">
        <v>0</v>
      </c>
      <c r="LC4114" s="4">
        <v>0</v>
      </c>
      <c r="LD4114" s="4">
        <v>0</v>
      </c>
      <c r="LE4114" s="4">
        <v>0.33</v>
      </c>
      <c r="LF4114" s="4">
        <v>0.33</v>
      </c>
      <c r="LG4114" s="4">
        <v>10.23</v>
      </c>
      <c r="LH4114" s="4">
        <v>10.23</v>
      </c>
      <c r="LI4114" s="4">
        <v>10.23</v>
      </c>
      <c r="LJ4114" s="4">
        <v>10.23</v>
      </c>
      <c r="LK4114" s="4">
        <v>11.13</v>
      </c>
      <c r="LL4114" s="4">
        <v>11.13</v>
      </c>
      <c r="LM4114" s="4">
        <v>11.13</v>
      </c>
      <c r="LN4114" s="4">
        <v>11.13</v>
      </c>
      <c r="LO4114" s="4">
        <v>11.13</v>
      </c>
      <c r="LP4114" s="4">
        <v>11.13</v>
      </c>
      <c r="LQ4114" s="4">
        <v>11.13</v>
      </c>
      <c r="LR4114" s="4">
        <v>11.13</v>
      </c>
      <c r="LS4114" s="4">
        <v>11.13</v>
      </c>
      <c r="LT4114" s="4">
        <v>11.13</v>
      </c>
    </row>
    <row r="4115" spans="1:332" s="4" customFormat="1" x14ac:dyDescent="0.2">
      <c r="A4115" s="4" t="s">
        <v>5538</v>
      </c>
      <c r="B4115" s="4" t="s">
        <v>713</v>
      </c>
      <c r="C4115" s="4" t="s">
        <v>826</v>
      </c>
      <c r="D4115" s="4" t="s">
        <v>827</v>
      </c>
      <c r="E4115" s="4" t="s">
        <v>5342</v>
      </c>
      <c r="F4115" s="4" t="s">
        <v>5343</v>
      </c>
      <c r="G4115" s="4" t="s">
        <v>412</v>
      </c>
      <c r="H4115" s="4" t="s">
        <v>5344</v>
      </c>
      <c r="I4115" s="4" t="s">
        <v>5345</v>
      </c>
      <c r="KX4115" s="4">
        <v>22</v>
      </c>
      <c r="KY4115" s="4">
        <v>24</v>
      </c>
      <c r="KZ4115" s="4">
        <v>22</v>
      </c>
      <c r="LA4115" s="4">
        <v>24</v>
      </c>
      <c r="LB4115" s="4">
        <v>24</v>
      </c>
      <c r="LC4115" s="4">
        <v>29</v>
      </c>
      <c r="LD4115" s="4">
        <v>237</v>
      </c>
      <c r="LE4115" s="4">
        <v>247</v>
      </c>
      <c r="LF4115" s="4">
        <v>398</v>
      </c>
      <c r="LG4115" s="4">
        <v>602</v>
      </c>
      <c r="LH4115" s="4">
        <v>927</v>
      </c>
      <c r="LI4115" s="4">
        <v>1426</v>
      </c>
      <c r="LJ4115" s="4">
        <v>1894</v>
      </c>
      <c r="LK4115" s="4">
        <v>2202.02</v>
      </c>
      <c r="LL4115" s="4">
        <v>4888.05</v>
      </c>
      <c r="LM4115" s="4">
        <v>7633.12</v>
      </c>
      <c r="LN4115" s="4">
        <v>10129.16</v>
      </c>
      <c r="LO4115" s="4">
        <v>12304.27</v>
      </c>
      <c r="LP4115" s="4">
        <v>14843.09</v>
      </c>
      <c r="LQ4115" s="4">
        <v>15438.38</v>
      </c>
      <c r="LR4115" s="4">
        <v>17198.32</v>
      </c>
      <c r="LS4115" s="4">
        <v>21161.27</v>
      </c>
      <c r="LT4115" s="4">
        <v>24163.13</v>
      </c>
    </row>
    <row r="4116" spans="1:332" s="4" customFormat="1" x14ac:dyDescent="0.2">
      <c r="A4116" s="4" t="s">
        <v>5566</v>
      </c>
      <c r="B4116" s="4" t="s">
        <v>713</v>
      </c>
      <c r="C4116" s="4" t="s">
        <v>1737</v>
      </c>
      <c r="D4116" s="4" t="s">
        <v>3432</v>
      </c>
      <c r="E4116" s="4" t="s">
        <v>5342</v>
      </c>
      <c r="F4116" s="4" t="s">
        <v>5343</v>
      </c>
      <c r="G4116" s="4" t="s">
        <v>412</v>
      </c>
      <c r="H4116" s="4" t="s">
        <v>5344</v>
      </c>
      <c r="I4116" s="4" t="s">
        <v>5345</v>
      </c>
      <c r="KX4116" s="4">
        <v>0</v>
      </c>
      <c r="KY4116" s="4">
        <v>0</v>
      </c>
      <c r="KZ4116" s="4">
        <v>0</v>
      </c>
      <c r="LA4116" s="4">
        <v>0</v>
      </c>
      <c r="LB4116" s="4">
        <v>0</v>
      </c>
      <c r="LC4116" s="4">
        <v>0</v>
      </c>
      <c r="LD4116" s="4">
        <v>0</v>
      </c>
      <c r="LE4116" s="4">
        <v>0</v>
      </c>
      <c r="LF4116" s="4">
        <v>0</v>
      </c>
      <c r="LG4116" s="4">
        <v>0</v>
      </c>
      <c r="LH4116" s="4">
        <v>0</v>
      </c>
      <c r="LI4116" s="4">
        <v>0</v>
      </c>
      <c r="LJ4116" s="4">
        <v>0</v>
      </c>
      <c r="LK4116" s="4">
        <v>0</v>
      </c>
      <c r="LL4116" s="4">
        <v>0</v>
      </c>
      <c r="LM4116" s="4">
        <v>0</v>
      </c>
      <c r="LN4116" s="4">
        <v>0</v>
      </c>
      <c r="LO4116" s="4">
        <v>0</v>
      </c>
      <c r="LP4116" s="4">
        <v>0</v>
      </c>
      <c r="LQ4116" s="4">
        <v>0</v>
      </c>
      <c r="LR4116" s="4">
        <v>0</v>
      </c>
      <c r="LS4116" s="4">
        <v>0</v>
      </c>
      <c r="LT4116" s="4">
        <v>0</v>
      </c>
    </row>
    <row r="4117" spans="1:332" s="4" customFormat="1" x14ac:dyDescent="0.2">
      <c r="A4117" s="4" t="s">
        <v>5531</v>
      </c>
      <c r="B4117" s="4" t="s">
        <v>713</v>
      </c>
      <c r="C4117" s="4" t="s">
        <v>1751</v>
      </c>
      <c r="D4117" s="4" t="s">
        <v>1752</v>
      </c>
      <c r="E4117" s="4" t="s">
        <v>5342</v>
      </c>
      <c r="F4117" s="4" t="s">
        <v>5343</v>
      </c>
      <c r="G4117" s="4" t="s">
        <v>412</v>
      </c>
      <c r="H4117" s="4" t="s">
        <v>5344</v>
      </c>
      <c r="I4117" s="4" t="s">
        <v>5345</v>
      </c>
      <c r="KX4117" s="4">
        <v>0</v>
      </c>
      <c r="KY4117" s="4">
        <v>0</v>
      </c>
      <c r="KZ4117" s="4">
        <v>0</v>
      </c>
      <c r="LA4117" s="4">
        <v>0</v>
      </c>
      <c r="LB4117" s="4">
        <v>0</v>
      </c>
      <c r="LC4117" s="4">
        <v>0</v>
      </c>
      <c r="LD4117" s="4">
        <v>0</v>
      </c>
      <c r="LE4117" s="4">
        <v>0</v>
      </c>
      <c r="LF4117" s="4">
        <v>0</v>
      </c>
      <c r="LG4117" s="4">
        <v>0</v>
      </c>
      <c r="LH4117" s="4">
        <v>0</v>
      </c>
      <c r="LI4117" s="4">
        <v>0</v>
      </c>
      <c r="LJ4117" s="4">
        <v>0</v>
      </c>
      <c r="LK4117" s="4">
        <v>0</v>
      </c>
      <c r="LL4117" s="4">
        <v>0</v>
      </c>
      <c r="LM4117" s="4">
        <v>0.6</v>
      </c>
      <c r="LN4117" s="4">
        <v>0.6</v>
      </c>
      <c r="LO4117" s="4">
        <v>0.6</v>
      </c>
      <c r="LP4117" s="4">
        <v>0.6</v>
      </c>
      <c r="LQ4117" s="4">
        <v>0.6</v>
      </c>
      <c r="LR4117" s="4">
        <v>0.6</v>
      </c>
      <c r="LS4117" s="4">
        <v>0.6</v>
      </c>
      <c r="LT4117" s="4">
        <v>0.6</v>
      </c>
    </row>
    <row r="4118" spans="1:332" s="4" customFormat="1" x14ac:dyDescent="0.2">
      <c r="A4118" s="4" t="s">
        <v>5537</v>
      </c>
      <c r="B4118" s="4" t="s">
        <v>713</v>
      </c>
      <c r="C4118" s="4" t="s">
        <v>1434</v>
      </c>
      <c r="D4118" s="4" t="s">
        <v>1435</v>
      </c>
      <c r="E4118" s="4" t="s">
        <v>5342</v>
      </c>
      <c r="F4118" s="4" t="s">
        <v>5343</v>
      </c>
      <c r="G4118" s="4" t="s">
        <v>412</v>
      </c>
      <c r="H4118" s="4" t="s">
        <v>5344</v>
      </c>
      <c r="I4118" s="4" t="s">
        <v>5345</v>
      </c>
      <c r="KX4118" s="4">
        <v>0</v>
      </c>
      <c r="KY4118" s="4">
        <v>0</v>
      </c>
      <c r="KZ4118" s="4">
        <v>0</v>
      </c>
      <c r="LA4118" s="4">
        <v>0</v>
      </c>
      <c r="LB4118" s="4">
        <v>0</v>
      </c>
      <c r="LC4118" s="4">
        <v>0</v>
      </c>
      <c r="LD4118" s="4">
        <v>0</v>
      </c>
      <c r="LE4118" s="4">
        <v>0</v>
      </c>
      <c r="LF4118" s="4">
        <v>0</v>
      </c>
      <c r="LG4118" s="4">
        <v>0</v>
      </c>
      <c r="LH4118" s="4">
        <v>0</v>
      </c>
      <c r="LI4118" s="4">
        <v>0</v>
      </c>
      <c r="LJ4118" s="4">
        <v>0</v>
      </c>
      <c r="LK4118" s="4">
        <v>0</v>
      </c>
      <c r="LL4118" s="4">
        <v>0</v>
      </c>
      <c r="LM4118" s="4">
        <v>0</v>
      </c>
      <c r="LN4118" s="4">
        <v>0</v>
      </c>
      <c r="LO4118" s="4">
        <v>0</v>
      </c>
      <c r="LP4118" s="4">
        <v>0</v>
      </c>
      <c r="LQ4118" s="4">
        <v>0</v>
      </c>
      <c r="LR4118" s="4">
        <v>0</v>
      </c>
      <c r="LS4118" s="4">
        <v>0</v>
      </c>
      <c r="LT4118" s="4">
        <v>0</v>
      </c>
    </row>
    <row r="4119" spans="1:332" s="4" customFormat="1" x14ac:dyDescent="0.2">
      <c r="A4119" s="4" t="s">
        <v>5526</v>
      </c>
      <c r="B4119" s="4" t="s">
        <v>713</v>
      </c>
      <c r="C4119" s="4" t="s">
        <v>1745</v>
      </c>
      <c r="D4119" s="4" t="s">
        <v>1746</v>
      </c>
      <c r="E4119" s="4" t="s">
        <v>5342</v>
      </c>
      <c r="F4119" s="4" t="s">
        <v>5343</v>
      </c>
      <c r="G4119" s="4" t="s">
        <v>412</v>
      </c>
      <c r="H4119" s="4" t="s">
        <v>5344</v>
      </c>
      <c r="I4119" s="4" t="s">
        <v>5345</v>
      </c>
      <c r="KX4119" s="4">
        <v>0.25</v>
      </c>
      <c r="KY4119" s="4">
        <v>0.6</v>
      </c>
      <c r="KZ4119" s="4">
        <v>1.1000000000000001</v>
      </c>
      <c r="LA4119" s="4">
        <v>1.1000000000000001</v>
      </c>
      <c r="LB4119" s="4">
        <v>1.1000000000000001</v>
      </c>
      <c r="LC4119" s="4">
        <v>1.1000000000000001</v>
      </c>
      <c r="LD4119" s="4">
        <v>1.1000000000000001</v>
      </c>
      <c r="LE4119" s="4">
        <v>1.9</v>
      </c>
      <c r="LF4119" s="4">
        <v>1.9</v>
      </c>
      <c r="LG4119" s="4">
        <v>1.9</v>
      </c>
      <c r="LH4119" s="4">
        <v>1.9</v>
      </c>
      <c r="LI4119" s="4">
        <v>2</v>
      </c>
      <c r="LJ4119" s="4">
        <v>5</v>
      </c>
      <c r="LK4119" s="4">
        <v>7</v>
      </c>
      <c r="LL4119" s="4">
        <v>9</v>
      </c>
      <c r="LM4119" s="4">
        <v>22</v>
      </c>
      <c r="LN4119" s="4">
        <v>62</v>
      </c>
      <c r="LO4119" s="4">
        <v>84</v>
      </c>
      <c r="LP4119" s="4">
        <v>92</v>
      </c>
      <c r="LQ4119" s="4">
        <v>112</v>
      </c>
      <c r="LR4119" s="4">
        <v>112</v>
      </c>
      <c r="LS4119" s="4">
        <v>111.7</v>
      </c>
      <c r="LT4119" s="4">
        <v>111.7</v>
      </c>
    </row>
    <row r="4120" spans="1:332" s="4" customFormat="1" x14ac:dyDescent="0.2">
      <c r="A4120" s="4" t="s">
        <v>5529</v>
      </c>
      <c r="B4120" s="4" t="s">
        <v>713</v>
      </c>
      <c r="C4120" s="4" t="s">
        <v>1092</v>
      </c>
      <c r="D4120" s="4" t="s">
        <v>1093</v>
      </c>
      <c r="E4120" s="4" t="s">
        <v>5342</v>
      </c>
      <c r="F4120" s="4" t="s">
        <v>5343</v>
      </c>
      <c r="G4120" s="4" t="s">
        <v>412</v>
      </c>
      <c r="H4120" s="4" t="s">
        <v>5344</v>
      </c>
      <c r="I4120" s="4" t="s">
        <v>5345</v>
      </c>
      <c r="KX4120" s="4">
        <v>0.02</v>
      </c>
      <c r="KY4120" s="4">
        <v>0.02</v>
      </c>
      <c r="KZ4120" s="4">
        <v>0.02</v>
      </c>
      <c r="LA4120" s="4">
        <v>0.02</v>
      </c>
      <c r="LB4120" s="4">
        <v>0.02</v>
      </c>
      <c r="LC4120" s="4">
        <v>0.02</v>
      </c>
      <c r="LD4120" s="4">
        <v>0.02</v>
      </c>
      <c r="LE4120" s="4">
        <v>0.02</v>
      </c>
      <c r="LF4120" s="4">
        <v>0.02</v>
      </c>
      <c r="LG4120" s="4">
        <v>0.02</v>
      </c>
      <c r="LH4120" s="4">
        <v>0.02</v>
      </c>
      <c r="LI4120" s="4">
        <v>0.02</v>
      </c>
      <c r="LJ4120" s="4">
        <v>0.02</v>
      </c>
      <c r="LK4120" s="4">
        <v>0.02</v>
      </c>
      <c r="LL4120" s="4">
        <v>0.02</v>
      </c>
      <c r="LM4120" s="4">
        <v>0.02</v>
      </c>
      <c r="LN4120" s="4">
        <v>0.02</v>
      </c>
      <c r="LO4120" s="4">
        <v>0.02</v>
      </c>
      <c r="LP4120" s="4">
        <v>0.02</v>
      </c>
      <c r="LQ4120" s="4">
        <v>0.02</v>
      </c>
      <c r="LR4120" s="4">
        <v>0.02</v>
      </c>
      <c r="LS4120" s="4">
        <v>0.02</v>
      </c>
      <c r="LT4120" s="4">
        <v>0.02</v>
      </c>
    </row>
    <row r="4121" spans="1:332" s="4" customFormat="1" x14ac:dyDescent="0.2">
      <c r="A4121" s="4" t="s">
        <v>5548</v>
      </c>
      <c r="B4121" s="4" t="s">
        <v>713</v>
      </c>
      <c r="C4121" s="4" t="s">
        <v>804</v>
      </c>
      <c r="D4121" s="4" t="s">
        <v>301</v>
      </c>
      <c r="E4121" s="4" t="s">
        <v>5342</v>
      </c>
      <c r="F4121" s="4" t="s">
        <v>5343</v>
      </c>
      <c r="G4121" s="4" t="s">
        <v>412</v>
      </c>
      <c r="H4121" s="4" t="s">
        <v>5344</v>
      </c>
      <c r="I4121" s="4" t="s">
        <v>5345</v>
      </c>
      <c r="KX4121" s="4">
        <v>92</v>
      </c>
      <c r="KY4121" s="4">
        <v>131</v>
      </c>
      <c r="KZ4121" s="4">
        <v>161</v>
      </c>
      <c r="LA4121" s="4">
        <v>327</v>
      </c>
      <c r="LB4121" s="4">
        <v>444</v>
      </c>
      <c r="LC4121" s="4">
        <v>677</v>
      </c>
      <c r="LD4121" s="4">
        <v>1423</v>
      </c>
      <c r="LE4121" s="4">
        <v>1840</v>
      </c>
      <c r="LF4121" s="4">
        <v>2336</v>
      </c>
      <c r="LG4121" s="4">
        <v>3282</v>
      </c>
      <c r="LH4121" s="4">
        <v>3967</v>
      </c>
      <c r="LI4121" s="4">
        <v>5265</v>
      </c>
      <c r="LJ4121" s="4">
        <v>6201</v>
      </c>
      <c r="LK4121" s="4">
        <v>7801</v>
      </c>
      <c r="LL4121" s="4">
        <v>9694</v>
      </c>
      <c r="LM4121" s="4">
        <v>11214</v>
      </c>
      <c r="LN4121" s="4">
        <v>11973</v>
      </c>
      <c r="LO4121" s="4">
        <v>12250</v>
      </c>
      <c r="LP4121" s="4">
        <v>12816</v>
      </c>
      <c r="LQ4121" s="4">
        <v>13413</v>
      </c>
      <c r="LR4121" s="4">
        <v>13626.96</v>
      </c>
      <c r="LS4121" s="4">
        <v>14303.56</v>
      </c>
      <c r="LT4121" s="4">
        <v>15295.46</v>
      </c>
    </row>
    <row r="4122" spans="1:332" s="4" customFormat="1" x14ac:dyDescent="0.2">
      <c r="A4122" s="4" t="s">
        <v>5642</v>
      </c>
      <c r="B4122" s="4" t="s">
        <v>713</v>
      </c>
      <c r="C4122" s="4" t="s">
        <v>1075</v>
      </c>
      <c r="D4122" s="4" t="s">
        <v>1076</v>
      </c>
      <c r="E4122" s="4" t="s">
        <v>5342</v>
      </c>
      <c r="F4122" s="4" t="s">
        <v>5343</v>
      </c>
      <c r="G4122" s="4" t="s">
        <v>412</v>
      </c>
      <c r="H4122" s="4" t="s">
        <v>5344</v>
      </c>
      <c r="I4122" s="4" t="s">
        <v>5345</v>
      </c>
      <c r="KX4122" s="4">
        <v>0</v>
      </c>
      <c r="KY4122" s="4">
        <v>0</v>
      </c>
      <c r="KZ4122" s="4">
        <v>0</v>
      </c>
      <c r="LA4122" s="4">
        <v>0</v>
      </c>
      <c r="LB4122" s="4">
        <v>0</v>
      </c>
      <c r="LC4122" s="4">
        <v>0</v>
      </c>
      <c r="LD4122" s="4">
        <v>0</v>
      </c>
      <c r="LE4122" s="4">
        <v>0</v>
      </c>
      <c r="LF4122" s="4">
        <v>0</v>
      </c>
      <c r="LG4122" s="4">
        <v>0</v>
      </c>
      <c r="LH4122" s="4">
        <v>0</v>
      </c>
      <c r="LI4122" s="4">
        <v>0</v>
      </c>
      <c r="LJ4122" s="4">
        <v>0</v>
      </c>
      <c r="LK4122" s="4">
        <v>0</v>
      </c>
      <c r="LL4122" s="4">
        <v>0</v>
      </c>
      <c r="LM4122" s="4">
        <v>0</v>
      </c>
      <c r="LN4122" s="4">
        <v>0</v>
      </c>
      <c r="LO4122" s="4">
        <v>0</v>
      </c>
      <c r="LP4122" s="4">
        <v>0</v>
      </c>
      <c r="LQ4122" s="4">
        <v>0</v>
      </c>
      <c r="LR4122" s="4">
        <v>0</v>
      </c>
      <c r="LS4122" s="4">
        <v>0</v>
      </c>
      <c r="LT4122" s="4">
        <v>0</v>
      </c>
    </row>
    <row r="4123" spans="1:332" s="4" customFormat="1" x14ac:dyDescent="0.2">
      <c r="A4123" s="4" t="s">
        <v>5599</v>
      </c>
      <c r="B4123" s="4" t="s">
        <v>713</v>
      </c>
      <c r="C4123" s="4" t="s">
        <v>1686</v>
      </c>
      <c r="D4123" s="4" t="s">
        <v>1687</v>
      </c>
      <c r="E4123" s="4" t="s">
        <v>5342</v>
      </c>
      <c r="F4123" s="4" t="s">
        <v>5343</v>
      </c>
      <c r="G4123" s="4" t="s">
        <v>412</v>
      </c>
      <c r="H4123" s="4" t="s">
        <v>5344</v>
      </c>
      <c r="I4123" s="4" t="s">
        <v>5345</v>
      </c>
      <c r="KX4123" s="4">
        <v>0</v>
      </c>
      <c r="KY4123" s="4">
        <v>0</v>
      </c>
      <c r="KZ4123" s="4">
        <v>0</v>
      </c>
      <c r="LA4123" s="4">
        <v>0</v>
      </c>
      <c r="LB4123" s="4">
        <v>0</v>
      </c>
      <c r="LC4123" s="4">
        <v>0</v>
      </c>
      <c r="LD4123" s="4">
        <v>0</v>
      </c>
      <c r="LE4123" s="4">
        <v>0</v>
      </c>
      <c r="LF4123" s="4">
        <v>0</v>
      </c>
      <c r="LG4123" s="4">
        <v>0</v>
      </c>
      <c r="LH4123" s="4">
        <v>0</v>
      </c>
      <c r="LI4123" s="4">
        <v>0</v>
      </c>
      <c r="LJ4123" s="4">
        <v>0</v>
      </c>
      <c r="LK4123" s="4">
        <v>0</v>
      </c>
      <c r="LL4123" s="4">
        <v>0</v>
      </c>
      <c r="LM4123" s="4">
        <v>0</v>
      </c>
      <c r="LN4123" s="4">
        <v>0</v>
      </c>
      <c r="LO4123" s="4">
        <v>0</v>
      </c>
      <c r="LP4123" s="4">
        <v>0</v>
      </c>
      <c r="LQ4123" s="4">
        <v>0</v>
      </c>
      <c r="LR4123" s="4">
        <v>0</v>
      </c>
      <c r="LS4123" s="4">
        <v>0</v>
      </c>
      <c r="LT4123" s="4">
        <v>0</v>
      </c>
    </row>
    <row r="4124" spans="1:332" s="4" customFormat="1" x14ac:dyDescent="0.2">
      <c r="A4124" s="4" t="s">
        <v>5614</v>
      </c>
      <c r="B4124" s="4" t="s">
        <v>713</v>
      </c>
      <c r="C4124" s="4" t="s">
        <v>1268</v>
      </c>
      <c r="D4124" s="4" t="s">
        <v>3111</v>
      </c>
      <c r="E4124" s="4" t="s">
        <v>5342</v>
      </c>
      <c r="F4124" s="4" t="s">
        <v>5343</v>
      </c>
      <c r="G4124" s="4" t="s">
        <v>412</v>
      </c>
      <c r="H4124" s="4" t="s">
        <v>5344</v>
      </c>
      <c r="I4124" s="4" t="s">
        <v>5345</v>
      </c>
      <c r="KX4124" s="4">
        <v>0</v>
      </c>
      <c r="KY4124" s="4">
        <v>0</v>
      </c>
      <c r="KZ4124" s="4">
        <v>0</v>
      </c>
      <c r="LA4124" s="4">
        <v>0</v>
      </c>
      <c r="LB4124" s="4">
        <v>0</v>
      </c>
      <c r="LC4124" s="4">
        <v>0</v>
      </c>
      <c r="LD4124" s="4">
        <v>0</v>
      </c>
      <c r="LE4124" s="4">
        <v>0</v>
      </c>
      <c r="LF4124" s="4">
        <v>0</v>
      </c>
      <c r="LG4124" s="4">
        <v>0</v>
      </c>
      <c r="LH4124" s="4">
        <v>0</v>
      </c>
      <c r="LI4124" s="4">
        <v>0</v>
      </c>
      <c r="LJ4124" s="4">
        <v>0</v>
      </c>
      <c r="LK4124" s="4">
        <v>0</v>
      </c>
      <c r="LL4124" s="4">
        <v>0</v>
      </c>
      <c r="LM4124" s="4">
        <v>0</v>
      </c>
      <c r="LN4124" s="4">
        <v>0</v>
      </c>
      <c r="LO4124" s="4">
        <v>0</v>
      </c>
      <c r="LP4124" s="4">
        <v>0</v>
      </c>
      <c r="LQ4124" s="4">
        <v>0</v>
      </c>
      <c r="LR4124" s="4">
        <v>0</v>
      </c>
      <c r="LS4124" s="4">
        <v>0</v>
      </c>
      <c r="LT4124" s="4">
        <v>0</v>
      </c>
    </row>
    <row r="4125" spans="1:332" s="4" customFormat="1" x14ac:dyDescent="0.2">
      <c r="A4125" s="4" t="s">
        <v>5400</v>
      </c>
      <c r="B4125" s="4" t="s">
        <v>713</v>
      </c>
      <c r="C4125" s="4" t="s">
        <v>769</v>
      </c>
      <c r="D4125" s="4" t="s">
        <v>323</v>
      </c>
      <c r="E4125" s="4" t="s">
        <v>5342</v>
      </c>
      <c r="F4125" s="4" t="s">
        <v>5343</v>
      </c>
      <c r="G4125" s="4" t="s">
        <v>412</v>
      </c>
      <c r="H4125" s="4" t="s">
        <v>5344</v>
      </c>
      <c r="I4125" s="4" t="s">
        <v>5345</v>
      </c>
      <c r="KX4125" s="4">
        <v>3</v>
      </c>
      <c r="KY4125" s="4">
        <v>5</v>
      </c>
      <c r="KZ4125" s="4">
        <v>5</v>
      </c>
      <c r="LA4125" s="4">
        <v>5</v>
      </c>
      <c r="LB4125" s="4">
        <v>9</v>
      </c>
      <c r="LC4125" s="4">
        <v>12</v>
      </c>
      <c r="LD4125" s="4">
        <v>12</v>
      </c>
      <c r="LE4125" s="4">
        <v>12</v>
      </c>
      <c r="LF4125" s="4">
        <v>14</v>
      </c>
      <c r="LG4125" s="4">
        <v>18</v>
      </c>
      <c r="LH4125" s="4">
        <v>42</v>
      </c>
      <c r="LI4125" s="4">
        <v>46</v>
      </c>
      <c r="LJ4125" s="4">
        <v>49</v>
      </c>
      <c r="LK4125" s="4">
        <v>60</v>
      </c>
      <c r="LL4125" s="4">
        <v>60</v>
      </c>
      <c r="LM4125" s="4">
        <v>60</v>
      </c>
      <c r="LN4125" s="4">
        <v>75</v>
      </c>
      <c r="LO4125" s="4">
        <v>75</v>
      </c>
      <c r="LP4125" s="4">
        <v>75</v>
      </c>
      <c r="LQ4125" s="4">
        <v>75</v>
      </c>
      <c r="LR4125" s="4">
        <v>87.12</v>
      </c>
      <c r="LS4125" s="4">
        <v>87.12</v>
      </c>
      <c r="LT4125" s="4">
        <v>87.12</v>
      </c>
    </row>
    <row r="4126" spans="1:332" s="4" customFormat="1" x14ac:dyDescent="0.2">
      <c r="A4126" s="4" t="s">
        <v>5619</v>
      </c>
      <c r="B4126" s="4" t="s">
        <v>713</v>
      </c>
      <c r="C4126" s="4" t="s">
        <v>1263</v>
      </c>
      <c r="D4126" s="4" t="s">
        <v>4919</v>
      </c>
      <c r="E4126" s="4" t="s">
        <v>5342</v>
      </c>
      <c r="F4126" s="4" t="s">
        <v>5343</v>
      </c>
      <c r="G4126" s="4" t="s">
        <v>412</v>
      </c>
      <c r="H4126" s="4" t="s">
        <v>5344</v>
      </c>
      <c r="I4126" s="4" t="s">
        <v>5345</v>
      </c>
      <c r="KX4126" s="4">
        <v>0</v>
      </c>
      <c r="KY4126" s="4">
        <v>0</v>
      </c>
      <c r="KZ4126" s="4">
        <v>0</v>
      </c>
      <c r="LA4126" s="4">
        <v>0</v>
      </c>
      <c r="LB4126" s="4">
        <v>0</v>
      </c>
      <c r="LC4126" s="4">
        <v>0</v>
      </c>
      <c r="LD4126" s="4">
        <v>0</v>
      </c>
      <c r="LE4126" s="4">
        <v>0</v>
      </c>
      <c r="LF4126" s="4">
        <v>0</v>
      </c>
      <c r="LG4126" s="4">
        <v>0</v>
      </c>
      <c r="LH4126" s="4">
        <v>0</v>
      </c>
      <c r="LI4126" s="4">
        <v>0</v>
      </c>
      <c r="LJ4126" s="4">
        <v>0</v>
      </c>
      <c r="LK4126" s="4">
        <v>0</v>
      </c>
      <c r="LL4126" s="4">
        <v>0</v>
      </c>
      <c r="LM4126" s="4">
        <v>0</v>
      </c>
      <c r="LN4126" s="4">
        <v>0</v>
      </c>
      <c r="LO4126" s="4">
        <v>0</v>
      </c>
      <c r="LP4126" s="4">
        <v>0</v>
      </c>
      <c r="LQ4126" s="4">
        <v>0</v>
      </c>
      <c r="LR4126" s="4">
        <v>0</v>
      </c>
      <c r="LS4126" s="4">
        <v>0</v>
      </c>
      <c r="LT4126" s="4">
        <v>0</v>
      </c>
    </row>
    <row r="4127" spans="1:332" s="4" customFormat="1" x14ac:dyDescent="0.2">
      <c r="A4127" s="4" t="s">
        <v>5621</v>
      </c>
      <c r="B4127" s="4" t="s">
        <v>713</v>
      </c>
      <c r="C4127" s="4" t="s">
        <v>3216</v>
      </c>
      <c r="D4127" s="4" t="s">
        <v>3217</v>
      </c>
      <c r="E4127" s="4" t="s">
        <v>5342</v>
      </c>
      <c r="F4127" s="4" t="s">
        <v>5343</v>
      </c>
      <c r="G4127" s="4" t="s">
        <v>412</v>
      </c>
      <c r="H4127" s="4" t="s">
        <v>5344</v>
      </c>
      <c r="I4127" s="4" t="s">
        <v>5345</v>
      </c>
      <c r="KX4127" s="4">
        <v>0</v>
      </c>
      <c r="KY4127" s="4">
        <v>0</v>
      </c>
      <c r="KZ4127" s="4">
        <v>0</v>
      </c>
      <c r="LA4127" s="4">
        <v>0.04</v>
      </c>
      <c r="LB4127" s="4">
        <v>0.04</v>
      </c>
      <c r="LC4127" s="4">
        <v>0.04</v>
      </c>
      <c r="LD4127" s="4">
        <v>0.04</v>
      </c>
      <c r="LE4127" s="4">
        <v>0.04</v>
      </c>
      <c r="LF4127" s="4">
        <v>0.04</v>
      </c>
      <c r="LG4127" s="4">
        <v>0.04</v>
      </c>
      <c r="LH4127" s="4">
        <v>0.04</v>
      </c>
      <c r="LI4127" s="4">
        <v>0.04</v>
      </c>
      <c r="LJ4127" s="4">
        <v>0.04</v>
      </c>
      <c r="LK4127" s="4">
        <v>0.04</v>
      </c>
      <c r="LL4127" s="4">
        <v>0.04</v>
      </c>
      <c r="LM4127" s="4">
        <v>0.04</v>
      </c>
      <c r="LN4127" s="4">
        <v>0.04</v>
      </c>
      <c r="LO4127" s="4">
        <v>0.04</v>
      </c>
      <c r="LP4127" s="4">
        <v>0.04</v>
      </c>
      <c r="LQ4127" s="4">
        <v>0.04</v>
      </c>
      <c r="LR4127" s="4">
        <v>0.04</v>
      </c>
      <c r="LS4127" s="4">
        <v>0.04</v>
      </c>
      <c r="LT4127" s="4">
        <v>0.04</v>
      </c>
    </row>
    <row r="4128" spans="1:332" s="4" customFormat="1" x14ac:dyDescent="0.2">
      <c r="A4128" s="4" t="s">
        <v>5630</v>
      </c>
      <c r="B4128" s="4" t="s">
        <v>713</v>
      </c>
      <c r="C4128" s="4" t="s">
        <v>864</v>
      </c>
      <c r="D4128" s="4" t="s">
        <v>318</v>
      </c>
      <c r="E4128" s="4" t="s">
        <v>5342</v>
      </c>
      <c r="F4128" s="4" t="s">
        <v>5343</v>
      </c>
      <c r="G4128" s="4" t="s">
        <v>412</v>
      </c>
      <c r="H4128" s="4" t="s">
        <v>5344</v>
      </c>
      <c r="I4128" s="4" t="s">
        <v>5345</v>
      </c>
      <c r="KX4128" s="4">
        <v>0</v>
      </c>
      <c r="KY4128" s="4">
        <v>2</v>
      </c>
      <c r="KZ4128" s="4">
        <v>2</v>
      </c>
      <c r="LA4128" s="4">
        <v>2</v>
      </c>
      <c r="LB4128" s="4">
        <v>2</v>
      </c>
      <c r="LC4128" s="4">
        <v>2</v>
      </c>
      <c r="LD4128" s="4">
        <v>2</v>
      </c>
      <c r="LE4128" s="4">
        <v>20</v>
      </c>
      <c r="LF4128" s="4">
        <v>20</v>
      </c>
      <c r="LG4128" s="4">
        <v>163</v>
      </c>
      <c r="LH4128" s="4">
        <v>163</v>
      </c>
      <c r="LI4128" s="4">
        <v>184</v>
      </c>
      <c r="LJ4128" s="4">
        <v>202</v>
      </c>
      <c r="LK4128" s="4">
        <v>301</v>
      </c>
      <c r="LL4128" s="4">
        <v>736</v>
      </c>
      <c r="LM4128" s="4">
        <v>910</v>
      </c>
      <c r="LN4128" s="4">
        <v>1039</v>
      </c>
      <c r="LO4128" s="4">
        <v>1305</v>
      </c>
      <c r="LP4128" s="4">
        <v>1524</v>
      </c>
      <c r="LQ4128" s="4">
        <v>1620.07</v>
      </c>
      <c r="LR4128" s="4">
        <v>2149</v>
      </c>
      <c r="LS4128" s="4">
        <v>3137.01</v>
      </c>
      <c r="LT4128" s="4">
        <v>3829.68</v>
      </c>
    </row>
    <row r="4129" spans="1:332" s="4" customFormat="1" x14ac:dyDescent="0.2">
      <c r="A4129" s="4" t="s">
        <v>5578</v>
      </c>
      <c r="B4129" s="4" t="s">
        <v>713</v>
      </c>
      <c r="C4129" s="4" t="s">
        <v>1318</v>
      </c>
      <c r="D4129" s="4" t="s">
        <v>1319</v>
      </c>
      <c r="E4129" s="4" t="s">
        <v>5342</v>
      </c>
      <c r="F4129" s="4" t="s">
        <v>5343</v>
      </c>
      <c r="G4129" s="4" t="s">
        <v>412</v>
      </c>
      <c r="H4129" s="4" t="s">
        <v>5344</v>
      </c>
      <c r="I4129" s="4" t="s">
        <v>5345</v>
      </c>
      <c r="KX4129" s="4">
        <v>0</v>
      </c>
      <c r="KY4129" s="4">
        <v>0</v>
      </c>
      <c r="KZ4129" s="4">
        <v>0</v>
      </c>
      <c r="LA4129" s="4">
        <v>0</v>
      </c>
      <c r="LB4129" s="4">
        <v>0</v>
      </c>
      <c r="LC4129" s="4">
        <v>0</v>
      </c>
      <c r="LD4129" s="4">
        <v>0</v>
      </c>
      <c r="LE4129" s="4">
        <v>0</v>
      </c>
      <c r="LF4129" s="4">
        <v>0</v>
      </c>
      <c r="LG4129" s="4">
        <v>0</v>
      </c>
      <c r="LH4129" s="4">
        <v>0</v>
      </c>
      <c r="LI4129" s="4">
        <v>0</v>
      </c>
      <c r="LJ4129" s="4">
        <v>0</v>
      </c>
      <c r="LK4129" s="4">
        <v>0</v>
      </c>
      <c r="LL4129" s="4">
        <v>0</v>
      </c>
      <c r="LM4129" s="4">
        <v>0</v>
      </c>
      <c r="LN4129" s="4">
        <v>0</v>
      </c>
      <c r="LO4129" s="4">
        <v>0</v>
      </c>
      <c r="LP4129" s="4">
        <v>0</v>
      </c>
      <c r="LQ4129" s="4">
        <v>0</v>
      </c>
      <c r="LR4129" s="4">
        <v>0</v>
      </c>
      <c r="LS4129" s="4">
        <v>0</v>
      </c>
      <c r="LT4129" s="4">
        <v>0</v>
      </c>
    </row>
    <row r="4130" spans="1:332" s="4" customFormat="1" x14ac:dyDescent="0.2">
      <c r="A4130" s="4" t="s">
        <v>5629</v>
      </c>
      <c r="B4130" s="4" t="s">
        <v>713</v>
      </c>
      <c r="C4130" s="4" t="s">
        <v>845</v>
      </c>
      <c r="D4130" s="4" t="s">
        <v>306</v>
      </c>
      <c r="E4130" s="4" t="s">
        <v>5342</v>
      </c>
      <c r="F4130" s="4" t="s">
        <v>5343</v>
      </c>
      <c r="G4130" s="4" t="s">
        <v>412</v>
      </c>
      <c r="H4130" s="4" t="s">
        <v>5344</v>
      </c>
      <c r="I4130" s="4" t="s">
        <v>5345</v>
      </c>
      <c r="KX4130" s="4">
        <v>341</v>
      </c>
      <c r="KY4130" s="4">
        <v>383</v>
      </c>
      <c r="KZ4130" s="4">
        <v>449</v>
      </c>
      <c r="LA4130" s="4">
        <v>547</v>
      </c>
      <c r="LB4130" s="4">
        <v>763</v>
      </c>
      <c r="LC4130" s="4">
        <v>1060</v>
      </c>
      <c r="LD4130" s="4">
        <v>2070</v>
      </c>
      <c r="LE4130" s="4">
        <v>4198.5</v>
      </c>
      <c r="LF4130" s="4">
        <v>8386.23</v>
      </c>
      <c r="LG4130" s="4">
        <v>17597.91</v>
      </c>
      <c r="LH4130" s="4">
        <v>29533.48</v>
      </c>
      <c r="LI4130" s="4">
        <v>46144.6</v>
      </c>
      <c r="LJ4130" s="4">
        <v>61305.87</v>
      </c>
      <c r="LK4130" s="4">
        <v>76313.53</v>
      </c>
      <c r="LL4130" s="4">
        <v>96379.13</v>
      </c>
      <c r="LM4130" s="4">
        <v>130488.73</v>
      </c>
      <c r="LN4130" s="4">
        <v>147036.89000000001</v>
      </c>
      <c r="LO4130" s="4">
        <v>161586.48000000001</v>
      </c>
      <c r="LP4130" s="4">
        <v>180076.88</v>
      </c>
      <c r="LQ4130" s="4">
        <v>203651.91</v>
      </c>
      <c r="LR4130" s="4">
        <v>273122.67</v>
      </c>
      <c r="LS4130" s="4">
        <v>302583.43</v>
      </c>
      <c r="LT4130" s="4">
        <v>335504.19</v>
      </c>
    </row>
    <row r="4131" spans="1:332" s="4" customFormat="1" x14ac:dyDescent="0.2">
      <c r="A4131" s="4" t="s">
        <v>5624</v>
      </c>
      <c r="B4131" s="4" t="s">
        <v>713</v>
      </c>
      <c r="C4131" s="4" t="s">
        <v>852</v>
      </c>
      <c r="D4131" s="4" t="s">
        <v>853</v>
      </c>
      <c r="E4131" s="4" t="s">
        <v>5342</v>
      </c>
      <c r="F4131" s="4" t="s">
        <v>5343</v>
      </c>
      <c r="G4131" s="4" t="s">
        <v>412</v>
      </c>
      <c r="H4131" s="4" t="s">
        <v>5344</v>
      </c>
      <c r="I4131" s="4" t="s">
        <v>5345</v>
      </c>
      <c r="KX4131" s="4">
        <v>0</v>
      </c>
      <c r="KY4131" s="4">
        <v>0</v>
      </c>
      <c r="KZ4131" s="4">
        <v>0</v>
      </c>
      <c r="LA4131" s="4">
        <v>0</v>
      </c>
      <c r="LB4131" s="4">
        <v>20</v>
      </c>
      <c r="LC4131" s="4">
        <v>10</v>
      </c>
      <c r="LD4131" s="4">
        <v>18.420000000000002</v>
      </c>
      <c r="LE4131" s="4">
        <v>18.420000000000002</v>
      </c>
      <c r="LF4131" s="4">
        <v>18.420000000000002</v>
      </c>
      <c r="LG4131" s="4">
        <v>18.420000000000002</v>
      </c>
      <c r="LH4131" s="4">
        <v>18.420000000000002</v>
      </c>
      <c r="LI4131" s="4">
        <v>18.420000000000002</v>
      </c>
      <c r="LJ4131" s="4">
        <v>18.420000000000002</v>
      </c>
      <c r="LK4131" s="4">
        <v>18.420000000000002</v>
      </c>
      <c r="LL4131" s="4">
        <v>18.420000000000002</v>
      </c>
      <c r="LM4131" s="4">
        <v>18.420000000000002</v>
      </c>
      <c r="LN4131" s="4">
        <v>18.420000000000002</v>
      </c>
      <c r="LO4131" s="4">
        <v>18.420000000000002</v>
      </c>
      <c r="LP4131" s="4">
        <v>18.420000000000002</v>
      </c>
      <c r="LQ4131" s="4">
        <v>18.420000000000002</v>
      </c>
      <c r="LR4131" s="4">
        <v>18.420000000000002</v>
      </c>
      <c r="LS4131" s="4">
        <v>18.420000000000002</v>
      </c>
      <c r="LT4131" s="4">
        <v>18.420000000000002</v>
      </c>
    </row>
    <row r="4132" spans="1:332" s="4" customFormat="1" x14ac:dyDescent="0.2">
      <c r="A4132" s="4" t="s">
        <v>5620</v>
      </c>
      <c r="B4132" s="4" t="s">
        <v>713</v>
      </c>
      <c r="C4132" s="4" t="s">
        <v>992</v>
      </c>
      <c r="D4132" s="4" t="s">
        <v>993</v>
      </c>
      <c r="E4132" s="4" t="s">
        <v>5342</v>
      </c>
      <c r="F4132" s="4" t="s">
        <v>5343</v>
      </c>
      <c r="G4132" s="4" t="s">
        <v>412</v>
      </c>
      <c r="H4132" s="4" t="s">
        <v>5344</v>
      </c>
      <c r="I4132" s="4" t="s">
        <v>5345</v>
      </c>
      <c r="KX4132" s="4">
        <v>42.5</v>
      </c>
      <c r="KY4132" s="4">
        <v>62.3</v>
      </c>
      <c r="KZ4132" s="4">
        <v>62.3</v>
      </c>
      <c r="LA4132" s="4">
        <v>68.599999999999994</v>
      </c>
      <c r="LB4132" s="4">
        <v>68.599999999999994</v>
      </c>
      <c r="LC4132" s="4">
        <v>68.599999999999994</v>
      </c>
      <c r="LD4132" s="4">
        <v>68.599999999999994</v>
      </c>
      <c r="LE4132" s="4">
        <v>66</v>
      </c>
      <c r="LF4132" s="4">
        <v>66</v>
      </c>
      <c r="LG4132" s="4">
        <v>115.5</v>
      </c>
      <c r="LH4132" s="4">
        <v>115.5</v>
      </c>
      <c r="LI4132" s="4">
        <v>128.30000000000001</v>
      </c>
      <c r="LJ4132" s="4">
        <v>143.6</v>
      </c>
      <c r="LK4132" s="4">
        <v>143.6</v>
      </c>
      <c r="LL4132" s="4">
        <v>193.1</v>
      </c>
      <c r="LM4132" s="4">
        <v>272.10000000000002</v>
      </c>
      <c r="LN4132" s="4">
        <v>365.1</v>
      </c>
      <c r="LO4132" s="4">
        <v>377.82</v>
      </c>
      <c r="LP4132" s="4">
        <v>407.77</v>
      </c>
      <c r="LQ4132" s="4">
        <v>410.92</v>
      </c>
      <c r="LR4132" s="4">
        <v>393.52</v>
      </c>
      <c r="LS4132" s="4">
        <v>393.52</v>
      </c>
      <c r="LT4132" s="4">
        <v>390.22</v>
      </c>
    </row>
    <row r="4133" spans="1:332" s="4" customFormat="1" x14ac:dyDescent="0.2">
      <c r="A4133" s="4" t="s">
        <v>5617</v>
      </c>
      <c r="B4133" s="4" t="s">
        <v>713</v>
      </c>
      <c r="C4133" s="4" t="s">
        <v>725</v>
      </c>
      <c r="D4133" s="4" t="s">
        <v>726</v>
      </c>
      <c r="E4133" s="4" t="s">
        <v>5342</v>
      </c>
      <c r="F4133" s="4" t="s">
        <v>5343</v>
      </c>
      <c r="G4133" s="4" t="s">
        <v>412</v>
      </c>
      <c r="H4133" s="4" t="s">
        <v>5344</v>
      </c>
      <c r="I4133" s="4" t="s">
        <v>5345</v>
      </c>
      <c r="KX4133" s="4">
        <v>0.45</v>
      </c>
      <c r="KY4133" s="4">
        <v>0.45</v>
      </c>
      <c r="KZ4133" s="4">
        <v>0.45</v>
      </c>
      <c r="LA4133" s="4">
        <v>0.45</v>
      </c>
      <c r="LB4133" s="4">
        <v>0.45</v>
      </c>
      <c r="LC4133" s="4">
        <v>2.15</v>
      </c>
      <c r="LD4133" s="4">
        <v>2.15</v>
      </c>
      <c r="LE4133" s="4">
        <v>2.15</v>
      </c>
      <c r="LF4133" s="4">
        <v>7.25</v>
      </c>
      <c r="LG4133" s="4">
        <v>7.25</v>
      </c>
      <c r="LH4133" s="4">
        <v>7.25</v>
      </c>
      <c r="LI4133" s="4">
        <v>11.75</v>
      </c>
      <c r="LJ4133" s="4">
        <v>11.75</v>
      </c>
      <c r="LK4133" s="4">
        <v>11.75</v>
      </c>
      <c r="LL4133" s="4">
        <v>11.75</v>
      </c>
      <c r="LM4133" s="4">
        <v>11.75</v>
      </c>
      <c r="LN4133" s="4">
        <v>11.75</v>
      </c>
      <c r="LO4133" s="4">
        <v>11.75</v>
      </c>
      <c r="LP4133" s="4">
        <v>11.75</v>
      </c>
      <c r="LQ4133" s="4">
        <v>11.75</v>
      </c>
      <c r="LR4133" s="4">
        <v>11.75</v>
      </c>
      <c r="LS4133" s="4">
        <v>11.75</v>
      </c>
      <c r="LT4133" s="4">
        <v>11.75</v>
      </c>
    </row>
    <row r="4134" spans="1:332" s="4" customFormat="1" x14ac:dyDescent="0.2">
      <c r="A4134" s="4" t="s">
        <v>5544</v>
      </c>
      <c r="B4134" s="4" t="s">
        <v>713</v>
      </c>
      <c r="C4134" s="4" t="s">
        <v>1678</v>
      </c>
      <c r="D4134" s="4" t="s">
        <v>1679</v>
      </c>
      <c r="E4134" s="4" t="s">
        <v>5342</v>
      </c>
      <c r="F4134" s="4" t="s">
        <v>5343</v>
      </c>
      <c r="G4134" s="4" t="s">
        <v>412</v>
      </c>
      <c r="H4134" s="4" t="s">
        <v>5344</v>
      </c>
      <c r="I4134" s="4" t="s">
        <v>5345</v>
      </c>
      <c r="KX4134" s="4">
        <v>0</v>
      </c>
      <c r="KY4134" s="4">
        <v>0</v>
      </c>
      <c r="KZ4134" s="4">
        <v>2.1</v>
      </c>
      <c r="LA4134" s="4">
        <v>2.68</v>
      </c>
      <c r="LB4134" s="4">
        <v>2.4</v>
      </c>
      <c r="LC4134" s="4">
        <v>2.4</v>
      </c>
      <c r="LD4134" s="4">
        <v>2.1</v>
      </c>
      <c r="LE4134" s="4">
        <v>2.1</v>
      </c>
      <c r="LF4134" s="4">
        <v>2.1</v>
      </c>
      <c r="LG4134" s="4">
        <v>2.1</v>
      </c>
      <c r="LH4134" s="4">
        <v>1.8</v>
      </c>
      <c r="LI4134" s="4">
        <v>17</v>
      </c>
      <c r="LJ4134" s="4">
        <v>27.2</v>
      </c>
      <c r="LK4134" s="4">
        <v>27.2</v>
      </c>
      <c r="LL4134" s="4">
        <v>27.2</v>
      </c>
      <c r="LM4134" s="4">
        <v>27.2</v>
      </c>
      <c r="LN4134" s="4">
        <v>27.2</v>
      </c>
      <c r="LO4134" s="4">
        <v>27.2</v>
      </c>
      <c r="LP4134" s="4">
        <v>27.8</v>
      </c>
      <c r="LQ4134" s="4">
        <v>27.8</v>
      </c>
      <c r="LR4134" s="4">
        <v>27.8</v>
      </c>
      <c r="LS4134" s="4">
        <v>27.8</v>
      </c>
      <c r="LT4134" s="4">
        <v>27.8</v>
      </c>
    </row>
    <row r="4135" spans="1:332" s="4" customFormat="1" x14ac:dyDescent="0.2">
      <c r="A4135" s="4" t="s">
        <v>5615</v>
      </c>
      <c r="B4135" s="4" t="s">
        <v>713</v>
      </c>
      <c r="C4135" s="4" t="s">
        <v>1754</v>
      </c>
      <c r="D4135" s="4" t="s">
        <v>5616</v>
      </c>
      <c r="E4135" s="4" t="s">
        <v>5342</v>
      </c>
      <c r="F4135" s="4" t="s">
        <v>5343</v>
      </c>
      <c r="G4135" s="4" t="s">
        <v>412</v>
      </c>
      <c r="H4135" s="4" t="s">
        <v>5344</v>
      </c>
      <c r="I4135" s="4" t="s">
        <v>5345</v>
      </c>
      <c r="KX4135" s="4">
        <v>12</v>
      </c>
      <c r="KY4135" s="4">
        <v>12</v>
      </c>
      <c r="KZ4135" s="4">
        <v>12</v>
      </c>
      <c r="LA4135" s="4">
        <v>12</v>
      </c>
      <c r="LB4135" s="4">
        <v>12</v>
      </c>
      <c r="LC4135" s="4">
        <v>12</v>
      </c>
      <c r="LD4135" s="4">
        <v>12</v>
      </c>
      <c r="LE4135" s="4">
        <v>12</v>
      </c>
      <c r="LF4135" s="4">
        <v>12</v>
      </c>
      <c r="LG4135" s="4">
        <v>12</v>
      </c>
      <c r="LH4135" s="4">
        <v>12</v>
      </c>
      <c r="LI4135" s="4">
        <v>12</v>
      </c>
      <c r="LJ4135" s="4">
        <v>30</v>
      </c>
      <c r="LK4135" s="4">
        <v>30</v>
      </c>
      <c r="LL4135" s="4">
        <v>30</v>
      </c>
      <c r="LM4135" s="4">
        <v>30</v>
      </c>
      <c r="LN4135" s="4">
        <v>30</v>
      </c>
      <c r="LO4135" s="4">
        <v>47.25</v>
      </c>
      <c r="LP4135" s="4">
        <v>47.25</v>
      </c>
      <c r="LQ4135" s="4">
        <v>47.25</v>
      </c>
      <c r="LR4135" s="4">
        <v>47.25</v>
      </c>
      <c r="LS4135" s="4">
        <v>47.25</v>
      </c>
      <c r="LT4135" s="4">
        <v>47.25</v>
      </c>
    </row>
    <row r="4136" spans="1:332" s="4" customFormat="1" x14ac:dyDescent="0.2">
      <c r="A4136" s="4" t="s">
        <v>5632</v>
      </c>
      <c r="B4136" s="4" t="s">
        <v>713</v>
      </c>
      <c r="C4136" s="4" t="s">
        <v>1711</v>
      </c>
      <c r="D4136" s="4" t="s">
        <v>1712</v>
      </c>
      <c r="E4136" s="4" t="s">
        <v>5342</v>
      </c>
      <c r="F4136" s="4" t="s">
        <v>5343</v>
      </c>
      <c r="G4136" s="4" t="s">
        <v>412</v>
      </c>
      <c r="H4136" s="4" t="s">
        <v>5344</v>
      </c>
      <c r="I4136" s="4" t="s">
        <v>5345</v>
      </c>
      <c r="KX4136" s="4">
        <v>0</v>
      </c>
      <c r="KY4136" s="4">
        <v>0</v>
      </c>
      <c r="KZ4136" s="4">
        <v>0</v>
      </c>
      <c r="LA4136" s="4">
        <v>0</v>
      </c>
      <c r="LB4136" s="4">
        <v>0.23</v>
      </c>
      <c r="LC4136" s="4">
        <v>0.23</v>
      </c>
      <c r="LD4136" s="4">
        <v>0.23</v>
      </c>
      <c r="LE4136" s="4">
        <v>0.23</v>
      </c>
      <c r="LF4136" s="4">
        <v>0.23</v>
      </c>
      <c r="LG4136" s="4">
        <v>0.23</v>
      </c>
      <c r="LH4136" s="4">
        <v>82.23</v>
      </c>
      <c r="LI4136" s="4">
        <v>134.22999999999999</v>
      </c>
      <c r="LJ4136" s="4">
        <v>147.22999999999999</v>
      </c>
      <c r="LK4136" s="4">
        <v>147.22999999999999</v>
      </c>
      <c r="LL4136" s="4">
        <v>147.22999999999999</v>
      </c>
      <c r="LM4136" s="4">
        <v>157.72999999999999</v>
      </c>
      <c r="LN4136" s="4">
        <v>157.72999999999999</v>
      </c>
      <c r="LO4136" s="4">
        <v>157.72999999999999</v>
      </c>
      <c r="LP4136" s="4">
        <v>157.72999999999999</v>
      </c>
      <c r="LQ4136" s="4">
        <v>157.72999999999999</v>
      </c>
      <c r="LR4136" s="4">
        <v>157.72999999999999</v>
      </c>
      <c r="LS4136" s="4">
        <v>157.5</v>
      </c>
      <c r="LT4136" s="4">
        <v>157.5</v>
      </c>
    </row>
    <row r="4137" spans="1:332" s="4" customFormat="1" x14ac:dyDescent="0.2">
      <c r="A4137" s="4" t="s">
        <v>5623</v>
      </c>
      <c r="B4137" s="4" t="s">
        <v>713</v>
      </c>
      <c r="C4137" s="4" t="s">
        <v>1757</v>
      </c>
      <c r="D4137" s="4" t="s">
        <v>317</v>
      </c>
      <c r="E4137" s="4" t="s">
        <v>5342</v>
      </c>
      <c r="F4137" s="4" t="s">
        <v>5343</v>
      </c>
      <c r="G4137" s="4" t="s">
        <v>412</v>
      </c>
      <c r="H4137" s="4" t="s">
        <v>5344</v>
      </c>
      <c r="I4137" s="4" t="s">
        <v>5345</v>
      </c>
      <c r="KX4137" s="4">
        <v>2</v>
      </c>
      <c r="KY4137" s="4">
        <v>0</v>
      </c>
      <c r="KZ4137" s="4">
        <v>6.4</v>
      </c>
      <c r="LA4137" s="4">
        <v>10.6</v>
      </c>
      <c r="LB4137" s="4">
        <v>16.5</v>
      </c>
      <c r="LC4137" s="4">
        <v>22</v>
      </c>
      <c r="LD4137" s="4">
        <v>43.5</v>
      </c>
      <c r="LE4137" s="4">
        <v>113.8</v>
      </c>
      <c r="LF4137" s="4">
        <v>150</v>
      </c>
      <c r="LG4137" s="4">
        <v>193</v>
      </c>
      <c r="LH4137" s="4">
        <v>213</v>
      </c>
      <c r="LI4137" s="4">
        <v>213</v>
      </c>
      <c r="LJ4137" s="4">
        <v>258</v>
      </c>
      <c r="LK4137" s="4">
        <v>262</v>
      </c>
      <c r="LL4137" s="4">
        <v>278</v>
      </c>
      <c r="LM4137" s="4">
        <v>281</v>
      </c>
      <c r="LN4137" s="4">
        <v>282</v>
      </c>
      <c r="LO4137" s="4">
        <v>308.20999999999998</v>
      </c>
      <c r="LP4137" s="4">
        <v>316.2</v>
      </c>
      <c r="LQ4137" s="4">
        <v>339.41</v>
      </c>
      <c r="LR4137" s="4">
        <v>339.42</v>
      </c>
      <c r="LS4137" s="4">
        <v>339.41</v>
      </c>
      <c r="LT4137" s="4">
        <v>339.41</v>
      </c>
    </row>
    <row r="4138" spans="1:332" s="4" customFormat="1" x14ac:dyDescent="0.2">
      <c r="A4138" s="4" t="s">
        <v>5423</v>
      </c>
      <c r="B4138" s="4" t="s">
        <v>713</v>
      </c>
      <c r="C4138" s="4" t="s">
        <v>779</v>
      </c>
      <c r="D4138" s="4" t="s">
        <v>302</v>
      </c>
      <c r="E4138" s="4" t="s">
        <v>5342</v>
      </c>
      <c r="F4138" s="4" t="s">
        <v>5343</v>
      </c>
      <c r="G4138" s="4" t="s">
        <v>412</v>
      </c>
      <c r="H4138" s="4" t="s">
        <v>5344</v>
      </c>
      <c r="I4138" s="4" t="s">
        <v>5345</v>
      </c>
      <c r="KX4138" s="4">
        <v>6095</v>
      </c>
      <c r="KY4138" s="4">
        <v>8754</v>
      </c>
      <c r="KZ4138" s="4">
        <v>12001</v>
      </c>
      <c r="LA4138" s="4">
        <v>14381</v>
      </c>
      <c r="LB4138" s="4">
        <v>16419</v>
      </c>
      <c r="LC4138" s="4">
        <v>18248</v>
      </c>
      <c r="LD4138" s="4">
        <v>20474</v>
      </c>
      <c r="LE4138" s="4">
        <v>22116</v>
      </c>
      <c r="LF4138" s="4">
        <v>22794</v>
      </c>
      <c r="LG4138" s="4">
        <v>25697</v>
      </c>
      <c r="LH4138" s="4">
        <v>26823</v>
      </c>
      <c r="LI4138" s="4">
        <v>28524</v>
      </c>
      <c r="LJ4138" s="4">
        <v>30711</v>
      </c>
      <c r="LK4138" s="4">
        <v>32969</v>
      </c>
      <c r="LL4138" s="4">
        <v>37620</v>
      </c>
      <c r="LM4138" s="4">
        <v>41297</v>
      </c>
      <c r="LN4138" s="4">
        <v>45303</v>
      </c>
      <c r="LO4138" s="4">
        <v>50174</v>
      </c>
      <c r="LP4138" s="4">
        <v>52328</v>
      </c>
      <c r="LQ4138" s="4">
        <v>53187</v>
      </c>
      <c r="LR4138" s="4">
        <v>54414</v>
      </c>
      <c r="LS4138" s="4">
        <v>56046</v>
      </c>
      <c r="LT4138" s="4">
        <v>58186</v>
      </c>
    </row>
    <row r="4139" spans="1:332" s="4" customFormat="1" x14ac:dyDescent="0.2">
      <c r="A4139" s="4" t="s">
        <v>5636</v>
      </c>
      <c r="B4139" s="4" t="s">
        <v>713</v>
      </c>
      <c r="C4139" s="4" t="s">
        <v>2030</v>
      </c>
      <c r="D4139" s="4" t="s">
        <v>2031</v>
      </c>
      <c r="E4139" s="4" t="s">
        <v>5342</v>
      </c>
      <c r="F4139" s="4" t="s">
        <v>5343</v>
      </c>
      <c r="G4139" s="4" t="s">
        <v>412</v>
      </c>
      <c r="H4139" s="4" t="s">
        <v>5344</v>
      </c>
      <c r="I4139" s="4" t="s">
        <v>5345</v>
      </c>
      <c r="KX4139" s="4">
        <v>0</v>
      </c>
      <c r="KY4139" s="4">
        <v>0</v>
      </c>
      <c r="KZ4139" s="4">
        <v>0</v>
      </c>
      <c r="LA4139" s="4">
        <v>0</v>
      </c>
      <c r="LB4139" s="4">
        <v>0</v>
      </c>
      <c r="LC4139" s="4">
        <v>0</v>
      </c>
      <c r="LD4139" s="4">
        <v>0</v>
      </c>
      <c r="LE4139" s="4">
        <v>0</v>
      </c>
      <c r="LF4139" s="4">
        <v>0</v>
      </c>
      <c r="LG4139" s="4">
        <v>0</v>
      </c>
      <c r="LH4139" s="4">
        <v>0</v>
      </c>
      <c r="LI4139" s="4">
        <v>0</v>
      </c>
      <c r="LJ4139" s="4">
        <v>0</v>
      </c>
      <c r="LK4139" s="4">
        <v>0</v>
      </c>
      <c r="LL4139" s="4">
        <v>0</v>
      </c>
      <c r="LM4139" s="4">
        <v>0</v>
      </c>
      <c r="LN4139" s="4">
        <v>0</v>
      </c>
      <c r="LO4139" s="4">
        <v>0</v>
      </c>
      <c r="LP4139" s="4">
        <v>0</v>
      </c>
      <c r="LQ4139" s="4">
        <v>0</v>
      </c>
      <c r="LR4139" s="4">
        <v>0</v>
      </c>
      <c r="LS4139" s="4">
        <v>20</v>
      </c>
      <c r="LT4139" s="4">
        <v>20</v>
      </c>
    </row>
    <row r="4140" spans="1:332" s="4" customFormat="1" x14ac:dyDescent="0.2">
      <c r="A4140" s="4" t="s">
        <v>5638</v>
      </c>
      <c r="B4140" s="4" t="s">
        <v>713</v>
      </c>
      <c r="C4140" s="4" t="s">
        <v>751</v>
      </c>
      <c r="D4140" s="4" t="s">
        <v>322</v>
      </c>
      <c r="E4140" s="4" t="s">
        <v>5342</v>
      </c>
      <c r="F4140" s="4" t="s">
        <v>5343</v>
      </c>
      <c r="G4140" s="4" t="s">
        <v>412</v>
      </c>
      <c r="H4140" s="4" t="s">
        <v>5344</v>
      </c>
      <c r="I4140" s="4" t="s">
        <v>5345</v>
      </c>
      <c r="KX4140" s="4">
        <v>2340.0700000000002</v>
      </c>
      <c r="KY4140" s="4">
        <v>2447.1999999999998</v>
      </c>
      <c r="KZ4140" s="4">
        <v>2680.58</v>
      </c>
      <c r="LA4140" s="4">
        <v>2696.57</v>
      </c>
      <c r="LB4140" s="4">
        <v>2700.36</v>
      </c>
      <c r="LC4140" s="4">
        <v>2704.49</v>
      </c>
      <c r="LD4140" s="4">
        <v>2712.35</v>
      </c>
      <c r="LE4140" s="4">
        <v>2700.86</v>
      </c>
      <c r="LF4140" s="4">
        <v>2739.52</v>
      </c>
      <c r="LG4140" s="4">
        <v>2821.24</v>
      </c>
      <c r="LH4140" s="4">
        <v>2933.98</v>
      </c>
      <c r="LI4140" s="4">
        <v>3080.53</v>
      </c>
      <c r="LJ4140" s="4">
        <v>3240.09</v>
      </c>
      <c r="LK4140" s="4">
        <v>3547.87</v>
      </c>
      <c r="LL4140" s="4">
        <v>3615.35</v>
      </c>
      <c r="LM4140" s="4">
        <v>3805.92</v>
      </c>
      <c r="LN4140" s="4">
        <v>3974.09</v>
      </c>
      <c r="LO4140" s="4">
        <v>4225.1499999999996</v>
      </c>
      <c r="LP4140" s="4">
        <v>4421.8599999999997</v>
      </c>
      <c r="LQ4140" s="4">
        <v>4409.74</v>
      </c>
      <c r="LR4140" s="4">
        <v>4566.2299999999996</v>
      </c>
      <c r="LS4140" s="4">
        <v>4715.24</v>
      </c>
      <c r="LT4140" s="4">
        <v>4782.24</v>
      </c>
    </row>
    <row r="4141" spans="1:332" s="4" customFormat="1" x14ac:dyDescent="0.2">
      <c r="A4141" s="4" t="s">
        <v>5634</v>
      </c>
      <c r="B4141" s="4" t="s">
        <v>713</v>
      </c>
      <c r="C4141" s="4" t="s">
        <v>1799</v>
      </c>
      <c r="D4141" s="4" t="s">
        <v>1800</v>
      </c>
      <c r="E4141" s="4" t="s">
        <v>5342</v>
      </c>
      <c r="F4141" s="4" t="s">
        <v>5343</v>
      </c>
      <c r="G4141" s="4" t="s">
        <v>412</v>
      </c>
      <c r="H4141" s="4" t="s">
        <v>5344</v>
      </c>
      <c r="I4141" s="4" t="s">
        <v>5345</v>
      </c>
      <c r="KX4141" s="4">
        <v>0</v>
      </c>
      <c r="KY4141" s="4">
        <v>0</v>
      </c>
      <c r="KZ4141" s="4">
        <v>0</v>
      </c>
      <c r="LA4141" s="4">
        <v>0</v>
      </c>
      <c r="LB4141" s="4">
        <v>0</v>
      </c>
      <c r="LC4141" s="4">
        <v>0</v>
      </c>
      <c r="LD4141" s="4">
        <v>0</v>
      </c>
      <c r="LE4141" s="4">
        <v>0</v>
      </c>
      <c r="LF4141" s="4">
        <v>0.01</v>
      </c>
      <c r="LG4141" s="4">
        <v>0.01</v>
      </c>
      <c r="LH4141" s="4">
        <v>0.24</v>
      </c>
      <c r="LI4141" s="4">
        <v>0.24</v>
      </c>
      <c r="LJ4141" s="4">
        <v>0.24</v>
      </c>
      <c r="LK4141" s="4">
        <v>0.24</v>
      </c>
      <c r="LL4141" s="4">
        <v>0.24</v>
      </c>
      <c r="LM4141" s="4">
        <v>0.24</v>
      </c>
      <c r="LN4141" s="4">
        <v>0.24</v>
      </c>
      <c r="LO4141" s="4">
        <v>0.24</v>
      </c>
      <c r="LP4141" s="4">
        <v>0.24</v>
      </c>
      <c r="LQ4141" s="4">
        <v>0.24</v>
      </c>
      <c r="LR4141" s="4">
        <v>0.24</v>
      </c>
      <c r="LS4141" s="4">
        <v>0.24</v>
      </c>
      <c r="LT4141" s="4">
        <v>0.24</v>
      </c>
    </row>
    <row r="4142" spans="1:332" s="4" customFormat="1" x14ac:dyDescent="0.2">
      <c r="A4142" s="4" t="s">
        <v>5641</v>
      </c>
      <c r="B4142" s="4" t="s">
        <v>713</v>
      </c>
      <c r="C4142" s="4" t="s">
        <v>1029</v>
      </c>
      <c r="D4142" s="4" t="s">
        <v>1030</v>
      </c>
      <c r="E4142" s="4" t="s">
        <v>5342</v>
      </c>
      <c r="F4142" s="4" t="s">
        <v>5343</v>
      </c>
      <c r="G4142" s="4" t="s">
        <v>412</v>
      </c>
      <c r="H4142" s="4" t="s">
        <v>5344</v>
      </c>
      <c r="I4142" s="4" t="s">
        <v>5345</v>
      </c>
      <c r="KX4142" s="4">
        <v>0</v>
      </c>
      <c r="KY4142" s="4">
        <v>0</v>
      </c>
      <c r="KZ4142" s="4">
        <v>0</v>
      </c>
      <c r="LA4142" s="4">
        <v>0</v>
      </c>
      <c r="LB4142" s="4">
        <v>0</v>
      </c>
      <c r="LC4142" s="4">
        <v>0</v>
      </c>
      <c r="LD4142" s="4">
        <v>0</v>
      </c>
      <c r="LE4142" s="4">
        <v>0</v>
      </c>
      <c r="LF4142" s="4">
        <v>0</v>
      </c>
      <c r="LG4142" s="4">
        <v>0</v>
      </c>
      <c r="LH4142" s="4">
        <v>0</v>
      </c>
      <c r="LI4142" s="4">
        <v>33.450000000000003</v>
      </c>
      <c r="LJ4142" s="4">
        <v>85.45</v>
      </c>
      <c r="LK4142" s="4">
        <v>85.45</v>
      </c>
      <c r="LL4142" s="4">
        <v>85.45</v>
      </c>
      <c r="LM4142" s="4">
        <v>85.45</v>
      </c>
      <c r="LN4142" s="4">
        <v>134.94999999999999</v>
      </c>
      <c r="LO4142" s="4">
        <v>134.94999999999999</v>
      </c>
      <c r="LP4142" s="4">
        <v>182.95</v>
      </c>
      <c r="LQ4142" s="4">
        <v>369.95</v>
      </c>
      <c r="LR4142" s="4">
        <v>370.3</v>
      </c>
      <c r="LS4142" s="4">
        <v>370.3</v>
      </c>
      <c r="LT4142" s="4">
        <v>417.05</v>
      </c>
    </row>
    <row r="4143" spans="1:332" s="4" customFormat="1" x14ac:dyDescent="0.2">
      <c r="A4143" s="4" t="s">
        <v>5552</v>
      </c>
      <c r="B4143" s="4" t="s">
        <v>713</v>
      </c>
      <c r="C4143" s="4" t="s">
        <v>990</v>
      </c>
      <c r="D4143" s="4" t="s">
        <v>327</v>
      </c>
      <c r="E4143" s="4" t="s">
        <v>5342</v>
      </c>
      <c r="F4143" s="4" t="s">
        <v>5343</v>
      </c>
      <c r="G4143" s="4" t="s">
        <v>412</v>
      </c>
      <c r="H4143" s="4" t="s">
        <v>5344</v>
      </c>
      <c r="I4143" s="4" t="s">
        <v>5345</v>
      </c>
      <c r="KX4143" s="4">
        <v>0</v>
      </c>
      <c r="KY4143" s="4">
        <v>0</v>
      </c>
      <c r="KZ4143" s="4">
        <v>0</v>
      </c>
      <c r="LA4143" s="4">
        <v>0</v>
      </c>
      <c r="LB4143" s="4">
        <v>0</v>
      </c>
      <c r="LC4143" s="4">
        <v>0</v>
      </c>
      <c r="LD4143" s="4">
        <v>0</v>
      </c>
      <c r="LE4143" s="4">
        <v>0</v>
      </c>
      <c r="LF4143" s="4">
        <v>0</v>
      </c>
      <c r="LG4143" s="4">
        <v>0</v>
      </c>
      <c r="LH4143" s="4">
        <v>0</v>
      </c>
      <c r="LI4143" s="4">
        <v>0</v>
      </c>
      <c r="LJ4143" s="4">
        <v>0</v>
      </c>
      <c r="LK4143" s="4">
        <v>0</v>
      </c>
      <c r="LL4143" s="4">
        <v>10.199999999999999</v>
      </c>
      <c r="LM4143" s="4">
        <v>10.199999999999999</v>
      </c>
      <c r="LN4143" s="4">
        <v>10.199999999999999</v>
      </c>
      <c r="LO4143" s="4">
        <v>10.199999999999999</v>
      </c>
      <c r="LP4143" s="4">
        <v>10</v>
      </c>
      <c r="LQ4143" s="4">
        <v>10</v>
      </c>
      <c r="LR4143" s="4">
        <v>10</v>
      </c>
      <c r="LS4143" s="4">
        <v>10</v>
      </c>
      <c r="LT4143" s="4">
        <v>10</v>
      </c>
    </row>
    <row r="4144" spans="1:332" s="4" customFormat="1" x14ac:dyDescent="0.2">
      <c r="A4144" s="4" t="s">
        <v>5639</v>
      </c>
      <c r="B4144" s="4" t="s">
        <v>713</v>
      </c>
      <c r="C4144" s="4" t="s">
        <v>821</v>
      </c>
      <c r="D4144" s="4" t="s">
        <v>822</v>
      </c>
      <c r="E4144" s="4" t="s">
        <v>5342</v>
      </c>
      <c r="F4144" s="4" t="s">
        <v>5343</v>
      </c>
      <c r="G4144" s="4" t="s">
        <v>412</v>
      </c>
      <c r="H4144" s="4" t="s">
        <v>5344</v>
      </c>
      <c r="I4144" s="4" t="s">
        <v>5345</v>
      </c>
      <c r="KX4144" s="4">
        <v>0</v>
      </c>
      <c r="KY4144" s="4">
        <v>0</v>
      </c>
      <c r="KZ4144" s="4">
        <v>0</v>
      </c>
      <c r="LA4144" s="4">
        <v>0</v>
      </c>
      <c r="LB4144" s="4">
        <v>0</v>
      </c>
      <c r="LC4144" s="4">
        <v>0</v>
      </c>
      <c r="LD4144" s="4">
        <v>0</v>
      </c>
      <c r="LE4144" s="4">
        <v>2.4</v>
      </c>
      <c r="LF4144" s="4">
        <v>2.4</v>
      </c>
      <c r="LG4144" s="4">
        <v>2.4</v>
      </c>
      <c r="LH4144" s="4">
        <v>2.4</v>
      </c>
      <c r="LI4144" s="4">
        <v>2.4</v>
      </c>
      <c r="LJ4144" s="4">
        <v>2.4</v>
      </c>
      <c r="LK4144" s="4">
        <v>18.899999999999999</v>
      </c>
      <c r="LL4144" s="4">
        <v>21.15</v>
      </c>
      <c r="LM4144" s="4">
        <v>21.15</v>
      </c>
      <c r="LN4144" s="4">
        <v>21.15</v>
      </c>
      <c r="LO4144" s="4">
        <v>21.15</v>
      </c>
      <c r="LP4144" s="4">
        <v>21.15</v>
      </c>
      <c r="LQ4144" s="4">
        <v>21.15</v>
      </c>
      <c r="LR4144" s="4">
        <v>21.15</v>
      </c>
      <c r="LS4144" s="4">
        <v>21.15</v>
      </c>
      <c r="LT4144" s="4">
        <v>21.15</v>
      </c>
    </row>
    <row r="4145" spans="1:332" s="4" customFormat="1" x14ac:dyDescent="0.2">
      <c r="A4145" s="4" t="s">
        <v>5584</v>
      </c>
      <c r="B4145" s="4" t="s">
        <v>713</v>
      </c>
      <c r="C4145" s="4" t="s">
        <v>1811</v>
      </c>
      <c r="D4145" s="4" t="s">
        <v>1812</v>
      </c>
      <c r="E4145" s="4" t="s">
        <v>5342</v>
      </c>
      <c r="F4145" s="4" t="s">
        <v>5343</v>
      </c>
      <c r="G4145" s="4" t="s">
        <v>412</v>
      </c>
      <c r="H4145" s="4" t="s">
        <v>5344</v>
      </c>
      <c r="I4145" s="4" t="s">
        <v>5345</v>
      </c>
      <c r="KX4145" s="4">
        <v>0</v>
      </c>
      <c r="KY4145" s="4">
        <v>0</v>
      </c>
      <c r="KZ4145" s="4">
        <v>1</v>
      </c>
      <c r="LA4145" s="4">
        <v>3</v>
      </c>
      <c r="LB4145" s="4">
        <v>7</v>
      </c>
      <c r="LC4145" s="4">
        <v>31</v>
      </c>
      <c r="LD4145" s="4">
        <v>31</v>
      </c>
      <c r="LE4145" s="4">
        <v>50</v>
      </c>
      <c r="LF4145" s="4">
        <v>77</v>
      </c>
      <c r="LG4145" s="4">
        <v>104</v>
      </c>
      <c r="LH4145" s="4">
        <v>108</v>
      </c>
      <c r="LI4145" s="4">
        <v>180</v>
      </c>
      <c r="LJ4145" s="4">
        <v>266</v>
      </c>
      <c r="LK4145" s="4">
        <v>248</v>
      </c>
      <c r="LL4145" s="4">
        <v>275</v>
      </c>
      <c r="LM4145" s="4">
        <v>300</v>
      </c>
      <c r="LN4145" s="4">
        <v>310</v>
      </c>
      <c r="LO4145" s="4">
        <v>311.8</v>
      </c>
      <c r="LP4145" s="4">
        <v>310</v>
      </c>
      <c r="LQ4145" s="4">
        <v>316</v>
      </c>
      <c r="LR4145" s="4">
        <v>317</v>
      </c>
      <c r="LS4145" s="4">
        <v>315</v>
      </c>
      <c r="LT4145" s="4">
        <v>315</v>
      </c>
    </row>
    <row r="4146" spans="1:332" s="4" customFormat="1" x14ac:dyDescent="0.2">
      <c r="A4146" s="4" t="s">
        <v>5640</v>
      </c>
      <c r="B4146" s="4" t="s">
        <v>713</v>
      </c>
      <c r="C4146" s="4" t="s">
        <v>955</v>
      </c>
      <c r="D4146" s="4" t="s">
        <v>326</v>
      </c>
      <c r="E4146" s="4" t="s">
        <v>5342</v>
      </c>
      <c r="F4146" s="4" t="s">
        <v>5343</v>
      </c>
      <c r="G4146" s="4" t="s">
        <v>412</v>
      </c>
      <c r="H4146" s="4" t="s">
        <v>5344</v>
      </c>
      <c r="I4146" s="4" t="s">
        <v>5345</v>
      </c>
      <c r="KX4146" s="4">
        <v>74</v>
      </c>
      <c r="KY4146" s="4">
        <v>74</v>
      </c>
      <c r="KZ4146" s="4">
        <v>74</v>
      </c>
      <c r="LA4146" s="4">
        <v>74</v>
      </c>
      <c r="LB4146" s="4">
        <v>150</v>
      </c>
      <c r="LC4146" s="4">
        <v>150</v>
      </c>
      <c r="LD4146" s="4">
        <v>235</v>
      </c>
      <c r="LE4146" s="4">
        <v>315</v>
      </c>
      <c r="LF4146" s="4">
        <v>395</v>
      </c>
      <c r="LG4146" s="4">
        <v>440</v>
      </c>
      <c r="LH4146" s="4">
        <v>555</v>
      </c>
      <c r="LI4146" s="4">
        <v>555</v>
      </c>
      <c r="LJ4146" s="4">
        <v>555</v>
      </c>
      <c r="LK4146" s="4">
        <v>555</v>
      </c>
      <c r="LL4146" s="4">
        <v>555</v>
      </c>
      <c r="LM4146" s="4">
        <v>755</v>
      </c>
      <c r="LN4146" s="4">
        <v>755</v>
      </c>
      <c r="LO4146" s="4">
        <v>755</v>
      </c>
      <c r="LP4146" s="4">
        <v>1130</v>
      </c>
      <c r="LQ4146" s="4">
        <v>1132</v>
      </c>
      <c r="LR4146" s="4">
        <v>1380</v>
      </c>
      <c r="LS4146" s="4">
        <v>1640</v>
      </c>
      <c r="LT4146" s="4">
        <v>1642.5</v>
      </c>
    </row>
    <row r="4147" spans="1:332" s="4" customFormat="1" x14ac:dyDescent="0.2">
      <c r="A4147" s="4" t="s">
        <v>5582</v>
      </c>
      <c r="B4147" s="4" t="s">
        <v>713</v>
      </c>
      <c r="C4147" s="4" t="s">
        <v>1581</v>
      </c>
      <c r="D4147" s="4" t="s">
        <v>1582</v>
      </c>
      <c r="E4147" s="4" t="s">
        <v>5342</v>
      </c>
      <c r="F4147" s="4" t="s">
        <v>5343</v>
      </c>
      <c r="G4147" s="4" t="s">
        <v>412</v>
      </c>
      <c r="H4147" s="4" t="s">
        <v>5344</v>
      </c>
      <c r="I4147" s="4" t="s">
        <v>5345</v>
      </c>
      <c r="KX4147" s="4">
        <v>0</v>
      </c>
      <c r="KY4147" s="4">
        <v>0</v>
      </c>
      <c r="KZ4147" s="4">
        <v>0</v>
      </c>
      <c r="LA4147" s="4">
        <v>0</v>
      </c>
      <c r="LB4147" s="4">
        <v>0</v>
      </c>
      <c r="LC4147" s="4">
        <v>0</v>
      </c>
      <c r="LD4147" s="4">
        <v>0</v>
      </c>
      <c r="LE4147" s="4">
        <v>0.83</v>
      </c>
      <c r="LF4147" s="4">
        <v>0.83</v>
      </c>
      <c r="LG4147" s="4">
        <v>0.83</v>
      </c>
      <c r="LH4147" s="4">
        <v>0.83</v>
      </c>
      <c r="LI4147" s="4">
        <v>0.83</v>
      </c>
      <c r="LJ4147" s="4">
        <v>0.83</v>
      </c>
      <c r="LK4147" s="4">
        <v>0.83</v>
      </c>
      <c r="LL4147" s="4">
        <v>0.83</v>
      </c>
      <c r="LM4147" s="4">
        <v>0.83</v>
      </c>
      <c r="LN4147" s="4">
        <v>0.83</v>
      </c>
      <c r="LO4147" s="4">
        <v>0.83</v>
      </c>
      <c r="LP4147" s="4">
        <v>0.83</v>
      </c>
      <c r="LQ4147" s="4">
        <v>0.83</v>
      </c>
      <c r="LR4147" s="4">
        <v>0.83</v>
      </c>
      <c r="LS4147" s="4">
        <v>0.83</v>
      </c>
      <c r="LT4147" s="4">
        <v>0.83</v>
      </c>
    </row>
    <row r="4148" spans="1:332" s="4" customFormat="1" x14ac:dyDescent="0.2">
      <c r="A4148" s="4" t="s">
        <v>5411</v>
      </c>
      <c r="B4148" s="4" t="s">
        <v>713</v>
      </c>
      <c r="C4148" s="4" t="s">
        <v>773</v>
      </c>
      <c r="D4148" s="4" t="s">
        <v>309</v>
      </c>
      <c r="E4148" s="4" t="s">
        <v>5342</v>
      </c>
      <c r="F4148" s="4" t="s">
        <v>5343</v>
      </c>
      <c r="G4148" s="4" t="s">
        <v>412</v>
      </c>
      <c r="H4148" s="4" t="s">
        <v>5344</v>
      </c>
      <c r="I4148" s="4" t="s">
        <v>5345</v>
      </c>
      <c r="KX4148" s="4">
        <v>2206</v>
      </c>
      <c r="KY4148" s="4">
        <v>3397</v>
      </c>
      <c r="KZ4148" s="4">
        <v>4891</v>
      </c>
      <c r="LA4148" s="4">
        <v>5945</v>
      </c>
      <c r="LB4148" s="4">
        <v>8317</v>
      </c>
      <c r="LC4148" s="4">
        <v>9918</v>
      </c>
      <c r="LD4148" s="4">
        <v>11722</v>
      </c>
      <c r="LE4148" s="4">
        <v>14820</v>
      </c>
      <c r="LF4148" s="4">
        <v>16555</v>
      </c>
      <c r="LG4148" s="4">
        <v>19176</v>
      </c>
      <c r="LH4148" s="4">
        <v>20693</v>
      </c>
      <c r="LI4148" s="4">
        <v>21529</v>
      </c>
      <c r="LJ4148" s="4">
        <v>22789</v>
      </c>
      <c r="LK4148" s="4">
        <v>22953</v>
      </c>
      <c r="LL4148" s="4">
        <v>22920</v>
      </c>
      <c r="LM4148" s="4">
        <v>22938</v>
      </c>
      <c r="LN4148" s="4">
        <v>22985</v>
      </c>
      <c r="LO4148" s="4">
        <v>23119.48</v>
      </c>
      <c r="LP4148" s="4">
        <v>23400.06</v>
      </c>
      <c r="LQ4148" s="4">
        <v>25585.08</v>
      </c>
      <c r="LR4148" s="4">
        <v>26814.19</v>
      </c>
      <c r="LS4148" s="4">
        <v>27902.65</v>
      </c>
      <c r="LT4148" s="4">
        <v>29302.84</v>
      </c>
    </row>
    <row r="4149" spans="1:332" s="4" customFormat="1" x14ac:dyDescent="0.2">
      <c r="A4149" s="4" t="s">
        <v>5595</v>
      </c>
      <c r="B4149" s="4" t="s">
        <v>713</v>
      </c>
      <c r="C4149" s="4" t="s">
        <v>970</v>
      </c>
      <c r="D4149" s="4" t="s">
        <v>971</v>
      </c>
      <c r="E4149" s="4" t="s">
        <v>5342</v>
      </c>
      <c r="F4149" s="4" t="s">
        <v>5343</v>
      </c>
      <c r="G4149" s="4" t="s">
        <v>412</v>
      </c>
      <c r="H4149" s="4" t="s">
        <v>5344</v>
      </c>
      <c r="I4149" s="4" t="s">
        <v>5345</v>
      </c>
      <c r="KX4149" s="4">
        <v>0</v>
      </c>
      <c r="KY4149" s="4">
        <v>0</v>
      </c>
      <c r="KZ4149" s="4">
        <v>0</v>
      </c>
      <c r="LA4149" s="4">
        <v>0</v>
      </c>
      <c r="LB4149" s="4">
        <v>0</v>
      </c>
      <c r="LC4149" s="4">
        <v>0</v>
      </c>
      <c r="LD4149" s="4">
        <v>0</v>
      </c>
      <c r="LE4149" s="4">
        <v>0</v>
      </c>
      <c r="LF4149" s="4">
        <v>0</v>
      </c>
      <c r="LG4149" s="4">
        <v>0</v>
      </c>
      <c r="LH4149" s="4">
        <v>0</v>
      </c>
      <c r="LI4149" s="4">
        <v>81</v>
      </c>
      <c r="LJ4149" s="4">
        <v>81</v>
      </c>
      <c r="LK4149" s="4">
        <v>171</v>
      </c>
      <c r="LL4149" s="4">
        <v>171</v>
      </c>
      <c r="LM4149" s="4">
        <v>324</v>
      </c>
      <c r="LN4149" s="4">
        <v>324.01</v>
      </c>
      <c r="LO4149" s="4">
        <v>324.01</v>
      </c>
      <c r="LP4149" s="4">
        <v>324.01</v>
      </c>
      <c r="LQ4149" s="4">
        <v>324.01</v>
      </c>
      <c r="LR4149" s="4">
        <v>324.01</v>
      </c>
      <c r="LS4149" s="4">
        <v>324.01</v>
      </c>
      <c r="LT4149" s="4">
        <v>404.01</v>
      </c>
    </row>
    <row r="4150" spans="1:332" s="4" customFormat="1" x14ac:dyDescent="0.2">
      <c r="A4150" s="4" t="s">
        <v>5408</v>
      </c>
      <c r="B4150" s="4" t="s">
        <v>713</v>
      </c>
      <c r="C4150" s="4" t="s">
        <v>745</v>
      </c>
      <c r="D4150" s="4" t="s">
        <v>746</v>
      </c>
      <c r="E4150" s="4" t="s">
        <v>5342</v>
      </c>
      <c r="F4150" s="4" t="s">
        <v>5343</v>
      </c>
      <c r="G4150" s="4" t="s">
        <v>412</v>
      </c>
      <c r="H4150" s="4" t="s">
        <v>5344</v>
      </c>
      <c r="I4150" s="4" t="s">
        <v>5345</v>
      </c>
      <c r="KX4150" s="4">
        <v>38</v>
      </c>
      <c r="KY4150" s="4">
        <v>39</v>
      </c>
      <c r="KZ4150" s="4">
        <v>43</v>
      </c>
      <c r="LA4150" s="4">
        <v>52</v>
      </c>
      <c r="LB4150" s="4">
        <v>82</v>
      </c>
      <c r="LC4150" s="4">
        <v>82</v>
      </c>
      <c r="LD4150" s="4">
        <v>86</v>
      </c>
      <c r="LE4150" s="4">
        <v>110</v>
      </c>
      <c r="LF4150" s="4">
        <v>119</v>
      </c>
      <c r="LG4150" s="4">
        <v>123</v>
      </c>
      <c r="LH4150" s="4">
        <v>170.7</v>
      </c>
      <c r="LI4150" s="4">
        <v>172.7</v>
      </c>
      <c r="LJ4150" s="4">
        <v>230.7</v>
      </c>
      <c r="LK4150" s="4">
        <v>420.7</v>
      </c>
      <c r="LL4150" s="4">
        <v>600.70000000000005</v>
      </c>
      <c r="LM4150" s="4">
        <v>973</v>
      </c>
      <c r="LN4150" s="4">
        <v>1533</v>
      </c>
      <c r="LO4150" s="4">
        <v>1971.3</v>
      </c>
      <c r="LP4150" s="4">
        <v>1968.3</v>
      </c>
      <c r="LQ4150" s="4">
        <v>2211</v>
      </c>
      <c r="LR4150" s="4">
        <v>2513</v>
      </c>
      <c r="LS4150" s="4">
        <v>3184</v>
      </c>
      <c r="LT4150" s="4">
        <v>5541</v>
      </c>
    </row>
    <row r="4151" spans="1:332" s="4" customFormat="1" x14ac:dyDescent="0.2">
      <c r="A4151" s="4" t="s">
        <v>5609</v>
      </c>
      <c r="B4151" s="4" t="s">
        <v>713</v>
      </c>
      <c r="C4151" s="4" t="s">
        <v>1431</v>
      </c>
      <c r="D4151" s="4" t="s">
        <v>1432</v>
      </c>
      <c r="E4151" s="4" t="s">
        <v>5342</v>
      </c>
      <c r="F4151" s="4" t="s">
        <v>5343</v>
      </c>
      <c r="G4151" s="4" t="s">
        <v>412</v>
      </c>
      <c r="H4151" s="4" t="s">
        <v>5344</v>
      </c>
      <c r="I4151" s="4" t="s">
        <v>5345</v>
      </c>
      <c r="KX4151" s="4">
        <v>0.06</v>
      </c>
      <c r="KY4151" s="4">
        <v>0.06</v>
      </c>
      <c r="KZ4151" s="4">
        <v>0.06</v>
      </c>
      <c r="LA4151" s="4">
        <v>0.06</v>
      </c>
      <c r="LB4151" s="4">
        <v>0</v>
      </c>
      <c r="LC4151" s="4">
        <v>0</v>
      </c>
      <c r="LD4151" s="4">
        <v>0</v>
      </c>
      <c r="LE4151" s="4">
        <v>10.18</v>
      </c>
      <c r="LF4151" s="4">
        <v>10.18</v>
      </c>
      <c r="LG4151" s="4">
        <v>10.18</v>
      </c>
      <c r="LH4151" s="4">
        <v>10.18</v>
      </c>
      <c r="LI4151" s="4">
        <v>10.18</v>
      </c>
      <c r="LJ4151" s="4">
        <v>10.18</v>
      </c>
      <c r="LK4151" s="4">
        <v>10.18</v>
      </c>
      <c r="LL4151" s="4">
        <v>10.18</v>
      </c>
      <c r="LM4151" s="4">
        <v>10.18</v>
      </c>
      <c r="LN4151" s="4">
        <v>10.18</v>
      </c>
      <c r="LO4151" s="4">
        <v>10.18</v>
      </c>
      <c r="LP4151" s="4">
        <v>10.18</v>
      </c>
      <c r="LQ4151" s="4">
        <v>10.18</v>
      </c>
      <c r="LR4151" s="4">
        <v>10.18</v>
      </c>
      <c r="LS4151" s="4">
        <v>10.18</v>
      </c>
      <c r="LT4151" s="4">
        <v>10.18</v>
      </c>
    </row>
    <row r="4152" spans="1:332" s="4" customFormat="1" x14ac:dyDescent="0.2">
      <c r="A4152" s="4" t="s">
        <v>5600</v>
      </c>
      <c r="B4152" s="4" t="s">
        <v>713</v>
      </c>
      <c r="C4152" s="4" t="s">
        <v>5601</v>
      </c>
      <c r="D4152" s="4" t="s">
        <v>5602</v>
      </c>
      <c r="E4152" s="4" t="s">
        <v>5342</v>
      </c>
      <c r="F4152" s="4" t="s">
        <v>5343</v>
      </c>
      <c r="G4152" s="4" t="s">
        <v>412</v>
      </c>
      <c r="H4152" s="4" t="s">
        <v>5344</v>
      </c>
      <c r="I4152" s="4" t="s">
        <v>5345</v>
      </c>
      <c r="KX4152" s="4">
        <v>0.26</v>
      </c>
      <c r="KY4152" s="4">
        <v>0.26</v>
      </c>
      <c r="KZ4152" s="4">
        <v>0.26</v>
      </c>
      <c r="LA4152" s="4">
        <v>0.26</v>
      </c>
      <c r="LB4152" s="4">
        <v>0.26</v>
      </c>
      <c r="LC4152" s="4">
        <v>0.26</v>
      </c>
      <c r="LD4152" s="4">
        <v>0.26</v>
      </c>
      <c r="LE4152" s="4">
        <v>1.25</v>
      </c>
      <c r="LF4152" s="4">
        <v>1.33</v>
      </c>
      <c r="LG4152" s="4">
        <v>1.33</v>
      </c>
      <c r="LH4152" s="4">
        <v>1.33</v>
      </c>
      <c r="LI4152" s="4">
        <v>1.33</v>
      </c>
      <c r="LJ4152" s="4">
        <v>1.33</v>
      </c>
      <c r="LK4152" s="4">
        <v>1.33</v>
      </c>
      <c r="LL4152" s="4">
        <v>1.33</v>
      </c>
      <c r="LM4152" s="4">
        <v>1.33</v>
      </c>
      <c r="LN4152" s="4">
        <v>1.33</v>
      </c>
      <c r="LO4152" s="4">
        <v>1.33</v>
      </c>
      <c r="LP4152" s="4">
        <v>1.33</v>
      </c>
      <c r="LQ4152" s="4">
        <v>3.31</v>
      </c>
      <c r="LR4152" s="4">
        <v>3.31</v>
      </c>
      <c r="LS4152" s="4">
        <v>3.31</v>
      </c>
      <c r="LT4152" s="4">
        <v>3.31</v>
      </c>
    </row>
    <row r="4153" spans="1:332" s="4" customFormat="1" x14ac:dyDescent="0.2">
      <c r="A4153" s="4" t="s">
        <v>5470</v>
      </c>
      <c r="B4153" s="4" t="s">
        <v>713</v>
      </c>
      <c r="C4153" s="4" t="s">
        <v>1657</v>
      </c>
      <c r="D4153" s="4" t="s">
        <v>4391</v>
      </c>
      <c r="E4153" s="4" t="s">
        <v>5342</v>
      </c>
      <c r="F4153" s="4" t="s">
        <v>5343</v>
      </c>
      <c r="G4153" s="4" t="s">
        <v>412</v>
      </c>
      <c r="H4153" s="4" t="s">
        <v>5344</v>
      </c>
      <c r="I4153" s="4" t="s">
        <v>5345</v>
      </c>
      <c r="KX4153" s="4">
        <v>0</v>
      </c>
      <c r="KY4153" s="4">
        <v>0</v>
      </c>
      <c r="KZ4153" s="4">
        <v>0</v>
      </c>
      <c r="LA4153" s="4">
        <v>0</v>
      </c>
      <c r="LB4153" s="4">
        <v>0</v>
      </c>
      <c r="LC4153" s="4">
        <v>0</v>
      </c>
      <c r="LD4153" s="4">
        <v>0</v>
      </c>
      <c r="LE4153" s="4">
        <v>0</v>
      </c>
      <c r="LF4153" s="4">
        <v>0</v>
      </c>
      <c r="LG4153" s="4">
        <v>0</v>
      </c>
      <c r="LH4153" s="4">
        <v>0</v>
      </c>
      <c r="LI4153" s="4">
        <v>0</v>
      </c>
      <c r="LJ4153" s="4">
        <v>0</v>
      </c>
      <c r="LK4153" s="4">
        <v>0</v>
      </c>
      <c r="LL4153" s="4">
        <v>0</v>
      </c>
      <c r="LM4153" s="4">
        <v>0</v>
      </c>
      <c r="LN4153" s="4">
        <v>0</v>
      </c>
      <c r="LO4153" s="4">
        <v>0</v>
      </c>
      <c r="LP4153" s="4">
        <v>0.83</v>
      </c>
      <c r="LQ4153" s="4">
        <v>0.83</v>
      </c>
      <c r="LR4153" s="4">
        <v>0.83</v>
      </c>
      <c r="LS4153" s="4">
        <v>0.83</v>
      </c>
      <c r="LT4153" s="4">
        <v>0.83</v>
      </c>
    </row>
    <row r="4154" spans="1:332" s="4" customFormat="1" x14ac:dyDescent="0.2">
      <c r="A4154" s="4" t="s">
        <v>5608</v>
      </c>
      <c r="B4154" s="4" t="s">
        <v>713</v>
      </c>
      <c r="C4154" s="4" t="s">
        <v>1818</v>
      </c>
      <c r="D4154" s="4" t="s">
        <v>1819</v>
      </c>
      <c r="E4154" s="4" t="s">
        <v>5342</v>
      </c>
      <c r="F4154" s="4" t="s">
        <v>5343</v>
      </c>
      <c r="G4154" s="4" t="s">
        <v>412</v>
      </c>
      <c r="H4154" s="4" t="s">
        <v>5344</v>
      </c>
      <c r="I4154" s="4" t="s">
        <v>5345</v>
      </c>
      <c r="KX4154" s="4">
        <v>0.15</v>
      </c>
      <c r="KY4154" s="4">
        <v>0.15</v>
      </c>
      <c r="KZ4154" s="4">
        <v>0.15</v>
      </c>
      <c r="LA4154" s="4">
        <v>2.13</v>
      </c>
      <c r="LB4154" s="4">
        <v>2.13</v>
      </c>
      <c r="LC4154" s="4">
        <v>4.1100000000000003</v>
      </c>
      <c r="LD4154" s="4">
        <v>4.1100000000000003</v>
      </c>
      <c r="LE4154" s="4">
        <v>4.1100000000000003</v>
      </c>
      <c r="LF4154" s="4">
        <v>4.1100000000000003</v>
      </c>
      <c r="LG4154" s="4">
        <v>4.1100000000000003</v>
      </c>
      <c r="LH4154" s="4">
        <v>4.1100000000000003</v>
      </c>
      <c r="LI4154" s="4">
        <v>4.1100000000000003</v>
      </c>
      <c r="LJ4154" s="4">
        <v>8.61</v>
      </c>
      <c r="LK4154" s="4">
        <v>8.61</v>
      </c>
      <c r="LL4154" s="4">
        <v>20.309999999999999</v>
      </c>
      <c r="LM4154" s="4">
        <v>20.309999999999999</v>
      </c>
      <c r="LN4154" s="4">
        <v>20.309999999999999</v>
      </c>
      <c r="LO4154" s="4">
        <v>20.309999999999999</v>
      </c>
      <c r="LP4154" s="4">
        <v>16.350000000000001</v>
      </c>
      <c r="LQ4154" s="4">
        <v>12.75</v>
      </c>
      <c r="LR4154" s="4">
        <v>19.05</v>
      </c>
      <c r="LS4154" s="4">
        <v>22.5</v>
      </c>
      <c r="LT4154" s="4">
        <v>22.5</v>
      </c>
    </row>
    <row r="4155" spans="1:332" s="4" customFormat="1" x14ac:dyDescent="0.2">
      <c r="A4155" s="4" t="s">
        <v>5407</v>
      </c>
      <c r="B4155" s="4" t="s">
        <v>713</v>
      </c>
      <c r="C4155" s="4" t="s">
        <v>743</v>
      </c>
      <c r="D4155" s="4" t="s">
        <v>308</v>
      </c>
      <c r="E4155" s="4" t="s">
        <v>5342</v>
      </c>
      <c r="F4155" s="4" t="s">
        <v>5343</v>
      </c>
      <c r="G4155" s="4" t="s">
        <v>412</v>
      </c>
      <c r="H4155" s="4" t="s">
        <v>5344</v>
      </c>
      <c r="I4155" s="4" t="s">
        <v>5345</v>
      </c>
      <c r="KX4155" s="4">
        <v>38</v>
      </c>
      <c r="KY4155" s="4">
        <v>66</v>
      </c>
      <c r="KZ4155" s="4">
        <v>138</v>
      </c>
      <c r="LA4155" s="4">
        <v>218</v>
      </c>
      <c r="LB4155" s="4">
        <v>358</v>
      </c>
      <c r="LC4155" s="4">
        <v>690</v>
      </c>
      <c r="LD4155" s="4">
        <v>1412</v>
      </c>
      <c r="LE4155" s="4">
        <v>2223</v>
      </c>
      <c r="LF4155" s="4">
        <v>3403</v>
      </c>
      <c r="LG4155" s="4">
        <v>4582</v>
      </c>
      <c r="LH4155" s="4">
        <v>5912</v>
      </c>
      <c r="LI4155" s="4">
        <v>6758.02</v>
      </c>
      <c r="LJ4155" s="4">
        <v>7607.5</v>
      </c>
      <c r="LK4155" s="4">
        <v>8155.96</v>
      </c>
      <c r="LL4155" s="4">
        <v>9201.42</v>
      </c>
      <c r="LM4155" s="4">
        <v>10298.18</v>
      </c>
      <c r="LN4155" s="4">
        <v>11566.56</v>
      </c>
      <c r="LO4155" s="4">
        <v>13497.35</v>
      </c>
      <c r="LP4155" s="4">
        <v>14898.14</v>
      </c>
      <c r="LQ4155" s="4">
        <v>16424.849999999999</v>
      </c>
      <c r="LR4155" s="4">
        <v>17512</v>
      </c>
      <c r="LS4155" s="4">
        <v>18737.98</v>
      </c>
      <c r="LT4155" s="4">
        <v>20637.98</v>
      </c>
    </row>
    <row r="4156" spans="1:332" s="4" customFormat="1" x14ac:dyDescent="0.2">
      <c r="A4156" s="4" t="s">
        <v>5430</v>
      </c>
      <c r="B4156" s="4" t="s">
        <v>713</v>
      </c>
      <c r="C4156" s="4" t="s">
        <v>1827</v>
      </c>
      <c r="D4156" s="4" t="s">
        <v>1828</v>
      </c>
      <c r="E4156" s="4" t="s">
        <v>5342</v>
      </c>
      <c r="F4156" s="4" t="s">
        <v>5343</v>
      </c>
      <c r="G4156" s="4" t="s">
        <v>412</v>
      </c>
      <c r="H4156" s="4" t="s">
        <v>5344</v>
      </c>
      <c r="I4156" s="4" t="s">
        <v>5345</v>
      </c>
      <c r="KX4156" s="4">
        <v>0</v>
      </c>
      <c r="KY4156" s="4">
        <v>0</v>
      </c>
      <c r="KZ4156" s="4">
        <v>0</v>
      </c>
      <c r="LA4156" s="4">
        <v>0</v>
      </c>
      <c r="LB4156" s="4">
        <v>0</v>
      </c>
      <c r="LC4156" s="4">
        <v>0</v>
      </c>
      <c r="LD4156" s="4">
        <v>0</v>
      </c>
      <c r="LE4156" s="4">
        <v>0</v>
      </c>
      <c r="LF4156" s="4">
        <v>0</v>
      </c>
      <c r="LG4156" s="4">
        <v>0</v>
      </c>
      <c r="LH4156" s="4">
        <v>0</v>
      </c>
      <c r="LI4156" s="4">
        <v>0</v>
      </c>
      <c r="LJ4156" s="4">
        <v>0</v>
      </c>
      <c r="LK4156" s="4">
        <v>0</v>
      </c>
      <c r="LL4156" s="4">
        <v>0</v>
      </c>
      <c r="LM4156" s="4">
        <v>0</v>
      </c>
      <c r="LN4156" s="4">
        <v>0</v>
      </c>
      <c r="LO4156" s="4">
        <v>0</v>
      </c>
      <c r="LP4156" s="4">
        <v>0</v>
      </c>
      <c r="LQ4156" s="4">
        <v>0</v>
      </c>
      <c r="LR4156" s="4">
        <v>0</v>
      </c>
      <c r="LS4156" s="4">
        <v>0</v>
      </c>
      <c r="LT4156" s="4">
        <v>0</v>
      </c>
    </row>
    <row r="4157" spans="1:332" s="4" customFormat="1" x14ac:dyDescent="0.2">
      <c r="A4157" s="4" t="s">
        <v>5581</v>
      </c>
      <c r="B4157" s="4" t="s">
        <v>713</v>
      </c>
      <c r="C4157" s="4" t="s">
        <v>728</v>
      </c>
      <c r="D4157" s="4" t="s">
        <v>2344</v>
      </c>
      <c r="E4157" s="4" t="s">
        <v>5342</v>
      </c>
      <c r="F4157" s="4" t="s">
        <v>5343</v>
      </c>
      <c r="G4157" s="4" t="s">
        <v>412</v>
      </c>
      <c r="H4157" s="4" t="s">
        <v>5344</v>
      </c>
      <c r="I4157" s="4" t="s">
        <v>5345</v>
      </c>
      <c r="KX4157" s="4">
        <v>408.2</v>
      </c>
      <c r="KY4157" s="4">
        <v>489.2</v>
      </c>
      <c r="KZ4157" s="4">
        <v>530.20000000000005</v>
      </c>
      <c r="LA4157" s="4">
        <v>678.2</v>
      </c>
      <c r="LB4157" s="4">
        <v>809.2</v>
      </c>
      <c r="LC4157" s="4">
        <v>1351.2</v>
      </c>
      <c r="LD4157" s="4">
        <v>1651.2</v>
      </c>
      <c r="LE4157" s="4">
        <v>2083.1999999999998</v>
      </c>
      <c r="LF4157" s="4">
        <v>2849.8</v>
      </c>
      <c r="LG4157" s="4">
        <v>3471</v>
      </c>
      <c r="LH4157" s="4">
        <v>4080</v>
      </c>
      <c r="LI4157" s="4">
        <v>4758</v>
      </c>
      <c r="LJ4157" s="4">
        <v>6035</v>
      </c>
      <c r="LK4157" s="4">
        <v>7586</v>
      </c>
      <c r="LL4157" s="4">
        <v>8573</v>
      </c>
      <c r="LM4157" s="4">
        <v>9212.24</v>
      </c>
      <c r="LN4157" s="4">
        <v>10832.53</v>
      </c>
      <c r="LO4157" s="4">
        <v>12597.15</v>
      </c>
      <c r="LP4157" s="4">
        <v>13424.85</v>
      </c>
      <c r="LQ4157" s="4">
        <v>13993.66</v>
      </c>
      <c r="LR4157" s="4">
        <v>14101.94</v>
      </c>
      <c r="LS4157" s="4">
        <v>14474.46</v>
      </c>
      <c r="LT4157" s="4">
        <v>14689.66</v>
      </c>
    </row>
    <row r="4158" spans="1:332" s="4" customFormat="1" x14ac:dyDescent="0.2">
      <c r="A4158" s="4" t="s">
        <v>5392</v>
      </c>
      <c r="B4158" s="4" t="s">
        <v>713</v>
      </c>
      <c r="C4158" s="4" t="s">
        <v>1796</v>
      </c>
      <c r="D4158" s="4" t="s">
        <v>1797</v>
      </c>
      <c r="E4158" s="4" t="s">
        <v>5342</v>
      </c>
      <c r="F4158" s="4" t="s">
        <v>5343</v>
      </c>
      <c r="G4158" s="4" t="s">
        <v>412</v>
      </c>
      <c r="H4158" s="4" t="s">
        <v>5344</v>
      </c>
      <c r="I4158" s="4" t="s">
        <v>5345</v>
      </c>
      <c r="KX4158" s="4">
        <v>0</v>
      </c>
      <c r="KY4158" s="4">
        <v>0</v>
      </c>
      <c r="KZ4158" s="4">
        <v>0</v>
      </c>
      <c r="LA4158" s="4">
        <v>0</v>
      </c>
      <c r="LB4158" s="4">
        <v>0</v>
      </c>
      <c r="LC4158" s="4">
        <v>0</v>
      </c>
      <c r="LD4158" s="4">
        <v>0</v>
      </c>
      <c r="LE4158" s="4">
        <v>0</v>
      </c>
      <c r="LF4158" s="4">
        <v>0.08</v>
      </c>
      <c r="LG4158" s="4">
        <v>0.08</v>
      </c>
      <c r="LH4158" s="4">
        <v>0.08</v>
      </c>
      <c r="LI4158" s="4">
        <v>0.08</v>
      </c>
      <c r="LJ4158" s="4">
        <v>0.08</v>
      </c>
      <c r="LK4158" s="4">
        <v>0.08</v>
      </c>
      <c r="LL4158" s="4">
        <v>0.08</v>
      </c>
      <c r="LM4158" s="4">
        <v>0.08</v>
      </c>
      <c r="LN4158" s="4">
        <v>0.08</v>
      </c>
      <c r="LO4158" s="4">
        <v>0.08</v>
      </c>
      <c r="LP4158" s="4">
        <v>0.08</v>
      </c>
      <c r="LQ4158" s="4">
        <v>0.08</v>
      </c>
      <c r="LR4158" s="4">
        <v>0.08</v>
      </c>
      <c r="LS4158" s="4">
        <v>0.08</v>
      </c>
      <c r="LT4158" s="4">
        <v>0.08</v>
      </c>
    </row>
    <row r="4159" spans="1:332" s="4" customFormat="1" x14ac:dyDescent="0.2">
      <c r="A4159" s="4" t="s">
        <v>5425</v>
      </c>
      <c r="B4159" s="4" t="s">
        <v>713</v>
      </c>
      <c r="C4159" s="4" t="s">
        <v>1833</v>
      </c>
      <c r="D4159" s="4" t="s">
        <v>1834</v>
      </c>
      <c r="E4159" s="4" t="s">
        <v>5342</v>
      </c>
      <c r="F4159" s="4" t="s">
        <v>5343</v>
      </c>
      <c r="G4159" s="4" t="s">
        <v>412</v>
      </c>
      <c r="H4159" s="4" t="s">
        <v>5344</v>
      </c>
      <c r="I4159" s="4" t="s">
        <v>5345</v>
      </c>
      <c r="KX4159" s="4">
        <v>0</v>
      </c>
      <c r="KY4159" s="4">
        <v>0</v>
      </c>
      <c r="KZ4159" s="4">
        <v>0</v>
      </c>
      <c r="LA4159" s="4">
        <v>0</v>
      </c>
      <c r="LB4159" s="4">
        <v>0</v>
      </c>
      <c r="LC4159" s="4">
        <v>0</v>
      </c>
      <c r="LD4159" s="4">
        <v>0</v>
      </c>
      <c r="LE4159" s="4">
        <v>0</v>
      </c>
      <c r="LF4159" s="4">
        <v>0</v>
      </c>
      <c r="LG4159" s="4">
        <v>0</v>
      </c>
      <c r="LH4159" s="4">
        <v>0</v>
      </c>
      <c r="LI4159" s="4">
        <v>0</v>
      </c>
      <c r="LJ4159" s="4">
        <v>0</v>
      </c>
      <c r="LK4159" s="4">
        <v>0</v>
      </c>
      <c r="LL4159" s="4">
        <v>0</v>
      </c>
      <c r="LM4159" s="4">
        <v>0</v>
      </c>
      <c r="LN4159" s="4">
        <v>20</v>
      </c>
      <c r="LO4159" s="4">
        <v>20</v>
      </c>
      <c r="LP4159" s="4">
        <v>20</v>
      </c>
      <c r="LQ4159" s="4">
        <v>21</v>
      </c>
      <c r="LR4159" s="4">
        <v>21</v>
      </c>
      <c r="LS4159" s="4">
        <v>21</v>
      </c>
      <c r="LT4159" s="4">
        <v>29</v>
      </c>
    </row>
    <row r="4160" spans="1:332" s="4" customFormat="1" x14ac:dyDescent="0.2">
      <c r="A4160" s="4" t="s">
        <v>5402</v>
      </c>
      <c r="B4160" s="4" t="s">
        <v>713</v>
      </c>
      <c r="C4160" s="4" t="s">
        <v>5403</v>
      </c>
      <c r="D4160" s="4" t="s">
        <v>5404</v>
      </c>
      <c r="E4160" s="4" t="s">
        <v>5342</v>
      </c>
      <c r="F4160" s="4" t="s">
        <v>5343</v>
      </c>
      <c r="G4160" s="4" t="s">
        <v>412</v>
      </c>
      <c r="H4160" s="4" t="s">
        <v>5344</v>
      </c>
      <c r="I4160" s="4" t="s">
        <v>5345</v>
      </c>
      <c r="KX4160" s="4">
        <v>0</v>
      </c>
      <c r="KY4160" s="4">
        <v>0</v>
      </c>
      <c r="KZ4160" s="4">
        <v>0</v>
      </c>
      <c r="LA4160" s="4">
        <v>0</v>
      </c>
      <c r="LB4160" s="4">
        <v>0</v>
      </c>
      <c r="LC4160" s="4">
        <v>0</v>
      </c>
      <c r="LD4160" s="4">
        <v>0</v>
      </c>
      <c r="LE4160" s="4">
        <v>0</v>
      </c>
      <c r="LF4160" s="4">
        <v>0</v>
      </c>
      <c r="LG4160" s="4">
        <v>0</v>
      </c>
      <c r="LH4160" s="4">
        <v>0</v>
      </c>
      <c r="LI4160" s="4">
        <v>0</v>
      </c>
      <c r="LJ4160" s="4">
        <v>0</v>
      </c>
      <c r="LK4160" s="4">
        <v>0</v>
      </c>
      <c r="LL4160" s="4">
        <v>0</v>
      </c>
      <c r="LM4160" s="4">
        <v>0</v>
      </c>
      <c r="LN4160" s="4">
        <v>0</v>
      </c>
      <c r="LO4160" s="4">
        <v>0</v>
      </c>
      <c r="LP4160" s="4">
        <v>0</v>
      </c>
      <c r="LQ4160" s="4">
        <v>0</v>
      </c>
      <c r="LR4160" s="4">
        <v>0</v>
      </c>
      <c r="LS4160" s="4">
        <v>0</v>
      </c>
      <c r="LT4160" s="4">
        <v>0</v>
      </c>
    </row>
    <row r="4161" spans="1:332" s="4" customFormat="1" x14ac:dyDescent="0.2">
      <c r="A4161" s="4" t="s">
        <v>5421</v>
      </c>
      <c r="B4161" s="4" t="s">
        <v>713</v>
      </c>
      <c r="C4161" s="4" t="s">
        <v>938</v>
      </c>
      <c r="D4161" s="4" t="s">
        <v>939</v>
      </c>
      <c r="E4161" s="4" t="s">
        <v>5342</v>
      </c>
      <c r="F4161" s="4" t="s">
        <v>5343</v>
      </c>
      <c r="G4161" s="4" t="s">
        <v>412</v>
      </c>
      <c r="H4161" s="4" t="s">
        <v>5344</v>
      </c>
      <c r="I4161" s="4" t="s">
        <v>5345</v>
      </c>
      <c r="KX4161" s="4">
        <v>0</v>
      </c>
      <c r="KY4161" s="4">
        <v>0</v>
      </c>
      <c r="KZ4161" s="4">
        <v>0</v>
      </c>
      <c r="LA4161" s="4">
        <v>0</v>
      </c>
      <c r="LB4161" s="4">
        <v>0</v>
      </c>
      <c r="LC4161" s="4">
        <v>0</v>
      </c>
      <c r="LD4161" s="4">
        <v>0</v>
      </c>
      <c r="LE4161" s="4">
        <v>0</v>
      </c>
      <c r="LF4161" s="4">
        <v>0</v>
      </c>
      <c r="LG4161" s="4">
        <v>0</v>
      </c>
      <c r="LH4161" s="4">
        <v>0</v>
      </c>
      <c r="LI4161" s="4">
        <v>0</v>
      </c>
      <c r="LJ4161" s="4">
        <v>0</v>
      </c>
      <c r="LK4161" s="4">
        <v>0</v>
      </c>
      <c r="LL4161" s="4">
        <v>0</v>
      </c>
      <c r="LM4161" s="4">
        <v>0.02</v>
      </c>
      <c r="LN4161" s="4">
        <v>0.02</v>
      </c>
      <c r="LO4161" s="4">
        <v>0.02</v>
      </c>
      <c r="LP4161" s="4">
        <v>0.02</v>
      </c>
      <c r="LQ4161" s="4">
        <v>0.02</v>
      </c>
      <c r="LR4161" s="4">
        <v>0.02</v>
      </c>
      <c r="LS4161" s="4">
        <v>0.02</v>
      </c>
      <c r="LT4161" s="4">
        <v>0.02</v>
      </c>
    </row>
    <row r="4162" spans="1:332" s="4" customFormat="1" x14ac:dyDescent="0.2">
      <c r="A4162" s="4" t="s">
        <v>5418</v>
      </c>
      <c r="B4162" s="4" t="s">
        <v>713</v>
      </c>
      <c r="C4162" s="4" t="s">
        <v>2013</v>
      </c>
      <c r="D4162" s="4" t="s">
        <v>2014</v>
      </c>
      <c r="E4162" s="4" t="s">
        <v>5342</v>
      </c>
      <c r="F4162" s="4" t="s">
        <v>5343</v>
      </c>
      <c r="G4162" s="4" t="s">
        <v>412</v>
      </c>
      <c r="H4162" s="4" t="s">
        <v>5344</v>
      </c>
      <c r="I4162" s="4" t="s">
        <v>5345</v>
      </c>
      <c r="KX4162" s="4">
        <v>0</v>
      </c>
      <c r="KY4162" s="4">
        <v>0</v>
      </c>
      <c r="KZ4162" s="4">
        <v>0</v>
      </c>
      <c r="LA4162" s="4">
        <v>0</v>
      </c>
      <c r="LB4162" s="4">
        <v>0</v>
      </c>
      <c r="LC4162" s="4">
        <v>0</v>
      </c>
      <c r="LD4162" s="4">
        <v>0</v>
      </c>
      <c r="LE4162" s="4">
        <v>0</v>
      </c>
      <c r="LF4162" s="4">
        <v>0</v>
      </c>
      <c r="LG4162" s="4">
        <v>0</v>
      </c>
      <c r="LH4162" s="4">
        <v>0</v>
      </c>
      <c r="LI4162" s="4">
        <v>0</v>
      </c>
      <c r="LJ4162" s="4">
        <v>0</v>
      </c>
      <c r="LK4162" s="4">
        <v>0</v>
      </c>
      <c r="LL4162" s="4">
        <v>0</v>
      </c>
      <c r="LM4162" s="4">
        <v>0</v>
      </c>
      <c r="LN4162" s="4">
        <v>0</v>
      </c>
      <c r="LO4162" s="4">
        <v>0</v>
      </c>
      <c r="LP4162" s="4">
        <v>0.05</v>
      </c>
      <c r="LQ4162" s="4">
        <v>0.05</v>
      </c>
      <c r="LR4162" s="4">
        <v>0.05</v>
      </c>
      <c r="LS4162" s="4">
        <v>0.05</v>
      </c>
      <c r="LT4162" s="4">
        <v>0.05</v>
      </c>
    </row>
    <row r="4163" spans="1:332" s="4" customFormat="1" x14ac:dyDescent="0.2">
      <c r="A4163" s="4" t="s">
        <v>5427</v>
      </c>
      <c r="B4163" s="4" t="s">
        <v>713</v>
      </c>
      <c r="C4163" s="4" t="s">
        <v>1830</v>
      </c>
      <c r="D4163" s="4" t="s">
        <v>3151</v>
      </c>
      <c r="E4163" s="4" t="s">
        <v>5342</v>
      </c>
      <c r="F4163" s="4" t="s">
        <v>5343</v>
      </c>
      <c r="G4163" s="4" t="s">
        <v>412</v>
      </c>
      <c r="H4163" s="4" t="s">
        <v>5344</v>
      </c>
      <c r="I4163" s="4" t="s">
        <v>5345</v>
      </c>
      <c r="KX4163" s="4">
        <v>0</v>
      </c>
      <c r="KY4163" s="4">
        <v>0</v>
      </c>
      <c r="KZ4163" s="4">
        <v>0</v>
      </c>
      <c r="LA4163" s="4">
        <v>0</v>
      </c>
      <c r="LB4163" s="4">
        <v>0</v>
      </c>
      <c r="LC4163" s="4">
        <v>0</v>
      </c>
      <c r="LD4163" s="4">
        <v>0</v>
      </c>
      <c r="LE4163" s="4">
        <v>0</v>
      </c>
      <c r="LF4163" s="4">
        <v>0</v>
      </c>
      <c r="LG4163" s="4">
        <v>0.15</v>
      </c>
      <c r="LH4163" s="4">
        <v>0.15</v>
      </c>
      <c r="LI4163" s="4">
        <v>0.15</v>
      </c>
      <c r="LJ4163" s="4">
        <v>1.05</v>
      </c>
      <c r="LK4163" s="4">
        <v>1.05</v>
      </c>
      <c r="LL4163" s="4">
        <v>1.21</v>
      </c>
      <c r="LM4163" s="4">
        <v>1.21</v>
      </c>
      <c r="LN4163" s="4">
        <v>1.21</v>
      </c>
      <c r="LO4163" s="4">
        <v>1.21</v>
      </c>
      <c r="LP4163" s="4">
        <v>1.21</v>
      </c>
      <c r="LQ4163" s="4">
        <v>1.21</v>
      </c>
      <c r="LR4163" s="4">
        <v>1.21</v>
      </c>
      <c r="LS4163" s="4">
        <v>1.21</v>
      </c>
      <c r="LT4163" s="4">
        <v>1.21</v>
      </c>
    </row>
    <row r="4164" spans="1:332" s="4" customFormat="1" x14ac:dyDescent="0.2">
      <c r="A4164" s="4" t="s">
        <v>5359</v>
      </c>
      <c r="B4164" s="4" t="s">
        <v>713</v>
      </c>
      <c r="C4164" s="4" t="s">
        <v>974</v>
      </c>
      <c r="D4164" s="4" t="s">
        <v>975</v>
      </c>
      <c r="E4164" s="4" t="s">
        <v>5342</v>
      </c>
      <c r="F4164" s="4" t="s">
        <v>5343</v>
      </c>
      <c r="G4164" s="4" t="s">
        <v>412</v>
      </c>
      <c r="H4164" s="4" t="s">
        <v>5344</v>
      </c>
      <c r="I4164" s="4" t="s">
        <v>5345</v>
      </c>
      <c r="KX4164" s="4">
        <v>0</v>
      </c>
      <c r="KY4164" s="4">
        <v>0</v>
      </c>
      <c r="KZ4164" s="4">
        <v>0</v>
      </c>
      <c r="LA4164" s="4">
        <v>0</v>
      </c>
      <c r="LB4164" s="4">
        <v>0</v>
      </c>
      <c r="LC4164" s="4">
        <v>0</v>
      </c>
      <c r="LD4164" s="4">
        <v>0</v>
      </c>
      <c r="LE4164" s="4">
        <v>0</v>
      </c>
      <c r="LF4164" s="4">
        <v>0</v>
      </c>
      <c r="LG4164" s="4">
        <v>0</v>
      </c>
      <c r="LH4164" s="4">
        <v>0</v>
      </c>
      <c r="LI4164" s="4">
        <v>0</v>
      </c>
      <c r="LJ4164" s="4">
        <v>0</v>
      </c>
      <c r="LK4164" s="4">
        <v>0</v>
      </c>
      <c r="LL4164" s="4">
        <v>0</v>
      </c>
      <c r="LM4164" s="4">
        <v>0</v>
      </c>
      <c r="LN4164" s="4">
        <v>0</v>
      </c>
      <c r="LO4164" s="4">
        <v>0</v>
      </c>
      <c r="LP4164" s="4">
        <v>0</v>
      </c>
      <c r="LQ4164" s="4">
        <v>0</v>
      </c>
      <c r="LR4164" s="4">
        <v>0</v>
      </c>
      <c r="LS4164" s="4">
        <v>0</v>
      </c>
      <c r="LT4164" s="4">
        <v>0</v>
      </c>
    </row>
    <row r="4165" spans="1:332" s="4" customFormat="1" x14ac:dyDescent="0.2">
      <c r="A4165" s="4" t="s">
        <v>5388</v>
      </c>
      <c r="B4165" s="4" t="s">
        <v>713</v>
      </c>
      <c r="C4165" s="4" t="s">
        <v>5389</v>
      </c>
      <c r="D4165" s="4" t="s">
        <v>5390</v>
      </c>
      <c r="E4165" s="4" t="s">
        <v>5342</v>
      </c>
      <c r="F4165" s="4" t="s">
        <v>5343</v>
      </c>
      <c r="G4165" s="4" t="s">
        <v>412</v>
      </c>
      <c r="H4165" s="4" t="s">
        <v>5344</v>
      </c>
      <c r="I4165" s="4" t="s">
        <v>5345</v>
      </c>
      <c r="KX4165" s="4">
        <v>7.3</v>
      </c>
      <c r="KY4165" s="4">
        <v>7.3</v>
      </c>
      <c r="KZ4165" s="4">
        <v>10.6</v>
      </c>
      <c r="LA4165" s="4">
        <v>18.7</v>
      </c>
      <c r="LB4165" s="4">
        <v>18.7</v>
      </c>
      <c r="LC4165" s="4">
        <v>18.7</v>
      </c>
      <c r="LD4165" s="4">
        <v>20.6</v>
      </c>
      <c r="LE4165" s="4">
        <v>22</v>
      </c>
      <c r="LF4165" s="4">
        <v>22</v>
      </c>
      <c r="LG4165" s="4">
        <v>22</v>
      </c>
      <c r="LH4165" s="4">
        <v>23.4</v>
      </c>
      <c r="LI4165" s="4">
        <v>23.4</v>
      </c>
      <c r="LJ4165" s="4">
        <v>23.4</v>
      </c>
      <c r="LK4165" s="4">
        <v>23.4</v>
      </c>
      <c r="LL4165" s="4">
        <v>23.4</v>
      </c>
      <c r="LM4165" s="4">
        <v>27</v>
      </c>
      <c r="LN4165" s="4">
        <v>26.4</v>
      </c>
      <c r="LO4165" s="4">
        <v>26.4</v>
      </c>
      <c r="LP4165" s="4">
        <v>26.4</v>
      </c>
      <c r="LQ4165" s="4">
        <v>42.4</v>
      </c>
      <c r="LR4165" s="4">
        <v>41.68</v>
      </c>
      <c r="LS4165" s="4">
        <v>51.58</v>
      </c>
      <c r="LT4165" s="4">
        <v>51.58</v>
      </c>
    </row>
    <row r="4166" spans="1:332" s="4" customFormat="1" x14ac:dyDescent="0.2">
      <c r="A4166" s="4" t="s">
        <v>5596</v>
      </c>
      <c r="B4166" s="4" t="s">
        <v>713</v>
      </c>
      <c r="C4166" s="4" t="s">
        <v>1807</v>
      </c>
      <c r="D4166" s="4" t="s">
        <v>1808</v>
      </c>
      <c r="E4166" s="4" t="s">
        <v>5342</v>
      </c>
      <c r="F4166" s="4" t="s">
        <v>5343</v>
      </c>
      <c r="G4166" s="4" t="s">
        <v>412</v>
      </c>
      <c r="H4166" s="4" t="s">
        <v>5344</v>
      </c>
      <c r="I4166" s="4" t="s">
        <v>5345</v>
      </c>
      <c r="KX4166" s="4">
        <v>0</v>
      </c>
      <c r="KY4166" s="4">
        <v>0</v>
      </c>
      <c r="KZ4166" s="4">
        <v>0</v>
      </c>
      <c r="LA4166" s="4">
        <v>0</v>
      </c>
      <c r="LB4166" s="4">
        <v>0</v>
      </c>
      <c r="LC4166" s="4">
        <v>0</v>
      </c>
      <c r="LD4166" s="4">
        <v>0</v>
      </c>
      <c r="LE4166" s="4">
        <v>0</v>
      </c>
      <c r="LF4166" s="4">
        <v>0</v>
      </c>
      <c r="LG4166" s="4">
        <v>0</v>
      </c>
      <c r="LH4166" s="4">
        <v>0</v>
      </c>
      <c r="LI4166" s="4">
        <v>0</v>
      </c>
      <c r="LJ4166" s="4">
        <v>0</v>
      </c>
      <c r="LK4166" s="4">
        <v>0</v>
      </c>
      <c r="LL4166" s="4">
        <v>0</v>
      </c>
      <c r="LM4166" s="4">
        <v>0</v>
      </c>
      <c r="LN4166" s="4">
        <v>0</v>
      </c>
      <c r="LO4166" s="4">
        <v>0</v>
      </c>
      <c r="LP4166" s="4">
        <v>0</v>
      </c>
      <c r="LQ4166" s="4">
        <v>0</v>
      </c>
      <c r="LR4166" s="4">
        <v>0</v>
      </c>
      <c r="LS4166" s="4">
        <v>0</v>
      </c>
      <c r="LT4166" s="4">
        <v>0</v>
      </c>
    </row>
    <row r="4167" spans="1:332" s="4" customFormat="1" x14ac:dyDescent="0.2">
      <c r="A4167" s="4" t="s">
        <v>5420</v>
      </c>
      <c r="B4167" s="4" t="s">
        <v>713</v>
      </c>
      <c r="C4167" s="4" t="s">
        <v>797</v>
      </c>
      <c r="D4167" s="4" t="s">
        <v>798</v>
      </c>
      <c r="E4167" s="4" t="s">
        <v>5342</v>
      </c>
      <c r="F4167" s="4" t="s">
        <v>5343</v>
      </c>
      <c r="G4167" s="4" t="s">
        <v>412</v>
      </c>
      <c r="H4167" s="4" t="s">
        <v>5344</v>
      </c>
      <c r="I4167" s="4" t="s">
        <v>5345</v>
      </c>
      <c r="KX4167" s="4">
        <v>226</v>
      </c>
      <c r="KY4167" s="4">
        <v>270</v>
      </c>
      <c r="KZ4167" s="4">
        <v>287</v>
      </c>
      <c r="LA4167" s="4">
        <v>371</v>
      </c>
      <c r="LB4167" s="4">
        <v>470</v>
      </c>
      <c r="LC4167" s="4">
        <v>491</v>
      </c>
      <c r="LD4167" s="4">
        <v>749</v>
      </c>
      <c r="LE4167" s="4">
        <v>846</v>
      </c>
      <c r="LF4167" s="4">
        <v>1022</v>
      </c>
      <c r="LG4167" s="4">
        <v>1171</v>
      </c>
      <c r="LH4167" s="4">
        <v>1298</v>
      </c>
      <c r="LI4167" s="4">
        <v>1640</v>
      </c>
      <c r="LJ4167" s="4">
        <v>1753</v>
      </c>
      <c r="LK4167" s="4">
        <v>1809</v>
      </c>
      <c r="LL4167" s="4">
        <v>1978</v>
      </c>
      <c r="LM4167" s="4">
        <v>2091</v>
      </c>
      <c r="LN4167" s="4">
        <v>2370</v>
      </c>
      <c r="LO4167" s="4">
        <v>2624</v>
      </c>
      <c r="LP4167" s="4">
        <v>2877.5</v>
      </c>
      <c r="LQ4167" s="4">
        <v>3589</v>
      </c>
      <c r="LR4167" s="4">
        <v>4119.25</v>
      </c>
      <c r="LS4167" s="4">
        <v>4649.13</v>
      </c>
      <c r="LT4167" s="4">
        <v>4879.13</v>
      </c>
    </row>
    <row r="4168" spans="1:332" s="4" customFormat="1" x14ac:dyDescent="0.2">
      <c r="A4168" s="4" t="s">
        <v>5413</v>
      </c>
      <c r="B4168" s="4" t="s">
        <v>713</v>
      </c>
      <c r="C4168" s="4" t="s">
        <v>5414</v>
      </c>
      <c r="D4168" s="4" t="s">
        <v>5415</v>
      </c>
      <c r="E4168" s="4" t="s">
        <v>5342</v>
      </c>
      <c r="F4168" s="4" t="s">
        <v>5343</v>
      </c>
      <c r="G4168" s="4" t="s">
        <v>412</v>
      </c>
      <c r="H4168" s="4" t="s">
        <v>5344</v>
      </c>
      <c r="I4168" s="4" t="s">
        <v>5345</v>
      </c>
      <c r="KX4168" s="4">
        <v>0.01</v>
      </c>
      <c r="KY4168" s="4">
        <v>0.01</v>
      </c>
      <c r="KZ4168" s="4">
        <v>0.01</v>
      </c>
      <c r="LA4168" s="4">
        <v>0.01</v>
      </c>
      <c r="LB4168" s="4">
        <v>0.01</v>
      </c>
      <c r="LC4168" s="4">
        <v>0.01</v>
      </c>
      <c r="LD4168" s="4">
        <v>0.01</v>
      </c>
      <c r="LE4168" s="4">
        <v>0.01</v>
      </c>
      <c r="LF4168" s="4">
        <v>0.01</v>
      </c>
      <c r="LG4168" s="4">
        <v>0.01</v>
      </c>
      <c r="LH4168" s="4">
        <v>0.01</v>
      </c>
      <c r="LI4168" s="4">
        <v>0.01</v>
      </c>
      <c r="LJ4168" s="4">
        <v>0.01</v>
      </c>
      <c r="LK4168" s="4">
        <v>0.01</v>
      </c>
      <c r="LL4168" s="4">
        <v>0.01</v>
      </c>
      <c r="LM4168" s="4">
        <v>0.01</v>
      </c>
      <c r="LN4168" s="4">
        <v>0.01</v>
      </c>
      <c r="LO4168" s="4">
        <v>0.01</v>
      </c>
      <c r="LP4168" s="4">
        <v>0.01</v>
      </c>
      <c r="LQ4168" s="4">
        <v>0.01</v>
      </c>
      <c r="LR4168" s="4">
        <v>0.01</v>
      </c>
      <c r="LS4168" s="4">
        <v>0.01</v>
      </c>
      <c r="LT4168" s="4">
        <v>0.01</v>
      </c>
    </row>
    <row r="4169" spans="1:332" s="4" customFormat="1" x14ac:dyDescent="0.2">
      <c r="A4169" s="4" t="s">
        <v>5361</v>
      </c>
      <c r="B4169" s="4" t="s">
        <v>713</v>
      </c>
      <c r="C4169" s="4" t="s">
        <v>985</v>
      </c>
      <c r="D4169" s="4" t="s">
        <v>986</v>
      </c>
      <c r="E4169" s="4" t="s">
        <v>5342</v>
      </c>
      <c r="F4169" s="4" t="s">
        <v>5343</v>
      </c>
      <c r="G4169" s="4" t="s">
        <v>412</v>
      </c>
      <c r="H4169" s="4" t="s">
        <v>5344</v>
      </c>
      <c r="I4169" s="4" t="s">
        <v>5345</v>
      </c>
      <c r="KX4169" s="4">
        <v>0</v>
      </c>
      <c r="KY4169" s="4">
        <v>0</v>
      </c>
      <c r="KZ4169" s="4">
        <v>0</v>
      </c>
      <c r="LA4169" s="4">
        <v>0</v>
      </c>
      <c r="LB4169" s="4">
        <v>0</v>
      </c>
      <c r="LC4169" s="4">
        <v>0</v>
      </c>
      <c r="LD4169" s="4">
        <v>0</v>
      </c>
      <c r="LE4169" s="4">
        <v>0</v>
      </c>
      <c r="LF4169" s="4">
        <v>0</v>
      </c>
      <c r="LG4169" s="4">
        <v>0</v>
      </c>
      <c r="LH4169" s="4">
        <v>0</v>
      </c>
      <c r="LI4169" s="4">
        <v>0</v>
      </c>
      <c r="LJ4169" s="4">
        <v>0</v>
      </c>
      <c r="LK4169" s="4">
        <v>0</v>
      </c>
      <c r="LL4169" s="4">
        <v>0</v>
      </c>
      <c r="LM4169" s="4">
        <v>75.900000000000006</v>
      </c>
      <c r="LN4169" s="4">
        <v>75.900000000000006</v>
      </c>
      <c r="LO4169" s="4">
        <v>75.900000000000006</v>
      </c>
      <c r="LP4169" s="4">
        <v>107.4</v>
      </c>
      <c r="LQ4169" s="4">
        <v>107.4</v>
      </c>
      <c r="LR4169" s="4">
        <v>107.4</v>
      </c>
      <c r="LS4169" s="4">
        <v>107.4</v>
      </c>
      <c r="LT4169" s="4">
        <v>107.4</v>
      </c>
    </row>
    <row r="4170" spans="1:332" s="4" customFormat="1" x14ac:dyDescent="0.2">
      <c r="A4170" s="4" t="s">
        <v>5363</v>
      </c>
      <c r="B4170" s="4" t="s">
        <v>713</v>
      </c>
      <c r="C4170" s="4" t="s">
        <v>1792</v>
      </c>
      <c r="D4170" s="4" t="s">
        <v>1793</v>
      </c>
      <c r="E4170" s="4" t="s">
        <v>5342</v>
      </c>
      <c r="F4170" s="4" t="s">
        <v>5343</v>
      </c>
      <c r="G4170" s="4" t="s">
        <v>412</v>
      </c>
      <c r="H4170" s="4" t="s">
        <v>5344</v>
      </c>
      <c r="I4170" s="4" t="s">
        <v>5345</v>
      </c>
      <c r="KX4170" s="4">
        <v>0</v>
      </c>
      <c r="KY4170" s="4">
        <v>0</v>
      </c>
      <c r="KZ4170" s="4">
        <v>0</v>
      </c>
      <c r="LA4170" s="4">
        <v>0</v>
      </c>
      <c r="LB4170" s="4">
        <v>0</v>
      </c>
      <c r="LC4170" s="4">
        <v>0</v>
      </c>
      <c r="LD4170" s="4">
        <v>0</v>
      </c>
      <c r="LE4170" s="4">
        <v>0</v>
      </c>
      <c r="LF4170" s="4">
        <v>0</v>
      </c>
      <c r="LG4170" s="4">
        <v>0</v>
      </c>
      <c r="LH4170" s="4">
        <v>0</v>
      </c>
      <c r="LI4170" s="4">
        <v>0</v>
      </c>
      <c r="LJ4170" s="4">
        <v>0</v>
      </c>
      <c r="LK4170" s="4">
        <v>0</v>
      </c>
      <c r="LL4170" s="4">
        <v>0</v>
      </c>
      <c r="LM4170" s="4">
        <v>0</v>
      </c>
      <c r="LN4170" s="4">
        <v>0.28000000000000003</v>
      </c>
      <c r="LO4170" s="4">
        <v>0.28000000000000003</v>
      </c>
      <c r="LP4170" s="4">
        <v>0.28000000000000003</v>
      </c>
      <c r="LQ4170" s="4">
        <v>0.28000000000000003</v>
      </c>
      <c r="LR4170" s="4">
        <v>0.28000000000000003</v>
      </c>
      <c r="LS4170" s="4">
        <v>0.28000000000000003</v>
      </c>
      <c r="LT4170" s="4">
        <v>0.28000000000000003</v>
      </c>
    </row>
    <row r="4171" spans="1:332" s="4" customFormat="1" x14ac:dyDescent="0.2">
      <c r="A4171" s="4" t="s">
        <v>5356</v>
      </c>
      <c r="B4171" s="4" t="s">
        <v>713</v>
      </c>
      <c r="C4171" s="4" t="s">
        <v>1763</v>
      </c>
      <c r="D4171" s="4" t="s">
        <v>1764</v>
      </c>
      <c r="E4171" s="4" t="s">
        <v>5342</v>
      </c>
      <c r="F4171" s="4" t="s">
        <v>5343</v>
      </c>
      <c r="G4171" s="4" t="s">
        <v>412</v>
      </c>
      <c r="H4171" s="4" t="s">
        <v>5344</v>
      </c>
      <c r="I4171" s="4" t="s">
        <v>5345</v>
      </c>
      <c r="KX4171" s="4">
        <v>0</v>
      </c>
      <c r="KY4171" s="4">
        <v>0</v>
      </c>
      <c r="KZ4171" s="4">
        <v>0</v>
      </c>
      <c r="LA4171" s="4">
        <v>0</v>
      </c>
      <c r="LB4171" s="4">
        <v>0</v>
      </c>
      <c r="LC4171" s="4">
        <v>0</v>
      </c>
      <c r="LD4171" s="4">
        <v>0</v>
      </c>
      <c r="LE4171" s="4">
        <v>0</v>
      </c>
      <c r="LF4171" s="4">
        <v>0</v>
      </c>
      <c r="LG4171" s="4">
        <v>0</v>
      </c>
      <c r="LH4171" s="4">
        <v>0</v>
      </c>
      <c r="LI4171" s="4">
        <v>0</v>
      </c>
      <c r="LJ4171" s="4">
        <v>0</v>
      </c>
      <c r="LK4171" s="4">
        <v>0</v>
      </c>
      <c r="LL4171" s="4">
        <v>0</v>
      </c>
      <c r="LM4171" s="4">
        <v>0</v>
      </c>
      <c r="LN4171" s="4">
        <v>0</v>
      </c>
      <c r="LO4171" s="4">
        <v>0</v>
      </c>
      <c r="LP4171" s="4">
        <v>0</v>
      </c>
      <c r="LQ4171" s="4">
        <v>0</v>
      </c>
      <c r="LR4171" s="4">
        <v>0</v>
      </c>
      <c r="LS4171" s="4">
        <v>0</v>
      </c>
      <c r="LT4171" s="4">
        <v>0</v>
      </c>
    </row>
    <row r="4172" spans="1:332" s="4" customFormat="1" x14ac:dyDescent="0.2">
      <c r="A4172" s="4" t="s">
        <v>5354</v>
      </c>
      <c r="B4172" s="4" t="s">
        <v>713</v>
      </c>
      <c r="C4172" s="4" t="s">
        <v>877</v>
      </c>
      <c r="D4172" s="4" t="s">
        <v>878</v>
      </c>
      <c r="E4172" s="4" t="s">
        <v>5342</v>
      </c>
      <c r="F4172" s="4" t="s">
        <v>5343</v>
      </c>
      <c r="G4172" s="4" t="s">
        <v>412</v>
      </c>
      <c r="H4172" s="4" t="s">
        <v>5344</v>
      </c>
      <c r="I4172" s="4" t="s">
        <v>5345</v>
      </c>
      <c r="KX4172" s="4">
        <v>0.01</v>
      </c>
      <c r="KY4172" s="4">
        <v>0.01</v>
      </c>
      <c r="KZ4172" s="4">
        <v>0.01</v>
      </c>
      <c r="LA4172" s="4">
        <v>0.01</v>
      </c>
      <c r="LB4172" s="4">
        <v>0.01</v>
      </c>
      <c r="LC4172" s="4">
        <v>0.01</v>
      </c>
      <c r="LD4172" s="4">
        <v>0.01</v>
      </c>
      <c r="LE4172" s="4">
        <v>0.01</v>
      </c>
      <c r="LF4172" s="4">
        <v>0.01</v>
      </c>
      <c r="LG4172" s="4">
        <v>0.01</v>
      </c>
      <c r="LH4172" s="4">
        <v>0.01</v>
      </c>
      <c r="LI4172" s="4">
        <v>0.01</v>
      </c>
      <c r="LJ4172" s="4">
        <v>0.01</v>
      </c>
      <c r="LK4172" s="4">
        <v>0.03</v>
      </c>
      <c r="LL4172" s="4">
        <v>0.04</v>
      </c>
      <c r="LM4172" s="4">
        <v>0.08</v>
      </c>
      <c r="LN4172" s="4">
        <v>0.08</v>
      </c>
      <c r="LO4172" s="4">
        <v>0.08</v>
      </c>
      <c r="LP4172" s="4">
        <v>0.08</v>
      </c>
      <c r="LQ4172" s="4">
        <v>0.08</v>
      </c>
      <c r="LR4172" s="4">
        <v>0.08</v>
      </c>
      <c r="LS4172" s="4">
        <v>0.08</v>
      </c>
      <c r="LT4172" s="4">
        <v>0.08</v>
      </c>
    </row>
    <row r="4173" spans="1:332" s="4" customFormat="1" x14ac:dyDescent="0.2">
      <c r="A4173" s="4" t="s">
        <v>5627</v>
      </c>
      <c r="B4173" s="4" t="s">
        <v>713</v>
      </c>
      <c r="C4173" s="4" t="s">
        <v>1771</v>
      </c>
      <c r="D4173" s="4" t="s">
        <v>5628</v>
      </c>
      <c r="E4173" s="4" t="s">
        <v>5342</v>
      </c>
      <c r="F4173" s="4" t="s">
        <v>5343</v>
      </c>
      <c r="G4173" s="4" t="s">
        <v>412</v>
      </c>
      <c r="H4173" s="4" t="s">
        <v>5344</v>
      </c>
      <c r="I4173" s="4" t="s">
        <v>5345</v>
      </c>
      <c r="KX4173" s="4">
        <v>0</v>
      </c>
      <c r="KY4173" s="4">
        <v>0</v>
      </c>
      <c r="KZ4173" s="4">
        <v>0</v>
      </c>
      <c r="LA4173" s="4">
        <v>0</v>
      </c>
      <c r="LB4173" s="4">
        <v>0</v>
      </c>
      <c r="LC4173" s="4">
        <v>0</v>
      </c>
      <c r="LD4173" s="4">
        <v>0</v>
      </c>
      <c r="LE4173" s="4">
        <v>0</v>
      </c>
      <c r="LF4173" s="4">
        <v>0</v>
      </c>
      <c r="LG4173" s="4">
        <v>0</v>
      </c>
      <c r="LH4173" s="4">
        <v>0</v>
      </c>
      <c r="LI4173" s="4">
        <v>0</v>
      </c>
      <c r="LJ4173" s="4">
        <v>0</v>
      </c>
      <c r="LK4173" s="4">
        <v>0</v>
      </c>
      <c r="LL4173" s="4">
        <v>0</v>
      </c>
      <c r="LM4173" s="4">
        <v>0</v>
      </c>
      <c r="LN4173" s="4">
        <v>0</v>
      </c>
      <c r="LO4173" s="4">
        <v>0.8</v>
      </c>
      <c r="LP4173" s="4">
        <v>0.8</v>
      </c>
      <c r="LQ4173" s="4">
        <v>0.8</v>
      </c>
      <c r="LR4173" s="4">
        <v>0.8</v>
      </c>
      <c r="LS4173" s="4">
        <v>0.8</v>
      </c>
      <c r="LT4173" s="4">
        <v>0.8</v>
      </c>
    </row>
    <row r="4174" spans="1:332" s="4" customFormat="1" x14ac:dyDescent="0.2">
      <c r="A4174" s="4" t="s">
        <v>5351</v>
      </c>
      <c r="B4174" s="4" t="s">
        <v>713</v>
      </c>
      <c r="C4174" s="4" t="s">
        <v>963</v>
      </c>
      <c r="D4174" s="4" t="s">
        <v>964</v>
      </c>
      <c r="E4174" s="4" t="s">
        <v>5342</v>
      </c>
      <c r="F4174" s="4" t="s">
        <v>5343</v>
      </c>
      <c r="G4174" s="4" t="s">
        <v>412</v>
      </c>
      <c r="H4174" s="4" t="s">
        <v>5344</v>
      </c>
      <c r="I4174" s="4" t="s">
        <v>5345</v>
      </c>
      <c r="KX4174" s="4">
        <v>0</v>
      </c>
      <c r="KY4174" s="4">
        <v>0</v>
      </c>
      <c r="KZ4174" s="4">
        <v>0</v>
      </c>
      <c r="LA4174" s="4">
        <v>0</v>
      </c>
      <c r="LB4174" s="4">
        <v>0</v>
      </c>
      <c r="LC4174" s="4">
        <v>0</v>
      </c>
      <c r="LD4174" s="4">
        <v>0</v>
      </c>
      <c r="LE4174" s="4">
        <v>0</v>
      </c>
      <c r="LF4174" s="4">
        <v>0</v>
      </c>
      <c r="LG4174" s="4">
        <v>0</v>
      </c>
      <c r="LH4174" s="4">
        <v>0</v>
      </c>
      <c r="LI4174" s="4">
        <v>102</v>
      </c>
      <c r="LJ4174" s="4">
        <v>102</v>
      </c>
      <c r="LK4174" s="4">
        <v>152</v>
      </c>
      <c r="LL4174" s="4">
        <v>152</v>
      </c>
      <c r="LM4174" s="4">
        <v>155.9</v>
      </c>
      <c r="LN4174" s="4">
        <v>178.9</v>
      </c>
      <c r="LO4174" s="4">
        <v>228.9</v>
      </c>
      <c r="LP4174" s="4">
        <v>228.9</v>
      </c>
      <c r="LQ4174" s="4">
        <v>238.9</v>
      </c>
      <c r="LR4174" s="4">
        <v>238.9</v>
      </c>
      <c r="LS4174" s="4">
        <v>238.9</v>
      </c>
      <c r="LT4174" s="4">
        <v>238.9</v>
      </c>
    </row>
    <row r="4175" spans="1:332" s="4" customFormat="1" x14ac:dyDescent="0.2">
      <c r="A4175" s="4" t="s">
        <v>5618</v>
      </c>
      <c r="B4175" s="4" t="s">
        <v>713</v>
      </c>
      <c r="C4175" s="4" t="s">
        <v>1703</v>
      </c>
      <c r="D4175" s="4" t="s">
        <v>1704</v>
      </c>
      <c r="E4175" s="4" t="s">
        <v>5342</v>
      </c>
      <c r="F4175" s="4" t="s">
        <v>5343</v>
      </c>
      <c r="G4175" s="4" t="s">
        <v>412</v>
      </c>
      <c r="H4175" s="4" t="s">
        <v>5344</v>
      </c>
      <c r="I4175" s="4" t="s">
        <v>5345</v>
      </c>
      <c r="KX4175" s="4">
        <v>0</v>
      </c>
      <c r="KY4175" s="4">
        <v>0</v>
      </c>
      <c r="KZ4175" s="4">
        <v>0</v>
      </c>
      <c r="LA4175" s="4">
        <v>0</v>
      </c>
      <c r="LB4175" s="4">
        <v>6</v>
      </c>
      <c r="LC4175" s="4">
        <v>6</v>
      </c>
      <c r="LD4175" s="4">
        <v>17</v>
      </c>
      <c r="LE4175" s="4">
        <v>17</v>
      </c>
      <c r="LF4175" s="4">
        <v>17</v>
      </c>
      <c r="LG4175" s="4">
        <v>70</v>
      </c>
      <c r="LH4175" s="4">
        <v>79</v>
      </c>
      <c r="LI4175" s="4">
        <v>130</v>
      </c>
      <c r="LJ4175" s="4">
        <v>180</v>
      </c>
      <c r="LK4175" s="4">
        <v>254</v>
      </c>
      <c r="LL4175" s="4">
        <v>339</v>
      </c>
      <c r="LM4175" s="4">
        <v>418</v>
      </c>
      <c r="LN4175" s="4">
        <v>483</v>
      </c>
      <c r="LO4175" s="4">
        <v>576.1</v>
      </c>
      <c r="LP4175" s="4">
        <v>586.29999999999995</v>
      </c>
      <c r="LQ4175" s="4">
        <v>646.29999999999995</v>
      </c>
      <c r="LR4175" s="4">
        <v>801.3</v>
      </c>
      <c r="LS4175" s="4">
        <v>986.9</v>
      </c>
      <c r="LT4175" s="4">
        <v>1042.9000000000001</v>
      </c>
    </row>
    <row r="4176" spans="1:332" s="4" customFormat="1" x14ac:dyDescent="0.2">
      <c r="A4176" s="4" t="s">
        <v>5353</v>
      </c>
      <c r="B4176" s="4" t="s">
        <v>713</v>
      </c>
      <c r="C4176" s="4" t="s">
        <v>818</v>
      </c>
      <c r="D4176" s="4" t="s">
        <v>819</v>
      </c>
      <c r="E4176" s="4" t="s">
        <v>5342</v>
      </c>
      <c r="F4176" s="4" t="s">
        <v>5343</v>
      </c>
      <c r="G4176" s="4" t="s">
        <v>412</v>
      </c>
      <c r="H4176" s="4" t="s">
        <v>5344</v>
      </c>
      <c r="I4176" s="4" t="s">
        <v>5345</v>
      </c>
      <c r="KX4176" s="4">
        <v>0</v>
      </c>
      <c r="KY4176" s="4">
        <v>0</v>
      </c>
      <c r="KZ4176" s="4">
        <v>0</v>
      </c>
      <c r="LA4176" s="4">
        <v>0</v>
      </c>
      <c r="LB4176" s="4">
        <v>0</v>
      </c>
      <c r="LC4176" s="4">
        <v>0</v>
      </c>
      <c r="LD4176" s="4">
        <v>0</v>
      </c>
      <c r="LE4176" s="4">
        <v>0</v>
      </c>
      <c r="LF4176" s="4">
        <v>0</v>
      </c>
      <c r="LG4176" s="4">
        <v>0</v>
      </c>
      <c r="LH4176" s="4">
        <v>0</v>
      </c>
      <c r="LI4176" s="4">
        <v>0</v>
      </c>
      <c r="LJ4176" s="4">
        <v>0</v>
      </c>
      <c r="LK4176" s="4">
        <v>0</v>
      </c>
      <c r="LL4176" s="4">
        <v>0</v>
      </c>
      <c r="LM4176" s="4">
        <v>0</v>
      </c>
      <c r="LN4176" s="4">
        <v>0</v>
      </c>
      <c r="LO4176" s="4">
        <v>0</v>
      </c>
      <c r="LP4176" s="4">
        <v>0.02</v>
      </c>
      <c r="LQ4176" s="4">
        <v>0.02</v>
      </c>
      <c r="LR4176" s="4">
        <v>0.02</v>
      </c>
      <c r="LS4176" s="4">
        <v>0.02</v>
      </c>
      <c r="LT4176" s="4">
        <v>0.02</v>
      </c>
    </row>
    <row r="4177" spans="1:332" s="4" customFormat="1" x14ac:dyDescent="0.2">
      <c r="A4177" s="4" t="s">
        <v>5347</v>
      </c>
      <c r="B4177" s="4" t="s">
        <v>713</v>
      </c>
      <c r="C4177" s="4" t="s">
        <v>917</v>
      </c>
      <c r="D4177" s="4" t="s">
        <v>918</v>
      </c>
      <c r="E4177" s="4" t="s">
        <v>5342</v>
      </c>
      <c r="F4177" s="4" t="s">
        <v>5343</v>
      </c>
      <c r="G4177" s="4" t="s">
        <v>412</v>
      </c>
      <c r="H4177" s="4" t="s">
        <v>5344</v>
      </c>
      <c r="I4177" s="4" t="s">
        <v>5345</v>
      </c>
      <c r="KX4177" s="4">
        <v>0</v>
      </c>
      <c r="KY4177" s="4">
        <v>1</v>
      </c>
      <c r="KZ4177" s="4">
        <v>1</v>
      </c>
      <c r="LA4177" s="4">
        <v>3</v>
      </c>
      <c r="LB4177" s="4">
        <v>3</v>
      </c>
      <c r="LC4177" s="4">
        <v>17</v>
      </c>
      <c r="LD4177" s="4">
        <v>33</v>
      </c>
      <c r="LE4177" s="4">
        <v>61</v>
      </c>
      <c r="LF4177" s="4">
        <v>134</v>
      </c>
      <c r="LG4177" s="4">
        <v>203</v>
      </c>
      <c r="LH4177" s="4">
        <v>293</v>
      </c>
      <c r="LI4177" s="4">
        <v>331</v>
      </c>
      <c r="LJ4177" s="4">
        <v>325</v>
      </c>
      <c r="LK4177" s="4">
        <v>329</v>
      </c>
      <c r="LL4177" s="4">
        <v>329</v>
      </c>
      <c r="LM4177" s="4">
        <v>329</v>
      </c>
      <c r="LN4177" s="4">
        <v>329</v>
      </c>
      <c r="LO4177" s="4">
        <v>329</v>
      </c>
      <c r="LP4177" s="4">
        <v>329</v>
      </c>
      <c r="LQ4177" s="4">
        <v>323</v>
      </c>
      <c r="LR4177" s="4">
        <v>323</v>
      </c>
      <c r="LS4177" s="4">
        <v>324</v>
      </c>
      <c r="LT4177" s="4">
        <v>324</v>
      </c>
    </row>
    <row r="4178" spans="1:332" s="4" customFormat="1" x14ac:dyDescent="0.2">
      <c r="A4178" s="4" t="s">
        <v>5387</v>
      </c>
      <c r="B4178" s="4" t="s">
        <v>713</v>
      </c>
      <c r="C4178" s="4" t="s">
        <v>753</v>
      </c>
      <c r="D4178" s="4" t="s">
        <v>754</v>
      </c>
      <c r="E4178" s="4" t="s">
        <v>5342</v>
      </c>
      <c r="F4178" s="4" t="s">
        <v>5343</v>
      </c>
      <c r="G4178" s="4" t="s">
        <v>412</v>
      </c>
      <c r="H4178" s="4" t="s">
        <v>5344</v>
      </c>
      <c r="I4178" s="4" t="s">
        <v>5345</v>
      </c>
      <c r="KX4178" s="4">
        <v>0</v>
      </c>
      <c r="KY4178" s="4">
        <v>0</v>
      </c>
      <c r="KZ4178" s="4">
        <v>0</v>
      </c>
      <c r="LA4178" s="4">
        <v>0</v>
      </c>
      <c r="LB4178" s="4">
        <v>0</v>
      </c>
      <c r="LC4178" s="4">
        <v>0</v>
      </c>
      <c r="LD4178" s="4">
        <v>0</v>
      </c>
      <c r="LE4178" s="4">
        <v>0.1</v>
      </c>
      <c r="LF4178" s="4">
        <v>0.26</v>
      </c>
      <c r="LG4178" s="4">
        <v>1.06</v>
      </c>
      <c r="LH4178" s="4">
        <v>0.34</v>
      </c>
      <c r="LI4178" s="4">
        <v>0.93</v>
      </c>
      <c r="LJ4178" s="4">
        <v>0.93</v>
      </c>
      <c r="LK4178" s="4">
        <v>0.63</v>
      </c>
      <c r="LL4178" s="4">
        <v>1.1200000000000001</v>
      </c>
      <c r="LM4178" s="4">
        <v>1.46</v>
      </c>
      <c r="LN4178" s="4">
        <v>1.46</v>
      </c>
      <c r="LO4178" s="4">
        <v>1.46</v>
      </c>
      <c r="LP4178" s="4">
        <v>143.51</v>
      </c>
      <c r="LQ4178" s="4">
        <v>154.31</v>
      </c>
      <c r="LR4178" s="4">
        <v>154.31</v>
      </c>
      <c r="LS4178" s="4">
        <v>154.31</v>
      </c>
      <c r="LT4178" s="4">
        <v>154.31</v>
      </c>
    </row>
    <row r="4179" spans="1:332" s="4" customFormat="1" x14ac:dyDescent="0.2">
      <c r="A4179" s="4" t="s">
        <v>5491</v>
      </c>
      <c r="B4179" s="4" t="s">
        <v>713</v>
      </c>
      <c r="C4179" s="4" t="s">
        <v>902</v>
      </c>
      <c r="D4179" s="4" t="s">
        <v>903</v>
      </c>
      <c r="E4179" s="4" t="s">
        <v>5342</v>
      </c>
      <c r="F4179" s="4" t="s">
        <v>5343</v>
      </c>
      <c r="G4179" s="4" t="s">
        <v>412</v>
      </c>
      <c r="H4179" s="4" t="s">
        <v>5344</v>
      </c>
      <c r="I4179" s="4" t="s">
        <v>5345</v>
      </c>
      <c r="KX4179" s="4">
        <v>116.5</v>
      </c>
      <c r="KY4179" s="4">
        <v>122.9</v>
      </c>
      <c r="KZ4179" s="4">
        <v>134.80000000000001</v>
      </c>
      <c r="LA4179" s="4">
        <v>210.3</v>
      </c>
      <c r="LB4179" s="4">
        <v>311.2</v>
      </c>
      <c r="LC4179" s="4">
        <v>468.1</v>
      </c>
      <c r="LD4179" s="4">
        <v>651.29999999999995</v>
      </c>
      <c r="LE4179" s="4">
        <v>715.3</v>
      </c>
      <c r="LF4179" s="4">
        <v>917.1</v>
      </c>
      <c r="LG4179" s="4">
        <v>1226.0999999999999</v>
      </c>
      <c r="LH4179" s="4">
        <v>1365.2</v>
      </c>
      <c r="LI4179" s="4">
        <v>1559.4</v>
      </c>
      <c r="LJ4179" s="4">
        <v>1679.15</v>
      </c>
      <c r="LK4179" s="4">
        <v>1898.1</v>
      </c>
      <c r="LL4179" s="4">
        <v>2258.0500000000002</v>
      </c>
      <c r="LM4179" s="4">
        <v>2425.9499999999998</v>
      </c>
      <c r="LN4179" s="4">
        <v>2776.45</v>
      </c>
      <c r="LO4179" s="4">
        <v>3293.95</v>
      </c>
      <c r="LP4179" s="4">
        <v>3648.65</v>
      </c>
      <c r="LQ4179" s="4">
        <v>4101.25</v>
      </c>
      <c r="LR4179" s="4">
        <v>4281.5</v>
      </c>
      <c r="LS4179" s="4">
        <v>4313.84</v>
      </c>
      <c r="LT4179" s="4">
        <v>4593.84</v>
      </c>
    </row>
    <row r="4180" spans="1:332" s="4" customFormat="1" x14ac:dyDescent="0.2">
      <c r="A4180" s="4" t="s">
        <v>5490</v>
      </c>
      <c r="B4180" s="4" t="s">
        <v>713</v>
      </c>
      <c r="C4180" s="4" t="s">
        <v>1565</v>
      </c>
      <c r="D4180" s="4" t="s">
        <v>313</v>
      </c>
      <c r="E4180" s="4" t="s">
        <v>5342</v>
      </c>
      <c r="F4180" s="4" t="s">
        <v>5343</v>
      </c>
      <c r="G4180" s="4" t="s">
        <v>412</v>
      </c>
      <c r="H4180" s="4" t="s">
        <v>5344</v>
      </c>
      <c r="I4180" s="4" t="s">
        <v>5345</v>
      </c>
      <c r="KX4180" s="4">
        <v>0</v>
      </c>
      <c r="KY4180" s="4">
        <v>0</v>
      </c>
      <c r="KZ4180" s="4">
        <v>6</v>
      </c>
      <c r="LA4180" s="4">
        <v>6</v>
      </c>
      <c r="LB4180" s="4">
        <v>6</v>
      </c>
      <c r="LC4180" s="4">
        <v>6</v>
      </c>
      <c r="LD4180" s="4">
        <v>6</v>
      </c>
      <c r="LE4180" s="4">
        <v>6</v>
      </c>
      <c r="LF4180" s="4">
        <v>6</v>
      </c>
      <c r="LG4180" s="4">
        <v>6</v>
      </c>
      <c r="LH4180" s="4">
        <v>6</v>
      </c>
      <c r="LI4180" s="4">
        <v>6</v>
      </c>
      <c r="LJ4180" s="4">
        <v>6</v>
      </c>
      <c r="LK4180" s="4">
        <v>6</v>
      </c>
      <c r="LL4180" s="4">
        <v>6</v>
      </c>
      <c r="LM4180" s="4">
        <v>6</v>
      </c>
      <c r="LN4180" s="4">
        <v>27.25</v>
      </c>
      <c r="LO4180" s="4">
        <v>27.25</v>
      </c>
      <c r="LP4180" s="4">
        <v>27.25</v>
      </c>
      <c r="LQ4180" s="4">
        <v>27.25</v>
      </c>
      <c r="LR4180" s="4">
        <v>27.25</v>
      </c>
      <c r="LS4180" s="4">
        <v>27.25</v>
      </c>
      <c r="LT4180" s="4">
        <v>27.25</v>
      </c>
    </row>
    <row r="4181" spans="1:332" s="4" customFormat="1" x14ac:dyDescent="0.2">
      <c r="A4181" s="4" t="s">
        <v>5368</v>
      </c>
      <c r="B4181" s="4" t="s">
        <v>713</v>
      </c>
      <c r="C4181" s="4" t="s">
        <v>915</v>
      </c>
      <c r="D4181" s="4" t="s">
        <v>314</v>
      </c>
      <c r="E4181" s="4" t="s">
        <v>5342</v>
      </c>
      <c r="F4181" s="4" t="s">
        <v>5343</v>
      </c>
      <c r="G4181" s="4" t="s">
        <v>412</v>
      </c>
      <c r="H4181" s="4" t="s">
        <v>5344</v>
      </c>
      <c r="I4181" s="4" t="s">
        <v>5345</v>
      </c>
      <c r="KX4181" s="4">
        <v>941</v>
      </c>
      <c r="KY4181" s="4">
        <v>1563</v>
      </c>
      <c r="KZ4181" s="4">
        <v>1606</v>
      </c>
      <c r="LA4181" s="4">
        <v>2461</v>
      </c>
      <c r="LB4181" s="4">
        <v>3813</v>
      </c>
      <c r="LC4181" s="4">
        <v>4433.8999999999996</v>
      </c>
      <c r="LD4181" s="4">
        <v>6315</v>
      </c>
      <c r="LE4181" s="4">
        <v>7844.52</v>
      </c>
      <c r="LF4181" s="4">
        <v>10242.5</v>
      </c>
      <c r="LG4181" s="4">
        <v>10925</v>
      </c>
      <c r="LH4181" s="4">
        <v>13184</v>
      </c>
      <c r="LI4181" s="4">
        <v>16179</v>
      </c>
      <c r="LJ4181" s="4">
        <v>17299.7</v>
      </c>
      <c r="LK4181" s="4">
        <v>18420.400000000001</v>
      </c>
      <c r="LL4181" s="4">
        <v>22465.3</v>
      </c>
      <c r="LM4181" s="4">
        <v>25088.19</v>
      </c>
      <c r="LN4181" s="4">
        <v>28700.44</v>
      </c>
      <c r="LO4181" s="4">
        <v>32848.46</v>
      </c>
      <c r="LP4181" s="4">
        <v>35288.1</v>
      </c>
      <c r="LQ4181" s="4">
        <v>37505.18</v>
      </c>
      <c r="LR4181" s="4">
        <v>38558.6</v>
      </c>
      <c r="LS4181" s="4">
        <v>40067.269999999997</v>
      </c>
      <c r="LT4181" s="4">
        <v>41929.78</v>
      </c>
    </row>
    <row r="4182" spans="1:332" s="4" customFormat="1" x14ac:dyDescent="0.2">
      <c r="A4182" s="4" t="s">
        <v>5431</v>
      </c>
      <c r="B4182" s="4" t="s">
        <v>713</v>
      </c>
      <c r="C4182" s="4" t="s">
        <v>1357</v>
      </c>
      <c r="D4182" s="4" t="s">
        <v>1358</v>
      </c>
      <c r="E4182" s="4" t="s">
        <v>5342</v>
      </c>
      <c r="F4182" s="4" t="s">
        <v>5343</v>
      </c>
      <c r="G4182" s="4" t="s">
        <v>412</v>
      </c>
      <c r="H4182" s="4" t="s">
        <v>5344</v>
      </c>
      <c r="I4182" s="4" t="s">
        <v>5345</v>
      </c>
      <c r="KX4182" s="4">
        <v>0</v>
      </c>
      <c r="KY4182" s="4">
        <v>0</v>
      </c>
      <c r="KZ4182" s="4">
        <v>0</v>
      </c>
      <c r="LA4182" s="4">
        <v>0</v>
      </c>
      <c r="LB4182" s="4">
        <v>0</v>
      </c>
      <c r="LC4182" s="4">
        <v>0</v>
      </c>
      <c r="LD4182" s="4">
        <v>0</v>
      </c>
      <c r="LE4182" s="4">
        <v>0</v>
      </c>
      <c r="LF4182" s="4">
        <v>0</v>
      </c>
      <c r="LG4182" s="4">
        <v>0</v>
      </c>
      <c r="LH4182" s="4">
        <v>0</v>
      </c>
      <c r="LI4182" s="4">
        <v>0</v>
      </c>
      <c r="LJ4182" s="4">
        <v>0</v>
      </c>
      <c r="LK4182" s="4">
        <v>0</v>
      </c>
      <c r="LL4182" s="4">
        <v>0</v>
      </c>
      <c r="LM4182" s="4">
        <v>0</v>
      </c>
      <c r="LN4182" s="4">
        <v>0</v>
      </c>
      <c r="LO4182" s="4">
        <v>0</v>
      </c>
      <c r="LP4182" s="4">
        <v>0</v>
      </c>
      <c r="LQ4182" s="4">
        <v>0</v>
      </c>
      <c r="LR4182" s="4">
        <v>0</v>
      </c>
      <c r="LS4182" s="4">
        <v>0</v>
      </c>
      <c r="LT4182" s="4">
        <v>0</v>
      </c>
    </row>
    <row r="4183" spans="1:332" s="4" customFormat="1" x14ac:dyDescent="0.2">
      <c r="A4183" s="4" t="s">
        <v>5382</v>
      </c>
      <c r="B4183" s="4" t="s">
        <v>713</v>
      </c>
      <c r="C4183" s="4" t="s">
        <v>812</v>
      </c>
      <c r="D4183" s="4" t="s">
        <v>2374</v>
      </c>
      <c r="E4183" s="4" t="s">
        <v>5342</v>
      </c>
      <c r="F4183" s="4" t="s">
        <v>5343</v>
      </c>
      <c r="G4183" s="4" t="s">
        <v>412</v>
      </c>
      <c r="H4183" s="4" t="s">
        <v>5344</v>
      </c>
      <c r="I4183" s="4" t="s">
        <v>5345</v>
      </c>
      <c r="KX4183" s="4">
        <v>11</v>
      </c>
      <c r="KY4183" s="4">
        <v>11</v>
      </c>
      <c r="KZ4183" s="4">
        <v>12</v>
      </c>
      <c r="LA4183" s="4">
        <v>16</v>
      </c>
      <c r="LB4183" s="4">
        <v>24.9</v>
      </c>
      <c r="LC4183" s="4">
        <v>37</v>
      </c>
      <c r="LD4183" s="4">
        <v>47</v>
      </c>
      <c r="LE4183" s="4">
        <v>63</v>
      </c>
      <c r="LF4183" s="4">
        <v>63</v>
      </c>
      <c r="LG4183" s="4">
        <v>92</v>
      </c>
      <c r="LH4183" s="4">
        <v>95</v>
      </c>
      <c r="LI4183" s="4">
        <v>98.21</v>
      </c>
      <c r="LJ4183" s="4">
        <v>106.13</v>
      </c>
      <c r="LK4183" s="4">
        <v>107.63</v>
      </c>
      <c r="LL4183" s="4">
        <v>148.78</v>
      </c>
      <c r="LM4183" s="4">
        <v>153.44</v>
      </c>
      <c r="LN4183" s="4">
        <v>190.94</v>
      </c>
      <c r="LO4183" s="4">
        <v>259</v>
      </c>
      <c r="LP4183" s="4">
        <v>282</v>
      </c>
      <c r="LQ4183" s="4">
        <v>304.92</v>
      </c>
      <c r="LR4183" s="4">
        <v>308.08</v>
      </c>
      <c r="LS4183" s="4">
        <v>310.2</v>
      </c>
      <c r="LT4183" s="4">
        <v>342</v>
      </c>
    </row>
    <row r="4184" spans="1:332" s="4" customFormat="1" x14ac:dyDescent="0.2">
      <c r="A4184" s="4" t="s">
        <v>5346</v>
      </c>
      <c r="B4184" s="4" t="s">
        <v>713</v>
      </c>
      <c r="C4184" s="4" t="s">
        <v>1775</v>
      </c>
      <c r="D4184" s="4" t="s">
        <v>1776</v>
      </c>
      <c r="E4184" s="4" t="s">
        <v>5342</v>
      </c>
      <c r="F4184" s="4" t="s">
        <v>5343</v>
      </c>
      <c r="G4184" s="4" t="s">
        <v>412</v>
      </c>
      <c r="H4184" s="4" t="s">
        <v>5344</v>
      </c>
      <c r="I4184" s="4" t="s">
        <v>5345</v>
      </c>
      <c r="KX4184" s="4">
        <v>0</v>
      </c>
      <c r="KY4184" s="4">
        <v>0</v>
      </c>
      <c r="KZ4184" s="4">
        <v>0</v>
      </c>
      <c r="LA4184" s="4">
        <v>0</v>
      </c>
      <c r="LB4184" s="4">
        <v>0</v>
      </c>
      <c r="LC4184" s="4">
        <v>0</v>
      </c>
      <c r="LD4184" s="4">
        <v>0</v>
      </c>
      <c r="LE4184" s="4">
        <v>0</v>
      </c>
      <c r="LF4184" s="4">
        <v>0</v>
      </c>
      <c r="LG4184" s="4">
        <v>0</v>
      </c>
      <c r="LH4184" s="4">
        <v>0</v>
      </c>
      <c r="LI4184" s="4">
        <v>0</v>
      </c>
      <c r="LJ4184" s="4">
        <v>0</v>
      </c>
      <c r="LK4184" s="4">
        <v>2</v>
      </c>
      <c r="LL4184" s="4">
        <v>3</v>
      </c>
      <c r="LM4184" s="4">
        <v>3</v>
      </c>
      <c r="LN4184" s="4">
        <v>3</v>
      </c>
      <c r="LO4184" s="4">
        <v>2.4300000000000002</v>
      </c>
      <c r="LP4184" s="4">
        <v>2.4</v>
      </c>
      <c r="LQ4184" s="4">
        <v>2.4</v>
      </c>
      <c r="LR4184" s="4">
        <v>1.8</v>
      </c>
      <c r="LS4184" s="4">
        <v>1.8</v>
      </c>
      <c r="LT4184" s="4">
        <v>1.8</v>
      </c>
    </row>
    <row r="4185" spans="1:332" s="4" customFormat="1" x14ac:dyDescent="0.2">
      <c r="A4185" s="4" t="s">
        <v>5489</v>
      </c>
      <c r="B4185" s="4" t="s">
        <v>713</v>
      </c>
      <c r="C4185" s="4" t="s">
        <v>761</v>
      </c>
      <c r="D4185" s="4" t="s">
        <v>307</v>
      </c>
      <c r="E4185" s="4" t="s">
        <v>5342</v>
      </c>
      <c r="F4185" s="4" t="s">
        <v>5343</v>
      </c>
      <c r="G4185" s="4" t="s">
        <v>412</v>
      </c>
      <c r="H4185" s="4" t="s">
        <v>5344</v>
      </c>
      <c r="I4185" s="4" t="s">
        <v>5345</v>
      </c>
      <c r="KX4185" s="4">
        <v>363</v>
      </c>
      <c r="KY4185" s="4">
        <v>664</v>
      </c>
      <c r="KZ4185" s="4">
        <v>780</v>
      </c>
      <c r="LA4185" s="4">
        <v>874</v>
      </c>
      <c r="LB4185" s="4">
        <v>1127</v>
      </c>
      <c r="LC4185" s="4">
        <v>1635</v>
      </c>
      <c r="LD4185" s="4">
        <v>1902</v>
      </c>
      <c r="LE4185" s="4">
        <v>2702</v>
      </c>
      <c r="LF4185" s="4">
        <v>3525</v>
      </c>
      <c r="LG4185" s="4">
        <v>4879</v>
      </c>
      <c r="LH4185" s="4">
        <v>5794</v>
      </c>
      <c r="LI4185" s="4">
        <v>6918</v>
      </c>
      <c r="LJ4185" s="4">
        <v>8102</v>
      </c>
      <c r="LK4185" s="4">
        <v>8542</v>
      </c>
      <c r="LL4185" s="4">
        <v>8683</v>
      </c>
      <c r="LM4185" s="4">
        <v>9137</v>
      </c>
      <c r="LN4185" s="4">
        <v>9384</v>
      </c>
      <c r="LO4185" s="4">
        <v>9736.58</v>
      </c>
      <c r="LP4185" s="4">
        <v>10230.25</v>
      </c>
      <c r="LQ4185" s="4">
        <v>10679.46</v>
      </c>
      <c r="LR4185" s="4">
        <v>10870.62</v>
      </c>
      <c r="LS4185" s="4">
        <v>11253.73</v>
      </c>
      <c r="LT4185" s="4">
        <v>11749.73</v>
      </c>
    </row>
    <row r="4186" spans="1:332" s="4" customFormat="1" x14ac:dyDescent="0.2">
      <c r="A4186" s="4" t="s">
        <v>5484</v>
      </c>
      <c r="B4186" s="4" t="s">
        <v>713</v>
      </c>
      <c r="C4186" s="4" t="s">
        <v>714</v>
      </c>
      <c r="D4186" s="4" t="s">
        <v>715</v>
      </c>
      <c r="E4186" s="4" t="s">
        <v>5342</v>
      </c>
      <c r="F4186" s="4" t="s">
        <v>5343</v>
      </c>
      <c r="G4186" s="4" t="s">
        <v>412</v>
      </c>
      <c r="H4186" s="4" t="s">
        <v>5344</v>
      </c>
      <c r="I4186" s="4" t="s">
        <v>5345</v>
      </c>
      <c r="KX4186" s="4">
        <v>0</v>
      </c>
      <c r="KY4186" s="4">
        <v>0</v>
      </c>
      <c r="KZ4186" s="4">
        <v>0</v>
      </c>
      <c r="LA4186" s="4">
        <v>0</v>
      </c>
      <c r="LB4186" s="4">
        <v>20.7</v>
      </c>
      <c r="LC4186" s="4">
        <v>20.7</v>
      </c>
      <c r="LD4186" s="4">
        <v>20.7</v>
      </c>
      <c r="LE4186" s="4">
        <v>20.7</v>
      </c>
      <c r="LF4186" s="4">
        <v>20.7</v>
      </c>
      <c r="LG4186" s="4">
        <v>20.7</v>
      </c>
      <c r="LH4186" s="4">
        <v>38.9</v>
      </c>
      <c r="LI4186" s="4">
        <v>38.9</v>
      </c>
      <c r="LJ4186" s="4">
        <v>38.9</v>
      </c>
      <c r="LK4186" s="4">
        <v>38.9</v>
      </c>
      <c r="LL4186" s="4">
        <v>38.9</v>
      </c>
      <c r="LM4186" s="4">
        <v>38.9</v>
      </c>
      <c r="LN4186" s="4">
        <v>99</v>
      </c>
      <c r="LO4186" s="4">
        <v>99</v>
      </c>
      <c r="LP4186" s="4">
        <v>99</v>
      </c>
      <c r="LQ4186" s="4">
        <v>99</v>
      </c>
      <c r="LR4186" s="4">
        <v>99</v>
      </c>
      <c r="LS4186" s="4">
        <v>99</v>
      </c>
      <c r="LT4186" s="4">
        <v>99</v>
      </c>
    </row>
    <row r="4187" spans="1:332" s="4" customFormat="1" x14ac:dyDescent="0.2">
      <c r="A4187" s="4" t="s">
        <v>5494</v>
      </c>
      <c r="B4187" s="4" t="s">
        <v>713</v>
      </c>
      <c r="C4187" s="4" t="s">
        <v>1788</v>
      </c>
      <c r="D4187" s="4" t="s">
        <v>1789</v>
      </c>
      <c r="E4187" s="4" t="s">
        <v>5342</v>
      </c>
      <c r="F4187" s="4" t="s">
        <v>5343</v>
      </c>
      <c r="G4187" s="4" t="s">
        <v>412</v>
      </c>
      <c r="H4187" s="4" t="s">
        <v>5344</v>
      </c>
      <c r="I4187" s="4" t="s">
        <v>5345</v>
      </c>
      <c r="KX4187" s="4">
        <v>1.4</v>
      </c>
      <c r="KY4187" s="4">
        <v>1.4</v>
      </c>
      <c r="KZ4187" s="4">
        <v>1.4</v>
      </c>
      <c r="LA4187" s="4">
        <v>1.4</v>
      </c>
      <c r="LB4187" s="4">
        <v>1.4</v>
      </c>
      <c r="LC4187" s="4">
        <v>1.4</v>
      </c>
      <c r="LD4187" s="4">
        <v>1.4</v>
      </c>
      <c r="LE4187" s="4">
        <v>1.4</v>
      </c>
      <c r="LF4187" s="4">
        <v>1.4</v>
      </c>
      <c r="LG4187" s="4">
        <v>1.4</v>
      </c>
      <c r="LH4187" s="4">
        <v>1.4</v>
      </c>
      <c r="LI4187" s="4">
        <v>1.4</v>
      </c>
      <c r="LJ4187" s="4">
        <v>1.4</v>
      </c>
      <c r="LK4187" s="4">
        <v>1.4</v>
      </c>
      <c r="LL4187" s="4">
        <v>1.4</v>
      </c>
      <c r="LM4187" s="4">
        <v>118.4</v>
      </c>
      <c r="LN4187" s="4">
        <v>198.4</v>
      </c>
      <c r="LO4187" s="4">
        <v>198.4</v>
      </c>
      <c r="LP4187" s="4">
        <v>280.39999999999998</v>
      </c>
      <c r="LQ4187" s="4">
        <v>373</v>
      </c>
      <c r="LR4187" s="4">
        <v>518.01</v>
      </c>
      <c r="LS4187" s="4">
        <v>621.51</v>
      </c>
      <c r="LT4187" s="4">
        <v>614.01</v>
      </c>
    </row>
    <row r="4188" spans="1:332" s="4" customFormat="1" x14ac:dyDescent="0.2">
      <c r="A4188" s="4" t="s">
        <v>5481</v>
      </c>
      <c r="B4188" s="4" t="s">
        <v>713</v>
      </c>
      <c r="C4188" s="4" t="s">
        <v>875</v>
      </c>
      <c r="D4188" s="4" t="s">
        <v>316</v>
      </c>
      <c r="E4188" s="4" t="s">
        <v>5342</v>
      </c>
      <c r="F4188" s="4" t="s">
        <v>5343</v>
      </c>
      <c r="G4188" s="4" t="s">
        <v>412</v>
      </c>
      <c r="H4188" s="4" t="s">
        <v>5344</v>
      </c>
      <c r="I4188" s="4" t="s">
        <v>5345</v>
      </c>
      <c r="KX4188" s="4">
        <v>84</v>
      </c>
      <c r="KY4188" s="4">
        <v>175</v>
      </c>
      <c r="KZ4188" s="4">
        <v>277</v>
      </c>
      <c r="LA4188" s="4">
        <v>506.8</v>
      </c>
      <c r="LB4188" s="4">
        <v>767.8</v>
      </c>
      <c r="LC4188" s="4">
        <v>1225.8</v>
      </c>
      <c r="LD4188" s="4">
        <v>1803.8</v>
      </c>
      <c r="LE4188" s="4">
        <v>1515.8</v>
      </c>
      <c r="LF4188" s="4">
        <v>1744.8</v>
      </c>
      <c r="LG4188" s="4">
        <v>1985.8</v>
      </c>
      <c r="LH4188" s="4">
        <v>2268.8000000000002</v>
      </c>
      <c r="LI4188" s="4">
        <v>2393.8000000000002</v>
      </c>
      <c r="LJ4188" s="4">
        <v>2536.6999999999998</v>
      </c>
      <c r="LK4188" s="4">
        <v>2596.3000000000002</v>
      </c>
      <c r="LL4188" s="4">
        <v>2703.3</v>
      </c>
      <c r="LM4188" s="4">
        <v>2755</v>
      </c>
      <c r="LN4188" s="4">
        <v>3187</v>
      </c>
      <c r="LO4188" s="4">
        <v>3418</v>
      </c>
      <c r="LP4188" s="4">
        <v>3433</v>
      </c>
      <c r="LQ4188" s="4">
        <v>3886</v>
      </c>
      <c r="LR4188" s="4">
        <v>4306</v>
      </c>
      <c r="LS4188" s="4">
        <v>4406</v>
      </c>
      <c r="LT4188" s="4">
        <v>4516</v>
      </c>
    </row>
    <row r="4189" spans="1:332" s="4" customFormat="1" x14ac:dyDescent="0.2">
      <c r="A4189" s="4" t="s">
        <v>5505</v>
      </c>
      <c r="B4189" s="4" t="s">
        <v>713</v>
      </c>
      <c r="C4189" s="4" t="s">
        <v>942</v>
      </c>
      <c r="D4189" s="4" t="s">
        <v>943</v>
      </c>
      <c r="E4189" s="4" t="s">
        <v>5342</v>
      </c>
      <c r="F4189" s="4" t="s">
        <v>5343</v>
      </c>
      <c r="G4189" s="4" t="s">
        <v>412</v>
      </c>
      <c r="H4189" s="4" t="s">
        <v>5344</v>
      </c>
      <c r="I4189" s="4" t="s">
        <v>5345</v>
      </c>
      <c r="KX4189" s="4">
        <v>0.4</v>
      </c>
      <c r="KY4189" s="4">
        <v>0.4</v>
      </c>
      <c r="KZ4189" s="4">
        <v>0.4</v>
      </c>
      <c r="LA4189" s="4">
        <v>0.4</v>
      </c>
      <c r="LB4189" s="4">
        <v>0.4</v>
      </c>
      <c r="LC4189" s="4">
        <v>0.4</v>
      </c>
      <c r="LD4189" s="4">
        <v>0.4</v>
      </c>
      <c r="LE4189" s="4">
        <v>0.4</v>
      </c>
      <c r="LF4189" s="4">
        <v>0.4</v>
      </c>
      <c r="LG4189" s="4">
        <v>0.4</v>
      </c>
      <c r="LH4189" s="4">
        <v>5.65</v>
      </c>
      <c r="LI4189" s="4">
        <v>5.65</v>
      </c>
      <c r="LJ4189" s="4">
        <v>5.65</v>
      </c>
      <c r="LK4189" s="4">
        <v>5.65</v>
      </c>
      <c r="LL4189" s="4">
        <v>5.85</v>
      </c>
      <c r="LM4189" s="4">
        <v>26.1</v>
      </c>
      <c r="LN4189" s="4">
        <v>26.1</v>
      </c>
      <c r="LO4189" s="4">
        <v>26.21</v>
      </c>
      <c r="LP4189" s="4">
        <v>336.1</v>
      </c>
      <c r="LQ4189" s="4">
        <v>336.1</v>
      </c>
      <c r="LR4189" s="4">
        <v>336.1</v>
      </c>
      <c r="LS4189" s="4">
        <v>436.1</v>
      </c>
      <c r="LT4189" s="4">
        <v>436.1</v>
      </c>
    </row>
    <row r="4190" spans="1:332" s="4" customFormat="1" x14ac:dyDescent="0.2">
      <c r="A4190" s="4" t="s">
        <v>5507</v>
      </c>
      <c r="B4190" s="4" t="s">
        <v>713</v>
      </c>
      <c r="C4190" s="4" t="s">
        <v>1620</v>
      </c>
      <c r="D4190" s="4" t="s">
        <v>4583</v>
      </c>
      <c r="E4190" s="4" t="s">
        <v>5342</v>
      </c>
      <c r="F4190" s="4" t="s">
        <v>5343</v>
      </c>
      <c r="G4190" s="4" t="s">
        <v>412</v>
      </c>
      <c r="H4190" s="4" t="s">
        <v>5344</v>
      </c>
      <c r="I4190" s="4" t="s">
        <v>5345</v>
      </c>
      <c r="KX4190" s="4">
        <v>0</v>
      </c>
      <c r="KY4190" s="4">
        <v>0</v>
      </c>
      <c r="KZ4190" s="4">
        <v>0</v>
      </c>
      <c r="LA4190" s="4">
        <v>0</v>
      </c>
      <c r="LB4190" s="4">
        <v>0</v>
      </c>
      <c r="LC4190" s="4">
        <v>0</v>
      </c>
      <c r="LD4190" s="4">
        <v>0</v>
      </c>
      <c r="LE4190" s="4">
        <v>0</v>
      </c>
      <c r="LF4190" s="4">
        <v>0</v>
      </c>
      <c r="LG4190" s="4">
        <v>0</v>
      </c>
      <c r="LH4190" s="4">
        <v>0</v>
      </c>
      <c r="LI4190" s="4">
        <v>0</v>
      </c>
      <c r="LJ4190" s="4">
        <v>0</v>
      </c>
      <c r="LK4190" s="4">
        <v>0</v>
      </c>
      <c r="LL4190" s="4">
        <v>0</v>
      </c>
      <c r="LM4190" s="4">
        <v>0</v>
      </c>
      <c r="LN4190" s="4">
        <v>0</v>
      </c>
      <c r="LO4190" s="4">
        <v>0</v>
      </c>
      <c r="LP4190" s="4">
        <v>0</v>
      </c>
      <c r="LQ4190" s="4">
        <v>0</v>
      </c>
      <c r="LR4190" s="4">
        <v>0</v>
      </c>
      <c r="LS4190" s="4">
        <v>0</v>
      </c>
      <c r="LT4190" s="4">
        <v>0</v>
      </c>
    </row>
    <row r="4191" spans="1:332" s="4" customFormat="1" x14ac:dyDescent="0.2">
      <c r="A4191" s="4" t="s">
        <v>5545</v>
      </c>
      <c r="B4191" s="4" t="s">
        <v>713</v>
      </c>
      <c r="C4191" s="4" t="s">
        <v>1681</v>
      </c>
      <c r="D4191" s="4" t="s">
        <v>1682</v>
      </c>
      <c r="E4191" s="4" t="s">
        <v>5342</v>
      </c>
      <c r="F4191" s="4" t="s">
        <v>5343</v>
      </c>
      <c r="G4191" s="4" t="s">
        <v>412</v>
      </c>
      <c r="H4191" s="4" t="s">
        <v>5344</v>
      </c>
      <c r="I4191" s="4" t="s">
        <v>5345</v>
      </c>
      <c r="KX4191" s="4">
        <v>0</v>
      </c>
      <c r="KY4191" s="4">
        <v>0</v>
      </c>
      <c r="KZ4191" s="4">
        <v>0</v>
      </c>
      <c r="LA4191" s="4">
        <v>0</v>
      </c>
      <c r="LB4191" s="4">
        <v>0</v>
      </c>
      <c r="LC4191" s="4">
        <v>0</v>
      </c>
      <c r="LD4191" s="4">
        <v>0</v>
      </c>
      <c r="LE4191" s="4">
        <v>0</v>
      </c>
      <c r="LF4191" s="4">
        <v>0</v>
      </c>
      <c r="LG4191" s="4">
        <v>0.25</v>
      </c>
      <c r="LH4191" s="4">
        <v>0.25</v>
      </c>
      <c r="LI4191" s="4">
        <v>0.25</v>
      </c>
      <c r="LJ4191" s="4">
        <v>0.25</v>
      </c>
      <c r="LK4191" s="4">
        <v>0.25</v>
      </c>
      <c r="LL4191" s="4">
        <v>0.25</v>
      </c>
      <c r="LM4191" s="4">
        <v>0.25</v>
      </c>
      <c r="LN4191" s="4">
        <v>0.25</v>
      </c>
      <c r="LO4191" s="4">
        <v>0.25</v>
      </c>
      <c r="LP4191" s="4">
        <v>0.25</v>
      </c>
      <c r="LQ4191" s="4">
        <v>0.25</v>
      </c>
      <c r="LR4191" s="4">
        <v>0.25</v>
      </c>
      <c r="LS4191" s="4">
        <v>0.25</v>
      </c>
      <c r="LT4191" s="4">
        <v>0.25</v>
      </c>
    </row>
    <row r="4192" spans="1:332" s="4" customFormat="1" x14ac:dyDescent="0.2">
      <c r="A4192" s="4" t="s">
        <v>5509</v>
      </c>
      <c r="B4192" s="4" t="s">
        <v>713</v>
      </c>
      <c r="C4192" s="4" t="s">
        <v>1641</v>
      </c>
      <c r="D4192" s="4" t="s">
        <v>1642</v>
      </c>
      <c r="E4192" s="4" t="s">
        <v>5342</v>
      </c>
      <c r="F4192" s="4" t="s">
        <v>5343</v>
      </c>
      <c r="G4192" s="4" t="s">
        <v>412</v>
      </c>
      <c r="H4192" s="4" t="s">
        <v>5344</v>
      </c>
      <c r="I4192" s="4" t="s">
        <v>5345</v>
      </c>
      <c r="KX4192" s="4">
        <v>0</v>
      </c>
      <c r="KY4192" s="4">
        <v>0</v>
      </c>
      <c r="KZ4192" s="4">
        <v>0</v>
      </c>
      <c r="LA4192" s="4">
        <v>0</v>
      </c>
      <c r="LB4192" s="4">
        <v>0</v>
      </c>
      <c r="LC4192" s="4">
        <v>0</v>
      </c>
      <c r="LD4192" s="4">
        <v>0</v>
      </c>
      <c r="LE4192" s="4">
        <v>0</v>
      </c>
      <c r="LF4192" s="4">
        <v>0</v>
      </c>
      <c r="LG4192" s="4">
        <v>0</v>
      </c>
      <c r="LH4192" s="4">
        <v>0</v>
      </c>
      <c r="LI4192" s="4">
        <v>0</v>
      </c>
      <c r="LJ4192" s="4">
        <v>0</v>
      </c>
      <c r="LK4192" s="4">
        <v>0</v>
      </c>
      <c r="LL4192" s="4">
        <v>0</v>
      </c>
      <c r="LM4192" s="4">
        <v>0</v>
      </c>
      <c r="LN4192" s="4">
        <v>0</v>
      </c>
      <c r="LO4192" s="4">
        <v>0</v>
      </c>
      <c r="LP4192" s="4">
        <v>0</v>
      </c>
      <c r="LQ4192" s="4">
        <v>0</v>
      </c>
      <c r="LR4192" s="4">
        <v>0</v>
      </c>
      <c r="LS4192" s="4">
        <v>0</v>
      </c>
      <c r="LT4192" s="4">
        <v>0</v>
      </c>
    </row>
    <row r="4193" spans="1:332" s="4" customFormat="1" x14ac:dyDescent="0.2">
      <c r="A4193" s="4" t="s">
        <v>5622</v>
      </c>
      <c r="B4193" s="4" t="s">
        <v>713</v>
      </c>
      <c r="C4193" s="4" t="s">
        <v>1973</v>
      </c>
      <c r="D4193" s="4" t="s">
        <v>1974</v>
      </c>
      <c r="E4193" s="4" t="s">
        <v>5342</v>
      </c>
      <c r="F4193" s="4" t="s">
        <v>5343</v>
      </c>
      <c r="G4193" s="4" t="s">
        <v>412</v>
      </c>
      <c r="H4193" s="4" t="s">
        <v>5344</v>
      </c>
      <c r="I4193" s="4" t="s">
        <v>5345</v>
      </c>
      <c r="KX4193" s="4">
        <v>0</v>
      </c>
      <c r="KY4193" s="4">
        <v>0</v>
      </c>
      <c r="KZ4193" s="4">
        <v>0</v>
      </c>
      <c r="LA4193" s="4">
        <v>0</v>
      </c>
      <c r="LB4193" s="4">
        <v>0</v>
      </c>
      <c r="LC4193" s="4">
        <v>0</v>
      </c>
      <c r="LD4193" s="4">
        <v>0</v>
      </c>
      <c r="LE4193" s="4">
        <v>0</v>
      </c>
      <c r="LF4193" s="4">
        <v>0</v>
      </c>
      <c r="LG4193" s="4">
        <v>0</v>
      </c>
      <c r="LH4193" s="4">
        <v>0</v>
      </c>
      <c r="LI4193" s="4">
        <v>0</v>
      </c>
      <c r="LJ4193" s="4">
        <v>0</v>
      </c>
      <c r="LK4193" s="4">
        <v>0</v>
      </c>
      <c r="LL4193" s="4">
        <v>0</v>
      </c>
      <c r="LM4193" s="4">
        <v>0</v>
      </c>
      <c r="LN4193" s="4">
        <v>0</v>
      </c>
      <c r="LO4193" s="4">
        <v>0</v>
      </c>
      <c r="LP4193" s="4">
        <v>0</v>
      </c>
      <c r="LQ4193" s="4">
        <v>0</v>
      </c>
      <c r="LR4193" s="4">
        <v>0</v>
      </c>
      <c r="LS4193" s="4">
        <v>0</v>
      </c>
      <c r="LT4193" s="4">
        <v>0</v>
      </c>
    </row>
    <row r="4194" spans="1:332" s="4" customFormat="1" x14ac:dyDescent="0.2">
      <c r="A4194" s="4" t="s">
        <v>5386</v>
      </c>
      <c r="B4194" s="4" t="s">
        <v>713</v>
      </c>
      <c r="C4194" s="4" t="s">
        <v>2068</v>
      </c>
      <c r="D4194" s="4" t="s">
        <v>3285</v>
      </c>
      <c r="E4194" s="4" t="s">
        <v>5342</v>
      </c>
      <c r="F4194" s="4" t="s">
        <v>5343</v>
      </c>
      <c r="G4194" s="4" t="s">
        <v>412</v>
      </c>
      <c r="H4194" s="4" t="s">
        <v>5344</v>
      </c>
      <c r="I4194" s="4" t="s">
        <v>5345</v>
      </c>
      <c r="KX4194" s="4">
        <v>0</v>
      </c>
      <c r="KY4194" s="4">
        <v>0</v>
      </c>
      <c r="KZ4194" s="4">
        <v>0</v>
      </c>
      <c r="LA4194" s="4">
        <v>0</v>
      </c>
      <c r="LB4194" s="4">
        <v>0</v>
      </c>
      <c r="LC4194" s="4">
        <v>0</v>
      </c>
      <c r="LD4194" s="4">
        <v>0</v>
      </c>
      <c r="LE4194" s="4">
        <v>0</v>
      </c>
      <c r="LF4194" s="4">
        <v>0</v>
      </c>
      <c r="LG4194" s="4">
        <v>0</v>
      </c>
      <c r="LH4194" s="4">
        <v>2.2000000000000002</v>
      </c>
      <c r="LI4194" s="4">
        <v>2.2000000000000002</v>
      </c>
      <c r="LJ4194" s="4">
        <v>2.2000000000000002</v>
      </c>
      <c r="LK4194" s="4">
        <v>2.2000000000000002</v>
      </c>
      <c r="LL4194" s="4">
        <v>2.2000000000000002</v>
      </c>
      <c r="LM4194" s="4">
        <v>2.2000000000000002</v>
      </c>
      <c r="LN4194" s="4">
        <v>2.2000000000000002</v>
      </c>
      <c r="LO4194" s="4">
        <v>2.2000000000000002</v>
      </c>
      <c r="LP4194" s="4">
        <v>2.2000000000000002</v>
      </c>
      <c r="LQ4194" s="4">
        <v>2.2000000000000002</v>
      </c>
      <c r="LR4194" s="4">
        <v>2.2000000000000002</v>
      </c>
      <c r="LS4194" s="4">
        <v>2.2000000000000002</v>
      </c>
      <c r="LT4194" s="4">
        <v>2.2000000000000002</v>
      </c>
    </row>
    <row r="4195" spans="1:332" s="4" customFormat="1" x14ac:dyDescent="0.2">
      <c r="A4195" s="4" t="s">
        <v>5637</v>
      </c>
      <c r="B4195" s="4" t="s">
        <v>713</v>
      </c>
      <c r="C4195" s="4" t="s">
        <v>1650</v>
      </c>
      <c r="D4195" s="4" t="s">
        <v>2265</v>
      </c>
      <c r="E4195" s="4" t="s">
        <v>5342</v>
      </c>
      <c r="F4195" s="4" t="s">
        <v>5343</v>
      </c>
      <c r="G4195" s="4" t="s">
        <v>412</v>
      </c>
      <c r="H4195" s="4" t="s">
        <v>5344</v>
      </c>
      <c r="I4195" s="4" t="s">
        <v>5345</v>
      </c>
      <c r="KX4195" s="4">
        <v>0</v>
      </c>
      <c r="KY4195" s="4">
        <v>0</v>
      </c>
      <c r="KZ4195" s="4">
        <v>0</v>
      </c>
      <c r="LA4195" s="4">
        <v>0</v>
      </c>
      <c r="LB4195" s="4">
        <v>0</v>
      </c>
      <c r="LC4195" s="4">
        <v>0</v>
      </c>
      <c r="LD4195" s="4">
        <v>0</v>
      </c>
      <c r="LE4195" s="4">
        <v>0</v>
      </c>
      <c r="LF4195" s="4">
        <v>0.2</v>
      </c>
      <c r="LG4195" s="4">
        <v>0.2</v>
      </c>
      <c r="LH4195" s="4">
        <v>0.2</v>
      </c>
      <c r="LI4195" s="4">
        <v>0.2</v>
      </c>
      <c r="LJ4195" s="4">
        <v>0.2</v>
      </c>
      <c r="LK4195" s="4">
        <v>0.2</v>
      </c>
      <c r="LL4195" s="4">
        <v>0.2</v>
      </c>
      <c r="LM4195" s="4">
        <v>0.2</v>
      </c>
      <c r="LN4195" s="4">
        <v>0.2</v>
      </c>
      <c r="LO4195" s="4">
        <v>0.6</v>
      </c>
      <c r="LP4195" s="4">
        <v>0.6</v>
      </c>
      <c r="LQ4195" s="4">
        <v>0.6</v>
      </c>
      <c r="LR4195" s="4">
        <v>0.6</v>
      </c>
      <c r="LS4195" s="4">
        <v>0.6</v>
      </c>
      <c r="LT4195" s="4">
        <v>0.6</v>
      </c>
    </row>
    <row r="4196" spans="1:332" s="4" customFormat="1" x14ac:dyDescent="0.2">
      <c r="A4196" s="4" t="s">
        <v>5374</v>
      </c>
      <c r="B4196" s="4" t="s">
        <v>713</v>
      </c>
      <c r="C4196" s="4" t="s">
        <v>1614</v>
      </c>
      <c r="D4196" s="4" t="s">
        <v>2277</v>
      </c>
      <c r="E4196" s="4" t="s">
        <v>5342</v>
      </c>
      <c r="F4196" s="4" t="s">
        <v>5343</v>
      </c>
      <c r="G4196" s="4" t="s">
        <v>412</v>
      </c>
      <c r="H4196" s="4" t="s">
        <v>5344</v>
      </c>
      <c r="I4196" s="4" t="s">
        <v>5345</v>
      </c>
      <c r="KX4196" s="4">
        <v>7</v>
      </c>
      <c r="KY4196" s="4">
        <v>11</v>
      </c>
      <c r="KZ4196" s="4">
        <v>13</v>
      </c>
      <c r="LA4196" s="4">
        <v>19</v>
      </c>
      <c r="LB4196" s="4">
        <v>29</v>
      </c>
      <c r="LC4196" s="4">
        <v>99</v>
      </c>
      <c r="LD4196" s="4">
        <v>178</v>
      </c>
      <c r="LE4196" s="4">
        <v>196</v>
      </c>
      <c r="LF4196" s="4">
        <v>304</v>
      </c>
      <c r="LG4196" s="4">
        <v>351</v>
      </c>
      <c r="LH4196" s="4">
        <v>382</v>
      </c>
      <c r="LI4196" s="4">
        <v>425</v>
      </c>
      <c r="LJ4196" s="4">
        <v>459</v>
      </c>
      <c r="LK4196" s="4">
        <v>571</v>
      </c>
      <c r="LL4196" s="4">
        <v>601.5</v>
      </c>
      <c r="LM4196" s="4">
        <v>836.5</v>
      </c>
      <c r="LN4196" s="4">
        <v>1026.5</v>
      </c>
      <c r="LO4196" s="4">
        <v>1169.5</v>
      </c>
      <c r="LP4196" s="4">
        <v>1347</v>
      </c>
      <c r="LQ4196" s="4">
        <v>1421</v>
      </c>
      <c r="LR4196" s="4">
        <v>1499.8</v>
      </c>
      <c r="LS4196" s="4">
        <v>1572.04</v>
      </c>
      <c r="LT4196" s="4">
        <v>1756.5</v>
      </c>
    </row>
    <row r="4197" spans="1:332" s="4" customFormat="1" x14ac:dyDescent="0.2">
      <c r="A4197" s="4" t="s">
        <v>5508</v>
      </c>
      <c r="B4197" s="4" t="s">
        <v>713</v>
      </c>
      <c r="C4197" s="4" t="s">
        <v>1572</v>
      </c>
      <c r="D4197" s="4" t="s">
        <v>319</v>
      </c>
      <c r="E4197" s="4" t="s">
        <v>5342</v>
      </c>
      <c r="F4197" s="4" t="s">
        <v>5343</v>
      </c>
      <c r="G4197" s="4" t="s">
        <v>412</v>
      </c>
      <c r="H4197" s="4" t="s">
        <v>5344</v>
      </c>
      <c r="I4197" s="4" t="s">
        <v>5345</v>
      </c>
      <c r="KX4197" s="4">
        <v>0</v>
      </c>
      <c r="KY4197" s="4">
        <v>0</v>
      </c>
      <c r="KZ4197" s="4">
        <v>0</v>
      </c>
      <c r="LA4197" s="4">
        <v>0</v>
      </c>
      <c r="LB4197" s="4">
        <v>0</v>
      </c>
      <c r="LC4197" s="4">
        <v>0</v>
      </c>
      <c r="LD4197" s="4">
        <v>0</v>
      </c>
      <c r="LE4197" s="4">
        <v>0</v>
      </c>
      <c r="LF4197" s="4">
        <v>0</v>
      </c>
      <c r="LG4197" s="4">
        <v>0</v>
      </c>
      <c r="LH4197" s="4">
        <v>0</v>
      </c>
      <c r="LI4197" s="4">
        <v>0</v>
      </c>
      <c r="LJ4197" s="4">
        <v>0</v>
      </c>
      <c r="LK4197" s="4">
        <v>2.4</v>
      </c>
      <c r="LL4197" s="4">
        <v>2.4</v>
      </c>
      <c r="LM4197" s="4">
        <v>2.4</v>
      </c>
      <c r="LN4197" s="4">
        <v>2.4</v>
      </c>
      <c r="LO4197" s="4">
        <v>12.4</v>
      </c>
      <c r="LP4197" s="4">
        <v>12.4</v>
      </c>
      <c r="LQ4197" s="4">
        <v>12.4</v>
      </c>
      <c r="LR4197" s="4">
        <v>12.4</v>
      </c>
      <c r="LS4197" s="4">
        <v>12.4</v>
      </c>
      <c r="LT4197" s="4">
        <v>12.4</v>
      </c>
    </row>
    <row r="4198" spans="1:332" s="4" customFormat="1" x14ac:dyDescent="0.2">
      <c r="A4198" s="4" t="s">
        <v>5580</v>
      </c>
      <c r="B4198" s="4" t="s">
        <v>713</v>
      </c>
      <c r="C4198" s="4" t="s">
        <v>1965</v>
      </c>
      <c r="D4198" s="4" t="s">
        <v>1966</v>
      </c>
      <c r="E4198" s="4" t="s">
        <v>5342</v>
      </c>
      <c r="F4198" s="4" t="s">
        <v>5343</v>
      </c>
      <c r="G4198" s="4" t="s">
        <v>412</v>
      </c>
      <c r="H4198" s="4" t="s">
        <v>5344</v>
      </c>
      <c r="I4198" s="4" t="s">
        <v>5345</v>
      </c>
      <c r="KX4198" s="4">
        <v>0</v>
      </c>
      <c r="KY4198" s="4">
        <v>0</v>
      </c>
      <c r="KZ4198" s="4">
        <v>0</v>
      </c>
      <c r="LA4198" s="4">
        <v>0</v>
      </c>
      <c r="LB4198" s="4">
        <v>0</v>
      </c>
      <c r="LC4198" s="4">
        <v>0</v>
      </c>
      <c r="LD4198" s="4">
        <v>0</v>
      </c>
      <c r="LE4198" s="4">
        <v>0</v>
      </c>
      <c r="LF4198" s="4">
        <v>0</v>
      </c>
      <c r="LG4198" s="4">
        <v>0</v>
      </c>
      <c r="LH4198" s="4">
        <v>0</v>
      </c>
      <c r="LI4198" s="4">
        <v>0</v>
      </c>
      <c r="LJ4198" s="4">
        <v>0</v>
      </c>
      <c r="LK4198" s="4">
        <v>0</v>
      </c>
      <c r="LL4198" s="4">
        <v>0</v>
      </c>
      <c r="LM4198" s="4">
        <v>0</v>
      </c>
      <c r="LN4198" s="4">
        <v>0</v>
      </c>
      <c r="LO4198" s="4">
        <v>0</v>
      </c>
      <c r="LP4198" s="4">
        <v>0</v>
      </c>
      <c r="LQ4198" s="4">
        <v>0</v>
      </c>
      <c r="LR4198" s="4">
        <v>0</v>
      </c>
      <c r="LS4198" s="4">
        <v>0</v>
      </c>
      <c r="LT4198" s="4">
        <v>0</v>
      </c>
    </row>
    <row r="4199" spans="1:332" s="4" customFormat="1" x14ac:dyDescent="0.2">
      <c r="A4199" s="4" t="s">
        <v>5495</v>
      </c>
      <c r="B4199" s="4" t="s">
        <v>713</v>
      </c>
      <c r="C4199" s="4" t="s">
        <v>1759</v>
      </c>
      <c r="D4199" s="4" t="s">
        <v>1760</v>
      </c>
      <c r="E4199" s="4" t="s">
        <v>5342</v>
      </c>
      <c r="F4199" s="4" t="s">
        <v>5343</v>
      </c>
      <c r="G4199" s="4" t="s">
        <v>412</v>
      </c>
      <c r="H4199" s="4" t="s">
        <v>5344</v>
      </c>
      <c r="I4199" s="4" t="s">
        <v>5345</v>
      </c>
      <c r="KX4199" s="4">
        <v>0</v>
      </c>
      <c r="KY4199" s="4">
        <v>0</v>
      </c>
      <c r="KZ4199" s="4">
        <v>0</v>
      </c>
      <c r="LA4199" s="4">
        <v>0</v>
      </c>
      <c r="LB4199" s="4">
        <v>0</v>
      </c>
      <c r="LC4199" s="4">
        <v>0</v>
      </c>
      <c r="LD4199" s="4">
        <v>0</v>
      </c>
      <c r="LE4199" s="4">
        <v>0</v>
      </c>
      <c r="LF4199" s="4">
        <v>0</v>
      </c>
      <c r="LG4199" s="4">
        <v>0</v>
      </c>
      <c r="LH4199" s="4">
        <v>0</v>
      </c>
      <c r="LI4199" s="4">
        <v>0</v>
      </c>
      <c r="LJ4199" s="4">
        <v>1.5</v>
      </c>
      <c r="LK4199" s="4">
        <v>4</v>
      </c>
      <c r="LL4199" s="4">
        <v>52.81</v>
      </c>
      <c r="LM4199" s="4">
        <v>71.760000000000005</v>
      </c>
      <c r="LN4199" s="4">
        <v>98.16</v>
      </c>
      <c r="LO4199" s="4">
        <v>112.4</v>
      </c>
      <c r="LP4199" s="4">
        <v>121.45</v>
      </c>
      <c r="LQ4199" s="4">
        <v>283.8</v>
      </c>
      <c r="LR4199" s="4">
        <v>486.3</v>
      </c>
      <c r="LS4199" s="4">
        <v>683.95</v>
      </c>
      <c r="LT4199" s="4">
        <v>1107.75</v>
      </c>
    </row>
    <row r="4200" spans="1:332" s="4" customFormat="1" x14ac:dyDescent="0.2">
      <c r="A4200" s="4" t="s">
        <v>5506</v>
      </c>
      <c r="B4200" s="4" t="s">
        <v>713</v>
      </c>
      <c r="C4200" s="4" t="s">
        <v>1603</v>
      </c>
      <c r="D4200" s="4" t="s">
        <v>3672</v>
      </c>
      <c r="E4200" s="4" t="s">
        <v>5342</v>
      </c>
      <c r="F4200" s="4" t="s">
        <v>5343</v>
      </c>
      <c r="G4200" s="4" t="s">
        <v>412</v>
      </c>
      <c r="H4200" s="4" t="s">
        <v>5344</v>
      </c>
      <c r="I4200" s="4" t="s">
        <v>5345</v>
      </c>
      <c r="KX4200" s="4">
        <v>0</v>
      </c>
      <c r="KY4200" s="4">
        <v>0</v>
      </c>
      <c r="KZ4200" s="4">
        <v>0</v>
      </c>
      <c r="LA4200" s="4">
        <v>0</v>
      </c>
      <c r="LB4200" s="4">
        <v>0</v>
      </c>
      <c r="LC4200" s="4">
        <v>0</v>
      </c>
      <c r="LD4200" s="4">
        <v>0</v>
      </c>
      <c r="LE4200" s="4">
        <v>0</v>
      </c>
      <c r="LF4200" s="4">
        <v>0</v>
      </c>
      <c r="LG4200" s="4">
        <v>0</v>
      </c>
      <c r="LH4200" s="4">
        <v>0</v>
      </c>
      <c r="LI4200" s="4">
        <v>0</v>
      </c>
      <c r="LJ4200" s="4">
        <v>0</v>
      </c>
      <c r="LK4200" s="4">
        <v>0</v>
      </c>
      <c r="LL4200" s="4">
        <v>0</v>
      </c>
      <c r="LM4200" s="4">
        <v>0</v>
      </c>
      <c r="LN4200" s="4">
        <v>0</v>
      </c>
      <c r="LO4200" s="4">
        <v>0</v>
      </c>
      <c r="LP4200" s="4">
        <v>0</v>
      </c>
      <c r="LQ4200" s="4">
        <v>0</v>
      </c>
      <c r="LR4200" s="4">
        <v>0</v>
      </c>
      <c r="LS4200" s="4">
        <v>0</v>
      </c>
      <c r="LT4200" s="4">
        <v>0</v>
      </c>
    </row>
    <row r="4201" spans="1:332" s="4" customFormat="1" x14ac:dyDescent="0.2">
      <c r="A4201" s="4" t="s">
        <v>5500</v>
      </c>
      <c r="B4201" s="4" t="s">
        <v>713</v>
      </c>
      <c r="C4201" s="4" t="s">
        <v>1660</v>
      </c>
      <c r="D4201" s="4" t="s">
        <v>1661</v>
      </c>
      <c r="E4201" s="4" t="s">
        <v>5342</v>
      </c>
      <c r="F4201" s="4" t="s">
        <v>5343</v>
      </c>
      <c r="G4201" s="4" t="s">
        <v>412</v>
      </c>
      <c r="H4201" s="4" t="s">
        <v>5344</v>
      </c>
      <c r="I4201" s="4" t="s">
        <v>5345</v>
      </c>
      <c r="KX4201" s="4">
        <v>0</v>
      </c>
      <c r="KY4201" s="4">
        <v>0</v>
      </c>
      <c r="KZ4201" s="4">
        <v>0</v>
      </c>
      <c r="LA4201" s="4">
        <v>0</v>
      </c>
      <c r="LB4201" s="4">
        <v>0</v>
      </c>
      <c r="LC4201" s="4">
        <v>0</v>
      </c>
      <c r="LD4201" s="4">
        <v>0</v>
      </c>
      <c r="LE4201" s="4">
        <v>0</v>
      </c>
      <c r="LF4201" s="4">
        <v>0</v>
      </c>
      <c r="LG4201" s="4">
        <v>0</v>
      </c>
      <c r="LH4201" s="4">
        <v>0</v>
      </c>
      <c r="LI4201" s="4">
        <v>0</v>
      </c>
      <c r="LJ4201" s="4">
        <v>0.5</v>
      </c>
      <c r="LK4201" s="4">
        <v>2</v>
      </c>
      <c r="LL4201" s="4">
        <v>3</v>
      </c>
      <c r="LM4201" s="4">
        <v>3</v>
      </c>
      <c r="LN4201" s="4">
        <v>3</v>
      </c>
      <c r="LO4201" s="4">
        <v>3</v>
      </c>
      <c r="LP4201" s="4">
        <v>3</v>
      </c>
      <c r="LQ4201" s="4">
        <v>3</v>
      </c>
      <c r="LR4201" s="4">
        <v>3</v>
      </c>
      <c r="LS4201" s="4">
        <v>3</v>
      </c>
      <c r="LT4201" s="4">
        <v>3</v>
      </c>
    </row>
    <row r="4202" spans="1:332" s="4" customFormat="1" x14ac:dyDescent="0.2">
      <c r="A4202" s="4" t="s">
        <v>5366</v>
      </c>
      <c r="B4202" s="4" t="s">
        <v>713</v>
      </c>
      <c r="C4202" s="4" t="s">
        <v>2065</v>
      </c>
      <c r="D4202" s="4" t="s">
        <v>3180</v>
      </c>
      <c r="E4202" s="4" t="s">
        <v>5342</v>
      </c>
      <c r="F4202" s="4" t="s">
        <v>5343</v>
      </c>
      <c r="G4202" s="4" t="s">
        <v>412</v>
      </c>
      <c r="H4202" s="4" t="s">
        <v>5344</v>
      </c>
      <c r="I4202" s="4" t="s">
        <v>5345</v>
      </c>
      <c r="KX4202" s="4">
        <v>0</v>
      </c>
      <c r="KY4202" s="4">
        <v>0</v>
      </c>
      <c r="KZ4202" s="4">
        <v>0</v>
      </c>
      <c r="LA4202" s="4">
        <v>0</v>
      </c>
      <c r="LB4202" s="4">
        <v>0</v>
      </c>
      <c r="LC4202" s="4">
        <v>0</v>
      </c>
      <c r="LD4202" s="4">
        <v>0</v>
      </c>
      <c r="LE4202" s="4">
        <v>0</v>
      </c>
      <c r="LF4202" s="4">
        <v>0</v>
      </c>
      <c r="LG4202" s="4">
        <v>0</v>
      </c>
      <c r="LH4202" s="4">
        <v>0</v>
      </c>
      <c r="LI4202" s="4">
        <v>0</v>
      </c>
      <c r="LJ4202" s="4">
        <v>0</v>
      </c>
      <c r="LK4202" s="4">
        <v>0</v>
      </c>
      <c r="LL4202" s="4">
        <v>0</v>
      </c>
      <c r="LM4202" s="4">
        <v>0</v>
      </c>
      <c r="LN4202" s="4">
        <v>0</v>
      </c>
      <c r="LO4202" s="4">
        <v>0</v>
      </c>
      <c r="LP4202" s="4">
        <v>0</v>
      </c>
      <c r="LQ4202" s="4">
        <v>0</v>
      </c>
      <c r="LR4202" s="4">
        <v>0</v>
      </c>
      <c r="LS4202" s="4">
        <v>0</v>
      </c>
      <c r="LT4202" s="4">
        <v>0</v>
      </c>
    </row>
    <row r="4203" spans="1:332" s="4" customFormat="1" x14ac:dyDescent="0.2">
      <c r="A4203" s="4" t="s">
        <v>5394</v>
      </c>
      <c r="B4203" s="4" t="s">
        <v>713</v>
      </c>
      <c r="C4203" s="4" t="s">
        <v>1003</v>
      </c>
      <c r="D4203" s="4" t="s">
        <v>1004</v>
      </c>
      <c r="E4203" s="4" t="s">
        <v>5342</v>
      </c>
      <c r="F4203" s="4" t="s">
        <v>5343</v>
      </c>
      <c r="G4203" s="4" t="s">
        <v>412</v>
      </c>
      <c r="H4203" s="4" t="s">
        <v>5344</v>
      </c>
      <c r="I4203" s="4" t="s">
        <v>5345</v>
      </c>
      <c r="KX4203" s="4">
        <v>3</v>
      </c>
      <c r="KY4203" s="4">
        <v>3</v>
      </c>
      <c r="KZ4203" s="4">
        <v>3</v>
      </c>
      <c r="LA4203" s="4">
        <v>3</v>
      </c>
      <c r="LB4203" s="4">
        <v>3</v>
      </c>
      <c r="LC4203" s="4">
        <v>3</v>
      </c>
      <c r="LD4203" s="4">
        <v>3</v>
      </c>
      <c r="LE4203" s="4">
        <v>3</v>
      </c>
      <c r="LF4203" s="4">
        <v>3</v>
      </c>
      <c r="LG4203" s="4">
        <v>3</v>
      </c>
      <c r="LH4203" s="4">
        <v>33.85</v>
      </c>
      <c r="LI4203" s="4">
        <v>43.85</v>
      </c>
      <c r="LJ4203" s="4">
        <v>76.650000000000006</v>
      </c>
      <c r="LK4203" s="4">
        <v>81.45</v>
      </c>
      <c r="LL4203" s="4">
        <v>121.45</v>
      </c>
      <c r="LM4203" s="4">
        <v>131.44999999999999</v>
      </c>
      <c r="LN4203" s="4">
        <v>131.44999999999999</v>
      </c>
      <c r="LO4203" s="4">
        <v>131.44999999999999</v>
      </c>
      <c r="LP4203" s="4">
        <v>128.44999999999999</v>
      </c>
      <c r="LQ4203" s="4">
        <v>128.44999999999999</v>
      </c>
      <c r="LR4203" s="4">
        <v>179</v>
      </c>
      <c r="LS4203" s="4">
        <v>252</v>
      </c>
      <c r="LT4203" s="4">
        <v>252</v>
      </c>
    </row>
    <row r="4204" spans="1:332" s="4" customFormat="1" x14ac:dyDescent="0.2">
      <c r="A4204" s="4" t="s">
        <v>5475</v>
      </c>
      <c r="B4204" s="4" t="s">
        <v>713</v>
      </c>
      <c r="C4204" s="4" t="s">
        <v>911</v>
      </c>
      <c r="D4204" s="4" t="s">
        <v>912</v>
      </c>
      <c r="E4204" s="4" t="s">
        <v>5342</v>
      </c>
      <c r="F4204" s="4" t="s">
        <v>5343</v>
      </c>
      <c r="G4204" s="4" t="s">
        <v>412</v>
      </c>
      <c r="H4204" s="4" t="s">
        <v>5344</v>
      </c>
      <c r="I4204" s="4" t="s">
        <v>5345</v>
      </c>
      <c r="KX4204" s="4">
        <v>0</v>
      </c>
      <c r="KY4204" s="4">
        <v>0</v>
      </c>
      <c r="KZ4204" s="4">
        <v>0</v>
      </c>
      <c r="LA4204" s="4">
        <v>0</v>
      </c>
      <c r="LB4204" s="4">
        <v>0</v>
      </c>
      <c r="LC4204" s="4">
        <v>0</v>
      </c>
      <c r="LD4204" s="4">
        <v>0</v>
      </c>
      <c r="LE4204" s="4">
        <v>0</v>
      </c>
      <c r="LF4204" s="4">
        <v>0</v>
      </c>
      <c r="LG4204" s="4">
        <v>0</v>
      </c>
      <c r="LH4204" s="4">
        <v>0</v>
      </c>
      <c r="LI4204" s="4">
        <v>0</v>
      </c>
      <c r="LJ4204" s="4">
        <v>0</v>
      </c>
      <c r="LK4204" s="4">
        <v>0</v>
      </c>
      <c r="LL4204" s="4">
        <v>0</v>
      </c>
      <c r="LM4204" s="4">
        <v>0</v>
      </c>
      <c r="LN4204" s="4">
        <v>0</v>
      </c>
      <c r="LO4204" s="4">
        <v>0</v>
      </c>
      <c r="LP4204" s="4">
        <v>0</v>
      </c>
      <c r="LQ4204" s="4">
        <v>0</v>
      </c>
      <c r="LR4204" s="4">
        <v>0</v>
      </c>
      <c r="LS4204" s="4">
        <v>0</v>
      </c>
      <c r="LT4204" s="4">
        <v>0</v>
      </c>
    </row>
    <row r="4205" spans="1:332" s="4" customFormat="1" x14ac:dyDescent="0.2">
      <c r="A4205" s="4" t="s">
        <v>5499</v>
      </c>
      <c r="B4205" s="4" t="s">
        <v>713</v>
      </c>
      <c r="C4205" s="4" t="s">
        <v>1638</v>
      </c>
      <c r="D4205" s="4" t="s">
        <v>1639</v>
      </c>
      <c r="E4205" s="4" t="s">
        <v>5342</v>
      </c>
      <c r="F4205" s="4" t="s">
        <v>5343</v>
      </c>
      <c r="G4205" s="4" t="s">
        <v>412</v>
      </c>
      <c r="H4205" s="4" t="s">
        <v>5344</v>
      </c>
      <c r="I4205" s="4" t="s">
        <v>5345</v>
      </c>
      <c r="KX4205" s="4">
        <v>0</v>
      </c>
      <c r="KY4205" s="4">
        <v>0</v>
      </c>
      <c r="KZ4205" s="4">
        <v>0</v>
      </c>
      <c r="LA4205" s="4">
        <v>0</v>
      </c>
      <c r="LB4205" s="4">
        <v>0</v>
      </c>
      <c r="LC4205" s="4">
        <v>0</v>
      </c>
      <c r="LD4205" s="4">
        <v>0</v>
      </c>
      <c r="LE4205" s="4">
        <v>0</v>
      </c>
      <c r="LF4205" s="4">
        <v>0</v>
      </c>
      <c r="LG4205" s="4">
        <v>0</v>
      </c>
      <c r="LH4205" s="4">
        <v>0</v>
      </c>
      <c r="LI4205" s="4">
        <v>0</v>
      </c>
      <c r="LJ4205" s="4">
        <v>0</v>
      </c>
      <c r="LK4205" s="4">
        <v>0</v>
      </c>
      <c r="LL4205" s="4">
        <v>0</v>
      </c>
      <c r="LM4205" s="4">
        <v>0</v>
      </c>
      <c r="LN4205" s="4">
        <v>0</v>
      </c>
      <c r="LO4205" s="4">
        <v>0</v>
      </c>
      <c r="LP4205" s="4">
        <v>0</v>
      </c>
      <c r="LQ4205" s="4">
        <v>0</v>
      </c>
      <c r="LR4205" s="4">
        <v>0</v>
      </c>
      <c r="LS4205" s="4">
        <v>0</v>
      </c>
      <c r="LT4205" s="4">
        <v>0</v>
      </c>
    </row>
    <row r="4206" spans="1:332" s="4" customFormat="1" x14ac:dyDescent="0.2">
      <c r="A4206" s="4" t="s">
        <v>5445</v>
      </c>
      <c r="B4206" s="4" t="s">
        <v>713</v>
      </c>
      <c r="C4206" s="4" t="s">
        <v>1608</v>
      </c>
      <c r="D4206" s="4" t="s">
        <v>1609</v>
      </c>
      <c r="E4206" s="4" t="s">
        <v>5342</v>
      </c>
      <c r="F4206" s="4" t="s">
        <v>5343</v>
      </c>
      <c r="G4206" s="4" t="s">
        <v>412</v>
      </c>
      <c r="H4206" s="4" t="s">
        <v>5344</v>
      </c>
      <c r="I4206" s="4" t="s">
        <v>5345</v>
      </c>
      <c r="KX4206" s="4">
        <v>0</v>
      </c>
      <c r="KY4206" s="4">
        <v>0</v>
      </c>
      <c r="KZ4206" s="4">
        <v>0</v>
      </c>
      <c r="LA4206" s="4">
        <v>0</v>
      </c>
      <c r="LB4206" s="4">
        <v>1</v>
      </c>
      <c r="LC4206" s="4">
        <v>1</v>
      </c>
      <c r="LD4206" s="4">
        <v>31</v>
      </c>
      <c r="LE4206" s="4">
        <v>47</v>
      </c>
      <c r="LF4206" s="4">
        <v>54</v>
      </c>
      <c r="LG4206" s="4">
        <v>98</v>
      </c>
      <c r="LH4206" s="4">
        <v>133</v>
      </c>
      <c r="LI4206" s="4">
        <v>202</v>
      </c>
      <c r="LJ4206" s="4">
        <v>275</v>
      </c>
      <c r="LK4206" s="4">
        <v>279</v>
      </c>
      <c r="LL4206" s="4">
        <v>288</v>
      </c>
      <c r="LM4206" s="4">
        <v>436</v>
      </c>
      <c r="LN4206" s="4">
        <v>509</v>
      </c>
      <c r="LO4206" s="4">
        <v>518</v>
      </c>
      <c r="LP4206" s="4">
        <v>533</v>
      </c>
      <c r="LQ4206" s="4">
        <v>534</v>
      </c>
      <c r="LR4206" s="4">
        <v>540</v>
      </c>
      <c r="LS4206" s="4">
        <v>671</v>
      </c>
      <c r="LT4206" s="4">
        <v>814</v>
      </c>
    </row>
    <row r="4207" spans="1:332" s="4" customFormat="1" x14ac:dyDescent="0.2">
      <c r="A4207" s="4" t="s">
        <v>5442</v>
      </c>
      <c r="B4207" s="4" t="s">
        <v>713</v>
      </c>
      <c r="C4207" s="4" t="s">
        <v>815</v>
      </c>
      <c r="D4207" s="4" t="s">
        <v>816</v>
      </c>
      <c r="E4207" s="4" t="s">
        <v>5342</v>
      </c>
      <c r="F4207" s="4" t="s">
        <v>5343</v>
      </c>
      <c r="G4207" s="4" t="s">
        <v>412</v>
      </c>
      <c r="H4207" s="4" t="s">
        <v>5344</v>
      </c>
      <c r="I4207" s="4" t="s">
        <v>5345</v>
      </c>
      <c r="KX4207" s="4">
        <v>14</v>
      </c>
      <c r="KY4207" s="4">
        <v>13.9</v>
      </c>
      <c r="KZ4207" s="4">
        <v>13.9</v>
      </c>
      <c r="LA4207" s="4">
        <v>20.5</v>
      </c>
      <c r="LB4207" s="4">
        <v>34.9</v>
      </c>
      <c r="LC4207" s="4">
        <v>34.9</v>
      </c>
      <c r="LD4207" s="4">
        <v>34.9</v>
      </c>
      <c r="LE4207" s="4">
        <v>34.9</v>
      </c>
      <c r="LF4207" s="4">
        <v>42.92</v>
      </c>
      <c r="LG4207" s="4">
        <v>42.93</v>
      </c>
      <c r="LH4207" s="4">
        <v>43.73</v>
      </c>
      <c r="LI4207" s="4">
        <v>44.53</v>
      </c>
      <c r="LJ4207" s="4">
        <v>58.33</v>
      </c>
      <c r="LK4207" s="4">
        <v>58.33</v>
      </c>
      <c r="LL4207" s="4">
        <v>58.34</v>
      </c>
      <c r="LM4207" s="4">
        <v>63.79</v>
      </c>
      <c r="LN4207" s="4">
        <v>119.69</v>
      </c>
      <c r="LO4207" s="4">
        <v>119.69</v>
      </c>
      <c r="LP4207" s="4">
        <v>122.89</v>
      </c>
      <c r="LQ4207" s="4">
        <v>135.79</v>
      </c>
      <c r="LR4207" s="4">
        <v>152.74</v>
      </c>
      <c r="LS4207" s="4">
        <v>136.44</v>
      </c>
      <c r="LT4207" s="4">
        <v>165.44</v>
      </c>
    </row>
    <row r="4208" spans="1:332" s="4" customFormat="1" x14ac:dyDescent="0.2">
      <c r="A4208" s="4" t="s">
        <v>5497</v>
      </c>
      <c r="B4208" s="4" t="s">
        <v>713</v>
      </c>
      <c r="C4208" s="4" t="s">
        <v>1647</v>
      </c>
      <c r="D4208" s="4" t="s">
        <v>1648</v>
      </c>
      <c r="E4208" s="4" t="s">
        <v>5342</v>
      </c>
      <c r="F4208" s="4" t="s">
        <v>5343</v>
      </c>
      <c r="G4208" s="4" t="s">
        <v>412</v>
      </c>
      <c r="H4208" s="4" t="s">
        <v>5344</v>
      </c>
      <c r="I4208" s="4" t="s">
        <v>5345</v>
      </c>
      <c r="KX4208" s="4">
        <v>2</v>
      </c>
      <c r="KY4208" s="4">
        <v>2</v>
      </c>
      <c r="KZ4208" s="4">
        <v>22</v>
      </c>
      <c r="LA4208" s="4">
        <v>26</v>
      </c>
      <c r="LB4208" s="4">
        <v>26</v>
      </c>
      <c r="LC4208" s="4">
        <v>26</v>
      </c>
      <c r="LD4208" s="4">
        <v>26</v>
      </c>
      <c r="LE4208" s="4">
        <v>26</v>
      </c>
      <c r="LF4208" s="4">
        <v>28</v>
      </c>
      <c r="LG4208" s="4">
        <v>29</v>
      </c>
      <c r="LH4208" s="4">
        <v>30</v>
      </c>
      <c r="LI4208" s="4">
        <v>36</v>
      </c>
      <c r="LJ4208" s="4">
        <v>59</v>
      </c>
      <c r="LK4208" s="4">
        <v>65.89</v>
      </c>
      <c r="LL4208" s="4">
        <v>68.92</v>
      </c>
      <c r="LM4208" s="4">
        <v>68.17</v>
      </c>
      <c r="LN4208" s="4">
        <v>69.91</v>
      </c>
      <c r="LO4208" s="4">
        <v>77.11</v>
      </c>
      <c r="LP4208" s="4">
        <v>78.17</v>
      </c>
      <c r="LQ4208" s="4">
        <v>78.069999999999993</v>
      </c>
      <c r="LR4208" s="4">
        <v>78.069999999999993</v>
      </c>
      <c r="LS4208" s="4">
        <v>77.13</v>
      </c>
      <c r="LT4208" s="4">
        <v>136.13</v>
      </c>
    </row>
    <row r="4209" spans="1:332" s="4" customFormat="1" x14ac:dyDescent="0.2">
      <c r="A4209" s="4" t="s">
        <v>5449</v>
      </c>
      <c r="B4209" s="4" t="s">
        <v>713</v>
      </c>
      <c r="C4209" s="4" t="s">
        <v>1633</v>
      </c>
      <c r="D4209" s="4" t="s">
        <v>1634</v>
      </c>
      <c r="E4209" s="4" t="s">
        <v>5342</v>
      </c>
      <c r="F4209" s="4" t="s">
        <v>5343</v>
      </c>
      <c r="G4209" s="4" t="s">
        <v>412</v>
      </c>
      <c r="H4209" s="4" t="s">
        <v>5344</v>
      </c>
      <c r="I4209" s="4" t="s">
        <v>5345</v>
      </c>
      <c r="KX4209" s="4">
        <v>0</v>
      </c>
      <c r="KY4209" s="4">
        <v>0</v>
      </c>
      <c r="KZ4209" s="4">
        <v>0</v>
      </c>
      <c r="LA4209" s="4">
        <v>0</v>
      </c>
      <c r="LB4209" s="4">
        <v>0</v>
      </c>
      <c r="LC4209" s="4">
        <v>0</v>
      </c>
      <c r="LD4209" s="4">
        <v>0</v>
      </c>
      <c r="LE4209" s="4">
        <v>0</v>
      </c>
      <c r="LF4209" s="4">
        <v>0</v>
      </c>
      <c r="LG4209" s="4">
        <v>0</v>
      </c>
      <c r="LH4209" s="4">
        <v>0</v>
      </c>
      <c r="LI4209" s="4">
        <v>0</v>
      </c>
      <c r="LJ4209" s="4">
        <v>0</v>
      </c>
      <c r="LK4209" s="4">
        <v>0</v>
      </c>
      <c r="LL4209" s="4">
        <v>0</v>
      </c>
      <c r="LM4209" s="4">
        <v>0</v>
      </c>
      <c r="LN4209" s="4">
        <v>0</v>
      </c>
      <c r="LO4209" s="4">
        <v>0</v>
      </c>
      <c r="LP4209" s="4">
        <v>0</v>
      </c>
      <c r="LQ4209" s="4">
        <v>0</v>
      </c>
      <c r="LR4209" s="4">
        <v>0</v>
      </c>
      <c r="LS4209" s="4">
        <v>0</v>
      </c>
      <c r="LT4209" s="4">
        <v>0</v>
      </c>
    </row>
    <row r="4210" spans="1:332" s="4" customFormat="1" x14ac:dyDescent="0.2">
      <c r="A4210" s="4" t="s">
        <v>5462</v>
      </c>
      <c r="B4210" s="4" t="s">
        <v>713</v>
      </c>
      <c r="C4210" s="4" t="s">
        <v>1252</v>
      </c>
      <c r="D4210" s="4" t="s">
        <v>320</v>
      </c>
      <c r="E4210" s="4" t="s">
        <v>5342</v>
      </c>
      <c r="F4210" s="4" t="s">
        <v>5343</v>
      </c>
      <c r="G4210" s="4" t="s">
        <v>412</v>
      </c>
      <c r="H4210" s="4" t="s">
        <v>5344</v>
      </c>
      <c r="I4210" s="4" t="s">
        <v>5345</v>
      </c>
      <c r="KX4210" s="4">
        <v>54</v>
      </c>
      <c r="KY4210" s="4">
        <v>54</v>
      </c>
      <c r="KZ4210" s="4">
        <v>54</v>
      </c>
      <c r="LA4210" s="4">
        <v>54</v>
      </c>
      <c r="LB4210" s="4">
        <v>54</v>
      </c>
      <c r="LC4210" s="4">
        <v>54</v>
      </c>
      <c r="LD4210" s="4">
        <v>54</v>
      </c>
      <c r="LE4210" s="4">
        <v>114</v>
      </c>
      <c r="LF4210" s="4">
        <v>114</v>
      </c>
      <c r="LG4210" s="4">
        <v>221</v>
      </c>
      <c r="LH4210" s="4">
        <v>221</v>
      </c>
      <c r="LI4210" s="4">
        <v>255</v>
      </c>
      <c r="LJ4210" s="4">
        <v>255</v>
      </c>
      <c r="LK4210" s="4">
        <v>495</v>
      </c>
      <c r="LL4210" s="4">
        <v>797</v>
      </c>
      <c r="LM4210" s="4">
        <v>797</v>
      </c>
      <c r="LN4210" s="4">
        <v>902</v>
      </c>
      <c r="LO4210" s="4">
        <v>1022</v>
      </c>
      <c r="LP4210" s="4">
        <v>1225</v>
      </c>
      <c r="LQ4210" s="4">
        <v>1225</v>
      </c>
      <c r="LR4210" s="4">
        <v>1435</v>
      </c>
      <c r="LS4210" s="4">
        <v>1471</v>
      </c>
      <c r="LT4210" s="4">
        <v>1556</v>
      </c>
    </row>
    <row r="4211" spans="1:332" s="4" customFormat="1" x14ac:dyDescent="0.2">
      <c r="A4211" s="4" t="s">
        <v>5375</v>
      </c>
      <c r="B4211" s="4" t="s">
        <v>713</v>
      </c>
      <c r="C4211" s="4" t="s">
        <v>1627</v>
      </c>
      <c r="D4211" s="4" t="s">
        <v>4587</v>
      </c>
      <c r="E4211" s="4" t="s">
        <v>5342</v>
      </c>
      <c r="F4211" s="4" t="s">
        <v>5343</v>
      </c>
      <c r="G4211" s="4" t="s">
        <v>412</v>
      </c>
      <c r="H4211" s="4" t="s">
        <v>5344</v>
      </c>
      <c r="I4211" s="4" t="s">
        <v>5345</v>
      </c>
      <c r="KX4211" s="4">
        <v>0</v>
      </c>
      <c r="KY4211" s="4">
        <v>0</v>
      </c>
      <c r="KZ4211" s="4">
        <v>0</v>
      </c>
      <c r="LA4211" s="4">
        <v>0</v>
      </c>
      <c r="LB4211" s="4">
        <v>0</v>
      </c>
      <c r="LC4211" s="4">
        <v>0</v>
      </c>
      <c r="LD4211" s="4">
        <v>0</v>
      </c>
      <c r="LE4211" s="4">
        <v>0</v>
      </c>
      <c r="LF4211" s="4">
        <v>0</v>
      </c>
      <c r="LG4211" s="4">
        <v>0</v>
      </c>
      <c r="LH4211" s="4">
        <v>0</v>
      </c>
      <c r="LI4211" s="4">
        <v>0</v>
      </c>
      <c r="LJ4211" s="4">
        <v>0</v>
      </c>
      <c r="LK4211" s="4">
        <v>1</v>
      </c>
      <c r="LL4211" s="4">
        <v>1</v>
      </c>
      <c r="LM4211" s="4">
        <v>1</v>
      </c>
      <c r="LN4211" s="4">
        <v>1.78</v>
      </c>
      <c r="LO4211" s="4">
        <v>9.19</v>
      </c>
      <c r="LP4211" s="4">
        <v>33</v>
      </c>
      <c r="LQ4211" s="4">
        <v>35</v>
      </c>
      <c r="LR4211" s="4">
        <v>41</v>
      </c>
      <c r="LS4211" s="4">
        <v>73.39</v>
      </c>
      <c r="LT4211" s="4">
        <v>101.55</v>
      </c>
    </row>
    <row r="4212" spans="1:332" s="4" customFormat="1" x14ac:dyDescent="0.2">
      <c r="A4212" s="4" t="s">
        <v>5466</v>
      </c>
      <c r="B4212" s="4" t="s">
        <v>713</v>
      </c>
      <c r="C4212" s="4" t="s">
        <v>1617</v>
      </c>
      <c r="D4212" s="4" t="s">
        <v>1618</v>
      </c>
      <c r="E4212" s="4" t="s">
        <v>5342</v>
      </c>
      <c r="F4212" s="4" t="s">
        <v>5343</v>
      </c>
      <c r="G4212" s="4" t="s">
        <v>412</v>
      </c>
      <c r="H4212" s="4" t="s">
        <v>5344</v>
      </c>
      <c r="I4212" s="4" t="s">
        <v>5345</v>
      </c>
      <c r="KX4212" s="4">
        <v>0</v>
      </c>
      <c r="KY4212" s="4">
        <v>0</v>
      </c>
      <c r="KZ4212" s="4">
        <v>0</v>
      </c>
      <c r="LA4212" s="4">
        <v>0</v>
      </c>
      <c r="LB4212" s="4">
        <v>0</v>
      </c>
      <c r="LC4212" s="4">
        <v>0</v>
      </c>
      <c r="LD4212" s="4">
        <v>0</v>
      </c>
      <c r="LE4212" s="4">
        <v>0</v>
      </c>
      <c r="LF4212" s="4">
        <v>0</v>
      </c>
      <c r="LG4212" s="4">
        <v>0</v>
      </c>
      <c r="LH4212" s="4">
        <v>0</v>
      </c>
      <c r="LI4212" s="4">
        <v>0</v>
      </c>
      <c r="LJ4212" s="4">
        <v>0</v>
      </c>
      <c r="LK4212" s="4">
        <v>0</v>
      </c>
      <c r="LL4212" s="4">
        <v>0</v>
      </c>
      <c r="LM4212" s="4">
        <v>0</v>
      </c>
      <c r="LN4212" s="4">
        <v>0</v>
      </c>
      <c r="LO4212" s="4">
        <v>72</v>
      </c>
      <c r="LP4212" s="4">
        <v>72</v>
      </c>
      <c r="LQ4212" s="4">
        <v>118</v>
      </c>
      <c r="LR4212" s="4">
        <v>118</v>
      </c>
      <c r="LS4212" s="4">
        <v>118</v>
      </c>
      <c r="LT4212" s="4">
        <v>118</v>
      </c>
    </row>
    <row r="4213" spans="1:332" s="4" customFormat="1" x14ac:dyDescent="0.2">
      <c r="A4213" s="4" t="s">
        <v>5364</v>
      </c>
      <c r="B4213" s="4" t="s">
        <v>713</v>
      </c>
      <c r="C4213" s="4" t="s">
        <v>2185</v>
      </c>
      <c r="D4213" s="4" t="s">
        <v>5365</v>
      </c>
      <c r="E4213" s="4" t="s">
        <v>5342</v>
      </c>
      <c r="F4213" s="4" t="s">
        <v>5343</v>
      </c>
      <c r="G4213" s="4" t="s">
        <v>412</v>
      </c>
      <c r="H4213" s="4" t="s">
        <v>5344</v>
      </c>
      <c r="I4213" s="4" t="s">
        <v>5345</v>
      </c>
      <c r="KX4213" s="4">
        <v>0</v>
      </c>
      <c r="KY4213" s="4">
        <v>0</v>
      </c>
      <c r="KZ4213" s="4">
        <v>0</v>
      </c>
      <c r="LA4213" s="4">
        <v>0</v>
      </c>
      <c r="LB4213" s="4">
        <v>0</v>
      </c>
      <c r="LC4213" s="4">
        <v>0</v>
      </c>
      <c r="LD4213" s="4">
        <v>0</v>
      </c>
      <c r="LE4213" s="4">
        <v>0</v>
      </c>
      <c r="LF4213" s="4">
        <v>0</v>
      </c>
      <c r="LG4213" s="4">
        <v>0</v>
      </c>
      <c r="LH4213" s="4">
        <v>0</v>
      </c>
      <c r="LI4213" s="4">
        <v>0</v>
      </c>
      <c r="LJ4213" s="4">
        <v>0</v>
      </c>
      <c r="LK4213" s="4">
        <v>0</v>
      </c>
      <c r="LL4213" s="4">
        <v>0</v>
      </c>
      <c r="LM4213" s="4">
        <v>0</v>
      </c>
      <c r="LN4213" s="4">
        <v>0</v>
      </c>
      <c r="LO4213" s="4">
        <v>0</v>
      </c>
      <c r="LP4213" s="4">
        <v>0</v>
      </c>
      <c r="LQ4213" s="4">
        <v>0</v>
      </c>
      <c r="LR4213" s="4">
        <v>0</v>
      </c>
      <c r="LS4213" s="4">
        <v>0</v>
      </c>
      <c r="LT4213" s="4">
        <v>0</v>
      </c>
    </row>
    <row r="4214" spans="1:332" s="4" customFormat="1" x14ac:dyDescent="0.2">
      <c r="A4214" s="4" t="s">
        <v>5441</v>
      </c>
      <c r="B4214" s="4" t="s">
        <v>713</v>
      </c>
      <c r="C4214" s="4" t="s">
        <v>1249</v>
      </c>
      <c r="D4214" s="4" t="s">
        <v>1250</v>
      </c>
      <c r="E4214" s="4" t="s">
        <v>5342</v>
      </c>
      <c r="F4214" s="4" t="s">
        <v>5343</v>
      </c>
      <c r="G4214" s="4" t="s">
        <v>412</v>
      </c>
      <c r="H4214" s="4" t="s">
        <v>5344</v>
      </c>
      <c r="I4214" s="4" t="s">
        <v>5345</v>
      </c>
      <c r="KX4214" s="4">
        <v>0</v>
      </c>
      <c r="KY4214" s="4">
        <v>0</v>
      </c>
      <c r="KZ4214" s="4">
        <v>0</v>
      </c>
      <c r="LA4214" s="4">
        <v>0</v>
      </c>
      <c r="LB4214" s="4">
        <v>0</v>
      </c>
      <c r="LC4214" s="4">
        <v>0</v>
      </c>
      <c r="LD4214" s="4">
        <v>0</v>
      </c>
      <c r="LE4214" s="4">
        <v>0.02</v>
      </c>
      <c r="LF4214" s="4">
        <v>0.02</v>
      </c>
      <c r="LG4214" s="4">
        <v>0.1</v>
      </c>
      <c r="LH4214" s="4">
        <v>0.17</v>
      </c>
      <c r="LI4214" s="4">
        <v>0.18</v>
      </c>
      <c r="LJ4214" s="4">
        <v>0.18</v>
      </c>
      <c r="LK4214" s="4">
        <v>0.18</v>
      </c>
      <c r="LL4214" s="4">
        <v>0.18</v>
      </c>
      <c r="LM4214" s="4">
        <v>0.18</v>
      </c>
      <c r="LN4214" s="4">
        <v>0.18</v>
      </c>
      <c r="LO4214" s="4">
        <v>0.18</v>
      </c>
      <c r="LP4214" s="4">
        <v>0.18</v>
      </c>
      <c r="LQ4214" s="4">
        <v>0.18</v>
      </c>
      <c r="LR4214" s="4">
        <v>0.18</v>
      </c>
      <c r="LS4214" s="4">
        <v>0.18</v>
      </c>
      <c r="LT4214" s="4">
        <v>0.18</v>
      </c>
    </row>
    <row r="4215" spans="1:332" s="4" customFormat="1" x14ac:dyDescent="0.2">
      <c r="A4215" s="4" t="s">
        <v>5435</v>
      </c>
      <c r="B4215" s="4" t="s">
        <v>713</v>
      </c>
      <c r="C4215" s="4" t="s">
        <v>1653</v>
      </c>
      <c r="D4215" s="4" t="s">
        <v>1654</v>
      </c>
      <c r="E4215" s="4" t="s">
        <v>5342</v>
      </c>
      <c r="F4215" s="4" t="s">
        <v>5343</v>
      </c>
      <c r="G4215" s="4" t="s">
        <v>412</v>
      </c>
      <c r="H4215" s="4" t="s">
        <v>5344</v>
      </c>
      <c r="I4215" s="4" t="s">
        <v>5345</v>
      </c>
      <c r="KX4215" s="4">
        <v>0</v>
      </c>
      <c r="KY4215" s="4">
        <v>0</v>
      </c>
      <c r="KZ4215" s="4">
        <v>0</v>
      </c>
      <c r="LA4215" s="4">
        <v>0</v>
      </c>
      <c r="LB4215" s="4">
        <v>0</v>
      </c>
      <c r="LC4215" s="4">
        <v>0</v>
      </c>
      <c r="LD4215" s="4">
        <v>0</v>
      </c>
      <c r="LE4215" s="4">
        <v>0</v>
      </c>
      <c r="LF4215" s="4">
        <v>0</v>
      </c>
      <c r="LG4215" s="4">
        <v>0</v>
      </c>
      <c r="LH4215" s="4">
        <v>0</v>
      </c>
      <c r="LI4215" s="4">
        <v>0</v>
      </c>
      <c r="LJ4215" s="4">
        <v>0</v>
      </c>
      <c r="LK4215" s="4">
        <v>0</v>
      </c>
      <c r="LL4215" s="4">
        <v>0</v>
      </c>
      <c r="LM4215" s="4">
        <v>0</v>
      </c>
      <c r="LN4215" s="4">
        <v>0</v>
      </c>
      <c r="LO4215" s="4">
        <v>0</v>
      </c>
      <c r="LP4215" s="4">
        <v>0</v>
      </c>
      <c r="LQ4215" s="4">
        <v>0</v>
      </c>
      <c r="LR4215" s="4">
        <v>0</v>
      </c>
      <c r="LS4215" s="4">
        <v>0</v>
      </c>
      <c r="LT4215" s="4">
        <v>0</v>
      </c>
    </row>
    <row r="4216" spans="1:332" s="4" customFormat="1" x14ac:dyDescent="0.2">
      <c r="A4216" s="4" t="s">
        <v>5485</v>
      </c>
      <c r="B4216" s="4" t="s">
        <v>713</v>
      </c>
      <c r="C4216" s="4" t="s">
        <v>1929</v>
      </c>
      <c r="D4216" s="4" t="s">
        <v>1930</v>
      </c>
      <c r="E4216" s="4" t="s">
        <v>5342</v>
      </c>
      <c r="F4216" s="4" t="s">
        <v>5343</v>
      </c>
      <c r="G4216" s="4" t="s">
        <v>412</v>
      </c>
      <c r="H4216" s="4" t="s">
        <v>5344</v>
      </c>
      <c r="I4216" s="4" t="s">
        <v>5345</v>
      </c>
      <c r="KX4216" s="4">
        <v>0</v>
      </c>
      <c r="KY4216" s="4">
        <v>0</v>
      </c>
      <c r="KZ4216" s="4">
        <v>0</v>
      </c>
      <c r="LA4216" s="4">
        <v>0</v>
      </c>
      <c r="LB4216" s="4">
        <v>0</v>
      </c>
      <c r="LC4216" s="4">
        <v>0</v>
      </c>
      <c r="LD4216" s="4">
        <v>0</v>
      </c>
      <c r="LE4216" s="4">
        <v>0</v>
      </c>
      <c r="LF4216" s="4">
        <v>0</v>
      </c>
      <c r="LG4216" s="4">
        <v>0</v>
      </c>
      <c r="LH4216" s="4">
        <v>0</v>
      </c>
      <c r="LI4216" s="4">
        <v>0</v>
      </c>
      <c r="LJ4216" s="4">
        <v>0</v>
      </c>
      <c r="LK4216" s="4">
        <v>0</v>
      </c>
      <c r="LL4216" s="4">
        <v>37</v>
      </c>
      <c r="LM4216" s="4">
        <v>37</v>
      </c>
      <c r="LN4216" s="4">
        <v>37</v>
      </c>
      <c r="LO4216" s="4">
        <v>37</v>
      </c>
      <c r="LP4216" s="4">
        <v>37</v>
      </c>
      <c r="LQ4216" s="4">
        <v>37</v>
      </c>
      <c r="LR4216" s="4">
        <v>37</v>
      </c>
      <c r="LS4216" s="4">
        <v>37</v>
      </c>
      <c r="LT4216" s="4">
        <v>37</v>
      </c>
    </row>
    <row r="4217" spans="1:332" s="4" customFormat="1" x14ac:dyDescent="0.2">
      <c r="A4217" s="4" t="s">
        <v>5437</v>
      </c>
      <c r="B4217" s="4" t="s">
        <v>713</v>
      </c>
      <c r="C4217" s="4" t="s">
        <v>1644</v>
      </c>
      <c r="D4217" s="4" t="s">
        <v>1645</v>
      </c>
      <c r="E4217" s="4" t="s">
        <v>5342</v>
      </c>
      <c r="F4217" s="4" t="s">
        <v>5343</v>
      </c>
      <c r="G4217" s="4" t="s">
        <v>412</v>
      </c>
      <c r="H4217" s="4" t="s">
        <v>5344</v>
      </c>
      <c r="I4217" s="4" t="s">
        <v>5345</v>
      </c>
      <c r="KX4217" s="4">
        <v>0</v>
      </c>
      <c r="KY4217" s="4">
        <v>0</v>
      </c>
      <c r="KZ4217" s="4">
        <v>0</v>
      </c>
      <c r="LA4217" s="4">
        <v>0</v>
      </c>
      <c r="LB4217" s="4">
        <v>0</v>
      </c>
      <c r="LC4217" s="4">
        <v>0</v>
      </c>
      <c r="LD4217" s="4">
        <v>0</v>
      </c>
      <c r="LE4217" s="4">
        <v>0</v>
      </c>
      <c r="LF4217" s="4">
        <v>0</v>
      </c>
      <c r="LG4217" s="4">
        <v>0</v>
      </c>
      <c r="LH4217" s="4">
        <v>0</v>
      </c>
      <c r="LI4217" s="4">
        <v>0</v>
      </c>
      <c r="LJ4217" s="4">
        <v>0</v>
      </c>
      <c r="LK4217" s="4">
        <v>0</v>
      </c>
      <c r="LL4217" s="4">
        <v>0</v>
      </c>
      <c r="LM4217" s="4">
        <v>0</v>
      </c>
      <c r="LN4217" s="4">
        <v>0</v>
      </c>
      <c r="LO4217" s="4">
        <v>0</v>
      </c>
      <c r="LP4217" s="4">
        <v>0</v>
      </c>
      <c r="LQ4217" s="4">
        <v>0</v>
      </c>
      <c r="LR4217" s="4">
        <v>0</v>
      </c>
      <c r="LS4217" s="4">
        <v>0</v>
      </c>
      <c r="LT4217" s="4">
        <v>0</v>
      </c>
    </row>
    <row r="4218" spans="1:332" s="4" customFormat="1" x14ac:dyDescent="0.2">
      <c r="A4218" s="4" t="s">
        <v>5460</v>
      </c>
      <c r="B4218" s="4" t="s">
        <v>713</v>
      </c>
      <c r="C4218" s="4" t="s">
        <v>1292</v>
      </c>
      <c r="D4218" s="4" t="s">
        <v>1293</v>
      </c>
      <c r="E4218" s="4" t="s">
        <v>5342</v>
      </c>
      <c r="F4218" s="4" t="s">
        <v>5343</v>
      </c>
      <c r="G4218" s="4" t="s">
        <v>412</v>
      </c>
      <c r="H4218" s="4" t="s">
        <v>5344</v>
      </c>
      <c r="I4218" s="4" t="s">
        <v>5345</v>
      </c>
      <c r="KX4218" s="4">
        <v>0</v>
      </c>
      <c r="KY4218" s="4">
        <v>0</v>
      </c>
      <c r="KZ4218" s="4">
        <v>0</v>
      </c>
      <c r="LA4218" s="4">
        <v>0</v>
      </c>
      <c r="LB4218" s="4">
        <v>0</v>
      </c>
      <c r="LC4218" s="4">
        <v>0</v>
      </c>
      <c r="LD4218" s="4">
        <v>0</v>
      </c>
      <c r="LE4218" s="4">
        <v>0</v>
      </c>
      <c r="LF4218" s="4">
        <v>0</v>
      </c>
      <c r="LG4218" s="4">
        <v>0</v>
      </c>
      <c r="LH4218" s="4">
        <v>0</v>
      </c>
      <c r="LI4218" s="4">
        <v>0</v>
      </c>
      <c r="LJ4218" s="4">
        <v>0</v>
      </c>
      <c r="LK4218" s="4">
        <v>0</v>
      </c>
      <c r="LL4218" s="4">
        <v>0</v>
      </c>
      <c r="LM4218" s="4">
        <v>0</v>
      </c>
      <c r="LN4218" s="4">
        <v>0</v>
      </c>
      <c r="LO4218" s="4">
        <v>0.01</v>
      </c>
      <c r="LP4218" s="4">
        <v>0.01</v>
      </c>
      <c r="LQ4218" s="4">
        <v>0.01</v>
      </c>
      <c r="LR4218" s="4">
        <v>0.01</v>
      </c>
      <c r="LS4218" s="4">
        <v>0.01</v>
      </c>
      <c r="LT4218" s="4">
        <v>0.01</v>
      </c>
    </row>
    <row r="4219" spans="1:332" s="4" customFormat="1" x14ac:dyDescent="0.2">
      <c r="A4219" s="4" t="s">
        <v>5467</v>
      </c>
      <c r="B4219" s="4" t="s">
        <v>713</v>
      </c>
      <c r="C4219" s="4" t="s">
        <v>1937</v>
      </c>
      <c r="D4219" s="4" t="s">
        <v>1938</v>
      </c>
      <c r="E4219" s="4" t="s">
        <v>5342</v>
      </c>
      <c r="F4219" s="4" t="s">
        <v>5343</v>
      </c>
      <c r="G4219" s="4" t="s">
        <v>412</v>
      </c>
      <c r="H4219" s="4" t="s">
        <v>5344</v>
      </c>
      <c r="I4219" s="4" t="s">
        <v>5345</v>
      </c>
      <c r="KX4219" s="4">
        <v>0.01</v>
      </c>
      <c r="KY4219" s="4">
        <v>0.01</v>
      </c>
      <c r="KZ4219" s="4">
        <v>0.01</v>
      </c>
      <c r="LA4219" s="4">
        <v>0.02</v>
      </c>
      <c r="LB4219" s="4">
        <v>0.02</v>
      </c>
      <c r="LC4219" s="4">
        <v>0.02</v>
      </c>
      <c r="LD4219" s="4">
        <v>0.02</v>
      </c>
      <c r="LE4219" s="4">
        <v>0.47</v>
      </c>
      <c r="LF4219" s="4">
        <v>0.47</v>
      </c>
      <c r="LG4219" s="4">
        <v>0.47</v>
      </c>
      <c r="LH4219" s="4">
        <v>0.67</v>
      </c>
      <c r="LI4219" s="4">
        <v>0.67</v>
      </c>
      <c r="LJ4219" s="4">
        <v>1.01</v>
      </c>
      <c r="LK4219" s="4">
        <v>50.61</v>
      </c>
      <c r="LL4219" s="4">
        <v>50.61</v>
      </c>
      <c r="LM4219" s="4">
        <v>50.61</v>
      </c>
      <c r="LN4219" s="4">
        <v>50.61</v>
      </c>
      <c r="LO4219" s="4">
        <v>101.01</v>
      </c>
      <c r="LP4219" s="4">
        <v>156.01</v>
      </c>
      <c r="LQ4219" s="4">
        <v>156.01</v>
      </c>
      <c r="LR4219" s="4">
        <v>156</v>
      </c>
      <c r="LS4219" s="4">
        <v>155.99</v>
      </c>
      <c r="LT4219" s="4">
        <v>155.99</v>
      </c>
    </row>
    <row r="4220" spans="1:332" s="4" customFormat="1" x14ac:dyDescent="0.2">
      <c r="A4220" s="4" t="s">
        <v>5451</v>
      </c>
      <c r="B4220" s="4" t="s">
        <v>713</v>
      </c>
      <c r="C4220" s="4" t="s">
        <v>5452</v>
      </c>
      <c r="D4220" s="4" t="s">
        <v>5453</v>
      </c>
      <c r="E4220" s="4" t="s">
        <v>5342</v>
      </c>
      <c r="F4220" s="4" t="s">
        <v>5343</v>
      </c>
      <c r="G4220" s="4" t="s">
        <v>412</v>
      </c>
      <c r="H4220" s="4" t="s">
        <v>5344</v>
      </c>
      <c r="I4220" s="4" t="s">
        <v>5345</v>
      </c>
      <c r="KX4220" s="4">
        <v>0</v>
      </c>
      <c r="KY4220" s="4">
        <v>0</v>
      </c>
      <c r="KZ4220" s="4">
        <v>0</v>
      </c>
      <c r="LA4220" s="4">
        <v>0</v>
      </c>
      <c r="LB4220" s="4">
        <v>1.1000000000000001</v>
      </c>
      <c r="LC4220" s="4">
        <v>1.1000000000000001</v>
      </c>
      <c r="LD4220" s="4">
        <v>1.1000000000000001</v>
      </c>
      <c r="LE4220" s="4">
        <v>1.1000000000000001</v>
      </c>
      <c r="LF4220" s="4">
        <v>1.1000000000000001</v>
      </c>
      <c r="LG4220" s="4">
        <v>1.1000000000000001</v>
      </c>
      <c r="LH4220" s="4">
        <v>1.1000000000000001</v>
      </c>
      <c r="LI4220" s="4">
        <v>1.1000000000000001</v>
      </c>
      <c r="LJ4220" s="4">
        <v>1.1000000000000001</v>
      </c>
      <c r="LK4220" s="4">
        <v>1.1000000000000001</v>
      </c>
      <c r="LL4220" s="4">
        <v>1.1000000000000001</v>
      </c>
      <c r="LM4220" s="4">
        <v>1.1000000000000001</v>
      </c>
      <c r="LN4220" s="4">
        <v>1.1000000000000001</v>
      </c>
      <c r="LO4220" s="4">
        <v>1.1000000000000001</v>
      </c>
      <c r="LP4220" s="4">
        <v>1.1000000000000001</v>
      </c>
      <c r="LQ4220" s="4">
        <v>13</v>
      </c>
      <c r="LR4220" s="4">
        <v>15.1</v>
      </c>
      <c r="LS4220" s="4">
        <v>14</v>
      </c>
      <c r="LT4220" s="4">
        <v>14</v>
      </c>
    </row>
    <row r="4221" spans="1:332" s="4" customFormat="1" x14ac:dyDescent="0.2">
      <c r="A4221" s="4" t="s">
        <v>5434</v>
      </c>
      <c r="B4221" s="4" t="s">
        <v>713</v>
      </c>
      <c r="C4221" s="4" t="s">
        <v>1888</v>
      </c>
      <c r="D4221" s="4" t="s">
        <v>1889</v>
      </c>
      <c r="E4221" s="4" t="s">
        <v>5342</v>
      </c>
      <c r="F4221" s="4" t="s">
        <v>5343</v>
      </c>
      <c r="G4221" s="4" t="s">
        <v>412</v>
      </c>
      <c r="H4221" s="4" t="s">
        <v>5344</v>
      </c>
      <c r="I4221" s="4" t="s">
        <v>5345</v>
      </c>
      <c r="KX4221" s="4">
        <v>0</v>
      </c>
      <c r="KY4221" s="4">
        <v>0</v>
      </c>
      <c r="KZ4221" s="4">
        <v>0</v>
      </c>
      <c r="LA4221" s="4">
        <v>0</v>
      </c>
      <c r="LB4221" s="4">
        <v>0</v>
      </c>
      <c r="LC4221" s="4">
        <v>0</v>
      </c>
      <c r="LD4221" s="4">
        <v>0</v>
      </c>
      <c r="LE4221" s="4">
        <v>0</v>
      </c>
      <c r="LF4221" s="4">
        <v>0</v>
      </c>
      <c r="LG4221" s="4">
        <v>0</v>
      </c>
      <c r="LH4221" s="4">
        <v>0</v>
      </c>
      <c r="LI4221" s="4">
        <v>0</v>
      </c>
      <c r="LJ4221" s="4">
        <v>0</v>
      </c>
      <c r="LK4221" s="4">
        <v>4.4000000000000004</v>
      </c>
      <c r="LL4221" s="4">
        <v>4.4000000000000004</v>
      </c>
      <c r="LM4221" s="4">
        <v>34.4</v>
      </c>
      <c r="LN4221" s="4">
        <v>34.4</v>
      </c>
      <c r="LO4221" s="4">
        <v>34.4</v>
      </c>
      <c r="LP4221" s="4">
        <v>34.4</v>
      </c>
      <c r="LQ4221" s="4">
        <v>34.4</v>
      </c>
      <c r="LR4221" s="4">
        <v>34.4</v>
      </c>
      <c r="LS4221" s="4">
        <v>34.4</v>
      </c>
      <c r="LT4221" s="4">
        <v>34.4</v>
      </c>
    </row>
    <row r="4222" spans="1:332" s="4" customFormat="1" x14ac:dyDescent="0.2">
      <c r="A4222" s="4" t="s">
        <v>5463</v>
      </c>
      <c r="B4222" s="4" t="s">
        <v>713</v>
      </c>
      <c r="C4222" s="4" t="s">
        <v>5464</v>
      </c>
      <c r="D4222" s="4" t="s">
        <v>5465</v>
      </c>
      <c r="E4222" s="4" t="s">
        <v>5342</v>
      </c>
      <c r="F4222" s="4" t="s">
        <v>5343</v>
      </c>
      <c r="G4222" s="4" t="s">
        <v>412</v>
      </c>
      <c r="H4222" s="4" t="s">
        <v>5344</v>
      </c>
      <c r="I4222" s="4" t="s">
        <v>5345</v>
      </c>
      <c r="KX4222" s="4">
        <v>0</v>
      </c>
      <c r="KY4222" s="4">
        <v>0</v>
      </c>
      <c r="KZ4222" s="4">
        <v>0</v>
      </c>
      <c r="LA4222" s="4">
        <v>0</v>
      </c>
      <c r="LB4222" s="4">
        <v>0</v>
      </c>
      <c r="LC4222" s="4">
        <v>0</v>
      </c>
      <c r="LD4222" s="4">
        <v>0</v>
      </c>
      <c r="LE4222" s="4">
        <v>0</v>
      </c>
      <c r="LF4222" s="4">
        <v>0</v>
      </c>
      <c r="LG4222" s="4">
        <v>0</v>
      </c>
      <c r="LH4222" s="4">
        <v>0</v>
      </c>
      <c r="LI4222" s="4">
        <v>0</v>
      </c>
      <c r="LJ4222" s="4">
        <v>0</v>
      </c>
      <c r="LK4222" s="4">
        <v>0</v>
      </c>
      <c r="LL4222" s="4">
        <v>0</v>
      </c>
      <c r="LM4222" s="4">
        <v>0</v>
      </c>
      <c r="LN4222" s="4">
        <v>0</v>
      </c>
      <c r="LO4222" s="4">
        <v>0</v>
      </c>
      <c r="LP4222" s="4">
        <v>0</v>
      </c>
      <c r="LQ4222" s="4">
        <v>0</v>
      </c>
      <c r="LR4222" s="4">
        <v>0</v>
      </c>
      <c r="LS4222" s="4">
        <v>0</v>
      </c>
      <c r="LT4222" s="4">
        <v>0</v>
      </c>
    </row>
    <row r="4223" spans="1:332" s="4" customFormat="1" x14ac:dyDescent="0.2">
      <c r="A4223" s="4" t="s">
        <v>5436</v>
      </c>
      <c r="B4223" s="4" t="s">
        <v>713</v>
      </c>
      <c r="C4223" s="4" t="s">
        <v>1630</v>
      </c>
      <c r="D4223" s="4" t="s">
        <v>1631</v>
      </c>
      <c r="E4223" s="4" t="s">
        <v>5342</v>
      </c>
      <c r="F4223" s="4" t="s">
        <v>5343</v>
      </c>
      <c r="G4223" s="4" t="s">
        <v>412</v>
      </c>
      <c r="H4223" s="4" t="s">
        <v>5344</v>
      </c>
      <c r="I4223" s="4" t="s">
        <v>5345</v>
      </c>
      <c r="KX4223" s="4">
        <v>0</v>
      </c>
      <c r="KY4223" s="4">
        <v>0</v>
      </c>
      <c r="KZ4223" s="4">
        <v>0</v>
      </c>
      <c r="LA4223" s="4">
        <v>0</v>
      </c>
      <c r="LB4223" s="4">
        <v>0</v>
      </c>
      <c r="LC4223" s="4">
        <v>0</v>
      </c>
      <c r="LD4223" s="4">
        <v>0</v>
      </c>
      <c r="LE4223" s="4">
        <v>0</v>
      </c>
      <c r="LF4223" s="4">
        <v>0</v>
      </c>
      <c r="LG4223" s="4">
        <v>0</v>
      </c>
      <c r="LH4223" s="4">
        <v>0</v>
      </c>
      <c r="LI4223" s="4">
        <v>0</v>
      </c>
      <c r="LJ4223" s="4">
        <v>0.1</v>
      </c>
      <c r="LK4223" s="4">
        <v>0.1</v>
      </c>
      <c r="LL4223" s="4">
        <v>0.1</v>
      </c>
      <c r="LM4223" s="4">
        <v>7.0000000000000007E-2</v>
      </c>
      <c r="LN4223" s="4">
        <v>0.1</v>
      </c>
      <c r="LO4223" s="4">
        <v>0.1</v>
      </c>
      <c r="LP4223" s="4">
        <v>0.1</v>
      </c>
      <c r="LQ4223" s="4">
        <v>0.1</v>
      </c>
      <c r="LR4223" s="4">
        <v>0.1</v>
      </c>
      <c r="LS4223" s="4">
        <v>0.1</v>
      </c>
      <c r="LT4223" s="4">
        <v>0.1</v>
      </c>
    </row>
    <row r="4224" spans="1:332" s="4" customFormat="1" x14ac:dyDescent="0.2">
      <c r="A4224" s="4" t="s">
        <v>5456</v>
      </c>
      <c r="B4224" s="4" t="s">
        <v>713</v>
      </c>
      <c r="C4224" s="4" t="s">
        <v>732</v>
      </c>
      <c r="D4224" s="4" t="s">
        <v>733</v>
      </c>
      <c r="E4224" s="4" t="s">
        <v>5342</v>
      </c>
      <c r="F4224" s="4" t="s">
        <v>5343</v>
      </c>
      <c r="G4224" s="4" t="s">
        <v>412</v>
      </c>
      <c r="H4224" s="4" t="s">
        <v>5344</v>
      </c>
      <c r="I4224" s="4" t="s">
        <v>5345</v>
      </c>
      <c r="KX4224" s="4">
        <v>0</v>
      </c>
      <c r="KY4224" s="4">
        <v>0</v>
      </c>
      <c r="KZ4224" s="4">
        <v>0</v>
      </c>
      <c r="LA4224" s="4">
        <v>0.18</v>
      </c>
      <c r="LB4224" s="4">
        <v>0.18</v>
      </c>
      <c r="LC4224" s="4">
        <v>0.18</v>
      </c>
      <c r="LD4224" s="4">
        <v>0.18</v>
      </c>
      <c r="LE4224" s="4">
        <v>0.18</v>
      </c>
      <c r="LF4224" s="4">
        <v>0.18</v>
      </c>
      <c r="LG4224" s="4">
        <v>0.73</v>
      </c>
      <c r="LH4224" s="4">
        <v>1.28</v>
      </c>
      <c r="LI4224" s="4">
        <v>1.28</v>
      </c>
      <c r="LJ4224" s="4">
        <v>1.28</v>
      </c>
      <c r="LK4224" s="4">
        <v>1.28</v>
      </c>
      <c r="LL4224" s="4">
        <v>1.28</v>
      </c>
      <c r="LM4224" s="4">
        <v>1.28</v>
      </c>
      <c r="LN4224" s="4">
        <v>10.63</v>
      </c>
      <c r="LO4224" s="4">
        <v>10.63</v>
      </c>
      <c r="LP4224" s="4">
        <v>10.63</v>
      </c>
      <c r="LQ4224" s="4">
        <v>10.63</v>
      </c>
      <c r="LR4224" s="4">
        <v>10.63</v>
      </c>
      <c r="LS4224" s="4">
        <v>10.63</v>
      </c>
      <c r="LT4224" s="4">
        <v>10.63</v>
      </c>
    </row>
    <row r="4225" spans="1:332" s="4" customFormat="1" x14ac:dyDescent="0.2">
      <c r="A4225" s="4" t="s">
        <v>5438</v>
      </c>
      <c r="B4225" s="4" t="s">
        <v>713</v>
      </c>
      <c r="C4225" s="4" t="s">
        <v>1861</v>
      </c>
      <c r="D4225" s="4" t="s">
        <v>1862</v>
      </c>
      <c r="E4225" s="4" t="s">
        <v>5342</v>
      </c>
      <c r="F4225" s="4" t="s">
        <v>5343</v>
      </c>
      <c r="G4225" s="4" t="s">
        <v>412</v>
      </c>
      <c r="H4225" s="4" t="s">
        <v>5344</v>
      </c>
      <c r="I4225" s="4" t="s">
        <v>5345</v>
      </c>
      <c r="KX4225" s="4">
        <v>0</v>
      </c>
      <c r="KY4225" s="4">
        <v>0</v>
      </c>
      <c r="KZ4225" s="4">
        <v>0</v>
      </c>
      <c r="LA4225" s="4">
        <v>0</v>
      </c>
      <c r="LB4225" s="4">
        <v>0</v>
      </c>
      <c r="LC4225" s="4">
        <v>0</v>
      </c>
      <c r="LD4225" s="4">
        <v>0</v>
      </c>
      <c r="LE4225" s="4">
        <v>0</v>
      </c>
      <c r="LF4225" s="4">
        <v>1.41</v>
      </c>
      <c r="LG4225" s="4">
        <v>1.41</v>
      </c>
      <c r="LH4225" s="4">
        <v>1.41</v>
      </c>
      <c r="LI4225" s="4">
        <v>1.41</v>
      </c>
      <c r="LJ4225" s="4">
        <v>1.41</v>
      </c>
      <c r="LK4225" s="4">
        <v>1.41</v>
      </c>
      <c r="LL4225" s="4">
        <v>1.41</v>
      </c>
      <c r="LM4225" s="4">
        <v>1.41</v>
      </c>
      <c r="LN4225" s="4">
        <v>1.41</v>
      </c>
      <c r="LO4225" s="4">
        <v>1.41</v>
      </c>
      <c r="LP4225" s="4">
        <v>1.41</v>
      </c>
      <c r="LQ4225" s="4">
        <v>1.41</v>
      </c>
      <c r="LR4225" s="4">
        <v>1.41</v>
      </c>
      <c r="LS4225" s="4">
        <v>1.41</v>
      </c>
      <c r="LT4225" s="4">
        <v>1.41</v>
      </c>
    </row>
    <row r="4226" spans="1:332" s="4" customFormat="1" x14ac:dyDescent="0.2">
      <c r="A4226" s="4" t="s">
        <v>5440</v>
      </c>
      <c r="B4226" s="4" t="s">
        <v>713</v>
      </c>
      <c r="C4226" s="4" t="s">
        <v>1284</v>
      </c>
      <c r="D4226" s="4" t="s">
        <v>1285</v>
      </c>
      <c r="E4226" s="4" t="s">
        <v>5342</v>
      </c>
      <c r="F4226" s="4" t="s">
        <v>5343</v>
      </c>
      <c r="G4226" s="4" t="s">
        <v>412</v>
      </c>
      <c r="H4226" s="4" t="s">
        <v>5344</v>
      </c>
      <c r="I4226" s="4" t="s">
        <v>5345</v>
      </c>
      <c r="KX4226" s="4">
        <v>0</v>
      </c>
      <c r="KY4226" s="4">
        <v>0</v>
      </c>
      <c r="KZ4226" s="4">
        <v>0</v>
      </c>
      <c r="LA4226" s="4">
        <v>0</v>
      </c>
      <c r="LB4226" s="4">
        <v>0</v>
      </c>
      <c r="LC4226" s="4">
        <v>0</v>
      </c>
      <c r="LD4226" s="4">
        <v>0</v>
      </c>
      <c r="LE4226" s="4">
        <v>0</v>
      </c>
      <c r="LF4226" s="4">
        <v>0</v>
      </c>
      <c r="LG4226" s="4">
        <v>0</v>
      </c>
      <c r="LH4226" s="4">
        <v>0</v>
      </c>
      <c r="LI4226" s="4">
        <v>0</v>
      </c>
      <c r="LJ4226" s="4">
        <v>0</v>
      </c>
      <c r="LK4226" s="4">
        <v>0</v>
      </c>
      <c r="LL4226" s="4">
        <v>0</v>
      </c>
      <c r="LM4226" s="4">
        <v>0</v>
      </c>
      <c r="LN4226" s="4">
        <v>0</v>
      </c>
      <c r="LO4226" s="4">
        <v>0</v>
      </c>
      <c r="LP4226" s="4">
        <v>0</v>
      </c>
      <c r="LQ4226" s="4">
        <v>0</v>
      </c>
      <c r="LR4226" s="4">
        <v>0</v>
      </c>
      <c r="LS4226" s="4">
        <v>0</v>
      </c>
      <c r="LT4226" s="4">
        <v>0</v>
      </c>
    </row>
    <row r="4227" spans="1:332" s="4" customFormat="1" x14ac:dyDescent="0.2">
      <c r="A4227" s="4" t="s">
        <v>5471</v>
      </c>
      <c r="B4227" s="4" t="s">
        <v>713</v>
      </c>
      <c r="C4227" s="4" t="s">
        <v>842</v>
      </c>
      <c r="D4227" s="4" t="s">
        <v>321</v>
      </c>
      <c r="E4227" s="4" t="s">
        <v>5342</v>
      </c>
      <c r="F4227" s="4" t="s">
        <v>5343</v>
      </c>
      <c r="G4227" s="4" t="s">
        <v>412</v>
      </c>
      <c r="H4227" s="4" t="s">
        <v>5344</v>
      </c>
      <c r="I4227" s="4" t="s">
        <v>5345</v>
      </c>
      <c r="KX4227" s="4">
        <v>17</v>
      </c>
      <c r="KY4227" s="4">
        <v>17</v>
      </c>
      <c r="KZ4227" s="4">
        <v>18</v>
      </c>
      <c r="LA4227" s="4">
        <v>18</v>
      </c>
      <c r="LB4227" s="4">
        <v>18</v>
      </c>
      <c r="LC4227" s="4">
        <v>18</v>
      </c>
      <c r="LD4227" s="4">
        <v>101</v>
      </c>
      <c r="LE4227" s="4">
        <v>101</v>
      </c>
      <c r="LF4227" s="4">
        <v>101</v>
      </c>
      <c r="LG4227" s="4">
        <v>425</v>
      </c>
      <c r="LH4227" s="4">
        <v>519</v>
      </c>
      <c r="LI4227" s="4">
        <v>601</v>
      </c>
      <c r="LJ4227" s="4">
        <v>1815</v>
      </c>
      <c r="LK4227" s="4">
        <v>2122</v>
      </c>
      <c r="LL4227" s="4">
        <v>2569</v>
      </c>
      <c r="LM4227" s="4">
        <v>3271</v>
      </c>
      <c r="LN4227" s="4">
        <v>4051</v>
      </c>
      <c r="LO4227" s="4">
        <v>4180</v>
      </c>
      <c r="LP4227" s="4">
        <v>5887</v>
      </c>
      <c r="LQ4227" s="4">
        <v>6073</v>
      </c>
      <c r="LR4227" s="4">
        <v>6504</v>
      </c>
      <c r="LS4227" s="4">
        <v>7154.1</v>
      </c>
      <c r="LT4227" s="4">
        <v>7312.1</v>
      </c>
    </row>
    <row r="4228" spans="1:332" s="4" customFormat="1" x14ac:dyDescent="0.2">
      <c r="A4228" s="4" t="s">
        <v>5439</v>
      </c>
      <c r="B4228" s="4" t="s">
        <v>713</v>
      </c>
      <c r="C4228" s="4" t="s">
        <v>1135</v>
      </c>
      <c r="D4228" s="4" t="s">
        <v>1136</v>
      </c>
      <c r="E4228" s="4" t="s">
        <v>5342</v>
      </c>
      <c r="F4228" s="4" t="s">
        <v>5343</v>
      </c>
      <c r="G4228" s="4" t="s">
        <v>412</v>
      </c>
      <c r="H4228" s="4" t="s">
        <v>5344</v>
      </c>
      <c r="I4228" s="4" t="s">
        <v>5345</v>
      </c>
      <c r="KX4228" s="4">
        <v>0</v>
      </c>
      <c r="KY4228" s="4">
        <v>0</v>
      </c>
      <c r="KZ4228" s="4">
        <v>0</v>
      </c>
      <c r="LA4228" s="4">
        <v>0</v>
      </c>
      <c r="LB4228" s="4">
        <v>0</v>
      </c>
      <c r="LC4228" s="4">
        <v>0</v>
      </c>
      <c r="LD4228" s="4">
        <v>0</v>
      </c>
      <c r="LE4228" s="4">
        <v>0</v>
      </c>
      <c r="LF4228" s="4">
        <v>0</v>
      </c>
      <c r="LG4228" s="4">
        <v>0</v>
      </c>
      <c r="LH4228" s="4">
        <v>0</v>
      </c>
      <c r="LI4228" s="4">
        <v>0</v>
      </c>
      <c r="LJ4228" s="4">
        <v>0</v>
      </c>
      <c r="LK4228" s="4">
        <v>0</v>
      </c>
      <c r="LL4228" s="4">
        <v>0</v>
      </c>
      <c r="LM4228" s="4">
        <v>0</v>
      </c>
      <c r="LN4228" s="4">
        <v>0</v>
      </c>
      <c r="LO4228" s="4">
        <v>0</v>
      </c>
      <c r="LP4228" s="4">
        <v>0</v>
      </c>
      <c r="LQ4228" s="4">
        <v>0</v>
      </c>
      <c r="LR4228" s="4">
        <v>0</v>
      </c>
      <c r="LS4228" s="4">
        <v>0</v>
      </c>
      <c r="LT4228" s="4">
        <v>0</v>
      </c>
    </row>
    <row r="4229" spans="1:332" s="4" customFormat="1" x14ac:dyDescent="0.2">
      <c r="A4229" s="4" t="s">
        <v>5461</v>
      </c>
      <c r="B4229" s="4" t="s">
        <v>713</v>
      </c>
      <c r="C4229" s="4" t="s">
        <v>945</v>
      </c>
      <c r="D4229" s="4" t="s">
        <v>946</v>
      </c>
      <c r="E4229" s="4" t="s">
        <v>5342</v>
      </c>
      <c r="F4229" s="4" t="s">
        <v>5343</v>
      </c>
      <c r="G4229" s="4" t="s">
        <v>412</v>
      </c>
      <c r="H4229" s="4" t="s">
        <v>5344</v>
      </c>
      <c r="I4229" s="4" t="s">
        <v>5345</v>
      </c>
      <c r="KX4229" s="4">
        <v>0</v>
      </c>
      <c r="KY4229" s="4">
        <v>0</v>
      </c>
      <c r="KZ4229" s="4">
        <v>0</v>
      </c>
      <c r="LA4229" s="4">
        <v>0</v>
      </c>
      <c r="LB4229" s="4">
        <v>0</v>
      </c>
      <c r="LC4229" s="4">
        <v>0</v>
      </c>
      <c r="LD4229" s="4">
        <v>0</v>
      </c>
      <c r="LE4229" s="4">
        <v>0</v>
      </c>
      <c r="LF4229" s="4">
        <v>0</v>
      </c>
      <c r="LG4229" s="4">
        <v>0</v>
      </c>
      <c r="LH4229" s="4">
        <v>0</v>
      </c>
      <c r="LI4229" s="4">
        <v>0</v>
      </c>
      <c r="LJ4229" s="4">
        <v>0</v>
      </c>
      <c r="LK4229" s="4">
        <v>0</v>
      </c>
      <c r="LL4229" s="4">
        <v>0</v>
      </c>
      <c r="LM4229" s="4">
        <v>0</v>
      </c>
      <c r="LN4229" s="4">
        <v>0</v>
      </c>
      <c r="LO4229" s="4">
        <v>0</v>
      </c>
      <c r="LP4229" s="4">
        <v>0</v>
      </c>
      <c r="LQ4229" s="4">
        <v>0</v>
      </c>
      <c r="LR4229" s="4">
        <v>0</v>
      </c>
      <c r="LS4229" s="4">
        <v>0</v>
      </c>
      <c r="LT4229" s="4">
        <v>0</v>
      </c>
    </row>
    <row r="4230" spans="1:332" s="4" customFormat="1" x14ac:dyDescent="0.2">
      <c r="A4230" s="4" t="s">
        <v>5498</v>
      </c>
      <c r="B4230" s="4" t="s">
        <v>713</v>
      </c>
      <c r="C4230" s="4" t="s">
        <v>1947</v>
      </c>
      <c r="D4230" s="4" t="s">
        <v>1948</v>
      </c>
      <c r="E4230" s="4" t="s">
        <v>5342</v>
      </c>
      <c r="F4230" s="4" t="s">
        <v>5343</v>
      </c>
      <c r="G4230" s="4" t="s">
        <v>412</v>
      </c>
      <c r="H4230" s="4" t="s">
        <v>5344</v>
      </c>
      <c r="I4230" s="4" t="s">
        <v>5345</v>
      </c>
      <c r="KX4230" s="4">
        <v>3.83</v>
      </c>
      <c r="KY4230" s="4">
        <v>4.37</v>
      </c>
      <c r="KZ4230" s="4">
        <v>6.57</v>
      </c>
      <c r="LA4230" s="4">
        <v>11.19</v>
      </c>
      <c r="LB4230" s="4">
        <v>22.74</v>
      </c>
      <c r="LC4230" s="4">
        <v>22.74</v>
      </c>
      <c r="LD4230" s="4">
        <v>28.24</v>
      </c>
      <c r="LE4230" s="4">
        <v>32.36</v>
      </c>
      <c r="LF4230" s="4">
        <v>32.36</v>
      </c>
      <c r="LG4230" s="4">
        <v>37.31</v>
      </c>
      <c r="LH4230" s="4">
        <v>37.31</v>
      </c>
      <c r="LI4230" s="4">
        <v>37.590000000000003</v>
      </c>
      <c r="LJ4230" s="4">
        <v>37.590000000000003</v>
      </c>
      <c r="LK4230" s="4">
        <v>37.590000000000003</v>
      </c>
      <c r="LL4230" s="4">
        <v>37.590000000000003</v>
      </c>
      <c r="LM4230" s="4">
        <v>37.590000000000003</v>
      </c>
      <c r="LN4230" s="4">
        <v>37.590000000000003</v>
      </c>
      <c r="LO4230" s="4">
        <v>37.590000000000003</v>
      </c>
      <c r="LP4230" s="4">
        <v>37.590000000000003</v>
      </c>
      <c r="LQ4230" s="4">
        <v>37.590000000000003</v>
      </c>
      <c r="LR4230" s="4">
        <v>37.590000000000003</v>
      </c>
      <c r="LS4230" s="4">
        <v>37.590000000000003</v>
      </c>
      <c r="LT4230" s="4">
        <v>37.590000000000003</v>
      </c>
    </row>
    <row r="4231" spans="1:332" s="4" customFormat="1" x14ac:dyDescent="0.2">
      <c r="A4231" s="4" t="s">
        <v>5480</v>
      </c>
      <c r="B4231" s="4" t="s">
        <v>713</v>
      </c>
      <c r="C4231" s="4" t="s">
        <v>1952</v>
      </c>
      <c r="D4231" s="4" t="s">
        <v>1953</v>
      </c>
      <c r="E4231" s="4" t="s">
        <v>5342</v>
      </c>
      <c r="F4231" s="4" t="s">
        <v>5343</v>
      </c>
      <c r="G4231" s="4" t="s">
        <v>412</v>
      </c>
      <c r="H4231" s="4" t="s">
        <v>5344</v>
      </c>
      <c r="I4231" s="4" t="s">
        <v>5345</v>
      </c>
      <c r="KX4231" s="4">
        <v>0</v>
      </c>
      <c r="KY4231" s="4">
        <v>0</v>
      </c>
      <c r="KZ4231" s="4">
        <v>0</v>
      </c>
      <c r="LA4231" s="4">
        <v>0</v>
      </c>
      <c r="LB4231" s="4">
        <v>0</v>
      </c>
      <c r="LC4231" s="4">
        <v>0</v>
      </c>
      <c r="LD4231" s="4">
        <v>0</v>
      </c>
      <c r="LE4231" s="4">
        <v>0</v>
      </c>
      <c r="LF4231" s="4">
        <v>0</v>
      </c>
      <c r="LG4231" s="4">
        <v>0</v>
      </c>
      <c r="LH4231" s="4">
        <v>0</v>
      </c>
      <c r="LI4231" s="4">
        <v>0</v>
      </c>
      <c r="LJ4231" s="4">
        <v>0</v>
      </c>
      <c r="LK4231" s="4">
        <v>0</v>
      </c>
      <c r="LL4231" s="4">
        <v>0</v>
      </c>
      <c r="LM4231" s="4">
        <v>0</v>
      </c>
      <c r="LN4231" s="4">
        <v>0</v>
      </c>
      <c r="LO4231" s="4">
        <v>0</v>
      </c>
      <c r="LP4231" s="4">
        <v>0</v>
      </c>
      <c r="LQ4231" s="4">
        <v>0</v>
      </c>
      <c r="LR4231" s="4">
        <v>0</v>
      </c>
      <c r="LS4231" s="4">
        <v>0</v>
      </c>
      <c r="LT4231" s="4">
        <v>0</v>
      </c>
    </row>
    <row r="4232" spans="1:332" s="4" customFormat="1" x14ac:dyDescent="0.2">
      <c r="A4232" s="4" t="s">
        <v>5482</v>
      </c>
      <c r="B4232" s="4" t="s">
        <v>713</v>
      </c>
      <c r="C4232" s="4" t="s">
        <v>1012</v>
      </c>
      <c r="D4232" s="4" t="s">
        <v>1013</v>
      </c>
      <c r="E4232" s="4" t="s">
        <v>5342</v>
      </c>
      <c r="F4232" s="4" t="s">
        <v>5343</v>
      </c>
      <c r="G4232" s="4" t="s">
        <v>412</v>
      </c>
      <c r="H4232" s="4" t="s">
        <v>5344</v>
      </c>
      <c r="I4232" s="4" t="s">
        <v>5345</v>
      </c>
      <c r="KX4232" s="4">
        <v>0</v>
      </c>
      <c r="KY4232" s="4">
        <v>0</v>
      </c>
      <c r="KZ4232" s="4">
        <v>0</v>
      </c>
      <c r="LA4232" s="4">
        <v>0</v>
      </c>
      <c r="LB4232" s="4">
        <v>0</v>
      </c>
      <c r="LC4232" s="4">
        <v>0</v>
      </c>
      <c r="LD4232" s="4">
        <v>0</v>
      </c>
      <c r="LE4232" s="4">
        <v>0</v>
      </c>
      <c r="LF4232" s="4">
        <v>0</v>
      </c>
      <c r="LG4232" s="4">
        <v>0</v>
      </c>
      <c r="LH4232" s="4">
        <v>0</v>
      </c>
      <c r="LI4232" s="4">
        <v>0</v>
      </c>
      <c r="LJ4232" s="4">
        <v>0</v>
      </c>
      <c r="LK4232" s="4">
        <v>0</v>
      </c>
      <c r="LL4232" s="4">
        <v>0</v>
      </c>
      <c r="LM4232" s="4">
        <v>0</v>
      </c>
      <c r="LN4232" s="4">
        <v>0</v>
      </c>
      <c r="LO4232" s="4">
        <v>0</v>
      </c>
      <c r="LP4232" s="4">
        <v>0</v>
      </c>
      <c r="LQ4232" s="4">
        <v>0</v>
      </c>
      <c r="LR4232" s="4">
        <v>0</v>
      </c>
      <c r="LS4232" s="4">
        <v>0</v>
      </c>
      <c r="LT4232" s="4">
        <v>0</v>
      </c>
    </row>
    <row r="4233" spans="1:332" s="4" customFormat="1" x14ac:dyDescent="0.2">
      <c r="A4233" s="4" t="s">
        <v>5479</v>
      </c>
      <c r="B4233" s="4" t="s">
        <v>713</v>
      </c>
      <c r="C4233" s="4" t="s">
        <v>967</v>
      </c>
      <c r="D4233" s="4" t="s">
        <v>968</v>
      </c>
      <c r="E4233" s="4" t="s">
        <v>5342</v>
      </c>
      <c r="F4233" s="4" t="s">
        <v>5343</v>
      </c>
      <c r="G4233" s="4" t="s">
        <v>412</v>
      </c>
      <c r="H4233" s="4" t="s">
        <v>5344</v>
      </c>
      <c r="I4233" s="4" t="s">
        <v>5345</v>
      </c>
      <c r="KX4233" s="4">
        <v>0</v>
      </c>
      <c r="KY4233" s="4">
        <v>0</v>
      </c>
      <c r="KZ4233" s="4">
        <v>0</v>
      </c>
      <c r="LA4233" s="4">
        <v>0</v>
      </c>
      <c r="LB4233" s="4">
        <v>0</v>
      </c>
      <c r="LC4233" s="4">
        <v>0</v>
      </c>
      <c r="LD4233" s="4">
        <v>0</v>
      </c>
      <c r="LE4233" s="4">
        <v>0</v>
      </c>
      <c r="LF4233" s="4">
        <v>0</v>
      </c>
      <c r="LG4233" s="4">
        <v>39.9</v>
      </c>
      <c r="LH4233" s="4">
        <v>63</v>
      </c>
      <c r="LI4233" s="4">
        <v>63</v>
      </c>
      <c r="LJ4233" s="4">
        <v>146.6</v>
      </c>
      <c r="LK4233" s="4">
        <v>146.6</v>
      </c>
      <c r="LL4233" s="4">
        <v>186.2</v>
      </c>
      <c r="LM4233" s="4">
        <v>186.2</v>
      </c>
      <c r="LN4233" s="4">
        <v>186.2</v>
      </c>
      <c r="LO4233" s="4">
        <v>186.2</v>
      </c>
      <c r="LP4233" s="4">
        <v>186.2</v>
      </c>
      <c r="LQ4233" s="4">
        <v>186.2</v>
      </c>
      <c r="LR4233" s="4">
        <v>186.2</v>
      </c>
      <c r="LS4233" s="4">
        <v>186.2</v>
      </c>
      <c r="LT4233" s="4">
        <v>186.2</v>
      </c>
    </row>
    <row r="4234" spans="1:332" s="4" customFormat="1" x14ac:dyDescent="0.2">
      <c r="A4234" s="4" t="s">
        <v>5443</v>
      </c>
      <c r="B4234" s="4" t="s">
        <v>713</v>
      </c>
      <c r="C4234" s="4" t="s">
        <v>786</v>
      </c>
      <c r="D4234" s="4" t="s">
        <v>5444</v>
      </c>
      <c r="E4234" s="4" t="s">
        <v>5342</v>
      </c>
      <c r="F4234" s="4" t="s">
        <v>5343</v>
      </c>
      <c r="G4234" s="4" t="s">
        <v>412</v>
      </c>
      <c r="H4234" s="4" t="s">
        <v>5344</v>
      </c>
      <c r="I4234" s="4" t="s">
        <v>5345</v>
      </c>
      <c r="KX4234" s="4">
        <v>447</v>
      </c>
      <c r="KY4234" s="4">
        <v>486</v>
      </c>
      <c r="KZ4234" s="4">
        <v>672</v>
      </c>
      <c r="LA4234" s="4">
        <v>905</v>
      </c>
      <c r="LB4234" s="4">
        <v>1075</v>
      </c>
      <c r="LC4234" s="4">
        <v>1224</v>
      </c>
      <c r="LD4234" s="4">
        <v>1453</v>
      </c>
      <c r="LE4234" s="4">
        <v>1641</v>
      </c>
      <c r="LF4234" s="4">
        <v>1921</v>
      </c>
      <c r="LG4234" s="4">
        <v>1994</v>
      </c>
      <c r="LH4234" s="4">
        <v>2009</v>
      </c>
      <c r="LI4234" s="4">
        <v>2088</v>
      </c>
      <c r="LJ4234" s="4">
        <v>2205</v>
      </c>
      <c r="LK4234" s="4">
        <v>2485</v>
      </c>
      <c r="LL4234" s="4">
        <v>2637</v>
      </c>
      <c r="LM4234" s="4">
        <v>3033.84</v>
      </c>
      <c r="LN4234" s="4">
        <v>3300.12</v>
      </c>
      <c r="LO4234" s="4">
        <v>3245</v>
      </c>
      <c r="LP4234" s="4">
        <v>3436.11</v>
      </c>
      <c r="LQ4234" s="4">
        <v>3527.16</v>
      </c>
      <c r="LR4234" s="4">
        <v>4188.38</v>
      </c>
      <c r="LS4234" s="4">
        <v>5309.87</v>
      </c>
      <c r="LT4234" s="4">
        <v>6089.87</v>
      </c>
    </row>
    <row r="4235" spans="1:332" s="4" customFormat="1" x14ac:dyDescent="0.2">
      <c r="A4235" s="4" t="s">
        <v>5486</v>
      </c>
      <c r="B4235" s="4" t="s">
        <v>713</v>
      </c>
      <c r="C4235" s="4" t="s">
        <v>735</v>
      </c>
      <c r="D4235" s="4" t="s">
        <v>736</v>
      </c>
      <c r="E4235" s="4" t="s">
        <v>5342</v>
      </c>
      <c r="F4235" s="4" t="s">
        <v>5343</v>
      </c>
      <c r="G4235" s="4" t="s">
        <v>412</v>
      </c>
      <c r="H4235" s="4" t="s">
        <v>5344</v>
      </c>
      <c r="I4235" s="4" t="s">
        <v>5345</v>
      </c>
      <c r="KX4235" s="4">
        <v>13</v>
      </c>
      <c r="KY4235" s="4">
        <v>13</v>
      </c>
      <c r="KZ4235" s="4">
        <v>97</v>
      </c>
      <c r="LA4235" s="4">
        <v>97</v>
      </c>
      <c r="LB4235" s="4">
        <v>152</v>
      </c>
      <c r="LC4235" s="4">
        <v>265</v>
      </c>
      <c r="LD4235" s="4">
        <v>284</v>
      </c>
      <c r="LE4235" s="4">
        <v>348</v>
      </c>
      <c r="LF4235" s="4">
        <v>395</v>
      </c>
      <c r="LG4235" s="4">
        <v>420.7</v>
      </c>
      <c r="LH4235" s="4">
        <v>422.7</v>
      </c>
      <c r="LI4235" s="4">
        <v>509.7</v>
      </c>
      <c r="LJ4235" s="4">
        <v>702.7</v>
      </c>
      <c r="LK4235" s="4">
        <v>815.7</v>
      </c>
      <c r="LL4235" s="4">
        <v>856.7</v>
      </c>
      <c r="LM4235" s="4">
        <v>864.7</v>
      </c>
      <c r="LN4235" s="4">
        <v>880.7</v>
      </c>
      <c r="LO4235" s="4">
        <v>1204.7</v>
      </c>
      <c r="LP4235" s="4">
        <v>1707.7</v>
      </c>
      <c r="LQ4235" s="4">
        <v>2911.7</v>
      </c>
      <c r="LR4235" s="4">
        <v>4027.7</v>
      </c>
      <c r="LS4235" s="4">
        <v>5042.7</v>
      </c>
      <c r="LT4235" s="4">
        <v>5067.7</v>
      </c>
    </row>
    <row r="4236" spans="1:332" s="4" customFormat="1" x14ac:dyDescent="0.2">
      <c r="A4236" s="4" t="s">
        <v>5341</v>
      </c>
      <c r="B4236" s="4" t="s">
        <v>713</v>
      </c>
      <c r="C4236" s="4" t="s">
        <v>1892</v>
      </c>
      <c r="D4236" s="4" t="s">
        <v>1893</v>
      </c>
      <c r="E4236" s="4" t="s">
        <v>5342</v>
      </c>
      <c r="F4236" s="4" t="s">
        <v>5343</v>
      </c>
      <c r="G4236" s="4" t="s">
        <v>412</v>
      </c>
      <c r="H4236" s="4" t="s">
        <v>5344</v>
      </c>
      <c r="I4236" s="4" t="s">
        <v>5345</v>
      </c>
      <c r="KX4236" s="4">
        <v>0</v>
      </c>
      <c r="KY4236" s="4">
        <v>0</v>
      </c>
      <c r="KZ4236" s="4">
        <v>0</v>
      </c>
      <c r="LA4236" s="4">
        <v>0</v>
      </c>
      <c r="LB4236" s="4">
        <v>0</v>
      </c>
      <c r="LC4236" s="4">
        <v>0</v>
      </c>
      <c r="LD4236" s="4">
        <v>0</v>
      </c>
      <c r="LE4236" s="4">
        <v>0</v>
      </c>
      <c r="LF4236" s="4">
        <v>0</v>
      </c>
      <c r="LG4236" s="4">
        <v>0</v>
      </c>
      <c r="LH4236" s="4">
        <v>0</v>
      </c>
      <c r="LI4236" s="4">
        <v>0</v>
      </c>
      <c r="LJ4236" s="4">
        <v>0</v>
      </c>
      <c r="LK4236" s="4">
        <v>7.0000000000000007E-2</v>
      </c>
      <c r="LL4236" s="4">
        <v>7.0000000000000007E-2</v>
      </c>
      <c r="LM4236" s="4">
        <v>7.0000000000000007E-2</v>
      </c>
      <c r="LN4236" s="4">
        <v>7.0000000000000007E-2</v>
      </c>
      <c r="LO4236" s="4">
        <v>7.0000000000000007E-2</v>
      </c>
      <c r="LP4236" s="4">
        <v>0.17</v>
      </c>
      <c r="LQ4236" s="4">
        <v>0.2</v>
      </c>
      <c r="LR4236" s="4">
        <v>0.2</v>
      </c>
      <c r="LS4236" s="4">
        <v>0.2</v>
      </c>
      <c r="LT4236" s="4">
        <v>0.2</v>
      </c>
    </row>
    <row r="4237" spans="1:332" s="4" customFormat="1" x14ac:dyDescent="0.2">
      <c r="A4237" s="4" t="s">
        <v>5459</v>
      </c>
      <c r="B4237" s="4" t="s">
        <v>713</v>
      </c>
      <c r="C4237" s="4" t="s">
        <v>1841</v>
      </c>
      <c r="D4237" s="4" t="s">
        <v>1842</v>
      </c>
      <c r="E4237" s="4" t="s">
        <v>5342</v>
      </c>
      <c r="F4237" s="4" t="s">
        <v>5343</v>
      </c>
      <c r="G4237" s="4" t="s">
        <v>412</v>
      </c>
      <c r="H4237" s="4" t="s">
        <v>5344</v>
      </c>
      <c r="I4237" s="4" t="s">
        <v>5345</v>
      </c>
      <c r="KX4237" s="4">
        <v>0</v>
      </c>
      <c r="KY4237" s="4">
        <v>0</v>
      </c>
      <c r="KZ4237" s="4">
        <v>0</v>
      </c>
      <c r="LA4237" s="4">
        <v>0</v>
      </c>
      <c r="LB4237" s="4">
        <v>0</v>
      </c>
      <c r="LC4237" s="4">
        <v>0</v>
      </c>
      <c r="LD4237" s="4">
        <v>0</v>
      </c>
      <c r="LE4237" s="4">
        <v>0</v>
      </c>
      <c r="LF4237" s="4">
        <v>0</v>
      </c>
      <c r="LG4237" s="4">
        <v>0</v>
      </c>
      <c r="LH4237" s="4">
        <v>0</v>
      </c>
      <c r="LI4237" s="4">
        <v>0</v>
      </c>
      <c r="LJ4237" s="4">
        <v>0</v>
      </c>
      <c r="LK4237" s="4">
        <v>0</v>
      </c>
      <c r="LL4237" s="4">
        <v>0</v>
      </c>
      <c r="LM4237" s="4">
        <v>0</v>
      </c>
      <c r="LN4237" s="4">
        <v>0</v>
      </c>
      <c r="LO4237" s="4">
        <v>0</v>
      </c>
      <c r="LP4237" s="4">
        <v>0</v>
      </c>
      <c r="LQ4237" s="4">
        <v>0</v>
      </c>
      <c r="LR4237" s="4">
        <v>0</v>
      </c>
      <c r="LS4237" s="4">
        <v>0</v>
      </c>
      <c r="LT4237" s="4">
        <v>0</v>
      </c>
    </row>
    <row r="4238" spans="1:332" s="4" customFormat="1" x14ac:dyDescent="0.2">
      <c r="A4238" s="4" t="s">
        <v>5483</v>
      </c>
      <c r="B4238" s="4" t="s">
        <v>713</v>
      </c>
      <c r="C4238" s="4" t="s">
        <v>3174</v>
      </c>
      <c r="D4238" s="4" t="s">
        <v>3175</v>
      </c>
      <c r="E4238" s="4" t="s">
        <v>5342</v>
      </c>
      <c r="F4238" s="4" t="s">
        <v>5343</v>
      </c>
      <c r="G4238" s="4" t="s">
        <v>412</v>
      </c>
      <c r="H4238" s="4" t="s">
        <v>5344</v>
      </c>
      <c r="I4238" s="4" t="s">
        <v>5345</v>
      </c>
      <c r="KX4238" s="4">
        <v>0</v>
      </c>
      <c r="KY4238" s="4">
        <v>0</v>
      </c>
      <c r="KZ4238" s="4">
        <v>0</v>
      </c>
      <c r="LA4238" s="4">
        <v>0</v>
      </c>
      <c r="LB4238" s="4">
        <v>0</v>
      </c>
      <c r="LC4238" s="4">
        <v>0</v>
      </c>
      <c r="LD4238" s="4">
        <v>0</v>
      </c>
      <c r="LE4238" s="4">
        <v>0</v>
      </c>
      <c r="LF4238" s="4">
        <v>0</v>
      </c>
      <c r="LG4238" s="4">
        <v>0</v>
      </c>
      <c r="LH4238" s="4">
        <v>0</v>
      </c>
      <c r="LI4238" s="4">
        <v>0</v>
      </c>
      <c r="LJ4238" s="4">
        <v>0</v>
      </c>
      <c r="LK4238" s="4">
        <v>0</v>
      </c>
      <c r="LL4238" s="4">
        <v>0</v>
      </c>
      <c r="LM4238" s="4">
        <v>0</v>
      </c>
      <c r="LN4238" s="4">
        <v>0</v>
      </c>
      <c r="LO4238" s="4">
        <v>0</v>
      </c>
      <c r="LP4238" s="4">
        <v>0</v>
      </c>
      <c r="LQ4238" s="4">
        <v>0</v>
      </c>
      <c r="LR4238" s="4">
        <v>0</v>
      </c>
      <c r="LS4238" s="4">
        <v>0</v>
      </c>
      <c r="LT4238" s="4">
        <v>0</v>
      </c>
    </row>
    <row r="4239" spans="1:332" s="4" customFormat="1" x14ac:dyDescent="0.2">
      <c r="A4239" s="4" t="s">
        <v>5510</v>
      </c>
      <c r="B4239" s="4" t="s">
        <v>713</v>
      </c>
      <c r="C4239" s="4" t="s">
        <v>882</v>
      </c>
      <c r="D4239" s="4" t="s">
        <v>883</v>
      </c>
      <c r="E4239" s="4" t="s">
        <v>5342</v>
      </c>
      <c r="F4239" s="4" t="s">
        <v>5343</v>
      </c>
      <c r="G4239" s="4" t="s">
        <v>412</v>
      </c>
      <c r="H4239" s="4" t="s">
        <v>5344</v>
      </c>
      <c r="I4239" s="4" t="s">
        <v>5345</v>
      </c>
      <c r="KX4239" s="4">
        <v>36</v>
      </c>
      <c r="KY4239" s="4">
        <v>36</v>
      </c>
      <c r="KZ4239" s="4">
        <v>54</v>
      </c>
      <c r="LA4239" s="4">
        <v>71</v>
      </c>
      <c r="LB4239" s="4">
        <v>165</v>
      </c>
      <c r="LC4239" s="4">
        <v>167</v>
      </c>
      <c r="LD4239" s="4">
        <v>168</v>
      </c>
      <c r="LE4239" s="4">
        <v>319</v>
      </c>
      <c r="LF4239" s="4">
        <v>321</v>
      </c>
      <c r="LG4239" s="4">
        <v>512</v>
      </c>
      <c r="LH4239" s="4">
        <v>539</v>
      </c>
      <c r="LI4239" s="4">
        <v>622</v>
      </c>
      <c r="LJ4239" s="4">
        <v>622</v>
      </c>
      <c r="LK4239" s="4">
        <v>622</v>
      </c>
      <c r="LL4239" s="4">
        <v>681</v>
      </c>
      <c r="LM4239" s="4">
        <v>688</v>
      </c>
      <c r="LN4239" s="4">
        <v>689</v>
      </c>
      <c r="LO4239" s="4">
        <v>689</v>
      </c>
      <c r="LP4239" s="4">
        <v>689</v>
      </c>
      <c r="LQ4239" s="4">
        <v>689</v>
      </c>
      <c r="LR4239" s="4">
        <v>689</v>
      </c>
      <c r="LS4239" s="4">
        <v>912</v>
      </c>
      <c r="LT4239" s="4">
        <v>912</v>
      </c>
    </row>
    <row r="4240" spans="1:332" s="4" customFormat="1" x14ac:dyDescent="0.2">
      <c r="A4240" s="4" t="s">
        <v>5487</v>
      </c>
      <c r="B4240" s="4" t="s">
        <v>713</v>
      </c>
      <c r="C4240" s="4" t="s">
        <v>1896</v>
      </c>
      <c r="D4240" s="4" t="s">
        <v>1897</v>
      </c>
      <c r="E4240" s="4" t="s">
        <v>5342</v>
      </c>
      <c r="F4240" s="4" t="s">
        <v>5343</v>
      </c>
      <c r="G4240" s="4" t="s">
        <v>412</v>
      </c>
      <c r="H4240" s="4" t="s">
        <v>5344</v>
      </c>
      <c r="I4240" s="4" t="s">
        <v>5345</v>
      </c>
      <c r="KX4240" s="4">
        <v>0</v>
      </c>
      <c r="KY4240" s="4">
        <v>0</v>
      </c>
      <c r="KZ4240" s="4">
        <v>0</v>
      </c>
      <c r="LA4240" s="4">
        <v>0</v>
      </c>
      <c r="LB4240" s="4">
        <v>0</v>
      </c>
      <c r="LC4240" s="4">
        <v>0</v>
      </c>
      <c r="LD4240" s="4">
        <v>0</v>
      </c>
      <c r="LE4240" s="4">
        <v>0</v>
      </c>
      <c r="LF4240" s="4">
        <v>0</v>
      </c>
      <c r="LG4240" s="4">
        <v>0</v>
      </c>
      <c r="LH4240" s="4">
        <v>0</v>
      </c>
      <c r="LI4240" s="4">
        <v>0</v>
      </c>
      <c r="LJ4240" s="4">
        <v>0</v>
      </c>
      <c r="LK4240" s="4">
        <v>0</v>
      </c>
      <c r="LL4240" s="4">
        <v>0</v>
      </c>
      <c r="LM4240" s="4">
        <v>0</v>
      </c>
      <c r="LN4240" s="4">
        <v>0</v>
      </c>
      <c r="LO4240" s="4">
        <v>0</v>
      </c>
      <c r="LP4240" s="4">
        <v>0</v>
      </c>
      <c r="LQ4240" s="4">
        <v>50</v>
      </c>
      <c r="LR4240" s="4">
        <v>50</v>
      </c>
      <c r="LS4240" s="4">
        <v>50</v>
      </c>
      <c r="LT4240" s="4">
        <v>50</v>
      </c>
    </row>
    <row r="4241" spans="1:332" s="4" customFormat="1" x14ac:dyDescent="0.2">
      <c r="A4241" s="4" t="s">
        <v>5493</v>
      </c>
      <c r="B4241" s="4" t="s">
        <v>713</v>
      </c>
      <c r="C4241" s="4" t="s">
        <v>781</v>
      </c>
      <c r="D4241" s="4" t="s">
        <v>782</v>
      </c>
      <c r="E4241" s="4" t="s">
        <v>5342</v>
      </c>
      <c r="F4241" s="4" t="s">
        <v>5343</v>
      </c>
      <c r="G4241" s="4" t="s">
        <v>412</v>
      </c>
      <c r="H4241" s="4" t="s">
        <v>5344</v>
      </c>
      <c r="I4241" s="4" t="s">
        <v>5345</v>
      </c>
      <c r="KX4241" s="4">
        <v>0</v>
      </c>
      <c r="KY4241" s="4">
        <v>0</v>
      </c>
      <c r="KZ4241" s="4">
        <v>0</v>
      </c>
      <c r="LA4241" s="4">
        <v>0</v>
      </c>
      <c r="LB4241" s="4">
        <v>0</v>
      </c>
      <c r="LC4241" s="4">
        <v>0</v>
      </c>
      <c r="LD4241" s="4">
        <v>0</v>
      </c>
      <c r="LE4241" s="4">
        <v>0</v>
      </c>
      <c r="LF4241" s="4">
        <v>0</v>
      </c>
      <c r="LG4241" s="4">
        <v>0</v>
      </c>
      <c r="LH4241" s="4">
        <v>0</v>
      </c>
      <c r="LI4241" s="4">
        <v>0</v>
      </c>
      <c r="LJ4241" s="4">
        <v>0</v>
      </c>
      <c r="LK4241" s="4">
        <v>20</v>
      </c>
      <c r="LL4241" s="4">
        <v>55</v>
      </c>
      <c r="LM4241" s="4">
        <v>252.5</v>
      </c>
      <c r="LN4241" s="4">
        <v>270</v>
      </c>
      <c r="LO4241" s="4">
        <v>270</v>
      </c>
      <c r="LP4241" s="4">
        <v>270</v>
      </c>
      <c r="LQ4241" s="4">
        <v>270</v>
      </c>
      <c r="LR4241" s="4">
        <v>270</v>
      </c>
      <c r="LS4241" s="4">
        <v>270</v>
      </c>
      <c r="LT4241" s="4">
        <v>270</v>
      </c>
    </row>
    <row r="4242" spans="1:332" s="4" customFormat="1" x14ac:dyDescent="0.2">
      <c r="A4242" s="4" t="s">
        <v>5367</v>
      </c>
      <c r="B4242" s="4" t="s">
        <v>713</v>
      </c>
      <c r="C4242" s="4" t="s">
        <v>899</v>
      </c>
      <c r="D4242" s="4" t="s">
        <v>900</v>
      </c>
      <c r="E4242" s="4" t="s">
        <v>5342</v>
      </c>
      <c r="F4242" s="4" t="s">
        <v>5343</v>
      </c>
      <c r="G4242" s="4" t="s">
        <v>412</v>
      </c>
      <c r="H4242" s="4" t="s">
        <v>5344</v>
      </c>
      <c r="I4242" s="4" t="s">
        <v>5345</v>
      </c>
      <c r="KX4242" s="4">
        <v>0.7</v>
      </c>
      <c r="KY4242" s="4">
        <v>0.7</v>
      </c>
      <c r="KZ4242" s="4">
        <v>0.7</v>
      </c>
      <c r="LA4242" s="4">
        <v>0.7</v>
      </c>
      <c r="LB4242" s="4">
        <v>0.7</v>
      </c>
      <c r="LC4242" s="4">
        <v>0.7</v>
      </c>
      <c r="LD4242" s="4">
        <v>0.7</v>
      </c>
      <c r="LE4242" s="4">
        <v>0.7</v>
      </c>
      <c r="LF4242" s="4">
        <v>0.7</v>
      </c>
      <c r="LG4242" s="4">
        <v>0.7</v>
      </c>
      <c r="LH4242" s="4">
        <v>0.7</v>
      </c>
      <c r="LI4242" s="4">
        <v>0.7</v>
      </c>
      <c r="LJ4242" s="4">
        <v>0.7</v>
      </c>
      <c r="LK4242" s="4">
        <v>0.7</v>
      </c>
      <c r="LL4242" s="4">
        <v>142.69999999999999</v>
      </c>
      <c r="LM4242" s="4">
        <v>239.8</v>
      </c>
      <c r="LN4242" s="4">
        <v>239.95</v>
      </c>
      <c r="LO4242" s="4">
        <v>239.95</v>
      </c>
      <c r="LP4242" s="4">
        <v>372.25</v>
      </c>
      <c r="LQ4242" s="4">
        <v>372.25</v>
      </c>
      <c r="LR4242" s="4">
        <v>408.99</v>
      </c>
      <c r="LS4242" s="4">
        <v>408.99</v>
      </c>
      <c r="LT4242" s="4">
        <v>408.99</v>
      </c>
    </row>
    <row r="4243" spans="1:332" s="4" customFormat="1" x14ac:dyDescent="0.2">
      <c r="A4243" s="4" t="s">
        <v>5396</v>
      </c>
      <c r="B4243" s="4" t="s">
        <v>713</v>
      </c>
      <c r="C4243" s="4" t="s">
        <v>1824</v>
      </c>
      <c r="D4243" s="4" t="s">
        <v>1825</v>
      </c>
      <c r="E4243" s="4" t="s">
        <v>5342</v>
      </c>
      <c r="F4243" s="4" t="s">
        <v>5343</v>
      </c>
      <c r="G4243" s="4" t="s">
        <v>412</v>
      </c>
      <c r="H4243" s="4" t="s">
        <v>5344</v>
      </c>
      <c r="I4243" s="4" t="s">
        <v>5345</v>
      </c>
      <c r="KX4243" s="4">
        <v>0.12</v>
      </c>
      <c r="KY4243" s="4">
        <v>0.12</v>
      </c>
      <c r="KZ4243" s="4">
        <v>0.12</v>
      </c>
      <c r="LA4243" s="4">
        <v>0.12</v>
      </c>
      <c r="LB4243" s="4">
        <v>0.14000000000000001</v>
      </c>
      <c r="LC4243" s="4">
        <v>0.14000000000000001</v>
      </c>
      <c r="LD4243" s="4">
        <v>0.14000000000000001</v>
      </c>
      <c r="LE4243" s="4">
        <v>0.16</v>
      </c>
      <c r="LF4243" s="4">
        <v>0.37</v>
      </c>
      <c r="LG4243" s="4">
        <v>0.37</v>
      </c>
      <c r="LH4243" s="4">
        <v>0.25</v>
      </c>
      <c r="LI4243" s="4">
        <v>0.25</v>
      </c>
      <c r="LJ4243" s="4">
        <v>0.25</v>
      </c>
      <c r="LK4243" s="4">
        <v>0.25</v>
      </c>
      <c r="LL4243" s="4">
        <v>0.25</v>
      </c>
      <c r="LM4243" s="4">
        <v>0.25</v>
      </c>
      <c r="LN4243" s="4">
        <v>0.25</v>
      </c>
      <c r="LO4243" s="4">
        <v>0.25</v>
      </c>
      <c r="LP4243" s="4">
        <v>0.25</v>
      </c>
      <c r="LQ4243" s="4">
        <v>0.25</v>
      </c>
      <c r="LR4243" s="4">
        <v>0.25</v>
      </c>
      <c r="LS4243" s="4">
        <v>0.25</v>
      </c>
      <c r="LT4243" s="4">
        <v>0.25</v>
      </c>
    </row>
    <row r="4244" spans="1:332" s="4" customFormat="1" x14ac:dyDescent="0.2">
      <c r="A4244" s="4" t="s">
        <v>5455</v>
      </c>
      <c r="B4244" s="4" t="s">
        <v>713</v>
      </c>
      <c r="C4244" s="4" t="s">
        <v>1448</v>
      </c>
      <c r="D4244" s="4" t="s">
        <v>1449</v>
      </c>
      <c r="E4244" s="4" t="s">
        <v>5342</v>
      </c>
      <c r="F4244" s="4" t="s">
        <v>5343</v>
      </c>
      <c r="G4244" s="4" t="s">
        <v>412</v>
      </c>
      <c r="H4244" s="4" t="s">
        <v>5344</v>
      </c>
      <c r="I4244" s="4" t="s">
        <v>5345</v>
      </c>
      <c r="KX4244" s="4">
        <v>0</v>
      </c>
      <c r="KY4244" s="4">
        <v>0</v>
      </c>
      <c r="KZ4244" s="4">
        <v>0</v>
      </c>
      <c r="LA4244" s="4">
        <v>0</v>
      </c>
      <c r="LB4244" s="4">
        <v>0</v>
      </c>
      <c r="LC4244" s="4">
        <v>0</v>
      </c>
      <c r="LD4244" s="4">
        <v>0</v>
      </c>
      <c r="LE4244" s="4">
        <v>0</v>
      </c>
      <c r="LF4244" s="4">
        <v>0</v>
      </c>
      <c r="LG4244" s="4">
        <v>0</v>
      </c>
      <c r="LH4244" s="4">
        <v>0</v>
      </c>
      <c r="LI4244" s="4">
        <v>0</v>
      </c>
      <c r="LJ4244" s="4">
        <v>0</v>
      </c>
      <c r="LK4244" s="4">
        <v>0</v>
      </c>
      <c r="LL4244" s="4">
        <v>0</v>
      </c>
      <c r="LM4244" s="4">
        <v>0</v>
      </c>
      <c r="LN4244" s="4">
        <v>0</v>
      </c>
      <c r="LO4244" s="4">
        <v>0</v>
      </c>
      <c r="LP4244" s="4">
        <v>0</v>
      </c>
      <c r="LQ4244" s="4">
        <v>0</v>
      </c>
      <c r="LR4244" s="4">
        <v>0</v>
      </c>
      <c r="LS4244" s="4">
        <v>0</v>
      </c>
      <c r="LT4244" s="4">
        <v>0</v>
      </c>
    </row>
    <row r="4245" spans="1:332" s="4" customFormat="1" x14ac:dyDescent="0.2">
      <c r="A4245" s="4" t="s">
        <v>5369</v>
      </c>
      <c r="B4245" s="4" t="s">
        <v>713</v>
      </c>
      <c r="C4245" s="4" t="s">
        <v>790</v>
      </c>
      <c r="D4245" s="4" t="s">
        <v>791</v>
      </c>
      <c r="E4245" s="4" t="s">
        <v>5342</v>
      </c>
      <c r="F4245" s="4" t="s">
        <v>5343</v>
      </c>
      <c r="G4245" s="4" t="s">
        <v>412</v>
      </c>
      <c r="H4245" s="4" t="s">
        <v>5344</v>
      </c>
      <c r="I4245" s="4" t="s">
        <v>5345</v>
      </c>
      <c r="KX4245" s="4">
        <v>0</v>
      </c>
      <c r="KY4245" s="4">
        <v>0</v>
      </c>
      <c r="KZ4245" s="4">
        <v>0</v>
      </c>
      <c r="LA4245" s="4">
        <v>0</v>
      </c>
      <c r="LB4245" s="4">
        <v>0</v>
      </c>
      <c r="LC4245" s="4">
        <v>33</v>
      </c>
      <c r="LD4245" s="4">
        <v>33</v>
      </c>
      <c r="LE4245" s="4">
        <v>33</v>
      </c>
      <c r="LF4245" s="4">
        <v>33</v>
      </c>
      <c r="LG4245" s="4">
        <v>33</v>
      </c>
      <c r="LH4245" s="4">
        <v>33</v>
      </c>
      <c r="LI4245" s="4">
        <v>33</v>
      </c>
      <c r="LJ4245" s="4">
        <v>33</v>
      </c>
      <c r="LK4245" s="4">
        <v>33</v>
      </c>
      <c r="LL4245" s="4">
        <v>336.9</v>
      </c>
      <c r="LM4245" s="4">
        <v>426.9</v>
      </c>
      <c r="LN4245" s="4">
        <v>426.9</v>
      </c>
      <c r="LO4245" s="4">
        <v>426.9</v>
      </c>
      <c r="LP4245" s="4">
        <v>426.9</v>
      </c>
      <c r="LQ4245" s="4">
        <v>442.9</v>
      </c>
      <c r="LR4245" s="4">
        <v>442.9</v>
      </c>
      <c r="LS4245" s="4">
        <v>442.9</v>
      </c>
      <c r="LT4245" s="4">
        <v>442.9</v>
      </c>
    </row>
    <row r="4246" spans="1:332" s="4" customFormat="1" x14ac:dyDescent="0.2">
      <c r="A4246" s="4" t="s">
        <v>5488</v>
      </c>
      <c r="B4246" s="4" t="s">
        <v>713</v>
      </c>
      <c r="C4246" s="4" t="s">
        <v>1576</v>
      </c>
      <c r="D4246" s="4" t="s">
        <v>1577</v>
      </c>
      <c r="E4246" s="4" t="s">
        <v>5342</v>
      </c>
      <c r="F4246" s="4" t="s">
        <v>5343</v>
      </c>
      <c r="G4246" s="4" t="s">
        <v>412</v>
      </c>
      <c r="H4246" s="4" t="s">
        <v>5344</v>
      </c>
      <c r="I4246" s="4" t="s">
        <v>5345</v>
      </c>
      <c r="KX4246" s="4">
        <v>0</v>
      </c>
      <c r="KY4246" s="4">
        <v>0</v>
      </c>
      <c r="KZ4246" s="4">
        <v>0</v>
      </c>
      <c r="LA4246" s="4">
        <v>0</v>
      </c>
      <c r="LB4246" s="4">
        <v>0</v>
      </c>
      <c r="LC4246" s="4">
        <v>0</v>
      </c>
      <c r="LD4246" s="4">
        <v>0</v>
      </c>
      <c r="LE4246" s="4">
        <v>0</v>
      </c>
      <c r="LF4246" s="4">
        <v>6</v>
      </c>
      <c r="LG4246" s="4">
        <v>6</v>
      </c>
      <c r="LH4246" s="4">
        <v>6</v>
      </c>
      <c r="LI4246" s="4">
        <v>6</v>
      </c>
      <c r="LJ4246" s="4">
        <v>56.16</v>
      </c>
      <c r="LK4246" s="4">
        <v>106.06</v>
      </c>
      <c r="LL4246" s="4">
        <v>205.56</v>
      </c>
      <c r="LM4246" s="4">
        <v>308.35000000000002</v>
      </c>
      <c r="LN4246" s="4">
        <v>590.66</v>
      </c>
      <c r="LO4246" s="4">
        <v>789.16</v>
      </c>
      <c r="LP4246" s="4">
        <v>1185.8599999999999</v>
      </c>
      <c r="LQ4246" s="4">
        <v>1235.8599999999999</v>
      </c>
      <c r="LR4246" s="4">
        <v>1235.8599999999999</v>
      </c>
      <c r="LS4246" s="4">
        <v>1335.16</v>
      </c>
      <c r="LT4246" s="4">
        <v>1435.16</v>
      </c>
    </row>
    <row r="4247" spans="1:332" s="4" customFormat="1" x14ac:dyDescent="0.2">
      <c r="A4247" s="4" t="s">
        <v>5370</v>
      </c>
      <c r="B4247" s="4" t="s">
        <v>713</v>
      </c>
      <c r="C4247" s="4" t="s">
        <v>1122</v>
      </c>
      <c r="D4247" s="4" t="s">
        <v>1123</v>
      </c>
      <c r="E4247" s="4" t="s">
        <v>5342</v>
      </c>
      <c r="F4247" s="4" t="s">
        <v>5343</v>
      </c>
      <c r="G4247" s="4" t="s">
        <v>412</v>
      </c>
      <c r="H4247" s="4" t="s">
        <v>5344</v>
      </c>
      <c r="I4247" s="4" t="s">
        <v>5345</v>
      </c>
      <c r="KX4247" s="4">
        <v>4</v>
      </c>
      <c r="KY4247" s="4">
        <v>19</v>
      </c>
      <c r="KZ4247" s="4">
        <v>32</v>
      </c>
      <c r="LA4247" s="4">
        <v>35</v>
      </c>
      <c r="LB4247" s="4">
        <v>40</v>
      </c>
      <c r="LC4247" s="4">
        <v>121</v>
      </c>
      <c r="LD4247" s="4">
        <v>172</v>
      </c>
      <c r="LE4247" s="4">
        <v>306</v>
      </c>
      <c r="LF4247" s="4">
        <v>526</v>
      </c>
      <c r="LG4247" s="4">
        <v>709</v>
      </c>
      <c r="LH4247" s="4">
        <v>1108</v>
      </c>
      <c r="LI4247" s="4">
        <v>1800</v>
      </c>
      <c r="LJ4247" s="4">
        <v>2564</v>
      </c>
      <c r="LK4247" s="4">
        <v>3429</v>
      </c>
      <c r="LL4247" s="4">
        <v>3836</v>
      </c>
      <c r="LM4247" s="4">
        <v>4886</v>
      </c>
      <c r="LN4247" s="4">
        <v>5747</v>
      </c>
      <c r="LO4247" s="4">
        <v>5759.36</v>
      </c>
      <c r="LP4247" s="4">
        <v>5766.08</v>
      </c>
      <c r="LQ4247" s="4">
        <v>5836.82</v>
      </c>
      <c r="LR4247" s="4">
        <v>6298.25</v>
      </c>
      <c r="LS4247" s="4">
        <v>6967.34</v>
      </c>
      <c r="LT4247" s="4">
        <v>7987.34</v>
      </c>
    </row>
    <row r="4248" spans="1:332" s="4" customFormat="1" x14ac:dyDescent="0.2">
      <c r="A4248" s="4" t="s">
        <v>5348</v>
      </c>
      <c r="B4248" s="4" t="s">
        <v>713</v>
      </c>
      <c r="C4248" s="4" t="s">
        <v>5349</v>
      </c>
      <c r="D4248" s="4" t="s">
        <v>5350</v>
      </c>
      <c r="E4248" s="4" t="s">
        <v>5342</v>
      </c>
      <c r="F4248" s="4" t="s">
        <v>5343</v>
      </c>
      <c r="G4248" s="4" t="s">
        <v>412</v>
      </c>
      <c r="H4248" s="4" t="s">
        <v>5344</v>
      </c>
      <c r="I4248" s="4" t="s">
        <v>5345</v>
      </c>
      <c r="KX4248" s="4">
        <v>0</v>
      </c>
      <c r="KY4248" s="4">
        <v>0</v>
      </c>
      <c r="KZ4248" s="4">
        <v>0</v>
      </c>
      <c r="LA4248" s="4">
        <v>0</v>
      </c>
      <c r="LB4248" s="4">
        <v>0</v>
      </c>
      <c r="LC4248" s="4">
        <v>0</v>
      </c>
      <c r="LD4248" s="4">
        <v>0</v>
      </c>
      <c r="LE4248" s="4">
        <v>0</v>
      </c>
      <c r="LF4248" s="4">
        <v>0.6</v>
      </c>
      <c r="LG4248" s="4">
        <v>0.6</v>
      </c>
      <c r="LH4248" s="4">
        <v>0.6</v>
      </c>
      <c r="LI4248" s="4">
        <v>0.6</v>
      </c>
      <c r="LJ4248" s="4">
        <v>0.6</v>
      </c>
      <c r="LK4248" s="4">
        <v>0.6</v>
      </c>
      <c r="LL4248" s="4">
        <v>0</v>
      </c>
      <c r="LM4248" s="4">
        <v>0</v>
      </c>
      <c r="LN4248" s="4">
        <v>0</v>
      </c>
      <c r="LO4248" s="4">
        <v>0</v>
      </c>
      <c r="LP4248" s="4">
        <v>0</v>
      </c>
      <c r="LQ4248" s="4">
        <v>0</v>
      </c>
      <c r="LR4248" s="4">
        <v>0</v>
      </c>
      <c r="LS4248" s="4">
        <v>0</v>
      </c>
      <c r="LT4248" s="4">
        <v>0</v>
      </c>
    </row>
    <row r="4249" spans="1:332" s="4" customFormat="1" x14ac:dyDescent="0.2">
      <c r="A4249" s="4" t="s">
        <v>5372</v>
      </c>
      <c r="B4249" s="4" t="s">
        <v>713</v>
      </c>
      <c r="C4249" s="4" t="s">
        <v>1910</v>
      </c>
      <c r="D4249" s="4" t="s">
        <v>1911</v>
      </c>
      <c r="E4249" s="4" t="s">
        <v>5342</v>
      </c>
      <c r="F4249" s="4" t="s">
        <v>5343</v>
      </c>
      <c r="G4249" s="4" t="s">
        <v>412</v>
      </c>
      <c r="H4249" s="4" t="s">
        <v>5344</v>
      </c>
      <c r="I4249" s="4" t="s">
        <v>5345</v>
      </c>
      <c r="KX4249" s="4">
        <v>0</v>
      </c>
      <c r="KY4249" s="4">
        <v>0</v>
      </c>
      <c r="KZ4249" s="4">
        <v>0</v>
      </c>
      <c r="LA4249" s="4">
        <v>0</v>
      </c>
      <c r="LB4249" s="4">
        <v>0</v>
      </c>
      <c r="LC4249" s="4">
        <v>0</v>
      </c>
      <c r="LD4249" s="4">
        <v>0</v>
      </c>
      <c r="LE4249" s="4">
        <v>0</v>
      </c>
      <c r="LF4249" s="4">
        <v>0</v>
      </c>
      <c r="LG4249" s="4">
        <v>0</v>
      </c>
      <c r="LH4249" s="4">
        <v>0</v>
      </c>
      <c r="LI4249" s="4">
        <v>0.01</v>
      </c>
      <c r="LJ4249" s="4">
        <v>99.81</v>
      </c>
      <c r="LK4249" s="4">
        <v>99.8</v>
      </c>
      <c r="LL4249" s="4">
        <v>99.02</v>
      </c>
      <c r="LM4249" s="4">
        <v>100.42</v>
      </c>
      <c r="LN4249" s="4">
        <v>99.02</v>
      </c>
      <c r="LO4249" s="4">
        <v>99.02</v>
      </c>
      <c r="LP4249" s="4">
        <v>99.04</v>
      </c>
      <c r="LQ4249" s="4">
        <v>99.04</v>
      </c>
      <c r="LR4249" s="4">
        <v>99.04</v>
      </c>
      <c r="LS4249" s="4">
        <v>99.04</v>
      </c>
      <c r="LT4249" s="4">
        <v>99.04</v>
      </c>
    </row>
    <row r="4250" spans="1:332" s="4" customFormat="1" x14ac:dyDescent="0.2">
      <c r="A4250" s="4" t="s">
        <v>5395</v>
      </c>
      <c r="B4250" s="4" t="s">
        <v>713</v>
      </c>
      <c r="C4250" s="4" t="s">
        <v>2227</v>
      </c>
      <c r="D4250" s="4" t="s">
        <v>4740</v>
      </c>
      <c r="E4250" s="4" t="s">
        <v>5342</v>
      </c>
      <c r="F4250" s="4" t="s">
        <v>5343</v>
      </c>
      <c r="G4250" s="4" t="s">
        <v>412</v>
      </c>
      <c r="H4250" s="4" t="s">
        <v>5344</v>
      </c>
      <c r="I4250" s="4" t="s">
        <v>5345</v>
      </c>
      <c r="KX4250" s="4">
        <v>0</v>
      </c>
      <c r="KY4250" s="4">
        <v>0</v>
      </c>
      <c r="KZ4250" s="4">
        <v>0</v>
      </c>
      <c r="LA4250" s="4">
        <v>0</v>
      </c>
      <c r="LB4250" s="4">
        <v>0</v>
      </c>
      <c r="LC4250" s="4">
        <v>0</v>
      </c>
      <c r="LD4250" s="4">
        <v>0</v>
      </c>
      <c r="LE4250" s="4">
        <v>0</v>
      </c>
      <c r="LF4250" s="4">
        <v>0</v>
      </c>
      <c r="LG4250" s="4">
        <v>0</v>
      </c>
      <c r="LH4250" s="4">
        <v>0</v>
      </c>
      <c r="LI4250" s="4">
        <v>0</v>
      </c>
      <c r="LJ4250" s="4">
        <v>0</v>
      </c>
      <c r="LK4250" s="4">
        <v>0</v>
      </c>
      <c r="LL4250" s="4">
        <v>0</v>
      </c>
      <c r="LM4250" s="4">
        <v>0</v>
      </c>
      <c r="LN4250" s="4">
        <v>0</v>
      </c>
      <c r="LO4250" s="4">
        <v>0</v>
      </c>
      <c r="LP4250" s="4">
        <v>0</v>
      </c>
      <c r="LQ4250" s="4">
        <v>0</v>
      </c>
      <c r="LR4250" s="4">
        <v>0</v>
      </c>
      <c r="LS4250" s="4">
        <v>0</v>
      </c>
      <c r="LT4250" s="4">
        <v>0</v>
      </c>
    </row>
    <row r="4251" spans="1:332" s="4" customFormat="1" x14ac:dyDescent="0.2">
      <c r="A4251" s="4" t="s">
        <v>5371</v>
      </c>
      <c r="B4251" s="4" t="s">
        <v>713</v>
      </c>
      <c r="C4251" s="4" t="s">
        <v>763</v>
      </c>
      <c r="D4251" s="4" t="s">
        <v>764</v>
      </c>
      <c r="E4251" s="4" t="s">
        <v>5342</v>
      </c>
      <c r="F4251" s="4" t="s">
        <v>5343</v>
      </c>
      <c r="G4251" s="4" t="s">
        <v>412</v>
      </c>
      <c r="H4251" s="4" t="s">
        <v>5344</v>
      </c>
      <c r="I4251" s="4" t="s">
        <v>5345</v>
      </c>
      <c r="KX4251" s="4">
        <v>83</v>
      </c>
      <c r="KY4251" s="4">
        <v>125</v>
      </c>
      <c r="KZ4251" s="4">
        <v>190</v>
      </c>
      <c r="LA4251" s="4">
        <v>268</v>
      </c>
      <c r="LB4251" s="4">
        <v>553</v>
      </c>
      <c r="LC4251" s="4">
        <v>1064</v>
      </c>
      <c r="LD4251" s="4">
        <v>1681</v>
      </c>
      <c r="LE4251" s="4">
        <v>2201</v>
      </c>
      <c r="LF4251" s="4">
        <v>2857</v>
      </c>
      <c r="LG4251" s="4">
        <v>3326</v>
      </c>
      <c r="LH4251" s="4">
        <v>3796</v>
      </c>
      <c r="LI4251" s="4">
        <v>4254.3500000000004</v>
      </c>
      <c r="LJ4251" s="4">
        <v>4409.55</v>
      </c>
      <c r="LK4251" s="4">
        <v>4607.95</v>
      </c>
      <c r="LL4251" s="4">
        <v>4854.5600000000004</v>
      </c>
      <c r="LM4251" s="4">
        <v>4934.84</v>
      </c>
      <c r="LN4251" s="4">
        <v>5124.1000000000004</v>
      </c>
      <c r="LO4251" s="4">
        <v>5124.1000000000004</v>
      </c>
      <c r="LP4251" s="4">
        <v>5172.3599999999997</v>
      </c>
      <c r="LQ4251" s="4">
        <v>5214.75</v>
      </c>
      <c r="LR4251" s="4">
        <v>5097.26</v>
      </c>
      <c r="LS4251" s="4">
        <v>5402.33</v>
      </c>
      <c r="LT4251" s="4">
        <v>5430.33</v>
      </c>
    </row>
    <row r="4252" spans="1:332" s="4" customFormat="1" x14ac:dyDescent="0.2">
      <c r="A4252" s="4" t="s">
        <v>5492</v>
      </c>
      <c r="B4252" s="4" t="s">
        <v>713</v>
      </c>
      <c r="C4252" s="4" t="s">
        <v>1900</v>
      </c>
      <c r="D4252" s="4" t="s">
        <v>1901</v>
      </c>
      <c r="E4252" s="4" t="s">
        <v>5342</v>
      </c>
      <c r="F4252" s="4" t="s">
        <v>5343</v>
      </c>
      <c r="G4252" s="4" t="s">
        <v>412</v>
      </c>
      <c r="H4252" s="4" t="s">
        <v>5344</v>
      </c>
      <c r="I4252" s="4" t="s">
        <v>5345</v>
      </c>
      <c r="KX4252" s="4">
        <v>0</v>
      </c>
      <c r="KY4252" s="4">
        <v>0</v>
      </c>
      <c r="KZ4252" s="4">
        <v>0</v>
      </c>
      <c r="LA4252" s="4">
        <v>0</v>
      </c>
      <c r="LB4252" s="4">
        <v>0</v>
      </c>
      <c r="LC4252" s="4">
        <v>0</v>
      </c>
      <c r="LD4252" s="4">
        <v>0</v>
      </c>
      <c r="LE4252" s="4">
        <v>0</v>
      </c>
      <c r="LF4252" s="4">
        <v>0</v>
      </c>
      <c r="LG4252" s="4">
        <v>0</v>
      </c>
      <c r="LH4252" s="4">
        <v>0</v>
      </c>
      <c r="LI4252" s="4">
        <v>0</v>
      </c>
      <c r="LJ4252" s="4">
        <v>0</v>
      </c>
      <c r="LK4252" s="4">
        <v>0</v>
      </c>
      <c r="LL4252" s="4">
        <v>0</v>
      </c>
      <c r="LM4252" s="4">
        <v>0</v>
      </c>
      <c r="LN4252" s="4">
        <v>0</v>
      </c>
      <c r="LO4252" s="4">
        <v>0</v>
      </c>
      <c r="LP4252" s="4">
        <v>0</v>
      </c>
      <c r="LQ4252" s="4">
        <v>0</v>
      </c>
      <c r="LR4252" s="4">
        <v>0</v>
      </c>
      <c r="LS4252" s="4">
        <v>0</v>
      </c>
      <c r="LT4252" s="4">
        <v>0</v>
      </c>
    </row>
    <row r="4253" spans="1:332" s="4" customFormat="1" x14ac:dyDescent="0.2">
      <c r="A4253" s="4" t="s">
        <v>5432</v>
      </c>
      <c r="B4253" s="4" t="s">
        <v>713</v>
      </c>
      <c r="C4253" s="4" t="s">
        <v>807</v>
      </c>
      <c r="D4253" s="4" t="s">
        <v>808</v>
      </c>
      <c r="E4253" s="4" t="s">
        <v>5342</v>
      </c>
      <c r="F4253" s="4" t="s">
        <v>5343</v>
      </c>
      <c r="G4253" s="4" t="s">
        <v>412</v>
      </c>
      <c r="H4253" s="4" t="s">
        <v>5344</v>
      </c>
      <c r="I4253" s="4" t="s">
        <v>5345</v>
      </c>
      <c r="KX4253" s="4">
        <v>0</v>
      </c>
      <c r="KY4253" s="4">
        <v>0</v>
      </c>
      <c r="KZ4253" s="4">
        <v>0</v>
      </c>
      <c r="LA4253" s="4">
        <v>0</v>
      </c>
      <c r="LB4253" s="4">
        <v>0</v>
      </c>
      <c r="LC4253" s="4">
        <v>0</v>
      </c>
      <c r="LD4253" s="4">
        <v>0</v>
      </c>
      <c r="LE4253" s="4">
        <v>0</v>
      </c>
      <c r="LF4253" s="4">
        <v>0</v>
      </c>
      <c r="LG4253" s="4">
        <v>0</v>
      </c>
      <c r="LH4253" s="4">
        <v>0</v>
      </c>
      <c r="LI4253" s="4">
        <v>0</v>
      </c>
      <c r="LJ4253" s="4">
        <v>0</v>
      </c>
      <c r="LK4253" s="4">
        <v>0</v>
      </c>
      <c r="LL4253" s="4">
        <v>0</v>
      </c>
      <c r="LM4253" s="4">
        <v>0</v>
      </c>
      <c r="LN4253" s="4">
        <v>0</v>
      </c>
      <c r="LO4253" s="4">
        <v>0</v>
      </c>
      <c r="LP4253" s="4">
        <v>0</v>
      </c>
      <c r="LQ4253" s="4">
        <v>0</v>
      </c>
      <c r="LR4253" s="4">
        <v>0</v>
      </c>
      <c r="LS4253" s="4">
        <v>0</v>
      </c>
      <c r="LT4253" s="4">
        <v>0</v>
      </c>
    </row>
    <row r="4254" spans="1:332" s="4" customFormat="1" x14ac:dyDescent="0.2">
      <c r="A4254" s="4" t="s">
        <v>5373</v>
      </c>
      <c r="B4254" s="4" t="s">
        <v>713</v>
      </c>
      <c r="C4254" s="4" t="s">
        <v>1913</v>
      </c>
      <c r="D4254" s="4" t="s">
        <v>1914</v>
      </c>
      <c r="E4254" s="4" t="s">
        <v>5342</v>
      </c>
      <c r="F4254" s="4" t="s">
        <v>5343</v>
      </c>
      <c r="G4254" s="4" t="s">
        <v>412</v>
      </c>
      <c r="H4254" s="4" t="s">
        <v>5344</v>
      </c>
      <c r="I4254" s="4" t="s">
        <v>5345</v>
      </c>
      <c r="KX4254" s="4">
        <v>0</v>
      </c>
      <c r="KY4254" s="4">
        <v>0</v>
      </c>
      <c r="KZ4254" s="4">
        <v>0</v>
      </c>
      <c r="LA4254" s="4">
        <v>0</v>
      </c>
      <c r="LB4254" s="4">
        <v>0</v>
      </c>
      <c r="LC4254" s="4">
        <v>0</v>
      </c>
      <c r="LD4254" s="4">
        <v>0</v>
      </c>
      <c r="LE4254" s="4">
        <v>0</v>
      </c>
      <c r="LF4254" s="4">
        <v>0</v>
      </c>
      <c r="LG4254" s="4">
        <v>0</v>
      </c>
      <c r="LH4254" s="4">
        <v>0</v>
      </c>
      <c r="LI4254" s="4">
        <v>0</v>
      </c>
      <c r="LJ4254" s="4">
        <v>0</v>
      </c>
      <c r="LK4254" s="4">
        <v>0</v>
      </c>
      <c r="LL4254" s="4">
        <v>0</v>
      </c>
      <c r="LM4254" s="4">
        <v>0</v>
      </c>
      <c r="LN4254" s="4">
        <v>0</v>
      </c>
      <c r="LO4254" s="4">
        <v>0</v>
      </c>
      <c r="LP4254" s="4">
        <v>0</v>
      </c>
      <c r="LQ4254" s="4">
        <v>0</v>
      </c>
      <c r="LR4254" s="4">
        <v>0</v>
      </c>
      <c r="LS4254" s="4">
        <v>0</v>
      </c>
      <c r="LT4254" s="4">
        <v>0</v>
      </c>
    </row>
    <row r="4255" spans="1:332" s="4" customFormat="1" x14ac:dyDescent="0.2">
      <c r="A4255" s="4" t="s">
        <v>5376</v>
      </c>
      <c r="B4255" s="4" t="s">
        <v>713</v>
      </c>
      <c r="C4255" s="4" t="s">
        <v>5377</v>
      </c>
      <c r="D4255" s="4" t="s">
        <v>5378</v>
      </c>
      <c r="E4255" s="4" t="s">
        <v>5342</v>
      </c>
      <c r="F4255" s="4" t="s">
        <v>5343</v>
      </c>
      <c r="G4255" s="4" t="s">
        <v>412</v>
      </c>
      <c r="H4255" s="4" t="s">
        <v>5344</v>
      </c>
      <c r="I4255" s="4" t="s">
        <v>5345</v>
      </c>
      <c r="KX4255" s="4">
        <v>0</v>
      </c>
      <c r="KY4255" s="4">
        <v>0</v>
      </c>
      <c r="KZ4255" s="4">
        <v>0</v>
      </c>
      <c r="LA4255" s="4">
        <v>0</v>
      </c>
      <c r="LB4255" s="4">
        <v>6.6</v>
      </c>
      <c r="LC4255" s="4">
        <v>10.45</v>
      </c>
      <c r="LD4255" s="4">
        <v>13.48</v>
      </c>
      <c r="LE4255" s="4">
        <v>14.83</v>
      </c>
      <c r="LF4255" s="4">
        <v>14.83</v>
      </c>
      <c r="LG4255" s="4">
        <v>14.83</v>
      </c>
      <c r="LH4255" s="4">
        <v>14.83</v>
      </c>
      <c r="LI4255" s="4">
        <v>14.83</v>
      </c>
      <c r="LJ4255" s="4">
        <v>14.83</v>
      </c>
      <c r="LK4255" s="4">
        <v>14.83</v>
      </c>
      <c r="LL4255" s="4">
        <v>14.83</v>
      </c>
      <c r="LM4255" s="4">
        <v>14.83</v>
      </c>
      <c r="LN4255" s="4">
        <v>16.5</v>
      </c>
      <c r="LO4255" s="4">
        <v>16.5</v>
      </c>
      <c r="LP4255" s="4">
        <v>16.5</v>
      </c>
      <c r="LQ4255" s="4">
        <v>16.5</v>
      </c>
      <c r="LR4255" s="4">
        <v>16.5</v>
      </c>
      <c r="LS4255" s="4">
        <v>16.5</v>
      </c>
      <c r="LT4255" s="4">
        <v>16.5</v>
      </c>
    </row>
    <row r="4256" spans="1:332" s="4" customFormat="1" x14ac:dyDescent="0.2">
      <c r="A4256" s="4" t="s">
        <v>5379</v>
      </c>
      <c r="B4256" s="4" t="s">
        <v>713</v>
      </c>
      <c r="C4256" s="4" t="s">
        <v>855</v>
      </c>
      <c r="D4256" s="4" t="s">
        <v>856</v>
      </c>
      <c r="E4256" s="4" t="s">
        <v>5342</v>
      </c>
      <c r="F4256" s="4" t="s">
        <v>5343</v>
      </c>
      <c r="G4256" s="4" t="s">
        <v>412</v>
      </c>
      <c r="H4256" s="4" t="s">
        <v>5344</v>
      </c>
      <c r="I4256" s="4" t="s">
        <v>5345</v>
      </c>
      <c r="KX4256" s="4">
        <v>0</v>
      </c>
      <c r="KY4256" s="4">
        <v>0</v>
      </c>
      <c r="KZ4256" s="4">
        <v>0</v>
      </c>
      <c r="LA4256" s="4">
        <v>0</v>
      </c>
      <c r="LB4256" s="4">
        <v>0</v>
      </c>
      <c r="LC4256" s="4">
        <v>1</v>
      </c>
      <c r="LD4256" s="4">
        <v>1</v>
      </c>
      <c r="LE4256" s="4">
        <v>3</v>
      </c>
      <c r="LF4256" s="4">
        <v>5</v>
      </c>
      <c r="LG4256" s="4">
        <v>15</v>
      </c>
      <c r="LH4256" s="4">
        <v>389</v>
      </c>
      <c r="LI4256" s="4">
        <v>988</v>
      </c>
      <c r="LJ4256" s="4">
        <v>1822</v>
      </c>
      <c r="LK4256" s="4">
        <v>2773</v>
      </c>
      <c r="LL4256" s="4">
        <v>3244</v>
      </c>
      <c r="LM4256" s="4">
        <v>3130</v>
      </c>
      <c r="LN4256" s="4">
        <v>3025</v>
      </c>
      <c r="LO4256" s="4">
        <v>3029.8</v>
      </c>
      <c r="LP4256" s="4">
        <v>3032.26</v>
      </c>
      <c r="LQ4256" s="4">
        <v>3037.52</v>
      </c>
      <c r="LR4256" s="4">
        <v>3012.53</v>
      </c>
      <c r="LS4256" s="4">
        <v>3014.96</v>
      </c>
      <c r="LT4256" s="4">
        <v>3014.96</v>
      </c>
    </row>
    <row r="4257" spans="1:332" s="4" customFormat="1" x14ac:dyDescent="0.2">
      <c r="A4257" s="4" t="s">
        <v>5391</v>
      </c>
      <c r="B4257" s="4" t="s">
        <v>713</v>
      </c>
      <c r="C4257" s="4" t="s">
        <v>2146</v>
      </c>
      <c r="D4257" s="4" t="s">
        <v>2147</v>
      </c>
      <c r="E4257" s="4" t="s">
        <v>5342</v>
      </c>
      <c r="F4257" s="4" t="s">
        <v>5343</v>
      </c>
      <c r="G4257" s="4" t="s">
        <v>412</v>
      </c>
      <c r="H4257" s="4" t="s">
        <v>5344</v>
      </c>
      <c r="I4257" s="4" t="s">
        <v>5345</v>
      </c>
      <c r="KX4257" s="4">
        <v>0</v>
      </c>
      <c r="KY4257" s="4">
        <v>0</v>
      </c>
      <c r="KZ4257" s="4">
        <v>0</v>
      </c>
      <c r="LA4257" s="4">
        <v>0</v>
      </c>
      <c r="LB4257" s="4">
        <v>0</v>
      </c>
      <c r="LC4257" s="4">
        <v>0</v>
      </c>
      <c r="LD4257" s="4">
        <v>0</v>
      </c>
      <c r="LE4257" s="4">
        <v>0</v>
      </c>
      <c r="LF4257" s="4">
        <v>0</v>
      </c>
      <c r="LG4257" s="4">
        <v>0</v>
      </c>
      <c r="LH4257" s="4">
        <v>0</v>
      </c>
      <c r="LI4257" s="4">
        <v>0</v>
      </c>
      <c r="LJ4257" s="4">
        <v>0.5</v>
      </c>
      <c r="LK4257" s="4">
        <v>0.5</v>
      </c>
      <c r="LL4257" s="4">
        <v>0.5</v>
      </c>
      <c r="LM4257" s="4">
        <v>10.4</v>
      </c>
      <c r="LN4257" s="4">
        <v>17</v>
      </c>
      <c r="LO4257" s="4">
        <v>25</v>
      </c>
      <c r="LP4257" s="4">
        <v>227</v>
      </c>
      <c r="LQ4257" s="4">
        <v>398</v>
      </c>
      <c r="LR4257" s="4">
        <v>398</v>
      </c>
      <c r="LS4257" s="4">
        <v>398</v>
      </c>
      <c r="LT4257" s="4">
        <v>398</v>
      </c>
    </row>
    <row r="4258" spans="1:332" s="4" customFormat="1" x14ac:dyDescent="0.2">
      <c r="A4258" s="4" t="s">
        <v>5380</v>
      </c>
      <c r="B4258" s="4" t="s">
        <v>713</v>
      </c>
      <c r="C4258" s="4" t="s">
        <v>756</v>
      </c>
      <c r="D4258" s="4" t="s">
        <v>1917</v>
      </c>
      <c r="E4258" s="4" t="s">
        <v>5342</v>
      </c>
      <c r="F4258" s="4" t="s">
        <v>5343</v>
      </c>
      <c r="G4258" s="4" t="s">
        <v>412</v>
      </c>
      <c r="H4258" s="4" t="s">
        <v>5344</v>
      </c>
      <c r="I4258" s="4" t="s">
        <v>5345</v>
      </c>
      <c r="KX4258" s="4">
        <v>3</v>
      </c>
      <c r="KY4258" s="4">
        <v>3</v>
      </c>
      <c r="KZ4258" s="4">
        <v>7</v>
      </c>
      <c r="LA4258" s="4">
        <v>9</v>
      </c>
      <c r="LB4258" s="4">
        <v>9</v>
      </c>
      <c r="LC4258" s="4">
        <v>10</v>
      </c>
      <c r="LD4258" s="4">
        <v>10</v>
      </c>
      <c r="LE4258" s="4">
        <v>10</v>
      </c>
      <c r="LF4258" s="4">
        <v>10</v>
      </c>
      <c r="LG4258" s="4">
        <v>10</v>
      </c>
      <c r="LH4258" s="4">
        <v>10</v>
      </c>
      <c r="LI4258" s="4">
        <v>10</v>
      </c>
      <c r="LJ4258" s="4">
        <v>10</v>
      </c>
      <c r="LK4258" s="4">
        <v>10</v>
      </c>
      <c r="LL4258" s="4">
        <v>10</v>
      </c>
      <c r="LM4258" s="4">
        <v>10.9</v>
      </c>
      <c r="LN4258" s="4">
        <v>10.9</v>
      </c>
      <c r="LO4258" s="4">
        <v>10.9</v>
      </c>
      <c r="LP4258" s="4">
        <v>51.9</v>
      </c>
      <c r="LQ4258" s="4">
        <v>101.9</v>
      </c>
      <c r="LR4258" s="4">
        <v>945.3</v>
      </c>
      <c r="LS4258" s="4">
        <v>1955</v>
      </c>
      <c r="LT4258" s="4">
        <v>2218</v>
      </c>
    </row>
    <row r="4259" spans="1:332" s="4" customFormat="1" x14ac:dyDescent="0.2">
      <c r="A4259" s="4" t="s">
        <v>5381</v>
      </c>
      <c r="B4259" s="4" t="s">
        <v>713</v>
      </c>
      <c r="C4259" s="4" t="s">
        <v>1919</v>
      </c>
      <c r="D4259" s="4" t="s">
        <v>1920</v>
      </c>
      <c r="E4259" s="4" t="s">
        <v>5342</v>
      </c>
      <c r="F4259" s="4" t="s">
        <v>5343</v>
      </c>
      <c r="G4259" s="4" t="s">
        <v>412</v>
      </c>
      <c r="H4259" s="4" t="s">
        <v>5344</v>
      </c>
      <c r="I4259" s="4" t="s">
        <v>5345</v>
      </c>
      <c r="KX4259" s="4">
        <v>0</v>
      </c>
      <c r="KY4259" s="4">
        <v>0</v>
      </c>
      <c r="KZ4259" s="4">
        <v>0</v>
      </c>
      <c r="LA4259" s="4">
        <v>0</v>
      </c>
      <c r="LB4259" s="4">
        <v>0</v>
      </c>
      <c r="LC4259" s="4">
        <v>0</v>
      </c>
      <c r="LD4259" s="4">
        <v>0</v>
      </c>
      <c r="LE4259" s="4">
        <v>0</v>
      </c>
      <c r="LF4259" s="4">
        <v>0</v>
      </c>
      <c r="LG4259" s="4">
        <v>0</v>
      </c>
      <c r="LH4259" s="4">
        <v>0</v>
      </c>
      <c r="LI4259" s="4">
        <v>0</v>
      </c>
      <c r="LJ4259" s="4">
        <v>0</v>
      </c>
      <c r="LK4259" s="4">
        <v>0</v>
      </c>
      <c r="LL4259" s="4">
        <v>0</v>
      </c>
      <c r="LM4259" s="4">
        <v>0</v>
      </c>
      <c r="LN4259" s="4">
        <v>0</v>
      </c>
      <c r="LO4259" s="4">
        <v>0</v>
      </c>
      <c r="LP4259" s="4">
        <v>0</v>
      </c>
      <c r="LQ4259" s="4">
        <v>0</v>
      </c>
      <c r="LR4259" s="4">
        <v>0</v>
      </c>
      <c r="LS4259" s="4">
        <v>0</v>
      </c>
      <c r="LT4259" s="4">
        <v>0</v>
      </c>
    </row>
    <row r="4260" spans="1:332" s="4" customFormat="1" x14ac:dyDescent="0.2">
      <c r="A4260" s="4" t="s">
        <v>5358</v>
      </c>
      <c r="B4260" s="4" t="s">
        <v>713</v>
      </c>
      <c r="C4260" s="4" t="s">
        <v>1313</v>
      </c>
      <c r="D4260" s="4" t="s">
        <v>303</v>
      </c>
      <c r="E4260" s="4" t="s">
        <v>5342</v>
      </c>
      <c r="F4260" s="4" t="s">
        <v>5343</v>
      </c>
      <c r="G4260" s="4" t="s">
        <v>412</v>
      </c>
      <c r="H4260" s="4" t="s">
        <v>5344</v>
      </c>
      <c r="I4260" s="4" t="s">
        <v>5345</v>
      </c>
      <c r="KX4260" s="4">
        <v>0</v>
      </c>
      <c r="KY4260" s="4">
        <v>0</v>
      </c>
      <c r="KZ4260" s="4">
        <v>0</v>
      </c>
      <c r="LA4260" s="4">
        <v>0</v>
      </c>
      <c r="LB4260" s="4">
        <v>0</v>
      </c>
      <c r="LC4260" s="4">
        <v>0</v>
      </c>
      <c r="LD4260" s="4">
        <v>0</v>
      </c>
      <c r="LE4260" s="4">
        <v>0</v>
      </c>
      <c r="LF4260" s="4">
        <v>0</v>
      </c>
      <c r="LG4260" s="4">
        <v>0</v>
      </c>
      <c r="LH4260" s="4">
        <v>0</v>
      </c>
      <c r="LI4260" s="4">
        <v>0</v>
      </c>
      <c r="LJ4260" s="4">
        <v>0</v>
      </c>
      <c r="LK4260" s="4">
        <v>0</v>
      </c>
      <c r="LL4260" s="4">
        <v>0</v>
      </c>
      <c r="LM4260" s="4">
        <v>0</v>
      </c>
      <c r="LN4260" s="4">
        <v>0</v>
      </c>
      <c r="LO4260" s="4">
        <v>2.75</v>
      </c>
      <c r="LP4260" s="4">
        <v>2.75</v>
      </c>
      <c r="LQ4260" s="4">
        <v>3.25</v>
      </c>
      <c r="LR4260" s="4">
        <v>3.25</v>
      </c>
      <c r="LS4260" s="4">
        <v>3.25</v>
      </c>
      <c r="LT4260" s="4">
        <v>3.25</v>
      </c>
    </row>
    <row r="4261" spans="1:332" s="4" customFormat="1" x14ac:dyDescent="0.2">
      <c r="A4261" s="4" t="s">
        <v>5429</v>
      </c>
      <c r="B4261" s="4" t="s">
        <v>713</v>
      </c>
      <c r="C4261" s="4" t="s">
        <v>2110</v>
      </c>
      <c r="D4261" s="4" t="s">
        <v>2111</v>
      </c>
      <c r="E4261" s="4" t="s">
        <v>5342</v>
      </c>
      <c r="F4261" s="4" t="s">
        <v>5343</v>
      </c>
      <c r="G4261" s="4" t="s">
        <v>412</v>
      </c>
      <c r="H4261" s="4" t="s">
        <v>5344</v>
      </c>
      <c r="I4261" s="4" t="s">
        <v>5345</v>
      </c>
      <c r="KX4261" s="4">
        <v>0</v>
      </c>
      <c r="KY4261" s="4">
        <v>0</v>
      </c>
      <c r="KZ4261" s="4">
        <v>0</v>
      </c>
      <c r="LA4261" s="4">
        <v>0</v>
      </c>
      <c r="LB4261" s="4">
        <v>0</v>
      </c>
      <c r="LC4261" s="4">
        <v>0</v>
      </c>
      <c r="LD4261" s="4">
        <v>0</v>
      </c>
      <c r="LE4261" s="4">
        <v>0</v>
      </c>
      <c r="LF4261" s="4">
        <v>0</v>
      </c>
      <c r="LG4261" s="4">
        <v>0</v>
      </c>
      <c r="LH4261" s="4">
        <v>0</v>
      </c>
      <c r="LI4261" s="4">
        <v>0</v>
      </c>
      <c r="LJ4261" s="4">
        <v>0</v>
      </c>
      <c r="LK4261" s="4">
        <v>0</v>
      </c>
      <c r="LL4261" s="4">
        <v>0</v>
      </c>
      <c r="LM4261" s="4">
        <v>0</v>
      </c>
      <c r="LN4261" s="4">
        <v>0</v>
      </c>
      <c r="LO4261" s="4">
        <v>0</v>
      </c>
      <c r="LP4261" s="4">
        <v>0</v>
      </c>
      <c r="LQ4261" s="4">
        <v>0</v>
      </c>
      <c r="LR4261" s="4">
        <v>0</v>
      </c>
      <c r="LS4261" s="4">
        <v>0</v>
      </c>
      <c r="LT4261" s="4">
        <v>0</v>
      </c>
    </row>
    <row r="4262" spans="1:332" s="4" customFormat="1" x14ac:dyDescent="0.2">
      <c r="A4262" s="4" t="s">
        <v>5393</v>
      </c>
      <c r="B4262" s="4" t="s">
        <v>713</v>
      </c>
      <c r="C4262" s="4" t="s">
        <v>2143</v>
      </c>
      <c r="D4262" s="4" t="s">
        <v>2144</v>
      </c>
      <c r="E4262" s="4" t="s">
        <v>5342</v>
      </c>
      <c r="F4262" s="4" t="s">
        <v>5343</v>
      </c>
      <c r="G4262" s="4" t="s">
        <v>412</v>
      </c>
      <c r="H4262" s="4" t="s">
        <v>5344</v>
      </c>
      <c r="I4262" s="4" t="s">
        <v>5345</v>
      </c>
      <c r="KX4262" s="4">
        <v>0</v>
      </c>
      <c r="KY4262" s="4">
        <v>0</v>
      </c>
      <c r="KZ4262" s="4">
        <v>0</v>
      </c>
      <c r="LA4262" s="4">
        <v>0</v>
      </c>
      <c r="LB4262" s="4">
        <v>0</v>
      </c>
      <c r="LC4262" s="4">
        <v>0</v>
      </c>
      <c r="LD4262" s="4">
        <v>0</v>
      </c>
      <c r="LE4262" s="4">
        <v>0</v>
      </c>
      <c r="LF4262" s="4">
        <v>0</v>
      </c>
      <c r="LG4262" s="4">
        <v>0</v>
      </c>
      <c r="LH4262" s="4">
        <v>0</v>
      </c>
      <c r="LI4262" s="4">
        <v>0</v>
      </c>
      <c r="LJ4262" s="4">
        <v>0</v>
      </c>
      <c r="LK4262" s="4">
        <v>6</v>
      </c>
      <c r="LL4262" s="4">
        <v>6</v>
      </c>
      <c r="LM4262" s="4">
        <v>6</v>
      </c>
      <c r="LN4262" s="4">
        <v>6</v>
      </c>
      <c r="LO4262" s="4">
        <v>6</v>
      </c>
      <c r="LP4262" s="4">
        <v>6</v>
      </c>
      <c r="LQ4262" s="4">
        <v>6</v>
      </c>
      <c r="LR4262" s="4">
        <v>6</v>
      </c>
      <c r="LS4262" s="4">
        <v>6</v>
      </c>
      <c r="LT4262" s="4">
        <v>6</v>
      </c>
    </row>
    <row r="4263" spans="1:332" s="4" customFormat="1" x14ac:dyDescent="0.2">
      <c r="A4263" s="4" t="s">
        <v>5397</v>
      </c>
      <c r="B4263" s="4" t="s">
        <v>713</v>
      </c>
      <c r="C4263" s="4" t="s">
        <v>1257</v>
      </c>
      <c r="D4263" s="4" t="s">
        <v>1258</v>
      </c>
      <c r="E4263" s="4" t="s">
        <v>5342</v>
      </c>
      <c r="F4263" s="4" t="s">
        <v>5343</v>
      </c>
      <c r="G4263" s="4" t="s">
        <v>412</v>
      </c>
      <c r="H4263" s="4" t="s">
        <v>5344</v>
      </c>
      <c r="I4263" s="4" t="s">
        <v>5345</v>
      </c>
      <c r="KX4263" s="4">
        <v>0</v>
      </c>
      <c r="KY4263" s="4">
        <v>0</v>
      </c>
      <c r="KZ4263" s="4">
        <v>0</v>
      </c>
      <c r="LA4263" s="4">
        <v>0</v>
      </c>
      <c r="LB4263" s="4">
        <v>0</v>
      </c>
      <c r="LC4263" s="4">
        <v>0</v>
      </c>
      <c r="LD4263" s="4">
        <v>0</v>
      </c>
      <c r="LE4263" s="4">
        <v>0</v>
      </c>
      <c r="LF4263" s="4">
        <v>0</v>
      </c>
      <c r="LG4263" s="4">
        <v>0</v>
      </c>
      <c r="LH4263" s="4">
        <v>0</v>
      </c>
      <c r="LI4263" s="4">
        <v>0</v>
      </c>
      <c r="LJ4263" s="4">
        <v>0</v>
      </c>
      <c r="LK4263" s="4">
        <v>0</v>
      </c>
      <c r="LL4263" s="4">
        <v>0</v>
      </c>
      <c r="LM4263" s="4">
        <v>0</v>
      </c>
      <c r="LN4263" s="4">
        <v>0</v>
      </c>
      <c r="LO4263" s="4">
        <v>0</v>
      </c>
      <c r="LP4263" s="4">
        <v>0</v>
      </c>
      <c r="LQ4263" s="4">
        <v>0</v>
      </c>
      <c r="LR4263" s="4">
        <v>0</v>
      </c>
      <c r="LS4263" s="4">
        <v>0</v>
      </c>
      <c r="LT4263" s="4">
        <v>0</v>
      </c>
    </row>
    <row r="4264" spans="1:332" s="4" customFormat="1" x14ac:dyDescent="0.2">
      <c r="A4264" s="4" t="s">
        <v>5399</v>
      </c>
      <c r="B4264" s="4" t="s">
        <v>713</v>
      </c>
      <c r="C4264" s="4" t="s">
        <v>748</v>
      </c>
      <c r="D4264" s="4" t="s">
        <v>749</v>
      </c>
      <c r="E4264" s="4" t="s">
        <v>5342</v>
      </c>
      <c r="F4264" s="4" t="s">
        <v>5343</v>
      </c>
      <c r="G4264" s="4" t="s">
        <v>412</v>
      </c>
      <c r="H4264" s="4" t="s">
        <v>5344</v>
      </c>
      <c r="I4264" s="4" t="s">
        <v>5345</v>
      </c>
      <c r="KX4264" s="4">
        <v>196</v>
      </c>
      <c r="KY4264" s="4">
        <v>273</v>
      </c>
      <c r="KZ4264" s="4">
        <v>335</v>
      </c>
      <c r="LA4264" s="4">
        <v>395</v>
      </c>
      <c r="LB4264" s="4">
        <v>453</v>
      </c>
      <c r="LC4264" s="4">
        <v>500</v>
      </c>
      <c r="LD4264" s="4">
        <v>563</v>
      </c>
      <c r="LE4264" s="4">
        <v>692</v>
      </c>
      <c r="LF4264" s="4">
        <v>956</v>
      </c>
      <c r="LG4264" s="4">
        <v>1312</v>
      </c>
      <c r="LH4264" s="4">
        <v>1854</v>
      </c>
      <c r="LI4264" s="4">
        <v>2601</v>
      </c>
      <c r="LJ4264" s="4">
        <v>3443</v>
      </c>
      <c r="LK4264" s="4">
        <v>3982</v>
      </c>
      <c r="LL4264" s="4">
        <v>4875</v>
      </c>
      <c r="LM4264" s="4">
        <v>5606</v>
      </c>
      <c r="LN4264" s="4">
        <v>6232</v>
      </c>
      <c r="LO4264" s="4">
        <v>6408</v>
      </c>
      <c r="LP4264" s="4">
        <v>7097</v>
      </c>
      <c r="LQ4264" s="4">
        <v>8478</v>
      </c>
      <c r="LR4264" s="4">
        <v>9773</v>
      </c>
      <c r="LS4264" s="4">
        <v>11923</v>
      </c>
      <c r="LT4264" s="4">
        <v>14364</v>
      </c>
    </row>
    <row r="4265" spans="1:332" s="4" customFormat="1" x14ac:dyDescent="0.2">
      <c r="A4265" s="4" t="s">
        <v>5419</v>
      </c>
      <c r="B4265" s="4" t="s">
        <v>713</v>
      </c>
      <c r="C4265" s="4" t="s">
        <v>2136</v>
      </c>
      <c r="D4265" s="4" t="s">
        <v>2137</v>
      </c>
      <c r="E4265" s="4" t="s">
        <v>5342</v>
      </c>
      <c r="F4265" s="4" t="s">
        <v>5343</v>
      </c>
      <c r="G4265" s="4" t="s">
        <v>412</v>
      </c>
      <c r="H4265" s="4" t="s">
        <v>5344</v>
      </c>
      <c r="I4265" s="4" t="s">
        <v>5345</v>
      </c>
      <c r="KX4265" s="4">
        <v>0</v>
      </c>
      <c r="KY4265" s="4">
        <v>0</v>
      </c>
      <c r="KZ4265" s="4">
        <v>0</v>
      </c>
      <c r="LA4265" s="4">
        <v>0</v>
      </c>
      <c r="LB4265" s="4">
        <v>0</v>
      </c>
      <c r="LC4265" s="4">
        <v>0</v>
      </c>
      <c r="LD4265" s="4">
        <v>0</v>
      </c>
      <c r="LE4265" s="4">
        <v>0</v>
      </c>
      <c r="LF4265" s="4">
        <v>0</v>
      </c>
      <c r="LG4265" s="4">
        <v>0</v>
      </c>
      <c r="LH4265" s="4">
        <v>0</v>
      </c>
      <c r="LI4265" s="4">
        <v>0</v>
      </c>
      <c r="LJ4265" s="4">
        <v>0</v>
      </c>
      <c r="LK4265" s="4">
        <v>0</v>
      </c>
      <c r="LL4265" s="4">
        <v>0</v>
      </c>
      <c r="LM4265" s="4">
        <v>0</v>
      </c>
      <c r="LN4265" s="4">
        <v>0</v>
      </c>
      <c r="LO4265" s="4">
        <v>0.1</v>
      </c>
      <c r="LP4265" s="4">
        <v>0.1</v>
      </c>
      <c r="LQ4265" s="4">
        <v>0.1</v>
      </c>
      <c r="LR4265" s="4">
        <v>0.1</v>
      </c>
      <c r="LS4265" s="4">
        <v>0.1</v>
      </c>
      <c r="LT4265" s="4">
        <v>0.1</v>
      </c>
    </row>
    <row r="4266" spans="1:332" s="4" customFormat="1" x14ac:dyDescent="0.2">
      <c r="A4266" s="4" t="s">
        <v>5426</v>
      </c>
      <c r="B4266" s="4" t="s">
        <v>713</v>
      </c>
      <c r="C4266" s="4" t="s">
        <v>2079</v>
      </c>
      <c r="D4266" s="4" t="s">
        <v>2080</v>
      </c>
      <c r="E4266" s="4" t="s">
        <v>5342</v>
      </c>
      <c r="F4266" s="4" t="s">
        <v>5343</v>
      </c>
      <c r="G4266" s="4" t="s">
        <v>412</v>
      </c>
      <c r="H4266" s="4" t="s">
        <v>5344</v>
      </c>
      <c r="I4266" s="4" t="s">
        <v>5345</v>
      </c>
      <c r="KX4266" s="4">
        <v>0</v>
      </c>
      <c r="KY4266" s="4">
        <v>0</v>
      </c>
      <c r="KZ4266" s="4">
        <v>0</v>
      </c>
      <c r="LA4266" s="4">
        <v>0</v>
      </c>
      <c r="LB4266" s="4">
        <v>0</v>
      </c>
      <c r="LC4266" s="4">
        <v>0</v>
      </c>
      <c r="LD4266" s="4">
        <v>0</v>
      </c>
      <c r="LE4266" s="4">
        <v>0</v>
      </c>
      <c r="LF4266" s="4">
        <v>0</v>
      </c>
      <c r="LG4266" s="4">
        <v>0</v>
      </c>
      <c r="LH4266" s="4">
        <v>0</v>
      </c>
      <c r="LI4266" s="4">
        <v>0</v>
      </c>
      <c r="LJ4266" s="4">
        <v>2</v>
      </c>
      <c r="LK4266" s="4">
        <v>2</v>
      </c>
      <c r="LL4266" s="4">
        <v>3</v>
      </c>
      <c r="LM4266" s="4">
        <v>3</v>
      </c>
      <c r="LN4266" s="4">
        <v>3</v>
      </c>
      <c r="LO4266" s="4">
        <v>3.3</v>
      </c>
      <c r="LP4266" s="4">
        <v>3.3</v>
      </c>
      <c r="LQ4266" s="4">
        <v>3.3</v>
      </c>
      <c r="LR4266" s="4">
        <v>3.3</v>
      </c>
      <c r="LS4266" s="4">
        <v>3.33</v>
      </c>
      <c r="LT4266" s="4">
        <v>3.33</v>
      </c>
    </row>
    <row r="4267" spans="1:332" s="4" customFormat="1" x14ac:dyDescent="0.2">
      <c r="A4267" s="4" t="s">
        <v>5416</v>
      </c>
      <c r="B4267" s="4" t="s">
        <v>713</v>
      </c>
      <c r="C4267" s="4" t="s">
        <v>2113</v>
      </c>
      <c r="D4267" s="4" t="s">
        <v>2497</v>
      </c>
      <c r="E4267" s="4" t="s">
        <v>5342</v>
      </c>
      <c r="F4267" s="4" t="s">
        <v>5343</v>
      </c>
      <c r="G4267" s="4" t="s">
        <v>412</v>
      </c>
      <c r="H4267" s="4" t="s">
        <v>5344</v>
      </c>
      <c r="I4267" s="4" t="s">
        <v>5345</v>
      </c>
      <c r="KX4267" s="4">
        <v>0</v>
      </c>
      <c r="KY4267" s="4">
        <v>0</v>
      </c>
      <c r="KZ4267" s="4">
        <v>0</v>
      </c>
      <c r="LA4267" s="4">
        <v>3</v>
      </c>
      <c r="LB4267" s="4">
        <v>3</v>
      </c>
      <c r="LC4267" s="4">
        <v>5</v>
      </c>
      <c r="LD4267" s="4">
        <v>5</v>
      </c>
      <c r="LE4267" s="4">
        <v>5</v>
      </c>
      <c r="LF4267" s="4">
        <v>5</v>
      </c>
      <c r="LG4267" s="4">
        <v>3</v>
      </c>
      <c r="LH4267" s="4">
        <v>3</v>
      </c>
      <c r="LI4267" s="4">
        <v>3</v>
      </c>
      <c r="LJ4267" s="4">
        <v>3</v>
      </c>
      <c r="LK4267" s="4">
        <v>5</v>
      </c>
      <c r="LL4267" s="4">
        <v>3</v>
      </c>
      <c r="LM4267" s="4">
        <v>3</v>
      </c>
      <c r="LN4267" s="4">
        <v>3</v>
      </c>
      <c r="LO4267" s="4">
        <v>4</v>
      </c>
      <c r="LP4267" s="4">
        <v>3</v>
      </c>
      <c r="LQ4267" s="4">
        <v>4</v>
      </c>
      <c r="LR4267" s="4">
        <v>4</v>
      </c>
      <c r="LS4267" s="4">
        <v>4</v>
      </c>
      <c r="LT4267" s="4">
        <v>4</v>
      </c>
    </row>
    <row r="4268" spans="1:332" s="4" customFormat="1" x14ac:dyDescent="0.2">
      <c r="A4268" s="4" t="s">
        <v>5417</v>
      </c>
      <c r="B4268" s="4" t="s">
        <v>713</v>
      </c>
      <c r="C4268" s="4" t="s">
        <v>1033</v>
      </c>
      <c r="D4268" s="4" t="s">
        <v>1034</v>
      </c>
      <c r="E4268" s="4" t="s">
        <v>5342</v>
      </c>
      <c r="F4268" s="4" t="s">
        <v>5343</v>
      </c>
      <c r="G4268" s="4" t="s">
        <v>412</v>
      </c>
      <c r="H4268" s="4" t="s">
        <v>5344</v>
      </c>
      <c r="I4268" s="4" t="s">
        <v>5345</v>
      </c>
      <c r="KX4268" s="4">
        <v>0</v>
      </c>
      <c r="KY4268" s="4">
        <v>0</v>
      </c>
      <c r="KZ4268" s="4">
        <v>0</v>
      </c>
      <c r="LA4268" s="4">
        <v>0</v>
      </c>
      <c r="LB4268" s="4">
        <v>0</v>
      </c>
      <c r="LC4268" s="4">
        <v>0</v>
      </c>
      <c r="LD4268" s="4">
        <v>0</v>
      </c>
      <c r="LE4268" s="4">
        <v>0</v>
      </c>
      <c r="LF4268" s="4">
        <v>0</v>
      </c>
      <c r="LG4268" s="4">
        <v>0</v>
      </c>
      <c r="LH4268" s="4">
        <v>0</v>
      </c>
      <c r="LI4268" s="4">
        <v>0</v>
      </c>
      <c r="LJ4268" s="4">
        <v>0</v>
      </c>
      <c r="LK4268" s="4">
        <v>0</v>
      </c>
      <c r="LL4268" s="4">
        <v>0</v>
      </c>
      <c r="LM4268" s="4">
        <v>0</v>
      </c>
      <c r="LN4268" s="4">
        <v>0</v>
      </c>
      <c r="LO4268" s="4">
        <v>0</v>
      </c>
      <c r="LP4268" s="4">
        <v>0</v>
      </c>
      <c r="LQ4268" s="4">
        <v>0</v>
      </c>
      <c r="LR4268" s="4">
        <v>0</v>
      </c>
      <c r="LS4268" s="4">
        <v>0</v>
      </c>
      <c r="LT4268" s="4">
        <v>0</v>
      </c>
    </row>
    <row r="4269" spans="1:332" s="4" customFormat="1" x14ac:dyDescent="0.2">
      <c r="A4269" s="4" t="s">
        <v>5360</v>
      </c>
      <c r="B4269" s="4" t="s">
        <v>713</v>
      </c>
      <c r="C4269" s="4" t="s">
        <v>1041</v>
      </c>
      <c r="D4269" s="4" t="s">
        <v>1042</v>
      </c>
      <c r="E4269" s="4" t="s">
        <v>5342</v>
      </c>
      <c r="F4269" s="4" t="s">
        <v>5343</v>
      </c>
      <c r="G4269" s="4" t="s">
        <v>412</v>
      </c>
      <c r="H4269" s="4" t="s">
        <v>5344</v>
      </c>
      <c r="I4269" s="4" t="s">
        <v>5345</v>
      </c>
      <c r="KX4269" s="4">
        <v>0</v>
      </c>
      <c r="KY4269" s="4">
        <v>0</v>
      </c>
      <c r="KZ4269" s="4">
        <v>0</v>
      </c>
      <c r="LA4269" s="4">
        <v>0</v>
      </c>
      <c r="LB4269" s="4">
        <v>0</v>
      </c>
      <c r="LC4269" s="4">
        <v>0</v>
      </c>
      <c r="LD4269" s="4">
        <v>0</v>
      </c>
      <c r="LE4269" s="4">
        <v>0</v>
      </c>
      <c r="LF4269" s="4">
        <v>0</v>
      </c>
      <c r="LG4269" s="4">
        <v>0</v>
      </c>
      <c r="LH4269" s="4">
        <v>0</v>
      </c>
      <c r="LI4269" s="4">
        <v>0</v>
      </c>
      <c r="LJ4269" s="4">
        <v>0</v>
      </c>
      <c r="LK4269" s="4">
        <v>0</v>
      </c>
      <c r="LL4269" s="4">
        <v>0</v>
      </c>
      <c r="LM4269" s="4">
        <v>0</v>
      </c>
      <c r="LN4269" s="4">
        <v>0</v>
      </c>
      <c r="LO4269" s="4">
        <v>0</v>
      </c>
      <c r="LP4269" s="4">
        <v>0</v>
      </c>
      <c r="LQ4269" s="4">
        <v>55.2</v>
      </c>
      <c r="LR4269" s="4">
        <v>158.69999999999999</v>
      </c>
      <c r="LS4269" s="4">
        <v>158.69999999999999</v>
      </c>
      <c r="LT4269" s="4">
        <v>158.69999999999999</v>
      </c>
    </row>
    <row r="4270" spans="1:332" s="4" customFormat="1" x14ac:dyDescent="0.2">
      <c r="A4270" s="4" t="s">
        <v>5512</v>
      </c>
      <c r="B4270" s="4" t="s">
        <v>713</v>
      </c>
      <c r="C4270" s="4" t="s">
        <v>1296</v>
      </c>
      <c r="D4270" s="4" t="s">
        <v>1297</v>
      </c>
      <c r="E4270" s="4" t="s">
        <v>5342</v>
      </c>
      <c r="F4270" s="4" t="s">
        <v>5343</v>
      </c>
      <c r="G4270" s="4" t="s">
        <v>412</v>
      </c>
      <c r="H4270" s="4" t="s">
        <v>5344</v>
      </c>
      <c r="I4270" s="4" t="s">
        <v>5345</v>
      </c>
      <c r="KX4270" s="4">
        <v>0</v>
      </c>
      <c r="KY4270" s="4">
        <v>0</v>
      </c>
      <c r="KZ4270" s="4">
        <v>0</v>
      </c>
      <c r="LA4270" s="4">
        <v>0</v>
      </c>
      <c r="LB4270" s="4">
        <v>0</v>
      </c>
      <c r="LC4270" s="4">
        <v>0</v>
      </c>
      <c r="LD4270" s="4">
        <v>0</v>
      </c>
      <c r="LE4270" s="4">
        <v>0</v>
      </c>
      <c r="LF4270" s="4">
        <v>0</v>
      </c>
      <c r="LG4270" s="4">
        <v>0</v>
      </c>
      <c r="LH4270" s="4">
        <v>0</v>
      </c>
      <c r="LI4270" s="4">
        <v>0</v>
      </c>
      <c r="LJ4270" s="4">
        <v>2.2000000000000002</v>
      </c>
      <c r="LK4270" s="4">
        <v>2.2000000000000002</v>
      </c>
      <c r="LL4270" s="4">
        <v>2.2000000000000002</v>
      </c>
      <c r="LM4270" s="4">
        <v>2.8</v>
      </c>
      <c r="LN4270" s="4">
        <v>2.8</v>
      </c>
      <c r="LO4270" s="4">
        <v>3.55</v>
      </c>
      <c r="LP4270" s="4">
        <v>3.55</v>
      </c>
      <c r="LQ4270" s="4">
        <v>3.55</v>
      </c>
      <c r="LR4270" s="4">
        <v>3.55</v>
      </c>
      <c r="LS4270" s="4">
        <v>3.55</v>
      </c>
      <c r="LT4270" s="4">
        <v>3.55</v>
      </c>
    </row>
    <row r="4271" spans="1:332" s="4" customFormat="1" x14ac:dyDescent="0.2">
      <c r="A4271" s="4" t="s">
        <v>5398</v>
      </c>
      <c r="B4271" s="4" t="s">
        <v>713</v>
      </c>
      <c r="C4271" s="4" t="s">
        <v>1391</v>
      </c>
      <c r="D4271" s="4" t="s">
        <v>1392</v>
      </c>
      <c r="E4271" s="4" t="s">
        <v>5342</v>
      </c>
      <c r="F4271" s="4" t="s">
        <v>5343</v>
      </c>
      <c r="G4271" s="4" t="s">
        <v>412</v>
      </c>
      <c r="H4271" s="4" t="s">
        <v>5344</v>
      </c>
      <c r="I4271" s="4" t="s">
        <v>5345</v>
      </c>
      <c r="KX4271" s="4">
        <v>0</v>
      </c>
      <c r="KY4271" s="4">
        <v>0</v>
      </c>
      <c r="KZ4271" s="4">
        <v>0</v>
      </c>
      <c r="LA4271" s="4">
        <v>0</v>
      </c>
      <c r="LB4271" s="4">
        <v>0</v>
      </c>
      <c r="LC4271" s="4">
        <v>0</v>
      </c>
      <c r="LD4271" s="4">
        <v>0</v>
      </c>
      <c r="LE4271" s="4">
        <v>0</v>
      </c>
      <c r="LF4271" s="4">
        <v>0</v>
      </c>
      <c r="LG4271" s="4">
        <v>0</v>
      </c>
      <c r="LH4271" s="4">
        <v>0</v>
      </c>
      <c r="LI4271" s="4">
        <v>0</v>
      </c>
      <c r="LJ4271" s="4">
        <v>0</v>
      </c>
      <c r="LK4271" s="4">
        <v>0</v>
      </c>
      <c r="LL4271" s="4">
        <v>0</v>
      </c>
      <c r="LM4271" s="4">
        <v>0</v>
      </c>
      <c r="LN4271" s="4">
        <v>0</v>
      </c>
      <c r="LO4271" s="4">
        <v>0</v>
      </c>
      <c r="LP4271" s="4">
        <v>0</v>
      </c>
      <c r="LQ4271" s="4">
        <v>0</v>
      </c>
      <c r="LR4271" s="4">
        <v>0</v>
      </c>
      <c r="LS4271" s="4">
        <v>0</v>
      </c>
      <c r="LT4271" s="4">
        <v>0</v>
      </c>
    </row>
    <row r="4272" spans="1:332" s="4" customFormat="1" x14ac:dyDescent="0.2">
      <c r="A4272" s="4" t="s">
        <v>5412</v>
      </c>
      <c r="B4272" s="4" t="s">
        <v>713</v>
      </c>
      <c r="C4272" s="4" t="s">
        <v>2073</v>
      </c>
      <c r="D4272" s="4" t="s">
        <v>2074</v>
      </c>
      <c r="E4272" s="4" t="s">
        <v>5342</v>
      </c>
      <c r="F4272" s="4" t="s">
        <v>5343</v>
      </c>
      <c r="G4272" s="4" t="s">
        <v>412</v>
      </c>
      <c r="H4272" s="4" t="s">
        <v>5344</v>
      </c>
      <c r="I4272" s="4" t="s">
        <v>5345</v>
      </c>
      <c r="KX4272" s="4">
        <v>0</v>
      </c>
      <c r="KY4272" s="4">
        <v>0</v>
      </c>
      <c r="KZ4272" s="4">
        <v>0</v>
      </c>
      <c r="LA4272" s="4">
        <v>0</v>
      </c>
      <c r="LB4272" s="4">
        <v>0</v>
      </c>
      <c r="LC4272" s="4">
        <v>0</v>
      </c>
      <c r="LD4272" s="4">
        <v>0</v>
      </c>
      <c r="LE4272" s="4">
        <v>0</v>
      </c>
      <c r="LF4272" s="4">
        <v>0</v>
      </c>
      <c r="LG4272" s="4">
        <v>0</v>
      </c>
      <c r="LH4272" s="4">
        <v>0</v>
      </c>
      <c r="LI4272" s="4">
        <v>0</v>
      </c>
      <c r="LJ4272" s="4">
        <v>0</v>
      </c>
      <c r="LK4272" s="4">
        <v>0</v>
      </c>
      <c r="LL4272" s="4">
        <v>0</v>
      </c>
      <c r="LM4272" s="4">
        <v>0</v>
      </c>
      <c r="LN4272" s="4">
        <v>0</v>
      </c>
      <c r="LO4272" s="4">
        <v>0</v>
      </c>
      <c r="LP4272" s="4">
        <v>0</v>
      </c>
      <c r="LQ4272" s="4">
        <v>0</v>
      </c>
      <c r="LR4272" s="4">
        <v>0</v>
      </c>
      <c r="LS4272" s="4">
        <v>0</v>
      </c>
      <c r="LT4272" s="4">
        <v>0</v>
      </c>
    </row>
    <row r="4273" spans="1:332" s="4" customFormat="1" x14ac:dyDescent="0.2">
      <c r="A4273" s="4" t="s">
        <v>5357</v>
      </c>
      <c r="B4273" s="4" t="s">
        <v>713</v>
      </c>
      <c r="C4273" s="4" t="s">
        <v>2047</v>
      </c>
      <c r="D4273" s="4" t="s">
        <v>2048</v>
      </c>
      <c r="E4273" s="4" t="s">
        <v>5342</v>
      </c>
      <c r="F4273" s="4" t="s">
        <v>5343</v>
      </c>
      <c r="G4273" s="4" t="s">
        <v>412</v>
      </c>
      <c r="H4273" s="4" t="s">
        <v>5344</v>
      </c>
      <c r="I4273" s="4" t="s">
        <v>5345</v>
      </c>
      <c r="KX4273" s="4">
        <v>0</v>
      </c>
      <c r="KY4273" s="4">
        <v>0</v>
      </c>
      <c r="KZ4273" s="4">
        <v>0</v>
      </c>
      <c r="LA4273" s="4">
        <v>0</v>
      </c>
      <c r="LB4273" s="4">
        <v>0</v>
      </c>
      <c r="LC4273" s="4">
        <v>0</v>
      </c>
      <c r="LD4273" s="4">
        <v>0</v>
      </c>
      <c r="LE4273" s="4">
        <v>0</v>
      </c>
      <c r="LF4273" s="4">
        <v>0</v>
      </c>
      <c r="LG4273" s="4">
        <v>0</v>
      </c>
      <c r="LH4273" s="4">
        <v>0</v>
      </c>
      <c r="LI4273" s="4">
        <v>0</v>
      </c>
      <c r="LJ4273" s="4">
        <v>0</v>
      </c>
      <c r="LK4273" s="4">
        <v>0</v>
      </c>
      <c r="LL4273" s="4">
        <v>0</v>
      </c>
      <c r="LM4273" s="4">
        <v>0</v>
      </c>
      <c r="LN4273" s="4">
        <v>0</v>
      </c>
      <c r="LO4273" s="4">
        <v>0</v>
      </c>
      <c r="LP4273" s="4">
        <v>0</v>
      </c>
      <c r="LQ4273" s="4">
        <v>0</v>
      </c>
      <c r="LR4273" s="4">
        <v>0</v>
      </c>
      <c r="LS4273" s="4">
        <v>0</v>
      </c>
      <c r="LT4273" s="4">
        <v>0</v>
      </c>
    </row>
    <row r="4274" spans="1:332" s="4" customFormat="1" x14ac:dyDescent="0.2">
      <c r="A4274" s="4" t="s">
        <v>5613</v>
      </c>
      <c r="B4274" s="4" t="s">
        <v>713</v>
      </c>
      <c r="C4274" s="4" t="s">
        <v>1007</v>
      </c>
      <c r="D4274" s="4" t="s">
        <v>1008</v>
      </c>
      <c r="E4274" s="4" t="s">
        <v>5342</v>
      </c>
      <c r="F4274" s="4" t="s">
        <v>5343</v>
      </c>
      <c r="G4274" s="4" t="s">
        <v>412</v>
      </c>
      <c r="H4274" s="4" t="s">
        <v>5344</v>
      </c>
      <c r="I4274" s="4" t="s">
        <v>5345</v>
      </c>
      <c r="KX4274" s="4">
        <v>0</v>
      </c>
      <c r="KY4274" s="4">
        <v>0</v>
      </c>
      <c r="KZ4274" s="4">
        <v>0</v>
      </c>
      <c r="LA4274" s="4">
        <v>0</v>
      </c>
      <c r="LB4274" s="4">
        <v>0</v>
      </c>
      <c r="LC4274" s="4">
        <v>0</v>
      </c>
      <c r="LD4274" s="4">
        <v>0</v>
      </c>
      <c r="LE4274" s="4">
        <v>0</v>
      </c>
      <c r="LF4274" s="4">
        <v>0</v>
      </c>
      <c r="LG4274" s="4">
        <v>0</v>
      </c>
      <c r="LH4274" s="4">
        <v>0</v>
      </c>
      <c r="LI4274" s="4">
        <v>0</v>
      </c>
      <c r="LJ4274" s="4">
        <v>0</v>
      </c>
      <c r="LK4274" s="4">
        <v>0</v>
      </c>
      <c r="LL4274" s="4">
        <v>0</v>
      </c>
      <c r="LM4274" s="4">
        <v>0</v>
      </c>
      <c r="LN4274" s="4">
        <v>0</v>
      </c>
      <c r="LO4274" s="4">
        <v>0</v>
      </c>
      <c r="LP4274" s="4">
        <v>0</v>
      </c>
      <c r="LQ4274" s="4">
        <v>0</v>
      </c>
      <c r="LR4274" s="4">
        <v>36</v>
      </c>
      <c r="LS4274" s="4">
        <v>54</v>
      </c>
      <c r="LT4274" s="4">
        <v>54</v>
      </c>
    </row>
    <row r="4275" spans="1:332" s="4" customFormat="1" x14ac:dyDescent="0.2">
      <c r="A4275" s="4" t="s">
        <v>5422</v>
      </c>
      <c r="B4275" s="4" t="s">
        <v>713</v>
      </c>
      <c r="C4275" s="4" t="s">
        <v>2192</v>
      </c>
      <c r="D4275" s="4" t="s">
        <v>2193</v>
      </c>
      <c r="E4275" s="4" t="s">
        <v>5342</v>
      </c>
      <c r="F4275" s="4" t="s">
        <v>5343</v>
      </c>
      <c r="G4275" s="4" t="s">
        <v>412</v>
      </c>
      <c r="H4275" s="4" t="s">
        <v>5344</v>
      </c>
      <c r="I4275" s="4" t="s">
        <v>5345</v>
      </c>
      <c r="KX4275" s="4">
        <v>0</v>
      </c>
      <c r="KY4275" s="4">
        <v>0</v>
      </c>
      <c r="KZ4275" s="4">
        <v>0</v>
      </c>
      <c r="LA4275" s="4">
        <v>0</v>
      </c>
      <c r="LB4275" s="4">
        <v>0</v>
      </c>
      <c r="LC4275" s="4">
        <v>0</v>
      </c>
      <c r="LD4275" s="4">
        <v>0</v>
      </c>
      <c r="LE4275" s="4">
        <v>0</v>
      </c>
      <c r="LF4275" s="4">
        <v>0</v>
      </c>
      <c r="LG4275" s="4">
        <v>0</v>
      </c>
      <c r="LH4275" s="4">
        <v>0</v>
      </c>
      <c r="LI4275" s="4">
        <v>0</v>
      </c>
      <c r="LJ4275" s="4">
        <v>0</v>
      </c>
      <c r="LK4275" s="4">
        <v>0</v>
      </c>
      <c r="LL4275" s="4">
        <v>0</v>
      </c>
      <c r="LM4275" s="4">
        <v>0</v>
      </c>
      <c r="LN4275" s="4">
        <v>0</v>
      </c>
      <c r="LO4275" s="4">
        <v>0</v>
      </c>
      <c r="LP4275" s="4">
        <v>0</v>
      </c>
      <c r="LQ4275" s="4">
        <v>0</v>
      </c>
      <c r="LR4275" s="4">
        <v>0</v>
      </c>
      <c r="LS4275" s="4">
        <v>0</v>
      </c>
      <c r="LT4275" s="4">
        <v>0</v>
      </c>
    </row>
    <row r="4276" spans="1:332" s="4" customFormat="1" x14ac:dyDescent="0.2">
      <c r="A4276" s="4" t="s">
        <v>5401</v>
      </c>
      <c r="B4276" s="4" t="s">
        <v>713</v>
      </c>
      <c r="C4276" s="4" t="s">
        <v>1556</v>
      </c>
      <c r="D4276" s="4" t="s">
        <v>2055</v>
      </c>
      <c r="E4276" s="4" t="s">
        <v>5342</v>
      </c>
      <c r="F4276" s="4" t="s">
        <v>5343</v>
      </c>
      <c r="G4276" s="4" t="s">
        <v>412</v>
      </c>
      <c r="H4276" s="4" t="s">
        <v>5344</v>
      </c>
      <c r="I4276" s="4" t="s">
        <v>5345</v>
      </c>
      <c r="KX4276" s="4">
        <v>0</v>
      </c>
      <c r="KY4276" s="4">
        <v>0</v>
      </c>
      <c r="KZ4276" s="4">
        <v>0</v>
      </c>
      <c r="LA4276" s="4">
        <v>0</v>
      </c>
      <c r="LB4276" s="4">
        <v>0.6</v>
      </c>
      <c r="LC4276" s="4">
        <v>0.6</v>
      </c>
      <c r="LD4276" s="4">
        <v>0.6</v>
      </c>
      <c r="LE4276" s="4">
        <v>0.6</v>
      </c>
      <c r="LF4276" s="4">
        <v>0.6</v>
      </c>
      <c r="LG4276" s="4">
        <v>0.6</v>
      </c>
      <c r="LH4276" s="4">
        <v>0.6</v>
      </c>
      <c r="LI4276" s="4">
        <v>0.6</v>
      </c>
      <c r="LJ4276" s="4">
        <v>0.6</v>
      </c>
      <c r="LK4276" s="4">
        <v>0.6</v>
      </c>
      <c r="LL4276" s="4">
        <v>0.6</v>
      </c>
      <c r="LM4276" s="4">
        <v>0.6</v>
      </c>
      <c r="LN4276" s="4">
        <v>0.6</v>
      </c>
      <c r="LO4276" s="4">
        <v>0.6</v>
      </c>
      <c r="LP4276" s="4">
        <v>0.6</v>
      </c>
      <c r="LQ4276" s="4">
        <v>0.6</v>
      </c>
      <c r="LR4276" s="4">
        <v>0.6</v>
      </c>
      <c r="LS4276" s="4">
        <v>0.6</v>
      </c>
      <c r="LT4276" s="4">
        <v>0.6</v>
      </c>
    </row>
    <row r="4277" spans="1:332" s="4" customFormat="1" x14ac:dyDescent="0.2">
      <c r="A4277" s="4" t="s">
        <v>5585</v>
      </c>
      <c r="B4277" s="4" t="s">
        <v>713</v>
      </c>
      <c r="C4277" s="4" t="s">
        <v>1814</v>
      </c>
      <c r="D4277" s="4" t="s">
        <v>1815</v>
      </c>
      <c r="E4277" s="4" t="s">
        <v>5342</v>
      </c>
      <c r="F4277" s="4" t="s">
        <v>5343</v>
      </c>
      <c r="G4277" s="4" t="s">
        <v>412</v>
      </c>
      <c r="H4277" s="4" t="s">
        <v>5344</v>
      </c>
      <c r="I4277" s="4" t="s">
        <v>5345</v>
      </c>
      <c r="KX4277" s="4">
        <v>0</v>
      </c>
      <c r="KY4277" s="4">
        <v>0</v>
      </c>
      <c r="KZ4277" s="4">
        <v>0</v>
      </c>
      <c r="LA4277" s="4">
        <v>0</v>
      </c>
      <c r="LB4277" s="4">
        <v>0</v>
      </c>
      <c r="LC4277" s="4">
        <v>0</v>
      </c>
      <c r="LD4277" s="4">
        <v>0</v>
      </c>
      <c r="LE4277" s="4">
        <v>0</v>
      </c>
      <c r="LF4277" s="4">
        <v>0</v>
      </c>
      <c r="LG4277" s="4">
        <v>0</v>
      </c>
      <c r="LH4277" s="4">
        <v>0</v>
      </c>
      <c r="LI4277" s="4">
        <v>0</v>
      </c>
      <c r="LJ4277" s="4">
        <v>0</v>
      </c>
      <c r="LK4277" s="4">
        <v>0</v>
      </c>
      <c r="LL4277" s="4">
        <v>0</v>
      </c>
      <c r="LM4277" s="4">
        <v>0</v>
      </c>
      <c r="LN4277" s="4">
        <v>0</v>
      </c>
      <c r="LO4277" s="4">
        <v>0</v>
      </c>
      <c r="LP4277" s="4">
        <v>0</v>
      </c>
      <c r="LQ4277" s="4">
        <v>0</v>
      </c>
      <c r="LR4277" s="4">
        <v>0</v>
      </c>
      <c r="LS4277" s="4">
        <v>0</v>
      </c>
      <c r="LT4277" s="4">
        <v>0</v>
      </c>
    </row>
    <row r="4278" spans="1:332" s="4" customFormat="1" x14ac:dyDescent="0.2">
      <c r="A4278" s="4" t="s">
        <v>5604</v>
      </c>
      <c r="B4278" s="4" t="s">
        <v>713</v>
      </c>
      <c r="C4278" s="4" t="s">
        <v>2092</v>
      </c>
      <c r="D4278" s="4" t="s">
        <v>2093</v>
      </c>
      <c r="E4278" s="4" t="s">
        <v>5342</v>
      </c>
      <c r="F4278" s="4" t="s">
        <v>5343</v>
      </c>
      <c r="G4278" s="4" t="s">
        <v>412</v>
      </c>
      <c r="H4278" s="4" t="s">
        <v>5344</v>
      </c>
      <c r="I4278" s="4" t="s">
        <v>5345</v>
      </c>
      <c r="KX4278" s="4">
        <v>0</v>
      </c>
      <c r="KY4278" s="4">
        <v>0</v>
      </c>
      <c r="KZ4278" s="4">
        <v>0</v>
      </c>
      <c r="LA4278" s="4">
        <v>0</v>
      </c>
      <c r="LB4278" s="4">
        <v>0</v>
      </c>
      <c r="LC4278" s="4">
        <v>0</v>
      </c>
      <c r="LD4278" s="4">
        <v>0</v>
      </c>
      <c r="LE4278" s="4">
        <v>0</v>
      </c>
      <c r="LF4278" s="4">
        <v>0</v>
      </c>
      <c r="LG4278" s="4">
        <v>0</v>
      </c>
      <c r="LH4278" s="4">
        <v>0</v>
      </c>
      <c r="LI4278" s="4">
        <v>0</v>
      </c>
      <c r="LJ4278" s="4">
        <v>0</v>
      </c>
      <c r="LK4278" s="4">
        <v>0</v>
      </c>
      <c r="LL4278" s="4">
        <v>0</v>
      </c>
      <c r="LM4278" s="4">
        <v>0</v>
      </c>
      <c r="LN4278" s="4">
        <v>0</v>
      </c>
      <c r="LO4278" s="4">
        <v>0</v>
      </c>
      <c r="LP4278" s="4">
        <v>0</v>
      </c>
      <c r="LQ4278" s="4">
        <v>0</v>
      </c>
      <c r="LR4278" s="4">
        <v>0</v>
      </c>
      <c r="LS4278" s="4">
        <v>0</v>
      </c>
      <c r="LT4278" s="4">
        <v>0</v>
      </c>
    </row>
    <row r="4279" spans="1:332" s="4" customFormat="1" x14ac:dyDescent="0.2">
      <c r="A4279" s="4" t="s">
        <v>5633</v>
      </c>
      <c r="B4279" s="4" t="s">
        <v>713</v>
      </c>
      <c r="C4279" s="4" t="s">
        <v>1689</v>
      </c>
      <c r="D4279" s="4" t="s">
        <v>1690</v>
      </c>
      <c r="E4279" s="4" t="s">
        <v>5342</v>
      </c>
      <c r="F4279" s="4" t="s">
        <v>5343</v>
      </c>
      <c r="G4279" s="4" t="s">
        <v>412</v>
      </c>
      <c r="H4279" s="4" t="s">
        <v>5344</v>
      </c>
      <c r="I4279" s="4" t="s">
        <v>5345</v>
      </c>
      <c r="KX4279" s="4">
        <v>0</v>
      </c>
      <c r="KY4279" s="4">
        <v>0</v>
      </c>
      <c r="KZ4279" s="4">
        <v>0</v>
      </c>
      <c r="LA4279" s="4">
        <v>0</v>
      </c>
      <c r="LB4279" s="4">
        <v>0</v>
      </c>
      <c r="LC4279" s="4">
        <v>0</v>
      </c>
      <c r="LD4279" s="4">
        <v>0</v>
      </c>
      <c r="LE4279" s="4">
        <v>0</v>
      </c>
      <c r="LF4279" s="4">
        <v>0</v>
      </c>
      <c r="LG4279" s="4">
        <v>0</v>
      </c>
      <c r="LH4279" s="4">
        <v>0</v>
      </c>
      <c r="LI4279" s="4">
        <v>0</v>
      </c>
      <c r="LJ4279" s="4">
        <v>0</v>
      </c>
      <c r="LK4279" s="4">
        <v>0</v>
      </c>
      <c r="LL4279" s="4">
        <v>0</v>
      </c>
      <c r="LM4279" s="4">
        <v>0</v>
      </c>
      <c r="LN4279" s="4">
        <v>1.1000000000000001</v>
      </c>
      <c r="LO4279" s="4">
        <v>1.1000000000000001</v>
      </c>
      <c r="LP4279" s="4">
        <v>1.1000000000000001</v>
      </c>
      <c r="LQ4279" s="4">
        <v>1.1000000000000001</v>
      </c>
      <c r="LR4279" s="4">
        <v>1.1000000000000001</v>
      </c>
      <c r="LS4279" s="4">
        <v>1.1000000000000001</v>
      </c>
      <c r="LT4279" s="4">
        <v>1.1000000000000001</v>
      </c>
    </row>
    <row r="4280" spans="1:332" s="4" customFormat="1" x14ac:dyDescent="0.2">
      <c r="A4280" s="4" t="s">
        <v>5511</v>
      </c>
      <c r="B4280" s="4" t="s">
        <v>713</v>
      </c>
      <c r="C4280" s="4" t="s">
        <v>1309</v>
      </c>
      <c r="D4280" s="4" t="s">
        <v>1310</v>
      </c>
      <c r="E4280" s="4" t="s">
        <v>5342</v>
      </c>
      <c r="F4280" s="4" t="s">
        <v>5343</v>
      </c>
      <c r="G4280" s="4" t="s">
        <v>412</v>
      </c>
      <c r="H4280" s="4" t="s">
        <v>5344</v>
      </c>
      <c r="I4280" s="4" t="s">
        <v>5345</v>
      </c>
      <c r="KX4280" s="4">
        <v>0</v>
      </c>
      <c r="KY4280" s="4">
        <v>0</v>
      </c>
      <c r="KZ4280" s="4">
        <v>0</v>
      </c>
      <c r="LA4280" s="4">
        <v>0</v>
      </c>
      <c r="LB4280" s="4">
        <v>0</v>
      </c>
      <c r="LC4280" s="4">
        <v>0</v>
      </c>
      <c r="LD4280" s="4">
        <v>0</v>
      </c>
      <c r="LE4280" s="4">
        <v>0</v>
      </c>
      <c r="LF4280" s="4">
        <v>0</v>
      </c>
      <c r="LG4280" s="4">
        <v>0</v>
      </c>
      <c r="LH4280" s="4">
        <v>0</v>
      </c>
      <c r="LI4280" s="4">
        <v>0</v>
      </c>
      <c r="LJ4280" s="4">
        <v>0</v>
      </c>
      <c r="LK4280" s="4">
        <v>0</v>
      </c>
      <c r="LL4280" s="4">
        <v>0</v>
      </c>
      <c r="LM4280" s="4">
        <v>0</v>
      </c>
      <c r="LN4280" s="4">
        <v>0</v>
      </c>
      <c r="LO4280" s="4">
        <v>0</v>
      </c>
      <c r="LP4280" s="4">
        <v>0</v>
      </c>
      <c r="LQ4280" s="4">
        <v>0</v>
      </c>
      <c r="LR4280" s="4">
        <v>0</v>
      </c>
      <c r="LS4280" s="4">
        <v>0</v>
      </c>
      <c r="LT4280" s="4">
        <v>0</v>
      </c>
    </row>
    <row r="4281" spans="1:332" s="4" customFormat="1" x14ac:dyDescent="0.2">
      <c r="A4281" s="4" t="s">
        <v>5406</v>
      </c>
      <c r="B4281" s="4" t="s">
        <v>713</v>
      </c>
      <c r="C4281" s="4" t="s">
        <v>810</v>
      </c>
      <c r="D4281" s="4" t="s">
        <v>324</v>
      </c>
      <c r="E4281" s="4" t="s">
        <v>5342</v>
      </c>
      <c r="F4281" s="4" t="s">
        <v>5343</v>
      </c>
      <c r="G4281" s="4" t="s">
        <v>412</v>
      </c>
      <c r="H4281" s="4" t="s">
        <v>5344</v>
      </c>
      <c r="I4281" s="4" t="s">
        <v>5345</v>
      </c>
      <c r="KX4281" s="4">
        <v>0</v>
      </c>
      <c r="KY4281" s="4">
        <v>0</v>
      </c>
      <c r="KZ4281" s="4">
        <v>0</v>
      </c>
      <c r="LA4281" s="4">
        <v>0</v>
      </c>
      <c r="LB4281" s="4">
        <v>0</v>
      </c>
      <c r="LC4281" s="4">
        <v>0</v>
      </c>
      <c r="LD4281" s="4">
        <v>0.34</v>
      </c>
      <c r="LE4281" s="4">
        <v>0.94</v>
      </c>
      <c r="LF4281" s="4">
        <v>1.08</v>
      </c>
      <c r="LG4281" s="4">
        <v>5.0999999999999996</v>
      </c>
      <c r="LH4281" s="4">
        <v>5.6</v>
      </c>
      <c r="LI4281" s="4">
        <v>7.3</v>
      </c>
      <c r="LJ4281" s="4">
        <v>111.7</v>
      </c>
      <c r="LK4281" s="4">
        <v>222.7</v>
      </c>
      <c r="LL4281" s="4">
        <v>224.5</v>
      </c>
      <c r="LM4281" s="4">
        <v>233.9</v>
      </c>
      <c r="LN4281" s="4">
        <v>507.04</v>
      </c>
      <c r="LO4281" s="4">
        <v>627.82000000000005</v>
      </c>
      <c r="LP4281" s="4">
        <v>1102.82</v>
      </c>
      <c r="LQ4281" s="4">
        <v>1506.82</v>
      </c>
      <c r="LR4281" s="4">
        <v>1506.82</v>
      </c>
      <c r="LS4281" s="4">
        <v>1545.3</v>
      </c>
      <c r="LT4281" s="4">
        <v>1545.3</v>
      </c>
    </row>
    <row r="4282" spans="1:332" s="4" customFormat="1" x14ac:dyDescent="0.2">
      <c r="A4282" s="4" t="s">
        <v>5405</v>
      </c>
      <c r="B4282" s="4" t="s">
        <v>713</v>
      </c>
      <c r="C4282" s="4" t="s">
        <v>2052</v>
      </c>
      <c r="D4282" s="4" t="s">
        <v>2053</v>
      </c>
      <c r="E4282" s="4" t="s">
        <v>5342</v>
      </c>
      <c r="F4282" s="4" t="s">
        <v>5343</v>
      </c>
      <c r="G4282" s="4" t="s">
        <v>412</v>
      </c>
      <c r="H4282" s="4" t="s">
        <v>5344</v>
      </c>
      <c r="I4282" s="4" t="s">
        <v>5345</v>
      </c>
      <c r="KX4282" s="4">
        <v>0</v>
      </c>
      <c r="KY4282" s="4">
        <v>0</v>
      </c>
      <c r="KZ4282" s="4">
        <v>0</v>
      </c>
      <c r="LA4282" s="4">
        <v>0</v>
      </c>
      <c r="LB4282" s="4">
        <v>0</v>
      </c>
      <c r="LC4282" s="4">
        <v>0</v>
      </c>
      <c r="LD4282" s="4">
        <v>0</v>
      </c>
      <c r="LE4282" s="4">
        <v>0</v>
      </c>
      <c r="LF4282" s="4">
        <v>0</v>
      </c>
      <c r="LG4282" s="4">
        <v>0</v>
      </c>
      <c r="LH4282" s="4">
        <v>0</v>
      </c>
      <c r="LI4282" s="4">
        <v>0</v>
      </c>
      <c r="LJ4282" s="4">
        <v>0</v>
      </c>
      <c r="LK4282" s="4">
        <v>0</v>
      </c>
      <c r="LL4282" s="4">
        <v>0</v>
      </c>
      <c r="LM4282" s="4">
        <v>0</v>
      </c>
      <c r="LN4282" s="4">
        <v>0</v>
      </c>
      <c r="LO4282" s="4">
        <v>0</v>
      </c>
      <c r="LP4282" s="4">
        <v>0</v>
      </c>
      <c r="LQ4282" s="4">
        <v>0</v>
      </c>
      <c r="LR4282" s="4">
        <v>0</v>
      </c>
      <c r="LS4282" s="4">
        <v>0</v>
      </c>
      <c r="LT4282" s="4">
        <v>0</v>
      </c>
    </row>
    <row r="4283" spans="1:332" s="4" customFormat="1" x14ac:dyDescent="0.2">
      <c r="A4283" s="4" t="s">
        <v>5513</v>
      </c>
      <c r="B4283" s="4" t="s">
        <v>713</v>
      </c>
      <c r="C4283" s="4" t="s">
        <v>5514</v>
      </c>
      <c r="D4283" s="4" t="s">
        <v>5515</v>
      </c>
      <c r="E4283" s="4" t="s">
        <v>5342</v>
      </c>
      <c r="F4283" s="4" t="s">
        <v>5343</v>
      </c>
      <c r="G4283" s="4" t="s">
        <v>412</v>
      </c>
      <c r="H4283" s="4" t="s">
        <v>5344</v>
      </c>
      <c r="I4283" s="4" t="s">
        <v>5345</v>
      </c>
      <c r="KX4283" s="4">
        <v>0</v>
      </c>
      <c r="KY4283" s="4">
        <v>0</v>
      </c>
      <c r="KZ4283" s="4">
        <v>0</v>
      </c>
      <c r="LA4283" s="4">
        <v>0</v>
      </c>
      <c r="LB4283" s="4">
        <v>0</v>
      </c>
      <c r="LC4283" s="4">
        <v>0</v>
      </c>
      <c r="LD4283" s="4">
        <v>0</v>
      </c>
      <c r="LE4283" s="4">
        <v>0</v>
      </c>
      <c r="LF4283" s="4">
        <v>0</v>
      </c>
      <c r="LG4283" s="4">
        <v>0</v>
      </c>
      <c r="LH4283" s="4">
        <v>0</v>
      </c>
      <c r="LI4283" s="4">
        <v>0</v>
      </c>
      <c r="LJ4283" s="4">
        <v>0</v>
      </c>
      <c r="LK4283" s="4">
        <v>0</v>
      </c>
      <c r="LL4283" s="4">
        <v>0</v>
      </c>
      <c r="LM4283" s="4">
        <v>0</v>
      </c>
      <c r="LN4283" s="4">
        <v>0</v>
      </c>
      <c r="LO4283" s="4">
        <v>0</v>
      </c>
      <c r="LP4283" s="4">
        <v>0</v>
      </c>
      <c r="LQ4283" s="4">
        <v>0.02</v>
      </c>
      <c r="LR4283" s="4">
        <v>0.02</v>
      </c>
      <c r="LS4283" s="4">
        <v>0.02</v>
      </c>
      <c r="LT4283" s="4">
        <v>0.02</v>
      </c>
    </row>
    <row r="4284" spans="1:332" s="4" customFormat="1" x14ac:dyDescent="0.2">
      <c r="A4284" s="4" t="s">
        <v>5410</v>
      </c>
      <c r="B4284" s="4" t="s">
        <v>713</v>
      </c>
      <c r="C4284" s="4" t="s">
        <v>2095</v>
      </c>
      <c r="D4284" s="4" t="s">
        <v>2096</v>
      </c>
      <c r="E4284" s="4" t="s">
        <v>5342</v>
      </c>
      <c r="F4284" s="4" t="s">
        <v>5343</v>
      </c>
      <c r="G4284" s="4" t="s">
        <v>412</v>
      </c>
      <c r="H4284" s="4" t="s">
        <v>5344</v>
      </c>
      <c r="I4284" s="4" t="s">
        <v>5345</v>
      </c>
      <c r="KX4284" s="4">
        <v>0</v>
      </c>
      <c r="KY4284" s="4">
        <v>0</v>
      </c>
      <c r="KZ4284" s="4">
        <v>0</v>
      </c>
      <c r="LA4284" s="4">
        <v>0</v>
      </c>
      <c r="LB4284" s="4">
        <v>0</v>
      </c>
      <c r="LC4284" s="4">
        <v>0</v>
      </c>
      <c r="LD4284" s="4">
        <v>0</v>
      </c>
      <c r="LE4284" s="4">
        <v>0</v>
      </c>
      <c r="LF4284" s="4">
        <v>0</v>
      </c>
      <c r="LG4284" s="4">
        <v>0</v>
      </c>
      <c r="LH4284" s="4">
        <v>0</v>
      </c>
      <c r="LI4284" s="4">
        <v>0</v>
      </c>
      <c r="LJ4284" s="4">
        <v>0</v>
      </c>
      <c r="LK4284" s="4">
        <v>0</v>
      </c>
      <c r="LL4284" s="4">
        <v>0</v>
      </c>
      <c r="LM4284" s="4">
        <v>0</v>
      </c>
      <c r="LN4284" s="4">
        <v>0</v>
      </c>
      <c r="LO4284" s="4">
        <v>0</v>
      </c>
      <c r="LP4284" s="4">
        <v>0</v>
      </c>
      <c r="LQ4284" s="4">
        <v>0</v>
      </c>
      <c r="LR4284" s="4">
        <v>0</v>
      </c>
      <c r="LS4284" s="4">
        <v>0</v>
      </c>
      <c r="LT4284" s="4">
        <v>0</v>
      </c>
    </row>
    <row r="4285" spans="1:332" s="4" customFormat="1" x14ac:dyDescent="0.2">
      <c r="A4285" s="4" t="s">
        <v>5605</v>
      </c>
      <c r="B4285" s="4" t="s">
        <v>713</v>
      </c>
      <c r="C4285" s="4" t="s">
        <v>2098</v>
      </c>
      <c r="D4285" s="4" t="s">
        <v>2099</v>
      </c>
      <c r="E4285" s="4" t="s">
        <v>5342</v>
      </c>
      <c r="F4285" s="4" t="s">
        <v>5343</v>
      </c>
      <c r="G4285" s="4" t="s">
        <v>412</v>
      </c>
      <c r="H4285" s="4" t="s">
        <v>5344</v>
      </c>
      <c r="I4285" s="4" t="s">
        <v>5345</v>
      </c>
      <c r="KX4285" s="4">
        <v>0</v>
      </c>
      <c r="KY4285" s="4">
        <v>0</v>
      </c>
      <c r="KZ4285" s="4">
        <v>0</v>
      </c>
      <c r="LA4285" s="4">
        <v>0</v>
      </c>
      <c r="LB4285" s="4">
        <v>0</v>
      </c>
      <c r="LC4285" s="4">
        <v>0</v>
      </c>
      <c r="LD4285" s="4">
        <v>0</v>
      </c>
      <c r="LE4285" s="4">
        <v>0</v>
      </c>
      <c r="LF4285" s="4">
        <v>0</v>
      </c>
      <c r="LG4285" s="4">
        <v>0</v>
      </c>
      <c r="LH4285" s="4">
        <v>0</v>
      </c>
      <c r="LI4285" s="4">
        <v>0</v>
      </c>
      <c r="LJ4285" s="4">
        <v>0</v>
      </c>
      <c r="LK4285" s="4">
        <v>0</v>
      </c>
      <c r="LL4285" s="4">
        <v>0</v>
      </c>
      <c r="LM4285" s="4">
        <v>0</v>
      </c>
      <c r="LN4285" s="4">
        <v>0</v>
      </c>
      <c r="LO4285" s="4">
        <v>0</v>
      </c>
      <c r="LP4285" s="4">
        <v>0</v>
      </c>
      <c r="LQ4285" s="4">
        <v>0</v>
      </c>
      <c r="LR4285" s="4">
        <v>0</v>
      </c>
      <c r="LS4285" s="4">
        <v>0</v>
      </c>
      <c r="LT4285" s="4">
        <v>0</v>
      </c>
    </row>
    <row r="4286" spans="1:332" s="4" customFormat="1" x14ac:dyDescent="0.2">
      <c r="A4286" s="4" t="s">
        <v>5607</v>
      </c>
      <c r="B4286" s="4" t="s">
        <v>713</v>
      </c>
      <c r="C4286" s="4" t="s">
        <v>1306</v>
      </c>
      <c r="D4286" s="4" t="s">
        <v>1307</v>
      </c>
      <c r="E4286" s="4" t="s">
        <v>5342</v>
      </c>
      <c r="F4286" s="4" t="s">
        <v>5343</v>
      </c>
      <c r="G4286" s="4" t="s">
        <v>412</v>
      </c>
      <c r="H4286" s="4" t="s">
        <v>5344</v>
      </c>
      <c r="I4286" s="4" t="s">
        <v>5345</v>
      </c>
      <c r="KX4286" s="4">
        <v>10.65</v>
      </c>
      <c r="KY4286" s="4">
        <v>10.65</v>
      </c>
      <c r="KZ4286" s="4">
        <v>10.65</v>
      </c>
      <c r="LA4286" s="4">
        <v>19.37</v>
      </c>
      <c r="LB4286" s="4">
        <v>19.37</v>
      </c>
      <c r="LC4286" s="4">
        <v>19.37</v>
      </c>
      <c r="LD4286" s="4">
        <v>19.37</v>
      </c>
      <c r="LE4286" s="4">
        <v>19.37</v>
      </c>
      <c r="LF4286" s="4">
        <v>19.37</v>
      </c>
      <c r="LG4286" s="4">
        <v>53.69</v>
      </c>
      <c r="LH4286" s="4">
        <v>53.69</v>
      </c>
      <c r="LI4286" s="4">
        <v>53.69</v>
      </c>
      <c r="LJ4286" s="4">
        <v>173</v>
      </c>
      <c r="LK4286" s="4">
        <v>200</v>
      </c>
      <c r="LL4286" s="4">
        <v>233</v>
      </c>
      <c r="LM4286" s="4">
        <v>240</v>
      </c>
      <c r="LN4286" s="4">
        <v>240</v>
      </c>
      <c r="LO4286" s="4">
        <v>240</v>
      </c>
      <c r="LP4286" s="4">
        <v>245</v>
      </c>
      <c r="LQ4286" s="4">
        <v>245</v>
      </c>
      <c r="LR4286" s="4">
        <v>245</v>
      </c>
      <c r="LS4286" s="4">
        <v>245</v>
      </c>
      <c r="LT4286" s="4">
        <v>245</v>
      </c>
    </row>
    <row r="4287" spans="1:332" s="4" customFormat="1" x14ac:dyDescent="0.2">
      <c r="A4287" s="4" t="s">
        <v>5576</v>
      </c>
      <c r="B4287" s="4" t="s">
        <v>713</v>
      </c>
      <c r="C4287" s="4" t="s">
        <v>2106</v>
      </c>
      <c r="D4287" s="4" t="s">
        <v>2107</v>
      </c>
      <c r="E4287" s="4" t="s">
        <v>5342</v>
      </c>
      <c r="F4287" s="4" t="s">
        <v>5343</v>
      </c>
      <c r="G4287" s="4" t="s">
        <v>412</v>
      </c>
      <c r="H4287" s="4" t="s">
        <v>5344</v>
      </c>
      <c r="I4287" s="4" t="s">
        <v>5345</v>
      </c>
      <c r="KX4287" s="4">
        <v>0</v>
      </c>
      <c r="KY4287" s="4">
        <v>0</v>
      </c>
      <c r="KZ4287" s="4">
        <v>0</v>
      </c>
      <c r="LA4287" s="4">
        <v>0</v>
      </c>
      <c r="LB4287" s="4">
        <v>0</v>
      </c>
      <c r="LC4287" s="4">
        <v>0</v>
      </c>
      <c r="LD4287" s="4">
        <v>0</v>
      </c>
      <c r="LE4287" s="4">
        <v>0</v>
      </c>
      <c r="LF4287" s="4">
        <v>0</v>
      </c>
      <c r="LG4287" s="4">
        <v>0</v>
      </c>
      <c r="LH4287" s="4">
        <v>0</v>
      </c>
      <c r="LI4287" s="4">
        <v>0</v>
      </c>
      <c r="LJ4287" s="4">
        <v>0</v>
      </c>
      <c r="LK4287" s="4">
        <v>0.01</v>
      </c>
      <c r="LL4287" s="4">
        <v>0.01</v>
      </c>
      <c r="LM4287" s="4">
        <v>0.02</v>
      </c>
      <c r="LN4287" s="4">
        <v>0.02</v>
      </c>
      <c r="LO4287" s="4">
        <v>0.02</v>
      </c>
      <c r="LP4287" s="4">
        <v>0.02</v>
      </c>
      <c r="LQ4287" s="4">
        <v>1.32</v>
      </c>
      <c r="LR4287" s="4">
        <v>1.32</v>
      </c>
      <c r="LS4287" s="4">
        <v>1.32</v>
      </c>
      <c r="LT4287" s="4">
        <v>1.32</v>
      </c>
    </row>
    <row r="4288" spans="1:332" s="4" customFormat="1" x14ac:dyDescent="0.2">
      <c r="A4288" s="4" t="s">
        <v>5606</v>
      </c>
      <c r="B4288" s="4" t="s">
        <v>713</v>
      </c>
      <c r="C4288" s="4" t="s">
        <v>824</v>
      </c>
      <c r="D4288" s="4" t="s">
        <v>2319</v>
      </c>
      <c r="E4288" s="4" t="s">
        <v>5342</v>
      </c>
      <c r="F4288" s="4" t="s">
        <v>5343</v>
      </c>
      <c r="G4288" s="4" t="s">
        <v>412</v>
      </c>
      <c r="H4288" s="4" t="s">
        <v>5344</v>
      </c>
      <c r="I4288" s="4" t="s">
        <v>5345</v>
      </c>
      <c r="KX4288" s="4">
        <v>19</v>
      </c>
      <c r="KY4288" s="4">
        <v>19</v>
      </c>
      <c r="KZ4288" s="4">
        <v>19</v>
      </c>
      <c r="LA4288" s="4">
        <v>19</v>
      </c>
      <c r="LB4288" s="4">
        <v>19</v>
      </c>
      <c r="LC4288" s="4">
        <v>21</v>
      </c>
      <c r="LD4288" s="4">
        <v>59</v>
      </c>
      <c r="LE4288" s="4">
        <v>146</v>
      </c>
      <c r="LF4288" s="4">
        <v>364</v>
      </c>
      <c r="LG4288" s="4">
        <v>792</v>
      </c>
      <c r="LH4288" s="4">
        <v>1320</v>
      </c>
      <c r="LI4288" s="4">
        <v>1729</v>
      </c>
      <c r="LJ4288" s="4">
        <v>2261</v>
      </c>
      <c r="LK4288" s="4">
        <v>2760</v>
      </c>
      <c r="LL4288" s="4">
        <v>3630</v>
      </c>
      <c r="LM4288" s="4">
        <v>4503</v>
      </c>
      <c r="LN4288" s="4">
        <v>5751</v>
      </c>
      <c r="LO4288" s="4">
        <v>6516.15</v>
      </c>
      <c r="LP4288" s="4">
        <v>7005.39</v>
      </c>
      <c r="LQ4288" s="4">
        <v>7591.16</v>
      </c>
      <c r="LR4288" s="4">
        <v>8832.4</v>
      </c>
      <c r="LS4288" s="4">
        <v>10607</v>
      </c>
      <c r="LT4288" s="4">
        <v>11396.2</v>
      </c>
    </row>
    <row r="4289" spans="1:332" s="4" customFormat="1" x14ac:dyDescent="0.2">
      <c r="A4289" s="4" t="s">
        <v>5610</v>
      </c>
      <c r="B4289" s="4" t="s">
        <v>713</v>
      </c>
      <c r="C4289" s="4" t="s">
        <v>935</v>
      </c>
      <c r="D4289" s="4" t="s">
        <v>2104</v>
      </c>
      <c r="E4289" s="4" t="s">
        <v>5342</v>
      </c>
      <c r="F4289" s="4" t="s">
        <v>5343</v>
      </c>
      <c r="G4289" s="4" t="s">
        <v>412</v>
      </c>
      <c r="H4289" s="4" t="s">
        <v>5344</v>
      </c>
      <c r="I4289" s="4" t="s">
        <v>5345</v>
      </c>
      <c r="KX4289" s="4">
        <v>0</v>
      </c>
      <c r="KY4289" s="4">
        <v>0</v>
      </c>
      <c r="KZ4289" s="4">
        <v>0</v>
      </c>
      <c r="LA4289" s="4">
        <v>0</v>
      </c>
      <c r="LB4289" s="4">
        <v>0</v>
      </c>
      <c r="LC4289" s="4">
        <v>0</v>
      </c>
      <c r="LD4289" s="4">
        <v>0</v>
      </c>
      <c r="LE4289" s="4">
        <v>0</v>
      </c>
      <c r="LF4289" s="4">
        <v>0</v>
      </c>
      <c r="LG4289" s="4">
        <v>0</v>
      </c>
      <c r="LH4289" s="4">
        <v>0</v>
      </c>
      <c r="LI4289" s="4">
        <v>0</v>
      </c>
      <c r="LJ4289" s="4">
        <v>0</v>
      </c>
      <c r="LK4289" s="4">
        <v>0</v>
      </c>
      <c r="LL4289" s="4">
        <v>0</v>
      </c>
      <c r="LM4289" s="4">
        <v>0.01</v>
      </c>
      <c r="LN4289" s="4">
        <v>0.01</v>
      </c>
      <c r="LO4289" s="4">
        <v>0.01</v>
      </c>
      <c r="LP4289" s="4">
        <v>0.01</v>
      </c>
      <c r="LQ4289" s="4">
        <v>0.01</v>
      </c>
      <c r="LR4289" s="4">
        <v>0.01</v>
      </c>
      <c r="LS4289" s="4">
        <v>0.01</v>
      </c>
      <c r="LT4289" s="4">
        <v>0.01</v>
      </c>
    </row>
    <row r="4290" spans="1:332" s="4" customFormat="1" x14ac:dyDescent="0.2">
      <c r="A4290" s="4" t="s">
        <v>5603</v>
      </c>
      <c r="B4290" s="4" t="s">
        <v>713</v>
      </c>
      <c r="C4290" s="4" t="s">
        <v>2082</v>
      </c>
      <c r="D4290" s="4" t="s">
        <v>2083</v>
      </c>
      <c r="E4290" s="4" t="s">
        <v>5342</v>
      </c>
      <c r="F4290" s="4" t="s">
        <v>5343</v>
      </c>
      <c r="G4290" s="4" t="s">
        <v>412</v>
      </c>
      <c r="H4290" s="4" t="s">
        <v>5344</v>
      </c>
      <c r="I4290" s="4" t="s">
        <v>5345</v>
      </c>
      <c r="KX4290" s="4">
        <v>0</v>
      </c>
      <c r="KY4290" s="4">
        <v>0</v>
      </c>
      <c r="KZ4290" s="4">
        <v>0</v>
      </c>
      <c r="LA4290" s="4">
        <v>0</v>
      </c>
      <c r="LB4290" s="4">
        <v>0</v>
      </c>
      <c r="LC4290" s="4">
        <v>0</v>
      </c>
      <c r="LD4290" s="4">
        <v>0</v>
      </c>
      <c r="LE4290" s="4">
        <v>0</v>
      </c>
      <c r="LF4290" s="4">
        <v>0</v>
      </c>
      <c r="LG4290" s="4">
        <v>0</v>
      </c>
      <c r="LH4290" s="4">
        <v>0</v>
      </c>
      <c r="LI4290" s="4">
        <v>0</v>
      </c>
      <c r="LJ4290" s="4">
        <v>0</v>
      </c>
      <c r="LK4290" s="4">
        <v>0</v>
      </c>
      <c r="LL4290" s="4">
        <v>0</v>
      </c>
      <c r="LM4290" s="4">
        <v>0</v>
      </c>
      <c r="LN4290" s="4">
        <v>0</v>
      </c>
      <c r="LO4290" s="4">
        <v>0</v>
      </c>
      <c r="LP4290" s="4">
        <v>0</v>
      </c>
      <c r="LQ4290" s="4">
        <v>0</v>
      </c>
      <c r="LR4290" s="4">
        <v>0</v>
      </c>
      <c r="LS4290" s="4">
        <v>0</v>
      </c>
      <c r="LT4290" s="4">
        <v>0</v>
      </c>
    </row>
    <row r="4291" spans="1:332" s="4" customFormat="1" x14ac:dyDescent="0.2">
      <c r="A4291" s="4" t="s">
        <v>5625</v>
      </c>
      <c r="B4291" s="4" t="s">
        <v>713</v>
      </c>
      <c r="C4291" s="4" t="s">
        <v>929</v>
      </c>
      <c r="D4291" s="4" t="s">
        <v>5626</v>
      </c>
      <c r="E4291" s="4" t="s">
        <v>5342</v>
      </c>
      <c r="F4291" s="4" t="s">
        <v>5343</v>
      </c>
      <c r="G4291" s="4" t="s">
        <v>412</v>
      </c>
      <c r="H4291" s="4" t="s">
        <v>5344</v>
      </c>
      <c r="I4291" s="4" t="s">
        <v>5345</v>
      </c>
      <c r="KX4291" s="4">
        <v>2.6</v>
      </c>
      <c r="KY4291" s="4">
        <v>5</v>
      </c>
      <c r="KZ4291" s="4">
        <v>8.5399999999999991</v>
      </c>
      <c r="LA4291" s="4">
        <v>8.5399999999999991</v>
      </c>
      <c r="LB4291" s="4">
        <v>8.5399999999999991</v>
      </c>
      <c r="LC4291" s="4">
        <v>23.94</v>
      </c>
      <c r="LD4291" s="4">
        <v>101.99</v>
      </c>
      <c r="LE4291" s="4">
        <v>185.99</v>
      </c>
      <c r="LF4291" s="4">
        <v>250.39</v>
      </c>
      <c r="LG4291" s="4">
        <v>374.29</v>
      </c>
      <c r="LH4291" s="4">
        <v>475.89</v>
      </c>
      <c r="LI4291" s="4">
        <v>522.69000000000005</v>
      </c>
      <c r="LJ4291" s="4">
        <v>570.99</v>
      </c>
      <c r="LK4291" s="4">
        <v>614.19000000000005</v>
      </c>
      <c r="LL4291" s="4">
        <v>637.19000000000005</v>
      </c>
      <c r="LM4291" s="4">
        <v>646.69000000000005</v>
      </c>
      <c r="LN4291" s="4">
        <v>682.09</v>
      </c>
      <c r="LO4291" s="4">
        <v>684.39</v>
      </c>
      <c r="LP4291" s="4">
        <v>705.15</v>
      </c>
      <c r="LQ4291" s="4">
        <v>717.16</v>
      </c>
      <c r="LR4291" s="4">
        <v>809.12</v>
      </c>
      <c r="LS4291" s="4">
        <v>796.17</v>
      </c>
      <c r="LT4291" s="4">
        <v>836.06</v>
      </c>
    </row>
    <row r="4292" spans="1:332" s="4" customFormat="1" x14ac:dyDescent="0.2">
      <c r="A4292" s="4" t="s">
        <v>5594</v>
      </c>
      <c r="B4292" s="4" t="s">
        <v>713</v>
      </c>
      <c r="C4292" s="4" t="s">
        <v>1083</v>
      </c>
      <c r="D4292" s="4" t="s">
        <v>3379</v>
      </c>
      <c r="E4292" s="4" t="s">
        <v>5342</v>
      </c>
      <c r="F4292" s="4" t="s">
        <v>5343</v>
      </c>
      <c r="G4292" s="4" t="s">
        <v>412</v>
      </c>
      <c r="H4292" s="4" t="s">
        <v>5344</v>
      </c>
      <c r="I4292" s="4" t="s">
        <v>5345</v>
      </c>
      <c r="KX4292" s="4">
        <v>0</v>
      </c>
      <c r="KY4292" s="4">
        <v>0</v>
      </c>
      <c r="KZ4292" s="4">
        <v>0</v>
      </c>
      <c r="LA4292" s="4">
        <v>0</v>
      </c>
      <c r="LB4292" s="4">
        <v>0</v>
      </c>
      <c r="LC4292" s="4">
        <v>0</v>
      </c>
      <c r="LD4292" s="4">
        <v>0</v>
      </c>
      <c r="LE4292" s="4">
        <v>0</v>
      </c>
      <c r="LF4292" s="4">
        <v>0</v>
      </c>
      <c r="LG4292" s="4">
        <v>0</v>
      </c>
      <c r="LH4292" s="4">
        <v>0</v>
      </c>
      <c r="LI4292" s="4">
        <v>0</v>
      </c>
      <c r="LJ4292" s="4">
        <v>0</v>
      </c>
      <c r="LK4292" s="4">
        <v>0</v>
      </c>
      <c r="LL4292" s="4">
        <v>0</v>
      </c>
      <c r="LM4292" s="4">
        <v>0</v>
      </c>
      <c r="LN4292" s="4">
        <v>0</v>
      </c>
      <c r="LO4292" s="4">
        <v>0</v>
      </c>
      <c r="LP4292" s="4">
        <v>0</v>
      </c>
      <c r="LQ4292" s="4">
        <v>0</v>
      </c>
      <c r="LR4292" s="4">
        <v>2.4</v>
      </c>
      <c r="LS4292" s="4">
        <v>2.4</v>
      </c>
      <c r="LT4292" s="4">
        <v>2.4</v>
      </c>
    </row>
    <row r="4293" spans="1:332" s="4" customFormat="1" x14ac:dyDescent="0.2">
      <c r="A4293" s="4" t="s">
        <v>5598</v>
      </c>
      <c r="B4293" s="4" t="s">
        <v>713</v>
      </c>
      <c r="C4293" s="4" t="s">
        <v>2159</v>
      </c>
      <c r="D4293" s="4" t="s">
        <v>2160</v>
      </c>
      <c r="E4293" s="4" t="s">
        <v>5342</v>
      </c>
      <c r="F4293" s="4" t="s">
        <v>5343</v>
      </c>
      <c r="G4293" s="4" t="s">
        <v>412</v>
      </c>
      <c r="H4293" s="4" t="s">
        <v>5344</v>
      </c>
      <c r="I4293" s="4" t="s">
        <v>5345</v>
      </c>
      <c r="KX4293" s="4">
        <v>5</v>
      </c>
      <c r="KY4293" s="4">
        <v>36.229999999999997</v>
      </c>
      <c r="KZ4293" s="4">
        <v>46.23</v>
      </c>
      <c r="LA4293" s="4">
        <v>54.4</v>
      </c>
      <c r="LB4293" s="4">
        <v>71.400000000000006</v>
      </c>
      <c r="LC4293" s="4">
        <v>76.599999999999994</v>
      </c>
      <c r="LD4293" s="4">
        <v>76.599999999999994</v>
      </c>
      <c r="LE4293" s="4">
        <v>82</v>
      </c>
      <c r="LF4293" s="4">
        <v>83</v>
      </c>
      <c r="LG4293" s="4">
        <v>86</v>
      </c>
      <c r="LH4293" s="4">
        <v>88</v>
      </c>
      <c r="LI4293" s="4">
        <v>146</v>
      </c>
      <c r="LJ4293" s="4">
        <v>248</v>
      </c>
      <c r="LK4293" s="4">
        <v>362</v>
      </c>
      <c r="LL4293" s="4">
        <v>513.9</v>
      </c>
      <c r="LM4293" s="4">
        <v>513.9</v>
      </c>
      <c r="LN4293" s="4">
        <v>526</v>
      </c>
      <c r="LO4293" s="4">
        <v>553</v>
      </c>
      <c r="LP4293" s="4">
        <v>620.77</v>
      </c>
      <c r="LQ4293" s="4">
        <v>1257.77</v>
      </c>
      <c r="LR4293" s="4">
        <v>1402</v>
      </c>
      <c r="LS4293" s="4">
        <v>1761</v>
      </c>
      <c r="LT4293" s="4">
        <v>1761</v>
      </c>
    </row>
    <row r="4294" spans="1:332" s="4" customFormat="1" x14ac:dyDescent="0.2">
      <c r="A4294" s="4" t="s">
        <v>5612</v>
      </c>
      <c r="B4294" s="4" t="s">
        <v>713</v>
      </c>
      <c r="C4294" s="4" t="s">
        <v>1246</v>
      </c>
      <c r="D4294" s="4" t="s">
        <v>1247</v>
      </c>
      <c r="E4294" s="4" t="s">
        <v>5342</v>
      </c>
      <c r="F4294" s="4" t="s">
        <v>5343</v>
      </c>
      <c r="G4294" s="4" t="s">
        <v>412</v>
      </c>
      <c r="H4294" s="4" t="s">
        <v>5344</v>
      </c>
      <c r="I4294" s="4" t="s">
        <v>5345</v>
      </c>
      <c r="KX4294" s="4">
        <v>0</v>
      </c>
      <c r="KY4294" s="4">
        <v>0</v>
      </c>
      <c r="KZ4294" s="4">
        <v>0</v>
      </c>
      <c r="LA4294" s="4">
        <v>0</v>
      </c>
      <c r="LB4294" s="4">
        <v>0</v>
      </c>
      <c r="LC4294" s="4">
        <v>0</v>
      </c>
      <c r="LD4294" s="4">
        <v>0</v>
      </c>
      <c r="LE4294" s="4">
        <v>0</v>
      </c>
      <c r="LF4294" s="4">
        <v>0</v>
      </c>
      <c r="LG4294" s="4">
        <v>0</v>
      </c>
      <c r="LH4294" s="4">
        <v>0</v>
      </c>
      <c r="LI4294" s="4">
        <v>0</v>
      </c>
      <c r="LJ4294" s="4">
        <v>0</v>
      </c>
      <c r="LK4294" s="4">
        <v>0</v>
      </c>
      <c r="LL4294" s="4">
        <v>0</v>
      </c>
      <c r="LM4294" s="4">
        <v>0</v>
      </c>
      <c r="LN4294" s="4">
        <v>0</v>
      </c>
      <c r="LO4294" s="4">
        <v>0</v>
      </c>
      <c r="LP4294" s="4">
        <v>0</v>
      </c>
      <c r="LQ4294" s="4">
        <v>0</v>
      </c>
      <c r="LR4294" s="4">
        <v>0</v>
      </c>
      <c r="LS4294" s="4">
        <v>0</v>
      </c>
      <c r="LT4294" s="4">
        <v>0</v>
      </c>
    </row>
    <row r="4295" spans="1:332" s="4" customFormat="1" x14ac:dyDescent="0.2">
      <c r="A4295" s="4" t="s">
        <v>5593</v>
      </c>
      <c r="B4295" s="4" t="s">
        <v>713</v>
      </c>
      <c r="C4295" s="4" t="s">
        <v>304</v>
      </c>
      <c r="D4295" s="4" t="s">
        <v>868</v>
      </c>
      <c r="E4295" s="4" t="s">
        <v>5342</v>
      </c>
      <c r="F4295" s="4" t="s">
        <v>5343</v>
      </c>
      <c r="G4295" s="4" t="s">
        <v>412</v>
      </c>
      <c r="H4295" s="4" t="s">
        <v>5344</v>
      </c>
      <c r="I4295" s="4" t="s">
        <v>5345</v>
      </c>
      <c r="KX4295" s="4">
        <v>2377</v>
      </c>
      <c r="KY4295" s="4">
        <v>3863.64</v>
      </c>
      <c r="KZ4295" s="4">
        <v>4416.6400000000003</v>
      </c>
      <c r="LA4295" s="4">
        <v>5995.19</v>
      </c>
      <c r="LB4295" s="4">
        <v>6455.8</v>
      </c>
      <c r="LC4295" s="4">
        <v>8706.41</v>
      </c>
      <c r="LD4295" s="4">
        <v>11328.79</v>
      </c>
      <c r="LE4295" s="4">
        <v>16515.099999999999</v>
      </c>
      <c r="LF4295" s="4">
        <v>24651.3</v>
      </c>
      <c r="LG4295" s="4">
        <v>34295.800000000003</v>
      </c>
      <c r="LH4295" s="4">
        <v>39349.699999999997</v>
      </c>
      <c r="LI4295" s="4">
        <v>45794.97</v>
      </c>
      <c r="LJ4295" s="4">
        <v>59453.3</v>
      </c>
      <c r="LK4295" s="4">
        <v>60198.16</v>
      </c>
      <c r="LL4295" s="4">
        <v>64430.17</v>
      </c>
      <c r="LM4295" s="4">
        <v>72767.22</v>
      </c>
      <c r="LN4295" s="4">
        <v>81473.06</v>
      </c>
      <c r="LO4295" s="4">
        <v>87801.48</v>
      </c>
      <c r="LP4295" s="4">
        <v>94636.89</v>
      </c>
      <c r="LQ4295" s="4">
        <v>103806.26</v>
      </c>
      <c r="LR4295" s="4">
        <v>118634.24000000001</v>
      </c>
      <c r="LS4295" s="4">
        <v>132977.98000000001</v>
      </c>
      <c r="LT4295" s="4">
        <v>140820.31</v>
      </c>
    </row>
    <row r="4296" spans="1:332" s="4" customFormat="1" x14ac:dyDescent="0.2">
      <c r="A4296" s="4" t="s">
        <v>5590</v>
      </c>
      <c r="B4296" s="4" t="s">
        <v>713</v>
      </c>
      <c r="C4296" s="4" t="s">
        <v>830</v>
      </c>
      <c r="D4296" s="4" t="s">
        <v>831</v>
      </c>
      <c r="E4296" s="4" t="s">
        <v>5342</v>
      </c>
      <c r="F4296" s="4" t="s">
        <v>5343</v>
      </c>
      <c r="G4296" s="4" t="s">
        <v>412</v>
      </c>
      <c r="H4296" s="4" t="s">
        <v>5344</v>
      </c>
      <c r="I4296" s="4" t="s">
        <v>5345</v>
      </c>
      <c r="KX4296" s="4">
        <v>0.15</v>
      </c>
      <c r="KY4296" s="4">
        <v>0.15</v>
      </c>
      <c r="KZ4296" s="4">
        <v>0.15</v>
      </c>
      <c r="LA4296" s="4">
        <v>0.15</v>
      </c>
      <c r="LB4296" s="4">
        <v>0.15</v>
      </c>
      <c r="LC4296" s="4">
        <v>0.15</v>
      </c>
      <c r="LD4296" s="4">
        <v>0.15</v>
      </c>
      <c r="LE4296" s="4">
        <v>0.15</v>
      </c>
      <c r="LF4296" s="4">
        <v>14.6</v>
      </c>
      <c r="LG4296" s="4">
        <v>30.6</v>
      </c>
      <c r="LH4296" s="4">
        <v>40.6</v>
      </c>
      <c r="LI4296" s="4">
        <v>43.61</v>
      </c>
      <c r="LJ4296" s="4">
        <v>52.61</v>
      </c>
      <c r="LK4296" s="4">
        <v>59.42</v>
      </c>
      <c r="LL4296" s="4">
        <v>481.27</v>
      </c>
      <c r="LM4296" s="4">
        <v>856.76</v>
      </c>
      <c r="LN4296" s="4">
        <v>1211.46</v>
      </c>
      <c r="LO4296" s="4">
        <v>1510.67</v>
      </c>
      <c r="LP4296" s="4">
        <v>1510.67</v>
      </c>
      <c r="LQ4296" s="4">
        <v>1513.99</v>
      </c>
      <c r="LR4296" s="4">
        <v>1513.99</v>
      </c>
      <c r="LS4296" s="4">
        <v>1513.99</v>
      </c>
      <c r="LT4296" s="4">
        <v>1513.99</v>
      </c>
    </row>
    <row r="4297" spans="1:332" s="4" customFormat="1" x14ac:dyDescent="0.2">
      <c r="A4297" s="4" t="s">
        <v>5589</v>
      </c>
      <c r="B4297" s="4" t="s">
        <v>713</v>
      </c>
      <c r="C4297" s="4" t="s">
        <v>2116</v>
      </c>
      <c r="D4297" s="4" t="s">
        <v>2117</v>
      </c>
      <c r="E4297" s="4" t="s">
        <v>5342</v>
      </c>
      <c r="F4297" s="4" t="s">
        <v>5343</v>
      </c>
      <c r="G4297" s="4" t="s">
        <v>412</v>
      </c>
      <c r="H4297" s="4" t="s">
        <v>5344</v>
      </c>
      <c r="I4297" s="4" t="s">
        <v>5345</v>
      </c>
      <c r="KX4297" s="4">
        <v>0</v>
      </c>
      <c r="KY4297" s="4">
        <v>0</v>
      </c>
      <c r="KZ4297" s="4">
        <v>0</v>
      </c>
      <c r="LA4297" s="4">
        <v>0</v>
      </c>
      <c r="LB4297" s="4">
        <v>0</v>
      </c>
      <c r="LC4297" s="4">
        <v>0</v>
      </c>
      <c r="LD4297" s="4">
        <v>0</v>
      </c>
      <c r="LE4297" s="4">
        <v>0</v>
      </c>
      <c r="LF4297" s="4">
        <v>0</v>
      </c>
      <c r="LG4297" s="4">
        <v>0</v>
      </c>
      <c r="LH4297" s="4">
        <v>0</v>
      </c>
      <c r="LI4297" s="4">
        <v>0</v>
      </c>
      <c r="LJ4297" s="4">
        <v>0</v>
      </c>
      <c r="LK4297" s="4">
        <v>0</v>
      </c>
      <c r="LL4297" s="4">
        <v>0</v>
      </c>
      <c r="LM4297" s="4">
        <v>0</v>
      </c>
      <c r="LN4297" s="4">
        <v>0</v>
      </c>
      <c r="LO4297" s="4">
        <v>0.75</v>
      </c>
      <c r="LP4297" s="4">
        <v>0.75</v>
      </c>
      <c r="LQ4297" s="4">
        <v>0.75</v>
      </c>
      <c r="LR4297" s="4">
        <v>0.75</v>
      </c>
      <c r="LS4297" s="4">
        <v>0.75</v>
      </c>
      <c r="LT4297" s="4">
        <v>0.75</v>
      </c>
    </row>
    <row r="4298" spans="1:332" s="4" customFormat="1" x14ac:dyDescent="0.2">
      <c r="A4298" s="4" t="s">
        <v>5352</v>
      </c>
      <c r="B4298" s="4" t="s">
        <v>713</v>
      </c>
      <c r="C4298" s="4" t="s">
        <v>2061</v>
      </c>
      <c r="D4298" s="4" t="s">
        <v>3282</v>
      </c>
      <c r="E4298" s="4" t="s">
        <v>5342</v>
      </c>
      <c r="F4298" s="4" t="s">
        <v>5343</v>
      </c>
      <c r="G4298" s="4" t="s">
        <v>412</v>
      </c>
      <c r="H4298" s="4" t="s">
        <v>5344</v>
      </c>
      <c r="I4298" s="4" t="s">
        <v>5345</v>
      </c>
      <c r="KX4298" s="4">
        <v>0</v>
      </c>
      <c r="KY4298" s="4">
        <v>0</v>
      </c>
      <c r="KZ4298" s="4">
        <v>0</v>
      </c>
      <c r="LA4298" s="4">
        <v>0</v>
      </c>
      <c r="LB4298" s="4">
        <v>0</v>
      </c>
      <c r="LC4298" s="4">
        <v>0</v>
      </c>
      <c r="LD4298" s="4">
        <v>0</v>
      </c>
      <c r="LE4298" s="4">
        <v>0</v>
      </c>
      <c r="LF4298" s="4">
        <v>0</v>
      </c>
      <c r="LG4298" s="4">
        <v>0</v>
      </c>
      <c r="LH4298" s="4">
        <v>0</v>
      </c>
      <c r="LI4298" s="4">
        <v>0</v>
      </c>
      <c r="LJ4298" s="4">
        <v>0</v>
      </c>
      <c r="LK4298" s="4">
        <v>0</v>
      </c>
      <c r="LL4298" s="4">
        <v>0</v>
      </c>
      <c r="LM4298" s="4">
        <v>0</v>
      </c>
      <c r="LN4298" s="4">
        <v>0</v>
      </c>
      <c r="LO4298" s="4">
        <v>0</v>
      </c>
      <c r="LP4298" s="4">
        <v>0</v>
      </c>
      <c r="LQ4298" s="4">
        <v>0</v>
      </c>
      <c r="LR4298" s="4">
        <v>0</v>
      </c>
      <c r="LS4298" s="4">
        <v>0</v>
      </c>
      <c r="LT4298" s="4">
        <v>0</v>
      </c>
    </row>
    <row r="4299" spans="1:332" s="4" customFormat="1" x14ac:dyDescent="0.2">
      <c r="A4299" s="4" t="s">
        <v>5587</v>
      </c>
      <c r="B4299" s="4" t="s">
        <v>713</v>
      </c>
      <c r="C4299" s="4" t="s">
        <v>924</v>
      </c>
      <c r="D4299" s="4" t="s">
        <v>2317</v>
      </c>
      <c r="E4299" s="4" t="s">
        <v>5342</v>
      </c>
      <c r="F4299" s="4" t="s">
        <v>5343</v>
      </c>
      <c r="G4299" s="4" t="s">
        <v>412</v>
      </c>
      <c r="H4299" s="4" t="s">
        <v>5344</v>
      </c>
      <c r="I4299" s="4" t="s">
        <v>5345</v>
      </c>
      <c r="KX4299" s="4">
        <v>0</v>
      </c>
      <c r="KY4299" s="4">
        <v>0</v>
      </c>
      <c r="KZ4299" s="4">
        <v>0</v>
      </c>
      <c r="LA4299" s="4">
        <v>0</v>
      </c>
      <c r="LB4299" s="4">
        <v>0</v>
      </c>
      <c r="LC4299" s="4">
        <v>0</v>
      </c>
      <c r="LD4299" s="4">
        <v>0</v>
      </c>
      <c r="LE4299" s="4">
        <v>0</v>
      </c>
      <c r="LF4299" s="4">
        <v>0</v>
      </c>
      <c r="LG4299" s="4">
        <v>0</v>
      </c>
      <c r="LH4299" s="4">
        <v>0</v>
      </c>
      <c r="LI4299" s="4">
        <v>0</v>
      </c>
      <c r="LJ4299" s="4">
        <v>30</v>
      </c>
      <c r="LK4299" s="4">
        <v>71.28</v>
      </c>
      <c r="LL4299" s="4">
        <v>71.28</v>
      </c>
      <c r="LM4299" s="4">
        <v>71.28</v>
      </c>
      <c r="LN4299" s="4">
        <v>71.28</v>
      </c>
      <c r="LO4299" s="4">
        <v>71.28</v>
      </c>
      <c r="LP4299" s="4">
        <v>71.28</v>
      </c>
      <c r="LQ4299" s="4">
        <v>71.28</v>
      </c>
      <c r="LR4299" s="4">
        <v>71.28</v>
      </c>
      <c r="LS4299" s="4">
        <v>71.28</v>
      </c>
      <c r="LT4299" s="4">
        <v>71.28</v>
      </c>
    </row>
    <row r="4300" spans="1:332" s="4" customFormat="1" x14ac:dyDescent="0.2">
      <c r="A4300" s="4" t="s">
        <v>5539</v>
      </c>
      <c r="B4300" s="4" t="s">
        <v>713</v>
      </c>
      <c r="C4300" s="4" t="s">
        <v>1666</v>
      </c>
      <c r="D4300" s="4" t="s">
        <v>1667</v>
      </c>
      <c r="E4300" s="4" t="s">
        <v>5342</v>
      </c>
      <c r="F4300" s="4" t="s">
        <v>5343</v>
      </c>
      <c r="G4300" s="4" t="s">
        <v>412</v>
      </c>
      <c r="H4300" s="4" t="s">
        <v>5344</v>
      </c>
      <c r="I4300" s="4" t="s">
        <v>5345</v>
      </c>
      <c r="KX4300" s="4">
        <v>0</v>
      </c>
      <c r="KY4300" s="4">
        <v>0</v>
      </c>
      <c r="KZ4300" s="4">
        <v>0</v>
      </c>
      <c r="LA4300" s="4">
        <v>0</v>
      </c>
      <c r="LB4300" s="4">
        <v>0</v>
      </c>
      <c r="LC4300" s="4">
        <v>0</v>
      </c>
      <c r="LD4300" s="4">
        <v>0</v>
      </c>
      <c r="LE4300" s="4">
        <v>0</v>
      </c>
      <c r="LF4300" s="4">
        <v>0</v>
      </c>
      <c r="LG4300" s="4">
        <v>0</v>
      </c>
      <c r="LH4300" s="4">
        <v>0.5</v>
      </c>
      <c r="LI4300" s="4">
        <v>0.5</v>
      </c>
      <c r="LJ4300" s="4">
        <v>0.5</v>
      </c>
      <c r="LK4300" s="4">
        <v>0.5</v>
      </c>
      <c r="LL4300" s="4">
        <v>0.5</v>
      </c>
      <c r="LM4300" s="4">
        <v>0.5</v>
      </c>
      <c r="LN4300" s="4">
        <v>0.5</v>
      </c>
      <c r="LO4300" s="4">
        <v>0.5</v>
      </c>
      <c r="LP4300" s="4">
        <v>0.5</v>
      </c>
      <c r="LQ4300" s="4">
        <v>0.8</v>
      </c>
      <c r="LR4300" s="4">
        <v>0.8</v>
      </c>
      <c r="LS4300" s="4">
        <v>0.8</v>
      </c>
      <c r="LT4300" s="4">
        <v>0.8</v>
      </c>
    </row>
    <row r="4301" spans="1:332" s="4" customFormat="1" x14ac:dyDescent="0.2">
      <c r="A4301" s="4" t="s">
        <v>5591</v>
      </c>
      <c r="B4301" s="4" t="s">
        <v>713</v>
      </c>
      <c r="C4301" s="4" t="s">
        <v>2232</v>
      </c>
      <c r="D4301" s="4" t="s">
        <v>5592</v>
      </c>
      <c r="E4301" s="4" t="s">
        <v>5342</v>
      </c>
      <c r="F4301" s="4" t="s">
        <v>5343</v>
      </c>
      <c r="G4301" s="4" t="s">
        <v>412</v>
      </c>
      <c r="H4301" s="4" t="s">
        <v>5344</v>
      </c>
      <c r="I4301" s="4" t="s">
        <v>5345</v>
      </c>
      <c r="KX4301" s="4">
        <v>0</v>
      </c>
      <c r="KY4301" s="4">
        <v>0</v>
      </c>
      <c r="KZ4301" s="4">
        <v>0</v>
      </c>
      <c r="LA4301" s="4">
        <v>0</v>
      </c>
      <c r="LB4301" s="4">
        <v>0</v>
      </c>
      <c r="LC4301" s="4">
        <v>0</v>
      </c>
      <c r="LD4301" s="4">
        <v>0</v>
      </c>
      <c r="LE4301" s="4">
        <v>0</v>
      </c>
      <c r="LF4301" s="4">
        <v>0</v>
      </c>
      <c r="LG4301" s="4">
        <v>0</v>
      </c>
      <c r="LH4301" s="4">
        <v>0</v>
      </c>
      <c r="LI4301" s="4">
        <v>0</v>
      </c>
      <c r="LJ4301" s="4">
        <v>0</v>
      </c>
      <c r="LK4301" s="4">
        <v>0.1</v>
      </c>
      <c r="LL4301" s="4">
        <v>0.1</v>
      </c>
      <c r="LM4301" s="4">
        <v>0.1</v>
      </c>
      <c r="LN4301" s="4">
        <v>0.1</v>
      </c>
      <c r="LO4301" s="4">
        <v>0.1</v>
      </c>
      <c r="LP4301" s="4">
        <v>0.1</v>
      </c>
      <c r="LQ4301" s="4">
        <v>0.1</v>
      </c>
      <c r="LR4301" s="4">
        <v>0.1</v>
      </c>
      <c r="LS4301" s="4">
        <v>0.1</v>
      </c>
      <c r="LT4301" s="4">
        <v>0.1</v>
      </c>
    </row>
    <row r="4302" spans="1:332" s="4" customFormat="1" x14ac:dyDescent="0.2">
      <c r="A4302" s="4" t="s">
        <v>5586</v>
      </c>
      <c r="B4302" s="4" t="s">
        <v>713</v>
      </c>
      <c r="C4302" s="4" t="s">
        <v>1592</v>
      </c>
      <c r="D4302" s="4" t="s">
        <v>2333</v>
      </c>
      <c r="E4302" s="4" t="s">
        <v>5342</v>
      </c>
      <c r="F4302" s="4" t="s">
        <v>5343</v>
      </c>
      <c r="G4302" s="4" t="s">
        <v>412</v>
      </c>
      <c r="H4302" s="4" t="s">
        <v>5344</v>
      </c>
      <c r="I4302" s="4" t="s">
        <v>5345</v>
      </c>
      <c r="KX4302" s="4">
        <v>0</v>
      </c>
      <c r="KY4302" s="4">
        <v>0</v>
      </c>
      <c r="KZ4302" s="4">
        <v>0</v>
      </c>
      <c r="LA4302" s="4">
        <v>0</v>
      </c>
      <c r="LB4302" s="4">
        <v>0</v>
      </c>
      <c r="LC4302" s="4">
        <v>0</v>
      </c>
      <c r="LD4302" s="4">
        <v>0</v>
      </c>
      <c r="LE4302" s="4">
        <v>0</v>
      </c>
      <c r="LF4302" s="4">
        <v>1.3</v>
      </c>
      <c r="LG4302" s="4">
        <v>8.8000000000000007</v>
      </c>
      <c r="LH4302" s="4">
        <v>31</v>
      </c>
      <c r="LI4302" s="4">
        <v>31</v>
      </c>
      <c r="LJ4302" s="4">
        <v>31</v>
      </c>
      <c r="LK4302" s="4">
        <v>37</v>
      </c>
      <c r="LL4302" s="4">
        <v>37</v>
      </c>
      <c r="LM4302" s="4">
        <v>37</v>
      </c>
      <c r="LN4302" s="4">
        <v>61</v>
      </c>
      <c r="LO4302" s="4">
        <v>105.5</v>
      </c>
      <c r="LP4302" s="4">
        <v>137.5</v>
      </c>
      <c r="LQ4302" s="4">
        <v>275.35000000000002</v>
      </c>
      <c r="LR4302" s="4">
        <v>418.8</v>
      </c>
      <c r="LS4302" s="4">
        <v>3124</v>
      </c>
      <c r="LT4302" s="4">
        <v>3534</v>
      </c>
    </row>
    <row r="4303" spans="1:332" s="4" customFormat="1" x14ac:dyDescent="0.2">
      <c r="A4303" s="4" t="s">
        <v>5588</v>
      </c>
      <c r="B4303" s="4" t="s">
        <v>713</v>
      </c>
      <c r="C4303" s="4" t="s">
        <v>2162</v>
      </c>
      <c r="D4303" s="4" t="s">
        <v>2163</v>
      </c>
      <c r="E4303" s="4" t="s">
        <v>5342</v>
      </c>
      <c r="F4303" s="4" t="s">
        <v>5343</v>
      </c>
      <c r="G4303" s="4" t="s">
        <v>412</v>
      </c>
      <c r="H4303" s="4" t="s">
        <v>5344</v>
      </c>
      <c r="I4303" s="4" t="s">
        <v>5345</v>
      </c>
      <c r="KX4303" s="4">
        <v>0</v>
      </c>
      <c r="KY4303" s="4">
        <v>0</v>
      </c>
      <c r="KZ4303" s="4">
        <v>0</v>
      </c>
      <c r="LA4303" s="4">
        <v>0</v>
      </c>
      <c r="LB4303" s="4">
        <v>0</v>
      </c>
      <c r="LC4303" s="4">
        <v>0</v>
      </c>
      <c r="LD4303" s="4">
        <v>0</v>
      </c>
      <c r="LE4303" s="4">
        <v>0</v>
      </c>
      <c r="LF4303" s="4">
        <v>3.03</v>
      </c>
      <c r="LG4303" s="4">
        <v>3.03</v>
      </c>
      <c r="LH4303" s="4">
        <v>3.03</v>
      </c>
      <c r="LI4303" s="4">
        <v>3.03</v>
      </c>
      <c r="LJ4303" s="4">
        <v>3.03</v>
      </c>
      <c r="LK4303" s="4">
        <v>3.03</v>
      </c>
      <c r="LL4303" s="4">
        <v>3.58</v>
      </c>
      <c r="LM4303" s="4">
        <v>3.58</v>
      </c>
      <c r="LN4303" s="4">
        <v>3.58</v>
      </c>
      <c r="LO4303" s="4">
        <v>3.3</v>
      </c>
      <c r="LP4303" s="4">
        <v>3.4</v>
      </c>
      <c r="LQ4303" s="4">
        <v>3.4</v>
      </c>
      <c r="LR4303" s="4">
        <v>3.4</v>
      </c>
      <c r="LS4303" s="4">
        <v>3.4</v>
      </c>
      <c r="LT4303" s="4">
        <v>3.4</v>
      </c>
    </row>
    <row r="4304" spans="1:332" s="4" customFormat="1" x14ac:dyDescent="0.2">
      <c r="A4304" s="4" t="s">
        <v>5355</v>
      </c>
      <c r="B4304" s="4" t="s">
        <v>713</v>
      </c>
      <c r="C4304" s="4" t="s">
        <v>1922</v>
      </c>
      <c r="D4304" s="4" t="s">
        <v>1923</v>
      </c>
      <c r="E4304" s="4" t="s">
        <v>5342</v>
      </c>
      <c r="F4304" s="4" t="s">
        <v>5343</v>
      </c>
      <c r="G4304" s="4" t="s">
        <v>412</v>
      </c>
      <c r="H4304" s="4" t="s">
        <v>5344</v>
      </c>
      <c r="I4304" s="4" t="s">
        <v>5345</v>
      </c>
      <c r="KX4304" s="4">
        <v>0</v>
      </c>
      <c r="KY4304" s="4">
        <v>0</v>
      </c>
      <c r="KZ4304" s="4">
        <v>0</v>
      </c>
      <c r="LA4304" s="4">
        <v>0</v>
      </c>
      <c r="LB4304" s="4">
        <v>0</v>
      </c>
      <c r="LC4304" s="4">
        <v>0</v>
      </c>
      <c r="LD4304" s="4">
        <v>0</v>
      </c>
      <c r="LE4304" s="4">
        <v>0</v>
      </c>
      <c r="LF4304" s="4">
        <v>0</v>
      </c>
      <c r="LG4304" s="4">
        <v>0</v>
      </c>
      <c r="LH4304" s="4">
        <v>0</v>
      </c>
      <c r="LI4304" s="4">
        <v>0</v>
      </c>
      <c r="LJ4304" s="4">
        <v>0</v>
      </c>
      <c r="LK4304" s="4">
        <v>0</v>
      </c>
      <c r="LL4304" s="4">
        <v>0.55000000000000004</v>
      </c>
      <c r="LM4304" s="4">
        <v>0.55000000000000004</v>
      </c>
      <c r="LN4304" s="4">
        <v>0.55000000000000004</v>
      </c>
      <c r="LO4304" s="4">
        <v>0.55000000000000004</v>
      </c>
      <c r="LP4304" s="4">
        <v>0.55000000000000004</v>
      </c>
      <c r="LQ4304" s="4">
        <v>0.55000000000000004</v>
      </c>
      <c r="LR4304" s="4">
        <v>0.55000000000000004</v>
      </c>
      <c r="LS4304" s="4">
        <v>0.55000000000000004</v>
      </c>
      <c r="LT4304" s="4">
        <v>0.55000000000000004</v>
      </c>
    </row>
    <row r="4305" spans="1:332" s="4" customFormat="1" x14ac:dyDescent="0.2">
      <c r="A4305" s="4" t="s">
        <v>5583</v>
      </c>
      <c r="B4305" s="4" t="s">
        <v>713</v>
      </c>
      <c r="C4305" s="4" t="s">
        <v>2224</v>
      </c>
      <c r="D4305" s="4" t="s">
        <v>2762</v>
      </c>
      <c r="E4305" s="4" t="s">
        <v>5342</v>
      </c>
      <c r="F4305" s="4" t="s">
        <v>5343</v>
      </c>
      <c r="G4305" s="4" t="s">
        <v>412</v>
      </c>
      <c r="H4305" s="4" t="s">
        <v>5344</v>
      </c>
      <c r="I4305" s="4" t="s">
        <v>5345</v>
      </c>
      <c r="KX4305" s="4">
        <v>0</v>
      </c>
      <c r="KY4305" s="4">
        <v>0</v>
      </c>
      <c r="KZ4305" s="4">
        <v>0</v>
      </c>
      <c r="LA4305" s="4">
        <v>0</v>
      </c>
      <c r="LB4305" s="4">
        <v>0</v>
      </c>
      <c r="LC4305" s="4">
        <v>0</v>
      </c>
      <c r="LD4305" s="4">
        <v>0</v>
      </c>
      <c r="LE4305" s="4">
        <v>0</v>
      </c>
      <c r="LF4305" s="4">
        <v>0</v>
      </c>
      <c r="LG4305" s="4">
        <v>0</v>
      </c>
      <c r="LH4305" s="4">
        <v>0</v>
      </c>
      <c r="LI4305" s="4">
        <v>0</v>
      </c>
      <c r="LJ4305" s="4">
        <v>0</v>
      </c>
      <c r="LK4305" s="4">
        <v>0</v>
      </c>
      <c r="LL4305" s="4">
        <v>0</v>
      </c>
      <c r="LM4305" s="4">
        <v>0</v>
      </c>
      <c r="LN4305" s="4">
        <v>0</v>
      </c>
      <c r="LO4305" s="4">
        <v>0</v>
      </c>
      <c r="LP4305" s="4">
        <v>0</v>
      </c>
      <c r="LQ4305" s="4">
        <v>0</v>
      </c>
      <c r="LR4305" s="4">
        <v>0</v>
      </c>
      <c r="LS4305" s="4">
        <v>0</v>
      </c>
      <c r="LT4305" s="4">
        <v>0</v>
      </c>
    </row>
    <row r="4306" spans="1:332" s="4" customFormat="1" x14ac:dyDescent="0.2">
      <c r="A4306" s="4" t="s">
        <v>5472</v>
      </c>
      <c r="B4306" s="4" t="s">
        <v>713</v>
      </c>
      <c r="C4306" s="4" t="s">
        <v>5473</v>
      </c>
      <c r="D4306" s="4" t="s">
        <v>5474</v>
      </c>
      <c r="E4306" s="4" t="s">
        <v>5342</v>
      </c>
      <c r="F4306" s="4" t="s">
        <v>5343</v>
      </c>
      <c r="G4306" s="4" t="s">
        <v>412</v>
      </c>
      <c r="H4306" s="4" t="s">
        <v>5344</v>
      </c>
      <c r="I4306" s="4" t="s">
        <v>5345</v>
      </c>
      <c r="KX4306" s="4">
        <v>0</v>
      </c>
      <c r="KY4306" s="4">
        <v>0</v>
      </c>
      <c r="KZ4306" s="4">
        <v>0</v>
      </c>
      <c r="LA4306" s="4">
        <v>0</v>
      </c>
      <c r="LB4306" s="4">
        <v>0</v>
      </c>
      <c r="LC4306" s="4">
        <v>0</v>
      </c>
      <c r="LD4306" s="4">
        <v>0</v>
      </c>
      <c r="LE4306" s="4">
        <v>0</v>
      </c>
      <c r="LF4306" s="4">
        <v>0</v>
      </c>
      <c r="LG4306" s="4">
        <v>0</v>
      </c>
      <c r="LH4306" s="4">
        <v>0</v>
      </c>
      <c r="LI4306" s="4">
        <v>0</v>
      </c>
      <c r="LJ4306" s="4">
        <v>0</v>
      </c>
      <c r="LK4306" s="4">
        <v>0</v>
      </c>
      <c r="LL4306" s="4">
        <v>0</v>
      </c>
      <c r="LM4306" s="4">
        <v>0</v>
      </c>
      <c r="LN4306" s="4">
        <v>0</v>
      </c>
      <c r="LO4306" s="4">
        <v>0</v>
      </c>
      <c r="LP4306" s="4">
        <v>0</v>
      </c>
      <c r="LQ4306" s="4">
        <v>0</v>
      </c>
      <c r="LR4306" s="4">
        <v>0</v>
      </c>
      <c r="LS4306" s="4">
        <v>0</v>
      </c>
      <c r="LT4306" s="4">
        <v>0</v>
      </c>
    </row>
    <row r="4307" spans="1:332" s="4" customFormat="1" x14ac:dyDescent="0.2">
      <c r="A4307" s="4" t="s">
        <v>5424</v>
      </c>
      <c r="B4307" s="4" t="s">
        <v>713</v>
      </c>
      <c r="C4307" s="4" t="s">
        <v>866</v>
      </c>
      <c r="D4307" s="4" t="s">
        <v>311</v>
      </c>
      <c r="E4307" s="4" t="s">
        <v>5342</v>
      </c>
      <c r="F4307" s="4" t="s">
        <v>5343</v>
      </c>
      <c r="G4307" s="4" t="s">
        <v>412</v>
      </c>
      <c r="H4307" s="4" t="s">
        <v>5344</v>
      </c>
      <c r="I4307" s="4" t="s">
        <v>5345</v>
      </c>
      <c r="KX4307" s="4">
        <v>0</v>
      </c>
      <c r="KY4307" s="4">
        <v>0</v>
      </c>
      <c r="KZ4307" s="4">
        <v>3.16</v>
      </c>
      <c r="LA4307" s="4">
        <v>3.16</v>
      </c>
      <c r="LB4307" s="4">
        <v>3.16</v>
      </c>
      <c r="LC4307" s="4">
        <v>3.16</v>
      </c>
      <c r="LD4307" s="4">
        <v>3.16</v>
      </c>
      <c r="LE4307" s="4">
        <v>3.16</v>
      </c>
      <c r="LF4307" s="4">
        <v>8.36</v>
      </c>
      <c r="LG4307" s="4">
        <v>8.36</v>
      </c>
      <c r="LH4307" s="4">
        <v>10.16</v>
      </c>
      <c r="LI4307" s="4">
        <v>10.16</v>
      </c>
      <c r="LJ4307" s="4">
        <v>10.16</v>
      </c>
      <c r="LK4307" s="4">
        <v>257</v>
      </c>
      <c r="LL4307" s="4">
        <v>569</v>
      </c>
      <c r="LM4307" s="4">
        <v>1079</v>
      </c>
      <c r="LN4307" s="4">
        <v>1473</v>
      </c>
      <c r="LO4307" s="4">
        <v>2094</v>
      </c>
      <c r="LP4307" s="4">
        <v>2094</v>
      </c>
      <c r="LQ4307" s="4">
        <v>2094</v>
      </c>
      <c r="LR4307" s="4">
        <v>2516</v>
      </c>
      <c r="LS4307" s="4">
        <v>2955.5</v>
      </c>
      <c r="LT4307" s="4">
        <v>3102.5</v>
      </c>
    </row>
    <row r="4308" spans="1:332" s="4" customFormat="1" x14ac:dyDescent="0.2">
      <c r="A4308" s="4" t="s">
        <v>5611</v>
      </c>
      <c r="B4308" s="4" t="s">
        <v>713</v>
      </c>
      <c r="C4308" s="4" t="s">
        <v>1254</v>
      </c>
      <c r="D4308" s="4" t="s">
        <v>1255</v>
      </c>
      <c r="E4308" s="4" t="s">
        <v>5342</v>
      </c>
      <c r="F4308" s="4" t="s">
        <v>5343</v>
      </c>
      <c r="G4308" s="4" t="s">
        <v>412</v>
      </c>
      <c r="H4308" s="4" t="s">
        <v>5344</v>
      </c>
      <c r="I4308" s="4" t="s">
        <v>5345</v>
      </c>
      <c r="KX4308" s="4">
        <v>0</v>
      </c>
      <c r="KY4308" s="4">
        <v>0</v>
      </c>
      <c r="KZ4308" s="4">
        <v>0</v>
      </c>
      <c r="LA4308" s="4">
        <v>0</v>
      </c>
      <c r="LB4308" s="4">
        <v>0</v>
      </c>
      <c r="LC4308" s="4">
        <v>0</v>
      </c>
      <c r="LD4308" s="4">
        <v>0</v>
      </c>
      <c r="LE4308" s="4">
        <v>0</v>
      </c>
      <c r="LF4308" s="4">
        <v>0</v>
      </c>
      <c r="LG4308" s="4">
        <v>0</v>
      </c>
      <c r="LH4308" s="4">
        <v>0</v>
      </c>
      <c r="LI4308" s="4">
        <v>0</v>
      </c>
      <c r="LJ4308" s="4">
        <v>0</v>
      </c>
      <c r="LK4308" s="4">
        <v>0</v>
      </c>
      <c r="LL4308" s="4">
        <v>0</v>
      </c>
      <c r="LM4308" s="4">
        <v>0</v>
      </c>
      <c r="LN4308" s="4">
        <v>0</v>
      </c>
      <c r="LO4308" s="4">
        <v>0</v>
      </c>
      <c r="LP4308" s="4">
        <v>0</v>
      </c>
      <c r="LQ4308" s="4">
        <v>0</v>
      </c>
      <c r="LR4308" s="4">
        <v>0</v>
      </c>
      <c r="LS4308" s="4">
        <v>0</v>
      </c>
      <c r="LT4308" s="4">
        <v>0</v>
      </c>
    </row>
    <row r="4309" spans="1:332" s="4" customFormat="1" x14ac:dyDescent="0.2">
      <c r="A4309" s="4" t="s">
        <v>5631</v>
      </c>
      <c r="B4309" s="4" t="s">
        <v>713</v>
      </c>
      <c r="C4309" s="4" t="s">
        <v>1181</v>
      </c>
      <c r="D4309" s="4" t="s">
        <v>1182</v>
      </c>
      <c r="E4309" s="4" t="s">
        <v>5342</v>
      </c>
      <c r="F4309" s="4" t="s">
        <v>5343</v>
      </c>
      <c r="G4309" s="4" t="s">
        <v>412</v>
      </c>
      <c r="H4309" s="4" t="s">
        <v>5344</v>
      </c>
      <c r="I4309" s="4" t="s">
        <v>5345</v>
      </c>
      <c r="KX4309" s="4">
        <v>0</v>
      </c>
      <c r="KY4309" s="4">
        <v>0</v>
      </c>
      <c r="KZ4309" s="4">
        <v>0</v>
      </c>
      <c r="LA4309" s="4">
        <v>0</v>
      </c>
      <c r="LB4309" s="4">
        <v>0</v>
      </c>
      <c r="LC4309" s="4">
        <v>0</v>
      </c>
      <c r="LD4309" s="4">
        <v>0</v>
      </c>
      <c r="LE4309" s="4">
        <v>0</v>
      </c>
      <c r="LF4309" s="4">
        <v>0</v>
      </c>
      <c r="LG4309" s="4">
        <v>0</v>
      </c>
      <c r="LH4309" s="4">
        <v>0</v>
      </c>
      <c r="LI4309" s="4">
        <v>0</v>
      </c>
      <c r="LJ4309" s="4">
        <v>0</v>
      </c>
      <c r="LK4309" s="4">
        <v>0</v>
      </c>
      <c r="LL4309" s="4">
        <v>0</v>
      </c>
      <c r="LM4309" s="4">
        <v>0</v>
      </c>
      <c r="LN4309" s="4">
        <v>0</v>
      </c>
      <c r="LO4309" s="4">
        <v>0</v>
      </c>
      <c r="LP4309" s="4">
        <v>0</v>
      </c>
      <c r="LQ4309" s="4">
        <v>0</v>
      </c>
      <c r="LR4309" s="4">
        <v>0</v>
      </c>
      <c r="LS4309" s="4">
        <v>0</v>
      </c>
      <c r="LT4309" s="4">
        <v>0</v>
      </c>
    </row>
    <row r="4310" spans="1:332" x14ac:dyDescent="0.2">
      <c r="A4310" t="s">
        <v>7247</v>
      </c>
      <c r="B4310" t="s">
        <v>886</v>
      </c>
      <c r="C4310" t="s">
        <v>359</v>
      </c>
      <c r="D4310" t="s">
        <v>359</v>
      </c>
      <c r="E4310" t="s">
        <v>461</v>
      </c>
      <c r="F4310" t="s">
        <v>1044</v>
      </c>
      <c r="G4310" t="s">
        <v>5133</v>
      </c>
      <c r="H4310" t="s">
        <v>4075</v>
      </c>
      <c r="I4310" t="s">
        <v>462</v>
      </c>
      <c r="JH4310">
        <v>105</v>
      </c>
      <c r="JI4310">
        <v>160</v>
      </c>
      <c r="JJ4310">
        <v>210</v>
      </c>
      <c r="JK4310">
        <v>290</v>
      </c>
      <c r="JL4310">
        <v>200</v>
      </c>
      <c r="JM4310">
        <v>300</v>
      </c>
      <c r="JN4310">
        <v>300</v>
      </c>
      <c r="JO4310">
        <v>470</v>
      </c>
      <c r="JP4310">
        <v>480</v>
      </c>
      <c r="JQ4310">
        <v>600</v>
      </c>
      <c r="JR4310">
        <v>1400</v>
      </c>
    </row>
    <row r="4311" spans="1:332" x14ac:dyDescent="0.2">
      <c r="A4311" t="s">
        <v>1189</v>
      </c>
      <c r="B4311" t="s">
        <v>713</v>
      </c>
      <c r="C4311" t="s">
        <v>304</v>
      </c>
      <c r="D4311" t="s">
        <v>73</v>
      </c>
      <c r="E4311" t="s">
        <v>690</v>
      </c>
      <c r="F4311" t="s">
        <v>887</v>
      </c>
      <c r="G4311" t="s">
        <v>412</v>
      </c>
      <c r="H4311" t="s">
        <v>888</v>
      </c>
      <c r="I4311" t="s">
        <v>691</v>
      </c>
      <c r="HB4311">
        <v>0</v>
      </c>
      <c r="HC4311">
        <v>0.93070370700000005</v>
      </c>
      <c r="HD4311">
        <v>4.4727030320000001</v>
      </c>
      <c r="HE4311">
        <v>12.8146517674419</v>
      </c>
      <c r="HF4311">
        <v>39.409923829440999</v>
      </c>
      <c r="HG4311">
        <v>80.710950818607103</v>
      </c>
      <c r="HH4311">
        <v>155.43594985601101</v>
      </c>
      <c r="HI4311">
        <v>278.534112692995</v>
      </c>
      <c r="HJ4311">
        <v>502.66641060708599</v>
      </c>
      <c r="HK4311">
        <v>1030.4544292774599</v>
      </c>
      <c r="HL4311">
        <v>1944.89399769741</v>
      </c>
      <c r="HM4311">
        <v>3137.06097024884</v>
      </c>
      <c r="HN4311">
        <v>5596.1336346742</v>
      </c>
      <c r="HO4311">
        <v>9172.5234911836596</v>
      </c>
      <c r="HP4311">
        <v>13917.954200505899</v>
      </c>
      <c r="HQ4311">
        <v>22866.2899521318</v>
      </c>
      <c r="HR4311">
        <v>39377.685500518703</v>
      </c>
      <c r="HS4311">
        <v>60408.786162127399</v>
      </c>
      <c r="HT4311">
        <v>74777.187897393102</v>
      </c>
      <c r="HU4311">
        <v>99840.893543016893</v>
      </c>
      <c r="HV4311">
        <v>132080.83436816899</v>
      </c>
      <c r="HW4311">
        <v>157330.36256189799</v>
      </c>
      <c r="HX4311">
        <v>200082.46765443601</v>
      </c>
      <c r="HY4311">
        <v>272755.23350700998</v>
      </c>
      <c r="HZ4311">
        <v>342126.70952723798</v>
      </c>
      <c r="IA4311">
        <v>429691.966234583</v>
      </c>
      <c r="IB4311">
        <v>523568.80469176098</v>
      </c>
      <c r="IC4311">
        <v>602328.63495515694</v>
      </c>
      <c r="ID4311">
        <v>709171.83190737898</v>
      </c>
      <c r="IE4311">
        <v>847384.54471590801</v>
      </c>
      <c r="IF4311">
        <v>939217.39446904301</v>
      </c>
      <c r="IG4311">
        <v>1007646.9873999601</v>
      </c>
      <c r="IH4311">
        <v>1047884.83907467</v>
      </c>
      <c r="II4311">
        <v>1107797.49594866</v>
      </c>
      <c r="IJ4311">
        <v>1198722.36840768</v>
      </c>
      <c r="IK4311">
        <v>1336771.14979743</v>
      </c>
      <c r="IL4311">
        <v>1498854.27314187</v>
      </c>
      <c r="IM4311">
        <v>1681646.1082659501</v>
      </c>
      <c r="IN4311">
        <v>1780825.3095291399</v>
      </c>
      <c r="IO4311">
        <v>1928615.0132776999</v>
      </c>
      <c r="IP4311">
        <v>2120229.3916284801</v>
      </c>
      <c r="IQ4311">
        <v>2335794.3742636102</v>
      </c>
      <c r="IR4311">
        <v>2383960.5065861698</v>
      </c>
      <c r="IS4311">
        <v>2417539.1334176301</v>
      </c>
      <c r="IT4311">
        <v>2454253.6761924</v>
      </c>
      <c r="IU4311">
        <v>2491617.3604401401</v>
      </c>
      <c r="IV4311">
        <v>2656967.1403935002</v>
      </c>
      <c r="IW4311">
        <v>2921446.3778571198</v>
      </c>
      <c r="IX4311">
        <v>3219022.44369028</v>
      </c>
      <c r="IY4311">
        <v>3586588.7843444599</v>
      </c>
      <c r="IZ4311">
        <v>4073028.2237023502</v>
      </c>
      <c r="JA4311">
        <v>4496515.2303469703</v>
      </c>
      <c r="JB4311">
        <v>4855853.3523117499</v>
      </c>
      <c r="JC4311">
        <v>5345040.7057112698</v>
      </c>
      <c r="JD4311">
        <v>5793073.2419999996</v>
      </c>
      <c r="JE4311">
        <v>6442311.5728153801</v>
      </c>
      <c r="JF4311">
        <v>6944312.8033487797</v>
      </c>
      <c r="JG4311">
        <v>7482922.5394971697</v>
      </c>
      <c r="JH4311">
        <v>7875489.60213992</v>
      </c>
      <c r="JI4311">
        <v>8404860.9193111695</v>
      </c>
      <c r="JJ4311">
        <v>9043852.7460402306</v>
      </c>
      <c r="JK4311">
        <v>9594447.3209220897</v>
      </c>
      <c r="JL4311">
        <v>10288729.8229286</v>
      </c>
      <c r="JM4311">
        <v>11077938.6402511</v>
      </c>
      <c r="JN4311">
        <v>11902599.0620759</v>
      </c>
      <c r="JO4311">
        <v>12911273.240126001</v>
      </c>
      <c r="JP4311">
        <v>13864651.676847</v>
      </c>
      <c r="JQ4311">
        <v>14702173.5080302</v>
      </c>
      <c r="JR4311">
        <v>15718110.8170429</v>
      </c>
      <c r="JS4311">
        <v>16687016.9411078</v>
      </c>
      <c r="JT4311">
        <v>17481839.483855899</v>
      </c>
      <c r="JU4311">
        <v>18414451.817064401</v>
      </c>
      <c r="JV4311">
        <v>19372292.528653398</v>
      </c>
      <c r="JW4311">
        <v>20441475.834601302</v>
      </c>
      <c r="JX4311">
        <v>21223978.981620301</v>
      </c>
      <c r="JY4311">
        <v>21888932.754037701</v>
      </c>
      <c r="JZ4311">
        <v>22742936.518706199</v>
      </c>
      <c r="KA4311">
        <v>23668927.627221901</v>
      </c>
      <c r="KB4311">
        <v>24515453.510000002</v>
      </c>
      <c r="KC4311">
        <v>25287096.820625599</v>
      </c>
      <c r="KD4311">
        <v>25769888.4125215</v>
      </c>
      <c r="KE4311">
        <v>26234344.173326202</v>
      </c>
      <c r="KF4311">
        <v>26607368.344818901</v>
      </c>
      <c r="KG4311">
        <v>27136448.140273001</v>
      </c>
      <c r="KH4311">
        <v>27753880.612898201</v>
      </c>
      <c r="KI4311">
        <v>28423276.8263207</v>
      </c>
      <c r="KJ4311">
        <v>29075258.2160298</v>
      </c>
      <c r="KK4311">
        <v>29677874.042215899</v>
      </c>
      <c r="KL4311">
        <v>30308586.058548398</v>
      </c>
      <c r="KM4311">
        <v>30946109.829999998</v>
      </c>
      <c r="KN4311">
        <v>31566299.078206599</v>
      </c>
      <c r="KO4311">
        <v>32116439.498006899</v>
      </c>
      <c r="KP4311">
        <v>32749460.2291217</v>
      </c>
      <c r="KQ4311">
        <v>33476674.172032598</v>
      </c>
      <c r="KR4311">
        <v>34335896.228469402</v>
      </c>
      <c r="KS4311">
        <v>35181370.550124601</v>
      </c>
      <c r="KT4311">
        <v>36024675.632281199</v>
      </c>
      <c r="KU4311">
        <v>36902100.986037903</v>
      </c>
      <c r="KV4311">
        <v>37788061.280825801</v>
      </c>
      <c r="KW4311">
        <v>38779441.789999999</v>
      </c>
      <c r="KX4311">
        <v>39775197.903841399</v>
      </c>
      <c r="KY4311">
        <v>40665982.0192063</v>
      </c>
      <c r="KZ4311">
        <v>41651917.469367199</v>
      </c>
      <c r="LA4311">
        <v>42639221.685518101</v>
      </c>
      <c r="LB4311">
        <v>43655035.043135002</v>
      </c>
      <c r="LC4311">
        <v>44683418.648443401</v>
      </c>
    </row>
    <row r="4312" spans="1:332" x14ac:dyDescent="0.2">
      <c r="A4312" t="s">
        <v>1186</v>
      </c>
      <c r="B4312" t="s">
        <v>886</v>
      </c>
      <c r="C4312" t="s">
        <v>359</v>
      </c>
      <c r="D4312" t="s">
        <v>359</v>
      </c>
      <c r="E4312" t="s">
        <v>690</v>
      </c>
      <c r="F4312" t="s">
        <v>887</v>
      </c>
      <c r="G4312" t="s">
        <v>412</v>
      </c>
      <c r="H4312" t="s">
        <v>888</v>
      </c>
      <c r="I4312" t="s">
        <v>691</v>
      </c>
      <c r="HB4312">
        <v>0</v>
      </c>
      <c r="HC4312">
        <v>1.0805392347545899</v>
      </c>
      <c r="HD4312">
        <v>5.4730231321540996</v>
      </c>
      <c r="HE4312">
        <v>16.447669170000001</v>
      </c>
      <c r="HF4312">
        <v>49.552005565010099</v>
      </c>
      <c r="HG4312">
        <v>102.484533832192</v>
      </c>
      <c r="HH4312">
        <v>197.67568388949999</v>
      </c>
      <c r="HI4312">
        <v>338.86488318965002</v>
      </c>
      <c r="HJ4312">
        <v>592.10547391486705</v>
      </c>
      <c r="HK4312">
        <v>1170.3065948928299</v>
      </c>
      <c r="HL4312">
        <v>2156.2260802175001</v>
      </c>
      <c r="HM4312">
        <v>3455.3938469180298</v>
      </c>
      <c r="HN4312">
        <v>6064.3881098776001</v>
      </c>
      <c r="HO4312">
        <v>9844.4825460567099</v>
      </c>
      <c r="HP4312">
        <v>14642.0562965674</v>
      </c>
      <c r="HQ4312">
        <v>23687.9359240675</v>
      </c>
      <c r="HR4312">
        <v>40342.021690000001</v>
      </c>
      <c r="HS4312">
        <v>61695.7744799762</v>
      </c>
      <c r="HT4312">
        <v>76377.990412505998</v>
      </c>
      <c r="HU4312">
        <v>101850.216100212</v>
      </c>
      <c r="HV4312">
        <v>134651.56152636799</v>
      </c>
      <c r="HW4312">
        <v>160439.405810528</v>
      </c>
      <c r="HX4312">
        <v>204328.58457567199</v>
      </c>
      <c r="HY4312">
        <v>278740.20899999997</v>
      </c>
      <c r="HZ4312">
        <v>350528.85995078803</v>
      </c>
      <c r="IA4312">
        <v>441445.07403991499</v>
      </c>
      <c r="IB4312">
        <v>539438.93276421097</v>
      </c>
      <c r="IC4312">
        <v>622929.27975971496</v>
      </c>
      <c r="ID4312">
        <v>735650.20802777202</v>
      </c>
      <c r="IE4312">
        <v>880711.36643431196</v>
      </c>
      <c r="IF4312">
        <v>978101.31149995595</v>
      </c>
      <c r="IG4312">
        <v>1051366.1186078601</v>
      </c>
      <c r="IH4312">
        <v>1096206.2596485999</v>
      </c>
      <c r="II4312">
        <v>1162272.3300753899</v>
      </c>
      <c r="IJ4312">
        <v>1261437.64992241</v>
      </c>
      <c r="IK4312">
        <v>1410074.1852409199</v>
      </c>
      <c r="IL4312">
        <v>1584700.05402165</v>
      </c>
      <c r="IM4312">
        <v>1782368.1752460301</v>
      </c>
      <c r="IN4312">
        <v>1896511.7175135801</v>
      </c>
      <c r="IO4312">
        <v>2056735.05812167</v>
      </c>
      <c r="IP4312">
        <v>2253667.2820000001</v>
      </c>
      <c r="IQ4312">
        <v>2474616.9097246602</v>
      </c>
      <c r="IR4312">
        <v>2528040.8522450998</v>
      </c>
      <c r="IS4312">
        <v>2566235.6433653999</v>
      </c>
      <c r="IT4312">
        <v>2607224.3971039602</v>
      </c>
      <c r="IU4312">
        <v>2649879.8728866298</v>
      </c>
      <c r="IV4312">
        <v>2826904.1403423902</v>
      </c>
      <c r="IW4312">
        <v>3107018.8049794799</v>
      </c>
      <c r="IX4312">
        <v>3424811.3119726698</v>
      </c>
      <c r="IY4312">
        <v>3820441.7712286999</v>
      </c>
      <c r="IZ4312">
        <v>4348222.82195298</v>
      </c>
      <c r="JA4312">
        <v>4817626.6722955303</v>
      </c>
      <c r="JB4312">
        <v>5225756.8604477197</v>
      </c>
      <c r="JC4312">
        <v>5772407.3260303801</v>
      </c>
      <c r="JD4312">
        <v>6289803.4439060604</v>
      </c>
      <c r="JE4312">
        <v>7027585.9860523501</v>
      </c>
      <c r="JF4312">
        <v>7624042.6603956399</v>
      </c>
      <c r="JG4312">
        <v>8270858.4954888001</v>
      </c>
      <c r="JH4312">
        <v>8795399.1158048306</v>
      </c>
      <c r="JI4312">
        <v>9481270.6177946106</v>
      </c>
      <c r="JJ4312">
        <v>10309809.939999999</v>
      </c>
      <c r="JK4312">
        <v>11051620.742473399</v>
      </c>
      <c r="JL4312">
        <v>11977533.2201955</v>
      </c>
      <c r="JM4312">
        <v>13044966.218831901</v>
      </c>
      <c r="JN4312">
        <v>14178428.0157775</v>
      </c>
      <c r="JO4312">
        <v>15517708.912531201</v>
      </c>
      <c r="JP4312">
        <v>16840388.8717908</v>
      </c>
      <c r="JQ4312">
        <v>18063510.561571699</v>
      </c>
      <c r="JR4312">
        <v>19526827.933462501</v>
      </c>
      <c r="JS4312">
        <v>21031297.0505617</v>
      </c>
      <c r="JT4312">
        <v>22427576.260455001</v>
      </c>
      <c r="JU4312">
        <v>24045825.341484599</v>
      </c>
      <c r="JV4312">
        <v>25771711.0212752</v>
      </c>
      <c r="JW4312">
        <v>27716464.220156401</v>
      </c>
      <c r="JX4312">
        <v>29347048.253397301</v>
      </c>
      <c r="JY4312">
        <v>30858241.521520901</v>
      </c>
      <c r="JZ4312">
        <v>32665053.030016702</v>
      </c>
      <c r="KA4312">
        <v>34641918.934785903</v>
      </c>
      <c r="KB4312">
        <v>36589687.900676101</v>
      </c>
      <c r="KC4312">
        <v>38523771.791039497</v>
      </c>
      <c r="KD4312">
        <v>40200729.073752403</v>
      </c>
      <c r="KE4312">
        <v>41788042.181823701</v>
      </c>
      <c r="KF4312">
        <v>43322150.535375297</v>
      </c>
      <c r="KG4312">
        <v>45118518.116293803</v>
      </c>
      <c r="KH4312">
        <v>46990754.809069298</v>
      </c>
      <c r="KI4312">
        <v>49020305.0130601</v>
      </c>
      <c r="KJ4312">
        <v>51070186.669515498</v>
      </c>
      <c r="KK4312">
        <v>53166325.378066003</v>
      </c>
      <c r="KL4312">
        <v>55401596.140362903</v>
      </c>
      <c r="KM4312">
        <v>57732085.643070802</v>
      </c>
      <c r="KN4312">
        <v>60091938.012671098</v>
      </c>
      <c r="KO4312">
        <v>62390529.142709397</v>
      </c>
      <c r="KP4312">
        <v>64816912.062750101</v>
      </c>
      <c r="KQ4312">
        <v>67231830.109999999</v>
      </c>
      <c r="KR4312">
        <v>69891886.929509506</v>
      </c>
      <c r="KS4312">
        <v>72602871.420393005</v>
      </c>
      <c r="KT4312">
        <v>75425650.547008097</v>
      </c>
      <c r="KU4312">
        <v>78401456.383822203</v>
      </c>
      <c r="KV4312">
        <v>81392764.956801906</v>
      </c>
      <c r="KW4312">
        <v>84663417.112747595</v>
      </c>
      <c r="KX4312">
        <v>88080152.579999998</v>
      </c>
      <c r="KY4312">
        <v>91332971.715408295</v>
      </c>
      <c r="KZ4312">
        <v>94774542.683990702</v>
      </c>
      <c r="LA4312">
        <v>98363546.4630941</v>
      </c>
      <c r="LB4312">
        <v>102158676.32497101</v>
      </c>
      <c r="LC4312">
        <v>106121446.07568701</v>
      </c>
    </row>
    <row r="4313" spans="1:332" x14ac:dyDescent="0.2">
      <c r="A4313" t="s">
        <v>7799</v>
      </c>
      <c r="B4313" t="s">
        <v>713</v>
      </c>
      <c r="C4313" t="s">
        <v>2088</v>
      </c>
      <c r="D4313" t="s">
        <v>315</v>
      </c>
      <c r="E4313" t="s">
        <v>690</v>
      </c>
      <c r="F4313" t="s">
        <v>758</v>
      </c>
      <c r="G4313" t="s">
        <v>328</v>
      </c>
      <c r="H4313" t="s">
        <v>740</v>
      </c>
      <c r="I4313" t="s">
        <v>1199</v>
      </c>
      <c r="KN4313">
        <v>178001.3</v>
      </c>
      <c r="KO4313">
        <v>181995.5</v>
      </c>
      <c r="KP4313">
        <v>185991.1</v>
      </c>
      <c r="KQ4313">
        <v>188992.5</v>
      </c>
      <c r="KR4313">
        <v>193007</v>
      </c>
      <c r="KS4313">
        <v>196995.20000000001</v>
      </c>
      <c r="KT4313">
        <v>196820.4</v>
      </c>
    </row>
    <row r="4314" spans="1:332" x14ac:dyDescent="0.2">
      <c r="A4314" t="s">
        <v>4398</v>
      </c>
      <c r="B4314" t="s">
        <v>713</v>
      </c>
      <c r="C4314" t="s">
        <v>1420</v>
      </c>
      <c r="D4314" t="s">
        <v>1421</v>
      </c>
      <c r="E4314" t="s">
        <v>690</v>
      </c>
      <c r="F4314" t="s">
        <v>758</v>
      </c>
      <c r="G4314" t="s">
        <v>328</v>
      </c>
      <c r="H4314" t="s">
        <v>740</v>
      </c>
      <c r="I4314" t="s">
        <v>1199</v>
      </c>
      <c r="JG4314">
        <v>3300</v>
      </c>
      <c r="JH4314">
        <v>3700</v>
      </c>
      <c r="JI4314">
        <v>4100</v>
      </c>
      <c r="JJ4314">
        <v>4600</v>
      </c>
      <c r="JK4314">
        <v>5200</v>
      </c>
      <c r="JL4314">
        <v>5900</v>
      </c>
      <c r="JM4314">
        <v>7100</v>
      </c>
      <c r="JN4314">
        <v>8100</v>
      </c>
      <c r="JO4314">
        <v>13000</v>
      </c>
      <c r="JP4314">
        <v>19000</v>
      </c>
      <c r="JQ4314">
        <v>28000</v>
      </c>
      <c r="JR4314">
        <v>29000</v>
      </c>
      <c r="JS4314">
        <v>34000</v>
      </c>
      <c r="JT4314">
        <v>36000</v>
      </c>
      <c r="JU4314">
        <v>38000</v>
      </c>
      <c r="JV4314">
        <v>33000</v>
      </c>
      <c r="JW4314">
        <v>22000</v>
      </c>
      <c r="JX4314">
        <v>25000</v>
      </c>
      <c r="JY4314">
        <v>24000</v>
      </c>
      <c r="JZ4314">
        <v>28000</v>
      </c>
      <c r="KA4314">
        <v>26000</v>
      </c>
      <c r="KB4314">
        <v>31000</v>
      </c>
      <c r="KC4314">
        <v>32000</v>
      </c>
      <c r="KD4314">
        <v>32000</v>
      </c>
      <c r="KE4314">
        <v>32000</v>
      </c>
      <c r="KF4314">
        <v>32000</v>
      </c>
      <c r="KH4314">
        <v>33000</v>
      </c>
      <c r="KI4314">
        <v>32000</v>
      </c>
      <c r="KJ4314">
        <v>31000</v>
      </c>
      <c r="KK4314">
        <v>31000</v>
      </c>
      <c r="KL4314">
        <v>31000</v>
      </c>
      <c r="KM4314">
        <v>31000</v>
      </c>
      <c r="KN4314">
        <v>31000</v>
      </c>
      <c r="KO4314">
        <v>31000</v>
      </c>
      <c r="KP4314">
        <v>31000</v>
      </c>
    </row>
    <row r="4315" spans="1:332" x14ac:dyDescent="0.2">
      <c r="A4315" t="s">
        <v>7211</v>
      </c>
      <c r="B4315" t="s">
        <v>713</v>
      </c>
      <c r="C4315" t="s">
        <v>1414</v>
      </c>
      <c r="D4315" t="s">
        <v>1415</v>
      </c>
      <c r="E4315" t="s">
        <v>690</v>
      </c>
      <c r="F4315" t="s">
        <v>758</v>
      </c>
      <c r="G4315" t="s">
        <v>328</v>
      </c>
      <c r="H4315" t="s">
        <v>740</v>
      </c>
      <c r="I4315" t="s">
        <v>1199</v>
      </c>
      <c r="KN4315">
        <v>5341.51</v>
      </c>
      <c r="KO4315">
        <v>15990.45</v>
      </c>
      <c r="KP4315">
        <v>34200.26</v>
      </c>
      <c r="KQ4315">
        <v>67645.77</v>
      </c>
      <c r="KR4315">
        <v>67963.77</v>
      </c>
      <c r="KS4315">
        <v>58667.7</v>
      </c>
      <c r="KT4315">
        <v>67197.34</v>
      </c>
      <c r="KU4315">
        <v>71668</v>
      </c>
      <c r="KV4315">
        <v>83727</v>
      </c>
      <c r="KW4315">
        <v>89900</v>
      </c>
      <c r="KX4315">
        <v>102729</v>
      </c>
      <c r="KY4315">
        <v>134676</v>
      </c>
    </row>
    <row r="4316" spans="1:332" x14ac:dyDescent="0.2">
      <c r="A4316" t="s">
        <v>7905</v>
      </c>
      <c r="B4316" t="s">
        <v>713</v>
      </c>
      <c r="C4316" t="s">
        <v>1726</v>
      </c>
      <c r="D4316" t="s">
        <v>1727</v>
      </c>
      <c r="E4316" t="s">
        <v>690</v>
      </c>
      <c r="F4316" t="s">
        <v>758</v>
      </c>
      <c r="G4316" t="s">
        <v>328</v>
      </c>
      <c r="H4316" t="s">
        <v>740</v>
      </c>
      <c r="I4316" t="s">
        <v>1199</v>
      </c>
      <c r="KN4316">
        <v>3084.15</v>
      </c>
      <c r="KO4316">
        <v>2788.7</v>
      </c>
      <c r="KP4316">
        <v>2479.3200000000002</v>
      </c>
      <c r="KQ4316">
        <v>2200.96</v>
      </c>
      <c r="KR4316">
        <v>1892.8</v>
      </c>
      <c r="KS4316">
        <v>1595.52</v>
      </c>
      <c r="KT4316">
        <v>1309.2</v>
      </c>
    </row>
    <row r="4317" spans="1:332" x14ac:dyDescent="0.2">
      <c r="A4317" t="s">
        <v>3095</v>
      </c>
      <c r="B4317" t="s">
        <v>713</v>
      </c>
      <c r="C4317" t="s">
        <v>982</v>
      </c>
      <c r="D4317" t="s">
        <v>983</v>
      </c>
      <c r="E4317" t="s">
        <v>690</v>
      </c>
      <c r="F4317" t="s">
        <v>758</v>
      </c>
      <c r="G4317" t="s">
        <v>328</v>
      </c>
      <c r="H4317" t="s">
        <v>740</v>
      </c>
      <c r="I4317" t="s">
        <v>1199</v>
      </c>
      <c r="IM4317">
        <v>1300</v>
      </c>
      <c r="IN4317">
        <v>1300</v>
      </c>
      <c r="IP4317">
        <v>1200</v>
      </c>
      <c r="IQ4317">
        <v>1200</v>
      </c>
      <c r="IR4317">
        <v>2500</v>
      </c>
      <c r="IS4317">
        <v>2500</v>
      </c>
      <c r="IT4317">
        <v>2400</v>
      </c>
      <c r="IU4317">
        <v>2400</v>
      </c>
      <c r="IW4317">
        <v>3100</v>
      </c>
      <c r="IX4317">
        <v>3900</v>
      </c>
      <c r="IY4317">
        <v>5200</v>
      </c>
      <c r="IZ4317">
        <v>5100</v>
      </c>
      <c r="JA4317">
        <v>7900</v>
      </c>
      <c r="JB4317">
        <v>9400</v>
      </c>
      <c r="JC4317">
        <v>11000</v>
      </c>
      <c r="JD4317">
        <v>14000</v>
      </c>
      <c r="JE4317">
        <v>17000</v>
      </c>
      <c r="JF4317">
        <v>19000</v>
      </c>
      <c r="JG4317">
        <v>21000</v>
      </c>
      <c r="JH4317">
        <v>24000</v>
      </c>
      <c r="JI4317">
        <v>27000</v>
      </c>
      <c r="JJ4317">
        <v>30000</v>
      </c>
      <c r="JK4317">
        <v>32000</v>
      </c>
      <c r="JL4317">
        <v>33000</v>
      </c>
      <c r="JM4317">
        <v>36000</v>
      </c>
      <c r="JN4317">
        <v>39000</v>
      </c>
      <c r="JO4317">
        <v>43000</v>
      </c>
      <c r="JP4317">
        <v>48000</v>
      </c>
      <c r="JQ4317">
        <v>55000</v>
      </c>
      <c r="JR4317">
        <v>64000</v>
      </c>
      <c r="JS4317">
        <v>75000</v>
      </c>
      <c r="JT4317">
        <v>87000</v>
      </c>
      <c r="JU4317">
        <v>103000</v>
      </c>
      <c r="JV4317">
        <v>116000</v>
      </c>
      <c r="JW4317">
        <v>127000</v>
      </c>
      <c r="KC4317">
        <v>130000</v>
      </c>
      <c r="KD4317">
        <v>125000</v>
      </c>
      <c r="KH4317">
        <v>130000</v>
      </c>
      <c r="KK4317">
        <v>135000</v>
      </c>
      <c r="KL4317">
        <v>140000</v>
      </c>
      <c r="KM4317">
        <v>125000</v>
      </c>
      <c r="KN4317">
        <v>122000</v>
      </c>
      <c r="KO4317">
        <v>122000</v>
      </c>
      <c r="KP4317">
        <v>122000</v>
      </c>
    </row>
    <row r="4318" spans="1:332" x14ac:dyDescent="0.2">
      <c r="A4318" t="s">
        <v>1370</v>
      </c>
      <c r="B4318" t="s">
        <v>713</v>
      </c>
      <c r="C4318" t="s">
        <v>834</v>
      </c>
      <c r="D4318" t="s">
        <v>835</v>
      </c>
      <c r="E4318" t="s">
        <v>690</v>
      </c>
      <c r="F4318" t="s">
        <v>758</v>
      </c>
      <c r="G4318" t="s">
        <v>328</v>
      </c>
      <c r="H4318" t="s">
        <v>740</v>
      </c>
      <c r="I4318" t="s">
        <v>1199</v>
      </c>
      <c r="HV4318">
        <v>50000</v>
      </c>
      <c r="HW4318">
        <v>56000</v>
      </c>
      <c r="HX4318">
        <v>71000</v>
      </c>
      <c r="HY4318">
        <v>94000</v>
      </c>
      <c r="HZ4318">
        <v>118000</v>
      </c>
      <c r="IA4318">
        <v>167000</v>
      </c>
      <c r="IB4318">
        <v>209000</v>
      </c>
      <c r="IC4318">
        <v>241000</v>
      </c>
      <c r="ID4318">
        <v>284000</v>
      </c>
      <c r="IE4318">
        <v>343000</v>
      </c>
      <c r="IF4318">
        <v>358000</v>
      </c>
      <c r="IG4318">
        <v>339000</v>
      </c>
      <c r="IH4318">
        <v>298000</v>
      </c>
      <c r="II4318">
        <v>253000</v>
      </c>
      <c r="IJ4318">
        <v>267000</v>
      </c>
      <c r="IK4318">
        <v>281000</v>
      </c>
      <c r="IL4318">
        <v>295000</v>
      </c>
      <c r="IM4318">
        <v>309000</v>
      </c>
      <c r="IN4318">
        <v>317000</v>
      </c>
      <c r="IO4318">
        <v>330000</v>
      </c>
      <c r="IP4318">
        <v>323000</v>
      </c>
      <c r="IQ4318">
        <v>332000</v>
      </c>
      <c r="IR4318">
        <v>332000</v>
      </c>
      <c r="IS4318">
        <v>334000</v>
      </c>
      <c r="IT4318">
        <v>333000</v>
      </c>
      <c r="IU4318">
        <v>323000</v>
      </c>
      <c r="IV4318">
        <v>294000</v>
      </c>
      <c r="IW4318">
        <v>302000</v>
      </c>
      <c r="IX4318">
        <v>316000</v>
      </c>
      <c r="IY4318">
        <v>322000</v>
      </c>
      <c r="IZ4318">
        <v>331000</v>
      </c>
      <c r="JA4318">
        <v>342000</v>
      </c>
      <c r="JB4318">
        <v>349000</v>
      </c>
      <c r="JC4318">
        <v>342000</v>
      </c>
      <c r="JD4318">
        <v>324000</v>
      </c>
      <c r="JE4318">
        <v>349000</v>
      </c>
      <c r="JF4318">
        <v>361000</v>
      </c>
      <c r="JG4318">
        <v>380000</v>
      </c>
      <c r="JH4318">
        <v>406000</v>
      </c>
      <c r="JI4318">
        <v>448000</v>
      </c>
      <c r="JJ4318">
        <v>492000</v>
      </c>
      <c r="JK4318">
        <v>556000</v>
      </c>
      <c r="JL4318">
        <v>649000</v>
      </c>
      <c r="JM4318">
        <v>725000</v>
      </c>
      <c r="JN4318">
        <v>838000</v>
      </c>
      <c r="JO4318">
        <v>951000</v>
      </c>
      <c r="JP4318">
        <v>1072000</v>
      </c>
      <c r="JQ4318">
        <v>1151000</v>
      </c>
      <c r="JR4318">
        <v>1231000</v>
      </c>
      <c r="JS4318">
        <v>1353000</v>
      </c>
      <c r="JT4318">
        <v>1497000</v>
      </c>
      <c r="JU4318">
        <v>1740000</v>
      </c>
      <c r="JV4318">
        <v>1934000</v>
      </c>
      <c r="JW4318">
        <v>1990000</v>
      </c>
      <c r="JX4318">
        <v>2225000</v>
      </c>
      <c r="JY4318">
        <v>2398000</v>
      </c>
      <c r="JZ4318">
        <v>2553000</v>
      </c>
      <c r="KA4318">
        <v>2671000</v>
      </c>
      <c r="KB4318">
        <v>2791000</v>
      </c>
      <c r="KC4318">
        <v>2880000</v>
      </c>
      <c r="KD4318">
        <v>3112000</v>
      </c>
      <c r="KE4318">
        <v>3319000</v>
      </c>
      <c r="KF4318">
        <v>3516000</v>
      </c>
      <c r="KG4318">
        <v>3620000</v>
      </c>
      <c r="KH4318">
        <v>3749000</v>
      </c>
      <c r="KI4318">
        <v>3863000</v>
      </c>
      <c r="KJ4318">
        <v>3928000</v>
      </c>
      <c r="KK4318">
        <v>4164000</v>
      </c>
      <c r="KL4318">
        <v>4126000</v>
      </c>
      <c r="KM4318">
        <v>4302000</v>
      </c>
      <c r="KN4318">
        <v>4352000</v>
      </c>
      <c r="KO4318">
        <v>4405000</v>
      </c>
      <c r="KP4318">
        <v>4750620</v>
      </c>
      <c r="KQ4318">
        <v>4785969</v>
      </c>
      <c r="KR4318">
        <v>4353294</v>
      </c>
      <c r="KS4318">
        <v>4578222</v>
      </c>
      <c r="KT4318">
        <v>4685049</v>
      </c>
      <c r="KU4318">
        <v>4774587</v>
      </c>
      <c r="KV4318">
        <v>4927720</v>
      </c>
    </row>
    <row r="4319" spans="1:332" x14ac:dyDescent="0.2">
      <c r="A4319" t="s">
        <v>1478</v>
      </c>
      <c r="B4319" t="s">
        <v>713</v>
      </c>
      <c r="C4319" t="s">
        <v>849</v>
      </c>
      <c r="D4319" t="s">
        <v>850</v>
      </c>
      <c r="E4319" t="s">
        <v>690</v>
      </c>
      <c r="F4319" t="s">
        <v>758</v>
      </c>
      <c r="G4319" t="s">
        <v>328</v>
      </c>
      <c r="H4319" t="s">
        <v>740</v>
      </c>
      <c r="I4319" t="s">
        <v>1199</v>
      </c>
      <c r="HV4319">
        <v>5700</v>
      </c>
      <c r="HW4319">
        <v>7000</v>
      </c>
      <c r="HX4319">
        <v>7500</v>
      </c>
      <c r="HY4319">
        <v>9100</v>
      </c>
      <c r="HZ4319">
        <v>8700</v>
      </c>
      <c r="IA4319">
        <v>9900</v>
      </c>
      <c r="IB4319">
        <v>11000</v>
      </c>
      <c r="IC4319">
        <v>12700</v>
      </c>
      <c r="ID4319">
        <v>15100</v>
      </c>
      <c r="IE4319">
        <v>17600</v>
      </c>
      <c r="IF4319">
        <v>17400</v>
      </c>
      <c r="IG4319">
        <v>22300</v>
      </c>
      <c r="IH4319">
        <v>23200</v>
      </c>
      <c r="II4319">
        <v>23300</v>
      </c>
      <c r="IJ4319">
        <v>24000</v>
      </c>
      <c r="IK4319">
        <v>26800</v>
      </c>
      <c r="IL4319">
        <v>30100</v>
      </c>
      <c r="IM4319">
        <v>32400</v>
      </c>
      <c r="IX4319">
        <v>31800</v>
      </c>
      <c r="IY4319">
        <v>41200</v>
      </c>
      <c r="IZ4319">
        <v>48500</v>
      </c>
      <c r="JA4319">
        <v>56600</v>
      </c>
      <c r="JB4319">
        <v>62800</v>
      </c>
      <c r="JC4319">
        <v>71800</v>
      </c>
      <c r="JD4319">
        <v>89000</v>
      </c>
      <c r="JE4319">
        <v>140000</v>
      </c>
      <c r="JF4319">
        <v>185000</v>
      </c>
      <c r="JG4319">
        <v>230000</v>
      </c>
      <c r="JH4319">
        <v>283000</v>
      </c>
      <c r="JI4319">
        <v>337000</v>
      </c>
      <c r="JJ4319">
        <v>400000</v>
      </c>
      <c r="JK4319">
        <v>471000</v>
      </c>
      <c r="JL4319">
        <v>553000</v>
      </c>
      <c r="JM4319">
        <v>623000</v>
      </c>
      <c r="JN4319">
        <v>698000</v>
      </c>
      <c r="JO4319">
        <v>786000</v>
      </c>
      <c r="JP4319">
        <v>877000</v>
      </c>
      <c r="JQ4319">
        <v>960000</v>
      </c>
      <c r="JR4319">
        <v>1056000</v>
      </c>
      <c r="JS4319">
        <v>1119000</v>
      </c>
      <c r="JT4319">
        <v>1197000</v>
      </c>
      <c r="JU4319">
        <v>1325000</v>
      </c>
      <c r="JV4319">
        <v>1460000</v>
      </c>
      <c r="JW4319">
        <v>1541000</v>
      </c>
      <c r="JX4319">
        <v>1636000</v>
      </c>
      <c r="JY4319">
        <v>1721000</v>
      </c>
      <c r="JZ4319">
        <v>1828000</v>
      </c>
      <c r="KA4319">
        <v>1965000</v>
      </c>
      <c r="KB4319">
        <v>2040000</v>
      </c>
      <c r="KC4319">
        <v>2139000</v>
      </c>
      <c r="KD4319">
        <v>2247000</v>
      </c>
      <c r="KE4319">
        <v>2313000</v>
      </c>
      <c r="KF4319">
        <v>2361000</v>
      </c>
      <c r="KG4319">
        <v>2414000</v>
      </c>
      <c r="KH4319">
        <v>2468000</v>
      </c>
      <c r="KI4319">
        <v>2531000</v>
      </c>
      <c r="KJ4319">
        <v>2609000</v>
      </c>
      <c r="KK4319">
        <v>2685000</v>
      </c>
      <c r="KL4319">
        <v>2785000</v>
      </c>
      <c r="KM4319">
        <v>2903000</v>
      </c>
      <c r="KN4319">
        <v>2991000</v>
      </c>
      <c r="KO4319">
        <v>3100000</v>
      </c>
      <c r="KP4319">
        <v>3216065</v>
      </c>
      <c r="KQ4319">
        <v>3332432</v>
      </c>
      <c r="KR4319">
        <v>3439939</v>
      </c>
      <c r="KS4319">
        <v>3549338</v>
      </c>
      <c r="KT4319">
        <v>3644745</v>
      </c>
      <c r="KU4319">
        <v>3729024</v>
      </c>
      <c r="KV4319">
        <v>3836937</v>
      </c>
      <c r="KW4319">
        <v>3956040</v>
      </c>
    </row>
    <row r="4320" spans="1:332" x14ac:dyDescent="0.2">
      <c r="A4320" t="s">
        <v>1425</v>
      </c>
      <c r="B4320" t="s">
        <v>713</v>
      </c>
      <c r="C4320" t="s">
        <v>837</v>
      </c>
      <c r="D4320" t="s">
        <v>312</v>
      </c>
      <c r="E4320" t="s">
        <v>690</v>
      </c>
      <c r="F4320" t="s">
        <v>758</v>
      </c>
      <c r="G4320" t="s">
        <v>328</v>
      </c>
      <c r="H4320" t="s">
        <v>740</v>
      </c>
      <c r="I4320" t="s">
        <v>1199</v>
      </c>
      <c r="HY4320">
        <v>117000</v>
      </c>
      <c r="HZ4320">
        <v>169000</v>
      </c>
      <c r="IA4320">
        <v>221000</v>
      </c>
      <c r="IB4320">
        <v>282000</v>
      </c>
      <c r="IC4320">
        <v>364000</v>
      </c>
      <c r="ID4320">
        <v>419000</v>
      </c>
      <c r="IE4320">
        <v>474000</v>
      </c>
      <c r="IF4320">
        <v>467000</v>
      </c>
      <c r="IG4320">
        <v>429000</v>
      </c>
      <c r="IH4320">
        <v>420000</v>
      </c>
      <c r="II4320">
        <v>438000</v>
      </c>
      <c r="IJ4320">
        <v>455000</v>
      </c>
      <c r="IK4320">
        <v>458000</v>
      </c>
      <c r="IL4320">
        <v>485000</v>
      </c>
      <c r="IM4320">
        <v>499000</v>
      </c>
      <c r="IN4320">
        <v>535000</v>
      </c>
      <c r="IO4320">
        <v>562000</v>
      </c>
      <c r="IP4320">
        <v>560000</v>
      </c>
      <c r="IQ4320">
        <v>539000</v>
      </c>
      <c r="IR4320">
        <v>451000</v>
      </c>
      <c r="IS4320">
        <v>472000</v>
      </c>
      <c r="IT4320">
        <v>493000</v>
      </c>
      <c r="IU4320">
        <v>506000</v>
      </c>
      <c r="IV4320">
        <v>522000</v>
      </c>
      <c r="IW4320">
        <v>550000</v>
      </c>
      <c r="IX4320">
        <v>592000</v>
      </c>
      <c r="IY4320">
        <v>655000</v>
      </c>
      <c r="IZ4320">
        <v>768000</v>
      </c>
      <c r="JA4320">
        <v>882000</v>
      </c>
      <c r="JB4320">
        <v>1031000</v>
      </c>
      <c r="JC4320">
        <v>1108000</v>
      </c>
      <c r="JD4320">
        <v>1200000</v>
      </c>
      <c r="JE4320">
        <v>1342000</v>
      </c>
      <c r="JF4320">
        <v>1467000</v>
      </c>
      <c r="JG4320">
        <v>1564000</v>
      </c>
      <c r="JH4320">
        <v>1676000</v>
      </c>
      <c r="JI4320">
        <v>1783000</v>
      </c>
      <c r="JJ4320">
        <v>1924000</v>
      </c>
      <c r="JK4320">
        <v>2126000</v>
      </c>
      <c r="JL4320">
        <v>2300000</v>
      </c>
      <c r="JM4320">
        <v>2499000</v>
      </c>
      <c r="JN4320">
        <v>2707000</v>
      </c>
      <c r="JO4320">
        <v>2895000</v>
      </c>
      <c r="JP4320">
        <v>3060000</v>
      </c>
      <c r="JQ4320">
        <v>3241000</v>
      </c>
      <c r="JR4320">
        <v>3396000</v>
      </c>
      <c r="JS4320">
        <v>3620000</v>
      </c>
      <c r="JT4320">
        <v>3834000</v>
      </c>
      <c r="JU4320">
        <v>4057000</v>
      </c>
      <c r="JV4320">
        <v>4274000</v>
      </c>
      <c r="JW4320">
        <v>4362000</v>
      </c>
      <c r="JX4320">
        <v>4604000</v>
      </c>
      <c r="JY4320">
        <v>4859000</v>
      </c>
      <c r="JZ4320">
        <v>5073000</v>
      </c>
      <c r="KA4320">
        <v>5243000</v>
      </c>
      <c r="KB4320">
        <v>5462000</v>
      </c>
      <c r="KC4320">
        <v>5657000</v>
      </c>
      <c r="KD4320">
        <v>5800000</v>
      </c>
      <c r="KE4320">
        <v>6021000</v>
      </c>
      <c r="KF4320">
        <v>6308000</v>
      </c>
      <c r="KG4320">
        <v>6470000</v>
      </c>
      <c r="KH4320">
        <v>6636000</v>
      </c>
      <c r="KI4320">
        <v>6842000</v>
      </c>
      <c r="KJ4320">
        <v>6985000</v>
      </c>
      <c r="KK4320">
        <v>7073000</v>
      </c>
      <c r="KL4320">
        <v>7244000</v>
      </c>
      <c r="KM4320">
        <v>7442000</v>
      </c>
      <c r="KN4320">
        <v>7672000</v>
      </c>
      <c r="KO4320">
        <v>7734000</v>
      </c>
      <c r="KP4320">
        <v>7913206</v>
      </c>
      <c r="KQ4320">
        <v>8049987</v>
      </c>
      <c r="KR4320">
        <v>8219972</v>
      </c>
      <c r="KS4320">
        <v>8628876</v>
      </c>
      <c r="KT4320">
        <v>9021590</v>
      </c>
      <c r="KU4320">
        <v>9240000</v>
      </c>
    </row>
    <row r="4321" spans="1:311" x14ac:dyDescent="0.2">
      <c r="A4321" t="s">
        <v>7155</v>
      </c>
      <c r="B4321" t="s">
        <v>713</v>
      </c>
      <c r="C4321" t="s">
        <v>1734</v>
      </c>
      <c r="D4321" t="s">
        <v>1735</v>
      </c>
      <c r="E4321" t="s">
        <v>690</v>
      </c>
      <c r="F4321" t="s">
        <v>758</v>
      </c>
      <c r="G4321" t="s">
        <v>328</v>
      </c>
      <c r="H4321" t="s">
        <v>740</v>
      </c>
      <c r="I4321" t="s">
        <v>1199</v>
      </c>
      <c r="KN4321">
        <v>260229.7</v>
      </c>
      <c r="KO4321">
        <v>260011</v>
      </c>
      <c r="KP4321">
        <v>251209.5</v>
      </c>
      <c r="KQ4321">
        <v>263299.3</v>
      </c>
      <c r="KR4321">
        <v>276378.90000000002</v>
      </c>
      <c r="KS4321">
        <v>278273.8</v>
      </c>
      <c r="KT4321">
        <v>273645.8</v>
      </c>
      <c r="KU4321">
        <v>274330</v>
      </c>
      <c r="KV4321">
        <v>284868</v>
      </c>
      <c r="KW4321">
        <v>303354</v>
      </c>
      <c r="KX4321">
        <v>330009</v>
      </c>
      <c r="KY4321">
        <v>340662</v>
      </c>
    </row>
    <row r="4322" spans="1:311" x14ac:dyDescent="0.2">
      <c r="A4322" t="s">
        <v>8008</v>
      </c>
      <c r="B4322" t="s">
        <v>713</v>
      </c>
      <c r="C4322" t="s">
        <v>1708</v>
      </c>
      <c r="D4322" t="s">
        <v>4964</v>
      </c>
      <c r="E4322" t="s">
        <v>690</v>
      </c>
      <c r="F4322" t="s">
        <v>758</v>
      </c>
      <c r="G4322" t="s">
        <v>328</v>
      </c>
      <c r="H4322" t="s">
        <v>740</v>
      </c>
      <c r="I4322" t="s">
        <v>1199</v>
      </c>
      <c r="KN4322">
        <v>450295.5</v>
      </c>
      <c r="KO4322">
        <v>278778.59999999998</v>
      </c>
      <c r="KP4322">
        <v>58380.4</v>
      </c>
      <c r="KQ4322">
        <v>38603.839999999997</v>
      </c>
      <c r="KR4322">
        <v>31222.62</v>
      </c>
      <c r="KS4322">
        <v>62449.2</v>
      </c>
      <c r="KT4322">
        <v>96198.22</v>
      </c>
    </row>
    <row r="4323" spans="1:311" x14ac:dyDescent="0.2">
      <c r="A4323" t="s">
        <v>2984</v>
      </c>
      <c r="B4323" t="s">
        <v>713</v>
      </c>
      <c r="C4323" t="s">
        <v>1741</v>
      </c>
      <c r="D4323" t="s">
        <v>1742</v>
      </c>
      <c r="E4323" t="s">
        <v>690</v>
      </c>
      <c r="F4323" t="s">
        <v>758</v>
      </c>
      <c r="G4323" t="s">
        <v>328</v>
      </c>
      <c r="H4323" t="s">
        <v>740</v>
      </c>
      <c r="I4323" t="s">
        <v>1199</v>
      </c>
      <c r="IW4323">
        <v>1900</v>
      </c>
      <c r="IX4323">
        <v>2000</v>
      </c>
      <c r="IY4323">
        <v>2200</v>
      </c>
      <c r="IZ4323">
        <v>2300</v>
      </c>
      <c r="JA4323">
        <v>2500</v>
      </c>
      <c r="JB4323">
        <v>2700</v>
      </c>
      <c r="JC4323">
        <v>3000</v>
      </c>
      <c r="JD4323">
        <v>3000</v>
      </c>
      <c r="JE4323">
        <v>3200</v>
      </c>
      <c r="JF4323">
        <v>3400</v>
      </c>
      <c r="JG4323">
        <v>3800</v>
      </c>
      <c r="JH4323">
        <v>4400</v>
      </c>
      <c r="JI4323">
        <v>4100</v>
      </c>
      <c r="JJ4323">
        <v>4400</v>
      </c>
      <c r="JK4323">
        <v>5700</v>
      </c>
      <c r="JL4323">
        <v>6500</v>
      </c>
      <c r="JM4323">
        <v>7700</v>
      </c>
      <c r="JN4323">
        <v>9100</v>
      </c>
      <c r="JO4323">
        <v>11000</v>
      </c>
      <c r="JP4323">
        <v>12000</v>
      </c>
      <c r="JQ4323">
        <v>13000</v>
      </c>
      <c r="JR4323">
        <v>14000</v>
      </c>
      <c r="JS4323">
        <v>17000</v>
      </c>
      <c r="JT4323">
        <v>18000</v>
      </c>
      <c r="JU4323">
        <v>8000</v>
      </c>
      <c r="JV4323">
        <v>11000</v>
      </c>
      <c r="JW4323">
        <v>11000</v>
      </c>
      <c r="JX4323">
        <v>13000</v>
      </c>
      <c r="JY4323">
        <v>13000</v>
      </c>
      <c r="JZ4323">
        <v>13000</v>
      </c>
      <c r="KA4323">
        <v>17000</v>
      </c>
      <c r="KB4323">
        <v>18000</v>
      </c>
      <c r="KC4323">
        <v>20000</v>
      </c>
      <c r="KD4323">
        <v>24000</v>
      </c>
      <c r="KE4323">
        <v>25000</v>
      </c>
      <c r="KF4323">
        <v>26000</v>
      </c>
      <c r="KG4323">
        <v>27000</v>
      </c>
      <c r="KH4323">
        <v>28000</v>
      </c>
      <c r="KI4323">
        <v>29000</v>
      </c>
      <c r="KJ4323">
        <v>31000</v>
      </c>
      <c r="KK4323">
        <v>32000</v>
      </c>
      <c r="KL4323">
        <v>34000</v>
      </c>
      <c r="KM4323">
        <v>38000</v>
      </c>
      <c r="KN4323">
        <v>42000</v>
      </c>
      <c r="KO4323">
        <v>44000</v>
      </c>
      <c r="KP4323">
        <v>45592.800000000003</v>
      </c>
      <c r="KQ4323">
        <v>46399.6</v>
      </c>
      <c r="KR4323">
        <v>48399.27</v>
      </c>
      <c r="KS4323">
        <v>51655.9</v>
      </c>
      <c r="KT4323">
        <v>106354</v>
      </c>
    </row>
    <row r="4324" spans="1:311" x14ac:dyDescent="0.2">
      <c r="A4324" t="s">
        <v>1518</v>
      </c>
      <c r="B4324" t="s">
        <v>713</v>
      </c>
      <c r="C4324" t="s">
        <v>766</v>
      </c>
      <c r="D4324" t="s">
        <v>310</v>
      </c>
      <c r="E4324" t="s">
        <v>690</v>
      </c>
      <c r="F4324" t="s">
        <v>758</v>
      </c>
      <c r="G4324" t="s">
        <v>328</v>
      </c>
      <c r="H4324" t="s">
        <v>740</v>
      </c>
      <c r="I4324" t="s">
        <v>1199</v>
      </c>
      <c r="ID4324">
        <v>83000</v>
      </c>
      <c r="IE4324">
        <v>97000</v>
      </c>
      <c r="IF4324">
        <v>104000</v>
      </c>
      <c r="IG4324">
        <v>115000</v>
      </c>
      <c r="IH4324">
        <v>121000</v>
      </c>
      <c r="II4324">
        <v>129000</v>
      </c>
      <c r="IJ4324">
        <v>127000</v>
      </c>
      <c r="IK4324">
        <v>130000</v>
      </c>
      <c r="IL4324">
        <v>138000</v>
      </c>
      <c r="IM4324">
        <v>151000</v>
      </c>
      <c r="IN4324">
        <v>161000</v>
      </c>
      <c r="IO4324">
        <v>162000</v>
      </c>
      <c r="IP4324">
        <v>115000</v>
      </c>
      <c r="IQ4324">
        <v>16100</v>
      </c>
      <c r="IR4324">
        <v>11300</v>
      </c>
      <c r="IS4324">
        <v>9200</v>
      </c>
      <c r="IT4324">
        <v>13600</v>
      </c>
      <c r="IU4324">
        <v>48000</v>
      </c>
      <c r="IV4324">
        <v>90000</v>
      </c>
      <c r="IW4324">
        <v>135000</v>
      </c>
      <c r="IX4324">
        <v>133000</v>
      </c>
      <c r="IY4324">
        <v>238000</v>
      </c>
      <c r="IZ4324">
        <v>287000</v>
      </c>
      <c r="JA4324">
        <v>318000</v>
      </c>
      <c r="JB4324">
        <v>335000</v>
      </c>
      <c r="JC4324">
        <v>385000</v>
      </c>
      <c r="JD4324">
        <v>461000</v>
      </c>
      <c r="JF4324">
        <v>562000</v>
      </c>
      <c r="JH4324">
        <v>663000</v>
      </c>
      <c r="JJ4324">
        <v>788000</v>
      </c>
      <c r="JL4324">
        <v>958000</v>
      </c>
      <c r="JN4324">
        <v>1206000</v>
      </c>
      <c r="JP4324">
        <v>1503000</v>
      </c>
      <c r="JR4324">
        <v>1813000</v>
      </c>
      <c r="JS4324">
        <v>1921000</v>
      </c>
      <c r="JT4324">
        <v>2060000</v>
      </c>
      <c r="JU4324">
        <v>2154000</v>
      </c>
      <c r="JV4324">
        <v>2273000</v>
      </c>
      <c r="JW4324">
        <v>2390000</v>
      </c>
      <c r="JX4324">
        <v>2502000</v>
      </c>
      <c r="JY4324">
        <v>2614000</v>
      </c>
      <c r="JZ4324">
        <v>2738000</v>
      </c>
      <c r="KA4324">
        <v>2871000</v>
      </c>
      <c r="KB4324">
        <v>2973000</v>
      </c>
      <c r="KC4324">
        <v>3077000</v>
      </c>
      <c r="KD4324">
        <v>3159000</v>
      </c>
      <c r="KE4324">
        <v>3206000</v>
      </c>
      <c r="KF4324">
        <v>3231000</v>
      </c>
      <c r="KG4324">
        <v>3263000</v>
      </c>
      <c r="KH4324">
        <v>3300000</v>
      </c>
      <c r="KI4324">
        <v>3343000</v>
      </c>
      <c r="KJ4324">
        <v>3409000</v>
      </c>
      <c r="KK4324">
        <v>3498000</v>
      </c>
      <c r="KL4324">
        <v>3614000</v>
      </c>
      <c r="KM4324">
        <v>3736000</v>
      </c>
      <c r="KN4324">
        <v>3864000</v>
      </c>
      <c r="KO4324">
        <v>3970000</v>
      </c>
      <c r="KP4324">
        <v>4029050</v>
      </c>
      <c r="KQ4324">
        <v>4109839</v>
      </c>
      <c r="KR4324">
        <v>4174974</v>
      </c>
      <c r="KS4324">
        <v>4239091</v>
      </c>
      <c r="KT4324">
        <v>4307686</v>
      </c>
      <c r="KU4324">
        <v>4367649</v>
      </c>
      <c r="KV4324">
        <v>4448508</v>
      </c>
      <c r="KW4324">
        <v>4540344</v>
      </c>
      <c r="KX4324">
        <v>4685164</v>
      </c>
      <c r="KY4324">
        <v>4752594</v>
      </c>
    </row>
    <row r="4325" spans="1:311" x14ac:dyDescent="0.2">
      <c r="A4325" t="s">
        <v>4456</v>
      </c>
      <c r="B4325" t="s">
        <v>713</v>
      </c>
      <c r="C4325" t="s">
        <v>1672</v>
      </c>
      <c r="D4325" t="s">
        <v>1673</v>
      </c>
      <c r="E4325" t="s">
        <v>690</v>
      </c>
      <c r="F4325" t="s">
        <v>758</v>
      </c>
      <c r="G4325" t="s">
        <v>328</v>
      </c>
      <c r="H4325" t="s">
        <v>740</v>
      </c>
      <c r="I4325" t="s">
        <v>1199</v>
      </c>
      <c r="JD4325">
        <v>300</v>
      </c>
      <c r="JF4325">
        <v>800</v>
      </c>
      <c r="JG4325">
        <v>1100</v>
      </c>
      <c r="JH4325">
        <v>1000</v>
      </c>
      <c r="JI4325">
        <v>1400</v>
      </c>
      <c r="JJ4325">
        <v>1600</v>
      </c>
      <c r="JK4325">
        <v>1900</v>
      </c>
      <c r="JL4325">
        <v>2300</v>
      </c>
      <c r="JM4325">
        <v>2900</v>
      </c>
      <c r="JN4325">
        <v>3400</v>
      </c>
      <c r="JO4325">
        <v>4200</v>
      </c>
      <c r="JP4325">
        <v>4500</v>
      </c>
      <c r="JQ4325">
        <v>4800</v>
      </c>
      <c r="JR4325">
        <v>5200</v>
      </c>
      <c r="JS4325">
        <v>5800</v>
      </c>
      <c r="JT4325">
        <v>6400</v>
      </c>
      <c r="JU4325">
        <v>7100</v>
      </c>
      <c r="JV4325">
        <v>7600</v>
      </c>
      <c r="JW4325">
        <v>8100</v>
      </c>
      <c r="JX4325">
        <v>8800</v>
      </c>
      <c r="JY4325">
        <v>9500</v>
      </c>
      <c r="JZ4325">
        <v>10000</v>
      </c>
      <c r="KA4325">
        <v>11000</v>
      </c>
      <c r="KB4325">
        <v>12000</v>
      </c>
      <c r="KC4325">
        <v>12000</v>
      </c>
      <c r="KD4325">
        <v>13000</v>
      </c>
      <c r="KE4325">
        <v>13000</v>
      </c>
      <c r="KF4325">
        <v>13000</v>
      </c>
      <c r="KG4325">
        <v>12000</v>
      </c>
      <c r="KH4325">
        <v>13000</v>
      </c>
      <c r="KI4325">
        <v>14000</v>
      </c>
      <c r="KJ4325">
        <v>14000</v>
      </c>
      <c r="KK4325">
        <v>15000</v>
      </c>
    </row>
    <row r="4326" spans="1:311" x14ac:dyDescent="0.2">
      <c r="A4326" t="s">
        <v>7164</v>
      </c>
      <c r="B4326" t="s">
        <v>713</v>
      </c>
      <c r="C4326" t="s">
        <v>860</v>
      </c>
      <c r="D4326" t="s">
        <v>861</v>
      </c>
      <c r="E4326" t="s">
        <v>690</v>
      </c>
      <c r="F4326" t="s">
        <v>758</v>
      </c>
      <c r="G4326" t="s">
        <v>328</v>
      </c>
      <c r="H4326" t="s">
        <v>740</v>
      </c>
      <c r="I4326" t="s">
        <v>1199</v>
      </c>
      <c r="KD4326">
        <v>815549</v>
      </c>
      <c r="KN4326">
        <v>1276751</v>
      </c>
      <c r="KO4326">
        <v>1316639</v>
      </c>
      <c r="KP4326">
        <v>1361276</v>
      </c>
      <c r="KQ4326">
        <v>1402794</v>
      </c>
      <c r="KR4326">
        <v>1587889</v>
      </c>
      <c r="KS4326">
        <v>1647576</v>
      </c>
      <c r="KT4326">
        <v>1707047</v>
      </c>
      <c r="KU4326">
        <v>1737208</v>
      </c>
      <c r="KV4326">
        <v>1816540</v>
      </c>
      <c r="KW4326">
        <v>1912464</v>
      </c>
      <c r="KX4326">
        <v>1911780</v>
      </c>
    </row>
    <row r="4327" spans="1:311" x14ac:dyDescent="0.2">
      <c r="A4327" t="s">
        <v>4526</v>
      </c>
      <c r="B4327" t="s">
        <v>713</v>
      </c>
      <c r="C4327" t="s">
        <v>1675</v>
      </c>
      <c r="D4327" t="s">
        <v>1676</v>
      </c>
      <c r="E4327" t="s">
        <v>690</v>
      </c>
      <c r="F4327" t="s">
        <v>758</v>
      </c>
      <c r="G4327" t="s">
        <v>328</v>
      </c>
      <c r="H4327" t="s">
        <v>740</v>
      </c>
      <c r="I4327" t="s">
        <v>1199</v>
      </c>
      <c r="JL4327">
        <v>2800</v>
      </c>
      <c r="JN4327">
        <v>2100</v>
      </c>
      <c r="JO4327">
        <v>2200</v>
      </c>
      <c r="JP4327">
        <v>2500</v>
      </c>
      <c r="JQ4327">
        <v>2900</v>
      </c>
      <c r="JR4327">
        <v>3200</v>
      </c>
      <c r="JS4327">
        <v>3200</v>
      </c>
      <c r="JT4327">
        <v>3600</v>
      </c>
      <c r="JU4327">
        <v>4100</v>
      </c>
      <c r="JV4327">
        <v>4600</v>
      </c>
      <c r="JW4327">
        <v>3600</v>
      </c>
      <c r="JX4327">
        <v>4200</v>
      </c>
      <c r="JY4327">
        <v>4600</v>
      </c>
      <c r="JZ4327">
        <v>5100</v>
      </c>
      <c r="KA4327">
        <v>5400</v>
      </c>
      <c r="KB4327">
        <v>5800</v>
      </c>
      <c r="KC4327">
        <v>4700</v>
      </c>
      <c r="KD4327">
        <v>5600</v>
      </c>
      <c r="KE4327">
        <v>6500</v>
      </c>
      <c r="KF4327">
        <v>7200</v>
      </c>
      <c r="KG4327">
        <v>7900</v>
      </c>
      <c r="KH4327">
        <v>8500</v>
      </c>
      <c r="KI4327">
        <v>9200</v>
      </c>
      <c r="KJ4327">
        <v>10000</v>
      </c>
      <c r="KK4327">
        <v>11000</v>
      </c>
      <c r="KL4327">
        <v>13000</v>
      </c>
      <c r="KM4327">
        <v>14000</v>
      </c>
      <c r="KN4327">
        <v>15000</v>
      </c>
      <c r="KO4327">
        <v>16000</v>
      </c>
      <c r="KP4327">
        <v>18000</v>
      </c>
      <c r="KQ4327">
        <v>19000</v>
      </c>
      <c r="KR4327">
        <v>18000</v>
      </c>
    </row>
    <row r="4328" spans="1:311" x14ac:dyDescent="0.2">
      <c r="A4328" t="s">
        <v>3042</v>
      </c>
      <c r="B4328" t="s">
        <v>713</v>
      </c>
      <c r="C4328" t="s">
        <v>977</v>
      </c>
      <c r="D4328" t="s">
        <v>978</v>
      </c>
      <c r="E4328" t="s">
        <v>690</v>
      </c>
      <c r="F4328" t="s">
        <v>758</v>
      </c>
      <c r="G4328" t="s">
        <v>328</v>
      </c>
      <c r="H4328" t="s">
        <v>740</v>
      </c>
      <c r="I4328" t="s">
        <v>1199</v>
      </c>
      <c r="IK4328">
        <v>300</v>
      </c>
      <c r="IM4328">
        <v>700</v>
      </c>
      <c r="IN4328">
        <v>500</v>
      </c>
      <c r="IU4328">
        <v>300</v>
      </c>
      <c r="JD4328">
        <v>700</v>
      </c>
      <c r="JF4328">
        <v>1600</v>
      </c>
      <c r="JG4328">
        <v>2100</v>
      </c>
      <c r="JI4328">
        <v>2800</v>
      </c>
      <c r="JJ4328">
        <v>2800</v>
      </c>
      <c r="JK4328">
        <v>3400</v>
      </c>
      <c r="JL4328">
        <v>4400</v>
      </c>
      <c r="JM4328">
        <v>5100</v>
      </c>
      <c r="JN4328">
        <v>5900</v>
      </c>
      <c r="JO4328">
        <v>6900</v>
      </c>
      <c r="JP4328">
        <v>7800</v>
      </c>
      <c r="JQ4328">
        <v>9500</v>
      </c>
      <c r="JR4328">
        <v>10000</v>
      </c>
      <c r="JS4328">
        <v>11000</v>
      </c>
      <c r="JT4328">
        <v>12000</v>
      </c>
      <c r="JU4328">
        <v>13000</v>
      </c>
      <c r="JV4328">
        <v>14000</v>
      </c>
      <c r="JW4328">
        <v>14000</v>
      </c>
      <c r="JX4328">
        <v>14000</v>
      </c>
      <c r="JY4328">
        <v>15000</v>
      </c>
      <c r="JZ4328">
        <v>17000</v>
      </c>
      <c r="KA4328">
        <v>18000</v>
      </c>
      <c r="KB4328">
        <v>19000</v>
      </c>
      <c r="KC4328">
        <v>20000</v>
      </c>
      <c r="KD4328">
        <v>21000</v>
      </c>
      <c r="KE4328">
        <v>21000</v>
      </c>
      <c r="KF4328">
        <v>23000</v>
      </c>
      <c r="KG4328">
        <v>24000</v>
      </c>
      <c r="KH4328">
        <v>25000</v>
      </c>
      <c r="KI4328">
        <v>25000</v>
      </c>
      <c r="KJ4328">
        <v>25000</v>
      </c>
      <c r="KK4328">
        <v>26000</v>
      </c>
      <c r="KL4328">
        <v>22000</v>
      </c>
      <c r="KM4328">
        <v>22000</v>
      </c>
      <c r="KN4328">
        <v>22000</v>
      </c>
      <c r="KO4328">
        <v>22000</v>
      </c>
      <c r="KP4328">
        <v>22000</v>
      </c>
      <c r="KQ4328">
        <v>22000</v>
      </c>
      <c r="KR4328">
        <v>23000</v>
      </c>
      <c r="KS4328">
        <v>23000</v>
      </c>
      <c r="KT4328">
        <v>23000</v>
      </c>
      <c r="KU4328">
        <v>24000</v>
      </c>
      <c r="KV4328">
        <v>26000</v>
      </c>
    </row>
    <row r="4329" spans="1:311" x14ac:dyDescent="0.2">
      <c r="A4329" t="s">
        <v>3225</v>
      </c>
      <c r="B4329" t="s">
        <v>713</v>
      </c>
      <c r="C4329" t="s">
        <v>907</v>
      </c>
      <c r="D4329" t="s">
        <v>908</v>
      </c>
      <c r="E4329" t="s">
        <v>690</v>
      </c>
      <c r="F4329" t="s">
        <v>758</v>
      </c>
      <c r="G4329" t="s">
        <v>328</v>
      </c>
      <c r="H4329" t="s">
        <v>740</v>
      </c>
      <c r="I4329" t="s">
        <v>1199</v>
      </c>
      <c r="ID4329">
        <v>600</v>
      </c>
      <c r="IE4329">
        <v>800</v>
      </c>
      <c r="IF4329">
        <v>500</v>
      </c>
      <c r="IN4329">
        <v>900</v>
      </c>
      <c r="IO4329">
        <v>900</v>
      </c>
      <c r="IU4329">
        <v>1700</v>
      </c>
      <c r="IV4329">
        <v>1100</v>
      </c>
      <c r="IX4329">
        <v>1700</v>
      </c>
      <c r="IY4329">
        <v>1700</v>
      </c>
      <c r="IZ4329">
        <v>1800</v>
      </c>
      <c r="JB4329">
        <v>2700</v>
      </c>
      <c r="JC4329">
        <v>2700</v>
      </c>
      <c r="JD4329">
        <v>2800</v>
      </c>
      <c r="JE4329">
        <v>4000</v>
      </c>
      <c r="JF4329">
        <v>4500</v>
      </c>
      <c r="JG4329">
        <v>5400</v>
      </c>
      <c r="JH4329">
        <v>5900</v>
      </c>
      <c r="JI4329">
        <v>6300</v>
      </c>
      <c r="JJ4329">
        <v>6800</v>
      </c>
      <c r="JK4329">
        <v>6800</v>
      </c>
      <c r="JL4329">
        <v>6300</v>
      </c>
      <c r="JM4329">
        <v>7800</v>
      </c>
      <c r="JN4329">
        <v>8700</v>
      </c>
      <c r="JO4329">
        <v>9900</v>
      </c>
      <c r="JP4329">
        <v>12000</v>
      </c>
      <c r="JQ4329">
        <v>14000</v>
      </c>
      <c r="JR4329">
        <v>15000</v>
      </c>
      <c r="JS4329">
        <v>15000</v>
      </c>
      <c r="JT4329">
        <v>19000</v>
      </c>
      <c r="JV4329">
        <v>25000</v>
      </c>
      <c r="JW4329">
        <v>26000</v>
      </c>
      <c r="JX4329">
        <v>29000</v>
      </c>
      <c r="JY4329">
        <v>30000</v>
      </c>
      <c r="JZ4329">
        <v>33000</v>
      </c>
      <c r="KA4329">
        <v>36000</v>
      </c>
      <c r="KB4329">
        <v>39000</v>
      </c>
      <c r="KC4329">
        <v>43000</v>
      </c>
      <c r="KD4329">
        <v>50000</v>
      </c>
      <c r="KE4329">
        <v>64000</v>
      </c>
      <c r="KF4329">
        <v>67000</v>
      </c>
      <c r="KG4329">
        <v>71000</v>
      </c>
      <c r="KH4329">
        <v>76000</v>
      </c>
    </row>
    <row r="4330" spans="1:311" x14ac:dyDescent="0.2">
      <c r="A4330" t="s">
        <v>2969</v>
      </c>
      <c r="B4330" t="s">
        <v>713</v>
      </c>
      <c r="C4330" t="s">
        <v>826</v>
      </c>
      <c r="D4330" t="s">
        <v>827</v>
      </c>
      <c r="E4330" t="s">
        <v>690</v>
      </c>
      <c r="F4330" t="s">
        <v>758</v>
      </c>
      <c r="G4330" t="s">
        <v>328</v>
      </c>
      <c r="H4330" t="s">
        <v>740</v>
      </c>
      <c r="I4330" t="s">
        <v>1199</v>
      </c>
      <c r="ID4330">
        <v>101000</v>
      </c>
      <c r="IE4330">
        <v>127000</v>
      </c>
      <c r="IF4330">
        <v>133000</v>
      </c>
      <c r="IM4330">
        <v>100000</v>
      </c>
      <c r="IN4330">
        <v>104000</v>
      </c>
      <c r="IO4330">
        <v>108000</v>
      </c>
      <c r="IP4330">
        <v>113000</v>
      </c>
      <c r="IV4330">
        <v>114000</v>
      </c>
      <c r="IW4330">
        <v>140000</v>
      </c>
      <c r="IX4330">
        <v>169000</v>
      </c>
      <c r="IY4330">
        <v>193000</v>
      </c>
      <c r="IZ4330">
        <v>200000</v>
      </c>
      <c r="JA4330">
        <v>263000</v>
      </c>
      <c r="JB4330">
        <v>300000</v>
      </c>
      <c r="JC4330">
        <v>338000</v>
      </c>
      <c r="JD4330">
        <v>368000</v>
      </c>
      <c r="JE4330">
        <v>374000</v>
      </c>
      <c r="JF4330">
        <v>423000</v>
      </c>
      <c r="JN4330">
        <v>1102000</v>
      </c>
      <c r="JO4330">
        <v>1289000</v>
      </c>
      <c r="JP4330">
        <v>1449000</v>
      </c>
      <c r="JQ4330">
        <v>1785000</v>
      </c>
      <c r="JR4330">
        <v>1766000</v>
      </c>
      <c r="JS4330">
        <v>2003000</v>
      </c>
      <c r="JT4330">
        <v>2324000</v>
      </c>
      <c r="JU4330">
        <v>2638000</v>
      </c>
      <c r="JV4330">
        <v>3069000</v>
      </c>
      <c r="JX4330">
        <v>3735000</v>
      </c>
      <c r="JY4330">
        <v>4834000</v>
      </c>
      <c r="JZ4330">
        <v>5916000</v>
      </c>
      <c r="KA4330">
        <v>6850000</v>
      </c>
      <c r="KB4330">
        <v>7124000</v>
      </c>
      <c r="KC4330">
        <v>7537000</v>
      </c>
      <c r="KD4330">
        <v>7971000</v>
      </c>
      <c r="KE4330">
        <v>8251000</v>
      </c>
      <c r="KF4330">
        <v>8543000</v>
      </c>
      <c r="KG4330">
        <v>9008000</v>
      </c>
      <c r="KH4330">
        <v>9198000</v>
      </c>
      <c r="KI4330">
        <v>9527000</v>
      </c>
      <c r="KJ4330">
        <v>9885000</v>
      </c>
      <c r="KK4330">
        <v>10000000</v>
      </c>
      <c r="KL4330">
        <v>10300000</v>
      </c>
      <c r="KM4330">
        <v>10500000</v>
      </c>
      <c r="KN4330">
        <v>10600000</v>
      </c>
      <c r="KO4330">
        <v>12100000</v>
      </c>
      <c r="KP4330">
        <v>12100000</v>
      </c>
      <c r="KQ4330">
        <v>12128000</v>
      </c>
      <c r="KR4330">
        <v>9524000</v>
      </c>
      <c r="KS4330">
        <v>10321000</v>
      </c>
      <c r="KT4330">
        <v>10560000</v>
      </c>
      <c r="KU4330">
        <v>11233000</v>
      </c>
    </row>
    <row r="4331" spans="1:311" x14ac:dyDescent="0.2">
      <c r="A4331" t="s">
        <v>3191</v>
      </c>
      <c r="B4331" t="s">
        <v>713</v>
      </c>
      <c r="C4331" t="s">
        <v>1434</v>
      </c>
      <c r="D4331" t="s">
        <v>1435</v>
      </c>
      <c r="E4331" t="s">
        <v>690</v>
      </c>
      <c r="F4331" t="s">
        <v>758</v>
      </c>
      <c r="G4331" t="s">
        <v>328</v>
      </c>
      <c r="H4331" t="s">
        <v>740</v>
      </c>
      <c r="I4331" t="s">
        <v>1199</v>
      </c>
      <c r="JC4331">
        <v>500</v>
      </c>
      <c r="JH4331">
        <v>1200</v>
      </c>
      <c r="JI4331">
        <v>1200</v>
      </c>
      <c r="JJ4331">
        <v>1300</v>
      </c>
      <c r="JK4331">
        <v>1500</v>
      </c>
      <c r="JL4331">
        <v>1000</v>
      </c>
      <c r="JM4331">
        <v>1200</v>
      </c>
      <c r="JN4331">
        <v>1100</v>
      </c>
      <c r="JO4331">
        <v>2100</v>
      </c>
      <c r="JP4331">
        <v>2300</v>
      </c>
      <c r="JQ4331">
        <v>2700</v>
      </c>
      <c r="JR4331">
        <v>1600</v>
      </c>
      <c r="JS4331">
        <v>1800</v>
      </c>
      <c r="JT4331">
        <v>1800</v>
      </c>
      <c r="JU4331">
        <v>2000</v>
      </c>
      <c r="JV4331">
        <v>2300</v>
      </c>
      <c r="JW4331">
        <v>2900</v>
      </c>
      <c r="JX4331">
        <v>3400</v>
      </c>
      <c r="JY4331">
        <v>3600</v>
      </c>
      <c r="JZ4331">
        <v>4100</v>
      </c>
      <c r="KA4331">
        <v>3300</v>
      </c>
      <c r="KB4331">
        <v>5000</v>
      </c>
      <c r="KC4331">
        <v>5600</v>
      </c>
      <c r="KD4331">
        <v>7800</v>
      </c>
      <c r="KE4331">
        <v>8900</v>
      </c>
      <c r="KF4331">
        <v>9700</v>
      </c>
      <c r="KG4331">
        <v>11000</v>
      </c>
      <c r="KH4331">
        <v>12000</v>
      </c>
      <c r="KI4331">
        <v>14000</v>
      </c>
      <c r="KJ4331">
        <v>17000</v>
      </c>
      <c r="KK4331">
        <v>17000</v>
      </c>
      <c r="KL4331">
        <v>18000</v>
      </c>
      <c r="KM4331">
        <v>17000</v>
      </c>
      <c r="KN4331">
        <v>17000</v>
      </c>
      <c r="KO4331">
        <v>18000</v>
      </c>
      <c r="KP4331">
        <v>20000</v>
      </c>
      <c r="KQ4331">
        <v>23000</v>
      </c>
      <c r="KR4331">
        <v>27000</v>
      </c>
      <c r="KS4331">
        <v>31000</v>
      </c>
      <c r="KT4331">
        <v>27000</v>
      </c>
      <c r="KU4331">
        <v>29000</v>
      </c>
      <c r="KV4331">
        <v>31000</v>
      </c>
    </row>
    <row r="4332" spans="1:311" x14ac:dyDescent="0.2">
      <c r="A4332" t="s">
        <v>7289</v>
      </c>
      <c r="B4332" t="s">
        <v>713</v>
      </c>
      <c r="C4332" t="s">
        <v>1745</v>
      </c>
      <c r="D4332" t="s">
        <v>1746</v>
      </c>
      <c r="E4332" t="s">
        <v>690</v>
      </c>
      <c r="F4332" t="s">
        <v>758</v>
      </c>
      <c r="G4332" t="s">
        <v>328</v>
      </c>
      <c r="H4332" t="s">
        <v>740</v>
      </c>
      <c r="I4332" t="s">
        <v>1199</v>
      </c>
      <c r="KN4332">
        <v>604513.4</v>
      </c>
      <c r="KO4332">
        <v>660061.5</v>
      </c>
      <c r="KP4332">
        <v>722782</v>
      </c>
      <c r="KQ4332">
        <v>773556.4</v>
      </c>
      <c r="KR4332">
        <v>875635.8</v>
      </c>
      <c r="KS4332">
        <v>939581</v>
      </c>
      <c r="KT4332">
        <v>1035710</v>
      </c>
      <c r="KU4332">
        <v>1122987</v>
      </c>
      <c r="KV4332">
        <v>1268694</v>
      </c>
      <c r="KW4332">
        <v>1354725</v>
      </c>
      <c r="KX4332">
        <v>1450725</v>
      </c>
    </row>
    <row r="4333" spans="1:311" x14ac:dyDescent="0.2">
      <c r="A4333" t="s">
        <v>7583</v>
      </c>
      <c r="B4333" t="s">
        <v>713</v>
      </c>
      <c r="C4333" t="s">
        <v>1092</v>
      </c>
      <c r="D4333" t="s">
        <v>1093</v>
      </c>
      <c r="E4333" t="s">
        <v>690</v>
      </c>
      <c r="F4333" t="s">
        <v>758</v>
      </c>
      <c r="G4333" t="s">
        <v>328</v>
      </c>
      <c r="H4333" t="s">
        <v>740</v>
      </c>
      <c r="I4333" t="s">
        <v>1199</v>
      </c>
      <c r="KN4333">
        <v>6779.43</v>
      </c>
      <c r="KO4333">
        <v>7329.32</v>
      </c>
      <c r="KP4333">
        <v>8282.9599999999991</v>
      </c>
      <c r="KQ4333">
        <v>8713.9789999999994</v>
      </c>
      <c r="KR4333">
        <v>7236</v>
      </c>
      <c r="KS4333">
        <v>8976.66</v>
      </c>
      <c r="KT4333">
        <v>9286.2000000000007</v>
      </c>
      <c r="KU4333">
        <v>9548</v>
      </c>
      <c r="KV4333">
        <v>9408</v>
      </c>
    </row>
    <row r="4334" spans="1:311" x14ac:dyDescent="0.2">
      <c r="A4334" t="s">
        <v>1239</v>
      </c>
      <c r="B4334" t="s">
        <v>713</v>
      </c>
      <c r="C4334" t="s">
        <v>804</v>
      </c>
      <c r="D4334" t="s">
        <v>301</v>
      </c>
      <c r="E4334" t="s">
        <v>690</v>
      </c>
      <c r="F4334" t="s">
        <v>758</v>
      </c>
      <c r="G4334" t="s">
        <v>328</v>
      </c>
      <c r="H4334" t="s">
        <v>740</v>
      </c>
      <c r="I4334" t="s">
        <v>1199</v>
      </c>
      <c r="HF4334">
        <v>500</v>
      </c>
      <c r="HG4334">
        <v>600</v>
      </c>
      <c r="HH4334">
        <v>1000</v>
      </c>
      <c r="HI4334">
        <v>1500</v>
      </c>
      <c r="HJ4334">
        <v>2200</v>
      </c>
      <c r="HK4334">
        <v>3200</v>
      </c>
      <c r="HL4334">
        <v>5900</v>
      </c>
      <c r="HM4334">
        <v>14000</v>
      </c>
      <c r="HN4334">
        <v>20000</v>
      </c>
      <c r="HO4334">
        <v>29000</v>
      </c>
      <c r="HP4334">
        <v>46000</v>
      </c>
      <c r="HQ4334">
        <v>61000</v>
      </c>
      <c r="HR4334">
        <v>78000</v>
      </c>
      <c r="HS4334">
        <v>116000</v>
      </c>
      <c r="HT4334">
        <v>157000</v>
      </c>
      <c r="HU4334">
        <v>196000</v>
      </c>
      <c r="HV4334">
        <v>252000</v>
      </c>
      <c r="HW4334">
        <v>334000</v>
      </c>
      <c r="HX4334">
        <v>369000</v>
      </c>
      <c r="HY4334">
        <v>513000</v>
      </c>
      <c r="HZ4334">
        <v>573000</v>
      </c>
      <c r="IA4334">
        <v>641900</v>
      </c>
      <c r="IB4334">
        <v>738200</v>
      </c>
      <c r="IC4334">
        <v>831500</v>
      </c>
      <c r="ID4334">
        <v>932800</v>
      </c>
      <c r="IE4334">
        <v>1132100</v>
      </c>
      <c r="IF4334">
        <v>1622500</v>
      </c>
      <c r="IG4334">
        <v>1282800</v>
      </c>
      <c r="IH4334">
        <v>950600</v>
      </c>
      <c r="II4334">
        <v>922700</v>
      </c>
      <c r="IJ4334">
        <v>957700</v>
      </c>
      <c r="IK4334">
        <v>995100</v>
      </c>
      <c r="IL4334">
        <v>1423000</v>
      </c>
      <c r="IM4334">
        <v>1154000</v>
      </c>
      <c r="IN4334">
        <v>1162000</v>
      </c>
      <c r="IO4334">
        <v>1192000</v>
      </c>
      <c r="IP4334">
        <v>1237000</v>
      </c>
      <c r="IQ4334">
        <v>1281000</v>
      </c>
      <c r="IR4334">
        <v>1219000</v>
      </c>
      <c r="IS4334">
        <v>1195000</v>
      </c>
      <c r="IT4334">
        <v>1179000</v>
      </c>
      <c r="IU4334">
        <v>1161000</v>
      </c>
      <c r="IV4334">
        <v>1235000</v>
      </c>
      <c r="IW4334">
        <v>1372000</v>
      </c>
      <c r="IX4334">
        <v>1498000</v>
      </c>
      <c r="IY4334">
        <v>1673000</v>
      </c>
      <c r="IZ4334">
        <v>1913000</v>
      </c>
      <c r="JA4334">
        <v>2160000</v>
      </c>
      <c r="JB4334">
        <v>2360000</v>
      </c>
      <c r="JC4334">
        <v>2528000</v>
      </c>
      <c r="JD4334">
        <v>2760000</v>
      </c>
      <c r="JE4334">
        <v>2961000</v>
      </c>
      <c r="JF4334">
        <v>3223000</v>
      </c>
      <c r="JG4334">
        <v>3428000</v>
      </c>
      <c r="JH4334">
        <v>3631000</v>
      </c>
      <c r="JI4334">
        <v>3886000</v>
      </c>
      <c r="JJ4334">
        <v>4140000</v>
      </c>
      <c r="JK4334">
        <v>4326000</v>
      </c>
      <c r="JL4334">
        <v>4531000</v>
      </c>
      <c r="JM4334">
        <v>4789000</v>
      </c>
      <c r="JN4334">
        <v>5380000</v>
      </c>
      <c r="JO4334">
        <v>5279000</v>
      </c>
      <c r="JP4334">
        <v>5481000</v>
      </c>
      <c r="JQ4334">
        <v>5866000</v>
      </c>
      <c r="JR4334">
        <v>6160000</v>
      </c>
      <c r="JS4334">
        <v>6433000</v>
      </c>
      <c r="JT4334">
        <v>6602000</v>
      </c>
      <c r="JU4334">
        <v>6967000</v>
      </c>
      <c r="JV4334">
        <v>7407000</v>
      </c>
      <c r="JW4334">
        <v>7866000</v>
      </c>
      <c r="JX4334">
        <v>8328000</v>
      </c>
      <c r="JY4334">
        <v>8693000</v>
      </c>
      <c r="JZ4334">
        <v>9016000</v>
      </c>
      <c r="KA4334">
        <v>9554000</v>
      </c>
      <c r="KB4334">
        <v>9745000</v>
      </c>
      <c r="KC4334">
        <v>9985000</v>
      </c>
      <c r="KD4334">
        <v>10300000</v>
      </c>
      <c r="KE4334">
        <v>10200000</v>
      </c>
      <c r="KF4334">
        <v>10500000</v>
      </c>
      <c r="KG4334">
        <v>10700000</v>
      </c>
      <c r="KH4334">
        <v>10800000</v>
      </c>
      <c r="KI4334">
        <v>11100000</v>
      </c>
      <c r="KJ4334">
        <v>11500000</v>
      </c>
      <c r="KK4334">
        <v>11800000</v>
      </c>
      <c r="KL4334">
        <v>12100000</v>
      </c>
      <c r="KM4334">
        <v>12800000</v>
      </c>
      <c r="KN4334">
        <v>12600000</v>
      </c>
      <c r="KO4334">
        <v>13000000</v>
      </c>
      <c r="KP4334">
        <v>13000000</v>
      </c>
      <c r="KQ4334">
        <v>13000000</v>
      </c>
      <c r="KR4334">
        <v>13600000</v>
      </c>
      <c r="KS4334">
        <v>13200000</v>
      </c>
      <c r="KT4334">
        <v>13200000</v>
      </c>
      <c r="KU4334">
        <v>13600000</v>
      </c>
      <c r="KV4334">
        <v>13900000</v>
      </c>
    </row>
    <row r="4335" spans="1:311" x14ac:dyDescent="0.2">
      <c r="A4335" t="s">
        <v>2817</v>
      </c>
      <c r="B4335" t="s">
        <v>713</v>
      </c>
      <c r="C4335" t="s">
        <v>1075</v>
      </c>
      <c r="D4335" t="s">
        <v>1076</v>
      </c>
      <c r="E4335" t="s">
        <v>690</v>
      </c>
      <c r="F4335" t="s">
        <v>758</v>
      </c>
      <c r="G4335" t="s">
        <v>328</v>
      </c>
      <c r="H4335" t="s">
        <v>740</v>
      </c>
      <c r="I4335" t="s">
        <v>1199</v>
      </c>
      <c r="IA4335">
        <v>700</v>
      </c>
      <c r="IB4335">
        <v>1400</v>
      </c>
      <c r="IC4335">
        <v>2000</v>
      </c>
      <c r="ID4335">
        <v>3800</v>
      </c>
      <c r="IE4335">
        <v>3000</v>
      </c>
      <c r="IF4335">
        <v>3400</v>
      </c>
      <c r="IG4335">
        <v>2900</v>
      </c>
      <c r="IH4335">
        <v>2700</v>
      </c>
      <c r="II4335">
        <v>2500</v>
      </c>
      <c r="IO4335">
        <v>4300</v>
      </c>
      <c r="IV4335">
        <v>4900</v>
      </c>
      <c r="IW4335">
        <v>5400</v>
      </c>
      <c r="IX4335">
        <v>6800</v>
      </c>
      <c r="IY4335">
        <v>9700</v>
      </c>
      <c r="IZ4335">
        <v>11000</v>
      </c>
      <c r="JA4335">
        <v>14000</v>
      </c>
      <c r="JB4335">
        <v>17000</v>
      </c>
      <c r="JC4335">
        <v>20000</v>
      </c>
      <c r="JD4335">
        <v>23000</v>
      </c>
      <c r="JF4335">
        <v>29000</v>
      </c>
      <c r="JG4335">
        <v>34000</v>
      </c>
      <c r="JH4335">
        <v>35000</v>
      </c>
      <c r="JI4335">
        <v>38000</v>
      </c>
      <c r="JJ4335">
        <v>45000</v>
      </c>
      <c r="JK4335">
        <v>47000</v>
      </c>
      <c r="JL4335">
        <v>41000</v>
      </c>
      <c r="JM4335">
        <v>42000</v>
      </c>
      <c r="JN4335">
        <v>43000</v>
      </c>
      <c r="JO4335">
        <v>37000</v>
      </c>
      <c r="JP4335">
        <v>41000</v>
      </c>
      <c r="JQ4335">
        <v>44000</v>
      </c>
      <c r="JR4335">
        <v>46000</v>
      </c>
      <c r="JS4335">
        <v>56000</v>
      </c>
      <c r="JT4335">
        <v>64000</v>
      </c>
      <c r="JU4335">
        <v>72000</v>
      </c>
      <c r="JV4335">
        <v>74000</v>
      </c>
      <c r="JW4335">
        <v>78000</v>
      </c>
      <c r="JX4335">
        <v>85000</v>
      </c>
      <c r="JY4335">
        <v>88000</v>
      </c>
      <c r="JZ4335">
        <v>89000</v>
      </c>
      <c r="KA4335">
        <v>89000</v>
      </c>
      <c r="KB4335">
        <v>89000</v>
      </c>
      <c r="KC4335">
        <v>90000</v>
      </c>
      <c r="KD4335">
        <v>90000</v>
      </c>
      <c r="KE4335">
        <v>91000</v>
      </c>
      <c r="KF4335">
        <v>92000</v>
      </c>
      <c r="KG4335">
        <v>92000</v>
      </c>
      <c r="KH4335">
        <v>92000</v>
      </c>
      <c r="KI4335">
        <v>92000</v>
      </c>
      <c r="KJ4335">
        <v>92000</v>
      </c>
      <c r="KK4335">
        <v>92000</v>
      </c>
      <c r="KL4335">
        <v>92000</v>
      </c>
      <c r="KM4335">
        <v>93000</v>
      </c>
      <c r="KN4335">
        <v>93000</v>
      </c>
      <c r="KO4335">
        <v>93000</v>
      </c>
    </row>
    <row r="4336" spans="1:311" x14ac:dyDescent="0.2">
      <c r="A4336" t="s">
        <v>4119</v>
      </c>
      <c r="B4336" t="s">
        <v>713</v>
      </c>
      <c r="C4336" t="s">
        <v>1686</v>
      </c>
      <c r="D4336" t="s">
        <v>1687</v>
      </c>
      <c r="E4336" t="s">
        <v>690</v>
      </c>
      <c r="F4336" t="s">
        <v>758</v>
      </c>
      <c r="G4336" t="s">
        <v>328</v>
      </c>
      <c r="H4336" t="s">
        <v>740</v>
      </c>
      <c r="I4336" t="s">
        <v>1199</v>
      </c>
      <c r="IY4336">
        <v>400</v>
      </c>
      <c r="IZ4336">
        <v>400</v>
      </c>
      <c r="JB4336">
        <v>800</v>
      </c>
      <c r="JC4336">
        <v>900</v>
      </c>
      <c r="JD4336">
        <v>1000</v>
      </c>
      <c r="JE4336">
        <v>1200</v>
      </c>
      <c r="JF4336">
        <v>1300</v>
      </c>
      <c r="JG4336">
        <v>1600</v>
      </c>
      <c r="JH4336">
        <v>1700</v>
      </c>
      <c r="JI4336">
        <v>2100</v>
      </c>
      <c r="JJ4336">
        <v>2200</v>
      </c>
      <c r="JK4336">
        <v>3700</v>
      </c>
      <c r="JL4336">
        <v>2500</v>
      </c>
      <c r="JM4336">
        <v>2500</v>
      </c>
      <c r="JN4336">
        <v>3200</v>
      </c>
      <c r="JO4336">
        <v>3600</v>
      </c>
      <c r="JT4336">
        <v>6200</v>
      </c>
      <c r="JU4336">
        <v>6100</v>
      </c>
      <c r="JV4336">
        <v>6500</v>
      </c>
      <c r="JX4336">
        <v>9100</v>
      </c>
      <c r="JZ4336">
        <v>12000</v>
      </c>
      <c r="KA4336">
        <v>13000</v>
      </c>
      <c r="KB4336">
        <v>14000</v>
      </c>
      <c r="KC4336">
        <v>11000</v>
      </c>
      <c r="KD4336">
        <v>14000</v>
      </c>
      <c r="KE4336">
        <v>24000</v>
      </c>
      <c r="KF4336">
        <v>39000</v>
      </c>
      <c r="KG4336">
        <v>41000</v>
      </c>
      <c r="KH4336">
        <v>44000</v>
      </c>
      <c r="KI4336">
        <v>45000</v>
      </c>
      <c r="KJ4336">
        <v>45000</v>
      </c>
      <c r="KK4336">
        <v>46000</v>
      </c>
      <c r="KL4336">
        <v>46000</v>
      </c>
      <c r="KM4336">
        <v>47000</v>
      </c>
      <c r="KN4336">
        <v>45000</v>
      </c>
      <c r="KO4336">
        <v>36000</v>
      </c>
      <c r="KP4336">
        <v>21000</v>
      </c>
      <c r="KQ4336">
        <v>58000</v>
      </c>
    </row>
    <row r="4337" spans="1:310" x14ac:dyDescent="0.2">
      <c r="A4337" t="s">
        <v>3198</v>
      </c>
      <c r="B4337" t="s">
        <v>713</v>
      </c>
      <c r="C4337" t="s">
        <v>1268</v>
      </c>
      <c r="D4337" t="s">
        <v>1269</v>
      </c>
      <c r="E4337" t="s">
        <v>690</v>
      </c>
      <c r="F4337" t="s">
        <v>758</v>
      </c>
      <c r="G4337" t="s">
        <v>328</v>
      </c>
      <c r="H4337" t="s">
        <v>740</v>
      </c>
      <c r="I4337" t="s">
        <v>1199</v>
      </c>
      <c r="IY4337">
        <v>1300</v>
      </c>
      <c r="IZ4337">
        <v>1300</v>
      </c>
      <c r="JB4337">
        <v>2200</v>
      </c>
      <c r="JC4337">
        <v>2500</v>
      </c>
      <c r="JD4337">
        <v>2800</v>
      </c>
      <c r="JE4337">
        <v>3300</v>
      </c>
      <c r="JK4337">
        <v>3800</v>
      </c>
      <c r="JM4337">
        <v>6800</v>
      </c>
      <c r="JN4337">
        <v>7400</v>
      </c>
      <c r="JO4337">
        <v>8200</v>
      </c>
      <c r="JP4337">
        <v>9200</v>
      </c>
      <c r="JQ4337">
        <v>10000</v>
      </c>
      <c r="JR4337">
        <v>12000</v>
      </c>
      <c r="JS4337">
        <v>13000</v>
      </c>
      <c r="JT4337">
        <v>15000</v>
      </c>
      <c r="JU4337">
        <v>17000</v>
      </c>
      <c r="JV4337">
        <v>18000</v>
      </c>
      <c r="JW4337">
        <v>19000</v>
      </c>
      <c r="JX4337">
        <v>19000</v>
      </c>
      <c r="JY4337">
        <v>20000</v>
      </c>
      <c r="JZ4337">
        <v>20000</v>
      </c>
      <c r="KA4337">
        <v>22000</v>
      </c>
      <c r="KB4337">
        <v>23000</v>
      </c>
      <c r="KC4337">
        <v>25000</v>
      </c>
      <c r="KD4337">
        <v>27000</v>
      </c>
      <c r="KE4337">
        <v>30000</v>
      </c>
      <c r="KF4337">
        <v>33000</v>
      </c>
      <c r="KG4337">
        <v>36000</v>
      </c>
      <c r="KH4337">
        <v>38000</v>
      </c>
      <c r="KI4337">
        <v>26000</v>
      </c>
      <c r="KJ4337">
        <v>26000</v>
      </c>
      <c r="KK4337">
        <v>26000</v>
      </c>
      <c r="KL4337">
        <v>26000</v>
      </c>
      <c r="KM4337">
        <v>26000</v>
      </c>
      <c r="KN4337">
        <v>26000</v>
      </c>
      <c r="KO4337">
        <v>26000</v>
      </c>
      <c r="KP4337">
        <v>26000</v>
      </c>
      <c r="KQ4337">
        <v>26000</v>
      </c>
      <c r="KR4337">
        <v>26000</v>
      </c>
      <c r="KS4337">
        <v>26000</v>
      </c>
      <c r="KT4337">
        <v>26000</v>
      </c>
      <c r="KU4337">
        <v>26000</v>
      </c>
    </row>
    <row r="4338" spans="1:310" x14ac:dyDescent="0.2">
      <c r="A4338" t="s">
        <v>1345</v>
      </c>
      <c r="B4338" t="s">
        <v>713</v>
      </c>
      <c r="C4338" t="s">
        <v>769</v>
      </c>
      <c r="D4338" t="s">
        <v>323</v>
      </c>
      <c r="E4338" t="s">
        <v>690</v>
      </c>
      <c r="F4338" t="s">
        <v>758</v>
      </c>
      <c r="G4338" t="s">
        <v>328</v>
      </c>
      <c r="H4338" t="s">
        <v>740</v>
      </c>
      <c r="I4338" t="s">
        <v>1199</v>
      </c>
      <c r="HL4338">
        <v>2300</v>
      </c>
      <c r="HO4338">
        <v>4700</v>
      </c>
      <c r="HP4338">
        <v>5400</v>
      </c>
      <c r="HS4338">
        <v>5100</v>
      </c>
      <c r="HV4338">
        <v>8900</v>
      </c>
      <c r="HX4338">
        <v>15000</v>
      </c>
      <c r="HY4338">
        <v>16700</v>
      </c>
      <c r="HZ4338">
        <v>22500</v>
      </c>
      <c r="IA4338">
        <v>28700</v>
      </c>
      <c r="IB4338">
        <v>36100</v>
      </c>
      <c r="IC4338">
        <v>42400</v>
      </c>
      <c r="ID4338">
        <v>50200</v>
      </c>
      <c r="IE4338">
        <v>55100</v>
      </c>
      <c r="IF4338">
        <v>60700</v>
      </c>
      <c r="IG4338">
        <v>63900</v>
      </c>
      <c r="II4338">
        <v>66400</v>
      </c>
      <c r="IJ4338">
        <v>69700</v>
      </c>
      <c r="IK4338">
        <v>70800</v>
      </c>
      <c r="IL4338">
        <v>69100</v>
      </c>
      <c r="IM4338">
        <v>71500</v>
      </c>
      <c r="IN4338">
        <v>74900</v>
      </c>
      <c r="IO4338">
        <v>77900</v>
      </c>
      <c r="IP4338">
        <v>65900</v>
      </c>
      <c r="IQ4338">
        <v>16200</v>
      </c>
      <c r="IR4338">
        <v>16800</v>
      </c>
      <c r="IS4338">
        <v>17000</v>
      </c>
      <c r="IT4338">
        <v>17500</v>
      </c>
      <c r="IU4338">
        <v>18300</v>
      </c>
      <c r="IV4338">
        <v>63000</v>
      </c>
      <c r="IW4338">
        <v>82200</v>
      </c>
      <c r="IX4338">
        <v>106000</v>
      </c>
      <c r="IY4338">
        <v>123000</v>
      </c>
      <c r="IZ4338">
        <v>147000</v>
      </c>
      <c r="JA4338">
        <v>168000</v>
      </c>
      <c r="JB4338">
        <v>188000</v>
      </c>
      <c r="JC4338">
        <v>211000</v>
      </c>
      <c r="JD4338">
        <v>238000</v>
      </c>
      <c r="JE4338">
        <v>271000</v>
      </c>
      <c r="JF4338">
        <v>309000</v>
      </c>
      <c r="JG4338">
        <v>347000</v>
      </c>
      <c r="JH4338">
        <v>386000</v>
      </c>
      <c r="JI4338">
        <v>430000</v>
      </c>
      <c r="JJ4338">
        <v>485000</v>
      </c>
      <c r="JK4338">
        <v>550000</v>
      </c>
      <c r="JL4338">
        <v>630000</v>
      </c>
      <c r="JM4338">
        <v>700000</v>
      </c>
      <c r="JN4338">
        <v>779000</v>
      </c>
      <c r="JO4338">
        <v>845000</v>
      </c>
      <c r="JP4338">
        <v>919000</v>
      </c>
      <c r="JQ4338">
        <v>979000</v>
      </c>
      <c r="JR4338">
        <v>1061000</v>
      </c>
      <c r="JS4338">
        <v>1146000</v>
      </c>
      <c r="JT4338">
        <v>1239000</v>
      </c>
      <c r="JU4338">
        <v>1458000</v>
      </c>
      <c r="JV4338">
        <v>1557000</v>
      </c>
      <c r="JW4338">
        <v>1652000</v>
      </c>
      <c r="JX4338">
        <v>1723000</v>
      </c>
      <c r="JY4338">
        <v>1794000</v>
      </c>
      <c r="JZ4338">
        <v>1864000</v>
      </c>
      <c r="KA4338">
        <v>1933000</v>
      </c>
      <c r="KB4338">
        <v>2055000</v>
      </c>
      <c r="KC4338">
        <v>2154000</v>
      </c>
      <c r="KD4338">
        <v>2247000</v>
      </c>
      <c r="KE4338">
        <v>2394000</v>
      </c>
      <c r="KF4338">
        <v>2473000</v>
      </c>
      <c r="KG4338">
        <v>2521000</v>
      </c>
      <c r="KH4338">
        <v>2552000</v>
      </c>
      <c r="KI4338">
        <v>2617000</v>
      </c>
      <c r="KJ4338">
        <v>2679000</v>
      </c>
      <c r="KK4338">
        <v>2733000</v>
      </c>
      <c r="KL4338">
        <v>2745000</v>
      </c>
      <c r="KM4338">
        <v>2900000</v>
      </c>
      <c r="KN4338">
        <v>2994000</v>
      </c>
      <c r="KO4338">
        <v>3066000</v>
      </c>
      <c r="KP4338">
        <v>3119119</v>
      </c>
      <c r="KQ4338">
        <v>3137641</v>
      </c>
      <c r="KR4338">
        <v>3165065</v>
      </c>
      <c r="KS4338">
        <v>3229144</v>
      </c>
      <c r="KT4338">
        <v>3268047</v>
      </c>
      <c r="KU4338">
        <v>3324272</v>
      </c>
      <c r="KV4338">
        <v>3391470</v>
      </c>
      <c r="KW4338">
        <v>3462900</v>
      </c>
      <c r="KX4338">
        <v>3539740</v>
      </c>
    </row>
    <row r="4339" spans="1:310" x14ac:dyDescent="0.2">
      <c r="A4339" t="s">
        <v>3093</v>
      </c>
      <c r="B4339" t="s">
        <v>713</v>
      </c>
      <c r="C4339" t="s">
        <v>1263</v>
      </c>
      <c r="D4339" t="s">
        <v>1264</v>
      </c>
      <c r="E4339" t="s">
        <v>690</v>
      </c>
      <c r="F4339" t="s">
        <v>758</v>
      </c>
      <c r="G4339" t="s">
        <v>328</v>
      </c>
      <c r="H4339" t="s">
        <v>740</v>
      </c>
      <c r="I4339" t="s">
        <v>1199</v>
      </c>
      <c r="IK4339">
        <v>1200</v>
      </c>
      <c r="IM4339">
        <v>1600</v>
      </c>
      <c r="IN4339">
        <v>1600</v>
      </c>
      <c r="IU4339">
        <v>400</v>
      </c>
      <c r="JD4339">
        <v>3200</v>
      </c>
      <c r="JF4339">
        <v>7500</v>
      </c>
      <c r="JG4339">
        <v>9500</v>
      </c>
      <c r="JJ4339">
        <v>12000</v>
      </c>
      <c r="JK4339">
        <v>16000</v>
      </c>
      <c r="JL4339">
        <v>19000</v>
      </c>
      <c r="JM4339">
        <v>24000</v>
      </c>
      <c r="JN4339">
        <v>28000</v>
      </c>
      <c r="JO4339">
        <v>32000</v>
      </c>
      <c r="JP4339">
        <v>41000</v>
      </c>
      <c r="JQ4339">
        <v>42000</v>
      </c>
      <c r="JR4339">
        <v>41000</v>
      </c>
      <c r="JS4339">
        <v>47000</v>
      </c>
      <c r="JT4339">
        <v>56000</v>
      </c>
      <c r="JU4339">
        <v>72000</v>
      </c>
      <c r="JV4339">
        <v>76000</v>
      </c>
      <c r="JW4339">
        <v>80000</v>
      </c>
      <c r="JX4339">
        <v>88000</v>
      </c>
      <c r="JY4339">
        <v>82000</v>
      </c>
      <c r="JZ4339">
        <v>85000</v>
      </c>
      <c r="KA4339">
        <v>89000</v>
      </c>
      <c r="KB4339">
        <v>112000</v>
      </c>
      <c r="KC4339">
        <v>129000</v>
      </c>
      <c r="KD4339">
        <v>146000</v>
      </c>
      <c r="KE4339">
        <v>157000</v>
      </c>
      <c r="KF4339">
        <v>167000</v>
      </c>
      <c r="KG4339">
        <v>171000</v>
      </c>
      <c r="KH4339">
        <v>176000</v>
      </c>
      <c r="KI4339">
        <v>176000</v>
      </c>
      <c r="KJ4339">
        <v>178000</v>
      </c>
      <c r="KK4339">
        <v>178000</v>
      </c>
      <c r="KL4339">
        <v>168000</v>
      </c>
      <c r="KM4339">
        <v>155000</v>
      </c>
      <c r="KN4339">
        <v>155000</v>
      </c>
      <c r="KO4339">
        <v>155000</v>
      </c>
      <c r="KP4339">
        <v>155000</v>
      </c>
      <c r="KQ4339">
        <v>153000</v>
      </c>
      <c r="KR4339">
        <v>147000</v>
      </c>
      <c r="KS4339">
        <v>149000</v>
      </c>
      <c r="KT4339">
        <v>155000</v>
      </c>
      <c r="KU4339">
        <v>155000</v>
      </c>
    </row>
    <row r="4340" spans="1:310" x14ac:dyDescent="0.2">
      <c r="A4340" t="s">
        <v>1360</v>
      </c>
      <c r="B4340" t="s">
        <v>713</v>
      </c>
      <c r="C4340" t="s">
        <v>864</v>
      </c>
      <c r="D4340" t="s">
        <v>318</v>
      </c>
      <c r="E4340" t="s">
        <v>690</v>
      </c>
      <c r="F4340" t="s">
        <v>758</v>
      </c>
      <c r="G4340" t="s">
        <v>328</v>
      </c>
      <c r="H4340" t="s">
        <v>740</v>
      </c>
      <c r="I4340" t="s">
        <v>1199</v>
      </c>
      <c r="HQ4340">
        <v>1200</v>
      </c>
      <c r="HR4340">
        <v>1800</v>
      </c>
      <c r="HT4340">
        <v>5700</v>
      </c>
      <c r="HU4340">
        <v>6400</v>
      </c>
      <c r="HV4340">
        <v>7100</v>
      </c>
      <c r="HW4340">
        <v>7000</v>
      </c>
      <c r="HX4340">
        <v>6900</v>
      </c>
      <c r="HY4340">
        <v>6500</v>
      </c>
      <c r="HZ4340">
        <v>7500</v>
      </c>
      <c r="IA4340">
        <v>10000</v>
      </c>
      <c r="IB4340">
        <v>12000</v>
      </c>
      <c r="ID4340">
        <v>19000</v>
      </c>
      <c r="IE4340">
        <v>24000</v>
      </c>
      <c r="IF4340">
        <v>28000</v>
      </c>
      <c r="IG4340">
        <v>27000</v>
      </c>
      <c r="IH4340">
        <v>23000</v>
      </c>
      <c r="II4340">
        <v>22000</v>
      </c>
      <c r="IJ4340">
        <v>23000</v>
      </c>
      <c r="IK4340">
        <v>25000</v>
      </c>
      <c r="IL4340">
        <v>27000</v>
      </c>
      <c r="IM4340">
        <v>29000</v>
      </c>
      <c r="IN4340">
        <v>31000</v>
      </c>
      <c r="IO4340">
        <v>32000</v>
      </c>
      <c r="IP4340">
        <v>33000</v>
      </c>
      <c r="IQ4340">
        <v>36000</v>
      </c>
      <c r="IR4340">
        <v>35000</v>
      </c>
      <c r="IS4340">
        <v>26000</v>
      </c>
      <c r="IT4340">
        <v>27000</v>
      </c>
      <c r="IU4340">
        <v>29000</v>
      </c>
      <c r="IV4340">
        <v>32000</v>
      </c>
      <c r="IW4340">
        <v>34000</v>
      </c>
      <c r="IX4340">
        <v>37000</v>
      </c>
      <c r="IY4340">
        <v>40000</v>
      </c>
      <c r="IZ4340">
        <v>40000</v>
      </c>
      <c r="JA4340">
        <v>43000</v>
      </c>
      <c r="JB4340">
        <v>48000</v>
      </c>
      <c r="JC4340">
        <v>48000</v>
      </c>
      <c r="JD4340">
        <v>49000</v>
      </c>
      <c r="JE4340">
        <v>48000</v>
      </c>
      <c r="JF4340">
        <v>52000</v>
      </c>
      <c r="JG4340">
        <v>54000</v>
      </c>
      <c r="JH4340">
        <v>54000</v>
      </c>
      <c r="JI4340">
        <v>58000</v>
      </c>
      <c r="JJ4340">
        <v>58000</v>
      </c>
      <c r="JK4340">
        <v>59000</v>
      </c>
      <c r="JL4340">
        <v>73000</v>
      </c>
      <c r="JM4340">
        <v>84000</v>
      </c>
      <c r="JN4340">
        <v>89000</v>
      </c>
      <c r="JO4340">
        <v>97000</v>
      </c>
      <c r="JP4340">
        <v>108000</v>
      </c>
      <c r="JQ4340">
        <v>116000</v>
      </c>
      <c r="JR4340">
        <v>130000</v>
      </c>
      <c r="JS4340">
        <v>151000</v>
      </c>
      <c r="JT4340">
        <v>176000</v>
      </c>
      <c r="JU4340">
        <v>194000</v>
      </c>
      <c r="JV4340">
        <v>216000</v>
      </c>
      <c r="JW4340">
        <v>225000</v>
      </c>
      <c r="JX4340">
        <v>235000</v>
      </c>
      <c r="JY4340">
        <v>256000</v>
      </c>
      <c r="JZ4340">
        <v>263000</v>
      </c>
      <c r="KA4340">
        <v>295000</v>
      </c>
      <c r="KB4340">
        <v>336000</v>
      </c>
      <c r="KC4340">
        <v>386000</v>
      </c>
      <c r="KD4340">
        <v>448000</v>
      </c>
      <c r="KE4340">
        <v>574000</v>
      </c>
      <c r="KF4340">
        <v>606000</v>
      </c>
      <c r="KG4340">
        <v>619000</v>
      </c>
      <c r="KH4340">
        <v>630000</v>
      </c>
      <c r="KI4340">
        <v>625000</v>
      </c>
      <c r="KJ4340">
        <v>591000</v>
      </c>
      <c r="KK4340">
        <v>618000</v>
      </c>
      <c r="KL4340">
        <v>669000</v>
      </c>
      <c r="KM4340">
        <v>661000</v>
      </c>
      <c r="KN4340">
        <v>710000</v>
      </c>
      <c r="KO4340">
        <v>766000</v>
      </c>
      <c r="KP4340">
        <v>827000</v>
      </c>
      <c r="KQ4340">
        <v>897000</v>
      </c>
      <c r="KR4340">
        <v>914000</v>
      </c>
      <c r="KS4340">
        <v>1026000</v>
      </c>
      <c r="KT4340">
        <v>1121000</v>
      </c>
      <c r="KU4340">
        <v>1179000</v>
      </c>
    </row>
    <row r="4341" spans="1:310" x14ac:dyDescent="0.2">
      <c r="A4341" t="s">
        <v>2991</v>
      </c>
      <c r="B4341" t="s">
        <v>713</v>
      </c>
      <c r="C4341" t="s">
        <v>1318</v>
      </c>
      <c r="D4341" t="s">
        <v>1319</v>
      </c>
      <c r="E4341" t="s">
        <v>690</v>
      </c>
      <c r="F4341" t="s">
        <v>758</v>
      </c>
      <c r="G4341" t="s">
        <v>328</v>
      </c>
      <c r="H4341" t="s">
        <v>740</v>
      </c>
      <c r="I4341" t="s">
        <v>1199</v>
      </c>
      <c r="IL4341">
        <v>300</v>
      </c>
      <c r="IM4341">
        <v>400</v>
      </c>
      <c r="IN4341">
        <v>400</v>
      </c>
      <c r="IU4341">
        <v>500</v>
      </c>
      <c r="IY4341">
        <v>400</v>
      </c>
      <c r="IZ4341">
        <v>500</v>
      </c>
      <c r="JA4341">
        <v>800</v>
      </c>
      <c r="JB4341">
        <v>1200</v>
      </c>
      <c r="JC4341">
        <v>1500</v>
      </c>
      <c r="JD4341">
        <v>1900</v>
      </c>
      <c r="JE4341">
        <v>2500</v>
      </c>
      <c r="JF4341">
        <v>2800</v>
      </c>
      <c r="JG4341">
        <v>3100</v>
      </c>
      <c r="JH4341">
        <v>3700</v>
      </c>
      <c r="JI4341">
        <v>4100</v>
      </c>
      <c r="JJ4341">
        <v>4500</v>
      </c>
      <c r="JK4341">
        <v>4100</v>
      </c>
      <c r="JL4341">
        <v>5100</v>
      </c>
      <c r="JM4341">
        <v>6000</v>
      </c>
      <c r="JN4341">
        <v>6900</v>
      </c>
      <c r="JO4341">
        <v>7800</v>
      </c>
      <c r="JP4341">
        <v>10000</v>
      </c>
      <c r="JQ4341">
        <v>11000</v>
      </c>
      <c r="JR4341">
        <v>12000</v>
      </c>
      <c r="JS4341">
        <v>14000</v>
      </c>
      <c r="JT4341">
        <v>16000</v>
      </c>
      <c r="JU4341">
        <v>17000</v>
      </c>
      <c r="JV4341">
        <v>19000</v>
      </c>
      <c r="JW4341">
        <v>22000</v>
      </c>
      <c r="JX4341">
        <v>23000</v>
      </c>
      <c r="JY4341">
        <v>28000</v>
      </c>
      <c r="JZ4341">
        <v>30000</v>
      </c>
      <c r="KA4341">
        <v>38000</v>
      </c>
      <c r="KB4341">
        <v>41000</v>
      </c>
      <c r="KC4341">
        <v>45000</v>
      </c>
      <c r="KD4341">
        <v>50000</v>
      </c>
      <c r="KE4341">
        <v>50000</v>
      </c>
      <c r="KF4341">
        <v>55000</v>
      </c>
      <c r="KG4341">
        <v>60000</v>
      </c>
      <c r="KH4341">
        <v>72000</v>
      </c>
      <c r="KI4341">
        <v>77000</v>
      </c>
      <c r="KJ4341">
        <v>81000</v>
      </c>
      <c r="KK4341">
        <v>78000</v>
      </c>
      <c r="KL4341">
        <v>74000</v>
      </c>
      <c r="KM4341">
        <v>69000</v>
      </c>
      <c r="KN4341">
        <v>64000</v>
      </c>
      <c r="KO4341">
        <v>57000</v>
      </c>
      <c r="KR4341">
        <v>60000</v>
      </c>
      <c r="KS4341">
        <v>60000</v>
      </c>
    </row>
    <row r="4342" spans="1:310" x14ac:dyDescent="0.2">
      <c r="A4342" t="s">
        <v>6851</v>
      </c>
      <c r="B4342" t="s">
        <v>713</v>
      </c>
      <c r="C4342" t="s">
        <v>845</v>
      </c>
      <c r="D4342" t="s">
        <v>306</v>
      </c>
      <c r="E4342" t="s">
        <v>690</v>
      </c>
      <c r="F4342" t="s">
        <v>758</v>
      </c>
      <c r="G4342" t="s">
        <v>328</v>
      </c>
      <c r="H4342" t="s">
        <v>740</v>
      </c>
      <c r="I4342" t="s">
        <v>1199</v>
      </c>
      <c r="KB4342">
        <v>259000</v>
      </c>
      <c r="KD4342">
        <v>406000</v>
      </c>
      <c r="KI4342">
        <v>794000</v>
      </c>
      <c r="KJ4342">
        <v>966000</v>
      </c>
      <c r="KK4342">
        <v>1115000</v>
      </c>
      <c r="KL4342">
        <v>1304000</v>
      </c>
      <c r="KM4342">
        <v>1464000</v>
      </c>
      <c r="KN4342">
        <v>1622000</v>
      </c>
      <c r="KO4342">
        <v>1852000</v>
      </c>
      <c r="KP4342">
        <v>2262000</v>
      </c>
      <c r="KQ4342">
        <v>2859000</v>
      </c>
      <c r="KR4342">
        <v>3497000</v>
      </c>
      <c r="KS4342">
        <v>4179000</v>
      </c>
      <c r="KT4342">
        <v>4880000</v>
      </c>
      <c r="KU4342">
        <v>5806000</v>
      </c>
    </row>
    <row r="4343" spans="1:310" x14ac:dyDescent="0.2">
      <c r="A4343" t="s">
        <v>2813</v>
      </c>
      <c r="B4343" t="s">
        <v>713</v>
      </c>
      <c r="C4343" t="s">
        <v>852</v>
      </c>
      <c r="D4343" t="s">
        <v>853</v>
      </c>
      <c r="E4343" t="s">
        <v>690</v>
      </c>
      <c r="F4343" t="s">
        <v>758</v>
      </c>
      <c r="G4343" t="s">
        <v>328</v>
      </c>
      <c r="H4343" t="s">
        <v>740</v>
      </c>
      <c r="I4343" t="s">
        <v>1199</v>
      </c>
      <c r="HY4343">
        <v>2100</v>
      </c>
      <c r="ID4343">
        <v>11300</v>
      </c>
      <c r="IE4343">
        <v>11900</v>
      </c>
      <c r="IF4343">
        <v>10500</v>
      </c>
      <c r="IL4343">
        <v>14300</v>
      </c>
      <c r="IM4343">
        <v>15500</v>
      </c>
      <c r="IN4343">
        <v>16700</v>
      </c>
      <c r="IO4343">
        <v>19100</v>
      </c>
      <c r="IP4343">
        <v>20300</v>
      </c>
      <c r="IQ4343">
        <v>23900</v>
      </c>
      <c r="IR4343">
        <v>20300</v>
      </c>
      <c r="IS4343">
        <v>19100</v>
      </c>
      <c r="IT4343">
        <v>20300</v>
      </c>
      <c r="IU4343">
        <v>17900</v>
      </c>
      <c r="IV4343">
        <v>22700</v>
      </c>
      <c r="IW4343">
        <v>27400</v>
      </c>
      <c r="IX4343">
        <v>33400</v>
      </c>
      <c r="IY4343">
        <v>35800</v>
      </c>
      <c r="IZ4343">
        <v>37000</v>
      </c>
      <c r="JA4343">
        <v>42000</v>
      </c>
      <c r="JB4343">
        <v>49000</v>
      </c>
      <c r="JC4343">
        <v>60000</v>
      </c>
      <c r="JD4343">
        <v>79000</v>
      </c>
      <c r="JE4343">
        <v>97000</v>
      </c>
      <c r="JH4343">
        <v>97000</v>
      </c>
      <c r="JI4343">
        <v>100000</v>
      </c>
      <c r="JJ4343">
        <v>107000</v>
      </c>
      <c r="JK4343">
        <v>129000</v>
      </c>
      <c r="JL4343">
        <v>134000</v>
      </c>
      <c r="JM4343">
        <v>136000</v>
      </c>
      <c r="JN4343">
        <v>142000</v>
      </c>
      <c r="JO4343">
        <v>148000</v>
      </c>
      <c r="JP4343">
        <v>161000</v>
      </c>
      <c r="JQ4343">
        <v>167000</v>
      </c>
      <c r="JR4343">
        <v>176000</v>
      </c>
      <c r="JS4343">
        <v>220000</v>
      </c>
      <c r="JT4343">
        <v>239000</v>
      </c>
      <c r="JU4343">
        <v>284000</v>
      </c>
      <c r="JV4343">
        <v>306000</v>
      </c>
      <c r="JW4343">
        <v>327000</v>
      </c>
      <c r="JX4343">
        <v>354000</v>
      </c>
      <c r="JY4343">
        <v>376000</v>
      </c>
      <c r="JZ4343">
        <v>401000</v>
      </c>
      <c r="KA4343">
        <v>454000</v>
      </c>
      <c r="KB4343">
        <v>435000</v>
      </c>
      <c r="KC4343">
        <v>478000</v>
      </c>
      <c r="KD4343">
        <v>523000</v>
      </c>
      <c r="KE4343">
        <v>599000</v>
      </c>
      <c r="KF4343">
        <v>670000</v>
      </c>
      <c r="KG4343">
        <v>723000</v>
      </c>
      <c r="KH4343">
        <v>768000</v>
      </c>
      <c r="KI4343">
        <v>805000</v>
      </c>
      <c r="KJ4343">
        <v>842000</v>
      </c>
      <c r="KR4343">
        <v>688000</v>
      </c>
      <c r="KS4343">
        <v>719000</v>
      </c>
    </row>
    <row r="4344" spans="1:310" x14ac:dyDescent="0.2">
      <c r="A4344" t="s">
        <v>2827</v>
      </c>
      <c r="B4344" t="s">
        <v>713</v>
      </c>
      <c r="C4344" t="s">
        <v>992</v>
      </c>
      <c r="D4344" t="s">
        <v>993</v>
      </c>
      <c r="E4344" t="s">
        <v>690</v>
      </c>
      <c r="F4344" t="s">
        <v>758</v>
      </c>
      <c r="G4344" t="s">
        <v>328</v>
      </c>
      <c r="H4344" t="s">
        <v>740</v>
      </c>
      <c r="I4344" t="s">
        <v>1199</v>
      </c>
      <c r="ID4344">
        <v>1100</v>
      </c>
      <c r="IE4344">
        <v>1600</v>
      </c>
      <c r="IF4344">
        <v>1400</v>
      </c>
      <c r="IM4344">
        <v>1900</v>
      </c>
      <c r="IN4344">
        <v>2100</v>
      </c>
      <c r="IO4344">
        <v>2300</v>
      </c>
      <c r="IP4344">
        <v>2400</v>
      </c>
      <c r="IV4344">
        <v>2800</v>
      </c>
      <c r="IW4344">
        <v>3000</v>
      </c>
      <c r="IY4344">
        <v>4400</v>
      </c>
      <c r="IZ4344">
        <v>4600</v>
      </c>
      <c r="JA4344">
        <v>5100</v>
      </c>
      <c r="JB4344">
        <v>5600</v>
      </c>
      <c r="JC4344">
        <v>6700</v>
      </c>
      <c r="JG4344">
        <v>10300</v>
      </c>
      <c r="JH4344">
        <v>11100</v>
      </c>
      <c r="JI4344">
        <v>14000</v>
      </c>
      <c r="JJ4344">
        <v>16000</v>
      </c>
      <c r="JK4344">
        <v>17000</v>
      </c>
      <c r="JL4344">
        <v>18000</v>
      </c>
      <c r="JM4344">
        <v>19000</v>
      </c>
      <c r="JN4344">
        <v>20000</v>
      </c>
      <c r="JO4344">
        <v>23000</v>
      </c>
      <c r="JP4344">
        <v>27000</v>
      </c>
      <c r="JQ4344">
        <v>30000</v>
      </c>
      <c r="JR4344">
        <v>32000</v>
      </c>
      <c r="JS4344">
        <v>35000</v>
      </c>
      <c r="JT4344">
        <v>39000</v>
      </c>
      <c r="JU4344">
        <v>43000</v>
      </c>
      <c r="JV4344">
        <v>48000</v>
      </c>
      <c r="JW4344">
        <v>52000</v>
      </c>
      <c r="JX4344">
        <v>55000</v>
      </c>
      <c r="JY4344">
        <v>60000</v>
      </c>
      <c r="JZ4344">
        <v>65000</v>
      </c>
      <c r="KA4344">
        <v>73000</v>
      </c>
      <c r="KB4344">
        <v>80000</v>
      </c>
      <c r="KC4344">
        <v>78000</v>
      </c>
      <c r="KD4344">
        <v>88000</v>
      </c>
      <c r="KE4344">
        <v>89000</v>
      </c>
      <c r="KF4344">
        <v>91000</v>
      </c>
      <c r="KG4344">
        <v>101000</v>
      </c>
      <c r="KH4344">
        <v>106000</v>
      </c>
      <c r="KI4344">
        <v>111000</v>
      </c>
      <c r="KJ4344">
        <v>119000</v>
      </c>
      <c r="KK4344">
        <v>127000</v>
      </c>
      <c r="KL4344">
        <v>135000</v>
      </c>
      <c r="KM4344">
        <v>144000</v>
      </c>
      <c r="KN4344">
        <v>169000</v>
      </c>
      <c r="KO4344">
        <v>181000</v>
      </c>
      <c r="KP4344">
        <v>204284.9</v>
      </c>
      <c r="KQ4344">
        <v>220127.8</v>
      </c>
      <c r="KR4344">
        <v>241982.4</v>
      </c>
      <c r="KS4344">
        <v>258999.3</v>
      </c>
      <c r="KT4344">
        <v>277928</v>
      </c>
    </row>
    <row r="4345" spans="1:310" x14ac:dyDescent="0.2">
      <c r="A4345" t="s">
        <v>2980</v>
      </c>
      <c r="B4345" t="s">
        <v>713</v>
      </c>
      <c r="C4345" t="s">
        <v>725</v>
      </c>
      <c r="D4345" t="s">
        <v>726</v>
      </c>
      <c r="E4345" t="s">
        <v>690</v>
      </c>
      <c r="F4345" t="s">
        <v>758</v>
      </c>
      <c r="G4345" t="s">
        <v>328</v>
      </c>
      <c r="H4345" t="s">
        <v>740</v>
      </c>
      <c r="I4345" t="s">
        <v>1199</v>
      </c>
      <c r="ID4345">
        <v>26000</v>
      </c>
      <c r="IE4345">
        <v>33000</v>
      </c>
      <c r="IF4345">
        <v>27000</v>
      </c>
      <c r="IH4345">
        <v>27000</v>
      </c>
      <c r="IJ4345">
        <v>22000</v>
      </c>
      <c r="IK4345">
        <v>22000</v>
      </c>
      <c r="IL4345">
        <v>22000</v>
      </c>
      <c r="IM4345">
        <v>26000</v>
      </c>
      <c r="IN4345">
        <v>27000</v>
      </c>
      <c r="IO4345">
        <v>28000</v>
      </c>
      <c r="IP4345">
        <v>29000</v>
      </c>
      <c r="IQ4345">
        <v>30000</v>
      </c>
      <c r="IR4345">
        <v>27000</v>
      </c>
      <c r="IS4345">
        <v>23000</v>
      </c>
      <c r="IT4345">
        <v>22000</v>
      </c>
      <c r="IU4345">
        <v>23000</v>
      </c>
      <c r="IV4345">
        <v>27000</v>
      </c>
      <c r="IW4345">
        <v>37000</v>
      </c>
      <c r="IX4345">
        <v>48000</v>
      </c>
      <c r="IY4345">
        <v>57000</v>
      </c>
      <c r="IZ4345">
        <v>70000</v>
      </c>
      <c r="JA4345">
        <v>84000</v>
      </c>
      <c r="JB4345">
        <v>98000</v>
      </c>
      <c r="JC4345">
        <v>13000</v>
      </c>
      <c r="JD4345">
        <v>112000</v>
      </c>
      <c r="JE4345">
        <v>126000</v>
      </c>
      <c r="JF4345">
        <v>139000</v>
      </c>
      <c r="JG4345">
        <v>158000</v>
      </c>
      <c r="JH4345">
        <v>159000</v>
      </c>
      <c r="JI4345">
        <v>174000</v>
      </c>
      <c r="JJ4345">
        <v>180000</v>
      </c>
      <c r="JQ4345">
        <v>70000</v>
      </c>
      <c r="JR4345">
        <v>70000</v>
      </c>
      <c r="JS4345">
        <v>71000</v>
      </c>
      <c r="JT4345">
        <v>72000</v>
      </c>
      <c r="JU4345">
        <v>72000</v>
      </c>
      <c r="JW4345">
        <v>70000</v>
      </c>
      <c r="JZ4345">
        <v>80000</v>
      </c>
      <c r="KA4345">
        <v>158000</v>
      </c>
      <c r="KB4345">
        <v>160000</v>
      </c>
      <c r="KC4345">
        <v>153000</v>
      </c>
      <c r="KD4345">
        <v>159000</v>
      </c>
      <c r="KE4345">
        <v>171000</v>
      </c>
      <c r="KF4345">
        <v>182000</v>
      </c>
      <c r="KG4345">
        <v>190000</v>
      </c>
      <c r="KH4345">
        <v>200000</v>
      </c>
      <c r="KI4345">
        <v>206000</v>
      </c>
      <c r="KJ4345">
        <v>217000</v>
      </c>
      <c r="KK4345">
        <v>229000</v>
      </c>
      <c r="KL4345">
        <v>241000</v>
      </c>
    </row>
    <row r="4346" spans="1:310" x14ac:dyDescent="0.2">
      <c r="A4346" t="s">
        <v>7286</v>
      </c>
      <c r="B4346" t="s">
        <v>713</v>
      </c>
      <c r="C4346" t="s">
        <v>1757</v>
      </c>
      <c r="D4346" t="s">
        <v>2402</v>
      </c>
      <c r="E4346" t="s">
        <v>690</v>
      </c>
      <c r="F4346" t="s">
        <v>758</v>
      </c>
      <c r="G4346" t="s">
        <v>328</v>
      </c>
      <c r="H4346" t="s">
        <v>740</v>
      </c>
      <c r="I4346" t="s">
        <v>1199</v>
      </c>
      <c r="KN4346">
        <v>2366702</v>
      </c>
      <c r="KO4346">
        <v>2435604</v>
      </c>
      <c r="KP4346">
        <v>2522338</v>
      </c>
      <c r="KQ4346">
        <v>2693912</v>
      </c>
      <c r="KR4346">
        <v>2967259</v>
      </c>
      <c r="KS4346">
        <v>3113454</v>
      </c>
      <c r="KT4346">
        <v>3192493</v>
      </c>
      <c r="KU4346">
        <v>3390016</v>
      </c>
      <c r="KV4346">
        <v>3490005</v>
      </c>
      <c r="KW4346">
        <v>3444805</v>
      </c>
      <c r="KX4346">
        <v>3441455</v>
      </c>
    </row>
    <row r="4347" spans="1:310" x14ac:dyDescent="0.2">
      <c r="A4347" t="s">
        <v>1439</v>
      </c>
      <c r="B4347" t="s">
        <v>713</v>
      </c>
      <c r="C4347" t="s">
        <v>779</v>
      </c>
      <c r="D4347" t="s">
        <v>302</v>
      </c>
      <c r="E4347" t="s">
        <v>690</v>
      </c>
      <c r="F4347" t="s">
        <v>758</v>
      </c>
      <c r="G4347" t="s">
        <v>328</v>
      </c>
      <c r="H4347" t="s">
        <v>740</v>
      </c>
      <c r="I4347" t="s">
        <v>1199</v>
      </c>
      <c r="HH4347">
        <v>11000</v>
      </c>
      <c r="HI4347">
        <v>16000</v>
      </c>
      <c r="HJ4347">
        <v>21000</v>
      </c>
      <c r="HK4347">
        <v>27000</v>
      </c>
      <c r="HL4347">
        <v>35000</v>
      </c>
      <c r="HM4347">
        <v>44000</v>
      </c>
      <c r="HN4347">
        <v>55000</v>
      </c>
      <c r="HO4347">
        <v>68000</v>
      </c>
      <c r="HP4347">
        <v>61000</v>
      </c>
      <c r="HX4347">
        <v>68000</v>
      </c>
      <c r="HY4347">
        <v>91000</v>
      </c>
      <c r="HZ4347">
        <v>111000</v>
      </c>
      <c r="IA4347">
        <v>146000</v>
      </c>
      <c r="IB4347">
        <v>192000</v>
      </c>
      <c r="IC4347">
        <v>226000</v>
      </c>
      <c r="ID4347">
        <v>293000</v>
      </c>
      <c r="IE4347">
        <v>385000</v>
      </c>
      <c r="IF4347">
        <v>474000</v>
      </c>
      <c r="IG4347">
        <v>549000</v>
      </c>
      <c r="IH4347">
        <v>574000</v>
      </c>
      <c r="II4347">
        <v>546000</v>
      </c>
      <c r="IJ4347">
        <v>574000</v>
      </c>
      <c r="IK4347">
        <v>670000</v>
      </c>
      <c r="IL4347">
        <v>796000</v>
      </c>
      <c r="IM4347">
        <v>945000</v>
      </c>
      <c r="IN4347">
        <v>1108000</v>
      </c>
      <c r="IO4347">
        <v>1272000</v>
      </c>
      <c r="IP4347">
        <v>1416000</v>
      </c>
      <c r="IY4347">
        <v>227000</v>
      </c>
      <c r="IZ4347">
        <v>372000</v>
      </c>
      <c r="JA4347">
        <v>546000</v>
      </c>
      <c r="JB4347">
        <v>721000</v>
      </c>
      <c r="JC4347">
        <v>952000</v>
      </c>
      <c r="JD4347">
        <v>1191000</v>
      </c>
      <c r="JE4347">
        <v>1474000</v>
      </c>
      <c r="JF4347">
        <v>1754000</v>
      </c>
      <c r="JG4347">
        <v>2140000</v>
      </c>
      <c r="JH4347">
        <v>2584000</v>
      </c>
      <c r="JI4347">
        <v>3097000</v>
      </c>
      <c r="JJ4347">
        <v>3684000</v>
      </c>
      <c r="JK4347">
        <v>4489000</v>
      </c>
      <c r="JL4347">
        <v>5343000</v>
      </c>
      <c r="JM4347">
        <v>6335000</v>
      </c>
      <c r="JN4347">
        <v>7305000</v>
      </c>
      <c r="JO4347">
        <v>8274000</v>
      </c>
      <c r="JP4347">
        <v>9267000</v>
      </c>
      <c r="JQ4347">
        <v>10300000</v>
      </c>
      <c r="JR4347">
        <v>11000000</v>
      </c>
      <c r="JS4347">
        <v>11700000</v>
      </c>
      <c r="JT4347">
        <v>12600000</v>
      </c>
      <c r="JU4347">
        <v>13900000</v>
      </c>
      <c r="JV4347">
        <v>15100000</v>
      </c>
      <c r="JW4347">
        <v>16100000</v>
      </c>
      <c r="JX4347">
        <v>17000000</v>
      </c>
      <c r="JY4347">
        <v>17300000</v>
      </c>
      <c r="JZ4347">
        <v>17900000</v>
      </c>
      <c r="KA4347">
        <v>18900000</v>
      </c>
      <c r="KB4347">
        <v>20000000</v>
      </c>
      <c r="KC4347">
        <v>21200000</v>
      </c>
      <c r="KD4347">
        <v>22500000</v>
      </c>
      <c r="KE4347">
        <v>23200000</v>
      </c>
      <c r="KF4347">
        <v>23700000</v>
      </c>
      <c r="KG4347">
        <v>24100000</v>
      </c>
      <c r="KH4347">
        <v>24600000</v>
      </c>
      <c r="KI4347">
        <v>25200000</v>
      </c>
      <c r="KJ4347">
        <v>25800000</v>
      </c>
      <c r="KK4347">
        <v>26900000</v>
      </c>
      <c r="KL4347">
        <v>27900000</v>
      </c>
      <c r="KM4347">
        <v>28900000</v>
      </c>
      <c r="KN4347">
        <v>29800000</v>
      </c>
      <c r="KO4347">
        <v>30700000</v>
      </c>
      <c r="KP4347">
        <v>34500000</v>
      </c>
      <c r="KQ4347">
        <v>35500000</v>
      </c>
      <c r="KR4347">
        <v>35900000</v>
      </c>
    </row>
    <row r="4348" spans="1:310" x14ac:dyDescent="0.2">
      <c r="A4348" t="s">
        <v>1362</v>
      </c>
      <c r="B4348" t="s">
        <v>713</v>
      </c>
      <c r="C4348" t="s">
        <v>751</v>
      </c>
      <c r="D4348" t="s">
        <v>322</v>
      </c>
      <c r="E4348" t="s">
        <v>690</v>
      </c>
      <c r="F4348" t="s">
        <v>758</v>
      </c>
      <c r="G4348" t="s">
        <v>328</v>
      </c>
      <c r="H4348" t="s">
        <v>740</v>
      </c>
      <c r="I4348" t="s">
        <v>1199</v>
      </c>
      <c r="HP4348">
        <v>3100</v>
      </c>
      <c r="HQ4348">
        <v>3800</v>
      </c>
      <c r="HR4348">
        <v>5000</v>
      </c>
      <c r="HS4348">
        <v>6400</v>
      </c>
      <c r="HV4348">
        <v>13900</v>
      </c>
      <c r="HW4348">
        <v>17600</v>
      </c>
      <c r="HZ4348">
        <v>37900</v>
      </c>
      <c r="IA4348">
        <v>46400</v>
      </c>
      <c r="IC4348">
        <v>59100</v>
      </c>
      <c r="ID4348">
        <v>62600</v>
      </c>
      <c r="IE4348">
        <v>69200</v>
      </c>
      <c r="IF4348">
        <v>78500</v>
      </c>
      <c r="IG4348">
        <v>85200</v>
      </c>
      <c r="IH4348">
        <v>83000</v>
      </c>
      <c r="II4348">
        <v>84100</v>
      </c>
      <c r="IJ4348">
        <v>88100</v>
      </c>
      <c r="IK4348">
        <v>91700</v>
      </c>
      <c r="IL4348">
        <v>95300</v>
      </c>
      <c r="IM4348">
        <v>101000</v>
      </c>
      <c r="IN4348">
        <v>108000</v>
      </c>
      <c r="IO4348">
        <v>117000</v>
      </c>
      <c r="IP4348">
        <v>7000</v>
      </c>
      <c r="IQ4348">
        <v>7600</v>
      </c>
      <c r="IR4348">
        <v>7400</v>
      </c>
      <c r="IS4348">
        <v>7200</v>
      </c>
      <c r="IT4348">
        <v>6500</v>
      </c>
      <c r="IU4348">
        <v>44500</v>
      </c>
      <c r="IV4348">
        <v>100000</v>
      </c>
      <c r="IW4348">
        <v>104000</v>
      </c>
      <c r="IX4348">
        <v>108000</v>
      </c>
      <c r="IY4348">
        <v>111000</v>
      </c>
      <c r="IZ4348">
        <v>118000</v>
      </c>
      <c r="JA4348">
        <v>122000</v>
      </c>
      <c r="JB4348">
        <v>133000</v>
      </c>
      <c r="JC4348">
        <v>158000</v>
      </c>
      <c r="JD4348">
        <v>194000</v>
      </c>
      <c r="JE4348">
        <v>221000</v>
      </c>
      <c r="JF4348">
        <v>249000</v>
      </c>
      <c r="JG4348">
        <v>280000</v>
      </c>
      <c r="JH4348">
        <v>310000</v>
      </c>
      <c r="JI4348">
        <v>354000</v>
      </c>
      <c r="JJ4348">
        <v>408000</v>
      </c>
      <c r="JK4348">
        <v>470000</v>
      </c>
      <c r="JL4348">
        <v>548000</v>
      </c>
      <c r="JM4348">
        <v>605000</v>
      </c>
      <c r="JN4348">
        <v>675000</v>
      </c>
      <c r="JO4348">
        <v>744000</v>
      </c>
      <c r="JP4348">
        <v>813000</v>
      </c>
      <c r="JQ4348">
        <v>888000</v>
      </c>
      <c r="JR4348">
        <v>955000</v>
      </c>
      <c r="JS4348">
        <v>1023000</v>
      </c>
      <c r="JT4348">
        <v>1077000</v>
      </c>
      <c r="JU4348">
        <v>1147000</v>
      </c>
      <c r="JV4348">
        <v>1203000</v>
      </c>
      <c r="JW4348">
        <v>1245000</v>
      </c>
      <c r="JX4348">
        <v>1256000</v>
      </c>
      <c r="JY4348">
        <v>1295000</v>
      </c>
      <c r="JZ4348">
        <v>1338000</v>
      </c>
      <c r="KA4348">
        <v>1375000</v>
      </c>
      <c r="KB4348">
        <v>1408000</v>
      </c>
      <c r="KC4348">
        <v>1423000</v>
      </c>
      <c r="KD4348">
        <v>1390000</v>
      </c>
      <c r="KE4348">
        <v>1367000</v>
      </c>
      <c r="KF4348">
        <v>1358000</v>
      </c>
      <c r="KG4348">
        <v>1390000</v>
      </c>
      <c r="KH4348">
        <v>1440000</v>
      </c>
      <c r="KI4348">
        <v>1501000</v>
      </c>
      <c r="KJ4348">
        <v>1558000</v>
      </c>
      <c r="KK4348">
        <v>1587000</v>
      </c>
      <c r="KL4348">
        <v>1596000</v>
      </c>
      <c r="KM4348">
        <v>1598000</v>
      </c>
      <c r="KN4348">
        <v>1590000</v>
      </c>
      <c r="KP4348">
        <v>1660501</v>
      </c>
      <c r="KQ4348">
        <v>1678797</v>
      </c>
      <c r="KR4348">
        <v>1662321</v>
      </c>
      <c r="KS4348">
        <v>1668621</v>
      </c>
      <c r="KT4348">
        <v>1737355</v>
      </c>
      <c r="KU4348">
        <v>1796560</v>
      </c>
      <c r="KV4348">
        <v>1844748</v>
      </c>
      <c r="KW4348">
        <v>1877607</v>
      </c>
      <c r="KX4348">
        <v>1917060</v>
      </c>
    </row>
    <row r="4349" spans="1:310" x14ac:dyDescent="0.2">
      <c r="A4349" t="s">
        <v>1765</v>
      </c>
      <c r="B4349" t="s">
        <v>713</v>
      </c>
      <c r="C4349" t="s">
        <v>1029</v>
      </c>
      <c r="D4349" t="s">
        <v>1030</v>
      </c>
      <c r="E4349" t="s">
        <v>690</v>
      </c>
      <c r="F4349" t="s">
        <v>758</v>
      </c>
      <c r="G4349" t="s">
        <v>328</v>
      </c>
      <c r="H4349" t="s">
        <v>740</v>
      </c>
      <c r="I4349" t="s">
        <v>1199</v>
      </c>
      <c r="ID4349">
        <v>3400</v>
      </c>
      <c r="IE4349">
        <v>3200</v>
      </c>
      <c r="IF4349">
        <v>3200</v>
      </c>
      <c r="IL4349">
        <v>1400</v>
      </c>
      <c r="IM4349">
        <v>1400</v>
      </c>
      <c r="IN4349">
        <v>1400</v>
      </c>
      <c r="IO4349">
        <v>1500</v>
      </c>
      <c r="IP4349">
        <v>1500</v>
      </c>
      <c r="IR4349">
        <v>1200</v>
      </c>
      <c r="IS4349">
        <v>1200</v>
      </c>
      <c r="IT4349">
        <v>1200</v>
      </c>
      <c r="IU4349">
        <v>1200</v>
      </c>
      <c r="IV4349">
        <v>1800</v>
      </c>
      <c r="IW4349">
        <v>2500</v>
      </c>
      <c r="IX4349">
        <v>3100</v>
      </c>
      <c r="IY4349">
        <v>3600</v>
      </c>
      <c r="IZ4349">
        <v>4300</v>
      </c>
      <c r="JA4349">
        <v>4600</v>
      </c>
      <c r="JB4349">
        <v>5400</v>
      </c>
      <c r="JC4349">
        <v>5700</v>
      </c>
      <c r="JD4349">
        <v>6400</v>
      </c>
      <c r="JE4349">
        <v>6700</v>
      </c>
      <c r="JF4349">
        <v>8100</v>
      </c>
      <c r="JG4349">
        <v>9200</v>
      </c>
      <c r="JH4349">
        <v>9500</v>
      </c>
      <c r="JI4349">
        <v>11000</v>
      </c>
      <c r="JJ4349">
        <v>11000</v>
      </c>
      <c r="JK4349">
        <v>11000</v>
      </c>
      <c r="JL4349">
        <v>16000</v>
      </c>
      <c r="JM4349">
        <v>21000</v>
      </c>
      <c r="JN4349">
        <v>28000</v>
      </c>
      <c r="JO4349">
        <v>30000</v>
      </c>
      <c r="JP4349">
        <v>27000</v>
      </c>
      <c r="JQ4349">
        <v>29000</v>
      </c>
      <c r="JR4349">
        <v>33000</v>
      </c>
      <c r="JS4349">
        <v>33000</v>
      </c>
      <c r="JT4349">
        <v>39000</v>
      </c>
      <c r="JU4349">
        <v>45000</v>
      </c>
      <c r="JV4349">
        <v>51000</v>
      </c>
      <c r="JW4349">
        <v>57000</v>
      </c>
      <c r="JX4349">
        <v>65000</v>
      </c>
      <c r="JY4349">
        <v>71000</v>
      </c>
      <c r="JZ4349">
        <v>77000</v>
      </c>
      <c r="KA4349">
        <v>84000</v>
      </c>
      <c r="KB4349">
        <v>91000</v>
      </c>
      <c r="KC4349">
        <v>90000</v>
      </c>
      <c r="KD4349">
        <v>94000</v>
      </c>
      <c r="KE4349">
        <v>105000</v>
      </c>
      <c r="KF4349">
        <v>97000</v>
      </c>
      <c r="KG4349">
        <v>92000</v>
      </c>
      <c r="KH4349">
        <v>109000</v>
      </c>
      <c r="KI4349">
        <v>101000</v>
      </c>
      <c r="KJ4349">
        <v>133000</v>
      </c>
      <c r="KK4349">
        <v>152000</v>
      </c>
      <c r="KM4349">
        <v>130000</v>
      </c>
      <c r="KN4349">
        <v>139000</v>
      </c>
      <c r="KO4349">
        <v>136000</v>
      </c>
      <c r="KP4349">
        <v>127000</v>
      </c>
      <c r="KQ4349">
        <v>160000</v>
      </c>
      <c r="KS4349">
        <v>184000</v>
      </c>
      <c r="KT4349">
        <v>271000</v>
      </c>
    </row>
    <row r="4350" spans="1:310" x14ac:dyDescent="0.2">
      <c r="A4350" t="s">
        <v>2792</v>
      </c>
      <c r="B4350" t="s">
        <v>713</v>
      </c>
      <c r="C4350" t="s">
        <v>990</v>
      </c>
      <c r="D4350" t="s">
        <v>327</v>
      </c>
      <c r="E4350" t="s">
        <v>690</v>
      </c>
      <c r="F4350" t="s">
        <v>758</v>
      </c>
      <c r="G4350" t="s">
        <v>328</v>
      </c>
      <c r="H4350" t="s">
        <v>740</v>
      </c>
      <c r="I4350" t="s">
        <v>1199</v>
      </c>
      <c r="IB4350">
        <v>34000</v>
      </c>
      <c r="IC4350">
        <v>41000</v>
      </c>
      <c r="ID4350">
        <v>53000</v>
      </c>
      <c r="IE4350">
        <v>64000</v>
      </c>
      <c r="IF4350">
        <v>72000</v>
      </c>
      <c r="IG4350">
        <v>79000</v>
      </c>
      <c r="IH4350">
        <v>86000</v>
      </c>
      <c r="II4350">
        <v>93000</v>
      </c>
      <c r="IJ4350">
        <v>98000</v>
      </c>
      <c r="IK4350">
        <v>100000</v>
      </c>
      <c r="IL4350">
        <v>103000</v>
      </c>
      <c r="IM4350">
        <v>106000</v>
      </c>
      <c r="IV4350">
        <v>24000</v>
      </c>
      <c r="IW4350">
        <v>26000</v>
      </c>
      <c r="IX4350">
        <v>32000</v>
      </c>
      <c r="IY4350">
        <v>37000</v>
      </c>
      <c r="IZ4350">
        <v>45000</v>
      </c>
      <c r="JA4350">
        <v>56000</v>
      </c>
      <c r="JB4350">
        <v>70000</v>
      </c>
      <c r="JC4350">
        <v>78000</v>
      </c>
      <c r="JD4350">
        <v>86000</v>
      </c>
      <c r="JE4350">
        <v>95000</v>
      </c>
      <c r="JF4350">
        <v>106000</v>
      </c>
      <c r="JG4350">
        <v>116000</v>
      </c>
      <c r="JH4350">
        <v>130000</v>
      </c>
      <c r="JI4350">
        <v>150000</v>
      </c>
      <c r="JJ4350">
        <v>170000</v>
      </c>
      <c r="JK4350">
        <v>185000</v>
      </c>
      <c r="JL4350">
        <v>194000</v>
      </c>
      <c r="JP4350">
        <v>103000</v>
      </c>
      <c r="JQ4350">
        <v>106000</v>
      </c>
      <c r="JR4350">
        <v>115000</v>
      </c>
      <c r="JS4350">
        <v>134000</v>
      </c>
      <c r="JT4350">
        <v>143000</v>
      </c>
      <c r="JU4350">
        <v>150000</v>
      </c>
      <c r="JV4350">
        <v>207000</v>
      </c>
      <c r="JW4350">
        <v>227000</v>
      </c>
      <c r="JX4350">
        <v>253000</v>
      </c>
      <c r="JY4350">
        <v>286000</v>
      </c>
      <c r="JZ4350">
        <v>310000</v>
      </c>
      <c r="KA4350">
        <v>355000</v>
      </c>
      <c r="KB4350">
        <v>408000</v>
      </c>
      <c r="KC4350">
        <v>457000</v>
      </c>
      <c r="KD4350">
        <v>492000</v>
      </c>
      <c r="KE4350">
        <v>574000</v>
      </c>
      <c r="KF4350">
        <v>574000</v>
      </c>
      <c r="KG4350">
        <v>580000</v>
      </c>
      <c r="KH4350">
        <v>582000</v>
      </c>
      <c r="KI4350">
        <v>611000</v>
      </c>
      <c r="KJ4350">
        <v>639000</v>
      </c>
      <c r="KK4350">
        <v>667000</v>
      </c>
      <c r="KL4350">
        <v>725000</v>
      </c>
      <c r="KM4350">
        <v>725000</v>
      </c>
      <c r="KN4350">
        <v>725000</v>
      </c>
      <c r="KO4350">
        <v>725000</v>
      </c>
      <c r="KP4350">
        <v>725000</v>
      </c>
    </row>
    <row r="4351" spans="1:310" x14ac:dyDescent="0.2">
      <c r="A4351" t="s">
        <v>2781</v>
      </c>
      <c r="B4351" t="s">
        <v>713</v>
      </c>
      <c r="C4351" t="s">
        <v>821</v>
      </c>
      <c r="D4351" t="s">
        <v>822</v>
      </c>
      <c r="E4351" t="s">
        <v>690</v>
      </c>
      <c r="F4351" t="s">
        <v>758</v>
      </c>
      <c r="G4351" t="s">
        <v>328</v>
      </c>
      <c r="H4351" t="s">
        <v>740</v>
      </c>
      <c r="I4351" t="s">
        <v>1199</v>
      </c>
      <c r="ID4351">
        <v>1300</v>
      </c>
      <c r="IE4351">
        <v>1600</v>
      </c>
      <c r="IF4351">
        <v>1400</v>
      </c>
      <c r="IN4351">
        <v>1300</v>
      </c>
      <c r="IO4351">
        <v>1300</v>
      </c>
      <c r="IP4351">
        <v>1800</v>
      </c>
      <c r="IQ4351">
        <v>2000</v>
      </c>
      <c r="IR4351">
        <v>2100</v>
      </c>
      <c r="IW4351">
        <v>4300</v>
      </c>
      <c r="IX4351">
        <v>2700</v>
      </c>
      <c r="IY4351">
        <v>3400</v>
      </c>
      <c r="JA4351">
        <v>4000</v>
      </c>
      <c r="JB4351">
        <v>4900</v>
      </c>
      <c r="JC4351">
        <v>4700</v>
      </c>
      <c r="JD4351">
        <v>5300</v>
      </c>
      <c r="JE4351">
        <v>5800</v>
      </c>
      <c r="JF4351">
        <v>6300</v>
      </c>
      <c r="JG4351">
        <v>6300</v>
      </c>
      <c r="JH4351">
        <v>7300</v>
      </c>
      <c r="JI4351">
        <v>8500</v>
      </c>
      <c r="JJ4351">
        <v>9300</v>
      </c>
      <c r="JK4351">
        <v>11000</v>
      </c>
      <c r="JL4351">
        <v>11000</v>
      </c>
      <c r="JM4351">
        <v>13000</v>
      </c>
      <c r="JN4351">
        <v>14000</v>
      </c>
      <c r="JO4351">
        <v>17000</v>
      </c>
      <c r="JP4351">
        <v>19000</v>
      </c>
      <c r="JQ4351">
        <v>22000</v>
      </c>
      <c r="JR4351">
        <v>22000</v>
      </c>
      <c r="JS4351">
        <v>25000</v>
      </c>
      <c r="JT4351">
        <v>27000</v>
      </c>
      <c r="JU4351">
        <v>30000</v>
      </c>
      <c r="JV4351">
        <v>33000</v>
      </c>
      <c r="JW4351">
        <v>35000</v>
      </c>
      <c r="JX4351">
        <v>44000</v>
      </c>
      <c r="JY4351">
        <v>51000</v>
      </c>
      <c r="JZ4351">
        <v>49000</v>
      </c>
      <c r="KA4351">
        <v>61000</v>
      </c>
      <c r="KB4351">
        <v>70000</v>
      </c>
      <c r="KC4351">
        <v>65000</v>
      </c>
      <c r="KD4351">
        <v>95000</v>
      </c>
      <c r="KE4351">
        <v>99000</v>
      </c>
      <c r="KF4351">
        <v>102000</v>
      </c>
      <c r="KG4351">
        <v>120000</v>
      </c>
      <c r="KH4351">
        <v>121000</v>
      </c>
      <c r="KI4351">
        <v>136000</v>
      </c>
      <c r="KJ4351">
        <v>141000</v>
      </c>
      <c r="KK4351">
        <v>146000</v>
      </c>
      <c r="KL4351">
        <v>176000</v>
      </c>
      <c r="KM4351">
        <v>166000</v>
      </c>
      <c r="KN4351">
        <v>181000</v>
      </c>
      <c r="KO4351">
        <v>195000</v>
      </c>
      <c r="KP4351">
        <v>202000</v>
      </c>
      <c r="KR4351">
        <v>219000</v>
      </c>
      <c r="KS4351">
        <v>254000</v>
      </c>
      <c r="KT4351">
        <v>268000</v>
      </c>
    </row>
    <row r="4352" spans="1:310" x14ac:dyDescent="0.2">
      <c r="A4352" t="s">
        <v>7293</v>
      </c>
      <c r="B4352" t="s">
        <v>713</v>
      </c>
      <c r="C4352" t="s">
        <v>1811</v>
      </c>
      <c r="D4352" t="s">
        <v>1812</v>
      </c>
      <c r="E4352" t="s">
        <v>690</v>
      </c>
      <c r="F4352" t="s">
        <v>758</v>
      </c>
      <c r="G4352" t="s">
        <v>328</v>
      </c>
      <c r="H4352" t="s">
        <v>740</v>
      </c>
      <c r="I4352" t="s">
        <v>1199</v>
      </c>
      <c r="KN4352">
        <v>242002.6</v>
      </c>
      <c r="KO4352">
        <v>261092.9</v>
      </c>
      <c r="KP4352">
        <v>283467</v>
      </c>
      <c r="KQ4352">
        <v>317430.2</v>
      </c>
      <c r="KR4352">
        <v>337806.7</v>
      </c>
      <c r="KS4352">
        <v>383449.1</v>
      </c>
      <c r="KT4352">
        <v>406604.4</v>
      </c>
      <c r="KU4352">
        <v>411600</v>
      </c>
      <c r="KV4352">
        <v>432432</v>
      </c>
      <c r="KW4352">
        <v>438944</v>
      </c>
      <c r="KX4352">
        <v>464430</v>
      </c>
    </row>
    <row r="4353" spans="1:310" x14ac:dyDescent="0.2">
      <c r="A4353" t="s">
        <v>1552</v>
      </c>
      <c r="B4353" t="s">
        <v>713</v>
      </c>
      <c r="C4353" t="s">
        <v>955</v>
      </c>
      <c r="D4353" t="s">
        <v>326</v>
      </c>
      <c r="E4353" t="s">
        <v>690</v>
      </c>
      <c r="F4353" t="s">
        <v>758</v>
      </c>
      <c r="G4353" t="s">
        <v>328</v>
      </c>
      <c r="H4353" t="s">
        <v>740</v>
      </c>
      <c r="I4353" t="s">
        <v>1199</v>
      </c>
      <c r="ID4353">
        <v>21000</v>
      </c>
      <c r="IG4353">
        <v>24000</v>
      </c>
      <c r="IH4353">
        <v>24000</v>
      </c>
      <c r="II4353">
        <v>24000</v>
      </c>
      <c r="IJ4353">
        <v>19000</v>
      </c>
      <c r="IK4353">
        <v>22000</v>
      </c>
      <c r="IL4353">
        <v>25000</v>
      </c>
      <c r="IM4353">
        <v>27000</v>
      </c>
      <c r="IN4353">
        <v>29000</v>
      </c>
      <c r="IO4353">
        <v>29000</v>
      </c>
      <c r="IQ4353">
        <v>29000</v>
      </c>
      <c r="IS4353">
        <v>28000</v>
      </c>
      <c r="IT4353">
        <v>27000</v>
      </c>
      <c r="IU4353">
        <v>27000</v>
      </c>
      <c r="IV4353">
        <v>31000</v>
      </c>
      <c r="IW4353">
        <v>36000</v>
      </c>
      <c r="IX4353">
        <v>42000</v>
      </c>
      <c r="IY4353">
        <v>52000</v>
      </c>
      <c r="IZ4353">
        <v>60000</v>
      </c>
      <c r="JA4353">
        <v>66000</v>
      </c>
      <c r="JB4353">
        <v>68000</v>
      </c>
      <c r="JC4353">
        <v>69000</v>
      </c>
      <c r="JD4353">
        <v>71000</v>
      </c>
      <c r="JE4353">
        <v>73000</v>
      </c>
      <c r="JG4353">
        <v>66000</v>
      </c>
      <c r="JH4353">
        <v>69000</v>
      </c>
      <c r="JI4353">
        <v>67000</v>
      </c>
      <c r="JJ4353">
        <v>71000</v>
      </c>
      <c r="JK4353">
        <v>73000</v>
      </c>
      <c r="JL4353">
        <v>77000</v>
      </c>
      <c r="JM4353">
        <v>86000</v>
      </c>
      <c r="JN4353">
        <v>92000</v>
      </c>
      <c r="JO4353">
        <v>98000</v>
      </c>
      <c r="JP4353">
        <v>105000</v>
      </c>
      <c r="JQ4353">
        <v>108000</v>
      </c>
      <c r="JR4353">
        <v>116000</v>
      </c>
      <c r="JS4353">
        <v>122000</v>
      </c>
      <c r="JT4353">
        <v>131000</v>
      </c>
      <c r="JU4353">
        <v>148000</v>
      </c>
      <c r="JV4353">
        <v>159000</v>
      </c>
      <c r="JW4353">
        <v>167000</v>
      </c>
      <c r="JX4353">
        <v>185000</v>
      </c>
      <c r="JY4353">
        <v>215000</v>
      </c>
      <c r="JZ4353">
        <v>246000</v>
      </c>
      <c r="KA4353">
        <v>283000</v>
      </c>
      <c r="KB4353">
        <v>330000</v>
      </c>
      <c r="KC4353">
        <v>380000</v>
      </c>
      <c r="KD4353">
        <v>429000</v>
      </c>
      <c r="KE4353">
        <v>519000</v>
      </c>
      <c r="KF4353">
        <v>633000</v>
      </c>
      <c r="KG4353">
        <v>733000</v>
      </c>
      <c r="KH4353">
        <v>847000</v>
      </c>
      <c r="KI4353">
        <v>900000</v>
      </c>
      <c r="KJ4353">
        <v>933000</v>
      </c>
      <c r="KK4353">
        <v>965000</v>
      </c>
      <c r="KL4353">
        <v>980000</v>
      </c>
      <c r="KM4353">
        <v>1019000</v>
      </c>
      <c r="KN4353">
        <v>1064000</v>
      </c>
      <c r="KO4353">
        <v>1081000</v>
      </c>
      <c r="KP4353">
        <v>1119703</v>
      </c>
      <c r="KQ4353">
        <v>1144328</v>
      </c>
      <c r="KR4353">
        <v>1228588</v>
      </c>
      <c r="KS4353">
        <v>1279960</v>
      </c>
      <c r="KT4353">
        <v>1353773</v>
      </c>
      <c r="KU4353">
        <v>1435000</v>
      </c>
    </row>
    <row r="4354" spans="1:310" x14ac:dyDescent="0.2">
      <c r="A4354" t="s">
        <v>8009</v>
      </c>
      <c r="B4354" t="s">
        <v>713</v>
      </c>
      <c r="C4354" t="s">
        <v>1581</v>
      </c>
      <c r="D4354" t="s">
        <v>1582</v>
      </c>
      <c r="E4354" t="s">
        <v>690</v>
      </c>
      <c r="F4354" t="s">
        <v>758</v>
      </c>
      <c r="G4354" t="s">
        <v>328</v>
      </c>
      <c r="H4354" t="s">
        <v>740</v>
      </c>
      <c r="I4354" t="s">
        <v>1199</v>
      </c>
      <c r="KN4354">
        <v>3170.39</v>
      </c>
      <c r="KO4354">
        <v>3479.76</v>
      </c>
      <c r="KP4354">
        <v>3834.96</v>
      </c>
      <c r="KQ4354">
        <v>4343.04</v>
      </c>
      <c r="KR4354">
        <v>4944.4399999999996</v>
      </c>
      <c r="KS4354">
        <v>5396.74</v>
      </c>
      <c r="KT4354">
        <v>5945.4</v>
      </c>
    </row>
    <row r="4355" spans="1:310" x14ac:dyDescent="0.2">
      <c r="A4355" t="s">
        <v>2960</v>
      </c>
      <c r="B4355" t="s">
        <v>713</v>
      </c>
      <c r="C4355" t="s">
        <v>773</v>
      </c>
      <c r="D4355" t="s">
        <v>309</v>
      </c>
      <c r="E4355" t="s">
        <v>690</v>
      </c>
      <c r="F4355" t="s">
        <v>758</v>
      </c>
      <c r="G4355" t="s">
        <v>328</v>
      </c>
      <c r="H4355" t="s">
        <v>740</v>
      </c>
      <c r="I4355" t="s">
        <v>1199</v>
      </c>
      <c r="IX4355">
        <v>83000</v>
      </c>
      <c r="IY4355">
        <v>86000</v>
      </c>
      <c r="IZ4355">
        <v>89000</v>
      </c>
      <c r="JA4355">
        <v>97000</v>
      </c>
      <c r="JB4355">
        <v>102000</v>
      </c>
      <c r="JC4355">
        <v>108000</v>
      </c>
      <c r="JD4355">
        <v>118000</v>
      </c>
      <c r="JE4355">
        <v>132000</v>
      </c>
      <c r="JF4355">
        <v>153000</v>
      </c>
      <c r="JG4355">
        <v>167000</v>
      </c>
      <c r="JH4355">
        <v>188000</v>
      </c>
      <c r="JI4355">
        <v>240000</v>
      </c>
      <c r="JJ4355">
        <v>291000</v>
      </c>
      <c r="JK4355">
        <v>359000</v>
      </c>
      <c r="JL4355">
        <v>441000</v>
      </c>
      <c r="JM4355">
        <v>530000</v>
      </c>
      <c r="JN4355">
        <v>652000</v>
      </c>
      <c r="JO4355">
        <v>807000</v>
      </c>
      <c r="JP4355">
        <v>1053000</v>
      </c>
      <c r="JQ4355">
        <v>1335000</v>
      </c>
      <c r="JR4355">
        <v>1634000</v>
      </c>
      <c r="JS4355">
        <v>1999000</v>
      </c>
      <c r="JT4355">
        <v>2378000</v>
      </c>
      <c r="JU4355">
        <v>2785000</v>
      </c>
      <c r="JV4355">
        <v>3255000</v>
      </c>
      <c r="JW4355">
        <v>3804000</v>
      </c>
      <c r="JX4355">
        <v>4310000</v>
      </c>
      <c r="JY4355">
        <v>4807000</v>
      </c>
      <c r="JZ4355">
        <v>5351000</v>
      </c>
      <c r="KA4355">
        <v>5945000</v>
      </c>
      <c r="KB4355">
        <v>6530000</v>
      </c>
      <c r="KC4355">
        <v>7057000</v>
      </c>
      <c r="KD4355">
        <v>7557000</v>
      </c>
      <c r="KE4355">
        <v>7943000</v>
      </c>
      <c r="KF4355">
        <v>8354000</v>
      </c>
      <c r="KG4355">
        <v>8714000</v>
      </c>
      <c r="KH4355">
        <v>8874000</v>
      </c>
      <c r="KI4355">
        <v>9274000</v>
      </c>
      <c r="KJ4355">
        <v>9762000</v>
      </c>
      <c r="KK4355">
        <v>10200000</v>
      </c>
      <c r="KL4355">
        <v>10800000</v>
      </c>
      <c r="KM4355">
        <v>11500000</v>
      </c>
      <c r="KN4355">
        <v>12000000</v>
      </c>
      <c r="KO4355">
        <v>12500000</v>
      </c>
      <c r="KP4355">
        <v>13000000</v>
      </c>
      <c r="KQ4355">
        <v>13000000</v>
      </c>
      <c r="KR4355">
        <v>14000000</v>
      </c>
      <c r="KS4355">
        <v>14200000</v>
      </c>
      <c r="KT4355">
        <v>14800000</v>
      </c>
      <c r="KU4355">
        <v>15300000</v>
      </c>
      <c r="KV4355">
        <v>16300000</v>
      </c>
    </row>
    <row r="4356" spans="1:310" x14ac:dyDescent="0.2">
      <c r="A4356" t="s">
        <v>3080</v>
      </c>
      <c r="B4356" t="s">
        <v>713</v>
      </c>
      <c r="C4356" t="s">
        <v>970</v>
      </c>
      <c r="D4356" t="s">
        <v>971</v>
      </c>
      <c r="E4356" t="s">
        <v>690</v>
      </c>
      <c r="F4356" t="s">
        <v>758</v>
      </c>
      <c r="G4356" t="s">
        <v>328</v>
      </c>
      <c r="H4356" t="s">
        <v>740</v>
      </c>
      <c r="I4356" t="s">
        <v>1199</v>
      </c>
      <c r="IY4356">
        <v>3300</v>
      </c>
      <c r="IZ4356">
        <v>3600</v>
      </c>
      <c r="JA4356">
        <v>3900</v>
      </c>
      <c r="JB4356">
        <v>4700</v>
      </c>
      <c r="JC4356">
        <v>5800</v>
      </c>
      <c r="JD4356">
        <v>7900</v>
      </c>
      <c r="JE4356">
        <v>9500</v>
      </c>
      <c r="JF4356">
        <v>7400</v>
      </c>
      <c r="JG4356">
        <v>8200</v>
      </c>
      <c r="JH4356">
        <v>8900</v>
      </c>
      <c r="JI4356">
        <v>10400</v>
      </c>
      <c r="JJ4356">
        <v>11100</v>
      </c>
      <c r="JK4356">
        <v>7400</v>
      </c>
      <c r="JL4356">
        <v>9600</v>
      </c>
      <c r="JM4356">
        <v>10400</v>
      </c>
      <c r="JN4356">
        <v>15600</v>
      </c>
      <c r="JO4356">
        <v>17800</v>
      </c>
      <c r="JP4356">
        <v>20000</v>
      </c>
      <c r="JQ4356">
        <v>20000</v>
      </c>
      <c r="JR4356">
        <v>22200</v>
      </c>
      <c r="JS4356">
        <v>24500</v>
      </c>
      <c r="JT4356">
        <v>29700</v>
      </c>
      <c r="JU4356">
        <v>34100</v>
      </c>
      <c r="JV4356">
        <v>34100</v>
      </c>
      <c r="JW4356">
        <v>34100</v>
      </c>
      <c r="JX4356">
        <v>34800</v>
      </c>
      <c r="JY4356">
        <v>37800</v>
      </c>
      <c r="JZ4356">
        <v>39000</v>
      </c>
      <c r="KA4356">
        <v>34000</v>
      </c>
      <c r="KB4356">
        <v>38000</v>
      </c>
      <c r="KC4356">
        <v>38000</v>
      </c>
      <c r="KD4356">
        <v>42000</v>
      </c>
      <c r="KE4356">
        <v>41000</v>
      </c>
      <c r="KF4356">
        <v>42000</v>
      </c>
      <c r="KG4356">
        <v>46000</v>
      </c>
      <c r="KH4356">
        <v>47000</v>
      </c>
      <c r="KI4356">
        <v>41000</v>
      </c>
      <c r="KJ4356">
        <v>41000</v>
      </c>
      <c r="KK4356">
        <v>48000</v>
      </c>
      <c r="KL4356">
        <v>44000</v>
      </c>
      <c r="KM4356">
        <v>43000</v>
      </c>
      <c r="KN4356">
        <v>39000</v>
      </c>
      <c r="KO4356">
        <v>40000</v>
      </c>
      <c r="KP4356">
        <v>40000</v>
      </c>
      <c r="KQ4356">
        <v>40000</v>
      </c>
    </row>
    <row r="4357" spans="1:310" x14ac:dyDescent="0.2">
      <c r="A4357" t="s">
        <v>1461</v>
      </c>
      <c r="B4357" t="s">
        <v>713</v>
      </c>
      <c r="C4357" t="s">
        <v>745</v>
      </c>
      <c r="D4357" t="s">
        <v>746</v>
      </c>
      <c r="E4357" t="s">
        <v>690</v>
      </c>
      <c r="F4357" t="s">
        <v>758</v>
      </c>
      <c r="G4357" t="s">
        <v>328</v>
      </c>
      <c r="H4357" t="s">
        <v>740</v>
      </c>
      <c r="I4357" t="s">
        <v>1199</v>
      </c>
      <c r="HY4357">
        <v>1900</v>
      </c>
      <c r="HZ4357">
        <v>3300</v>
      </c>
      <c r="IA4357">
        <v>6600</v>
      </c>
      <c r="IB4357">
        <v>11500</v>
      </c>
      <c r="IC4357">
        <v>17000</v>
      </c>
      <c r="ID4357">
        <v>22100</v>
      </c>
      <c r="IE4357">
        <v>24500</v>
      </c>
      <c r="IF4357">
        <v>24300</v>
      </c>
      <c r="IG4357">
        <v>23800</v>
      </c>
      <c r="IH4357">
        <v>22900</v>
      </c>
      <c r="II4357">
        <v>20700</v>
      </c>
      <c r="IJ4357">
        <v>20400</v>
      </c>
      <c r="IK4357">
        <v>20900</v>
      </c>
      <c r="IL4357">
        <v>21700</v>
      </c>
      <c r="IM4357">
        <v>24400</v>
      </c>
      <c r="IN4357">
        <v>25900</v>
      </c>
      <c r="IO4357">
        <v>30100</v>
      </c>
      <c r="IV4357">
        <v>8600</v>
      </c>
      <c r="IW4357">
        <v>12900</v>
      </c>
      <c r="IX4357">
        <v>18600</v>
      </c>
      <c r="IY4357">
        <v>23200</v>
      </c>
      <c r="IZ4357">
        <v>26800</v>
      </c>
      <c r="JA4357">
        <v>36200</v>
      </c>
      <c r="JB4357">
        <v>52600</v>
      </c>
      <c r="JC4357">
        <v>59200</v>
      </c>
      <c r="JD4357">
        <v>70800</v>
      </c>
      <c r="JE4357">
        <v>85400</v>
      </c>
      <c r="JF4357">
        <v>110000</v>
      </c>
      <c r="JG4357">
        <v>127000</v>
      </c>
      <c r="JH4357">
        <v>139000</v>
      </c>
      <c r="JI4357">
        <v>160000</v>
      </c>
      <c r="JJ4357">
        <v>183000</v>
      </c>
      <c r="JK4357">
        <v>217000</v>
      </c>
      <c r="JL4357">
        <v>259000</v>
      </c>
      <c r="JM4357">
        <v>303000</v>
      </c>
      <c r="JN4357">
        <v>376000</v>
      </c>
      <c r="JO4357">
        <v>455000</v>
      </c>
      <c r="JP4357">
        <v>506000</v>
      </c>
      <c r="JQ4357">
        <v>551000</v>
      </c>
      <c r="JR4357">
        <v>581000</v>
      </c>
      <c r="JS4357">
        <v>643000</v>
      </c>
      <c r="JT4357">
        <v>712000</v>
      </c>
      <c r="JU4357">
        <v>753000</v>
      </c>
      <c r="JV4357">
        <v>818000</v>
      </c>
      <c r="JW4357">
        <v>894000</v>
      </c>
      <c r="JX4357">
        <v>937000</v>
      </c>
      <c r="JY4357">
        <v>996000</v>
      </c>
      <c r="JZ4357">
        <v>1033000</v>
      </c>
      <c r="KA4357">
        <v>1075000</v>
      </c>
      <c r="KB4357">
        <v>1115000</v>
      </c>
      <c r="KC4357">
        <v>1160000</v>
      </c>
      <c r="KD4357">
        <v>1226000</v>
      </c>
      <c r="KE4357">
        <v>1279000</v>
      </c>
      <c r="KF4357">
        <v>1352000</v>
      </c>
      <c r="KG4357">
        <v>1410000</v>
      </c>
      <c r="KH4357">
        <v>1474000</v>
      </c>
      <c r="KI4357">
        <v>1546000</v>
      </c>
      <c r="KJ4357">
        <v>1620000</v>
      </c>
      <c r="KK4357">
        <v>1699000</v>
      </c>
      <c r="KL4357">
        <v>1796000</v>
      </c>
      <c r="KM4357">
        <v>1909000</v>
      </c>
      <c r="KN4357">
        <v>1940000</v>
      </c>
      <c r="KO4357">
        <v>1923000</v>
      </c>
      <c r="KP4357">
        <v>1936330</v>
      </c>
      <c r="KQ4357">
        <v>1872951</v>
      </c>
      <c r="KR4357">
        <v>1872599</v>
      </c>
      <c r="KS4357">
        <v>1900840</v>
      </c>
      <c r="KT4357">
        <v>1942734</v>
      </c>
      <c r="KU4357">
        <v>1942920</v>
      </c>
      <c r="KV4357">
        <v>2019976</v>
      </c>
      <c r="KW4357">
        <v>2081495</v>
      </c>
    </row>
    <row r="4358" spans="1:310" x14ac:dyDescent="0.2">
      <c r="A4358" t="s">
        <v>1210</v>
      </c>
      <c r="B4358" t="s">
        <v>713</v>
      </c>
      <c r="C4358" t="s">
        <v>743</v>
      </c>
      <c r="D4358" t="s">
        <v>308</v>
      </c>
      <c r="E4358" t="s">
        <v>690</v>
      </c>
      <c r="F4358" t="s">
        <v>758</v>
      </c>
      <c r="G4358" t="s">
        <v>328</v>
      </c>
      <c r="H4358" t="s">
        <v>740</v>
      </c>
      <c r="I4358" t="s">
        <v>1199</v>
      </c>
      <c r="GW4358">
        <v>300</v>
      </c>
      <c r="GX4358">
        <v>500</v>
      </c>
      <c r="GY4358">
        <v>1200</v>
      </c>
      <c r="GZ4358">
        <v>1500</v>
      </c>
      <c r="HA4358">
        <v>1700</v>
      </c>
      <c r="HB4358">
        <v>2900</v>
      </c>
      <c r="HC4358">
        <v>6400</v>
      </c>
      <c r="HD4358">
        <v>9200</v>
      </c>
      <c r="HE4358">
        <v>13000</v>
      </c>
      <c r="HF4358">
        <v>17100</v>
      </c>
      <c r="HG4358">
        <v>21500</v>
      </c>
      <c r="HH4358">
        <v>26300</v>
      </c>
      <c r="HI4358">
        <v>31300</v>
      </c>
      <c r="HJ4358">
        <v>37600</v>
      </c>
      <c r="HK4358">
        <v>44800</v>
      </c>
      <c r="HL4358">
        <v>53700</v>
      </c>
      <c r="HM4358">
        <v>64200</v>
      </c>
      <c r="HN4358">
        <v>76800</v>
      </c>
      <c r="HO4358">
        <v>91000</v>
      </c>
      <c r="HP4358">
        <v>108000</v>
      </c>
      <c r="HQ4358">
        <v>102000</v>
      </c>
      <c r="HR4358">
        <v>101000</v>
      </c>
      <c r="HS4358">
        <v>98500</v>
      </c>
      <c r="HT4358">
        <v>94900</v>
      </c>
      <c r="HU4358">
        <v>93300</v>
      </c>
      <c r="HV4358">
        <v>157000</v>
      </c>
      <c r="HW4358">
        <v>197000</v>
      </c>
      <c r="HX4358">
        <v>243000</v>
      </c>
      <c r="HY4358">
        <v>294000</v>
      </c>
      <c r="HZ4358">
        <v>374000</v>
      </c>
      <c r="IA4358">
        <v>476000</v>
      </c>
      <c r="IB4358">
        <v>541000</v>
      </c>
      <c r="IC4358">
        <v>643000</v>
      </c>
      <c r="ID4358">
        <v>758000</v>
      </c>
      <c r="IE4358">
        <v>930000</v>
      </c>
      <c r="IF4358">
        <v>1109000</v>
      </c>
      <c r="IG4358">
        <v>1252000</v>
      </c>
      <c r="IH4358">
        <v>1272000</v>
      </c>
      <c r="II4358">
        <v>1397000</v>
      </c>
      <c r="IJ4358">
        <v>1480000</v>
      </c>
      <c r="IK4358">
        <v>1547000</v>
      </c>
      <c r="IL4358">
        <v>1639000</v>
      </c>
      <c r="IM4358">
        <v>1721000</v>
      </c>
      <c r="IN4358">
        <v>1818000</v>
      </c>
      <c r="IO4358">
        <v>1900000</v>
      </c>
      <c r="IP4358">
        <v>1800000</v>
      </c>
      <c r="IT4358">
        <v>680000</v>
      </c>
      <c r="IU4358">
        <v>975000</v>
      </c>
      <c r="IZ4358">
        <v>2150000</v>
      </c>
      <c r="JA4358">
        <v>1700000</v>
      </c>
      <c r="JB4358">
        <v>1800000</v>
      </c>
      <c r="JC4358">
        <v>2020000</v>
      </c>
      <c r="JD4358">
        <v>2677000</v>
      </c>
      <c r="JE4358">
        <v>3113000</v>
      </c>
      <c r="JF4358">
        <v>3477000</v>
      </c>
      <c r="JG4358">
        <v>3972000</v>
      </c>
      <c r="JH4358">
        <v>4512000</v>
      </c>
      <c r="JI4358">
        <v>5018000</v>
      </c>
      <c r="JJ4358">
        <v>5546000</v>
      </c>
      <c r="JK4358">
        <v>6158000</v>
      </c>
      <c r="JL4358">
        <v>7010000</v>
      </c>
      <c r="JM4358">
        <v>7953000</v>
      </c>
      <c r="JN4358">
        <v>8800000</v>
      </c>
      <c r="JO4358">
        <v>9600000</v>
      </c>
      <c r="JP4358">
        <v>10400000</v>
      </c>
      <c r="JQ4358">
        <v>11200000</v>
      </c>
      <c r="JR4358">
        <v>11800000</v>
      </c>
      <c r="JS4358">
        <v>12400000</v>
      </c>
      <c r="JT4358">
        <v>12900000</v>
      </c>
      <c r="JU4358">
        <v>13400000</v>
      </c>
      <c r="JV4358">
        <v>13900000</v>
      </c>
      <c r="JW4358">
        <v>14500000</v>
      </c>
      <c r="JX4358">
        <v>15500000</v>
      </c>
      <c r="JY4358">
        <v>15300000</v>
      </c>
      <c r="JZ4358">
        <v>15900000</v>
      </c>
      <c r="KA4358">
        <v>17000000</v>
      </c>
      <c r="KB4358">
        <v>17700000</v>
      </c>
      <c r="KC4358">
        <v>18400000</v>
      </c>
      <c r="KD4358">
        <v>19100000</v>
      </c>
      <c r="KE4358">
        <v>19800000</v>
      </c>
      <c r="KF4358">
        <v>20300000</v>
      </c>
      <c r="KG4358">
        <v>20600000</v>
      </c>
      <c r="KH4358">
        <v>20800000</v>
      </c>
      <c r="KI4358">
        <v>21100000</v>
      </c>
      <c r="KJ4358">
        <v>21500000</v>
      </c>
      <c r="KK4358">
        <v>22000000</v>
      </c>
      <c r="KL4358">
        <v>22500000</v>
      </c>
      <c r="KM4358">
        <v>23000000</v>
      </c>
      <c r="KN4358">
        <v>23600000</v>
      </c>
      <c r="KO4358">
        <v>23800000</v>
      </c>
      <c r="KP4358">
        <v>24000000</v>
      </c>
      <c r="KQ4358">
        <v>24400000</v>
      </c>
      <c r="KR4358">
        <v>24900000</v>
      </c>
      <c r="KS4358">
        <v>25100000</v>
      </c>
      <c r="KT4358">
        <v>25500000</v>
      </c>
      <c r="KU4358">
        <v>26300000</v>
      </c>
      <c r="KV4358">
        <v>26800000</v>
      </c>
      <c r="KW4358">
        <v>27600000</v>
      </c>
      <c r="KX4358">
        <v>28100000</v>
      </c>
    </row>
    <row r="4359" spans="1:310" x14ac:dyDescent="0.2">
      <c r="A4359" t="s">
        <v>3103</v>
      </c>
      <c r="B4359" t="s">
        <v>713</v>
      </c>
      <c r="C4359" t="s">
        <v>1827</v>
      </c>
      <c r="D4359" t="s">
        <v>1828</v>
      </c>
      <c r="E4359" t="s">
        <v>690</v>
      </c>
      <c r="F4359" t="s">
        <v>758</v>
      </c>
      <c r="G4359" t="s">
        <v>328</v>
      </c>
      <c r="H4359" t="s">
        <v>740</v>
      </c>
      <c r="I4359" t="s">
        <v>1199</v>
      </c>
      <c r="IY4359">
        <v>200</v>
      </c>
      <c r="IZ4359">
        <v>200</v>
      </c>
      <c r="JB4359">
        <v>600</v>
      </c>
      <c r="JC4359">
        <v>600</v>
      </c>
      <c r="JD4359">
        <v>700</v>
      </c>
      <c r="JE4359">
        <v>900</v>
      </c>
      <c r="JF4359">
        <v>900</v>
      </c>
      <c r="JG4359">
        <v>1100</v>
      </c>
      <c r="JH4359">
        <v>1300</v>
      </c>
      <c r="JI4359">
        <v>1700</v>
      </c>
      <c r="JJ4359">
        <v>2000</v>
      </c>
      <c r="JK4359">
        <v>2200</v>
      </c>
      <c r="JL4359">
        <v>2800</v>
      </c>
      <c r="JM4359">
        <v>3400</v>
      </c>
      <c r="JN4359">
        <v>3500</v>
      </c>
      <c r="JO4359">
        <v>3400</v>
      </c>
      <c r="JP4359">
        <v>4400</v>
      </c>
      <c r="JQ4359">
        <v>5600</v>
      </c>
      <c r="JR4359">
        <v>6900</v>
      </c>
      <c r="JS4359">
        <v>5700</v>
      </c>
      <c r="JT4359">
        <v>6100</v>
      </c>
      <c r="JU4359">
        <v>7700</v>
      </c>
      <c r="JV4359">
        <v>11000</v>
      </c>
      <c r="JW4359">
        <v>11000</v>
      </c>
      <c r="JX4359">
        <v>11000</v>
      </c>
      <c r="JY4359">
        <v>11000</v>
      </c>
      <c r="JZ4359">
        <v>12000</v>
      </c>
      <c r="KA4359">
        <v>12000</v>
      </c>
      <c r="KB4359">
        <v>13000</v>
      </c>
      <c r="KC4359">
        <v>14000</v>
      </c>
      <c r="KD4359">
        <v>15000</v>
      </c>
      <c r="KE4359">
        <v>16000</v>
      </c>
      <c r="KF4359">
        <v>16000</v>
      </c>
      <c r="KG4359">
        <v>15000</v>
      </c>
      <c r="KH4359">
        <v>16000</v>
      </c>
      <c r="KI4359">
        <v>16000</v>
      </c>
      <c r="KJ4359">
        <v>16000</v>
      </c>
      <c r="KK4359">
        <v>17000</v>
      </c>
      <c r="KL4359">
        <v>17000</v>
      </c>
      <c r="KM4359">
        <v>18000</v>
      </c>
      <c r="KN4359">
        <v>18000</v>
      </c>
      <c r="KO4359">
        <v>22000</v>
      </c>
      <c r="KP4359">
        <v>23000</v>
      </c>
      <c r="KQ4359">
        <v>23000</v>
      </c>
    </row>
    <row r="4360" spans="1:310" x14ac:dyDescent="0.2">
      <c r="A4360" t="s">
        <v>1244</v>
      </c>
      <c r="B4360" t="s">
        <v>713</v>
      </c>
      <c r="C4360" t="s">
        <v>728</v>
      </c>
      <c r="D4360" t="s">
        <v>771</v>
      </c>
      <c r="E4360" t="s">
        <v>690</v>
      </c>
      <c r="F4360" t="s">
        <v>758</v>
      </c>
      <c r="G4360" t="s">
        <v>328</v>
      </c>
      <c r="H4360" t="s">
        <v>740</v>
      </c>
      <c r="I4360" t="s">
        <v>1199</v>
      </c>
      <c r="HF4360">
        <v>8000</v>
      </c>
      <c r="HG4360">
        <v>16000</v>
      </c>
      <c r="HH4360">
        <v>23000</v>
      </c>
      <c r="HI4360">
        <v>32000</v>
      </c>
      <c r="HJ4360">
        <v>41000</v>
      </c>
      <c r="HK4360">
        <v>48000</v>
      </c>
      <c r="HL4360">
        <v>53000</v>
      </c>
      <c r="HM4360">
        <v>72000</v>
      </c>
      <c r="HN4360">
        <v>88000</v>
      </c>
      <c r="HO4360">
        <v>106000</v>
      </c>
      <c r="HP4360">
        <v>132000</v>
      </c>
      <c r="HQ4360">
        <v>139000</v>
      </c>
      <c r="HR4360">
        <v>142000</v>
      </c>
      <c r="HS4360">
        <v>110000</v>
      </c>
      <c r="HT4360">
        <v>78000</v>
      </c>
      <c r="HU4360">
        <v>110000</v>
      </c>
      <c r="HV4360">
        <v>187000</v>
      </c>
      <c r="HW4360">
        <v>243000</v>
      </c>
      <c r="HX4360">
        <v>315000</v>
      </c>
      <c r="HY4360">
        <v>384000</v>
      </c>
      <c r="HZ4360">
        <v>474000</v>
      </c>
      <c r="IA4360">
        <v>580000</v>
      </c>
      <c r="IB4360">
        <v>684000</v>
      </c>
      <c r="IC4360">
        <v>787000</v>
      </c>
      <c r="ID4360">
        <v>885000</v>
      </c>
      <c r="IE4360">
        <v>981000</v>
      </c>
      <c r="IF4360">
        <v>1056000</v>
      </c>
      <c r="IG4360">
        <v>1083000</v>
      </c>
      <c r="IH4360">
        <v>1128000</v>
      </c>
      <c r="II4360">
        <v>1203000</v>
      </c>
      <c r="IJ4360">
        <v>1308000</v>
      </c>
      <c r="IK4360">
        <v>1477000</v>
      </c>
      <c r="IL4360">
        <v>1643000</v>
      </c>
      <c r="IM4360">
        <v>1798000</v>
      </c>
      <c r="IN4360">
        <v>1944000</v>
      </c>
      <c r="IO4360">
        <v>2034000</v>
      </c>
      <c r="IP4360">
        <v>1423000</v>
      </c>
      <c r="IQ4360">
        <v>1503000</v>
      </c>
      <c r="IR4360">
        <v>858000</v>
      </c>
      <c r="IS4360">
        <v>718000</v>
      </c>
      <c r="IT4360">
        <v>755000</v>
      </c>
      <c r="IU4360">
        <v>1487000</v>
      </c>
      <c r="IV4360">
        <v>1770000</v>
      </c>
      <c r="IW4360">
        <v>1944000</v>
      </c>
      <c r="IX4360">
        <v>1961000</v>
      </c>
      <c r="IY4360">
        <v>2131000</v>
      </c>
      <c r="IZ4360">
        <v>2258000</v>
      </c>
      <c r="JA4360">
        <v>2380000</v>
      </c>
      <c r="JB4360">
        <v>2508000</v>
      </c>
      <c r="JC4360">
        <v>2762000</v>
      </c>
      <c r="JD4360">
        <v>3100000</v>
      </c>
      <c r="JE4360">
        <v>3526000</v>
      </c>
      <c r="JF4360">
        <v>3888000</v>
      </c>
      <c r="JG4360">
        <v>4187000</v>
      </c>
      <c r="JH4360">
        <v>4549000</v>
      </c>
      <c r="JI4360">
        <v>4966000</v>
      </c>
      <c r="JJ4360">
        <v>5526000</v>
      </c>
      <c r="JK4360">
        <v>5979000</v>
      </c>
      <c r="JL4360">
        <v>6556000</v>
      </c>
      <c r="JM4360">
        <v>7375000</v>
      </c>
      <c r="JN4360">
        <v>8247000</v>
      </c>
      <c r="JO4360">
        <v>8917000</v>
      </c>
      <c r="JP4360">
        <v>9513000</v>
      </c>
      <c r="JQ4360">
        <v>10300000</v>
      </c>
      <c r="JR4360">
        <v>10800000</v>
      </c>
      <c r="JS4360">
        <v>11200000</v>
      </c>
      <c r="JT4360">
        <v>11500000</v>
      </c>
      <c r="JU4360">
        <v>12100000</v>
      </c>
      <c r="JV4360">
        <v>12700000</v>
      </c>
      <c r="JW4360">
        <v>13500000</v>
      </c>
      <c r="JX4360">
        <v>13600000</v>
      </c>
      <c r="JY4360">
        <v>13700000</v>
      </c>
      <c r="JZ4360">
        <v>13800000</v>
      </c>
      <c r="KB4360">
        <v>13800000</v>
      </c>
      <c r="KC4360">
        <v>14300000</v>
      </c>
      <c r="KD4360">
        <v>14800000</v>
      </c>
      <c r="KE4360">
        <v>14900000</v>
      </c>
      <c r="KF4360">
        <v>15300000</v>
      </c>
      <c r="KG4360">
        <v>15500000</v>
      </c>
      <c r="KH4360">
        <v>16100000</v>
      </c>
      <c r="KI4360">
        <v>16500000</v>
      </c>
      <c r="KJ4360">
        <v>17000000</v>
      </c>
      <c r="KK4360">
        <v>17400000</v>
      </c>
      <c r="KL4360">
        <v>18400000</v>
      </c>
      <c r="KM4360">
        <v>19200000</v>
      </c>
      <c r="KN4360">
        <v>19700000</v>
      </c>
      <c r="KO4360">
        <v>19700000</v>
      </c>
      <c r="KP4360">
        <v>19900000</v>
      </c>
      <c r="KQ4360">
        <v>20200000</v>
      </c>
      <c r="KR4360">
        <v>20500000</v>
      </c>
      <c r="KS4360">
        <v>20500000</v>
      </c>
      <c r="KT4360">
        <v>21200000</v>
      </c>
      <c r="KU4360">
        <v>22100000</v>
      </c>
      <c r="KV4360">
        <v>22500000</v>
      </c>
    </row>
    <row r="4361" spans="1:310" x14ac:dyDescent="0.2">
      <c r="A4361" t="s">
        <v>7308</v>
      </c>
      <c r="B4361" t="s">
        <v>713</v>
      </c>
      <c r="C4361" t="s">
        <v>1833</v>
      </c>
      <c r="D4361" t="s">
        <v>1834</v>
      </c>
      <c r="E4361" t="s">
        <v>690</v>
      </c>
      <c r="F4361" t="s">
        <v>758</v>
      </c>
      <c r="G4361" t="s">
        <v>328</v>
      </c>
      <c r="H4361" t="s">
        <v>740</v>
      </c>
      <c r="I4361" t="s">
        <v>1199</v>
      </c>
      <c r="KN4361">
        <v>485011.8</v>
      </c>
      <c r="KO4361">
        <v>481873.9</v>
      </c>
      <c r="KP4361">
        <v>479325.9</v>
      </c>
      <c r="KQ4361">
        <v>478986.6</v>
      </c>
      <c r="KR4361">
        <v>468746.5</v>
      </c>
      <c r="KS4361">
        <v>360564.3</v>
      </c>
      <c r="KT4361">
        <v>323613.8</v>
      </c>
      <c r="KU4361">
        <v>260680</v>
      </c>
      <c r="KV4361">
        <v>254736</v>
      </c>
      <c r="KW4361">
        <v>243294</v>
      </c>
      <c r="KX4361">
        <v>289410</v>
      </c>
    </row>
    <row r="4362" spans="1:310" x14ac:dyDescent="0.2">
      <c r="A4362" t="s">
        <v>3801</v>
      </c>
      <c r="B4362" t="s">
        <v>713</v>
      </c>
      <c r="C4362" t="s">
        <v>938</v>
      </c>
      <c r="D4362" t="s">
        <v>939</v>
      </c>
      <c r="E4362" t="s">
        <v>690</v>
      </c>
      <c r="F4362" t="s">
        <v>758</v>
      </c>
      <c r="G4362" t="s">
        <v>328</v>
      </c>
      <c r="H4362" t="s">
        <v>740</v>
      </c>
      <c r="I4362" t="s">
        <v>1199</v>
      </c>
      <c r="JA4362">
        <v>6900</v>
      </c>
      <c r="JB4362">
        <v>8100</v>
      </c>
      <c r="JD4362">
        <v>11000</v>
      </c>
      <c r="JE4362">
        <v>12000</v>
      </c>
      <c r="JF4362">
        <v>13000</v>
      </c>
      <c r="JG4362">
        <v>16000</v>
      </c>
      <c r="JH4362">
        <v>16000</v>
      </c>
      <c r="JI4362">
        <v>18000</v>
      </c>
      <c r="JJ4362">
        <v>21000</v>
      </c>
      <c r="JK4362">
        <v>23000</v>
      </c>
      <c r="JL4362">
        <v>25000</v>
      </c>
      <c r="JM4362">
        <v>27000</v>
      </c>
      <c r="JN4362">
        <v>26000</v>
      </c>
      <c r="JO4362">
        <v>27000</v>
      </c>
      <c r="JP4362">
        <v>26000</v>
      </c>
      <c r="JQ4362">
        <v>28000</v>
      </c>
      <c r="JR4362">
        <v>29000</v>
      </c>
      <c r="JS4362">
        <v>34000</v>
      </c>
      <c r="JT4362">
        <v>42000</v>
      </c>
      <c r="JU4362">
        <v>47000</v>
      </c>
      <c r="JV4362">
        <v>52000</v>
      </c>
      <c r="JW4362">
        <v>58000</v>
      </c>
      <c r="JX4362">
        <v>61000</v>
      </c>
      <c r="JY4362">
        <v>62000</v>
      </c>
      <c r="JZ4362">
        <v>68000</v>
      </c>
      <c r="KA4362">
        <v>72000</v>
      </c>
      <c r="KB4362">
        <v>80000</v>
      </c>
      <c r="KC4362">
        <v>85000</v>
      </c>
      <c r="KD4362">
        <v>75000</v>
      </c>
      <c r="KF4362">
        <v>59000</v>
      </c>
      <c r="KG4362">
        <v>34000</v>
      </c>
      <c r="KH4362">
        <v>37000</v>
      </c>
      <c r="KI4362">
        <v>40000</v>
      </c>
      <c r="KJ4362">
        <v>45000</v>
      </c>
      <c r="KK4362">
        <v>49000</v>
      </c>
      <c r="KL4362">
        <v>56000</v>
      </c>
      <c r="KM4362">
        <v>63000</v>
      </c>
      <c r="KN4362">
        <v>71000</v>
      </c>
      <c r="KO4362">
        <v>71000</v>
      </c>
      <c r="KP4362">
        <v>71000</v>
      </c>
      <c r="KQ4362">
        <v>77000</v>
      </c>
    </row>
    <row r="4363" spans="1:310" x14ac:dyDescent="0.2">
      <c r="A4363" t="s">
        <v>7705</v>
      </c>
      <c r="B4363" t="s">
        <v>713</v>
      </c>
      <c r="C4363" t="s">
        <v>1830</v>
      </c>
      <c r="D4363" t="s">
        <v>3151</v>
      </c>
      <c r="E4363" t="s">
        <v>690</v>
      </c>
      <c r="F4363" t="s">
        <v>758</v>
      </c>
      <c r="G4363" t="s">
        <v>328</v>
      </c>
      <c r="H4363" t="s">
        <v>740</v>
      </c>
      <c r="I4363" t="s">
        <v>1199</v>
      </c>
      <c r="KE4363">
        <v>7404.7049999999999</v>
      </c>
      <c r="KN4363">
        <v>6022.72</v>
      </c>
      <c r="KO4363">
        <v>6224.24</v>
      </c>
      <c r="KP4363">
        <v>6370.56</v>
      </c>
      <c r="KQ4363">
        <v>6855.2</v>
      </c>
      <c r="KR4363">
        <v>7837.25</v>
      </c>
      <c r="KS4363">
        <v>7994.55</v>
      </c>
      <c r="KT4363">
        <v>8644.01</v>
      </c>
    </row>
    <row r="4364" spans="1:310" x14ac:dyDescent="0.2">
      <c r="A4364" t="s">
        <v>4722</v>
      </c>
      <c r="B4364" t="s">
        <v>713</v>
      </c>
      <c r="C4364" t="s">
        <v>974</v>
      </c>
      <c r="D4364" t="s">
        <v>975</v>
      </c>
      <c r="E4364" t="s">
        <v>690</v>
      </c>
      <c r="F4364" t="s">
        <v>758</v>
      </c>
      <c r="G4364" t="s">
        <v>328</v>
      </c>
      <c r="H4364" t="s">
        <v>740</v>
      </c>
      <c r="I4364" t="s">
        <v>1199</v>
      </c>
      <c r="IK4364">
        <v>500</v>
      </c>
      <c r="IM4364">
        <v>700</v>
      </c>
      <c r="IN4364">
        <v>800</v>
      </c>
      <c r="IU4364">
        <v>300</v>
      </c>
      <c r="JD4364">
        <v>1700</v>
      </c>
      <c r="JF4364">
        <v>3000</v>
      </c>
      <c r="JG4364">
        <v>3800</v>
      </c>
      <c r="JI4364">
        <v>5100</v>
      </c>
      <c r="JJ4364">
        <v>5500</v>
      </c>
      <c r="JK4364">
        <v>6500</v>
      </c>
      <c r="JL4364">
        <v>6800</v>
      </c>
      <c r="JM4364">
        <v>7900</v>
      </c>
      <c r="JN4364">
        <v>8100</v>
      </c>
      <c r="JO4364">
        <v>9300</v>
      </c>
      <c r="JQ4364">
        <v>7600</v>
      </c>
      <c r="JR4364">
        <v>7600</v>
      </c>
      <c r="JS4364">
        <v>8000</v>
      </c>
      <c r="JU4364">
        <v>10000</v>
      </c>
      <c r="JV4364">
        <v>10000</v>
      </c>
      <c r="KB4364">
        <v>9000</v>
      </c>
      <c r="KC4364">
        <v>9000</v>
      </c>
      <c r="KD4364">
        <v>9000</v>
      </c>
      <c r="KE4364">
        <v>9000</v>
      </c>
      <c r="KF4364">
        <v>9000</v>
      </c>
      <c r="KG4364">
        <v>10000</v>
      </c>
      <c r="KH4364">
        <v>10000</v>
      </c>
      <c r="KI4364">
        <v>11000</v>
      </c>
      <c r="KJ4364">
        <v>11000</v>
      </c>
      <c r="KK4364">
        <v>11000</v>
      </c>
    </row>
    <row r="4365" spans="1:310" x14ac:dyDescent="0.2">
      <c r="A4365" t="s">
        <v>7934</v>
      </c>
      <c r="B4365" t="s">
        <v>713</v>
      </c>
      <c r="C4365" t="s">
        <v>1807</v>
      </c>
      <c r="D4365" t="s">
        <v>1808</v>
      </c>
      <c r="E4365" t="s">
        <v>690</v>
      </c>
      <c r="F4365" t="s">
        <v>758</v>
      </c>
      <c r="G4365" t="s">
        <v>328</v>
      </c>
      <c r="H4365" t="s">
        <v>740</v>
      </c>
      <c r="I4365" t="s">
        <v>1199</v>
      </c>
      <c r="KN4365">
        <v>999.68</v>
      </c>
      <c r="KO4365">
        <v>1061.3399999999999</v>
      </c>
      <c r="KP4365">
        <v>1124.8</v>
      </c>
      <c r="KQ4365">
        <v>1246.4000000000001</v>
      </c>
      <c r="KR4365">
        <v>1345.5</v>
      </c>
      <c r="KS4365">
        <v>1427.56</v>
      </c>
      <c r="KT4365">
        <v>1528.52</v>
      </c>
    </row>
    <row r="4366" spans="1:310" x14ac:dyDescent="0.2">
      <c r="A4366" t="s">
        <v>1558</v>
      </c>
      <c r="B4366" t="s">
        <v>713</v>
      </c>
      <c r="C4366" t="s">
        <v>797</v>
      </c>
      <c r="D4366" t="s">
        <v>798</v>
      </c>
      <c r="E4366" t="s">
        <v>690</v>
      </c>
      <c r="F4366" t="s">
        <v>758</v>
      </c>
      <c r="G4366" t="s">
        <v>328</v>
      </c>
      <c r="H4366" t="s">
        <v>740</v>
      </c>
      <c r="I4366" t="s">
        <v>1199</v>
      </c>
      <c r="HY4366">
        <v>4000</v>
      </c>
      <c r="HZ4366">
        <v>5600</v>
      </c>
      <c r="IA4366">
        <v>8200</v>
      </c>
      <c r="IB4366">
        <v>10000</v>
      </c>
      <c r="IC4366">
        <v>12300</v>
      </c>
      <c r="ID4366">
        <v>14500</v>
      </c>
      <c r="IE4366">
        <v>17100</v>
      </c>
      <c r="IF4366">
        <v>18700</v>
      </c>
      <c r="IG4366">
        <v>19800</v>
      </c>
      <c r="IH4366">
        <v>20100</v>
      </c>
      <c r="II4366">
        <v>20300</v>
      </c>
      <c r="IJ4366">
        <v>20600</v>
      </c>
      <c r="IO4366">
        <v>8700</v>
      </c>
      <c r="IW4366">
        <v>4600</v>
      </c>
      <c r="IX4366">
        <v>5700</v>
      </c>
      <c r="IY4366">
        <v>8200</v>
      </c>
      <c r="IZ4366">
        <v>9300</v>
      </c>
      <c r="JA4366">
        <v>9300</v>
      </c>
      <c r="JB4366">
        <v>10100</v>
      </c>
      <c r="JC4366">
        <v>10500</v>
      </c>
      <c r="JD4366">
        <v>16600</v>
      </c>
      <c r="JF4366">
        <v>24700</v>
      </c>
      <c r="JG4366">
        <v>31200</v>
      </c>
      <c r="JH4366">
        <v>36400</v>
      </c>
      <c r="JI4366">
        <v>39700</v>
      </c>
      <c r="JJ4366">
        <v>43200</v>
      </c>
      <c r="JK4366">
        <v>48800</v>
      </c>
      <c r="JL4366">
        <v>56900</v>
      </c>
      <c r="JM4366">
        <v>67600</v>
      </c>
      <c r="JN4366">
        <v>81600</v>
      </c>
      <c r="JO4366">
        <v>104000</v>
      </c>
      <c r="JP4366">
        <v>122000</v>
      </c>
      <c r="JQ4366">
        <v>144000</v>
      </c>
      <c r="JR4366">
        <v>170000</v>
      </c>
      <c r="JS4366">
        <v>195000</v>
      </c>
      <c r="JT4366">
        <v>227000</v>
      </c>
      <c r="JU4366">
        <v>264000</v>
      </c>
      <c r="JV4366">
        <v>303000</v>
      </c>
      <c r="JW4366">
        <v>347000</v>
      </c>
      <c r="JX4366">
        <v>380000</v>
      </c>
      <c r="JY4366">
        <v>439000</v>
      </c>
      <c r="JZ4366">
        <v>509000</v>
      </c>
      <c r="KA4366">
        <v>621000</v>
      </c>
      <c r="KB4366">
        <v>728000</v>
      </c>
      <c r="KC4366">
        <v>822000</v>
      </c>
      <c r="KD4366">
        <v>859000</v>
      </c>
      <c r="KE4366">
        <v>912000</v>
      </c>
      <c r="KF4366">
        <v>996000</v>
      </c>
      <c r="KG4366">
        <v>1069000</v>
      </c>
      <c r="KH4366">
        <v>1155000</v>
      </c>
      <c r="KI4366">
        <v>1263000</v>
      </c>
      <c r="KJ4366">
        <v>1359000</v>
      </c>
      <c r="KK4366">
        <v>1423000</v>
      </c>
      <c r="KL4366">
        <v>1504000</v>
      </c>
      <c r="KM4366">
        <v>1605000</v>
      </c>
      <c r="KN4366">
        <v>1736000</v>
      </c>
      <c r="KO4366">
        <v>1778000</v>
      </c>
      <c r="KP4366">
        <v>1829058</v>
      </c>
      <c r="KQ4366">
        <v>1958536</v>
      </c>
      <c r="KR4366">
        <v>2074044</v>
      </c>
      <c r="KS4366">
        <v>2204756</v>
      </c>
      <c r="KT4366">
        <v>2339382</v>
      </c>
      <c r="KU4366">
        <v>2498286</v>
      </c>
      <c r="KV4366">
        <v>2670810</v>
      </c>
    </row>
    <row r="4367" spans="1:310" x14ac:dyDescent="0.2">
      <c r="A4367" t="s">
        <v>2957</v>
      </c>
      <c r="B4367" t="s">
        <v>713</v>
      </c>
      <c r="C4367" t="s">
        <v>985</v>
      </c>
      <c r="D4367" t="s">
        <v>986</v>
      </c>
      <c r="E4367" t="s">
        <v>690</v>
      </c>
      <c r="F4367" t="s">
        <v>758</v>
      </c>
      <c r="G4367" t="s">
        <v>328</v>
      </c>
      <c r="H4367" t="s">
        <v>740</v>
      </c>
      <c r="I4367" t="s">
        <v>1199</v>
      </c>
      <c r="ID4367">
        <v>3600</v>
      </c>
      <c r="IE4367">
        <v>3800</v>
      </c>
      <c r="IF4367">
        <v>3500</v>
      </c>
      <c r="IG4367">
        <v>3800</v>
      </c>
      <c r="IH4367">
        <v>3100</v>
      </c>
      <c r="II4367">
        <v>3100</v>
      </c>
      <c r="IJ4367">
        <v>3100</v>
      </c>
      <c r="IK4367">
        <v>3300</v>
      </c>
      <c r="IL4367">
        <v>3500</v>
      </c>
      <c r="IM4367">
        <v>4300</v>
      </c>
      <c r="IN4367">
        <v>4300</v>
      </c>
      <c r="IO4367">
        <v>4300</v>
      </c>
      <c r="IP4367">
        <v>4200</v>
      </c>
      <c r="IR4367">
        <v>4200</v>
      </c>
      <c r="IS4367">
        <v>4500</v>
      </c>
      <c r="IT4367">
        <v>4300</v>
      </c>
      <c r="IU4367">
        <v>4500</v>
      </c>
      <c r="IV4367">
        <v>5000</v>
      </c>
      <c r="IX4367">
        <v>9000</v>
      </c>
      <c r="IY4367">
        <v>8000</v>
      </c>
      <c r="IZ4367">
        <v>13500</v>
      </c>
      <c r="JA4367">
        <v>13200</v>
      </c>
      <c r="JB4367">
        <v>15800</v>
      </c>
      <c r="JC4367">
        <v>17000</v>
      </c>
      <c r="JD4367">
        <v>19100</v>
      </c>
      <c r="JE4367">
        <v>22500</v>
      </c>
      <c r="JF4367">
        <v>29500</v>
      </c>
      <c r="JG4367">
        <v>31200</v>
      </c>
      <c r="JH4367">
        <v>38100</v>
      </c>
      <c r="JI4367">
        <v>41600</v>
      </c>
      <c r="JJ4367">
        <v>45100</v>
      </c>
      <c r="JK4367">
        <v>50300</v>
      </c>
      <c r="JL4367">
        <v>55500</v>
      </c>
      <c r="JM4367">
        <v>60700</v>
      </c>
      <c r="JN4367">
        <v>64100</v>
      </c>
      <c r="JO4367">
        <v>50300</v>
      </c>
      <c r="JP4367">
        <v>57200</v>
      </c>
      <c r="JQ4367">
        <v>57200</v>
      </c>
      <c r="JR4367">
        <v>64100</v>
      </c>
      <c r="JS4367">
        <v>69300</v>
      </c>
      <c r="JT4367">
        <v>75000</v>
      </c>
      <c r="JU4367">
        <v>75000</v>
      </c>
      <c r="JV4367">
        <v>94000</v>
      </c>
      <c r="JW4367">
        <v>114000</v>
      </c>
      <c r="JX4367">
        <v>123000</v>
      </c>
      <c r="JY4367">
        <v>132000</v>
      </c>
      <c r="JZ4367">
        <v>144000</v>
      </c>
      <c r="KA4367">
        <v>146000</v>
      </c>
      <c r="KB4367">
        <v>156000</v>
      </c>
      <c r="KC4367">
        <v>147000</v>
      </c>
      <c r="KD4367">
        <v>167000</v>
      </c>
    </row>
    <row r="4368" spans="1:310" x14ac:dyDescent="0.2">
      <c r="A4368" t="s">
        <v>7797</v>
      </c>
      <c r="B4368" t="s">
        <v>713</v>
      </c>
      <c r="C4368" t="s">
        <v>1763</v>
      </c>
      <c r="D4368" t="s">
        <v>1764</v>
      </c>
      <c r="E4368" t="s">
        <v>690</v>
      </c>
      <c r="F4368" t="s">
        <v>758</v>
      </c>
      <c r="G4368" t="s">
        <v>328</v>
      </c>
      <c r="H4368" t="s">
        <v>740</v>
      </c>
      <c r="I4368" t="s">
        <v>1199</v>
      </c>
      <c r="KN4368">
        <v>3911.6</v>
      </c>
      <c r="KO4368">
        <v>4275.18</v>
      </c>
      <c r="KP4368">
        <v>4667.5200000000004</v>
      </c>
      <c r="KQ4368">
        <v>5396.82</v>
      </c>
      <c r="KR4368">
        <v>6514.2</v>
      </c>
      <c r="KS4368">
        <v>6949.6</v>
      </c>
      <c r="KT4368">
        <v>7913.5</v>
      </c>
    </row>
    <row r="4369" spans="1:310" x14ac:dyDescent="0.2">
      <c r="A4369" t="s">
        <v>3100</v>
      </c>
      <c r="B4369" t="s">
        <v>713</v>
      </c>
      <c r="C4369" t="s">
        <v>877</v>
      </c>
      <c r="D4369" t="s">
        <v>878</v>
      </c>
      <c r="E4369" t="s">
        <v>690</v>
      </c>
      <c r="F4369" t="s">
        <v>758</v>
      </c>
      <c r="G4369" t="s">
        <v>328</v>
      </c>
      <c r="H4369" t="s">
        <v>740</v>
      </c>
      <c r="I4369" t="s">
        <v>1199</v>
      </c>
      <c r="IA4369">
        <v>900</v>
      </c>
      <c r="IB4369">
        <v>900</v>
      </c>
      <c r="IC4369">
        <v>900</v>
      </c>
      <c r="ID4369">
        <v>1100</v>
      </c>
      <c r="IE4369">
        <v>900</v>
      </c>
      <c r="IF4369">
        <v>1100</v>
      </c>
      <c r="IG4369">
        <v>1100</v>
      </c>
      <c r="IH4369">
        <v>1200</v>
      </c>
      <c r="II4369">
        <v>1100</v>
      </c>
      <c r="IJ4369">
        <v>1200</v>
      </c>
      <c r="IK4369">
        <v>1100</v>
      </c>
      <c r="IL4369">
        <v>1200</v>
      </c>
      <c r="IM4369">
        <v>1400</v>
      </c>
      <c r="IW4369">
        <v>1800</v>
      </c>
      <c r="IX4369">
        <v>2200</v>
      </c>
      <c r="IY4369">
        <v>2800</v>
      </c>
      <c r="IZ4369">
        <v>3200</v>
      </c>
      <c r="JA4369">
        <v>3400</v>
      </c>
      <c r="JB4369">
        <v>3900</v>
      </c>
      <c r="JC4369">
        <v>4700</v>
      </c>
      <c r="JD4369">
        <v>5300</v>
      </c>
      <c r="JE4369">
        <v>5500</v>
      </c>
      <c r="JF4369">
        <v>6400</v>
      </c>
      <c r="JG4369">
        <v>7300</v>
      </c>
      <c r="JH4369">
        <v>8200</v>
      </c>
      <c r="JI4369">
        <v>7700</v>
      </c>
      <c r="JJ4369">
        <v>9800</v>
      </c>
      <c r="JK4369">
        <v>10000</v>
      </c>
      <c r="JL4369">
        <v>11000</v>
      </c>
      <c r="JM4369">
        <v>7900</v>
      </c>
      <c r="JN4369">
        <v>9100</v>
      </c>
      <c r="JO4369">
        <v>10000</v>
      </c>
      <c r="JP4369">
        <v>12000</v>
      </c>
      <c r="JQ4369">
        <v>13000</v>
      </c>
      <c r="JR4369">
        <v>14000</v>
      </c>
      <c r="JS4369">
        <v>16000</v>
      </c>
      <c r="JT4369">
        <v>18000</v>
      </c>
      <c r="JU4369">
        <v>20000</v>
      </c>
      <c r="JV4369">
        <v>21000</v>
      </c>
      <c r="JW4369">
        <v>23000</v>
      </c>
      <c r="JX4369">
        <v>24000</v>
      </c>
      <c r="JY4369">
        <v>26000</v>
      </c>
      <c r="JZ4369">
        <v>27000</v>
      </c>
      <c r="KA4369">
        <v>28000</v>
      </c>
    </row>
    <row r="4370" spans="1:310" x14ac:dyDescent="0.2">
      <c r="A4370" t="s">
        <v>3090</v>
      </c>
      <c r="B4370" t="s">
        <v>713</v>
      </c>
      <c r="C4370" t="s">
        <v>1771</v>
      </c>
      <c r="D4370" t="s">
        <v>2360</v>
      </c>
      <c r="E4370" t="s">
        <v>690</v>
      </c>
      <c r="F4370" t="s">
        <v>758</v>
      </c>
      <c r="G4370" t="s">
        <v>328</v>
      </c>
      <c r="H4370" t="s">
        <v>740</v>
      </c>
      <c r="I4370" t="s">
        <v>1199</v>
      </c>
      <c r="JC4370">
        <v>13000</v>
      </c>
      <c r="JD4370">
        <v>15000</v>
      </c>
      <c r="JE4370">
        <v>17000</v>
      </c>
      <c r="JF4370">
        <v>20000</v>
      </c>
      <c r="JG4370">
        <v>23000</v>
      </c>
      <c r="JH4370">
        <v>25000</v>
      </c>
      <c r="JI4370">
        <v>28000</v>
      </c>
      <c r="JJ4370">
        <v>32000</v>
      </c>
      <c r="JK4370">
        <v>37000</v>
      </c>
      <c r="JL4370">
        <v>42000</v>
      </c>
      <c r="JM4370">
        <v>47000</v>
      </c>
      <c r="JN4370">
        <v>53000</v>
      </c>
      <c r="JO4370">
        <v>56000</v>
      </c>
      <c r="JP4370">
        <v>60000</v>
      </c>
      <c r="JQ4370">
        <v>65000</v>
      </c>
      <c r="JR4370">
        <v>73000</v>
      </c>
      <c r="JS4370">
        <v>84000</v>
      </c>
      <c r="JT4370">
        <v>97000</v>
      </c>
      <c r="JU4370">
        <v>110000</v>
      </c>
      <c r="JV4370">
        <v>125000</v>
      </c>
      <c r="JW4370">
        <v>135000</v>
      </c>
      <c r="JX4370">
        <v>125000</v>
      </c>
      <c r="JY4370">
        <v>120000</v>
      </c>
      <c r="JZ4370">
        <v>120000</v>
      </c>
      <c r="KA4370">
        <v>130000</v>
      </c>
      <c r="KB4370">
        <v>139000</v>
      </c>
      <c r="KC4370">
        <v>158000</v>
      </c>
      <c r="KD4370">
        <v>181000</v>
      </c>
      <c r="KE4370">
        <v>201000</v>
      </c>
      <c r="KF4370">
        <v>197000</v>
      </c>
      <c r="KG4370">
        <v>174000</v>
      </c>
      <c r="KH4370">
        <v>163000</v>
      </c>
      <c r="KI4370">
        <v>161000</v>
      </c>
      <c r="KJ4370">
        <v>156000</v>
      </c>
      <c r="KK4370">
        <v>162000</v>
      </c>
      <c r="KL4370">
        <v>177000</v>
      </c>
      <c r="KM4370">
        <v>197000</v>
      </c>
      <c r="KN4370">
        <v>215000</v>
      </c>
      <c r="KO4370">
        <v>229000</v>
      </c>
      <c r="KP4370">
        <v>254000</v>
      </c>
      <c r="KQ4370">
        <v>278000</v>
      </c>
      <c r="KR4370">
        <v>330000</v>
      </c>
      <c r="KS4370">
        <v>336000</v>
      </c>
      <c r="KT4370">
        <v>343000</v>
      </c>
      <c r="KU4370">
        <v>367000</v>
      </c>
    </row>
    <row r="4371" spans="1:310" x14ac:dyDescent="0.2">
      <c r="A4371" t="s">
        <v>3030</v>
      </c>
      <c r="B4371" t="s">
        <v>713</v>
      </c>
      <c r="C4371" t="s">
        <v>963</v>
      </c>
      <c r="D4371" t="s">
        <v>964</v>
      </c>
      <c r="E4371" t="s">
        <v>690</v>
      </c>
      <c r="F4371" t="s">
        <v>758</v>
      </c>
      <c r="G4371" t="s">
        <v>328</v>
      </c>
      <c r="H4371" t="s">
        <v>740</v>
      </c>
      <c r="I4371" t="s">
        <v>1199</v>
      </c>
      <c r="ID4371">
        <v>300</v>
      </c>
      <c r="IF4371">
        <v>700</v>
      </c>
      <c r="IN4371">
        <v>600</v>
      </c>
      <c r="IO4371">
        <v>600</v>
      </c>
      <c r="IP4371">
        <v>700</v>
      </c>
      <c r="IW4371">
        <v>1500</v>
      </c>
      <c r="IZ4371">
        <v>1300</v>
      </c>
      <c r="JA4371">
        <v>1500</v>
      </c>
      <c r="JB4371">
        <v>1900</v>
      </c>
      <c r="JC4371">
        <v>2300</v>
      </c>
      <c r="JD4371">
        <v>2900</v>
      </c>
      <c r="JE4371">
        <v>3700</v>
      </c>
      <c r="JF4371">
        <v>3900</v>
      </c>
      <c r="JG4371">
        <v>4200</v>
      </c>
      <c r="JH4371">
        <v>4600</v>
      </c>
      <c r="JI4371">
        <v>5100</v>
      </c>
      <c r="JJ4371">
        <v>5500</v>
      </c>
      <c r="JK4371">
        <v>5700</v>
      </c>
      <c r="JL4371">
        <v>5800</v>
      </c>
      <c r="JM4371">
        <v>7500</v>
      </c>
      <c r="JN4371">
        <v>8800</v>
      </c>
      <c r="JO4371">
        <v>10000</v>
      </c>
      <c r="JP4371">
        <v>12000</v>
      </c>
      <c r="JQ4371">
        <v>12000</v>
      </c>
      <c r="JR4371">
        <v>11000</v>
      </c>
      <c r="JS4371">
        <v>12000</v>
      </c>
      <c r="JT4371">
        <v>13000</v>
      </c>
      <c r="JU4371">
        <v>14000</v>
      </c>
      <c r="JV4371">
        <v>17000</v>
      </c>
      <c r="JW4371">
        <v>16000</v>
      </c>
      <c r="JX4371">
        <v>16000</v>
      </c>
      <c r="JY4371">
        <v>18000</v>
      </c>
      <c r="JZ4371">
        <v>19000</v>
      </c>
      <c r="KA4371">
        <v>21000</v>
      </c>
      <c r="KB4371">
        <v>24000</v>
      </c>
      <c r="KC4371">
        <v>24000</v>
      </c>
      <c r="KD4371">
        <v>26000</v>
      </c>
      <c r="KE4371">
        <v>27000</v>
      </c>
      <c r="KF4371">
        <v>29000</v>
      </c>
      <c r="KG4371">
        <v>29000</v>
      </c>
      <c r="KH4371">
        <v>30000</v>
      </c>
      <c r="KI4371">
        <v>32000</v>
      </c>
      <c r="KJ4371">
        <v>33000</v>
      </c>
      <c r="KK4371">
        <v>36000</v>
      </c>
      <c r="KL4371">
        <v>39000</v>
      </c>
      <c r="KO4371">
        <v>44000</v>
      </c>
      <c r="KP4371">
        <v>69000</v>
      </c>
    </row>
    <row r="4372" spans="1:310" x14ac:dyDescent="0.2">
      <c r="A4372" t="s">
        <v>8254</v>
      </c>
      <c r="B4372" t="s">
        <v>713</v>
      </c>
      <c r="C4372" t="s">
        <v>1703</v>
      </c>
      <c r="D4372" t="s">
        <v>1704</v>
      </c>
      <c r="E4372" t="s">
        <v>690</v>
      </c>
      <c r="F4372" t="s">
        <v>758</v>
      </c>
      <c r="G4372" t="s">
        <v>328</v>
      </c>
      <c r="H4372" t="s">
        <v>740</v>
      </c>
      <c r="I4372" t="s">
        <v>1199</v>
      </c>
      <c r="KT4372">
        <v>836509.8</v>
      </c>
      <c r="KU4372">
        <v>909840</v>
      </c>
      <c r="KV4372">
        <v>968637</v>
      </c>
      <c r="KW4372">
        <v>1029394</v>
      </c>
      <c r="KX4372">
        <v>1098162</v>
      </c>
    </row>
    <row r="4373" spans="1:310" x14ac:dyDescent="0.2">
      <c r="A4373" t="s">
        <v>2970</v>
      </c>
      <c r="B4373" t="s">
        <v>713</v>
      </c>
      <c r="C4373" t="s">
        <v>818</v>
      </c>
      <c r="D4373" t="s">
        <v>819</v>
      </c>
      <c r="E4373" t="s">
        <v>690</v>
      </c>
      <c r="F4373" t="s">
        <v>758</v>
      </c>
      <c r="G4373" t="s">
        <v>328</v>
      </c>
      <c r="H4373" t="s">
        <v>740</v>
      </c>
      <c r="I4373" t="s">
        <v>1199</v>
      </c>
      <c r="ID4373">
        <v>2000</v>
      </c>
      <c r="IE4373">
        <v>3100</v>
      </c>
      <c r="IF4373">
        <v>2400</v>
      </c>
      <c r="IN4373">
        <v>1800</v>
      </c>
      <c r="IO4373">
        <v>1800</v>
      </c>
      <c r="IQ4373">
        <v>2300</v>
      </c>
      <c r="IW4373">
        <v>2800</v>
      </c>
      <c r="IZ4373">
        <v>2300</v>
      </c>
      <c r="JA4373">
        <v>2600</v>
      </c>
      <c r="JB4373">
        <v>3900</v>
      </c>
      <c r="JC4373">
        <v>4500</v>
      </c>
      <c r="JD4373">
        <v>4900</v>
      </c>
      <c r="JE4373">
        <v>5100</v>
      </c>
      <c r="JF4373">
        <v>5700</v>
      </c>
      <c r="JG4373">
        <v>6000</v>
      </c>
      <c r="JH4373">
        <v>6300</v>
      </c>
      <c r="JI4373">
        <v>6100</v>
      </c>
      <c r="JJ4373">
        <v>8200</v>
      </c>
      <c r="JK4373">
        <v>6100</v>
      </c>
      <c r="JL4373">
        <v>6200</v>
      </c>
      <c r="JM4373">
        <v>6600</v>
      </c>
      <c r="JN4373">
        <v>5100</v>
      </c>
      <c r="JO4373">
        <v>8700</v>
      </c>
      <c r="JP4373">
        <v>8400</v>
      </c>
      <c r="JQ4373">
        <v>11000</v>
      </c>
      <c r="JR4373">
        <v>15000</v>
      </c>
      <c r="JS4373">
        <v>15000</v>
      </c>
      <c r="JT4373">
        <v>12000</v>
      </c>
      <c r="JU4373">
        <v>12000</v>
      </c>
      <c r="JV4373">
        <v>12000</v>
      </c>
      <c r="JW4373">
        <v>12000</v>
      </c>
      <c r="JX4373">
        <v>16000</v>
      </c>
      <c r="JY4373">
        <v>18000</v>
      </c>
      <c r="JZ4373">
        <v>19000</v>
      </c>
      <c r="KA4373">
        <v>23000</v>
      </c>
      <c r="KB4373">
        <v>24000</v>
      </c>
      <c r="KC4373">
        <v>25000</v>
      </c>
      <c r="KD4373">
        <v>21000</v>
      </c>
      <c r="KE4373">
        <v>15000</v>
      </c>
      <c r="KF4373">
        <v>16000</v>
      </c>
      <c r="KG4373">
        <v>18000</v>
      </c>
      <c r="KH4373">
        <v>25000</v>
      </c>
      <c r="KI4373">
        <v>26000</v>
      </c>
      <c r="KJ4373">
        <v>19000</v>
      </c>
      <c r="KK4373">
        <v>20000</v>
      </c>
      <c r="KL4373">
        <v>21000</v>
      </c>
      <c r="KM4373">
        <v>28000</v>
      </c>
      <c r="KN4373">
        <v>26000</v>
      </c>
      <c r="KO4373">
        <v>32000</v>
      </c>
      <c r="KP4373">
        <v>32000</v>
      </c>
      <c r="KQ4373">
        <v>32000</v>
      </c>
    </row>
    <row r="4374" spans="1:310" x14ac:dyDescent="0.2">
      <c r="A4374" t="s">
        <v>1476</v>
      </c>
      <c r="B4374" t="s">
        <v>713</v>
      </c>
      <c r="C4374" t="s">
        <v>917</v>
      </c>
      <c r="D4374" t="s">
        <v>918</v>
      </c>
      <c r="E4374" t="s">
        <v>690</v>
      </c>
      <c r="F4374" t="s">
        <v>758</v>
      </c>
      <c r="G4374" t="s">
        <v>328</v>
      </c>
      <c r="H4374" t="s">
        <v>740</v>
      </c>
      <c r="I4374" t="s">
        <v>1199</v>
      </c>
      <c r="HV4374">
        <v>1400</v>
      </c>
      <c r="HW4374">
        <v>2200</v>
      </c>
      <c r="HX4374">
        <v>2300</v>
      </c>
      <c r="HY4374">
        <v>3100</v>
      </c>
      <c r="HZ4374">
        <v>4000</v>
      </c>
      <c r="IA4374">
        <v>4900</v>
      </c>
      <c r="IB4374">
        <v>5800</v>
      </c>
      <c r="IC4374">
        <v>8200</v>
      </c>
      <c r="ID4374">
        <v>10200</v>
      </c>
      <c r="IE4374">
        <v>11600</v>
      </c>
      <c r="IF4374">
        <v>11500</v>
      </c>
      <c r="IG4374">
        <v>9800</v>
      </c>
      <c r="IH4374">
        <v>9000</v>
      </c>
      <c r="II4374">
        <v>5800</v>
      </c>
      <c r="IJ4374">
        <v>7600</v>
      </c>
      <c r="IK4374">
        <v>8900</v>
      </c>
      <c r="IL4374">
        <v>10900</v>
      </c>
      <c r="IM4374">
        <v>13200</v>
      </c>
      <c r="IN4374">
        <v>15700</v>
      </c>
      <c r="IW4374">
        <v>36400</v>
      </c>
      <c r="IZ4374">
        <v>13100</v>
      </c>
      <c r="JA4374">
        <v>8500</v>
      </c>
      <c r="JB4374">
        <v>9500</v>
      </c>
      <c r="JC4374">
        <v>9400</v>
      </c>
      <c r="JD4374">
        <v>10100</v>
      </c>
      <c r="JE4374">
        <v>10100</v>
      </c>
      <c r="JF4374">
        <v>10500</v>
      </c>
      <c r="JG4374">
        <v>12700</v>
      </c>
      <c r="JH4374">
        <v>17900</v>
      </c>
      <c r="JI4374">
        <v>24800</v>
      </c>
      <c r="JJ4374">
        <v>31300</v>
      </c>
      <c r="JK4374">
        <v>39900</v>
      </c>
      <c r="JL4374">
        <v>53100</v>
      </c>
      <c r="JM4374">
        <v>71300</v>
      </c>
      <c r="JN4374">
        <v>86200</v>
      </c>
      <c r="JO4374">
        <v>99400</v>
      </c>
      <c r="JP4374">
        <v>117000</v>
      </c>
      <c r="JQ4374">
        <v>145000</v>
      </c>
      <c r="JR4374">
        <v>164000</v>
      </c>
      <c r="JS4374">
        <v>192000</v>
      </c>
      <c r="JT4374">
        <v>240000</v>
      </c>
      <c r="JU4374">
        <v>295000</v>
      </c>
      <c r="JV4374">
        <v>340000</v>
      </c>
      <c r="JW4374">
        <v>409000</v>
      </c>
      <c r="JX4374">
        <v>481000</v>
      </c>
      <c r="JY4374">
        <v>568000</v>
      </c>
      <c r="JZ4374">
        <v>641000</v>
      </c>
      <c r="KA4374">
        <v>720000</v>
      </c>
      <c r="KB4374">
        <v>820000</v>
      </c>
      <c r="KC4374">
        <v>934000</v>
      </c>
      <c r="KD4374">
        <v>1013000</v>
      </c>
      <c r="KE4374">
        <v>1105000</v>
      </c>
      <c r="KF4374">
        <v>1181000</v>
      </c>
      <c r="KG4374">
        <v>1258000</v>
      </c>
      <c r="KH4374">
        <v>1344000</v>
      </c>
      <c r="KI4374">
        <v>1436000</v>
      </c>
      <c r="KJ4374">
        <v>1539000</v>
      </c>
      <c r="KK4374">
        <v>1660000</v>
      </c>
      <c r="KL4374">
        <v>1789000</v>
      </c>
      <c r="KM4374">
        <v>1732000</v>
      </c>
      <c r="KN4374">
        <v>1945000</v>
      </c>
      <c r="KO4374">
        <v>2016000</v>
      </c>
      <c r="KP4374">
        <v>2058296</v>
      </c>
      <c r="KQ4374">
        <v>2091638</v>
      </c>
      <c r="KR4374">
        <v>2176871</v>
      </c>
      <c r="KS4374">
        <v>2283624</v>
      </c>
      <c r="KT4374">
        <v>2434190</v>
      </c>
      <c r="KU4374">
        <v>2315340</v>
      </c>
      <c r="KV4374">
        <v>2316106</v>
      </c>
      <c r="KW4374">
        <v>2386116</v>
      </c>
    </row>
    <row r="4375" spans="1:310" x14ac:dyDescent="0.2">
      <c r="A4375" t="s">
        <v>1562</v>
      </c>
      <c r="B4375" t="s">
        <v>713</v>
      </c>
      <c r="C4375" t="s">
        <v>753</v>
      </c>
      <c r="D4375" t="s">
        <v>754</v>
      </c>
      <c r="E4375" t="s">
        <v>690</v>
      </c>
      <c r="F4375" t="s">
        <v>758</v>
      </c>
      <c r="G4375" t="s">
        <v>328</v>
      </c>
      <c r="H4375" t="s">
        <v>740</v>
      </c>
      <c r="I4375" t="s">
        <v>1199</v>
      </c>
      <c r="IA4375">
        <v>39000</v>
      </c>
      <c r="IB4375">
        <v>47000</v>
      </c>
      <c r="IC4375">
        <v>55000</v>
      </c>
      <c r="ID4375">
        <v>60000</v>
      </c>
      <c r="IE4375">
        <v>68000</v>
      </c>
      <c r="IF4375">
        <v>58000</v>
      </c>
      <c r="IG4375">
        <v>59000</v>
      </c>
      <c r="IH4375">
        <v>56000</v>
      </c>
      <c r="IJ4375">
        <v>60000</v>
      </c>
      <c r="IK4375">
        <v>36000</v>
      </c>
      <c r="IL4375">
        <v>41000</v>
      </c>
      <c r="IM4375">
        <v>45000</v>
      </c>
      <c r="IN4375">
        <v>48000</v>
      </c>
      <c r="IO4375">
        <v>53000</v>
      </c>
      <c r="IP4375">
        <v>56000</v>
      </c>
      <c r="IW4375">
        <v>10000</v>
      </c>
      <c r="IX4375">
        <v>18000</v>
      </c>
      <c r="IY4375">
        <v>22000</v>
      </c>
      <c r="IZ4375">
        <v>31000</v>
      </c>
      <c r="JA4375">
        <v>39000</v>
      </c>
      <c r="JB4375">
        <v>41000</v>
      </c>
      <c r="JC4375">
        <v>60000</v>
      </c>
      <c r="JD4375">
        <v>61000</v>
      </c>
      <c r="JE4375">
        <v>64000</v>
      </c>
      <c r="JF4375">
        <v>73000</v>
      </c>
      <c r="JG4375">
        <v>75000</v>
      </c>
      <c r="JH4375">
        <v>84000</v>
      </c>
      <c r="JI4375">
        <v>93000</v>
      </c>
      <c r="JJ4375">
        <v>103000</v>
      </c>
      <c r="JK4375">
        <v>121000</v>
      </c>
      <c r="JL4375">
        <v>128000</v>
      </c>
      <c r="JM4375">
        <v>144000</v>
      </c>
      <c r="JN4375">
        <v>158000</v>
      </c>
      <c r="JO4375">
        <v>167000</v>
      </c>
      <c r="JP4375">
        <v>180000</v>
      </c>
      <c r="JQ4375">
        <v>186000</v>
      </c>
      <c r="JS4375">
        <v>219000</v>
      </c>
      <c r="JT4375">
        <v>239000</v>
      </c>
      <c r="JU4375">
        <v>259000</v>
      </c>
      <c r="JV4375">
        <v>277000</v>
      </c>
      <c r="JW4375">
        <v>307000</v>
      </c>
      <c r="JX4375">
        <v>338000</v>
      </c>
      <c r="JY4375">
        <v>383000</v>
      </c>
      <c r="JZ4375">
        <v>421000</v>
      </c>
      <c r="KA4375">
        <v>479000</v>
      </c>
      <c r="KB4375">
        <v>535000</v>
      </c>
      <c r="KC4375">
        <v>581000</v>
      </c>
      <c r="KD4375">
        <v>639000</v>
      </c>
      <c r="KE4375">
        <v>719000</v>
      </c>
      <c r="KF4375">
        <v>791000</v>
      </c>
      <c r="KG4375">
        <v>862000</v>
      </c>
      <c r="KH4375">
        <v>927000</v>
      </c>
      <c r="KI4375">
        <v>991000</v>
      </c>
      <c r="KJ4375">
        <v>1064000</v>
      </c>
      <c r="KK4375">
        <v>1170000</v>
      </c>
      <c r="KL4375">
        <v>1073000</v>
      </c>
      <c r="KM4375">
        <v>1182000</v>
      </c>
      <c r="KN4375">
        <v>1313000</v>
      </c>
      <c r="KO4375">
        <v>1495000</v>
      </c>
      <c r="KP4375">
        <v>1590699</v>
      </c>
      <c r="KQ4375">
        <v>1700067</v>
      </c>
      <c r="KR4375">
        <v>1890928</v>
      </c>
      <c r="KS4375">
        <v>2106758</v>
      </c>
      <c r="KT4375">
        <v>2409985</v>
      </c>
    </row>
    <row r="4376" spans="1:310" x14ac:dyDescent="0.2">
      <c r="A4376" t="s">
        <v>1385</v>
      </c>
      <c r="B4376" t="s">
        <v>713</v>
      </c>
      <c r="C4376" t="s">
        <v>902</v>
      </c>
      <c r="D4376" t="s">
        <v>903</v>
      </c>
      <c r="E4376" t="s">
        <v>690</v>
      </c>
      <c r="F4376" t="s">
        <v>758</v>
      </c>
      <c r="G4376" t="s">
        <v>328</v>
      </c>
      <c r="H4376" t="s">
        <v>740</v>
      </c>
      <c r="I4376" t="s">
        <v>1199</v>
      </c>
      <c r="HY4376">
        <v>9200</v>
      </c>
      <c r="HZ4376">
        <v>13400</v>
      </c>
      <c r="IA4376">
        <v>16200</v>
      </c>
      <c r="IB4376">
        <v>19800</v>
      </c>
      <c r="IC4376">
        <v>22400</v>
      </c>
      <c r="ID4376">
        <v>26300</v>
      </c>
      <c r="IE4376">
        <v>29400</v>
      </c>
      <c r="IF4376">
        <v>32600</v>
      </c>
      <c r="IG4376">
        <v>35700</v>
      </c>
      <c r="IH4376">
        <v>35700</v>
      </c>
      <c r="II4376">
        <v>36700</v>
      </c>
      <c r="IJ4376">
        <v>35500</v>
      </c>
      <c r="IK4376">
        <v>38000</v>
      </c>
      <c r="IL4376">
        <v>40800</v>
      </c>
      <c r="IM4376">
        <v>44500</v>
      </c>
      <c r="IN4376">
        <v>48600</v>
      </c>
      <c r="IO4376">
        <v>52400</v>
      </c>
      <c r="IP4376">
        <v>50200</v>
      </c>
      <c r="IQ4376">
        <v>31800</v>
      </c>
      <c r="IR4376">
        <v>8000</v>
      </c>
      <c r="IS4376">
        <v>6200</v>
      </c>
      <c r="IT4376">
        <v>6600</v>
      </c>
      <c r="IU4376">
        <v>7800</v>
      </c>
      <c r="IV4376">
        <v>44500</v>
      </c>
      <c r="IW4376">
        <v>52200</v>
      </c>
      <c r="IX4376">
        <v>60500</v>
      </c>
      <c r="IY4376">
        <v>71900</v>
      </c>
      <c r="IZ4376">
        <v>85100</v>
      </c>
      <c r="JA4376">
        <v>96700</v>
      </c>
      <c r="JB4376">
        <v>105000</v>
      </c>
      <c r="JC4376">
        <v>109000</v>
      </c>
      <c r="JD4376">
        <v>117000</v>
      </c>
      <c r="JE4376">
        <v>128000</v>
      </c>
      <c r="JF4376">
        <v>136000</v>
      </c>
      <c r="JG4376">
        <v>135000</v>
      </c>
      <c r="JH4376">
        <v>143000</v>
      </c>
      <c r="JI4376">
        <v>154000</v>
      </c>
      <c r="JJ4376">
        <v>170000</v>
      </c>
      <c r="JK4376">
        <v>186000</v>
      </c>
      <c r="JL4376">
        <v>207000</v>
      </c>
      <c r="JM4376">
        <v>229000</v>
      </c>
      <c r="JN4376">
        <v>254000</v>
      </c>
      <c r="JO4376">
        <v>281000</v>
      </c>
      <c r="JP4376">
        <v>196000</v>
      </c>
      <c r="JQ4376">
        <v>314000</v>
      </c>
      <c r="JR4376">
        <v>337000</v>
      </c>
      <c r="JS4376">
        <v>375000</v>
      </c>
      <c r="JT4376">
        <v>389000</v>
      </c>
      <c r="JU4376">
        <v>414000</v>
      </c>
      <c r="JV4376">
        <v>440000</v>
      </c>
      <c r="JW4376">
        <v>477000</v>
      </c>
      <c r="JX4376">
        <v>489000</v>
      </c>
      <c r="JY4376">
        <v>512000</v>
      </c>
      <c r="JZ4376">
        <v>553000</v>
      </c>
      <c r="KA4376">
        <v>574000</v>
      </c>
      <c r="KB4376">
        <v>641000</v>
      </c>
      <c r="KC4376">
        <v>684000</v>
      </c>
      <c r="KD4376">
        <v>736000</v>
      </c>
      <c r="KE4376">
        <v>776000</v>
      </c>
      <c r="KF4376">
        <v>710000</v>
      </c>
      <c r="KG4376">
        <v>719000</v>
      </c>
      <c r="KH4376">
        <v>711000</v>
      </c>
      <c r="KI4376">
        <v>710000</v>
      </c>
      <c r="KJ4376">
        <v>711000</v>
      </c>
      <c r="KK4376">
        <v>734000</v>
      </c>
      <c r="KL4376">
        <v>749000</v>
      </c>
      <c r="KM4376">
        <v>773000</v>
      </c>
      <c r="KN4376">
        <v>796000</v>
      </c>
      <c r="KO4376">
        <v>837000</v>
      </c>
      <c r="KP4376">
        <v>858467.6</v>
      </c>
      <c r="KQ4376">
        <v>890963.8</v>
      </c>
      <c r="KR4376">
        <v>923067.8</v>
      </c>
      <c r="KS4376">
        <v>954998.3</v>
      </c>
      <c r="KT4376">
        <v>986996</v>
      </c>
      <c r="KU4376">
        <v>1148084</v>
      </c>
      <c r="KV4376">
        <v>1210112</v>
      </c>
      <c r="KW4376">
        <v>1286604</v>
      </c>
      <c r="KX4376">
        <v>1330737</v>
      </c>
    </row>
    <row r="4377" spans="1:310" x14ac:dyDescent="0.2">
      <c r="A4377" t="s">
        <v>2832</v>
      </c>
      <c r="B4377" t="s">
        <v>713</v>
      </c>
      <c r="C4377" t="s">
        <v>1565</v>
      </c>
      <c r="D4377" t="s">
        <v>313</v>
      </c>
      <c r="E4377" t="s">
        <v>690</v>
      </c>
      <c r="F4377" t="s">
        <v>758</v>
      </c>
      <c r="G4377" t="s">
        <v>328</v>
      </c>
      <c r="H4377" t="s">
        <v>740</v>
      </c>
      <c r="I4377" t="s">
        <v>1199</v>
      </c>
      <c r="IU4377">
        <v>2800</v>
      </c>
      <c r="IV4377">
        <v>4400</v>
      </c>
      <c r="IY4377">
        <v>7900</v>
      </c>
      <c r="IZ4377">
        <v>11000</v>
      </c>
      <c r="JA4377">
        <v>12000</v>
      </c>
      <c r="JB4377">
        <v>12000</v>
      </c>
      <c r="JC4377">
        <v>14000</v>
      </c>
      <c r="JD4377">
        <v>15000</v>
      </c>
      <c r="JE4377">
        <v>17000</v>
      </c>
      <c r="JF4377">
        <v>18000</v>
      </c>
      <c r="JG4377">
        <v>20000</v>
      </c>
      <c r="JH4377">
        <v>22000</v>
      </c>
      <c r="JI4377">
        <v>29000</v>
      </c>
      <c r="JJ4377">
        <v>27000</v>
      </c>
      <c r="JK4377">
        <v>32000</v>
      </c>
      <c r="JL4377">
        <v>40000</v>
      </c>
      <c r="JM4377">
        <v>49000</v>
      </c>
      <c r="JN4377">
        <v>63000</v>
      </c>
      <c r="JO4377">
        <v>83000</v>
      </c>
      <c r="JP4377">
        <v>92000</v>
      </c>
      <c r="JQ4377">
        <v>99000</v>
      </c>
      <c r="JR4377">
        <v>113000</v>
      </c>
      <c r="JS4377">
        <v>134000</v>
      </c>
      <c r="JT4377">
        <v>151000</v>
      </c>
      <c r="JU4377">
        <v>175000</v>
      </c>
      <c r="JV4377">
        <v>201000</v>
      </c>
      <c r="JW4377">
        <v>238000</v>
      </c>
      <c r="JX4377">
        <v>272000</v>
      </c>
      <c r="JY4377">
        <v>284000</v>
      </c>
      <c r="JZ4377">
        <v>297000</v>
      </c>
      <c r="KA4377">
        <v>313000</v>
      </c>
      <c r="KB4377">
        <v>361000</v>
      </c>
      <c r="KC4377">
        <v>402000</v>
      </c>
      <c r="KD4377">
        <v>409000</v>
      </c>
      <c r="KE4377">
        <v>454000</v>
      </c>
      <c r="KF4377">
        <v>513000</v>
      </c>
      <c r="KG4377">
        <v>571000</v>
      </c>
      <c r="KH4377">
        <v>599000</v>
      </c>
      <c r="KI4377">
        <v>614000</v>
      </c>
      <c r="KJ4377">
        <v>649000</v>
      </c>
      <c r="KK4377">
        <v>697000</v>
      </c>
      <c r="KL4377">
        <v>753000</v>
      </c>
      <c r="KM4377">
        <v>778000</v>
      </c>
      <c r="KN4377">
        <v>813000</v>
      </c>
      <c r="KO4377">
        <v>862000</v>
      </c>
      <c r="KP4377">
        <v>932386</v>
      </c>
      <c r="KQ4377">
        <v>988173.6</v>
      </c>
      <c r="KR4377">
        <v>1057502</v>
      </c>
      <c r="KS4377">
        <v>1121754</v>
      </c>
      <c r="KT4377">
        <v>1184790</v>
      </c>
      <c r="KU4377">
        <v>1225560</v>
      </c>
      <c r="KV4377">
        <v>1283765</v>
      </c>
      <c r="KW4377">
        <v>1323000</v>
      </c>
      <c r="KX4377">
        <v>1465337</v>
      </c>
    </row>
    <row r="4378" spans="1:310" x14ac:dyDescent="0.2">
      <c r="A4378" t="s">
        <v>1560</v>
      </c>
      <c r="B4378" t="s">
        <v>713</v>
      </c>
      <c r="C4378" t="s">
        <v>915</v>
      </c>
      <c r="D4378" t="s">
        <v>314</v>
      </c>
      <c r="E4378" t="s">
        <v>690</v>
      </c>
      <c r="F4378" t="s">
        <v>758</v>
      </c>
      <c r="G4378" t="s">
        <v>328</v>
      </c>
      <c r="H4378" t="s">
        <v>740</v>
      </c>
      <c r="I4378" t="s">
        <v>1199</v>
      </c>
      <c r="IK4378">
        <v>119000</v>
      </c>
      <c r="IL4378">
        <v>98000</v>
      </c>
      <c r="IM4378">
        <v>108000</v>
      </c>
      <c r="IP4378">
        <v>92000</v>
      </c>
      <c r="IQ4378">
        <v>86000</v>
      </c>
      <c r="IR4378">
        <v>80000</v>
      </c>
      <c r="IS4378">
        <v>84000</v>
      </c>
      <c r="IT4378">
        <v>88000</v>
      </c>
      <c r="IU4378">
        <v>75000</v>
      </c>
      <c r="IV4378">
        <v>81000</v>
      </c>
      <c r="IW4378">
        <v>113000</v>
      </c>
      <c r="IX4378">
        <v>120000</v>
      </c>
      <c r="IY4378">
        <v>144000</v>
      </c>
      <c r="IZ4378">
        <v>154000</v>
      </c>
      <c r="JA4378">
        <v>159000</v>
      </c>
      <c r="JB4378">
        <v>162000</v>
      </c>
      <c r="JC4378">
        <v>168000</v>
      </c>
      <c r="JD4378">
        <v>174000</v>
      </c>
      <c r="JE4378">
        <v>186000</v>
      </c>
      <c r="JF4378">
        <v>203000</v>
      </c>
      <c r="JG4378">
        <v>220000</v>
      </c>
      <c r="JH4378">
        <v>243000</v>
      </c>
      <c r="JI4378">
        <v>268000</v>
      </c>
      <c r="JJ4378">
        <v>282000</v>
      </c>
      <c r="JK4378">
        <v>310000</v>
      </c>
      <c r="JL4378">
        <v>340000</v>
      </c>
      <c r="JM4378">
        <v>375000</v>
      </c>
      <c r="JN4378">
        <v>388000</v>
      </c>
      <c r="JO4378">
        <v>428000</v>
      </c>
      <c r="JP4378">
        <v>456000</v>
      </c>
      <c r="JQ4378">
        <v>482000</v>
      </c>
      <c r="JR4378">
        <v>522000</v>
      </c>
      <c r="JS4378">
        <v>578000</v>
      </c>
      <c r="JT4378">
        <v>627000</v>
      </c>
      <c r="JU4378">
        <v>674000</v>
      </c>
      <c r="JV4378">
        <v>736000</v>
      </c>
      <c r="JW4378">
        <v>690000</v>
      </c>
      <c r="JX4378">
        <v>747000</v>
      </c>
      <c r="JY4378">
        <v>760000</v>
      </c>
      <c r="JZ4378">
        <v>775000</v>
      </c>
      <c r="KA4378">
        <v>809000</v>
      </c>
      <c r="KB4378">
        <v>859000</v>
      </c>
      <c r="KC4378">
        <v>925000</v>
      </c>
      <c r="KD4378">
        <v>1054000</v>
      </c>
      <c r="KE4378">
        <v>1117000</v>
      </c>
      <c r="KF4378">
        <v>1207000</v>
      </c>
      <c r="KG4378">
        <v>1347000</v>
      </c>
      <c r="KH4378">
        <v>1430000</v>
      </c>
      <c r="KI4378">
        <v>1579000</v>
      </c>
      <c r="KJ4378">
        <v>1748000</v>
      </c>
      <c r="KK4378">
        <v>1979000</v>
      </c>
      <c r="KL4378">
        <v>2266000</v>
      </c>
      <c r="KM4378">
        <v>2486000</v>
      </c>
      <c r="KN4378">
        <v>2736000</v>
      </c>
      <c r="KO4378">
        <v>3013000</v>
      </c>
      <c r="KP4378">
        <v>3204640</v>
      </c>
      <c r="KQ4378">
        <v>3363491</v>
      </c>
      <c r="KR4378">
        <v>3571218</v>
      </c>
      <c r="KS4378">
        <v>3840582</v>
      </c>
      <c r="KT4378">
        <v>4193515</v>
      </c>
      <c r="KU4378">
        <v>4711826</v>
      </c>
      <c r="KV4378">
        <v>5109847</v>
      </c>
      <c r="KW4378">
        <v>5589548</v>
      </c>
      <c r="KX4378">
        <v>6197131</v>
      </c>
    </row>
    <row r="4379" spans="1:310" x14ac:dyDescent="0.2">
      <c r="A4379" t="s">
        <v>1516</v>
      </c>
      <c r="B4379" t="s">
        <v>713</v>
      </c>
      <c r="C4379" t="s">
        <v>1357</v>
      </c>
      <c r="D4379" t="s">
        <v>1358</v>
      </c>
      <c r="E4379" t="s">
        <v>690</v>
      </c>
      <c r="F4379" t="s">
        <v>758</v>
      </c>
      <c r="G4379" t="s">
        <v>328</v>
      </c>
      <c r="H4379" t="s">
        <v>740</v>
      </c>
      <c r="I4379" t="s">
        <v>1199</v>
      </c>
      <c r="IC4379">
        <v>2100</v>
      </c>
      <c r="ID4379">
        <v>2700</v>
      </c>
      <c r="IE4379">
        <v>2900</v>
      </c>
      <c r="IF4379">
        <v>3000</v>
      </c>
      <c r="IG4379">
        <v>3200</v>
      </c>
      <c r="IH4379">
        <v>3000</v>
      </c>
      <c r="II4379">
        <v>3100</v>
      </c>
      <c r="IJ4379">
        <v>4100</v>
      </c>
      <c r="IK4379">
        <v>4200</v>
      </c>
      <c r="IL4379">
        <v>4600</v>
      </c>
      <c r="IM4379">
        <v>4900</v>
      </c>
      <c r="IN4379">
        <v>5200</v>
      </c>
      <c r="IO4379">
        <v>5200</v>
      </c>
      <c r="IP4379">
        <v>5200</v>
      </c>
      <c r="IQ4379">
        <v>4500</v>
      </c>
      <c r="IR4379">
        <v>4500</v>
      </c>
      <c r="IS4379">
        <v>4300</v>
      </c>
      <c r="IT4379">
        <v>4000</v>
      </c>
      <c r="IU4379">
        <v>2600</v>
      </c>
      <c r="IV4379">
        <v>4100</v>
      </c>
      <c r="IW4379">
        <v>5100</v>
      </c>
      <c r="IX4379">
        <v>6000</v>
      </c>
      <c r="IY4379">
        <v>6600</v>
      </c>
      <c r="IZ4379">
        <v>8900</v>
      </c>
      <c r="JA4379">
        <v>10000</v>
      </c>
      <c r="JB4379">
        <v>11000</v>
      </c>
      <c r="JC4379">
        <v>9000</v>
      </c>
      <c r="JD4379">
        <v>12000</v>
      </c>
      <c r="JE4379">
        <v>14000</v>
      </c>
      <c r="JF4379">
        <v>17000</v>
      </c>
      <c r="JG4379">
        <v>18000</v>
      </c>
      <c r="JH4379">
        <v>21000</v>
      </c>
      <c r="JI4379">
        <v>22000</v>
      </c>
      <c r="JJ4379">
        <v>28000</v>
      </c>
      <c r="JK4379">
        <v>34000</v>
      </c>
      <c r="JL4379">
        <v>34000</v>
      </c>
      <c r="JM4379">
        <v>35000</v>
      </c>
      <c r="JN4379">
        <v>34000</v>
      </c>
      <c r="JO4379">
        <v>38000</v>
      </c>
      <c r="JP4379">
        <v>40000</v>
      </c>
      <c r="JQ4379">
        <v>42000</v>
      </c>
      <c r="JR4379">
        <v>43000</v>
      </c>
      <c r="JS4379">
        <v>44000</v>
      </c>
      <c r="JT4379">
        <v>46000</v>
      </c>
      <c r="JU4379">
        <v>50000</v>
      </c>
      <c r="JV4379">
        <v>54000</v>
      </c>
      <c r="JW4379">
        <v>56000</v>
      </c>
      <c r="JX4379">
        <v>55000</v>
      </c>
      <c r="JY4379">
        <v>80000</v>
      </c>
      <c r="JZ4379">
        <v>94000</v>
      </c>
      <c r="KA4379">
        <v>103000</v>
      </c>
      <c r="KB4379">
        <v>117000</v>
      </c>
      <c r="KC4379">
        <v>133000</v>
      </c>
      <c r="KD4379">
        <v>163000</v>
      </c>
      <c r="KE4379">
        <v>213000</v>
      </c>
      <c r="KF4379">
        <v>256000</v>
      </c>
      <c r="KG4379">
        <v>250000</v>
      </c>
      <c r="KH4379">
        <v>251000</v>
      </c>
      <c r="KI4379">
        <v>258000</v>
      </c>
      <c r="KJ4379">
        <v>251000</v>
      </c>
      <c r="KK4379">
        <v>251000</v>
      </c>
      <c r="KL4379">
        <v>630000</v>
      </c>
      <c r="KM4379">
        <v>672000</v>
      </c>
      <c r="KN4379">
        <v>672000</v>
      </c>
      <c r="KO4379">
        <v>672000</v>
      </c>
      <c r="KP4379">
        <v>672000</v>
      </c>
      <c r="KQ4379">
        <v>672000</v>
      </c>
    </row>
    <row r="4380" spans="1:310" x14ac:dyDescent="0.2">
      <c r="A4380" t="s">
        <v>3059</v>
      </c>
      <c r="B4380" t="s">
        <v>713</v>
      </c>
      <c r="C4380" t="s">
        <v>812</v>
      </c>
      <c r="D4380" t="s">
        <v>813</v>
      </c>
      <c r="E4380" t="s">
        <v>690</v>
      </c>
      <c r="F4380" t="s">
        <v>758</v>
      </c>
      <c r="G4380" t="s">
        <v>328</v>
      </c>
      <c r="H4380" t="s">
        <v>740</v>
      </c>
      <c r="I4380" t="s">
        <v>1199</v>
      </c>
      <c r="IZ4380">
        <v>15000</v>
      </c>
      <c r="JA4380">
        <v>18000</v>
      </c>
      <c r="JB4380">
        <v>20000</v>
      </c>
      <c r="JC4380">
        <v>22000</v>
      </c>
      <c r="JD4380">
        <v>24000</v>
      </c>
      <c r="JE4380">
        <v>29000</v>
      </c>
      <c r="JF4380">
        <v>39000</v>
      </c>
      <c r="JG4380">
        <v>49000</v>
      </c>
      <c r="JH4380">
        <v>63000</v>
      </c>
      <c r="JI4380">
        <v>78000</v>
      </c>
      <c r="JJ4380">
        <v>92000</v>
      </c>
      <c r="JK4380">
        <v>96000</v>
      </c>
      <c r="JL4380">
        <v>103000</v>
      </c>
      <c r="JM4380">
        <v>108000</v>
      </c>
      <c r="JN4380">
        <v>122000</v>
      </c>
      <c r="JO4380">
        <v>135000</v>
      </c>
      <c r="JP4380">
        <v>142000</v>
      </c>
      <c r="JQ4380">
        <v>164000</v>
      </c>
      <c r="JR4380">
        <v>192000</v>
      </c>
      <c r="JS4380">
        <v>250000</v>
      </c>
      <c r="JT4380">
        <v>278000</v>
      </c>
      <c r="JU4380">
        <v>331000</v>
      </c>
      <c r="JV4380">
        <v>394000</v>
      </c>
      <c r="JW4380">
        <v>469000</v>
      </c>
      <c r="JX4380">
        <v>475000</v>
      </c>
      <c r="JY4380">
        <v>597000</v>
      </c>
      <c r="JZ4380">
        <v>878000</v>
      </c>
      <c r="KA4380">
        <v>933000</v>
      </c>
      <c r="KD4380">
        <v>1419000</v>
      </c>
      <c r="KE4380">
        <v>1514000</v>
      </c>
      <c r="KF4380">
        <v>1591000</v>
      </c>
      <c r="KG4380">
        <v>1655000</v>
      </c>
      <c r="KH4380">
        <v>1745000</v>
      </c>
      <c r="KI4380">
        <v>1851000</v>
      </c>
      <c r="KJ4380">
        <v>1919000</v>
      </c>
      <c r="KK4380">
        <v>1958000</v>
      </c>
      <c r="KL4380">
        <v>1981000</v>
      </c>
      <c r="KM4380">
        <v>2000000</v>
      </c>
      <c r="KN4380">
        <v>1557000</v>
      </c>
      <c r="KO4380">
        <v>1557000</v>
      </c>
      <c r="KP4380">
        <v>1479729</v>
      </c>
      <c r="KQ4380">
        <v>1556790</v>
      </c>
      <c r="KR4380">
        <v>1635995</v>
      </c>
      <c r="KS4380">
        <v>1713793</v>
      </c>
      <c r="KT4380">
        <v>1825741</v>
      </c>
      <c r="KU4380">
        <v>1557000</v>
      </c>
    </row>
    <row r="4381" spans="1:310" x14ac:dyDescent="0.2">
      <c r="A4381" t="s">
        <v>7284</v>
      </c>
      <c r="B4381" t="s">
        <v>713</v>
      </c>
      <c r="C4381" t="s">
        <v>1775</v>
      </c>
      <c r="D4381" t="s">
        <v>1776</v>
      </c>
      <c r="E4381" t="s">
        <v>690</v>
      </c>
      <c r="F4381" t="s">
        <v>758</v>
      </c>
      <c r="G4381" t="s">
        <v>328</v>
      </c>
      <c r="H4381" t="s">
        <v>740</v>
      </c>
      <c r="I4381" t="s">
        <v>1199</v>
      </c>
      <c r="KN4381">
        <v>119824.5</v>
      </c>
      <c r="KO4381">
        <v>120862.7</v>
      </c>
      <c r="KP4381">
        <v>120099.1</v>
      </c>
      <c r="KQ4381">
        <v>116284.1</v>
      </c>
      <c r="KR4381">
        <v>116242</v>
      </c>
      <c r="KS4381">
        <v>119233.2</v>
      </c>
      <c r="KT4381">
        <v>124910.1</v>
      </c>
      <c r="KU4381">
        <v>132464</v>
      </c>
      <c r="KV4381">
        <v>139740</v>
      </c>
      <c r="KW4381">
        <v>150954</v>
      </c>
      <c r="KX4381">
        <v>157080</v>
      </c>
    </row>
    <row r="4382" spans="1:310" x14ac:dyDescent="0.2">
      <c r="A4382" t="s">
        <v>1349</v>
      </c>
      <c r="B4382" t="s">
        <v>713</v>
      </c>
      <c r="C4382" t="s">
        <v>761</v>
      </c>
      <c r="D4382" t="s">
        <v>307</v>
      </c>
      <c r="E4382" t="s">
        <v>690</v>
      </c>
      <c r="F4382" t="s">
        <v>758</v>
      </c>
      <c r="G4382" t="s">
        <v>328</v>
      </c>
      <c r="H4382" t="s">
        <v>740</v>
      </c>
      <c r="I4382" t="s">
        <v>1199</v>
      </c>
      <c r="HP4382">
        <v>22000</v>
      </c>
      <c r="HQ4382">
        <v>22700</v>
      </c>
      <c r="HR4382">
        <v>21100</v>
      </c>
      <c r="HS4382">
        <v>17100</v>
      </c>
      <c r="HT4382">
        <v>6800</v>
      </c>
      <c r="HU4382">
        <v>23900</v>
      </c>
      <c r="HV4382">
        <v>31500</v>
      </c>
      <c r="HW4382">
        <v>34100</v>
      </c>
      <c r="HX4382">
        <v>41000</v>
      </c>
      <c r="HY4382">
        <v>53800</v>
      </c>
      <c r="HZ4382">
        <v>57000</v>
      </c>
      <c r="IA4382">
        <v>84800</v>
      </c>
      <c r="IB4382">
        <v>105000</v>
      </c>
      <c r="IC4382">
        <v>119000</v>
      </c>
      <c r="ID4382">
        <v>144000</v>
      </c>
      <c r="IE4382">
        <v>170000</v>
      </c>
      <c r="IF4382">
        <v>183000</v>
      </c>
      <c r="IG4382">
        <v>186000</v>
      </c>
      <c r="IH4382">
        <v>188000</v>
      </c>
      <c r="II4382">
        <v>219000</v>
      </c>
      <c r="IJ4382">
        <v>236000</v>
      </c>
      <c r="IK4382">
        <v>244000</v>
      </c>
      <c r="IL4382">
        <v>222000</v>
      </c>
      <c r="IM4382">
        <v>271000</v>
      </c>
      <c r="IN4382">
        <v>289000</v>
      </c>
      <c r="IO4382">
        <v>290000</v>
      </c>
      <c r="IP4382">
        <v>270000</v>
      </c>
      <c r="IQ4382">
        <v>97600</v>
      </c>
      <c r="IR4382">
        <v>73800</v>
      </c>
      <c r="IV4382">
        <v>150000</v>
      </c>
      <c r="IW4382">
        <v>184000</v>
      </c>
      <c r="IX4382">
        <v>219000</v>
      </c>
      <c r="IY4382">
        <v>267000</v>
      </c>
      <c r="IZ4382">
        <v>342000</v>
      </c>
      <c r="JA4382">
        <v>425000</v>
      </c>
      <c r="JB4382">
        <v>510000</v>
      </c>
      <c r="JC4382">
        <v>613000</v>
      </c>
      <c r="JD4382">
        <v>744000</v>
      </c>
      <c r="JE4382">
        <v>879000</v>
      </c>
      <c r="JF4382">
        <v>1031000</v>
      </c>
      <c r="JG4382">
        <v>1231000</v>
      </c>
      <c r="JH4382">
        <v>1393000</v>
      </c>
      <c r="JI4382">
        <v>1644000</v>
      </c>
      <c r="JJ4382">
        <v>1995000</v>
      </c>
      <c r="JK4382">
        <v>2444000</v>
      </c>
      <c r="JL4382">
        <v>3030000</v>
      </c>
      <c r="JM4382">
        <v>3913000</v>
      </c>
      <c r="JN4382">
        <v>4675000</v>
      </c>
      <c r="JO4382">
        <v>5473000</v>
      </c>
      <c r="JP4382">
        <v>6357000</v>
      </c>
      <c r="JQ4382">
        <v>7311000</v>
      </c>
      <c r="JR4382">
        <v>8266000</v>
      </c>
      <c r="JS4382">
        <v>9174000</v>
      </c>
      <c r="JT4382">
        <v>10200000</v>
      </c>
      <c r="JU4382">
        <v>11300000</v>
      </c>
      <c r="JV4382">
        <v>12500000</v>
      </c>
      <c r="JW4382">
        <v>13400000</v>
      </c>
      <c r="JX4382">
        <v>14300000</v>
      </c>
      <c r="JY4382">
        <v>15100000</v>
      </c>
      <c r="JZ4382">
        <v>15900000</v>
      </c>
      <c r="KA4382">
        <v>16400000</v>
      </c>
      <c r="KB4382">
        <v>16200000</v>
      </c>
      <c r="KC4382">
        <v>17100000</v>
      </c>
      <c r="KD4382">
        <v>17700000</v>
      </c>
      <c r="KE4382">
        <v>18600000</v>
      </c>
      <c r="KF4382">
        <v>19600000</v>
      </c>
      <c r="KG4382">
        <v>20400000</v>
      </c>
      <c r="KH4382">
        <v>20900000</v>
      </c>
      <c r="KI4382">
        <v>22500000</v>
      </c>
      <c r="KJ4382">
        <v>23500000</v>
      </c>
      <c r="KK4382">
        <v>24300000</v>
      </c>
      <c r="KL4382">
        <v>25300000</v>
      </c>
      <c r="KM4382">
        <v>26300000</v>
      </c>
      <c r="KN4382">
        <v>27400000</v>
      </c>
      <c r="KO4382">
        <v>28000000</v>
      </c>
      <c r="KP4382">
        <v>29400000</v>
      </c>
      <c r="KQ4382">
        <v>29700000</v>
      </c>
      <c r="KR4382">
        <v>29700000</v>
      </c>
      <c r="KS4382">
        <v>30000000</v>
      </c>
      <c r="KT4382">
        <v>30600000</v>
      </c>
      <c r="KU4382">
        <v>31000000</v>
      </c>
      <c r="KV4382">
        <v>31200000</v>
      </c>
      <c r="KW4382">
        <v>31200000</v>
      </c>
    </row>
    <row r="4383" spans="1:310" x14ac:dyDescent="0.2">
      <c r="A4383" t="s">
        <v>3031</v>
      </c>
      <c r="B4383" t="s">
        <v>713</v>
      </c>
      <c r="C4383" t="s">
        <v>1788</v>
      </c>
      <c r="D4383" t="s">
        <v>1789</v>
      </c>
      <c r="E4383" t="s">
        <v>690</v>
      </c>
      <c r="F4383" t="s">
        <v>758</v>
      </c>
      <c r="G4383" t="s">
        <v>328</v>
      </c>
      <c r="H4383" t="s">
        <v>740</v>
      </c>
      <c r="I4383" t="s">
        <v>1199</v>
      </c>
      <c r="IZ4383">
        <v>2200</v>
      </c>
      <c r="JA4383">
        <v>2900</v>
      </c>
      <c r="JB4383">
        <v>3400</v>
      </c>
      <c r="JC4383">
        <v>3400</v>
      </c>
      <c r="JD4383">
        <v>3700</v>
      </c>
      <c r="JE4383">
        <v>4400</v>
      </c>
      <c r="JF4383">
        <v>4000</v>
      </c>
      <c r="JG4383">
        <v>4300</v>
      </c>
      <c r="JI4383">
        <v>5600</v>
      </c>
      <c r="JJ4383">
        <v>6300</v>
      </c>
      <c r="JK4383">
        <v>6800</v>
      </c>
      <c r="JL4383">
        <v>7400</v>
      </c>
      <c r="JM4383">
        <v>8200</v>
      </c>
      <c r="JN4383">
        <v>9600</v>
      </c>
      <c r="JO4383">
        <v>12000</v>
      </c>
      <c r="JP4383">
        <v>14000</v>
      </c>
      <c r="JQ4383">
        <v>18000</v>
      </c>
      <c r="JR4383">
        <v>19000</v>
      </c>
      <c r="JS4383">
        <v>15000</v>
      </c>
      <c r="JT4383">
        <v>15000</v>
      </c>
      <c r="JU4383">
        <v>15000</v>
      </c>
      <c r="JV4383">
        <v>18000</v>
      </c>
      <c r="JW4383">
        <v>21000</v>
      </c>
      <c r="JX4383">
        <v>26000</v>
      </c>
      <c r="JY4383">
        <v>33000</v>
      </c>
      <c r="JZ4383">
        <v>43000</v>
      </c>
      <c r="KA4383">
        <v>56000</v>
      </c>
      <c r="KB4383">
        <v>69000</v>
      </c>
      <c r="KC4383">
        <v>78000</v>
      </c>
      <c r="KD4383">
        <v>80000</v>
      </c>
      <c r="KE4383">
        <v>103000</v>
      </c>
      <c r="KF4383">
        <v>118000</v>
      </c>
      <c r="KG4383">
        <v>131000</v>
      </c>
      <c r="KH4383">
        <v>139000</v>
      </c>
      <c r="KI4383">
        <v>143000</v>
      </c>
      <c r="KJ4383">
        <v>150000</v>
      </c>
      <c r="KK4383">
        <v>154000</v>
      </c>
      <c r="KL4383">
        <v>159000</v>
      </c>
      <c r="KM4383">
        <v>160000</v>
      </c>
      <c r="KN4383">
        <v>172000</v>
      </c>
      <c r="KO4383">
        <v>167000</v>
      </c>
      <c r="KP4383">
        <v>181000</v>
      </c>
      <c r="KQ4383">
        <v>175000</v>
      </c>
      <c r="KR4383">
        <v>164000</v>
      </c>
      <c r="KS4383">
        <v>188000</v>
      </c>
      <c r="KT4383">
        <v>212000</v>
      </c>
      <c r="KU4383">
        <v>202000</v>
      </c>
    </row>
    <row r="4384" spans="1:310" x14ac:dyDescent="0.2">
      <c r="A4384" t="s">
        <v>1379</v>
      </c>
      <c r="B4384" t="s">
        <v>713</v>
      </c>
      <c r="C4384" t="s">
        <v>875</v>
      </c>
      <c r="D4384" t="s">
        <v>316</v>
      </c>
      <c r="E4384" t="s">
        <v>690</v>
      </c>
      <c r="F4384" t="s">
        <v>758</v>
      </c>
      <c r="G4384" t="s">
        <v>328</v>
      </c>
      <c r="H4384" t="s">
        <v>740</v>
      </c>
      <c r="I4384" t="s">
        <v>1199</v>
      </c>
      <c r="HP4384">
        <v>700</v>
      </c>
      <c r="HQ4384">
        <v>900</v>
      </c>
      <c r="HR4384">
        <v>1300</v>
      </c>
      <c r="HS4384">
        <v>2800</v>
      </c>
      <c r="HT4384">
        <v>3700</v>
      </c>
      <c r="HU4384">
        <v>5100</v>
      </c>
      <c r="HV4384">
        <v>7000</v>
      </c>
      <c r="HW4384">
        <v>8300</v>
      </c>
      <c r="HX4384">
        <v>10000</v>
      </c>
      <c r="HY4384">
        <v>12000</v>
      </c>
      <c r="HZ4384">
        <v>15000</v>
      </c>
      <c r="IA4384">
        <v>19000</v>
      </c>
      <c r="IB4384">
        <v>25000</v>
      </c>
      <c r="IC4384">
        <v>32000</v>
      </c>
      <c r="ID4384">
        <v>40000</v>
      </c>
      <c r="IE4384">
        <v>46000</v>
      </c>
      <c r="IF4384">
        <v>58000</v>
      </c>
      <c r="IG4384">
        <v>62000</v>
      </c>
      <c r="IH4384">
        <v>64000</v>
      </c>
      <c r="II4384">
        <v>67000</v>
      </c>
      <c r="IL4384">
        <v>52000</v>
      </c>
      <c r="IM4384">
        <v>60000</v>
      </c>
      <c r="IN4384">
        <v>59000</v>
      </c>
      <c r="IO4384">
        <v>55000</v>
      </c>
      <c r="IP4384">
        <v>52000</v>
      </c>
      <c r="IU4384">
        <v>26000</v>
      </c>
      <c r="IV4384">
        <v>26000</v>
      </c>
      <c r="IW4384">
        <v>29000</v>
      </c>
      <c r="IX4384">
        <v>31000</v>
      </c>
      <c r="IY4384">
        <v>37000</v>
      </c>
      <c r="IZ4384">
        <v>48000</v>
      </c>
      <c r="JA4384">
        <v>63000</v>
      </c>
      <c r="JB4384">
        <v>92000</v>
      </c>
      <c r="JC4384">
        <v>125000</v>
      </c>
      <c r="JD4384">
        <v>139000</v>
      </c>
      <c r="JE4384">
        <v>158000</v>
      </c>
      <c r="JF4384">
        <v>188000</v>
      </c>
      <c r="JG4384">
        <v>226000</v>
      </c>
      <c r="JH4384">
        <v>269000</v>
      </c>
      <c r="JI4384">
        <v>331000</v>
      </c>
      <c r="JJ4384">
        <v>440000</v>
      </c>
      <c r="JK4384">
        <v>602000</v>
      </c>
      <c r="JL4384">
        <v>789000</v>
      </c>
      <c r="JM4384">
        <v>1079000</v>
      </c>
      <c r="JN4384">
        <v>1462000</v>
      </c>
      <c r="JO4384">
        <v>1878000</v>
      </c>
      <c r="JP4384">
        <v>2475000</v>
      </c>
      <c r="JQ4384">
        <v>3274000</v>
      </c>
      <c r="JR4384">
        <v>4291000</v>
      </c>
      <c r="JS4384">
        <v>5512000</v>
      </c>
      <c r="JT4384">
        <v>6277000</v>
      </c>
      <c r="JU4384">
        <v>8173000</v>
      </c>
      <c r="JV4384">
        <v>9965000</v>
      </c>
      <c r="JW4384">
        <v>11600000</v>
      </c>
      <c r="JX4384">
        <v>13200000</v>
      </c>
      <c r="JY4384">
        <v>14800000</v>
      </c>
      <c r="JZ4384">
        <v>16200000</v>
      </c>
      <c r="KA4384">
        <v>17600000</v>
      </c>
      <c r="KB4384">
        <v>19200000</v>
      </c>
      <c r="KC4384">
        <v>20600000</v>
      </c>
      <c r="KD4384">
        <v>21500000</v>
      </c>
      <c r="KE4384">
        <v>22500000</v>
      </c>
      <c r="KF4384">
        <v>23400000</v>
      </c>
      <c r="KG4384">
        <v>24300000</v>
      </c>
      <c r="KH4384">
        <v>25000000</v>
      </c>
      <c r="KI4384">
        <v>25800000</v>
      </c>
      <c r="KJ4384">
        <v>26700000</v>
      </c>
      <c r="KK4384">
        <v>27800000</v>
      </c>
      <c r="KL4384">
        <v>29000000</v>
      </c>
      <c r="KM4384">
        <v>32700000</v>
      </c>
      <c r="KN4384">
        <v>35200000</v>
      </c>
      <c r="KO4384">
        <v>37300000</v>
      </c>
      <c r="KP4384">
        <v>39200000</v>
      </c>
      <c r="KQ4384">
        <v>43000000</v>
      </c>
      <c r="KR4384">
        <v>42679000</v>
      </c>
      <c r="KS4384">
        <v>44680000</v>
      </c>
      <c r="KT4384">
        <v>46869000</v>
      </c>
      <c r="KU4384">
        <v>48611000</v>
      </c>
    </row>
    <row r="4385" spans="1:310" x14ac:dyDescent="0.2">
      <c r="A4385" t="s">
        <v>1766</v>
      </c>
      <c r="B4385" t="s">
        <v>713</v>
      </c>
      <c r="C4385" t="s">
        <v>942</v>
      </c>
      <c r="D4385" t="s">
        <v>943</v>
      </c>
      <c r="E4385" t="s">
        <v>690</v>
      </c>
      <c r="F4385" t="s">
        <v>758</v>
      </c>
      <c r="G4385" t="s">
        <v>328</v>
      </c>
      <c r="H4385" t="s">
        <v>740</v>
      </c>
      <c r="I4385" t="s">
        <v>1199</v>
      </c>
      <c r="IH4385">
        <v>7800</v>
      </c>
      <c r="II4385">
        <v>8100</v>
      </c>
      <c r="IJ4385">
        <v>8400</v>
      </c>
      <c r="IK4385">
        <v>8900</v>
      </c>
      <c r="IL4385">
        <v>9200</v>
      </c>
      <c r="IM4385">
        <v>9900</v>
      </c>
      <c r="IN4385">
        <v>10000</v>
      </c>
      <c r="IO4385">
        <v>10300</v>
      </c>
      <c r="IU4385">
        <v>9700</v>
      </c>
      <c r="IV4385">
        <v>10400</v>
      </c>
      <c r="IW4385">
        <v>10900</v>
      </c>
      <c r="IX4385">
        <v>14000</v>
      </c>
      <c r="IY4385">
        <v>18000</v>
      </c>
      <c r="IZ4385">
        <v>20000</v>
      </c>
      <c r="JA4385">
        <v>22000</v>
      </c>
      <c r="JB4385">
        <v>22000</v>
      </c>
      <c r="JC4385">
        <v>23000</v>
      </c>
      <c r="JD4385">
        <v>27000</v>
      </c>
      <c r="JE4385">
        <v>30000</v>
      </c>
      <c r="JF4385">
        <v>34000</v>
      </c>
      <c r="JG4385">
        <v>36000</v>
      </c>
      <c r="JH4385">
        <v>40000</v>
      </c>
      <c r="JI4385">
        <v>42000</v>
      </c>
      <c r="JJ4385">
        <v>46000</v>
      </c>
      <c r="JK4385">
        <v>47000</v>
      </c>
      <c r="JL4385">
        <v>48000</v>
      </c>
      <c r="JM4385">
        <v>49000</v>
      </c>
      <c r="JN4385">
        <v>50000</v>
      </c>
      <c r="JO4385">
        <v>51000</v>
      </c>
      <c r="JP4385">
        <v>54000</v>
      </c>
      <c r="JQ4385">
        <v>56000</v>
      </c>
      <c r="JR4385">
        <v>57000</v>
      </c>
      <c r="JS4385">
        <v>62000</v>
      </c>
      <c r="JT4385">
        <v>68000</v>
      </c>
      <c r="JU4385">
        <v>75000</v>
      </c>
      <c r="JV4385">
        <v>79000</v>
      </c>
      <c r="JW4385">
        <v>83000</v>
      </c>
      <c r="JX4385">
        <v>91000</v>
      </c>
      <c r="JY4385">
        <v>98000</v>
      </c>
      <c r="JZ4385">
        <v>100000</v>
      </c>
      <c r="KA4385">
        <v>104000</v>
      </c>
      <c r="KB4385">
        <v>109000</v>
      </c>
      <c r="KC4385">
        <v>110000</v>
      </c>
      <c r="KD4385">
        <v>114000</v>
      </c>
      <c r="KE4385">
        <v>114000</v>
      </c>
      <c r="KF4385">
        <v>115000</v>
      </c>
      <c r="KG4385">
        <v>117000</v>
      </c>
      <c r="KH4385">
        <v>122000</v>
      </c>
      <c r="KI4385">
        <v>126000</v>
      </c>
      <c r="KJ4385">
        <v>127000</v>
      </c>
      <c r="KK4385">
        <v>133000</v>
      </c>
      <c r="KL4385">
        <v>142000</v>
      </c>
      <c r="KM4385">
        <v>150000</v>
      </c>
      <c r="KN4385">
        <v>158000</v>
      </c>
      <c r="KO4385">
        <v>164000</v>
      </c>
      <c r="KP4385">
        <v>166000</v>
      </c>
      <c r="KQ4385">
        <v>172000</v>
      </c>
      <c r="KR4385">
        <v>172000</v>
      </c>
      <c r="KS4385">
        <v>187000</v>
      </c>
      <c r="KT4385">
        <v>202000</v>
      </c>
      <c r="KU4385">
        <v>216000</v>
      </c>
    </row>
    <row r="4386" spans="1:310" x14ac:dyDescent="0.2">
      <c r="A4386" t="s">
        <v>7461</v>
      </c>
      <c r="B4386" t="s">
        <v>713</v>
      </c>
      <c r="C4386" t="s">
        <v>1620</v>
      </c>
      <c r="D4386" t="s">
        <v>4583</v>
      </c>
      <c r="E4386" t="s">
        <v>690</v>
      </c>
      <c r="F4386" t="s">
        <v>758</v>
      </c>
      <c r="G4386" t="s">
        <v>328</v>
      </c>
      <c r="H4386" t="s">
        <v>740</v>
      </c>
      <c r="I4386" t="s">
        <v>1199</v>
      </c>
      <c r="KN4386">
        <v>194567.8</v>
      </c>
      <c r="KO4386">
        <v>212568.5</v>
      </c>
      <c r="KP4386">
        <v>214980.3</v>
      </c>
      <c r="KQ4386">
        <v>188307.3</v>
      </c>
      <c r="KR4386">
        <v>139968.20000000001</v>
      </c>
      <c r="KS4386">
        <v>197461.8</v>
      </c>
      <c r="KT4386">
        <v>172448.7</v>
      </c>
      <c r="KU4386">
        <v>174825</v>
      </c>
      <c r="KV4386">
        <v>187083</v>
      </c>
      <c r="KW4386">
        <v>184870</v>
      </c>
    </row>
    <row r="4387" spans="1:310" x14ac:dyDescent="0.2">
      <c r="A4387" t="s">
        <v>4644</v>
      </c>
      <c r="B4387" t="s">
        <v>713</v>
      </c>
      <c r="C4387" t="s">
        <v>1681</v>
      </c>
      <c r="D4387" t="s">
        <v>1682</v>
      </c>
      <c r="E4387" t="s">
        <v>690</v>
      </c>
      <c r="F4387" t="s">
        <v>758</v>
      </c>
      <c r="G4387" t="s">
        <v>328</v>
      </c>
      <c r="H4387" t="s">
        <v>740</v>
      </c>
      <c r="I4387" t="s">
        <v>1199</v>
      </c>
      <c r="IL4387">
        <v>1700</v>
      </c>
      <c r="IM4387">
        <v>2100</v>
      </c>
      <c r="IN4387">
        <v>2400</v>
      </c>
      <c r="IO4387">
        <v>2700</v>
      </c>
      <c r="IP4387">
        <v>2700</v>
      </c>
      <c r="IX4387">
        <v>900</v>
      </c>
      <c r="IY4387">
        <v>1200</v>
      </c>
      <c r="IZ4387">
        <v>1400</v>
      </c>
      <c r="JA4387">
        <v>1800</v>
      </c>
      <c r="JB4387">
        <v>2400</v>
      </c>
      <c r="JC4387">
        <v>2800</v>
      </c>
      <c r="JD4387">
        <v>3100</v>
      </c>
      <c r="JE4387">
        <v>3900</v>
      </c>
      <c r="JF4387">
        <v>5200</v>
      </c>
      <c r="JG4387">
        <v>5700</v>
      </c>
      <c r="JH4387">
        <v>7300</v>
      </c>
      <c r="JI4387">
        <v>8300</v>
      </c>
      <c r="JJ4387">
        <v>11000</v>
      </c>
      <c r="JK4387">
        <v>12000</v>
      </c>
      <c r="JL4387">
        <v>13000</v>
      </c>
      <c r="JM4387">
        <v>15000</v>
      </c>
      <c r="JN4387">
        <v>16000</v>
      </c>
      <c r="JO4387">
        <v>18000</v>
      </c>
      <c r="JP4387">
        <v>19000</v>
      </c>
      <c r="JQ4387">
        <v>22000</v>
      </c>
      <c r="JR4387">
        <v>23000</v>
      </c>
      <c r="JS4387">
        <v>25000</v>
      </c>
      <c r="JT4387">
        <v>26000</v>
      </c>
      <c r="JU4387">
        <v>26000</v>
      </c>
      <c r="JV4387">
        <v>27000</v>
      </c>
    </row>
    <row r="4388" spans="1:310" x14ac:dyDescent="0.2">
      <c r="A4388" t="s">
        <v>2833</v>
      </c>
      <c r="B4388" t="s">
        <v>713</v>
      </c>
      <c r="C4388" t="s">
        <v>1614</v>
      </c>
      <c r="D4388" t="s">
        <v>2588</v>
      </c>
      <c r="E4388" t="s">
        <v>690</v>
      </c>
      <c r="F4388" t="s">
        <v>758</v>
      </c>
      <c r="G4388" t="s">
        <v>328</v>
      </c>
      <c r="H4388" t="s">
        <v>740</v>
      </c>
      <c r="I4388" t="s">
        <v>1199</v>
      </c>
      <c r="IV4388">
        <v>2200</v>
      </c>
      <c r="IW4388">
        <v>3500</v>
      </c>
      <c r="IX4388">
        <v>3000</v>
      </c>
      <c r="IY4388">
        <v>3400</v>
      </c>
      <c r="JA4388">
        <v>1700</v>
      </c>
      <c r="JB4388">
        <v>2400</v>
      </c>
      <c r="JC4388">
        <v>3700</v>
      </c>
      <c r="JD4388">
        <v>5000</v>
      </c>
      <c r="JE4388">
        <v>6600</v>
      </c>
      <c r="JF4388">
        <v>8400</v>
      </c>
      <c r="JG4388">
        <v>9700</v>
      </c>
      <c r="JH4388">
        <v>11000</v>
      </c>
      <c r="JI4388">
        <v>12000</v>
      </c>
      <c r="JJ4388">
        <v>13000</v>
      </c>
      <c r="JK4388">
        <v>9800</v>
      </c>
      <c r="JL4388">
        <v>11000</v>
      </c>
      <c r="JM4388">
        <v>13000</v>
      </c>
      <c r="JN4388">
        <v>15000</v>
      </c>
      <c r="JO4388">
        <v>16000</v>
      </c>
      <c r="JP4388">
        <v>18000</v>
      </c>
      <c r="JQ4388">
        <v>23000</v>
      </c>
      <c r="JR4388">
        <v>33000</v>
      </c>
      <c r="JS4388">
        <v>50000</v>
      </c>
      <c r="JT4388">
        <v>61000</v>
      </c>
      <c r="JU4388">
        <v>68000</v>
      </c>
      <c r="JV4388">
        <v>70000</v>
      </c>
      <c r="JW4388">
        <v>78000</v>
      </c>
      <c r="JX4388">
        <v>76000</v>
      </c>
      <c r="JY4388">
        <v>106000</v>
      </c>
      <c r="JZ4388">
        <v>129000</v>
      </c>
      <c r="KA4388">
        <v>126000</v>
      </c>
      <c r="KB4388">
        <v>185000</v>
      </c>
      <c r="KC4388">
        <v>241000</v>
      </c>
      <c r="KD4388">
        <v>249000</v>
      </c>
      <c r="KE4388">
        <v>268000</v>
      </c>
      <c r="KF4388">
        <v>306000</v>
      </c>
      <c r="KG4388">
        <v>381000</v>
      </c>
      <c r="KH4388">
        <v>465000</v>
      </c>
      <c r="KI4388">
        <v>557000</v>
      </c>
      <c r="KJ4388">
        <v>664000</v>
      </c>
      <c r="KK4388">
        <v>844000</v>
      </c>
      <c r="KL4388">
        <v>1118000</v>
      </c>
      <c r="KM4388">
        <v>1559000</v>
      </c>
      <c r="KN4388">
        <v>2075000</v>
      </c>
      <c r="KO4388">
        <v>2728000</v>
      </c>
      <c r="KP4388">
        <v>3461166</v>
      </c>
      <c r="KQ4388">
        <v>4271229</v>
      </c>
      <c r="KR4388">
        <v>5148547</v>
      </c>
      <c r="KS4388">
        <v>6006388</v>
      </c>
      <c r="KT4388">
        <v>6893851</v>
      </c>
      <c r="KU4388">
        <v>7582410</v>
      </c>
      <c r="KV4388">
        <v>7544781</v>
      </c>
      <c r="KW4388">
        <v>7785039</v>
      </c>
      <c r="KX4388">
        <v>8038368</v>
      </c>
    </row>
    <row r="4389" spans="1:310" x14ac:dyDescent="0.2">
      <c r="A4389" t="s">
        <v>4305</v>
      </c>
      <c r="B4389" t="s">
        <v>713</v>
      </c>
      <c r="C4389" t="s">
        <v>1572</v>
      </c>
      <c r="D4389" t="s">
        <v>319</v>
      </c>
      <c r="E4389" t="s">
        <v>690</v>
      </c>
      <c r="F4389" t="s">
        <v>758</v>
      </c>
      <c r="G4389" t="s">
        <v>328</v>
      </c>
      <c r="H4389" t="s">
        <v>740</v>
      </c>
      <c r="I4389" t="s">
        <v>1199</v>
      </c>
      <c r="JK4389">
        <v>30000</v>
      </c>
      <c r="JL4389">
        <v>37000</v>
      </c>
      <c r="JM4389">
        <v>45000</v>
      </c>
      <c r="JN4389">
        <v>53000</v>
      </c>
      <c r="JO4389">
        <v>59000</v>
      </c>
      <c r="JP4389">
        <v>70000</v>
      </c>
      <c r="JQ4389">
        <v>85000</v>
      </c>
      <c r="JR4389">
        <v>93000</v>
      </c>
      <c r="JS4389">
        <v>102000</v>
      </c>
      <c r="JT4389">
        <v>113000</v>
      </c>
      <c r="JU4389">
        <v>122000</v>
      </c>
      <c r="JV4389">
        <v>136000</v>
      </c>
      <c r="JW4389">
        <v>154000</v>
      </c>
      <c r="JX4389">
        <v>174000</v>
      </c>
      <c r="JY4389">
        <v>204000</v>
      </c>
      <c r="JZ4389">
        <v>237000</v>
      </c>
      <c r="KA4389">
        <v>286000</v>
      </c>
      <c r="KB4389">
        <v>321000</v>
      </c>
      <c r="KC4389">
        <v>363000</v>
      </c>
      <c r="KD4389">
        <v>399000</v>
      </c>
      <c r="KE4389">
        <v>435000</v>
      </c>
      <c r="KF4389">
        <v>479000</v>
      </c>
      <c r="KG4389">
        <v>519000</v>
      </c>
      <c r="KH4389">
        <v>384000</v>
      </c>
      <c r="KI4389">
        <v>417000</v>
      </c>
      <c r="KJ4389">
        <v>410000</v>
      </c>
      <c r="KK4389">
        <v>429000</v>
      </c>
      <c r="KL4389">
        <v>458000</v>
      </c>
      <c r="KM4389">
        <v>483000</v>
      </c>
      <c r="KN4389">
        <v>550000</v>
      </c>
      <c r="KO4389">
        <v>575000</v>
      </c>
      <c r="KP4389">
        <v>595000</v>
      </c>
      <c r="KQ4389">
        <v>625000</v>
      </c>
      <c r="KR4389">
        <v>630000</v>
      </c>
      <c r="KS4389">
        <v>663000</v>
      </c>
      <c r="KT4389">
        <v>701000</v>
      </c>
      <c r="KU4389">
        <v>747000</v>
      </c>
    </row>
    <row r="4390" spans="1:310" x14ac:dyDescent="0.2">
      <c r="A4390" t="s">
        <v>7287</v>
      </c>
      <c r="B4390" t="s">
        <v>713</v>
      </c>
      <c r="C4390" t="s">
        <v>1759</v>
      </c>
      <c r="D4390" t="s">
        <v>1760</v>
      </c>
      <c r="E4390" t="s">
        <v>690</v>
      </c>
      <c r="F4390" t="s">
        <v>758</v>
      </c>
      <c r="G4390" t="s">
        <v>328</v>
      </c>
      <c r="H4390" t="s">
        <v>740</v>
      </c>
      <c r="I4390" t="s">
        <v>1199</v>
      </c>
      <c r="KN4390">
        <v>809716.4</v>
      </c>
      <c r="KO4390">
        <v>848871.6</v>
      </c>
      <c r="KP4390">
        <v>916088.3</v>
      </c>
      <c r="KQ4390">
        <v>955946.8</v>
      </c>
      <c r="KR4390">
        <v>991672.4</v>
      </c>
      <c r="KS4390">
        <v>1034168</v>
      </c>
      <c r="KT4390">
        <v>997609.9</v>
      </c>
      <c r="KU4390">
        <v>960872</v>
      </c>
      <c r="KV4390">
        <v>962488</v>
      </c>
      <c r="KW4390">
        <v>1009074</v>
      </c>
      <c r="KX4390">
        <v>1008953</v>
      </c>
    </row>
    <row r="4391" spans="1:310" x14ac:dyDescent="0.2">
      <c r="A4391" t="s">
        <v>5061</v>
      </c>
      <c r="B4391" t="s">
        <v>713</v>
      </c>
      <c r="C4391" t="s">
        <v>1603</v>
      </c>
      <c r="D4391" t="s">
        <v>3066</v>
      </c>
      <c r="E4391" t="s">
        <v>690</v>
      </c>
      <c r="F4391" t="s">
        <v>758</v>
      </c>
      <c r="G4391" t="s">
        <v>328</v>
      </c>
      <c r="H4391" t="s">
        <v>740</v>
      </c>
      <c r="I4391" t="s">
        <v>1199</v>
      </c>
      <c r="IX4391">
        <v>200</v>
      </c>
      <c r="IZ4391">
        <v>300</v>
      </c>
      <c r="JA4391">
        <v>400</v>
      </c>
      <c r="JB4391">
        <v>400</v>
      </c>
      <c r="JC4391">
        <v>400</v>
      </c>
      <c r="JD4391">
        <v>500</v>
      </c>
      <c r="JE4391">
        <v>700</v>
      </c>
      <c r="JF4391">
        <v>1700</v>
      </c>
      <c r="JG4391">
        <v>3000</v>
      </c>
      <c r="JH4391">
        <v>3900</v>
      </c>
      <c r="JI4391">
        <v>3600</v>
      </c>
      <c r="JJ4391">
        <v>3200</v>
      </c>
      <c r="JK4391">
        <v>4200</v>
      </c>
      <c r="JL4391">
        <v>4600</v>
      </c>
      <c r="JM4391">
        <v>4800</v>
      </c>
      <c r="JN4391">
        <v>5800</v>
      </c>
      <c r="JO4391">
        <v>6400</v>
      </c>
      <c r="JP4391">
        <v>8100</v>
      </c>
      <c r="JQ4391">
        <v>9500</v>
      </c>
      <c r="JR4391">
        <v>11000</v>
      </c>
      <c r="JS4391">
        <v>11000</v>
      </c>
      <c r="JT4391">
        <v>11000</v>
      </c>
      <c r="JU4391">
        <v>12000</v>
      </c>
      <c r="JV4391">
        <v>13000</v>
      </c>
      <c r="JW4391">
        <v>14000</v>
      </c>
      <c r="JX4391">
        <v>14000</v>
      </c>
    </row>
    <row r="4392" spans="1:310" x14ac:dyDescent="0.2">
      <c r="A4392" t="s">
        <v>4404</v>
      </c>
      <c r="B4392" t="s">
        <v>713</v>
      </c>
      <c r="C4392" t="s">
        <v>1660</v>
      </c>
      <c r="D4392" t="s">
        <v>1661</v>
      </c>
      <c r="E4392" t="s">
        <v>690</v>
      </c>
      <c r="F4392" t="s">
        <v>758</v>
      </c>
      <c r="G4392" t="s">
        <v>328</v>
      </c>
      <c r="H4392" t="s">
        <v>740</v>
      </c>
      <c r="I4392" t="s">
        <v>1199</v>
      </c>
      <c r="IV4392">
        <v>6000</v>
      </c>
      <c r="IX4392">
        <v>8100</v>
      </c>
      <c r="IY4392">
        <v>9200</v>
      </c>
      <c r="IZ4392">
        <v>11000</v>
      </c>
      <c r="JA4392">
        <v>13000</v>
      </c>
      <c r="JB4392">
        <v>15000</v>
      </c>
      <c r="JC4392">
        <v>17000</v>
      </c>
      <c r="JD4392">
        <v>19000</v>
      </c>
      <c r="JE4392">
        <v>23000</v>
      </c>
      <c r="JF4392">
        <v>27000</v>
      </c>
      <c r="JG4392">
        <v>30000</v>
      </c>
      <c r="JH4392">
        <v>34000</v>
      </c>
      <c r="JI4392">
        <v>38000</v>
      </c>
      <c r="JJ4392">
        <v>47000</v>
      </c>
      <c r="JK4392">
        <v>57000</v>
      </c>
      <c r="JL4392">
        <v>66000</v>
      </c>
      <c r="JM4392">
        <v>73000</v>
      </c>
      <c r="JN4392">
        <v>88000</v>
      </c>
      <c r="JO4392">
        <v>99000</v>
      </c>
      <c r="JP4392">
        <v>105000</v>
      </c>
      <c r="JQ4392">
        <v>114000</v>
      </c>
      <c r="JR4392">
        <v>124000</v>
      </c>
      <c r="JS4392">
        <v>130000</v>
      </c>
      <c r="JT4392">
        <v>136000</v>
      </c>
      <c r="JU4392">
        <v>146000</v>
      </c>
      <c r="JV4392">
        <v>165000</v>
      </c>
      <c r="JW4392">
        <v>186000</v>
      </c>
      <c r="JX4392">
        <v>220000</v>
      </c>
      <c r="JY4392">
        <v>237000</v>
      </c>
      <c r="JZ4392">
        <v>237000</v>
      </c>
      <c r="KA4392">
        <v>285000</v>
      </c>
      <c r="KC4392">
        <v>315000</v>
      </c>
      <c r="KD4392">
        <v>362000</v>
      </c>
      <c r="KE4392">
        <v>404000</v>
      </c>
      <c r="KF4392">
        <v>473000</v>
      </c>
    </row>
    <row r="4393" spans="1:310" x14ac:dyDescent="0.2">
      <c r="A4393" t="s">
        <v>2858</v>
      </c>
      <c r="B4393" t="s">
        <v>713</v>
      </c>
      <c r="C4393" t="s">
        <v>1003</v>
      </c>
      <c r="D4393" t="s">
        <v>1004</v>
      </c>
      <c r="E4393" t="s">
        <v>690</v>
      </c>
      <c r="F4393" t="s">
        <v>758</v>
      </c>
      <c r="G4393" t="s">
        <v>328</v>
      </c>
      <c r="H4393" t="s">
        <v>740</v>
      </c>
      <c r="I4393" t="s">
        <v>1199</v>
      </c>
      <c r="IU4393">
        <v>18000</v>
      </c>
      <c r="IV4393">
        <v>20000</v>
      </c>
      <c r="IW4393">
        <v>23000</v>
      </c>
      <c r="IX4393">
        <v>28000</v>
      </c>
      <c r="IY4393">
        <v>31000</v>
      </c>
      <c r="IZ4393">
        <v>34000</v>
      </c>
      <c r="JA4393">
        <v>40000</v>
      </c>
      <c r="JB4393">
        <v>46000</v>
      </c>
      <c r="JC4393">
        <v>50000</v>
      </c>
      <c r="JD4393">
        <v>52000</v>
      </c>
      <c r="JE4393">
        <v>55000</v>
      </c>
      <c r="JF4393">
        <v>59000</v>
      </c>
      <c r="JG4393">
        <v>64000</v>
      </c>
      <c r="JH4393">
        <v>68000</v>
      </c>
      <c r="JI4393">
        <v>75000</v>
      </c>
      <c r="JJ4393">
        <v>83000</v>
      </c>
      <c r="JK4393">
        <v>84000</v>
      </c>
      <c r="JL4393">
        <v>83000</v>
      </c>
      <c r="JM4393">
        <v>83000</v>
      </c>
      <c r="JN4393">
        <v>83000</v>
      </c>
      <c r="JO4393">
        <v>82000</v>
      </c>
      <c r="JP4393">
        <v>83000</v>
      </c>
      <c r="JQ4393">
        <v>84000</v>
      </c>
      <c r="JR4393">
        <v>85000</v>
      </c>
      <c r="JS4393">
        <v>87000</v>
      </c>
      <c r="JT4393">
        <v>88000</v>
      </c>
      <c r="JU4393">
        <v>88000</v>
      </c>
      <c r="JV4393">
        <v>89000</v>
      </c>
      <c r="JW4393">
        <v>90000</v>
      </c>
      <c r="JX4393">
        <v>90000</v>
      </c>
      <c r="JY4393">
        <v>92000</v>
      </c>
      <c r="JZ4393">
        <v>94000</v>
      </c>
      <c r="KA4393">
        <v>97000</v>
      </c>
      <c r="KB4393">
        <v>104000</v>
      </c>
      <c r="KC4393">
        <v>114000</v>
      </c>
      <c r="KD4393">
        <v>121000</v>
      </c>
      <c r="KE4393">
        <v>126000</v>
      </c>
      <c r="KF4393">
        <v>132000</v>
      </c>
      <c r="KG4393">
        <v>137000</v>
      </c>
      <c r="KH4393">
        <v>142000</v>
      </c>
      <c r="KI4393">
        <v>149000</v>
      </c>
      <c r="KJ4393">
        <v>155000</v>
      </c>
      <c r="KK4393">
        <v>148000</v>
      </c>
      <c r="KL4393">
        <v>155000</v>
      </c>
      <c r="KM4393">
        <v>164000</v>
      </c>
      <c r="KN4393">
        <v>174000</v>
      </c>
      <c r="KO4393">
        <v>180000</v>
      </c>
      <c r="KP4393">
        <v>190000</v>
      </c>
      <c r="KQ4393">
        <v>197000</v>
      </c>
      <c r="KR4393">
        <v>210000</v>
      </c>
      <c r="KS4393">
        <v>229000</v>
      </c>
      <c r="KT4393">
        <v>247000</v>
      </c>
      <c r="KU4393">
        <v>262000</v>
      </c>
    </row>
    <row r="4394" spans="1:310" x14ac:dyDescent="0.2">
      <c r="A4394" t="s">
        <v>4341</v>
      </c>
      <c r="B4394" t="s">
        <v>713</v>
      </c>
      <c r="C4394" t="s">
        <v>911</v>
      </c>
      <c r="D4394" t="s">
        <v>912</v>
      </c>
      <c r="E4394" t="s">
        <v>690</v>
      </c>
      <c r="F4394" t="s">
        <v>758</v>
      </c>
      <c r="G4394" t="s">
        <v>328</v>
      </c>
      <c r="H4394" t="s">
        <v>740</v>
      </c>
      <c r="I4394" t="s">
        <v>1199</v>
      </c>
      <c r="JL4394">
        <v>6000</v>
      </c>
      <c r="JM4394">
        <v>6200</v>
      </c>
      <c r="JN4394">
        <v>6600</v>
      </c>
      <c r="JO4394">
        <v>7500</v>
      </c>
      <c r="JP4394">
        <v>7500</v>
      </c>
      <c r="JQ4394">
        <v>8300</v>
      </c>
      <c r="JR4394">
        <v>14000</v>
      </c>
      <c r="JS4394">
        <v>15000</v>
      </c>
      <c r="JT4394">
        <v>15000</v>
      </c>
      <c r="JU4394">
        <v>10000</v>
      </c>
      <c r="JV4394">
        <v>12000</v>
      </c>
      <c r="JW4394">
        <v>11000</v>
      </c>
      <c r="JX4394">
        <v>12000</v>
      </c>
      <c r="JY4394">
        <v>9200</v>
      </c>
      <c r="JZ4394">
        <v>10000</v>
      </c>
      <c r="KA4394">
        <v>13000</v>
      </c>
      <c r="KB4394">
        <v>9600</v>
      </c>
      <c r="KC4394">
        <v>10000</v>
      </c>
      <c r="KD4394">
        <v>11000</v>
      </c>
      <c r="KE4394">
        <v>13000</v>
      </c>
      <c r="KF4394">
        <v>14000</v>
      </c>
      <c r="KG4394">
        <v>15000</v>
      </c>
      <c r="KH4394">
        <v>16000</v>
      </c>
      <c r="KI4394">
        <v>16000</v>
      </c>
      <c r="KJ4394">
        <v>17000</v>
      </c>
      <c r="KK4394">
        <v>18000</v>
      </c>
      <c r="KL4394">
        <v>19000</v>
      </c>
      <c r="KM4394">
        <v>20000</v>
      </c>
      <c r="KN4394">
        <v>21000</v>
      </c>
      <c r="KO4394">
        <v>22000</v>
      </c>
      <c r="KP4394">
        <v>23000</v>
      </c>
      <c r="KQ4394">
        <v>24000</v>
      </c>
      <c r="KR4394">
        <v>20000</v>
      </c>
      <c r="KS4394">
        <v>17000</v>
      </c>
      <c r="KT4394">
        <v>17000</v>
      </c>
      <c r="KU4394">
        <v>17000</v>
      </c>
    </row>
    <row r="4395" spans="1:310" x14ac:dyDescent="0.2">
      <c r="A4395" t="s">
        <v>5653</v>
      </c>
      <c r="B4395" t="s">
        <v>713</v>
      </c>
      <c r="C4395" t="s">
        <v>1638</v>
      </c>
      <c r="D4395" t="s">
        <v>1639</v>
      </c>
      <c r="E4395" t="s">
        <v>690</v>
      </c>
      <c r="F4395" t="s">
        <v>758</v>
      </c>
      <c r="G4395" t="s">
        <v>328</v>
      </c>
      <c r="H4395" t="s">
        <v>740</v>
      </c>
      <c r="I4395" t="s">
        <v>1199</v>
      </c>
      <c r="JT4395">
        <v>1600</v>
      </c>
      <c r="JU4395">
        <v>1900</v>
      </c>
      <c r="JV4395">
        <v>2000</v>
      </c>
      <c r="JW4395">
        <v>1700</v>
      </c>
      <c r="JX4395">
        <v>1400</v>
      </c>
      <c r="JY4395">
        <v>3500</v>
      </c>
      <c r="JZ4395">
        <v>2700</v>
      </c>
      <c r="KA4395">
        <v>3000</v>
      </c>
      <c r="KB4395">
        <v>4400</v>
      </c>
      <c r="KC4395">
        <v>4200</v>
      </c>
      <c r="KD4395">
        <v>5500</v>
      </c>
      <c r="KE4395">
        <v>6300</v>
      </c>
      <c r="KF4395">
        <v>5800</v>
      </c>
      <c r="KG4395">
        <v>5000</v>
      </c>
      <c r="KH4395">
        <v>5100</v>
      </c>
      <c r="KI4395">
        <v>6100</v>
      </c>
      <c r="KJ4395">
        <v>6700</v>
      </c>
      <c r="KK4395">
        <v>5000</v>
      </c>
      <c r="KL4395">
        <v>6000</v>
      </c>
      <c r="KM4395">
        <v>6000</v>
      </c>
      <c r="KN4395">
        <v>6000</v>
      </c>
      <c r="KO4395">
        <v>6000</v>
      </c>
    </row>
    <row r="4396" spans="1:310" x14ac:dyDescent="0.2">
      <c r="A4396" t="s">
        <v>7282</v>
      </c>
      <c r="B4396" t="s">
        <v>713</v>
      </c>
      <c r="C4396" t="s">
        <v>1608</v>
      </c>
      <c r="D4396" t="s">
        <v>1609</v>
      </c>
      <c r="E4396" t="s">
        <v>690</v>
      </c>
      <c r="F4396" t="s">
        <v>758</v>
      </c>
      <c r="G4396" t="s">
        <v>328</v>
      </c>
      <c r="H4396" t="s">
        <v>740</v>
      </c>
      <c r="I4396" t="s">
        <v>1199</v>
      </c>
      <c r="KN4396">
        <v>492980.4</v>
      </c>
      <c r="KO4396">
        <v>530820.30000000005</v>
      </c>
      <c r="KP4396">
        <v>565323</v>
      </c>
      <c r="KQ4396">
        <v>597750.9</v>
      </c>
      <c r="KR4396">
        <v>652806.69999999995</v>
      </c>
      <c r="KS4396">
        <v>718482.3</v>
      </c>
      <c r="KT4396">
        <v>785096.9</v>
      </c>
      <c r="KU4396">
        <v>852040</v>
      </c>
      <c r="KV4396">
        <v>942075</v>
      </c>
      <c r="KW4396">
        <v>1041645</v>
      </c>
      <c r="KX4396">
        <v>1111085</v>
      </c>
    </row>
    <row r="4397" spans="1:310" x14ac:dyDescent="0.2">
      <c r="A4397" t="s">
        <v>7602</v>
      </c>
      <c r="B4397" t="s">
        <v>713</v>
      </c>
      <c r="C4397" t="s">
        <v>815</v>
      </c>
      <c r="D4397" t="s">
        <v>816</v>
      </c>
      <c r="E4397" t="s">
        <v>690</v>
      </c>
      <c r="F4397" t="s">
        <v>758</v>
      </c>
      <c r="G4397" t="s">
        <v>328</v>
      </c>
      <c r="H4397" t="s">
        <v>740</v>
      </c>
      <c r="I4397" t="s">
        <v>1199</v>
      </c>
      <c r="KN4397">
        <v>183451.7</v>
      </c>
      <c r="KO4397">
        <v>191537.9</v>
      </c>
      <c r="KP4397">
        <v>200995.9</v>
      </c>
      <c r="KQ4397">
        <v>208794.8</v>
      </c>
      <c r="KR4397">
        <v>217861</v>
      </c>
      <c r="KS4397">
        <v>229317.1</v>
      </c>
      <c r="KT4397">
        <v>231915.8</v>
      </c>
      <c r="KU4397">
        <v>238852</v>
      </c>
      <c r="KV4397">
        <v>245952</v>
      </c>
    </row>
    <row r="4398" spans="1:310" x14ac:dyDescent="0.2">
      <c r="A4398" t="s">
        <v>7295</v>
      </c>
      <c r="B4398" t="s">
        <v>713</v>
      </c>
      <c r="C4398" t="s">
        <v>1647</v>
      </c>
      <c r="D4398" t="s">
        <v>1648</v>
      </c>
      <c r="E4398" t="s">
        <v>690</v>
      </c>
      <c r="F4398" t="s">
        <v>758</v>
      </c>
      <c r="G4398" t="s">
        <v>328</v>
      </c>
      <c r="H4398" t="s">
        <v>740</v>
      </c>
      <c r="I4398" t="s">
        <v>1199</v>
      </c>
      <c r="KN4398">
        <v>282725.3</v>
      </c>
      <c r="KO4398">
        <v>328437.59999999998</v>
      </c>
      <c r="KP4398">
        <v>350003.4</v>
      </c>
      <c r="KQ4398">
        <v>388003.4</v>
      </c>
      <c r="KR4398">
        <v>251589.5</v>
      </c>
      <c r="KS4398">
        <v>331829.09999999998</v>
      </c>
      <c r="KT4398">
        <v>379902.4</v>
      </c>
      <c r="KU4398">
        <v>436100</v>
      </c>
      <c r="KV4398">
        <v>484410</v>
      </c>
      <c r="KW4398">
        <v>528190</v>
      </c>
      <c r="KX4398">
        <v>557420</v>
      </c>
    </row>
    <row r="4399" spans="1:310" x14ac:dyDescent="0.2">
      <c r="A4399" t="s">
        <v>3036</v>
      </c>
      <c r="B4399" t="s">
        <v>713</v>
      </c>
      <c r="C4399" t="s">
        <v>1633</v>
      </c>
      <c r="D4399" t="s">
        <v>1634</v>
      </c>
      <c r="E4399" t="s">
        <v>690</v>
      </c>
      <c r="F4399" t="s">
        <v>758</v>
      </c>
      <c r="G4399" t="s">
        <v>328</v>
      </c>
      <c r="H4399" t="s">
        <v>740</v>
      </c>
      <c r="I4399" t="s">
        <v>1199</v>
      </c>
      <c r="IW4399">
        <v>600</v>
      </c>
      <c r="IX4399">
        <v>800</v>
      </c>
      <c r="IY4399">
        <v>900</v>
      </c>
      <c r="IZ4399">
        <v>1600</v>
      </c>
      <c r="JA4399">
        <v>2300</v>
      </c>
      <c r="JB4399">
        <v>3300</v>
      </c>
      <c r="JC4399">
        <v>4400</v>
      </c>
      <c r="JD4399">
        <v>4600</v>
      </c>
      <c r="JE4399">
        <v>5800</v>
      </c>
      <c r="JF4399">
        <v>8000</v>
      </c>
      <c r="JG4399">
        <v>9700</v>
      </c>
      <c r="JH4399">
        <v>12000</v>
      </c>
      <c r="JI4399">
        <v>14000</v>
      </c>
      <c r="JJ4399">
        <v>18000</v>
      </c>
      <c r="JK4399">
        <v>20000</v>
      </c>
      <c r="JL4399">
        <v>24000</v>
      </c>
      <c r="JM4399">
        <v>29000</v>
      </c>
      <c r="JN4399">
        <v>35000</v>
      </c>
      <c r="JO4399">
        <v>42000</v>
      </c>
      <c r="JP4399">
        <v>53000</v>
      </c>
      <c r="JQ4399">
        <v>63000</v>
      </c>
      <c r="JR4399">
        <v>77000</v>
      </c>
      <c r="JS4399">
        <v>91000</v>
      </c>
      <c r="JT4399">
        <v>100000</v>
      </c>
      <c r="JU4399">
        <v>115000</v>
      </c>
      <c r="JV4399">
        <v>153000</v>
      </c>
      <c r="JW4399">
        <v>199000</v>
      </c>
      <c r="JX4399">
        <v>234000</v>
      </c>
      <c r="JY4399">
        <v>263000</v>
      </c>
      <c r="JZ4399">
        <v>221000</v>
      </c>
      <c r="KA4399">
        <v>263000</v>
      </c>
      <c r="KB4399">
        <v>318000</v>
      </c>
      <c r="KC4399">
        <v>384000</v>
      </c>
      <c r="KD4399">
        <v>427000</v>
      </c>
      <c r="KE4399">
        <v>485000</v>
      </c>
      <c r="KF4399">
        <v>403000</v>
      </c>
      <c r="KG4399">
        <v>410000</v>
      </c>
      <c r="KH4399">
        <v>408000</v>
      </c>
      <c r="KI4399">
        <v>420000</v>
      </c>
      <c r="KJ4399">
        <v>428000</v>
      </c>
      <c r="KK4399">
        <v>433000</v>
      </c>
      <c r="KL4399">
        <v>448000</v>
      </c>
      <c r="KM4399">
        <v>448000</v>
      </c>
      <c r="KN4399">
        <v>448000</v>
      </c>
      <c r="KO4399">
        <v>448000</v>
      </c>
      <c r="KP4399">
        <v>448000</v>
      </c>
      <c r="KQ4399">
        <v>448000</v>
      </c>
    </row>
    <row r="4400" spans="1:310" x14ac:dyDescent="0.2">
      <c r="A4400" t="s">
        <v>1513</v>
      </c>
      <c r="B4400" t="s">
        <v>713</v>
      </c>
      <c r="C4400" t="s">
        <v>1252</v>
      </c>
      <c r="D4400" t="s">
        <v>320</v>
      </c>
      <c r="E4400" t="s">
        <v>690</v>
      </c>
      <c r="F4400" t="s">
        <v>758</v>
      </c>
      <c r="G4400" t="s">
        <v>328</v>
      </c>
      <c r="H4400" t="s">
        <v>740</v>
      </c>
      <c r="I4400" t="s">
        <v>1199</v>
      </c>
      <c r="HY4400">
        <v>3600</v>
      </c>
      <c r="HZ4400">
        <v>4500</v>
      </c>
      <c r="IA4400">
        <v>6000</v>
      </c>
      <c r="IB4400">
        <v>7900</v>
      </c>
      <c r="IC4400">
        <v>9900</v>
      </c>
      <c r="ID4400">
        <v>13000</v>
      </c>
      <c r="IE4400">
        <v>17000</v>
      </c>
      <c r="IF4400">
        <v>21000</v>
      </c>
      <c r="IG4400">
        <v>25000</v>
      </c>
      <c r="IH4400">
        <v>28000</v>
      </c>
      <c r="II4400">
        <v>32000</v>
      </c>
      <c r="IJ4400">
        <v>35000</v>
      </c>
      <c r="IK4400">
        <v>40000</v>
      </c>
      <c r="IL4400">
        <v>42000</v>
      </c>
      <c r="IM4400">
        <v>45000</v>
      </c>
      <c r="IN4400">
        <v>47000</v>
      </c>
      <c r="IV4400">
        <v>50700</v>
      </c>
      <c r="IW4400">
        <v>55800</v>
      </c>
      <c r="IX4400">
        <v>23900</v>
      </c>
      <c r="IY4400">
        <v>31100</v>
      </c>
      <c r="IZ4400">
        <v>38900</v>
      </c>
      <c r="JA4400">
        <v>51300</v>
      </c>
      <c r="JB4400">
        <v>65400</v>
      </c>
      <c r="JC4400">
        <v>81400</v>
      </c>
      <c r="JD4400">
        <v>97900</v>
      </c>
      <c r="JE4400">
        <v>117400</v>
      </c>
      <c r="JI4400">
        <v>117000</v>
      </c>
      <c r="JJ4400">
        <v>125000</v>
      </c>
      <c r="JK4400">
        <v>137000</v>
      </c>
      <c r="JL4400">
        <v>143000</v>
      </c>
      <c r="JM4400">
        <v>151000</v>
      </c>
      <c r="JN4400">
        <v>158000</v>
      </c>
      <c r="JO4400">
        <v>163000</v>
      </c>
      <c r="JP4400">
        <v>169000</v>
      </c>
      <c r="JQ4400">
        <v>178000</v>
      </c>
      <c r="JR4400">
        <v>190000</v>
      </c>
      <c r="JS4400">
        <v>201000</v>
      </c>
      <c r="JT4400">
        <v>223000</v>
      </c>
      <c r="JU4400">
        <v>242000</v>
      </c>
      <c r="JV4400">
        <v>260000</v>
      </c>
      <c r="JW4400">
        <v>281000</v>
      </c>
      <c r="JX4400">
        <v>299000</v>
      </c>
      <c r="JY4400">
        <v>320000</v>
      </c>
      <c r="JZ4400">
        <v>347000</v>
      </c>
      <c r="KA4400">
        <v>374000</v>
      </c>
      <c r="KB4400">
        <v>394000</v>
      </c>
      <c r="KC4400">
        <v>413000</v>
      </c>
      <c r="KD4400">
        <v>430000</v>
      </c>
      <c r="KE4400">
        <v>445000</v>
      </c>
      <c r="KF4400">
        <v>463000</v>
      </c>
      <c r="KG4400">
        <v>477000</v>
      </c>
      <c r="KH4400">
        <v>491000</v>
      </c>
      <c r="KI4400">
        <v>508000</v>
      </c>
      <c r="KJ4400">
        <v>527000</v>
      </c>
      <c r="KK4400">
        <v>554000</v>
      </c>
      <c r="KL4400">
        <v>589000</v>
      </c>
      <c r="KM4400">
        <v>634000</v>
      </c>
      <c r="KN4400">
        <v>670000</v>
      </c>
      <c r="KO4400">
        <v>707000</v>
      </c>
      <c r="KP4400">
        <v>778968.8</v>
      </c>
      <c r="KQ4400">
        <v>849391.1</v>
      </c>
      <c r="KR4400">
        <v>943965.7</v>
      </c>
      <c r="KS4400">
        <v>991849.8</v>
      </c>
      <c r="KT4400">
        <v>1018076</v>
      </c>
      <c r="KU4400">
        <v>1065090</v>
      </c>
      <c r="KV4400">
        <v>1111000</v>
      </c>
      <c r="KW4400">
        <v>1157758</v>
      </c>
    </row>
    <row r="4401" spans="1:313" x14ac:dyDescent="0.2">
      <c r="A4401" t="s">
        <v>7367</v>
      </c>
      <c r="B4401" t="s">
        <v>713</v>
      </c>
      <c r="C4401" t="s">
        <v>1627</v>
      </c>
      <c r="D4401" t="s">
        <v>1628</v>
      </c>
      <c r="E4401" t="s">
        <v>690</v>
      </c>
      <c r="F4401" t="s">
        <v>758</v>
      </c>
      <c r="G4401" t="s">
        <v>328</v>
      </c>
      <c r="H4401" t="s">
        <v>740</v>
      </c>
      <c r="I4401" t="s">
        <v>1199</v>
      </c>
      <c r="KN4401">
        <v>209027</v>
      </c>
      <c r="KO4401">
        <v>218043.6</v>
      </c>
      <c r="KP4401">
        <v>221901</v>
      </c>
      <c r="KQ4401">
        <v>166441.4</v>
      </c>
      <c r="KR4401">
        <v>169398.1</v>
      </c>
      <c r="KS4401">
        <v>165923.4</v>
      </c>
      <c r="KT4401">
        <v>177325</v>
      </c>
      <c r="KU4401">
        <v>241472</v>
      </c>
      <c r="KV4401">
        <v>262239</v>
      </c>
      <c r="KW4401">
        <v>274432</v>
      </c>
    </row>
    <row r="4402" spans="1:313" x14ac:dyDescent="0.2">
      <c r="A4402" t="s">
        <v>3079</v>
      </c>
      <c r="B4402" t="s">
        <v>713</v>
      </c>
      <c r="C4402" t="s">
        <v>1249</v>
      </c>
      <c r="D4402" t="s">
        <v>1250</v>
      </c>
      <c r="E4402" t="s">
        <v>690</v>
      </c>
      <c r="F4402" t="s">
        <v>758</v>
      </c>
      <c r="G4402" t="s">
        <v>328</v>
      </c>
      <c r="H4402" t="s">
        <v>740</v>
      </c>
      <c r="I4402" t="s">
        <v>1199</v>
      </c>
      <c r="IO4402">
        <v>300</v>
      </c>
      <c r="IV4402">
        <v>4500</v>
      </c>
      <c r="IX4402">
        <v>5400</v>
      </c>
      <c r="IZ4402">
        <v>6200</v>
      </c>
      <c r="JA4402">
        <v>5200</v>
      </c>
      <c r="JB4402">
        <v>6300</v>
      </c>
      <c r="JC4402">
        <v>7500</v>
      </c>
      <c r="JD4402">
        <v>6700</v>
      </c>
      <c r="JE4402">
        <v>8900</v>
      </c>
      <c r="JF4402">
        <v>10000</v>
      </c>
      <c r="JG4402">
        <v>12000</v>
      </c>
      <c r="JH4402">
        <v>13000</v>
      </c>
      <c r="JI4402">
        <v>15000</v>
      </c>
      <c r="JJ4402">
        <v>16000</v>
      </c>
      <c r="JK4402">
        <v>16000</v>
      </c>
      <c r="JL4402">
        <v>19000</v>
      </c>
      <c r="JM4402">
        <v>20000</v>
      </c>
      <c r="JN4402">
        <v>22000</v>
      </c>
      <c r="JO4402">
        <v>24000</v>
      </c>
      <c r="JP4402">
        <v>26000</v>
      </c>
      <c r="JQ4402">
        <v>28000</v>
      </c>
      <c r="JR4402">
        <v>31000</v>
      </c>
      <c r="JS4402">
        <v>32000</v>
      </c>
      <c r="JT4402">
        <v>34000</v>
      </c>
      <c r="JU4402">
        <v>37000</v>
      </c>
      <c r="JV4402">
        <v>38000</v>
      </c>
      <c r="JW4402">
        <v>40000</v>
      </c>
      <c r="JX4402">
        <v>40000</v>
      </c>
      <c r="JY4402">
        <v>41000</v>
      </c>
      <c r="JZ4402">
        <v>42000</v>
      </c>
      <c r="KA4402">
        <v>43000</v>
      </c>
      <c r="KB4402">
        <v>44000</v>
      </c>
      <c r="KC4402">
        <v>46000</v>
      </c>
      <c r="KD4402">
        <v>48000</v>
      </c>
      <c r="KE4402">
        <v>48000</v>
      </c>
      <c r="KF4402">
        <v>46000</v>
      </c>
      <c r="KG4402">
        <v>44000</v>
      </c>
      <c r="KH4402">
        <v>45000</v>
      </c>
      <c r="KI4402">
        <v>46000</v>
      </c>
      <c r="KJ4402">
        <v>46000</v>
      </c>
      <c r="KK4402">
        <v>46000</v>
      </c>
      <c r="KL4402">
        <v>47000</v>
      </c>
      <c r="KM4402">
        <v>45000</v>
      </c>
      <c r="KN4402">
        <v>47000</v>
      </c>
      <c r="KO4402">
        <v>47000</v>
      </c>
      <c r="KP4402">
        <v>47000</v>
      </c>
    </row>
    <row r="4403" spans="1:313" x14ac:dyDescent="0.2">
      <c r="A4403" t="s">
        <v>8011</v>
      </c>
      <c r="B4403" t="s">
        <v>713</v>
      </c>
      <c r="C4403" t="s">
        <v>1929</v>
      </c>
      <c r="D4403" t="s">
        <v>4802</v>
      </c>
      <c r="E4403" t="s">
        <v>690</v>
      </c>
      <c r="F4403" t="s">
        <v>758</v>
      </c>
      <c r="G4403" t="s">
        <v>328</v>
      </c>
      <c r="H4403" t="s">
        <v>740</v>
      </c>
      <c r="I4403" t="s">
        <v>1199</v>
      </c>
      <c r="KN4403">
        <v>230776.8</v>
      </c>
      <c r="KO4403">
        <v>249654.8</v>
      </c>
      <c r="KP4403">
        <v>279856.5</v>
      </c>
      <c r="KQ4403">
        <v>289969.3</v>
      </c>
      <c r="KR4403">
        <v>263176</v>
      </c>
      <c r="KS4403">
        <v>285915.40000000002</v>
      </c>
      <c r="KT4403">
        <v>274685.2</v>
      </c>
    </row>
    <row r="4404" spans="1:313" x14ac:dyDescent="0.2">
      <c r="A4404" t="s">
        <v>3057</v>
      </c>
      <c r="B4404" t="s">
        <v>713</v>
      </c>
      <c r="C4404" t="s">
        <v>1644</v>
      </c>
      <c r="D4404" t="s">
        <v>1645</v>
      </c>
      <c r="E4404" t="s">
        <v>690</v>
      </c>
      <c r="F4404" t="s">
        <v>758</v>
      </c>
      <c r="G4404" t="s">
        <v>328</v>
      </c>
      <c r="H4404" t="s">
        <v>740</v>
      </c>
      <c r="I4404" t="s">
        <v>1199</v>
      </c>
      <c r="IK4404">
        <v>500</v>
      </c>
      <c r="IM4404">
        <v>700</v>
      </c>
      <c r="IN4404">
        <v>700</v>
      </c>
      <c r="IU4404">
        <v>400</v>
      </c>
      <c r="JD4404">
        <v>1000</v>
      </c>
      <c r="JF4404">
        <v>1800</v>
      </c>
      <c r="JG4404">
        <v>2200</v>
      </c>
      <c r="JH4404">
        <v>2000</v>
      </c>
      <c r="JI4404">
        <v>2400</v>
      </c>
      <c r="JJ4404">
        <v>2300</v>
      </c>
      <c r="JK4404">
        <v>2300</v>
      </c>
      <c r="JL4404">
        <v>2600</v>
      </c>
      <c r="JM4404">
        <v>2900</v>
      </c>
      <c r="JN4404">
        <v>2900</v>
      </c>
      <c r="JO4404">
        <v>4500</v>
      </c>
      <c r="JQ4404">
        <v>4500</v>
      </c>
      <c r="JR4404">
        <v>4800</v>
      </c>
      <c r="JS4404">
        <v>4590</v>
      </c>
      <c r="JT4404">
        <v>8800</v>
      </c>
      <c r="JU4404">
        <v>9700</v>
      </c>
      <c r="JV4404">
        <v>11000</v>
      </c>
      <c r="JW4404">
        <v>11000</v>
      </c>
      <c r="JX4404">
        <v>12000</v>
      </c>
      <c r="JY4404">
        <v>11000</v>
      </c>
      <c r="JZ4404">
        <v>12000</v>
      </c>
      <c r="KA4404">
        <v>14000</v>
      </c>
      <c r="KB4404">
        <v>15000</v>
      </c>
      <c r="KC4404">
        <v>15000</v>
      </c>
      <c r="KD4404">
        <v>15000</v>
      </c>
      <c r="KE4404">
        <v>16000</v>
      </c>
      <c r="KF4404">
        <v>17000</v>
      </c>
      <c r="KG4404">
        <v>17000</v>
      </c>
      <c r="KH4404">
        <v>18000</v>
      </c>
      <c r="KI4404">
        <v>19000</v>
      </c>
      <c r="KJ4404">
        <v>19000</v>
      </c>
      <c r="KK4404">
        <v>19000</v>
      </c>
      <c r="KL4404">
        <v>20000</v>
      </c>
      <c r="KM4404">
        <v>21000</v>
      </c>
      <c r="KN4404">
        <v>21000</v>
      </c>
      <c r="KO4404">
        <v>21000</v>
      </c>
      <c r="KP4404">
        <v>21000</v>
      </c>
      <c r="KQ4404">
        <v>21000</v>
      </c>
      <c r="KR4404">
        <v>21000</v>
      </c>
      <c r="KS4404">
        <v>21000</v>
      </c>
      <c r="KT4404">
        <v>24000</v>
      </c>
      <c r="KU4404">
        <v>24000</v>
      </c>
    </row>
    <row r="4405" spans="1:313" x14ac:dyDescent="0.2">
      <c r="A4405" t="s">
        <v>4916</v>
      </c>
      <c r="B4405" t="s">
        <v>713</v>
      </c>
      <c r="C4405" t="s">
        <v>1292</v>
      </c>
      <c r="D4405" t="s">
        <v>2877</v>
      </c>
      <c r="E4405" t="s">
        <v>690</v>
      </c>
      <c r="F4405" t="s">
        <v>758</v>
      </c>
      <c r="G4405" t="s">
        <v>328</v>
      </c>
      <c r="H4405" t="s">
        <v>740</v>
      </c>
      <c r="I4405" t="s">
        <v>1199</v>
      </c>
      <c r="IX4405">
        <v>11000</v>
      </c>
      <c r="IY4405">
        <v>13000</v>
      </c>
      <c r="IZ4405">
        <v>8000</v>
      </c>
      <c r="JA4405">
        <v>7700</v>
      </c>
      <c r="JB4405">
        <v>9700</v>
      </c>
      <c r="JC4405">
        <v>12000</v>
      </c>
      <c r="JD4405">
        <v>13000</v>
      </c>
      <c r="JE4405">
        <v>15000</v>
      </c>
      <c r="JF4405">
        <v>16000</v>
      </c>
      <c r="JG4405">
        <v>18000</v>
      </c>
      <c r="JH4405">
        <v>19000</v>
      </c>
      <c r="JI4405">
        <v>19000</v>
      </c>
      <c r="JJ4405">
        <v>18000</v>
      </c>
      <c r="JK4405">
        <v>20000</v>
      </c>
      <c r="JL4405">
        <v>22000</v>
      </c>
      <c r="JM4405">
        <v>25000</v>
      </c>
      <c r="JN4405">
        <v>27000</v>
      </c>
      <c r="JO4405">
        <v>25000</v>
      </c>
      <c r="JP4405">
        <v>29000</v>
      </c>
      <c r="JQ4405">
        <v>28000</v>
      </c>
      <c r="JR4405">
        <v>29000</v>
      </c>
      <c r="JS4405">
        <v>29000</v>
      </c>
      <c r="JT4405">
        <v>30000</v>
      </c>
      <c r="JU4405">
        <v>30000</v>
      </c>
      <c r="JV4405">
        <v>31000</v>
      </c>
      <c r="JW4405">
        <v>32000</v>
      </c>
      <c r="JX4405">
        <v>36000</v>
      </c>
      <c r="JY4405">
        <v>37000</v>
      </c>
    </row>
    <row r="4406" spans="1:313" x14ac:dyDescent="0.2">
      <c r="A4406" t="s">
        <v>7733</v>
      </c>
      <c r="B4406" t="s">
        <v>713</v>
      </c>
      <c r="C4406" t="s">
        <v>1937</v>
      </c>
      <c r="D4406" t="s">
        <v>1938</v>
      </c>
      <c r="E4406" t="s">
        <v>690</v>
      </c>
      <c r="F4406" t="s">
        <v>758</v>
      </c>
      <c r="G4406" t="s">
        <v>328</v>
      </c>
      <c r="H4406" t="s">
        <v>740</v>
      </c>
      <c r="I4406" t="s">
        <v>1199</v>
      </c>
      <c r="KN4406">
        <v>11962.08</v>
      </c>
      <c r="KR4406">
        <v>20658.03</v>
      </c>
      <c r="KS4406">
        <v>23978.5</v>
      </c>
      <c r="KT4406">
        <v>29998.080000000002</v>
      </c>
      <c r="KU4406">
        <v>34965</v>
      </c>
      <c r="KV4406">
        <v>37696</v>
      </c>
      <c r="KW4406">
        <v>40426</v>
      </c>
      <c r="KX4406">
        <v>43164</v>
      </c>
    </row>
    <row r="4407" spans="1:313" x14ac:dyDescent="0.2">
      <c r="A4407" t="s">
        <v>3114</v>
      </c>
      <c r="B4407" t="s">
        <v>713</v>
      </c>
      <c r="C4407" t="s">
        <v>1888</v>
      </c>
      <c r="D4407" t="s">
        <v>1889</v>
      </c>
      <c r="E4407" t="s">
        <v>690</v>
      </c>
      <c r="F4407" t="s">
        <v>758</v>
      </c>
      <c r="G4407" t="s">
        <v>328</v>
      </c>
      <c r="H4407" t="s">
        <v>740</v>
      </c>
      <c r="I4407" t="s">
        <v>1199</v>
      </c>
      <c r="JF4407">
        <v>100</v>
      </c>
      <c r="JG4407">
        <v>200</v>
      </c>
      <c r="JH4407">
        <v>200</v>
      </c>
      <c r="JJ4407">
        <v>400</v>
      </c>
      <c r="JL4407">
        <v>1000</v>
      </c>
      <c r="JM4407">
        <v>1100</v>
      </c>
      <c r="JN4407">
        <v>1400</v>
      </c>
      <c r="JO4407">
        <v>1400</v>
      </c>
      <c r="JP4407">
        <v>1600</v>
      </c>
      <c r="JQ4407">
        <v>3000</v>
      </c>
      <c r="JR4407">
        <v>3600</v>
      </c>
      <c r="JS4407">
        <v>4200</v>
      </c>
      <c r="JT4407">
        <v>4100</v>
      </c>
      <c r="JU4407">
        <v>4700</v>
      </c>
      <c r="JV4407">
        <v>4400</v>
      </c>
      <c r="JW4407">
        <v>4000</v>
      </c>
      <c r="JX4407">
        <v>5000</v>
      </c>
      <c r="JY4407">
        <v>5000</v>
      </c>
      <c r="JZ4407">
        <v>6000</v>
      </c>
      <c r="KA4407">
        <v>7000</v>
      </c>
      <c r="KB4407">
        <v>7000</v>
      </c>
      <c r="KC4407">
        <v>7000</v>
      </c>
      <c r="KD4407">
        <v>8000</v>
      </c>
      <c r="KE4407">
        <v>8000</v>
      </c>
      <c r="KF4407">
        <v>9000</v>
      </c>
      <c r="KG4407">
        <v>10000</v>
      </c>
      <c r="KH4407">
        <v>10000</v>
      </c>
      <c r="KI4407">
        <v>11000</v>
      </c>
      <c r="KJ4407">
        <v>11000</v>
      </c>
      <c r="KK4407">
        <v>12000</v>
      </c>
      <c r="KL4407">
        <v>8000</v>
      </c>
      <c r="KM4407">
        <v>8000</v>
      </c>
      <c r="KN4407">
        <v>8000</v>
      </c>
      <c r="KO4407">
        <v>8000</v>
      </c>
      <c r="KP4407">
        <v>8000</v>
      </c>
      <c r="KQ4407">
        <v>8000</v>
      </c>
      <c r="KR4407">
        <v>5000</v>
      </c>
      <c r="KS4407">
        <v>5000</v>
      </c>
      <c r="KT4407">
        <v>5000</v>
      </c>
      <c r="KU4407">
        <v>5000</v>
      </c>
      <c r="KV4407">
        <v>9000</v>
      </c>
      <c r="KW4407">
        <v>10000</v>
      </c>
      <c r="KX4407">
        <v>12000</v>
      </c>
      <c r="KY4407">
        <v>12000</v>
      </c>
    </row>
    <row r="4408" spans="1:313" x14ac:dyDescent="0.2">
      <c r="A4408" t="s">
        <v>1529</v>
      </c>
      <c r="B4408" t="s">
        <v>713</v>
      </c>
      <c r="C4408" t="s">
        <v>732</v>
      </c>
      <c r="D4408" t="s">
        <v>733</v>
      </c>
      <c r="E4408" t="s">
        <v>690</v>
      </c>
      <c r="F4408" t="s">
        <v>758</v>
      </c>
      <c r="G4408" t="s">
        <v>328</v>
      </c>
      <c r="H4408" t="s">
        <v>740</v>
      </c>
      <c r="I4408" t="s">
        <v>1199</v>
      </c>
      <c r="IF4408">
        <v>1700</v>
      </c>
      <c r="IG4408">
        <v>1900</v>
      </c>
      <c r="IH4408">
        <v>1700</v>
      </c>
      <c r="II4408">
        <v>1700</v>
      </c>
      <c r="IJ4408">
        <v>1900</v>
      </c>
      <c r="IK4408">
        <v>2000</v>
      </c>
      <c r="IL4408">
        <v>2100</v>
      </c>
      <c r="IM4408">
        <v>2100</v>
      </c>
      <c r="IN4408">
        <v>2300</v>
      </c>
      <c r="IW4408">
        <v>2500</v>
      </c>
      <c r="IX4408">
        <v>2700</v>
      </c>
      <c r="IY4408">
        <v>3000</v>
      </c>
      <c r="IZ4408">
        <v>3400</v>
      </c>
      <c r="JA4408">
        <v>3900</v>
      </c>
      <c r="JB4408">
        <v>4600</v>
      </c>
      <c r="JC4408">
        <v>5900</v>
      </c>
      <c r="JD4408">
        <v>6100</v>
      </c>
      <c r="JE4408">
        <v>6500</v>
      </c>
      <c r="JF4408">
        <v>7000</v>
      </c>
      <c r="JG4408">
        <v>7300</v>
      </c>
      <c r="JH4408">
        <v>7800</v>
      </c>
      <c r="JI4408">
        <v>8300</v>
      </c>
      <c r="JJ4408">
        <v>9000</v>
      </c>
      <c r="JK4408">
        <v>9700</v>
      </c>
      <c r="JL4408">
        <v>10000</v>
      </c>
      <c r="JM4408">
        <v>11000</v>
      </c>
      <c r="JN4408">
        <v>12000</v>
      </c>
      <c r="JO4408">
        <v>14000</v>
      </c>
      <c r="JP4408">
        <v>12000</v>
      </c>
      <c r="JQ4408">
        <v>12000</v>
      </c>
      <c r="JR4408">
        <v>12000</v>
      </c>
      <c r="JS4408">
        <v>13000</v>
      </c>
      <c r="JT4408">
        <v>13000</v>
      </c>
      <c r="JU4408">
        <v>13000</v>
      </c>
      <c r="JV4408">
        <v>14000</v>
      </c>
      <c r="JW4408">
        <v>15000</v>
      </c>
      <c r="JX4408">
        <v>16000</v>
      </c>
      <c r="JY4408">
        <v>18000</v>
      </c>
      <c r="JZ4408">
        <v>21000</v>
      </c>
      <c r="KA4408">
        <v>24000</v>
      </c>
      <c r="KB4408">
        <v>25000</v>
      </c>
      <c r="KC4408">
        <v>26000</v>
      </c>
      <c r="KD4408">
        <v>31000</v>
      </c>
      <c r="KE4408">
        <v>31000</v>
      </c>
      <c r="KF4408">
        <v>32000</v>
      </c>
      <c r="KG4408">
        <v>32000</v>
      </c>
      <c r="KH4408">
        <v>33000</v>
      </c>
      <c r="KI4408">
        <v>33000</v>
      </c>
      <c r="KJ4408">
        <v>34000</v>
      </c>
      <c r="KK4408">
        <v>36000</v>
      </c>
      <c r="KL4408">
        <v>39000</v>
      </c>
      <c r="KM4408">
        <v>42000</v>
      </c>
      <c r="KN4408">
        <v>46000</v>
      </c>
      <c r="KO4408">
        <v>50000</v>
      </c>
      <c r="KP4408">
        <v>54000</v>
      </c>
      <c r="KQ4408">
        <v>57000</v>
      </c>
      <c r="KR4408">
        <v>60000</v>
      </c>
      <c r="KS4408">
        <v>64000</v>
      </c>
      <c r="KT4408">
        <v>68000</v>
      </c>
      <c r="KU4408">
        <v>73000</v>
      </c>
      <c r="KV4408">
        <v>79000</v>
      </c>
      <c r="KW4408">
        <v>83000</v>
      </c>
      <c r="KX4408">
        <v>88000</v>
      </c>
      <c r="KY4408">
        <v>93000</v>
      </c>
      <c r="KZ4408">
        <v>99000</v>
      </c>
      <c r="LA4408">
        <v>105000</v>
      </c>
    </row>
    <row r="4409" spans="1:313" x14ac:dyDescent="0.2">
      <c r="A4409" t="s">
        <v>1566</v>
      </c>
      <c r="B4409" t="s">
        <v>713</v>
      </c>
      <c r="C4409" t="s">
        <v>1284</v>
      </c>
      <c r="D4409" t="s">
        <v>1285</v>
      </c>
      <c r="E4409" t="s">
        <v>690</v>
      </c>
      <c r="F4409" t="s">
        <v>758</v>
      </c>
      <c r="G4409" t="s">
        <v>328</v>
      </c>
      <c r="H4409" t="s">
        <v>740</v>
      </c>
      <c r="I4409" t="s">
        <v>1199</v>
      </c>
      <c r="IB4409">
        <v>300</v>
      </c>
      <c r="IC4409">
        <v>500</v>
      </c>
      <c r="ID4409">
        <v>600</v>
      </c>
      <c r="IE4409">
        <v>600</v>
      </c>
      <c r="IF4409">
        <v>700</v>
      </c>
      <c r="IG4409">
        <v>700</v>
      </c>
      <c r="IH4409">
        <v>800</v>
      </c>
      <c r="II4409">
        <v>700</v>
      </c>
      <c r="IJ4409">
        <v>700</v>
      </c>
      <c r="IK4409">
        <v>800</v>
      </c>
      <c r="IL4409">
        <v>800</v>
      </c>
      <c r="IM4409">
        <v>800</v>
      </c>
      <c r="IO4409">
        <v>900</v>
      </c>
      <c r="IP4409">
        <v>1000</v>
      </c>
      <c r="IQ4409">
        <v>900</v>
      </c>
      <c r="IR4409">
        <v>900</v>
      </c>
      <c r="IS4409">
        <v>800</v>
      </c>
      <c r="IT4409">
        <v>800</v>
      </c>
      <c r="IU4409">
        <v>800</v>
      </c>
      <c r="IV4409">
        <v>800</v>
      </c>
      <c r="IW4409">
        <v>1100</v>
      </c>
      <c r="IX4409">
        <v>1400</v>
      </c>
      <c r="IY4409">
        <v>1800</v>
      </c>
      <c r="IZ4409">
        <v>2100</v>
      </c>
      <c r="JA4409">
        <v>2400</v>
      </c>
      <c r="JB4409">
        <v>2700</v>
      </c>
      <c r="JC4409">
        <v>2900</v>
      </c>
      <c r="JD4409">
        <v>3200</v>
      </c>
      <c r="JE4409">
        <v>3100</v>
      </c>
      <c r="JF4409">
        <v>3500</v>
      </c>
      <c r="JG4409">
        <v>4000</v>
      </c>
      <c r="JH4409">
        <v>4600</v>
      </c>
      <c r="JI4409">
        <v>5000</v>
      </c>
      <c r="JJ4409">
        <v>4900</v>
      </c>
      <c r="JL4409">
        <v>5500</v>
      </c>
      <c r="JM4409">
        <v>6600</v>
      </c>
      <c r="JN4409">
        <v>8000</v>
      </c>
      <c r="JO4409">
        <v>6400</v>
      </c>
      <c r="JP4409">
        <v>8300</v>
      </c>
      <c r="JQ4409">
        <v>8400</v>
      </c>
      <c r="JR4409">
        <v>8900</v>
      </c>
      <c r="JS4409">
        <v>9900</v>
      </c>
      <c r="JT4409">
        <v>9800</v>
      </c>
      <c r="JU4409">
        <v>10000</v>
      </c>
      <c r="JV4409">
        <v>10000</v>
      </c>
      <c r="JW4409">
        <v>10000</v>
      </c>
      <c r="JX4409">
        <v>11000</v>
      </c>
      <c r="JY4409">
        <v>11000</v>
      </c>
      <c r="JZ4409">
        <v>10000</v>
      </c>
      <c r="KA4409">
        <v>11000</v>
      </c>
      <c r="KB4409">
        <v>13000</v>
      </c>
      <c r="KC4409">
        <v>13000</v>
      </c>
      <c r="KD4409">
        <v>12000</v>
      </c>
      <c r="KE4409">
        <v>14000</v>
      </c>
      <c r="KF4409">
        <v>14000</v>
      </c>
      <c r="KG4409">
        <v>14000</v>
      </c>
      <c r="KH4409">
        <v>14000</v>
      </c>
      <c r="KI4409">
        <v>14000</v>
      </c>
      <c r="KK4409">
        <v>15000</v>
      </c>
      <c r="KL4409">
        <v>19000</v>
      </c>
      <c r="KM4409">
        <v>16000</v>
      </c>
      <c r="KN4409">
        <v>22000</v>
      </c>
      <c r="KO4409">
        <v>15000</v>
      </c>
      <c r="KP4409">
        <v>15000</v>
      </c>
    </row>
    <row r="4410" spans="1:313" x14ac:dyDescent="0.2">
      <c r="A4410" t="s">
        <v>1396</v>
      </c>
      <c r="B4410" t="s">
        <v>713</v>
      </c>
      <c r="C4410" t="s">
        <v>842</v>
      </c>
      <c r="D4410" t="s">
        <v>321</v>
      </c>
      <c r="E4410" t="s">
        <v>690</v>
      </c>
      <c r="F4410" t="s">
        <v>758</v>
      </c>
      <c r="G4410" t="s">
        <v>328</v>
      </c>
      <c r="H4410" t="s">
        <v>740</v>
      </c>
      <c r="I4410" t="s">
        <v>1199</v>
      </c>
      <c r="HZ4410">
        <v>33000</v>
      </c>
      <c r="IA4410">
        <v>40000</v>
      </c>
      <c r="IB4410">
        <v>43000</v>
      </c>
      <c r="IC4410">
        <v>44000</v>
      </c>
      <c r="ID4410">
        <v>49000</v>
      </c>
      <c r="IE4410">
        <v>62000</v>
      </c>
      <c r="IF4410">
        <v>63000</v>
      </c>
      <c r="IG4410">
        <v>62000</v>
      </c>
      <c r="IH4410">
        <v>60000</v>
      </c>
      <c r="II4410">
        <v>65000</v>
      </c>
      <c r="IJ4410">
        <v>74000</v>
      </c>
      <c r="IK4410">
        <v>65000</v>
      </c>
      <c r="IL4410">
        <v>67000</v>
      </c>
      <c r="IM4410">
        <v>78000</v>
      </c>
      <c r="IN4410">
        <v>82000</v>
      </c>
      <c r="IO4410">
        <v>89000</v>
      </c>
      <c r="IP4410">
        <v>94000</v>
      </c>
      <c r="IQ4410">
        <v>106000</v>
      </c>
      <c r="IR4410">
        <v>113000</v>
      </c>
      <c r="IS4410">
        <v>112000</v>
      </c>
      <c r="IT4410">
        <v>112000</v>
      </c>
      <c r="IU4410">
        <v>113000</v>
      </c>
      <c r="IV4410">
        <v>121000</v>
      </c>
      <c r="IW4410">
        <v>134000</v>
      </c>
      <c r="IX4410">
        <v>150000</v>
      </c>
      <c r="IY4410">
        <v>163000</v>
      </c>
      <c r="IZ4410">
        <v>173000</v>
      </c>
      <c r="JA4410">
        <v>209000</v>
      </c>
      <c r="JB4410">
        <v>237000</v>
      </c>
      <c r="JC4410">
        <v>253000</v>
      </c>
      <c r="JD4410">
        <v>274000</v>
      </c>
      <c r="JE4410">
        <v>308000</v>
      </c>
      <c r="JF4410">
        <v>320000</v>
      </c>
      <c r="JG4410">
        <v>366000</v>
      </c>
      <c r="JH4410">
        <v>379000</v>
      </c>
      <c r="JI4410">
        <v>438000</v>
      </c>
      <c r="JJ4410">
        <v>483000</v>
      </c>
      <c r="JK4410">
        <v>550000</v>
      </c>
      <c r="JL4410">
        <v>548000</v>
      </c>
      <c r="JM4410">
        <v>618000</v>
      </c>
      <c r="JN4410">
        <v>688000</v>
      </c>
      <c r="JO4410">
        <v>771000</v>
      </c>
      <c r="JP4410">
        <v>812000</v>
      </c>
      <c r="JQ4410">
        <v>917000</v>
      </c>
      <c r="JR4410">
        <v>1000000</v>
      </c>
      <c r="JS4410">
        <v>1133000</v>
      </c>
      <c r="JT4410">
        <v>1234000</v>
      </c>
      <c r="JU4410">
        <v>1338000</v>
      </c>
      <c r="JV4410">
        <v>1520000</v>
      </c>
      <c r="JW4410">
        <v>1767000</v>
      </c>
      <c r="JX4410">
        <v>2053000</v>
      </c>
      <c r="JY4410">
        <v>2401000</v>
      </c>
      <c r="JZ4410">
        <v>2580000</v>
      </c>
      <c r="KA4410">
        <v>2829000</v>
      </c>
      <c r="KB4410">
        <v>3360000</v>
      </c>
      <c r="KC4410">
        <v>3763000</v>
      </c>
      <c r="KD4410">
        <v>4241000</v>
      </c>
      <c r="KE4410">
        <v>4727000</v>
      </c>
      <c r="KF4410">
        <v>4760000</v>
      </c>
      <c r="KG4410">
        <v>4711000</v>
      </c>
      <c r="KH4410">
        <v>4955000</v>
      </c>
      <c r="KI4410">
        <v>5260000</v>
      </c>
      <c r="KJ4410">
        <v>5179000</v>
      </c>
      <c r="KK4410">
        <v>5312000</v>
      </c>
      <c r="KL4410">
        <v>5783000</v>
      </c>
      <c r="KM4410">
        <v>5942000</v>
      </c>
      <c r="KN4410">
        <v>6524000</v>
      </c>
      <c r="KO4410">
        <v>6894000</v>
      </c>
      <c r="KP4410">
        <v>7496829</v>
      </c>
      <c r="KQ4410">
        <v>7824388</v>
      </c>
      <c r="KR4410">
        <v>8100331</v>
      </c>
      <c r="KS4410">
        <v>8543932</v>
      </c>
      <c r="KT4410">
        <v>8707228</v>
      </c>
      <c r="KU4410">
        <v>9110822</v>
      </c>
      <c r="KV4410">
        <v>9429849</v>
      </c>
      <c r="KW4410">
        <v>9948152</v>
      </c>
      <c r="KX4410">
        <v>10500000</v>
      </c>
    </row>
    <row r="4411" spans="1:313" x14ac:dyDescent="0.2">
      <c r="A4411" t="s">
        <v>2383</v>
      </c>
      <c r="B4411" t="s">
        <v>713</v>
      </c>
      <c r="C4411" t="s">
        <v>1135</v>
      </c>
      <c r="D4411" t="s">
        <v>1136</v>
      </c>
      <c r="E4411" t="s">
        <v>690</v>
      </c>
      <c r="F4411" t="s">
        <v>758</v>
      </c>
      <c r="G4411" t="s">
        <v>328</v>
      </c>
      <c r="H4411" t="s">
        <v>740</v>
      </c>
      <c r="I4411" t="s">
        <v>1199</v>
      </c>
      <c r="HZ4411">
        <v>5100</v>
      </c>
      <c r="IB4411">
        <v>12000</v>
      </c>
      <c r="ID4411">
        <v>15000</v>
      </c>
      <c r="IE4411">
        <v>20000</v>
      </c>
      <c r="IF4411">
        <v>16000</v>
      </c>
      <c r="IG4411">
        <v>14000</v>
      </c>
      <c r="IH4411">
        <v>12000</v>
      </c>
      <c r="II4411">
        <v>12000</v>
      </c>
      <c r="IJ4411">
        <v>14000</v>
      </c>
      <c r="IK4411">
        <v>15000</v>
      </c>
      <c r="IL4411">
        <v>16000</v>
      </c>
      <c r="IM4411">
        <v>19000</v>
      </c>
      <c r="IN4411">
        <v>19000</v>
      </c>
      <c r="IP4411">
        <v>21000</v>
      </c>
      <c r="IV4411">
        <v>11100</v>
      </c>
      <c r="IW4411">
        <v>15200</v>
      </c>
      <c r="IX4411">
        <v>20400</v>
      </c>
      <c r="IY4411">
        <v>22500</v>
      </c>
      <c r="IZ4411">
        <v>26900</v>
      </c>
      <c r="JA4411">
        <v>37700</v>
      </c>
      <c r="JB4411">
        <v>46800</v>
      </c>
      <c r="JC4411">
        <v>51700</v>
      </c>
      <c r="JD4411">
        <v>55100</v>
      </c>
      <c r="JE4411">
        <v>59500</v>
      </c>
      <c r="JF4411">
        <v>69600</v>
      </c>
      <c r="JG4411">
        <v>77100</v>
      </c>
      <c r="JH4411">
        <v>82900</v>
      </c>
      <c r="JI4411">
        <v>90900</v>
      </c>
      <c r="JJ4411">
        <v>104800</v>
      </c>
      <c r="JK4411">
        <v>118300</v>
      </c>
      <c r="JL4411">
        <v>129400</v>
      </c>
      <c r="JM4411">
        <v>143300</v>
      </c>
      <c r="JN4411">
        <v>158900</v>
      </c>
      <c r="JO4411">
        <v>176900</v>
      </c>
      <c r="JP4411">
        <v>195600</v>
      </c>
      <c r="JQ4411">
        <v>212000</v>
      </c>
      <c r="JR4411">
        <v>231000</v>
      </c>
      <c r="JS4411">
        <v>244000</v>
      </c>
      <c r="JT4411">
        <v>279000</v>
      </c>
      <c r="JU4411">
        <v>309000</v>
      </c>
      <c r="JV4411">
        <v>340000</v>
      </c>
      <c r="JW4411">
        <v>378000</v>
      </c>
      <c r="JX4411">
        <v>425000</v>
      </c>
      <c r="JY4411">
        <v>472000</v>
      </c>
      <c r="JZ4411">
        <v>519000</v>
      </c>
      <c r="KA4411">
        <v>584000</v>
      </c>
      <c r="KB4411">
        <v>658000</v>
      </c>
      <c r="KC4411">
        <v>709000</v>
      </c>
      <c r="KD4411">
        <v>865000</v>
      </c>
      <c r="KE4411">
        <v>963000</v>
      </c>
      <c r="KF4411">
        <v>1023000</v>
      </c>
      <c r="KG4411">
        <v>1154000</v>
      </c>
      <c r="KH4411">
        <v>1292000</v>
      </c>
      <c r="KI4411">
        <v>1384000</v>
      </c>
      <c r="KJ4411">
        <v>1454000</v>
      </c>
      <c r="KK4411">
        <v>1504000</v>
      </c>
      <c r="KL4411">
        <v>1579000</v>
      </c>
      <c r="KM4411">
        <v>1689000</v>
      </c>
    </row>
    <row r="4412" spans="1:313" x14ac:dyDescent="0.2">
      <c r="A4412" t="s">
        <v>2838</v>
      </c>
      <c r="B4412" t="s">
        <v>713</v>
      </c>
      <c r="C4412" t="s">
        <v>945</v>
      </c>
      <c r="D4412" t="s">
        <v>946</v>
      </c>
      <c r="E4412" t="s">
        <v>690</v>
      </c>
      <c r="F4412" t="s">
        <v>758</v>
      </c>
      <c r="G4412" t="s">
        <v>328</v>
      </c>
      <c r="H4412" t="s">
        <v>740</v>
      </c>
      <c r="I4412" t="s">
        <v>1199</v>
      </c>
      <c r="IE4412">
        <v>2100</v>
      </c>
      <c r="IF4412">
        <v>2300</v>
      </c>
      <c r="IG4412">
        <v>2600</v>
      </c>
      <c r="IH4412">
        <v>3100</v>
      </c>
      <c r="II4412">
        <v>3500</v>
      </c>
      <c r="IJ4412">
        <v>3700</v>
      </c>
      <c r="IK4412">
        <v>4100</v>
      </c>
      <c r="IL4412">
        <v>4700</v>
      </c>
      <c r="IM4412">
        <v>6000</v>
      </c>
      <c r="IN4412">
        <v>7500</v>
      </c>
      <c r="IO4412">
        <v>6300</v>
      </c>
      <c r="IP4412">
        <v>8400</v>
      </c>
      <c r="IQ4412">
        <v>8900</v>
      </c>
      <c r="IR4412">
        <v>8900</v>
      </c>
      <c r="IS4412">
        <v>8700</v>
      </c>
      <c r="IT4412">
        <v>8400</v>
      </c>
      <c r="IU4412">
        <v>8200</v>
      </c>
      <c r="IV4412">
        <v>8500</v>
      </c>
      <c r="IW4412">
        <v>10100</v>
      </c>
      <c r="IX4412">
        <v>11900</v>
      </c>
      <c r="IY4412">
        <v>7800</v>
      </c>
      <c r="IZ4412">
        <v>8700</v>
      </c>
      <c r="JA4412">
        <v>10000</v>
      </c>
      <c r="JB4412">
        <v>11000</v>
      </c>
      <c r="JC4412">
        <v>13000</v>
      </c>
      <c r="JD4412">
        <v>15000</v>
      </c>
      <c r="JE4412">
        <v>17000</v>
      </c>
      <c r="JF4412">
        <v>19000</v>
      </c>
      <c r="JG4412">
        <v>24000</v>
      </c>
      <c r="JH4412">
        <v>24000</v>
      </c>
      <c r="JI4412">
        <v>27000</v>
      </c>
      <c r="JJ4412">
        <v>31000</v>
      </c>
      <c r="JK4412">
        <v>34000</v>
      </c>
      <c r="JL4412">
        <v>37000</v>
      </c>
      <c r="JM4412">
        <v>40000</v>
      </c>
      <c r="JN4412">
        <v>47000</v>
      </c>
      <c r="JO4412">
        <v>51000</v>
      </c>
      <c r="JP4412">
        <v>56000</v>
      </c>
      <c r="JQ4412">
        <v>59000</v>
      </c>
      <c r="JR4412">
        <v>64000</v>
      </c>
      <c r="JS4412">
        <v>71000</v>
      </c>
      <c r="JT4412">
        <v>78000</v>
      </c>
      <c r="JU4412">
        <v>84000</v>
      </c>
      <c r="JV4412">
        <v>89000</v>
      </c>
      <c r="KB4412">
        <v>80000</v>
      </c>
      <c r="KC4412">
        <v>70000</v>
      </c>
      <c r="KD4412">
        <v>60000</v>
      </c>
      <c r="KE4412">
        <v>58000</v>
      </c>
      <c r="KF4412">
        <v>56000</v>
      </c>
      <c r="KG4412">
        <v>50000</v>
      </c>
      <c r="KH4412">
        <v>49000</v>
      </c>
      <c r="KI4412">
        <v>46000</v>
      </c>
      <c r="KJ4412">
        <v>45000</v>
      </c>
      <c r="KK4412">
        <v>45000</v>
      </c>
    </row>
    <row r="4413" spans="1:313" x14ac:dyDescent="0.2">
      <c r="A4413" t="s">
        <v>3859</v>
      </c>
      <c r="B4413" t="s">
        <v>713</v>
      </c>
      <c r="C4413" t="s">
        <v>1952</v>
      </c>
      <c r="D4413" t="s">
        <v>1953</v>
      </c>
      <c r="E4413" t="s">
        <v>690</v>
      </c>
      <c r="F4413" t="s">
        <v>758</v>
      </c>
      <c r="G4413" t="s">
        <v>328</v>
      </c>
      <c r="H4413" t="s">
        <v>740</v>
      </c>
      <c r="I4413" t="s">
        <v>1199</v>
      </c>
      <c r="IK4413">
        <v>200</v>
      </c>
      <c r="IM4413">
        <v>200</v>
      </c>
      <c r="IN4413">
        <v>200</v>
      </c>
      <c r="IU4413">
        <v>200</v>
      </c>
      <c r="JG4413">
        <v>1300</v>
      </c>
      <c r="JH4413">
        <v>1600</v>
      </c>
      <c r="JI4413">
        <v>2100</v>
      </c>
      <c r="JJ4413">
        <v>1600</v>
      </c>
      <c r="JK4413">
        <v>2100</v>
      </c>
      <c r="JL4413">
        <v>2600</v>
      </c>
      <c r="JM4413">
        <v>3100</v>
      </c>
      <c r="JN4413">
        <v>3600</v>
      </c>
      <c r="JO4413">
        <v>4200</v>
      </c>
      <c r="JP4413">
        <v>4400</v>
      </c>
      <c r="JQ4413">
        <v>4800</v>
      </c>
      <c r="JR4413">
        <v>5500</v>
      </c>
      <c r="JS4413">
        <v>7600</v>
      </c>
      <c r="JT4413">
        <v>9000</v>
      </c>
      <c r="JU4413">
        <v>10200</v>
      </c>
      <c r="JV4413">
        <v>11300</v>
      </c>
      <c r="JW4413">
        <v>12600</v>
      </c>
      <c r="JX4413">
        <v>13900</v>
      </c>
      <c r="JY4413">
        <v>15200</v>
      </c>
      <c r="JZ4413">
        <v>16200</v>
      </c>
      <c r="KA4413">
        <v>17800</v>
      </c>
      <c r="KB4413">
        <v>21000</v>
      </c>
      <c r="KC4413">
        <v>23000</v>
      </c>
      <c r="KD4413">
        <v>27000</v>
      </c>
      <c r="KE4413">
        <v>29000</v>
      </c>
      <c r="KF4413">
        <v>32000</v>
      </c>
      <c r="KG4413">
        <v>34000</v>
      </c>
      <c r="KH4413">
        <v>34000</v>
      </c>
      <c r="KI4413">
        <v>35000</v>
      </c>
      <c r="KJ4413">
        <v>35000</v>
      </c>
      <c r="KK4413">
        <v>35000</v>
      </c>
      <c r="KL4413">
        <v>36000</v>
      </c>
      <c r="KM4413">
        <v>37000</v>
      </c>
      <c r="KN4413">
        <v>37000</v>
      </c>
      <c r="KO4413">
        <v>38000</v>
      </c>
      <c r="KP4413">
        <v>38000</v>
      </c>
      <c r="KQ4413">
        <v>39000</v>
      </c>
    </row>
    <row r="4414" spans="1:313" x14ac:dyDescent="0.2">
      <c r="A4414" t="s">
        <v>2376</v>
      </c>
      <c r="B4414" t="s">
        <v>713</v>
      </c>
      <c r="C4414" t="s">
        <v>1012</v>
      </c>
      <c r="D4414" t="s">
        <v>1013</v>
      </c>
      <c r="E4414" t="s">
        <v>690</v>
      </c>
      <c r="F4414" t="s">
        <v>758</v>
      </c>
      <c r="G4414" t="s">
        <v>328</v>
      </c>
      <c r="H4414" t="s">
        <v>740</v>
      </c>
      <c r="I4414" t="s">
        <v>1199</v>
      </c>
      <c r="ID4414">
        <v>2200</v>
      </c>
      <c r="IE4414">
        <v>2400</v>
      </c>
      <c r="IF4414">
        <v>2900</v>
      </c>
      <c r="IG4414">
        <v>2800</v>
      </c>
      <c r="IH4414">
        <v>2800</v>
      </c>
      <c r="II4414">
        <v>2900</v>
      </c>
      <c r="IJ4414">
        <v>2900</v>
      </c>
      <c r="IK4414">
        <v>3000</v>
      </c>
      <c r="IL4414">
        <v>3100</v>
      </c>
      <c r="IM4414">
        <v>4200</v>
      </c>
      <c r="IZ4414">
        <v>6900</v>
      </c>
      <c r="JA4414">
        <v>8800</v>
      </c>
      <c r="JB4414">
        <v>10000</v>
      </c>
      <c r="JC4414">
        <v>13000</v>
      </c>
      <c r="JD4414">
        <v>14000</v>
      </c>
      <c r="JE4414">
        <v>17000</v>
      </c>
      <c r="JF4414">
        <v>20000</v>
      </c>
      <c r="JG4414">
        <v>23000</v>
      </c>
      <c r="JH4414">
        <v>24000</v>
      </c>
      <c r="JI4414">
        <v>31000</v>
      </c>
      <c r="JJ4414">
        <v>31000</v>
      </c>
      <c r="JK4414">
        <v>37000</v>
      </c>
      <c r="JL4414">
        <v>39000</v>
      </c>
      <c r="JM4414">
        <v>42000</v>
      </c>
      <c r="JN4414">
        <v>52000</v>
      </c>
      <c r="JO4414">
        <v>58000</v>
      </c>
      <c r="JP4414">
        <v>72000</v>
      </c>
      <c r="JQ4414">
        <v>70000</v>
      </c>
      <c r="JR4414">
        <v>43000</v>
      </c>
      <c r="JS4414">
        <v>43000</v>
      </c>
      <c r="JT4414">
        <v>57000</v>
      </c>
      <c r="JU4414">
        <v>68000</v>
      </c>
      <c r="JV4414">
        <v>120000</v>
      </c>
      <c r="JW4414">
        <v>150000</v>
      </c>
      <c r="JX4414">
        <v>90000</v>
      </c>
      <c r="JY4414">
        <v>49000</v>
      </c>
      <c r="JZ4414">
        <v>80000</v>
      </c>
      <c r="KA4414">
        <v>118000</v>
      </c>
      <c r="KB4414">
        <v>115000</v>
      </c>
      <c r="KC4414">
        <v>361000</v>
      </c>
      <c r="KD4414">
        <v>360000</v>
      </c>
      <c r="KE4414">
        <v>350000</v>
      </c>
      <c r="KF4414">
        <v>310000</v>
      </c>
      <c r="KG4414">
        <v>340000</v>
      </c>
      <c r="KH4414">
        <v>360000</v>
      </c>
      <c r="KI4414">
        <v>350000</v>
      </c>
      <c r="KJ4414">
        <v>377000</v>
      </c>
      <c r="KK4414">
        <v>391000</v>
      </c>
      <c r="KL4414">
        <v>400000</v>
      </c>
      <c r="KM4414">
        <v>410000</v>
      </c>
      <c r="KN4414">
        <v>420000</v>
      </c>
      <c r="KO4414">
        <v>425000</v>
      </c>
      <c r="KP4414">
        <v>432000</v>
      </c>
      <c r="KQ4414">
        <v>440000</v>
      </c>
      <c r="KR4414">
        <v>445000</v>
      </c>
      <c r="KS4414">
        <v>446000</v>
      </c>
      <c r="KT4414">
        <v>461000</v>
      </c>
      <c r="KU4414">
        <v>452000</v>
      </c>
    </row>
    <row r="4415" spans="1:313" x14ac:dyDescent="0.2">
      <c r="A4415" t="s">
        <v>3136</v>
      </c>
      <c r="B4415" t="s">
        <v>713</v>
      </c>
      <c r="C4415" t="s">
        <v>967</v>
      </c>
      <c r="D4415" t="s">
        <v>968</v>
      </c>
      <c r="E4415" t="s">
        <v>690</v>
      </c>
      <c r="F4415" t="s">
        <v>758</v>
      </c>
      <c r="G4415" t="s">
        <v>328</v>
      </c>
      <c r="H4415" t="s">
        <v>740</v>
      </c>
      <c r="I4415" t="s">
        <v>1199</v>
      </c>
      <c r="ID4415">
        <v>700</v>
      </c>
      <c r="IE4415">
        <v>800</v>
      </c>
      <c r="IF4415">
        <v>1000</v>
      </c>
      <c r="IN4415">
        <v>600</v>
      </c>
      <c r="IO4415">
        <v>600</v>
      </c>
      <c r="IP4415">
        <v>600</v>
      </c>
      <c r="IT4415">
        <v>700</v>
      </c>
      <c r="IU4415">
        <v>700</v>
      </c>
      <c r="IV4415">
        <v>700</v>
      </c>
      <c r="IW4415">
        <v>700</v>
      </c>
      <c r="IX4415">
        <v>800</v>
      </c>
      <c r="IY4415">
        <v>1400</v>
      </c>
      <c r="IZ4415">
        <v>1500</v>
      </c>
      <c r="JA4415">
        <v>1800</v>
      </c>
      <c r="JB4415">
        <v>2500</v>
      </c>
      <c r="JC4415">
        <v>2800</v>
      </c>
      <c r="JD4415">
        <v>4200</v>
      </c>
      <c r="JE4415">
        <v>5200</v>
      </c>
      <c r="JF4415">
        <v>7000</v>
      </c>
      <c r="JG4415">
        <v>7800</v>
      </c>
      <c r="JH4415">
        <v>9300</v>
      </c>
      <c r="JI4415">
        <v>8500</v>
      </c>
      <c r="JJ4415">
        <v>8600</v>
      </c>
      <c r="JK4415">
        <v>8300</v>
      </c>
      <c r="JL4415">
        <v>8100</v>
      </c>
      <c r="JM4415">
        <v>11000</v>
      </c>
      <c r="JN4415">
        <v>13000</v>
      </c>
      <c r="JO4415">
        <v>13000</v>
      </c>
      <c r="JP4415">
        <v>13000</v>
      </c>
      <c r="JQ4415">
        <v>19000</v>
      </c>
      <c r="JR4415">
        <v>20000</v>
      </c>
      <c r="JS4415">
        <v>24000</v>
      </c>
      <c r="JT4415">
        <v>34000</v>
      </c>
      <c r="JU4415">
        <v>32000</v>
      </c>
      <c r="JW4415">
        <v>32000</v>
      </c>
      <c r="JX4415">
        <v>32000</v>
      </c>
      <c r="JY4415">
        <v>36000</v>
      </c>
      <c r="JZ4415">
        <v>36000</v>
      </c>
      <c r="KA4415">
        <v>43000</v>
      </c>
      <c r="KB4415">
        <v>41000</v>
      </c>
      <c r="KC4415">
        <v>38000</v>
      </c>
      <c r="KD4415">
        <v>38000</v>
      </c>
      <c r="KJ4415">
        <v>46000</v>
      </c>
    </row>
    <row r="4416" spans="1:313" x14ac:dyDescent="0.2">
      <c r="A4416" t="s">
        <v>1505</v>
      </c>
      <c r="B4416" t="s">
        <v>713</v>
      </c>
      <c r="C4416" t="s">
        <v>786</v>
      </c>
      <c r="D4416" t="s">
        <v>787</v>
      </c>
      <c r="E4416" t="s">
        <v>690</v>
      </c>
      <c r="F4416" t="s">
        <v>758</v>
      </c>
      <c r="G4416" t="s">
        <v>328</v>
      </c>
      <c r="H4416" t="s">
        <v>740</v>
      </c>
      <c r="I4416" t="s">
        <v>1199</v>
      </c>
      <c r="IA4416">
        <v>19000</v>
      </c>
      <c r="IB4416">
        <v>29000</v>
      </c>
      <c r="IC4416">
        <v>45000</v>
      </c>
      <c r="ID4416">
        <v>52000</v>
      </c>
      <c r="IE4416">
        <v>60000</v>
      </c>
      <c r="IF4416">
        <v>68000</v>
      </c>
      <c r="IG4416">
        <v>75000</v>
      </c>
      <c r="IH4416">
        <v>81000</v>
      </c>
      <c r="II4416">
        <v>85000</v>
      </c>
      <c r="IJ4416">
        <v>90000</v>
      </c>
      <c r="IK4416">
        <v>88000</v>
      </c>
      <c r="IL4416">
        <v>89000</v>
      </c>
      <c r="IM4416">
        <v>91000</v>
      </c>
      <c r="IN4416">
        <v>94000</v>
      </c>
      <c r="IO4416">
        <v>100000</v>
      </c>
      <c r="IV4416">
        <v>47000</v>
      </c>
      <c r="IW4416">
        <v>68000</v>
      </c>
      <c r="IX4416">
        <v>86000</v>
      </c>
      <c r="IY4416">
        <v>113000</v>
      </c>
      <c r="IZ4416">
        <v>139000</v>
      </c>
      <c r="JA4416">
        <v>157000</v>
      </c>
      <c r="JB4416">
        <v>173000</v>
      </c>
      <c r="JC4416">
        <v>188000</v>
      </c>
      <c r="JD4416">
        <v>219000</v>
      </c>
      <c r="JE4416">
        <v>268000</v>
      </c>
      <c r="JF4416">
        <v>328000</v>
      </c>
      <c r="JG4416">
        <v>376000</v>
      </c>
      <c r="JH4416">
        <v>421000</v>
      </c>
      <c r="JI4416">
        <v>457000</v>
      </c>
      <c r="JJ4416">
        <v>522000</v>
      </c>
      <c r="JK4416">
        <v>616000</v>
      </c>
      <c r="JL4416">
        <v>730000</v>
      </c>
      <c r="JM4416">
        <v>866000</v>
      </c>
      <c r="JN4416">
        <v>1059000</v>
      </c>
      <c r="JO4416">
        <v>1273000</v>
      </c>
      <c r="JP4416">
        <v>1502000</v>
      </c>
      <c r="JQ4416">
        <v>1725000</v>
      </c>
      <c r="JR4416">
        <v>1990000</v>
      </c>
      <c r="JS4416">
        <v>2290000</v>
      </c>
      <c r="JT4416">
        <v>2600000</v>
      </c>
      <c r="JU4416">
        <v>2800000</v>
      </c>
      <c r="JV4416">
        <v>3050000</v>
      </c>
      <c r="JW4416">
        <v>2957000</v>
      </c>
      <c r="JX4416">
        <v>3153000</v>
      </c>
      <c r="JY4416">
        <v>3399000</v>
      </c>
      <c r="JZ4416">
        <v>3629000</v>
      </c>
      <c r="KA4416">
        <v>3851000</v>
      </c>
      <c r="KB4416">
        <v>4016000</v>
      </c>
      <c r="KC4416">
        <v>4312000</v>
      </c>
      <c r="KD4416">
        <v>4515000</v>
      </c>
      <c r="KE4416">
        <v>4594000</v>
      </c>
      <c r="KF4416">
        <v>4630000</v>
      </c>
      <c r="KG4416">
        <v>4728000</v>
      </c>
      <c r="KH4416">
        <v>4818000</v>
      </c>
      <c r="KI4416">
        <v>4901000</v>
      </c>
      <c r="KJ4416">
        <v>4950000</v>
      </c>
      <c r="KK4416">
        <v>5118000</v>
      </c>
      <c r="KL4416">
        <v>5251000</v>
      </c>
      <c r="KM4416">
        <v>5371000</v>
      </c>
      <c r="KN4416">
        <v>5509000</v>
      </c>
      <c r="KO4416">
        <v>5569000</v>
      </c>
      <c r="KP4416">
        <v>5658000</v>
      </c>
      <c r="KQ4416">
        <v>5755000</v>
      </c>
      <c r="KR4416">
        <v>5456000</v>
      </c>
      <c r="KS4416">
        <v>5581000</v>
      </c>
      <c r="KT4416">
        <v>5664000</v>
      </c>
      <c r="KU4416">
        <v>5810000</v>
      </c>
      <c r="KV4416">
        <v>5931000</v>
      </c>
    </row>
    <row r="4417" spans="1:310" x14ac:dyDescent="0.2">
      <c r="A4417" t="s">
        <v>1314</v>
      </c>
      <c r="B4417" t="s">
        <v>713</v>
      </c>
      <c r="C4417" t="s">
        <v>735</v>
      </c>
      <c r="D4417" t="s">
        <v>736</v>
      </c>
      <c r="E4417" t="s">
        <v>690</v>
      </c>
      <c r="F4417" t="s">
        <v>758</v>
      </c>
      <c r="G4417" t="s">
        <v>328</v>
      </c>
      <c r="H4417" t="s">
        <v>740</v>
      </c>
      <c r="I4417" t="s">
        <v>1199</v>
      </c>
      <c r="HP4417">
        <v>900</v>
      </c>
      <c r="HQ4417">
        <v>1200</v>
      </c>
      <c r="HR4417">
        <v>2000</v>
      </c>
      <c r="HS4417">
        <v>2400</v>
      </c>
      <c r="HT4417">
        <v>2400</v>
      </c>
      <c r="HU4417">
        <v>3700</v>
      </c>
      <c r="HV4417">
        <v>6300</v>
      </c>
      <c r="HW4417">
        <v>7700</v>
      </c>
      <c r="HX4417">
        <v>9000</v>
      </c>
      <c r="HY4417">
        <v>12100</v>
      </c>
      <c r="HZ4417">
        <v>13800</v>
      </c>
      <c r="IA4417">
        <v>16600</v>
      </c>
      <c r="IB4417">
        <v>20300</v>
      </c>
      <c r="IC4417">
        <v>16400</v>
      </c>
      <c r="ID4417">
        <v>17400</v>
      </c>
      <c r="IE4417">
        <v>19100</v>
      </c>
      <c r="IF4417">
        <v>21100</v>
      </c>
      <c r="IG4417">
        <v>22800</v>
      </c>
      <c r="IH4417">
        <v>23700</v>
      </c>
      <c r="II4417">
        <v>25700</v>
      </c>
      <c r="IJ4417">
        <v>27900</v>
      </c>
      <c r="IK4417">
        <v>30200</v>
      </c>
      <c r="IL4417">
        <v>34000</v>
      </c>
      <c r="IM4417">
        <v>40500</v>
      </c>
      <c r="IN4417">
        <v>48100</v>
      </c>
      <c r="IO4417">
        <v>52900</v>
      </c>
      <c r="IP4417">
        <v>46000</v>
      </c>
      <c r="IQ4417">
        <v>43200</v>
      </c>
      <c r="IR4417">
        <v>41800</v>
      </c>
      <c r="IS4417">
        <v>40600</v>
      </c>
      <c r="IT4417">
        <v>35800</v>
      </c>
      <c r="IU4417">
        <v>39500</v>
      </c>
      <c r="IV4417">
        <v>46800</v>
      </c>
      <c r="IW4417">
        <v>52200</v>
      </c>
      <c r="IX4417">
        <v>53300</v>
      </c>
      <c r="IY4417">
        <v>54800</v>
      </c>
      <c r="IZ4417">
        <v>56600</v>
      </c>
      <c r="JA4417">
        <v>60700</v>
      </c>
      <c r="JB4417">
        <v>69000</v>
      </c>
      <c r="JC4417">
        <v>80300</v>
      </c>
      <c r="JD4417">
        <v>96000</v>
      </c>
      <c r="JE4417">
        <v>109000</v>
      </c>
      <c r="JF4417">
        <v>121000</v>
      </c>
      <c r="JG4417">
        <v>138000</v>
      </c>
      <c r="JH4417">
        <v>156000</v>
      </c>
      <c r="JI4417">
        <v>175000</v>
      </c>
      <c r="JJ4417">
        <v>206000</v>
      </c>
      <c r="JK4417">
        <v>253000</v>
      </c>
      <c r="JL4417">
        <v>296000</v>
      </c>
      <c r="JM4417">
        <v>336000</v>
      </c>
      <c r="JN4417">
        <v>384000</v>
      </c>
      <c r="JO4417">
        <v>431000</v>
      </c>
      <c r="JP4417">
        <v>479000</v>
      </c>
      <c r="JQ4417">
        <v>529000</v>
      </c>
      <c r="JR4417">
        <v>575000</v>
      </c>
      <c r="JS4417">
        <v>650000</v>
      </c>
      <c r="JT4417">
        <v>695000</v>
      </c>
      <c r="JU4417">
        <v>742000</v>
      </c>
      <c r="JV4417">
        <v>788000</v>
      </c>
      <c r="JW4417">
        <v>838000</v>
      </c>
      <c r="JX4417">
        <v>890000</v>
      </c>
      <c r="JY4417">
        <v>954000</v>
      </c>
      <c r="JZ4417">
        <v>1023000</v>
      </c>
      <c r="KA4417">
        <v>1107000</v>
      </c>
      <c r="KB4417">
        <v>1147000</v>
      </c>
      <c r="KC4417">
        <v>1190000</v>
      </c>
      <c r="KD4417">
        <v>1234000</v>
      </c>
      <c r="KE4417">
        <v>1279000</v>
      </c>
      <c r="KF4417">
        <v>1338000</v>
      </c>
      <c r="KG4417">
        <v>1383000</v>
      </c>
      <c r="KH4417">
        <v>1430000</v>
      </c>
      <c r="KI4417">
        <v>1514000</v>
      </c>
      <c r="KJ4417">
        <v>1592000</v>
      </c>
      <c r="KK4417">
        <v>1623000</v>
      </c>
      <c r="KL4417">
        <v>1622000</v>
      </c>
      <c r="KM4417">
        <v>1613000</v>
      </c>
      <c r="KN4417">
        <v>1612000</v>
      </c>
      <c r="KO4417">
        <v>1615000</v>
      </c>
      <c r="KP4417">
        <v>1619294</v>
      </c>
      <c r="KQ4417">
        <v>1633084</v>
      </c>
      <c r="KR4417">
        <v>1653828</v>
      </c>
      <c r="KS4417">
        <v>1684660</v>
      </c>
      <c r="KT4417">
        <v>1661231</v>
      </c>
      <c r="KU4417">
        <v>1752792</v>
      </c>
      <c r="KV4417">
        <v>1781664</v>
      </c>
      <c r="KW4417">
        <v>1806300</v>
      </c>
      <c r="KX4417">
        <v>1845801</v>
      </c>
    </row>
    <row r="4418" spans="1:310" x14ac:dyDescent="0.2">
      <c r="A4418" t="s">
        <v>8800</v>
      </c>
      <c r="B4418" t="s">
        <v>713</v>
      </c>
      <c r="C4418" t="s">
        <v>1892</v>
      </c>
      <c r="D4418" t="s">
        <v>1893</v>
      </c>
      <c r="E4418" t="s">
        <v>690</v>
      </c>
      <c r="F4418" t="s">
        <v>758</v>
      </c>
      <c r="G4418" t="s">
        <v>328</v>
      </c>
      <c r="H4418" t="s">
        <v>740</v>
      </c>
      <c r="I4418" t="s">
        <v>1199</v>
      </c>
      <c r="KB4418">
        <v>14201.03</v>
      </c>
    </row>
    <row r="4419" spans="1:310" x14ac:dyDescent="0.2">
      <c r="A4419" t="s">
        <v>1464</v>
      </c>
      <c r="B4419" t="s">
        <v>713</v>
      </c>
      <c r="C4419" t="s">
        <v>882</v>
      </c>
      <c r="D4419" t="s">
        <v>883</v>
      </c>
      <c r="E4419" t="s">
        <v>690</v>
      </c>
      <c r="F4419" t="s">
        <v>758</v>
      </c>
      <c r="G4419" t="s">
        <v>328</v>
      </c>
      <c r="H4419" t="s">
        <v>740</v>
      </c>
      <c r="I4419" t="s">
        <v>1199</v>
      </c>
      <c r="IC4419">
        <v>108000</v>
      </c>
      <c r="ID4419">
        <v>125000</v>
      </c>
      <c r="IE4419">
        <v>143000</v>
      </c>
      <c r="IF4419">
        <v>153000</v>
      </c>
      <c r="IG4419">
        <v>151000</v>
      </c>
      <c r="IH4419">
        <v>149000</v>
      </c>
      <c r="II4419">
        <v>123000</v>
      </c>
      <c r="IJ4419">
        <v>130000</v>
      </c>
      <c r="IK4419">
        <v>142000</v>
      </c>
      <c r="IL4419">
        <v>160000</v>
      </c>
      <c r="IM4419">
        <v>181000</v>
      </c>
      <c r="IN4419">
        <v>201000</v>
      </c>
      <c r="IO4419">
        <v>213000</v>
      </c>
      <c r="IP4419">
        <v>210000</v>
      </c>
      <c r="IQ4419">
        <v>205000</v>
      </c>
      <c r="IR4419">
        <v>187000</v>
      </c>
      <c r="IS4419">
        <v>195000</v>
      </c>
      <c r="IT4419">
        <v>195000</v>
      </c>
      <c r="IU4419">
        <v>196000</v>
      </c>
      <c r="IV4419">
        <v>196000</v>
      </c>
      <c r="IW4419">
        <v>208000</v>
      </c>
      <c r="IX4419">
        <v>221000</v>
      </c>
      <c r="IY4419">
        <v>228000</v>
      </c>
      <c r="IZ4419">
        <v>246000</v>
      </c>
      <c r="JA4419">
        <v>265000</v>
      </c>
      <c r="JB4419">
        <v>297000</v>
      </c>
      <c r="JC4419">
        <v>318000</v>
      </c>
      <c r="JD4419">
        <v>336000</v>
      </c>
      <c r="JE4419">
        <v>377000</v>
      </c>
      <c r="JF4419">
        <v>411000</v>
      </c>
      <c r="JG4419">
        <v>443000</v>
      </c>
      <c r="JH4419">
        <v>481000</v>
      </c>
      <c r="JI4419">
        <v>497000</v>
      </c>
      <c r="JJ4419">
        <v>516000</v>
      </c>
      <c r="JK4419">
        <v>541000</v>
      </c>
      <c r="JL4419">
        <v>573000</v>
      </c>
      <c r="JM4419">
        <v>605000</v>
      </c>
      <c r="JN4419">
        <v>656000</v>
      </c>
      <c r="JO4419">
        <v>716000</v>
      </c>
      <c r="JP4419">
        <v>750000</v>
      </c>
      <c r="JQ4419">
        <v>808000</v>
      </c>
      <c r="JR4419">
        <v>830000</v>
      </c>
      <c r="JS4419">
        <v>858000</v>
      </c>
      <c r="JT4419">
        <v>891000</v>
      </c>
      <c r="JU4419">
        <v>939000</v>
      </c>
      <c r="JV4419">
        <v>990000</v>
      </c>
      <c r="JW4419">
        <v>1059000</v>
      </c>
      <c r="JX4419">
        <v>1087000</v>
      </c>
      <c r="JY4419">
        <v>1138000</v>
      </c>
      <c r="JZ4419">
        <v>1181000</v>
      </c>
      <c r="KA4419">
        <v>1234000</v>
      </c>
      <c r="KB4419">
        <v>1252000</v>
      </c>
      <c r="KC4419">
        <v>1281000</v>
      </c>
      <c r="KD4419">
        <v>1303000</v>
      </c>
      <c r="KE4419">
        <v>1342000</v>
      </c>
      <c r="KF4419">
        <v>1376000</v>
      </c>
      <c r="KG4419">
        <v>1411000</v>
      </c>
      <c r="KH4419">
        <v>1466000</v>
      </c>
      <c r="KI4419">
        <v>1495000</v>
      </c>
      <c r="KJ4419">
        <v>1531000</v>
      </c>
      <c r="KL4419">
        <v>1382000</v>
      </c>
      <c r="KM4419">
        <v>1439000</v>
      </c>
      <c r="KN4419">
        <v>1498000</v>
      </c>
      <c r="KO4419">
        <v>1548000</v>
      </c>
      <c r="KP4419">
        <v>1559378</v>
      </c>
      <c r="KQ4419">
        <v>1579538</v>
      </c>
      <c r="KR4419">
        <v>1612638</v>
      </c>
      <c r="KS4419">
        <v>1655017</v>
      </c>
      <c r="KT4419">
        <v>1770498</v>
      </c>
      <c r="KX4419">
        <v>2229924</v>
      </c>
    </row>
    <row r="4420" spans="1:310" x14ac:dyDescent="0.2">
      <c r="A4420" t="s">
        <v>7907</v>
      </c>
      <c r="B4420" t="s">
        <v>713</v>
      </c>
      <c r="C4420" t="s">
        <v>1896</v>
      </c>
      <c r="D4420" t="s">
        <v>1897</v>
      </c>
      <c r="E4420" t="s">
        <v>690</v>
      </c>
      <c r="F4420" t="s">
        <v>758</v>
      </c>
      <c r="G4420" t="s">
        <v>328</v>
      </c>
      <c r="H4420" t="s">
        <v>740</v>
      </c>
      <c r="I4420" t="s">
        <v>1199</v>
      </c>
      <c r="KN4420">
        <v>134910.79999999999</v>
      </c>
      <c r="KO4420">
        <v>151813.9</v>
      </c>
      <c r="KP4420">
        <v>166325.70000000001</v>
      </c>
      <c r="KQ4420">
        <v>180046</v>
      </c>
      <c r="KR4420">
        <v>191324.2</v>
      </c>
      <c r="KS4420">
        <v>200156.3</v>
      </c>
      <c r="KT4420">
        <v>210998.3</v>
      </c>
    </row>
    <row r="4421" spans="1:310" x14ac:dyDescent="0.2">
      <c r="A4421" t="s">
        <v>1532</v>
      </c>
      <c r="B4421" t="s">
        <v>713</v>
      </c>
      <c r="C4421" t="s">
        <v>781</v>
      </c>
      <c r="D4421" t="s">
        <v>782</v>
      </c>
      <c r="E4421" t="s">
        <v>690</v>
      </c>
      <c r="F4421" t="s">
        <v>758</v>
      </c>
      <c r="G4421" t="s">
        <v>328</v>
      </c>
      <c r="H4421" t="s">
        <v>740</v>
      </c>
      <c r="I4421" t="s">
        <v>1199</v>
      </c>
      <c r="ID4421">
        <v>5800</v>
      </c>
      <c r="IE4421">
        <v>4600</v>
      </c>
      <c r="IF4421">
        <v>6300</v>
      </c>
      <c r="IG4421">
        <v>6000</v>
      </c>
      <c r="IH4421">
        <v>6400</v>
      </c>
      <c r="II4421">
        <v>6500</v>
      </c>
      <c r="IJ4421">
        <v>6800</v>
      </c>
      <c r="IK4421">
        <v>7400</v>
      </c>
      <c r="IL4421">
        <v>8200</v>
      </c>
      <c r="IM4421">
        <v>9100</v>
      </c>
      <c r="IN4421">
        <v>9400</v>
      </c>
      <c r="IO4421">
        <v>10000</v>
      </c>
      <c r="IP4421">
        <v>13000</v>
      </c>
      <c r="IQ4421">
        <v>16000</v>
      </c>
      <c r="IR4421">
        <v>15000</v>
      </c>
      <c r="IS4421">
        <v>12000</v>
      </c>
      <c r="IT4421">
        <v>12000</v>
      </c>
      <c r="IU4421">
        <v>11000</v>
      </c>
      <c r="IV4421">
        <v>13000</v>
      </c>
      <c r="IW4421">
        <v>13000</v>
      </c>
      <c r="IX4421">
        <v>17000</v>
      </c>
      <c r="IY4421">
        <v>17000</v>
      </c>
      <c r="IZ4421">
        <v>20000</v>
      </c>
      <c r="JE4421">
        <v>13000</v>
      </c>
      <c r="JF4421">
        <v>14000</v>
      </c>
      <c r="JG4421">
        <v>15000</v>
      </c>
      <c r="JH4421">
        <v>16000</v>
      </c>
      <c r="JI4421">
        <v>16000</v>
      </c>
      <c r="JJ4421">
        <v>18000</v>
      </c>
      <c r="JK4421">
        <v>20000</v>
      </c>
      <c r="JL4421">
        <v>22000</v>
      </c>
      <c r="JM4421">
        <v>25000</v>
      </c>
      <c r="JN4421">
        <v>27000</v>
      </c>
      <c r="JO4421">
        <v>30000</v>
      </c>
      <c r="JP4421">
        <v>34000</v>
      </c>
      <c r="JQ4421">
        <v>35000</v>
      </c>
      <c r="JR4421">
        <v>40000</v>
      </c>
      <c r="JS4421">
        <v>42000</v>
      </c>
      <c r="JT4421">
        <v>46000</v>
      </c>
      <c r="JU4421">
        <v>50000</v>
      </c>
      <c r="JV4421">
        <v>54000</v>
      </c>
      <c r="JW4421">
        <v>58000</v>
      </c>
      <c r="JX4421">
        <v>63000</v>
      </c>
      <c r="JY4421">
        <v>66000</v>
      </c>
      <c r="JZ4421">
        <v>68000</v>
      </c>
      <c r="KA4421">
        <v>71000</v>
      </c>
      <c r="KB4421">
        <v>75000</v>
      </c>
      <c r="KC4421">
        <v>90000</v>
      </c>
      <c r="KD4421">
        <v>98000</v>
      </c>
      <c r="KE4421">
        <v>104000</v>
      </c>
      <c r="KF4421">
        <v>110000</v>
      </c>
      <c r="KG4421">
        <v>123000</v>
      </c>
      <c r="KH4421">
        <v>129000</v>
      </c>
      <c r="KI4421">
        <v>129000</v>
      </c>
      <c r="KJ4421">
        <v>134000</v>
      </c>
      <c r="KK4421">
        <v>129000</v>
      </c>
      <c r="KL4421">
        <v>130000</v>
      </c>
      <c r="KM4421">
        <v>121000</v>
      </c>
      <c r="KN4421">
        <v>133000</v>
      </c>
      <c r="KO4421">
        <v>144000</v>
      </c>
      <c r="KP4421">
        <v>150000</v>
      </c>
      <c r="KQ4421">
        <v>161000</v>
      </c>
      <c r="KR4421">
        <v>170000</v>
      </c>
      <c r="KS4421">
        <v>178000</v>
      </c>
      <c r="KT4421">
        <v>188000</v>
      </c>
      <c r="KU4421">
        <v>199000</v>
      </c>
    </row>
    <row r="4422" spans="1:310" x14ac:dyDescent="0.2">
      <c r="A4422" t="s">
        <v>1468</v>
      </c>
      <c r="B4422" t="s">
        <v>713</v>
      </c>
      <c r="C4422" t="s">
        <v>899</v>
      </c>
      <c r="D4422" t="s">
        <v>900</v>
      </c>
      <c r="E4422" t="s">
        <v>690</v>
      </c>
      <c r="F4422" t="s">
        <v>758</v>
      </c>
      <c r="G4422" t="s">
        <v>328</v>
      </c>
      <c r="H4422" t="s">
        <v>740</v>
      </c>
      <c r="I4422" t="s">
        <v>1199</v>
      </c>
      <c r="IC4422">
        <v>6100</v>
      </c>
      <c r="ID4422">
        <v>9300</v>
      </c>
      <c r="IE4422">
        <v>8000</v>
      </c>
      <c r="IF4422">
        <v>8700</v>
      </c>
      <c r="IG4422">
        <v>8000</v>
      </c>
      <c r="IH4422">
        <v>7400</v>
      </c>
      <c r="II4422">
        <v>9200</v>
      </c>
      <c r="IJ4422">
        <v>7700</v>
      </c>
      <c r="IK4422">
        <v>9400</v>
      </c>
      <c r="IL4422">
        <v>11000</v>
      </c>
      <c r="IM4422">
        <v>14000</v>
      </c>
      <c r="IN4422">
        <v>13000</v>
      </c>
      <c r="IO4422">
        <v>14000</v>
      </c>
      <c r="IP4422">
        <v>15000</v>
      </c>
      <c r="IQ4422">
        <v>17000</v>
      </c>
      <c r="IR4422">
        <v>17000</v>
      </c>
      <c r="IS4422">
        <v>16000</v>
      </c>
      <c r="IT4422">
        <v>16000</v>
      </c>
      <c r="IU4422">
        <v>17000</v>
      </c>
      <c r="IV4422">
        <v>17000</v>
      </c>
      <c r="IW4422">
        <v>21000</v>
      </c>
      <c r="IX4422">
        <v>23000</v>
      </c>
      <c r="IY4422">
        <v>25000</v>
      </c>
      <c r="IZ4422">
        <v>32000</v>
      </c>
      <c r="JA4422">
        <v>34000</v>
      </c>
      <c r="JB4422">
        <v>38000</v>
      </c>
      <c r="JC4422">
        <v>49000</v>
      </c>
      <c r="JD4422">
        <v>52000</v>
      </c>
      <c r="JE4422">
        <v>54000</v>
      </c>
      <c r="JF4422">
        <v>55000</v>
      </c>
      <c r="JG4422">
        <v>62000</v>
      </c>
      <c r="JH4422">
        <v>70000</v>
      </c>
      <c r="JI4422">
        <v>73000</v>
      </c>
      <c r="JJ4422">
        <v>79000</v>
      </c>
      <c r="JK4422">
        <v>89000</v>
      </c>
      <c r="JL4422">
        <v>100000</v>
      </c>
      <c r="JM4422">
        <v>111000</v>
      </c>
      <c r="JN4422">
        <v>124000</v>
      </c>
      <c r="JO4422">
        <v>155000</v>
      </c>
      <c r="JP4422">
        <v>178000</v>
      </c>
      <c r="JQ4422">
        <v>195000</v>
      </c>
      <c r="JR4422">
        <v>158000</v>
      </c>
      <c r="JS4422">
        <v>220000</v>
      </c>
      <c r="JT4422">
        <v>230000</v>
      </c>
      <c r="JV4422">
        <v>232000</v>
      </c>
      <c r="JW4422">
        <v>247000</v>
      </c>
      <c r="JX4422">
        <v>267000</v>
      </c>
      <c r="JY4422">
        <v>257000</v>
      </c>
      <c r="JZ4422">
        <v>278000</v>
      </c>
      <c r="KA4422">
        <v>300000</v>
      </c>
      <c r="KB4422">
        <v>302000</v>
      </c>
      <c r="KC4422">
        <v>303000</v>
      </c>
      <c r="KD4422">
        <v>309000</v>
      </c>
      <c r="KE4422">
        <v>331000</v>
      </c>
      <c r="KF4422">
        <v>360000</v>
      </c>
      <c r="KG4422">
        <v>372000</v>
      </c>
      <c r="KH4422">
        <v>374000</v>
      </c>
      <c r="KI4422">
        <v>376000</v>
      </c>
      <c r="KJ4422">
        <v>377000</v>
      </c>
      <c r="KK4422">
        <v>377000</v>
      </c>
      <c r="KL4422">
        <v>377000</v>
      </c>
      <c r="KM4422">
        <v>373000</v>
      </c>
      <c r="KN4422">
        <v>368000</v>
      </c>
      <c r="KO4422">
        <v>379000</v>
      </c>
      <c r="KP4422">
        <v>402000</v>
      </c>
      <c r="KQ4422">
        <v>418000</v>
      </c>
      <c r="KR4422">
        <v>444000</v>
      </c>
      <c r="KS4422">
        <v>506000</v>
      </c>
      <c r="KT4422">
        <v>557000</v>
      </c>
      <c r="KU4422">
        <v>579000</v>
      </c>
    </row>
    <row r="4423" spans="1:310" x14ac:dyDescent="0.2">
      <c r="A4423" t="s">
        <v>4462</v>
      </c>
      <c r="B4423" t="s">
        <v>713</v>
      </c>
      <c r="C4423" t="s">
        <v>1448</v>
      </c>
      <c r="D4423" t="s">
        <v>1449</v>
      </c>
      <c r="E4423" t="s">
        <v>690</v>
      </c>
      <c r="F4423" t="s">
        <v>758</v>
      </c>
      <c r="G4423" t="s">
        <v>328</v>
      </c>
      <c r="H4423" t="s">
        <v>740</v>
      </c>
      <c r="I4423" t="s">
        <v>1199</v>
      </c>
      <c r="JF4423">
        <v>2000</v>
      </c>
      <c r="JG4423">
        <v>2400</v>
      </c>
      <c r="JH4423">
        <v>2700</v>
      </c>
      <c r="JI4423">
        <v>3400</v>
      </c>
      <c r="JJ4423">
        <v>3800</v>
      </c>
      <c r="JK4423">
        <v>4500</v>
      </c>
      <c r="JL4423">
        <v>5100</v>
      </c>
      <c r="JM4423">
        <v>5800</v>
      </c>
      <c r="JN4423">
        <v>6600</v>
      </c>
      <c r="JO4423">
        <v>7500</v>
      </c>
      <c r="JP4423">
        <v>8500</v>
      </c>
      <c r="JQ4423">
        <v>10000</v>
      </c>
      <c r="JR4423">
        <v>13000</v>
      </c>
      <c r="JS4423">
        <v>14000</v>
      </c>
      <c r="JT4423">
        <v>17000</v>
      </c>
      <c r="JU4423">
        <v>19000</v>
      </c>
      <c r="JV4423">
        <v>20000</v>
      </c>
      <c r="JW4423">
        <v>19000</v>
      </c>
      <c r="JX4423">
        <v>17000</v>
      </c>
      <c r="JY4423">
        <v>18000</v>
      </c>
      <c r="JZ4423">
        <v>18000</v>
      </c>
      <c r="KA4423">
        <v>18000</v>
      </c>
      <c r="KB4423">
        <v>17000</v>
      </c>
      <c r="KC4423">
        <v>18000</v>
      </c>
      <c r="KD4423">
        <v>18000</v>
      </c>
      <c r="KE4423">
        <v>19000</v>
      </c>
      <c r="KF4423">
        <v>18000</v>
      </c>
      <c r="KG4423">
        <v>17000</v>
      </c>
      <c r="KH4423">
        <v>17000</v>
      </c>
      <c r="KI4423">
        <v>16000</v>
      </c>
      <c r="KJ4423">
        <v>17000</v>
      </c>
      <c r="KK4423">
        <v>17000</v>
      </c>
      <c r="KP4423">
        <v>12000</v>
      </c>
    </row>
    <row r="4424" spans="1:310" x14ac:dyDescent="0.2">
      <c r="A4424" t="s">
        <v>1440</v>
      </c>
      <c r="B4424" t="s">
        <v>713</v>
      </c>
      <c r="C4424" t="s">
        <v>790</v>
      </c>
      <c r="D4424" t="s">
        <v>791</v>
      </c>
      <c r="E4424" t="s">
        <v>690</v>
      </c>
      <c r="F4424" t="s">
        <v>758</v>
      </c>
      <c r="G4424" t="s">
        <v>328</v>
      </c>
      <c r="H4424" t="s">
        <v>740</v>
      </c>
      <c r="I4424" t="s">
        <v>1199</v>
      </c>
      <c r="HO4424">
        <v>2900</v>
      </c>
      <c r="HV4424">
        <v>8300</v>
      </c>
      <c r="HW4424">
        <v>9900</v>
      </c>
      <c r="HX4424">
        <v>9900</v>
      </c>
      <c r="HY4424">
        <v>9700</v>
      </c>
      <c r="HZ4424">
        <v>10000</v>
      </c>
      <c r="IA4424">
        <v>13000</v>
      </c>
      <c r="IB4424">
        <v>16000</v>
      </c>
      <c r="IC4424">
        <v>18000</v>
      </c>
      <c r="ID4424">
        <v>20000</v>
      </c>
      <c r="IE4424">
        <v>23000</v>
      </c>
      <c r="IF4424">
        <v>23000</v>
      </c>
      <c r="IG4424">
        <v>25000</v>
      </c>
      <c r="IH4424">
        <v>25000</v>
      </c>
      <c r="II4424">
        <v>25000</v>
      </c>
      <c r="IK4424">
        <v>27000</v>
      </c>
      <c r="IL4424">
        <v>28000</v>
      </c>
      <c r="IM4424">
        <v>30000</v>
      </c>
      <c r="IP4424">
        <v>34000</v>
      </c>
      <c r="IV4424">
        <v>22000</v>
      </c>
      <c r="IW4424">
        <v>28000</v>
      </c>
      <c r="IX4424">
        <v>35000</v>
      </c>
      <c r="IY4424">
        <v>39000</v>
      </c>
      <c r="IZ4424">
        <v>45000</v>
      </c>
      <c r="JA4424">
        <v>50000</v>
      </c>
      <c r="JB4424">
        <v>50000</v>
      </c>
      <c r="JC4424">
        <v>51000</v>
      </c>
      <c r="JD4424">
        <v>54000</v>
      </c>
      <c r="JE4424">
        <v>58000</v>
      </c>
      <c r="JF4424">
        <v>66000</v>
      </c>
      <c r="JG4424">
        <v>73000</v>
      </c>
      <c r="JH4424">
        <v>78000</v>
      </c>
      <c r="JI4424">
        <v>84000</v>
      </c>
      <c r="JJ4424">
        <v>88000</v>
      </c>
      <c r="JK4424">
        <v>94000</v>
      </c>
      <c r="JL4424">
        <v>100000</v>
      </c>
      <c r="JM4424">
        <v>102000</v>
      </c>
      <c r="JN4424">
        <v>120000</v>
      </c>
      <c r="JO4424">
        <v>137000</v>
      </c>
      <c r="JP4424">
        <v>158000</v>
      </c>
      <c r="JQ4424">
        <v>202000</v>
      </c>
      <c r="JR4424">
        <v>233000</v>
      </c>
      <c r="JS4424">
        <v>272000</v>
      </c>
      <c r="JT4424">
        <v>279000</v>
      </c>
      <c r="JU4424">
        <v>285000</v>
      </c>
      <c r="JV4424">
        <v>294000</v>
      </c>
      <c r="JW4424">
        <v>319000</v>
      </c>
      <c r="JX4424">
        <v>363000</v>
      </c>
      <c r="JY4424">
        <v>383000</v>
      </c>
      <c r="JZ4424">
        <v>386000</v>
      </c>
      <c r="KA4424">
        <v>416000</v>
      </c>
      <c r="KB4424">
        <v>447000</v>
      </c>
      <c r="KC4424">
        <v>464000</v>
      </c>
      <c r="KD4424">
        <v>466000</v>
      </c>
      <c r="KE4424">
        <v>318000</v>
      </c>
      <c r="KF4424">
        <v>342000</v>
      </c>
      <c r="KG4424">
        <v>367000</v>
      </c>
      <c r="KH4424">
        <v>361000</v>
      </c>
      <c r="KI4424">
        <v>348000</v>
      </c>
      <c r="KJ4424">
        <v>357000</v>
      </c>
      <c r="KK4424">
        <v>359000</v>
      </c>
      <c r="KL4424">
        <v>377000</v>
      </c>
      <c r="KM4424">
        <v>413000</v>
      </c>
      <c r="KN4424">
        <v>455000</v>
      </c>
      <c r="KO4424">
        <v>457000</v>
      </c>
      <c r="KP4424">
        <v>483435.3</v>
      </c>
      <c r="KQ4424">
        <v>531059.80000000005</v>
      </c>
      <c r="KR4424">
        <v>572596</v>
      </c>
      <c r="KS4424">
        <v>626687</v>
      </c>
      <c r="KT4424">
        <v>702595.5</v>
      </c>
      <c r="KU4424">
        <v>715210</v>
      </c>
      <c r="KV4424">
        <v>731770</v>
      </c>
      <c r="KW4424">
        <v>748780</v>
      </c>
      <c r="KX4424">
        <v>766270</v>
      </c>
    </row>
    <row r="4425" spans="1:310" x14ac:dyDescent="0.2">
      <c r="A4425" t="s">
        <v>3043</v>
      </c>
      <c r="B4425" t="s">
        <v>713</v>
      </c>
      <c r="C4425" t="s">
        <v>1576</v>
      </c>
      <c r="D4425" t="s">
        <v>1577</v>
      </c>
      <c r="E4425" t="s">
        <v>690</v>
      </c>
      <c r="F4425" t="s">
        <v>758</v>
      </c>
      <c r="G4425" t="s">
        <v>328</v>
      </c>
      <c r="H4425" t="s">
        <v>740</v>
      </c>
      <c r="I4425" t="s">
        <v>1199</v>
      </c>
      <c r="IW4425">
        <v>10000</v>
      </c>
      <c r="IX4425">
        <v>12000</v>
      </c>
      <c r="IY4425">
        <v>14000</v>
      </c>
      <c r="IZ4425">
        <v>16000</v>
      </c>
      <c r="JA4425">
        <v>18000</v>
      </c>
      <c r="JB4425">
        <v>22000</v>
      </c>
      <c r="JC4425">
        <v>25000</v>
      </c>
      <c r="JD4425">
        <v>37000</v>
      </c>
      <c r="JE4425">
        <v>41000</v>
      </c>
      <c r="JF4425">
        <v>42000</v>
      </c>
      <c r="JG4425">
        <v>46000</v>
      </c>
      <c r="JH4425">
        <v>50000</v>
      </c>
      <c r="JI4425">
        <v>55000</v>
      </c>
      <c r="JJ4425">
        <v>62000</v>
      </c>
      <c r="JK4425">
        <v>70000</v>
      </c>
      <c r="JL4425">
        <v>75000</v>
      </c>
      <c r="JM4425">
        <v>83000</v>
      </c>
      <c r="JN4425">
        <v>95000</v>
      </c>
      <c r="JO4425">
        <v>107000</v>
      </c>
      <c r="JP4425">
        <v>97000</v>
      </c>
      <c r="JQ4425">
        <v>109000</v>
      </c>
      <c r="JR4425">
        <v>119000</v>
      </c>
      <c r="JS4425">
        <v>124000</v>
      </c>
      <c r="JT4425">
        <v>155000</v>
      </c>
      <c r="JU4425">
        <v>167000</v>
      </c>
      <c r="JV4425">
        <v>171000</v>
      </c>
      <c r="JW4425">
        <v>177000</v>
      </c>
      <c r="JX4425">
        <v>189000</v>
      </c>
      <c r="JY4425">
        <v>203000</v>
      </c>
      <c r="JZ4425">
        <v>221000</v>
      </c>
      <c r="KA4425">
        <v>227000</v>
      </c>
      <c r="KB4425">
        <v>263000</v>
      </c>
      <c r="KC4425">
        <v>303000</v>
      </c>
      <c r="KD4425">
        <v>283000</v>
      </c>
      <c r="KE4425">
        <v>302000</v>
      </c>
      <c r="KF4425">
        <v>325000</v>
      </c>
      <c r="KG4425">
        <v>362000</v>
      </c>
      <c r="KH4425">
        <v>404000</v>
      </c>
      <c r="KI4425">
        <v>452000</v>
      </c>
      <c r="KJ4425">
        <v>500000</v>
      </c>
      <c r="KK4425">
        <v>540000</v>
      </c>
      <c r="KL4425">
        <v>590000</v>
      </c>
      <c r="KM4425">
        <v>660000</v>
      </c>
      <c r="KN4425">
        <v>715000</v>
      </c>
      <c r="KO4425">
        <v>746000</v>
      </c>
      <c r="KP4425">
        <v>855000</v>
      </c>
      <c r="KQ4425">
        <v>933000</v>
      </c>
    </row>
    <row r="4426" spans="1:310" x14ac:dyDescent="0.2">
      <c r="A4426" t="s">
        <v>1479</v>
      </c>
      <c r="B4426" t="s">
        <v>713</v>
      </c>
      <c r="C4426" t="s">
        <v>1122</v>
      </c>
      <c r="D4426" t="s">
        <v>1123</v>
      </c>
      <c r="E4426" t="s">
        <v>690</v>
      </c>
      <c r="F4426" t="s">
        <v>758</v>
      </c>
      <c r="G4426" t="s">
        <v>328</v>
      </c>
      <c r="H4426" t="s">
        <v>740</v>
      </c>
      <c r="I4426" t="s">
        <v>1199</v>
      </c>
      <c r="HZ4426">
        <v>7400</v>
      </c>
      <c r="IA4426">
        <v>8800</v>
      </c>
      <c r="IB4426">
        <v>9600</v>
      </c>
      <c r="IC4426">
        <v>12800</v>
      </c>
      <c r="ID4426">
        <v>15700</v>
      </c>
      <c r="IE4426">
        <v>18900</v>
      </c>
      <c r="IF4426">
        <v>19900</v>
      </c>
      <c r="IG4426">
        <v>14000</v>
      </c>
      <c r="IH4426">
        <v>11700</v>
      </c>
      <c r="II4426">
        <v>13700</v>
      </c>
      <c r="IJ4426">
        <v>13800</v>
      </c>
      <c r="IK4426">
        <v>13900</v>
      </c>
      <c r="IL4426">
        <v>15900</v>
      </c>
      <c r="IM4426">
        <v>19500</v>
      </c>
      <c r="IN4426">
        <v>24600</v>
      </c>
      <c r="IW4426">
        <v>23000</v>
      </c>
      <c r="IX4426">
        <v>23100</v>
      </c>
      <c r="IY4426">
        <v>36500</v>
      </c>
      <c r="IZ4426">
        <v>40100</v>
      </c>
      <c r="JA4426">
        <v>33300</v>
      </c>
      <c r="JB4426">
        <v>37500</v>
      </c>
      <c r="JC4426">
        <v>38100</v>
      </c>
      <c r="JD4426">
        <v>36100</v>
      </c>
      <c r="JE4426">
        <v>40300</v>
      </c>
      <c r="JF4426">
        <v>44800</v>
      </c>
      <c r="JG4426">
        <v>61900</v>
      </c>
      <c r="JH4426">
        <v>83900</v>
      </c>
      <c r="JI4426">
        <v>105000</v>
      </c>
      <c r="JJ4426">
        <v>117000</v>
      </c>
      <c r="JK4426">
        <v>135000</v>
      </c>
      <c r="JL4426">
        <v>162000</v>
      </c>
      <c r="JM4426">
        <v>188000</v>
      </c>
      <c r="JN4426">
        <v>211000</v>
      </c>
      <c r="JO4426">
        <v>246000</v>
      </c>
      <c r="JP4426">
        <v>289000</v>
      </c>
      <c r="JQ4426">
        <v>332000</v>
      </c>
      <c r="JR4426">
        <v>375000</v>
      </c>
      <c r="JS4426">
        <v>423000</v>
      </c>
      <c r="JT4426">
        <v>479000</v>
      </c>
      <c r="JU4426">
        <v>557000</v>
      </c>
      <c r="JV4426">
        <v>657000</v>
      </c>
      <c r="JW4426">
        <v>781000</v>
      </c>
      <c r="JX4426">
        <v>920000</v>
      </c>
      <c r="JY4426">
        <v>1078000</v>
      </c>
      <c r="JZ4426">
        <v>1290000</v>
      </c>
      <c r="KA4426">
        <v>1547000</v>
      </c>
      <c r="KB4426">
        <v>1835000</v>
      </c>
      <c r="KC4426">
        <v>2117000</v>
      </c>
      <c r="KD4426">
        <v>2383000</v>
      </c>
      <c r="KE4426">
        <v>2634000</v>
      </c>
      <c r="KF4426">
        <v>2882000</v>
      </c>
      <c r="KG4426">
        <v>3179000</v>
      </c>
      <c r="KH4426">
        <v>3426000</v>
      </c>
      <c r="KI4426">
        <v>3671000</v>
      </c>
      <c r="KJ4426">
        <v>3964000</v>
      </c>
      <c r="KK4426">
        <v>4232000</v>
      </c>
      <c r="KL4426">
        <v>4519000</v>
      </c>
      <c r="KM4426">
        <v>4846000</v>
      </c>
      <c r="KN4426">
        <v>5261000</v>
      </c>
      <c r="KO4426">
        <v>6112000</v>
      </c>
      <c r="KP4426">
        <v>6504786</v>
      </c>
      <c r="KQ4426">
        <v>6770707</v>
      </c>
      <c r="KR4426">
        <v>7153381</v>
      </c>
      <c r="KS4426">
        <v>7517329</v>
      </c>
      <c r="KT4426">
        <v>8054557</v>
      </c>
      <c r="KU4426">
        <v>8541650</v>
      </c>
      <c r="KV4426">
        <v>8893180</v>
      </c>
      <c r="KW4426">
        <v>9277920</v>
      </c>
      <c r="KX4426">
        <v>10000000</v>
      </c>
    </row>
    <row r="4427" spans="1:310" x14ac:dyDescent="0.2">
      <c r="A4427" t="s">
        <v>1588</v>
      </c>
      <c r="B4427" t="s">
        <v>713</v>
      </c>
      <c r="C4427" t="s">
        <v>763</v>
      </c>
      <c r="D4427" t="s">
        <v>764</v>
      </c>
      <c r="E4427" t="s">
        <v>690</v>
      </c>
      <c r="F4427" t="s">
        <v>758</v>
      </c>
      <c r="G4427" t="s">
        <v>328</v>
      </c>
      <c r="H4427" t="s">
        <v>740</v>
      </c>
      <c r="I4427" t="s">
        <v>1199</v>
      </c>
      <c r="IG4427">
        <v>25100</v>
      </c>
      <c r="IH4427">
        <v>24200</v>
      </c>
      <c r="II4427">
        <v>25400</v>
      </c>
      <c r="IJ4427">
        <v>27900</v>
      </c>
      <c r="IK4427">
        <v>31000</v>
      </c>
      <c r="IL4427">
        <v>33200</v>
      </c>
      <c r="IM4427">
        <v>36400</v>
      </c>
      <c r="IN4427">
        <v>38000</v>
      </c>
      <c r="IO4427">
        <v>39500</v>
      </c>
      <c r="IP4427">
        <v>39100</v>
      </c>
      <c r="IV4427">
        <v>29900</v>
      </c>
      <c r="IW4427">
        <v>40000</v>
      </c>
      <c r="IX4427">
        <v>49600</v>
      </c>
      <c r="IY4427">
        <v>56500</v>
      </c>
      <c r="IZ4427">
        <v>60500</v>
      </c>
      <c r="JA4427">
        <v>66200</v>
      </c>
      <c r="JB4427">
        <v>70800</v>
      </c>
      <c r="JC4427">
        <v>77300</v>
      </c>
      <c r="JD4427">
        <v>87100</v>
      </c>
      <c r="JE4427">
        <v>95200</v>
      </c>
      <c r="JF4427">
        <v>106000</v>
      </c>
      <c r="JG4427">
        <v>116000</v>
      </c>
      <c r="JH4427">
        <v>130000</v>
      </c>
      <c r="JI4427">
        <v>145000</v>
      </c>
      <c r="JJ4427">
        <v>158000</v>
      </c>
      <c r="JK4427">
        <v>171000</v>
      </c>
      <c r="JL4427">
        <v>190000</v>
      </c>
      <c r="JM4427">
        <v>196000</v>
      </c>
      <c r="JN4427">
        <v>211000</v>
      </c>
      <c r="JO4427">
        <v>319000</v>
      </c>
      <c r="JP4427">
        <v>359000</v>
      </c>
      <c r="JQ4427">
        <v>401000</v>
      </c>
      <c r="JR4427">
        <v>450000</v>
      </c>
      <c r="JS4427">
        <v>514000</v>
      </c>
      <c r="JT4427">
        <v>551000</v>
      </c>
      <c r="JU4427">
        <v>621000</v>
      </c>
      <c r="JV4427">
        <v>697000</v>
      </c>
      <c r="JW4427">
        <v>770000</v>
      </c>
      <c r="JX4427">
        <v>854000</v>
      </c>
      <c r="JY4427">
        <v>937000</v>
      </c>
      <c r="JZ4427">
        <v>1034000</v>
      </c>
      <c r="KA4427">
        <v>1110000</v>
      </c>
      <c r="KB4427">
        <v>1161000</v>
      </c>
      <c r="KC4427">
        <v>1212000</v>
      </c>
      <c r="KD4427">
        <v>1269000</v>
      </c>
      <c r="KE4427">
        <v>1346000</v>
      </c>
      <c r="KF4427">
        <v>1429000</v>
      </c>
      <c r="KG4427">
        <v>1578000</v>
      </c>
      <c r="KH4427">
        <v>1601000</v>
      </c>
      <c r="KI4427">
        <v>1702000</v>
      </c>
      <c r="KJ4427">
        <v>1813000</v>
      </c>
      <c r="KK4427">
        <v>1947000</v>
      </c>
      <c r="KL4427">
        <v>2153000</v>
      </c>
      <c r="KM4427">
        <v>2343000</v>
      </c>
      <c r="KN4427">
        <v>2552000</v>
      </c>
      <c r="KO4427">
        <v>2775000</v>
      </c>
      <c r="KP4427">
        <v>3050000</v>
      </c>
      <c r="KQ4427">
        <v>3295000</v>
      </c>
      <c r="KR4427">
        <v>3532</v>
      </c>
      <c r="KS4427">
        <v>3751</v>
      </c>
      <c r="KT4427">
        <v>4002</v>
      </c>
      <c r="KU4427">
        <v>4273</v>
      </c>
      <c r="KV4427">
        <v>4587</v>
      </c>
    </row>
    <row r="4428" spans="1:310" x14ac:dyDescent="0.2">
      <c r="A4428" t="s">
        <v>3008</v>
      </c>
      <c r="B4428" t="s">
        <v>713</v>
      </c>
      <c r="C4428" t="s">
        <v>807</v>
      </c>
      <c r="D4428" t="s">
        <v>808</v>
      </c>
      <c r="E4428" t="s">
        <v>690</v>
      </c>
      <c r="F4428" t="s">
        <v>758</v>
      </c>
      <c r="G4428" t="s">
        <v>328</v>
      </c>
      <c r="H4428" t="s">
        <v>740</v>
      </c>
      <c r="I4428" t="s">
        <v>1199</v>
      </c>
      <c r="ID4428">
        <v>700</v>
      </c>
      <c r="IE4428">
        <v>700</v>
      </c>
      <c r="IF4428">
        <v>700</v>
      </c>
      <c r="IN4428">
        <v>1500</v>
      </c>
      <c r="IO4428">
        <v>1500</v>
      </c>
      <c r="IP4428">
        <v>1100</v>
      </c>
      <c r="IW4428">
        <v>1200</v>
      </c>
      <c r="IX4428">
        <v>800</v>
      </c>
      <c r="IY4428">
        <v>1100</v>
      </c>
      <c r="IZ4428">
        <v>1200</v>
      </c>
      <c r="JA4428">
        <v>1300</v>
      </c>
      <c r="JB4428">
        <v>1900</v>
      </c>
      <c r="JC4428">
        <v>2100</v>
      </c>
      <c r="JD4428">
        <v>3400</v>
      </c>
      <c r="JE4428">
        <v>3700</v>
      </c>
      <c r="JF4428">
        <v>3100</v>
      </c>
      <c r="JH4428">
        <v>5800</v>
      </c>
      <c r="JI4428">
        <v>4700</v>
      </c>
      <c r="JJ4428">
        <v>3800</v>
      </c>
      <c r="JK4428">
        <v>4300</v>
      </c>
      <c r="JL4428">
        <v>5000</v>
      </c>
      <c r="JM4428">
        <v>4800</v>
      </c>
      <c r="JN4428">
        <v>4800</v>
      </c>
      <c r="JO4428">
        <v>5000</v>
      </c>
      <c r="JP4428">
        <v>5900</v>
      </c>
      <c r="JQ4428">
        <v>6400</v>
      </c>
      <c r="JR4428">
        <v>6900</v>
      </c>
      <c r="JS4428">
        <v>14000</v>
      </c>
      <c r="JT4428">
        <v>15000</v>
      </c>
      <c r="JU4428">
        <v>16000</v>
      </c>
      <c r="JY4428">
        <v>12000</v>
      </c>
      <c r="JZ4428">
        <v>18000</v>
      </c>
      <c r="KA4428">
        <v>23000</v>
      </c>
      <c r="KB4428">
        <v>25000</v>
      </c>
      <c r="KC4428">
        <v>33000</v>
      </c>
      <c r="KD4428">
        <v>58000</v>
      </c>
      <c r="KE4428">
        <v>57000</v>
      </c>
      <c r="KF4428">
        <v>63000</v>
      </c>
      <c r="KG4428">
        <v>79000</v>
      </c>
      <c r="KH4428">
        <v>85000</v>
      </c>
      <c r="KI4428">
        <v>105000</v>
      </c>
      <c r="KJ4428">
        <v>112000</v>
      </c>
      <c r="KK4428">
        <v>122000</v>
      </c>
      <c r="KL4428">
        <v>80000</v>
      </c>
      <c r="KM4428">
        <v>149000</v>
      </c>
      <c r="KN4428">
        <v>165000</v>
      </c>
      <c r="KO4428">
        <v>191000</v>
      </c>
      <c r="KP4428">
        <v>221000</v>
      </c>
      <c r="KQ4428">
        <v>251000</v>
      </c>
    </row>
    <row r="4429" spans="1:310" x14ac:dyDescent="0.2">
      <c r="A4429" t="s">
        <v>7078</v>
      </c>
      <c r="B4429" t="s">
        <v>713</v>
      </c>
      <c r="C4429" t="s">
        <v>855</v>
      </c>
      <c r="D4429" t="s">
        <v>856</v>
      </c>
      <c r="E4429" t="s">
        <v>690</v>
      </c>
      <c r="F4429" t="s">
        <v>758</v>
      </c>
      <c r="G4429" t="s">
        <v>328</v>
      </c>
      <c r="H4429" t="s">
        <v>740</v>
      </c>
      <c r="I4429" t="s">
        <v>1199</v>
      </c>
      <c r="IB4429">
        <v>11300</v>
      </c>
      <c r="IC4429">
        <v>15000</v>
      </c>
      <c r="ID4429">
        <v>21200</v>
      </c>
      <c r="IE4429">
        <v>25900</v>
      </c>
      <c r="IF4429">
        <v>26000</v>
      </c>
      <c r="IG4429">
        <v>24500</v>
      </c>
      <c r="IH4429">
        <v>21700</v>
      </c>
      <c r="II4429">
        <v>21500</v>
      </c>
      <c r="IJ4429">
        <v>22200</v>
      </c>
      <c r="IK4429">
        <v>23200</v>
      </c>
      <c r="IL4429">
        <v>23200</v>
      </c>
      <c r="IM4429">
        <v>24700</v>
      </c>
      <c r="IN4429">
        <v>25400</v>
      </c>
    </row>
    <row r="4430" spans="1:310" x14ac:dyDescent="0.2">
      <c r="A4430" t="s">
        <v>7464</v>
      </c>
      <c r="B4430" t="s">
        <v>713</v>
      </c>
      <c r="C4430" t="s">
        <v>756</v>
      </c>
      <c r="D4430" t="s">
        <v>72</v>
      </c>
      <c r="E4430" t="s">
        <v>690</v>
      </c>
      <c r="F4430" t="s">
        <v>758</v>
      </c>
      <c r="G4430" t="s">
        <v>328</v>
      </c>
      <c r="H4430" t="s">
        <v>740</v>
      </c>
      <c r="I4430" t="s">
        <v>1199</v>
      </c>
      <c r="KO4430">
        <v>9712578</v>
      </c>
      <c r="KP4430">
        <v>10500000</v>
      </c>
      <c r="KQ4430">
        <v>11500000</v>
      </c>
      <c r="KR4430">
        <v>12900000</v>
      </c>
      <c r="KS4430">
        <v>14200000</v>
      </c>
      <c r="KT4430">
        <v>15800000</v>
      </c>
      <c r="KU4430">
        <v>16800000</v>
      </c>
      <c r="KV4430">
        <v>17900000</v>
      </c>
      <c r="KW4430">
        <v>18700000</v>
      </c>
      <c r="KX4430">
        <v>19200000</v>
      </c>
    </row>
    <row r="4431" spans="1:310" x14ac:dyDescent="0.2">
      <c r="A4431" t="s">
        <v>4516</v>
      </c>
      <c r="B4431" t="s">
        <v>713</v>
      </c>
      <c r="C4431" t="s">
        <v>1919</v>
      </c>
      <c r="D4431" t="s">
        <v>1920</v>
      </c>
      <c r="E4431" t="s">
        <v>690</v>
      </c>
      <c r="F4431" t="s">
        <v>758</v>
      </c>
      <c r="G4431" t="s">
        <v>328</v>
      </c>
      <c r="H4431" t="s">
        <v>740</v>
      </c>
      <c r="I4431" t="s">
        <v>1199</v>
      </c>
      <c r="JE4431">
        <v>1800</v>
      </c>
      <c r="JF4431">
        <v>2200</v>
      </c>
      <c r="JG4431">
        <v>2600</v>
      </c>
      <c r="JH4431">
        <v>2800</v>
      </c>
      <c r="JI4431">
        <v>3300</v>
      </c>
      <c r="JJ4431">
        <v>3600</v>
      </c>
      <c r="JL4431">
        <v>1200</v>
      </c>
      <c r="JM4431">
        <v>1200</v>
      </c>
      <c r="JO4431">
        <v>1500</v>
      </c>
      <c r="JP4431">
        <v>1900</v>
      </c>
      <c r="JQ4431">
        <v>2400</v>
      </c>
      <c r="JR4431">
        <v>2500</v>
      </c>
      <c r="JS4431">
        <v>3000</v>
      </c>
      <c r="JT4431">
        <v>3300</v>
      </c>
      <c r="JU4431">
        <v>4300</v>
      </c>
      <c r="JV4431">
        <v>4800</v>
      </c>
      <c r="JW4431">
        <v>5300</v>
      </c>
      <c r="JX4431">
        <v>5900</v>
      </c>
      <c r="JY4431">
        <v>6500</v>
      </c>
      <c r="KC4431">
        <v>3900</v>
      </c>
      <c r="KD4431">
        <v>5300</v>
      </c>
      <c r="KE4431">
        <v>5700</v>
      </c>
      <c r="KF4431">
        <v>5700</v>
      </c>
      <c r="KG4431">
        <v>5800</v>
      </c>
      <c r="KH4431">
        <v>5600</v>
      </c>
      <c r="KI4431">
        <v>6100</v>
      </c>
      <c r="KJ4431">
        <v>6700</v>
      </c>
      <c r="KK4431">
        <v>7100</v>
      </c>
      <c r="KL4431">
        <v>7200</v>
      </c>
      <c r="KM4431">
        <v>7900</v>
      </c>
      <c r="KN4431">
        <v>7200</v>
      </c>
      <c r="KP4431">
        <v>7900</v>
      </c>
    </row>
    <row r="4432" spans="1:310" x14ac:dyDescent="0.2">
      <c r="A4432" t="s">
        <v>6542</v>
      </c>
      <c r="B4432" t="s">
        <v>713</v>
      </c>
      <c r="C4432" t="s">
        <v>1313</v>
      </c>
      <c r="D4432" t="s">
        <v>303</v>
      </c>
      <c r="E4432" t="s">
        <v>690</v>
      </c>
      <c r="F4432" t="s">
        <v>758</v>
      </c>
      <c r="G4432" t="s">
        <v>328</v>
      </c>
      <c r="H4432" t="s">
        <v>740</v>
      </c>
      <c r="I4432" t="s">
        <v>1199</v>
      </c>
      <c r="JK4432">
        <v>26000</v>
      </c>
      <c r="JL4432">
        <v>31000</v>
      </c>
      <c r="JM4432">
        <v>40000</v>
      </c>
      <c r="JN4432">
        <v>42000</v>
      </c>
      <c r="JO4432">
        <v>51000</v>
      </c>
      <c r="JP4432">
        <v>38000</v>
      </c>
      <c r="JQ4432">
        <v>44000</v>
      </c>
      <c r="JR4432">
        <v>53000</v>
      </c>
      <c r="JS4432">
        <v>61000</v>
      </c>
      <c r="JT4432">
        <v>65000</v>
      </c>
      <c r="KL4432">
        <v>1378000</v>
      </c>
      <c r="KM4432">
        <v>1420000</v>
      </c>
      <c r="KN4432">
        <v>1468000</v>
      </c>
      <c r="KO4432">
        <v>1580056</v>
      </c>
      <c r="KP4432">
        <v>1610054</v>
      </c>
      <c r="KQ4432">
        <v>1639933</v>
      </c>
      <c r="KR4432">
        <v>1671169</v>
      </c>
      <c r="KS4432">
        <v>1709996</v>
      </c>
      <c r="KT4432">
        <v>1744058</v>
      </c>
    </row>
    <row r="4433" spans="1:313" x14ac:dyDescent="0.2">
      <c r="A4433" t="s">
        <v>2836</v>
      </c>
      <c r="B4433" t="s">
        <v>713</v>
      </c>
      <c r="C4433" t="s">
        <v>1257</v>
      </c>
      <c r="D4433" t="s">
        <v>1258</v>
      </c>
      <c r="E4433" t="s">
        <v>690</v>
      </c>
      <c r="F4433" t="s">
        <v>758</v>
      </c>
      <c r="G4433" t="s">
        <v>328</v>
      </c>
      <c r="H4433" t="s">
        <v>740</v>
      </c>
      <c r="I4433" t="s">
        <v>1199</v>
      </c>
      <c r="IF4433">
        <v>1300</v>
      </c>
      <c r="IG4433">
        <v>1200</v>
      </c>
      <c r="IH4433">
        <v>1100</v>
      </c>
      <c r="II4433">
        <v>1100</v>
      </c>
      <c r="IJ4433">
        <v>1300</v>
      </c>
      <c r="IK4433">
        <v>1500</v>
      </c>
      <c r="IL4433">
        <v>1600</v>
      </c>
      <c r="IV4433">
        <v>1800</v>
      </c>
      <c r="IW4433">
        <v>2800</v>
      </c>
      <c r="IX4433">
        <v>3000</v>
      </c>
      <c r="IY4433">
        <v>3600</v>
      </c>
      <c r="IZ4433">
        <v>4000</v>
      </c>
      <c r="JA4433">
        <v>5200</v>
      </c>
      <c r="JB4433">
        <v>5200</v>
      </c>
      <c r="JC4433">
        <v>6200</v>
      </c>
      <c r="JD4433">
        <v>7100</v>
      </c>
      <c r="JE4433">
        <v>8200</v>
      </c>
      <c r="JF4433">
        <v>8600</v>
      </c>
      <c r="JG4433">
        <v>10000</v>
      </c>
      <c r="JH4433">
        <v>11000</v>
      </c>
      <c r="JI4433">
        <v>11000</v>
      </c>
      <c r="JJ4433">
        <v>15000</v>
      </c>
      <c r="JK4433">
        <v>17000</v>
      </c>
      <c r="JL4433">
        <v>18000</v>
      </c>
      <c r="JM4433">
        <v>20000</v>
      </c>
      <c r="JN4433">
        <v>21000</v>
      </c>
      <c r="JO4433">
        <v>23000</v>
      </c>
      <c r="JP4433">
        <v>24000</v>
      </c>
      <c r="JQ4433">
        <v>25000</v>
      </c>
      <c r="JR4433">
        <v>28000</v>
      </c>
      <c r="JS4433">
        <v>30000</v>
      </c>
      <c r="JT4433">
        <v>25000</v>
      </c>
      <c r="JU4433">
        <v>28000</v>
      </c>
      <c r="JV4433">
        <v>32000</v>
      </c>
      <c r="JW4433">
        <v>35000</v>
      </c>
      <c r="JX4433">
        <v>41000</v>
      </c>
      <c r="JZ4433">
        <v>42000</v>
      </c>
      <c r="KA4433">
        <v>80000</v>
      </c>
      <c r="KB4433">
        <v>120000</v>
      </c>
      <c r="KC4433">
        <v>136000</v>
      </c>
      <c r="KD4433">
        <v>141000</v>
      </c>
      <c r="KE4433">
        <v>143000</v>
      </c>
      <c r="KF4433">
        <v>150000</v>
      </c>
      <c r="KG4433">
        <v>155000</v>
      </c>
      <c r="KH4433">
        <v>160000</v>
      </c>
      <c r="KI4433">
        <v>171000</v>
      </c>
      <c r="KJ4433">
        <v>177000</v>
      </c>
      <c r="KK4433">
        <v>185000</v>
      </c>
      <c r="KL4433">
        <v>190000</v>
      </c>
      <c r="KM4433">
        <v>193000</v>
      </c>
      <c r="KN4433">
        <v>197000</v>
      </c>
      <c r="KO4433">
        <v>199000</v>
      </c>
      <c r="KP4433">
        <v>201000</v>
      </c>
      <c r="KQ4433">
        <v>211000</v>
      </c>
    </row>
    <row r="4434" spans="1:313" x14ac:dyDescent="0.2">
      <c r="A4434" t="s">
        <v>1375</v>
      </c>
      <c r="B4434" t="s">
        <v>713</v>
      </c>
      <c r="C4434" t="s">
        <v>748</v>
      </c>
      <c r="D4434" t="s">
        <v>749</v>
      </c>
      <c r="E4434" t="s">
        <v>690</v>
      </c>
      <c r="F4434" t="s">
        <v>758</v>
      </c>
      <c r="G4434" t="s">
        <v>328</v>
      </c>
      <c r="H4434" t="s">
        <v>740</v>
      </c>
      <c r="I4434" t="s">
        <v>1199</v>
      </c>
      <c r="HY4434">
        <v>37800</v>
      </c>
      <c r="HZ4434">
        <v>46600</v>
      </c>
      <c r="IA4434">
        <v>59100</v>
      </c>
      <c r="IB4434">
        <v>70500</v>
      </c>
      <c r="IC4434">
        <v>81500</v>
      </c>
      <c r="ID4434">
        <v>94300</v>
      </c>
      <c r="IE4434">
        <v>99100</v>
      </c>
      <c r="IF4434">
        <v>104000</v>
      </c>
      <c r="IG4434">
        <v>105000</v>
      </c>
      <c r="IH4434">
        <v>102000</v>
      </c>
      <c r="II4434">
        <v>98900</v>
      </c>
      <c r="IJ4434">
        <v>102000</v>
      </c>
      <c r="IK4434">
        <v>109000</v>
      </c>
      <c r="IL4434">
        <v>119000</v>
      </c>
      <c r="IM4434">
        <v>134000</v>
      </c>
      <c r="IN4434">
        <v>157000</v>
      </c>
      <c r="IO4434">
        <v>181000</v>
      </c>
      <c r="IP4434">
        <v>34600</v>
      </c>
      <c r="IQ4434">
        <v>31900</v>
      </c>
      <c r="IR4434">
        <v>36700</v>
      </c>
      <c r="IS4434">
        <v>36200</v>
      </c>
      <c r="IT4434">
        <v>39100</v>
      </c>
      <c r="IU4434">
        <v>50100</v>
      </c>
      <c r="IV4434">
        <v>138000</v>
      </c>
      <c r="IW4434">
        <v>161000</v>
      </c>
      <c r="IX4434">
        <v>180000</v>
      </c>
      <c r="IY4434">
        <v>194000</v>
      </c>
      <c r="IZ4434">
        <v>252000</v>
      </c>
      <c r="JA4434">
        <v>313000</v>
      </c>
      <c r="JB4434">
        <v>361000</v>
      </c>
      <c r="JC4434">
        <v>431000</v>
      </c>
      <c r="JD4434">
        <v>536000</v>
      </c>
      <c r="JE4434">
        <v>637000</v>
      </c>
      <c r="JF4434">
        <v>735000</v>
      </c>
      <c r="JG4434">
        <v>863000</v>
      </c>
      <c r="JH4434">
        <v>972000</v>
      </c>
      <c r="JI4434">
        <v>1088000</v>
      </c>
      <c r="JJ4434">
        <v>1194000</v>
      </c>
      <c r="JK4434">
        <v>1304000</v>
      </c>
      <c r="JL4434">
        <v>1424000</v>
      </c>
      <c r="JM4434">
        <v>1556000</v>
      </c>
      <c r="JN4434">
        <v>1666000</v>
      </c>
      <c r="JO4434">
        <v>1793000</v>
      </c>
      <c r="JP4434">
        <v>1890000</v>
      </c>
      <c r="JQ4434">
        <v>1977000</v>
      </c>
      <c r="JR4434">
        <v>2072000</v>
      </c>
      <c r="JS4434">
        <v>2194000</v>
      </c>
      <c r="JT4434">
        <v>2289000</v>
      </c>
      <c r="JU4434">
        <v>2357000</v>
      </c>
      <c r="JV4434">
        <v>2458000</v>
      </c>
      <c r="JW4434">
        <v>2503000</v>
      </c>
      <c r="JX4434">
        <v>2639000</v>
      </c>
      <c r="JY4434">
        <v>2760000</v>
      </c>
      <c r="JZ4434">
        <v>2881000</v>
      </c>
      <c r="KA4434">
        <v>2857000</v>
      </c>
      <c r="KB4434">
        <v>2856000</v>
      </c>
      <c r="KC4434">
        <v>2868000</v>
      </c>
      <c r="KD4434">
        <v>2883000</v>
      </c>
      <c r="KE4434">
        <v>2893000</v>
      </c>
      <c r="KF4434">
        <v>2936000</v>
      </c>
      <c r="KG4434">
        <v>3007000</v>
      </c>
      <c r="KH4434">
        <v>3081000</v>
      </c>
      <c r="KI4434">
        <v>3151000</v>
      </c>
      <c r="KJ4434">
        <v>3254000</v>
      </c>
      <c r="KK4434">
        <v>3367000</v>
      </c>
      <c r="KL4434">
        <v>3483000</v>
      </c>
      <c r="KM4434">
        <v>3578000</v>
      </c>
      <c r="KN4434">
        <v>3601000</v>
      </c>
      <c r="KO4434">
        <v>3619000</v>
      </c>
      <c r="KP4434">
        <v>3588639</v>
      </c>
      <c r="KQ4434">
        <v>3566246</v>
      </c>
      <c r="KR4434">
        <v>3594327</v>
      </c>
      <c r="KS4434">
        <v>3630777</v>
      </c>
      <c r="KT4434">
        <v>3654900</v>
      </c>
      <c r="KU4434">
        <v>3698882</v>
      </c>
      <c r="KV4434">
        <v>3788656</v>
      </c>
      <c r="KW4434">
        <v>3888223</v>
      </c>
      <c r="KX4434">
        <v>3991050</v>
      </c>
    </row>
    <row r="4435" spans="1:313" x14ac:dyDescent="0.2">
      <c r="A4435" t="s">
        <v>2869</v>
      </c>
      <c r="B4435" t="s">
        <v>713</v>
      </c>
      <c r="C4435" t="s">
        <v>2136</v>
      </c>
      <c r="D4435" t="s">
        <v>2137</v>
      </c>
      <c r="E4435" t="s">
        <v>690</v>
      </c>
      <c r="F4435" t="s">
        <v>758</v>
      </c>
      <c r="G4435" t="s">
        <v>328</v>
      </c>
      <c r="H4435" t="s">
        <v>740</v>
      </c>
      <c r="I4435" t="s">
        <v>1199</v>
      </c>
      <c r="IN4435">
        <v>10000</v>
      </c>
      <c r="IV4435">
        <v>5600</v>
      </c>
      <c r="IW4435">
        <v>8300</v>
      </c>
      <c r="IX4435">
        <v>13000</v>
      </c>
      <c r="IY4435">
        <v>15000</v>
      </c>
      <c r="IZ4435">
        <v>18000</v>
      </c>
      <c r="JA4435">
        <v>24000</v>
      </c>
      <c r="JB4435">
        <v>30000</v>
      </c>
      <c r="JC4435">
        <v>33000</v>
      </c>
      <c r="JD4435">
        <v>36000</v>
      </c>
      <c r="JE4435">
        <v>42000</v>
      </c>
      <c r="JF4435">
        <v>47000</v>
      </c>
      <c r="JG4435">
        <v>51000</v>
      </c>
      <c r="JH4435">
        <v>57000</v>
      </c>
      <c r="JI4435">
        <v>61000</v>
      </c>
      <c r="JJ4435">
        <v>67000</v>
      </c>
      <c r="JK4435">
        <v>74000</v>
      </c>
      <c r="JL4435">
        <v>81000</v>
      </c>
      <c r="JM4435">
        <v>89000</v>
      </c>
      <c r="JN4435">
        <v>99000</v>
      </c>
      <c r="JO4435">
        <v>108000</v>
      </c>
      <c r="JP4435">
        <v>117000</v>
      </c>
      <c r="JQ4435">
        <v>122000</v>
      </c>
      <c r="JR4435">
        <v>127000</v>
      </c>
      <c r="JS4435">
        <v>135000</v>
      </c>
      <c r="JT4435">
        <v>147000</v>
      </c>
      <c r="JU4435">
        <v>162000</v>
      </c>
      <c r="JV4435">
        <v>175000</v>
      </c>
      <c r="JW4435">
        <v>194000</v>
      </c>
      <c r="JX4435">
        <v>149000</v>
      </c>
      <c r="JY4435">
        <v>149000</v>
      </c>
      <c r="JZ4435">
        <v>142000</v>
      </c>
      <c r="KA4435">
        <v>142000</v>
      </c>
      <c r="KB4435">
        <v>146000</v>
      </c>
      <c r="KC4435">
        <v>154000</v>
      </c>
      <c r="KD4435">
        <v>164000</v>
      </c>
      <c r="KE4435">
        <v>175000</v>
      </c>
      <c r="KF4435">
        <v>194000</v>
      </c>
      <c r="KG4435">
        <v>217000</v>
      </c>
      <c r="KH4435">
        <v>232000</v>
      </c>
      <c r="KI4435">
        <v>236000</v>
      </c>
      <c r="KJ4435">
        <v>235000</v>
      </c>
      <c r="KK4435">
        <v>236000</v>
      </c>
      <c r="KL4435">
        <v>251000</v>
      </c>
      <c r="KM4435">
        <v>271000</v>
      </c>
      <c r="KN4435">
        <v>287000</v>
      </c>
      <c r="KO4435">
        <v>300000</v>
      </c>
      <c r="KP4435">
        <v>303000</v>
      </c>
      <c r="KQ4435">
        <v>322000</v>
      </c>
      <c r="KR4435">
        <v>341000</v>
      </c>
      <c r="KS4435">
        <v>384000</v>
      </c>
      <c r="KT4435">
        <v>385000</v>
      </c>
      <c r="KU4435">
        <v>396000</v>
      </c>
    </row>
    <row r="4436" spans="1:313" x14ac:dyDescent="0.2">
      <c r="A4436" t="s">
        <v>7278</v>
      </c>
      <c r="B4436" t="s">
        <v>713</v>
      </c>
      <c r="C4436" t="s">
        <v>2079</v>
      </c>
      <c r="D4436" t="s">
        <v>2080</v>
      </c>
      <c r="E4436" t="s">
        <v>690</v>
      </c>
      <c r="F4436" t="s">
        <v>758</v>
      </c>
      <c r="G4436" t="s">
        <v>328</v>
      </c>
      <c r="H4436" t="s">
        <v>740</v>
      </c>
      <c r="I4436" t="s">
        <v>1199</v>
      </c>
      <c r="KN4436">
        <v>578241.19999999995</v>
      </c>
      <c r="KO4436">
        <v>594373.80000000005</v>
      </c>
      <c r="KP4436">
        <v>606948.19999999995</v>
      </c>
      <c r="KQ4436">
        <v>632626.6</v>
      </c>
      <c r="KR4436">
        <v>657324.80000000005</v>
      </c>
      <c r="KS4436">
        <v>698211.4</v>
      </c>
      <c r="KT4436">
        <v>727551.3</v>
      </c>
      <c r="KU4436">
        <v>764610</v>
      </c>
      <c r="KV4436">
        <v>799149</v>
      </c>
      <c r="KW4436">
        <v>828162</v>
      </c>
      <c r="KX4436">
        <v>847314</v>
      </c>
    </row>
    <row r="4437" spans="1:313" x14ac:dyDescent="0.2">
      <c r="A4437" t="s">
        <v>7291</v>
      </c>
      <c r="B4437" t="s">
        <v>713</v>
      </c>
      <c r="C4437" t="s">
        <v>2113</v>
      </c>
      <c r="D4437" t="s">
        <v>2114</v>
      </c>
      <c r="E4437" t="s">
        <v>690</v>
      </c>
      <c r="F4437" t="s">
        <v>758</v>
      </c>
      <c r="G4437" t="s">
        <v>328</v>
      </c>
      <c r="H4437" t="s">
        <v>740</v>
      </c>
      <c r="I4437" t="s">
        <v>1199</v>
      </c>
      <c r="KN4437">
        <v>860019.6</v>
      </c>
      <c r="KO4437">
        <v>906140.2</v>
      </c>
      <c r="KP4437">
        <v>953349.5</v>
      </c>
      <c r="KQ4437">
        <v>995029.5</v>
      </c>
      <c r="KR4437">
        <v>994007.3</v>
      </c>
      <c r="KS4437">
        <v>1015834</v>
      </c>
      <c r="KT4437">
        <v>1058463</v>
      </c>
      <c r="KU4437">
        <v>1135813</v>
      </c>
      <c r="KV4437">
        <v>1196802</v>
      </c>
      <c r="KW4437">
        <v>1235455</v>
      </c>
      <c r="KX4437">
        <v>1272276</v>
      </c>
    </row>
    <row r="4438" spans="1:313" x14ac:dyDescent="0.2">
      <c r="A4438" t="s">
        <v>2434</v>
      </c>
      <c r="B4438" t="s">
        <v>713</v>
      </c>
      <c r="C4438" t="s">
        <v>1033</v>
      </c>
      <c r="D4438" t="s">
        <v>1034</v>
      </c>
      <c r="E4438" t="s">
        <v>690</v>
      </c>
      <c r="F4438" t="s">
        <v>758</v>
      </c>
      <c r="G4438" t="s">
        <v>328</v>
      </c>
      <c r="H4438" t="s">
        <v>740</v>
      </c>
      <c r="I4438" t="s">
        <v>1199</v>
      </c>
      <c r="IB4438">
        <v>200</v>
      </c>
      <c r="IC4438">
        <v>300</v>
      </c>
      <c r="ID4438">
        <v>300</v>
      </c>
      <c r="IE4438">
        <v>400</v>
      </c>
      <c r="IF4438">
        <v>300</v>
      </c>
      <c r="IG4438">
        <v>300</v>
      </c>
      <c r="IH4438">
        <v>300</v>
      </c>
      <c r="II4438">
        <v>300</v>
      </c>
      <c r="IJ4438">
        <v>300</v>
      </c>
      <c r="IK4438">
        <v>300</v>
      </c>
      <c r="IL4438">
        <v>300</v>
      </c>
      <c r="IM4438">
        <v>300</v>
      </c>
      <c r="IY4438">
        <v>800</v>
      </c>
      <c r="IZ4438">
        <v>900</v>
      </c>
      <c r="JA4438">
        <v>1000</v>
      </c>
      <c r="JB4438">
        <v>1200</v>
      </c>
      <c r="JC4438">
        <v>2500</v>
      </c>
      <c r="JD4438">
        <v>3200</v>
      </c>
      <c r="JE4438">
        <v>2800</v>
      </c>
      <c r="JF4438">
        <v>3000</v>
      </c>
      <c r="JG4438">
        <v>4300</v>
      </c>
      <c r="JH4438">
        <v>5300</v>
      </c>
      <c r="JI4438">
        <v>5500</v>
      </c>
      <c r="JJ4438">
        <v>5000</v>
      </c>
      <c r="JK4438">
        <v>7500</v>
      </c>
      <c r="JL4438">
        <v>7100</v>
      </c>
      <c r="JM4438">
        <v>9600</v>
      </c>
      <c r="JQ4438">
        <v>15000</v>
      </c>
      <c r="JR4438">
        <v>16000</v>
      </c>
      <c r="JS4438">
        <v>21000</v>
      </c>
      <c r="JT4438">
        <v>23000</v>
      </c>
      <c r="JV4438">
        <v>11000</v>
      </c>
      <c r="JW4438">
        <v>13000</v>
      </c>
      <c r="JX4438">
        <v>13000</v>
      </c>
      <c r="JY4438">
        <v>15000</v>
      </c>
      <c r="JZ4438">
        <v>19000</v>
      </c>
      <c r="KA4438">
        <v>25000</v>
      </c>
      <c r="KB4438">
        <v>26000</v>
      </c>
      <c r="KC4438">
        <v>26000</v>
      </c>
      <c r="KD4438">
        <v>28000</v>
      </c>
      <c r="KE4438">
        <v>28000</v>
      </c>
      <c r="KF4438">
        <v>27000</v>
      </c>
      <c r="KG4438">
        <v>25000</v>
      </c>
      <c r="KH4438">
        <v>23000</v>
      </c>
      <c r="KI4438">
        <v>31000</v>
      </c>
      <c r="KJ4438">
        <v>33000</v>
      </c>
      <c r="KK4438">
        <v>33000</v>
      </c>
      <c r="KL4438">
        <v>34000</v>
      </c>
      <c r="KM4438">
        <v>35000</v>
      </c>
      <c r="KN4438">
        <v>36000</v>
      </c>
      <c r="KO4438">
        <v>37000</v>
      </c>
      <c r="KP4438">
        <v>38000</v>
      </c>
      <c r="KQ4438">
        <v>39000</v>
      </c>
      <c r="KR4438">
        <v>37000</v>
      </c>
      <c r="KS4438">
        <v>39000</v>
      </c>
      <c r="KT4438">
        <v>40000</v>
      </c>
      <c r="KU4438">
        <v>41000</v>
      </c>
    </row>
    <row r="4439" spans="1:313" x14ac:dyDescent="0.2">
      <c r="A4439" t="s">
        <v>3033</v>
      </c>
      <c r="B4439" t="s">
        <v>713</v>
      </c>
      <c r="C4439" t="s">
        <v>1041</v>
      </c>
      <c r="D4439" t="s">
        <v>1042</v>
      </c>
      <c r="E4439" t="s">
        <v>690</v>
      </c>
      <c r="F4439" t="s">
        <v>758</v>
      </c>
      <c r="G4439" t="s">
        <v>328</v>
      </c>
      <c r="H4439" t="s">
        <v>740</v>
      </c>
      <c r="I4439" t="s">
        <v>1199</v>
      </c>
      <c r="IK4439">
        <v>2100</v>
      </c>
      <c r="IM4439">
        <v>2400</v>
      </c>
      <c r="IN4439">
        <v>2700</v>
      </c>
      <c r="IW4439">
        <v>2700</v>
      </c>
      <c r="JD4439">
        <v>8100</v>
      </c>
      <c r="JF4439">
        <v>13000</v>
      </c>
      <c r="JG4439">
        <v>14000</v>
      </c>
      <c r="JH4439">
        <v>16000</v>
      </c>
      <c r="JI4439">
        <v>18000</v>
      </c>
      <c r="JJ4439">
        <v>20000</v>
      </c>
      <c r="JK4439">
        <v>22000</v>
      </c>
      <c r="JL4439">
        <v>23000</v>
      </c>
      <c r="JM4439">
        <v>25000</v>
      </c>
      <c r="JN4439">
        <v>27000</v>
      </c>
      <c r="JO4439">
        <v>28000</v>
      </c>
      <c r="JP4439">
        <v>30000</v>
      </c>
      <c r="JQ4439">
        <v>32000</v>
      </c>
      <c r="JR4439">
        <v>34000</v>
      </c>
      <c r="JS4439">
        <v>36000</v>
      </c>
      <c r="JT4439">
        <v>38000</v>
      </c>
      <c r="JU4439">
        <v>40000</v>
      </c>
      <c r="JV4439">
        <v>43000</v>
      </c>
      <c r="JW4439">
        <v>44000</v>
      </c>
      <c r="JX4439">
        <v>45000</v>
      </c>
      <c r="JY4439">
        <v>47000</v>
      </c>
      <c r="JZ4439">
        <v>49000</v>
      </c>
      <c r="KA4439">
        <v>51000</v>
      </c>
      <c r="KB4439">
        <v>52000</v>
      </c>
      <c r="KC4439">
        <v>56000</v>
      </c>
      <c r="KD4439">
        <v>58000</v>
      </c>
      <c r="KE4439">
        <v>59000</v>
      </c>
      <c r="KF4439">
        <v>61000</v>
      </c>
      <c r="KG4439">
        <v>62000</v>
      </c>
      <c r="KH4439">
        <v>62000</v>
      </c>
      <c r="KI4439">
        <v>63000</v>
      </c>
      <c r="KJ4439">
        <v>63000</v>
      </c>
      <c r="KK4439">
        <v>63000</v>
      </c>
      <c r="KL4439">
        <v>64000</v>
      </c>
      <c r="KM4439">
        <v>65000</v>
      </c>
      <c r="KN4439">
        <v>66000</v>
      </c>
      <c r="KO4439">
        <v>67000</v>
      </c>
      <c r="KP4439">
        <v>68000</v>
      </c>
      <c r="KQ4439">
        <v>69000</v>
      </c>
      <c r="KR4439">
        <v>72000</v>
      </c>
      <c r="KS4439">
        <v>73000</v>
      </c>
      <c r="KT4439">
        <v>75000</v>
      </c>
      <c r="KU4439">
        <v>77000</v>
      </c>
    </row>
    <row r="4440" spans="1:313" x14ac:dyDescent="0.2">
      <c r="A4440" t="s">
        <v>3778</v>
      </c>
      <c r="B4440" t="s">
        <v>713</v>
      </c>
      <c r="C4440" t="s">
        <v>1296</v>
      </c>
      <c r="D4440" t="s">
        <v>1297</v>
      </c>
      <c r="E4440" t="s">
        <v>690</v>
      </c>
      <c r="F4440" t="s">
        <v>758</v>
      </c>
      <c r="G4440" t="s">
        <v>328</v>
      </c>
      <c r="H4440" t="s">
        <v>740</v>
      </c>
      <c r="I4440" t="s">
        <v>1199</v>
      </c>
      <c r="IZ4440">
        <v>700</v>
      </c>
      <c r="JA4440">
        <v>900</v>
      </c>
      <c r="JB4440">
        <v>1100</v>
      </c>
      <c r="JC4440">
        <v>1200</v>
      </c>
      <c r="JD4440">
        <v>1300</v>
      </c>
      <c r="JE4440">
        <v>1400</v>
      </c>
      <c r="JF4440">
        <v>1600</v>
      </c>
      <c r="JG4440">
        <v>1800</v>
      </c>
      <c r="JH4440">
        <v>2000</v>
      </c>
      <c r="JI4440">
        <v>2300</v>
      </c>
      <c r="JJ4440">
        <v>2600</v>
      </c>
      <c r="JK4440">
        <v>2600</v>
      </c>
      <c r="JL4440">
        <v>3000</v>
      </c>
      <c r="JM4440">
        <v>3600</v>
      </c>
      <c r="JN4440">
        <v>4200</v>
      </c>
      <c r="JO4440">
        <v>5000</v>
      </c>
      <c r="JP4440">
        <v>5300</v>
      </c>
      <c r="JQ4440">
        <v>6700</v>
      </c>
      <c r="JR4440">
        <v>3700</v>
      </c>
      <c r="JS4440">
        <v>6700</v>
      </c>
      <c r="JT4440">
        <v>6900</v>
      </c>
      <c r="JU4440">
        <v>7100</v>
      </c>
      <c r="JV4440">
        <v>8000</v>
      </c>
      <c r="KD4440">
        <v>6000</v>
      </c>
      <c r="KE4440">
        <v>6000</v>
      </c>
      <c r="KF4440">
        <v>6000</v>
      </c>
      <c r="KG4440">
        <v>6000</v>
      </c>
      <c r="KH4440">
        <v>6000</v>
      </c>
      <c r="KI4440">
        <v>6000</v>
      </c>
      <c r="KJ4440">
        <v>5000</v>
      </c>
      <c r="KK4440">
        <v>4000</v>
      </c>
      <c r="KL4440">
        <v>2000</v>
      </c>
      <c r="KM4440">
        <v>2000</v>
      </c>
      <c r="KN4440">
        <v>1000</v>
      </c>
      <c r="KO4440">
        <v>20000</v>
      </c>
      <c r="KP4440">
        <v>11000</v>
      </c>
      <c r="KQ4440">
        <v>11000</v>
      </c>
      <c r="KR4440">
        <v>12000</v>
      </c>
      <c r="KS4440">
        <v>12000</v>
      </c>
      <c r="KT4440">
        <v>13000</v>
      </c>
      <c r="KU4440">
        <v>13000</v>
      </c>
    </row>
    <row r="4441" spans="1:313" x14ac:dyDescent="0.2">
      <c r="A4441" t="s">
        <v>2818</v>
      </c>
      <c r="B4441" t="s">
        <v>713</v>
      </c>
      <c r="C4441" t="s">
        <v>1391</v>
      </c>
      <c r="D4441" t="s">
        <v>1392</v>
      </c>
      <c r="E4441" t="s">
        <v>690</v>
      </c>
      <c r="F4441" t="s">
        <v>758</v>
      </c>
      <c r="G4441" t="s">
        <v>328</v>
      </c>
      <c r="H4441" t="s">
        <v>740</v>
      </c>
      <c r="I4441" t="s">
        <v>1199</v>
      </c>
      <c r="ID4441">
        <v>200</v>
      </c>
      <c r="IE4441">
        <v>200</v>
      </c>
      <c r="IW4441">
        <v>600</v>
      </c>
      <c r="IX4441">
        <v>700</v>
      </c>
      <c r="IY4441">
        <v>800</v>
      </c>
      <c r="IZ4441">
        <v>1000</v>
      </c>
      <c r="JA4441">
        <v>1300</v>
      </c>
      <c r="JB4441">
        <v>1500</v>
      </c>
      <c r="JD4441">
        <v>1300</v>
      </c>
      <c r="JE4441">
        <v>1600</v>
      </c>
      <c r="JF4441">
        <v>1800</v>
      </c>
      <c r="JG4441">
        <v>2400</v>
      </c>
      <c r="JH4441">
        <v>3000</v>
      </c>
      <c r="JI4441">
        <v>3300</v>
      </c>
      <c r="JJ4441">
        <v>4200</v>
      </c>
      <c r="JK4441">
        <v>5100</v>
      </c>
      <c r="JL4441">
        <v>5700</v>
      </c>
      <c r="JM4441">
        <v>6300</v>
      </c>
      <c r="JN4441">
        <v>6800</v>
      </c>
      <c r="JO4441">
        <v>7400</v>
      </c>
      <c r="JP4441">
        <v>8100</v>
      </c>
      <c r="JQ4441">
        <v>8900</v>
      </c>
      <c r="JR4441">
        <v>11000</v>
      </c>
      <c r="JS4441">
        <v>13000</v>
      </c>
      <c r="JT4441">
        <v>15000</v>
      </c>
      <c r="JU4441">
        <v>17000</v>
      </c>
      <c r="JV4441">
        <v>20000</v>
      </c>
      <c r="JW4441">
        <v>22000</v>
      </c>
      <c r="JX4441">
        <v>23000</v>
      </c>
      <c r="JY4441">
        <v>25000</v>
      </c>
      <c r="JZ4441">
        <v>29000</v>
      </c>
      <c r="KA4441">
        <v>33000</v>
      </c>
      <c r="KB4441">
        <v>38000</v>
      </c>
      <c r="KD4441">
        <v>29000</v>
      </c>
      <c r="KE4441">
        <v>30000</v>
      </c>
      <c r="KF4441">
        <v>32000</v>
      </c>
      <c r="KG4441">
        <v>31000</v>
      </c>
      <c r="KH4441">
        <v>29000</v>
      </c>
      <c r="KI4441">
        <v>32000</v>
      </c>
      <c r="KJ4441">
        <v>32000</v>
      </c>
      <c r="KK4441">
        <v>32000</v>
      </c>
      <c r="KL4441">
        <v>35000</v>
      </c>
      <c r="KM4441">
        <v>37000</v>
      </c>
      <c r="KN4441">
        <v>36000</v>
      </c>
      <c r="KO4441">
        <v>39000</v>
      </c>
      <c r="KP4441">
        <v>42504.75</v>
      </c>
      <c r="KQ4441">
        <v>46426.1</v>
      </c>
      <c r="KR4441">
        <v>42926.29</v>
      </c>
      <c r="KS4441">
        <v>49300.86</v>
      </c>
      <c r="KT4441">
        <v>50331.06</v>
      </c>
      <c r="KU4441">
        <v>49973</v>
      </c>
      <c r="KV4441">
        <v>54496</v>
      </c>
      <c r="KW4441">
        <v>59220</v>
      </c>
      <c r="KX4441">
        <v>18275</v>
      </c>
    </row>
    <row r="4442" spans="1:313" x14ac:dyDescent="0.2">
      <c r="A4442" t="s">
        <v>3010</v>
      </c>
      <c r="B4442" t="s">
        <v>713</v>
      </c>
      <c r="C4442" t="s">
        <v>1007</v>
      </c>
      <c r="D4442" t="s">
        <v>1008</v>
      </c>
      <c r="E4442" t="s">
        <v>690</v>
      </c>
      <c r="F4442" t="s">
        <v>758</v>
      </c>
      <c r="G4442" t="s">
        <v>328</v>
      </c>
      <c r="H4442" t="s">
        <v>740</v>
      </c>
      <c r="I4442" t="s">
        <v>1199</v>
      </c>
      <c r="ID4442">
        <v>1500</v>
      </c>
      <c r="IE4442">
        <v>1800</v>
      </c>
      <c r="IF4442">
        <v>1800</v>
      </c>
      <c r="IJ4442">
        <v>1600</v>
      </c>
      <c r="IM4442">
        <v>2400</v>
      </c>
      <c r="IN4442">
        <v>2500</v>
      </c>
      <c r="IO4442">
        <v>2500</v>
      </c>
      <c r="IP4442">
        <v>2500</v>
      </c>
      <c r="IS4442">
        <v>2200</v>
      </c>
      <c r="IT4442">
        <v>2200</v>
      </c>
      <c r="IU4442">
        <v>2100</v>
      </c>
      <c r="IV4442">
        <v>2600</v>
      </c>
      <c r="IW4442">
        <v>3300</v>
      </c>
      <c r="IX4442">
        <v>3700</v>
      </c>
      <c r="IY4442">
        <v>4000</v>
      </c>
      <c r="IZ4442">
        <v>6700</v>
      </c>
      <c r="JA4442">
        <v>7100</v>
      </c>
      <c r="JB4442">
        <v>6700</v>
      </c>
      <c r="JC4442">
        <v>9600</v>
      </c>
      <c r="JD4442">
        <v>9000</v>
      </c>
      <c r="JE4442">
        <v>11000</v>
      </c>
      <c r="JF4442">
        <v>12000</v>
      </c>
      <c r="JG4442">
        <v>14000</v>
      </c>
      <c r="JH4442">
        <v>17000</v>
      </c>
      <c r="JI4442">
        <v>17000</v>
      </c>
      <c r="JJ4442">
        <v>20000</v>
      </c>
      <c r="JK4442">
        <v>22000</v>
      </c>
      <c r="JL4442">
        <v>23000</v>
      </c>
      <c r="JM4442">
        <v>23000</v>
      </c>
      <c r="JN4442">
        <v>23000</v>
      </c>
      <c r="JO4442">
        <v>26000</v>
      </c>
      <c r="JP4442">
        <v>28000</v>
      </c>
      <c r="JQ4442">
        <v>30000</v>
      </c>
      <c r="JR4442">
        <v>31000</v>
      </c>
      <c r="JS4442">
        <v>34000</v>
      </c>
      <c r="JT4442">
        <v>28000</v>
      </c>
      <c r="JU4442">
        <v>32000</v>
      </c>
      <c r="JV4442">
        <v>38000</v>
      </c>
      <c r="JW4442">
        <v>39000</v>
      </c>
      <c r="JX4442">
        <v>41000</v>
      </c>
      <c r="KA4442">
        <v>73000</v>
      </c>
      <c r="KB4442">
        <v>70000</v>
      </c>
      <c r="KC4442">
        <v>79000</v>
      </c>
      <c r="KD4442">
        <v>72000</v>
      </c>
      <c r="KE4442">
        <v>83000</v>
      </c>
      <c r="KF4442">
        <v>83000</v>
      </c>
      <c r="KG4442">
        <v>88000</v>
      </c>
      <c r="KH4442">
        <v>85000</v>
      </c>
      <c r="KI4442">
        <v>88000</v>
      </c>
    </row>
    <row r="4443" spans="1:313" x14ac:dyDescent="0.2">
      <c r="A4443" t="s">
        <v>2245</v>
      </c>
      <c r="B4443" t="s">
        <v>713</v>
      </c>
      <c r="C4443" t="s">
        <v>1556</v>
      </c>
      <c r="D4443" t="s">
        <v>1557</v>
      </c>
      <c r="E4443" t="s">
        <v>690</v>
      </c>
      <c r="F4443" t="s">
        <v>758</v>
      </c>
      <c r="G4443" t="s">
        <v>328</v>
      </c>
      <c r="H4443" t="s">
        <v>740</v>
      </c>
      <c r="I4443" t="s">
        <v>1199</v>
      </c>
      <c r="HZ4443">
        <v>2400</v>
      </c>
      <c r="IC4443">
        <v>4500</v>
      </c>
      <c r="IE4443">
        <v>6500</v>
      </c>
      <c r="IG4443">
        <v>5300</v>
      </c>
      <c r="IW4443">
        <v>2900</v>
      </c>
      <c r="IX4443">
        <v>4700</v>
      </c>
      <c r="IY4443">
        <v>3600</v>
      </c>
      <c r="IZ4443">
        <v>4200</v>
      </c>
      <c r="JA4443">
        <v>5400</v>
      </c>
      <c r="JB4443">
        <v>6700</v>
      </c>
      <c r="JC4443">
        <v>7200</v>
      </c>
      <c r="JD4443">
        <v>7900</v>
      </c>
      <c r="JE4443">
        <v>11000</v>
      </c>
      <c r="JF4443">
        <v>12000</v>
      </c>
      <c r="JG4443">
        <v>13000</v>
      </c>
      <c r="JH4443">
        <v>15000</v>
      </c>
      <c r="JI4443">
        <v>15000</v>
      </c>
      <c r="JJ4443">
        <v>17000</v>
      </c>
      <c r="JK4443">
        <v>17000</v>
      </c>
      <c r="JL4443">
        <v>18000</v>
      </c>
      <c r="JM4443">
        <v>21000</v>
      </c>
      <c r="JN4443">
        <v>27000</v>
      </c>
      <c r="JO4443">
        <v>27000</v>
      </c>
      <c r="JP4443">
        <v>28000</v>
      </c>
      <c r="JQ4443">
        <v>30000</v>
      </c>
      <c r="JR4443">
        <v>29000</v>
      </c>
      <c r="JS4443">
        <v>29000</v>
      </c>
      <c r="JT4443">
        <v>30000</v>
      </c>
      <c r="JU4443">
        <v>31000</v>
      </c>
      <c r="JV4443">
        <v>31000</v>
      </c>
      <c r="JW4443">
        <v>35000</v>
      </c>
      <c r="JX4443">
        <v>37000</v>
      </c>
      <c r="JY4443">
        <v>50000</v>
      </c>
      <c r="JZ4443">
        <v>63000</v>
      </c>
      <c r="KA4443">
        <v>69000</v>
      </c>
      <c r="KB4443">
        <v>65000</v>
      </c>
      <c r="KC4443">
        <v>66000</v>
      </c>
      <c r="KD4443">
        <v>71000</v>
      </c>
      <c r="KE4443">
        <v>85000</v>
      </c>
      <c r="KF4443">
        <v>90000</v>
      </c>
      <c r="KG4443">
        <v>127000</v>
      </c>
      <c r="KH4443">
        <v>126000</v>
      </c>
      <c r="KI4443">
        <v>120000</v>
      </c>
      <c r="KJ4443">
        <v>124000</v>
      </c>
      <c r="KK4443">
        <v>125000</v>
      </c>
      <c r="KL4443">
        <v>124000</v>
      </c>
      <c r="KM4443">
        <v>125000</v>
      </c>
      <c r="KN4443">
        <v>126000</v>
      </c>
      <c r="KO4443">
        <v>127000</v>
      </c>
      <c r="KP4443">
        <v>128000</v>
      </c>
      <c r="KQ4443">
        <v>150000</v>
      </c>
      <c r="KR4443">
        <v>159000</v>
      </c>
      <c r="KS4443">
        <v>167000</v>
      </c>
      <c r="KT4443">
        <v>174000</v>
      </c>
      <c r="KU4443">
        <v>176000</v>
      </c>
      <c r="KV4443">
        <v>179000</v>
      </c>
      <c r="KW4443">
        <v>181000</v>
      </c>
      <c r="KX4443">
        <v>182000</v>
      </c>
      <c r="KY4443">
        <v>194000</v>
      </c>
      <c r="KZ4443">
        <v>228000</v>
      </c>
    </row>
    <row r="4444" spans="1:313" x14ac:dyDescent="0.2">
      <c r="A4444" t="s">
        <v>4089</v>
      </c>
      <c r="B4444" t="s">
        <v>713</v>
      </c>
      <c r="C4444" t="s">
        <v>1814</v>
      </c>
      <c r="D4444" t="s">
        <v>2861</v>
      </c>
      <c r="E4444" t="s">
        <v>690</v>
      </c>
      <c r="F4444" t="s">
        <v>758</v>
      </c>
      <c r="G4444" t="s">
        <v>328</v>
      </c>
      <c r="H4444" t="s">
        <v>740</v>
      </c>
      <c r="I4444" t="s">
        <v>1199</v>
      </c>
      <c r="JO4444">
        <v>3800</v>
      </c>
      <c r="JP4444">
        <v>3900</v>
      </c>
      <c r="JQ4444">
        <v>4300</v>
      </c>
      <c r="JR4444">
        <v>4100</v>
      </c>
      <c r="JS4444">
        <v>4300</v>
      </c>
      <c r="JT4444">
        <v>4400</v>
      </c>
      <c r="JU4444">
        <v>4600</v>
      </c>
      <c r="JV4444">
        <v>4800</v>
      </c>
      <c r="JW4444">
        <v>7200</v>
      </c>
      <c r="JX4444">
        <v>6900</v>
      </c>
      <c r="JY4444">
        <v>7100</v>
      </c>
      <c r="JZ4444">
        <v>7900</v>
      </c>
      <c r="KA4444">
        <v>8200</v>
      </c>
      <c r="KB4444">
        <v>10000</v>
      </c>
      <c r="KC4444">
        <v>12000</v>
      </c>
      <c r="KD4444">
        <v>13000</v>
      </c>
      <c r="KE4444">
        <v>14000</v>
      </c>
      <c r="KF4444">
        <v>15000</v>
      </c>
      <c r="KG4444">
        <v>17000</v>
      </c>
      <c r="KH4444">
        <v>18000</v>
      </c>
      <c r="KI4444">
        <v>20000</v>
      </c>
      <c r="KJ4444">
        <v>21000</v>
      </c>
      <c r="KK4444">
        <v>23000</v>
      </c>
      <c r="KL4444">
        <v>23000</v>
      </c>
      <c r="KM4444">
        <v>25000</v>
      </c>
      <c r="KN4444">
        <v>27000</v>
      </c>
      <c r="KO4444">
        <v>21000</v>
      </c>
      <c r="KP4444">
        <v>22000</v>
      </c>
      <c r="KQ4444">
        <v>21000</v>
      </c>
      <c r="KR4444">
        <v>27000</v>
      </c>
      <c r="KS4444">
        <v>28000</v>
      </c>
      <c r="KT4444">
        <v>29000</v>
      </c>
      <c r="KU4444">
        <v>40000</v>
      </c>
      <c r="KV4444">
        <v>34000</v>
      </c>
      <c r="KW4444">
        <v>36000</v>
      </c>
      <c r="KX4444">
        <v>38000</v>
      </c>
      <c r="KY4444">
        <v>40000</v>
      </c>
      <c r="KZ4444">
        <v>42000</v>
      </c>
      <c r="LA4444">
        <v>46000</v>
      </c>
    </row>
    <row r="4445" spans="1:313" x14ac:dyDescent="0.2">
      <c r="A4445" t="s">
        <v>3132</v>
      </c>
      <c r="B4445" t="s">
        <v>713</v>
      </c>
      <c r="C4445" t="s">
        <v>1689</v>
      </c>
      <c r="D4445" t="s">
        <v>1690</v>
      </c>
      <c r="E4445" t="s">
        <v>690</v>
      </c>
      <c r="F4445" t="s">
        <v>758</v>
      </c>
      <c r="G4445" t="s">
        <v>328</v>
      </c>
      <c r="H4445" t="s">
        <v>740</v>
      </c>
      <c r="I4445" t="s">
        <v>1199</v>
      </c>
      <c r="IY4445">
        <v>100</v>
      </c>
      <c r="IZ4445">
        <v>100</v>
      </c>
      <c r="JA4445">
        <v>200</v>
      </c>
      <c r="JB4445">
        <v>300</v>
      </c>
      <c r="JC4445">
        <v>400</v>
      </c>
      <c r="JD4445">
        <v>500</v>
      </c>
      <c r="JE4445">
        <v>700</v>
      </c>
      <c r="JF4445">
        <v>800</v>
      </c>
      <c r="JG4445">
        <v>1000</v>
      </c>
      <c r="JH4445">
        <v>1100</v>
      </c>
      <c r="JI4445">
        <v>1500</v>
      </c>
      <c r="JJ4445">
        <v>1700</v>
      </c>
      <c r="JK4445">
        <v>1700</v>
      </c>
      <c r="JL4445">
        <v>1800</v>
      </c>
      <c r="JM4445">
        <v>1700</v>
      </c>
      <c r="JN4445">
        <v>2300</v>
      </c>
      <c r="JO4445">
        <v>3300</v>
      </c>
      <c r="JP4445">
        <v>3700</v>
      </c>
      <c r="JQ4445">
        <v>3500</v>
      </c>
      <c r="JR4445">
        <v>3700</v>
      </c>
      <c r="JS4445">
        <v>3400</v>
      </c>
      <c r="JT4445">
        <v>4000</v>
      </c>
      <c r="JU4445">
        <v>4800</v>
      </c>
      <c r="JV4445">
        <v>5200</v>
      </c>
      <c r="JW4445">
        <v>5800</v>
      </c>
      <c r="JX4445">
        <v>5000</v>
      </c>
      <c r="JY4445">
        <v>10000</v>
      </c>
      <c r="JZ4445">
        <v>10000</v>
      </c>
      <c r="KA4445">
        <v>10000</v>
      </c>
      <c r="KB4445">
        <v>10000</v>
      </c>
      <c r="KC4445">
        <v>10000</v>
      </c>
      <c r="KD4445">
        <v>10000</v>
      </c>
      <c r="KE4445">
        <v>10000</v>
      </c>
      <c r="KF4445">
        <v>10000</v>
      </c>
      <c r="KG4445">
        <v>10000</v>
      </c>
      <c r="KH4445">
        <v>10000</v>
      </c>
      <c r="KI4445">
        <v>11000</v>
      </c>
      <c r="KJ4445">
        <v>11000</v>
      </c>
      <c r="KK4445">
        <v>11000</v>
      </c>
      <c r="KL4445">
        <v>11000</v>
      </c>
      <c r="KO4445">
        <v>9000</v>
      </c>
      <c r="KP4445">
        <v>9000</v>
      </c>
      <c r="KQ4445">
        <v>9000</v>
      </c>
    </row>
    <row r="4446" spans="1:313" x14ac:dyDescent="0.2">
      <c r="A4446" t="s">
        <v>2900</v>
      </c>
      <c r="B4446" t="s">
        <v>713</v>
      </c>
      <c r="C4446" t="s">
        <v>1309</v>
      </c>
      <c r="D4446" t="s">
        <v>1310</v>
      </c>
      <c r="E4446" t="s">
        <v>690</v>
      </c>
      <c r="F4446" t="s">
        <v>758</v>
      </c>
      <c r="G4446" t="s">
        <v>328</v>
      </c>
      <c r="H4446" t="s">
        <v>740</v>
      </c>
      <c r="I4446" t="s">
        <v>1199</v>
      </c>
      <c r="IK4446">
        <v>300</v>
      </c>
      <c r="IN4446">
        <v>400</v>
      </c>
      <c r="IR4446">
        <v>4600</v>
      </c>
      <c r="IS4446">
        <v>6500</v>
      </c>
      <c r="IT4446">
        <v>8300</v>
      </c>
      <c r="IU4446">
        <v>10000</v>
      </c>
      <c r="IV4446">
        <v>12000</v>
      </c>
      <c r="IW4446">
        <v>14000</v>
      </c>
      <c r="IX4446">
        <v>14000</v>
      </c>
      <c r="IY4446">
        <v>18000</v>
      </c>
      <c r="IZ4446">
        <v>100</v>
      </c>
      <c r="JA4446">
        <v>400</v>
      </c>
      <c r="JB4446">
        <v>600</v>
      </c>
      <c r="JC4446">
        <v>700</v>
      </c>
      <c r="JD4446">
        <v>800</v>
      </c>
      <c r="JE4446">
        <v>1000</v>
      </c>
      <c r="JF4446">
        <v>1200</v>
      </c>
      <c r="JG4446">
        <v>1500</v>
      </c>
      <c r="JN4446">
        <v>4200</v>
      </c>
      <c r="JO4446">
        <v>4200</v>
      </c>
      <c r="JP4446">
        <v>4800</v>
      </c>
      <c r="JQ4446">
        <v>6600</v>
      </c>
      <c r="JR4446">
        <v>8000</v>
      </c>
      <c r="JS4446">
        <v>8200</v>
      </c>
      <c r="JT4446">
        <v>10000</v>
      </c>
      <c r="JU4446">
        <v>12000</v>
      </c>
      <c r="JV4446">
        <v>14000</v>
      </c>
      <c r="JW4446">
        <v>17000</v>
      </c>
      <c r="JX4446">
        <v>18000</v>
      </c>
      <c r="JY4446">
        <v>20000</v>
      </c>
      <c r="JZ4446">
        <v>23000</v>
      </c>
      <c r="KA4446">
        <v>26000</v>
      </c>
      <c r="KB4446">
        <v>29000</v>
      </c>
      <c r="KC4446">
        <v>32000</v>
      </c>
      <c r="KD4446">
        <v>36000</v>
      </c>
      <c r="KE4446">
        <v>39000</v>
      </c>
      <c r="KF4446">
        <v>43000</v>
      </c>
      <c r="KG4446">
        <v>46000</v>
      </c>
      <c r="KH4446">
        <v>49000</v>
      </c>
      <c r="KI4446">
        <v>49000</v>
      </c>
      <c r="KJ4446">
        <v>49000</v>
      </c>
      <c r="KK4446">
        <v>50000</v>
      </c>
      <c r="KL4446">
        <v>51000</v>
      </c>
      <c r="KM4446">
        <v>51000</v>
      </c>
      <c r="KN4446">
        <v>52000</v>
      </c>
      <c r="KO4446">
        <v>52000</v>
      </c>
      <c r="KP4446">
        <v>52000</v>
      </c>
      <c r="KQ4446">
        <v>53000</v>
      </c>
      <c r="KR4446">
        <v>53000</v>
      </c>
      <c r="KS4446">
        <v>54000</v>
      </c>
      <c r="KT4446">
        <v>54000</v>
      </c>
      <c r="KU4446">
        <v>54000</v>
      </c>
    </row>
    <row r="4447" spans="1:313" x14ac:dyDescent="0.2">
      <c r="A4447" t="s">
        <v>1579</v>
      </c>
      <c r="B4447" t="s">
        <v>713</v>
      </c>
      <c r="C4447" t="s">
        <v>810</v>
      </c>
      <c r="D4447" t="s">
        <v>324</v>
      </c>
      <c r="E4447" t="s">
        <v>690</v>
      </c>
      <c r="F4447" t="s">
        <v>758</v>
      </c>
      <c r="G4447" t="s">
        <v>328</v>
      </c>
      <c r="H4447" t="s">
        <v>740</v>
      </c>
      <c r="I4447" t="s">
        <v>1199</v>
      </c>
      <c r="IF4447">
        <v>4400</v>
      </c>
      <c r="IG4447">
        <v>4500</v>
      </c>
      <c r="IH4447">
        <v>4300</v>
      </c>
      <c r="II4447">
        <v>4100</v>
      </c>
      <c r="IJ4447">
        <v>4500</v>
      </c>
      <c r="IK4447">
        <v>5200</v>
      </c>
      <c r="IL4447">
        <v>5200</v>
      </c>
      <c r="IM4447">
        <v>4400</v>
      </c>
      <c r="IN4447">
        <v>5100</v>
      </c>
      <c r="IO4447">
        <v>5700</v>
      </c>
      <c r="IP4447">
        <v>5300</v>
      </c>
      <c r="IR4447">
        <v>4800</v>
      </c>
      <c r="IV4447">
        <v>4200</v>
      </c>
      <c r="IW4447">
        <v>5200</v>
      </c>
      <c r="IX4447">
        <v>6300</v>
      </c>
      <c r="IY4447">
        <v>7300</v>
      </c>
      <c r="IZ4447">
        <v>10000</v>
      </c>
      <c r="JA4447">
        <v>14000</v>
      </c>
      <c r="JB4447">
        <v>19000</v>
      </c>
      <c r="JC4447">
        <v>23000</v>
      </c>
      <c r="JD4447">
        <v>21000</v>
      </c>
      <c r="JE4447">
        <v>25000</v>
      </c>
      <c r="JF4447">
        <v>28000</v>
      </c>
      <c r="JG4447">
        <v>30000</v>
      </c>
      <c r="JH4447">
        <v>34000</v>
      </c>
      <c r="JI4447">
        <v>39000</v>
      </c>
      <c r="JJ4447">
        <v>48000</v>
      </c>
      <c r="JK4447">
        <v>47000</v>
      </c>
      <c r="JL4447">
        <v>50000</v>
      </c>
      <c r="JM4447">
        <v>60000</v>
      </c>
      <c r="JN4447">
        <v>69000</v>
      </c>
      <c r="JO4447">
        <v>67000</v>
      </c>
      <c r="JP4447">
        <v>91000</v>
      </c>
      <c r="JQ4447">
        <v>103000</v>
      </c>
      <c r="JR4447">
        <v>107000</v>
      </c>
      <c r="JS4447">
        <v>143000</v>
      </c>
      <c r="JT4447">
        <v>185000</v>
      </c>
      <c r="JU4447">
        <v>199000</v>
      </c>
      <c r="JV4447">
        <v>207000</v>
      </c>
      <c r="JW4447">
        <v>215000</v>
      </c>
      <c r="JX4447">
        <v>296000</v>
      </c>
      <c r="JY4447">
        <v>266000</v>
      </c>
      <c r="JZ4447">
        <v>269000</v>
      </c>
      <c r="KA4447">
        <v>303000</v>
      </c>
      <c r="KB4447">
        <v>361000</v>
      </c>
      <c r="KC4447">
        <v>389000</v>
      </c>
      <c r="KD4447">
        <v>410000</v>
      </c>
      <c r="KE4447">
        <v>450000</v>
      </c>
      <c r="KF4447">
        <v>512000</v>
      </c>
      <c r="KG4447">
        <v>559000</v>
      </c>
      <c r="KH4447">
        <v>690000</v>
      </c>
      <c r="KI4447">
        <v>733000</v>
      </c>
      <c r="KJ4447">
        <v>770000</v>
      </c>
      <c r="KL4447">
        <v>1147000</v>
      </c>
      <c r="KM4447">
        <v>1000000</v>
      </c>
      <c r="KN4447">
        <v>1222000</v>
      </c>
      <c r="KO4447">
        <v>1279000</v>
      </c>
      <c r="KP4447">
        <v>1397000</v>
      </c>
      <c r="KQ4447">
        <v>1598000</v>
      </c>
      <c r="KR4447">
        <v>1799000</v>
      </c>
      <c r="KS4447">
        <v>1913000</v>
      </c>
      <c r="KT4447">
        <v>2098000</v>
      </c>
      <c r="KU4447">
        <v>2173000</v>
      </c>
    </row>
    <row r="4448" spans="1:313" x14ac:dyDescent="0.2">
      <c r="A4448" t="s">
        <v>8010</v>
      </c>
      <c r="B4448" t="s">
        <v>713</v>
      </c>
      <c r="C4448" t="s">
        <v>2052</v>
      </c>
      <c r="D4448" t="s">
        <v>2053</v>
      </c>
      <c r="E4448" t="s">
        <v>690</v>
      </c>
      <c r="F4448" t="s">
        <v>758</v>
      </c>
      <c r="G4448" t="s">
        <v>328</v>
      </c>
      <c r="H4448" t="s">
        <v>740</v>
      </c>
      <c r="I4448" t="s">
        <v>1199</v>
      </c>
      <c r="KN4448">
        <v>1856.05</v>
      </c>
      <c r="KO4448">
        <v>1912.4</v>
      </c>
      <c r="KP4448">
        <v>1559.88</v>
      </c>
      <c r="KQ4448">
        <v>1409.5</v>
      </c>
      <c r="KR4448">
        <v>1091.55</v>
      </c>
      <c r="KS4448">
        <v>933.6</v>
      </c>
      <c r="KT4448">
        <v>651.97</v>
      </c>
    </row>
    <row r="4449" spans="1:331" x14ac:dyDescent="0.2">
      <c r="A4449" t="s">
        <v>3056</v>
      </c>
      <c r="B4449" t="s">
        <v>713</v>
      </c>
      <c r="C4449" t="s">
        <v>1306</v>
      </c>
      <c r="D4449" t="s">
        <v>1307</v>
      </c>
      <c r="E4449" t="s">
        <v>690</v>
      </c>
      <c r="F4449" t="s">
        <v>758</v>
      </c>
      <c r="G4449" t="s">
        <v>328</v>
      </c>
      <c r="H4449" t="s">
        <v>740</v>
      </c>
      <c r="I4449" t="s">
        <v>1199</v>
      </c>
      <c r="IX4449">
        <v>8200</v>
      </c>
      <c r="IY4449">
        <v>13000</v>
      </c>
      <c r="IZ4449">
        <v>17000</v>
      </c>
      <c r="JA4449">
        <v>21000</v>
      </c>
      <c r="JB4449">
        <v>24000</v>
      </c>
      <c r="JC4449">
        <v>28000</v>
      </c>
      <c r="JD4449">
        <v>31000</v>
      </c>
      <c r="JE4449">
        <v>34000</v>
      </c>
      <c r="JF4449">
        <v>37000</v>
      </c>
      <c r="JG4449">
        <v>38000</v>
      </c>
      <c r="JH4449">
        <v>38000</v>
      </c>
      <c r="JI4449">
        <v>41000</v>
      </c>
      <c r="JJ4449">
        <v>44000</v>
      </c>
      <c r="JK4449">
        <v>47000</v>
      </c>
      <c r="JL4449">
        <v>49000</v>
      </c>
      <c r="JM4449">
        <v>48000</v>
      </c>
      <c r="JN4449">
        <v>49000</v>
      </c>
      <c r="JO4449">
        <v>51000</v>
      </c>
      <c r="JP4449">
        <v>54000</v>
      </c>
      <c r="JQ4449">
        <v>57000</v>
      </c>
      <c r="JR4449">
        <v>59000</v>
      </c>
      <c r="JS4449">
        <v>62000</v>
      </c>
      <c r="JT4449">
        <v>66000</v>
      </c>
      <c r="JU4449">
        <v>72000</v>
      </c>
      <c r="JV4449">
        <v>80000</v>
      </c>
      <c r="JW4449">
        <v>90000</v>
      </c>
      <c r="JX4449">
        <v>97000</v>
      </c>
      <c r="JY4449">
        <v>103000</v>
      </c>
      <c r="JZ4449">
        <v>105000</v>
      </c>
      <c r="KA4449">
        <v>110000</v>
      </c>
      <c r="KB4449">
        <v>113000</v>
      </c>
      <c r="KC4449">
        <v>121000</v>
      </c>
      <c r="KD4449">
        <v>125000</v>
      </c>
      <c r="KE4449">
        <v>132000</v>
      </c>
      <c r="KF4449">
        <v>141000</v>
      </c>
      <c r="KG4449">
        <v>148000</v>
      </c>
      <c r="KH4449">
        <v>145000</v>
      </c>
      <c r="KI4449">
        <v>166000</v>
      </c>
      <c r="KJ4449">
        <v>171000</v>
      </c>
      <c r="KK4449">
        <v>179000</v>
      </c>
      <c r="KL4449">
        <v>185000</v>
      </c>
      <c r="KM4449">
        <v>188000</v>
      </c>
      <c r="KN4449">
        <v>192000</v>
      </c>
      <c r="KO4449">
        <v>194000</v>
      </c>
      <c r="KP4449">
        <v>196000</v>
      </c>
      <c r="KQ4449">
        <v>198000</v>
      </c>
    </row>
    <row r="4450" spans="1:331" x14ac:dyDescent="0.2">
      <c r="A4450" t="s">
        <v>1543</v>
      </c>
      <c r="B4450" t="s">
        <v>713</v>
      </c>
      <c r="C4450" t="s">
        <v>824</v>
      </c>
      <c r="D4450" t="s">
        <v>325</v>
      </c>
      <c r="E4450" t="s">
        <v>690</v>
      </c>
      <c r="F4450" t="s">
        <v>758</v>
      </c>
      <c r="G4450" t="s">
        <v>328</v>
      </c>
      <c r="H4450" t="s">
        <v>740</v>
      </c>
      <c r="I4450" t="s">
        <v>1199</v>
      </c>
      <c r="IF4450">
        <v>5100</v>
      </c>
      <c r="IJ4450">
        <v>4300</v>
      </c>
      <c r="IM4450">
        <v>3800</v>
      </c>
      <c r="IN4450">
        <v>4600</v>
      </c>
      <c r="IS4450">
        <v>3600</v>
      </c>
      <c r="IT4450">
        <v>3600</v>
      </c>
      <c r="IU4450">
        <v>3400</v>
      </c>
      <c r="IV4450">
        <v>4700</v>
      </c>
      <c r="IW4450">
        <v>5800</v>
      </c>
      <c r="IX4450">
        <v>8000</v>
      </c>
      <c r="IY4450">
        <v>10000</v>
      </c>
      <c r="IZ4450">
        <v>13000</v>
      </c>
      <c r="JA4450">
        <v>16000</v>
      </c>
      <c r="JB4450">
        <v>24000</v>
      </c>
      <c r="JC4450">
        <v>28000</v>
      </c>
      <c r="JD4450">
        <v>29000</v>
      </c>
      <c r="JE4450">
        <v>30000</v>
      </c>
      <c r="JF4450">
        <v>33000</v>
      </c>
      <c r="JG4450">
        <v>37000</v>
      </c>
      <c r="JH4450">
        <v>34000</v>
      </c>
      <c r="JI4450">
        <v>38000</v>
      </c>
      <c r="JJ4450">
        <v>46000</v>
      </c>
      <c r="JK4450">
        <v>52000</v>
      </c>
      <c r="JL4450">
        <v>61000</v>
      </c>
      <c r="JM4450">
        <v>72000</v>
      </c>
      <c r="JN4450">
        <v>79000</v>
      </c>
      <c r="JO4450">
        <v>88000</v>
      </c>
      <c r="JP4450">
        <v>92000</v>
      </c>
      <c r="JQ4450">
        <v>112000</v>
      </c>
      <c r="JR4450">
        <v>125000</v>
      </c>
      <c r="JS4450">
        <v>137000</v>
      </c>
      <c r="JT4450">
        <v>138000</v>
      </c>
      <c r="JU4450">
        <v>153000</v>
      </c>
      <c r="JV4450">
        <v>187000</v>
      </c>
      <c r="JW4450">
        <v>240000</v>
      </c>
      <c r="JX4450">
        <v>313000</v>
      </c>
      <c r="JY4450">
        <v>403000</v>
      </c>
      <c r="JZ4450">
        <v>489000</v>
      </c>
      <c r="KA4450">
        <v>560000</v>
      </c>
      <c r="KB4450">
        <v>624000</v>
      </c>
      <c r="KC4450">
        <v>689000</v>
      </c>
      <c r="KD4450">
        <v>741000</v>
      </c>
      <c r="KE4450">
        <v>776000</v>
      </c>
      <c r="KF4450">
        <v>811000</v>
      </c>
      <c r="KG4450">
        <v>856000</v>
      </c>
      <c r="KH4450">
        <v>920000</v>
      </c>
      <c r="KI4450">
        <v>983000</v>
      </c>
      <c r="KJ4450">
        <v>1087000</v>
      </c>
      <c r="KK4450">
        <v>1193000</v>
      </c>
      <c r="KL4450">
        <v>1310000</v>
      </c>
      <c r="KM4450">
        <v>1435000</v>
      </c>
      <c r="KN4450">
        <v>1650000</v>
      </c>
      <c r="KO4450">
        <v>1864000</v>
      </c>
      <c r="KP4450">
        <v>2181000</v>
      </c>
      <c r="KQ4450">
        <v>2620000</v>
      </c>
      <c r="KR4450">
        <v>2862000</v>
      </c>
      <c r="KS4450">
        <v>3059000</v>
      </c>
      <c r="KT4450">
        <v>3274000</v>
      </c>
      <c r="KU4450">
        <v>3570000</v>
      </c>
      <c r="KV4450">
        <v>3838000</v>
      </c>
      <c r="KW4450">
        <v>4072000</v>
      </c>
      <c r="KX4450">
        <v>4422000</v>
      </c>
      <c r="KY4450">
        <v>4535000</v>
      </c>
      <c r="KZ4450">
        <v>4600000</v>
      </c>
      <c r="LA4450">
        <v>4700000</v>
      </c>
    </row>
    <row r="4451" spans="1:331" x14ac:dyDescent="0.2">
      <c r="A4451" t="s">
        <v>2884</v>
      </c>
      <c r="B4451" t="s">
        <v>713</v>
      </c>
      <c r="C4451" t="s">
        <v>929</v>
      </c>
      <c r="D4451" t="s">
        <v>930</v>
      </c>
      <c r="E4451" t="s">
        <v>690</v>
      </c>
      <c r="F4451" t="s">
        <v>758</v>
      </c>
      <c r="G4451" t="s">
        <v>328</v>
      </c>
      <c r="H4451" t="s">
        <v>740</v>
      </c>
      <c r="I4451" t="s">
        <v>1199</v>
      </c>
      <c r="IV4451">
        <v>1200</v>
      </c>
      <c r="IW4451">
        <v>1400</v>
      </c>
      <c r="IX4451">
        <v>1600</v>
      </c>
      <c r="IY4451">
        <v>2800</v>
      </c>
      <c r="IZ4451">
        <v>3100</v>
      </c>
      <c r="JA4451">
        <v>2300</v>
      </c>
      <c r="JB4451">
        <v>2600</v>
      </c>
      <c r="JC4451">
        <v>3300</v>
      </c>
      <c r="JD4451">
        <v>3900</v>
      </c>
      <c r="JE4451">
        <v>4800</v>
      </c>
      <c r="JF4451">
        <v>5600</v>
      </c>
      <c r="JG4451">
        <v>5900</v>
      </c>
      <c r="JH4451">
        <v>6700</v>
      </c>
      <c r="JI4451">
        <v>7100</v>
      </c>
      <c r="JJ4451">
        <v>8100</v>
      </c>
      <c r="JK4451">
        <v>9000</v>
      </c>
      <c r="JL4451">
        <v>10000</v>
      </c>
      <c r="JM4451">
        <v>11000</v>
      </c>
      <c r="JN4451">
        <v>12000</v>
      </c>
      <c r="JO4451">
        <v>15000</v>
      </c>
      <c r="JP4451">
        <v>19000</v>
      </c>
      <c r="JQ4451">
        <v>25000</v>
      </c>
      <c r="JR4451">
        <v>31000</v>
      </c>
      <c r="JS4451">
        <v>40000</v>
      </c>
      <c r="JT4451">
        <v>50000</v>
      </c>
      <c r="JU4451">
        <v>55000</v>
      </c>
      <c r="JV4451">
        <v>72000</v>
      </c>
      <c r="JW4451">
        <v>95000</v>
      </c>
      <c r="JX4451">
        <v>123000</v>
      </c>
      <c r="JY4451">
        <v>145000</v>
      </c>
      <c r="JZ4451">
        <v>171000</v>
      </c>
      <c r="KA4451">
        <v>210000</v>
      </c>
      <c r="KB4451">
        <v>256000</v>
      </c>
      <c r="KC4451">
        <v>341000</v>
      </c>
      <c r="KD4451">
        <v>425000</v>
      </c>
      <c r="KE4451">
        <v>506000</v>
      </c>
      <c r="KF4451">
        <v>592000</v>
      </c>
      <c r="KG4451">
        <v>688000</v>
      </c>
      <c r="KH4451">
        <v>870000</v>
      </c>
      <c r="KI4451">
        <v>916000</v>
      </c>
      <c r="KJ4451">
        <v>1047000</v>
      </c>
      <c r="KK4451">
        <v>1255000</v>
      </c>
      <c r="KL4451">
        <v>1579000</v>
      </c>
      <c r="KM4451">
        <v>1930000</v>
      </c>
      <c r="KN4451">
        <v>2263000</v>
      </c>
      <c r="KO4451">
        <v>2541000</v>
      </c>
      <c r="KP4451">
        <v>2900000</v>
      </c>
      <c r="KQ4451">
        <v>3239000</v>
      </c>
      <c r="KR4451">
        <v>3416000</v>
      </c>
      <c r="KS4451">
        <v>3523000</v>
      </c>
      <c r="KT4451">
        <v>3587000</v>
      </c>
      <c r="KU4451">
        <v>3724000</v>
      </c>
    </row>
    <row r="4452" spans="1:331" x14ac:dyDescent="0.2">
      <c r="A4452" t="s">
        <v>2380</v>
      </c>
      <c r="B4452" t="s">
        <v>713</v>
      </c>
      <c r="C4452" t="s">
        <v>1083</v>
      </c>
      <c r="D4452" t="s">
        <v>1084</v>
      </c>
      <c r="E4452" t="s">
        <v>690</v>
      </c>
      <c r="F4452" t="s">
        <v>758</v>
      </c>
      <c r="G4452" t="s">
        <v>328</v>
      </c>
      <c r="H4452" t="s">
        <v>740</v>
      </c>
      <c r="I4452" t="s">
        <v>1199</v>
      </c>
      <c r="IB4452">
        <v>600</v>
      </c>
      <c r="IC4452">
        <v>1000</v>
      </c>
      <c r="ID4452">
        <v>1100</v>
      </c>
      <c r="IE4452">
        <v>1200</v>
      </c>
      <c r="IF4452">
        <v>1400</v>
      </c>
      <c r="IG4452">
        <v>1800</v>
      </c>
      <c r="IH4452">
        <v>1800</v>
      </c>
      <c r="II4452">
        <v>1800</v>
      </c>
      <c r="IJ4452">
        <v>2000</v>
      </c>
      <c r="IK4452">
        <v>2200</v>
      </c>
      <c r="IL4452">
        <v>3200</v>
      </c>
      <c r="IN4452">
        <v>3600</v>
      </c>
      <c r="IW4452">
        <v>3500</v>
      </c>
      <c r="IX4452">
        <v>5000</v>
      </c>
      <c r="IY4452">
        <v>6400</v>
      </c>
      <c r="IZ4452">
        <v>7900</v>
      </c>
      <c r="JA4452">
        <v>9200</v>
      </c>
      <c r="JB4452">
        <v>10000</v>
      </c>
      <c r="JC4452">
        <v>11000</v>
      </c>
      <c r="JD4452">
        <v>14000</v>
      </c>
      <c r="JE4452">
        <v>15000</v>
      </c>
      <c r="JF4452">
        <v>17000</v>
      </c>
      <c r="JG4452">
        <v>20000</v>
      </c>
      <c r="JH4452">
        <v>21000</v>
      </c>
      <c r="JI4452">
        <v>24000</v>
      </c>
      <c r="JJ4452">
        <v>27000</v>
      </c>
      <c r="JK4452">
        <v>28000</v>
      </c>
      <c r="JL4452">
        <v>30000</v>
      </c>
      <c r="JM4452">
        <v>33000</v>
      </c>
      <c r="JN4452">
        <v>33000</v>
      </c>
      <c r="JO4452">
        <v>32000</v>
      </c>
      <c r="JP4452">
        <v>36000</v>
      </c>
      <c r="JQ4452">
        <v>30000</v>
      </c>
      <c r="JR4452">
        <v>28000</v>
      </c>
      <c r="JS4452">
        <v>31000</v>
      </c>
      <c r="JT4452">
        <v>34000</v>
      </c>
      <c r="JU4452">
        <v>35000</v>
      </c>
      <c r="JV4452">
        <v>35000</v>
      </c>
      <c r="JW4452">
        <v>36000</v>
      </c>
      <c r="JX4452">
        <v>39000</v>
      </c>
      <c r="JY4452">
        <v>41000</v>
      </c>
      <c r="JZ4452">
        <v>42000</v>
      </c>
      <c r="KA4452">
        <v>44000</v>
      </c>
      <c r="KB4452">
        <v>45000</v>
      </c>
      <c r="KC4452">
        <v>44000</v>
      </c>
      <c r="KD4452">
        <v>45000</v>
      </c>
      <c r="KE4452">
        <v>43000</v>
      </c>
      <c r="KF4452">
        <v>49000</v>
      </c>
      <c r="KG4452">
        <v>48000</v>
      </c>
      <c r="KH4452">
        <v>49000</v>
      </c>
      <c r="KI4452">
        <v>49000</v>
      </c>
      <c r="KJ4452">
        <v>49000</v>
      </c>
      <c r="KK4452">
        <v>49000</v>
      </c>
      <c r="KL4452">
        <v>50000</v>
      </c>
      <c r="KM4452">
        <v>49000</v>
      </c>
      <c r="KN4452">
        <v>40000</v>
      </c>
      <c r="KO4452">
        <v>44000</v>
      </c>
      <c r="KP4452">
        <v>44000</v>
      </c>
    </row>
    <row r="4453" spans="1:331" x14ac:dyDescent="0.2">
      <c r="A4453" t="s">
        <v>7280</v>
      </c>
      <c r="B4453" t="s">
        <v>713</v>
      </c>
      <c r="C4453" t="s">
        <v>2159</v>
      </c>
      <c r="D4453" t="s">
        <v>2160</v>
      </c>
      <c r="E4453" t="s">
        <v>690</v>
      </c>
      <c r="F4453" t="s">
        <v>758</v>
      </c>
      <c r="G4453" t="s">
        <v>328</v>
      </c>
      <c r="H4453" t="s">
        <v>740</v>
      </c>
      <c r="I4453" t="s">
        <v>1199</v>
      </c>
      <c r="KN4453">
        <v>3271791</v>
      </c>
      <c r="KO4453">
        <v>3569869</v>
      </c>
      <c r="KP4453">
        <v>3787206</v>
      </c>
      <c r="KQ4453">
        <v>4061613</v>
      </c>
      <c r="KR4453">
        <v>4260118</v>
      </c>
      <c r="KS4453">
        <v>4468769</v>
      </c>
      <c r="KT4453">
        <v>4736223</v>
      </c>
      <c r="KU4453">
        <v>4866912</v>
      </c>
      <c r="KV4453">
        <v>5030300</v>
      </c>
      <c r="KW4453">
        <v>5090412</v>
      </c>
      <c r="KX4453">
        <v>5148104</v>
      </c>
    </row>
    <row r="4454" spans="1:331" x14ac:dyDescent="0.2">
      <c r="A4454" t="s">
        <v>2811</v>
      </c>
      <c r="B4454" t="s">
        <v>713</v>
      </c>
      <c r="C4454" t="s">
        <v>1246</v>
      </c>
      <c r="D4454" t="s">
        <v>1247</v>
      </c>
      <c r="E4454" t="s">
        <v>690</v>
      </c>
      <c r="F4454" t="s">
        <v>758</v>
      </c>
      <c r="G4454" t="s">
        <v>328</v>
      </c>
      <c r="H4454" t="s">
        <v>740</v>
      </c>
      <c r="I4454" t="s">
        <v>1199</v>
      </c>
      <c r="IN4454">
        <v>2500</v>
      </c>
      <c r="IO4454">
        <v>2500</v>
      </c>
      <c r="IU4454">
        <v>2000</v>
      </c>
      <c r="IV4454">
        <v>2300</v>
      </c>
      <c r="IW4454">
        <v>2900</v>
      </c>
      <c r="IX4454">
        <v>3700</v>
      </c>
      <c r="IY4454">
        <v>4400</v>
      </c>
      <c r="IZ4454">
        <v>5200</v>
      </c>
      <c r="JA4454">
        <v>6600</v>
      </c>
      <c r="JB4454">
        <v>7300</v>
      </c>
      <c r="JC4454">
        <v>8300</v>
      </c>
      <c r="JD4454">
        <v>9300</v>
      </c>
      <c r="JE4454">
        <v>13000</v>
      </c>
      <c r="JF4454">
        <v>16000</v>
      </c>
      <c r="JG4454">
        <v>18000</v>
      </c>
      <c r="JH4454">
        <v>20000</v>
      </c>
      <c r="JI4454">
        <v>21000</v>
      </c>
      <c r="JJ4454">
        <v>23000</v>
      </c>
      <c r="JK4454">
        <v>23000</v>
      </c>
      <c r="JL4454">
        <v>22000</v>
      </c>
      <c r="JM4454">
        <v>24000</v>
      </c>
      <c r="JN4454">
        <v>26000</v>
      </c>
      <c r="JO4454">
        <v>27000</v>
      </c>
      <c r="JP4454">
        <v>28000</v>
      </c>
      <c r="JQ4454">
        <v>29000</v>
      </c>
      <c r="JR4454">
        <v>26000</v>
      </c>
      <c r="JS4454">
        <v>28000</v>
      </c>
      <c r="JT4454">
        <v>29000</v>
      </c>
      <c r="JU4454">
        <v>25000</v>
      </c>
      <c r="JV4454">
        <v>26000</v>
      </c>
      <c r="JW4454">
        <v>27000</v>
      </c>
      <c r="JX4454">
        <v>27000</v>
      </c>
      <c r="JY4454">
        <v>28000</v>
      </c>
      <c r="JZ4454">
        <v>17000</v>
      </c>
      <c r="KA4454">
        <v>16000</v>
      </c>
      <c r="KB4454">
        <v>16000</v>
      </c>
      <c r="KC4454">
        <v>11000</v>
      </c>
      <c r="KD4454">
        <v>12000</v>
      </c>
      <c r="KE4454">
        <v>11000</v>
      </c>
      <c r="KF4454">
        <v>10000</v>
      </c>
      <c r="KG4454">
        <v>10000</v>
      </c>
      <c r="KH4454">
        <v>10000</v>
      </c>
      <c r="KI4454">
        <v>10000</v>
      </c>
      <c r="KJ4454">
        <v>12000</v>
      </c>
      <c r="KK4454">
        <v>12000</v>
      </c>
      <c r="KL4454">
        <v>13000</v>
      </c>
      <c r="KM4454">
        <v>13000</v>
      </c>
      <c r="KN4454">
        <v>13000</v>
      </c>
      <c r="KO4454">
        <v>17000</v>
      </c>
      <c r="KP4454">
        <v>18000</v>
      </c>
      <c r="KQ4454">
        <v>18000</v>
      </c>
      <c r="KR4454">
        <v>19000</v>
      </c>
      <c r="KS4454">
        <v>19000</v>
      </c>
      <c r="KT4454">
        <v>19000</v>
      </c>
      <c r="KU4454">
        <v>19000</v>
      </c>
    </row>
    <row r="4455" spans="1:331" x14ac:dyDescent="0.2">
      <c r="A4455" t="s">
        <v>1198</v>
      </c>
      <c r="B4455" t="s">
        <v>713</v>
      </c>
      <c r="C4455" t="s">
        <v>304</v>
      </c>
      <c r="D4455" t="s">
        <v>305</v>
      </c>
      <c r="E4455" t="s">
        <v>690</v>
      </c>
      <c r="F4455" t="s">
        <v>758</v>
      </c>
      <c r="G4455" t="s">
        <v>328</v>
      </c>
      <c r="H4455" t="s">
        <v>740</v>
      </c>
      <c r="I4455" t="s">
        <v>1199</v>
      </c>
      <c r="HB4455">
        <v>8000</v>
      </c>
      <c r="HC4455">
        <v>15000</v>
      </c>
      <c r="HD4455">
        <v>23000</v>
      </c>
      <c r="HE4455">
        <v>33000</v>
      </c>
      <c r="HF4455">
        <v>55000</v>
      </c>
      <c r="HG4455">
        <v>77000</v>
      </c>
      <c r="HH4455">
        <v>106000</v>
      </c>
      <c r="HI4455">
        <v>140000</v>
      </c>
      <c r="HJ4455">
        <v>194000</v>
      </c>
      <c r="HK4455">
        <v>306000</v>
      </c>
      <c r="HL4455">
        <v>458000</v>
      </c>
      <c r="HM4455">
        <v>619000</v>
      </c>
      <c r="HN4455">
        <v>902000</v>
      </c>
      <c r="HO4455">
        <v>1190000</v>
      </c>
      <c r="HP4455">
        <v>1664000</v>
      </c>
      <c r="HQ4455">
        <v>2332000</v>
      </c>
      <c r="HR4455">
        <v>3368000</v>
      </c>
      <c r="HS4455">
        <v>4727000</v>
      </c>
      <c r="HT4455">
        <v>5555000</v>
      </c>
      <c r="HU4455">
        <v>6679000</v>
      </c>
      <c r="HV4455">
        <v>8132000</v>
      </c>
      <c r="HW4455">
        <v>9212000</v>
      </c>
      <c r="HX4455">
        <v>10700000</v>
      </c>
      <c r="HY4455">
        <v>13300000</v>
      </c>
      <c r="HZ4455">
        <v>15400000</v>
      </c>
      <c r="IA4455">
        <v>17500000</v>
      </c>
      <c r="IB4455">
        <v>19300000</v>
      </c>
      <c r="IC4455">
        <v>20200000</v>
      </c>
      <c r="ID4455">
        <v>21400000</v>
      </c>
      <c r="IE4455">
        <v>23100000</v>
      </c>
      <c r="IF4455">
        <v>23000000</v>
      </c>
      <c r="IG4455">
        <v>22400000</v>
      </c>
      <c r="IH4455">
        <v>20900000</v>
      </c>
      <c r="II4455">
        <v>20700000</v>
      </c>
      <c r="IJ4455">
        <v>21500000</v>
      </c>
      <c r="IK4455">
        <v>22600000</v>
      </c>
      <c r="IL4455">
        <v>24200000</v>
      </c>
      <c r="IM4455">
        <v>25500000</v>
      </c>
      <c r="IN4455">
        <v>25300000</v>
      </c>
      <c r="IO4455">
        <v>26200000</v>
      </c>
      <c r="IP4455">
        <v>27500000</v>
      </c>
      <c r="IQ4455">
        <v>29600000</v>
      </c>
      <c r="IR4455">
        <v>28000000</v>
      </c>
      <c r="IS4455">
        <v>26000000</v>
      </c>
      <c r="IT4455">
        <v>25600000</v>
      </c>
      <c r="IU4455">
        <v>25800000</v>
      </c>
      <c r="IV4455">
        <v>28200000</v>
      </c>
      <c r="IW4455">
        <v>30800000</v>
      </c>
      <c r="IX4455">
        <v>33400000</v>
      </c>
      <c r="IY4455">
        <v>36500000</v>
      </c>
      <c r="IZ4455">
        <v>40300000</v>
      </c>
      <c r="JA4455">
        <v>42700000</v>
      </c>
      <c r="JB4455">
        <v>43800000</v>
      </c>
      <c r="JC4455">
        <v>46400000</v>
      </c>
      <c r="JD4455">
        <v>48500000</v>
      </c>
      <c r="JE4455">
        <v>52100000</v>
      </c>
      <c r="JF4455">
        <v>54200000</v>
      </c>
      <c r="JG4455">
        <v>55900000</v>
      </c>
      <c r="JH4455">
        <v>56900000</v>
      </c>
      <c r="JI4455">
        <v>59500000</v>
      </c>
      <c r="JJ4455">
        <v>61700000</v>
      </c>
      <c r="JK4455">
        <v>63400000</v>
      </c>
      <c r="JL4455">
        <v>66100000</v>
      </c>
      <c r="JM4455">
        <v>69100000</v>
      </c>
      <c r="JN4455">
        <v>72000000</v>
      </c>
      <c r="JO4455">
        <v>75300000</v>
      </c>
      <c r="JP4455">
        <v>78100000</v>
      </c>
      <c r="JQ4455">
        <v>80400000</v>
      </c>
      <c r="JR4455">
        <v>83600000</v>
      </c>
      <c r="JS4455">
        <v>86900000</v>
      </c>
      <c r="JT4455">
        <v>89200000</v>
      </c>
      <c r="JU4455">
        <v>92700000</v>
      </c>
      <c r="JV4455">
        <v>97100000</v>
      </c>
      <c r="JW4455">
        <v>102000000</v>
      </c>
      <c r="JX4455">
        <v>105000000</v>
      </c>
      <c r="JY4455">
        <v>107000000</v>
      </c>
      <c r="JZ4455">
        <v>110000000</v>
      </c>
      <c r="KA4455">
        <v>112000000</v>
      </c>
      <c r="KB4455">
        <v>117000000</v>
      </c>
      <c r="KC4455">
        <v>119000000</v>
      </c>
      <c r="KD4455">
        <v>122000000</v>
      </c>
      <c r="KE4455">
        <v>123000000</v>
      </c>
      <c r="KF4455">
        <v>124000000</v>
      </c>
      <c r="KG4455">
        <v>126000000</v>
      </c>
      <c r="KH4455">
        <v>128000000</v>
      </c>
      <c r="KI4455">
        <v>132000000</v>
      </c>
      <c r="KJ4455">
        <v>135000000</v>
      </c>
      <c r="KK4455">
        <v>137000000</v>
      </c>
      <c r="KL4455">
        <v>141000000</v>
      </c>
      <c r="KM4455">
        <v>143000000</v>
      </c>
      <c r="KN4455">
        <v>144000000</v>
      </c>
      <c r="KO4455">
        <v>143000000</v>
      </c>
      <c r="KP4455">
        <v>144000000</v>
      </c>
      <c r="KQ4455">
        <v>146000000</v>
      </c>
      <c r="KR4455">
        <v>191000000</v>
      </c>
      <c r="KS4455">
        <v>194000000</v>
      </c>
      <c r="KT4455">
        <v>199000000</v>
      </c>
      <c r="KU4455">
        <v>200000000</v>
      </c>
      <c r="KV4455">
        <v>203000000</v>
      </c>
      <c r="KW4455">
        <v>208000000</v>
      </c>
      <c r="KX4455">
        <v>213000000</v>
      </c>
      <c r="KY4455">
        <v>222000000</v>
      </c>
      <c r="KZ4455">
        <v>221000000</v>
      </c>
    </row>
    <row r="4456" spans="1:331" x14ac:dyDescent="0.2">
      <c r="A4456" t="s">
        <v>3058</v>
      </c>
      <c r="B4456" t="s">
        <v>713</v>
      </c>
      <c r="C4456" t="s">
        <v>830</v>
      </c>
      <c r="D4456" t="s">
        <v>831</v>
      </c>
      <c r="E4456" t="s">
        <v>690</v>
      </c>
      <c r="F4456" t="s">
        <v>758</v>
      </c>
      <c r="G4456" t="s">
        <v>328</v>
      </c>
      <c r="H4456" t="s">
        <v>740</v>
      </c>
      <c r="I4456" t="s">
        <v>1199</v>
      </c>
      <c r="ID4456">
        <v>32000</v>
      </c>
      <c r="IE4456">
        <v>36000</v>
      </c>
      <c r="IF4456">
        <v>37000</v>
      </c>
      <c r="IL4456">
        <v>36000</v>
      </c>
      <c r="IO4456">
        <v>49000</v>
      </c>
      <c r="IY4456">
        <v>35000</v>
      </c>
      <c r="JA4456">
        <v>45000</v>
      </c>
      <c r="JB4456">
        <v>47000</v>
      </c>
      <c r="JC4456">
        <v>48000</v>
      </c>
      <c r="JD4456">
        <v>50000</v>
      </c>
      <c r="JE4456">
        <v>52000</v>
      </c>
      <c r="JF4456">
        <v>52000</v>
      </c>
      <c r="JG4456">
        <v>78000</v>
      </c>
      <c r="JH4456">
        <v>79000</v>
      </c>
      <c r="JI4456">
        <v>80000</v>
      </c>
      <c r="JJ4456">
        <v>100000</v>
      </c>
      <c r="JK4456">
        <v>105000</v>
      </c>
      <c r="JL4456">
        <v>107000</v>
      </c>
      <c r="JM4456">
        <v>110000</v>
      </c>
      <c r="JN4456">
        <v>112000</v>
      </c>
      <c r="JO4456">
        <v>114000</v>
      </c>
      <c r="JP4456">
        <v>118000</v>
      </c>
      <c r="JQ4456">
        <v>122000</v>
      </c>
      <c r="JR4456">
        <v>126000</v>
      </c>
      <c r="JS4456">
        <v>130000</v>
      </c>
      <c r="JT4456">
        <v>121000</v>
      </c>
      <c r="JZ4456">
        <v>127000</v>
      </c>
      <c r="KB4456">
        <v>208000</v>
      </c>
      <c r="KC4456">
        <v>220000</v>
      </c>
      <c r="KD4456">
        <v>220000</v>
      </c>
      <c r="KE4456">
        <v>281000</v>
      </c>
      <c r="KF4456">
        <v>298000</v>
      </c>
      <c r="KG4456">
        <v>292000</v>
      </c>
      <c r="KH4456">
        <v>292000</v>
      </c>
      <c r="KI4456">
        <v>306000</v>
      </c>
      <c r="KJ4456">
        <v>318000</v>
      </c>
      <c r="KK4456">
        <v>333000</v>
      </c>
      <c r="KL4456">
        <v>350000</v>
      </c>
      <c r="KM4456">
        <v>360000</v>
      </c>
      <c r="KN4456">
        <v>380000</v>
      </c>
      <c r="KO4456">
        <v>390000</v>
      </c>
      <c r="KP4456">
        <v>418459.5</v>
      </c>
      <c r="KQ4456">
        <v>426014.3</v>
      </c>
      <c r="KR4456">
        <v>445011</v>
      </c>
      <c r="KS4456">
        <v>464550.5</v>
      </c>
      <c r="KT4456">
        <v>485100.5</v>
      </c>
    </row>
    <row r="4457" spans="1:331" x14ac:dyDescent="0.2">
      <c r="A4457" t="s">
        <v>1445</v>
      </c>
      <c r="B4457" t="s">
        <v>713</v>
      </c>
      <c r="C4457" t="s">
        <v>924</v>
      </c>
      <c r="D4457" t="s">
        <v>925</v>
      </c>
      <c r="E4457" t="s">
        <v>690</v>
      </c>
      <c r="F4457" t="s">
        <v>758</v>
      </c>
      <c r="G4457" t="s">
        <v>328</v>
      </c>
      <c r="H4457" t="s">
        <v>740</v>
      </c>
      <c r="I4457" t="s">
        <v>1199</v>
      </c>
      <c r="ID4457">
        <v>11000</v>
      </c>
      <c r="IE4457">
        <v>12000</v>
      </c>
      <c r="IF4457">
        <v>11000</v>
      </c>
      <c r="IH4457">
        <v>14000</v>
      </c>
      <c r="II4457">
        <v>10000</v>
      </c>
      <c r="IJ4457">
        <v>11000</v>
      </c>
      <c r="IK4457">
        <v>12000</v>
      </c>
      <c r="IL4457">
        <v>12000</v>
      </c>
      <c r="IM4457">
        <v>13000</v>
      </c>
      <c r="IN4457">
        <v>16000</v>
      </c>
      <c r="IO4457">
        <v>18000</v>
      </c>
      <c r="IP4457">
        <v>20000</v>
      </c>
      <c r="IQ4457">
        <v>20000</v>
      </c>
      <c r="IR4457">
        <v>19000</v>
      </c>
      <c r="IS4457">
        <v>17000</v>
      </c>
      <c r="IT4457">
        <v>15000</v>
      </c>
      <c r="IU4457">
        <v>16000</v>
      </c>
      <c r="IV4457">
        <v>21000</v>
      </c>
      <c r="IW4457">
        <v>29000</v>
      </c>
      <c r="IX4457">
        <v>41000</v>
      </c>
      <c r="IY4457">
        <v>57000</v>
      </c>
      <c r="IZ4457">
        <v>70000</v>
      </c>
      <c r="JA4457">
        <v>74000</v>
      </c>
      <c r="JB4457">
        <v>94000</v>
      </c>
      <c r="JC4457">
        <v>113000</v>
      </c>
      <c r="JD4457">
        <v>128000</v>
      </c>
      <c r="JE4457">
        <v>146000</v>
      </c>
      <c r="JF4457">
        <v>160000</v>
      </c>
      <c r="JG4457">
        <v>186000</v>
      </c>
      <c r="JH4457">
        <v>186000</v>
      </c>
      <c r="JI4457">
        <v>239000</v>
      </c>
      <c r="JJ4457">
        <v>269000</v>
      </c>
      <c r="JK4457">
        <v>267000</v>
      </c>
      <c r="JL4457">
        <v>280000</v>
      </c>
      <c r="JM4457">
        <v>287000</v>
      </c>
      <c r="JN4457">
        <v>352000</v>
      </c>
      <c r="JO4457">
        <v>383000</v>
      </c>
      <c r="JP4457">
        <v>426000</v>
      </c>
      <c r="JQ4457">
        <v>452000</v>
      </c>
      <c r="JR4457">
        <v>498000</v>
      </c>
      <c r="JS4457">
        <v>534000</v>
      </c>
      <c r="JT4457">
        <v>566000</v>
      </c>
      <c r="JU4457">
        <v>779000</v>
      </c>
      <c r="JV4457">
        <v>769000</v>
      </c>
      <c r="JW4457">
        <v>820000</v>
      </c>
      <c r="JX4457">
        <v>876000</v>
      </c>
      <c r="JY4457">
        <v>955000</v>
      </c>
      <c r="JZ4457">
        <v>1073000</v>
      </c>
      <c r="KA4457">
        <v>1187000</v>
      </c>
      <c r="KB4457">
        <v>1277000</v>
      </c>
      <c r="KC4457">
        <v>1390000</v>
      </c>
      <c r="KD4457">
        <v>1506000</v>
      </c>
      <c r="KE4457">
        <v>1635000</v>
      </c>
      <c r="KF4457">
        <v>1846000</v>
      </c>
      <c r="KG4457">
        <v>1955000</v>
      </c>
      <c r="KH4457">
        <v>1559000</v>
      </c>
      <c r="KI4457">
        <v>1598000</v>
      </c>
      <c r="KJ4457">
        <v>1656000</v>
      </c>
      <c r="KK4457">
        <v>1718000</v>
      </c>
      <c r="KL4457">
        <v>1740000</v>
      </c>
      <c r="KM4457">
        <v>1615000</v>
      </c>
      <c r="KN4457">
        <v>1582000</v>
      </c>
      <c r="KO4457">
        <v>1540000</v>
      </c>
      <c r="KP4457">
        <v>1566000</v>
      </c>
      <c r="KQ4457">
        <v>1579000</v>
      </c>
      <c r="KR4457">
        <v>1813000</v>
      </c>
      <c r="KS4457">
        <v>1823000</v>
      </c>
      <c r="KT4457">
        <v>1394000</v>
      </c>
      <c r="KU4457">
        <v>1314000</v>
      </c>
      <c r="KV4457">
        <v>1403000</v>
      </c>
      <c r="KW4457">
        <v>1420000</v>
      </c>
      <c r="KX4457">
        <v>1326000</v>
      </c>
      <c r="KY4457">
        <v>1372000</v>
      </c>
    </row>
    <row r="4458" spans="1:331" x14ac:dyDescent="0.2">
      <c r="A4458" t="s">
        <v>8255</v>
      </c>
      <c r="B4458" t="s">
        <v>713</v>
      </c>
      <c r="C4458" t="s">
        <v>1592</v>
      </c>
      <c r="D4458" t="s">
        <v>1593</v>
      </c>
      <c r="E4458" t="s">
        <v>690</v>
      </c>
      <c r="F4458" t="s">
        <v>758</v>
      </c>
      <c r="G4458" t="s">
        <v>328</v>
      </c>
      <c r="H4458" t="s">
        <v>740</v>
      </c>
      <c r="I4458" t="s">
        <v>1199</v>
      </c>
      <c r="HX4458">
        <v>2900</v>
      </c>
      <c r="HY4458">
        <v>3900</v>
      </c>
      <c r="HZ4458">
        <v>5200</v>
      </c>
      <c r="IM4458">
        <v>12000</v>
      </c>
      <c r="IQ4458">
        <v>13000</v>
      </c>
    </row>
    <row r="4459" spans="1:331" x14ac:dyDescent="0.2">
      <c r="A4459" t="s">
        <v>2956</v>
      </c>
      <c r="B4459" t="s">
        <v>713</v>
      </c>
      <c r="C4459" t="s">
        <v>2224</v>
      </c>
      <c r="D4459" t="s">
        <v>2762</v>
      </c>
      <c r="E4459" t="s">
        <v>690</v>
      </c>
      <c r="F4459" t="s">
        <v>758</v>
      </c>
      <c r="G4459" t="s">
        <v>328</v>
      </c>
      <c r="H4459" t="s">
        <v>740</v>
      </c>
      <c r="I4459" t="s">
        <v>1199</v>
      </c>
      <c r="IW4459">
        <v>1200</v>
      </c>
      <c r="IX4459">
        <v>1100</v>
      </c>
      <c r="IY4459">
        <v>1600</v>
      </c>
      <c r="IZ4459">
        <v>1300</v>
      </c>
      <c r="JA4459">
        <v>1600</v>
      </c>
      <c r="JB4459">
        <v>2600</v>
      </c>
      <c r="JC4459">
        <v>3100</v>
      </c>
      <c r="JD4459">
        <v>2800</v>
      </c>
      <c r="JE4459">
        <v>3200</v>
      </c>
      <c r="JF4459">
        <v>4300</v>
      </c>
      <c r="JG4459">
        <v>5500</v>
      </c>
      <c r="JH4459">
        <v>6000</v>
      </c>
      <c r="JI4459">
        <v>7800</v>
      </c>
      <c r="JJ4459">
        <v>9400</v>
      </c>
      <c r="JK4459">
        <v>8900</v>
      </c>
      <c r="JL4459">
        <v>9400</v>
      </c>
      <c r="JM4459">
        <v>10000</v>
      </c>
      <c r="JN4459">
        <v>13000</v>
      </c>
      <c r="JO4459">
        <v>13000</v>
      </c>
      <c r="JP4459">
        <v>13000</v>
      </c>
      <c r="JQ4459">
        <v>14000</v>
      </c>
      <c r="JR4459">
        <v>9000</v>
      </c>
      <c r="JS4459">
        <v>9600</v>
      </c>
      <c r="JT4459">
        <v>10000</v>
      </c>
      <c r="JU4459">
        <v>13000</v>
      </c>
      <c r="JV4459">
        <v>13000</v>
      </c>
      <c r="JW4459">
        <v>11000</v>
      </c>
      <c r="JX4459">
        <v>11000</v>
      </c>
      <c r="JY4459">
        <v>12000</v>
      </c>
      <c r="JZ4459">
        <v>10000</v>
      </c>
      <c r="KA4459">
        <v>12000</v>
      </c>
      <c r="KB4459">
        <v>13000</v>
      </c>
      <c r="KC4459">
        <v>14000</v>
      </c>
      <c r="KD4459">
        <v>16000</v>
      </c>
      <c r="KE4459">
        <v>18000</v>
      </c>
      <c r="KF4459">
        <v>20000</v>
      </c>
      <c r="KG4459">
        <v>22000</v>
      </c>
      <c r="KH4459">
        <v>25000</v>
      </c>
      <c r="KI4459">
        <v>26000</v>
      </c>
      <c r="KJ4459">
        <v>26000</v>
      </c>
      <c r="KK4459">
        <v>28000</v>
      </c>
      <c r="KL4459">
        <v>29000</v>
      </c>
      <c r="KM4459">
        <v>91000</v>
      </c>
      <c r="KN4459">
        <v>95000</v>
      </c>
      <c r="KO4459">
        <v>118000</v>
      </c>
      <c r="KP4459">
        <v>141000</v>
      </c>
      <c r="KQ4459">
        <v>176000</v>
      </c>
      <c r="KR4459">
        <v>197000</v>
      </c>
      <c r="KS4459">
        <v>224000</v>
      </c>
      <c r="KT4459">
        <v>259000</v>
      </c>
      <c r="KU4459">
        <v>327000</v>
      </c>
    </row>
    <row r="4460" spans="1:331" x14ac:dyDescent="0.2">
      <c r="A4460" t="s">
        <v>1429</v>
      </c>
      <c r="B4460" t="s">
        <v>713</v>
      </c>
      <c r="C4460" t="s">
        <v>866</v>
      </c>
      <c r="D4460" t="s">
        <v>311</v>
      </c>
      <c r="E4460" t="s">
        <v>690</v>
      </c>
      <c r="F4460" t="s">
        <v>758</v>
      </c>
      <c r="G4460" t="s">
        <v>328</v>
      </c>
      <c r="H4460" t="s">
        <v>740</v>
      </c>
      <c r="I4460" t="s">
        <v>1199</v>
      </c>
      <c r="HV4460">
        <v>23000</v>
      </c>
      <c r="HW4460">
        <v>26000</v>
      </c>
      <c r="HX4460">
        <v>28000</v>
      </c>
      <c r="HY4460">
        <v>38000</v>
      </c>
      <c r="HZ4460">
        <v>48000</v>
      </c>
      <c r="IA4460">
        <v>61000</v>
      </c>
      <c r="IB4460">
        <v>78000</v>
      </c>
      <c r="IC4460">
        <v>93000</v>
      </c>
      <c r="ID4460">
        <v>110000</v>
      </c>
      <c r="IE4460">
        <v>126000</v>
      </c>
      <c r="IF4460">
        <v>131000</v>
      </c>
      <c r="IG4460">
        <v>134000</v>
      </c>
      <c r="IH4460">
        <v>139000</v>
      </c>
      <c r="II4460">
        <v>149000</v>
      </c>
      <c r="IJ4460">
        <v>179000</v>
      </c>
      <c r="IK4460">
        <v>207000</v>
      </c>
      <c r="IL4460">
        <v>240000</v>
      </c>
      <c r="IM4460">
        <v>273000</v>
      </c>
      <c r="IN4460">
        <v>293000</v>
      </c>
      <c r="IO4460">
        <v>309000</v>
      </c>
      <c r="IP4460">
        <v>308000</v>
      </c>
      <c r="IQ4460">
        <v>312000</v>
      </c>
      <c r="IR4460">
        <v>291000</v>
      </c>
      <c r="IS4460">
        <v>282000</v>
      </c>
      <c r="IT4460">
        <v>276000</v>
      </c>
      <c r="IU4460">
        <v>277000</v>
      </c>
      <c r="IV4460">
        <v>297000</v>
      </c>
      <c r="IW4460">
        <v>341000</v>
      </c>
      <c r="IX4460">
        <v>402000</v>
      </c>
      <c r="IY4460">
        <v>438000</v>
      </c>
      <c r="IZ4460">
        <v>457000</v>
      </c>
      <c r="JA4460">
        <v>476000</v>
      </c>
      <c r="JB4460">
        <v>494000</v>
      </c>
      <c r="JC4460">
        <v>522000</v>
      </c>
      <c r="JD4460">
        <v>539000</v>
      </c>
      <c r="JE4460">
        <v>573000</v>
      </c>
      <c r="JF4460">
        <v>608000</v>
      </c>
      <c r="JG4460">
        <v>671000</v>
      </c>
      <c r="JH4460">
        <v>736000</v>
      </c>
      <c r="JI4460">
        <v>786000</v>
      </c>
      <c r="JJ4460">
        <v>868000</v>
      </c>
      <c r="JK4460">
        <v>773000</v>
      </c>
      <c r="JL4460">
        <v>811000</v>
      </c>
      <c r="JM4460">
        <v>888000</v>
      </c>
      <c r="JN4460">
        <v>984000</v>
      </c>
      <c r="JP4460">
        <v>1176000</v>
      </c>
      <c r="JQ4460">
        <v>1274000</v>
      </c>
      <c r="JR4460">
        <v>1278000</v>
      </c>
      <c r="JT4460">
        <v>1498000</v>
      </c>
      <c r="JV4460">
        <v>1632000</v>
      </c>
      <c r="JW4460">
        <v>1685000</v>
      </c>
      <c r="JX4460">
        <v>1859000</v>
      </c>
      <c r="JY4460">
        <v>2039000</v>
      </c>
      <c r="JZ4460">
        <v>2087000</v>
      </c>
      <c r="KA4460">
        <v>2083000</v>
      </c>
      <c r="KB4460">
        <v>2153000</v>
      </c>
      <c r="KC4460">
        <v>2251000</v>
      </c>
      <c r="KD4460">
        <v>2314000</v>
      </c>
      <c r="KE4460">
        <v>2428000</v>
      </c>
      <c r="KF4460">
        <v>2611000</v>
      </c>
      <c r="KG4460">
        <v>2705000</v>
      </c>
      <c r="KH4460">
        <v>2880000</v>
      </c>
      <c r="KI4460">
        <v>2948000</v>
      </c>
      <c r="KJ4460">
        <v>3077000</v>
      </c>
      <c r="KK4460">
        <v>3115000</v>
      </c>
      <c r="KL4460">
        <v>3148000</v>
      </c>
      <c r="KM4460">
        <v>3289000</v>
      </c>
      <c r="KN4460">
        <v>3375000</v>
      </c>
      <c r="KO4460">
        <v>3480111</v>
      </c>
      <c r="KP4460">
        <v>3522336</v>
      </c>
      <c r="KQ4460">
        <v>3522181</v>
      </c>
      <c r="KR4460">
        <v>3814901</v>
      </c>
      <c r="KS4460">
        <v>3809897</v>
      </c>
      <c r="KT4460">
        <v>4012800</v>
      </c>
    </row>
    <row r="4461" spans="1:331" x14ac:dyDescent="0.2">
      <c r="A4461" t="s">
        <v>3105</v>
      </c>
      <c r="B4461" t="s">
        <v>713</v>
      </c>
      <c r="C4461" t="s">
        <v>1254</v>
      </c>
      <c r="D4461" t="s">
        <v>1255</v>
      </c>
      <c r="E4461" t="s">
        <v>690</v>
      </c>
      <c r="F4461" t="s">
        <v>758</v>
      </c>
      <c r="G4461" t="s">
        <v>328</v>
      </c>
      <c r="H4461" t="s">
        <v>740</v>
      </c>
      <c r="I4461" t="s">
        <v>1199</v>
      </c>
      <c r="IX4461">
        <v>5300</v>
      </c>
      <c r="IY4461">
        <v>6300</v>
      </c>
      <c r="IZ4461">
        <v>7500</v>
      </c>
      <c r="JA4461">
        <v>9600</v>
      </c>
      <c r="JB4461">
        <v>12000</v>
      </c>
      <c r="JC4461">
        <v>15000</v>
      </c>
      <c r="JD4461">
        <v>17000</v>
      </c>
      <c r="JE4461">
        <v>21000</v>
      </c>
      <c r="JF4461">
        <v>26000</v>
      </c>
      <c r="JG4461">
        <v>27000</v>
      </c>
      <c r="JH4461">
        <v>28000</v>
      </c>
      <c r="JI4461">
        <v>30000</v>
      </c>
      <c r="JJ4461">
        <v>33000</v>
      </c>
      <c r="JK4461">
        <v>34000</v>
      </c>
      <c r="JL4461">
        <v>37000</v>
      </c>
      <c r="JM4461">
        <v>40000</v>
      </c>
      <c r="JN4461">
        <v>42000</v>
      </c>
      <c r="JO4461">
        <v>44000</v>
      </c>
      <c r="JP4461">
        <v>44000</v>
      </c>
      <c r="JQ4461">
        <v>50000</v>
      </c>
      <c r="JR4461">
        <v>52000</v>
      </c>
      <c r="JS4461">
        <v>57000</v>
      </c>
      <c r="JT4461">
        <v>62000</v>
      </c>
      <c r="JU4461">
        <v>67000</v>
      </c>
      <c r="JV4461">
        <v>72000</v>
      </c>
      <c r="JW4461">
        <v>72000</v>
      </c>
      <c r="JX4461">
        <v>82000</v>
      </c>
      <c r="JY4461">
        <v>86000</v>
      </c>
      <c r="JZ4461">
        <v>83000</v>
      </c>
      <c r="KA4461">
        <v>80000</v>
      </c>
      <c r="KB4461">
        <v>76000</v>
      </c>
      <c r="KC4461">
        <v>72000</v>
      </c>
      <c r="KD4461">
        <v>69000</v>
      </c>
      <c r="KE4461">
        <v>68000</v>
      </c>
      <c r="KF4461">
        <v>68000</v>
      </c>
      <c r="KG4461">
        <v>72000</v>
      </c>
      <c r="KH4461">
        <v>73000</v>
      </c>
      <c r="KI4461">
        <v>73000</v>
      </c>
      <c r="KJ4461">
        <v>73000</v>
      </c>
      <c r="KK4461">
        <v>73000</v>
      </c>
      <c r="KL4461">
        <v>74000</v>
      </c>
      <c r="KM4461">
        <v>74000</v>
      </c>
      <c r="KN4461">
        <v>74000</v>
      </c>
      <c r="KO4461">
        <v>75000</v>
      </c>
    </row>
    <row r="4462" spans="1:331" x14ac:dyDescent="0.2">
      <c r="A4462" t="s">
        <v>2255</v>
      </c>
      <c r="B4462" t="s">
        <v>713</v>
      </c>
      <c r="C4462" t="s">
        <v>1181</v>
      </c>
      <c r="D4462" t="s">
        <v>1182</v>
      </c>
      <c r="E4462" t="s">
        <v>690</v>
      </c>
      <c r="F4462" t="s">
        <v>758</v>
      </c>
      <c r="G4462" t="s">
        <v>328</v>
      </c>
      <c r="H4462" t="s">
        <v>740</v>
      </c>
      <c r="I4462" t="s">
        <v>1199</v>
      </c>
      <c r="ID4462">
        <v>7900</v>
      </c>
      <c r="IL4462">
        <v>12000</v>
      </c>
      <c r="IM4462">
        <v>14000</v>
      </c>
      <c r="IO4462">
        <v>15000</v>
      </c>
      <c r="IS4462">
        <v>13000</v>
      </c>
      <c r="IT4462">
        <v>13000</v>
      </c>
      <c r="IV4462">
        <v>17000</v>
      </c>
      <c r="IW4462">
        <v>22000</v>
      </c>
      <c r="IX4462">
        <v>26000</v>
      </c>
      <c r="IY4462">
        <v>29000</v>
      </c>
      <c r="IZ4462">
        <v>33000</v>
      </c>
      <c r="JA4462">
        <v>38000</v>
      </c>
      <c r="JB4462">
        <v>39000</v>
      </c>
      <c r="JC4462">
        <v>45000</v>
      </c>
      <c r="JD4462">
        <v>51000</v>
      </c>
      <c r="JE4462">
        <v>56000</v>
      </c>
      <c r="JF4462">
        <v>59000</v>
      </c>
      <c r="JG4462">
        <v>73000</v>
      </c>
      <c r="JH4462">
        <v>79000</v>
      </c>
      <c r="JI4462">
        <v>84000</v>
      </c>
      <c r="JJ4462">
        <v>80000</v>
      </c>
      <c r="JK4462">
        <v>97000</v>
      </c>
      <c r="JL4462">
        <v>107000</v>
      </c>
      <c r="JM4462">
        <v>118000</v>
      </c>
      <c r="JN4462">
        <v>95000</v>
      </c>
      <c r="JO4462">
        <v>109000</v>
      </c>
      <c r="JP4462">
        <v>107000</v>
      </c>
      <c r="JQ4462">
        <v>111000</v>
      </c>
      <c r="JR4462">
        <v>109000</v>
      </c>
      <c r="JS4462">
        <v>127000</v>
      </c>
      <c r="JU4462">
        <v>127000</v>
      </c>
      <c r="JW4462">
        <v>129000</v>
      </c>
      <c r="JX4462">
        <v>136000</v>
      </c>
      <c r="JY4462">
        <v>143000</v>
      </c>
      <c r="JZ4462">
        <v>149000</v>
      </c>
      <c r="KA4462">
        <v>153000</v>
      </c>
      <c r="KB4462">
        <v>157000</v>
      </c>
      <c r="KC4462">
        <v>161000</v>
      </c>
      <c r="KD4462">
        <v>167000</v>
      </c>
      <c r="KE4462">
        <v>176000</v>
      </c>
      <c r="KF4462">
        <v>224000</v>
      </c>
      <c r="KG4462">
        <v>220000</v>
      </c>
      <c r="KH4462">
        <v>200000</v>
      </c>
      <c r="KI4462">
        <v>241000</v>
      </c>
      <c r="KJ4462">
        <v>266000</v>
      </c>
      <c r="KK4462">
        <v>274000</v>
      </c>
      <c r="KL4462">
        <v>276000</v>
      </c>
      <c r="KM4462">
        <v>285000</v>
      </c>
      <c r="KN4462">
        <v>190000</v>
      </c>
      <c r="KO4462">
        <v>300000</v>
      </c>
      <c r="KP4462">
        <v>310000</v>
      </c>
      <c r="KR4462">
        <v>349000</v>
      </c>
      <c r="KS4462">
        <v>384000</v>
      </c>
      <c r="KT4462">
        <v>422000</v>
      </c>
      <c r="KU4462">
        <v>465000</v>
      </c>
      <c r="KV4462">
        <v>521000</v>
      </c>
      <c r="KW4462">
        <v>535000</v>
      </c>
      <c r="KX4462">
        <v>545000</v>
      </c>
      <c r="KY4462">
        <v>562000</v>
      </c>
      <c r="KZ4462">
        <v>567000</v>
      </c>
    </row>
    <row r="4463" spans="1:331" x14ac:dyDescent="0.2">
      <c r="A4463" t="s">
        <v>7621</v>
      </c>
      <c r="B4463" t="s">
        <v>713</v>
      </c>
      <c r="C4463" t="s">
        <v>2213</v>
      </c>
      <c r="D4463" t="s">
        <v>2214</v>
      </c>
      <c r="E4463" t="s">
        <v>6902</v>
      </c>
      <c r="F4463" t="s">
        <v>3143</v>
      </c>
      <c r="G4463" t="s">
        <v>1175</v>
      </c>
      <c r="H4463" t="s">
        <v>3144</v>
      </c>
      <c r="I4463" t="s">
        <v>6903</v>
      </c>
      <c r="LL4463">
        <v>0.93</v>
      </c>
      <c r="LM4463">
        <v>0.92</v>
      </c>
      <c r="LN4463">
        <v>0.92</v>
      </c>
      <c r="LO4463">
        <v>0.98</v>
      </c>
      <c r="LP4463">
        <v>0.94</v>
      </c>
      <c r="LQ4463">
        <v>0.96</v>
      </c>
      <c r="LR4463">
        <v>0.96</v>
      </c>
      <c r="LS4463">
        <v>0.95</v>
      </c>
    </row>
    <row r="4464" spans="1:331" x14ac:dyDescent="0.2">
      <c r="A4464" t="s">
        <v>7185</v>
      </c>
      <c r="B4464" t="s">
        <v>713</v>
      </c>
      <c r="C4464" t="s">
        <v>2088</v>
      </c>
      <c r="D4464" t="s">
        <v>315</v>
      </c>
      <c r="E4464" t="s">
        <v>6902</v>
      </c>
      <c r="F4464" t="s">
        <v>3143</v>
      </c>
      <c r="G4464" t="s">
        <v>1175</v>
      </c>
      <c r="H4464" t="s">
        <v>3144</v>
      </c>
      <c r="I4464" t="s">
        <v>6903</v>
      </c>
      <c r="LH4464">
        <v>0.94</v>
      </c>
      <c r="LI4464">
        <v>0.95</v>
      </c>
      <c r="LJ4464">
        <v>0.96</v>
      </c>
      <c r="LK4464">
        <v>0.98</v>
      </c>
      <c r="LL4464">
        <v>0.99</v>
      </c>
      <c r="LM4464">
        <v>0.99</v>
      </c>
      <c r="LN4464">
        <v>0.99</v>
      </c>
      <c r="LO4464">
        <v>0.96</v>
      </c>
      <c r="LP4464">
        <v>0.99</v>
      </c>
      <c r="LQ4464">
        <v>0.99</v>
      </c>
      <c r="LR4464">
        <v>0.84</v>
      </c>
      <c r="LS4464">
        <v>0.95</v>
      </c>
    </row>
    <row r="4465" spans="1:331" x14ac:dyDescent="0.2">
      <c r="A4465" t="s">
        <v>7647</v>
      </c>
      <c r="B4465" t="s">
        <v>713</v>
      </c>
      <c r="C4465" t="s">
        <v>1420</v>
      </c>
      <c r="D4465" t="s">
        <v>1421</v>
      </c>
      <c r="E4465" t="s">
        <v>6902</v>
      </c>
      <c r="F4465" t="s">
        <v>3143</v>
      </c>
      <c r="G4465" t="s">
        <v>1175</v>
      </c>
      <c r="H4465" t="s">
        <v>3144</v>
      </c>
      <c r="I4465" t="s">
        <v>6903</v>
      </c>
      <c r="LL4465">
        <v>0.49</v>
      </c>
      <c r="LM4465">
        <v>0.65</v>
      </c>
      <c r="LN4465">
        <v>0.62</v>
      </c>
      <c r="LO4465">
        <v>0.66</v>
      </c>
      <c r="LP4465">
        <v>0.69</v>
      </c>
      <c r="LQ4465">
        <v>0.68</v>
      </c>
      <c r="LR4465">
        <v>0.68</v>
      </c>
      <c r="LS4465">
        <v>0.65</v>
      </c>
    </row>
    <row r="4466" spans="1:331" x14ac:dyDescent="0.2">
      <c r="A4466" t="s">
        <v>7271</v>
      </c>
      <c r="B4466" t="s">
        <v>713</v>
      </c>
      <c r="C4466" t="s">
        <v>1414</v>
      </c>
      <c r="D4466" t="s">
        <v>1415</v>
      </c>
      <c r="E4466" t="s">
        <v>6902</v>
      </c>
      <c r="F4466" t="s">
        <v>3143</v>
      </c>
      <c r="G4466" t="s">
        <v>1175</v>
      </c>
      <c r="H4466" t="s">
        <v>3144</v>
      </c>
      <c r="I4466" t="s">
        <v>6903</v>
      </c>
      <c r="LI4466">
        <v>0.99</v>
      </c>
      <c r="LJ4466">
        <v>0.99</v>
      </c>
      <c r="LK4466">
        <v>0.99</v>
      </c>
      <c r="LL4466">
        <v>0.99</v>
      </c>
      <c r="LM4466">
        <v>0.99</v>
      </c>
      <c r="LN4466">
        <v>0.98</v>
      </c>
      <c r="LO4466">
        <v>0.99</v>
      </c>
      <c r="LP4466">
        <v>0.98</v>
      </c>
      <c r="LQ4466">
        <v>0.96</v>
      </c>
      <c r="LR4466">
        <v>0.92</v>
      </c>
      <c r="LS4466">
        <v>0.89</v>
      </c>
    </row>
    <row r="4467" spans="1:331" x14ac:dyDescent="0.2">
      <c r="A4467" t="s">
        <v>7994</v>
      </c>
      <c r="B4467" t="s">
        <v>713</v>
      </c>
      <c r="C4467" t="s">
        <v>1726</v>
      </c>
      <c r="D4467" t="s">
        <v>1727</v>
      </c>
      <c r="E4467" t="s">
        <v>6902</v>
      </c>
      <c r="F4467" t="s">
        <v>3143</v>
      </c>
      <c r="G4467" t="s">
        <v>1175</v>
      </c>
      <c r="H4467" t="s">
        <v>3144</v>
      </c>
      <c r="I4467" t="s">
        <v>6903</v>
      </c>
      <c r="LM4467">
        <v>0.44</v>
      </c>
      <c r="LN4467">
        <v>0.94</v>
      </c>
      <c r="LO4467">
        <v>0.94</v>
      </c>
      <c r="LP4467">
        <v>0.92</v>
      </c>
      <c r="LQ4467">
        <v>0.92</v>
      </c>
      <c r="LR4467">
        <v>0.92</v>
      </c>
      <c r="LS4467">
        <v>0.93</v>
      </c>
    </row>
    <row r="4468" spans="1:331" x14ac:dyDescent="0.2">
      <c r="A4468" t="s">
        <v>7568</v>
      </c>
      <c r="B4468" t="s">
        <v>713</v>
      </c>
      <c r="C4468" t="s">
        <v>982</v>
      </c>
      <c r="D4468" t="s">
        <v>983</v>
      </c>
      <c r="E4468" t="s">
        <v>6902</v>
      </c>
      <c r="F4468" t="s">
        <v>3143</v>
      </c>
      <c r="G4468" t="s">
        <v>1175</v>
      </c>
      <c r="H4468" t="s">
        <v>3144</v>
      </c>
      <c r="I4468" t="s">
        <v>6903</v>
      </c>
      <c r="LK4468">
        <v>0.09</v>
      </c>
      <c r="LL4468">
        <v>0.45</v>
      </c>
      <c r="LM4468">
        <v>0.55000000000000004</v>
      </c>
      <c r="LN4468">
        <v>0.55000000000000004</v>
      </c>
      <c r="LO4468">
        <v>0.52</v>
      </c>
      <c r="LP4468">
        <v>0.59</v>
      </c>
      <c r="LQ4468">
        <v>0.53</v>
      </c>
      <c r="LR4468">
        <v>0.53</v>
      </c>
      <c r="LS4468">
        <v>0.34</v>
      </c>
    </row>
    <row r="4469" spans="1:331" x14ac:dyDescent="0.2">
      <c r="A4469" t="s">
        <v>7444</v>
      </c>
      <c r="B4469" t="s">
        <v>713</v>
      </c>
      <c r="C4469" t="s">
        <v>834</v>
      </c>
      <c r="D4469" t="s">
        <v>835</v>
      </c>
      <c r="E4469" t="s">
        <v>6902</v>
      </c>
      <c r="F4469" t="s">
        <v>3143</v>
      </c>
      <c r="G4469" t="s">
        <v>1175</v>
      </c>
      <c r="H4469" t="s">
        <v>3144</v>
      </c>
      <c r="I4469" t="s">
        <v>6903</v>
      </c>
      <c r="LJ4469">
        <v>0.41</v>
      </c>
      <c r="LK4469">
        <v>0.86</v>
      </c>
      <c r="LL4469">
        <v>0.89</v>
      </c>
      <c r="LM4469">
        <v>0.82</v>
      </c>
      <c r="LN4469">
        <v>0.82</v>
      </c>
      <c r="LO4469">
        <v>0.76</v>
      </c>
      <c r="LP4469">
        <v>0.88</v>
      </c>
      <c r="LQ4469">
        <v>0.8</v>
      </c>
      <c r="LR4469">
        <v>0.75</v>
      </c>
      <c r="LS4469">
        <v>0.74</v>
      </c>
    </row>
    <row r="4470" spans="1:331" x14ac:dyDescent="0.2">
      <c r="A4470" t="s">
        <v>6916</v>
      </c>
      <c r="B4470" t="s">
        <v>713</v>
      </c>
      <c r="C4470" t="s">
        <v>837</v>
      </c>
      <c r="D4470" t="s">
        <v>312</v>
      </c>
      <c r="E4470" t="s">
        <v>6902</v>
      </c>
      <c r="F4470" t="s">
        <v>3143</v>
      </c>
      <c r="G4470" t="s">
        <v>1175</v>
      </c>
      <c r="H4470" t="s">
        <v>3144</v>
      </c>
      <c r="I4470" t="s">
        <v>6903</v>
      </c>
      <c r="LF4470">
        <v>0.91</v>
      </c>
      <c r="LG4470">
        <v>0.91</v>
      </c>
      <c r="LH4470">
        <v>0.91</v>
      </c>
      <c r="LI4470">
        <v>0.91</v>
      </c>
      <c r="LJ4470">
        <v>0.91</v>
      </c>
      <c r="LK4470">
        <v>0.91</v>
      </c>
      <c r="LL4470">
        <v>0.91</v>
      </c>
      <c r="LM4470">
        <v>0.93</v>
      </c>
      <c r="LN4470">
        <v>0.94</v>
      </c>
      <c r="LO4470">
        <v>0.94</v>
      </c>
      <c r="LP4470">
        <v>0.95</v>
      </c>
      <c r="LQ4470">
        <v>0.96</v>
      </c>
      <c r="LR4470">
        <v>0.97</v>
      </c>
      <c r="LS4470">
        <v>0.96</v>
      </c>
    </row>
    <row r="4471" spans="1:331" x14ac:dyDescent="0.2">
      <c r="A4471" t="s">
        <v>7682</v>
      </c>
      <c r="B4471" t="s">
        <v>713</v>
      </c>
      <c r="C4471" t="s">
        <v>1734</v>
      </c>
      <c r="D4471" t="s">
        <v>1735</v>
      </c>
      <c r="E4471" t="s">
        <v>6902</v>
      </c>
      <c r="F4471" t="s">
        <v>3143</v>
      </c>
      <c r="G4471" t="s">
        <v>1175</v>
      </c>
      <c r="H4471" t="s">
        <v>3144</v>
      </c>
      <c r="I4471" t="s">
        <v>6903</v>
      </c>
      <c r="LL4471">
        <v>0.64</v>
      </c>
      <c r="LM4471">
        <v>0.94</v>
      </c>
      <c r="LN4471">
        <v>0.97</v>
      </c>
      <c r="LO4471">
        <v>0.96</v>
      </c>
      <c r="LP4471">
        <v>0.95</v>
      </c>
      <c r="LQ4471">
        <v>0.95</v>
      </c>
      <c r="LR4471">
        <v>0.79</v>
      </c>
      <c r="LS4471">
        <v>0.9</v>
      </c>
    </row>
    <row r="4472" spans="1:331" x14ac:dyDescent="0.2">
      <c r="A4472" t="s">
        <v>7089</v>
      </c>
      <c r="B4472" t="s">
        <v>713</v>
      </c>
      <c r="C4472" t="s">
        <v>722</v>
      </c>
      <c r="D4472" t="s">
        <v>723</v>
      </c>
      <c r="E4472" t="s">
        <v>6902</v>
      </c>
      <c r="F4472" t="s">
        <v>3143</v>
      </c>
      <c r="G4472" t="s">
        <v>1175</v>
      </c>
      <c r="H4472" t="s">
        <v>3144</v>
      </c>
      <c r="I4472" t="s">
        <v>6903</v>
      </c>
      <c r="LG4472">
        <v>0.75</v>
      </c>
      <c r="LH4472">
        <v>0.78</v>
      </c>
      <c r="LI4472">
        <v>0.81</v>
      </c>
      <c r="LJ4472">
        <v>0.84</v>
      </c>
      <c r="LK4472">
        <v>0.87</v>
      </c>
      <c r="LL4472">
        <v>0.9</v>
      </c>
      <c r="LM4472">
        <v>0.97</v>
      </c>
      <c r="LN4472">
        <v>0.96</v>
      </c>
      <c r="LO4472">
        <v>0.89</v>
      </c>
      <c r="LP4472">
        <v>0.89</v>
      </c>
      <c r="LQ4472">
        <v>0.93</v>
      </c>
      <c r="LR4472">
        <v>0.86</v>
      </c>
      <c r="LS4472">
        <v>0.83</v>
      </c>
    </row>
    <row r="4473" spans="1:331" x14ac:dyDescent="0.2">
      <c r="A4473" t="s">
        <v>8012</v>
      </c>
      <c r="B4473" t="s">
        <v>713</v>
      </c>
      <c r="C4473" t="s">
        <v>1741</v>
      </c>
      <c r="D4473" t="s">
        <v>1742</v>
      </c>
      <c r="E4473" t="s">
        <v>6902</v>
      </c>
      <c r="F4473" t="s">
        <v>3143</v>
      </c>
      <c r="G4473" t="s">
        <v>1175</v>
      </c>
      <c r="H4473" t="s">
        <v>3144</v>
      </c>
      <c r="I4473" t="s">
        <v>6903</v>
      </c>
      <c r="LM4473">
        <v>0.48</v>
      </c>
      <c r="LN4473">
        <v>0.97</v>
      </c>
      <c r="LO4473">
        <v>0.99</v>
      </c>
      <c r="LP4473">
        <v>0.99</v>
      </c>
      <c r="LQ4473">
        <v>0.99</v>
      </c>
      <c r="LR4473">
        <v>0.99</v>
      </c>
      <c r="LS4473">
        <v>0.99</v>
      </c>
    </row>
    <row r="4474" spans="1:331" x14ac:dyDescent="0.2">
      <c r="A4474" t="s">
        <v>7443</v>
      </c>
      <c r="B4474" t="s">
        <v>713</v>
      </c>
      <c r="C4474" t="s">
        <v>766</v>
      </c>
      <c r="D4474" t="s">
        <v>310</v>
      </c>
      <c r="E4474" t="s">
        <v>6902</v>
      </c>
      <c r="F4474" t="s">
        <v>3143</v>
      </c>
      <c r="G4474" t="s">
        <v>1175</v>
      </c>
      <c r="H4474" t="s">
        <v>3144</v>
      </c>
      <c r="I4474" t="s">
        <v>6903</v>
      </c>
      <c r="LJ4474">
        <v>0.93</v>
      </c>
      <c r="LK4474">
        <v>0.93</v>
      </c>
      <c r="LL4474">
        <v>0.93</v>
      </c>
      <c r="LM4474">
        <v>0.94</v>
      </c>
      <c r="LN4474">
        <v>0.94</v>
      </c>
      <c r="LO4474">
        <v>0.94</v>
      </c>
      <c r="LP4474">
        <v>0.94</v>
      </c>
      <c r="LQ4474">
        <v>0.94</v>
      </c>
      <c r="LR4474">
        <v>0.94</v>
      </c>
      <c r="LS4474">
        <v>0.94</v>
      </c>
    </row>
    <row r="4475" spans="1:331" x14ac:dyDescent="0.2">
      <c r="A4475" t="s">
        <v>7661</v>
      </c>
      <c r="B4475" t="s">
        <v>713</v>
      </c>
      <c r="C4475" t="s">
        <v>1672</v>
      </c>
      <c r="D4475" t="s">
        <v>1673</v>
      </c>
      <c r="E4475" t="s">
        <v>6902</v>
      </c>
      <c r="F4475" t="s">
        <v>3143</v>
      </c>
      <c r="G4475" t="s">
        <v>1175</v>
      </c>
      <c r="H4475" t="s">
        <v>3144</v>
      </c>
      <c r="I4475" t="s">
        <v>6903</v>
      </c>
      <c r="LL4475">
        <v>0.91</v>
      </c>
      <c r="LM4475">
        <v>0.91</v>
      </c>
      <c r="LN4475">
        <v>0.91</v>
      </c>
      <c r="LO4475">
        <v>0.91</v>
      </c>
      <c r="LP4475">
        <v>0.91</v>
      </c>
      <c r="LQ4475">
        <v>0.91</v>
      </c>
      <c r="LR4475">
        <v>0.91</v>
      </c>
      <c r="LS4475">
        <v>0.66</v>
      </c>
    </row>
    <row r="4476" spans="1:331" x14ac:dyDescent="0.2">
      <c r="A4476" t="s">
        <v>7191</v>
      </c>
      <c r="B4476" t="s">
        <v>713</v>
      </c>
      <c r="C4476" t="s">
        <v>860</v>
      </c>
      <c r="D4476" t="s">
        <v>861</v>
      </c>
      <c r="E4476" t="s">
        <v>6902</v>
      </c>
      <c r="F4476" t="s">
        <v>3143</v>
      </c>
      <c r="G4476" t="s">
        <v>1175</v>
      </c>
      <c r="H4476" t="s">
        <v>3144</v>
      </c>
      <c r="I4476" t="s">
        <v>6903</v>
      </c>
      <c r="LH4476">
        <v>0.69</v>
      </c>
      <c r="LI4476">
        <v>0.94</v>
      </c>
      <c r="LJ4476">
        <v>0.94</v>
      </c>
      <c r="LK4476">
        <v>0.94</v>
      </c>
      <c r="LL4476">
        <v>0.92</v>
      </c>
      <c r="LM4476">
        <v>0.9</v>
      </c>
      <c r="LN4476">
        <v>0.9</v>
      </c>
      <c r="LO4476">
        <v>0.91</v>
      </c>
      <c r="LP4476">
        <v>0.88</v>
      </c>
      <c r="LQ4476">
        <v>0.88</v>
      </c>
      <c r="LR4476">
        <v>0.85</v>
      </c>
      <c r="LS4476">
        <v>0.86</v>
      </c>
    </row>
    <row r="4477" spans="1:331" x14ac:dyDescent="0.2">
      <c r="A4477" t="s">
        <v>6905</v>
      </c>
      <c r="B4477" t="s">
        <v>713</v>
      </c>
      <c r="C4477" t="s">
        <v>1402</v>
      </c>
      <c r="D4477" t="s">
        <v>1403</v>
      </c>
      <c r="E4477" t="s">
        <v>6902</v>
      </c>
      <c r="F4477" t="s">
        <v>3143</v>
      </c>
      <c r="G4477" t="s">
        <v>1175</v>
      </c>
      <c r="H4477" t="s">
        <v>3144</v>
      </c>
      <c r="I4477" t="s">
        <v>6903</v>
      </c>
      <c r="LF4477">
        <v>0.14000000000000001</v>
      </c>
      <c r="LG4477">
        <v>0.96</v>
      </c>
      <c r="LH4477">
        <v>0.99</v>
      </c>
      <c r="LI4477">
        <v>0.99</v>
      </c>
      <c r="LJ4477">
        <v>0.99</v>
      </c>
      <c r="LK4477">
        <v>0.99</v>
      </c>
      <c r="LL4477">
        <v>0.98</v>
      </c>
      <c r="LM4477">
        <v>0.98</v>
      </c>
      <c r="LN4477">
        <v>0.99</v>
      </c>
      <c r="LO4477">
        <v>0.97</v>
      </c>
      <c r="LP4477">
        <v>0.98</v>
      </c>
      <c r="LQ4477">
        <v>0.97</v>
      </c>
      <c r="LR4477">
        <v>0.99</v>
      </c>
      <c r="LS4477">
        <v>0.99</v>
      </c>
    </row>
    <row r="4478" spans="1:331" x14ac:dyDescent="0.2">
      <c r="A4478" t="s">
        <v>7310</v>
      </c>
      <c r="B4478" t="s">
        <v>713</v>
      </c>
      <c r="C4478" t="s">
        <v>1675</v>
      </c>
      <c r="D4478" t="s">
        <v>1676</v>
      </c>
      <c r="E4478" t="s">
        <v>6902</v>
      </c>
      <c r="F4478" t="s">
        <v>3143</v>
      </c>
      <c r="G4478" t="s">
        <v>1175</v>
      </c>
      <c r="H4478" t="s">
        <v>3144</v>
      </c>
      <c r="I4478" t="s">
        <v>6903</v>
      </c>
      <c r="LI4478">
        <v>0.14000000000000001</v>
      </c>
      <c r="LJ4478">
        <v>0.96</v>
      </c>
      <c r="LK4478">
        <v>0.96</v>
      </c>
      <c r="LL4478">
        <v>0.95</v>
      </c>
      <c r="LM4478">
        <v>0.94</v>
      </c>
      <c r="LN4478">
        <v>0.94</v>
      </c>
      <c r="LO4478">
        <v>0.91</v>
      </c>
      <c r="LP4478">
        <v>0.9</v>
      </c>
      <c r="LQ4478">
        <v>0.93</v>
      </c>
      <c r="LR4478">
        <v>0.93</v>
      </c>
      <c r="LS4478">
        <v>0.94</v>
      </c>
    </row>
    <row r="4479" spans="1:331" x14ac:dyDescent="0.2">
      <c r="A4479" t="s">
        <v>7270</v>
      </c>
      <c r="B4479" t="s">
        <v>713</v>
      </c>
      <c r="C4479" t="s">
        <v>977</v>
      </c>
      <c r="D4479" t="s">
        <v>978</v>
      </c>
      <c r="E4479" t="s">
        <v>6902</v>
      </c>
      <c r="F4479" t="s">
        <v>3143</v>
      </c>
      <c r="G4479" t="s">
        <v>1175</v>
      </c>
      <c r="H4479" t="s">
        <v>3144</v>
      </c>
      <c r="I4479" t="s">
        <v>6903</v>
      </c>
      <c r="LI4479">
        <v>0.36</v>
      </c>
      <c r="LJ4479">
        <v>0.67</v>
      </c>
      <c r="LK4479">
        <v>0.7</v>
      </c>
      <c r="LL4479">
        <v>0.69</v>
      </c>
      <c r="LM4479">
        <v>0.72</v>
      </c>
      <c r="LN4479">
        <v>0.73</v>
      </c>
      <c r="LO4479">
        <v>0.73</v>
      </c>
      <c r="LP4479">
        <v>0.73</v>
      </c>
      <c r="LQ4479">
        <v>0.73</v>
      </c>
      <c r="LR4479">
        <v>0.68</v>
      </c>
      <c r="LS4479">
        <v>0.73</v>
      </c>
    </row>
    <row r="4480" spans="1:331" x14ac:dyDescent="0.2">
      <c r="A4480" t="s">
        <v>7688</v>
      </c>
      <c r="B4480" t="s">
        <v>713</v>
      </c>
      <c r="C4480" t="s">
        <v>907</v>
      </c>
      <c r="D4480" t="s">
        <v>3227</v>
      </c>
      <c r="E4480" t="s">
        <v>6902</v>
      </c>
      <c r="F4480" t="s">
        <v>3143</v>
      </c>
      <c r="G4480" t="s">
        <v>1175</v>
      </c>
      <c r="H4480" t="s">
        <v>3144</v>
      </c>
      <c r="I4480" t="s">
        <v>6903</v>
      </c>
      <c r="LL4480">
        <v>0.56000000000000005</v>
      </c>
      <c r="LM4480">
        <v>0.86</v>
      </c>
      <c r="LN4480">
        <v>0.87</v>
      </c>
      <c r="LO4480">
        <v>0.83</v>
      </c>
      <c r="LP4480">
        <v>0.83</v>
      </c>
      <c r="LQ4480">
        <v>0.75</v>
      </c>
      <c r="LR4480">
        <v>0.68</v>
      </c>
      <c r="LS4480">
        <v>0.7</v>
      </c>
    </row>
    <row r="4481" spans="1:331" x14ac:dyDescent="0.2">
      <c r="A4481" t="s">
        <v>7192</v>
      </c>
      <c r="B4481" t="s">
        <v>713</v>
      </c>
      <c r="C4481" t="s">
        <v>826</v>
      </c>
      <c r="D4481" t="s">
        <v>827</v>
      </c>
      <c r="E4481" t="s">
        <v>6902</v>
      </c>
      <c r="F4481" t="s">
        <v>3143</v>
      </c>
      <c r="G4481" t="s">
        <v>1175</v>
      </c>
      <c r="H4481" t="s">
        <v>3144</v>
      </c>
      <c r="I4481" t="s">
        <v>6903</v>
      </c>
      <c r="LH4481">
        <v>0.24</v>
      </c>
      <c r="LI4481">
        <v>0.82</v>
      </c>
      <c r="LJ4481">
        <v>0.88</v>
      </c>
      <c r="LK4481">
        <v>0.94</v>
      </c>
      <c r="LL4481">
        <v>0.93</v>
      </c>
      <c r="LM4481">
        <v>0.94</v>
      </c>
      <c r="LN4481">
        <v>0.84</v>
      </c>
      <c r="LO4481">
        <v>0.84</v>
      </c>
      <c r="LP4481">
        <v>0.84</v>
      </c>
      <c r="LQ4481">
        <v>0.84</v>
      </c>
      <c r="LR4481">
        <v>0.79</v>
      </c>
      <c r="LS4481">
        <v>0.69</v>
      </c>
    </row>
    <row r="4482" spans="1:331" x14ac:dyDescent="0.2">
      <c r="A4482" t="s">
        <v>7128</v>
      </c>
      <c r="B4482" t="s">
        <v>713</v>
      </c>
      <c r="C4482" t="s">
        <v>1737</v>
      </c>
      <c r="D4482" t="s">
        <v>3432</v>
      </c>
      <c r="E4482" t="s">
        <v>6902</v>
      </c>
      <c r="F4482" t="s">
        <v>3143</v>
      </c>
      <c r="G4482" t="s">
        <v>1175</v>
      </c>
      <c r="H4482" t="s">
        <v>3144</v>
      </c>
      <c r="I4482" t="s">
        <v>6903</v>
      </c>
      <c r="LG4482">
        <v>0.03</v>
      </c>
      <c r="LH4482">
        <v>0.01</v>
      </c>
      <c r="LI4482">
        <v>0.01</v>
      </c>
      <c r="LJ4482">
        <v>0.37</v>
      </c>
      <c r="LK4482">
        <v>0.97</v>
      </c>
      <c r="LL4482">
        <v>0.96</v>
      </c>
      <c r="LM4482">
        <v>0.95</v>
      </c>
      <c r="LN4482">
        <v>0.94</v>
      </c>
      <c r="LO4482">
        <v>0.93</v>
      </c>
      <c r="LP4482">
        <v>0.9</v>
      </c>
      <c r="LQ4482">
        <v>0.89</v>
      </c>
      <c r="LR4482">
        <v>0.83</v>
      </c>
      <c r="LS4482">
        <v>0.82</v>
      </c>
    </row>
    <row r="4483" spans="1:331" x14ac:dyDescent="0.2">
      <c r="A4483" t="s">
        <v>8410</v>
      </c>
      <c r="B4483" t="s">
        <v>713</v>
      </c>
      <c r="C4483" t="s">
        <v>1751</v>
      </c>
      <c r="D4483" t="s">
        <v>1752</v>
      </c>
      <c r="E4483" t="s">
        <v>6902</v>
      </c>
      <c r="F4483" t="s">
        <v>3143</v>
      </c>
      <c r="G4483" t="s">
        <v>1175</v>
      </c>
      <c r="H4483" t="s">
        <v>3144</v>
      </c>
      <c r="I4483" t="s">
        <v>6903</v>
      </c>
      <c r="LQ4483">
        <v>0.26</v>
      </c>
      <c r="LR4483">
        <v>0.9</v>
      </c>
      <c r="LS4483">
        <v>0.95</v>
      </c>
    </row>
    <row r="4484" spans="1:331" x14ac:dyDescent="0.2">
      <c r="A4484" t="s">
        <v>7467</v>
      </c>
      <c r="B4484" t="s">
        <v>713</v>
      </c>
      <c r="C4484" t="s">
        <v>1434</v>
      </c>
      <c r="D4484" t="s">
        <v>1435</v>
      </c>
      <c r="E4484" t="s">
        <v>6902</v>
      </c>
      <c r="F4484" t="s">
        <v>3143</v>
      </c>
      <c r="G4484" t="s">
        <v>1175</v>
      </c>
      <c r="H4484" t="s">
        <v>3144</v>
      </c>
      <c r="I4484" t="s">
        <v>6903</v>
      </c>
      <c r="LJ4484">
        <v>0.52</v>
      </c>
      <c r="LK4484">
        <v>0.72</v>
      </c>
      <c r="LL4484">
        <v>0.95</v>
      </c>
      <c r="LM4484">
        <v>0.93</v>
      </c>
      <c r="LN4484">
        <v>0.91</v>
      </c>
      <c r="LO4484">
        <v>0.89</v>
      </c>
      <c r="LP4484">
        <v>0.91</v>
      </c>
      <c r="LQ4484">
        <v>0.92</v>
      </c>
      <c r="LR4484">
        <v>0.9</v>
      </c>
      <c r="LS4484">
        <v>0.9</v>
      </c>
    </row>
    <row r="4485" spans="1:331" x14ac:dyDescent="0.2">
      <c r="A4485" t="s">
        <v>6909</v>
      </c>
      <c r="B4485" t="s">
        <v>713</v>
      </c>
      <c r="C4485" t="s">
        <v>804</v>
      </c>
      <c r="D4485" t="s">
        <v>301</v>
      </c>
      <c r="E4485" t="s">
        <v>6902</v>
      </c>
      <c r="F4485" t="s">
        <v>3143</v>
      </c>
      <c r="G4485" t="s">
        <v>1175</v>
      </c>
      <c r="H4485" t="s">
        <v>3144</v>
      </c>
      <c r="I4485" t="s">
        <v>6903</v>
      </c>
      <c r="LF4485">
        <v>0.42</v>
      </c>
      <c r="LG4485">
        <v>0.5</v>
      </c>
      <c r="LH4485">
        <v>0.57999999999999996</v>
      </c>
      <c r="LI4485">
        <v>0.66</v>
      </c>
      <c r="LJ4485">
        <v>0.73</v>
      </c>
      <c r="LK4485">
        <v>0.79</v>
      </c>
      <c r="LL4485">
        <v>0.79</v>
      </c>
      <c r="LM4485">
        <v>0.8</v>
      </c>
      <c r="LN4485">
        <v>0.8</v>
      </c>
      <c r="LO4485">
        <v>0.81</v>
      </c>
      <c r="LP4485">
        <v>0.81</v>
      </c>
      <c r="LQ4485">
        <v>0.84</v>
      </c>
      <c r="LR4485">
        <v>0.84</v>
      </c>
      <c r="LS4485">
        <v>0.84</v>
      </c>
    </row>
    <row r="4486" spans="1:331" x14ac:dyDescent="0.2">
      <c r="A4486" t="s">
        <v>7262</v>
      </c>
      <c r="B4486" t="s">
        <v>713</v>
      </c>
      <c r="C4486" t="s">
        <v>1075</v>
      </c>
      <c r="D4486" t="s">
        <v>1076</v>
      </c>
      <c r="E4486" t="s">
        <v>6902</v>
      </c>
      <c r="F4486" t="s">
        <v>3143</v>
      </c>
      <c r="G4486" t="s">
        <v>1175</v>
      </c>
      <c r="H4486" t="s">
        <v>3144</v>
      </c>
      <c r="I4486" t="s">
        <v>6903</v>
      </c>
      <c r="LI4486">
        <v>0.03</v>
      </c>
      <c r="LJ4486">
        <v>0.23</v>
      </c>
      <c r="LK4486">
        <v>0.34</v>
      </c>
      <c r="LL4486">
        <v>0.48</v>
      </c>
      <c r="LM4486">
        <v>0.64</v>
      </c>
      <c r="LN4486">
        <v>0.66</v>
      </c>
      <c r="LO4486">
        <v>0.69</v>
      </c>
      <c r="LP4486">
        <v>0.7</v>
      </c>
      <c r="LQ4486">
        <v>0.72</v>
      </c>
      <c r="LR4486">
        <v>0.69</v>
      </c>
      <c r="LS4486">
        <v>0.63</v>
      </c>
    </row>
    <row r="4487" spans="1:331" x14ac:dyDescent="0.2">
      <c r="A4487" t="s">
        <v>7264</v>
      </c>
      <c r="B4487" t="s">
        <v>713</v>
      </c>
      <c r="C4487" t="s">
        <v>1686</v>
      </c>
      <c r="D4487" t="s">
        <v>1687</v>
      </c>
      <c r="E4487" t="s">
        <v>6902</v>
      </c>
      <c r="F4487" t="s">
        <v>3143</v>
      </c>
      <c r="G4487" t="s">
        <v>1175</v>
      </c>
      <c r="H4487" t="s">
        <v>3144</v>
      </c>
      <c r="I4487" t="s">
        <v>6903</v>
      </c>
      <c r="LI4487">
        <v>0.08</v>
      </c>
      <c r="LJ4487">
        <v>0.47</v>
      </c>
      <c r="LK4487">
        <v>0.23</v>
      </c>
      <c r="LL4487">
        <v>0.45</v>
      </c>
      <c r="LM4487">
        <v>0.44</v>
      </c>
      <c r="LN4487">
        <v>0.43</v>
      </c>
      <c r="LO4487">
        <v>0.4</v>
      </c>
      <c r="LP4487">
        <v>0.4</v>
      </c>
      <c r="LQ4487">
        <v>0.4</v>
      </c>
      <c r="LR4487">
        <v>0.4</v>
      </c>
      <c r="LS4487">
        <v>0.4</v>
      </c>
    </row>
    <row r="4488" spans="1:331" x14ac:dyDescent="0.2">
      <c r="A4488" t="s">
        <v>7436</v>
      </c>
      <c r="B4488" t="s">
        <v>713</v>
      </c>
      <c r="C4488" t="s">
        <v>1268</v>
      </c>
      <c r="D4488" t="s">
        <v>3111</v>
      </c>
      <c r="E4488" t="s">
        <v>6902</v>
      </c>
      <c r="F4488" t="s">
        <v>3143</v>
      </c>
      <c r="G4488" t="s">
        <v>1175</v>
      </c>
      <c r="H4488" t="s">
        <v>3144</v>
      </c>
      <c r="I4488" t="s">
        <v>6903</v>
      </c>
      <c r="LJ4488">
        <v>0.1</v>
      </c>
      <c r="LK4488">
        <v>0.85</v>
      </c>
      <c r="LL4488">
        <v>0.85</v>
      </c>
      <c r="LM4488">
        <v>0.8</v>
      </c>
      <c r="LN4488">
        <v>0.67</v>
      </c>
      <c r="LO4488">
        <v>0.66</v>
      </c>
      <c r="LP4488">
        <v>0.73</v>
      </c>
      <c r="LQ4488">
        <v>0.68</v>
      </c>
      <c r="LR4488">
        <v>0.71</v>
      </c>
      <c r="LS4488">
        <v>0.75</v>
      </c>
    </row>
    <row r="4489" spans="1:331" x14ac:dyDescent="0.2">
      <c r="A4489" t="s">
        <v>6978</v>
      </c>
      <c r="B4489" t="s">
        <v>713</v>
      </c>
      <c r="C4489" t="s">
        <v>769</v>
      </c>
      <c r="D4489" t="s">
        <v>323</v>
      </c>
      <c r="E4489" t="s">
        <v>6902</v>
      </c>
      <c r="F4489" t="s">
        <v>3143</v>
      </c>
      <c r="G4489" t="s">
        <v>1175</v>
      </c>
      <c r="H4489" t="s">
        <v>3144</v>
      </c>
      <c r="I4489" t="s">
        <v>6903</v>
      </c>
      <c r="LF4489">
        <v>0.13</v>
      </c>
      <c r="LG4489">
        <v>0.25</v>
      </c>
      <c r="LH4489">
        <v>0.37</v>
      </c>
      <c r="LI4489">
        <v>0.5</v>
      </c>
      <c r="LJ4489">
        <v>0.62</v>
      </c>
      <c r="LK4489">
        <v>0.75</v>
      </c>
      <c r="LL4489">
        <v>0.8</v>
      </c>
      <c r="LM4489">
        <v>0.8</v>
      </c>
      <c r="LN4489">
        <v>0.8</v>
      </c>
      <c r="LO4489">
        <v>0.84</v>
      </c>
      <c r="LP4489">
        <v>0.84</v>
      </c>
      <c r="LQ4489">
        <v>0.84</v>
      </c>
      <c r="LR4489">
        <v>0.86</v>
      </c>
      <c r="LS4489">
        <v>0.88</v>
      </c>
    </row>
    <row r="4490" spans="1:331" x14ac:dyDescent="0.2">
      <c r="A4490" t="s">
        <v>7665</v>
      </c>
      <c r="B4490" t="s">
        <v>713</v>
      </c>
      <c r="C4490" t="s">
        <v>1263</v>
      </c>
      <c r="D4490" t="s">
        <v>1701</v>
      </c>
      <c r="E4490" t="s">
        <v>6902</v>
      </c>
      <c r="F4490" t="s">
        <v>3143</v>
      </c>
      <c r="G4490" t="s">
        <v>1175</v>
      </c>
      <c r="H4490" t="s">
        <v>3144</v>
      </c>
      <c r="I4490" t="s">
        <v>6903</v>
      </c>
      <c r="LL4490">
        <v>0.02</v>
      </c>
      <c r="LM4490">
        <v>0.7</v>
      </c>
      <c r="LN4490">
        <v>0.8</v>
      </c>
      <c r="LO4490">
        <v>0.81</v>
      </c>
      <c r="LP4490">
        <v>0.8</v>
      </c>
      <c r="LQ4490">
        <v>0.74</v>
      </c>
      <c r="LR4490">
        <v>0.64</v>
      </c>
      <c r="LS4490">
        <v>0.56999999999999995</v>
      </c>
    </row>
    <row r="4491" spans="1:331" x14ac:dyDescent="0.2">
      <c r="A4491" t="s">
        <v>7256</v>
      </c>
      <c r="B4491" t="s">
        <v>713</v>
      </c>
      <c r="C4491" t="s">
        <v>864</v>
      </c>
      <c r="D4491" t="s">
        <v>318</v>
      </c>
      <c r="E4491" t="s">
        <v>6902</v>
      </c>
      <c r="F4491" t="s">
        <v>3143</v>
      </c>
      <c r="G4491" t="s">
        <v>1175</v>
      </c>
      <c r="H4491" t="s">
        <v>3144</v>
      </c>
      <c r="I4491" t="s">
        <v>6903</v>
      </c>
      <c r="LI4491">
        <v>0.54</v>
      </c>
      <c r="LJ4491">
        <v>0.82</v>
      </c>
      <c r="LK4491">
        <v>0.79</v>
      </c>
      <c r="LL4491">
        <v>0.92</v>
      </c>
      <c r="LM4491">
        <v>0.9</v>
      </c>
      <c r="LN4491">
        <v>0.93</v>
      </c>
      <c r="LO4491">
        <v>0.93</v>
      </c>
      <c r="LP4491">
        <v>0.93</v>
      </c>
      <c r="LQ4491">
        <v>0.95</v>
      </c>
      <c r="LR4491">
        <v>0.89</v>
      </c>
      <c r="LS4491">
        <v>0.92</v>
      </c>
    </row>
    <row r="4492" spans="1:331" x14ac:dyDescent="0.2">
      <c r="A4492" t="s">
        <v>7266</v>
      </c>
      <c r="B4492" t="s">
        <v>713</v>
      </c>
      <c r="C4492" t="s">
        <v>1318</v>
      </c>
      <c r="D4492" t="s">
        <v>1319</v>
      </c>
      <c r="E4492" t="s">
        <v>6902</v>
      </c>
      <c r="F4492" t="s">
        <v>3143</v>
      </c>
      <c r="G4492" t="s">
        <v>1175</v>
      </c>
      <c r="H4492" t="s">
        <v>3144</v>
      </c>
      <c r="I4492" t="s">
        <v>6903</v>
      </c>
      <c r="LI4492">
        <v>0.23</v>
      </c>
      <c r="LJ4492">
        <v>0.84</v>
      </c>
      <c r="LK4492">
        <v>0.88</v>
      </c>
      <c r="LL4492">
        <v>0.83</v>
      </c>
      <c r="LM4492">
        <v>0.77</v>
      </c>
      <c r="LN4492">
        <v>0.72</v>
      </c>
      <c r="LO4492">
        <v>0.72</v>
      </c>
      <c r="LP4492">
        <v>0.67</v>
      </c>
      <c r="LQ4492">
        <v>0.67</v>
      </c>
      <c r="LR4492">
        <v>0.69</v>
      </c>
      <c r="LS4492">
        <v>0.67</v>
      </c>
    </row>
    <row r="4493" spans="1:331" x14ac:dyDescent="0.2">
      <c r="A4493" t="s">
        <v>7189</v>
      </c>
      <c r="B4493" t="s">
        <v>713</v>
      </c>
      <c r="C4493" t="s">
        <v>852</v>
      </c>
      <c r="D4493" t="s">
        <v>853</v>
      </c>
      <c r="E4493" t="s">
        <v>6902</v>
      </c>
      <c r="F4493" t="s">
        <v>3143</v>
      </c>
      <c r="G4493" t="s">
        <v>1175</v>
      </c>
      <c r="H4493" t="s">
        <v>3144</v>
      </c>
      <c r="I4493" t="s">
        <v>6903</v>
      </c>
      <c r="LH4493">
        <v>0.22</v>
      </c>
      <c r="LI4493">
        <v>0.46</v>
      </c>
      <c r="LJ4493">
        <v>0.84</v>
      </c>
      <c r="LK4493">
        <v>0.87</v>
      </c>
      <c r="LL4493">
        <v>0.89</v>
      </c>
      <c r="LM4493">
        <v>0.91</v>
      </c>
      <c r="LN4493">
        <v>0.89</v>
      </c>
      <c r="LO4493">
        <v>0.91</v>
      </c>
      <c r="LP4493">
        <v>0.94</v>
      </c>
      <c r="LQ4493">
        <v>0.93</v>
      </c>
      <c r="LR4493">
        <v>0.89</v>
      </c>
      <c r="LS4493">
        <v>0.84</v>
      </c>
    </row>
    <row r="4494" spans="1:331" x14ac:dyDescent="0.2">
      <c r="A4494" t="s">
        <v>7061</v>
      </c>
      <c r="B4494" t="s">
        <v>713</v>
      </c>
      <c r="C4494" t="s">
        <v>992</v>
      </c>
      <c r="D4494" t="s">
        <v>993</v>
      </c>
      <c r="E4494" t="s">
        <v>6902</v>
      </c>
      <c r="F4494" t="s">
        <v>3143</v>
      </c>
      <c r="G4494" t="s">
        <v>1175</v>
      </c>
      <c r="H4494" t="s">
        <v>3144</v>
      </c>
      <c r="I4494" t="s">
        <v>6903</v>
      </c>
      <c r="LG4494">
        <v>0.48</v>
      </c>
      <c r="LH4494">
        <v>0.94</v>
      </c>
      <c r="LI4494">
        <v>0.68</v>
      </c>
      <c r="LJ4494">
        <v>0.89</v>
      </c>
      <c r="LK4494">
        <v>0.94</v>
      </c>
      <c r="LL4494">
        <v>0.83</v>
      </c>
      <c r="LM4494">
        <v>0.94</v>
      </c>
      <c r="LN4494">
        <v>0.94</v>
      </c>
      <c r="LO4494">
        <v>0.96</v>
      </c>
      <c r="LP4494">
        <v>0.96</v>
      </c>
      <c r="LQ4494">
        <v>0.95</v>
      </c>
      <c r="LR4494">
        <v>0.94</v>
      </c>
      <c r="LS4494">
        <v>0.92</v>
      </c>
    </row>
    <row r="4495" spans="1:331" x14ac:dyDescent="0.2">
      <c r="A4495" t="s">
        <v>8032</v>
      </c>
      <c r="B4495" t="s">
        <v>713</v>
      </c>
      <c r="C4495" t="s">
        <v>1711</v>
      </c>
      <c r="D4495" t="s">
        <v>1712</v>
      </c>
      <c r="E4495" t="s">
        <v>6902</v>
      </c>
      <c r="F4495" t="s">
        <v>3143</v>
      </c>
      <c r="G4495" t="s">
        <v>1175</v>
      </c>
      <c r="H4495" t="s">
        <v>3144</v>
      </c>
      <c r="I4495" t="s">
        <v>6903</v>
      </c>
      <c r="LM4495">
        <v>0.81</v>
      </c>
      <c r="LN4495">
        <v>0.81</v>
      </c>
      <c r="LO4495">
        <v>0.81</v>
      </c>
      <c r="LP4495">
        <v>0.81</v>
      </c>
      <c r="LQ4495">
        <v>0.81</v>
      </c>
      <c r="LR4495">
        <v>0.81</v>
      </c>
      <c r="LS4495">
        <v>0.81</v>
      </c>
    </row>
    <row r="4496" spans="1:331" x14ac:dyDescent="0.2">
      <c r="A4496" t="s">
        <v>6901</v>
      </c>
      <c r="B4496" t="s">
        <v>713</v>
      </c>
      <c r="C4496" t="s">
        <v>779</v>
      </c>
      <c r="D4496" t="s">
        <v>302</v>
      </c>
      <c r="E4496" t="s">
        <v>6902</v>
      </c>
      <c r="F4496" t="s">
        <v>3143</v>
      </c>
      <c r="G4496" t="s">
        <v>1175</v>
      </c>
      <c r="H4496" t="s">
        <v>3144</v>
      </c>
      <c r="I4496" t="s">
        <v>6903</v>
      </c>
      <c r="LF4496">
        <v>0.68</v>
      </c>
      <c r="LG4496">
        <v>0.84</v>
      </c>
      <c r="LH4496">
        <v>0.85</v>
      </c>
      <c r="LI4496">
        <v>0.86</v>
      </c>
      <c r="LJ4496">
        <v>0.84</v>
      </c>
      <c r="LK4496">
        <v>0.84</v>
      </c>
      <c r="LL4496">
        <v>0.82</v>
      </c>
      <c r="LM4496">
        <v>0.83</v>
      </c>
      <c r="LN4496">
        <v>0.82</v>
      </c>
      <c r="LO4496">
        <v>0.82</v>
      </c>
      <c r="LP4496">
        <v>0.82</v>
      </c>
      <c r="LQ4496">
        <v>0.82</v>
      </c>
      <c r="LR4496">
        <v>0.82</v>
      </c>
      <c r="LS4496">
        <v>0.82</v>
      </c>
    </row>
    <row r="4497" spans="1:331" x14ac:dyDescent="0.2">
      <c r="A4497" t="s">
        <v>7581</v>
      </c>
      <c r="B4497" t="s">
        <v>713</v>
      </c>
      <c r="C4497" t="s">
        <v>2030</v>
      </c>
      <c r="D4497" t="s">
        <v>2031</v>
      </c>
      <c r="E4497" t="s">
        <v>6902</v>
      </c>
      <c r="F4497" t="s">
        <v>3143</v>
      </c>
      <c r="G4497" t="s">
        <v>1175</v>
      </c>
      <c r="H4497" t="s">
        <v>3144</v>
      </c>
      <c r="I4497" t="s">
        <v>6903</v>
      </c>
      <c r="LK4497">
        <v>0.82</v>
      </c>
      <c r="LL4497">
        <v>0.78</v>
      </c>
      <c r="LM4497">
        <v>0.82</v>
      </c>
      <c r="LN4497">
        <v>0.68</v>
      </c>
      <c r="LO4497">
        <v>0.76</v>
      </c>
      <c r="LP4497">
        <v>0.84</v>
      </c>
      <c r="LQ4497">
        <v>0.85</v>
      </c>
      <c r="LR4497">
        <v>0.7</v>
      </c>
      <c r="LS4497">
        <v>0.59</v>
      </c>
    </row>
    <row r="4498" spans="1:331" x14ac:dyDescent="0.2">
      <c r="A4498" t="s">
        <v>7060</v>
      </c>
      <c r="B4498" t="s">
        <v>713</v>
      </c>
      <c r="C4498" t="s">
        <v>751</v>
      </c>
      <c r="D4498" t="s">
        <v>322</v>
      </c>
      <c r="E4498" t="s">
        <v>6902</v>
      </c>
      <c r="F4498" t="s">
        <v>3143</v>
      </c>
      <c r="G4498" t="s">
        <v>1175</v>
      </c>
      <c r="H4498" t="s">
        <v>3144</v>
      </c>
      <c r="I4498" t="s">
        <v>6903</v>
      </c>
      <c r="LG4498">
        <v>0.86</v>
      </c>
      <c r="LH4498">
        <v>0.88</v>
      </c>
      <c r="LI4498">
        <v>0.9</v>
      </c>
      <c r="LJ4498">
        <v>0.93</v>
      </c>
      <c r="LK4498">
        <v>0.9</v>
      </c>
      <c r="LL4498">
        <v>0.93</v>
      </c>
      <c r="LM4498">
        <v>0.91</v>
      </c>
      <c r="LN4498">
        <v>0.94</v>
      </c>
      <c r="LO4498">
        <v>0.97</v>
      </c>
      <c r="LP4498">
        <v>0.96</v>
      </c>
      <c r="LQ4498">
        <v>0.97</v>
      </c>
      <c r="LR4498">
        <v>0.96</v>
      </c>
      <c r="LS4498">
        <v>0.96</v>
      </c>
    </row>
    <row r="4499" spans="1:331" x14ac:dyDescent="0.2">
      <c r="A4499" t="s">
        <v>7781</v>
      </c>
      <c r="B4499" t="s">
        <v>713</v>
      </c>
      <c r="C4499" t="s">
        <v>1029</v>
      </c>
      <c r="D4499" t="s">
        <v>1030</v>
      </c>
      <c r="E4499" t="s">
        <v>6902</v>
      </c>
      <c r="F4499" t="s">
        <v>3143</v>
      </c>
      <c r="G4499" t="s">
        <v>1175</v>
      </c>
      <c r="H4499" t="s">
        <v>3144</v>
      </c>
      <c r="I4499" t="s">
        <v>6903</v>
      </c>
      <c r="LL4499">
        <v>0.27</v>
      </c>
      <c r="LM4499">
        <v>0.22</v>
      </c>
      <c r="LN4499">
        <v>0.3</v>
      </c>
      <c r="LO4499">
        <v>0.64</v>
      </c>
      <c r="LP4499">
        <v>0.66</v>
      </c>
      <c r="LQ4499">
        <v>0.67</v>
      </c>
      <c r="LR4499">
        <v>0.69</v>
      </c>
      <c r="LS4499">
        <v>0.71</v>
      </c>
    </row>
    <row r="4500" spans="1:331" x14ac:dyDescent="0.2">
      <c r="A4500" t="s">
        <v>8098</v>
      </c>
      <c r="B4500" t="s">
        <v>713</v>
      </c>
      <c r="C4500" t="s">
        <v>990</v>
      </c>
      <c r="D4500" t="s">
        <v>327</v>
      </c>
      <c r="E4500" t="s">
        <v>6902</v>
      </c>
      <c r="F4500" t="s">
        <v>3143</v>
      </c>
      <c r="G4500" t="s">
        <v>1175</v>
      </c>
      <c r="H4500" t="s">
        <v>3144</v>
      </c>
      <c r="I4500" t="s">
        <v>6903</v>
      </c>
      <c r="LN4500">
        <v>0.61</v>
      </c>
      <c r="LO4500">
        <v>0.89</v>
      </c>
      <c r="LP4500">
        <v>0.91</v>
      </c>
      <c r="LQ4500">
        <v>0.91</v>
      </c>
      <c r="LR4500">
        <v>0.91</v>
      </c>
      <c r="LS4500">
        <v>0.91</v>
      </c>
    </row>
    <row r="4501" spans="1:331" x14ac:dyDescent="0.2">
      <c r="A4501" t="s">
        <v>7188</v>
      </c>
      <c r="B4501" t="s">
        <v>713</v>
      </c>
      <c r="C4501" t="s">
        <v>821</v>
      </c>
      <c r="D4501" t="s">
        <v>822</v>
      </c>
      <c r="E4501" t="s">
        <v>6902</v>
      </c>
      <c r="F4501" t="s">
        <v>3143</v>
      </c>
      <c r="G4501" t="s">
        <v>1175</v>
      </c>
      <c r="H4501" t="s">
        <v>3144</v>
      </c>
      <c r="I4501" t="s">
        <v>6903</v>
      </c>
      <c r="LH4501">
        <v>0.17</v>
      </c>
      <c r="LI4501">
        <v>0.71</v>
      </c>
      <c r="LJ4501">
        <v>0.94</v>
      </c>
      <c r="LK4501">
        <v>0.9</v>
      </c>
      <c r="LL4501">
        <v>0.86</v>
      </c>
      <c r="LM4501">
        <v>0.81</v>
      </c>
      <c r="LN4501">
        <v>0.84</v>
      </c>
      <c r="LO4501">
        <v>0.84</v>
      </c>
      <c r="LP4501">
        <v>0.85</v>
      </c>
      <c r="LQ4501">
        <v>0.83</v>
      </c>
      <c r="LR4501">
        <v>0.76</v>
      </c>
      <c r="LS4501">
        <v>0.62</v>
      </c>
    </row>
    <row r="4502" spans="1:331" x14ac:dyDescent="0.2">
      <c r="A4502" t="s">
        <v>8100</v>
      </c>
      <c r="B4502" t="s">
        <v>713</v>
      </c>
      <c r="C4502" t="s">
        <v>1581</v>
      </c>
      <c r="D4502" t="s">
        <v>1582</v>
      </c>
      <c r="E4502" t="s">
        <v>6902</v>
      </c>
      <c r="F4502" t="s">
        <v>3143</v>
      </c>
      <c r="G4502" t="s">
        <v>1175</v>
      </c>
      <c r="H4502" t="s">
        <v>3144</v>
      </c>
      <c r="I4502" t="s">
        <v>6903</v>
      </c>
      <c r="LN4502">
        <v>0.95</v>
      </c>
      <c r="LO4502">
        <v>0.95</v>
      </c>
      <c r="LP4502">
        <v>0.95</v>
      </c>
      <c r="LQ4502">
        <v>0.95</v>
      </c>
      <c r="LR4502">
        <v>0.95</v>
      </c>
      <c r="LS4502">
        <v>0.95</v>
      </c>
    </row>
    <row r="4503" spans="1:331" x14ac:dyDescent="0.2">
      <c r="A4503" t="s">
        <v>8282</v>
      </c>
      <c r="B4503" t="s">
        <v>713</v>
      </c>
      <c r="C4503" t="s">
        <v>773</v>
      </c>
      <c r="D4503" t="s">
        <v>309</v>
      </c>
      <c r="E4503" t="s">
        <v>6902</v>
      </c>
      <c r="F4503" t="s">
        <v>3143</v>
      </c>
      <c r="G4503" t="s">
        <v>1175</v>
      </c>
      <c r="H4503" t="s">
        <v>3144</v>
      </c>
      <c r="I4503" t="s">
        <v>6903</v>
      </c>
      <c r="LO4503">
        <v>0.88</v>
      </c>
      <c r="LP4503">
        <v>0.95</v>
      </c>
      <c r="LQ4503">
        <v>0.94</v>
      </c>
      <c r="LR4503">
        <v>0.94</v>
      </c>
      <c r="LS4503">
        <v>0.92</v>
      </c>
    </row>
    <row r="4504" spans="1:331" x14ac:dyDescent="0.2">
      <c r="A4504" t="s">
        <v>7259</v>
      </c>
      <c r="B4504" t="s">
        <v>713</v>
      </c>
      <c r="C4504" t="s">
        <v>970</v>
      </c>
      <c r="D4504" t="s">
        <v>971</v>
      </c>
      <c r="E4504" t="s">
        <v>6902</v>
      </c>
      <c r="F4504" t="s">
        <v>3143</v>
      </c>
      <c r="G4504" t="s">
        <v>1175</v>
      </c>
      <c r="H4504" t="s">
        <v>3144</v>
      </c>
      <c r="I4504" t="s">
        <v>6903</v>
      </c>
      <c r="LI4504">
        <v>0.12</v>
      </c>
      <c r="LJ4504">
        <v>0.3</v>
      </c>
      <c r="LK4504">
        <v>0.48</v>
      </c>
      <c r="LL4504">
        <v>0.54</v>
      </c>
      <c r="LM4504">
        <v>0.56999999999999995</v>
      </c>
      <c r="LN4504">
        <v>0.61</v>
      </c>
      <c r="LO4504">
        <v>0.64</v>
      </c>
      <c r="LP4504">
        <v>0.63</v>
      </c>
      <c r="LQ4504">
        <v>0.64</v>
      </c>
      <c r="LR4504">
        <v>0.67</v>
      </c>
      <c r="LS4504">
        <v>0.61</v>
      </c>
    </row>
    <row r="4505" spans="1:331" x14ac:dyDescent="0.2">
      <c r="A4505" t="s">
        <v>7186</v>
      </c>
      <c r="B4505" t="s">
        <v>713</v>
      </c>
      <c r="C4505" t="s">
        <v>745</v>
      </c>
      <c r="D4505" t="s">
        <v>746</v>
      </c>
      <c r="E4505" t="s">
        <v>6902</v>
      </c>
      <c r="F4505" t="s">
        <v>3143</v>
      </c>
      <c r="G4505" t="s">
        <v>1175</v>
      </c>
      <c r="H4505" t="s">
        <v>3144</v>
      </c>
      <c r="I4505" t="s">
        <v>6903</v>
      </c>
      <c r="LH4505">
        <v>0.92</v>
      </c>
      <c r="LI4505">
        <v>0.92</v>
      </c>
      <c r="LJ4505">
        <v>0.92</v>
      </c>
      <c r="LK4505">
        <v>0.92</v>
      </c>
      <c r="LL4505">
        <v>0.92</v>
      </c>
      <c r="LM4505">
        <v>0.92</v>
      </c>
      <c r="LN4505">
        <v>0.87</v>
      </c>
      <c r="LO4505">
        <v>0.85</v>
      </c>
      <c r="LP4505">
        <v>0.88</v>
      </c>
      <c r="LQ4505">
        <v>0.89</v>
      </c>
      <c r="LR4505">
        <v>0.86</v>
      </c>
      <c r="LS4505">
        <v>0.82</v>
      </c>
    </row>
    <row r="4506" spans="1:331" x14ac:dyDescent="0.2">
      <c r="A4506" t="s">
        <v>7561</v>
      </c>
      <c r="B4506" t="s">
        <v>713</v>
      </c>
      <c r="C4506" t="s">
        <v>1431</v>
      </c>
      <c r="D4506" t="s">
        <v>1432</v>
      </c>
      <c r="E4506" t="s">
        <v>6902</v>
      </c>
      <c r="F4506" t="s">
        <v>3143</v>
      </c>
      <c r="G4506" t="s">
        <v>1175</v>
      </c>
      <c r="H4506" t="s">
        <v>3144</v>
      </c>
      <c r="I4506" t="s">
        <v>6903</v>
      </c>
      <c r="LK4506">
        <v>0.87</v>
      </c>
      <c r="LL4506">
        <v>0.99</v>
      </c>
      <c r="LM4506">
        <v>0.99</v>
      </c>
      <c r="LN4506">
        <v>0.99</v>
      </c>
      <c r="LO4506">
        <v>0.99</v>
      </c>
      <c r="LP4506">
        <v>0.99</v>
      </c>
      <c r="LQ4506">
        <v>0.99</v>
      </c>
      <c r="LR4506">
        <v>0.99</v>
      </c>
      <c r="LS4506">
        <v>0.99</v>
      </c>
    </row>
    <row r="4507" spans="1:331" x14ac:dyDescent="0.2">
      <c r="A4507" t="s">
        <v>7195</v>
      </c>
      <c r="B4507" t="s">
        <v>713</v>
      </c>
      <c r="C4507" t="s">
        <v>1657</v>
      </c>
      <c r="D4507" t="s">
        <v>4391</v>
      </c>
      <c r="E4507" t="s">
        <v>6902</v>
      </c>
      <c r="F4507" t="s">
        <v>3143</v>
      </c>
      <c r="G4507" t="s">
        <v>1175</v>
      </c>
      <c r="H4507" t="s">
        <v>3144</v>
      </c>
      <c r="I4507" t="s">
        <v>6903</v>
      </c>
      <c r="LH4507">
        <v>0.7</v>
      </c>
      <c r="LI4507">
        <v>0.63</v>
      </c>
      <c r="LJ4507">
        <v>0.6</v>
      </c>
      <c r="LK4507">
        <v>0.61</v>
      </c>
      <c r="LL4507">
        <v>0.64</v>
      </c>
      <c r="LM4507">
        <v>0.67</v>
      </c>
      <c r="LN4507">
        <v>0.63</v>
      </c>
      <c r="LO4507">
        <v>0.65</v>
      </c>
      <c r="LP4507">
        <v>0.67</v>
      </c>
      <c r="LQ4507">
        <v>0.73</v>
      </c>
      <c r="LR4507">
        <v>0.79</v>
      </c>
      <c r="LS4507">
        <v>0.7</v>
      </c>
    </row>
    <row r="4508" spans="1:331" x14ac:dyDescent="0.2">
      <c r="A4508" t="s">
        <v>7233</v>
      </c>
      <c r="B4508" t="s">
        <v>713</v>
      </c>
      <c r="C4508" t="s">
        <v>743</v>
      </c>
      <c r="D4508" t="s">
        <v>308</v>
      </c>
      <c r="E4508" t="s">
        <v>6902</v>
      </c>
      <c r="F4508" t="s">
        <v>3143</v>
      </c>
      <c r="G4508" t="s">
        <v>1175</v>
      </c>
      <c r="H4508" t="s">
        <v>3144</v>
      </c>
      <c r="I4508" t="s">
        <v>6903</v>
      </c>
      <c r="LH4508">
        <v>0.89</v>
      </c>
      <c r="LI4508">
        <v>0.89</v>
      </c>
      <c r="LJ4508">
        <v>0.89</v>
      </c>
      <c r="LK4508">
        <v>0.89</v>
      </c>
      <c r="LL4508">
        <v>0.89</v>
      </c>
      <c r="LM4508">
        <v>0.91</v>
      </c>
      <c r="LN4508">
        <v>0.92</v>
      </c>
      <c r="LO4508">
        <v>0.92</v>
      </c>
      <c r="LP4508">
        <v>0.92</v>
      </c>
      <c r="LQ4508">
        <v>0.92</v>
      </c>
      <c r="LR4508">
        <v>0.92</v>
      </c>
      <c r="LS4508">
        <v>0.92</v>
      </c>
    </row>
    <row r="4509" spans="1:331" x14ac:dyDescent="0.2">
      <c r="A4509" t="s">
        <v>7183</v>
      </c>
      <c r="B4509" t="s">
        <v>713</v>
      </c>
      <c r="C4509" t="s">
        <v>728</v>
      </c>
      <c r="D4509" t="s">
        <v>771</v>
      </c>
      <c r="E4509" t="s">
        <v>6902</v>
      </c>
      <c r="F4509" t="s">
        <v>3143</v>
      </c>
      <c r="G4509" t="s">
        <v>1175</v>
      </c>
      <c r="H4509" t="s">
        <v>3144</v>
      </c>
      <c r="I4509" t="s">
        <v>6903</v>
      </c>
      <c r="LH4509">
        <v>0.89</v>
      </c>
      <c r="LI4509">
        <v>0.9</v>
      </c>
      <c r="LJ4509">
        <v>0.92</v>
      </c>
      <c r="LK4509">
        <v>0.93</v>
      </c>
      <c r="LL4509">
        <v>0.93</v>
      </c>
      <c r="LM4509">
        <v>0.93</v>
      </c>
      <c r="LN4509">
        <v>0.92</v>
      </c>
      <c r="LO4509">
        <v>0.92</v>
      </c>
      <c r="LP4509">
        <v>0.92</v>
      </c>
      <c r="LQ4509">
        <v>0.91</v>
      </c>
      <c r="LR4509">
        <v>0.91</v>
      </c>
      <c r="LS4509">
        <v>0.91</v>
      </c>
    </row>
    <row r="4510" spans="1:331" x14ac:dyDescent="0.2">
      <c r="A4510" t="s">
        <v>8025</v>
      </c>
      <c r="B4510" t="s">
        <v>713</v>
      </c>
      <c r="C4510" t="s">
        <v>1833</v>
      </c>
      <c r="D4510" t="s">
        <v>1834</v>
      </c>
      <c r="E4510" t="s">
        <v>6902</v>
      </c>
      <c r="F4510" t="s">
        <v>3143</v>
      </c>
      <c r="G4510" t="s">
        <v>1175</v>
      </c>
      <c r="H4510" t="s">
        <v>3144</v>
      </c>
      <c r="I4510" t="s">
        <v>6903</v>
      </c>
      <c r="LM4510">
        <v>0.16</v>
      </c>
      <c r="LN4510">
        <v>0.75</v>
      </c>
      <c r="LO4510">
        <v>0.8</v>
      </c>
      <c r="LP4510">
        <v>0.81</v>
      </c>
      <c r="LQ4510">
        <v>0.84</v>
      </c>
      <c r="LR4510">
        <v>0.82</v>
      </c>
      <c r="LS4510">
        <v>0.82</v>
      </c>
    </row>
    <row r="4511" spans="1:331" x14ac:dyDescent="0.2">
      <c r="A4511" t="s">
        <v>7433</v>
      </c>
      <c r="B4511" t="s">
        <v>713</v>
      </c>
      <c r="C4511" t="s">
        <v>938</v>
      </c>
      <c r="D4511" t="s">
        <v>939</v>
      </c>
      <c r="E4511" t="s">
        <v>6902</v>
      </c>
      <c r="F4511" t="s">
        <v>3143</v>
      </c>
      <c r="G4511" t="s">
        <v>1175</v>
      </c>
      <c r="H4511" t="s">
        <v>3144</v>
      </c>
      <c r="I4511" t="s">
        <v>6903</v>
      </c>
      <c r="LJ4511">
        <v>0.43</v>
      </c>
      <c r="LK4511">
        <v>0.89</v>
      </c>
      <c r="LL4511">
        <v>0.99</v>
      </c>
      <c r="LM4511">
        <v>0.88</v>
      </c>
      <c r="LN4511">
        <v>0.93</v>
      </c>
      <c r="LO4511">
        <v>0.99</v>
      </c>
      <c r="LP4511">
        <v>0.96</v>
      </c>
      <c r="LQ4511">
        <v>0.97</v>
      </c>
      <c r="LR4511">
        <v>0.95</v>
      </c>
      <c r="LS4511">
        <v>0.98</v>
      </c>
    </row>
    <row r="4512" spans="1:331" x14ac:dyDescent="0.2">
      <c r="A4512" t="s">
        <v>7163</v>
      </c>
      <c r="B4512" t="s">
        <v>713</v>
      </c>
      <c r="C4512" t="s">
        <v>1830</v>
      </c>
      <c r="D4512" t="s">
        <v>3151</v>
      </c>
      <c r="E4512" t="s">
        <v>6902</v>
      </c>
      <c r="F4512" t="s">
        <v>3143</v>
      </c>
      <c r="G4512" t="s">
        <v>1175</v>
      </c>
      <c r="H4512" t="s">
        <v>3144</v>
      </c>
      <c r="I4512" t="s">
        <v>6903</v>
      </c>
      <c r="LH4512">
        <v>0.99</v>
      </c>
      <c r="LI4512">
        <v>0.95</v>
      </c>
      <c r="LJ4512">
        <v>0.98</v>
      </c>
      <c r="LK4512">
        <v>0.96</v>
      </c>
      <c r="LL4512">
        <v>0.96</v>
      </c>
      <c r="LM4512">
        <v>0.97</v>
      </c>
      <c r="LN4512">
        <v>0.95</v>
      </c>
      <c r="LO4512">
        <v>0.9</v>
      </c>
      <c r="LP4512">
        <v>0.93</v>
      </c>
      <c r="LQ4512">
        <v>0.87</v>
      </c>
      <c r="LR4512">
        <v>0.83</v>
      </c>
      <c r="LS4512">
        <v>0.78</v>
      </c>
    </row>
    <row r="4513" spans="1:331" x14ac:dyDescent="0.2">
      <c r="A4513" t="s">
        <v>7434</v>
      </c>
      <c r="B4513" t="s">
        <v>713</v>
      </c>
      <c r="C4513" t="s">
        <v>797</v>
      </c>
      <c r="D4513" t="s">
        <v>798</v>
      </c>
      <c r="E4513" t="s">
        <v>6902</v>
      </c>
      <c r="F4513" t="s">
        <v>3143</v>
      </c>
      <c r="G4513" t="s">
        <v>1175</v>
      </c>
      <c r="H4513" t="s">
        <v>3144</v>
      </c>
      <c r="I4513" t="s">
        <v>6903</v>
      </c>
      <c r="LJ4513">
        <v>0.32</v>
      </c>
      <c r="LK4513">
        <v>0.32</v>
      </c>
      <c r="LL4513">
        <v>0.96</v>
      </c>
      <c r="LM4513">
        <v>0.96</v>
      </c>
      <c r="LN4513">
        <v>0.96</v>
      </c>
      <c r="LO4513">
        <v>0.96</v>
      </c>
      <c r="LP4513">
        <v>0.96</v>
      </c>
      <c r="LQ4513">
        <v>0.96</v>
      </c>
      <c r="LR4513">
        <v>0.96</v>
      </c>
      <c r="LS4513">
        <v>0.96</v>
      </c>
    </row>
    <row r="4514" spans="1:331" x14ac:dyDescent="0.2">
      <c r="A4514" t="s">
        <v>7560</v>
      </c>
      <c r="B4514" t="s">
        <v>713</v>
      </c>
      <c r="C4514" t="s">
        <v>985</v>
      </c>
      <c r="D4514" t="s">
        <v>986</v>
      </c>
      <c r="E4514" t="s">
        <v>6902</v>
      </c>
      <c r="F4514" t="s">
        <v>3143</v>
      </c>
      <c r="G4514" t="s">
        <v>1175</v>
      </c>
      <c r="H4514" t="s">
        <v>3144</v>
      </c>
      <c r="I4514" t="s">
        <v>6903</v>
      </c>
      <c r="LK4514">
        <v>0.72</v>
      </c>
      <c r="LL4514">
        <v>0.62</v>
      </c>
      <c r="LM4514">
        <v>0.8</v>
      </c>
      <c r="LN4514">
        <v>0.9</v>
      </c>
      <c r="LO4514">
        <v>0.93</v>
      </c>
      <c r="LP4514">
        <v>0.9</v>
      </c>
      <c r="LQ4514">
        <v>0.88</v>
      </c>
      <c r="LR4514">
        <v>0.86</v>
      </c>
      <c r="LS4514">
        <v>0.72</v>
      </c>
    </row>
    <row r="4515" spans="1:331" x14ac:dyDescent="0.2">
      <c r="A4515" t="s">
        <v>8023</v>
      </c>
      <c r="B4515" t="s">
        <v>713</v>
      </c>
      <c r="C4515" t="s">
        <v>1763</v>
      </c>
      <c r="D4515" t="s">
        <v>1764</v>
      </c>
      <c r="E4515" t="s">
        <v>6902</v>
      </c>
      <c r="F4515" t="s">
        <v>3143</v>
      </c>
      <c r="G4515" t="s">
        <v>1175</v>
      </c>
      <c r="H4515" t="s">
        <v>3144</v>
      </c>
      <c r="I4515" t="s">
        <v>6903</v>
      </c>
      <c r="LM4515">
        <v>0.1</v>
      </c>
      <c r="LN4515">
        <v>0.83</v>
      </c>
      <c r="LO4515">
        <v>0.79</v>
      </c>
      <c r="LP4515">
        <v>0.82</v>
      </c>
      <c r="LQ4515">
        <v>0.78</v>
      </c>
      <c r="LR4515">
        <v>0.74</v>
      </c>
      <c r="LS4515">
        <v>0.67</v>
      </c>
    </row>
    <row r="4516" spans="1:331" x14ac:dyDescent="0.2">
      <c r="A4516" t="s">
        <v>7342</v>
      </c>
      <c r="B4516" t="s">
        <v>713</v>
      </c>
      <c r="C4516" t="s">
        <v>877</v>
      </c>
      <c r="D4516" t="s">
        <v>878</v>
      </c>
      <c r="E4516" t="s">
        <v>6902</v>
      </c>
      <c r="F4516" t="s">
        <v>3143</v>
      </c>
      <c r="G4516" t="s">
        <v>1175</v>
      </c>
      <c r="H4516" t="s">
        <v>3144</v>
      </c>
      <c r="I4516" t="s">
        <v>6903</v>
      </c>
      <c r="LI4516">
        <v>0.5</v>
      </c>
      <c r="LJ4516">
        <v>0.9</v>
      </c>
      <c r="LK4516">
        <v>0.96</v>
      </c>
      <c r="LL4516">
        <v>0.97</v>
      </c>
      <c r="LM4516">
        <v>0.94</v>
      </c>
      <c r="LN4516">
        <v>0.92</v>
      </c>
      <c r="LO4516">
        <v>0.97</v>
      </c>
      <c r="LP4516">
        <v>0.91</v>
      </c>
      <c r="LQ4516">
        <v>0.98</v>
      </c>
      <c r="LR4516">
        <v>0.89</v>
      </c>
      <c r="LS4516">
        <v>0.99</v>
      </c>
    </row>
    <row r="4517" spans="1:331" x14ac:dyDescent="0.2">
      <c r="A4517" t="s">
        <v>7343</v>
      </c>
      <c r="B4517" t="s">
        <v>713</v>
      </c>
      <c r="C4517" t="s">
        <v>963</v>
      </c>
      <c r="D4517" t="s">
        <v>964</v>
      </c>
      <c r="E4517" t="s">
        <v>6902</v>
      </c>
      <c r="F4517" t="s">
        <v>3143</v>
      </c>
      <c r="G4517" t="s">
        <v>1175</v>
      </c>
      <c r="H4517" t="s">
        <v>3144</v>
      </c>
      <c r="I4517" t="s">
        <v>6903</v>
      </c>
      <c r="LI4517">
        <v>0.78</v>
      </c>
      <c r="LJ4517">
        <v>0.97</v>
      </c>
      <c r="LK4517">
        <v>0.99</v>
      </c>
      <c r="LL4517">
        <v>0.99</v>
      </c>
      <c r="LM4517">
        <v>0.99</v>
      </c>
      <c r="LN4517">
        <v>0.94</v>
      </c>
      <c r="LO4517">
        <v>0.9</v>
      </c>
      <c r="LP4517">
        <v>0.91</v>
      </c>
      <c r="LQ4517">
        <v>0.88</v>
      </c>
      <c r="LR4517">
        <v>0.8</v>
      </c>
      <c r="LS4517">
        <v>0.77</v>
      </c>
    </row>
    <row r="4518" spans="1:331" x14ac:dyDescent="0.2">
      <c r="A4518" t="s">
        <v>8888</v>
      </c>
      <c r="B4518" t="s">
        <v>713</v>
      </c>
      <c r="C4518" t="s">
        <v>1703</v>
      </c>
      <c r="D4518" t="s">
        <v>1704</v>
      </c>
      <c r="E4518" t="s">
        <v>6902</v>
      </c>
      <c r="F4518" t="s">
        <v>3143</v>
      </c>
      <c r="G4518" t="s">
        <v>1175</v>
      </c>
      <c r="H4518" t="s">
        <v>3144</v>
      </c>
      <c r="I4518" t="s">
        <v>6903</v>
      </c>
      <c r="LS4518">
        <v>0.75</v>
      </c>
    </row>
    <row r="4519" spans="1:331" x14ac:dyDescent="0.2">
      <c r="A4519" t="s">
        <v>8334</v>
      </c>
      <c r="B4519" t="s">
        <v>713</v>
      </c>
      <c r="C4519" t="s">
        <v>818</v>
      </c>
      <c r="D4519" t="s">
        <v>819</v>
      </c>
      <c r="E4519" t="s">
        <v>6902</v>
      </c>
      <c r="F4519" t="s">
        <v>3143</v>
      </c>
      <c r="G4519" t="s">
        <v>1175</v>
      </c>
      <c r="H4519" t="s">
        <v>3144</v>
      </c>
      <c r="I4519" t="s">
        <v>6903</v>
      </c>
      <c r="LP4519">
        <v>0.12</v>
      </c>
      <c r="LQ4519">
        <v>0.42</v>
      </c>
      <c r="LR4519">
        <v>0.51</v>
      </c>
      <c r="LS4519">
        <v>0.51</v>
      </c>
    </row>
    <row r="4520" spans="1:331" x14ac:dyDescent="0.2">
      <c r="A4520" t="s">
        <v>7348</v>
      </c>
      <c r="B4520" t="s">
        <v>713</v>
      </c>
      <c r="C4520" t="s">
        <v>917</v>
      </c>
      <c r="D4520" t="s">
        <v>918</v>
      </c>
      <c r="E4520" t="s">
        <v>6902</v>
      </c>
      <c r="F4520" t="s">
        <v>3143</v>
      </c>
      <c r="G4520" t="s">
        <v>1175</v>
      </c>
      <c r="H4520" t="s">
        <v>3144</v>
      </c>
      <c r="I4520" t="s">
        <v>6903</v>
      </c>
      <c r="LI4520">
        <v>0.84</v>
      </c>
      <c r="LJ4520">
        <v>0.9</v>
      </c>
      <c r="LK4520">
        <v>0.92</v>
      </c>
      <c r="LL4520">
        <v>0.93</v>
      </c>
      <c r="LM4520">
        <v>0.94</v>
      </c>
      <c r="LN4520">
        <v>0.98</v>
      </c>
      <c r="LO4520">
        <v>0.99</v>
      </c>
      <c r="LP4520">
        <v>0.99</v>
      </c>
      <c r="LQ4520">
        <v>0.99</v>
      </c>
      <c r="LR4520">
        <v>0.99</v>
      </c>
      <c r="LS4520">
        <v>0.99</v>
      </c>
    </row>
    <row r="4521" spans="1:331" x14ac:dyDescent="0.2">
      <c r="A4521" t="s">
        <v>8337</v>
      </c>
      <c r="B4521" t="s">
        <v>713</v>
      </c>
      <c r="C4521" t="s">
        <v>753</v>
      </c>
      <c r="D4521" t="s">
        <v>754</v>
      </c>
      <c r="E4521" t="s">
        <v>6902</v>
      </c>
      <c r="F4521" t="s">
        <v>3143</v>
      </c>
      <c r="G4521" t="s">
        <v>1175</v>
      </c>
      <c r="H4521" t="s">
        <v>3144</v>
      </c>
      <c r="I4521" t="s">
        <v>6903</v>
      </c>
      <c r="LP4521">
        <v>0</v>
      </c>
      <c r="LQ4521">
        <v>0.03</v>
      </c>
      <c r="LR4521">
        <v>0.04</v>
      </c>
      <c r="LS4521">
        <v>0.01</v>
      </c>
    </row>
    <row r="4522" spans="1:331" x14ac:dyDescent="0.2">
      <c r="A4522" t="s">
        <v>7190</v>
      </c>
      <c r="B4522" t="s">
        <v>713</v>
      </c>
      <c r="C4522" t="s">
        <v>902</v>
      </c>
      <c r="D4522" t="s">
        <v>903</v>
      </c>
      <c r="E4522" t="s">
        <v>6902</v>
      </c>
      <c r="F4522" t="s">
        <v>3143</v>
      </c>
      <c r="G4522" t="s">
        <v>1175</v>
      </c>
      <c r="H4522" t="s">
        <v>3144</v>
      </c>
      <c r="I4522" t="s">
        <v>6903</v>
      </c>
      <c r="LH4522">
        <v>0.43</v>
      </c>
      <c r="LI4522">
        <v>0.9</v>
      </c>
      <c r="LJ4522">
        <v>0.91</v>
      </c>
      <c r="LK4522">
        <v>0.91</v>
      </c>
      <c r="LL4522">
        <v>0.92</v>
      </c>
      <c r="LM4522">
        <v>0.92</v>
      </c>
      <c r="LN4522">
        <v>0.91</v>
      </c>
      <c r="LO4522">
        <v>0.91</v>
      </c>
      <c r="LP4522">
        <v>0.9</v>
      </c>
      <c r="LQ4522">
        <v>0.86</v>
      </c>
      <c r="LR4522">
        <v>0.86</v>
      </c>
      <c r="LS4522">
        <v>0.85</v>
      </c>
    </row>
    <row r="4523" spans="1:331" x14ac:dyDescent="0.2">
      <c r="A4523" t="s">
        <v>7352</v>
      </c>
      <c r="B4523" t="s">
        <v>713</v>
      </c>
      <c r="C4523" t="s">
        <v>1565</v>
      </c>
      <c r="D4523" t="s">
        <v>313</v>
      </c>
      <c r="E4523" t="s">
        <v>6902</v>
      </c>
      <c r="F4523" t="s">
        <v>3143</v>
      </c>
      <c r="G4523" t="s">
        <v>1175</v>
      </c>
      <c r="H4523" t="s">
        <v>3144</v>
      </c>
      <c r="I4523" t="s">
        <v>6903</v>
      </c>
      <c r="LI4523">
        <v>0.92</v>
      </c>
      <c r="LJ4523">
        <v>0.93</v>
      </c>
      <c r="LK4523">
        <v>0.94</v>
      </c>
      <c r="LL4523">
        <v>0.94</v>
      </c>
      <c r="LM4523">
        <v>0.94</v>
      </c>
      <c r="LN4523">
        <v>0.93</v>
      </c>
      <c r="LO4523">
        <v>0.94</v>
      </c>
      <c r="LP4523">
        <v>0.95</v>
      </c>
      <c r="LQ4523">
        <v>0.95</v>
      </c>
      <c r="LR4523">
        <v>0.94</v>
      </c>
      <c r="LS4523">
        <v>0.95</v>
      </c>
    </row>
    <row r="4524" spans="1:331" x14ac:dyDescent="0.2">
      <c r="A4524" t="s">
        <v>8335</v>
      </c>
      <c r="B4524" t="s">
        <v>713</v>
      </c>
      <c r="C4524" t="s">
        <v>915</v>
      </c>
      <c r="D4524" t="s">
        <v>314</v>
      </c>
      <c r="E4524" t="s">
        <v>6902</v>
      </c>
      <c r="F4524" t="s">
        <v>3143</v>
      </c>
      <c r="G4524" t="s">
        <v>1175</v>
      </c>
      <c r="H4524" t="s">
        <v>3144</v>
      </c>
      <c r="I4524" t="s">
        <v>6903</v>
      </c>
      <c r="LP4524">
        <v>0.06</v>
      </c>
      <c r="LQ4524">
        <v>0.15</v>
      </c>
      <c r="LR4524">
        <v>0.21</v>
      </c>
      <c r="LS4524">
        <v>0.25</v>
      </c>
    </row>
    <row r="4525" spans="1:331" x14ac:dyDescent="0.2">
      <c r="A4525" t="s">
        <v>8235</v>
      </c>
      <c r="B4525" t="s">
        <v>713</v>
      </c>
      <c r="C4525" t="s">
        <v>1357</v>
      </c>
      <c r="D4525" t="s">
        <v>1358</v>
      </c>
      <c r="E4525" t="s">
        <v>6902</v>
      </c>
      <c r="F4525" t="s">
        <v>3143</v>
      </c>
      <c r="G4525" t="s">
        <v>1175</v>
      </c>
      <c r="H4525" t="s">
        <v>3144</v>
      </c>
      <c r="I4525" t="s">
        <v>6903</v>
      </c>
      <c r="LO4525">
        <v>0.33</v>
      </c>
      <c r="LP4525">
        <v>0.33</v>
      </c>
      <c r="LQ4525">
        <v>0.37</v>
      </c>
      <c r="LR4525">
        <v>0</v>
      </c>
      <c r="LS4525">
        <v>0</v>
      </c>
    </row>
    <row r="4526" spans="1:331" x14ac:dyDescent="0.2">
      <c r="A4526" t="s">
        <v>7432</v>
      </c>
      <c r="B4526" t="s">
        <v>713</v>
      </c>
      <c r="C4526" t="s">
        <v>1775</v>
      </c>
      <c r="D4526" t="s">
        <v>1776</v>
      </c>
      <c r="E4526" t="s">
        <v>6902</v>
      </c>
      <c r="F4526" t="s">
        <v>3143</v>
      </c>
      <c r="G4526" t="s">
        <v>1175</v>
      </c>
      <c r="H4526" t="s">
        <v>3144</v>
      </c>
      <c r="I4526" t="s">
        <v>6903</v>
      </c>
      <c r="LJ4526">
        <v>0.86</v>
      </c>
      <c r="LK4526">
        <v>0.88</v>
      </c>
      <c r="LL4526">
        <v>0.9</v>
      </c>
      <c r="LM4526">
        <v>0.91</v>
      </c>
      <c r="LN4526">
        <v>0.9</v>
      </c>
      <c r="LO4526">
        <v>0.88</v>
      </c>
      <c r="LP4526">
        <v>0.9</v>
      </c>
      <c r="LQ4526">
        <v>0.92</v>
      </c>
      <c r="LR4526">
        <v>0.93</v>
      </c>
      <c r="LS4526">
        <v>0.92</v>
      </c>
    </row>
    <row r="4527" spans="1:331" x14ac:dyDescent="0.2">
      <c r="A4527" t="s">
        <v>6981</v>
      </c>
      <c r="B4527" t="s">
        <v>713</v>
      </c>
      <c r="C4527" t="s">
        <v>761</v>
      </c>
      <c r="D4527" t="s">
        <v>307</v>
      </c>
      <c r="E4527" t="s">
        <v>6902</v>
      </c>
      <c r="F4527" t="s">
        <v>3143</v>
      </c>
      <c r="G4527" t="s">
        <v>1175</v>
      </c>
      <c r="H4527" t="s">
        <v>3144</v>
      </c>
      <c r="I4527" t="s">
        <v>6903</v>
      </c>
      <c r="LF4527">
        <v>0.6</v>
      </c>
      <c r="LG4527">
        <v>0.66</v>
      </c>
      <c r="LH4527">
        <v>0.71</v>
      </c>
      <c r="LI4527">
        <v>0.76</v>
      </c>
      <c r="LJ4527">
        <v>0.82</v>
      </c>
      <c r="LK4527">
        <v>0.87</v>
      </c>
      <c r="LL4527">
        <v>0.87</v>
      </c>
      <c r="LM4527">
        <v>0.89</v>
      </c>
      <c r="LN4527">
        <v>0.88</v>
      </c>
      <c r="LO4527">
        <v>0.91</v>
      </c>
      <c r="LP4527">
        <v>0.92</v>
      </c>
      <c r="LQ4527">
        <v>0.92</v>
      </c>
      <c r="LR4527">
        <v>0.91</v>
      </c>
      <c r="LS4527">
        <v>0.91</v>
      </c>
    </row>
    <row r="4528" spans="1:331" x14ac:dyDescent="0.2">
      <c r="A4528" t="s">
        <v>7353</v>
      </c>
      <c r="B4528" t="s">
        <v>713</v>
      </c>
      <c r="C4528" t="s">
        <v>875</v>
      </c>
      <c r="D4528" t="s">
        <v>316</v>
      </c>
      <c r="E4528" t="s">
        <v>6902</v>
      </c>
      <c r="F4528" t="s">
        <v>3143</v>
      </c>
      <c r="G4528" t="s">
        <v>1175</v>
      </c>
      <c r="H4528" t="s">
        <v>3144</v>
      </c>
      <c r="I4528" t="s">
        <v>6903</v>
      </c>
      <c r="LI4528">
        <v>0.98</v>
      </c>
      <c r="LJ4528">
        <v>0.98</v>
      </c>
      <c r="LK4528">
        <v>0.98</v>
      </c>
      <c r="LL4528">
        <v>0.98</v>
      </c>
      <c r="LM4528">
        <v>0.96</v>
      </c>
      <c r="LN4528">
        <v>0.99</v>
      </c>
      <c r="LO4528">
        <v>0.99</v>
      </c>
      <c r="LP4528">
        <v>0.98</v>
      </c>
      <c r="LQ4528">
        <v>0.97</v>
      </c>
      <c r="LR4528">
        <v>0.95</v>
      </c>
      <c r="LS4528">
        <v>0.95</v>
      </c>
    </row>
    <row r="4529" spans="1:331" x14ac:dyDescent="0.2">
      <c r="A4529" t="s">
        <v>7316</v>
      </c>
      <c r="B4529" t="s">
        <v>713</v>
      </c>
      <c r="C4529" t="s">
        <v>942</v>
      </c>
      <c r="D4529" t="s">
        <v>943</v>
      </c>
      <c r="E4529" t="s">
        <v>6902</v>
      </c>
      <c r="F4529" t="s">
        <v>3143</v>
      </c>
      <c r="G4529" t="s">
        <v>1175</v>
      </c>
      <c r="H4529" t="s">
        <v>3144</v>
      </c>
      <c r="I4529" t="s">
        <v>6903</v>
      </c>
      <c r="LI4529">
        <v>0.85</v>
      </c>
      <c r="LJ4529">
        <v>0.82</v>
      </c>
      <c r="LK4529">
        <v>0.75</v>
      </c>
      <c r="LL4529">
        <v>0.81</v>
      </c>
      <c r="LM4529">
        <v>0.75</v>
      </c>
      <c r="LN4529">
        <v>0.78</v>
      </c>
      <c r="LO4529">
        <v>0.82</v>
      </c>
      <c r="LP4529">
        <v>0.92</v>
      </c>
      <c r="LQ4529">
        <v>0.91</v>
      </c>
      <c r="LR4529">
        <v>0.9</v>
      </c>
      <c r="LS4529">
        <v>0.92</v>
      </c>
    </row>
    <row r="4530" spans="1:331" x14ac:dyDescent="0.2">
      <c r="A4530" t="s">
        <v>8266</v>
      </c>
      <c r="B4530" t="s">
        <v>713</v>
      </c>
      <c r="C4530" t="s">
        <v>1620</v>
      </c>
      <c r="D4530" t="s">
        <v>4583</v>
      </c>
      <c r="E4530" t="s">
        <v>6902</v>
      </c>
      <c r="F4530" t="s">
        <v>3143</v>
      </c>
      <c r="G4530" t="s">
        <v>1175</v>
      </c>
      <c r="H4530" t="s">
        <v>3144</v>
      </c>
      <c r="I4530" t="s">
        <v>6903</v>
      </c>
      <c r="LO4530">
        <v>0.88</v>
      </c>
      <c r="LP4530">
        <v>0.92</v>
      </c>
      <c r="LQ4530">
        <v>0.96</v>
      </c>
      <c r="LR4530">
        <v>0.9</v>
      </c>
      <c r="LS4530">
        <v>0.9</v>
      </c>
    </row>
    <row r="4531" spans="1:331" x14ac:dyDescent="0.2">
      <c r="A4531" t="s">
        <v>8026</v>
      </c>
      <c r="B4531" t="s">
        <v>713</v>
      </c>
      <c r="C4531" t="s">
        <v>1681</v>
      </c>
      <c r="D4531" t="s">
        <v>1682</v>
      </c>
      <c r="E4531" t="s">
        <v>6902</v>
      </c>
      <c r="F4531" t="s">
        <v>3143</v>
      </c>
      <c r="G4531" t="s">
        <v>1175</v>
      </c>
      <c r="H4531" t="s">
        <v>3144</v>
      </c>
      <c r="I4531" t="s">
        <v>6903</v>
      </c>
      <c r="LM4531">
        <v>0.68</v>
      </c>
      <c r="LN4531">
        <v>0.87</v>
      </c>
      <c r="LO4531">
        <v>0.82</v>
      </c>
      <c r="LP4531">
        <v>0.84</v>
      </c>
      <c r="LQ4531">
        <v>0.89</v>
      </c>
      <c r="LR4531">
        <v>0.9</v>
      </c>
      <c r="LS4531">
        <v>0.9</v>
      </c>
    </row>
    <row r="4532" spans="1:331" x14ac:dyDescent="0.2">
      <c r="A4532" t="s">
        <v>7547</v>
      </c>
      <c r="B4532" t="s">
        <v>713</v>
      </c>
      <c r="C4532" t="s">
        <v>1641</v>
      </c>
      <c r="D4532" t="s">
        <v>1642</v>
      </c>
      <c r="E4532" t="s">
        <v>6902</v>
      </c>
      <c r="F4532" t="s">
        <v>3143</v>
      </c>
      <c r="G4532" t="s">
        <v>1175</v>
      </c>
      <c r="H4532" t="s">
        <v>3144</v>
      </c>
      <c r="I4532" t="s">
        <v>6903</v>
      </c>
      <c r="LK4532">
        <v>0.4</v>
      </c>
      <c r="LL4532">
        <v>0.56999999999999995</v>
      </c>
      <c r="LM4532">
        <v>0.74</v>
      </c>
      <c r="LN4532">
        <v>0.79</v>
      </c>
      <c r="LO4532">
        <v>0.91</v>
      </c>
      <c r="LP4532">
        <v>0.94</v>
      </c>
      <c r="LQ4532">
        <v>0.97</v>
      </c>
      <c r="LR4532">
        <v>0.91</v>
      </c>
      <c r="LS4532">
        <v>0.99</v>
      </c>
    </row>
    <row r="4533" spans="1:331" x14ac:dyDescent="0.2">
      <c r="A4533" t="s">
        <v>7932</v>
      </c>
      <c r="B4533" t="s">
        <v>713</v>
      </c>
      <c r="C4533" t="s">
        <v>1614</v>
      </c>
      <c r="D4533" t="s">
        <v>2277</v>
      </c>
      <c r="E4533" t="s">
        <v>6902</v>
      </c>
      <c r="F4533" t="s">
        <v>3143</v>
      </c>
      <c r="G4533" t="s">
        <v>1175</v>
      </c>
      <c r="H4533" t="s">
        <v>3144</v>
      </c>
      <c r="I4533" t="s">
        <v>6903</v>
      </c>
      <c r="LM4533">
        <v>0.97</v>
      </c>
      <c r="LN4533">
        <v>0.98</v>
      </c>
      <c r="LO4533">
        <v>0.97</v>
      </c>
      <c r="LP4533">
        <v>0.97</v>
      </c>
      <c r="LQ4533">
        <v>0.98</v>
      </c>
      <c r="LR4533">
        <v>0.98</v>
      </c>
      <c r="LS4533">
        <v>0.98</v>
      </c>
    </row>
    <row r="4534" spans="1:331" x14ac:dyDescent="0.2">
      <c r="A4534" t="s">
        <v>6983</v>
      </c>
      <c r="B4534" t="s">
        <v>713</v>
      </c>
      <c r="C4534" t="s">
        <v>1572</v>
      </c>
      <c r="D4534" t="s">
        <v>319</v>
      </c>
      <c r="E4534" t="s">
        <v>6902</v>
      </c>
      <c r="F4534" t="s">
        <v>3143</v>
      </c>
      <c r="G4534" t="s">
        <v>1175</v>
      </c>
      <c r="H4534" t="s">
        <v>3144</v>
      </c>
      <c r="I4534" t="s">
        <v>6903</v>
      </c>
      <c r="LF4534">
        <v>0.99</v>
      </c>
      <c r="LG4534">
        <v>0.99</v>
      </c>
      <c r="LH4534">
        <v>0.98</v>
      </c>
      <c r="LI4534">
        <v>0.99</v>
      </c>
      <c r="LJ4534">
        <v>0.99</v>
      </c>
      <c r="LK4534">
        <v>0.99</v>
      </c>
      <c r="LL4534">
        <v>0.94</v>
      </c>
      <c r="LM4534">
        <v>0.99</v>
      </c>
      <c r="LN4534">
        <v>0.99</v>
      </c>
      <c r="LO4534">
        <v>0.99</v>
      </c>
      <c r="LP4534">
        <v>0.91</v>
      </c>
      <c r="LQ4534">
        <v>0.93</v>
      </c>
      <c r="LR4534">
        <v>0.94</v>
      </c>
      <c r="LS4534">
        <v>0.96</v>
      </c>
    </row>
    <row r="4535" spans="1:331" x14ac:dyDescent="0.2">
      <c r="A4535" t="s">
        <v>7442</v>
      </c>
      <c r="B4535" t="s">
        <v>713</v>
      </c>
      <c r="C4535" t="s">
        <v>1759</v>
      </c>
      <c r="D4535" t="s">
        <v>1760</v>
      </c>
      <c r="E4535" t="s">
        <v>6902</v>
      </c>
      <c r="F4535" t="s">
        <v>3143</v>
      </c>
      <c r="G4535" t="s">
        <v>1175</v>
      </c>
      <c r="H4535" t="s">
        <v>3144</v>
      </c>
      <c r="I4535" t="s">
        <v>6903</v>
      </c>
      <c r="LJ4535">
        <v>0.37</v>
      </c>
      <c r="LK4535">
        <v>0.52</v>
      </c>
      <c r="LL4535">
        <v>0.57999999999999996</v>
      </c>
      <c r="LM4535">
        <v>0.74</v>
      </c>
      <c r="LN4535">
        <v>0.97</v>
      </c>
      <c r="LO4535">
        <v>0.98</v>
      </c>
      <c r="LP4535">
        <v>0.95</v>
      </c>
      <c r="LQ4535">
        <v>0.89</v>
      </c>
      <c r="LR4535">
        <v>0.89</v>
      </c>
      <c r="LS4535">
        <v>0.93</v>
      </c>
    </row>
    <row r="4536" spans="1:331" x14ac:dyDescent="0.2">
      <c r="A4536" t="s">
        <v>7658</v>
      </c>
      <c r="B4536" t="s">
        <v>713</v>
      </c>
      <c r="C4536" t="s">
        <v>1603</v>
      </c>
      <c r="D4536" t="s">
        <v>3672</v>
      </c>
      <c r="E4536" t="s">
        <v>6902</v>
      </c>
      <c r="F4536" t="s">
        <v>3143</v>
      </c>
      <c r="G4536" t="s">
        <v>1175</v>
      </c>
      <c r="H4536" t="s">
        <v>3144</v>
      </c>
      <c r="I4536" t="s">
        <v>6903</v>
      </c>
      <c r="LL4536">
        <v>0.6</v>
      </c>
      <c r="LM4536">
        <v>0.74</v>
      </c>
      <c r="LN4536">
        <v>0.78</v>
      </c>
      <c r="LO4536">
        <v>0.82</v>
      </c>
      <c r="LP4536">
        <v>0.84</v>
      </c>
      <c r="LQ4536">
        <v>0.81</v>
      </c>
      <c r="LR4536">
        <v>0.77</v>
      </c>
      <c r="LS4536">
        <v>0.74</v>
      </c>
    </row>
    <row r="4537" spans="1:331" x14ac:dyDescent="0.2">
      <c r="A4537" t="s">
        <v>8286</v>
      </c>
      <c r="B4537" t="s">
        <v>713</v>
      </c>
      <c r="C4537" t="s">
        <v>1660</v>
      </c>
      <c r="D4537" t="s">
        <v>1661</v>
      </c>
      <c r="E4537" t="s">
        <v>6902</v>
      </c>
      <c r="F4537" t="s">
        <v>3143</v>
      </c>
      <c r="G4537" t="s">
        <v>1175</v>
      </c>
      <c r="H4537" t="s">
        <v>3144</v>
      </c>
      <c r="I4537" t="s">
        <v>6903</v>
      </c>
      <c r="LO4537">
        <v>0.82</v>
      </c>
      <c r="LP4537">
        <v>0.82</v>
      </c>
      <c r="LQ4537">
        <v>0.82</v>
      </c>
      <c r="LR4537">
        <v>0.74</v>
      </c>
      <c r="LS4537">
        <v>0.7</v>
      </c>
    </row>
    <row r="4538" spans="1:331" x14ac:dyDescent="0.2">
      <c r="A4538" t="s">
        <v>7655</v>
      </c>
      <c r="B4538" t="s">
        <v>713</v>
      </c>
      <c r="C4538" t="s">
        <v>911</v>
      </c>
      <c r="D4538" t="s">
        <v>912</v>
      </c>
      <c r="E4538" t="s">
        <v>6902</v>
      </c>
      <c r="F4538" t="s">
        <v>3143</v>
      </c>
      <c r="G4538" t="s">
        <v>1175</v>
      </c>
      <c r="H4538" t="s">
        <v>3144</v>
      </c>
      <c r="I4538" t="s">
        <v>6903</v>
      </c>
      <c r="LL4538">
        <v>0.25</v>
      </c>
      <c r="LM4538">
        <v>0.36</v>
      </c>
      <c r="LN4538">
        <v>0.73</v>
      </c>
      <c r="LO4538">
        <v>0.78</v>
      </c>
      <c r="LP4538">
        <v>0.78</v>
      </c>
      <c r="LQ4538">
        <v>0.68</v>
      </c>
      <c r="LR4538">
        <v>0.65</v>
      </c>
      <c r="LS4538">
        <v>0.65</v>
      </c>
    </row>
    <row r="4539" spans="1:331" x14ac:dyDescent="0.2">
      <c r="A4539" t="s">
        <v>7906</v>
      </c>
      <c r="B4539" t="s">
        <v>713</v>
      </c>
      <c r="C4539" t="s">
        <v>1638</v>
      </c>
      <c r="D4539" t="s">
        <v>1639</v>
      </c>
      <c r="E4539" t="s">
        <v>6902</v>
      </c>
      <c r="F4539" t="s">
        <v>3143</v>
      </c>
      <c r="G4539" t="s">
        <v>1175</v>
      </c>
      <c r="H4539" t="s">
        <v>3144</v>
      </c>
      <c r="I4539" t="s">
        <v>6903</v>
      </c>
      <c r="LM4539">
        <v>0.28999999999999998</v>
      </c>
      <c r="LN4539">
        <v>0.87</v>
      </c>
      <c r="LO4539">
        <v>0.87</v>
      </c>
      <c r="LP4539">
        <v>0.87</v>
      </c>
      <c r="LQ4539">
        <v>0.87</v>
      </c>
      <c r="LR4539">
        <v>0.87</v>
      </c>
      <c r="LS4539">
        <v>0.87</v>
      </c>
    </row>
    <row r="4540" spans="1:331" x14ac:dyDescent="0.2">
      <c r="A4540" t="s">
        <v>8112</v>
      </c>
      <c r="B4540" t="s">
        <v>713</v>
      </c>
      <c r="C4540" t="s">
        <v>1608</v>
      </c>
      <c r="D4540" t="s">
        <v>1609</v>
      </c>
      <c r="E4540" t="s">
        <v>6902</v>
      </c>
      <c r="F4540" t="s">
        <v>3143</v>
      </c>
      <c r="G4540" t="s">
        <v>1175</v>
      </c>
      <c r="H4540" t="s">
        <v>3144</v>
      </c>
      <c r="I4540" t="s">
        <v>6903</v>
      </c>
      <c r="LN4540">
        <v>0.82</v>
      </c>
      <c r="LO4540">
        <v>0.82</v>
      </c>
      <c r="LP4540">
        <v>0.82</v>
      </c>
      <c r="LQ4540">
        <v>0.82</v>
      </c>
      <c r="LR4540">
        <v>0.83</v>
      </c>
      <c r="LS4540">
        <v>0.82</v>
      </c>
    </row>
    <row r="4541" spans="1:331" x14ac:dyDescent="0.2">
      <c r="A4541" t="s">
        <v>6991</v>
      </c>
      <c r="B4541" t="s">
        <v>713</v>
      </c>
      <c r="C4541" t="s">
        <v>815</v>
      </c>
      <c r="D4541" t="s">
        <v>816</v>
      </c>
      <c r="E4541" t="s">
        <v>6902</v>
      </c>
      <c r="F4541" t="s">
        <v>3143</v>
      </c>
      <c r="G4541" t="s">
        <v>1175</v>
      </c>
      <c r="H4541" t="s">
        <v>3144</v>
      </c>
      <c r="I4541" t="s">
        <v>6903</v>
      </c>
      <c r="LF4541">
        <v>0.86</v>
      </c>
      <c r="LG4541">
        <v>0.86</v>
      </c>
      <c r="LH4541">
        <v>0.86</v>
      </c>
      <c r="LI4541">
        <v>0.86</v>
      </c>
      <c r="LJ4541">
        <v>0.95</v>
      </c>
      <c r="LK4541">
        <v>0.95</v>
      </c>
      <c r="LL4541">
        <v>0.95</v>
      </c>
      <c r="LM4541">
        <v>0.95</v>
      </c>
      <c r="LN4541">
        <v>0.95</v>
      </c>
      <c r="LO4541">
        <v>0.95</v>
      </c>
      <c r="LP4541">
        <v>0.96</v>
      </c>
      <c r="LQ4541">
        <v>0.96</v>
      </c>
      <c r="LR4541">
        <v>0.96</v>
      </c>
      <c r="LS4541">
        <v>0.96</v>
      </c>
    </row>
    <row r="4542" spans="1:331" x14ac:dyDescent="0.2">
      <c r="A4542" t="s">
        <v>7319</v>
      </c>
      <c r="B4542" t="s">
        <v>713</v>
      </c>
      <c r="C4542" t="s">
        <v>1647</v>
      </c>
      <c r="D4542" t="s">
        <v>1648</v>
      </c>
      <c r="E4542" t="s">
        <v>6902</v>
      </c>
      <c r="F4542" t="s">
        <v>3143</v>
      </c>
      <c r="G4542" t="s">
        <v>1175</v>
      </c>
      <c r="H4542" t="s">
        <v>3144</v>
      </c>
      <c r="I4542" t="s">
        <v>6903</v>
      </c>
      <c r="LI4542">
        <v>0.76</v>
      </c>
      <c r="LJ4542">
        <v>0.55000000000000004</v>
      </c>
      <c r="LK4542">
        <v>0.87</v>
      </c>
      <c r="LL4542">
        <v>0.84</v>
      </c>
      <c r="LM4542">
        <v>0.85</v>
      </c>
      <c r="LN4542">
        <v>0.84</v>
      </c>
      <c r="LO4542">
        <v>0.87</v>
      </c>
      <c r="LP4542">
        <v>0.84</v>
      </c>
      <c r="LQ4542">
        <v>0.84</v>
      </c>
      <c r="LR4542">
        <v>0.91</v>
      </c>
      <c r="LS4542">
        <v>0.92</v>
      </c>
    </row>
    <row r="4543" spans="1:331" x14ac:dyDescent="0.2">
      <c r="A4543" t="s">
        <v>7653</v>
      </c>
      <c r="B4543" t="s">
        <v>713</v>
      </c>
      <c r="C4543" t="s">
        <v>1633</v>
      </c>
      <c r="D4543" t="s">
        <v>1634</v>
      </c>
      <c r="E4543" t="s">
        <v>6902</v>
      </c>
      <c r="F4543" t="s">
        <v>3143</v>
      </c>
      <c r="G4543" t="s">
        <v>1175</v>
      </c>
      <c r="H4543" t="s">
        <v>3144</v>
      </c>
      <c r="I4543" t="s">
        <v>6903</v>
      </c>
      <c r="LL4543">
        <v>0.39</v>
      </c>
      <c r="LM4543">
        <v>0.71</v>
      </c>
      <c r="LN4543">
        <v>0.96</v>
      </c>
      <c r="LO4543">
        <v>0.94</v>
      </c>
      <c r="LP4543">
        <v>0.72</v>
      </c>
      <c r="LQ4543">
        <v>0.73</v>
      </c>
      <c r="LR4543">
        <v>0.73</v>
      </c>
      <c r="LS4543">
        <v>0.73</v>
      </c>
    </row>
    <row r="4544" spans="1:331" x14ac:dyDescent="0.2">
      <c r="A4544" t="s">
        <v>7196</v>
      </c>
      <c r="B4544" t="s">
        <v>713</v>
      </c>
      <c r="C4544" t="s">
        <v>1252</v>
      </c>
      <c r="D4544" t="s">
        <v>320</v>
      </c>
      <c r="E4544" t="s">
        <v>6902</v>
      </c>
      <c r="F4544" t="s">
        <v>3143</v>
      </c>
      <c r="G4544" t="s">
        <v>1175</v>
      </c>
      <c r="H4544" t="s">
        <v>3144</v>
      </c>
      <c r="I4544" t="s">
        <v>6903</v>
      </c>
      <c r="LH4544">
        <v>0.01</v>
      </c>
      <c r="LI4544">
        <v>0.23</v>
      </c>
      <c r="LJ4544">
        <v>0.72</v>
      </c>
      <c r="LK4544">
        <v>0.8</v>
      </c>
      <c r="LL4544">
        <v>0.9</v>
      </c>
      <c r="LM4544">
        <v>0.95</v>
      </c>
      <c r="LN4544">
        <v>0.98</v>
      </c>
      <c r="LO4544">
        <v>0.99</v>
      </c>
      <c r="LP4544">
        <v>0.99</v>
      </c>
      <c r="LQ4544">
        <v>0.98</v>
      </c>
      <c r="LR4544">
        <v>0.98</v>
      </c>
      <c r="LS4544">
        <v>0.98</v>
      </c>
    </row>
    <row r="4545" spans="1:331" x14ac:dyDescent="0.2">
      <c r="A4545" t="s">
        <v>7564</v>
      </c>
      <c r="B4545" t="s">
        <v>713</v>
      </c>
      <c r="C4545" t="s">
        <v>1627</v>
      </c>
      <c r="D4545" t="s">
        <v>4587</v>
      </c>
      <c r="E4545" t="s">
        <v>6902</v>
      </c>
      <c r="F4545" t="s">
        <v>3143</v>
      </c>
      <c r="G4545" t="s">
        <v>1175</v>
      </c>
      <c r="H4545" t="s">
        <v>3144</v>
      </c>
      <c r="I4545" t="s">
        <v>6903</v>
      </c>
      <c r="LK4545">
        <v>0.01</v>
      </c>
      <c r="LL4545">
        <v>0.28000000000000003</v>
      </c>
      <c r="LM4545">
        <v>0.72</v>
      </c>
      <c r="LN4545">
        <v>0.77</v>
      </c>
      <c r="LO4545">
        <v>0.79</v>
      </c>
      <c r="LP4545">
        <v>0.85</v>
      </c>
      <c r="LQ4545">
        <v>0.8</v>
      </c>
      <c r="LR4545">
        <v>0.72</v>
      </c>
      <c r="LS4545">
        <v>0.78</v>
      </c>
    </row>
    <row r="4546" spans="1:331" x14ac:dyDescent="0.2">
      <c r="A4546" t="s">
        <v>7552</v>
      </c>
      <c r="B4546" t="s">
        <v>713</v>
      </c>
      <c r="C4546" t="s">
        <v>1249</v>
      </c>
      <c r="D4546" t="s">
        <v>1250</v>
      </c>
      <c r="E4546" t="s">
        <v>6902</v>
      </c>
      <c r="F4546" t="s">
        <v>3143</v>
      </c>
      <c r="G4546" t="s">
        <v>1175</v>
      </c>
      <c r="H4546" t="s">
        <v>3144</v>
      </c>
      <c r="I4546" t="s">
        <v>6903</v>
      </c>
      <c r="LK4546">
        <v>0.76</v>
      </c>
      <c r="LL4546">
        <v>0.68</v>
      </c>
      <c r="LM4546">
        <v>0.62</v>
      </c>
      <c r="LN4546">
        <v>0.65</v>
      </c>
      <c r="LO4546">
        <v>0.62</v>
      </c>
      <c r="LP4546">
        <v>0.62</v>
      </c>
      <c r="LQ4546">
        <v>0.66</v>
      </c>
      <c r="LR4546">
        <v>0.64</v>
      </c>
      <c r="LS4546">
        <v>0.54</v>
      </c>
    </row>
    <row r="4547" spans="1:331" x14ac:dyDescent="0.2">
      <c r="A4547" t="s">
        <v>7046</v>
      </c>
      <c r="B4547" t="s">
        <v>713</v>
      </c>
      <c r="C4547" t="s">
        <v>1653</v>
      </c>
      <c r="D4547" t="s">
        <v>1654</v>
      </c>
      <c r="E4547" t="s">
        <v>6902</v>
      </c>
      <c r="F4547" t="s">
        <v>3143</v>
      </c>
      <c r="G4547" t="s">
        <v>1175</v>
      </c>
      <c r="H4547" t="s">
        <v>3144</v>
      </c>
      <c r="I4547" t="s">
        <v>6903</v>
      </c>
      <c r="LG4547">
        <v>0.49</v>
      </c>
      <c r="LH4547">
        <v>0.24</v>
      </c>
      <c r="LI4547">
        <v>0.35</v>
      </c>
      <c r="LJ4547">
        <v>0.46</v>
      </c>
      <c r="LK4547">
        <v>0.38</v>
      </c>
      <c r="LL4547">
        <v>0.28999999999999998</v>
      </c>
      <c r="LM4547">
        <v>0.75</v>
      </c>
      <c r="LN4547">
        <v>0.65</v>
      </c>
      <c r="LO4547">
        <v>0.72</v>
      </c>
      <c r="LP4547">
        <v>0.67</v>
      </c>
      <c r="LQ4547">
        <v>0.63</v>
      </c>
      <c r="LR4547">
        <v>0.38</v>
      </c>
      <c r="LS4547">
        <v>0.61</v>
      </c>
    </row>
    <row r="4548" spans="1:331" x14ac:dyDescent="0.2">
      <c r="A4548" t="s">
        <v>8601</v>
      </c>
      <c r="B4548" t="s">
        <v>713</v>
      </c>
      <c r="C4548" t="s">
        <v>1929</v>
      </c>
      <c r="D4548" t="s">
        <v>4730</v>
      </c>
      <c r="E4548" t="s">
        <v>6902</v>
      </c>
      <c r="F4548" t="s">
        <v>3143</v>
      </c>
      <c r="G4548" t="s">
        <v>1175</v>
      </c>
      <c r="H4548" t="s">
        <v>3144</v>
      </c>
      <c r="I4548" t="s">
        <v>6903</v>
      </c>
      <c r="LR4548">
        <v>0.3</v>
      </c>
      <c r="LS4548">
        <v>0.53</v>
      </c>
    </row>
    <row r="4549" spans="1:331" x14ac:dyDescent="0.2">
      <c r="A4549" t="s">
        <v>7322</v>
      </c>
      <c r="B4549" t="s">
        <v>713</v>
      </c>
      <c r="C4549" t="s">
        <v>1644</v>
      </c>
      <c r="D4549" t="s">
        <v>1645</v>
      </c>
      <c r="E4549" t="s">
        <v>6902</v>
      </c>
      <c r="F4549" t="s">
        <v>3143</v>
      </c>
      <c r="G4549" t="s">
        <v>1175</v>
      </c>
      <c r="H4549" t="s">
        <v>3144</v>
      </c>
      <c r="I4549" t="s">
        <v>6903</v>
      </c>
      <c r="LI4549">
        <v>0.56000000000000005</v>
      </c>
      <c r="LJ4549">
        <v>0.57999999999999996</v>
      </c>
      <c r="LK4549">
        <v>0.59</v>
      </c>
      <c r="LL4549">
        <v>0.56999999999999995</v>
      </c>
      <c r="LM4549">
        <v>0.63</v>
      </c>
      <c r="LN4549">
        <v>0.71</v>
      </c>
      <c r="LO4549">
        <v>0.74</v>
      </c>
      <c r="LP4549">
        <v>0.76</v>
      </c>
      <c r="LQ4549">
        <v>0.74</v>
      </c>
      <c r="LR4549">
        <v>0.66</v>
      </c>
      <c r="LS4549">
        <v>0.77</v>
      </c>
    </row>
    <row r="4550" spans="1:331" x14ac:dyDescent="0.2">
      <c r="A4550" t="s">
        <v>8107</v>
      </c>
      <c r="B4550" t="s">
        <v>713</v>
      </c>
      <c r="C4550" t="s">
        <v>1292</v>
      </c>
      <c r="D4550" t="s">
        <v>1293</v>
      </c>
      <c r="E4550" t="s">
        <v>6902</v>
      </c>
      <c r="F4550" t="s">
        <v>3143</v>
      </c>
      <c r="G4550" t="s">
        <v>1175</v>
      </c>
      <c r="H4550" t="s">
        <v>3144</v>
      </c>
      <c r="I4550" t="s">
        <v>6903</v>
      </c>
      <c r="LN4550">
        <v>0.14000000000000001</v>
      </c>
      <c r="LO4550">
        <v>0.89</v>
      </c>
      <c r="LP4550">
        <v>0.91</v>
      </c>
      <c r="LQ4550">
        <v>0.9</v>
      </c>
      <c r="LR4550">
        <v>0.86</v>
      </c>
      <c r="LS4550">
        <v>0.4</v>
      </c>
    </row>
    <row r="4551" spans="1:331" x14ac:dyDescent="0.2">
      <c r="A4551" t="s">
        <v>8272</v>
      </c>
      <c r="B4551" t="s">
        <v>713</v>
      </c>
      <c r="C4551" t="s">
        <v>1937</v>
      </c>
      <c r="D4551" t="s">
        <v>1938</v>
      </c>
      <c r="E4551" t="s">
        <v>6902</v>
      </c>
      <c r="F4551" t="s">
        <v>3143</v>
      </c>
      <c r="G4551" t="s">
        <v>1175</v>
      </c>
      <c r="H4551" t="s">
        <v>3144</v>
      </c>
      <c r="I4551" t="s">
        <v>6903</v>
      </c>
      <c r="LO4551">
        <v>0.13</v>
      </c>
      <c r="LP4551">
        <v>0.26</v>
      </c>
      <c r="LQ4551">
        <v>0.49</v>
      </c>
      <c r="LR4551">
        <v>0.92</v>
      </c>
      <c r="LS4551">
        <v>0.95</v>
      </c>
    </row>
    <row r="4552" spans="1:331" x14ac:dyDescent="0.2">
      <c r="A4552" t="s">
        <v>7549</v>
      </c>
      <c r="B4552" t="s">
        <v>713</v>
      </c>
      <c r="C4552" t="s">
        <v>1888</v>
      </c>
      <c r="D4552" t="s">
        <v>1889</v>
      </c>
      <c r="E4552" t="s">
        <v>6902</v>
      </c>
      <c r="F4552" t="s">
        <v>3143</v>
      </c>
      <c r="G4552" t="s">
        <v>1175</v>
      </c>
      <c r="H4552" t="s">
        <v>3144</v>
      </c>
      <c r="I4552" t="s">
        <v>6903</v>
      </c>
      <c r="LK4552">
        <v>0.01</v>
      </c>
      <c r="LL4552">
        <v>0.71</v>
      </c>
      <c r="LM4552">
        <v>0.71</v>
      </c>
      <c r="LN4552">
        <v>0.71</v>
      </c>
      <c r="LO4552">
        <v>0.72</v>
      </c>
      <c r="LP4552">
        <v>0.72</v>
      </c>
      <c r="LQ4552">
        <v>0.76</v>
      </c>
      <c r="LR4552">
        <v>0.7</v>
      </c>
      <c r="LS4552">
        <v>0.65</v>
      </c>
    </row>
    <row r="4553" spans="1:331" x14ac:dyDescent="0.2">
      <c r="A4553" t="s">
        <v>8887</v>
      </c>
      <c r="B4553" t="s">
        <v>713</v>
      </c>
      <c r="C4553" t="s">
        <v>1630</v>
      </c>
      <c r="D4553" t="s">
        <v>1631</v>
      </c>
      <c r="E4553" t="s">
        <v>6902</v>
      </c>
      <c r="F4553" t="s">
        <v>3143</v>
      </c>
      <c r="G4553" t="s">
        <v>1175</v>
      </c>
      <c r="H4553" t="s">
        <v>3144</v>
      </c>
      <c r="I4553" t="s">
        <v>6903</v>
      </c>
      <c r="LS4553">
        <v>0.99</v>
      </c>
    </row>
    <row r="4554" spans="1:331" x14ac:dyDescent="0.2">
      <c r="A4554" t="s">
        <v>8108</v>
      </c>
      <c r="B4554" t="s">
        <v>713</v>
      </c>
      <c r="C4554" t="s">
        <v>732</v>
      </c>
      <c r="D4554" t="s">
        <v>733</v>
      </c>
      <c r="E4554" t="s">
        <v>6902</v>
      </c>
      <c r="F4554" t="s">
        <v>3143</v>
      </c>
      <c r="G4554" t="s">
        <v>1175</v>
      </c>
      <c r="H4554" t="s">
        <v>3144</v>
      </c>
      <c r="I4554" t="s">
        <v>6903</v>
      </c>
      <c r="LN4554">
        <v>0.1</v>
      </c>
      <c r="LO4554">
        <v>0.84</v>
      </c>
      <c r="LP4554">
        <v>0.96</v>
      </c>
      <c r="LQ4554">
        <v>0.97</v>
      </c>
      <c r="LR4554">
        <v>0.86</v>
      </c>
      <c r="LS4554">
        <v>0.94</v>
      </c>
    </row>
    <row r="4555" spans="1:331" x14ac:dyDescent="0.2">
      <c r="A4555" t="s">
        <v>7430</v>
      </c>
      <c r="B4555" t="s">
        <v>713</v>
      </c>
      <c r="C4555" t="s">
        <v>1284</v>
      </c>
      <c r="D4555" t="s">
        <v>1285</v>
      </c>
      <c r="E4555" t="s">
        <v>6902</v>
      </c>
      <c r="F4555" t="s">
        <v>3143</v>
      </c>
      <c r="G4555" t="s">
        <v>1175</v>
      </c>
      <c r="H4555" t="s">
        <v>3144</v>
      </c>
      <c r="I4555" t="s">
        <v>6903</v>
      </c>
      <c r="LJ4555">
        <v>0.99</v>
      </c>
      <c r="LK4555">
        <v>0.89</v>
      </c>
      <c r="LL4555">
        <v>0.87</v>
      </c>
      <c r="LM4555">
        <v>0.88</v>
      </c>
      <c r="LN4555">
        <v>0.83</v>
      </c>
      <c r="LO4555">
        <v>0.88</v>
      </c>
      <c r="LP4555">
        <v>0.92</v>
      </c>
      <c r="LQ4555">
        <v>0.95</v>
      </c>
      <c r="LR4555">
        <v>0.93</v>
      </c>
      <c r="LS4555">
        <v>0.93</v>
      </c>
    </row>
    <row r="4556" spans="1:331" x14ac:dyDescent="0.2">
      <c r="A4556" t="s">
        <v>6945</v>
      </c>
      <c r="B4556" t="s">
        <v>713</v>
      </c>
      <c r="C4556" t="s">
        <v>842</v>
      </c>
      <c r="D4556" t="s">
        <v>321</v>
      </c>
      <c r="E4556" t="s">
        <v>6902</v>
      </c>
      <c r="F4556" t="s">
        <v>3143</v>
      </c>
      <c r="G4556" t="s">
        <v>1175</v>
      </c>
      <c r="H4556" t="s">
        <v>3144</v>
      </c>
      <c r="I4556" t="s">
        <v>6903</v>
      </c>
      <c r="LF4556">
        <v>0.14000000000000001</v>
      </c>
      <c r="LG4556">
        <v>0.46</v>
      </c>
      <c r="LH4556">
        <v>0.92</v>
      </c>
      <c r="LI4556">
        <v>0.98</v>
      </c>
      <c r="LJ4556">
        <v>0.99</v>
      </c>
      <c r="LK4556">
        <v>0.84</v>
      </c>
      <c r="LL4556">
        <v>0.94</v>
      </c>
      <c r="LM4556">
        <v>0.93</v>
      </c>
      <c r="LN4556">
        <v>0.92</v>
      </c>
      <c r="LO4556">
        <v>0.92</v>
      </c>
      <c r="LP4556">
        <v>0.88</v>
      </c>
      <c r="LQ4556">
        <v>0.86</v>
      </c>
      <c r="LR4556">
        <v>0.77</v>
      </c>
      <c r="LS4556">
        <v>0.83</v>
      </c>
    </row>
    <row r="4557" spans="1:331" x14ac:dyDescent="0.2">
      <c r="A4557" t="s">
        <v>7548</v>
      </c>
      <c r="B4557" t="s">
        <v>713</v>
      </c>
      <c r="C4557" t="s">
        <v>945</v>
      </c>
      <c r="D4557" t="s">
        <v>946</v>
      </c>
      <c r="E4557" t="s">
        <v>6902</v>
      </c>
      <c r="F4557" t="s">
        <v>3143</v>
      </c>
      <c r="G4557" t="s">
        <v>1175</v>
      </c>
      <c r="H4557" t="s">
        <v>3144</v>
      </c>
      <c r="I4557" t="s">
        <v>6903</v>
      </c>
      <c r="LK4557">
        <v>0.45</v>
      </c>
      <c r="LL4557">
        <v>0.73</v>
      </c>
      <c r="LM4557">
        <v>0.8</v>
      </c>
      <c r="LN4557">
        <v>0.8</v>
      </c>
      <c r="LO4557">
        <v>0.8</v>
      </c>
      <c r="LP4557">
        <v>0.8</v>
      </c>
      <c r="LQ4557">
        <v>0.8</v>
      </c>
      <c r="LR4557">
        <v>0.65</v>
      </c>
      <c r="LS4557">
        <v>0.7</v>
      </c>
    </row>
    <row r="4558" spans="1:331" x14ac:dyDescent="0.2">
      <c r="A4558" t="s">
        <v>7687</v>
      </c>
      <c r="B4558" t="s">
        <v>713</v>
      </c>
      <c r="C4558" t="s">
        <v>1952</v>
      </c>
      <c r="D4558" t="s">
        <v>1953</v>
      </c>
      <c r="E4558" t="s">
        <v>6902</v>
      </c>
      <c r="F4558" t="s">
        <v>3143</v>
      </c>
      <c r="G4558" t="s">
        <v>1175</v>
      </c>
      <c r="H4558" t="s">
        <v>3144</v>
      </c>
      <c r="I4558" t="s">
        <v>6903</v>
      </c>
      <c r="LL4558">
        <v>0.13</v>
      </c>
      <c r="LM4558">
        <v>0.49</v>
      </c>
      <c r="LN4558">
        <v>0.76</v>
      </c>
      <c r="LO4558">
        <v>0.85</v>
      </c>
      <c r="LP4558">
        <v>0.79</v>
      </c>
      <c r="LQ4558">
        <v>0.81</v>
      </c>
      <c r="LR4558">
        <v>0.81</v>
      </c>
      <c r="LS4558">
        <v>0.82</v>
      </c>
    </row>
    <row r="4559" spans="1:331" x14ac:dyDescent="0.2">
      <c r="A4559" t="s">
        <v>7929</v>
      </c>
      <c r="B4559" t="s">
        <v>713</v>
      </c>
      <c r="C4559" t="s">
        <v>1012</v>
      </c>
      <c r="D4559" t="s">
        <v>1013</v>
      </c>
      <c r="E4559" t="s">
        <v>6902</v>
      </c>
      <c r="F4559" t="s">
        <v>3143</v>
      </c>
      <c r="G4559" t="s">
        <v>1175</v>
      </c>
      <c r="H4559" t="s">
        <v>3144</v>
      </c>
      <c r="I4559" t="s">
        <v>6903</v>
      </c>
      <c r="LM4559">
        <v>0.36</v>
      </c>
      <c r="LN4559">
        <v>0.49</v>
      </c>
      <c r="LO4559">
        <v>0.53</v>
      </c>
      <c r="LP4559">
        <v>0.53</v>
      </c>
      <c r="LQ4559">
        <v>0.52</v>
      </c>
      <c r="LR4559">
        <v>0.52</v>
      </c>
      <c r="LS4559">
        <v>0.52</v>
      </c>
    </row>
    <row r="4560" spans="1:331" x14ac:dyDescent="0.2">
      <c r="A4560" t="s">
        <v>7332</v>
      </c>
      <c r="B4560" t="s">
        <v>713</v>
      </c>
      <c r="C4560" t="s">
        <v>967</v>
      </c>
      <c r="D4560" t="s">
        <v>968</v>
      </c>
      <c r="E4560" t="s">
        <v>6902</v>
      </c>
      <c r="F4560" t="s">
        <v>3143</v>
      </c>
      <c r="G4560" t="s">
        <v>1175</v>
      </c>
      <c r="H4560" t="s">
        <v>3144</v>
      </c>
      <c r="I4560" t="s">
        <v>6903</v>
      </c>
      <c r="LI4560">
        <v>0.61</v>
      </c>
      <c r="LJ4560">
        <v>0.98</v>
      </c>
      <c r="LK4560">
        <v>0.98</v>
      </c>
      <c r="LL4560">
        <v>0.98</v>
      </c>
      <c r="LM4560">
        <v>0.98</v>
      </c>
      <c r="LN4560">
        <v>0.98</v>
      </c>
      <c r="LO4560">
        <v>0.98</v>
      </c>
      <c r="LP4560">
        <v>0.98</v>
      </c>
      <c r="LQ4560">
        <v>0.98</v>
      </c>
      <c r="LR4560">
        <v>0.92</v>
      </c>
      <c r="LS4560">
        <v>0.87</v>
      </c>
    </row>
    <row r="4561" spans="1:331" x14ac:dyDescent="0.2">
      <c r="A4561" t="s">
        <v>7064</v>
      </c>
      <c r="B4561" t="s">
        <v>713</v>
      </c>
      <c r="C4561" t="s">
        <v>786</v>
      </c>
      <c r="D4561" t="s">
        <v>787</v>
      </c>
      <c r="E4561" t="s">
        <v>6902</v>
      </c>
      <c r="F4561" t="s">
        <v>3143</v>
      </c>
      <c r="G4561" t="s">
        <v>1175</v>
      </c>
      <c r="H4561" t="s">
        <v>3144</v>
      </c>
      <c r="I4561" t="s">
        <v>6903</v>
      </c>
      <c r="LG4561">
        <v>0.96</v>
      </c>
      <c r="LH4561">
        <v>0.96</v>
      </c>
      <c r="LI4561">
        <v>0.96</v>
      </c>
      <c r="LJ4561">
        <v>0.96</v>
      </c>
      <c r="LK4561">
        <v>0.96</v>
      </c>
      <c r="LL4561">
        <v>0.95</v>
      </c>
      <c r="LM4561">
        <v>0.94</v>
      </c>
      <c r="LN4561">
        <v>0.94</v>
      </c>
      <c r="LO4561">
        <v>0.93</v>
      </c>
      <c r="LP4561">
        <v>0.93</v>
      </c>
      <c r="LQ4561">
        <v>0.93</v>
      </c>
      <c r="LR4561">
        <v>0.93</v>
      </c>
      <c r="LS4561">
        <v>0.93</v>
      </c>
    </row>
    <row r="4562" spans="1:331" x14ac:dyDescent="0.2">
      <c r="A4562" t="s">
        <v>6943</v>
      </c>
      <c r="B4562" t="s">
        <v>713</v>
      </c>
      <c r="C4562" t="s">
        <v>735</v>
      </c>
      <c r="D4562" t="s">
        <v>736</v>
      </c>
      <c r="E4562" t="s">
        <v>6902</v>
      </c>
      <c r="F4562" t="s">
        <v>3143</v>
      </c>
      <c r="G4562" t="s">
        <v>1175</v>
      </c>
      <c r="H4562" t="s">
        <v>3144</v>
      </c>
      <c r="I4562" t="s">
        <v>6903</v>
      </c>
      <c r="LF4562">
        <v>0.86</v>
      </c>
      <c r="LG4562">
        <v>0.91</v>
      </c>
      <c r="LH4562">
        <v>0.91</v>
      </c>
      <c r="LI4562">
        <v>0.92</v>
      </c>
      <c r="LJ4562">
        <v>0.93</v>
      </c>
      <c r="LK4562">
        <v>0.93</v>
      </c>
      <c r="LL4562">
        <v>0.91</v>
      </c>
      <c r="LM4562">
        <v>0.93</v>
      </c>
      <c r="LN4562">
        <v>0.94</v>
      </c>
      <c r="LO4562">
        <v>0.94</v>
      </c>
      <c r="LP4562">
        <v>0.94</v>
      </c>
      <c r="LQ4562">
        <v>0.95</v>
      </c>
      <c r="LR4562">
        <v>0.96</v>
      </c>
      <c r="LS4562">
        <v>0.96</v>
      </c>
    </row>
    <row r="4563" spans="1:331" x14ac:dyDescent="0.2">
      <c r="A4563" t="s">
        <v>7928</v>
      </c>
      <c r="B4563" t="s">
        <v>713</v>
      </c>
      <c r="C4563" t="s">
        <v>1892</v>
      </c>
      <c r="D4563" t="s">
        <v>1893</v>
      </c>
      <c r="E4563" t="s">
        <v>6902</v>
      </c>
      <c r="F4563" t="s">
        <v>3143</v>
      </c>
      <c r="G4563" t="s">
        <v>1175</v>
      </c>
      <c r="H4563" t="s">
        <v>3144</v>
      </c>
      <c r="I4563" t="s">
        <v>6903</v>
      </c>
      <c r="LM4563">
        <v>0.05</v>
      </c>
      <c r="LN4563">
        <v>0.46</v>
      </c>
      <c r="LO4563">
        <v>0.8</v>
      </c>
      <c r="LP4563">
        <v>0.82</v>
      </c>
      <c r="LQ4563">
        <v>0.83</v>
      </c>
      <c r="LR4563">
        <v>0.8</v>
      </c>
      <c r="LS4563">
        <v>0.84</v>
      </c>
    </row>
    <row r="4564" spans="1:331" x14ac:dyDescent="0.2">
      <c r="A4564" t="s">
        <v>8886</v>
      </c>
      <c r="B4564" t="s">
        <v>713</v>
      </c>
      <c r="C4564" t="s">
        <v>1841</v>
      </c>
      <c r="D4564" t="s">
        <v>1842</v>
      </c>
      <c r="E4564" t="s">
        <v>6902</v>
      </c>
      <c r="F4564" t="s">
        <v>3143</v>
      </c>
      <c r="G4564" t="s">
        <v>1175</v>
      </c>
      <c r="H4564" t="s">
        <v>3144</v>
      </c>
      <c r="I4564" t="s">
        <v>6903</v>
      </c>
      <c r="LS4564">
        <v>0.59</v>
      </c>
    </row>
    <row r="4565" spans="1:331" x14ac:dyDescent="0.2">
      <c r="A4565" t="s">
        <v>7086</v>
      </c>
      <c r="B4565" t="s">
        <v>713</v>
      </c>
      <c r="C4565" t="s">
        <v>3174</v>
      </c>
      <c r="D4565" t="s">
        <v>3175</v>
      </c>
      <c r="E4565" t="s">
        <v>6902</v>
      </c>
      <c r="F4565" t="s">
        <v>3143</v>
      </c>
      <c r="G4565" t="s">
        <v>1175</v>
      </c>
      <c r="H4565" t="s">
        <v>3144</v>
      </c>
      <c r="I4565" t="s">
        <v>6903</v>
      </c>
      <c r="LG4565">
        <v>0.99</v>
      </c>
      <c r="LH4565">
        <v>0.99</v>
      </c>
      <c r="LI4565">
        <v>0.99</v>
      </c>
      <c r="LJ4565">
        <v>0.99</v>
      </c>
      <c r="LK4565">
        <v>0.99</v>
      </c>
      <c r="LL4565">
        <v>0.99</v>
      </c>
      <c r="LM4565">
        <v>0.99</v>
      </c>
      <c r="LN4565">
        <v>0.99</v>
      </c>
      <c r="LO4565">
        <v>0.99</v>
      </c>
      <c r="LP4565">
        <v>0.99</v>
      </c>
      <c r="LQ4565">
        <v>0.99</v>
      </c>
      <c r="LR4565">
        <v>0.99</v>
      </c>
      <c r="LS4565">
        <v>0.99</v>
      </c>
    </row>
    <row r="4566" spans="1:331" x14ac:dyDescent="0.2">
      <c r="A4566" t="s">
        <v>7065</v>
      </c>
      <c r="B4566" t="s">
        <v>713</v>
      </c>
      <c r="C4566" t="s">
        <v>882</v>
      </c>
      <c r="D4566" t="s">
        <v>883</v>
      </c>
      <c r="E4566" t="s">
        <v>6902</v>
      </c>
      <c r="F4566" t="s">
        <v>3143</v>
      </c>
      <c r="G4566" t="s">
        <v>1175</v>
      </c>
      <c r="H4566" t="s">
        <v>3144</v>
      </c>
      <c r="I4566" t="s">
        <v>6903</v>
      </c>
      <c r="LG4566">
        <v>0.87</v>
      </c>
      <c r="LH4566">
        <v>0.89</v>
      </c>
      <c r="LI4566">
        <v>0.92</v>
      </c>
      <c r="LJ4566">
        <v>0.92</v>
      </c>
      <c r="LK4566">
        <v>0.93</v>
      </c>
      <c r="LL4566">
        <v>0.93</v>
      </c>
      <c r="LM4566">
        <v>0.93</v>
      </c>
      <c r="LN4566">
        <v>0.93</v>
      </c>
      <c r="LO4566">
        <v>0.94</v>
      </c>
      <c r="LP4566">
        <v>0.96</v>
      </c>
      <c r="LQ4566">
        <v>0.91</v>
      </c>
      <c r="LR4566">
        <v>0.92</v>
      </c>
      <c r="LS4566">
        <v>0.95</v>
      </c>
    </row>
    <row r="4567" spans="1:331" x14ac:dyDescent="0.2">
      <c r="A4567" t="s">
        <v>7084</v>
      </c>
      <c r="B4567" t="s">
        <v>713</v>
      </c>
      <c r="C4567" t="s">
        <v>1896</v>
      </c>
      <c r="D4567" t="s">
        <v>1897</v>
      </c>
      <c r="E4567" t="s">
        <v>6902</v>
      </c>
      <c r="F4567" t="s">
        <v>3143</v>
      </c>
      <c r="G4567" t="s">
        <v>1175</v>
      </c>
      <c r="H4567" t="s">
        <v>3144</v>
      </c>
      <c r="I4567" t="s">
        <v>6903</v>
      </c>
      <c r="LG4567">
        <v>0.96</v>
      </c>
      <c r="LH4567">
        <v>0.99</v>
      </c>
      <c r="LI4567">
        <v>0.99</v>
      </c>
      <c r="LJ4567">
        <v>0.99</v>
      </c>
      <c r="LK4567">
        <v>0.99</v>
      </c>
      <c r="LL4567">
        <v>0.98</v>
      </c>
      <c r="LM4567">
        <v>0.98</v>
      </c>
      <c r="LN4567">
        <v>0.99</v>
      </c>
      <c r="LO4567">
        <v>0.99</v>
      </c>
      <c r="LP4567">
        <v>0.99</v>
      </c>
      <c r="LQ4567">
        <v>0.99</v>
      </c>
      <c r="LR4567">
        <v>0.99</v>
      </c>
      <c r="LS4567">
        <v>0.99</v>
      </c>
    </row>
    <row r="4568" spans="1:331" x14ac:dyDescent="0.2">
      <c r="A4568" t="s">
        <v>7199</v>
      </c>
      <c r="B4568" t="s">
        <v>713</v>
      </c>
      <c r="C4568" t="s">
        <v>781</v>
      </c>
      <c r="D4568" t="s">
        <v>782</v>
      </c>
      <c r="E4568" t="s">
        <v>6902</v>
      </c>
      <c r="F4568" t="s">
        <v>3143</v>
      </c>
      <c r="G4568" t="s">
        <v>1175</v>
      </c>
      <c r="H4568" t="s">
        <v>3144</v>
      </c>
      <c r="I4568" t="s">
        <v>6903</v>
      </c>
      <c r="LH4568">
        <v>0.48</v>
      </c>
      <c r="LI4568">
        <v>0.63</v>
      </c>
      <c r="LJ4568">
        <v>0.76</v>
      </c>
      <c r="LK4568">
        <v>0.88</v>
      </c>
      <c r="LL4568">
        <v>0.91</v>
      </c>
      <c r="LM4568">
        <v>0.92</v>
      </c>
      <c r="LN4568">
        <v>0.94</v>
      </c>
      <c r="LO4568">
        <v>0.97</v>
      </c>
      <c r="LP4568">
        <v>0.97</v>
      </c>
      <c r="LQ4568">
        <v>0.96</v>
      </c>
      <c r="LR4568">
        <v>0.74</v>
      </c>
      <c r="LS4568">
        <v>0.74</v>
      </c>
    </row>
    <row r="4569" spans="1:331" x14ac:dyDescent="0.2">
      <c r="A4569" t="s">
        <v>7081</v>
      </c>
      <c r="B4569" t="s">
        <v>713</v>
      </c>
      <c r="C4569" t="s">
        <v>899</v>
      </c>
      <c r="D4569" t="s">
        <v>900</v>
      </c>
      <c r="E4569" t="s">
        <v>6902</v>
      </c>
      <c r="F4569" t="s">
        <v>3143</v>
      </c>
      <c r="G4569" t="s">
        <v>1175</v>
      </c>
      <c r="H4569" t="s">
        <v>3144</v>
      </c>
      <c r="I4569" t="s">
        <v>6903</v>
      </c>
      <c r="LG4569">
        <v>0.09</v>
      </c>
      <c r="LH4569">
        <v>0.83</v>
      </c>
      <c r="LI4569">
        <v>0.82</v>
      </c>
      <c r="LJ4569">
        <v>0.89</v>
      </c>
      <c r="LK4569">
        <v>0.85</v>
      </c>
      <c r="LL4569">
        <v>0.86</v>
      </c>
      <c r="LM4569">
        <v>0.9</v>
      </c>
      <c r="LN4569">
        <v>0.86</v>
      </c>
      <c r="LO4569">
        <v>0.8</v>
      </c>
      <c r="LP4569">
        <v>0.82</v>
      </c>
      <c r="LQ4569">
        <v>0.8</v>
      </c>
      <c r="LR4569">
        <v>0.74</v>
      </c>
      <c r="LS4569">
        <v>0.75</v>
      </c>
    </row>
    <row r="4570" spans="1:331" x14ac:dyDescent="0.2">
      <c r="A4570" t="s">
        <v>7930</v>
      </c>
      <c r="B4570" t="s">
        <v>713</v>
      </c>
      <c r="C4570" t="s">
        <v>1448</v>
      </c>
      <c r="D4570" t="s">
        <v>1449</v>
      </c>
      <c r="E4570" t="s">
        <v>6902</v>
      </c>
      <c r="F4570" t="s">
        <v>3143</v>
      </c>
      <c r="G4570" t="s">
        <v>1175</v>
      </c>
      <c r="H4570" t="s">
        <v>3144</v>
      </c>
      <c r="I4570" t="s">
        <v>6903</v>
      </c>
      <c r="LM4570">
        <v>0.2</v>
      </c>
      <c r="LN4570">
        <v>0.2</v>
      </c>
      <c r="LO4570">
        <v>0.36</v>
      </c>
      <c r="LP4570">
        <v>0.35</v>
      </c>
      <c r="LQ4570">
        <v>0.35</v>
      </c>
      <c r="LR4570">
        <v>0.39</v>
      </c>
      <c r="LS4570">
        <v>0.32</v>
      </c>
    </row>
    <row r="4571" spans="1:331" x14ac:dyDescent="0.2">
      <c r="A4571" t="s">
        <v>7650</v>
      </c>
      <c r="B4571" t="s">
        <v>713</v>
      </c>
      <c r="C4571" t="s">
        <v>790</v>
      </c>
      <c r="D4571" t="s">
        <v>791</v>
      </c>
      <c r="E4571" t="s">
        <v>6902</v>
      </c>
      <c r="F4571" t="s">
        <v>3143</v>
      </c>
      <c r="G4571" t="s">
        <v>1175</v>
      </c>
      <c r="H4571" t="s">
        <v>3144</v>
      </c>
      <c r="I4571" t="s">
        <v>6903</v>
      </c>
      <c r="LL4571">
        <v>0.35</v>
      </c>
      <c r="LM4571">
        <v>0.18</v>
      </c>
      <c r="LN4571">
        <v>0.36</v>
      </c>
      <c r="LO4571">
        <v>0.33</v>
      </c>
      <c r="LP4571">
        <v>0.43</v>
      </c>
      <c r="LQ4571">
        <v>0.53</v>
      </c>
      <c r="LR4571">
        <v>0.66</v>
      </c>
      <c r="LS4571">
        <v>0.51</v>
      </c>
    </row>
    <row r="4572" spans="1:331" x14ac:dyDescent="0.2">
      <c r="A4572" t="s">
        <v>7562</v>
      </c>
      <c r="B4572" t="s">
        <v>713</v>
      </c>
      <c r="C4572" t="s">
        <v>1576</v>
      </c>
      <c r="D4572" t="s">
        <v>1577</v>
      </c>
      <c r="E4572" t="s">
        <v>6902</v>
      </c>
      <c r="F4572" t="s">
        <v>3143</v>
      </c>
      <c r="G4572" t="s">
        <v>1175</v>
      </c>
      <c r="H4572" t="s">
        <v>3144</v>
      </c>
      <c r="I4572" t="s">
        <v>6903</v>
      </c>
      <c r="LK4572">
        <v>0.65</v>
      </c>
      <c r="LL4572">
        <v>0.68</v>
      </c>
      <c r="LM4572">
        <v>0.8</v>
      </c>
      <c r="LN4572">
        <v>0.78</v>
      </c>
      <c r="LO4572">
        <v>0.82</v>
      </c>
      <c r="LP4572">
        <v>0.82</v>
      </c>
      <c r="LQ4572">
        <v>0.83</v>
      </c>
      <c r="LR4572">
        <v>0.82</v>
      </c>
      <c r="LS4572">
        <v>0.83</v>
      </c>
    </row>
    <row r="4573" spans="1:331" x14ac:dyDescent="0.2">
      <c r="A4573" t="s">
        <v>8353</v>
      </c>
      <c r="B4573" t="s">
        <v>713</v>
      </c>
      <c r="C4573" t="s">
        <v>1122</v>
      </c>
      <c r="D4573" t="s">
        <v>1123</v>
      </c>
      <c r="E4573" t="s">
        <v>6902</v>
      </c>
      <c r="F4573" t="s">
        <v>3143</v>
      </c>
      <c r="G4573" t="s">
        <v>1175</v>
      </c>
      <c r="H4573" t="s">
        <v>3144</v>
      </c>
      <c r="I4573" t="s">
        <v>6903</v>
      </c>
      <c r="LP4573">
        <v>0.6</v>
      </c>
      <c r="LQ4573">
        <v>0.6</v>
      </c>
      <c r="LR4573">
        <v>0.62</v>
      </c>
      <c r="LS4573">
        <v>0.62</v>
      </c>
    </row>
    <row r="4574" spans="1:331" x14ac:dyDescent="0.2">
      <c r="A4574" t="s">
        <v>7471</v>
      </c>
      <c r="B4574" t="s">
        <v>713</v>
      </c>
      <c r="C4574" t="s">
        <v>2227</v>
      </c>
      <c r="D4574" t="s">
        <v>4740</v>
      </c>
      <c r="E4574" t="s">
        <v>6902</v>
      </c>
      <c r="F4574" t="s">
        <v>3143</v>
      </c>
      <c r="G4574" t="s">
        <v>1175</v>
      </c>
      <c r="H4574" t="s">
        <v>3144</v>
      </c>
      <c r="I4574" t="s">
        <v>6903</v>
      </c>
      <c r="LJ4574">
        <v>0.25</v>
      </c>
      <c r="LK4574">
        <v>0.97</v>
      </c>
      <c r="LL4574">
        <v>0.99</v>
      </c>
      <c r="LM4574">
        <v>0.99</v>
      </c>
      <c r="LN4574">
        <v>0.99</v>
      </c>
      <c r="LO4574">
        <v>0.99</v>
      </c>
      <c r="LP4574">
        <v>0.96</v>
      </c>
      <c r="LQ4574">
        <v>0.99</v>
      </c>
      <c r="LR4574">
        <v>0.98</v>
      </c>
      <c r="LS4574">
        <v>0.95</v>
      </c>
    </row>
    <row r="4575" spans="1:331" x14ac:dyDescent="0.2">
      <c r="A4575" t="s">
        <v>8106</v>
      </c>
      <c r="B4575" t="s">
        <v>713</v>
      </c>
      <c r="C4575" t="s">
        <v>763</v>
      </c>
      <c r="D4575" t="s">
        <v>764</v>
      </c>
      <c r="E4575" t="s">
        <v>6902</v>
      </c>
      <c r="F4575" t="s">
        <v>3143</v>
      </c>
      <c r="G4575" t="s">
        <v>1175</v>
      </c>
      <c r="H4575" t="s">
        <v>3144</v>
      </c>
      <c r="I4575" t="s">
        <v>6903</v>
      </c>
      <c r="LN4575">
        <v>0.73</v>
      </c>
      <c r="LO4575">
        <v>0.96</v>
      </c>
      <c r="LP4575">
        <v>0.98</v>
      </c>
      <c r="LQ4575">
        <v>0.98</v>
      </c>
      <c r="LR4575">
        <v>0.98</v>
      </c>
      <c r="LS4575">
        <v>0.98</v>
      </c>
    </row>
    <row r="4576" spans="1:331" x14ac:dyDescent="0.2">
      <c r="A4576" t="s">
        <v>6965</v>
      </c>
      <c r="B4576" t="s">
        <v>713</v>
      </c>
      <c r="C4576" t="s">
        <v>1900</v>
      </c>
      <c r="D4576" t="s">
        <v>1901</v>
      </c>
      <c r="E4576" t="s">
        <v>6902</v>
      </c>
      <c r="F4576" t="s">
        <v>3143</v>
      </c>
      <c r="G4576" t="s">
        <v>1175</v>
      </c>
      <c r="H4576" t="s">
        <v>3144</v>
      </c>
      <c r="I4576" t="s">
        <v>6903</v>
      </c>
      <c r="LF4576">
        <v>7.0000000000000007E-2</v>
      </c>
      <c r="LG4576">
        <v>0.18</v>
      </c>
      <c r="LH4576">
        <v>0.45</v>
      </c>
      <c r="LI4576">
        <v>0.61</v>
      </c>
      <c r="LJ4576">
        <v>0.82</v>
      </c>
      <c r="LK4576">
        <v>0.93</v>
      </c>
      <c r="LL4576">
        <v>0.93</v>
      </c>
      <c r="LM4576">
        <v>0.95</v>
      </c>
      <c r="LN4576">
        <v>0.98</v>
      </c>
      <c r="LO4576">
        <v>0.89</v>
      </c>
      <c r="LP4576">
        <v>0.82</v>
      </c>
      <c r="LQ4576">
        <v>0.74</v>
      </c>
      <c r="LR4576">
        <v>0.75</v>
      </c>
      <c r="LS4576">
        <v>0.77</v>
      </c>
    </row>
    <row r="4577" spans="1:331" x14ac:dyDescent="0.2">
      <c r="A4577" t="s">
        <v>7424</v>
      </c>
      <c r="B4577" t="s">
        <v>713</v>
      </c>
      <c r="C4577" t="s">
        <v>807</v>
      </c>
      <c r="D4577" t="s">
        <v>808</v>
      </c>
      <c r="E4577" t="s">
        <v>6902</v>
      </c>
      <c r="F4577" t="s">
        <v>3143</v>
      </c>
      <c r="G4577" t="s">
        <v>1175</v>
      </c>
      <c r="H4577" t="s">
        <v>3144</v>
      </c>
      <c r="I4577" t="s">
        <v>6903</v>
      </c>
      <c r="LJ4577">
        <v>0.82</v>
      </c>
      <c r="LK4577">
        <v>0.9</v>
      </c>
      <c r="LL4577">
        <v>0.86</v>
      </c>
      <c r="LM4577">
        <v>0.9</v>
      </c>
      <c r="LN4577">
        <v>0.99</v>
      </c>
      <c r="LO4577">
        <v>0.93</v>
      </c>
      <c r="LP4577">
        <v>0.94</v>
      </c>
      <c r="LQ4577">
        <v>0.89</v>
      </c>
      <c r="LR4577">
        <v>0.82</v>
      </c>
      <c r="LS4577">
        <v>0.62</v>
      </c>
    </row>
    <row r="4578" spans="1:331" x14ac:dyDescent="0.2">
      <c r="A4578" t="s">
        <v>7077</v>
      </c>
      <c r="B4578" t="s">
        <v>713</v>
      </c>
      <c r="C4578" t="s">
        <v>1913</v>
      </c>
      <c r="D4578" t="s">
        <v>1914</v>
      </c>
      <c r="E4578" t="s">
        <v>6902</v>
      </c>
      <c r="F4578" t="s">
        <v>3143</v>
      </c>
      <c r="G4578" t="s">
        <v>1175</v>
      </c>
      <c r="H4578" t="s">
        <v>3144</v>
      </c>
      <c r="I4578" t="s">
        <v>6903</v>
      </c>
      <c r="LG4578">
        <v>0.99</v>
      </c>
      <c r="LH4578">
        <v>0.97</v>
      </c>
      <c r="LI4578">
        <v>0.98</v>
      </c>
      <c r="LJ4578">
        <v>0.92</v>
      </c>
      <c r="LK4578">
        <v>0.99</v>
      </c>
      <c r="LL4578">
        <v>0.94</v>
      </c>
      <c r="LM4578">
        <v>0.95</v>
      </c>
      <c r="LN4578">
        <v>0.97</v>
      </c>
      <c r="LO4578">
        <v>0.98</v>
      </c>
      <c r="LP4578">
        <v>0.98</v>
      </c>
      <c r="LQ4578">
        <v>0.98</v>
      </c>
      <c r="LR4578">
        <v>0.98</v>
      </c>
      <c r="LS4578">
        <v>0.98</v>
      </c>
    </row>
    <row r="4579" spans="1:331" x14ac:dyDescent="0.2">
      <c r="A4579" t="s">
        <v>8408</v>
      </c>
      <c r="B4579" t="s">
        <v>713</v>
      </c>
      <c r="C4579" t="s">
        <v>855</v>
      </c>
      <c r="D4579" t="s">
        <v>856</v>
      </c>
      <c r="E4579" t="s">
        <v>6902</v>
      </c>
      <c r="F4579" t="s">
        <v>3143</v>
      </c>
      <c r="G4579" t="s">
        <v>1175</v>
      </c>
      <c r="H4579" t="s">
        <v>3144</v>
      </c>
      <c r="I4579" t="s">
        <v>6903</v>
      </c>
      <c r="LQ4579">
        <v>0.88</v>
      </c>
      <c r="LR4579">
        <v>0.85</v>
      </c>
      <c r="LS4579">
        <v>0.85</v>
      </c>
    </row>
    <row r="4580" spans="1:331" x14ac:dyDescent="0.2">
      <c r="A4580" t="s">
        <v>8356</v>
      </c>
      <c r="B4580" t="s">
        <v>713</v>
      </c>
      <c r="C4580" t="s">
        <v>2146</v>
      </c>
      <c r="D4580" t="s">
        <v>2147</v>
      </c>
      <c r="E4580" t="s">
        <v>6902</v>
      </c>
      <c r="F4580" t="s">
        <v>3143</v>
      </c>
      <c r="G4580" t="s">
        <v>1175</v>
      </c>
      <c r="H4580" t="s">
        <v>3144</v>
      </c>
      <c r="I4580" t="s">
        <v>6903</v>
      </c>
      <c r="LP4580">
        <v>0.67</v>
      </c>
      <c r="LQ4580">
        <v>0.92</v>
      </c>
      <c r="LR4580">
        <v>0.87</v>
      </c>
      <c r="LS4580">
        <v>0.87</v>
      </c>
    </row>
    <row r="4581" spans="1:331" x14ac:dyDescent="0.2">
      <c r="A4581" t="s">
        <v>8105</v>
      </c>
      <c r="B4581" t="s">
        <v>713</v>
      </c>
      <c r="C4581" t="s">
        <v>756</v>
      </c>
      <c r="D4581" t="s">
        <v>1917</v>
      </c>
      <c r="E4581" t="s">
        <v>6902</v>
      </c>
      <c r="F4581" t="s">
        <v>3143</v>
      </c>
      <c r="G4581" t="s">
        <v>1175</v>
      </c>
      <c r="H4581" t="s">
        <v>3144</v>
      </c>
      <c r="I4581" t="s">
        <v>6903</v>
      </c>
      <c r="LN4581">
        <v>0.35</v>
      </c>
      <c r="LO4581">
        <v>0.7</v>
      </c>
      <c r="LP4581">
        <v>0.82</v>
      </c>
      <c r="LQ4581">
        <v>0.85</v>
      </c>
      <c r="LR4581">
        <v>0.87</v>
      </c>
      <c r="LS4581">
        <v>0.89</v>
      </c>
    </row>
    <row r="4582" spans="1:331" x14ac:dyDescent="0.2">
      <c r="A4582" t="s">
        <v>7206</v>
      </c>
      <c r="B4582" t="s">
        <v>713</v>
      </c>
      <c r="C4582" t="s">
        <v>1919</v>
      </c>
      <c r="D4582" t="s">
        <v>1920</v>
      </c>
      <c r="E4582" t="s">
        <v>6902</v>
      </c>
      <c r="F4582" t="s">
        <v>3143</v>
      </c>
      <c r="G4582" t="s">
        <v>1175</v>
      </c>
      <c r="H4582" t="s">
        <v>3144</v>
      </c>
      <c r="I4582" t="s">
        <v>6903</v>
      </c>
      <c r="LH4582">
        <v>0.97</v>
      </c>
      <c r="LI4582">
        <v>0.97</v>
      </c>
      <c r="LJ4582">
        <v>0.98</v>
      </c>
      <c r="LK4582">
        <v>0.98</v>
      </c>
      <c r="LL4582">
        <v>0.98</v>
      </c>
      <c r="LM4582">
        <v>0.98</v>
      </c>
      <c r="LN4582">
        <v>0.98</v>
      </c>
      <c r="LO4582">
        <v>0.98</v>
      </c>
      <c r="LP4582">
        <v>0.97</v>
      </c>
      <c r="LQ4582">
        <v>0.98</v>
      </c>
      <c r="LR4582">
        <v>0.91</v>
      </c>
      <c r="LS4582">
        <v>0.88</v>
      </c>
    </row>
    <row r="4583" spans="1:331" x14ac:dyDescent="0.2">
      <c r="A4583" t="s">
        <v>7073</v>
      </c>
      <c r="B4583" t="s">
        <v>713</v>
      </c>
      <c r="C4583" t="s">
        <v>1313</v>
      </c>
      <c r="D4583" t="s">
        <v>303</v>
      </c>
      <c r="E4583" t="s">
        <v>6902</v>
      </c>
      <c r="F4583" t="s">
        <v>3143</v>
      </c>
      <c r="G4583" t="s">
        <v>1175</v>
      </c>
      <c r="H4583" t="s">
        <v>3144</v>
      </c>
      <c r="I4583" t="s">
        <v>6903</v>
      </c>
      <c r="LG4583">
        <v>0.98</v>
      </c>
      <c r="LH4583">
        <v>0.98</v>
      </c>
      <c r="LI4583">
        <v>0.98</v>
      </c>
      <c r="LJ4583">
        <v>0.98</v>
      </c>
      <c r="LK4583">
        <v>0.98</v>
      </c>
      <c r="LL4583">
        <v>0.98</v>
      </c>
      <c r="LM4583">
        <v>0.98</v>
      </c>
      <c r="LN4583">
        <v>0.98</v>
      </c>
      <c r="LO4583">
        <v>0.98</v>
      </c>
      <c r="LP4583">
        <v>0.98</v>
      </c>
      <c r="LQ4583">
        <v>0.96</v>
      </c>
      <c r="LR4583">
        <v>0.95</v>
      </c>
      <c r="LS4583">
        <v>0.97</v>
      </c>
    </row>
    <row r="4584" spans="1:331" x14ac:dyDescent="0.2">
      <c r="A4584" t="s">
        <v>7935</v>
      </c>
      <c r="B4584" t="s">
        <v>713</v>
      </c>
      <c r="C4584" t="s">
        <v>2110</v>
      </c>
      <c r="D4584" t="s">
        <v>2111</v>
      </c>
      <c r="E4584" t="s">
        <v>6902</v>
      </c>
      <c r="F4584" t="s">
        <v>3143</v>
      </c>
      <c r="G4584" t="s">
        <v>1175</v>
      </c>
      <c r="H4584" t="s">
        <v>3144</v>
      </c>
      <c r="I4584" t="s">
        <v>6903</v>
      </c>
      <c r="LM4584">
        <v>0.42</v>
      </c>
      <c r="LN4584">
        <v>0.87</v>
      </c>
      <c r="LO4584">
        <v>0.81</v>
      </c>
      <c r="LP4584">
        <v>0.84</v>
      </c>
      <c r="LQ4584">
        <v>0.94</v>
      </c>
      <c r="LR4584">
        <v>0.93</v>
      </c>
      <c r="LS4584">
        <v>0.86</v>
      </c>
    </row>
    <row r="4585" spans="1:331" x14ac:dyDescent="0.2">
      <c r="A4585" t="s">
        <v>8358</v>
      </c>
      <c r="B4585" t="s">
        <v>713</v>
      </c>
      <c r="C4585" t="s">
        <v>2143</v>
      </c>
      <c r="D4585" t="s">
        <v>2144</v>
      </c>
      <c r="E4585" t="s">
        <v>6902</v>
      </c>
      <c r="F4585" t="s">
        <v>3143</v>
      </c>
      <c r="G4585" t="s">
        <v>1175</v>
      </c>
      <c r="H4585" t="s">
        <v>3144</v>
      </c>
      <c r="I4585" t="s">
        <v>6903</v>
      </c>
      <c r="LP4585">
        <v>0.16</v>
      </c>
      <c r="LQ4585">
        <v>0.92</v>
      </c>
      <c r="LR4585">
        <v>0.94</v>
      </c>
      <c r="LS4585">
        <v>0.95</v>
      </c>
    </row>
    <row r="4586" spans="1:331" x14ac:dyDescent="0.2">
      <c r="A4586" t="s">
        <v>7569</v>
      </c>
      <c r="B4586" t="s">
        <v>713</v>
      </c>
      <c r="C4586" t="s">
        <v>1257</v>
      </c>
      <c r="D4586" t="s">
        <v>1258</v>
      </c>
      <c r="E4586" t="s">
        <v>6902</v>
      </c>
      <c r="F4586" t="s">
        <v>3143</v>
      </c>
      <c r="G4586" t="s">
        <v>1175</v>
      </c>
      <c r="H4586" t="s">
        <v>3144</v>
      </c>
      <c r="I4586" t="s">
        <v>6903</v>
      </c>
      <c r="LK4586">
        <v>0.3</v>
      </c>
      <c r="LL4586">
        <v>0.97</v>
      </c>
      <c r="LM4586">
        <v>0.93</v>
      </c>
      <c r="LN4586">
        <v>0.93</v>
      </c>
      <c r="LO4586">
        <v>0.95</v>
      </c>
      <c r="LP4586">
        <v>0.93</v>
      </c>
      <c r="LQ4586">
        <v>0.93</v>
      </c>
      <c r="LR4586">
        <v>0.9</v>
      </c>
      <c r="LS4586">
        <v>0.85</v>
      </c>
    </row>
    <row r="4587" spans="1:331" x14ac:dyDescent="0.2">
      <c r="A4587" t="s">
        <v>6977</v>
      </c>
      <c r="B4587" t="s">
        <v>713</v>
      </c>
      <c r="C4587" t="s">
        <v>748</v>
      </c>
      <c r="D4587" t="s">
        <v>749</v>
      </c>
      <c r="E4587" t="s">
        <v>6902</v>
      </c>
      <c r="F4587" t="s">
        <v>3143</v>
      </c>
      <c r="G4587" t="s">
        <v>1175</v>
      </c>
      <c r="H4587" t="s">
        <v>3144</v>
      </c>
      <c r="I4587" t="s">
        <v>6903</v>
      </c>
      <c r="LF4587">
        <v>0.6</v>
      </c>
      <c r="LG4587">
        <v>0.98</v>
      </c>
      <c r="LH4587">
        <v>0.98</v>
      </c>
      <c r="LI4587">
        <v>0.98</v>
      </c>
      <c r="LJ4587">
        <v>0.97</v>
      </c>
      <c r="LK4587">
        <v>0.97</v>
      </c>
      <c r="LL4587">
        <v>0.96</v>
      </c>
      <c r="LM4587">
        <v>0.97</v>
      </c>
      <c r="LN4587">
        <v>0.97</v>
      </c>
      <c r="LO4587">
        <v>0.97</v>
      </c>
      <c r="LP4587">
        <v>0.97</v>
      </c>
      <c r="LQ4587">
        <v>0.97</v>
      </c>
      <c r="LR4587">
        <v>0.97</v>
      </c>
      <c r="LS4587">
        <v>0.97</v>
      </c>
    </row>
    <row r="4588" spans="1:331" x14ac:dyDescent="0.2">
      <c r="A4588" t="s">
        <v>7068</v>
      </c>
      <c r="B4588" t="s">
        <v>713</v>
      </c>
      <c r="C4588" t="s">
        <v>2136</v>
      </c>
      <c r="D4588" t="s">
        <v>2137</v>
      </c>
      <c r="E4588" t="s">
        <v>6902</v>
      </c>
      <c r="F4588" t="s">
        <v>3143</v>
      </c>
      <c r="G4588" t="s">
        <v>1175</v>
      </c>
      <c r="H4588" t="s">
        <v>3144</v>
      </c>
      <c r="I4588" t="s">
        <v>6903</v>
      </c>
      <c r="LG4588">
        <v>0.17</v>
      </c>
      <c r="LH4588">
        <v>0.22</v>
      </c>
      <c r="LI4588">
        <v>0.4</v>
      </c>
      <c r="LJ4588">
        <v>0.52</v>
      </c>
      <c r="LK4588">
        <v>0.6</v>
      </c>
      <c r="LL4588">
        <v>0.68</v>
      </c>
      <c r="LM4588">
        <v>0.75</v>
      </c>
      <c r="LN4588">
        <v>0.78</v>
      </c>
      <c r="LO4588">
        <v>0.83</v>
      </c>
      <c r="LP4588">
        <v>0.82</v>
      </c>
      <c r="LQ4588">
        <v>0.82</v>
      </c>
      <c r="LR4588">
        <v>0.82</v>
      </c>
      <c r="LS4588">
        <v>0.82</v>
      </c>
    </row>
    <row r="4589" spans="1:331" x14ac:dyDescent="0.2">
      <c r="A4589" t="s">
        <v>7978</v>
      </c>
      <c r="B4589" t="s">
        <v>713</v>
      </c>
      <c r="C4589" t="s">
        <v>2079</v>
      </c>
      <c r="D4589" t="s">
        <v>2080</v>
      </c>
      <c r="E4589" t="s">
        <v>6902</v>
      </c>
      <c r="F4589" t="s">
        <v>3143</v>
      </c>
      <c r="G4589" t="s">
        <v>1175</v>
      </c>
      <c r="H4589" t="s">
        <v>3144</v>
      </c>
      <c r="I4589" t="s">
        <v>6903</v>
      </c>
      <c r="LM4589">
        <v>0.49</v>
      </c>
      <c r="LN4589">
        <v>0.49</v>
      </c>
      <c r="LO4589">
        <v>0.55000000000000004</v>
      </c>
      <c r="LP4589">
        <v>0.6</v>
      </c>
      <c r="LQ4589">
        <v>0.65</v>
      </c>
      <c r="LR4589">
        <v>0.7</v>
      </c>
      <c r="LS4589">
        <v>0.57999999999999996</v>
      </c>
    </row>
    <row r="4590" spans="1:331" x14ac:dyDescent="0.2">
      <c r="A4590" t="s">
        <v>7067</v>
      </c>
      <c r="B4590" t="s">
        <v>713</v>
      </c>
      <c r="C4590" t="s">
        <v>2113</v>
      </c>
      <c r="D4590" t="s">
        <v>2497</v>
      </c>
      <c r="E4590" t="s">
        <v>6902</v>
      </c>
      <c r="F4590" t="s">
        <v>3143</v>
      </c>
      <c r="G4590" t="s">
        <v>1175</v>
      </c>
      <c r="H4590" t="s">
        <v>3144</v>
      </c>
      <c r="I4590" t="s">
        <v>6903</v>
      </c>
      <c r="LG4590">
        <v>0.99</v>
      </c>
      <c r="LH4590">
        <v>0.99</v>
      </c>
      <c r="LI4590">
        <v>0.99</v>
      </c>
      <c r="LJ4590">
        <v>0.99</v>
      </c>
      <c r="LK4590">
        <v>0.98</v>
      </c>
      <c r="LL4590">
        <v>0.96</v>
      </c>
      <c r="LM4590">
        <v>0.96</v>
      </c>
      <c r="LN4590">
        <v>0.96</v>
      </c>
      <c r="LO4590">
        <v>0.96</v>
      </c>
      <c r="LP4590">
        <v>0.96</v>
      </c>
      <c r="LQ4590">
        <v>0.96</v>
      </c>
      <c r="LR4590">
        <v>0.96</v>
      </c>
      <c r="LS4590">
        <v>0.97</v>
      </c>
    </row>
    <row r="4591" spans="1:331" x14ac:dyDescent="0.2">
      <c r="A4591" t="s">
        <v>7350</v>
      </c>
      <c r="B4591" t="s">
        <v>713</v>
      </c>
      <c r="C4591" t="s">
        <v>1033</v>
      </c>
      <c r="D4591" t="s">
        <v>1034</v>
      </c>
      <c r="E4591" t="s">
        <v>6902</v>
      </c>
      <c r="F4591" t="s">
        <v>3143</v>
      </c>
      <c r="G4591" t="s">
        <v>1175</v>
      </c>
      <c r="H4591" t="s">
        <v>3144</v>
      </c>
      <c r="I4591" t="s">
        <v>6903</v>
      </c>
      <c r="LI4591">
        <v>0.75</v>
      </c>
      <c r="LJ4591">
        <v>0.92</v>
      </c>
      <c r="LK4591">
        <v>0.92</v>
      </c>
      <c r="LL4591">
        <v>0.83</v>
      </c>
      <c r="LM4591">
        <v>0.86</v>
      </c>
      <c r="LN4591">
        <v>0.84</v>
      </c>
      <c r="LO4591">
        <v>0.9</v>
      </c>
      <c r="LP4591">
        <v>0.92</v>
      </c>
      <c r="LQ4591">
        <v>0.94</v>
      </c>
      <c r="LR4591">
        <v>0.91</v>
      </c>
      <c r="LS4591">
        <v>0.9</v>
      </c>
    </row>
    <row r="4592" spans="1:331" x14ac:dyDescent="0.2">
      <c r="A4592" t="s">
        <v>8104</v>
      </c>
      <c r="B4592" t="s">
        <v>713</v>
      </c>
      <c r="C4592" t="s">
        <v>2044</v>
      </c>
      <c r="D4592" t="s">
        <v>2045</v>
      </c>
      <c r="E4592" t="s">
        <v>6902</v>
      </c>
      <c r="F4592" t="s">
        <v>3143</v>
      </c>
      <c r="G4592" t="s">
        <v>1175</v>
      </c>
      <c r="H4592" t="s">
        <v>3144</v>
      </c>
      <c r="I4592" t="s">
        <v>6903</v>
      </c>
      <c r="LN4592">
        <v>0.53</v>
      </c>
      <c r="LO4592">
        <v>0.56000000000000005</v>
      </c>
      <c r="LP4592">
        <v>0.57999999999999996</v>
      </c>
      <c r="LQ4592">
        <v>0.76</v>
      </c>
      <c r="LR4592">
        <v>0.82</v>
      </c>
      <c r="LS4592">
        <v>0.82</v>
      </c>
    </row>
    <row r="4593" spans="1:331" x14ac:dyDescent="0.2">
      <c r="A4593" t="s">
        <v>7625</v>
      </c>
      <c r="B4593" t="s">
        <v>713</v>
      </c>
      <c r="C4593" t="s">
        <v>1041</v>
      </c>
      <c r="D4593" t="s">
        <v>1042</v>
      </c>
      <c r="E4593" t="s">
        <v>6902</v>
      </c>
      <c r="F4593" t="s">
        <v>3143</v>
      </c>
      <c r="G4593" t="s">
        <v>1175</v>
      </c>
      <c r="H4593" t="s">
        <v>3144</v>
      </c>
      <c r="I4593" t="s">
        <v>6903</v>
      </c>
      <c r="LL4593">
        <v>0.81</v>
      </c>
      <c r="LM4593">
        <v>0.89</v>
      </c>
      <c r="LN4593">
        <v>0.93</v>
      </c>
      <c r="LO4593">
        <v>0.92</v>
      </c>
      <c r="LP4593">
        <v>0.92</v>
      </c>
      <c r="LQ4593">
        <v>0.96</v>
      </c>
      <c r="LR4593">
        <v>0.92</v>
      </c>
      <c r="LS4593">
        <v>0.86</v>
      </c>
    </row>
    <row r="4594" spans="1:331" x14ac:dyDescent="0.2">
      <c r="A4594" t="s">
        <v>7566</v>
      </c>
      <c r="B4594" t="s">
        <v>713</v>
      </c>
      <c r="C4594" t="s">
        <v>2047</v>
      </c>
      <c r="D4594" t="s">
        <v>2048</v>
      </c>
      <c r="E4594" t="s">
        <v>6902</v>
      </c>
      <c r="F4594" t="s">
        <v>3143</v>
      </c>
      <c r="G4594" t="s">
        <v>1175</v>
      </c>
      <c r="H4594" t="s">
        <v>3144</v>
      </c>
      <c r="I4594" t="s">
        <v>6903</v>
      </c>
      <c r="LK4594">
        <v>0.97</v>
      </c>
      <c r="LL4594">
        <v>0.95</v>
      </c>
      <c r="LM4594">
        <v>0.96</v>
      </c>
      <c r="LN4594">
        <v>0.96</v>
      </c>
      <c r="LO4594">
        <v>0.95</v>
      </c>
      <c r="LP4594">
        <v>0.95</v>
      </c>
      <c r="LQ4594">
        <v>0.95</v>
      </c>
      <c r="LR4594">
        <v>0.96</v>
      </c>
      <c r="LS4594">
        <v>0.97</v>
      </c>
    </row>
    <row r="4595" spans="1:331" x14ac:dyDescent="0.2">
      <c r="A4595" t="s">
        <v>7187</v>
      </c>
      <c r="B4595" t="s">
        <v>713</v>
      </c>
      <c r="C4595" t="s">
        <v>1007</v>
      </c>
      <c r="D4595" t="s">
        <v>1008</v>
      </c>
      <c r="E4595" t="s">
        <v>6902</v>
      </c>
      <c r="F4595" t="s">
        <v>3143</v>
      </c>
      <c r="G4595" t="s">
        <v>1175</v>
      </c>
      <c r="H4595" t="s">
        <v>3144</v>
      </c>
      <c r="I4595" t="s">
        <v>6903</v>
      </c>
      <c r="LH4595">
        <v>0.69</v>
      </c>
      <c r="LI4595">
        <v>0.98</v>
      </c>
      <c r="LJ4595">
        <v>0.94</v>
      </c>
      <c r="LK4595">
        <v>0.92</v>
      </c>
      <c r="LL4595">
        <v>0.86</v>
      </c>
      <c r="LM4595">
        <v>0.98</v>
      </c>
      <c r="LN4595">
        <v>0.9</v>
      </c>
      <c r="LO4595">
        <v>0.87</v>
      </c>
      <c r="LP4595">
        <v>0.75</v>
      </c>
      <c r="LQ4595">
        <v>0.82</v>
      </c>
      <c r="LR4595">
        <v>0.78</v>
      </c>
      <c r="LS4595">
        <v>0.94</v>
      </c>
    </row>
    <row r="4596" spans="1:331" x14ac:dyDescent="0.2">
      <c r="A4596" t="s">
        <v>7674</v>
      </c>
      <c r="B4596" t="s">
        <v>713</v>
      </c>
      <c r="C4596" t="s">
        <v>1814</v>
      </c>
      <c r="D4596" t="s">
        <v>1815</v>
      </c>
      <c r="E4596" t="s">
        <v>6902</v>
      </c>
      <c r="F4596" t="s">
        <v>3143</v>
      </c>
      <c r="G4596" t="s">
        <v>1175</v>
      </c>
      <c r="H4596" t="s">
        <v>3144</v>
      </c>
      <c r="I4596" t="s">
        <v>6903</v>
      </c>
      <c r="LL4596">
        <v>0.67</v>
      </c>
      <c r="LM4596">
        <v>0.9</v>
      </c>
      <c r="LN4596">
        <v>0.9</v>
      </c>
      <c r="LO4596">
        <v>0.87</v>
      </c>
      <c r="LP4596">
        <v>0.88</v>
      </c>
      <c r="LQ4596">
        <v>0.87</v>
      </c>
      <c r="LR4596">
        <v>0.83</v>
      </c>
      <c r="LS4596">
        <v>0.63</v>
      </c>
    </row>
    <row r="4597" spans="1:331" x14ac:dyDescent="0.2">
      <c r="A4597" t="s">
        <v>7616</v>
      </c>
      <c r="B4597" t="s">
        <v>713</v>
      </c>
      <c r="C4597" t="s">
        <v>1309</v>
      </c>
      <c r="D4597" t="s">
        <v>1310</v>
      </c>
      <c r="E4597" t="s">
        <v>6902</v>
      </c>
      <c r="F4597" t="s">
        <v>3143</v>
      </c>
      <c r="G4597" t="s">
        <v>1175</v>
      </c>
      <c r="H4597" t="s">
        <v>3144</v>
      </c>
      <c r="I4597" t="s">
        <v>6903</v>
      </c>
      <c r="LL4597">
        <v>0.25</v>
      </c>
      <c r="LM4597">
        <v>0.77</v>
      </c>
      <c r="LN4597">
        <v>0.82</v>
      </c>
      <c r="LO4597">
        <v>0.83</v>
      </c>
      <c r="LP4597">
        <v>0.81</v>
      </c>
      <c r="LQ4597">
        <v>0.83</v>
      </c>
      <c r="LR4597">
        <v>0.82</v>
      </c>
      <c r="LS4597">
        <v>0.83</v>
      </c>
    </row>
    <row r="4598" spans="1:331" x14ac:dyDescent="0.2">
      <c r="A4598" t="s">
        <v>8599</v>
      </c>
      <c r="B4598" t="s">
        <v>713</v>
      </c>
      <c r="C4598" t="s">
        <v>2098</v>
      </c>
      <c r="D4598" t="s">
        <v>2099</v>
      </c>
      <c r="E4598" t="s">
        <v>6902</v>
      </c>
      <c r="F4598" t="s">
        <v>3143</v>
      </c>
      <c r="G4598" t="s">
        <v>1175</v>
      </c>
      <c r="H4598" t="s">
        <v>3144</v>
      </c>
      <c r="I4598" t="s">
        <v>6903</v>
      </c>
      <c r="LR4598">
        <v>0.23</v>
      </c>
      <c r="LS4598">
        <v>0.97</v>
      </c>
    </row>
    <row r="4599" spans="1:331" x14ac:dyDescent="0.2">
      <c r="A4599" t="s">
        <v>8600</v>
      </c>
      <c r="B4599" t="s">
        <v>713</v>
      </c>
      <c r="C4599" t="s">
        <v>1306</v>
      </c>
      <c r="D4599" t="s">
        <v>1307</v>
      </c>
      <c r="E4599" t="s">
        <v>6902</v>
      </c>
      <c r="F4599" t="s">
        <v>3143</v>
      </c>
      <c r="G4599" t="s">
        <v>1175</v>
      </c>
      <c r="H4599" t="s">
        <v>3144</v>
      </c>
      <c r="I4599" t="s">
        <v>6903</v>
      </c>
      <c r="LR4599">
        <v>0.87</v>
      </c>
      <c r="LS4599">
        <v>0.96</v>
      </c>
    </row>
    <row r="4600" spans="1:331" x14ac:dyDescent="0.2">
      <c r="A4600" t="s">
        <v>8880</v>
      </c>
      <c r="B4600" t="s">
        <v>713</v>
      </c>
      <c r="C4600" t="s">
        <v>2106</v>
      </c>
      <c r="D4600" t="s">
        <v>2107</v>
      </c>
      <c r="E4600" t="s">
        <v>6902</v>
      </c>
      <c r="F4600" t="s">
        <v>3143</v>
      </c>
      <c r="G4600" t="s">
        <v>1175</v>
      </c>
      <c r="H4600" t="s">
        <v>3144</v>
      </c>
      <c r="I4600" t="s">
        <v>6903</v>
      </c>
      <c r="LS4600">
        <v>0.67</v>
      </c>
    </row>
    <row r="4601" spans="1:331" x14ac:dyDescent="0.2">
      <c r="A4601" t="s">
        <v>7072</v>
      </c>
      <c r="B4601" t="s">
        <v>713</v>
      </c>
      <c r="C4601" t="s">
        <v>824</v>
      </c>
      <c r="D4601" t="s">
        <v>2319</v>
      </c>
      <c r="E4601" t="s">
        <v>6902</v>
      </c>
      <c r="F4601" t="s">
        <v>3143</v>
      </c>
      <c r="G4601" t="s">
        <v>1175</v>
      </c>
      <c r="H4601" t="s">
        <v>3144</v>
      </c>
      <c r="I4601" t="s">
        <v>6903</v>
      </c>
      <c r="LG4601">
        <v>0.97</v>
      </c>
      <c r="LH4601">
        <v>0.93</v>
      </c>
      <c r="LI4601">
        <v>0.96</v>
      </c>
      <c r="LJ4601">
        <v>0.97</v>
      </c>
      <c r="LK4601">
        <v>0.97</v>
      </c>
      <c r="LL4601">
        <v>0.96</v>
      </c>
      <c r="LM4601">
        <v>0.97</v>
      </c>
      <c r="LN4601">
        <v>0.98</v>
      </c>
      <c r="LO4601">
        <v>0.96</v>
      </c>
      <c r="LP4601">
        <v>0.97</v>
      </c>
      <c r="LQ4601">
        <v>0.97</v>
      </c>
      <c r="LR4601">
        <v>0.95</v>
      </c>
      <c r="LS4601">
        <v>0.96</v>
      </c>
    </row>
    <row r="4602" spans="1:331" x14ac:dyDescent="0.2">
      <c r="A4602" t="s">
        <v>7472</v>
      </c>
      <c r="B4602" t="s">
        <v>713</v>
      </c>
      <c r="C4602" t="s">
        <v>935</v>
      </c>
      <c r="D4602" t="s">
        <v>2104</v>
      </c>
      <c r="E4602" t="s">
        <v>6902</v>
      </c>
      <c r="F4602" t="s">
        <v>3143</v>
      </c>
      <c r="G4602" t="s">
        <v>1175</v>
      </c>
      <c r="H4602" t="s">
        <v>3144</v>
      </c>
      <c r="I4602" t="s">
        <v>6903</v>
      </c>
      <c r="LJ4602">
        <v>0.39</v>
      </c>
      <c r="LK4602">
        <v>0.8</v>
      </c>
      <c r="LL4602">
        <v>0.95</v>
      </c>
      <c r="LM4602">
        <v>0.93</v>
      </c>
      <c r="LN4602">
        <v>0.91</v>
      </c>
      <c r="LO4602">
        <v>0.93</v>
      </c>
      <c r="LP4602">
        <v>0.99</v>
      </c>
      <c r="LQ4602">
        <v>0.93</v>
      </c>
      <c r="LR4602">
        <v>0.95</v>
      </c>
      <c r="LS4602">
        <v>0.95</v>
      </c>
    </row>
    <row r="4603" spans="1:331" x14ac:dyDescent="0.2">
      <c r="A4603" t="s">
        <v>7570</v>
      </c>
      <c r="B4603" t="s">
        <v>713</v>
      </c>
      <c r="C4603" t="s">
        <v>1083</v>
      </c>
      <c r="D4603" t="s">
        <v>3379</v>
      </c>
      <c r="E4603" t="s">
        <v>6902</v>
      </c>
      <c r="F4603" t="s">
        <v>3143</v>
      </c>
      <c r="G4603" t="s">
        <v>1175</v>
      </c>
      <c r="H4603" t="s">
        <v>3144</v>
      </c>
      <c r="I4603" t="s">
        <v>6903</v>
      </c>
      <c r="LK4603">
        <v>0.8</v>
      </c>
      <c r="LL4603">
        <v>0.93</v>
      </c>
      <c r="LM4603">
        <v>0.92</v>
      </c>
      <c r="LN4603">
        <v>0.89</v>
      </c>
      <c r="LO4603">
        <v>0.86</v>
      </c>
      <c r="LP4603">
        <v>0.84</v>
      </c>
      <c r="LQ4603">
        <v>0.83</v>
      </c>
      <c r="LR4603">
        <v>0.8</v>
      </c>
      <c r="LS4603">
        <v>0.8</v>
      </c>
    </row>
    <row r="4604" spans="1:331" x14ac:dyDescent="0.2">
      <c r="A4604" t="s">
        <v>7615</v>
      </c>
      <c r="B4604" t="s">
        <v>713</v>
      </c>
      <c r="C4604" t="s">
        <v>1246</v>
      </c>
      <c r="D4604" t="s">
        <v>1247</v>
      </c>
      <c r="E4604" t="s">
        <v>6902</v>
      </c>
      <c r="F4604" t="s">
        <v>3143</v>
      </c>
      <c r="G4604" t="s">
        <v>1175</v>
      </c>
      <c r="H4604" t="s">
        <v>3144</v>
      </c>
      <c r="I4604" t="s">
        <v>6903</v>
      </c>
      <c r="LL4604">
        <v>0.6</v>
      </c>
      <c r="LM4604">
        <v>0.64</v>
      </c>
      <c r="LN4604">
        <v>0.77</v>
      </c>
      <c r="LO4604">
        <v>0.9</v>
      </c>
      <c r="LP4604">
        <v>0.92</v>
      </c>
      <c r="LQ4604">
        <v>0.92</v>
      </c>
      <c r="LR4604">
        <v>0.89</v>
      </c>
      <c r="LS4604">
        <v>0.91</v>
      </c>
    </row>
    <row r="4605" spans="1:331" x14ac:dyDescent="0.2">
      <c r="A4605" t="s">
        <v>6956</v>
      </c>
      <c r="B4605" t="s">
        <v>713</v>
      </c>
      <c r="C4605" t="s">
        <v>304</v>
      </c>
      <c r="D4605" t="s">
        <v>305</v>
      </c>
      <c r="E4605" t="s">
        <v>6902</v>
      </c>
      <c r="F4605" t="s">
        <v>3143</v>
      </c>
      <c r="G4605" t="s">
        <v>1175</v>
      </c>
      <c r="H4605" t="s">
        <v>3144</v>
      </c>
      <c r="I4605" t="s">
        <v>6903</v>
      </c>
      <c r="LF4605">
        <v>0.93</v>
      </c>
      <c r="LG4605">
        <v>0.93</v>
      </c>
      <c r="LH4605">
        <v>0.93</v>
      </c>
      <c r="LI4605">
        <v>0.94</v>
      </c>
      <c r="LJ4605">
        <v>0.92</v>
      </c>
      <c r="LK4605">
        <v>0.92</v>
      </c>
      <c r="LL4605">
        <v>0.93</v>
      </c>
      <c r="LM4605">
        <v>0.93</v>
      </c>
      <c r="LN4605">
        <v>0.93</v>
      </c>
      <c r="LO4605">
        <v>0.92</v>
      </c>
      <c r="LP4605">
        <v>0.92</v>
      </c>
      <c r="LQ4605">
        <v>0.92</v>
      </c>
      <c r="LR4605">
        <v>0.82</v>
      </c>
      <c r="LS4605">
        <v>0.82</v>
      </c>
    </row>
    <row r="4606" spans="1:331" x14ac:dyDescent="0.2">
      <c r="A4606" t="s">
        <v>7157</v>
      </c>
      <c r="B4606" t="s">
        <v>713</v>
      </c>
      <c r="C4606" t="s">
        <v>830</v>
      </c>
      <c r="D4606" t="s">
        <v>831</v>
      </c>
      <c r="E4606" t="s">
        <v>6902</v>
      </c>
      <c r="F4606" t="s">
        <v>3143</v>
      </c>
      <c r="G4606" t="s">
        <v>1175</v>
      </c>
      <c r="H4606" t="s">
        <v>3144</v>
      </c>
      <c r="I4606" t="s">
        <v>6903</v>
      </c>
      <c r="LH4606">
        <v>0.91</v>
      </c>
      <c r="LI4606">
        <v>0.92</v>
      </c>
      <c r="LJ4606">
        <v>0.93</v>
      </c>
      <c r="LK4606">
        <v>0.93</v>
      </c>
      <c r="LL4606">
        <v>0.95</v>
      </c>
      <c r="LM4606">
        <v>0.94</v>
      </c>
      <c r="LN4606">
        <v>0.94</v>
      </c>
      <c r="LO4606">
        <v>0.94</v>
      </c>
      <c r="LP4606">
        <v>0.93</v>
      </c>
      <c r="LQ4606">
        <v>0.95</v>
      </c>
      <c r="LR4606">
        <v>0.94</v>
      </c>
      <c r="LS4606">
        <v>0.94</v>
      </c>
    </row>
    <row r="4607" spans="1:331" x14ac:dyDescent="0.2">
      <c r="A4607" t="s">
        <v>8285</v>
      </c>
      <c r="B4607" t="s">
        <v>713</v>
      </c>
      <c r="C4607" t="s">
        <v>2116</v>
      </c>
      <c r="D4607" t="s">
        <v>2117</v>
      </c>
      <c r="E4607" t="s">
        <v>6902</v>
      </c>
      <c r="F4607" t="s">
        <v>3143</v>
      </c>
      <c r="G4607" t="s">
        <v>1175</v>
      </c>
      <c r="H4607" t="s">
        <v>3144</v>
      </c>
      <c r="I4607" t="s">
        <v>6903</v>
      </c>
      <c r="LO4607">
        <v>0.99</v>
      </c>
      <c r="LP4607">
        <v>0.96</v>
      </c>
      <c r="LQ4607">
        <v>0.99</v>
      </c>
      <c r="LR4607">
        <v>0.93</v>
      </c>
      <c r="LS4607">
        <v>0.98</v>
      </c>
    </row>
    <row r="4608" spans="1:331" x14ac:dyDescent="0.2">
      <c r="A4608" t="s">
        <v>7936</v>
      </c>
      <c r="B4608" t="s">
        <v>713</v>
      </c>
      <c r="C4608" t="s">
        <v>924</v>
      </c>
      <c r="D4608" t="s">
        <v>2317</v>
      </c>
      <c r="E4608" t="s">
        <v>6902</v>
      </c>
      <c r="F4608" t="s">
        <v>3143</v>
      </c>
      <c r="G4608" t="s">
        <v>1175</v>
      </c>
      <c r="H4608" t="s">
        <v>3144</v>
      </c>
      <c r="I4608" t="s">
        <v>6903</v>
      </c>
      <c r="LM4608">
        <v>0.24</v>
      </c>
      <c r="LN4608">
        <v>7.0000000000000007E-2</v>
      </c>
      <c r="LO4608">
        <v>0</v>
      </c>
      <c r="LP4608">
        <v>0</v>
      </c>
      <c r="LQ4608">
        <v>0</v>
      </c>
      <c r="LR4608">
        <v>0</v>
      </c>
      <c r="LS4608">
        <v>0</v>
      </c>
    </row>
    <row r="4609" spans="1:331" x14ac:dyDescent="0.2">
      <c r="A4609" t="s">
        <v>8878</v>
      </c>
      <c r="B4609" t="s">
        <v>713</v>
      </c>
      <c r="C4609" t="s">
        <v>2162</v>
      </c>
      <c r="D4609" t="s">
        <v>2163</v>
      </c>
      <c r="E4609" t="s">
        <v>6902</v>
      </c>
      <c r="F4609" t="s">
        <v>3143</v>
      </c>
      <c r="G4609" t="s">
        <v>1175</v>
      </c>
      <c r="H4609" t="s">
        <v>3144</v>
      </c>
      <c r="I4609" t="s">
        <v>6903</v>
      </c>
      <c r="LS4609">
        <v>0.02</v>
      </c>
    </row>
    <row r="4610" spans="1:331" x14ac:dyDescent="0.2">
      <c r="A4610" t="s">
        <v>8881</v>
      </c>
      <c r="B4610" t="s">
        <v>713</v>
      </c>
      <c r="C4610" t="s">
        <v>1922</v>
      </c>
      <c r="D4610" t="s">
        <v>1923</v>
      </c>
      <c r="E4610" t="s">
        <v>6902</v>
      </c>
      <c r="F4610" t="s">
        <v>3143</v>
      </c>
      <c r="G4610" t="s">
        <v>1175</v>
      </c>
      <c r="H4610" t="s">
        <v>3144</v>
      </c>
      <c r="I4610" t="s">
        <v>6903</v>
      </c>
      <c r="LS4610">
        <v>0.03</v>
      </c>
    </row>
    <row r="4611" spans="1:331" x14ac:dyDescent="0.2">
      <c r="A4611" t="s">
        <v>7330</v>
      </c>
      <c r="B4611" t="s">
        <v>713</v>
      </c>
      <c r="C4611" t="s">
        <v>2224</v>
      </c>
      <c r="D4611" t="s">
        <v>2762</v>
      </c>
      <c r="E4611" t="s">
        <v>6902</v>
      </c>
      <c r="F4611" t="s">
        <v>3143</v>
      </c>
      <c r="G4611" t="s">
        <v>1175</v>
      </c>
      <c r="H4611" t="s">
        <v>3144</v>
      </c>
      <c r="I4611" t="s">
        <v>6903</v>
      </c>
      <c r="LI4611">
        <v>0.41</v>
      </c>
      <c r="LJ4611">
        <v>0.67</v>
      </c>
      <c r="LK4611">
        <v>0.73</v>
      </c>
      <c r="LL4611">
        <v>0.73</v>
      </c>
      <c r="LM4611">
        <v>0.69</v>
      </c>
      <c r="LN4611">
        <v>0.71</v>
      </c>
      <c r="LO4611">
        <v>0.68</v>
      </c>
      <c r="LP4611">
        <v>0.64</v>
      </c>
      <c r="LQ4611">
        <v>0.72</v>
      </c>
      <c r="LR4611">
        <v>0.72</v>
      </c>
      <c r="LS4611">
        <v>0.72</v>
      </c>
    </row>
    <row r="4612" spans="1:331" x14ac:dyDescent="0.2">
      <c r="A4612" t="s">
        <v>7097</v>
      </c>
      <c r="B4612" t="s">
        <v>713</v>
      </c>
      <c r="C4612" t="s">
        <v>866</v>
      </c>
      <c r="D4612" t="s">
        <v>311</v>
      </c>
      <c r="E4612" t="s">
        <v>6902</v>
      </c>
      <c r="F4612" t="s">
        <v>3143</v>
      </c>
      <c r="G4612" t="s">
        <v>1175</v>
      </c>
      <c r="H4612" t="s">
        <v>3144</v>
      </c>
      <c r="I4612" t="s">
        <v>6903</v>
      </c>
      <c r="LG4612">
        <v>0.1</v>
      </c>
      <c r="LH4612">
        <v>0.57999999999999996</v>
      </c>
      <c r="LI4612">
        <v>0.62</v>
      </c>
      <c r="LJ4612">
        <v>0.75</v>
      </c>
      <c r="LK4612">
        <v>0.77</v>
      </c>
      <c r="LL4612">
        <v>0.85</v>
      </c>
      <c r="LM4612">
        <v>0.85</v>
      </c>
      <c r="LN4612">
        <v>0.82</v>
      </c>
      <c r="LO4612">
        <v>0.78</v>
      </c>
      <c r="LP4612">
        <v>0.83</v>
      </c>
      <c r="LQ4612">
        <v>0.86</v>
      </c>
      <c r="LR4612">
        <v>0.83</v>
      </c>
      <c r="LS4612">
        <v>0.87</v>
      </c>
    </row>
    <row r="4613" spans="1:331" x14ac:dyDescent="0.2">
      <c r="A4613" t="s">
        <v>7645</v>
      </c>
      <c r="B4613" t="s">
        <v>713</v>
      </c>
      <c r="C4613" t="s">
        <v>1254</v>
      </c>
      <c r="D4613" t="s">
        <v>1255</v>
      </c>
      <c r="E4613" t="s">
        <v>6902</v>
      </c>
      <c r="F4613" t="s">
        <v>3143</v>
      </c>
      <c r="G4613" t="s">
        <v>1175</v>
      </c>
      <c r="H4613" t="s">
        <v>3144</v>
      </c>
      <c r="I4613" t="s">
        <v>6903</v>
      </c>
      <c r="LL4613">
        <v>0.77</v>
      </c>
      <c r="LM4613">
        <v>0.81</v>
      </c>
      <c r="LN4613">
        <v>0.94</v>
      </c>
      <c r="LO4613">
        <v>0.94</v>
      </c>
      <c r="LP4613">
        <v>0.9</v>
      </c>
      <c r="LQ4613">
        <v>0.89</v>
      </c>
      <c r="LR4613">
        <v>0.85</v>
      </c>
      <c r="LS4613">
        <v>0.89</v>
      </c>
    </row>
    <row r="4614" spans="1:331" x14ac:dyDescent="0.2">
      <c r="A4614" t="s">
        <v>7465</v>
      </c>
      <c r="B4614" t="s">
        <v>713</v>
      </c>
      <c r="C4614" t="s">
        <v>1181</v>
      </c>
      <c r="D4614" t="s">
        <v>1182</v>
      </c>
      <c r="E4614" t="s">
        <v>6902</v>
      </c>
      <c r="F4614" t="s">
        <v>3143</v>
      </c>
      <c r="G4614" t="s">
        <v>1175</v>
      </c>
      <c r="H4614" t="s">
        <v>3144</v>
      </c>
      <c r="I4614" t="s">
        <v>6903</v>
      </c>
      <c r="LJ4614">
        <v>0.21</v>
      </c>
      <c r="LK4614">
        <v>0.95</v>
      </c>
      <c r="LL4614">
        <v>0.91</v>
      </c>
      <c r="LM4614">
        <v>0.87</v>
      </c>
      <c r="LN4614">
        <v>0.9</v>
      </c>
      <c r="LO4614">
        <v>0.89</v>
      </c>
      <c r="LP4614">
        <v>0.89</v>
      </c>
      <c r="LQ4614">
        <v>0.9</v>
      </c>
      <c r="LR4614">
        <v>0.86</v>
      </c>
      <c r="LS4614">
        <v>0.86</v>
      </c>
    </row>
    <row r="4615" spans="1:331" x14ac:dyDescent="0.2">
      <c r="A4615" t="s">
        <v>6198</v>
      </c>
      <c r="B4615" t="s">
        <v>886</v>
      </c>
      <c r="C4615" t="s">
        <v>359</v>
      </c>
      <c r="D4615" t="s">
        <v>359</v>
      </c>
      <c r="E4615" t="s">
        <v>493</v>
      </c>
      <c r="F4615" t="s">
        <v>1044</v>
      </c>
      <c r="G4615" t="s">
        <v>5133</v>
      </c>
      <c r="H4615" t="s">
        <v>4075</v>
      </c>
      <c r="I4615" t="s">
        <v>494</v>
      </c>
      <c r="JB4615">
        <v>40.9</v>
      </c>
      <c r="JC4615">
        <v>56.3</v>
      </c>
      <c r="JD4615">
        <v>53.7</v>
      </c>
      <c r="JE4615">
        <v>61.2</v>
      </c>
      <c r="JF4615">
        <v>57.1</v>
      </c>
      <c r="JG4615">
        <v>56.5</v>
      </c>
      <c r="JH4615">
        <v>53.3</v>
      </c>
      <c r="JI4615">
        <v>64.099999999999994</v>
      </c>
      <c r="JJ4615">
        <v>64.3</v>
      </c>
      <c r="JK4615">
        <v>62.4</v>
      </c>
      <c r="JL4615">
        <v>62</v>
      </c>
      <c r="JM4615">
        <v>69.2</v>
      </c>
      <c r="JN4615">
        <v>69.3</v>
      </c>
      <c r="JO4615">
        <v>69.3</v>
      </c>
      <c r="JP4615">
        <v>80.8</v>
      </c>
      <c r="JQ4615">
        <v>85.7</v>
      </c>
      <c r="JR4615">
        <v>92.4</v>
      </c>
      <c r="JS4615">
        <v>92</v>
      </c>
      <c r="JT4615">
        <v>85.2</v>
      </c>
      <c r="JU4615">
        <v>88.1</v>
      </c>
      <c r="JV4615">
        <v>110.1</v>
      </c>
    </row>
    <row r="4616" spans="1:331" x14ac:dyDescent="0.2">
      <c r="A4616" t="s">
        <v>6992</v>
      </c>
      <c r="B4616" t="s">
        <v>886</v>
      </c>
      <c r="C4616" t="s">
        <v>359</v>
      </c>
      <c r="D4616" t="s">
        <v>359</v>
      </c>
      <c r="E4616" t="s">
        <v>495</v>
      </c>
      <c r="F4616" t="s">
        <v>1044</v>
      </c>
      <c r="G4616" t="s">
        <v>5133</v>
      </c>
      <c r="H4616" t="s">
        <v>4075</v>
      </c>
      <c r="I4616" t="s">
        <v>496</v>
      </c>
      <c r="JI4616">
        <v>652</v>
      </c>
      <c r="JJ4616">
        <v>730.7</v>
      </c>
      <c r="JK4616">
        <v>731.3</v>
      </c>
      <c r="JL4616">
        <v>773.2</v>
      </c>
      <c r="JM4616">
        <v>884.7</v>
      </c>
      <c r="JN4616">
        <v>1062.8</v>
      </c>
      <c r="JO4616">
        <v>1173.4000000000001</v>
      </c>
      <c r="JP4616">
        <v>1289.5</v>
      </c>
      <c r="JQ4616">
        <v>1297.2</v>
      </c>
      <c r="JR4616">
        <v>1463.3</v>
      </c>
      <c r="JS4616">
        <v>1636.2</v>
      </c>
      <c r="JT4616">
        <v>1708.2</v>
      </c>
      <c r="JU4616">
        <v>1967.1</v>
      </c>
      <c r="JV4616">
        <v>2051.8000000000002</v>
      </c>
    </row>
    <row r="4617" spans="1:331" x14ac:dyDescent="0.2">
      <c r="A4617" t="s">
        <v>6483</v>
      </c>
      <c r="B4617" t="s">
        <v>713</v>
      </c>
      <c r="C4617" t="s">
        <v>2088</v>
      </c>
      <c r="D4617" t="s">
        <v>315</v>
      </c>
      <c r="E4617" t="s">
        <v>541</v>
      </c>
      <c r="F4617" t="s">
        <v>717</v>
      </c>
      <c r="G4617" t="s">
        <v>839</v>
      </c>
      <c r="H4617" t="s">
        <v>2249</v>
      </c>
      <c r="I4617" t="s">
        <v>2263</v>
      </c>
      <c r="KZ4617">
        <v>0</v>
      </c>
      <c r="LA4617">
        <v>0</v>
      </c>
      <c r="LB4617">
        <v>0</v>
      </c>
      <c r="LC4617">
        <v>0</v>
      </c>
      <c r="LD4617">
        <v>0</v>
      </c>
      <c r="LE4617">
        <v>0</v>
      </c>
      <c r="LF4617">
        <v>0</v>
      </c>
      <c r="LG4617">
        <v>0</v>
      </c>
      <c r="LH4617">
        <v>0</v>
      </c>
      <c r="LI4617">
        <v>0</v>
      </c>
      <c r="LJ4617">
        <v>0</v>
      </c>
      <c r="LK4617">
        <v>0</v>
      </c>
      <c r="LL4617">
        <v>0</v>
      </c>
      <c r="LM4617">
        <v>0</v>
      </c>
      <c r="LN4617">
        <v>0</v>
      </c>
      <c r="LO4617">
        <v>0</v>
      </c>
      <c r="LP4617">
        <v>0</v>
      </c>
      <c r="LQ4617">
        <v>0</v>
      </c>
      <c r="LR4617">
        <v>0</v>
      </c>
    </row>
    <row r="4618" spans="1:331" x14ac:dyDescent="0.2">
      <c r="A4618" t="s">
        <v>7182</v>
      </c>
      <c r="B4618" t="s">
        <v>713</v>
      </c>
      <c r="C4618" t="s">
        <v>1420</v>
      </c>
      <c r="D4618" t="s">
        <v>1421</v>
      </c>
      <c r="E4618" t="s">
        <v>541</v>
      </c>
      <c r="F4618" t="s">
        <v>717</v>
      </c>
      <c r="G4618" t="s">
        <v>839</v>
      </c>
      <c r="H4618" t="s">
        <v>2249</v>
      </c>
      <c r="I4618" t="s">
        <v>2263</v>
      </c>
      <c r="KZ4618">
        <v>0</v>
      </c>
      <c r="LA4618">
        <v>0</v>
      </c>
      <c r="LI4618">
        <v>1563</v>
      </c>
      <c r="LJ4618">
        <v>460</v>
      </c>
      <c r="LK4618">
        <v>1539</v>
      </c>
      <c r="LL4618">
        <v>1541</v>
      </c>
      <c r="LM4618">
        <v>1541</v>
      </c>
      <c r="LN4618">
        <v>1541</v>
      </c>
      <c r="LO4618">
        <v>1541</v>
      </c>
      <c r="LP4618">
        <v>1541</v>
      </c>
      <c r="LQ4618">
        <v>1541</v>
      </c>
      <c r="LR4618">
        <v>1541</v>
      </c>
    </row>
    <row r="4619" spans="1:331" x14ac:dyDescent="0.2">
      <c r="A4619" t="s">
        <v>6490</v>
      </c>
      <c r="B4619" t="s">
        <v>713</v>
      </c>
      <c r="C4619" t="s">
        <v>1722</v>
      </c>
      <c r="D4619" t="s">
        <v>1723</v>
      </c>
      <c r="E4619" t="s">
        <v>541</v>
      </c>
      <c r="F4619" t="s">
        <v>717</v>
      </c>
      <c r="G4619" t="s">
        <v>839</v>
      </c>
      <c r="H4619" t="s">
        <v>2249</v>
      </c>
      <c r="I4619" t="s">
        <v>2263</v>
      </c>
      <c r="KZ4619">
        <v>0</v>
      </c>
      <c r="LA4619">
        <v>0</v>
      </c>
      <c r="LB4619">
        <v>0</v>
      </c>
      <c r="LC4619">
        <v>0</v>
      </c>
      <c r="LD4619">
        <v>0</v>
      </c>
      <c r="LE4619">
        <v>0</v>
      </c>
      <c r="LF4619">
        <v>0</v>
      </c>
      <c r="LG4619">
        <v>0</v>
      </c>
      <c r="LH4619">
        <v>0</v>
      </c>
      <c r="LI4619">
        <v>0</v>
      </c>
      <c r="LJ4619">
        <v>0</v>
      </c>
      <c r="LK4619">
        <v>0</v>
      </c>
      <c r="LL4619">
        <v>0</v>
      </c>
      <c r="LM4619">
        <v>0</v>
      </c>
      <c r="LN4619">
        <v>0</v>
      </c>
      <c r="LO4619">
        <v>0</v>
      </c>
      <c r="LP4619">
        <v>0</v>
      </c>
      <c r="LQ4619">
        <v>0</v>
      </c>
      <c r="LR4619">
        <v>0</v>
      </c>
    </row>
    <row r="4620" spans="1:331" x14ac:dyDescent="0.2">
      <c r="A4620" t="s">
        <v>2815</v>
      </c>
      <c r="B4620" t="s">
        <v>713</v>
      </c>
      <c r="C4620" t="s">
        <v>1414</v>
      </c>
      <c r="D4620" t="s">
        <v>1415</v>
      </c>
      <c r="E4620" t="s">
        <v>541</v>
      </c>
      <c r="F4620" t="s">
        <v>717</v>
      </c>
      <c r="G4620" t="s">
        <v>839</v>
      </c>
      <c r="H4620" t="s">
        <v>2249</v>
      </c>
      <c r="I4620" t="s">
        <v>2263</v>
      </c>
      <c r="JN4620">
        <v>500</v>
      </c>
      <c r="JO4620">
        <v>2000</v>
      </c>
      <c r="JP4620">
        <v>3000</v>
      </c>
      <c r="JQ4620">
        <v>5000</v>
      </c>
      <c r="JR4620">
        <v>14000</v>
      </c>
      <c r="JS4620">
        <v>15800</v>
      </c>
      <c r="JT4620">
        <v>20700</v>
      </c>
      <c r="JU4620">
        <v>21000</v>
      </c>
      <c r="JV4620">
        <v>21000</v>
      </c>
      <c r="JW4620">
        <v>20800</v>
      </c>
      <c r="JX4620">
        <v>24000</v>
      </c>
      <c r="JY4620">
        <v>24900</v>
      </c>
      <c r="JZ4620">
        <v>22400</v>
      </c>
      <c r="KA4620">
        <v>21200</v>
      </c>
      <c r="KB4620">
        <v>23700</v>
      </c>
      <c r="KC4620">
        <v>22600</v>
      </c>
      <c r="KD4620">
        <v>21000</v>
      </c>
      <c r="KE4620">
        <v>6000</v>
      </c>
      <c r="KF4620">
        <v>29000</v>
      </c>
      <c r="KG4620">
        <v>25000</v>
      </c>
      <c r="KH4620">
        <v>18000</v>
      </c>
      <c r="KI4620">
        <v>18000</v>
      </c>
      <c r="KJ4620">
        <v>18000</v>
      </c>
      <c r="KK4620">
        <v>26700</v>
      </c>
      <c r="KL4620">
        <v>25000</v>
      </c>
      <c r="KM4620">
        <v>24300</v>
      </c>
      <c r="KN4620">
        <v>25500</v>
      </c>
      <c r="KO4620">
        <v>7700</v>
      </c>
      <c r="KP4620">
        <v>4000</v>
      </c>
      <c r="KQ4620">
        <v>1570</v>
      </c>
      <c r="KR4620">
        <v>1130</v>
      </c>
      <c r="KS4620">
        <v>1000</v>
      </c>
      <c r="KT4620">
        <v>3000</v>
      </c>
      <c r="KU4620">
        <v>3000</v>
      </c>
      <c r="KV4620">
        <v>2000</v>
      </c>
      <c r="KW4620">
        <v>2000</v>
      </c>
      <c r="KZ4620">
        <v>0</v>
      </c>
      <c r="LA4620">
        <v>0</v>
      </c>
      <c r="LB4620">
        <v>0</v>
      </c>
      <c r="LC4620">
        <v>0</v>
      </c>
      <c r="LD4620">
        <v>0</v>
      </c>
      <c r="LE4620">
        <v>0</v>
      </c>
      <c r="LF4620">
        <v>0</v>
      </c>
      <c r="LG4620">
        <v>0</v>
      </c>
      <c r="LH4620">
        <v>0</v>
      </c>
      <c r="LI4620">
        <v>0</v>
      </c>
      <c r="LJ4620">
        <v>0</v>
      </c>
      <c r="LK4620">
        <v>0</v>
      </c>
      <c r="LL4620">
        <v>0</v>
      </c>
      <c r="LM4620">
        <v>0</v>
      </c>
      <c r="LN4620">
        <v>0</v>
      </c>
      <c r="LO4620">
        <v>0</v>
      </c>
      <c r="LP4620">
        <v>0</v>
      </c>
      <c r="LQ4620">
        <v>0</v>
      </c>
      <c r="LR4620">
        <v>0</v>
      </c>
    </row>
    <row r="4621" spans="1:331" x14ac:dyDescent="0.2">
      <c r="A4621" t="s">
        <v>7735</v>
      </c>
      <c r="B4621" t="s">
        <v>713</v>
      </c>
      <c r="C4621" t="s">
        <v>1726</v>
      </c>
      <c r="D4621" t="s">
        <v>1727</v>
      </c>
      <c r="E4621" t="s">
        <v>541</v>
      </c>
      <c r="F4621" t="s">
        <v>717</v>
      </c>
      <c r="G4621" t="s">
        <v>839</v>
      </c>
      <c r="H4621" t="s">
        <v>2249</v>
      </c>
      <c r="I4621" t="s">
        <v>2263</v>
      </c>
      <c r="LK4621">
        <v>0</v>
      </c>
      <c r="LL4621">
        <v>0</v>
      </c>
      <c r="LM4621">
        <v>0</v>
      </c>
      <c r="LN4621">
        <v>0</v>
      </c>
      <c r="LO4621">
        <v>0</v>
      </c>
      <c r="LP4621">
        <v>0</v>
      </c>
      <c r="LQ4621">
        <v>0</v>
      </c>
      <c r="LR4621">
        <v>0</v>
      </c>
    </row>
    <row r="4622" spans="1:331" x14ac:dyDescent="0.2">
      <c r="A4622" t="s">
        <v>6500</v>
      </c>
      <c r="B4622" t="s">
        <v>713</v>
      </c>
      <c r="C4622" t="s">
        <v>982</v>
      </c>
      <c r="D4622" t="s">
        <v>983</v>
      </c>
      <c r="E4622" t="s">
        <v>541</v>
      </c>
      <c r="F4622" t="s">
        <v>717</v>
      </c>
      <c r="G4622" t="s">
        <v>839</v>
      </c>
      <c r="H4622" t="s">
        <v>2249</v>
      </c>
      <c r="I4622" t="s">
        <v>2263</v>
      </c>
      <c r="KZ4622">
        <v>0</v>
      </c>
      <c r="LA4622">
        <v>0</v>
      </c>
      <c r="LB4622">
        <v>0</v>
      </c>
      <c r="LC4622">
        <v>0</v>
      </c>
      <c r="LD4622">
        <v>0</v>
      </c>
      <c r="LE4622">
        <v>0</v>
      </c>
      <c r="LF4622">
        <v>0</v>
      </c>
      <c r="LG4622">
        <v>0</v>
      </c>
      <c r="LH4622">
        <v>0</v>
      </c>
      <c r="LI4622">
        <v>0</v>
      </c>
      <c r="LJ4622">
        <v>0</v>
      </c>
      <c r="LK4622">
        <v>0</v>
      </c>
      <c r="LL4622">
        <v>0</v>
      </c>
      <c r="LM4622">
        <v>0</v>
      </c>
      <c r="LN4622">
        <v>0</v>
      </c>
      <c r="LO4622">
        <v>0</v>
      </c>
      <c r="LP4622">
        <v>0</v>
      </c>
      <c r="LQ4622">
        <v>0</v>
      </c>
      <c r="LR4622">
        <v>0</v>
      </c>
    </row>
    <row r="4623" spans="1:331" x14ac:dyDescent="0.2">
      <c r="A4623" t="s">
        <v>4458</v>
      </c>
      <c r="B4623" t="s">
        <v>713</v>
      </c>
      <c r="C4623" t="s">
        <v>834</v>
      </c>
      <c r="D4623" t="s">
        <v>835</v>
      </c>
      <c r="E4623" t="s">
        <v>541</v>
      </c>
      <c r="F4623" t="s">
        <v>717</v>
      </c>
      <c r="G4623" t="s">
        <v>839</v>
      </c>
      <c r="H4623" t="s">
        <v>2249</v>
      </c>
      <c r="I4623" t="s">
        <v>2263</v>
      </c>
      <c r="JK4623">
        <v>1000</v>
      </c>
      <c r="JL4623">
        <v>1000</v>
      </c>
      <c r="JM4623">
        <v>1000</v>
      </c>
      <c r="JN4623">
        <v>1000</v>
      </c>
      <c r="JO4623">
        <v>1000</v>
      </c>
      <c r="JP4623">
        <v>1051</v>
      </c>
      <c r="JQ4623">
        <v>618</v>
      </c>
      <c r="JR4623">
        <v>575</v>
      </c>
      <c r="JS4623">
        <v>408</v>
      </c>
      <c r="JT4623">
        <v>1085</v>
      </c>
      <c r="JU4623">
        <v>4200</v>
      </c>
      <c r="JV4623">
        <v>5000</v>
      </c>
      <c r="JW4623">
        <v>5000</v>
      </c>
      <c r="JX4623">
        <v>5000</v>
      </c>
      <c r="JY4623">
        <v>6600</v>
      </c>
      <c r="JZ4623">
        <v>8100</v>
      </c>
      <c r="KA4623">
        <v>960</v>
      </c>
      <c r="KB4623">
        <v>960</v>
      </c>
      <c r="KC4623">
        <v>960</v>
      </c>
      <c r="KD4623">
        <v>500</v>
      </c>
      <c r="KE4623">
        <v>89</v>
      </c>
      <c r="KF4623">
        <v>100</v>
      </c>
      <c r="KH4623">
        <v>3300</v>
      </c>
      <c r="KQ4623">
        <v>6800</v>
      </c>
      <c r="KR4623">
        <v>7000</v>
      </c>
      <c r="LK4623">
        <v>51600</v>
      </c>
      <c r="LL4623">
        <v>68400</v>
      </c>
      <c r="LM4623">
        <v>71000</v>
      </c>
      <c r="LN4623">
        <v>80000</v>
      </c>
      <c r="LO4623">
        <v>82800</v>
      </c>
      <c r="LP4623">
        <v>82618</v>
      </c>
      <c r="LQ4623">
        <v>86540</v>
      </c>
      <c r="LR4623">
        <v>90000</v>
      </c>
    </row>
    <row r="4624" spans="1:331" x14ac:dyDescent="0.2">
      <c r="A4624" t="s">
        <v>3724</v>
      </c>
      <c r="B4624" t="s">
        <v>713</v>
      </c>
      <c r="C4624" t="s">
        <v>849</v>
      </c>
      <c r="D4624" t="s">
        <v>850</v>
      </c>
      <c r="E4624" t="s">
        <v>541</v>
      </c>
      <c r="F4624" t="s">
        <v>717</v>
      </c>
      <c r="G4624" t="s">
        <v>839</v>
      </c>
      <c r="H4624" t="s">
        <v>2249</v>
      </c>
      <c r="I4624" t="s">
        <v>2263</v>
      </c>
      <c r="JK4624">
        <v>38560</v>
      </c>
      <c r="JL4624">
        <v>52686</v>
      </c>
      <c r="JM4624">
        <v>58177</v>
      </c>
      <c r="JN4624">
        <v>59924</v>
      </c>
      <c r="JO4624">
        <v>55276</v>
      </c>
      <c r="JP4624">
        <v>63372</v>
      </c>
      <c r="JQ4624">
        <v>75335</v>
      </c>
      <c r="JR4624">
        <v>77172</v>
      </c>
      <c r="JS4624">
        <v>90950</v>
      </c>
      <c r="JT4624">
        <v>102200</v>
      </c>
      <c r="JU4624">
        <v>123073</v>
      </c>
      <c r="JV4624">
        <v>138639</v>
      </c>
      <c r="JW4624">
        <v>142774</v>
      </c>
      <c r="JX4624">
        <v>144600</v>
      </c>
      <c r="JY4624">
        <v>90200</v>
      </c>
      <c r="JZ4624">
        <v>105000</v>
      </c>
      <c r="KA4624">
        <v>107500</v>
      </c>
      <c r="KB4624">
        <v>104000</v>
      </c>
      <c r="KC4624">
        <v>107800</v>
      </c>
      <c r="KD4624">
        <v>105000</v>
      </c>
      <c r="KE4624">
        <v>95500</v>
      </c>
      <c r="KF4624">
        <v>88025</v>
      </c>
      <c r="KG4624">
        <v>95100</v>
      </c>
      <c r="KH4624">
        <v>99100</v>
      </c>
      <c r="KI4624">
        <v>75300</v>
      </c>
      <c r="KJ4624">
        <v>49800</v>
      </c>
      <c r="KK4624">
        <v>64400</v>
      </c>
      <c r="KL4624">
        <v>49700</v>
      </c>
      <c r="KM4624">
        <v>61000</v>
      </c>
      <c r="KN4624">
        <v>70000</v>
      </c>
      <c r="KO4624">
        <v>77000</v>
      </c>
      <c r="KP4624">
        <v>79000</v>
      </c>
      <c r="KQ4624">
        <v>77000</v>
      </c>
      <c r="KR4624">
        <v>58000</v>
      </c>
      <c r="KS4624">
        <v>44000</v>
      </c>
      <c r="KT4624">
        <v>72000</v>
      </c>
      <c r="KU4624">
        <v>64000</v>
      </c>
      <c r="KV4624">
        <v>62000</v>
      </c>
      <c r="KW4624">
        <v>57000</v>
      </c>
      <c r="KX4624">
        <v>51000</v>
      </c>
      <c r="KY4624">
        <v>74200</v>
      </c>
    </row>
    <row r="4625" spans="1:330" x14ac:dyDescent="0.2">
      <c r="A4625" t="s">
        <v>2326</v>
      </c>
      <c r="B4625" t="s">
        <v>713</v>
      </c>
      <c r="C4625" t="s">
        <v>837</v>
      </c>
      <c r="D4625" t="s">
        <v>312</v>
      </c>
      <c r="E4625" t="s">
        <v>541</v>
      </c>
      <c r="F4625" t="s">
        <v>717</v>
      </c>
      <c r="G4625" t="s">
        <v>839</v>
      </c>
      <c r="H4625" t="s">
        <v>2249</v>
      </c>
      <c r="I4625" t="s">
        <v>2263</v>
      </c>
      <c r="JK4625">
        <v>584844</v>
      </c>
      <c r="JL4625">
        <v>644027</v>
      </c>
      <c r="JM4625">
        <v>749009</v>
      </c>
      <c r="JN4625">
        <v>831897</v>
      </c>
      <c r="JO4625">
        <v>939732</v>
      </c>
      <c r="JP4625">
        <v>967120</v>
      </c>
      <c r="JQ4625">
        <v>960146</v>
      </c>
      <c r="JR4625">
        <v>880261</v>
      </c>
      <c r="JS4625">
        <v>804135</v>
      </c>
      <c r="JT4625">
        <v>685303</v>
      </c>
      <c r="JU4625">
        <v>813212</v>
      </c>
      <c r="JV4625">
        <v>1081912</v>
      </c>
      <c r="JW4625">
        <v>1168900</v>
      </c>
      <c r="JX4625">
        <v>728005</v>
      </c>
      <c r="JY4625">
        <v>480700</v>
      </c>
      <c r="JZ4625">
        <v>690140</v>
      </c>
      <c r="KA4625">
        <v>745360</v>
      </c>
      <c r="KB4625">
        <v>802120</v>
      </c>
      <c r="KC4625">
        <v>919380</v>
      </c>
      <c r="KD4625">
        <v>829400</v>
      </c>
      <c r="KE4625">
        <v>784960</v>
      </c>
      <c r="KF4625">
        <v>620000</v>
      </c>
      <c r="KG4625">
        <v>564000</v>
      </c>
      <c r="KH4625">
        <v>568000</v>
      </c>
      <c r="KI4625">
        <v>523000</v>
      </c>
      <c r="KJ4625">
        <v>610800</v>
      </c>
      <c r="KK4625">
        <v>747100</v>
      </c>
      <c r="KL4625">
        <v>723000</v>
      </c>
      <c r="KM4625">
        <v>511300</v>
      </c>
      <c r="KN4625">
        <v>269600</v>
      </c>
      <c r="KO4625">
        <v>274200</v>
      </c>
      <c r="KP4625">
        <v>319000</v>
      </c>
      <c r="KQ4625">
        <v>312600</v>
      </c>
      <c r="KR4625">
        <v>425400</v>
      </c>
      <c r="KS4625">
        <v>407300</v>
      </c>
      <c r="KT4625">
        <v>333400</v>
      </c>
      <c r="KU4625">
        <v>383400</v>
      </c>
      <c r="KV4625">
        <v>357000</v>
      </c>
      <c r="KW4625">
        <v>428620</v>
      </c>
      <c r="KX4625">
        <v>588000</v>
      </c>
      <c r="KY4625">
        <v>722850</v>
      </c>
      <c r="KZ4625">
        <v>637312</v>
      </c>
      <c r="LA4625">
        <v>625824</v>
      </c>
      <c r="LB4625">
        <v>637634</v>
      </c>
      <c r="LC4625">
        <v>596768</v>
      </c>
      <c r="LD4625">
        <v>585820</v>
      </c>
      <c r="LE4625">
        <v>747920</v>
      </c>
      <c r="LF4625">
        <v>538752</v>
      </c>
      <c r="LG4625">
        <v>540088</v>
      </c>
      <c r="LH4625">
        <v>412475</v>
      </c>
      <c r="LI4625">
        <v>572887</v>
      </c>
      <c r="LJ4625">
        <v>582856</v>
      </c>
      <c r="LK4625">
        <v>305343.99</v>
      </c>
      <c r="LL4625">
        <v>321334.69</v>
      </c>
      <c r="LM4625">
        <v>451251.16</v>
      </c>
      <c r="LN4625">
        <v>524512.42000000004</v>
      </c>
      <c r="LO4625">
        <v>464767.39</v>
      </c>
      <c r="LP4625">
        <v>513407.15</v>
      </c>
      <c r="LQ4625">
        <v>424297.17</v>
      </c>
      <c r="LR4625">
        <v>482509.14</v>
      </c>
    </row>
    <row r="4626" spans="1:330" x14ac:dyDescent="0.2">
      <c r="A4626" t="s">
        <v>7507</v>
      </c>
      <c r="B4626" t="s">
        <v>713</v>
      </c>
      <c r="C4626" t="s">
        <v>1734</v>
      </c>
      <c r="D4626" t="s">
        <v>1735</v>
      </c>
      <c r="E4626" t="s">
        <v>541</v>
      </c>
      <c r="F4626" t="s">
        <v>717</v>
      </c>
      <c r="G4626" t="s">
        <v>839</v>
      </c>
      <c r="H4626" t="s">
        <v>2249</v>
      </c>
      <c r="I4626" t="s">
        <v>2263</v>
      </c>
      <c r="KP4626">
        <v>61000</v>
      </c>
      <c r="KQ4626">
        <v>40000</v>
      </c>
      <c r="LL4626">
        <v>0</v>
      </c>
      <c r="LM4626">
        <v>0</v>
      </c>
      <c r="LN4626">
        <v>0</v>
      </c>
      <c r="LO4626">
        <v>0</v>
      </c>
      <c r="LP4626">
        <v>0</v>
      </c>
      <c r="LQ4626">
        <v>0</v>
      </c>
      <c r="LR4626">
        <v>0</v>
      </c>
    </row>
    <row r="4627" spans="1:330" x14ac:dyDescent="0.2">
      <c r="A4627" t="s">
        <v>7362</v>
      </c>
      <c r="B4627" t="s">
        <v>713</v>
      </c>
      <c r="C4627" t="s">
        <v>1708</v>
      </c>
      <c r="D4627" t="s">
        <v>1709</v>
      </c>
      <c r="E4627" t="s">
        <v>541</v>
      </c>
      <c r="F4627" t="s">
        <v>717</v>
      </c>
      <c r="G4627" t="s">
        <v>839</v>
      </c>
      <c r="H4627" t="s">
        <v>2249</v>
      </c>
      <c r="I4627" t="s">
        <v>2263</v>
      </c>
      <c r="LI4627">
        <v>0.2</v>
      </c>
      <c r="LJ4627">
        <v>0</v>
      </c>
      <c r="LK4627">
        <v>0.35</v>
      </c>
      <c r="LL4627">
        <v>0</v>
      </c>
      <c r="LM4627">
        <v>0</v>
      </c>
      <c r="LN4627">
        <v>38.42</v>
      </c>
      <c r="LO4627">
        <v>0</v>
      </c>
      <c r="LP4627">
        <v>0</v>
      </c>
      <c r="LQ4627">
        <v>0</v>
      </c>
      <c r="LR4627">
        <v>0</v>
      </c>
    </row>
    <row r="4628" spans="1:330" x14ac:dyDescent="0.2">
      <c r="A4628" t="s">
        <v>6518</v>
      </c>
      <c r="B4628" t="s">
        <v>713</v>
      </c>
      <c r="C4628" t="s">
        <v>722</v>
      </c>
      <c r="D4628" t="s">
        <v>723</v>
      </c>
      <c r="E4628" t="s">
        <v>541</v>
      </c>
      <c r="F4628" t="s">
        <v>717</v>
      </c>
      <c r="G4628" t="s">
        <v>839</v>
      </c>
      <c r="H4628" t="s">
        <v>2249</v>
      </c>
      <c r="I4628" t="s">
        <v>2263</v>
      </c>
      <c r="KZ4628">
        <v>0</v>
      </c>
      <c r="LA4628">
        <v>0</v>
      </c>
      <c r="LB4628">
        <v>0</v>
      </c>
      <c r="LC4628">
        <v>0</v>
      </c>
      <c r="LD4628">
        <v>0</v>
      </c>
      <c r="LE4628">
        <v>0</v>
      </c>
      <c r="LF4628">
        <v>0</v>
      </c>
      <c r="LG4628">
        <v>0</v>
      </c>
      <c r="LH4628">
        <v>0</v>
      </c>
      <c r="LI4628">
        <v>0</v>
      </c>
      <c r="LJ4628">
        <v>0</v>
      </c>
      <c r="LK4628">
        <v>0</v>
      </c>
      <c r="LL4628">
        <v>0</v>
      </c>
      <c r="LM4628">
        <v>0</v>
      </c>
      <c r="LN4628">
        <v>0</v>
      </c>
      <c r="LO4628">
        <v>0</v>
      </c>
      <c r="LP4628">
        <v>0</v>
      </c>
      <c r="LQ4628">
        <v>0</v>
      </c>
      <c r="LR4628">
        <v>0</v>
      </c>
    </row>
    <row r="4629" spans="1:330" x14ac:dyDescent="0.2">
      <c r="A4629" t="s">
        <v>3055</v>
      </c>
      <c r="B4629" t="s">
        <v>713</v>
      </c>
      <c r="C4629" t="s">
        <v>1741</v>
      </c>
      <c r="D4629" t="s">
        <v>1742</v>
      </c>
      <c r="E4629" t="s">
        <v>541</v>
      </c>
      <c r="F4629" t="s">
        <v>717</v>
      </c>
      <c r="G4629" t="s">
        <v>839</v>
      </c>
      <c r="H4629" t="s">
        <v>2249</v>
      </c>
      <c r="I4629" t="s">
        <v>2263</v>
      </c>
      <c r="JX4629">
        <v>13812</v>
      </c>
      <c r="JY4629">
        <v>22453</v>
      </c>
      <c r="JZ4629">
        <v>20152</v>
      </c>
      <c r="KA4629">
        <v>17646</v>
      </c>
      <c r="KB4629">
        <v>28652</v>
      </c>
      <c r="KC4629">
        <v>32710</v>
      </c>
      <c r="KD4629">
        <v>32900</v>
      </c>
      <c r="KE4629">
        <v>27000</v>
      </c>
      <c r="KF4629">
        <v>31100</v>
      </c>
      <c r="KG4629">
        <v>36500</v>
      </c>
      <c r="KH4629">
        <v>24800</v>
      </c>
      <c r="KI4629">
        <v>46349</v>
      </c>
      <c r="KJ4629">
        <v>57829</v>
      </c>
      <c r="KK4629">
        <v>53789</v>
      </c>
      <c r="KL4629">
        <v>65599</v>
      </c>
      <c r="KM4629">
        <v>67287</v>
      </c>
      <c r="KN4629">
        <v>50910</v>
      </c>
      <c r="KO4629">
        <v>40500</v>
      </c>
      <c r="KP4629">
        <v>40069</v>
      </c>
      <c r="KQ4629">
        <v>49200</v>
      </c>
      <c r="KR4629">
        <v>50180</v>
      </c>
      <c r="KS4629">
        <v>60000</v>
      </c>
      <c r="KT4629">
        <v>49424</v>
      </c>
      <c r="KU4629">
        <v>38948</v>
      </c>
      <c r="KV4629">
        <v>41100</v>
      </c>
      <c r="KW4629">
        <v>52800</v>
      </c>
      <c r="KX4629">
        <v>50480</v>
      </c>
      <c r="KY4629">
        <v>54840</v>
      </c>
      <c r="KZ4629">
        <v>49500</v>
      </c>
      <c r="LA4629">
        <v>58866</v>
      </c>
      <c r="LB4629">
        <v>64750</v>
      </c>
      <c r="LC4629">
        <v>69022</v>
      </c>
      <c r="LD4629">
        <v>69015</v>
      </c>
      <c r="LE4629">
        <v>65150</v>
      </c>
      <c r="LF4629">
        <v>58420</v>
      </c>
      <c r="LG4629">
        <v>24380</v>
      </c>
      <c r="LH4629">
        <v>50140</v>
      </c>
      <c r="LI4629">
        <v>47380</v>
      </c>
      <c r="LJ4629">
        <v>51980</v>
      </c>
      <c r="LK4629">
        <v>31280</v>
      </c>
      <c r="LL4629">
        <v>61640</v>
      </c>
      <c r="LM4629">
        <v>69460</v>
      </c>
      <c r="LN4629">
        <v>90620</v>
      </c>
      <c r="LO4629">
        <v>76360</v>
      </c>
      <c r="LP4629">
        <v>70840</v>
      </c>
      <c r="LQ4629">
        <v>82800</v>
      </c>
      <c r="LR4629">
        <v>82800</v>
      </c>
    </row>
    <row r="4630" spans="1:330" x14ac:dyDescent="0.2">
      <c r="A4630" t="s">
        <v>6540</v>
      </c>
      <c r="B4630" t="s">
        <v>713</v>
      </c>
      <c r="C4630" t="s">
        <v>766</v>
      </c>
      <c r="D4630" t="s">
        <v>310</v>
      </c>
      <c r="E4630" t="s">
        <v>541</v>
      </c>
      <c r="F4630" t="s">
        <v>717</v>
      </c>
      <c r="G4630" t="s">
        <v>839</v>
      </c>
      <c r="H4630" t="s">
        <v>2249</v>
      </c>
      <c r="I4630" t="s">
        <v>2263</v>
      </c>
      <c r="KZ4630">
        <v>175000</v>
      </c>
      <c r="LA4630">
        <v>150000</v>
      </c>
      <c r="LB4630">
        <v>149600</v>
      </c>
      <c r="LC4630">
        <v>135200</v>
      </c>
      <c r="LD4630">
        <v>146200</v>
      </c>
      <c r="LE4630">
        <v>152500</v>
      </c>
      <c r="LF4630">
        <v>142000</v>
      </c>
      <c r="LG4630">
        <v>106000</v>
      </c>
      <c r="LH4630">
        <v>130000</v>
      </c>
      <c r="LI4630">
        <v>110000</v>
      </c>
      <c r="LJ4630">
        <v>104000</v>
      </c>
      <c r="LK4630">
        <v>236900</v>
      </c>
      <c r="LL4630">
        <v>219700</v>
      </c>
      <c r="LM4630">
        <v>254500</v>
      </c>
      <c r="LN4630">
        <v>255100</v>
      </c>
      <c r="LO4630">
        <v>301400</v>
      </c>
      <c r="LP4630">
        <v>319700</v>
      </c>
      <c r="LQ4630">
        <v>319700</v>
      </c>
      <c r="LR4630">
        <v>319700</v>
      </c>
    </row>
    <row r="4631" spans="1:330" x14ac:dyDescent="0.2">
      <c r="A4631" t="s">
        <v>4643</v>
      </c>
      <c r="B4631" t="s">
        <v>713</v>
      </c>
      <c r="C4631" t="s">
        <v>1672</v>
      </c>
      <c r="D4631" t="s">
        <v>1673</v>
      </c>
      <c r="E4631" t="s">
        <v>541</v>
      </c>
      <c r="F4631" t="s">
        <v>717</v>
      </c>
      <c r="G4631" t="s">
        <v>839</v>
      </c>
      <c r="H4631" t="s">
        <v>2249</v>
      </c>
      <c r="I4631" t="s">
        <v>2263</v>
      </c>
      <c r="KN4631">
        <v>116</v>
      </c>
      <c r="KO4631">
        <v>162</v>
      </c>
      <c r="KP4631">
        <v>256</v>
      </c>
      <c r="KQ4631">
        <v>300</v>
      </c>
      <c r="KR4631">
        <v>300</v>
      </c>
      <c r="KS4631">
        <v>300</v>
      </c>
      <c r="KT4631">
        <v>300</v>
      </c>
      <c r="KU4631">
        <v>300</v>
      </c>
      <c r="KV4631">
        <v>300</v>
      </c>
      <c r="KW4631">
        <v>900</v>
      </c>
      <c r="KX4631">
        <v>383</v>
      </c>
      <c r="KZ4631">
        <v>0</v>
      </c>
      <c r="LA4631">
        <v>0</v>
      </c>
      <c r="LB4631">
        <v>0</v>
      </c>
      <c r="LC4631">
        <v>0</v>
      </c>
      <c r="LD4631">
        <v>0</v>
      </c>
      <c r="LE4631">
        <v>0</v>
      </c>
      <c r="LF4631">
        <v>0</v>
      </c>
      <c r="LG4631">
        <v>0</v>
      </c>
      <c r="LH4631">
        <v>0</v>
      </c>
      <c r="LI4631">
        <v>0</v>
      </c>
      <c r="LJ4631">
        <v>0</v>
      </c>
      <c r="LK4631">
        <v>0</v>
      </c>
      <c r="LL4631">
        <v>0</v>
      </c>
      <c r="LM4631">
        <v>0</v>
      </c>
      <c r="LN4631">
        <v>0</v>
      </c>
      <c r="LO4631">
        <v>0</v>
      </c>
      <c r="LP4631">
        <v>0</v>
      </c>
      <c r="LQ4631">
        <v>0</v>
      </c>
      <c r="LR4631">
        <v>0</v>
      </c>
    </row>
    <row r="4632" spans="1:330" x14ac:dyDescent="0.2">
      <c r="A4632" t="s">
        <v>2857</v>
      </c>
      <c r="B4632" t="s">
        <v>713</v>
      </c>
      <c r="C4632" t="s">
        <v>860</v>
      </c>
      <c r="D4632" t="s">
        <v>861</v>
      </c>
      <c r="E4632" t="s">
        <v>541</v>
      </c>
      <c r="F4632" t="s">
        <v>717</v>
      </c>
      <c r="G4632" t="s">
        <v>839</v>
      </c>
      <c r="H4632" t="s">
        <v>2249</v>
      </c>
      <c r="I4632" t="s">
        <v>2263</v>
      </c>
      <c r="JK4632">
        <v>55764</v>
      </c>
      <c r="JL4632">
        <v>69640</v>
      </c>
      <c r="JM4632">
        <v>70571</v>
      </c>
      <c r="JN4632">
        <v>90290</v>
      </c>
      <c r="JO4632">
        <v>93672</v>
      </c>
      <c r="JP4632">
        <v>96546</v>
      </c>
      <c r="JQ4632">
        <v>89238</v>
      </c>
      <c r="JR4632">
        <v>135351</v>
      </c>
      <c r="JS4632">
        <v>139882</v>
      </c>
      <c r="JT4632">
        <v>147600</v>
      </c>
      <c r="JU4632">
        <v>145800</v>
      </c>
      <c r="JV4632">
        <v>129519</v>
      </c>
      <c r="JW4632">
        <v>134832</v>
      </c>
      <c r="JX4632">
        <v>188315</v>
      </c>
      <c r="JY4632">
        <v>245881</v>
      </c>
      <c r="JZ4632">
        <v>241572</v>
      </c>
      <c r="KA4632">
        <v>278573</v>
      </c>
      <c r="KB4632">
        <v>282685</v>
      </c>
      <c r="KC4632">
        <v>282300</v>
      </c>
      <c r="KD4632">
        <v>216600</v>
      </c>
      <c r="KE4632">
        <v>257585</v>
      </c>
      <c r="KF4632">
        <v>238932</v>
      </c>
      <c r="KG4632">
        <v>204051</v>
      </c>
      <c r="KH4632">
        <v>211149</v>
      </c>
      <c r="KI4632">
        <v>171705</v>
      </c>
      <c r="KJ4632">
        <v>132377</v>
      </c>
      <c r="KK4632">
        <v>127962</v>
      </c>
      <c r="KL4632">
        <v>178550</v>
      </c>
      <c r="KM4632">
        <v>168753</v>
      </c>
      <c r="KN4632">
        <v>46557</v>
      </c>
      <c r="KO4632">
        <v>36860</v>
      </c>
      <c r="KP4632">
        <v>37103</v>
      </c>
      <c r="KQ4632">
        <v>45039</v>
      </c>
      <c r="KR4632">
        <v>45600</v>
      </c>
      <c r="KS4632">
        <v>65000</v>
      </c>
      <c r="KT4632">
        <v>80000</v>
      </c>
      <c r="KU4632">
        <v>109800</v>
      </c>
      <c r="KV4632">
        <v>83100</v>
      </c>
      <c r="KW4632">
        <v>52000</v>
      </c>
      <c r="KX4632">
        <v>94200</v>
      </c>
      <c r="KY4632">
        <v>101599</v>
      </c>
      <c r="KZ4632">
        <v>120285</v>
      </c>
      <c r="LA4632">
        <v>166300</v>
      </c>
      <c r="LB4632">
        <v>156500</v>
      </c>
      <c r="LC4632">
        <v>173100</v>
      </c>
      <c r="LD4632">
        <v>161118</v>
      </c>
      <c r="LE4632">
        <v>202233</v>
      </c>
      <c r="LF4632">
        <v>174494</v>
      </c>
      <c r="LG4632">
        <v>62912</v>
      </c>
      <c r="LH4632">
        <v>113531</v>
      </c>
      <c r="LI4632">
        <v>136320</v>
      </c>
      <c r="LJ4632">
        <v>134000</v>
      </c>
      <c r="LK4632">
        <v>110000</v>
      </c>
    </row>
    <row r="4633" spans="1:330" x14ac:dyDescent="0.2">
      <c r="A4633" t="s">
        <v>6236</v>
      </c>
      <c r="B4633" t="s">
        <v>713</v>
      </c>
      <c r="C4633" t="s">
        <v>1402</v>
      </c>
      <c r="D4633" t="s">
        <v>1403</v>
      </c>
      <c r="E4633" t="s">
        <v>541</v>
      </c>
      <c r="F4633" t="s">
        <v>717</v>
      </c>
      <c r="G4633" t="s">
        <v>839</v>
      </c>
      <c r="H4633" t="s">
        <v>2249</v>
      </c>
      <c r="I4633" t="s">
        <v>2263</v>
      </c>
      <c r="KV4633">
        <v>345</v>
      </c>
      <c r="KZ4633">
        <v>0</v>
      </c>
      <c r="LA4633">
        <v>0</v>
      </c>
      <c r="LB4633">
        <v>0</v>
      </c>
      <c r="LC4633">
        <v>0</v>
      </c>
      <c r="LD4633">
        <v>0</v>
      </c>
      <c r="LE4633">
        <v>0</v>
      </c>
      <c r="LF4633">
        <v>0</v>
      </c>
      <c r="LG4633">
        <v>0</v>
      </c>
      <c r="LH4633">
        <v>0</v>
      </c>
      <c r="LI4633">
        <v>0</v>
      </c>
      <c r="LJ4633">
        <v>0</v>
      </c>
      <c r="LK4633">
        <v>0</v>
      </c>
      <c r="LL4633">
        <v>0</v>
      </c>
      <c r="LM4633">
        <v>0</v>
      </c>
      <c r="LN4633">
        <v>0</v>
      </c>
      <c r="LO4633">
        <v>0</v>
      </c>
      <c r="LP4633">
        <v>0</v>
      </c>
      <c r="LQ4633">
        <v>0</v>
      </c>
      <c r="LR4633">
        <v>0</v>
      </c>
    </row>
    <row r="4634" spans="1:330" x14ac:dyDescent="0.2">
      <c r="A4634" t="s">
        <v>6497</v>
      </c>
      <c r="B4634" t="s">
        <v>713</v>
      </c>
      <c r="C4634" t="s">
        <v>1675</v>
      </c>
      <c r="D4634" t="s">
        <v>1676</v>
      </c>
      <c r="E4634" t="s">
        <v>541</v>
      </c>
      <c r="F4634" t="s">
        <v>717</v>
      </c>
      <c r="G4634" t="s">
        <v>839</v>
      </c>
      <c r="H4634" t="s">
        <v>2249</v>
      </c>
      <c r="I4634" t="s">
        <v>2263</v>
      </c>
      <c r="KZ4634">
        <v>0</v>
      </c>
      <c r="LA4634">
        <v>0</v>
      </c>
      <c r="LB4634">
        <v>0</v>
      </c>
      <c r="LC4634">
        <v>0</v>
      </c>
      <c r="LD4634">
        <v>0</v>
      </c>
      <c r="LE4634">
        <v>0</v>
      </c>
      <c r="LF4634">
        <v>0</v>
      </c>
      <c r="LG4634">
        <v>0</v>
      </c>
      <c r="LH4634">
        <v>0</v>
      </c>
      <c r="LI4634">
        <v>0</v>
      </c>
      <c r="LJ4634">
        <v>0</v>
      </c>
      <c r="LK4634">
        <v>0</v>
      </c>
      <c r="LL4634">
        <v>0</v>
      </c>
      <c r="LM4634">
        <v>0</v>
      </c>
      <c r="LN4634">
        <v>0</v>
      </c>
      <c r="LO4634">
        <v>0</v>
      </c>
      <c r="LP4634">
        <v>0</v>
      </c>
      <c r="LQ4634">
        <v>0</v>
      </c>
      <c r="LR4634">
        <v>0</v>
      </c>
    </row>
    <row r="4635" spans="1:330" x14ac:dyDescent="0.2">
      <c r="A4635" t="s">
        <v>6529</v>
      </c>
      <c r="B4635" t="s">
        <v>713</v>
      </c>
      <c r="C4635" t="s">
        <v>977</v>
      </c>
      <c r="D4635" t="s">
        <v>978</v>
      </c>
      <c r="E4635" t="s">
        <v>541</v>
      </c>
      <c r="F4635" t="s">
        <v>717</v>
      </c>
      <c r="G4635" t="s">
        <v>839</v>
      </c>
      <c r="H4635" t="s">
        <v>2249</v>
      </c>
      <c r="I4635" t="s">
        <v>2263</v>
      </c>
      <c r="KZ4635">
        <v>0</v>
      </c>
      <c r="LA4635">
        <v>0</v>
      </c>
      <c r="LB4635">
        <v>0</v>
      </c>
      <c r="LC4635">
        <v>0</v>
      </c>
      <c r="LD4635">
        <v>0</v>
      </c>
      <c r="LE4635">
        <v>0</v>
      </c>
      <c r="LF4635">
        <v>0</v>
      </c>
      <c r="LG4635">
        <v>0</v>
      </c>
      <c r="LH4635">
        <v>0</v>
      </c>
      <c r="LI4635">
        <v>0</v>
      </c>
      <c r="LJ4635">
        <v>0</v>
      </c>
      <c r="LK4635">
        <v>0</v>
      </c>
      <c r="LL4635">
        <v>0</v>
      </c>
      <c r="LM4635">
        <v>0</v>
      </c>
      <c r="LN4635">
        <v>0</v>
      </c>
      <c r="LO4635">
        <v>0</v>
      </c>
      <c r="LP4635">
        <v>0</v>
      </c>
      <c r="LQ4635">
        <v>0</v>
      </c>
      <c r="LR4635">
        <v>0</v>
      </c>
    </row>
    <row r="4636" spans="1:330" x14ac:dyDescent="0.2">
      <c r="A4636" t="s">
        <v>7825</v>
      </c>
      <c r="B4636" t="s">
        <v>713</v>
      </c>
      <c r="C4636" t="s">
        <v>1993</v>
      </c>
      <c r="D4636" t="s">
        <v>1994</v>
      </c>
      <c r="E4636" t="s">
        <v>541</v>
      </c>
      <c r="F4636" t="s">
        <v>717</v>
      </c>
      <c r="G4636" t="s">
        <v>839</v>
      </c>
      <c r="H4636" t="s">
        <v>2249</v>
      </c>
      <c r="I4636" t="s">
        <v>2263</v>
      </c>
      <c r="LL4636">
        <v>0</v>
      </c>
      <c r="LM4636">
        <v>0</v>
      </c>
      <c r="LN4636">
        <v>0</v>
      </c>
      <c r="LO4636">
        <v>0</v>
      </c>
      <c r="LP4636">
        <v>0</v>
      </c>
      <c r="LQ4636">
        <v>0</v>
      </c>
      <c r="LR4636">
        <v>0</v>
      </c>
    </row>
    <row r="4637" spans="1:330" x14ac:dyDescent="0.2">
      <c r="A4637" t="s">
        <v>6532</v>
      </c>
      <c r="B4637" t="s">
        <v>713</v>
      </c>
      <c r="C4637" t="s">
        <v>1394</v>
      </c>
      <c r="D4637" t="s">
        <v>1669</v>
      </c>
      <c r="E4637" t="s">
        <v>541</v>
      </c>
      <c r="F4637" t="s">
        <v>717</v>
      </c>
      <c r="G4637" t="s">
        <v>839</v>
      </c>
      <c r="H4637" t="s">
        <v>2249</v>
      </c>
      <c r="I4637" t="s">
        <v>2263</v>
      </c>
      <c r="KZ4637">
        <v>0</v>
      </c>
      <c r="LA4637">
        <v>0</v>
      </c>
      <c r="LB4637">
        <v>0</v>
      </c>
      <c r="LC4637">
        <v>0</v>
      </c>
      <c r="LD4637">
        <v>0</v>
      </c>
      <c r="LE4637">
        <v>0</v>
      </c>
      <c r="LF4637">
        <v>0</v>
      </c>
      <c r="LG4637">
        <v>0</v>
      </c>
      <c r="LH4637">
        <v>0</v>
      </c>
      <c r="LI4637">
        <v>0</v>
      </c>
      <c r="LJ4637">
        <v>0</v>
      </c>
      <c r="LK4637">
        <v>0</v>
      </c>
      <c r="LL4637">
        <v>0</v>
      </c>
      <c r="LM4637">
        <v>0</v>
      </c>
      <c r="LN4637">
        <v>0</v>
      </c>
      <c r="LO4637">
        <v>0</v>
      </c>
      <c r="LP4637">
        <v>0</v>
      </c>
      <c r="LQ4637">
        <v>0</v>
      </c>
      <c r="LR4637">
        <v>0</v>
      </c>
    </row>
    <row r="4638" spans="1:330" x14ac:dyDescent="0.2">
      <c r="A4638" t="s">
        <v>6600</v>
      </c>
      <c r="B4638" t="s">
        <v>713</v>
      </c>
      <c r="C4638" t="s">
        <v>907</v>
      </c>
      <c r="D4638" t="s">
        <v>3227</v>
      </c>
      <c r="E4638" t="s">
        <v>541</v>
      </c>
      <c r="F4638" t="s">
        <v>717</v>
      </c>
      <c r="G4638" t="s">
        <v>839</v>
      </c>
      <c r="H4638" t="s">
        <v>2249</v>
      </c>
      <c r="I4638" t="s">
        <v>2263</v>
      </c>
      <c r="KZ4638">
        <v>0</v>
      </c>
      <c r="LA4638">
        <v>0</v>
      </c>
      <c r="LB4638">
        <v>0</v>
      </c>
      <c r="LC4638">
        <v>0</v>
      </c>
      <c r="LD4638">
        <v>0</v>
      </c>
      <c r="LE4638">
        <v>0</v>
      </c>
      <c r="LF4638">
        <v>0</v>
      </c>
      <c r="LG4638">
        <v>0</v>
      </c>
      <c r="LH4638">
        <v>0</v>
      </c>
      <c r="LI4638">
        <v>0</v>
      </c>
      <c r="LJ4638">
        <v>0</v>
      </c>
      <c r="LK4638">
        <v>0</v>
      </c>
      <c r="LL4638">
        <v>0</v>
      </c>
      <c r="LM4638">
        <v>0</v>
      </c>
      <c r="LN4638">
        <v>0</v>
      </c>
      <c r="LO4638">
        <v>0</v>
      </c>
      <c r="LQ4638">
        <v>0</v>
      </c>
      <c r="LR4638">
        <v>0</v>
      </c>
    </row>
    <row r="4639" spans="1:330" x14ac:dyDescent="0.2">
      <c r="A4639" t="s">
        <v>2347</v>
      </c>
      <c r="B4639" t="s">
        <v>713</v>
      </c>
      <c r="C4639" t="s">
        <v>826</v>
      </c>
      <c r="D4639" t="s">
        <v>827</v>
      </c>
      <c r="E4639" t="s">
        <v>541</v>
      </c>
      <c r="F4639" t="s">
        <v>717</v>
      </c>
      <c r="G4639" t="s">
        <v>839</v>
      </c>
      <c r="H4639" t="s">
        <v>2249</v>
      </c>
      <c r="I4639" t="s">
        <v>2263</v>
      </c>
      <c r="JK4639">
        <v>113626</v>
      </c>
      <c r="JL4639">
        <v>112494</v>
      </c>
      <c r="JM4639">
        <v>106135</v>
      </c>
      <c r="JN4639">
        <v>100943</v>
      </c>
      <c r="JO4639">
        <v>82882</v>
      </c>
      <c r="JP4639">
        <v>84089</v>
      </c>
      <c r="JQ4639">
        <v>130935</v>
      </c>
      <c r="JR4639">
        <v>168415</v>
      </c>
      <c r="JS4639">
        <v>147372</v>
      </c>
      <c r="JT4639">
        <v>202663</v>
      </c>
      <c r="JU4639">
        <v>277887</v>
      </c>
      <c r="JV4639">
        <v>343957</v>
      </c>
      <c r="JW4639">
        <v>400875</v>
      </c>
      <c r="JX4639">
        <v>477776</v>
      </c>
      <c r="JY4639">
        <v>594410</v>
      </c>
      <c r="JZ4639">
        <v>926063</v>
      </c>
      <c r="KA4639">
        <v>1122359</v>
      </c>
      <c r="KB4639">
        <v>1136104</v>
      </c>
      <c r="KC4639">
        <v>1256609</v>
      </c>
      <c r="KD4639">
        <v>1582478</v>
      </c>
      <c r="KE4639">
        <v>1186600</v>
      </c>
      <c r="KF4639">
        <v>1111408</v>
      </c>
      <c r="KG4639">
        <v>1053861</v>
      </c>
      <c r="KH4639">
        <v>1499246</v>
      </c>
      <c r="KI4639">
        <v>1281700</v>
      </c>
      <c r="KJ4639">
        <v>1501490</v>
      </c>
      <c r="KK4639">
        <v>1471590</v>
      </c>
      <c r="KL4639">
        <v>1407200</v>
      </c>
      <c r="KM4639">
        <v>1298800</v>
      </c>
      <c r="KN4639">
        <v>1090698</v>
      </c>
      <c r="KO4639">
        <v>1113346</v>
      </c>
      <c r="KP4639">
        <v>1110137</v>
      </c>
      <c r="KQ4639">
        <v>1235448</v>
      </c>
      <c r="KR4639">
        <v>1428583</v>
      </c>
      <c r="KS4639">
        <v>1264670</v>
      </c>
      <c r="KT4639">
        <v>1305138</v>
      </c>
      <c r="KU4639">
        <v>1354136</v>
      </c>
      <c r="KV4639">
        <v>1368989</v>
      </c>
      <c r="KW4639">
        <v>1357784</v>
      </c>
      <c r="KX4639">
        <v>1496136</v>
      </c>
      <c r="KY4639">
        <v>1444863</v>
      </c>
      <c r="KZ4639">
        <v>1532564.66</v>
      </c>
      <c r="LA4639">
        <v>1628284.44</v>
      </c>
      <c r="LB4639">
        <v>1872373.67</v>
      </c>
      <c r="LC4639">
        <v>1702746.42</v>
      </c>
      <c r="LD4639">
        <v>1884335.45</v>
      </c>
      <c r="LE4639">
        <v>2180542.16</v>
      </c>
      <c r="LF4639">
        <v>2032477.74</v>
      </c>
      <c r="LG4639">
        <v>1606292.66</v>
      </c>
      <c r="LH4639">
        <v>1924612.55</v>
      </c>
      <c r="LI4639">
        <v>2007276.53</v>
      </c>
      <c r="LJ4639">
        <v>1977859.53</v>
      </c>
      <c r="LK4639">
        <v>2060970.96</v>
      </c>
      <c r="LL4639">
        <v>2097133.41</v>
      </c>
      <c r="LM4639">
        <v>2071942.97</v>
      </c>
      <c r="LN4639">
        <v>1518396.05</v>
      </c>
      <c r="LO4639">
        <v>1627806.81</v>
      </c>
      <c r="LP4639">
        <v>2031722.93</v>
      </c>
      <c r="LQ4639">
        <v>1463102.84</v>
      </c>
      <c r="LR4639">
        <v>3544674</v>
      </c>
    </row>
    <row r="4640" spans="1:330" x14ac:dyDescent="0.2">
      <c r="A4640" t="s">
        <v>8250</v>
      </c>
      <c r="B4640" t="s">
        <v>713</v>
      </c>
      <c r="C4640" t="s">
        <v>1737</v>
      </c>
      <c r="D4640" t="s">
        <v>3432</v>
      </c>
      <c r="E4640" t="s">
        <v>541</v>
      </c>
      <c r="F4640" t="s">
        <v>717</v>
      </c>
      <c r="G4640" t="s">
        <v>839</v>
      </c>
      <c r="H4640" t="s">
        <v>2249</v>
      </c>
      <c r="I4640" t="s">
        <v>2263</v>
      </c>
      <c r="LM4640">
        <v>0</v>
      </c>
      <c r="LO4640">
        <v>0</v>
      </c>
      <c r="LP4640">
        <v>0</v>
      </c>
      <c r="LQ4640">
        <v>0</v>
      </c>
      <c r="LR4640">
        <v>0</v>
      </c>
    </row>
    <row r="4641" spans="1:330" x14ac:dyDescent="0.2">
      <c r="A4641" t="s">
        <v>6837</v>
      </c>
      <c r="B4641" t="s">
        <v>713</v>
      </c>
      <c r="C4641" t="s">
        <v>1751</v>
      </c>
      <c r="D4641" t="s">
        <v>1752</v>
      </c>
      <c r="E4641" t="s">
        <v>541</v>
      </c>
      <c r="F4641" t="s">
        <v>717</v>
      </c>
      <c r="G4641" t="s">
        <v>839</v>
      </c>
      <c r="H4641" t="s">
        <v>2249</v>
      </c>
      <c r="I4641" t="s">
        <v>2263</v>
      </c>
      <c r="KZ4641">
        <v>0</v>
      </c>
      <c r="LA4641">
        <v>0</v>
      </c>
      <c r="LB4641">
        <v>0</v>
      </c>
      <c r="LC4641">
        <v>0</v>
      </c>
      <c r="LD4641">
        <v>0</v>
      </c>
      <c r="LE4641">
        <v>0</v>
      </c>
      <c r="LF4641">
        <v>0</v>
      </c>
      <c r="LG4641">
        <v>0</v>
      </c>
      <c r="LH4641">
        <v>0</v>
      </c>
      <c r="LI4641">
        <v>0</v>
      </c>
      <c r="LJ4641">
        <v>0</v>
      </c>
      <c r="LK4641">
        <v>0</v>
      </c>
      <c r="LL4641">
        <v>0</v>
      </c>
      <c r="LM4641">
        <v>0</v>
      </c>
      <c r="LR4641">
        <v>0</v>
      </c>
    </row>
    <row r="4642" spans="1:330" x14ac:dyDescent="0.2">
      <c r="A4642" t="s">
        <v>7173</v>
      </c>
      <c r="B4642" t="s">
        <v>713</v>
      </c>
      <c r="C4642" t="s">
        <v>1434</v>
      </c>
      <c r="D4642" t="s">
        <v>1435</v>
      </c>
      <c r="E4642" t="s">
        <v>541</v>
      </c>
      <c r="F4642" t="s">
        <v>717</v>
      </c>
      <c r="G4642" t="s">
        <v>839</v>
      </c>
      <c r="H4642" t="s">
        <v>2249</v>
      </c>
      <c r="I4642" t="s">
        <v>2263</v>
      </c>
      <c r="LG4642">
        <v>0</v>
      </c>
      <c r="LH4642">
        <v>0</v>
      </c>
      <c r="LI4642">
        <v>0</v>
      </c>
      <c r="LJ4642">
        <v>0</v>
      </c>
      <c r="LK4642">
        <v>0</v>
      </c>
      <c r="LL4642">
        <v>0</v>
      </c>
      <c r="LM4642">
        <v>0</v>
      </c>
      <c r="LN4642">
        <v>0</v>
      </c>
      <c r="LO4642">
        <v>0</v>
      </c>
      <c r="LP4642">
        <v>0</v>
      </c>
      <c r="LQ4642">
        <v>0</v>
      </c>
      <c r="LR4642">
        <v>0</v>
      </c>
    </row>
    <row r="4643" spans="1:330" x14ac:dyDescent="0.2">
      <c r="A4643" t="s">
        <v>4732</v>
      </c>
      <c r="B4643" t="s">
        <v>713</v>
      </c>
      <c r="C4643" t="s">
        <v>1745</v>
      </c>
      <c r="D4643" t="s">
        <v>1746</v>
      </c>
      <c r="E4643" t="s">
        <v>541</v>
      </c>
      <c r="F4643" t="s">
        <v>717</v>
      </c>
      <c r="G4643" t="s">
        <v>839</v>
      </c>
      <c r="H4643" t="s">
        <v>2249</v>
      </c>
      <c r="I4643" t="s">
        <v>2263</v>
      </c>
      <c r="KP4643">
        <v>101000</v>
      </c>
      <c r="KQ4643">
        <v>68100</v>
      </c>
      <c r="KR4643">
        <v>27700</v>
      </c>
      <c r="KS4643">
        <v>46100</v>
      </c>
      <c r="KT4643">
        <v>91500</v>
      </c>
      <c r="KU4643">
        <v>128200</v>
      </c>
      <c r="KV4643">
        <v>127000</v>
      </c>
      <c r="KW4643">
        <v>48800</v>
      </c>
      <c r="KX4643">
        <v>87000</v>
      </c>
      <c r="KY4643">
        <v>84200</v>
      </c>
      <c r="KZ4643">
        <v>73955</v>
      </c>
      <c r="LA4643">
        <v>86242</v>
      </c>
      <c r="LB4643">
        <v>114298</v>
      </c>
      <c r="LC4643">
        <v>135816</v>
      </c>
      <c r="LD4643">
        <v>148848</v>
      </c>
      <c r="LE4643">
        <v>152374</v>
      </c>
      <c r="LF4643">
        <v>173482</v>
      </c>
      <c r="LG4643">
        <v>173733</v>
      </c>
      <c r="LH4643">
        <v>196042</v>
      </c>
      <c r="LI4643">
        <v>193147</v>
      </c>
      <c r="LJ4643">
        <v>122775</v>
      </c>
      <c r="LK4643">
        <v>203462</v>
      </c>
      <c r="LL4643">
        <v>186295</v>
      </c>
      <c r="LM4643">
        <v>178709</v>
      </c>
      <c r="LN4643">
        <v>174567</v>
      </c>
      <c r="LO4643">
        <v>201319</v>
      </c>
      <c r="LP4643">
        <v>211100</v>
      </c>
      <c r="LQ4643">
        <v>216967</v>
      </c>
      <c r="LR4643">
        <v>215017</v>
      </c>
    </row>
    <row r="4644" spans="1:330" x14ac:dyDescent="0.2">
      <c r="A4644" t="s">
        <v>7680</v>
      </c>
      <c r="B4644" t="s">
        <v>713</v>
      </c>
      <c r="C4644" t="s">
        <v>1092</v>
      </c>
      <c r="D4644" t="s">
        <v>1093</v>
      </c>
      <c r="E4644" t="s">
        <v>541</v>
      </c>
      <c r="F4644" t="s">
        <v>717</v>
      </c>
      <c r="G4644" t="s">
        <v>839</v>
      </c>
      <c r="H4644" t="s">
        <v>2249</v>
      </c>
      <c r="I4644" t="s">
        <v>2263</v>
      </c>
      <c r="LK4644">
        <v>0</v>
      </c>
      <c r="LL4644">
        <v>0</v>
      </c>
      <c r="LM4644">
        <v>0</v>
      </c>
      <c r="LN4644">
        <v>0</v>
      </c>
      <c r="LO4644">
        <v>0</v>
      </c>
      <c r="LP4644">
        <v>0</v>
      </c>
      <c r="LQ4644">
        <v>0</v>
      </c>
      <c r="LR4644">
        <v>0</v>
      </c>
    </row>
    <row r="4645" spans="1:330" x14ac:dyDescent="0.2">
      <c r="A4645" t="s">
        <v>2323</v>
      </c>
      <c r="B4645" t="s">
        <v>713</v>
      </c>
      <c r="C4645" t="s">
        <v>804</v>
      </c>
      <c r="D4645" t="s">
        <v>301</v>
      </c>
      <c r="E4645" t="s">
        <v>541</v>
      </c>
      <c r="F4645" t="s">
        <v>717</v>
      </c>
      <c r="G4645" t="s">
        <v>839</v>
      </c>
      <c r="H4645" t="s">
        <v>2249</v>
      </c>
      <c r="I4645" t="s">
        <v>2263</v>
      </c>
      <c r="JK4645">
        <v>236909</v>
      </c>
      <c r="JL4645">
        <v>271664</v>
      </c>
      <c r="JM4645">
        <v>320638</v>
      </c>
      <c r="JN4645">
        <v>339432</v>
      </c>
      <c r="JO4645">
        <v>418771</v>
      </c>
      <c r="JP4645">
        <v>483955</v>
      </c>
      <c r="JQ4645">
        <v>488925</v>
      </c>
      <c r="JR4645">
        <v>475312</v>
      </c>
      <c r="JS4645">
        <v>450416</v>
      </c>
      <c r="JT4645">
        <v>560000</v>
      </c>
      <c r="JU4645">
        <v>721000</v>
      </c>
      <c r="JV4645">
        <v>738419</v>
      </c>
      <c r="JW4645">
        <v>696321</v>
      </c>
      <c r="JX4645">
        <v>660920</v>
      </c>
      <c r="JY4645">
        <v>610000</v>
      </c>
      <c r="JZ4645">
        <v>631800</v>
      </c>
      <c r="KA4645">
        <v>650900</v>
      </c>
      <c r="KB4645">
        <v>659600</v>
      </c>
      <c r="KC4645">
        <v>702600</v>
      </c>
      <c r="KD4645">
        <v>724000</v>
      </c>
      <c r="KE4645">
        <v>658000</v>
      </c>
      <c r="KF4645">
        <v>641100</v>
      </c>
      <c r="KG4645">
        <v>687900</v>
      </c>
      <c r="KH4645">
        <v>635500</v>
      </c>
      <c r="KI4645">
        <v>630300</v>
      </c>
      <c r="KJ4645">
        <v>465200</v>
      </c>
      <c r="KK4645">
        <v>436400</v>
      </c>
      <c r="KL4645">
        <v>463900</v>
      </c>
      <c r="KM4645">
        <v>440012</v>
      </c>
      <c r="KN4645">
        <v>354042</v>
      </c>
      <c r="KO4645">
        <v>463200</v>
      </c>
      <c r="KP4645">
        <v>395471</v>
      </c>
      <c r="KQ4645">
        <v>446600</v>
      </c>
      <c r="KR4645">
        <v>355000</v>
      </c>
      <c r="KS4645">
        <v>381000</v>
      </c>
      <c r="KT4645">
        <v>383000</v>
      </c>
      <c r="KU4645">
        <v>372570</v>
      </c>
      <c r="KV4645">
        <v>357800</v>
      </c>
      <c r="KW4645">
        <v>273000</v>
      </c>
      <c r="KX4645">
        <v>239720</v>
      </c>
      <c r="KY4645">
        <v>317720</v>
      </c>
      <c r="KZ4645">
        <v>328000</v>
      </c>
      <c r="LA4645">
        <v>292000</v>
      </c>
      <c r="LB4645">
        <v>352000</v>
      </c>
      <c r="LC4645">
        <v>294900</v>
      </c>
      <c r="LD4645">
        <v>220000</v>
      </c>
      <c r="LE4645">
        <v>245000</v>
      </c>
      <c r="LF4645">
        <v>268800</v>
      </c>
      <c r="LG4645">
        <v>278600</v>
      </c>
      <c r="LH4645">
        <v>280300</v>
      </c>
      <c r="LI4645">
        <v>322800</v>
      </c>
      <c r="LJ4645">
        <v>261800</v>
      </c>
      <c r="LK4645">
        <v>285900</v>
      </c>
      <c r="LL4645">
        <v>303600</v>
      </c>
      <c r="LM4645">
        <v>290000</v>
      </c>
      <c r="LN4645">
        <v>310900</v>
      </c>
      <c r="LO4645">
        <v>241700</v>
      </c>
      <c r="LP4645">
        <v>270000</v>
      </c>
      <c r="LQ4645">
        <v>241700</v>
      </c>
      <c r="LR4645">
        <v>241700</v>
      </c>
    </row>
    <row r="4646" spans="1:330" x14ac:dyDescent="0.2">
      <c r="A4646" t="s">
        <v>6609</v>
      </c>
      <c r="B4646" t="s">
        <v>713</v>
      </c>
      <c r="C4646" t="s">
        <v>1075</v>
      </c>
      <c r="D4646" t="s">
        <v>1076</v>
      </c>
      <c r="E4646" t="s">
        <v>541</v>
      </c>
      <c r="F4646" t="s">
        <v>717</v>
      </c>
      <c r="G4646" t="s">
        <v>839</v>
      </c>
      <c r="H4646" t="s">
        <v>2249</v>
      </c>
      <c r="I4646" t="s">
        <v>2263</v>
      </c>
      <c r="LA4646">
        <v>0</v>
      </c>
      <c r="LB4646">
        <v>0</v>
      </c>
      <c r="LC4646">
        <v>0</v>
      </c>
      <c r="LD4646">
        <v>0</v>
      </c>
      <c r="LE4646">
        <v>0</v>
      </c>
      <c r="LF4646">
        <v>0</v>
      </c>
      <c r="LG4646">
        <v>0</v>
      </c>
      <c r="LH4646">
        <v>0</v>
      </c>
      <c r="LI4646">
        <v>0</v>
      </c>
      <c r="LJ4646">
        <v>0</v>
      </c>
      <c r="LK4646">
        <v>0</v>
      </c>
      <c r="LL4646">
        <v>0</v>
      </c>
      <c r="LM4646">
        <v>0</v>
      </c>
      <c r="LN4646">
        <v>0</v>
      </c>
      <c r="LO4646">
        <v>0</v>
      </c>
      <c r="LP4646">
        <v>0</v>
      </c>
      <c r="LQ4646">
        <v>0</v>
      </c>
      <c r="LR4646">
        <v>0</v>
      </c>
    </row>
    <row r="4647" spans="1:330" x14ac:dyDescent="0.2">
      <c r="A4647" t="s">
        <v>6549</v>
      </c>
      <c r="B4647" t="s">
        <v>713</v>
      </c>
      <c r="C4647" t="s">
        <v>1686</v>
      </c>
      <c r="D4647" t="s">
        <v>1687</v>
      </c>
      <c r="E4647" t="s">
        <v>541</v>
      </c>
      <c r="F4647" t="s">
        <v>717</v>
      </c>
      <c r="G4647" t="s">
        <v>839</v>
      </c>
      <c r="H4647" t="s">
        <v>2249</v>
      </c>
      <c r="I4647" t="s">
        <v>2263</v>
      </c>
      <c r="KZ4647">
        <v>0</v>
      </c>
      <c r="LA4647">
        <v>0</v>
      </c>
      <c r="LB4647">
        <v>0</v>
      </c>
      <c r="LC4647">
        <v>0</v>
      </c>
      <c r="LD4647">
        <v>0</v>
      </c>
      <c r="LE4647">
        <v>0</v>
      </c>
      <c r="LF4647">
        <v>0</v>
      </c>
      <c r="LG4647">
        <v>0</v>
      </c>
      <c r="LH4647">
        <v>0</v>
      </c>
      <c r="LI4647">
        <v>0</v>
      </c>
      <c r="LJ4647">
        <v>0</v>
      </c>
      <c r="LK4647">
        <v>0</v>
      </c>
      <c r="LL4647">
        <v>0</v>
      </c>
      <c r="LM4647">
        <v>0</v>
      </c>
      <c r="LN4647">
        <v>0</v>
      </c>
      <c r="LO4647">
        <v>0</v>
      </c>
      <c r="LP4647">
        <v>0</v>
      </c>
      <c r="LQ4647">
        <v>0</v>
      </c>
      <c r="LR4647">
        <v>0</v>
      </c>
    </row>
    <row r="4648" spans="1:330" x14ac:dyDescent="0.2">
      <c r="A4648" t="s">
        <v>8284</v>
      </c>
      <c r="B4648" t="s">
        <v>713</v>
      </c>
      <c r="C4648" t="s">
        <v>1268</v>
      </c>
      <c r="D4648" t="s">
        <v>3111</v>
      </c>
      <c r="E4648" t="s">
        <v>541</v>
      </c>
      <c r="F4648" t="s">
        <v>717</v>
      </c>
      <c r="G4648" t="s">
        <v>839</v>
      </c>
      <c r="H4648" t="s">
        <v>2249</v>
      </c>
      <c r="I4648" t="s">
        <v>2263</v>
      </c>
      <c r="LM4648">
        <v>0</v>
      </c>
      <c r="LO4648">
        <v>0</v>
      </c>
      <c r="LP4648">
        <v>0</v>
      </c>
      <c r="LQ4648">
        <v>0</v>
      </c>
      <c r="LR4648">
        <v>0</v>
      </c>
    </row>
    <row r="4649" spans="1:330" x14ac:dyDescent="0.2">
      <c r="A4649" t="s">
        <v>3189</v>
      </c>
      <c r="B4649" t="s">
        <v>713</v>
      </c>
      <c r="C4649" t="s">
        <v>769</v>
      </c>
      <c r="D4649" t="s">
        <v>323</v>
      </c>
      <c r="E4649" t="s">
        <v>541</v>
      </c>
      <c r="F4649" t="s">
        <v>717</v>
      </c>
      <c r="G4649" t="s">
        <v>839</v>
      </c>
      <c r="H4649" t="s">
        <v>2249</v>
      </c>
      <c r="I4649" t="s">
        <v>2263</v>
      </c>
      <c r="JK4649">
        <v>9500</v>
      </c>
      <c r="JL4649">
        <v>13460</v>
      </c>
      <c r="JM4649">
        <v>13460</v>
      </c>
      <c r="JN4649">
        <v>12800</v>
      </c>
      <c r="JO4649">
        <v>9000</v>
      </c>
      <c r="JP4649">
        <v>5800</v>
      </c>
      <c r="JQ4649">
        <v>6500</v>
      </c>
      <c r="JR4649">
        <v>5400</v>
      </c>
      <c r="JS4649">
        <v>5000</v>
      </c>
      <c r="JT4649">
        <v>6500</v>
      </c>
      <c r="JU4649">
        <v>6500</v>
      </c>
      <c r="JV4649">
        <v>6500</v>
      </c>
      <c r="JW4649">
        <v>5000</v>
      </c>
      <c r="JX4649">
        <v>3900</v>
      </c>
      <c r="JY4649">
        <v>3600</v>
      </c>
      <c r="JZ4649">
        <v>3900</v>
      </c>
      <c r="KA4649">
        <v>3700</v>
      </c>
      <c r="KB4649">
        <v>3200</v>
      </c>
      <c r="KC4649">
        <v>3300</v>
      </c>
      <c r="KD4649">
        <v>3000</v>
      </c>
      <c r="KE4649">
        <v>2800</v>
      </c>
      <c r="KF4649">
        <v>2700</v>
      </c>
      <c r="KG4649">
        <v>2300</v>
      </c>
      <c r="KH4649">
        <v>2300</v>
      </c>
      <c r="KI4649">
        <v>2000</v>
      </c>
      <c r="KJ4649">
        <v>1700</v>
      </c>
      <c r="KK4649">
        <v>1600</v>
      </c>
      <c r="KL4649">
        <v>2700</v>
      </c>
      <c r="KM4649">
        <v>2400</v>
      </c>
      <c r="KN4649">
        <v>2500</v>
      </c>
      <c r="KO4649">
        <v>3070</v>
      </c>
      <c r="KP4649">
        <v>2070</v>
      </c>
      <c r="KQ4649">
        <v>2000</v>
      </c>
      <c r="KS4649">
        <v>3000</v>
      </c>
      <c r="LK4649">
        <v>0</v>
      </c>
      <c r="LL4649">
        <v>0</v>
      </c>
      <c r="LM4649">
        <v>0</v>
      </c>
      <c r="LN4649">
        <v>0</v>
      </c>
      <c r="LO4649">
        <v>0</v>
      </c>
      <c r="LP4649">
        <v>0</v>
      </c>
      <c r="LQ4649">
        <v>0</v>
      </c>
      <c r="LR4649">
        <v>0</v>
      </c>
    </row>
    <row r="4650" spans="1:330" x14ac:dyDescent="0.2">
      <c r="A4650" t="s">
        <v>4918</v>
      </c>
      <c r="B4650" t="s">
        <v>713</v>
      </c>
      <c r="C4650" t="s">
        <v>1263</v>
      </c>
      <c r="D4650" t="s">
        <v>4919</v>
      </c>
      <c r="E4650" t="s">
        <v>541</v>
      </c>
      <c r="F4650" t="s">
        <v>717</v>
      </c>
      <c r="G4650" t="s">
        <v>839</v>
      </c>
      <c r="H4650" t="s">
        <v>2249</v>
      </c>
      <c r="I4650" t="s">
        <v>2263</v>
      </c>
      <c r="JU4650">
        <v>3400</v>
      </c>
      <c r="JV4650">
        <v>4777</v>
      </c>
      <c r="JW4650">
        <v>6440</v>
      </c>
      <c r="JX4650">
        <v>7447</v>
      </c>
      <c r="JY4650">
        <v>1500</v>
      </c>
      <c r="JZ4650">
        <v>800</v>
      </c>
      <c r="KA4650">
        <v>1500</v>
      </c>
      <c r="KB4650">
        <v>2000</v>
      </c>
      <c r="KC4650">
        <v>3000</v>
      </c>
      <c r="KD4650">
        <v>2700</v>
      </c>
      <c r="KE4650">
        <v>2700</v>
      </c>
      <c r="KF4650">
        <v>3300</v>
      </c>
      <c r="KG4650">
        <v>2000</v>
      </c>
      <c r="KH4650">
        <v>3100</v>
      </c>
      <c r="KI4650">
        <v>2600</v>
      </c>
      <c r="KJ4650">
        <v>2700</v>
      </c>
      <c r="KK4650">
        <v>900</v>
      </c>
      <c r="KL4650">
        <v>1500</v>
      </c>
      <c r="KM4650">
        <v>2500</v>
      </c>
      <c r="KN4650">
        <v>1500</v>
      </c>
      <c r="KO4650">
        <v>2500</v>
      </c>
      <c r="KP4650">
        <v>2700</v>
      </c>
      <c r="KQ4650">
        <v>2500</v>
      </c>
      <c r="LM4650">
        <v>0</v>
      </c>
      <c r="LO4650">
        <v>0</v>
      </c>
      <c r="LP4650">
        <v>0</v>
      </c>
      <c r="LQ4650">
        <v>0</v>
      </c>
      <c r="LR4650">
        <v>0</v>
      </c>
    </row>
    <row r="4651" spans="1:330" x14ac:dyDescent="0.2">
      <c r="A4651" t="s">
        <v>6930</v>
      </c>
      <c r="B4651" t="s">
        <v>713</v>
      </c>
      <c r="C4651" t="s">
        <v>3216</v>
      </c>
      <c r="D4651" t="s">
        <v>3217</v>
      </c>
      <c r="E4651" t="s">
        <v>541</v>
      </c>
      <c r="F4651" t="s">
        <v>717</v>
      </c>
      <c r="G4651" t="s">
        <v>839</v>
      </c>
      <c r="H4651" t="s">
        <v>2249</v>
      </c>
      <c r="I4651" t="s">
        <v>2263</v>
      </c>
      <c r="LD4651">
        <v>0</v>
      </c>
      <c r="LE4651">
        <v>0</v>
      </c>
      <c r="LF4651">
        <v>0</v>
      </c>
      <c r="LG4651">
        <v>0</v>
      </c>
      <c r="LH4651">
        <v>0</v>
      </c>
      <c r="LI4651">
        <v>0</v>
      </c>
      <c r="LJ4651">
        <v>0</v>
      </c>
      <c r="LK4651">
        <v>0</v>
      </c>
      <c r="LL4651">
        <v>0</v>
      </c>
      <c r="LM4651">
        <v>0</v>
      </c>
      <c r="LO4651">
        <v>0</v>
      </c>
      <c r="LP4651">
        <v>0</v>
      </c>
      <c r="LQ4651">
        <v>0</v>
      </c>
      <c r="LR4651">
        <v>0</v>
      </c>
    </row>
    <row r="4652" spans="1:330" x14ac:dyDescent="0.2">
      <c r="A4652" t="s">
        <v>3725</v>
      </c>
      <c r="B4652" t="s">
        <v>713</v>
      </c>
      <c r="C4652" t="s">
        <v>864</v>
      </c>
      <c r="D4652" t="s">
        <v>318</v>
      </c>
      <c r="E4652" t="s">
        <v>541</v>
      </c>
      <c r="F4652" t="s">
        <v>717</v>
      </c>
      <c r="G4652" t="s">
        <v>839</v>
      </c>
      <c r="H4652" t="s">
        <v>2249</v>
      </c>
      <c r="I4652" t="s">
        <v>2263</v>
      </c>
      <c r="JK4652">
        <v>3304</v>
      </c>
      <c r="JL4652">
        <v>4406</v>
      </c>
      <c r="JM4652">
        <v>5804</v>
      </c>
      <c r="JN4652">
        <v>7060</v>
      </c>
      <c r="JO4652">
        <v>4773</v>
      </c>
      <c r="JP4652">
        <v>6107</v>
      </c>
      <c r="JQ4652">
        <v>7423</v>
      </c>
      <c r="JR4652">
        <v>10221</v>
      </c>
      <c r="JS4652">
        <v>14446</v>
      </c>
      <c r="JT4652">
        <v>22858</v>
      </c>
      <c r="JU4652">
        <v>14217</v>
      </c>
      <c r="JV4652">
        <v>31151</v>
      </c>
      <c r="JW4652">
        <v>30020</v>
      </c>
      <c r="JX4652">
        <v>26054</v>
      </c>
      <c r="JY4652">
        <v>21362</v>
      </c>
      <c r="JZ4652">
        <v>7104</v>
      </c>
      <c r="KA4652">
        <v>5901</v>
      </c>
      <c r="KG4652">
        <v>1600</v>
      </c>
      <c r="KH4652">
        <v>3700</v>
      </c>
      <c r="KI4652">
        <v>3700</v>
      </c>
      <c r="KJ4652">
        <v>5438</v>
      </c>
      <c r="KK4652">
        <v>4054</v>
      </c>
      <c r="KL4652">
        <v>4000</v>
      </c>
      <c r="KM4652">
        <v>4000</v>
      </c>
      <c r="KN4652">
        <v>5000</v>
      </c>
      <c r="KO4652">
        <v>4000</v>
      </c>
      <c r="KP4652">
        <v>4000</v>
      </c>
      <c r="KQ4652">
        <v>5000</v>
      </c>
      <c r="KR4652">
        <v>5000</v>
      </c>
      <c r="KS4652">
        <v>5000</v>
      </c>
      <c r="KT4652">
        <v>4000</v>
      </c>
      <c r="LB4652">
        <v>30</v>
      </c>
      <c r="LC4652">
        <v>246</v>
      </c>
      <c r="LK4652">
        <v>0</v>
      </c>
      <c r="LL4652">
        <v>0</v>
      </c>
      <c r="LM4652">
        <v>0</v>
      </c>
      <c r="LN4652">
        <v>0</v>
      </c>
      <c r="LO4652">
        <v>0</v>
      </c>
      <c r="LP4652">
        <v>0</v>
      </c>
      <c r="LQ4652">
        <v>0</v>
      </c>
      <c r="LR4652">
        <v>0</v>
      </c>
    </row>
    <row r="4653" spans="1:330" x14ac:dyDescent="0.2">
      <c r="A4653" t="s">
        <v>6337</v>
      </c>
      <c r="B4653" t="s">
        <v>713</v>
      </c>
      <c r="C4653" t="s">
        <v>1318</v>
      </c>
      <c r="D4653" t="s">
        <v>1319</v>
      </c>
      <c r="E4653" t="s">
        <v>541</v>
      </c>
      <c r="F4653" t="s">
        <v>717</v>
      </c>
      <c r="G4653" t="s">
        <v>839</v>
      </c>
      <c r="H4653" t="s">
        <v>2249</v>
      </c>
      <c r="I4653" t="s">
        <v>2263</v>
      </c>
      <c r="JZ4653">
        <v>1000</v>
      </c>
      <c r="KA4653">
        <v>1000</v>
      </c>
      <c r="KZ4653">
        <v>0</v>
      </c>
      <c r="LA4653">
        <v>0</v>
      </c>
      <c r="LB4653">
        <v>0</v>
      </c>
      <c r="LC4653">
        <v>0</v>
      </c>
      <c r="LD4653">
        <v>0</v>
      </c>
      <c r="LE4653">
        <v>0</v>
      </c>
      <c r="LF4653">
        <v>0</v>
      </c>
      <c r="LG4653">
        <v>0</v>
      </c>
      <c r="LH4653">
        <v>0</v>
      </c>
      <c r="LI4653">
        <v>0</v>
      </c>
      <c r="LJ4653">
        <v>0</v>
      </c>
      <c r="LK4653">
        <v>0</v>
      </c>
      <c r="LL4653">
        <v>0</v>
      </c>
      <c r="LM4653">
        <v>0</v>
      </c>
      <c r="LO4653">
        <v>0</v>
      </c>
      <c r="LP4653">
        <v>0</v>
      </c>
      <c r="LQ4653">
        <v>0</v>
      </c>
      <c r="LR4653">
        <v>0</v>
      </c>
    </row>
    <row r="4654" spans="1:330" x14ac:dyDescent="0.2">
      <c r="A4654" t="s">
        <v>2327</v>
      </c>
      <c r="B4654" t="s">
        <v>713</v>
      </c>
      <c r="C4654" t="s">
        <v>845</v>
      </c>
      <c r="D4654" t="s">
        <v>306</v>
      </c>
      <c r="E4654" t="s">
        <v>541</v>
      </c>
      <c r="F4654" t="s">
        <v>717</v>
      </c>
      <c r="G4654" t="s">
        <v>839</v>
      </c>
      <c r="H4654" t="s">
        <v>2249</v>
      </c>
      <c r="I4654" t="s">
        <v>2263</v>
      </c>
      <c r="JK4654">
        <v>146000</v>
      </c>
      <c r="JL4654">
        <v>155000</v>
      </c>
      <c r="JM4654">
        <v>223000</v>
      </c>
      <c r="JN4654">
        <v>368000</v>
      </c>
      <c r="JO4654">
        <v>724000</v>
      </c>
      <c r="JP4654">
        <v>985000</v>
      </c>
      <c r="JQ4654">
        <v>659000</v>
      </c>
      <c r="JR4654">
        <v>465000</v>
      </c>
      <c r="JS4654">
        <v>767000</v>
      </c>
      <c r="JT4654">
        <v>950000</v>
      </c>
      <c r="JU4654">
        <v>1125000</v>
      </c>
      <c r="JV4654">
        <v>1303000</v>
      </c>
      <c r="JW4654">
        <v>1634000</v>
      </c>
      <c r="JX4654">
        <v>1451000</v>
      </c>
      <c r="JY4654">
        <v>1596000</v>
      </c>
      <c r="JZ4654">
        <v>1485000</v>
      </c>
      <c r="KA4654">
        <v>1781000</v>
      </c>
      <c r="KB4654">
        <v>1108400</v>
      </c>
      <c r="KC4654">
        <v>1869900</v>
      </c>
      <c r="KD4654">
        <v>2367000</v>
      </c>
      <c r="KE4654">
        <v>2593600</v>
      </c>
      <c r="KF4654">
        <v>2888100</v>
      </c>
      <c r="KG4654">
        <v>3023200</v>
      </c>
      <c r="KH4654">
        <v>2730900</v>
      </c>
      <c r="KI4654">
        <v>2115200</v>
      </c>
      <c r="KJ4654">
        <v>2410800</v>
      </c>
      <c r="KK4654">
        <v>3340600</v>
      </c>
      <c r="KL4654">
        <v>3766200</v>
      </c>
      <c r="KM4654">
        <v>3807700</v>
      </c>
      <c r="KN4654">
        <v>4196000</v>
      </c>
      <c r="KO4654">
        <v>4641400</v>
      </c>
      <c r="KP4654">
        <v>4700000</v>
      </c>
      <c r="KQ4654">
        <v>4240300</v>
      </c>
      <c r="KR4654">
        <v>4946000</v>
      </c>
      <c r="KS4654">
        <v>6091300</v>
      </c>
      <c r="KT4654">
        <v>5822000</v>
      </c>
      <c r="KU4654">
        <v>6419000</v>
      </c>
      <c r="KV4654">
        <v>6713000</v>
      </c>
      <c r="KW4654">
        <v>6430000</v>
      </c>
      <c r="KX4654">
        <v>6687000</v>
      </c>
      <c r="KY4654">
        <v>7451462</v>
      </c>
      <c r="KZ4654">
        <v>8105327</v>
      </c>
      <c r="LA4654">
        <v>8848125</v>
      </c>
      <c r="LB4654">
        <v>10242125</v>
      </c>
      <c r="LC4654">
        <v>11158112</v>
      </c>
      <c r="LD4654">
        <v>12035952</v>
      </c>
      <c r="LE4654">
        <v>12657993</v>
      </c>
      <c r="LF4654">
        <v>12262623</v>
      </c>
      <c r="LG4654">
        <v>14234858</v>
      </c>
      <c r="LH4654">
        <v>17107586.960000001</v>
      </c>
      <c r="LI4654">
        <v>17745066.039999999</v>
      </c>
      <c r="LJ4654">
        <v>16636784.359999999</v>
      </c>
      <c r="LK4654">
        <v>16390328.960000001</v>
      </c>
      <c r="LL4654">
        <v>17485652.920000002</v>
      </c>
      <c r="LM4654">
        <v>18614461.68</v>
      </c>
      <c r="LN4654">
        <v>18633872.93</v>
      </c>
      <c r="LO4654">
        <v>15060418.279999999</v>
      </c>
      <c r="LP4654">
        <v>13279498.560000001</v>
      </c>
      <c r="LQ4654">
        <v>13277275.92</v>
      </c>
      <c r="LR4654">
        <v>13258011.939999999</v>
      </c>
    </row>
    <row r="4655" spans="1:330" x14ac:dyDescent="0.2">
      <c r="A4655" t="s">
        <v>2290</v>
      </c>
      <c r="B4655" t="s">
        <v>713</v>
      </c>
      <c r="C4655" t="s">
        <v>852</v>
      </c>
      <c r="D4655" t="s">
        <v>853</v>
      </c>
      <c r="E4655" t="s">
        <v>541</v>
      </c>
      <c r="F4655" t="s">
        <v>717</v>
      </c>
      <c r="G4655" t="s">
        <v>839</v>
      </c>
      <c r="H4655" t="s">
        <v>2249</v>
      </c>
      <c r="I4655" t="s">
        <v>2263</v>
      </c>
      <c r="JK4655">
        <v>5000</v>
      </c>
      <c r="JL4655">
        <v>6000</v>
      </c>
      <c r="JM4655">
        <v>9100</v>
      </c>
      <c r="JN4655">
        <v>8812</v>
      </c>
      <c r="JO4655">
        <v>8033</v>
      </c>
      <c r="JP4655">
        <v>4689</v>
      </c>
      <c r="JQ4655">
        <v>8000</v>
      </c>
      <c r="JR4655">
        <v>6963</v>
      </c>
      <c r="JS4655">
        <v>9609</v>
      </c>
      <c r="JT4655">
        <v>26741</v>
      </c>
      <c r="JU4655">
        <v>27871</v>
      </c>
      <c r="JV4655">
        <v>39700</v>
      </c>
      <c r="JW4655">
        <v>73322</v>
      </c>
      <c r="JX4655">
        <v>69489</v>
      </c>
      <c r="JY4655">
        <v>35700</v>
      </c>
      <c r="JZ4655">
        <v>32619</v>
      </c>
      <c r="KA4655">
        <v>50000</v>
      </c>
      <c r="KB4655">
        <v>50300</v>
      </c>
      <c r="KC4655">
        <v>45500</v>
      </c>
      <c r="KD4655">
        <v>45700</v>
      </c>
      <c r="KE4655">
        <v>49500</v>
      </c>
      <c r="KF4655">
        <v>30500</v>
      </c>
      <c r="KG4655">
        <v>36339</v>
      </c>
      <c r="KH4655">
        <v>80300</v>
      </c>
      <c r="KI4655">
        <v>79300</v>
      </c>
      <c r="KJ4655">
        <v>82400</v>
      </c>
      <c r="KK4655">
        <v>91400</v>
      </c>
      <c r="KL4655">
        <v>92300</v>
      </c>
      <c r="KM4655">
        <v>99400</v>
      </c>
      <c r="KN4655">
        <v>99000</v>
      </c>
      <c r="KO4655">
        <v>94900</v>
      </c>
      <c r="KP4655">
        <v>74900</v>
      </c>
      <c r="KQ4655">
        <v>12300</v>
      </c>
      <c r="KR4655">
        <v>10500</v>
      </c>
      <c r="KS4655">
        <v>9300</v>
      </c>
      <c r="KT4655">
        <v>10000</v>
      </c>
      <c r="KU4655">
        <v>9200</v>
      </c>
      <c r="KV4655">
        <v>9300</v>
      </c>
      <c r="KW4655">
        <v>9300</v>
      </c>
      <c r="KX4655">
        <v>7800</v>
      </c>
      <c r="KY4655">
        <v>13882</v>
      </c>
      <c r="KZ4655">
        <v>6500</v>
      </c>
      <c r="LA4655">
        <v>6500</v>
      </c>
      <c r="LB4655">
        <v>54000</v>
      </c>
      <c r="LC4655">
        <v>35000</v>
      </c>
      <c r="LD4655">
        <v>45000</v>
      </c>
      <c r="LE4655">
        <v>45000</v>
      </c>
      <c r="LF4655">
        <v>50000</v>
      </c>
      <c r="LG4655">
        <v>55000</v>
      </c>
      <c r="LH4655">
        <v>55000</v>
      </c>
      <c r="LI4655">
        <v>45000</v>
      </c>
      <c r="LJ4655">
        <v>85000</v>
      </c>
      <c r="LK4655">
        <v>53500</v>
      </c>
      <c r="LL4655">
        <v>67100</v>
      </c>
      <c r="LM4655">
        <v>64000</v>
      </c>
      <c r="LN4655">
        <v>65100</v>
      </c>
      <c r="LO4655">
        <v>66100</v>
      </c>
      <c r="LP4655">
        <v>70900</v>
      </c>
      <c r="LQ4655">
        <v>70900</v>
      </c>
      <c r="LR4655">
        <v>70900</v>
      </c>
    </row>
    <row r="4656" spans="1:330" x14ac:dyDescent="0.2">
      <c r="A4656" t="s">
        <v>7770</v>
      </c>
      <c r="B4656" t="s">
        <v>713</v>
      </c>
      <c r="C4656" t="s">
        <v>992</v>
      </c>
      <c r="D4656" t="s">
        <v>993</v>
      </c>
      <c r="E4656" t="s">
        <v>541</v>
      </c>
      <c r="F4656" t="s">
        <v>717</v>
      </c>
      <c r="G4656" t="s">
        <v>839</v>
      </c>
      <c r="H4656" t="s">
        <v>2249</v>
      </c>
      <c r="I4656" t="s">
        <v>2263</v>
      </c>
      <c r="LK4656">
        <v>0</v>
      </c>
      <c r="LL4656">
        <v>0</v>
      </c>
      <c r="LM4656">
        <v>0</v>
      </c>
      <c r="LN4656">
        <v>0</v>
      </c>
      <c r="LO4656">
        <v>0</v>
      </c>
      <c r="LP4656">
        <v>0</v>
      </c>
      <c r="LQ4656">
        <v>0</v>
      </c>
      <c r="LR4656">
        <v>0</v>
      </c>
    </row>
    <row r="4657" spans="1:330" x14ac:dyDescent="0.2">
      <c r="A4657" t="s">
        <v>2958</v>
      </c>
      <c r="B4657" t="s">
        <v>713</v>
      </c>
      <c r="C4657" t="s">
        <v>725</v>
      </c>
      <c r="D4657" t="s">
        <v>726</v>
      </c>
      <c r="E4657" t="s">
        <v>541</v>
      </c>
      <c r="F4657" t="s">
        <v>717</v>
      </c>
      <c r="G4657" t="s">
        <v>839</v>
      </c>
      <c r="H4657" t="s">
        <v>2249</v>
      </c>
      <c r="I4657" t="s">
        <v>2263</v>
      </c>
      <c r="JK4657">
        <v>10000</v>
      </c>
      <c r="JL4657">
        <v>10822</v>
      </c>
      <c r="JM4657">
        <v>10514</v>
      </c>
      <c r="JN4657">
        <v>11000</v>
      </c>
      <c r="JO4657">
        <v>15000</v>
      </c>
      <c r="JP4657">
        <v>15000</v>
      </c>
      <c r="JQ4657">
        <v>9000</v>
      </c>
      <c r="JR4657">
        <v>2118</v>
      </c>
      <c r="JS4657">
        <v>3052</v>
      </c>
      <c r="JU4657">
        <v>1853</v>
      </c>
      <c r="JV4657">
        <v>7698</v>
      </c>
      <c r="JW4657">
        <v>9002</v>
      </c>
      <c r="JX4657">
        <v>3112</v>
      </c>
      <c r="JY4657">
        <v>8700</v>
      </c>
      <c r="JZ4657">
        <v>11200</v>
      </c>
      <c r="KA4657">
        <v>10600</v>
      </c>
      <c r="KB4657">
        <v>13500</v>
      </c>
      <c r="KC4657">
        <v>7200</v>
      </c>
      <c r="KD4657">
        <v>5200</v>
      </c>
      <c r="KE4657">
        <v>5649</v>
      </c>
      <c r="KF4657">
        <v>4144</v>
      </c>
      <c r="KG4657">
        <v>2148</v>
      </c>
      <c r="KH4657">
        <v>16221</v>
      </c>
      <c r="KI4657">
        <v>19107</v>
      </c>
      <c r="KJ4657">
        <v>14126</v>
      </c>
      <c r="KK4657">
        <v>17496</v>
      </c>
      <c r="KL4657">
        <v>14628</v>
      </c>
      <c r="KM4657">
        <v>14900</v>
      </c>
      <c r="KN4657">
        <v>7000</v>
      </c>
      <c r="KO4657">
        <v>7000</v>
      </c>
      <c r="KP4657">
        <v>6000</v>
      </c>
      <c r="KQ4657">
        <v>6000</v>
      </c>
      <c r="KZ4657">
        <v>0</v>
      </c>
      <c r="LA4657">
        <v>0</v>
      </c>
      <c r="LB4657">
        <v>0</v>
      </c>
      <c r="LC4657">
        <v>0</v>
      </c>
      <c r="LD4657">
        <v>0</v>
      </c>
      <c r="LE4657">
        <v>0</v>
      </c>
      <c r="LF4657">
        <v>0</v>
      </c>
      <c r="LG4657">
        <v>0</v>
      </c>
      <c r="LH4657">
        <v>0</v>
      </c>
      <c r="LI4657">
        <v>0</v>
      </c>
      <c r="LJ4657">
        <v>0</v>
      </c>
      <c r="LK4657">
        <v>0</v>
      </c>
      <c r="LL4657">
        <v>0</v>
      </c>
      <c r="LM4657">
        <v>0</v>
      </c>
      <c r="LN4657">
        <v>0</v>
      </c>
      <c r="LO4657">
        <v>0</v>
      </c>
      <c r="LP4657">
        <v>0</v>
      </c>
      <c r="LQ4657">
        <v>0</v>
      </c>
      <c r="LR4657">
        <v>0</v>
      </c>
    </row>
    <row r="4658" spans="1:330" x14ac:dyDescent="0.2">
      <c r="A4658" t="s">
        <v>5141</v>
      </c>
      <c r="B4658" t="s">
        <v>713</v>
      </c>
      <c r="C4658" t="s">
        <v>1711</v>
      </c>
      <c r="D4658" t="s">
        <v>1712</v>
      </c>
      <c r="E4658" t="s">
        <v>541</v>
      </c>
      <c r="F4658" t="s">
        <v>717</v>
      </c>
      <c r="G4658" t="s">
        <v>839</v>
      </c>
      <c r="H4658" t="s">
        <v>2249</v>
      </c>
      <c r="I4658" t="s">
        <v>2263</v>
      </c>
      <c r="KF4658">
        <v>3230</v>
      </c>
      <c r="KG4658">
        <v>11417</v>
      </c>
      <c r="KK4658">
        <v>8165</v>
      </c>
      <c r="KL4658">
        <v>38239</v>
      </c>
      <c r="KM4658">
        <v>24109</v>
      </c>
      <c r="KZ4658">
        <v>0</v>
      </c>
      <c r="LA4658">
        <v>0</v>
      </c>
      <c r="LB4658">
        <v>0</v>
      </c>
      <c r="LC4658">
        <v>0</v>
      </c>
      <c r="LD4658">
        <v>0</v>
      </c>
      <c r="LE4658">
        <v>0</v>
      </c>
      <c r="LF4658">
        <v>0</v>
      </c>
      <c r="LG4658">
        <v>0</v>
      </c>
      <c r="LH4658">
        <v>0</v>
      </c>
      <c r="LI4658">
        <v>0</v>
      </c>
      <c r="LJ4658">
        <v>0</v>
      </c>
      <c r="LK4658">
        <v>0</v>
      </c>
      <c r="LL4658">
        <v>0</v>
      </c>
      <c r="LM4658">
        <v>0</v>
      </c>
      <c r="LN4658">
        <v>0</v>
      </c>
      <c r="LO4658">
        <v>0</v>
      </c>
      <c r="LP4658">
        <v>0</v>
      </c>
      <c r="LQ4658">
        <v>0</v>
      </c>
      <c r="LR4658">
        <v>0</v>
      </c>
    </row>
    <row r="4659" spans="1:330" x14ac:dyDescent="0.2">
      <c r="A4659" t="s">
        <v>4914</v>
      </c>
      <c r="B4659" t="s">
        <v>713</v>
      </c>
      <c r="C4659" t="s">
        <v>1757</v>
      </c>
      <c r="D4659" t="s">
        <v>317</v>
      </c>
      <c r="E4659" t="s">
        <v>541</v>
      </c>
      <c r="F4659" t="s">
        <v>717</v>
      </c>
      <c r="G4659" t="s">
        <v>839</v>
      </c>
      <c r="H4659" t="s">
        <v>2249</v>
      </c>
      <c r="I4659" t="s">
        <v>2263</v>
      </c>
      <c r="KQ4659">
        <v>27700</v>
      </c>
      <c r="KR4659">
        <v>25000</v>
      </c>
      <c r="KS4659">
        <v>30000</v>
      </c>
      <c r="KT4659">
        <v>24800</v>
      </c>
      <c r="KU4659">
        <v>24618</v>
      </c>
      <c r="KV4659">
        <v>25600</v>
      </c>
      <c r="KW4659">
        <v>18345</v>
      </c>
      <c r="KX4659">
        <v>22115</v>
      </c>
      <c r="KY4659">
        <v>17013</v>
      </c>
      <c r="KZ4659">
        <v>0</v>
      </c>
      <c r="LA4659">
        <v>0</v>
      </c>
      <c r="LB4659">
        <v>0</v>
      </c>
      <c r="LC4659">
        <v>0</v>
      </c>
      <c r="LD4659">
        <v>0</v>
      </c>
      <c r="LE4659">
        <v>0</v>
      </c>
      <c r="LF4659">
        <v>0</v>
      </c>
      <c r="LG4659">
        <v>0</v>
      </c>
      <c r="LH4659">
        <v>0</v>
      </c>
      <c r="LI4659">
        <v>0</v>
      </c>
      <c r="LJ4659">
        <v>0</v>
      </c>
      <c r="LK4659">
        <v>0</v>
      </c>
      <c r="LL4659">
        <v>0</v>
      </c>
      <c r="LM4659">
        <v>0</v>
      </c>
      <c r="LN4659">
        <v>0</v>
      </c>
      <c r="LO4659">
        <v>0</v>
      </c>
      <c r="LP4659">
        <v>0</v>
      </c>
      <c r="LQ4659">
        <v>0</v>
      </c>
      <c r="LR4659">
        <v>0</v>
      </c>
    </row>
    <row r="4660" spans="1:330" x14ac:dyDescent="0.2">
      <c r="A4660" t="s">
        <v>2271</v>
      </c>
      <c r="B4660" t="s">
        <v>713</v>
      </c>
      <c r="C4660" t="s">
        <v>779</v>
      </c>
      <c r="D4660" t="s">
        <v>302</v>
      </c>
      <c r="E4660" t="s">
        <v>541</v>
      </c>
      <c r="F4660" t="s">
        <v>717</v>
      </c>
      <c r="G4660" t="s">
        <v>839</v>
      </c>
      <c r="H4660" t="s">
        <v>2249</v>
      </c>
      <c r="I4660" t="s">
        <v>2263</v>
      </c>
      <c r="JK4660">
        <v>895956</v>
      </c>
      <c r="JL4660">
        <v>981201</v>
      </c>
      <c r="JM4660">
        <v>1100021</v>
      </c>
      <c r="JN4660">
        <v>1147669</v>
      </c>
      <c r="JO4660">
        <v>1180507</v>
      </c>
      <c r="JP4660">
        <v>1201791</v>
      </c>
      <c r="JQ4660">
        <v>1230197</v>
      </c>
      <c r="JR4660">
        <v>1267907</v>
      </c>
      <c r="JS4660">
        <v>1314507</v>
      </c>
      <c r="JT4660">
        <v>1375325</v>
      </c>
      <c r="JU4660">
        <v>1390163</v>
      </c>
      <c r="JV4660">
        <v>1395424</v>
      </c>
      <c r="JW4660">
        <v>1364824</v>
      </c>
      <c r="JX4660">
        <v>1321499</v>
      </c>
      <c r="JY4660">
        <v>1076311</v>
      </c>
      <c r="JZ4660">
        <v>1156697</v>
      </c>
      <c r="KA4660">
        <v>1125198</v>
      </c>
      <c r="KB4660">
        <v>1108522</v>
      </c>
      <c r="KC4660">
        <v>1145482</v>
      </c>
      <c r="KD4660">
        <v>1056413</v>
      </c>
      <c r="KE4660">
        <v>919136</v>
      </c>
      <c r="KF4660">
        <v>849900</v>
      </c>
      <c r="KG4660">
        <v>867246</v>
      </c>
      <c r="KH4660">
        <v>800500</v>
      </c>
      <c r="KI4660">
        <v>745461</v>
      </c>
      <c r="KJ4660">
        <v>688800</v>
      </c>
      <c r="KK4660">
        <v>653194</v>
      </c>
      <c r="KL4660">
        <v>638866</v>
      </c>
      <c r="KM4660">
        <v>540893</v>
      </c>
      <c r="KN4660">
        <v>294000</v>
      </c>
      <c r="KO4660">
        <v>250000</v>
      </c>
      <c r="KP4660">
        <v>224000</v>
      </c>
      <c r="KQ4660">
        <v>130000</v>
      </c>
      <c r="KR4660">
        <v>19000</v>
      </c>
      <c r="KS4660">
        <v>110000</v>
      </c>
      <c r="KT4660">
        <v>203000</v>
      </c>
      <c r="KU4660">
        <v>194000</v>
      </c>
      <c r="KV4660">
        <v>184000</v>
      </c>
      <c r="KW4660">
        <v>185000</v>
      </c>
      <c r="KX4660">
        <v>50000</v>
      </c>
      <c r="KY4660">
        <v>37000</v>
      </c>
      <c r="KZ4660">
        <v>59958</v>
      </c>
      <c r="LA4660">
        <v>128762</v>
      </c>
      <c r="LB4660">
        <v>66019</v>
      </c>
      <c r="LC4660">
        <v>50956</v>
      </c>
      <c r="LD4660">
        <v>34774</v>
      </c>
      <c r="LE4660">
        <v>44025</v>
      </c>
      <c r="LF4660">
        <v>14500</v>
      </c>
      <c r="LG4660">
        <v>15000</v>
      </c>
      <c r="LH4660">
        <v>3000</v>
      </c>
      <c r="LI4660">
        <v>15000</v>
      </c>
      <c r="LJ4660">
        <v>20000</v>
      </c>
      <c r="LK4660">
        <v>39500</v>
      </c>
      <c r="LL4660">
        <v>51500</v>
      </c>
      <c r="LM4660">
        <v>63600</v>
      </c>
      <c r="LN4660">
        <v>46500</v>
      </c>
      <c r="LO4660">
        <v>44700</v>
      </c>
      <c r="LP4660">
        <v>63500</v>
      </c>
      <c r="LQ4660">
        <v>63500</v>
      </c>
      <c r="LR4660">
        <v>63500</v>
      </c>
    </row>
    <row r="4661" spans="1:330" x14ac:dyDescent="0.2">
      <c r="A4661" t="s">
        <v>2285</v>
      </c>
      <c r="B4661" t="s">
        <v>713</v>
      </c>
      <c r="C4661" t="s">
        <v>751</v>
      </c>
      <c r="D4661" t="s">
        <v>322</v>
      </c>
      <c r="E4661" t="s">
        <v>541</v>
      </c>
      <c r="F4661" t="s">
        <v>717</v>
      </c>
      <c r="G4661" t="s">
        <v>839</v>
      </c>
      <c r="H4661" t="s">
        <v>2249</v>
      </c>
      <c r="I4661" t="s">
        <v>2263</v>
      </c>
      <c r="JK4661">
        <v>90048</v>
      </c>
      <c r="JL4661">
        <v>91150</v>
      </c>
      <c r="JM4661">
        <v>90152</v>
      </c>
      <c r="JN4661">
        <v>102865</v>
      </c>
      <c r="JO4661">
        <v>99303</v>
      </c>
      <c r="JP4661">
        <v>93034</v>
      </c>
      <c r="JQ4661">
        <v>85384</v>
      </c>
      <c r="JR4661">
        <v>89820</v>
      </c>
      <c r="JS4661">
        <v>94717</v>
      </c>
      <c r="JT4661">
        <v>94538</v>
      </c>
      <c r="JU4661">
        <v>95859</v>
      </c>
      <c r="JV4661">
        <v>96831</v>
      </c>
      <c r="JW4661">
        <v>103468</v>
      </c>
      <c r="JX4661">
        <v>100706</v>
      </c>
      <c r="JY4661">
        <v>87178</v>
      </c>
      <c r="JZ4661">
        <v>86627</v>
      </c>
      <c r="KA4661">
        <v>98628</v>
      </c>
      <c r="KB4661">
        <v>105624</v>
      </c>
      <c r="KC4661">
        <v>115345</v>
      </c>
      <c r="KD4661">
        <v>134931</v>
      </c>
      <c r="KE4661">
        <v>107806</v>
      </c>
      <c r="KF4661">
        <v>130395</v>
      </c>
      <c r="KG4661">
        <v>146607</v>
      </c>
      <c r="KH4661">
        <v>170159</v>
      </c>
      <c r="KI4661">
        <v>151175</v>
      </c>
      <c r="KJ4661">
        <v>121305</v>
      </c>
      <c r="KK4661">
        <v>165800</v>
      </c>
      <c r="KL4661">
        <v>150300</v>
      </c>
      <c r="KM4661">
        <v>136200</v>
      </c>
      <c r="KN4661">
        <v>81100</v>
      </c>
      <c r="KO4661">
        <v>72600</v>
      </c>
      <c r="KP4661">
        <v>41000</v>
      </c>
      <c r="KQ4661">
        <v>51000</v>
      </c>
      <c r="KR4661">
        <v>72000</v>
      </c>
      <c r="KS4661">
        <v>58000</v>
      </c>
      <c r="KT4661">
        <v>46000</v>
      </c>
      <c r="KU4661">
        <v>47000</v>
      </c>
      <c r="KV4661">
        <v>47000</v>
      </c>
      <c r="KW4661">
        <v>38000</v>
      </c>
      <c r="KX4661">
        <v>24000</v>
      </c>
      <c r="KY4661">
        <v>23000</v>
      </c>
      <c r="KZ4661">
        <v>15000</v>
      </c>
      <c r="LA4661">
        <v>15000</v>
      </c>
      <c r="LB4661">
        <v>7500</v>
      </c>
      <c r="LC4661">
        <v>0</v>
      </c>
      <c r="LD4661">
        <v>0</v>
      </c>
      <c r="LE4661">
        <v>0</v>
      </c>
      <c r="LF4661">
        <v>0</v>
      </c>
      <c r="LG4661">
        <v>0</v>
      </c>
      <c r="LH4661">
        <v>0</v>
      </c>
      <c r="LI4661">
        <v>0</v>
      </c>
      <c r="LJ4661">
        <v>0</v>
      </c>
      <c r="LK4661">
        <v>0</v>
      </c>
      <c r="LL4661">
        <v>0</v>
      </c>
      <c r="LM4661">
        <v>0</v>
      </c>
      <c r="LN4661">
        <v>0</v>
      </c>
      <c r="LO4661">
        <v>0</v>
      </c>
      <c r="LP4661">
        <v>0</v>
      </c>
      <c r="LQ4661">
        <v>0</v>
      </c>
      <c r="LR4661">
        <v>0</v>
      </c>
    </row>
    <row r="4662" spans="1:330" x14ac:dyDescent="0.2">
      <c r="A4662" t="s">
        <v>6628</v>
      </c>
      <c r="B4662" t="s">
        <v>713</v>
      </c>
      <c r="C4662" t="s">
        <v>1799</v>
      </c>
      <c r="D4662" t="s">
        <v>1800</v>
      </c>
      <c r="E4662" t="s">
        <v>541</v>
      </c>
      <c r="F4662" t="s">
        <v>717</v>
      </c>
      <c r="G4662" t="s">
        <v>839</v>
      </c>
      <c r="H4662" t="s">
        <v>2249</v>
      </c>
      <c r="I4662" t="s">
        <v>2263</v>
      </c>
      <c r="KZ4662">
        <v>0</v>
      </c>
      <c r="LA4662">
        <v>0</v>
      </c>
      <c r="LB4662">
        <v>0</v>
      </c>
      <c r="LC4662">
        <v>0</v>
      </c>
      <c r="LD4662">
        <v>0</v>
      </c>
      <c r="LE4662">
        <v>0</v>
      </c>
      <c r="LF4662">
        <v>0</v>
      </c>
      <c r="LG4662">
        <v>0</v>
      </c>
      <c r="LH4662">
        <v>0</v>
      </c>
      <c r="LI4662">
        <v>0</v>
      </c>
      <c r="LJ4662">
        <v>0</v>
      </c>
      <c r="LK4662">
        <v>0</v>
      </c>
      <c r="LL4662">
        <v>0</v>
      </c>
      <c r="LM4662">
        <v>0</v>
      </c>
      <c r="LO4662">
        <v>0</v>
      </c>
      <c r="LP4662">
        <v>0</v>
      </c>
      <c r="LQ4662">
        <v>0</v>
      </c>
      <c r="LR4662">
        <v>0</v>
      </c>
    </row>
    <row r="4663" spans="1:330" x14ac:dyDescent="0.2">
      <c r="A4663" t="s">
        <v>6360</v>
      </c>
      <c r="B4663" t="s">
        <v>713</v>
      </c>
      <c r="C4663" t="s">
        <v>1029</v>
      </c>
      <c r="D4663" t="s">
        <v>1030</v>
      </c>
      <c r="E4663" t="s">
        <v>541</v>
      </c>
      <c r="F4663" t="s">
        <v>717</v>
      </c>
      <c r="G4663" t="s">
        <v>839</v>
      </c>
      <c r="H4663" t="s">
        <v>2249</v>
      </c>
      <c r="I4663" t="s">
        <v>2263</v>
      </c>
      <c r="KZ4663">
        <v>0</v>
      </c>
      <c r="LA4663">
        <v>0</v>
      </c>
      <c r="LB4663">
        <v>0</v>
      </c>
      <c r="LC4663">
        <v>0</v>
      </c>
      <c r="LD4663">
        <v>0</v>
      </c>
      <c r="LE4663">
        <v>0</v>
      </c>
      <c r="LF4663">
        <v>0</v>
      </c>
      <c r="LG4663">
        <v>0</v>
      </c>
      <c r="LH4663">
        <v>0</v>
      </c>
      <c r="LI4663">
        <v>0</v>
      </c>
      <c r="LJ4663">
        <v>0</v>
      </c>
      <c r="LK4663">
        <v>0</v>
      </c>
      <c r="LL4663">
        <v>0</v>
      </c>
      <c r="LM4663">
        <v>0</v>
      </c>
      <c r="LN4663">
        <v>0</v>
      </c>
      <c r="LO4663">
        <v>0</v>
      </c>
      <c r="LP4663">
        <v>0</v>
      </c>
      <c r="LQ4663">
        <v>0</v>
      </c>
      <c r="LR4663">
        <v>0</v>
      </c>
    </row>
    <row r="4664" spans="1:330" x14ac:dyDescent="0.2">
      <c r="A4664" t="s">
        <v>2378</v>
      </c>
      <c r="B4664" t="s">
        <v>713</v>
      </c>
      <c r="C4664" t="s">
        <v>990</v>
      </c>
      <c r="D4664" t="s">
        <v>327</v>
      </c>
      <c r="E4664" t="s">
        <v>541</v>
      </c>
      <c r="F4664" t="s">
        <v>717</v>
      </c>
      <c r="G4664" t="s">
        <v>839</v>
      </c>
      <c r="H4664" t="s">
        <v>2249</v>
      </c>
      <c r="I4664" t="s">
        <v>2263</v>
      </c>
      <c r="JK4664">
        <v>15000</v>
      </c>
      <c r="JL4664">
        <v>10000</v>
      </c>
      <c r="JM4664">
        <v>10000</v>
      </c>
      <c r="JN4664">
        <v>10000</v>
      </c>
      <c r="JO4664">
        <v>15293</v>
      </c>
      <c r="JP4664">
        <v>14800</v>
      </c>
      <c r="JQ4664">
        <v>15200</v>
      </c>
      <c r="JR4664">
        <v>17600</v>
      </c>
      <c r="JS4664">
        <v>16000</v>
      </c>
      <c r="JT4664">
        <v>16000</v>
      </c>
      <c r="JU4664">
        <v>16400</v>
      </c>
      <c r="JV4664">
        <v>38400</v>
      </c>
      <c r="JW4664">
        <v>72900</v>
      </c>
      <c r="JX4664">
        <v>61800</v>
      </c>
      <c r="JY4664">
        <v>64500</v>
      </c>
      <c r="JZ4664">
        <v>63690</v>
      </c>
      <c r="KA4664">
        <v>70317</v>
      </c>
      <c r="KB4664">
        <v>96600</v>
      </c>
      <c r="KC4664">
        <v>53500</v>
      </c>
      <c r="KD4664">
        <v>30800</v>
      </c>
      <c r="KE4664">
        <v>22700</v>
      </c>
      <c r="KF4664">
        <v>47960</v>
      </c>
      <c r="KG4664">
        <v>53000</v>
      </c>
      <c r="KH4664">
        <v>77503</v>
      </c>
      <c r="KI4664">
        <v>71147</v>
      </c>
      <c r="KJ4664">
        <v>53800</v>
      </c>
      <c r="KK4664">
        <v>55100</v>
      </c>
      <c r="KL4664">
        <v>70600</v>
      </c>
      <c r="KM4664">
        <v>45300</v>
      </c>
      <c r="KN4664">
        <v>50000</v>
      </c>
      <c r="KO4664">
        <v>30500</v>
      </c>
      <c r="KP4664">
        <v>33500</v>
      </c>
      <c r="KQ4664">
        <v>40900</v>
      </c>
      <c r="KR4664">
        <v>29600</v>
      </c>
      <c r="KS4664">
        <v>12300</v>
      </c>
      <c r="KV4664">
        <v>23400</v>
      </c>
      <c r="KW4664">
        <v>8700</v>
      </c>
      <c r="KX4664">
        <v>20300</v>
      </c>
      <c r="KY4664">
        <v>35800</v>
      </c>
      <c r="KZ4664">
        <v>23000</v>
      </c>
      <c r="LA4664">
        <v>5980</v>
      </c>
      <c r="LB4664">
        <v>53550</v>
      </c>
      <c r="LC4664">
        <v>20430</v>
      </c>
      <c r="LD4664">
        <v>24310</v>
      </c>
      <c r="LE4664">
        <v>42610</v>
      </c>
      <c r="LF4664">
        <v>11580</v>
      </c>
      <c r="LG4664">
        <v>17400</v>
      </c>
      <c r="LH4664">
        <v>22800</v>
      </c>
      <c r="LI4664">
        <v>25000</v>
      </c>
      <c r="LJ4664">
        <v>31200</v>
      </c>
      <c r="LK4664">
        <v>27800</v>
      </c>
      <c r="LL4664">
        <v>31900</v>
      </c>
      <c r="LM4664">
        <v>28200</v>
      </c>
      <c r="LN4664">
        <v>32400</v>
      </c>
      <c r="LO4664">
        <v>32400</v>
      </c>
      <c r="LP4664">
        <v>32400</v>
      </c>
      <c r="LQ4664">
        <v>32400</v>
      </c>
      <c r="LR4664">
        <v>32400</v>
      </c>
    </row>
    <row r="4665" spans="1:330" x14ac:dyDescent="0.2">
      <c r="A4665" t="s">
        <v>5151</v>
      </c>
      <c r="B4665" t="s">
        <v>713</v>
      </c>
      <c r="C4665" t="s">
        <v>821</v>
      </c>
      <c r="D4665" t="s">
        <v>822</v>
      </c>
      <c r="E4665" t="s">
        <v>541</v>
      </c>
      <c r="F4665" t="s">
        <v>717</v>
      </c>
      <c r="G4665" t="s">
        <v>839</v>
      </c>
      <c r="H4665" t="s">
        <v>2249</v>
      </c>
      <c r="I4665" t="s">
        <v>2263</v>
      </c>
      <c r="JR4665">
        <v>2000</v>
      </c>
      <c r="JS4665">
        <v>4435</v>
      </c>
      <c r="JT4665">
        <v>3300</v>
      </c>
      <c r="JV4665">
        <v>5200</v>
      </c>
      <c r="JW4665">
        <v>2000</v>
      </c>
      <c r="JX4665">
        <v>4000</v>
      </c>
      <c r="JY4665">
        <v>4824</v>
      </c>
      <c r="JZ4665">
        <v>4967</v>
      </c>
      <c r="KA4665">
        <v>4263</v>
      </c>
      <c r="KB4665">
        <v>7400</v>
      </c>
      <c r="KC4665">
        <v>7231</v>
      </c>
      <c r="KD4665">
        <v>6700</v>
      </c>
      <c r="KE4665">
        <v>7500</v>
      </c>
      <c r="KF4665">
        <v>9500</v>
      </c>
      <c r="KG4665">
        <v>300</v>
      </c>
      <c r="KH4665">
        <v>300</v>
      </c>
      <c r="LK4665">
        <v>0</v>
      </c>
      <c r="LL4665">
        <v>0</v>
      </c>
      <c r="LM4665">
        <v>0</v>
      </c>
      <c r="LN4665">
        <v>0</v>
      </c>
      <c r="LO4665">
        <v>0</v>
      </c>
      <c r="LP4665">
        <v>0</v>
      </c>
      <c r="LQ4665">
        <v>0</v>
      </c>
      <c r="LR4665">
        <v>0</v>
      </c>
    </row>
    <row r="4666" spans="1:330" x14ac:dyDescent="0.2">
      <c r="A4666" t="s">
        <v>5275</v>
      </c>
      <c r="B4666" t="s">
        <v>713</v>
      </c>
      <c r="C4666" t="s">
        <v>1811</v>
      </c>
      <c r="D4666" t="s">
        <v>1812</v>
      </c>
      <c r="E4666" t="s">
        <v>541</v>
      </c>
      <c r="F4666" t="s">
        <v>717</v>
      </c>
      <c r="G4666" t="s">
        <v>839</v>
      </c>
      <c r="H4666" t="s">
        <v>2249</v>
      </c>
      <c r="I4666" t="s">
        <v>2263</v>
      </c>
      <c r="KP4666">
        <v>22409</v>
      </c>
      <c r="KQ4666">
        <v>888</v>
      </c>
      <c r="KR4666">
        <v>3500</v>
      </c>
      <c r="KS4666">
        <v>1300</v>
      </c>
      <c r="KZ4666">
        <v>0</v>
      </c>
      <c r="LA4666">
        <v>0</v>
      </c>
      <c r="LB4666">
        <v>0</v>
      </c>
      <c r="LC4666">
        <v>0</v>
      </c>
      <c r="LD4666">
        <v>0</v>
      </c>
      <c r="LE4666">
        <v>0</v>
      </c>
      <c r="LF4666">
        <v>0</v>
      </c>
      <c r="LG4666">
        <v>0</v>
      </c>
      <c r="LH4666">
        <v>0</v>
      </c>
      <c r="LI4666">
        <v>0</v>
      </c>
      <c r="LJ4666">
        <v>0</v>
      </c>
      <c r="LK4666">
        <v>0</v>
      </c>
      <c r="LL4666">
        <v>0</v>
      </c>
      <c r="LM4666">
        <v>0</v>
      </c>
      <c r="LN4666">
        <v>0</v>
      </c>
      <c r="LO4666">
        <v>0</v>
      </c>
      <c r="LP4666">
        <v>0</v>
      </c>
      <c r="LQ4666">
        <v>0</v>
      </c>
      <c r="LR4666">
        <v>0</v>
      </c>
    </row>
    <row r="4667" spans="1:330" x14ac:dyDescent="0.2">
      <c r="A4667" t="s">
        <v>2283</v>
      </c>
      <c r="B4667" t="s">
        <v>713</v>
      </c>
      <c r="C4667" t="s">
        <v>955</v>
      </c>
      <c r="D4667" t="s">
        <v>326</v>
      </c>
      <c r="E4667" t="s">
        <v>541</v>
      </c>
      <c r="F4667" t="s">
        <v>717</v>
      </c>
      <c r="G4667" t="s">
        <v>839</v>
      </c>
      <c r="H4667" t="s">
        <v>2249</v>
      </c>
      <c r="I4667" t="s">
        <v>2263</v>
      </c>
      <c r="JK4667">
        <v>25650</v>
      </c>
      <c r="JL4667">
        <v>29400</v>
      </c>
      <c r="JM4667">
        <v>31620</v>
      </c>
      <c r="JN4667">
        <v>46360</v>
      </c>
      <c r="JO4667">
        <v>42510</v>
      </c>
      <c r="JP4667">
        <v>46330</v>
      </c>
      <c r="JQ4667">
        <v>52250</v>
      </c>
      <c r="JR4667">
        <v>56850</v>
      </c>
      <c r="JS4667">
        <v>59364</v>
      </c>
      <c r="JT4667">
        <v>74298</v>
      </c>
      <c r="JU4667">
        <v>73800</v>
      </c>
      <c r="JV4667">
        <v>115517</v>
      </c>
      <c r="JW4667">
        <v>81000</v>
      </c>
      <c r="JX4667">
        <v>95000</v>
      </c>
      <c r="JY4667">
        <v>77000</v>
      </c>
      <c r="JZ4667">
        <v>73718</v>
      </c>
      <c r="KA4667">
        <v>88375</v>
      </c>
      <c r="KB4667">
        <v>97800</v>
      </c>
      <c r="KC4667">
        <v>93000</v>
      </c>
      <c r="KD4667">
        <v>106000</v>
      </c>
      <c r="KE4667">
        <v>116600</v>
      </c>
      <c r="KF4667">
        <v>157000</v>
      </c>
      <c r="KG4667">
        <v>123000</v>
      </c>
      <c r="KH4667">
        <v>122000</v>
      </c>
      <c r="KI4667">
        <v>168000</v>
      </c>
      <c r="KJ4667">
        <v>188000</v>
      </c>
      <c r="KK4667">
        <v>198900</v>
      </c>
      <c r="KL4667">
        <v>184000</v>
      </c>
      <c r="KM4667">
        <v>180000</v>
      </c>
      <c r="KN4667">
        <v>182200</v>
      </c>
      <c r="KO4667">
        <v>159400</v>
      </c>
      <c r="KP4667">
        <v>148000</v>
      </c>
      <c r="KQ4667">
        <v>126100</v>
      </c>
      <c r="KR4667">
        <v>157081</v>
      </c>
      <c r="KS4667">
        <v>162885</v>
      </c>
      <c r="KT4667">
        <v>201600</v>
      </c>
      <c r="KU4667">
        <v>195300</v>
      </c>
      <c r="KV4667">
        <v>174000</v>
      </c>
      <c r="KW4667">
        <v>168600</v>
      </c>
      <c r="KX4667">
        <v>172990</v>
      </c>
      <c r="KY4667">
        <v>193811</v>
      </c>
      <c r="KZ4667">
        <v>187000</v>
      </c>
      <c r="LA4667">
        <v>190500</v>
      </c>
      <c r="LB4667">
        <v>253000</v>
      </c>
      <c r="LC4667">
        <v>288800</v>
      </c>
      <c r="LD4667">
        <v>240800</v>
      </c>
      <c r="LE4667">
        <v>264700</v>
      </c>
      <c r="LF4667">
        <v>297500</v>
      </c>
      <c r="LG4667">
        <v>243400</v>
      </c>
      <c r="LH4667">
        <v>379580</v>
      </c>
      <c r="LI4667">
        <v>410200</v>
      </c>
      <c r="LJ4667">
        <v>517410</v>
      </c>
      <c r="LK4667">
        <v>424850</v>
      </c>
      <c r="LL4667">
        <v>589830</v>
      </c>
      <c r="LM4667">
        <v>402956.78</v>
      </c>
      <c r="LN4667">
        <v>281412.68</v>
      </c>
      <c r="LO4667">
        <v>408400</v>
      </c>
      <c r="LP4667">
        <v>462800</v>
      </c>
      <c r="LQ4667">
        <v>462800</v>
      </c>
      <c r="LR4667">
        <v>462800</v>
      </c>
    </row>
    <row r="4668" spans="1:330" x14ac:dyDescent="0.2">
      <c r="A4668" t="s">
        <v>7715</v>
      </c>
      <c r="B4668" t="s">
        <v>713</v>
      </c>
      <c r="C4668" t="s">
        <v>1581</v>
      </c>
      <c r="D4668" t="s">
        <v>1582</v>
      </c>
      <c r="E4668" t="s">
        <v>541</v>
      </c>
      <c r="F4668" t="s">
        <v>717</v>
      </c>
      <c r="G4668" t="s">
        <v>839</v>
      </c>
      <c r="H4668" t="s">
        <v>2249</v>
      </c>
      <c r="I4668" t="s">
        <v>2263</v>
      </c>
      <c r="LK4668">
        <v>0</v>
      </c>
      <c r="LL4668">
        <v>0</v>
      </c>
      <c r="LM4668">
        <v>0</v>
      </c>
      <c r="LN4668">
        <v>0</v>
      </c>
      <c r="LO4668">
        <v>0</v>
      </c>
      <c r="LP4668">
        <v>0</v>
      </c>
      <c r="LQ4668">
        <v>0</v>
      </c>
      <c r="LR4668">
        <v>0</v>
      </c>
    </row>
    <row r="4669" spans="1:330" x14ac:dyDescent="0.2">
      <c r="A4669" t="s">
        <v>2342</v>
      </c>
      <c r="B4669" t="s">
        <v>713</v>
      </c>
      <c r="C4669" t="s">
        <v>773</v>
      </c>
      <c r="D4669" t="s">
        <v>309</v>
      </c>
      <c r="E4669" t="s">
        <v>541</v>
      </c>
      <c r="F4669" t="s">
        <v>717</v>
      </c>
      <c r="G4669" t="s">
        <v>839</v>
      </c>
      <c r="H4669" t="s">
        <v>2249</v>
      </c>
      <c r="I4669" t="s">
        <v>2263</v>
      </c>
      <c r="JK4669">
        <v>302888</v>
      </c>
      <c r="JL4669">
        <v>313498</v>
      </c>
      <c r="JM4669">
        <v>316332</v>
      </c>
      <c r="JN4669">
        <v>318852</v>
      </c>
      <c r="JO4669">
        <v>316615</v>
      </c>
      <c r="JP4669">
        <v>355800</v>
      </c>
      <c r="JQ4669">
        <v>327500</v>
      </c>
      <c r="JR4669">
        <v>356500</v>
      </c>
      <c r="JS4669">
        <v>382200</v>
      </c>
      <c r="JT4669">
        <v>487000</v>
      </c>
      <c r="JU4669">
        <v>554000</v>
      </c>
      <c r="JV4669">
        <v>576000</v>
      </c>
      <c r="JW4669">
        <v>615000</v>
      </c>
      <c r="JX4669">
        <v>606464</v>
      </c>
      <c r="JY4669">
        <v>456200</v>
      </c>
      <c r="JZ4669">
        <v>592200</v>
      </c>
      <c r="KA4669">
        <v>478900</v>
      </c>
      <c r="KB4669">
        <v>493100</v>
      </c>
      <c r="KC4669">
        <v>478000</v>
      </c>
      <c r="KD4669">
        <v>497300</v>
      </c>
      <c r="KE4669">
        <v>371579</v>
      </c>
      <c r="KF4669">
        <v>449234</v>
      </c>
      <c r="KG4669">
        <v>409829</v>
      </c>
      <c r="KH4669">
        <v>463934</v>
      </c>
      <c r="KI4669">
        <v>480696</v>
      </c>
      <c r="KJ4669">
        <v>429085</v>
      </c>
      <c r="KK4669">
        <v>451100</v>
      </c>
      <c r="KL4669">
        <v>418954</v>
      </c>
      <c r="KM4669">
        <v>368174</v>
      </c>
      <c r="KN4669">
        <v>292990</v>
      </c>
      <c r="KO4669">
        <v>270555</v>
      </c>
      <c r="KP4669">
        <v>296271</v>
      </c>
      <c r="KQ4669">
        <v>365200</v>
      </c>
      <c r="KR4669">
        <v>421900</v>
      </c>
      <c r="KS4669">
        <v>413300</v>
      </c>
      <c r="KT4669">
        <v>333000</v>
      </c>
      <c r="KU4669">
        <v>486000</v>
      </c>
      <c r="KV4669">
        <v>530000</v>
      </c>
      <c r="KW4669">
        <v>459000</v>
      </c>
      <c r="KX4669">
        <v>439900</v>
      </c>
      <c r="KY4669">
        <v>433400</v>
      </c>
      <c r="KZ4669">
        <v>382414</v>
      </c>
      <c r="LA4669">
        <v>374933</v>
      </c>
      <c r="LB4669">
        <v>354090</v>
      </c>
      <c r="LC4669">
        <v>331152</v>
      </c>
      <c r="LD4669">
        <v>310174</v>
      </c>
      <c r="LE4669">
        <v>362369</v>
      </c>
      <c r="LF4669">
        <v>292088</v>
      </c>
      <c r="LG4669">
        <v>104324</v>
      </c>
      <c r="LH4669">
        <v>299467</v>
      </c>
      <c r="LI4669">
        <v>262606</v>
      </c>
      <c r="LJ4669">
        <v>269712</v>
      </c>
      <c r="LK4669">
        <v>257090</v>
      </c>
      <c r="LL4669">
        <v>190587</v>
      </c>
      <c r="LM4669">
        <v>213801</v>
      </c>
      <c r="LN4669">
        <v>205989</v>
      </c>
      <c r="LO4669">
        <v>211302</v>
      </c>
      <c r="LP4669">
        <v>203567</v>
      </c>
      <c r="LQ4669">
        <v>203567</v>
      </c>
      <c r="LR4669">
        <v>203567</v>
      </c>
    </row>
    <row r="4670" spans="1:330" x14ac:dyDescent="0.2">
      <c r="A4670" t="s">
        <v>7755</v>
      </c>
      <c r="B4670" t="s">
        <v>713</v>
      </c>
      <c r="C4670" t="s">
        <v>970</v>
      </c>
      <c r="D4670" t="s">
        <v>971</v>
      </c>
      <c r="E4670" t="s">
        <v>541</v>
      </c>
      <c r="F4670" t="s">
        <v>717</v>
      </c>
      <c r="G4670" t="s">
        <v>839</v>
      </c>
      <c r="H4670" t="s">
        <v>2249</v>
      </c>
      <c r="I4670" t="s">
        <v>2263</v>
      </c>
      <c r="LK4670">
        <v>0</v>
      </c>
      <c r="LL4670">
        <v>0</v>
      </c>
      <c r="LM4670">
        <v>0</v>
      </c>
      <c r="LN4670">
        <v>0</v>
      </c>
      <c r="LO4670">
        <v>0</v>
      </c>
      <c r="LP4670">
        <v>0</v>
      </c>
      <c r="LQ4670">
        <v>0</v>
      </c>
      <c r="LR4670">
        <v>0</v>
      </c>
    </row>
    <row r="4671" spans="1:330" x14ac:dyDescent="0.2">
      <c r="A4671" t="s">
        <v>2280</v>
      </c>
      <c r="B4671" t="s">
        <v>713</v>
      </c>
      <c r="C4671" t="s">
        <v>745</v>
      </c>
      <c r="D4671" t="s">
        <v>746</v>
      </c>
      <c r="E4671" t="s">
        <v>541</v>
      </c>
      <c r="F4671" t="s">
        <v>717</v>
      </c>
      <c r="G4671" t="s">
        <v>839</v>
      </c>
      <c r="H4671" t="s">
        <v>2249</v>
      </c>
      <c r="I4671" t="s">
        <v>2263</v>
      </c>
      <c r="JK4671">
        <v>68162</v>
      </c>
      <c r="JL4671">
        <v>71129</v>
      </c>
      <c r="JM4671">
        <v>104901</v>
      </c>
      <c r="JN4671">
        <v>95499</v>
      </c>
      <c r="JO4671">
        <v>123520</v>
      </c>
      <c r="JP4671">
        <v>159654</v>
      </c>
      <c r="JQ4671">
        <v>134111</v>
      </c>
      <c r="JR4671">
        <v>165051</v>
      </c>
      <c r="JS4671">
        <v>171477</v>
      </c>
      <c r="JT4671">
        <v>191551</v>
      </c>
      <c r="JU4671">
        <v>185614</v>
      </c>
      <c r="JV4671">
        <v>213010</v>
      </c>
      <c r="JW4671">
        <v>201560</v>
      </c>
      <c r="JX4671">
        <v>215830</v>
      </c>
      <c r="JY4671">
        <v>165198</v>
      </c>
      <c r="JZ4671">
        <v>148559</v>
      </c>
      <c r="KA4671">
        <v>143517</v>
      </c>
      <c r="KB4671">
        <v>165214</v>
      </c>
      <c r="KC4671">
        <v>185699</v>
      </c>
      <c r="KD4671">
        <v>159200</v>
      </c>
      <c r="KE4671">
        <v>184619</v>
      </c>
      <c r="KF4671">
        <v>216299</v>
      </c>
      <c r="KG4671">
        <v>251227</v>
      </c>
      <c r="KH4671">
        <v>250500</v>
      </c>
      <c r="KI4671">
        <v>243300</v>
      </c>
      <c r="KJ4671">
        <v>246700</v>
      </c>
      <c r="KK4671">
        <v>230600</v>
      </c>
      <c r="KL4671">
        <v>216300</v>
      </c>
      <c r="KM4671">
        <v>183300</v>
      </c>
      <c r="KN4671">
        <v>171900</v>
      </c>
      <c r="KO4671">
        <v>117200</v>
      </c>
      <c r="KP4671">
        <v>127000</v>
      </c>
      <c r="KQ4671">
        <v>132000</v>
      </c>
      <c r="KR4671">
        <v>130000</v>
      </c>
      <c r="KS4671">
        <v>122000</v>
      </c>
      <c r="KT4671">
        <v>105000</v>
      </c>
      <c r="KU4671">
        <v>95000</v>
      </c>
      <c r="KV4671">
        <v>96000</v>
      </c>
      <c r="KW4671">
        <v>85000</v>
      </c>
      <c r="KX4671">
        <v>86000</v>
      </c>
      <c r="KY4671">
        <v>93000</v>
      </c>
      <c r="KZ4671">
        <v>126761.69</v>
      </c>
      <c r="LA4671">
        <v>100000</v>
      </c>
      <c r="LB4671">
        <v>86846.54</v>
      </c>
      <c r="LC4671">
        <v>129402.32</v>
      </c>
      <c r="LD4671">
        <v>121768</v>
      </c>
      <c r="LE4671">
        <v>134010.32999999999</v>
      </c>
      <c r="LF4671">
        <v>95883.199999999997</v>
      </c>
      <c r="LG4671">
        <v>98881.08</v>
      </c>
      <c r="LH4671">
        <v>110542.83</v>
      </c>
      <c r="LI4671">
        <v>140244.72</v>
      </c>
      <c r="LJ4671">
        <v>156966.70000000001</v>
      </c>
      <c r="LK4671">
        <v>190075.65</v>
      </c>
      <c r="LL4671">
        <v>159960.76</v>
      </c>
      <c r="LM4671">
        <v>158621.26</v>
      </c>
      <c r="LN4671">
        <v>150744.06</v>
      </c>
      <c r="LO4671">
        <v>122448.92</v>
      </c>
      <c r="LP4671">
        <v>144798.22</v>
      </c>
      <c r="LQ4671">
        <v>136753.16</v>
      </c>
      <c r="LR4671">
        <v>130191.84</v>
      </c>
    </row>
    <row r="4672" spans="1:330" x14ac:dyDescent="0.2">
      <c r="A4672" t="s">
        <v>7695</v>
      </c>
      <c r="B4672" t="s">
        <v>713</v>
      </c>
      <c r="C4672" t="s">
        <v>1431</v>
      </c>
      <c r="D4672" t="s">
        <v>1432</v>
      </c>
      <c r="E4672" t="s">
        <v>541</v>
      </c>
      <c r="F4672" t="s">
        <v>717</v>
      </c>
      <c r="G4672" t="s">
        <v>839</v>
      </c>
      <c r="H4672" t="s">
        <v>2249</v>
      </c>
      <c r="I4672" t="s">
        <v>2263</v>
      </c>
      <c r="LK4672">
        <v>0</v>
      </c>
      <c r="LL4672">
        <v>0</v>
      </c>
      <c r="LM4672">
        <v>0</v>
      </c>
      <c r="LN4672">
        <v>0</v>
      </c>
      <c r="LO4672">
        <v>0</v>
      </c>
      <c r="LP4672">
        <v>0</v>
      </c>
      <c r="LQ4672">
        <v>0</v>
      </c>
      <c r="LR4672">
        <v>0</v>
      </c>
    </row>
    <row r="4673" spans="1:330" x14ac:dyDescent="0.2">
      <c r="A4673" t="s">
        <v>2275</v>
      </c>
      <c r="B4673" t="s">
        <v>713</v>
      </c>
      <c r="C4673" t="s">
        <v>743</v>
      </c>
      <c r="D4673" t="s">
        <v>308</v>
      </c>
      <c r="E4673" t="s">
        <v>541</v>
      </c>
      <c r="F4673" t="s">
        <v>717</v>
      </c>
      <c r="G4673" t="s">
        <v>839</v>
      </c>
      <c r="H4673" t="s">
        <v>2249</v>
      </c>
      <c r="I4673" t="s">
        <v>2263</v>
      </c>
      <c r="JK4673">
        <v>811800</v>
      </c>
      <c r="JL4673">
        <v>823000</v>
      </c>
      <c r="JM4673">
        <v>983495</v>
      </c>
      <c r="JN4673">
        <v>1217500</v>
      </c>
      <c r="JO4673">
        <v>1217600</v>
      </c>
      <c r="JP4673">
        <v>1333000</v>
      </c>
      <c r="JQ4673">
        <v>1309533</v>
      </c>
      <c r="JR4673">
        <v>1373954</v>
      </c>
      <c r="JS4673">
        <v>1324285</v>
      </c>
      <c r="JT4673">
        <v>1450846</v>
      </c>
      <c r="JU4673">
        <v>1577074</v>
      </c>
      <c r="JV4673">
        <v>1611479</v>
      </c>
      <c r="JW4673">
        <v>1693291</v>
      </c>
      <c r="JX4673">
        <v>1708600</v>
      </c>
      <c r="JY4673">
        <v>1258800</v>
      </c>
      <c r="JZ4673">
        <v>1490400</v>
      </c>
      <c r="KA4673">
        <v>1560000</v>
      </c>
      <c r="KB4673">
        <v>1357000</v>
      </c>
      <c r="KC4673">
        <v>1364000</v>
      </c>
      <c r="KD4673">
        <v>1351000</v>
      </c>
      <c r="KE4673">
        <v>1300000</v>
      </c>
      <c r="KF4673">
        <v>1199900</v>
      </c>
      <c r="KG4673">
        <v>1230000</v>
      </c>
      <c r="KH4673">
        <v>1168000</v>
      </c>
      <c r="KI4673">
        <v>1023000</v>
      </c>
      <c r="KJ4673">
        <v>1000000</v>
      </c>
      <c r="KK4673">
        <v>955000</v>
      </c>
      <c r="KL4673">
        <v>940000</v>
      </c>
      <c r="KM4673">
        <v>962000</v>
      </c>
      <c r="KN4673">
        <v>921000</v>
      </c>
      <c r="KO4673">
        <v>926000</v>
      </c>
      <c r="KP4673">
        <v>693000</v>
      </c>
      <c r="KQ4673">
        <v>697000</v>
      </c>
      <c r="KR4673">
        <v>323000</v>
      </c>
      <c r="KS4673">
        <v>513000</v>
      </c>
      <c r="KT4673">
        <v>558000</v>
      </c>
      <c r="KU4673">
        <v>527600</v>
      </c>
      <c r="KV4673">
        <v>489700</v>
      </c>
      <c r="KW4673">
        <v>450300</v>
      </c>
      <c r="KX4673">
        <v>318000</v>
      </c>
      <c r="KY4673">
        <v>277000</v>
      </c>
      <c r="KZ4673">
        <v>157307</v>
      </c>
      <c r="LA4673">
        <v>154079</v>
      </c>
      <c r="LB4673">
        <v>135504</v>
      </c>
      <c r="LC4673">
        <v>575443</v>
      </c>
      <c r="LD4673">
        <v>699599</v>
      </c>
      <c r="LE4673">
        <v>404286</v>
      </c>
      <c r="LF4673">
        <v>459063</v>
      </c>
      <c r="LG4673">
        <v>204974</v>
      </c>
      <c r="LH4673">
        <v>371588</v>
      </c>
      <c r="LI4673">
        <v>286279</v>
      </c>
      <c r="LJ4673">
        <v>242665</v>
      </c>
      <c r="LK4673">
        <v>215163</v>
      </c>
      <c r="LL4673">
        <v>230831</v>
      </c>
      <c r="LM4673">
        <v>230831</v>
      </c>
      <c r="LN4673">
        <v>230831</v>
      </c>
      <c r="LO4673">
        <v>230831</v>
      </c>
      <c r="LP4673">
        <v>230831</v>
      </c>
      <c r="LQ4673">
        <v>230831</v>
      </c>
      <c r="LR4673">
        <v>0</v>
      </c>
    </row>
    <row r="4674" spans="1:330" x14ac:dyDescent="0.2">
      <c r="A4674" t="s">
        <v>7746</v>
      </c>
      <c r="B4674" t="s">
        <v>713</v>
      </c>
      <c r="C4674" t="s">
        <v>1827</v>
      </c>
      <c r="D4674" t="s">
        <v>1828</v>
      </c>
      <c r="E4674" t="s">
        <v>541</v>
      </c>
      <c r="F4674" t="s">
        <v>717</v>
      </c>
      <c r="G4674" t="s">
        <v>839</v>
      </c>
      <c r="H4674" t="s">
        <v>2249</v>
      </c>
      <c r="I4674" t="s">
        <v>2263</v>
      </c>
      <c r="LK4674">
        <v>0</v>
      </c>
      <c r="LL4674">
        <v>0</v>
      </c>
      <c r="LM4674">
        <v>0</v>
      </c>
      <c r="LN4674">
        <v>0</v>
      </c>
      <c r="LO4674">
        <v>0</v>
      </c>
      <c r="LP4674">
        <v>0</v>
      </c>
      <c r="LQ4674">
        <v>0</v>
      </c>
      <c r="LR4674">
        <v>0</v>
      </c>
    </row>
    <row r="4675" spans="1:330" x14ac:dyDescent="0.2">
      <c r="A4675" t="s">
        <v>2343</v>
      </c>
      <c r="B4675" t="s">
        <v>713</v>
      </c>
      <c r="C4675" t="s">
        <v>728</v>
      </c>
      <c r="D4675" t="s">
        <v>2344</v>
      </c>
      <c r="E4675" t="s">
        <v>541</v>
      </c>
      <c r="F4675" t="s">
        <v>717</v>
      </c>
      <c r="G4675" t="s">
        <v>839</v>
      </c>
      <c r="H4675" t="s">
        <v>2249</v>
      </c>
      <c r="I4675" t="s">
        <v>2263</v>
      </c>
      <c r="JK4675">
        <v>429600</v>
      </c>
      <c r="JL4675">
        <v>414800</v>
      </c>
      <c r="JM4675">
        <v>428400</v>
      </c>
      <c r="JN4675">
        <v>443800</v>
      </c>
      <c r="JO4675">
        <v>426500</v>
      </c>
      <c r="JP4675">
        <v>415000</v>
      </c>
      <c r="JQ4675">
        <v>441000</v>
      </c>
      <c r="JR4675">
        <v>444300</v>
      </c>
      <c r="JS4675">
        <v>445200</v>
      </c>
      <c r="JT4675">
        <v>539000</v>
      </c>
      <c r="JU4675">
        <v>472900</v>
      </c>
      <c r="JV4675">
        <v>467200</v>
      </c>
      <c r="JW4675">
        <v>438000</v>
      </c>
      <c r="JX4675">
        <v>455700</v>
      </c>
      <c r="JY4675">
        <v>467100</v>
      </c>
      <c r="JZ4675">
        <v>445000</v>
      </c>
      <c r="KA4675">
        <v>433000</v>
      </c>
      <c r="KB4675">
        <v>420600</v>
      </c>
      <c r="KC4675">
        <v>472000</v>
      </c>
      <c r="KD4675">
        <v>326000</v>
      </c>
      <c r="KE4675">
        <v>346000</v>
      </c>
      <c r="KF4675">
        <v>324200</v>
      </c>
      <c r="KG4675">
        <v>326100</v>
      </c>
      <c r="KH4675">
        <v>335000</v>
      </c>
      <c r="KI4675">
        <v>280000</v>
      </c>
      <c r="KJ4675">
        <v>285000</v>
      </c>
      <c r="KK4675">
        <v>200000</v>
      </c>
      <c r="KL4675">
        <v>230000</v>
      </c>
      <c r="KM4675">
        <v>179000</v>
      </c>
      <c r="KN4675">
        <v>134000</v>
      </c>
      <c r="KO4675">
        <v>76000</v>
      </c>
      <c r="KP4675">
        <v>96000</v>
      </c>
      <c r="KQ4675">
        <v>92000</v>
      </c>
      <c r="KR4675">
        <v>66000</v>
      </c>
      <c r="KS4675">
        <v>88000</v>
      </c>
      <c r="KT4675">
        <v>111000</v>
      </c>
      <c r="KU4675">
        <v>190000</v>
      </c>
      <c r="KV4675">
        <v>119000</v>
      </c>
      <c r="KW4675">
        <v>44000</v>
      </c>
      <c r="KX4675">
        <v>43000</v>
      </c>
      <c r="KY4675">
        <v>50000</v>
      </c>
      <c r="KZ4675">
        <v>45000</v>
      </c>
      <c r="LA4675">
        <v>43000</v>
      </c>
      <c r="LB4675">
        <v>59000</v>
      </c>
      <c r="LC4675">
        <v>53000</v>
      </c>
      <c r="LD4675">
        <v>53000</v>
      </c>
      <c r="LE4675">
        <v>53000</v>
      </c>
      <c r="LF4675">
        <v>52500</v>
      </c>
      <c r="LG4675">
        <v>24000</v>
      </c>
      <c r="LH4675">
        <v>26000</v>
      </c>
      <c r="LI4675">
        <v>28000</v>
      </c>
      <c r="LJ4675">
        <v>25000</v>
      </c>
      <c r="LK4675">
        <v>27000</v>
      </c>
      <c r="LL4675">
        <v>25000</v>
      </c>
      <c r="LM4675">
        <v>26000</v>
      </c>
      <c r="LN4675">
        <v>0</v>
      </c>
      <c r="LO4675">
        <v>0</v>
      </c>
      <c r="LP4675">
        <v>0</v>
      </c>
      <c r="LQ4675">
        <v>0</v>
      </c>
      <c r="LR4675">
        <v>0</v>
      </c>
    </row>
    <row r="4676" spans="1:330" x14ac:dyDescent="0.2">
      <c r="A4676" t="s">
        <v>6387</v>
      </c>
      <c r="B4676" t="s">
        <v>713</v>
      </c>
      <c r="C4676" t="s">
        <v>1833</v>
      </c>
      <c r="D4676" t="s">
        <v>1834</v>
      </c>
      <c r="E4676" t="s">
        <v>541</v>
      </c>
      <c r="F4676" t="s">
        <v>717</v>
      </c>
      <c r="G4676" t="s">
        <v>839</v>
      </c>
      <c r="H4676" t="s">
        <v>2249</v>
      </c>
      <c r="I4676" t="s">
        <v>2263</v>
      </c>
      <c r="KZ4676">
        <v>0</v>
      </c>
      <c r="LA4676">
        <v>0</v>
      </c>
      <c r="LB4676">
        <v>0</v>
      </c>
      <c r="LC4676">
        <v>0</v>
      </c>
      <c r="LD4676">
        <v>0</v>
      </c>
      <c r="LE4676">
        <v>0</v>
      </c>
      <c r="LF4676">
        <v>0</v>
      </c>
      <c r="LG4676">
        <v>0</v>
      </c>
      <c r="LH4676">
        <v>0</v>
      </c>
      <c r="LI4676">
        <v>0</v>
      </c>
      <c r="LJ4676">
        <v>0</v>
      </c>
      <c r="LK4676">
        <v>0</v>
      </c>
      <c r="LL4676">
        <v>0</v>
      </c>
      <c r="LM4676">
        <v>0</v>
      </c>
      <c r="LN4676">
        <v>0</v>
      </c>
      <c r="LO4676">
        <v>0</v>
      </c>
      <c r="LP4676">
        <v>0</v>
      </c>
      <c r="LQ4676">
        <v>0</v>
      </c>
      <c r="LR4676">
        <v>0</v>
      </c>
    </row>
    <row r="4677" spans="1:330" x14ac:dyDescent="0.2">
      <c r="A4677" t="s">
        <v>7891</v>
      </c>
      <c r="B4677" t="s">
        <v>713</v>
      </c>
      <c r="C4677" t="s">
        <v>938</v>
      </c>
      <c r="D4677" t="s">
        <v>939</v>
      </c>
      <c r="E4677" t="s">
        <v>541</v>
      </c>
      <c r="F4677" t="s">
        <v>717</v>
      </c>
      <c r="G4677" t="s">
        <v>839</v>
      </c>
      <c r="H4677" t="s">
        <v>2249</v>
      </c>
      <c r="I4677" t="s">
        <v>2263</v>
      </c>
      <c r="LK4677">
        <v>0</v>
      </c>
      <c r="LL4677">
        <v>0</v>
      </c>
      <c r="LM4677">
        <v>0</v>
      </c>
      <c r="LN4677">
        <v>0</v>
      </c>
      <c r="LO4677">
        <v>0</v>
      </c>
      <c r="LP4677">
        <v>0</v>
      </c>
      <c r="LQ4677">
        <v>0</v>
      </c>
    </row>
    <row r="4678" spans="1:330" x14ac:dyDescent="0.2">
      <c r="A4678" t="s">
        <v>6377</v>
      </c>
      <c r="B4678" t="s">
        <v>713</v>
      </c>
      <c r="C4678" t="s">
        <v>1830</v>
      </c>
      <c r="D4678" t="s">
        <v>3151</v>
      </c>
      <c r="E4678" t="s">
        <v>541</v>
      </c>
      <c r="F4678" t="s">
        <v>717</v>
      </c>
      <c r="G4678" t="s">
        <v>839</v>
      </c>
      <c r="H4678" t="s">
        <v>2249</v>
      </c>
      <c r="I4678" t="s">
        <v>2263</v>
      </c>
      <c r="KZ4678">
        <v>0</v>
      </c>
      <c r="LA4678">
        <v>0</v>
      </c>
      <c r="LB4678">
        <v>0</v>
      </c>
      <c r="LC4678">
        <v>0</v>
      </c>
      <c r="LD4678">
        <v>0</v>
      </c>
      <c r="LE4678">
        <v>0</v>
      </c>
      <c r="LF4678">
        <v>0</v>
      </c>
      <c r="LG4678">
        <v>0</v>
      </c>
      <c r="LH4678">
        <v>0</v>
      </c>
      <c r="LI4678">
        <v>0</v>
      </c>
      <c r="LJ4678">
        <v>0</v>
      </c>
      <c r="LK4678">
        <v>0</v>
      </c>
      <c r="LL4678">
        <v>0</v>
      </c>
      <c r="LM4678">
        <v>0</v>
      </c>
      <c r="LN4678">
        <v>0</v>
      </c>
      <c r="LO4678">
        <v>0</v>
      </c>
      <c r="LP4678">
        <v>0</v>
      </c>
      <c r="LQ4678">
        <v>0</v>
      </c>
      <c r="LR4678">
        <v>0</v>
      </c>
    </row>
    <row r="4679" spans="1:330" x14ac:dyDescent="0.2">
      <c r="A4679" t="s">
        <v>7686</v>
      </c>
      <c r="B4679" t="s">
        <v>713</v>
      </c>
      <c r="C4679" t="s">
        <v>974</v>
      </c>
      <c r="D4679" t="s">
        <v>975</v>
      </c>
      <c r="E4679" t="s">
        <v>541</v>
      </c>
      <c r="F4679" t="s">
        <v>717</v>
      </c>
      <c r="G4679" t="s">
        <v>839</v>
      </c>
      <c r="H4679" t="s">
        <v>2249</v>
      </c>
      <c r="I4679" t="s">
        <v>2263</v>
      </c>
      <c r="LK4679">
        <v>0</v>
      </c>
      <c r="LL4679">
        <v>0</v>
      </c>
      <c r="LM4679">
        <v>0</v>
      </c>
      <c r="LN4679">
        <v>0</v>
      </c>
      <c r="LO4679">
        <v>0</v>
      </c>
      <c r="LP4679">
        <v>0</v>
      </c>
      <c r="LQ4679">
        <v>0</v>
      </c>
      <c r="LR4679">
        <v>0</v>
      </c>
    </row>
    <row r="4680" spans="1:330" x14ac:dyDescent="0.2">
      <c r="A4680" t="s">
        <v>2268</v>
      </c>
      <c r="B4680" t="s">
        <v>713</v>
      </c>
      <c r="C4680" t="s">
        <v>797</v>
      </c>
      <c r="D4680" t="s">
        <v>798</v>
      </c>
      <c r="E4680" t="s">
        <v>541</v>
      </c>
      <c r="F4680" t="s">
        <v>717</v>
      </c>
      <c r="G4680" t="s">
        <v>839</v>
      </c>
      <c r="H4680" t="s">
        <v>2249</v>
      </c>
      <c r="I4680" t="s">
        <v>2263</v>
      </c>
      <c r="JK4680">
        <v>50450</v>
      </c>
      <c r="JL4680">
        <v>54084</v>
      </c>
      <c r="JM4680">
        <v>58934</v>
      </c>
      <c r="JN4680">
        <v>65344</v>
      </c>
      <c r="JO4680">
        <v>74648</v>
      </c>
      <c r="JP4680">
        <v>116205</v>
      </c>
      <c r="JQ4680">
        <v>128915</v>
      </c>
      <c r="JR4680">
        <v>134338</v>
      </c>
      <c r="JS4680">
        <v>121224</v>
      </c>
      <c r="JT4680">
        <v>104404</v>
      </c>
      <c r="JU4680">
        <v>129624</v>
      </c>
      <c r="JV4680">
        <v>152744</v>
      </c>
      <c r="JW4680">
        <v>163714</v>
      </c>
      <c r="JX4680">
        <v>170900</v>
      </c>
      <c r="JY4680">
        <v>186915</v>
      </c>
      <c r="JZ4680">
        <v>173000</v>
      </c>
      <c r="KA4680">
        <v>180300</v>
      </c>
      <c r="KB4680">
        <v>207500</v>
      </c>
      <c r="KC4680">
        <v>188900</v>
      </c>
      <c r="KD4680">
        <v>170400</v>
      </c>
      <c r="KE4680">
        <v>143355</v>
      </c>
      <c r="KF4680">
        <v>166700</v>
      </c>
      <c r="KG4680">
        <v>193700</v>
      </c>
      <c r="KH4680">
        <v>196500</v>
      </c>
      <c r="KI4680">
        <v>208500</v>
      </c>
      <c r="KJ4680">
        <v>194000</v>
      </c>
      <c r="KK4680">
        <v>200700</v>
      </c>
      <c r="KL4680">
        <v>206300</v>
      </c>
      <c r="KM4680">
        <v>207100</v>
      </c>
      <c r="KN4680">
        <v>210700</v>
      </c>
      <c r="KO4680">
        <v>202100</v>
      </c>
      <c r="KP4680">
        <v>164000</v>
      </c>
      <c r="KQ4680">
        <v>107000</v>
      </c>
      <c r="KR4680">
        <v>114000</v>
      </c>
      <c r="KS4680">
        <v>146000</v>
      </c>
      <c r="KT4680">
        <v>162000</v>
      </c>
      <c r="KU4680">
        <v>125000</v>
      </c>
      <c r="KV4680">
        <v>115000</v>
      </c>
      <c r="KW4680">
        <v>114000</v>
      </c>
      <c r="KX4680">
        <v>98000</v>
      </c>
      <c r="KY4680">
        <v>93000</v>
      </c>
      <c r="KZ4680">
        <v>91000</v>
      </c>
      <c r="LA4680">
        <v>83720</v>
      </c>
      <c r="LB4680">
        <v>124452</v>
      </c>
      <c r="LC4680">
        <v>101516</v>
      </c>
      <c r="LD4680">
        <v>45171</v>
      </c>
      <c r="LE4680">
        <v>35117</v>
      </c>
      <c r="LF4680">
        <v>31970</v>
      </c>
      <c r="LG4680">
        <v>21961</v>
      </c>
      <c r="LH4680">
        <v>94492</v>
      </c>
      <c r="LI4680">
        <v>113258</v>
      </c>
      <c r="LJ4680">
        <v>67979</v>
      </c>
      <c r="LK4680">
        <v>75680.350000000006</v>
      </c>
      <c r="LL4680">
        <v>90606.95</v>
      </c>
      <c r="LM4680">
        <v>98578.95</v>
      </c>
      <c r="LN4680">
        <v>91415.679999999993</v>
      </c>
      <c r="LO4680">
        <v>150824.04</v>
      </c>
      <c r="LP4680">
        <v>85191</v>
      </c>
      <c r="LQ4680">
        <v>71134.100000000006</v>
      </c>
      <c r="LR4680">
        <v>125464.5</v>
      </c>
    </row>
    <row r="4681" spans="1:330" x14ac:dyDescent="0.2">
      <c r="A4681" t="s">
        <v>5082</v>
      </c>
      <c r="B4681" t="s">
        <v>713</v>
      </c>
      <c r="C4681" t="s">
        <v>985</v>
      </c>
      <c r="D4681" t="s">
        <v>986</v>
      </c>
      <c r="E4681" t="s">
        <v>541</v>
      </c>
      <c r="F4681" t="s">
        <v>717</v>
      </c>
      <c r="G4681" t="s">
        <v>839</v>
      </c>
      <c r="H4681" t="s">
        <v>2249</v>
      </c>
      <c r="I4681" t="s">
        <v>2263</v>
      </c>
      <c r="JX4681">
        <v>2000</v>
      </c>
      <c r="JY4681">
        <v>2000</v>
      </c>
      <c r="JZ4681">
        <v>6000</v>
      </c>
      <c r="KA4681">
        <v>5400</v>
      </c>
      <c r="KB4681">
        <v>4500</v>
      </c>
      <c r="KC4681">
        <v>2000</v>
      </c>
      <c r="KD4681">
        <v>5700</v>
      </c>
      <c r="KE4681">
        <v>7500</v>
      </c>
      <c r="KG4681">
        <v>9000</v>
      </c>
      <c r="KH4681">
        <v>10000</v>
      </c>
      <c r="KI4681">
        <v>10000</v>
      </c>
      <c r="KJ4681">
        <v>10000</v>
      </c>
      <c r="KK4681">
        <v>6200</v>
      </c>
      <c r="KL4681">
        <v>7000</v>
      </c>
      <c r="KM4681">
        <v>7000</v>
      </c>
      <c r="KN4681">
        <v>7000</v>
      </c>
      <c r="KO4681">
        <v>7000</v>
      </c>
      <c r="KP4681">
        <v>1900</v>
      </c>
      <c r="LK4681">
        <v>0</v>
      </c>
      <c r="LL4681">
        <v>0</v>
      </c>
      <c r="LM4681">
        <v>0</v>
      </c>
      <c r="LN4681">
        <v>0</v>
      </c>
      <c r="LO4681">
        <v>0</v>
      </c>
      <c r="LP4681">
        <v>0</v>
      </c>
      <c r="LQ4681">
        <v>0</v>
      </c>
      <c r="LR4681">
        <v>0</v>
      </c>
    </row>
    <row r="4682" spans="1:330" x14ac:dyDescent="0.2">
      <c r="A4682" t="s">
        <v>7699</v>
      </c>
      <c r="B4682" t="s">
        <v>713</v>
      </c>
      <c r="C4682" t="s">
        <v>877</v>
      </c>
      <c r="D4682" t="s">
        <v>878</v>
      </c>
      <c r="E4682" t="s">
        <v>541</v>
      </c>
      <c r="F4682" t="s">
        <v>717</v>
      </c>
      <c r="G4682" t="s">
        <v>839</v>
      </c>
      <c r="H4682" t="s">
        <v>2249</v>
      </c>
      <c r="I4682" t="s">
        <v>2263</v>
      </c>
      <c r="LK4682">
        <v>0</v>
      </c>
      <c r="LL4682">
        <v>0</v>
      </c>
      <c r="LM4682">
        <v>0</v>
      </c>
      <c r="LN4682">
        <v>0</v>
      </c>
      <c r="LO4682">
        <v>0</v>
      </c>
      <c r="LP4682">
        <v>0</v>
      </c>
      <c r="LQ4682">
        <v>0</v>
      </c>
      <c r="LR4682">
        <v>0</v>
      </c>
    </row>
    <row r="4683" spans="1:330" x14ac:dyDescent="0.2">
      <c r="A4683" t="s">
        <v>7663</v>
      </c>
      <c r="B4683" t="s">
        <v>713</v>
      </c>
      <c r="C4683" t="s">
        <v>963</v>
      </c>
      <c r="D4683" t="s">
        <v>964</v>
      </c>
      <c r="E4683" t="s">
        <v>541</v>
      </c>
      <c r="F4683" t="s">
        <v>717</v>
      </c>
      <c r="G4683" t="s">
        <v>839</v>
      </c>
      <c r="H4683" t="s">
        <v>2249</v>
      </c>
      <c r="I4683" t="s">
        <v>2263</v>
      </c>
      <c r="LK4683">
        <v>0</v>
      </c>
      <c r="LL4683">
        <v>0</v>
      </c>
      <c r="LM4683">
        <v>0</v>
      </c>
      <c r="LN4683">
        <v>0</v>
      </c>
      <c r="LO4683">
        <v>0</v>
      </c>
      <c r="LP4683">
        <v>0</v>
      </c>
      <c r="LQ4683">
        <v>0</v>
      </c>
      <c r="LR4683">
        <v>0</v>
      </c>
    </row>
    <row r="4684" spans="1:330" x14ac:dyDescent="0.2">
      <c r="A4684" t="s">
        <v>4719</v>
      </c>
      <c r="B4684" t="s">
        <v>713</v>
      </c>
      <c r="C4684" t="s">
        <v>1703</v>
      </c>
      <c r="D4684" t="s">
        <v>1704</v>
      </c>
      <c r="E4684" t="s">
        <v>541</v>
      </c>
      <c r="F4684" t="s">
        <v>717</v>
      </c>
      <c r="G4684" t="s">
        <v>839</v>
      </c>
      <c r="H4684" t="s">
        <v>2249</v>
      </c>
      <c r="I4684" t="s">
        <v>2263</v>
      </c>
      <c r="KP4684">
        <v>118800</v>
      </c>
      <c r="KQ4684">
        <v>78991</v>
      </c>
      <c r="KR4684">
        <v>87247</v>
      </c>
      <c r="KS4684">
        <v>89958</v>
      </c>
      <c r="KT4684">
        <v>86800</v>
      </c>
      <c r="KU4684">
        <v>90000</v>
      </c>
      <c r="KV4684">
        <v>96000</v>
      </c>
      <c r="KW4684">
        <v>118000</v>
      </c>
      <c r="KX4684">
        <v>99100</v>
      </c>
      <c r="KY4684">
        <v>55000</v>
      </c>
      <c r="KZ4684">
        <v>50000</v>
      </c>
      <c r="LA4684">
        <v>70009</v>
      </c>
      <c r="LB4684">
        <v>69842</v>
      </c>
      <c r="LC4684">
        <v>111741</v>
      </c>
      <c r="LD4684">
        <v>123053</v>
      </c>
      <c r="LE4684">
        <v>128343</v>
      </c>
      <c r="LF4684">
        <v>119563</v>
      </c>
      <c r="LG4684">
        <v>54632</v>
      </c>
      <c r="LH4684">
        <v>68298</v>
      </c>
      <c r="LI4684">
        <v>84977</v>
      </c>
      <c r="LJ4684">
        <v>70856</v>
      </c>
      <c r="LK4684">
        <v>37007</v>
      </c>
      <c r="LL4684">
        <v>27179</v>
      </c>
      <c r="LM4684">
        <v>50694.95</v>
      </c>
      <c r="LN4684">
        <v>50760.45</v>
      </c>
      <c r="LO4684">
        <v>56317.35</v>
      </c>
      <c r="LP4684">
        <v>56194.45</v>
      </c>
      <c r="LQ4684">
        <v>42172.05</v>
      </c>
      <c r="LR4684">
        <v>37340.300000000003</v>
      </c>
    </row>
    <row r="4685" spans="1:330" x14ac:dyDescent="0.2">
      <c r="A4685" t="s">
        <v>2309</v>
      </c>
      <c r="B4685" t="s">
        <v>713</v>
      </c>
      <c r="C4685" t="s">
        <v>917</v>
      </c>
      <c r="D4685" t="s">
        <v>918</v>
      </c>
      <c r="E4685" t="s">
        <v>541</v>
      </c>
      <c r="F4685" t="s">
        <v>717</v>
      </c>
      <c r="G4685" t="s">
        <v>839</v>
      </c>
      <c r="H4685" t="s">
        <v>2249</v>
      </c>
      <c r="I4685" t="s">
        <v>2263</v>
      </c>
      <c r="JK4685">
        <v>55871</v>
      </c>
      <c r="JL4685">
        <v>73845</v>
      </c>
      <c r="JM4685">
        <v>88368</v>
      </c>
      <c r="JN4685">
        <v>99931</v>
      </c>
      <c r="JO4685">
        <v>117100</v>
      </c>
      <c r="JP4685">
        <v>131000</v>
      </c>
      <c r="JQ4685">
        <v>152742</v>
      </c>
      <c r="JR4685">
        <v>155865</v>
      </c>
      <c r="JS4685">
        <v>169725</v>
      </c>
      <c r="JT4685">
        <v>167219</v>
      </c>
      <c r="JU4685">
        <v>174355</v>
      </c>
      <c r="JV4685">
        <v>180816</v>
      </c>
      <c r="JW4685">
        <v>189938</v>
      </c>
      <c r="JX4685">
        <v>198509</v>
      </c>
      <c r="JY4685">
        <v>206010</v>
      </c>
      <c r="JZ4685">
        <v>207900</v>
      </c>
      <c r="KA4685">
        <v>196300</v>
      </c>
      <c r="KB4685">
        <v>238800</v>
      </c>
      <c r="KC4685">
        <v>224700</v>
      </c>
      <c r="KD4685">
        <v>216000</v>
      </c>
      <c r="KE4685">
        <v>233600</v>
      </c>
      <c r="KF4685">
        <v>223500</v>
      </c>
      <c r="KG4685">
        <v>233300</v>
      </c>
      <c r="KH4685">
        <v>220400</v>
      </c>
      <c r="KI4685">
        <v>192400</v>
      </c>
      <c r="KJ4685">
        <v>223100</v>
      </c>
      <c r="KK4685">
        <v>244000</v>
      </c>
      <c r="KL4685">
        <v>230400</v>
      </c>
      <c r="KM4685">
        <v>217000</v>
      </c>
      <c r="KN4685">
        <v>127300</v>
      </c>
      <c r="KO4685">
        <v>40900</v>
      </c>
      <c r="KP4685">
        <v>5415</v>
      </c>
      <c r="KQ4685">
        <v>15800</v>
      </c>
      <c r="KR4685">
        <v>13200</v>
      </c>
      <c r="KS4685">
        <v>26000</v>
      </c>
      <c r="KT4685">
        <v>28500</v>
      </c>
      <c r="KU4685">
        <v>26500</v>
      </c>
      <c r="KV4685">
        <v>20000</v>
      </c>
      <c r="KW4685">
        <v>25000</v>
      </c>
      <c r="KX4685">
        <v>25000</v>
      </c>
      <c r="KY4685">
        <v>25000</v>
      </c>
      <c r="KZ4685">
        <v>0</v>
      </c>
      <c r="LA4685">
        <v>0</v>
      </c>
      <c r="LB4685">
        <v>0</v>
      </c>
      <c r="LC4685">
        <v>0</v>
      </c>
      <c r="LD4685">
        <v>0</v>
      </c>
      <c r="LE4685">
        <v>0</v>
      </c>
      <c r="LF4685">
        <v>0</v>
      </c>
      <c r="LG4685">
        <v>0</v>
      </c>
      <c r="LH4685">
        <v>0</v>
      </c>
      <c r="LI4685">
        <v>0</v>
      </c>
      <c r="LJ4685">
        <v>0</v>
      </c>
      <c r="LK4685">
        <v>0</v>
      </c>
      <c r="LL4685">
        <v>0</v>
      </c>
      <c r="LM4685">
        <v>0</v>
      </c>
      <c r="LN4685">
        <v>0</v>
      </c>
      <c r="LO4685">
        <v>0</v>
      </c>
      <c r="LP4685">
        <v>0</v>
      </c>
      <c r="LQ4685">
        <v>0</v>
      </c>
      <c r="LR4685">
        <v>0</v>
      </c>
    </row>
    <row r="4686" spans="1:330" x14ac:dyDescent="0.2">
      <c r="A4686" t="s">
        <v>3195</v>
      </c>
      <c r="B4686" t="s">
        <v>713</v>
      </c>
      <c r="C4686" t="s">
        <v>753</v>
      </c>
      <c r="D4686" t="s">
        <v>754</v>
      </c>
      <c r="E4686" t="s">
        <v>541</v>
      </c>
      <c r="F4686" t="s">
        <v>717</v>
      </c>
      <c r="G4686" t="s">
        <v>839</v>
      </c>
      <c r="H4686" t="s">
        <v>2249</v>
      </c>
      <c r="I4686" t="s">
        <v>2263</v>
      </c>
      <c r="KC4686">
        <v>55206</v>
      </c>
      <c r="KD4686">
        <v>219757</v>
      </c>
      <c r="KE4686">
        <v>257209</v>
      </c>
      <c r="KF4686">
        <v>265598</v>
      </c>
      <c r="KG4686">
        <v>366900</v>
      </c>
      <c r="KH4686">
        <v>469400</v>
      </c>
      <c r="KI4686">
        <v>463200</v>
      </c>
      <c r="KJ4686">
        <v>513774</v>
      </c>
      <c r="KK4686">
        <v>554418</v>
      </c>
      <c r="KL4686">
        <v>552200</v>
      </c>
      <c r="KM4686">
        <v>551100</v>
      </c>
      <c r="KN4686">
        <v>588800</v>
      </c>
      <c r="KO4686">
        <v>500300</v>
      </c>
      <c r="KP4686">
        <v>437000</v>
      </c>
      <c r="KQ4686">
        <v>542300</v>
      </c>
      <c r="KR4686">
        <v>541000</v>
      </c>
      <c r="KS4686">
        <v>325200</v>
      </c>
      <c r="KT4686">
        <v>355000</v>
      </c>
      <c r="KU4686">
        <v>282900</v>
      </c>
      <c r="KV4686">
        <v>235200</v>
      </c>
      <c r="KW4686">
        <v>299752</v>
      </c>
      <c r="KX4686">
        <v>193300</v>
      </c>
      <c r="KY4686">
        <v>237097</v>
      </c>
      <c r="KZ4686">
        <v>254669</v>
      </c>
      <c r="LA4686">
        <v>526620</v>
      </c>
      <c r="LB4686">
        <v>318134</v>
      </c>
      <c r="LC4686">
        <v>345063</v>
      </c>
      <c r="LD4686">
        <v>307735</v>
      </c>
      <c r="LE4686">
        <v>349787</v>
      </c>
      <c r="LF4686">
        <v>355103</v>
      </c>
      <c r="LG4686">
        <v>543248</v>
      </c>
      <c r="LH4686">
        <v>507010</v>
      </c>
      <c r="LI4686">
        <v>490864</v>
      </c>
      <c r="LJ4686">
        <v>621815</v>
      </c>
      <c r="LK4686">
        <v>617420.27</v>
      </c>
      <c r="LL4686">
        <v>591648.38</v>
      </c>
      <c r="LM4686">
        <v>579689.39</v>
      </c>
      <c r="LN4686">
        <v>628594.77</v>
      </c>
      <c r="LO4686">
        <v>713303.81</v>
      </c>
      <c r="LP4686">
        <v>681259.86</v>
      </c>
      <c r="LQ4686">
        <v>659061.57999999996</v>
      </c>
      <c r="LR4686">
        <v>661392.37</v>
      </c>
    </row>
    <row r="4687" spans="1:330" x14ac:dyDescent="0.2">
      <c r="A4687" t="s">
        <v>3194</v>
      </c>
      <c r="B4687" t="s">
        <v>713</v>
      </c>
      <c r="C4687" t="s">
        <v>902</v>
      </c>
      <c r="D4687" t="s">
        <v>903</v>
      </c>
      <c r="E4687" t="s">
        <v>541</v>
      </c>
      <c r="F4687" t="s">
        <v>717</v>
      </c>
      <c r="G4687" t="s">
        <v>839</v>
      </c>
      <c r="H4687" t="s">
        <v>2249</v>
      </c>
      <c r="I4687" t="s">
        <v>2263</v>
      </c>
      <c r="JK4687">
        <v>64308</v>
      </c>
      <c r="JL4687">
        <v>71141</v>
      </c>
      <c r="JM4687">
        <v>72728</v>
      </c>
      <c r="JN4687">
        <v>69330</v>
      </c>
      <c r="JO4687">
        <v>82702</v>
      </c>
      <c r="JP4687">
        <v>85000</v>
      </c>
      <c r="JQ4687">
        <v>100000</v>
      </c>
      <c r="JR4687">
        <v>110000</v>
      </c>
      <c r="JS4687">
        <v>120000</v>
      </c>
      <c r="JT4687">
        <v>114000</v>
      </c>
      <c r="JU4687">
        <v>118000</v>
      </c>
      <c r="JV4687">
        <v>136200</v>
      </c>
      <c r="JW4687">
        <v>154800</v>
      </c>
      <c r="JX4687">
        <v>90500</v>
      </c>
      <c r="JY4687">
        <v>89100</v>
      </c>
      <c r="JZ4687">
        <v>78600</v>
      </c>
      <c r="KA4687">
        <v>95200</v>
      </c>
      <c r="KB4687">
        <v>49700</v>
      </c>
      <c r="KC4687">
        <v>41600</v>
      </c>
      <c r="KD4687">
        <v>44000</v>
      </c>
      <c r="KE4687">
        <v>37300</v>
      </c>
      <c r="KF4687">
        <v>13600</v>
      </c>
      <c r="KG4687">
        <v>15300</v>
      </c>
      <c r="KZ4687">
        <v>0</v>
      </c>
      <c r="LA4687">
        <v>0</v>
      </c>
      <c r="LB4687">
        <v>0</v>
      </c>
      <c r="LC4687">
        <v>0</v>
      </c>
      <c r="LD4687">
        <v>0</v>
      </c>
      <c r="LE4687">
        <v>0</v>
      </c>
      <c r="LF4687">
        <v>0</v>
      </c>
      <c r="LG4687">
        <v>0</v>
      </c>
      <c r="LH4687">
        <v>0</v>
      </c>
      <c r="LI4687">
        <v>0</v>
      </c>
      <c r="LJ4687">
        <v>0</v>
      </c>
      <c r="LK4687">
        <v>0</v>
      </c>
      <c r="LL4687">
        <v>0</v>
      </c>
      <c r="LM4687">
        <v>0</v>
      </c>
      <c r="LN4687">
        <v>0</v>
      </c>
      <c r="LO4687">
        <v>0</v>
      </c>
      <c r="LP4687">
        <v>0</v>
      </c>
      <c r="LQ4687">
        <v>0</v>
      </c>
      <c r="LR4687">
        <v>0</v>
      </c>
    </row>
    <row r="4688" spans="1:330" x14ac:dyDescent="0.2">
      <c r="A4688" t="s">
        <v>2295</v>
      </c>
      <c r="B4688" t="s">
        <v>713</v>
      </c>
      <c r="C4688" t="s">
        <v>1565</v>
      </c>
      <c r="D4688" t="s">
        <v>313</v>
      </c>
      <c r="E4688" t="s">
        <v>541</v>
      </c>
      <c r="F4688" t="s">
        <v>717</v>
      </c>
      <c r="G4688" t="s">
        <v>839</v>
      </c>
      <c r="H4688" t="s">
        <v>2249</v>
      </c>
      <c r="I4688" t="s">
        <v>2263</v>
      </c>
      <c r="JK4688">
        <v>13561</v>
      </c>
      <c r="JL4688">
        <v>11328</v>
      </c>
      <c r="JM4688">
        <v>12205</v>
      </c>
      <c r="JN4688">
        <v>12650</v>
      </c>
      <c r="JO4688">
        <v>12850</v>
      </c>
      <c r="JP4688">
        <v>14065</v>
      </c>
      <c r="JQ4688">
        <v>21470</v>
      </c>
      <c r="JR4688">
        <v>13740</v>
      </c>
      <c r="JS4688">
        <v>16615</v>
      </c>
      <c r="JT4688">
        <v>16315</v>
      </c>
      <c r="JU4688">
        <v>18750</v>
      </c>
      <c r="JV4688">
        <v>17610</v>
      </c>
      <c r="JW4688">
        <v>17210</v>
      </c>
      <c r="JX4688">
        <v>19015</v>
      </c>
      <c r="JY4688">
        <v>32790</v>
      </c>
      <c r="JZ4688">
        <v>35770</v>
      </c>
      <c r="KA4688">
        <v>46785</v>
      </c>
      <c r="KB4688">
        <v>29550</v>
      </c>
      <c r="KC4688">
        <v>35835</v>
      </c>
      <c r="KD4688">
        <v>41356</v>
      </c>
      <c r="KE4688">
        <v>38405</v>
      </c>
      <c r="KF4688">
        <v>58000</v>
      </c>
      <c r="KG4688">
        <v>96300</v>
      </c>
      <c r="KH4688">
        <v>119000</v>
      </c>
      <c r="KI4688">
        <v>127800</v>
      </c>
      <c r="KJ4688">
        <v>120000</v>
      </c>
      <c r="KK4688">
        <v>160000</v>
      </c>
      <c r="KL4688">
        <v>147000</v>
      </c>
      <c r="KM4688">
        <v>181000</v>
      </c>
      <c r="KN4688">
        <v>200000</v>
      </c>
      <c r="KO4688">
        <v>185000</v>
      </c>
      <c r="KP4688">
        <v>210000</v>
      </c>
      <c r="KQ4688">
        <v>190000</v>
      </c>
      <c r="KR4688">
        <v>190000</v>
      </c>
      <c r="KS4688">
        <v>216000</v>
      </c>
      <c r="KT4688">
        <v>222000</v>
      </c>
      <c r="KU4688">
        <v>244000</v>
      </c>
      <c r="KV4688">
        <v>250000</v>
      </c>
      <c r="KW4688">
        <v>272300</v>
      </c>
      <c r="KX4688">
        <v>300000</v>
      </c>
      <c r="KY4688">
        <v>249100</v>
      </c>
      <c r="KZ4688">
        <v>283052.46999999997</v>
      </c>
      <c r="LA4688">
        <v>316488.90000000002</v>
      </c>
      <c r="LB4688">
        <v>350511.88</v>
      </c>
      <c r="LC4688">
        <v>352616.92</v>
      </c>
      <c r="LD4688">
        <v>427780.19</v>
      </c>
      <c r="LE4688">
        <v>412328.77</v>
      </c>
      <c r="LF4688">
        <v>451268.78</v>
      </c>
      <c r="LG4688">
        <v>250692.92</v>
      </c>
      <c r="LH4688">
        <v>404478.27</v>
      </c>
      <c r="LI4688">
        <v>381879.21</v>
      </c>
      <c r="LJ4688">
        <v>378731.4</v>
      </c>
      <c r="LK4688">
        <v>449324.76</v>
      </c>
      <c r="LL4688">
        <v>386592.18</v>
      </c>
      <c r="LM4688">
        <v>400880.33</v>
      </c>
      <c r="LN4688">
        <v>404003.94</v>
      </c>
      <c r="LO4688">
        <v>378524.36</v>
      </c>
      <c r="LP4688">
        <v>398180.47</v>
      </c>
      <c r="LQ4688">
        <v>387095.17</v>
      </c>
      <c r="LR4688">
        <v>346872.42</v>
      </c>
    </row>
    <row r="4689" spans="1:330" x14ac:dyDescent="0.2">
      <c r="A4689" t="s">
        <v>2303</v>
      </c>
      <c r="B4689" t="s">
        <v>713</v>
      </c>
      <c r="C4689" t="s">
        <v>915</v>
      </c>
      <c r="D4689" t="s">
        <v>314</v>
      </c>
      <c r="E4689" t="s">
        <v>541</v>
      </c>
      <c r="F4689" t="s">
        <v>717</v>
      </c>
      <c r="G4689" t="s">
        <v>839</v>
      </c>
      <c r="H4689" t="s">
        <v>2249</v>
      </c>
      <c r="I4689" t="s">
        <v>2263</v>
      </c>
      <c r="JK4689">
        <v>65400</v>
      </c>
      <c r="JL4689">
        <v>88300</v>
      </c>
      <c r="JM4689">
        <v>107800</v>
      </c>
      <c r="JN4689">
        <v>131000</v>
      </c>
      <c r="JO4689">
        <v>118800</v>
      </c>
      <c r="JP4689">
        <v>145700</v>
      </c>
      <c r="JQ4689">
        <v>207100</v>
      </c>
      <c r="JR4689">
        <v>213200</v>
      </c>
      <c r="JS4689">
        <v>223700</v>
      </c>
      <c r="JT4689">
        <v>228100</v>
      </c>
      <c r="JU4689">
        <v>290300</v>
      </c>
      <c r="JV4689">
        <v>330300</v>
      </c>
      <c r="JW4689">
        <v>324500</v>
      </c>
      <c r="JX4689">
        <v>331200</v>
      </c>
      <c r="JY4689">
        <v>319700</v>
      </c>
      <c r="JZ4689">
        <v>484300</v>
      </c>
      <c r="KA4689">
        <v>679800</v>
      </c>
      <c r="KB4689">
        <v>792000</v>
      </c>
      <c r="KC4689">
        <v>780600</v>
      </c>
      <c r="KD4689">
        <v>858500</v>
      </c>
      <c r="KE4689">
        <v>967100</v>
      </c>
      <c r="KF4689">
        <v>1002060</v>
      </c>
      <c r="KG4689">
        <v>1083678</v>
      </c>
      <c r="KH4689">
        <v>1336900</v>
      </c>
      <c r="KI4689">
        <v>1448682</v>
      </c>
      <c r="KJ4689">
        <v>1682376</v>
      </c>
      <c r="KK4689">
        <v>1689600</v>
      </c>
      <c r="KL4689">
        <v>2304841</v>
      </c>
      <c r="KM4689">
        <v>1818548</v>
      </c>
      <c r="KN4689">
        <v>2076902</v>
      </c>
      <c r="KO4689">
        <v>2584268</v>
      </c>
      <c r="KP4689">
        <v>2340236</v>
      </c>
      <c r="KQ4689">
        <v>1897623</v>
      </c>
      <c r="KR4689">
        <v>2530408</v>
      </c>
      <c r="KS4689">
        <v>2615708</v>
      </c>
      <c r="KT4689">
        <v>2595592</v>
      </c>
      <c r="KU4689">
        <v>3079504</v>
      </c>
      <c r="KV4689">
        <v>3194124</v>
      </c>
      <c r="KW4689">
        <v>3447700</v>
      </c>
      <c r="KX4689">
        <v>3748618</v>
      </c>
      <c r="KY4689">
        <v>3858100</v>
      </c>
      <c r="KZ4689">
        <v>3802117</v>
      </c>
      <c r="LA4689">
        <v>3541900</v>
      </c>
      <c r="LB4689">
        <v>3945642</v>
      </c>
      <c r="LC4689">
        <v>4092561</v>
      </c>
      <c r="LD4689">
        <v>3251948</v>
      </c>
      <c r="LE4689">
        <v>2704779</v>
      </c>
      <c r="LF4689">
        <v>2390806</v>
      </c>
      <c r="LG4689">
        <v>3215435</v>
      </c>
      <c r="LH4689">
        <v>4303880</v>
      </c>
      <c r="LI4689">
        <v>4380901</v>
      </c>
      <c r="LJ4689">
        <v>3847045</v>
      </c>
      <c r="LK4689">
        <v>3965700</v>
      </c>
      <c r="LL4689">
        <v>4118900</v>
      </c>
      <c r="LM4689">
        <v>4425800</v>
      </c>
      <c r="LN4689">
        <v>4552700</v>
      </c>
      <c r="LO4689">
        <v>4724400</v>
      </c>
      <c r="LP4689">
        <v>4590500</v>
      </c>
      <c r="LQ4689">
        <v>4790700</v>
      </c>
      <c r="LR4689">
        <v>4737200</v>
      </c>
    </row>
    <row r="4690" spans="1:330" x14ac:dyDescent="0.2">
      <c r="A4690" t="s">
        <v>4384</v>
      </c>
      <c r="B4690" t="s">
        <v>713</v>
      </c>
      <c r="C4690" t="s">
        <v>1357</v>
      </c>
      <c r="D4690" t="s">
        <v>1358</v>
      </c>
      <c r="E4690" t="s">
        <v>541</v>
      </c>
      <c r="F4690" t="s">
        <v>717</v>
      </c>
      <c r="G4690" t="s">
        <v>839</v>
      </c>
      <c r="H4690" t="s">
        <v>2249</v>
      </c>
      <c r="I4690" t="s">
        <v>2263</v>
      </c>
      <c r="KF4690">
        <v>5000</v>
      </c>
      <c r="KG4690">
        <v>166000</v>
      </c>
      <c r="KH4690">
        <v>203000</v>
      </c>
      <c r="KI4690">
        <v>299000</v>
      </c>
      <c r="KJ4690">
        <v>303000</v>
      </c>
      <c r="KK4690">
        <v>316000</v>
      </c>
      <c r="KL4690">
        <v>407000</v>
      </c>
      <c r="KM4690">
        <v>331500</v>
      </c>
      <c r="KN4690">
        <v>207000</v>
      </c>
      <c r="KO4690">
        <v>30000</v>
      </c>
      <c r="KP4690">
        <v>80000</v>
      </c>
      <c r="KQ4690">
        <v>90000</v>
      </c>
      <c r="KR4690">
        <v>90000</v>
      </c>
      <c r="KS4690">
        <v>90000</v>
      </c>
      <c r="KT4690">
        <v>90000</v>
      </c>
      <c r="KU4690">
        <v>90000</v>
      </c>
      <c r="KV4690">
        <v>90000</v>
      </c>
      <c r="KW4690">
        <v>90000</v>
      </c>
      <c r="KX4690">
        <v>90000</v>
      </c>
      <c r="KY4690">
        <v>132500</v>
      </c>
      <c r="KZ4690">
        <v>119600</v>
      </c>
      <c r="LA4690">
        <v>30000</v>
      </c>
      <c r="LB4690">
        <v>20000</v>
      </c>
      <c r="LC4690">
        <v>24450</v>
      </c>
      <c r="LD4690">
        <v>15900</v>
      </c>
      <c r="LE4690">
        <v>18140</v>
      </c>
      <c r="LF4690">
        <v>22240</v>
      </c>
      <c r="LJ4690">
        <v>2300</v>
      </c>
      <c r="LK4690">
        <v>27140</v>
      </c>
      <c r="LL4690">
        <v>4095</v>
      </c>
      <c r="LM4690">
        <v>2138.4</v>
      </c>
      <c r="LN4690">
        <v>2755.44</v>
      </c>
      <c r="LO4690">
        <v>2755.44</v>
      </c>
      <c r="LP4690">
        <v>2755.44</v>
      </c>
      <c r="LQ4690">
        <v>2755.44</v>
      </c>
      <c r="LR4690">
        <v>2755.44</v>
      </c>
    </row>
    <row r="4691" spans="1:330" x14ac:dyDescent="0.2">
      <c r="A4691" t="s">
        <v>3034</v>
      </c>
      <c r="B4691" t="s">
        <v>713</v>
      </c>
      <c r="C4691" t="s">
        <v>812</v>
      </c>
      <c r="D4691" t="s">
        <v>2374</v>
      </c>
      <c r="E4691" t="s">
        <v>541</v>
      </c>
      <c r="F4691" t="s">
        <v>717</v>
      </c>
      <c r="G4691" t="s">
        <v>839</v>
      </c>
      <c r="H4691" t="s">
        <v>2249</v>
      </c>
      <c r="I4691" t="s">
        <v>2263</v>
      </c>
      <c r="JU4691">
        <v>36700</v>
      </c>
      <c r="JV4691">
        <v>62400</v>
      </c>
      <c r="JW4691">
        <v>89070</v>
      </c>
      <c r="JX4691">
        <v>82800</v>
      </c>
      <c r="JY4691">
        <v>83260</v>
      </c>
      <c r="JZ4691">
        <v>108991</v>
      </c>
      <c r="KA4691">
        <v>91439</v>
      </c>
      <c r="KB4691">
        <v>67896</v>
      </c>
      <c r="KC4691">
        <v>46000</v>
      </c>
      <c r="KD4691">
        <v>30400</v>
      </c>
      <c r="KE4691">
        <v>2600</v>
      </c>
      <c r="KF4691">
        <v>6969</v>
      </c>
      <c r="KG4691">
        <v>3882</v>
      </c>
      <c r="KK4691">
        <v>6440</v>
      </c>
      <c r="KL4691">
        <v>1800</v>
      </c>
      <c r="KM4691">
        <v>49800</v>
      </c>
      <c r="KN4691">
        <v>80500</v>
      </c>
      <c r="KO4691">
        <v>161000</v>
      </c>
      <c r="KP4691">
        <v>184500</v>
      </c>
      <c r="KQ4691">
        <v>108700</v>
      </c>
      <c r="KR4691">
        <v>110000</v>
      </c>
      <c r="KS4691">
        <v>82500</v>
      </c>
      <c r="KT4691">
        <v>136100</v>
      </c>
      <c r="KU4691">
        <v>93300</v>
      </c>
      <c r="KV4691">
        <v>113600</v>
      </c>
      <c r="KW4691">
        <v>100300</v>
      </c>
      <c r="KX4691">
        <v>136180</v>
      </c>
      <c r="KY4691">
        <v>151752</v>
      </c>
      <c r="KZ4691">
        <v>193524.52</v>
      </c>
      <c r="LA4691">
        <v>198834.7</v>
      </c>
      <c r="LB4691">
        <v>207645.35</v>
      </c>
      <c r="LC4691">
        <v>229722.38</v>
      </c>
      <c r="LD4691">
        <v>273572.7</v>
      </c>
      <c r="LE4691">
        <v>0</v>
      </c>
      <c r="LF4691">
        <v>121598.25</v>
      </c>
      <c r="LG4691">
        <v>9264.74</v>
      </c>
      <c r="LH4691">
        <v>5710.61</v>
      </c>
      <c r="LI4691">
        <v>0</v>
      </c>
      <c r="LJ4691">
        <v>25374.42</v>
      </c>
      <c r="LK4691">
        <v>15380.63</v>
      </c>
      <c r="LL4691">
        <v>93075.21</v>
      </c>
      <c r="LM4691">
        <v>24206.48</v>
      </c>
      <c r="LN4691">
        <v>86304.13</v>
      </c>
      <c r="LO4691">
        <v>0</v>
      </c>
      <c r="LP4691">
        <v>0</v>
      </c>
      <c r="LQ4691">
        <v>0</v>
      </c>
      <c r="LR4691">
        <v>0</v>
      </c>
    </row>
    <row r="4692" spans="1:330" x14ac:dyDescent="0.2">
      <c r="A4692" t="s">
        <v>7181</v>
      </c>
      <c r="B4692" t="s">
        <v>713</v>
      </c>
      <c r="C4692" t="s">
        <v>1775</v>
      </c>
      <c r="D4692" t="s">
        <v>1776</v>
      </c>
      <c r="E4692" t="s">
        <v>541</v>
      </c>
      <c r="F4692" t="s">
        <v>717</v>
      </c>
      <c r="G4692" t="s">
        <v>839</v>
      </c>
      <c r="H4692" t="s">
        <v>2249</v>
      </c>
      <c r="I4692" t="s">
        <v>2263</v>
      </c>
      <c r="LG4692">
        <v>0</v>
      </c>
      <c r="LH4692">
        <v>0</v>
      </c>
      <c r="LI4692">
        <v>0</v>
      </c>
      <c r="LJ4692">
        <v>0</v>
      </c>
      <c r="LK4692">
        <v>0</v>
      </c>
      <c r="LL4692">
        <v>0</v>
      </c>
      <c r="LM4692">
        <v>0</v>
      </c>
      <c r="LN4692">
        <v>0</v>
      </c>
      <c r="LO4692">
        <v>0</v>
      </c>
      <c r="LP4692">
        <v>0</v>
      </c>
      <c r="LQ4692">
        <v>0</v>
      </c>
      <c r="LR4692">
        <v>0</v>
      </c>
    </row>
    <row r="4693" spans="1:330" x14ac:dyDescent="0.2">
      <c r="A4693" t="s">
        <v>2292</v>
      </c>
      <c r="B4693" t="s">
        <v>713</v>
      </c>
      <c r="C4693" t="s">
        <v>761</v>
      </c>
      <c r="D4693" t="s">
        <v>307</v>
      </c>
      <c r="E4693" t="s">
        <v>541</v>
      </c>
      <c r="F4693" t="s">
        <v>717</v>
      </c>
      <c r="G4693" t="s">
        <v>839</v>
      </c>
      <c r="H4693" t="s">
        <v>2249</v>
      </c>
      <c r="I4693" t="s">
        <v>2263</v>
      </c>
      <c r="JK4693">
        <v>423202</v>
      </c>
      <c r="JL4693">
        <v>426853</v>
      </c>
      <c r="JM4693">
        <v>454230</v>
      </c>
      <c r="JN4693">
        <v>450851</v>
      </c>
      <c r="JO4693">
        <v>512257</v>
      </c>
      <c r="JP4693">
        <v>516074</v>
      </c>
      <c r="JQ4693">
        <v>552751</v>
      </c>
      <c r="JR4693">
        <v>554117</v>
      </c>
      <c r="JS4693">
        <v>540314</v>
      </c>
      <c r="JT4693">
        <v>509933</v>
      </c>
      <c r="JU4693">
        <v>504043</v>
      </c>
      <c r="JV4693">
        <v>500049</v>
      </c>
      <c r="JW4693">
        <v>441600</v>
      </c>
      <c r="JX4693">
        <v>409689</v>
      </c>
      <c r="JY4693">
        <v>269790</v>
      </c>
      <c r="JZ4693">
        <v>382560</v>
      </c>
      <c r="KA4693">
        <v>497830</v>
      </c>
      <c r="KB4693">
        <v>392375</v>
      </c>
      <c r="KC4693">
        <v>523772</v>
      </c>
      <c r="KD4693">
        <v>446923</v>
      </c>
      <c r="KE4693">
        <v>395074</v>
      </c>
      <c r="KF4693">
        <v>475818</v>
      </c>
      <c r="KG4693">
        <v>452516</v>
      </c>
      <c r="KH4693">
        <v>427173</v>
      </c>
      <c r="KI4693">
        <v>405535</v>
      </c>
      <c r="KJ4693">
        <v>359785</v>
      </c>
      <c r="KK4693">
        <v>450247</v>
      </c>
      <c r="KL4693">
        <v>518000</v>
      </c>
      <c r="KM4693">
        <v>435000</v>
      </c>
      <c r="KN4693">
        <v>325000</v>
      </c>
      <c r="KO4693">
        <v>388740</v>
      </c>
      <c r="KP4693">
        <v>166000</v>
      </c>
      <c r="KQ4693">
        <v>167000</v>
      </c>
      <c r="KR4693">
        <v>282000</v>
      </c>
      <c r="KS4693">
        <v>216000</v>
      </c>
      <c r="KT4693">
        <v>198000</v>
      </c>
      <c r="KU4693">
        <v>170000</v>
      </c>
      <c r="KV4693">
        <v>153000</v>
      </c>
      <c r="KW4693">
        <v>158000</v>
      </c>
      <c r="KX4693">
        <v>116000</v>
      </c>
      <c r="KY4693">
        <v>49000</v>
      </c>
      <c r="KZ4693">
        <v>115524</v>
      </c>
      <c r="LA4693">
        <v>50000</v>
      </c>
      <c r="LB4693">
        <v>50000</v>
      </c>
      <c r="LC4693">
        <v>0</v>
      </c>
      <c r="LD4693">
        <v>68731.600000000006</v>
      </c>
      <c r="LE4693">
        <v>79172</v>
      </c>
      <c r="LF4693">
        <v>121709.4</v>
      </c>
      <c r="LG4693">
        <v>82461</v>
      </c>
      <c r="LH4693">
        <v>122429.8</v>
      </c>
      <c r="LI4693">
        <v>135138.6</v>
      </c>
      <c r="LJ4693">
        <v>124708</v>
      </c>
      <c r="LK4693">
        <v>164052.6</v>
      </c>
      <c r="LL4693">
        <v>151538.6</v>
      </c>
      <c r="LM4693">
        <v>144487.79999999999</v>
      </c>
      <c r="LN4693">
        <v>123876.4</v>
      </c>
      <c r="LO4693">
        <v>93096.8</v>
      </c>
      <c r="LP4693">
        <v>93096.8</v>
      </c>
      <c r="LQ4693">
        <v>93096.8</v>
      </c>
      <c r="LR4693">
        <v>93096.8</v>
      </c>
    </row>
    <row r="4694" spans="1:330" x14ac:dyDescent="0.2">
      <c r="A4694" t="s">
        <v>8265</v>
      </c>
      <c r="B4694" t="s">
        <v>713</v>
      </c>
      <c r="C4694" t="s">
        <v>714</v>
      </c>
      <c r="D4694" t="s">
        <v>715</v>
      </c>
      <c r="E4694" t="s">
        <v>541</v>
      </c>
      <c r="F4694" t="s">
        <v>717</v>
      </c>
      <c r="G4694" t="s">
        <v>839</v>
      </c>
      <c r="H4694" t="s">
        <v>2249</v>
      </c>
      <c r="I4694" t="s">
        <v>2263</v>
      </c>
      <c r="LM4694">
        <v>0</v>
      </c>
      <c r="LO4694">
        <v>0</v>
      </c>
      <c r="LP4694">
        <v>0</v>
      </c>
      <c r="LQ4694">
        <v>0</v>
      </c>
      <c r="LR4694">
        <v>0</v>
      </c>
    </row>
    <row r="4695" spans="1:330" x14ac:dyDescent="0.2">
      <c r="A4695" t="s">
        <v>3023</v>
      </c>
      <c r="B4695" t="s">
        <v>713</v>
      </c>
      <c r="C4695" t="s">
        <v>1788</v>
      </c>
      <c r="D4695" t="s">
        <v>1789</v>
      </c>
      <c r="E4695" t="s">
        <v>541</v>
      </c>
      <c r="F4695" t="s">
        <v>717</v>
      </c>
      <c r="G4695" t="s">
        <v>839</v>
      </c>
      <c r="H4695" t="s">
        <v>2249</v>
      </c>
      <c r="I4695" t="s">
        <v>2263</v>
      </c>
      <c r="JW4695">
        <v>1600</v>
      </c>
      <c r="JX4695">
        <v>2800</v>
      </c>
      <c r="JY4695">
        <v>6900</v>
      </c>
      <c r="JZ4695">
        <v>7700</v>
      </c>
      <c r="KA4695">
        <v>7100</v>
      </c>
      <c r="KB4695">
        <v>7300</v>
      </c>
      <c r="KC4695">
        <v>10000</v>
      </c>
      <c r="KD4695">
        <v>13300</v>
      </c>
      <c r="KE4695">
        <v>14718</v>
      </c>
      <c r="KF4695">
        <v>53544</v>
      </c>
      <c r="KG4695">
        <v>138736</v>
      </c>
      <c r="KH4695">
        <v>248860</v>
      </c>
      <c r="KI4695">
        <v>234830</v>
      </c>
      <c r="KJ4695">
        <v>253460</v>
      </c>
      <c r="KK4695">
        <v>278300</v>
      </c>
      <c r="KL4695">
        <v>282900</v>
      </c>
      <c r="KM4695">
        <v>277200</v>
      </c>
      <c r="KN4695">
        <v>274160</v>
      </c>
      <c r="KO4695">
        <v>235000</v>
      </c>
      <c r="KP4695">
        <v>254600</v>
      </c>
      <c r="KQ4695">
        <v>278300</v>
      </c>
      <c r="KR4695">
        <v>344800</v>
      </c>
      <c r="KS4695">
        <v>335500</v>
      </c>
      <c r="KT4695">
        <v>308660</v>
      </c>
      <c r="KU4695">
        <v>279426</v>
      </c>
      <c r="KV4695">
        <v>338857</v>
      </c>
      <c r="KW4695">
        <v>336000</v>
      </c>
      <c r="KX4695">
        <v>234000</v>
      </c>
      <c r="KY4695">
        <v>277240</v>
      </c>
      <c r="KZ4695">
        <v>263120</v>
      </c>
      <c r="LA4695">
        <v>231380</v>
      </c>
      <c r="LB4695">
        <v>302680</v>
      </c>
      <c r="LC4695">
        <v>302220</v>
      </c>
      <c r="LD4695">
        <v>331410</v>
      </c>
      <c r="LE4695">
        <v>342730</v>
      </c>
      <c r="LF4695">
        <v>315360</v>
      </c>
      <c r="LG4695">
        <v>294230</v>
      </c>
      <c r="LH4695">
        <v>336270</v>
      </c>
      <c r="LI4695">
        <v>364430</v>
      </c>
      <c r="LJ4695">
        <v>283360</v>
      </c>
      <c r="LK4695">
        <v>275140</v>
      </c>
      <c r="LL4695">
        <v>294350</v>
      </c>
      <c r="LM4695">
        <v>270100</v>
      </c>
      <c r="LN4695">
        <v>220000</v>
      </c>
      <c r="LO4695">
        <v>301700</v>
      </c>
      <c r="LP4695">
        <v>365100</v>
      </c>
      <c r="LQ4695">
        <v>365100</v>
      </c>
      <c r="LR4695">
        <v>365100</v>
      </c>
    </row>
    <row r="4696" spans="1:330" x14ac:dyDescent="0.2">
      <c r="A4696" t="s">
        <v>2287</v>
      </c>
      <c r="B4696" t="s">
        <v>713</v>
      </c>
      <c r="C4696" t="s">
        <v>875</v>
      </c>
      <c r="D4696" t="s">
        <v>316</v>
      </c>
      <c r="E4696" t="s">
        <v>541</v>
      </c>
      <c r="F4696" t="s">
        <v>717</v>
      </c>
      <c r="G4696" t="s">
        <v>839</v>
      </c>
      <c r="H4696" t="s">
        <v>2249</v>
      </c>
      <c r="I4696" t="s">
        <v>2263</v>
      </c>
      <c r="JK4696">
        <v>493460</v>
      </c>
      <c r="JL4696">
        <v>476325</v>
      </c>
      <c r="JM4696">
        <v>543540</v>
      </c>
      <c r="JN4696">
        <v>597000</v>
      </c>
      <c r="JO4696">
        <v>588000</v>
      </c>
      <c r="JP4696">
        <v>638900</v>
      </c>
      <c r="JQ4696">
        <v>710200</v>
      </c>
      <c r="JR4696">
        <v>768000</v>
      </c>
      <c r="JS4696">
        <v>729500</v>
      </c>
      <c r="JT4696">
        <v>665300</v>
      </c>
      <c r="JU4696">
        <v>685300</v>
      </c>
      <c r="JV4696">
        <v>728900</v>
      </c>
      <c r="JW4696">
        <v>735800</v>
      </c>
      <c r="JX4696">
        <v>769400</v>
      </c>
      <c r="JY4696">
        <v>585300</v>
      </c>
      <c r="JZ4696">
        <v>625000</v>
      </c>
      <c r="KA4696">
        <v>696000</v>
      </c>
      <c r="KB4696">
        <v>707000</v>
      </c>
      <c r="KC4696">
        <v>744000</v>
      </c>
      <c r="KD4696">
        <v>648000</v>
      </c>
      <c r="KE4696">
        <v>580000</v>
      </c>
      <c r="KF4696">
        <v>625000</v>
      </c>
      <c r="KG4696">
        <v>647000</v>
      </c>
      <c r="KH4696">
        <v>641300</v>
      </c>
      <c r="KI4696">
        <v>623300</v>
      </c>
      <c r="KJ4696">
        <v>577000</v>
      </c>
      <c r="KK4696">
        <v>530700</v>
      </c>
      <c r="KL4696">
        <v>490000</v>
      </c>
      <c r="KM4696">
        <v>445000</v>
      </c>
      <c r="KN4696">
        <v>429000</v>
      </c>
      <c r="KO4696">
        <v>425000</v>
      </c>
      <c r="KP4696">
        <v>393000</v>
      </c>
      <c r="KQ4696">
        <v>383000</v>
      </c>
      <c r="KR4696">
        <v>336000</v>
      </c>
      <c r="KS4696">
        <v>307000</v>
      </c>
      <c r="KT4696">
        <v>278000</v>
      </c>
      <c r="KU4696">
        <v>263000</v>
      </c>
      <c r="KV4696">
        <v>248900</v>
      </c>
      <c r="KW4696">
        <v>234100</v>
      </c>
      <c r="KX4696">
        <v>215700</v>
      </c>
      <c r="KY4696">
        <v>378200</v>
      </c>
      <c r="KZ4696">
        <v>312253</v>
      </c>
      <c r="LA4696">
        <v>302141</v>
      </c>
      <c r="LB4696">
        <v>316957</v>
      </c>
      <c r="LC4696">
        <v>306082</v>
      </c>
      <c r="LD4696">
        <v>289991</v>
      </c>
      <c r="LE4696">
        <v>296828</v>
      </c>
      <c r="LF4696">
        <v>236220</v>
      </c>
      <c r="LG4696">
        <v>236254</v>
      </c>
      <c r="LH4696">
        <v>255783</v>
      </c>
      <c r="LI4696">
        <v>236640</v>
      </c>
      <c r="LJ4696">
        <v>229645</v>
      </c>
      <c r="LK4696">
        <v>203316</v>
      </c>
      <c r="LL4696">
        <v>193817</v>
      </c>
      <c r="LM4696">
        <v>181407</v>
      </c>
      <c r="LN4696">
        <v>196102</v>
      </c>
      <c r="LO4696">
        <v>196020</v>
      </c>
      <c r="LP4696">
        <v>194008</v>
      </c>
      <c r="LQ4696">
        <v>188895.45</v>
      </c>
      <c r="LR4696">
        <v>183099.96</v>
      </c>
    </row>
    <row r="4697" spans="1:330" x14ac:dyDescent="0.2">
      <c r="A4697" t="s">
        <v>6899</v>
      </c>
      <c r="B4697" t="s">
        <v>713</v>
      </c>
      <c r="C4697" t="s">
        <v>942</v>
      </c>
      <c r="D4697" t="s">
        <v>943</v>
      </c>
      <c r="E4697" t="s">
        <v>541</v>
      </c>
      <c r="F4697" t="s">
        <v>717</v>
      </c>
      <c r="G4697" t="s">
        <v>839</v>
      </c>
      <c r="H4697" t="s">
        <v>2249</v>
      </c>
      <c r="I4697" t="s">
        <v>2263</v>
      </c>
      <c r="JK4697">
        <v>600</v>
      </c>
      <c r="JL4697">
        <v>600</v>
      </c>
      <c r="JM4697">
        <v>600</v>
      </c>
      <c r="JN4697">
        <v>600</v>
      </c>
      <c r="JO4697">
        <v>600</v>
      </c>
      <c r="JP4697">
        <v>600</v>
      </c>
      <c r="JQ4697">
        <v>600</v>
      </c>
      <c r="LK4697">
        <v>0</v>
      </c>
      <c r="LL4697">
        <v>0</v>
      </c>
      <c r="LM4697">
        <v>0</v>
      </c>
      <c r="LN4697">
        <v>0</v>
      </c>
      <c r="LO4697">
        <v>0</v>
      </c>
      <c r="LP4697">
        <v>0</v>
      </c>
      <c r="LQ4697">
        <v>0</v>
      </c>
      <c r="LR4697">
        <v>0</v>
      </c>
    </row>
    <row r="4698" spans="1:330" x14ac:dyDescent="0.2">
      <c r="A4698" t="s">
        <v>7239</v>
      </c>
      <c r="B4698" t="s">
        <v>713</v>
      </c>
      <c r="C4698" t="s">
        <v>1620</v>
      </c>
      <c r="D4698" t="s">
        <v>4583</v>
      </c>
      <c r="E4698" t="s">
        <v>541</v>
      </c>
      <c r="F4698" t="s">
        <v>717</v>
      </c>
      <c r="G4698" t="s">
        <v>839</v>
      </c>
      <c r="H4698" t="s">
        <v>2249</v>
      </c>
      <c r="I4698" t="s">
        <v>2263</v>
      </c>
      <c r="LG4698">
        <v>0</v>
      </c>
      <c r="LH4698">
        <v>0</v>
      </c>
      <c r="LI4698">
        <v>0</v>
      </c>
      <c r="LJ4698">
        <v>0</v>
      </c>
      <c r="LK4698">
        <v>0</v>
      </c>
      <c r="LL4698">
        <v>0</v>
      </c>
      <c r="LM4698">
        <v>0</v>
      </c>
      <c r="LN4698">
        <v>0</v>
      </c>
      <c r="LO4698">
        <v>0</v>
      </c>
      <c r="LP4698">
        <v>0</v>
      </c>
      <c r="LQ4698">
        <v>0</v>
      </c>
      <c r="LR4698">
        <v>0</v>
      </c>
    </row>
    <row r="4699" spans="1:330" x14ac:dyDescent="0.2">
      <c r="A4699" t="s">
        <v>7870</v>
      </c>
      <c r="B4699" t="s">
        <v>713</v>
      </c>
      <c r="C4699" t="s">
        <v>1681</v>
      </c>
      <c r="D4699" t="s">
        <v>1682</v>
      </c>
      <c r="E4699" t="s">
        <v>541</v>
      </c>
      <c r="F4699" t="s">
        <v>717</v>
      </c>
      <c r="G4699" t="s">
        <v>839</v>
      </c>
      <c r="H4699" t="s">
        <v>2249</v>
      </c>
      <c r="I4699" t="s">
        <v>2263</v>
      </c>
      <c r="KM4699">
        <v>3500</v>
      </c>
      <c r="KN4699">
        <v>3700</v>
      </c>
      <c r="LM4699">
        <v>0</v>
      </c>
      <c r="LO4699">
        <v>0</v>
      </c>
      <c r="LP4699">
        <v>0</v>
      </c>
      <c r="LQ4699">
        <v>0</v>
      </c>
      <c r="LR4699">
        <v>0</v>
      </c>
    </row>
    <row r="4700" spans="1:330" x14ac:dyDescent="0.2">
      <c r="A4700" t="s">
        <v>6734</v>
      </c>
      <c r="B4700" t="s">
        <v>713</v>
      </c>
      <c r="C4700" t="s">
        <v>2068</v>
      </c>
      <c r="D4700" t="s">
        <v>3285</v>
      </c>
      <c r="E4700" t="s">
        <v>541</v>
      </c>
      <c r="F4700" t="s">
        <v>717</v>
      </c>
      <c r="G4700" t="s">
        <v>839</v>
      </c>
      <c r="H4700" t="s">
        <v>2249</v>
      </c>
      <c r="I4700" t="s">
        <v>2263</v>
      </c>
      <c r="LA4700">
        <v>0</v>
      </c>
      <c r="LB4700">
        <v>0</v>
      </c>
      <c r="LC4700">
        <v>0</v>
      </c>
      <c r="LD4700">
        <v>0</v>
      </c>
      <c r="LE4700">
        <v>0</v>
      </c>
      <c r="LF4700">
        <v>0</v>
      </c>
      <c r="LG4700">
        <v>0</v>
      </c>
      <c r="LH4700">
        <v>0</v>
      </c>
      <c r="LK4700">
        <v>0</v>
      </c>
      <c r="LL4700">
        <v>0</v>
      </c>
      <c r="LM4700">
        <v>0</v>
      </c>
      <c r="LN4700">
        <v>0</v>
      </c>
      <c r="LO4700">
        <v>0</v>
      </c>
      <c r="LP4700">
        <v>0</v>
      </c>
      <c r="LQ4700">
        <v>0</v>
      </c>
      <c r="LR4700">
        <v>0</v>
      </c>
    </row>
    <row r="4701" spans="1:330" x14ac:dyDescent="0.2">
      <c r="A4701" t="s">
        <v>2264</v>
      </c>
      <c r="B4701" t="s">
        <v>713</v>
      </c>
      <c r="C4701" t="s">
        <v>1650</v>
      </c>
      <c r="D4701" t="s">
        <v>2265</v>
      </c>
      <c r="E4701" t="s">
        <v>541</v>
      </c>
      <c r="F4701" t="s">
        <v>717</v>
      </c>
      <c r="G4701" t="s">
        <v>839</v>
      </c>
      <c r="H4701" t="s">
        <v>2249</v>
      </c>
      <c r="I4701" t="s">
        <v>2263</v>
      </c>
      <c r="JK4701">
        <v>45000</v>
      </c>
      <c r="JL4701">
        <v>45000</v>
      </c>
      <c r="JM4701">
        <v>45000</v>
      </c>
      <c r="JN4701">
        <v>45000</v>
      </c>
      <c r="JO4701">
        <v>58000</v>
      </c>
      <c r="JP4701">
        <v>60000</v>
      </c>
      <c r="JQ4701">
        <v>63000</v>
      </c>
      <c r="JR4701">
        <v>64000</v>
      </c>
      <c r="JS4701">
        <v>69000</v>
      </c>
      <c r="JT4701">
        <v>87000</v>
      </c>
      <c r="JU4701">
        <v>98000</v>
      </c>
      <c r="JV4701">
        <v>105000</v>
      </c>
      <c r="JW4701">
        <v>81000</v>
      </c>
      <c r="JX4701">
        <v>113000</v>
      </c>
      <c r="JY4701">
        <v>115000</v>
      </c>
      <c r="JZ4701">
        <v>127000</v>
      </c>
      <c r="KA4701">
        <v>127000</v>
      </c>
      <c r="KB4701">
        <v>127000</v>
      </c>
      <c r="KC4701">
        <v>127000</v>
      </c>
      <c r="KD4701">
        <v>127000</v>
      </c>
      <c r="KE4701">
        <v>130000</v>
      </c>
      <c r="KF4701">
        <v>130000</v>
      </c>
      <c r="KG4701">
        <v>130000</v>
      </c>
      <c r="KH4701">
        <v>132000</v>
      </c>
      <c r="KI4701">
        <v>135000</v>
      </c>
      <c r="KJ4701">
        <v>137000</v>
      </c>
      <c r="KK4701">
        <v>137000</v>
      </c>
      <c r="KL4701">
        <v>137000</v>
      </c>
      <c r="KM4701">
        <v>137000</v>
      </c>
      <c r="KN4701">
        <v>137000</v>
      </c>
      <c r="KO4701">
        <v>137000</v>
      </c>
      <c r="KP4701">
        <v>130000</v>
      </c>
      <c r="KQ4701">
        <v>130000</v>
      </c>
      <c r="KR4701">
        <v>20000</v>
      </c>
      <c r="KS4701">
        <v>20000</v>
      </c>
      <c r="KT4701">
        <v>20000</v>
      </c>
      <c r="KU4701">
        <v>20000</v>
      </c>
      <c r="KV4701">
        <v>10000</v>
      </c>
      <c r="KW4701">
        <v>32000</v>
      </c>
      <c r="KX4701">
        <v>20000</v>
      </c>
      <c r="KY4701">
        <v>20000</v>
      </c>
      <c r="KZ4701">
        <v>20000</v>
      </c>
      <c r="LA4701">
        <v>20000</v>
      </c>
      <c r="LB4701">
        <v>0</v>
      </c>
      <c r="LC4701">
        <v>0</v>
      </c>
      <c r="LD4701">
        <v>0</v>
      </c>
      <c r="LE4701">
        <v>0</v>
      </c>
      <c r="LF4701">
        <v>0</v>
      </c>
      <c r="LG4701">
        <v>0</v>
      </c>
      <c r="LH4701">
        <v>0</v>
      </c>
      <c r="LI4701">
        <v>0</v>
      </c>
      <c r="LJ4701">
        <v>0</v>
      </c>
      <c r="LK4701">
        <v>0</v>
      </c>
      <c r="LL4701">
        <v>0</v>
      </c>
      <c r="LM4701">
        <v>0</v>
      </c>
      <c r="LN4701">
        <v>0</v>
      </c>
      <c r="LO4701">
        <v>0</v>
      </c>
      <c r="LP4701">
        <v>0</v>
      </c>
      <c r="LQ4701">
        <v>0</v>
      </c>
      <c r="LR4701">
        <v>0</v>
      </c>
    </row>
    <row r="4702" spans="1:330" x14ac:dyDescent="0.2">
      <c r="A4702" t="s">
        <v>2805</v>
      </c>
      <c r="B4702" t="s">
        <v>713</v>
      </c>
      <c r="C4702" t="s">
        <v>1614</v>
      </c>
      <c r="D4702" t="s">
        <v>2277</v>
      </c>
      <c r="E4702" t="s">
        <v>541</v>
      </c>
      <c r="F4702" t="s">
        <v>717</v>
      </c>
      <c r="G4702" t="s">
        <v>839</v>
      </c>
      <c r="H4702" t="s">
        <v>2249</v>
      </c>
      <c r="I4702" t="s">
        <v>2263</v>
      </c>
      <c r="JP4702">
        <v>16631</v>
      </c>
      <c r="JQ4702">
        <v>21200</v>
      </c>
      <c r="JR4702">
        <v>121200</v>
      </c>
      <c r="JS4702">
        <v>145900</v>
      </c>
      <c r="JT4702">
        <v>139600</v>
      </c>
      <c r="JU4702">
        <v>134900</v>
      </c>
      <c r="JV4702">
        <v>159300</v>
      </c>
      <c r="JW4702">
        <v>159300</v>
      </c>
      <c r="JX4702">
        <v>166200</v>
      </c>
      <c r="JY4702">
        <v>191300</v>
      </c>
      <c r="JZ4702">
        <v>214800</v>
      </c>
      <c r="KA4702">
        <v>281800</v>
      </c>
      <c r="KB4702">
        <v>389100</v>
      </c>
      <c r="KC4702">
        <v>488614</v>
      </c>
      <c r="KD4702">
        <v>494000</v>
      </c>
      <c r="KE4702">
        <v>323700</v>
      </c>
      <c r="KF4702">
        <v>447100</v>
      </c>
      <c r="KG4702">
        <v>457500</v>
      </c>
      <c r="KH4702">
        <v>487500</v>
      </c>
      <c r="KI4702">
        <v>512000</v>
      </c>
      <c r="KJ4702">
        <v>494000</v>
      </c>
      <c r="KK4702">
        <v>510300</v>
      </c>
      <c r="KL4702">
        <v>503400</v>
      </c>
      <c r="KM4702">
        <v>446800</v>
      </c>
      <c r="KN4702">
        <v>515817</v>
      </c>
      <c r="KO4702">
        <v>367500</v>
      </c>
      <c r="KP4702">
        <v>421800</v>
      </c>
      <c r="KQ4702">
        <v>438000</v>
      </c>
      <c r="KR4702">
        <v>447000</v>
      </c>
      <c r="KS4702">
        <v>421000</v>
      </c>
      <c r="KT4702">
        <v>409000</v>
      </c>
      <c r="KU4702">
        <v>438000</v>
      </c>
      <c r="KV4702">
        <v>421000</v>
      </c>
      <c r="KW4702">
        <v>421547</v>
      </c>
      <c r="KX4702">
        <v>421830</v>
      </c>
      <c r="KY4702">
        <v>384869</v>
      </c>
      <c r="KZ4702">
        <v>352938</v>
      </c>
      <c r="LA4702">
        <v>368684</v>
      </c>
      <c r="LB4702">
        <v>377192</v>
      </c>
      <c r="LC4702">
        <v>372918</v>
      </c>
      <c r="LD4702">
        <v>368688</v>
      </c>
      <c r="LE4702">
        <v>389661</v>
      </c>
      <c r="LF4702">
        <v>350673</v>
      </c>
      <c r="LG4702">
        <v>224140</v>
      </c>
      <c r="LH4702">
        <v>284169</v>
      </c>
      <c r="LI4702">
        <v>262656</v>
      </c>
      <c r="LJ4702">
        <v>245514</v>
      </c>
      <c r="LK4702">
        <v>258299</v>
      </c>
      <c r="LL4702">
        <v>277489</v>
      </c>
      <c r="LM4702">
        <v>259248</v>
      </c>
      <c r="LN4702">
        <v>258768</v>
      </c>
      <c r="LO4702">
        <v>266424</v>
      </c>
      <c r="LP4702">
        <v>270275</v>
      </c>
      <c r="LQ4702">
        <v>263778</v>
      </c>
      <c r="LR4702">
        <v>260794</v>
      </c>
    </row>
    <row r="4703" spans="1:330" x14ac:dyDescent="0.2">
      <c r="A4703" t="s">
        <v>6366</v>
      </c>
      <c r="B4703" t="s">
        <v>713</v>
      </c>
      <c r="C4703" t="s">
        <v>1572</v>
      </c>
      <c r="D4703" t="s">
        <v>319</v>
      </c>
      <c r="E4703" t="s">
        <v>541</v>
      </c>
      <c r="F4703" t="s">
        <v>717</v>
      </c>
      <c r="G4703" t="s">
        <v>839</v>
      </c>
      <c r="H4703" t="s">
        <v>2249</v>
      </c>
      <c r="I4703" t="s">
        <v>2263</v>
      </c>
      <c r="KZ4703">
        <v>0</v>
      </c>
      <c r="LA4703">
        <v>0</v>
      </c>
      <c r="LB4703">
        <v>0</v>
      </c>
      <c r="LC4703">
        <v>0</v>
      </c>
      <c r="LD4703">
        <v>0</v>
      </c>
      <c r="LE4703">
        <v>0</v>
      </c>
      <c r="LF4703">
        <v>0</v>
      </c>
      <c r="LG4703">
        <v>0</v>
      </c>
      <c r="LH4703">
        <v>0</v>
      </c>
      <c r="LI4703">
        <v>0</v>
      </c>
      <c r="LJ4703">
        <v>0</v>
      </c>
      <c r="LK4703">
        <v>0</v>
      </c>
      <c r="LL4703">
        <v>0</v>
      </c>
      <c r="LM4703">
        <v>0</v>
      </c>
      <c r="LN4703">
        <v>0</v>
      </c>
      <c r="LO4703">
        <v>0</v>
      </c>
      <c r="LP4703">
        <v>0</v>
      </c>
      <c r="LQ4703">
        <v>0</v>
      </c>
      <c r="LR4703">
        <v>0</v>
      </c>
    </row>
    <row r="4704" spans="1:330" x14ac:dyDescent="0.2">
      <c r="A4704" t="s">
        <v>4723</v>
      </c>
      <c r="B4704" t="s">
        <v>713</v>
      </c>
      <c r="C4704" t="s">
        <v>1759</v>
      </c>
      <c r="D4704" t="s">
        <v>1760</v>
      </c>
      <c r="E4704" t="s">
        <v>541</v>
      </c>
      <c r="F4704" t="s">
        <v>717</v>
      </c>
      <c r="G4704" t="s">
        <v>839</v>
      </c>
      <c r="H4704" t="s">
        <v>2249</v>
      </c>
      <c r="I4704" t="s">
        <v>2263</v>
      </c>
      <c r="KP4704">
        <v>400000</v>
      </c>
      <c r="KQ4704">
        <v>282000</v>
      </c>
      <c r="KR4704">
        <v>70000</v>
      </c>
      <c r="KS4704">
        <v>129000</v>
      </c>
      <c r="KT4704">
        <v>125000</v>
      </c>
      <c r="KU4704">
        <v>74000</v>
      </c>
      <c r="KV4704">
        <v>10000</v>
      </c>
      <c r="KW4704">
        <v>27200</v>
      </c>
      <c r="KX4704">
        <v>5200</v>
      </c>
      <c r="KY4704">
        <v>21095</v>
      </c>
      <c r="KZ4704">
        <v>78000</v>
      </c>
      <c r="LA4704">
        <v>112476</v>
      </c>
      <c r="LB4704">
        <v>120013</v>
      </c>
      <c r="LC4704">
        <v>117532</v>
      </c>
      <c r="LD4704">
        <v>93377</v>
      </c>
      <c r="LE4704">
        <v>76616</v>
      </c>
      <c r="LF4704">
        <v>117791</v>
      </c>
      <c r="LG4704">
        <v>118000</v>
      </c>
      <c r="LH4704">
        <v>7458</v>
      </c>
      <c r="LI4704">
        <v>12093</v>
      </c>
      <c r="LJ4704">
        <v>13074</v>
      </c>
      <c r="LK4704">
        <v>71585</v>
      </c>
      <c r="LL4704">
        <v>87960</v>
      </c>
      <c r="LM4704">
        <v>93170</v>
      </c>
      <c r="LN4704">
        <v>92690</v>
      </c>
      <c r="LO4704">
        <v>169303</v>
      </c>
      <c r="LP4704">
        <v>140739</v>
      </c>
      <c r="LQ4704">
        <v>192804</v>
      </c>
      <c r="LR4704">
        <v>195729</v>
      </c>
    </row>
    <row r="4705" spans="1:330" x14ac:dyDescent="0.2">
      <c r="A4705" t="s">
        <v>2706</v>
      </c>
      <c r="B4705" t="s">
        <v>713</v>
      </c>
      <c r="C4705" t="s">
        <v>1660</v>
      </c>
      <c r="D4705" t="s">
        <v>1661</v>
      </c>
      <c r="E4705" t="s">
        <v>541</v>
      </c>
      <c r="F4705" t="s">
        <v>717</v>
      </c>
      <c r="G4705" t="s">
        <v>839</v>
      </c>
      <c r="H4705" t="s">
        <v>2249</v>
      </c>
      <c r="I4705" t="s">
        <v>2263</v>
      </c>
      <c r="JK4705">
        <v>5700</v>
      </c>
      <c r="JL4705">
        <v>6897</v>
      </c>
      <c r="JM4705">
        <v>6897</v>
      </c>
      <c r="JN4705">
        <v>13300</v>
      </c>
      <c r="JO4705">
        <v>9908</v>
      </c>
      <c r="JP4705">
        <v>12000</v>
      </c>
      <c r="JQ4705">
        <v>14000</v>
      </c>
      <c r="JR4705">
        <v>25940</v>
      </c>
      <c r="JS4705">
        <v>30000</v>
      </c>
      <c r="JT4705">
        <v>38900</v>
      </c>
      <c r="JU4705">
        <v>35200</v>
      </c>
      <c r="JV4705">
        <v>42800</v>
      </c>
      <c r="JW4705">
        <v>65000</v>
      </c>
      <c r="JX4705">
        <v>127600</v>
      </c>
      <c r="JY4705">
        <v>67500</v>
      </c>
      <c r="JZ4705">
        <v>30000</v>
      </c>
      <c r="KA4705">
        <v>66000</v>
      </c>
      <c r="KB4705">
        <v>62000</v>
      </c>
      <c r="KC4705">
        <v>98000</v>
      </c>
      <c r="KD4705">
        <v>103000</v>
      </c>
      <c r="KE4705">
        <v>51000</v>
      </c>
      <c r="KF4705">
        <v>9600</v>
      </c>
      <c r="KG4705">
        <v>5000</v>
      </c>
      <c r="KH4705">
        <v>13900</v>
      </c>
      <c r="KL4705">
        <v>20000</v>
      </c>
      <c r="KM4705">
        <v>15000</v>
      </c>
      <c r="KN4705">
        <v>34000</v>
      </c>
      <c r="KO4705">
        <v>40000</v>
      </c>
      <c r="KP4705">
        <v>65000</v>
      </c>
      <c r="KQ4705">
        <v>64400</v>
      </c>
      <c r="KR4705">
        <v>89000</v>
      </c>
      <c r="KS4705">
        <v>81000</v>
      </c>
      <c r="KT4705">
        <v>95000</v>
      </c>
      <c r="KU4705">
        <v>115000</v>
      </c>
      <c r="KV4705">
        <v>134000</v>
      </c>
      <c r="KW4705">
        <v>85000</v>
      </c>
      <c r="KX4705">
        <v>73400</v>
      </c>
      <c r="KY4705">
        <v>79400</v>
      </c>
      <c r="KZ4705">
        <v>77000</v>
      </c>
      <c r="LA4705">
        <v>73000</v>
      </c>
      <c r="LB4705">
        <v>105000</v>
      </c>
      <c r="LC4705">
        <v>106000</v>
      </c>
      <c r="LD4705">
        <v>110000</v>
      </c>
      <c r="LE4705">
        <v>125000</v>
      </c>
      <c r="LF4705">
        <v>120000</v>
      </c>
      <c r="LG4705">
        <v>75000</v>
      </c>
      <c r="LH4705">
        <v>115000</v>
      </c>
      <c r="LI4705">
        <v>116000</v>
      </c>
      <c r="LJ4705">
        <v>96000</v>
      </c>
      <c r="LK4705">
        <v>80000</v>
      </c>
      <c r="LL4705">
        <v>90000</v>
      </c>
      <c r="LM4705">
        <v>100000</v>
      </c>
      <c r="LN4705">
        <v>110000</v>
      </c>
      <c r="LO4705">
        <v>110000</v>
      </c>
      <c r="LP4705">
        <v>110000</v>
      </c>
      <c r="LQ4705">
        <v>110000</v>
      </c>
      <c r="LR4705">
        <v>110000</v>
      </c>
    </row>
    <row r="4706" spans="1:330" x14ac:dyDescent="0.2">
      <c r="A4706" t="s">
        <v>5162</v>
      </c>
      <c r="B4706" t="s">
        <v>713</v>
      </c>
      <c r="C4706" t="s">
        <v>2065</v>
      </c>
      <c r="D4706" t="s">
        <v>3180</v>
      </c>
      <c r="E4706" t="s">
        <v>541</v>
      </c>
      <c r="F4706" t="s">
        <v>717</v>
      </c>
      <c r="G4706" t="s">
        <v>839</v>
      </c>
      <c r="H4706" t="s">
        <v>2249</v>
      </c>
      <c r="I4706" t="s">
        <v>2263</v>
      </c>
      <c r="KP4706">
        <v>0</v>
      </c>
      <c r="KQ4706">
        <v>0</v>
      </c>
      <c r="KR4706">
        <v>0</v>
      </c>
      <c r="KS4706">
        <v>0</v>
      </c>
      <c r="KT4706">
        <v>0</v>
      </c>
      <c r="KU4706">
        <v>0</v>
      </c>
      <c r="KV4706">
        <v>0</v>
      </c>
      <c r="KW4706">
        <v>0</v>
      </c>
      <c r="KX4706">
        <v>0</v>
      </c>
      <c r="KY4706">
        <v>0</v>
      </c>
      <c r="KZ4706">
        <v>0</v>
      </c>
      <c r="LA4706">
        <v>0</v>
      </c>
      <c r="LB4706">
        <v>0</v>
      </c>
      <c r="LC4706">
        <v>0</v>
      </c>
      <c r="LD4706">
        <v>0</v>
      </c>
      <c r="LE4706">
        <v>0</v>
      </c>
      <c r="LK4706">
        <v>0</v>
      </c>
      <c r="LL4706">
        <v>0</v>
      </c>
      <c r="LM4706">
        <v>0</v>
      </c>
      <c r="LN4706">
        <v>0</v>
      </c>
      <c r="LO4706">
        <v>0</v>
      </c>
      <c r="LP4706">
        <v>0</v>
      </c>
      <c r="LQ4706">
        <v>0</v>
      </c>
      <c r="LR4706">
        <v>0</v>
      </c>
    </row>
    <row r="4707" spans="1:330" x14ac:dyDescent="0.2">
      <c r="A4707" t="s">
        <v>3190</v>
      </c>
      <c r="B4707" t="s">
        <v>713</v>
      </c>
      <c r="C4707" t="s">
        <v>1003</v>
      </c>
      <c r="D4707" t="s">
        <v>1004</v>
      </c>
      <c r="E4707" t="s">
        <v>541</v>
      </c>
      <c r="F4707" t="s">
        <v>717</v>
      </c>
      <c r="G4707" t="s">
        <v>839</v>
      </c>
      <c r="H4707" t="s">
        <v>2249</v>
      </c>
      <c r="I4707" t="s">
        <v>2263</v>
      </c>
      <c r="KC4707">
        <v>2688</v>
      </c>
      <c r="KD4707">
        <v>4364</v>
      </c>
      <c r="KE4707">
        <v>4776</v>
      </c>
      <c r="KF4707">
        <v>4366</v>
      </c>
      <c r="KG4707">
        <v>4875</v>
      </c>
      <c r="KH4707">
        <v>4413</v>
      </c>
      <c r="KI4707">
        <v>4560</v>
      </c>
      <c r="KJ4707">
        <v>6173</v>
      </c>
      <c r="KK4707">
        <v>8070</v>
      </c>
      <c r="KL4707">
        <v>6500</v>
      </c>
      <c r="KM4707">
        <v>6848</v>
      </c>
      <c r="KN4707">
        <v>9117</v>
      </c>
      <c r="KO4707">
        <v>5513</v>
      </c>
      <c r="KP4707">
        <v>7201</v>
      </c>
      <c r="KQ4707">
        <v>8400</v>
      </c>
      <c r="KR4707">
        <v>7522</v>
      </c>
      <c r="KS4707">
        <v>8992</v>
      </c>
      <c r="KT4707">
        <v>9500</v>
      </c>
      <c r="KU4707">
        <v>8298</v>
      </c>
      <c r="KV4707">
        <v>10247</v>
      </c>
      <c r="KW4707">
        <v>8472</v>
      </c>
      <c r="KX4707">
        <v>9824</v>
      </c>
      <c r="KY4707">
        <v>10015</v>
      </c>
      <c r="KZ4707">
        <v>10545</v>
      </c>
      <c r="LA4707">
        <v>10524</v>
      </c>
      <c r="LB4707">
        <v>10734</v>
      </c>
      <c r="LC4707">
        <v>11042</v>
      </c>
      <c r="LD4707">
        <v>11897</v>
      </c>
      <c r="LE4707">
        <v>10172</v>
      </c>
      <c r="LF4707">
        <v>8861</v>
      </c>
      <c r="LG4707">
        <v>10421</v>
      </c>
      <c r="LH4707">
        <v>10000</v>
      </c>
      <c r="LI4707">
        <v>10000</v>
      </c>
      <c r="LJ4707">
        <v>10000</v>
      </c>
      <c r="LK4707">
        <v>16373.12</v>
      </c>
      <c r="LL4707">
        <v>17261.240000000002</v>
      </c>
      <c r="LM4707">
        <v>16448.07</v>
      </c>
      <c r="LN4707">
        <v>10352.99</v>
      </c>
      <c r="LO4707">
        <v>13844.93</v>
      </c>
      <c r="LP4707">
        <v>14452.14</v>
      </c>
      <c r="LQ4707">
        <v>14452.14</v>
      </c>
      <c r="LR4707">
        <v>14452.14</v>
      </c>
    </row>
    <row r="4708" spans="1:330" x14ac:dyDescent="0.2">
      <c r="A4708" t="s">
        <v>4782</v>
      </c>
      <c r="B4708" t="s">
        <v>713</v>
      </c>
      <c r="C4708" t="s">
        <v>1608</v>
      </c>
      <c r="D4708" t="s">
        <v>1609</v>
      </c>
      <c r="E4708" t="s">
        <v>541</v>
      </c>
      <c r="F4708" t="s">
        <v>717</v>
      </c>
      <c r="G4708" t="s">
        <v>839</v>
      </c>
      <c r="H4708" t="s">
        <v>2249</v>
      </c>
      <c r="I4708" t="s">
        <v>2263</v>
      </c>
      <c r="KP4708">
        <v>50000</v>
      </c>
      <c r="KQ4708">
        <v>40000</v>
      </c>
      <c r="KR4708">
        <v>69000</v>
      </c>
      <c r="KS4708">
        <v>120000</v>
      </c>
      <c r="KT4708">
        <v>146100</v>
      </c>
      <c r="KU4708">
        <v>192800</v>
      </c>
      <c r="KV4708">
        <v>230500</v>
      </c>
      <c r="KW4708">
        <v>299600</v>
      </c>
      <c r="KX4708">
        <v>298000</v>
      </c>
      <c r="KY4708">
        <v>174800</v>
      </c>
      <c r="KZ4708">
        <v>343693</v>
      </c>
      <c r="LA4708">
        <v>381895</v>
      </c>
      <c r="LB4708">
        <v>392679</v>
      </c>
      <c r="LC4708">
        <v>400141</v>
      </c>
      <c r="LD4708">
        <v>411136</v>
      </c>
      <c r="LE4708">
        <v>437012</v>
      </c>
      <c r="LF4708">
        <v>405152</v>
      </c>
      <c r="LG4708">
        <v>426874</v>
      </c>
      <c r="LH4708">
        <v>420849</v>
      </c>
      <c r="LI4708">
        <v>397279</v>
      </c>
      <c r="LJ4708">
        <v>365603</v>
      </c>
      <c r="LK4708">
        <v>377052</v>
      </c>
      <c r="LL4708">
        <v>378023.72</v>
      </c>
      <c r="LM4708">
        <v>377638.64</v>
      </c>
      <c r="LN4708">
        <v>372006.93</v>
      </c>
      <c r="LO4708">
        <v>382569.84</v>
      </c>
      <c r="LP4708">
        <v>348442.01</v>
      </c>
      <c r="LQ4708">
        <v>328899.90000000002</v>
      </c>
      <c r="LR4708">
        <v>341686.43</v>
      </c>
    </row>
    <row r="4709" spans="1:330" x14ac:dyDescent="0.2">
      <c r="A4709" t="s">
        <v>6461</v>
      </c>
      <c r="B4709" t="s">
        <v>713</v>
      </c>
      <c r="C4709" t="s">
        <v>815</v>
      </c>
      <c r="D4709" t="s">
        <v>816</v>
      </c>
      <c r="E4709" t="s">
        <v>541</v>
      </c>
      <c r="F4709" t="s">
        <v>717</v>
      </c>
      <c r="G4709" t="s">
        <v>839</v>
      </c>
      <c r="H4709" t="s">
        <v>2249</v>
      </c>
      <c r="I4709" t="s">
        <v>2263</v>
      </c>
      <c r="KZ4709">
        <v>0</v>
      </c>
      <c r="LA4709">
        <v>0</v>
      </c>
      <c r="LB4709">
        <v>0</v>
      </c>
      <c r="LC4709">
        <v>0</v>
      </c>
      <c r="LD4709">
        <v>0</v>
      </c>
      <c r="LE4709">
        <v>0</v>
      </c>
      <c r="LF4709">
        <v>0</v>
      </c>
      <c r="LG4709">
        <v>0</v>
      </c>
      <c r="LH4709">
        <v>0</v>
      </c>
      <c r="LI4709">
        <v>0</v>
      </c>
      <c r="LJ4709">
        <v>0</v>
      </c>
      <c r="LK4709">
        <v>0</v>
      </c>
      <c r="LL4709">
        <v>0</v>
      </c>
      <c r="LM4709">
        <v>0</v>
      </c>
      <c r="LN4709">
        <v>0</v>
      </c>
      <c r="LO4709">
        <v>0</v>
      </c>
      <c r="LP4709">
        <v>0</v>
      </c>
      <c r="LQ4709">
        <v>0</v>
      </c>
      <c r="LR4709">
        <v>0</v>
      </c>
    </row>
    <row r="4710" spans="1:330" x14ac:dyDescent="0.2">
      <c r="A4710" t="s">
        <v>6338</v>
      </c>
      <c r="B4710" t="s">
        <v>713</v>
      </c>
      <c r="C4710" t="s">
        <v>1647</v>
      </c>
      <c r="D4710" t="s">
        <v>1648</v>
      </c>
      <c r="E4710" t="s">
        <v>541</v>
      </c>
      <c r="F4710" t="s">
        <v>717</v>
      </c>
      <c r="G4710" t="s">
        <v>839</v>
      </c>
      <c r="H4710" t="s">
        <v>2249</v>
      </c>
      <c r="I4710" t="s">
        <v>2263</v>
      </c>
      <c r="KP4710">
        <v>60000</v>
      </c>
      <c r="KZ4710">
        <v>0</v>
      </c>
      <c r="LA4710">
        <v>0</v>
      </c>
      <c r="LB4710">
        <v>0</v>
      </c>
      <c r="LC4710">
        <v>0</v>
      </c>
      <c r="LD4710">
        <v>0</v>
      </c>
      <c r="LE4710">
        <v>0</v>
      </c>
      <c r="LF4710">
        <v>0</v>
      </c>
      <c r="LG4710">
        <v>0</v>
      </c>
      <c r="LH4710">
        <v>0</v>
      </c>
      <c r="LI4710">
        <v>0</v>
      </c>
      <c r="LJ4710">
        <v>0</v>
      </c>
      <c r="LK4710">
        <v>0</v>
      </c>
      <c r="LL4710">
        <v>0</v>
      </c>
      <c r="LM4710">
        <v>0</v>
      </c>
      <c r="LN4710">
        <v>0</v>
      </c>
      <c r="LO4710">
        <v>0</v>
      </c>
      <c r="LP4710">
        <v>0</v>
      </c>
      <c r="LQ4710">
        <v>0</v>
      </c>
      <c r="LR4710">
        <v>0</v>
      </c>
    </row>
    <row r="4711" spans="1:330" x14ac:dyDescent="0.2">
      <c r="A4711" t="s">
        <v>6375</v>
      </c>
      <c r="B4711" t="s">
        <v>713</v>
      </c>
      <c r="C4711" t="s">
        <v>1633</v>
      </c>
      <c r="D4711" t="s">
        <v>1634</v>
      </c>
      <c r="E4711" t="s">
        <v>541</v>
      </c>
      <c r="F4711" t="s">
        <v>717</v>
      </c>
      <c r="G4711" t="s">
        <v>839</v>
      </c>
      <c r="H4711" t="s">
        <v>2249</v>
      </c>
      <c r="I4711" t="s">
        <v>2263</v>
      </c>
      <c r="KZ4711">
        <v>0</v>
      </c>
      <c r="LA4711">
        <v>0</v>
      </c>
      <c r="LB4711">
        <v>0</v>
      </c>
      <c r="LC4711">
        <v>0</v>
      </c>
      <c r="LD4711">
        <v>0</v>
      </c>
      <c r="LE4711">
        <v>0</v>
      </c>
      <c r="LF4711">
        <v>0</v>
      </c>
      <c r="LG4711">
        <v>0</v>
      </c>
      <c r="LH4711">
        <v>0</v>
      </c>
      <c r="LI4711">
        <v>0</v>
      </c>
      <c r="LJ4711">
        <v>0</v>
      </c>
      <c r="LK4711">
        <v>0</v>
      </c>
      <c r="LL4711">
        <v>0</v>
      </c>
      <c r="LM4711">
        <v>0</v>
      </c>
      <c r="LN4711">
        <v>0</v>
      </c>
      <c r="LO4711">
        <v>0</v>
      </c>
      <c r="LP4711">
        <v>0</v>
      </c>
      <c r="LQ4711">
        <v>0</v>
      </c>
      <c r="LR4711">
        <v>0</v>
      </c>
    </row>
    <row r="4712" spans="1:330" x14ac:dyDescent="0.2">
      <c r="A4712" t="s">
        <v>2299</v>
      </c>
      <c r="B4712" t="s">
        <v>713</v>
      </c>
      <c r="C4712" t="s">
        <v>1252</v>
      </c>
      <c r="D4712" t="s">
        <v>320</v>
      </c>
      <c r="E4712" t="s">
        <v>541</v>
      </c>
      <c r="F4712" t="s">
        <v>717</v>
      </c>
      <c r="G4712" t="s">
        <v>839</v>
      </c>
      <c r="H4712" t="s">
        <v>2249</v>
      </c>
      <c r="I4712" t="s">
        <v>2263</v>
      </c>
      <c r="JK4712">
        <v>12799</v>
      </c>
      <c r="JL4712">
        <v>15593</v>
      </c>
      <c r="JM4712">
        <v>21115</v>
      </c>
      <c r="JN4712">
        <v>28925</v>
      </c>
      <c r="JO4712">
        <v>41476</v>
      </c>
      <c r="JP4712">
        <v>106578</v>
      </c>
      <c r="JQ4712">
        <v>110000</v>
      </c>
      <c r="JR4712">
        <v>153434</v>
      </c>
      <c r="JS4712">
        <v>127414</v>
      </c>
      <c r="JT4712">
        <v>99500</v>
      </c>
      <c r="JU4712">
        <v>144758</v>
      </c>
      <c r="JV4712">
        <v>154234</v>
      </c>
      <c r="JW4712">
        <v>172500</v>
      </c>
      <c r="JX4712">
        <v>150300</v>
      </c>
      <c r="JY4712">
        <v>116000</v>
      </c>
      <c r="JZ4712">
        <v>110000</v>
      </c>
      <c r="KA4712">
        <v>184800</v>
      </c>
      <c r="KB4712">
        <v>242000</v>
      </c>
      <c r="KC4712">
        <v>157400</v>
      </c>
      <c r="KD4712">
        <v>177000</v>
      </c>
      <c r="KE4712">
        <v>199000</v>
      </c>
      <c r="KF4712">
        <v>295900</v>
      </c>
      <c r="KG4712">
        <v>491300</v>
      </c>
      <c r="KH4712">
        <v>338200</v>
      </c>
      <c r="KI4712">
        <v>468500</v>
      </c>
      <c r="KJ4712">
        <v>466500</v>
      </c>
      <c r="KK4712">
        <v>536600</v>
      </c>
      <c r="KL4712">
        <v>969800</v>
      </c>
      <c r="KM4712">
        <v>935800</v>
      </c>
      <c r="KN4712">
        <v>1179900</v>
      </c>
      <c r="KO4712">
        <v>1074400</v>
      </c>
      <c r="KP4712">
        <v>995200</v>
      </c>
      <c r="KQ4712">
        <v>1171000</v>
      </c>
      <c r="KR4712">
        <v>894000</v>
      </c>
      <c r="KS4712">
        <v>935800</v>
      </c>
      <c r="KT4712">
        <v>990000</v>
      </c>
      <c r="KU4712">
        <v>923900</v>
      </c>
      <c r="KV4712">
        <v>958560</v>
      </c>
      <c r="KW4712">
        <v>955600</v>
      </c>
      <c r="KX4712">
        <v>1122000</v>
      </c>
      <c r="KY4712">
        <v>1230600</v>
      </c>
      <c r="KZ4712">
        <v>1148270</v>
      </c>
      <c r="LA4712">
        <v>1118380</v>
      </c>
      <c r="LB4712">
        <v>1057160</v>
      </c>
      <c r="LC4712">
        <v>1042130</v>
      </c>
      <c r="LD4712">
        <v>1154570</v>
      </c>
      <c r="LE4712">
        <v>1168400</v>
      </c>
      <c r="LF4712">
        <v>922200</v>
      </c>
      <c r="LG4712">
        <v>1178120</v>
      </c>
      <c r="LH4712">
        <v>1840329</v>
      </c>
      <c r="LI4712">
        <v>2070791</v>
      </c>
      <c r="LJ4712">
        <v>2398675</v>
      </c>
      <c r="LK4712">
        <v>1999230.32</v>
      </c>
      <c r="LL4712">
        <v>2257863</v>
      </c>
      <c r="LM4712">
        <v>2031414.22</v>
      </c>
      <c r="LN4712">
        <v>2764620</v>
      </c>
      <c r="LO4712">
        <v>4023400</v>
      </c>
      <c r="LP4712">
        <v>3715400</v>
      </c>
      <c r="LQ4712">
        <v>3715400</v>
      </c>
      <c r="LR4712">
        <v>3715400</v>
      </c>
    </row>
    <row r="4713" spans="1:330" x14ac:dyDescent="0.2">
      <c r="A4713" t="s">
        <v>8213</v>
      </c>
      <c r="B4713" t="s">
        <v>713</v>
      </c>
      <c r="C4713" t="s">
        <v>1627</v>
      </c>
      <c r="D4713" t="s">
        <v>4587</v>
      </c>
      <c r="E4713" t="s">
        <v>541</v>
      </c>
      <c r="F4713" t="s">
        <v>717</v>
      </c>
      <c r="G4713" t="s">
        <v>839</v>
      </c>
      <c r="H4713" t="s">
        <v>2249</v>
      </c>
      <c r="I4713" t="s">
        <v>2263</v>
      </c>
      <c r="LM4713">
        <v>0</v>
      </c>
      <c r="LO4713">
        <v>0</v>
      </c>
      <c r="LP4713">
        <v>0</v>
      </c>
      <c r="LQ4713">
        <v>0</v>
      </c>
      <c r="LR4713">
        <v>0</v>
      </c>
    </row>
    <row r="4714" spans="1:330" x14ac:dyDescent="0.2">
      <c r="A4714" t="s">
        <v>7689</v>
      </c>
      <c r="B4714" t="s">
        <v>713</v>
      </c>
      <c r="C4714" t="s">
        <v>1617</v>
      </c>
      <c r="D4714" t="s">
        <v>1618</v>
      </c>
      <c r="E4714" t="s">
        <v>541</v>
      </c>
      <c r="F4714" t="s">
        <v>717</v>
      </c>
      <c r="G4714" t="s">
        <v>839</v>
      </c>
      <c r="H4714" t="s">
        <v>2249</v>
      </c>
      <c r="I4714" t="s">
        <v>2263</v>
      </c>
      <c r="LK4714">
        <v>0</v>
      </c>
      <c r="LL4714">
        <v>0</v>
      </c>
      <c r="LM4714">
        <v>0</v>
      </c>
      <c r="LN4714">
        <v>0</v>
      </c>
      <c r="LO4714">
        <v>0</v>
      </c>
      <c r="LP4714">
        <v>0</v>
      </c>
      <c r="LQ4714">
        <v>0</v>
      </c>
      <c r="LR4714">
        <v>0</v>
      </c>
    </row>
    <row r="4715" spans="1:330" x14ac:dyDescent="0.2">
      <c r="A4715" t="s">
        <v>6453</v>
      </c>
      <c r="B4715" t="s">
        <v>713</v>
      </c>
      <c r="C4715" t="s">
        <v>1249</v>
      </c>
      <c r="D4715" t="s">
        <v>1250</v>
      </c>
      <c r="E4715" t="s">
        <v>541</v>
      </c>
      <c r="F4715" t="s">
        <v>717</v>
      </c>
      <c r="G4715" t="s">
        <v>839</v>
      </c>
      <c r="H4715" t="s">
        <v>2249</v>
      </c>
      <c r="I4715" t="s">
        <v>2263</v>
      </c>
      <c r="KZ4715">
        <v>0</v>
      </c>
      <c r="LA4715">
        <v>0</v>
      </c>
      <c r="LB4715">
        <v>0</v>
      </c>
      <c r="LC4715">
        <v>0</v>
      </c>
      <c r="LD4715">
        <v>0</v>
      </c>
      <c r="LE4715">
        <v>0</v>
      </c>
      <c r="LF4715">
        <v>0</v>
      </c>
      <c r="LG4715">
        <v>0</v>
      </c>
      <c r="LH4715">
        <v>0</v>
      </c>
      <c r="LI4715">
        <v>0</v>
      </c>
      <c r="LJ4715">
        <v>0</v>
      </c>
      <c r="LK4715">
        <v>0</v>
      </c>
      <c r="LL4715">
        <v>0</v>
      </c>
      <c r="LM4715">
        <v>0</v>
      </c>
      <c r="LN4715">
        <v>0</v>
      </c>
      <c r="LO4715">
        <v>0</v>
      </c>
      <c r="LP4715">
        <v>0</v>
      </c>
      <c r="LQ4715">
        <v>0</v>
      </c>
      <c r="LR4715">
        <v>0</v>
      </c>
    </row>
    <row r="4716" spans="1:330" x14ac:dyDescent="0.2">
      <c r="A4716" t="s">
        <v>6427</v>
      </c>
      <c r="B4716" t="s">
        <v>713</v>
      </c>
      <c r="C4716" t="s">
        <v>1653</v>
      </c>
      <c r="D4716" t="s">
        <v>1654</v>
      </c>
      <c r="E4716" t="s">
        <v>541</v>
      </c>
      <c r="F4716" t="s">
        <v>717</v>
      </c>
      <c r="G4716" t="s">
        <v>839</v>
      </c>
      <c r="H4716" t="s">
        <v>2249</v>
      </c>
      <c r="I4716" t="s">
        <v>2263</v>
      </c>
      <c r="KZ4716">
        <v>0</v>
      </c>
      <c r="LA4716">
        <v>0</v>
      </c>
      <c r="LB4716">
        <v>0</v>
      </c>
      <c r="LC4716">
        <v>0</v>
      </c>
      <c r="LD4716">
        <v>0</v>
      </c>
      <c r="LE4716">
        <v>0</v>
      </c>
      <c r="LF4716">
        <v>0</v>
      </c>
      <c r="LG4716">
        <v>0</v>
      </c>
      <c r="LH4716">
        <v>0</v>
      </c>
      <c r="LI4716">
        <v>0</v>
      </c>
      <c r="LJ4716">
        <v>0</v>
      </c>
      <c r="LK4716">
        <v>0</v>
      </c>
      <c r="LL4716">
        <v>0</v>
      </c>
      <c r="LM4716">
        <v>0</v>
      </c>
      <c r="LN4716">
        <v>0</v>
      </c>
      <c r="LO4716">
        <v>0</v>
      </c>
      <c r="LP4716">
        <v>0</v>
      </c>
      <c r="LQ4716">
        <v>0</v>
      </c>
      <c r="LR4716">
        <v>0</v>
      </c>
    </row>
    <row r="4717" spans="1:330" x14ac:dyDescent="0.2">
      <c r="A4717" t="s">
        <v>7120</v>
      </c>
      <c r="B4717" t="s">
        <v>713</v>
      </c>
      <c r="C4717" t="s">
        <v>1929</v>
      </c>
      <c r="D4717" t="s">
        <v>1930</v>
      </c>
      <c r="E4717" t="s">
        <v>541</v>
      </c>
      <c r="F4717" t="s">
        <v>717</v>
      </c>
      <c r="G4717" t="s">
        <v>839</v>
      </c>
      <c r="H4717" t="s">
        <v>2249</v>
      </c>
      <c r="I4717" t="s">
        <v>2263</v>
      </c>
      <c r="KQ4717">
        <v>7600</v>
      </c>
      <c r="KR4717">
        <v>8106</v>
      </c>
      <c r="KS4717">
        <v>6331</v>
      </c>
      <c r="KT4717">
        <v>8000</v>
      </c>
      <c r="KU4717">
        <v>7000</v>
      </c>
      <c r="KV4717">
        <v>7000</v>
      </c>
      <c r="KW4717">
        <v>7500</v>
      </c>
      <c r="KX4717">
        <v>7000</v>
      </c>
      <c r="LM4717">
        <v>0</v>
      </c>
      <c r="LO4717">
        <v>0</v>
      </c>
      <c r="LP4717">
        <v>0</v>
      </c>
      <c r="LQ4717">
        <v>0</v>
      </c>
      <c r="LR4717">
        <v>0</v>
      </c>
    </row>
    <row r="4718" spans="1:330" x14ac:dyDescent="0.2">
      <c r="A4718" t="s">
        <v>6472</v>
      </c>
      <c r="B4718" t="s">
        <v>713</v>
      </c>
      <c r="C4718" t="s">
        <v>1644</v>
      </c>
      <c r="D4718" t="s">
        <v>1645</v>
      </c>
      <c r="E4718" t="s">
        <v>541</v>
      </c>
      <c r="F4718" t="s">
        <v>717</v>
      </c>
      <c r="G4718" t="s">
        <v>839</v>
      </c>
      <c r="H4718" t="s">
        <v>2249</v>
      </c>
      <c r="I4718" t="s">
        <v>2263</v>
      </c>
      <c r="KZ4718">
        <v>0</v>
      </c>
      <c r="LA4718">
        <v>0</v>
      </c>
      <c r="LB4718">
        <v>0</v>
      </c>
      <c r="LC4718">
        <v>0</v>
      </c>
      <c r="LD4718">
        <v>0</v>
      </c>
      <c r="LE4718">
        <v>0</v>
      </c>
      <c r="LF4718">
        <v>0</v>
      </c>
      <c r="LG4718">
        <v>0</v>
      </c>
      <c r="LH4718">
        <v>0</v>
      </c>
      <c r="LI4718">
        <v>0</v>
      </c>
      <c r="LJ4718">
        <v>0</v>
      </c>
      <c r="LK4718">
        <v>0</v>
      </c>
      <c r="LL4718">
        <v>0</v>
      </c>
      <c r="LM4718">
        <v>0</v>
      </c>
      <c r="LN4718">
        <v>0</v>
      </c>
      <c r="LO4718">
        <v>0</v>
      </c>
      <c r="LP4718">
        <v>0</v>
      </c>
      <c r="LQ4718">
        <v>0</v>
      </c>
      <c r="LR4718">
        <v>0</v>
      </c>
    </row>
    <row r="4719" spans="1:330" x14ac:dyDescent="0.2">
      <c r="A4719" t="s">
        <v>7623</v>
      </c>
      <c r="B4719" t="s">
        <v>713</v>
      </c>
      <c r="C4719" t="s">
        <v>1292</v>
      </c>
      <c r="D4719" t="s">
        <v>1293</v>
      </c>
      <c r="E4719" t="s">
        <v>541</v>
      </c>
      <c r="F4719" t="s">
        <v>717</v>
      </c>
      <c r="G4719" t="s">
        <v>839</v>
      </c>
      <c r="H4719" t="s">
        <v>2249</v>
      </c>
      <c r="I4719" t="s">
        <v>2263</v>
      </c>
      <c r="LK4719">
        <v>0</v>
      </c>
      <c r="LL4719">
        <v>0</v>
      </c>
      <c r="LM4719">
        <v>0</v>
      </c>
      <c r="LN4719">
        <v>0</v>
      </c>
      <c r="LO4719">
        <v>0</v>
      </c>
      <c r="LP4719">
        <v>0</v>
      </c>
      <c r="LQ4719">
        <v>0</v>
      </c>
      <c r="LR4719">
        <v>0</v>
      </c>
    </row>
    <row r="4720" spans="1:330" x14ac:dyDescent="0.2">
      <c r="A4720" t="s">
        <v>7694</v>
      </c>
      <c r="B4720" t="s">
        <v>713</v>
      </c>
      <c r="C4720" t="s">
        <v>1937</v>
      </c>
      <c r="D4720" t="s">
        <v>1938</v>
      </c>
      <c r="E4720" t="s">
        <v>541</v>
      </c>
      <c r="F4720" t="s">
        <v>717</v>
      </c>
      <c r="G4720" t="s">
        <v>839</v>
      </c>
      <c r="H4720" t="s">
        <v>2249</v>
      </c>
      <c r="I4720" t="s">
        <v>2263</v>
      </c>
      <c r="LK4720">
        <v>0</v>
      </c>
      <c r="LL4720">
        <v>0</v>
      </c>
      <c r="LM4720">
        <v>0</v>
      </c>
      <c r="LN4720">
        <v>0</v>
      </c>
      <c r="LO4720">
        <v>0</v>
      </c>
      <c r="LP4720">
        <v>0</v>
      </c>
      <c r="LQ4720">
        <v>0</v>
      </c>
      <c r="LR4720">
        <v>0</v>
      </c>
    </row>
    <row r="4721" spans="1:330" x14ac:dyDescent="0.2">
      <c r="A4721" t="s">
        <v>7657</v>
      </c>
      <c r="B4721" t="s">
        <v>713</v>
      </c>
      <c r="C4721" t="s">
        <v>1630</v>
      </c>
      <c r="D4721" t="s">
        <v>1631</v>
      </c>
      <c r="E4721" t="s">
        <v>541</v>
      </c>
      <c r="F4721" t="s">
        <v>717</v>
      </c>
      <c r="G4721" t="s">
        <v>839</v>
      </c>
      <c r="H4721" t="s">
        <v>2249</v>
      </c>
      <c r="I4721" t="s">
        <v>2263</v>
      </c>
      <c r="LK4721">
        <v>0</v>
      </c>
      <c r="LL4721">
        <v>0</v>
      </c>
      <c r="LM4721">
        <v>0</v>
      </c>
      <c r="LN4721">
        <v>0</v>
      </c>
      <c r="LO4721">
        <v>0</v>
      </c>
      <c r="LP4721">
        <v>0</v>
      </c>
      <c r="LQ4721">
        <v>0</v>
      </c>
      <c r="LR4721">
        <v>0</v>
      </c>
    </row>
    <row r="4722" spans="1:330" x14ac:dyDescent="0.2">
      <c r="A4722" t="s">
        <v>6429</v>
      </c>
      <c r="B4722" t="s">
        <v>713</v>
      </c>
      <c r="C4722" t="s">
        <v>732</v>
      </c>
      <c r="D4722" t="s">
        <v>733</v>
      </c>
      <c r="E4722" t="s">
        <v>541</v>
      </c>
      <c r="F4722" t="s">
        <v>717</v>
      </c>
      <c r="G4722" t="s">
        <v>839</v>
      </c>
      <c r="H4722" t="s">
        <v>2249</v>
      </c>
      <c r="I4722" t="s">
        <v>2263</v>
      </c>
      <c r="KZ4722">
        <v>0</v>
      </c>
      <c r="LA4722">
        <v>0</v>
      </c>
      <c r="LB4722">
        <v>0</v>
      </c>
      <c r="LC4722">
        <v>0</v>
      </c>
      <c r="LD4722">
        <v>0</v>
      </c>
      <c r="LE4722">
        <v>0</v>
      </c>
      <c r="LF4722">
        <v>0</v>
      </c>
      <c r="LG4722">
        <v>0</v>
      </c>
      <c r="LH4722">
        <v>0</v>
      </c>
      <c r="LI4722">
        <v>0</v>
      </c>
      <c r="LJ4722">
        <v>0</v>
      </c>
      <c r="LK4722">
        <v>0</v>
      </c>
      <c r="LL4722">
        <v>0</v>
      </c>
      <c r="LM4722">
        <v>0</v>
      </c>
      <c r="LN4722">
        <v>0</v>
      </c>
      <c r="LO4722">
        <v>0</v>
      </c>
      <c r="LP4722">
        <v>0</v>
      </c>
      <c r="LQ4722">
        <v>0</v>
      </c>
      <c r="LR4722">
        <v>0</v>
      </c>
    </row>
    <row r="4723" spans="1:330" x14ac:dyDescent="0.2">
      <c r="A4723" t="s">
        <v>6476</v>
      </c>
      <c r="B4723" t="s">
        <v>713</v>
      </c>
      <c r="C4723" t="s">
        <v>1861</v>
      </c>
      <c r="D4723" t="s">
        <v>1862</v>
      </c>
      <c r="E4723" t="s">
        <v>541</v>
      </c>
      <c r="F4723" t="s">
        <v>717</v>
      </c>
      <c r="G4723" t="s">
        <v>839</v>
      </c>
      <c r="H4723" t="s">
        <v>2249</v>
      </c>
      <c r="I4723" t="s">
        <v>2263</v>
      </c>
      <c r="KZ4723">
        <v>0</v>
      </c>
      <c r="LA4723">
        <v>0</v>
      </c>
      <c r="LB4723">
        <v>0</v>
      </c>
      <c r="LC4723">
        <v>0</v>
      </c>
      <c r="LD4723">
        <v>0</v>
      </c>
      <c r="LE4723">
        <v>0</v>
      </c>
      <c r="LF4723">
        <v>0</v>
      </c>
      <c r="LG4723">
        <v>0</v>
      </c>
      <c r="LH4723">
        <v>0</v>
      </c>
      <c r="LI4723">
        <v>0</v>
      </c>
      <c r="LJ4723">
        <v>0</v>
      </c>
      <c r="LK4723">
        <v>0</v>
      </c>
      <c r="LL4723">
        <v>0</v>
      </c>
      <c r="LM4723">
        <v>0</v>
      </c>
      <c r="LN4723">
        <v>0</v>
      </c>
      <c r="LO4723">
        <v>0</v>
      </c>
      <c r="LP4723">
        <v>0</v>
      </c>
      <c r="LQ4723">
        <v>0</v>
      </c>
      <c r="LR4723">
        <v>0</v>
      </c>
    </row>
    <row r="4724" spans="1:330" x14ac:dyDescent="0.2">
      <c r="A4724" t="s">
        <v>7406</v>
      </c>
      <c r="B4724" t="s">
        <v>713</v>
      </c>
      <c r="C4724" t="s">
        <v>1284</v>
      </c>
      <c r="D4724" t="s">
        <v>1285</v>
      </c>
      <c r="E4724" t="s">
        <v>541</v>
      </c>
      <c r="F4724" t="s">
        <v>717</v>
      </c>
      <c r="G4724" t="s">
        <v>839</v>
      </c>
      <c r="H4724" t="s">
        <v>2249</v>
      </c>
      <c r="I4724" t="s">
        <v>2263</v>
      </c>
      <c r="LI4724">
        <v>0</v>
      </c>
      <c r="LJ4724">
        <v>0</v>
      </c>
      <c r="LK4724">
        <v>0</v>
      </c>
      <c r="LL4724">
        <v>0</v>
      </c>
      <c r="LM4724">
        <v>0</v>
      </c>
      <c r="LN4724">
        <v>0</v>
      </c>
      <c r="LO4724">
        <v>0</v>
      </c>
      <c r="LP4724">
        <v>0</v>
      </c>
      <c r="LQ4724">
        <v>0</v>
      </c>
      <c r="LR4724">
        <v>0</v>
      </c>
    </row>
    <row r="4725" spans="1:330" x14ac:dyDescent="0.2">
      <c r="A4725" t="s">
        <v>2297</v>
      </c>
      <c r="B4725" t="s">
        <v>713</v>
      </c>
      <c r="C4725" t="s">
        <v>842</v>
      </c>
      <c r="D4725" t="s">
        <v>321</v>
      </c>
      <c r="E4725" t="s">
        <v>541</v>
      </c>
      <c r="F4725" t="s">
        <v>717</v>
      </c>
      <c r="G4725" t="s">
        <v>839</v>
      </c>
      <c r="H4725" t="s">
        <v>2249</v>
      </c>
      <c r="I4725" t="s">
        <v>2263</v>
      </c>
      <c r="JK4725">
        <v>43517</v>
      </c>
      <c r="JL4725">
        <v>50000</v>
      </c>
      <c r="JM4725">
        <v>50000</v>
      </c>
      <c r="JN4725">
        <v>56159</v>
      </c>
      <c r="JO4725">
        <v>67478</v>
      </c>
      <c r="JP4725">
        <v>83500</v>
      </c>
      <c r="JQ4725">
        <v>97306</v>
      </c>
      <c r="JR4725">
        <v>104439</v>
      </c>
      <c r="JS4725">
        <v>164031</v>
      </c>
      <c r="JT4725">
        <v>173033</v>
      </c>
      <c r="JU4725">
        <v>200032</v>
      </c>
      <c r="JV4725">
        <v>209223</v>
      </c>
      <c r="JW4725">
        <v>239486</v>
      </c>
      <c r="JX4725">
        <v>253324</v>
      </c>
      <c r="JY4725">
        <v>257018</v>
      </c>
      <c r="JZ4725">
        <v>251195</v>
      </c>
      <c r="KA4725">
        <v>282053</v>
      </c>
      <c r="KB4725">
        <v>226952</v>
      </c>
      <c r="KC4725">
        <v>226583</v>
      </c>
      <c r="KD4725">
        <v>201002</v>
      </c>
      <c r="KE4725">
        <v>236432</v>
      </c>
      <c r="KF4725">
        <v>250321</v>
      </c>
      <c r="KG4725">
        <v>266493</v>
      </c>
      <c r="KH4725">
        <v>242552</v>
      </c>
      <c r="KI4725">
        <v>267700</v>
      </c>
      <c r="KJ4725">
        <v>240000</v>
      </c>
      <c r="KK4725">
        <v>368440</v>
      </c>
      <c r="KL4725">
        <v>374800</v>
      </c>
      <c r="KM4725">
        <v>447500</v>
      </c>
      <c r="KN4725">
        <v>383300</v>
      </c>
      <c r="KO4725">
        <v>488400</v>
      </c>
      <c r="KP4725">
        <v>383000</v>
      </c>
      <c r="KQ4725">
        <v>322100</v>
      </c>
      <c r="KR4725">
        <v>373000</v>
      </c>
      <c r="KS4725">
        <v>423000</v>
      </c>
      <c r="KT4725">
        <v>434000</v>
      </c>
      <c r="KU4725">
        <v>462800</v>
      </c>
      <c r="KV4725">
        <v>479400</v>
      </c>
      <c r="KW4725">
        <v>515900</v>
      </c>
      <c r="KX4725">
        <v>434900</v>
      </c>
      <c r="KY4725">
        <v>327200</v>
      </c>
      <c r="KZ4725">
        <v>115237</v>
      </c>
      <c r="LA4725">
        <v>102137</v>
      </c>
      <c r="LB4725">
        <v>144187</v>
      </c>
      <c r="LC4725">
        <v>79555</v>
      </c>
      <c r="LD4725">
        <v>56243</v>
      </c>
      <c r="LE4725">
        <v>98168</v>
      </c>
      <c r="LF4725">
        <v>108123</v>
      </c>
      <c r="LG4725">
        <v>201572</v>
      </c>
      <c r="LH4725">
        <v>548362</v>
      </c>
      <c r="LI4725">
        <v>547763</v>
      </c>
      <c r="LJ4725">
        <v>493719</v>
      </c>
      <c r="LK4725">
        <v>491100</v>
      </c>
      <c r="LL4725">
        <v>470000</v>
      </c>
      <c r="LM4725">
        <v>462100</v>
      </c>
      <c r="LN4725">
        <v>539200</v>
      </c>
      <c r="LO4725">
        <v>482500</v>
      </c>
      <c r="LP4725">
        <v>505300</v>
      </c>
      <c r="LQ4725">
        <v>505300</v>
      </c>
      <c r="LR4725">
        <v>205658.4</v>
      </c>
    </row>
    <row r="4726" spans="1:330" x14ac:dyDescent="0.2">
      <c r="A4726" t="s">
        <v>4788</v>
      </c>
      <c r="B4726" t="s">
        <v>713</v>
      </c>
      <c r="C4726" t="s">
        <v>1135</v>
      </c>
      <c r="D4726" t="s">
        <v>1136</v>
      </c>
      <c r="E4726" t="s">
        <v>541</v>
      </c>
      <c r="F4726" t="s">
        <v>717</v>
      </c>
      <c r="G4726" t="s">
        <v>839</v>
      </c>
      <c r="H4726" t="s">
        <v>2249</v>
      </c>
      <c r="I4726" t="s">
        <v>2263</v>
      </c>
      <c r="KF4726">
        <v>26000</v>
      </c>
      <c r="KG4726">
        <v>26000</v>
      </c>
      <c r="KH4726">
        <v>24900</v>
      </c>
      <c r="KI4726">
        <v>27000</v>
      </c>
      <c r="KJ4726">
        <v>35000</v>
      </c>
      <c r="KK4726">
        <v>26600</v>
      </c>
      <c r="KL4726">
        <v>30000</v>
      </c>
      <c r="KM4726">
        <v>30000</v>
      </c>
      <c r="KN4726">
        <v>24000</v>
      </c>
      <c r="KO4726">
        <v>20800</v>
      </c>
      <c r="KZ4726">
        <v>0</v>
      </c>
      <c r="LA4726">
        <v>0</v>
      </c>
      <c r="LB4726">
        <v>0</v>
      </c>
      <c r="LC4726">
        <v>0</v>
      </c>
      <c r="LD4726">
        <v>0</v>
      </c>
      <c r="LE4726">
        <v>0</v>
      </c>
      <c r="LF4726">
        <v>0</v>
      </c>
      <c r="LG4726">
        <v>0</v>
      </c>
      <c r="LH4726">
        <v>0</v>
      </c>
      <c r="LI4726">
        <v>0</v>
      </c>
      <c r="LJ4726">
        <v>0</v>
      </c>
      <c r="LK4726">
        <v>0</v>
      </c>
      <c r="LL4726">
        <v>0</v>
      </c>
      <c r="LM4726">
        <v>0</v>
      </c>
      <c r="LN4726">
        <v>0</v>
      </c>
      <c r="LO4726">
        <v>0</v>
      </c>
      <c r="LP4726">
        <v>0</v>
      </c>
      <c r="LQ4726">
        <v>0</v>
      </c>
      <c r="LR4726">
        <v>0</v>
      </c>
    </row>
    <row r="4727" spans="1:330" x14ac:dyDescent="0.2">
      <c r="A4727" t="s">
        <v>5118</v>
      </c>
      <c r="B4727" t="s">
        <v>713</v>
      </c>
      <c r="C4727" t="s">
        <v>945</v>
      </c>
      <c r="D4727" t="s">
        <v>946</v>
      </c>
      <c r="E4727" t="s">
        <v>541</v>
      </c>
      <c r="F4727" t="s">
        <v>717</v>
      </c>
      <c r="G4727" t="s">
        <v>839</v>
      </c>
      <c r="H4727" t="s">
        <v>2249</v>
      </c>
      <c r="I4727" t="s">
        <v>2263</v>
      </c>
      <c r="JR4727">
        <v>120</v>
      </c>
      <c r="JS4727">
        <v>108</v>
      </c>
      <c r="JT4727">
        <v>111</v>
      </c>
      <c r="JU4727">
        <v>669</v>
      </c>
      <c r="JV4727">
        <v>2800</v>
      </c>
      <c r="JW4727">
        <v>1100</v>
      </c>
      <c r="JX4727">
        <v>900</v>
      </c>
      <c r="JY4727">
        <v>1400</v>
      </c>
      <c r="JZ4727">
        <v>900</v>
      </c>
      <c r="KA4727">
        <v>1400</v>
      </c>
      <c r="KB4727">
        <v>900</v>
      </c>
      <c r="KC4727">
        <v>1100</v>
      </c>
      <c r="KD4727">
        <v>400</v>
      </c>
      <c r="KE4727">
        <v>2000</v>
      </c>
      <c r="KF4727">
        <v>600</v>
      </c>
      <c r="KG4727">
        <v>200</v>
      </c>
      <c r="LA4727">
        <v>0</v>
      </c>
      <c r="LK4727">
        <v>0</v>
      </c>
      <c r="LL4727">
        <v>0</v>
      </c>
      <c r="LM4727">
        <v>0</v>
      </c>
      <c r="LN4727">
        <v>0</v>
      </c>
      <c r="LO4727">
        <v>0</v>
      </c>
      <c r="LP4727">
        <v>0</v>
      </c>
      <c r="LQ4727">
        <v>0</v>
      </c>
      <c r="LR4727">
        <v>0</v>
      </c>
    </row>
    <row r="4728" spans="1:330" x14ac:dyDescent="0.2">
      <c r="A4728" t="s">
        <v>8151</v>
      </c>
      <c r="B4728" t="s">
        <v>713</v>
      </c>
      <c r="C4728" t="s">
        <v>1947</v>
      </c>
      <c r="D4728" t="s">
        <v>1948</v>
      </c>
      <c r="E4728" t="s">
        <v>541</v>
      </c>
      <c r="F4728" t="s">
        <v>717</v>
      </c>
      <c r="G4728" t="s">
        <v>839</v>
      </c>
      <c r="H4728" t="s">
        <v>2249</v>
      </c>
      <c r="I4728" t="s">
        <v>2263</v>
      </c>
      <c r="LM4728">
        <v>0</v>
      </c>
      <c r="LO4728">
        <v>0</v>
      </c>
      <c r="LP4728">
        <v>0</v>
      </c>
      <c r="LQ4728">
        <v>0</v>
      </c>
      <c r="LR4728">
        <v>0</v>
      </c>
    </row>
    <row r="4729" spans="1:330" x14ac:dyDescent="0.2">
      <c r="A4729" t="s">
        <v>8170</v>
      </c>
      <c r="B4729" t="s">
        <v>713</v>
      </c>
      <c r="C4729" t="s">
        <v>1952</v>
      </c>
      <c r="D4729" t="s">
        <v>1953</v>
      </c>
      <c r="E4729" t="s">
        <v>541</v>
      </c>
      <c r="F4729" t="s">
        <v>717</v>
      </c>
      <c r="G4729" t="s">
        <v>839</v>
      </c>
      <c r="H4729" t="s">
        <v>2249</v>
      </c>
      <c r="I4729" t="s">
        <v>2263</v>
      </c>
      <c r="LM4729">
        <v>0</v>
      </c>
      <c r="LO4729">
        <v>0</v>
      </c>
      <c r="LP4729">
        <v>0</v>
      </c>
      <c r="LQ4729">
        <v>0</v>
      </c>
      <c r="LR4729">
        <v>0</v>
      </c>
    </row>
    <row r="4730" spans="1:330" x14ac:dyDescent="0.2">
      <c r="A4730" t="s">
        <v>3947</v>
      </c>
      <c r="B4730" t="s">
        <v>713</v>
      </c>
      <c r="C4730" t="s">
        <v>1012</v>
      </c>
      <c r="D4730" t="s">
        <v>1013</v>
      </c>
      <c r="E4730" t="s">
        <v>541</v>
      </c>
      <c r="F4730" t="s">
        <v>717</v>
      </c>
      <c r="G4730" t="s">
        <v>839</v>
      </c>
      <c r="H4730" t="s">
        <v>2249</v>
      </c>
      <c r="I4730" t="s">
        <v>2263</v>
      </c>
      <c r="JY4730">
        <v>1000</v>
      </c>
      <c r="JZ4730">
        <v>3000</v>
      </c>
      <c r="KA4730">
        <v>4100</v>
      </c>
      <c r="KB4730">
        <v>3900</v>
      </c>
      <c r="KC4730">
        <v>5700</v>
      </c>
      <c r="KD4730">
        <v>5200</v>
      </c>
      <c r="KE4730">
        <v>9500</v>
      </c>
      <c r="KF4730">
        <v>7000</v>
      </c>
      <c r="KG4730">
        <v>4200</v>
      </c>
      <c r="KH4730">
        <v>5000</v>
      </c>
      <c r="KI4730">
        <v>5000</v>
      </c>
      <c r="KJ4730">
        <v>700</v>
      </c>
      <c r="KK4730">
        <v>25100</v>
      </c>
      <c r="KL4730">
        <v>48000</v>
      </c>
      <c r="KM4730">
        <v>52000</v>
      </c>
      <c r="KN4730">
        <v>56000</v>
      </c>
      <c r="KO4730">
        <v>58000</v>
      </c>
      <c r="KP4730">
        <v>84000</v>
      </c>
      <c r="KQ4730">
        <v>63000</v>
      </c>
      <c r="KR4730">
        <v>6300</v>
      </c>
      <c r="KS4730">
        <v>900</v>
      </c>
      <c r="KT4730">
        <v>9500</v>
      </c>
      <c r="KU4730">
        <v>5000</v>
      </c>
      <c r="KV4730">
        <v>10500</v>
      </c>
      <c r="KZ4730">
        <v>0</v>
      </c>
      <c r="LA4730">
        <v>0</v>
      </c>
      <c r="LB4730">
        <v>0</v>
      </c>
      <c r="LC4730">
        <v>0</v>
      </c>
      <c r="LG4730">
        <v>24108</v>
      </c>
      <c r="LH4730">
        <v>5100</v>
      </c>
      <c r="LI4730">
        <v>5738</v>
      </c>
      <c r="LJ4730">
        <v>6376</v>
      </c>
      <c r="LK4730">
        <v>0</v>
      </c>
      <c r="LL4730">
        <v>0</v>
      </c>
      <c r="LM4730">
        <v>0</v>
      </c>
      <c r="LN4730">
        <v>0</v>
      </c>
      <c r="LO4730">
        <v>0</v>
      </c>
      <c r="LP4730">
        <v>0</v>
      </c>
      <c r="LQ4730">
        <v>0</v>
      </c>
      <c r="LR4730">
        <v>0</v>
      </c>
    </row>
    <row r="4731" spans="1:330" x14ac:dyDescent="0.2">
      <c r="A4731" t="s">
        <v>6465</v>
      </c>
      <c r="B4731" t="s">
        <v>713</v>
      </c>
      <c r="C4731" t="s">
        <v>967</v>
      </c>
      <c r="D4731" t="s">
        <v>968</v>
      </c>
      <c r="E4731" t="s">
        <v>541</v>
      </c>
      <c r="F4731" t="s">
        <v>717</v>
      </c>
      <c r="G4731" t="s">
        <v>839</v>
      </c>
      <c r="H4731" t="s">
        <v>2249</v>
      </c>
      <c r="I4731" t="s">
        <v>2263</v>
      </c>
      <c r="KZ4731">
        <v>0</v>
      </c>
      <c r="LA4731">
        <v>0</v>
      </c>
      <c r="LB4731">
        <v>0</v>
      </c>
      <c r="LC4731">
        <v>0</v>
      </c>
      <c r="LD4731">
        <v>0</v>
      </c>
      <c r="LE4731">
        <v>0</v>
      </c>
      <c r="LF4731">
        <v>0</v>
      </c>
      <c r="LG4731">
        <v>0</v>
      </c>
      <c r="LH4731">
        <v>0</v>
      </c>
      <c r="LI4731">
        <v>0</v>
      </c>
      <c r="LJ4731">
        <v>0</v>
      </c>
      <c r="LK4731">
        <v>0</v>
      </c>
      <c r="LL4731">
        <v>0</v>
      </c>
      <c r="LM4731">
        <v>0</v>
      </c>
      <c r="LN4731">
        <v>0</v>
      </c>
      <c r="LO4731">
        <v>0</v>
      </c>
      <c r="LP4731">
        <v>0</v>
      </c>
      <c r="LQ4731">
        <v>0</v>
      </c>
      <c r="LR4731">
        <v>0</v>
      </c>
    </row>
    <row r="4732" spans="1:330" x14ac:dyDescent="0.2">
      <c r="A4732" t="s">
        <v>2301</v>
      </c>
      <c r="B4732" t="s">
        <v>713</v>
      </c>
      <c r="C4732" t="s">
        <v>786</v>
      </c>
      <c r="D4732" t="s">
        <v>787</v>
      </c>
      <c r="E4732" t="s">
        <v>541</v>
      </c>
      <c r="F4732" t="s">
        <v>717</v>
      </c>
      <c r="G4732" t="s">
        <v>839</v>
      </c>
      <c r="H4732" t="s">
        <v>2249</v>
      </c>
      <c r="I4732" t="s">
        <v>2263</v>
      </c>
      <c r="JK4732">
        <v>182400</v>
      </c>
      <c r="JL4732">
        <v>159351</v>
      </c>
      <c r="JM4732">
        <v>191900</v>
      </c>
      <c r="JN4732">
        <v>203704</v>
      </c>
      <c r="JO4732">
        <v>201052</v>
      </c>
      <c r="JP4732">
        <v>204979</v>
      </c>
      <c r="JQ4732">
        <v>251339</v>
      </c>
      <c r="JR4732">
        <v>273292</v>
      </c>
      <c r="JS4732">
        <v>283865</v>
      </c>
      <c r="JT4732">
        <v>275207</v>
      </c>
      <c r="JU4732">
        <v>294777</v>
      </c>
      <c r="JV4732">
        <v>351492</v>
      </c>
      <c r="JW4732">
        <v>349766</v>
      </c>
      <c r="JX4732">
        <v>337227</v>
      </c>
      <c r="JY4732">
        <v>179178</v>
      </c>
      <c r="JZ4732">
        <v>273672</v>
      </c>
      <c r="KA4732">
        <v>331298</v>
      </c>
      <c r="KB4732">
        <v>414213</v>
      </c>
      <c r="KC4732">
        <v>363602</v>
      </c>
      <c r="KD4732">
        <v>327628</v>
      </c>
      <c r="KE4732">
        <v>324646</v>
      </c>
      <c r="KF4732">
        <v>344613</v>
      </c>
      <c r="KG4732">
        <v>386972</v>
      </c>
      <c r="KH4732">
        <v>400000</v>
      </c>
      <c r="KI4732">
        <v>360000</v>
      </c>
      <c r="KJ4732">
        <v>325000</v>
      </c>
      <c r="KK4732">
        <v>334000</v>
      </c>
      <c r="KL4732">
        <v>378700</v>
      </c>
      <c r="KM4732">
        <v>378400</v>
      </c>
      <c r="KN4732">
        <v>365000</v>
      </c>
      <c r="KO4732">
        <v>424000</v>
      </c>
      <c r="KP4732">
        <v>292000</v>
      </c>
      <c r="KQ4732">
        <v>321000</v>
      </c>
      <c r="KR4732">
        <v>382000</v>
      </c>
      <c r="KS4732">
        <v>338000</v>
      </c>
      <c r="KT4732">
        <v>271000</v>
      </c>
      <c r="KU4732">
        <v>402000</v>
      </c>
      <c r="KV4732">
        <v>343000</v>
      </c>
      <c r="KW4732">
        <v>182000</v>
      </c>
      <c r="KX4732">
        <v>188000</v>
      </c>
      <c r="KY4732">
        <v>174000</v>
      </c>
      <c r="KZ4732">
        <v>112213</v>
      </c>
      <c r="LA4732">
        <v>158500</v>
      </c>
      <c r="LB4732">
        <v>166221</v>
      </c>
      <c r="LC4732">
        <v>204660</v>
      </c>
      <c r="LD4732">
        <v>171776</v>
      </c>
      <c r="LE4732">
        <v>168452</v>
      </c>
      <c r="LF4732">
        <v>120519</v>
      </c>
      <c r="LG4732">
        <v>105497</v>
      </c>
      <c r="LH4732">
        <v>136681</v>
      </c>
      <c r="LI4732">
        <v>122534</v>
      </c>
      <c r="LJ4732">
        <v>112500</v>
      </c>
      <c r="LK4732">
        <v>100193</v>
      </c>
      <c r="LL4732">
        <v>113538</v>
      </c>
      <c r="LM4732">
        <v>126883</v>
      </c>
      <c r="LN4732">
        <v>140228</v>
      </c>
      <c r="LO4732">
        <v>93800</v>
      </c>
      <c r="LP4732">
        <v>69700</v>
      </c>
      <c r="LQ4732">
        <v>69700</v>
      </c>
      <c r="LR4732">
        <v>69700</v>
      </c>
    </row>
    <row r="4733" spans="1:330" x14ac:dyDescent="0.2">
      <c r="A4733" t="s">
        <v>2305</v>
      </c>
      <c r="B4733" t="s">
        <v>713</v>
      </c>
      <c r="C4733" t="s">
        <v>735</v>
      </c>
      <c r="D4733" t="s">
        <v>736</v>
      </c>
      <c r="E4733" t="s">
        <v>541</v>
      </c>
      <c r="F4733" t="s">
        <v>717</v>
      </c>
      <c r="G4733" t="s">
        <v>839</v>
      </c>
      <c r="H4733" t="s">
        <v>2249</v>
      </c>
      <c r="I4733" t="s">
        <v>2263</v>
      </c>
      <c r="JK4733">
        <v>50300</v>
      </c>
      <c r="JL4733">
        <v>46566</v>
      </c>
      <c r="JM4733">
        <v>57937</v>
      </c>
      <c r="JN4733">
        <v>62600</v>
      </c>
      <c r="JO4733">
        <v>70500</v>
      </c>
      <c r="JP4733">
        <v>77100</v>
      </c>
      <c r="JQ4733">
        <v>84100</v>
      </c>
      <c r="JR4733">
        <v>87300</v>
      </c>
      <c r="JS4733">
        <v>98300</v>
      </c>
      <c r="JT4733">
        <v>105700</v>
      </c>
      <c r="JU4733">
        <v>111400</v>
      </c>
      <c r="JV4733">
        <v>130400</v>
      </c>
      <c r="JW4733">
        <v>128300</v>
      </c>
      <c r="JX4733">
        <v>127300</v>
      </c>
      <c r="JY4733">
        <v>113700</v>
      </c>
      <c r="JZ4733">
        <v>125300</v>
      </c>
      <c r="KA4733">
        <v>126400</v>
      </c>
      <c r="KB4733">
        <v>140800</v>
      </c>
      <c r="KC4733">
        <v>146300</v>
      </c>
      <c r="KD4733">
        <v>142700</v>
      </c>
      <c r="KE4733">
        <v>147500</v>
      </c>
      <c r="KF4733">
        <v>162600</v>
      </c>
      <c r="KG4733">
        <v>163300</v>
      </c>
      <c r="KH4733">
        <v>164000</v>
      </c>
      <c r="KI4733">
        <v>165300</v>
      </c>
      <c r="KJ4733">
        <v>151100</v>
      </c>
      <c r="KK4733">
        <v>168100</v>
      </c>
      <c r="KL4733">
        <v>195900</v>
      </c>
      <c r="KM4733">
        <v>229900</v>
      </c>
      <c r="KN4733">
        <v>228700</v>
      </c>
      <c r="KO4733">
        <v>221000</v>
      </c>
      <c r="KP4733">
        <v>215000</v>
      </c>
      <c r="KQ4733">
        <v>203000</v>
      </c>
      <c r="KR4733">
        <v>207000</v>
      </c>
      <c r="KS4733">
        <v>236000</v>
      </c>
      <c r="KT4733">
        <v>265000</v>
      </c>
      <c r="KU4733">
        <v>236000</v>
      </c>
      <c r="KV4733">
        <v>194000</v>
      </c>
      <c r="KW4733">
        <v>245000</v>
      </c>
      <c r="KX4733">
        <v>248000</v>
      </c>
      <c r="KY4733">
        <v>237000</v>
      </c>
      <c r="KZ4733">
        <v>278864.77</v>
      </c>
      <c r="LA4733">
        <v>288523.24</v>
      </c>
      <c r="LB4733">
        <v>311140.87</v>
      </c>
      <c r="LC4733">
        <v>291914.46000000002</v>
      </c>
      <c r="LD4733">
        <v>323747.33</v>
      </c>
      <c r="LE4733">
        <v>321387.82</v>
      </c>
      <c r="LF4733">
        <v>325323.49</v>
      </c>
      <c r="LG4733">
        <v>206690.74</v>
      </c>
      <c r="LH4733">
        <v>311655.31</v>
      </c>
      <c r="LI4733">
        <v>297976.14</v>
      </c>
      <c r="LJ4733">
        <v>324393.01</v>
      </c>
      <c r="LK4733">
        <v>361899.97</v>
      </c>
      <c r="LL4733">
        <v>366613.85</v>
      </c>
      <c r="LM4733">
        <v>350198.33</v>
      </c>
      <c r="LN4733">
        <v>342526.93</v>
      </c>
      <c r="LO4733">
        <v>357710.5</v>
      </c>
      <c r="LP4733">
        <v>360924.27</v>
      </c>
      <c r="LQ4733">
        <v>374830.1</v>
      </c>
      <c r="LR4733">
        <v>359195.78</v>
      </c>
    </row>
    <row r="4734" spans="1:330" x14ac:dyDescent="0.2">
      <c r="A4734" t="s">
        <v>6437</v>
      </c>
      <c r="B4734" t="s">
        <v>713</v>
      </c>
      <c r="C4734" t="s">
        <v>1892</v>
      </c>
      <c r="D4734" t="s">
        <v>1893</v>
      </c>
      <c r="E4734" t="s">
        <v>541</v>
      </c>
      <c r="F4734" t="s">
        <v>717</v>
      </c>
      <c r="G4734" t="s">
        <v>839</v>
      </c>
      <c r="H4734" t="s">
        <v>2249</v>
      </c>
      <c r="I4734" t="s">
        <v>2263</v>
      </c>
      <c r="KZ4734">
        <v>0</v>
      </c>
      <c r="LA4734">
        <v>0</v>
      </c>
      <c r="LB4734">
        <v>0</v>
      </c>
      <c r="LC4734">
        <v>0</v>
      </c>
      <c r="LD4734">
        <v>0</v>
      </c>
      <c r="LE4734">
        <v>0</v>
      </c>
      <c r="LF4734">
        <v>0</v>
      </c>
      <c r="LG4734">
        <v>0</v>
      </c>
      <c r="LH4734">
        <v>0</v>
      </c>
      <c r="LI4734">
        <v>0</v>
      </c>
      <c r="LJ4734">
        <v>0</v>
      </c>
      <c r="LK4734">
        <v>0</v>
      </c>
      <c r="LL4734">
        <v>0</v>
      </c>
      <c r="LM4734">
        <v>0</v>
      </c>
      <c r="LN4734">
        <v>0</v>
      </c>
      <c r="LO4734">
        <v>0</v>
      </c>
      <c r="LP4734">
        <v>0</v>
      </c>
      <c r="LQ4734">
        <v>0</v>
      </c>
      <c r="LR4734">
        <v>0</v>
      </c>
    </row>
    <row r="4735" spans="1:330" x14ac:dyDescent="0.2">
      <c r="A4735" t="s">
        <v>7614</v>
      </c>
      <c r="B4735" t="s">
        <v>713</v>
      </c>
      <c r="C4735" t="s">
        <v>1841</v>
      </c>
      <c r="D4735" t="s">
        <v>1842</v>
      </c>
      <c r="E4735" t="s">
        <v>541</v>
      </c>
      <c r="F4735" t="s">
        <v>717</v>
      </c>
      <c r="G4735" t="s">
        <v>839</v>
      </c>
      <c r="H4735" t="s">
        <v>2249</v>
      </c>
      <c r="I4735" t="s">
        <v>2263</v>
      </c>
      <c r="LK4735">
        <v>0</v>
      </c>
      <c r="LL4735">
        <v>0</v>
      </c>
      <c r="LM4735">
        <v>0</v>
      </c>
      <c r="LN4735">
        <v>0</v>
      </c>
      <c r="LO4735">
        <v>0</v>
      </c>
      <c r="LP4735">
        <v>0</v>
      </c>
      <c r="LQ4735">
        <v>0</v>
      </c>
      <c r="LR4735">
        <v>0</v>
      </c>
    </row>
    <row r="4736" spans="1:330" x14ac:dyDescent="0.2">
      <c r="A4736" t="s">
        <v>2302</v>
      </c>
      <c r="B4736" t="s">
        <v>713</v>
      </c>
      <c r="C4736" t="s">
        <v>882</v>
      </c>
      <c r="D4736" t="s">
        <v>883</v>
      </c>
      <c r="E4736" t="s">
        <v>541</v>
      </c>
      <c r="F4736" t="s">
        <v>717</v>
      </c>
      <c r="G4736" t="s">
        <v>839</v>
      </c>
      <c r="H4736" t="s">
        <v>2249</v>
      </c>
      <c r="I4736" t="s">
        <v>2263</v>
      </c>
      <c r="JK4736">
        <v>198363</v>
      </c>
      <c r="JL4736">
        <v>230024</v>
      </c>
      <c r="JM4736">
        <v>269945</v>
      </c>
      <c r="JN4736">
        <v>308543</v>
      </c>
      <c r="JO4736">
        <v>332029</v>
      </c>
      <c r="JP4736">
        <v>297323</v>
      </c>
      <c r="JQ4736">
        <v>281319</v>
      </c>
      <c r="JR4736">
        <v>323519</v>
      </c>
      <c r="JS4736">
        <v>329591</v>
      </c>
      <c r="JT4736">
        <v>321299</v>
      </c>
      <c r="JU4736">
        <v>341343</v>
      </c>
      <c r="JV4736">
        <v>420961</v>
      </c>
      <c r="JW4736">
        <v>421197</v>
      </c>
      <c r="JX4736">
        <v>301103</v>
      </c>
      <c r="JY4736">
        <v>369508</v>
      </c>
      <c r="JZ4736">
        <v>378743</v>
      </c>
      <c r="KA4736">
        <v>397678</v>
      </c>
      <c r="KB4736">
        <v>399900</v>
      </c>
      <c r="KC4736">
        <v>410500</v>
      </c>
      <c r="KD4736">
        <v>345600</v>
      </c>
      <c r="KE4736">
        <v>336400</v>
      </c>
      <c r="KF4736">
        <v>330000</v>
      </c>
      <c r="KG4736">
        <v>357682</v>
      </c>
      <c r="KH4736">
        <v>302000</v>
      </c>
      <c r="KI4736">
        <v>276000</v>
      </c>
      <c r="KJ4736">
        <v>200000</v>
      </c>
      <c r="KK4736">
        <v>210000</v>
      </c>
      <c r="KL4736">
        <v>153500</v>
      </c>
      <c r="KM4736">
        <v>205600</v>
      </c>
      <c r="KN4736">
        <v>167600</v>
      </c>
      <c r="KO4736">
        <v>210700</v>
      </c>
      <c r="KP4736">
        <v>251500</v>
      </c>
      <c r="KQ4736">
        <v>251900</v>
      </c>
      <c r="KR4736">
        <v>243000</v>
      </c>
      <c r="KS4736">
        <v>246900</v>
      </c>
      <c r="KT4736">
        <v>240000</v>
      </c>
      <c r="KU4736">
        <v>270000</v>
      </c>
      <c r="KV4736">
        <v>260000</v>
      </c>
      <c r="KW4736">
        <v>315000</v>
      </c>
      <c r="KX4736">
        <v>382484</v>
      </c>
      <c r="KY4736">
        <v>340000</v>
      </c>
      <c r="KZ4736">
        <v>286841</v>
      </c>
      <c r="LA4736">
        <v>297005</v>
      </c>
      <c r="LB4736">
        <v>159453</v>
      </c>
      <c r="LC4736">
        <v>132184</v>
      </c>
      <c r="LD4736">
        <v>113563</v>
      </c>
      <c r="LE4736">
        <v>319977</v>
      </c>
      <c r="LF4736">
        <v>188982</v>
      </c>
      <c r="LG4736">
        <v>216037</v>
      </c>
      <c r="LH4736">
        <v>258800</v>
      </c>
      <c r="LI4736">
        <v>230000</v>
      </c>
      <c r="LJ4736">
        <v>220000</v>
      </c>
      <c r="LK4736">
        <v>250000</v>
      </c>
      <c r="LL4736">
        <v>216800</v>
      </c>
      <c r="LM4736">
        <v>190200</v>
      </c>
      <c r="LN4736">
        <v>177500</v>
      </c>
      <c r="LO4736">
        <v>195000</v>
      </c>
      <c r="LP4736">
        <v>195000</v>
      </c>
      <c r="LQ4736">
        <v>195000</v>
      </c>
      <c r="LR4736">
        <v>195000</v>
      </c>
    </row>
    <row r="4737" spans="1:330" x14ac:dyDescent="0.2">
      <c r="A4737" t="s">
        <v>6537</v>
      </c>
      <c r="B4737" t="s">
        <v>713</v>
      </c>
      <c r="C4737" t="s">
        <v>1896</v>
      </c>
      <c r="D4737" t="s">
        <v>1897</v>
      </c>
      <c r="E4737" t="s">
        <v>541</v>
      </c>
      <c r="F4737" t="s">
        <v>717</v>
      </c>
      <c r="G4737" t="s">
        <v>839</v>
      </c>
      <c r="H4737" t="s">
        <v>2249</v>
      </c>
      <c r="I4737" t="s">
        <v>2263</v>
      </c>
      <c r="KZ4737">
        <v>0</v>
      </c>
      <c r="LA4737">
        <v>0</v>
      </c>
      <c r="LB4737">
        <v>0</v>
      </c>
      <c r="LC4737">
        <v>0</v>
      </c>
      <c r="LD4737">
        <v>0</v>
      </c>
      <c r="LE4737">
        <v>0</v>
      </c>
      <c r="LF4737">
        <v>0</v>
      </c>
      <c r="LG4737">
        <v>0</v>
      </c>
      <c r="LH4737">
        <v>0</v>
      </c>
      <c r="LI4737">
        <v>0</v>
      </c>
      <c r="LJ4737">
        <v>0</v>
      </c>
      <c r="LK4737">
        <v>0</v>
      </c>
      <c r="LL4737">
        <v>0</v>
      </c>
      <c r="LM4737">
        <v>0</v>
      </c>
      <c r="LN4737">
        <v>0</v>
      </c>
      <c r="LO4737">
        <v>0</v>
      </c>
      <c r="LP4737">
        <v>0</v>
      </c>
      <c r="LQ4737">
        <v>0</v>
      </c>
      <c r="LR4737">
        <v>0</v>
      </c>
    </row>
    <row r="4738" spans="1:330" x14ac:dyDescent="0.2">
      <c r="A4738" t="s">
        <v>6517</v>
      </c>
      <c r="B4738" t="s">
        <v>713</v>
      </c>
      <c r="C4738" t="s">
        <v>781</v>
      </c>
      <c r="D4738" t="s">
        <v>782</v>
      </c>
      <c r="E4738" t="s">
        <v>541</v>
      </c>
      <c r="F4738" t="s">
        <v>717</v>
      </c>
      <c r="G4738" t="s">
        <v>839</v>
      </c>
      <c r="H4738" t="s">
        <v>2249</v>
      </c>
      <c r="I4738" t="s">
        <v>2263</v>
      </c>
      <c r="KZ4738">
        <v>0</v>
      </c>
      <c r="LA4738">
        <v>0</v>
      </c>
      <c r="LB4738">
        <v>0</v>
      </c>
      <c r="LC4738">
        <v>0</v>
      </c>
      <c r="LD4738">
        <v>0</v>
      </c>
      <c r="LE4738">
        <v>0</v>
      </c>
      <c r="LF4738">
        <v>0</v>
      </c>
      <c r="LG4738">
        <v>0</v>
      </c>
      <c r="LH4738">
        <v>0</v>
      </c>
      <c r="LI4738">
        <v>0</v>
      </c>
      <c r="LJ4738">
        <v>0</v>
      </c>
      <c r="LK4738">
        <v>0</v>
      </c>
      <c r="LL4738">
        <v>0</v>
      </c>
      <c r="LM4738">
        <v>0</v>
      </c>
      <c r="LN4738">
        <v>0</v>
      </c>
      <c r="LO4738">
        <v>0</v>
      </c>
      <c r="LP4738">
        <v>0</v>
      </c>
      <c r="LQ4738">
        <v>0</v>
      </c>
      <c r="LR4738">
        <v>0</v>
      </c>
    </row>
    <row r="4739" spans="1:330" x14ac:dyDescent="0.2">
      <c r="A4739" t="s">
        <v>2354</v>
      </c>
      <c r="B4739" t="s">
        <v>713</v>
      </c>
      <c r="C4739" t="s">
        <v>899</v>
      </c>
      <c r="D4739" t="s">
        <v>900</v>
      </c>
      <c r="E4739" t="s">
        <v>541</v>
      </c>
      <c r="F4739" t="s">
        <v>717</v>
      </c>
      <c r="G4739" t="s">
        <v>839</v>
      </c>
      <c r="H4739" t="s">
        <v>2249</v>
      </c>
      <c r="I4739" t="s">
        <v>2263</v>
      </c>
      <c r="JK4739">
        <v>30386</v>
      </c>
      <c r="JL4739">
        <v>32059</v>
      </c>
      <c r="JM4739">
        <v>25000</v>
      </c>
      <c r="JN4739">
        <v>19282</v>
      </c>
      <c r="JO4739">
        <v>19408</v>
      </c>
      <c r="JP4739">
        <v>20000</v>
      </c>
      <c r="JQ4739">
        <v>9000</v>
      </c>
      <c r="JR4739">
        <v>7955</v>
      </c>
      <c r="JS4739">
        <v>6955</v>
      </c>
      <c r="JT4739">
        <v>6500</v>
      </c>
      <c r="JU4739">
        <v>3990</v>
      </c>
      <c r="JV4739">
        <v>4203</v>
      </c>
      <c r="JW4739">
        <v>2961</v>
      </c>
      <c r="JX4739">
        <v>5900</v>
      </c>
      <c r="JY4739">
        <v>3601</v>
      </c>
      <c r="JZ4739">
        <v>3974</v>
      </c>
      <c r="KA4739">
        <v>4257</v>
      </c>
      <c r="KB4739">
        <v>4473</v>
      </c>
      <c r="KC4739">
        <v>3903</v>
      </c>
      <c r="KD4739">
        <v>3949</v>
      </c>
      <c r="KE4739">
        <v>3978</v>
      </c>
      <c r="KF4739">
        <v>3332</v>
      </c>
      <c r="KG4739">
        <v>2232</v>
      </c>
      <c r="KH4739">
        <v>1330</v>
      </c>
      <c r="KI4739">
        <v>7232</v>
      </c>
      <c r="KJ4739">
        <v>4000</v>
      </c>
      <c r="KK4739">
        <v>4100</v>
      </c>
      <c r="KL4739">
        <v>4720</v>
      </c>
      <c r="KM4739">
        <v>3998</v>
      </c>
      <c r="KN4739">
        <v>4713</v>
      </c>
      <c r="KO4739">
        <v>3000</v>
      </c>
      <c r="KP4739">
        <v>3500</v>
      </c>
      <c r="KQ4739">
        <v>1100</v>
      </c>
      <c r="KR4739">
        <v>1684</v>
      </c>
      <c r="KS4739">
        <v>1000</v>
      </c>
      <c r="KT4739">
        <v>2400</v>
      </c>
      <c r="KU4739">
        <v>2500</v>
      </c>
      <c r="KV4739">
        <v>3000</v>
      </c>
      <c r="KW4739">
        <v>3700</v>
      </c>
      <c r="KX4739">
        <v>3328</v>
      </c>
      <c r="KY4739">
        <v>2763</v>
      </c>
      <c r="KZ4739">
        <v>0</v>
      </c>
      <c r="LA4739">
        <v>0</v>
      </c>
      <c r="LB4739">
        <v>0</v>
      </c>
      <c r="LC4739">
        <v>0</v>
      </c>
      <c r="LD4739">
        <v>0</v>
      </c>
      <c r="LE4739">
        <v>0</v>
      </c>
      <c r="LF4739">
        <v>0</v>
      </c>
      <c r="LG4739">
        <v>0</v>
      </c>
      <c r="LH4739">
        <v>0</v>
      </c>
      <c r="LI4739">
        <v>0</v>
      </c>
      <c r="LJ4739">
        <v>0</v>
      </c>
      <c r="LK4739">
        <v>0</v>
      </c>
      <c r="LL4739">
        <v>0</v>
      </c>
      <c r="LM4739">
        <v>0</v>
      </c>
      <c r="LN4739">
        <v>0</v>
      </c>
      <c r="LO4739">
        <v>0</v>
      </c>
      <c r="LP4739">
        <v>0</v>
      </c>
      <c r="LQ4739">
        <v>0</v>
      </c>
    </row>
    <row r="4740" spans="1:330" x14ac:dyDescent="0.2">
      <c r="A4740" t="s">
        <v>7747</v>
      </c>
      <c r="B4740" t="s">
        <v>713</v>
      </c>
      <c r="C4740" t="s">
        <v>1824</v>
      </c>
      <c r="D4740" t="s">
        <v>1825</v>
      </c>
      <c r="E4740" t="s">
        <v>541</v>
      </c>
      <c r="F4740" t="s">
        <v>717</v>
      </c>
      <c r="G4740" t="s">
        <v>839</v>
      </c>
      <c r="H4740" t="s">
        <v>2249</v>
      </c>
      <c r="I4740" t="s">
        <v>2263</v>
      </c>
      <c r="LK4740">
        <v>0</v>
      </c>
      <c r="LL4740">
        <v>0</v>
      </c>
      <c r="LM4740">
        <v>0</v>
      </c>
      <c r="LN4740">
        <v>0</v>
      </c>
      <c r="LO4740">
        <v>0</v>
      </c>
      <c r="LP4740">
        <v>0</v>
      </c>
      <c r="LQ4740">
        <v>0</v>
      </c>
      <c r="LR4740">
        <v>0</v>
      </c>
    </row>
    <row r="4741" spans="1:330" x14ac:dyDescent="0.2">
      <c r="A4741" t="s">
        <v>7772</v>
      </c>
      <c r="B4741" t="s">
        <v>713</v>
      </c>
      <c r="C4741" t="s">
        <v>1448</v>
      </c>
      <c r="D4741" t="s">
        <v>1449</v>
      </c>
      <c r="E4741" t="s">
        <v>541</v>
      </c>
      <c r="F4741" t="s">
        <v>717</v>
      </c>
      <c r="G4741" t="s">
        <v>839</v>
      </c>
      <c r="H4741" t="s">
        <v>2249</v>
      </c>
      <c r="I4741" t="s">
        <v>2263</v>
      </c>
      <c r="LK4741">
        <v>0</v>
      </c>
      <c r="LL4741">
        <v>0</v>
      </c>
      <c r="LM4741">
        <v>0</v>
      </c>
      <c r="LN4741">
        <v>0</v>
      </c>
      <c r="LO4741">
        <v>0</v>
      </c>
      <c r="LP4741">
        <v>0</v>
      </c>
      <c r="LQ4741">
        <v>0</v>
      </c>
      <c r="LR4741">
        <v>0</v>
      </c>
    </row>
    <row r="4742" spans="1:330" x14ac:dyDescent="0.2">
      <c r="A4742" t="s">
        <v>2289</v>
      </c>
      <c r="B4742" t="s">
        <v>713</v>
      </c>
      <c r="C4742" t="s">
        <v>790</v>
      </c>
      <c r="D4742" t="s">
        <v>791</v>
      </c>
      <c r="E4742" t="s">
        <v>541</v>
      </c>
      <c r="F4742" t="s">
        <v>717</v>
      </c>
      <c r="G4742" t="s">
        <v>839</v>
      </c>
      <c r="H4742" t="s">
        <v>2249</v>
      </c>
      <c r="I4742" t="s">
        <v>2263</v>
      </c>
      <c r="JK4742">
        <v>5048</v>
      </c>
      <c r="JL4742">
        <v>5048</v>
      </c>
      <c r="JM4742">
        <v>5000</v>
      </c>
      <c r="JN4742">
        <v>7500</v>
      </c>
      <c r="JO4742">
        <v>9000</v>
      </c>
      <c r="JP4742">
        <v>16000</v>
      </c>
      <c r="JQ4742">
        <v>21752</v>
      </c>
      <c r="JR4742">
        <v>36051</v>
      </c>
      <c r="JS4742">
        <v>39000</v>
      </c>
      <c r="JT4742">
        <v>41000</v>
      </c>
      <c r="JU4742">
        <v>41700</v>
      </c>
      <c r="JV4742">
        <v>41800</v>
      </c>
      <c r="JW4742">
        <v>41047</v>
      </c>
      <c r="JX4742">
        <v>42146</v>
      </c>
      <c r="JY4742">
        <v>31200</v>
      </c>
      <c r="JZ4742">
        <v>31000</v>
      </c>
      <c r="KA4742">
        <v>29254</v>
      </c>
      <c r="KB4742">
        <v>36148</v>
      </c>
      <c r="KC4742">
        <v>38800</v>
      </c>
      <c r="KD4742">
        <v>37000</v>
      </c>
      <c r="KE4742">
        <v>38154</v>
      </c>
      <c r="KF4742">
        <v>18870</v>
      </c>
      <c r="KG4742">
        <v>24071</v>
      </c>
      <c r="KH4742">
        <v>14249</v>
      </c>
      <c r="KI4742">
        <v>109588</v>
      </c>
      <c r="KJ4742">
        <v>256100</v>
      </c>
      <c r="KK4742">
        <v>195040</v>
      </c>
      <c r="KL4742">
        <v>198525</v>
      </c>
      <c r="KM4742">
        <v>191026</v>
      </c>
      <c r="KN4742">
        <v>199000</v>
      </c>
      <c r="KO4742">
        <v>190100</v>
      </c>
      <c r="KP4742">
        <v>183200</v>
      </c>
      <c r="KQ4742">
        <v>184900</v>
      </c>
      <c r="KR4742">
        <v>205119</v>
      </c>
      <c r="KS4742">
        <v>264446</v>
      </c>
      <c r="KT4742">
        <v>273308</v>
      </c>
      <c r="KU4742">
        <v>217131</v>
      </c>
      <c r="KV4742">
        <v>192692</v>
      </c>
      <c r="KW4742">
        <v>184686</v>
      </c>
      <c r="KX4742">
        <v>150130</v>
      </c>
      <c r="KY4742">
        <v>170251</v>
      </c>
      <c r="KZ4742">
        <v>193658</v>
      </c>
      <c r="LA4742">
        <v>164874</v>
      </c>
      <c r="LB4742">
        <v>136518</v>
      </c>
      <c r="LC4742">
        <v>133393</v>
      </c>
      <c r="LD4742">
        <v>136638</v>
      </c>
      <c r="LE4742">
        <v>141990</v>
      </c>
      <c r="LF4742">
        <v>36250</v>
      </c>
      <c r="LG4742">
        <v>27905</v>
      </c>
      <c r="LH4742">
        <v>5635</v>
      </c>
      <c r="LI4742">
        <v>116200</v>
      </c>
      <c r="LJ4742">
        <v>145483</v>
      </c>
      <c r="LK4742">
        <v>45862</v>
      </c>
      <c r="LL4742">
        <v>46079</v>
      </c>
      <c r="LM4742">
        <v>27768.27</v>
      </c>
      <c r="LN4742">
        <v>39754.620000000003</v>
      </c>
      <c r="LO4742">
        <v>69776.240000000005</v>
      </c>
      <c r="LP4742">
        <v>92163.95</v>
      </c>
      <c r="LQ4742">
        <v>28649.14</v>
      </c>
      <c r="LR4742">
        <v>65435.85</v>
      </c>
    </row>
    <row r="4743" spans="1:330" x14ac:dyDescent="0.2">
      <c r="A4743" t="s">
        <v>2308</v>
      </c>
      <c r="B4743" t="s">
        <v>713</v>
      </c>
      <c r="C4743" t="s">
        <v>1576</v>
      </c>
      <c r="D4743" t="s">
        <v>1577</v>
      </c>
      <c r="E4743" t="s">
        <v>541</v>
      </c>
      <c r="F4743" t="s">
        <v>717</v>
      </c>
      <c r="G4743" t="s">
        <v>839</v>
      </c>
      <c r="H4743" t="s">
        <v>2249</v>
      </c>
      <c r="I4743" t="s">
        <v>2263</v>
      </c>
      <c r="JK4743">
        <v>1442</v>
      </c>
      <c r="JL4743">
        <v>1108</v>
      </c>
      <c r="JM4743">
        <v>1205</v>
      </c>
      <c r="JN4743">
        <v>1467</v>
      </c>
      <c r="JO4743">
        <v>1438</v>
      </c>
      <c r="JP4743">
        <v>724</v>
      </c>
      <c r="JQ4743">
        <v>2894</v>
      </c>
      <c r="JR4743">
        <v>2589</v>
      </c>
      <c r="JS4743">
        <v>4185</v>
      </c>
      <c r="JT4743">
        <v>4515</v>
      </c>
      <c r="JU4743">
        <v>4946</v>
      </c>
      <c r="JV4743">
        <v>8222</v>
      </c>
      <c r="JW4743">
        <v>4076</v>
      </c>
      <c r="JX4743">
        <v>5706</v>
      </c>
      <c r="JY4743">
        <v>10624</v>
      </c>
      <c r="JZ4743">
        <v>11893</v>
      </c>
      <c r="KA4743">
        <v>13619</v>
      </c>
      <c r="KB4743">
        <v>27229</v>
      </c>
      <c r="KC4743">
        <v>49779</v>
      </c>
      <c r="KD4743">
        <v>57696</v>
      </c>
      <c r="KE4743">
        <v>66903</v>
      </c>
      <c r="KF4743">
        <v>73586</v>
      </c>
      <c r="KG4743">
        <v>91808</v>
      </c>
      <c r="KH4743">
        <v>89954</v>
      </c>
      <c r="KI4743">
        <v>146037</v>
      </c>
      <c r="KJ4743">
        <v>95993</v>
      </c>
      <c r="KK4743">
        <v>98246</v>
      </c>
      <c r="KL4743">
        <v>100580</v>
      </c>
      <c r="KM4743">
        <v>105116</v>
      </c>
      <c r="KN4743">
        <v>104700</v>
      </c>
      <c r="KO4743">
        <v>106019</v>
      </c>
      <c r="KP4743">
        <v>104784</v>
      </c>
      <c r="KQ4743">
        <v>92933</v>
      </c>
      <c r="KR4743">
        <v>105800</v>
      </c>
      <c r="KS4743">
        <v>96076</v>
      </c>
      <c r="KT4743">
        <v>80560</v>
      </c>
      <c r="KU4743">
        <v>67454</v>
      </c>
      <c r="KV4743">
        <v>90753</v>
      </c>
      <c r="KW4743">
        <v>223400</v>
      </c>
      <c r="KX4743">
        <v>243800</v>
      </c>
      <c r="KY4743">
        <v>129950</v>
      </c>
      <c r="KZ4743">
        <v>111000</v>
      </c>
      <c r="LA4743">
        <v>143760</v>
      </c>
      <c r="LB4743">
        <v>301051</v>
      </c>
      <c r="LC4743">
        <v>343937</v>
      </c>
      <c r="LD4743">
        <v>323539</v>
      </c>
      <c r="LE4743">
        <v>292623</v>
      </c>
      <c r="LF4743">
        <v>330510</v>
      </c>
      <c r="LG4743">
        <v>376066</v>
      </c>
      <c r="LH4743">
        <v>410965</v>
      </c>
      <c r="LI4743">
        <v>441894</v>
      </c>
      <c r="LJ4743">
        <v>401228</v>
      </c>
      <c r="LK4743">
        <v>462928</v>
      </c>
      <c r="LL4743">
        <v>458807</v>
      </c>
      <c r="LM4743">
        <v>544531</v>
      </c>
      <c r="LN4743">
        <v>536628.79</v>
      </c>
      <c r="LO4743">
        <v>541984.84</v>
      </c>
      <c r="LP4743">
        <v>541984.84</v>
      </c>
      <c r="LQ4743">
        <v>511597</v>
      </c>
      <c r="LR4743">
        <v>571890</v>
      </c>
    </row>
    <row r="4744" spans="1:330" x14ac:dyDescent="0.2">
      <c r="A4744" t="s">
        <v>2288</v>
      </c>
      <c r="B4744" t="s">
        <v>713</v>
      </c>
      <c r="C4744" t="s">
        <v>1122</v>
      </c>
      <c r="D4744" t="s">
        <v>1123</v>
      </c>
      <c r="E4744" t="s">
        <v>541</v>
      </c>
      <c r="F4744" t="s">
        <v>717</v>
      </c>
      <c r="G4744" t="s">
        <v>839</v>
      </c>
      <c r="H4744" t="s">
        <v>2249</v>
      </c>
      <c r="I4744" t="s">
        <v>2263</v>
      </c>
      <c r="JK4744">
        <v>235324</v>
      </c>
      <c r="JL4744">
        <v>265020</v>
      </c>
      <c r="JM4744">
        <v>269542</v>
      </c>
      <c r="JN4744">
        <v>314180</v>
      </c>
      <c r="JO4744">
        <v>344753</v>
      </c>
      <c r="JP4744">
        <v>364157</v>
      </c>
      <c r="JQ4744">
        <v>380298</v>
      </c>
      <c r="JR4744">
        <v>474413</v>
      </c>
      <c r="JS4744">
        <v>533646</v>
      </c>
      <c r="JT4744">
        <v>599238</v>
      </c>
      <c r="JU4744">
        <v>705588</v>
      </c>
      <c r="JV4744">
        <v>763040</v>
      </c>
      <c r="JW4744">
        <v>813641</v>
      </c>
      <c r="JX4744">
        <v>823231</v>
      </c>
      <c r="JY4744">
        <v>929394</v>
      </c>
      <c r="JZ4744">
        <v>928298</v>
      </c>
      <c r="KA4744">
        <v>966245</v>
      </c>
      <c r="KB4744">
        <v>1026387</v>
      </c>
      <c r="KC4744">
        <v>931026</v>
      </c>
      <c r="KD4744">
        <v>842517</v>
      </c>
      <c r="KE4744">
        <v>866104</v>
      </c>
      <c r="KF4744">
        <v>868000</v>
      </c>
      <c r="KG4744">
        <v>871449</v>
      </c>
      <c r="KH4744">
        <v>868033</v>
      </c>
      <c r="KI4744">
        <v>888783</v>
      </c>
      <c r="KJ4744">
        <v>947859</v>
      </c>
      <c r="KK4744">
        <v>942492</v>
      </c>
      <c r="KL4744">
        <v>960800</v>
      </c>
      <c r="KM4744">
        <v>948800</v>
      </c>
      <c r="KN4744">
        <v>472700</v>
      </c>
      <c r="KO4744">
        <v>252654</v>
      </c>
      <c r="KP4744">
        <v>329017</v>
      </c>
      <c r="KQ4744">
        <v>281000</v>
      </c>
      <c r="KR4744">
        <v>327791</v>
      </c>
      <c r="KS4744">
        <v>496000</v>
      </c>
      <c r="KT4744">
        <v>442000</v>
      </c>
      <c r="KU4744">
        <v>473600</v>
      </c>
      <c r="KV4744">
        <v>480200</v>
      </c>
      <c r="KW4744">
        <v>473000</v>
      </c>
      <c r="KX4744">
        <v>432100</v>
      </c>
      <c r="KY4744">
        <v>467906</v>
      </c>
      <c r="KZ4744">
        <v>527000</v>
      </c>
      <c r="LA4744">
        <v>553000</v>
      </c>
      <c r="LB4744">
        <v>594000</v>
      </c>
      <c r="LC4744">
        <v>596000</v>
      </c>
      <c r="LD4744">
        <v>595000</v>
      </c>
      <c r="LE4744">
        <v>648000</v>
      </c>
      <c r="LF4744">
        <v>536000</v>
      </c>
      <c r="LG4744">
        <v>241000</v>
      </c>
      <c r="LH4744">
        <v>486000</v>
      </c>
      <c r="LI4744">
        <v>538000</v>
      </c>
      <c r="LJ4744">
        <v>474000</v>
      </c>
      <c r="LK4744">
        <v>372000</v>
      </c>
      <c r="LL4744">
        <v>413329</v>
      </c>
      <c r="LM4744">
        <v>475265</v>
      </c>
      <c r="LN4744">
        <v>475114</v>
      </c>
      <c r="LO4744">
        <v>469098</v>
      </c>
      <c r="LP4744">
        <v>441591</v>
      </c>
      <c r="LQ4744">
        <v>474011</v>
      </c>
      <c r="LR4744">
        <v>449626</v>
      </c>
    </row>
    <row r="4745" spans="1:330" x14ac:dyDescent="0.2">
      <c r="A4745" t="s">
        <v>2273</v>
      </c>
      <c r="B4745" t="s">
        <v>713</v>
      </c>
      <c r="C4745" t="s">
        <v>763</v>
      </c>
      <c r="D4745" t="s">
        <v>764</v>
      </c>
      <c r="E4745" t="s">
        <v>541</v>
      </c>
      <c r="F4745" t="s">
        <v>717</v>
      </c>
      <c r="G4745" t="s">
        <v>839</v>
      </c>
      <c r="H4745" t="s">
        <v>2249</v>
      </c>
      <c r="I4745" t="s">
        <v>2263</v>
      </c>
      <c r="JK4745">
        <v>81969</v>
      </c>
      <c r="JL4745">
        <v>75459</v>
      </c>
      <c r="JM4745">
        <v>65496</v>
      </c>
      <c r="JN4745">
        <v>89306</v>
      </c>
      <c r="JO4745">
        <v>74139</v>
      </c>
      <c r="JP4745">
        <v>75497</v>
      </c>
      <c r="JQ4745">
        <v>77405</v>
      </c>
      <c r="JR4745">
        <v>85932</v>
      </c>
      <c r="JS4745">
        <v>83969</v>
      </c>
      <c r="JT4745">
        <v>54975</v>
      </c>
      <c r="JU4745">
        <v>59070</v>
      </c>
      <c r="JV4745">
        <v>88700</v>
      </c>
      <c r="JW4745">
        <v>90000</v>
      </c>
      <c r="JX4745">
        <v>86300</v>
      </c>
      <c r="JY4745">
        <v>82400</v>
      </c>
      <c r="JZ4745">
        <v>97208</v>
      </c>
      <c r="KA4745">
        <v>97864</v>
      </c>
      <c r="KB4745">
        <v>103319</v>
      </c>
      <c r="KC4745">
        <v>115330</v>
      </c>
      <c r="KD4745">
        <v>102152</v>
      </c>
      <c r="KE4745">
        <v>93941</v>
      </c>
      <c r="KF4745">
        <v>90350</v>
      </c>
      <c r="KG4745">
        <v>79000</v>
      </c>
      <c r="KH4745">
        <v>75600</v>
      </c>
      <c r="KI4745">
        <v>81000</v>
      </c>
      <c r="KJ4745">
        <v>69800</v>
      </c>
      <c r="KK4745">
        <v>79600</v>
      </c>
      <c r="KL4745">
        <v>60800</v>
      </c>
      <c r="KM4745">
        <v>76700</v>
      </c>
      <c r="KN4745">
        <v>63300</v>
      </c>
      <c r="KO4745">
        <v>31000</v>
      </c>
      <c r="KP4745">
        <v>52000</v>
      </c>
      <c r="KQ4745">
        <v>61000</v>
      </c>
      <c r="KR4745">
        <v>56000</v>
      </c>
      <c r="KS4745">
        <v>56000</v>
      </c>
      <c r="KT4745">
        <v>57000</v>
      </c>
      <c r="KU4745">
        <v>56000</v>
      </c>
      <c r="KV4745">
        <v>62000</v>
      </c>
      <c r="KW4745">
        <v>57000</v>
      </c>
      <c r="KX4745">
        <v>54000</v>
      </c>
      <c r="KY4745">
        <v>56000</v>
      </c>
      <c r="KZ4745">
        <v>87069.99</v>
      </c>
      <c r="LA4745">
        <v>78576.479999999996</v>
      </c>
      <c r="LB4745">
        <v>70082.97</v>
      </c>
      <c r="LC4745">
        <v>61589.47</v>
      </c>
      <c r="LD4745">
        <v>53095.96</v>
      </c>
      <c r="LE4745">
        <v>18535.7</v>
      </c>
      <c r="LF4745">
        <v>51908.24</v>
      </c>
      <c r="LG4745">
        <v>18818.599999999999</v>
      </c>
      <c r="LH4745">
        <v>50098.6</v>
      </c>
      <c r="LI4745">
        <v>55129.62</v>
      </c>
      <c r="LJ4745">
        <v>51687.519999999997</v>
      </c>
      <c r="LK4745">
        <v>41969.64</v>
      </c>
      <c r="LL4745">
        <v>47030.62</v>
      </c>
      <c r="LM4745">
        <v>48876.14</v>
      </c>
      <c r="LN4745">
        <v>48743.3</v>
      </c>
      <c r="LO4745">
        <v>46764.83</v>
      </c>
      <c r="LP4745">
        <v>48062.06</v>
      </c>
      <c r="LQ4745">
        <v>48062.06</v>
      </c>
      <c r="LR4745">
        <v>48062.06</v>
      </c>
    </row>
    <row r="4746" spans="1:330" x14ac:dyDescent="0.2">
      <c r="A4746" t="s">
        <v>7763</v>
      </c>
      <c r="B4746" t="s">
        <v>713</v>
      </c>
      <c r="C4746" t="s">
        <v>807</v>
      </c>
      <c r="D4746" t="s">
        <v>808</v>
      </c>
      <c r="E4746" t="s">
        <v>541</v>
      </c>
      <c r="F4746" t="s">
        <v>717</v>
      </c>
      <c r="G4746" t="s">
        <v>839</v>
      </c>
      <c r="H4746" t="s">
        <v>2249</v>
      </c>
      <c r="I4746" t="s">
        <v>2263</v>
      </c>
      <c r="LK4746">
        <v>0</v>
      </c>
      <c r="LL4746">
        <v>0</v>
      </c>
      <c r="LM4746">
        <v>0</v>
      </c>
      <c r="LN4746">
        <v>0</v>
      </c>
      <c r="LO4746">
        <v>0</v>
      </c>
      <c r="LP4746">
        <v>0</v>
      </c>
      <c r="LQ4746">
        <v>0</v>
      </c>
      <c r="LR4746">
        <v>0</v>
      </c>
    </row>
    <row r="4747" spans="1:330" x14ac:dyDescent="0.2">
      <c r="A4747" t="s">
        <v>7771</v>
      </c>
      <c r="B4747" t="s">
        <v>713</v>
      </c>
      <c r="C4747" t="s">
        <v>1913</v>
      </c>
      <c r="D4747" t="s">
        <v>1914</v>
      </c>
      <c r="E4747" t="s">
        <v>541</v>
      </c>
      <c r="F4747" t="s">
        <v>717</v>
      </c>
      <c r="G4747" t="s">
        <v>839</v>
      </c>
      <c r="H4747" t="s">
        <v>2249</v>
      </c>
      <c r="I4747" t="s">
        <v>2263</v>
      </c>
      <c r="LK4747">
        <v>0</v>
      </c>
      <c r="LL4747">
        <v>0</v>
      </c>
      <c r="LM4747">
        <v>0</v>
      </c>
      <c r="LN4747">
        <v>0</v>
      </c>
      <c r="LO4747">
        <v>0</v>
      </c>
      <c r="LP4747">
        <v>0</v>
      </c>
      <c r="LQ4747">
        <v>0</v>
      </c>
      <c r="LR4747">
        <v>0</v>
      </c>
    </row>
    <row r="4748" spans="1:330" x14ac:dyDescent="0.2">
      <c r="A4748" t="s">
        <v>2281</v>
      </c>
      <c r="B4748" t="s">
        <v>713</v>
      </c>
      <c r="C4748" t="s">
        <v>855</v>
      </c>
      <c r="D4748" t="s">
        <v>856</v>
      </c>
      <c r="E4748" t="s">
        <v>541</v>
      </c>
      <c r="F4748" t="s">
        <v>717</v>
      </c>
      <c r="G4748" t="s">
        <v>839</v>
      </c>
      <c r="H4748" t="s">
        <v>2249</v>
      </c>
      <c r="I4748" t="s">
        <v>2263</v>
      </c>
      <c r="JK4748">
        <v>228000</v>
      </c>
      <c r="JL4748">
        <v>86597</v>
      </c>
      <c r="JM4748">
        <v>99759</v>
      </c>
      <c r="JN4748">
        <v>111323</v>
      </c>
      <c r="JO4748">
        <v>126465</v>
      </c>
      <c r="JP4748">
        <v>155112</v>
      </c>
      <c r="JQ4748">
        <v>164672</v>
      </c>
      <c r="JR4748">
        <v>181834</v>
      </c>
      <c r="JS4748">
        <v>221418</v>
      </c>
      <c r="JT4748">
        <v>244176</v>
      </c>
      <c r="JU4748">
        <v>244664</v>
      </c>
      <c r="JV4748">
        <v>312619</v>
      </c>
      <c r="JW4748">
        <v>361000</v>
      </c>
      <c r="JX4748">
        <v>404000</v>
      </c>
      <c r="JY4748">
        <v>404000</v>
      </c>
      <c r="JZ4748">
        <v>493000</v>
      </c>
      <c r="KA4748">
        <v>548000</v>
      </c>
      <c r="KB4748">
        <v>660000</v>
      </c>
      <c r="KC4748">
        <v>709000</v>
      </c>
      <c r="KD4748">
        <v>687000</v>
      </c>
      <c r="KE4748">
        <v>717000</v>
      </c>
      <c r="KF4748">
        <v>750000</v>
      </c>
      <c r="KG4748">
        <v>733000</v>
      </c>
      <c r="KH4748">
        <v>765000</v>
      </c>
      <c r="KI4748">
        <v>766000</v>
      </c>
      <c r="KJ4748">
        <v>790000</v>
      </c>
      <c r="KK4748">
        <v>690000</v>
      </c>
      <c r="KL4748">
        <v>700000</v>
      </c>
      <c r="KM4748">
        <v>647700</v>
      </c>
      <c r="KN4748">
        <v>413000</v>
      </c>
      <c r="KO4748">
        <v>228000</v>
      </c>
      <c r="KP4748">
        <v>260137</v>
      </c>
      <c r="KQ4748">
        <v>246446</v>
      </c>
      <c r="KR4748">
        <v>206926</v>
      </c>
      <c r="KS4748">
        <v>197000</v>
      </c>
      <c r="KT4748">
        <v>202000</v>
      </c>
      <c r="KU4748">
        <v>135800</v>
      </c>
      <c r="KV4748">
        <v>96180</v>
      </c>
      <c r="KW4748">
        <v>111200</v>
      </c>
      <c r="KX4748">
        <v>99223</v>
      </c>
      <c r="KY4748">
        <v>82202</v>
      </c>
      <c r="KZ4748">
        <v>73200</v>
      </c>
      <c r="LA4748">
        <v>70300</v>
      </c>
      <c r="LB4748">
        <v>65000</v>
      </c>
      <c r="LC4748">
        <v>105000</v>
      </c>
      <c r="LD4748">
        <v>78400</v>
      </c>
      <c r="LE4748">
        <v>68000</v>
      </c>
      <c r="LF4748">
        <v>60000</v>
      </c>
      <c r="LG4748">
        <v>70000</v>
      </c>
      <c r="LH4748">
        <v>80000</v>
      </c>
      <c r="LI4748">
        <v>80000</v>
      </c>
      <c r="LJ4748">
        <v>114000</v>
      </c>
      <c r="LK4748">
        <v>65804.7</v>
      </c>
      <c r="LL4748">
        <v>59140.95</v>
      </c>
      <c r="LM4748">
        <v>71691.45</v>
      </c>
      <c r="LN4748">
        <v>70770.600000000006</v>
      </c>
      <c r="LO4748">
        <v>68106.75</v>
      </c>
      <c r="LP4748">
        <v>81508.05</v>
      </c>
      <c r="LQ4748">
        <v>81508.05</v>
      </c>
      <c r="LR4748">
        <v>81508.05</v>
      </c>
    </row>
    <row r="4749" spans="1:330" x14ac:dyDescent="0.2">
      <c r="A4749" t="s">
        <v>6814</v>
      </c>
      <c r="B4749" t="s">
        <v>713</v>
      </c>
      <c r="C4749" t="s">
        <v>2146</v>
      </c>
      <c r="D4749" t="s">
        <v>2147</v>
      </c>
      <c r="E4749" t="s">
        <v>541</v>
      </c>
      <c r="F4749" t="s">
        <v>717</v>
      </c>
      <c r="G4749" t="s">
        <v>839</v>
      </c>
      <c r="H4749" t="s">
        <v>2249</v>
      </c>
      <c r="I4749" t="s">
        <v>2263</v>
      </c>
      <c r="LD4749">
        <v>22111</v>
      </c>
      <c r="LE4749">
        <v>25456</v>
      </c>
      <c r="LF4749">
        <v>32403</v>
      </c>
      <c r="LG4749">
        <v>34105</v>
      </c>
      <c r="LH4749">
        <v>40977</v>
      </c>
      <c r="LI4749">
        <v>40525</v>
      </c>
      <c r="LJ4749">
        <v>37284</v>
      </c>
      <c r="LK4749">
        <v>35533.4</v>
      </c>
      <c r="LL4749">
        <v>38916.9</v>
      </c>
      <c r="LM4749">
        <v>34154.25</v>
      </c>
      <c r="LN4749">
        <v>38168.1</v>
      </c>
      <c r="LO4749">
        <v>40788.9</v>
      </c>
      <c r="LP4749">
        <v>41354.1</v>
      </c>
      <c r="LQ4749">
        <v>62140.800000000003</v>
      </c>
      <c r="LR4749">
        <v>77432.73</v>
      </c>
    </row>
    <row r="4750" spans="1:330" x14ac:dyDescent="0.2">
      <c r="A4750" t="s">
        <v>4756</v>
      </c>
      <c r="B4750" t="s">
        <v>713</v>
      </c>
      <c r="C4750" t="s">
        <v>756</v>
      </c>
      <c r="D4750" t="s">
        <v>1917</v>
      </c>
      <c r="E4750" t="s">
        <v>541</v>
      </c>
      <c r="F4750" t="s">
        <v>717</v>
      </c>
      <c r="G4750" t="s">
        <v>839</v>
      </c>
      <c r="H4750" t="s">
        <v>2249</v>
      </c>
      <c r="I4750" t="s">
        <v>2263</v>
      </c>
      <c r="KP4750">
        <v>3000000</v>
      </c>
      <c r="KQ4750">
        <v>2511800</v>
      </c>
      <c r="KR4750">
        <v>1716000</v>
      </c>
      <c r="KS4750">
        <v>1933000</v>
      </c>
      <c r="KT4750">
        <v>1575000</v>
      </c>
      <c r="KU4750">
        <v>1853000</v>
      </c>
      <c r="KV4750">
        <v>1688000</v>
      </c>
      <c r="KW4750">
        <v>2017000</v>
      </c>
      <c r="KX4750">
        <v>2319800</v>
      </c>
      <c r="KY4750">
        <v>2402200</v>
      </c>
      <c r="KZ4750">
        <v>2513000</v>
      </c>
      <c r="LA4750">
        <v>2593000</v>
      </c>
      <c r="LB4750">
        <v>2802000</v>
      </c>
      <c r="LC4750">
        <v>2766000</v>
      </c>
      <c r="LD4750">
        <v>2766000</v>
      </c>
      <c r="LE4750">
        <v>2807000</v>
      </c>
      <c r="LF4750">
        <v>2571000</v>
      </c>
      <c r="LG4750">
        <v>1111416</v>
      </c>
      <c r="LH4750">
        <v>2576658</v>
      </c>
      <c r="LI4750">
        <v>2343370</v>
      </c>
      <c r="LJ4750">
        <v>2157688</v>
      </c>
      <c r="LK4750">
        <v>3053100</v>
      </c>
      <c r="LL4750">
        <v>3065800</v>
      </c>
      <c r="LM4750">
        <v>3319200</v>
      </c>
      <c r="LN4750">
        <v>3576000</v>
      </c>
      <c r="LO4750">
        <v>3865500</v>
      </c>
      <c r="LP4750">
        <v>3992600</v>
      </c>
      <c r="LQ4750">
        <v>4115200</v>
      </c>
      <c r="LR4750">
        <v>4246600</v>
      </c>
    </row>
    <row r="4751" spans="1:330" x14ac:dyDescent="0.2">
      <c r="A4751" t="s">
        <v>7775</v>
      </c>
      <c r="B4751" t="s">
        <v>713</v>
      </c>
      <c r="C4751" t="s">
        <v>1919</v>
      </c>
      <c r="D4751" t="s">
        <v>1920</v>
      </c>
      <c r="E4751" t="s">
        <v>541</v>
      </c>
      <c r="F4751" t="s">
        <v>717</v>
      </c>
      <c r="G4751" t="s">
        <v>839</v>
      </c>
      <c r="H4751" t="s">
        <v>2249</v>
      </c>
      <c r="I4751" t="s">
        <v>2263</v>
      </c>
      <c r="LK4751">
        <v>0</v>
      </c>
      <c r="LL4751">
        <v>0</v>
      </c>
      <c r="LM4751">
        <v>0</v>
      </c>
      <c r="LN4751">
        <v>0</v>
      </c>
      <c r="LO4751">
        <v>0</v>
      </c>
      <c r="LP4751">
        <v>0</v>
      </c>
      <c r="LQ4751">
        <v>0</v>
      </c>
      <c r="LR4751">
        <v>0</v>
      </c>
    </row>
    <row r="4752" spans="1:330" x14ac:dyDescent="0.2">
      <c r="A4752" t="s">
        <v>4773</v>
      </c>
      <c r="B4752" t="s">
        <v>713</v>
      </c>
      <c r="C4752" t="s">
        <v>1313</v>
      </c>
      <c r="D4752" t="s">
        <v>303</v>
      </c>
      <c r="E4752" t="s">
        <v>541</v>
      </c>
      <c r="F4752" t="s">
        <v>717</v>
      </c>
      <c r="G4752" t="s">
        <v>839</v>
      </c>
      <c r="H4752" t="s">
        <v>2249</v>
      </c>
      <c r="I4752" t="s">
        <v>2263</v>
      </c>
      <c r="KO4752">
        <v>200000</v>
      </c>
      <c r="KP4752">
        <v>182200</v>
      </c>
      <c r="KQ4752">
        <v>131600</v>
      </c>
      <c r="KR4752">
        <v>147900</v>
      </c>
      <c r="KS4752">
        <v>122800</v>
      </c>
      <c r="KT4752">
        <v>129700</v>
      </c>
      <c r="KU4752">
        <v>119800</v>
      </c>
      <c r="KV4752">
        <v>136900</v>
      </c>
      <c r="KW4752">
        <v>156300</v>
      </c>
      <c r="KX4752">
        <v>159400</v>
      </c>
      <c r="KY4752">
        <v>168100</v>
      </c>
      <c r="KZ4752">
        <v>123980</v>
      </c>
      <c r="LA4752">
        <v>152760</v>
      </c>
      <c r="LB4752">
        <v>116000</v>
      </c>
      <c r="LC4752">
        <v>135380</v>
      </c>
      <c r="LD4752">
        <v>105390</v>
      </c>
      <c r="LE4752">
        <v>139100</v>
      </c>
      <c r="LF4752">
        <v>75500</v>
      </c>
      <c r="LH4752">
        <v>115290</v>
      </c>
      <c r="LI4752">
        <v>300000</v>
      </c>
      <c r="LJ4752">
        <v>900000</v>
      </c>
      <c r="LK4752">
        <v>898457.83</v>
      </c>
      <c r="LL4752">
        <v>900000</v>
      </c>
      <c r="LM4752">
        <v>1328400</v>
      </c>
      <c r="LN4752">
        <v>1343400</v>
      </c>
      <c r="LO4752">
        <v>1571500</v>
      </c>
      <c r="LP4752">
        <v>1476500</v>
      </c>
      <c r="LQ4752">
        <v>1476500</v>
      </c>
      <c r="LR4752">
        <v>1476500</v>
      </c>
    </row>
    <row r="4753" spans="1:330" x14ac:dyDescent="0.2">
      <c r="A4753" t="s">
        <v>6701</v>
      </c>
      <c r="B4753" t="s">
        <v>713</v>
      </c>
      <c r="C4753" t="s">
        <v>2143</v>
      </c>
      <c r="D4753" t="s">
        <v>2144</v>
      </c>
      <c r="E4753" t="s">
        <v>541</v>
      </c>
      <c r="F4753" t="s">
        <v>717</v>
      </c>
      <c r="G4753" t="s">
        <v>839</v>
      </c>
      <c r="H4753" t="s">
        <v>2249</v>
      </c>
      <c r="I4753" t="s">
        <v>2263</v>
      </c>
      <c r="LB4753">
        <v>0</v>
      </c>
      <c r="LC4753">
        <v>0</v>
      </c>
      <c r="LD4753">
        <v>0</v>
      </c>
      <c r="LE4753">
        <v>0</v>
      </c>
      <c r="LF4753">
        <v>0</v>
      </c>
      <c r="LG4753">
        <v>0</v>
      </c>
      <c r="LH4753">
        <v>0</v>
      </c>
      <c r="LI4753">
        <v>0</v>
      </c>
      <c r="LJ4753">
        <v>0</v>
      </c>
      <c r="LK4753">
        <v>0</v>
      </c>
      <c r="LL4753">
        <v>0</v>
      </c>
      <c r="LM4753">
        <v>0</v>
      </c>
      <c r="LN4753">
        <v>0</v>
      </c>
      <c r="LO4753">
        <v>0</v>
      </c>
      <c r="LP4753">
        <v>0</v>
      </c>
      <c r="LQ4753">
        <v>0</v>
      </c>
      <c r="LR4753">
        <v>0</v>
      </c>
    </row>
    <row r="4754" spans="1:330" x14ac:dyDescent="0.2">
      <c r="A4754" t="s">
        <v>7488</v>
      </c>
      <c r="B4754" t="s">
        <v>713</v>
      </c>
      <c r="C4754" t="s">
        <v>1257</v>
      </c>
      <c r="D4754" t="s">
        <v>1258</v>
      </c>
      <c r="E4754" t="s">
        <v>541</v>
      </c>
      <c r="F4754" t="s">
        <v>717</v>
      </c>
      <c r="G4754" t="s">
        <v>839</v>
      </c>
      <c r="H4754" t="s">
        <v>2249</v>
      </c>
      <c r="I4754" t="s">
        <v>2263</v>
      </c>
      <c r="LJ4754">
        <v>0</v>
      </c>
      <c r="LK4754">
        <v>0</v>
      </c>
      <c r="LL4754">
        <v>0</v>
      </c>
      <c r="LM4754">
        <v>0</v>
      </c>
      <c r="LN4754">
        <v>0</v>
      </c>
      <c r="LO4754">
        <v>0</v>
      </c>
      <c r="LP4754">
        <v>0</v>
      </c>
      <c r="LQ4754">
        <v>0</v>
      </c>
      <c r="LR4754">
        <v>0</v>
      </c>
    </row>
    <row r="4755" spans="1:330" x14ac:dyDescent="0.2">
      <c r="A4755" t="s">
        <v>2334</v>
      </c>
      <c r="B4755" t="s">
        <v>713</v>
      </c>
      <c r="C4755" t="s">
        <v>748</v>
      </c>
      <c r="D4755" t="s">
        <v>749</v>
      </c>
      <c r="E4755" t="s">
        <v>541</v>
      </c>
      <c r="F4755" t="s">
        <v>717</v>
      </c>
      <c r="G4755" t="s">
        <v>839</v>
      </c>
      <c r="H4755" t="s">
        <v>2249</v>
      </c>
      <c r="I4755" t="s">
        <v>2263</v>
      </c>
      <c r="JK4755">
        <v>113737</v>
      </c>
      <c r="JL4755">
        <v>110211</v>
      </c>
      <c r="JM4755">
        <v>114362</v>
      </c>
      <c r="JN4755">
        <v>122214</v>
      </c>
      <c r="JO4755">
        <v>122314</v>
      </c>
      <c r="JP4755">
        <v>121591</v>
      </c>
      <c r="JQ4755">
        <v>131401</v>
      </c>
      <c r="JR4755">
        <v>149611</v>
      </c>
      <c r="JS4755">
        <v>142697</v>
      </c>
      <c r="JT4755">
        <v>137288</v>
      </c>
      <c r="JU4755">
        <v>165116</v>
      </c>
      <c r="JV4755">
        <v>181357</v>
      </c>
      <c r="JW4755">
        <v>175545</v>
      </c>
      <c r="JX4755">
        <v>164372</v>
      </c>
      <c r="JY4755">
        <v>144879</v>
      </c>
      <c r="JZ4755">
        <v>141883</v>
      </c>
      <c r="KA4755">
        <v>145271</v>
      </c>
      <c r="KB4755">
        <v>123452</v>
      </c>
      <c r="KC4755">
        <v>128524</v>
      </c>
      <c r="KD4755">
        <v>132234</v>
      </c>
      <c r="KE4755">
        <v>119309</v>
      </c>
      <c r="KF4755">
        <v>130000</v>
      </c>
      <c r="KG4755">
        <v>140141</v>
      </c>
      <c r="KH4755">
        <v>139942</v>
      </c>
      <c r="KI4755">
        <v>112748</v>
      </c>
      <c r="KJ4755">
        <v>98961</v>
      </c>
      <c r="KK4755">
        <v>120222</v>
      </c>
      <c r="KL4755">
        <v>122148</v>
      </c>
      <c r="KM4755">
        <v>85900</v>
      </c>
      <c r="KN4755">
        <v>108045</v>
      </c>
      <c r="KO4755">
        <v>72000</v>
      </c>
      <c r="KP4755">
        <v>30000</v>
      </c>
      <c r="KQ4755">
        <v>26000</v>
      </c>
      <c r="KR4755">
        <v>20000</v>
      </c>
      <c r="KS4755">
        <v>18000</v>
      </c>
      <c r="KT4755">
        <v>16000</v>
      </c>
      <c r="KU4755">
        <v>15000</v>
      </c>
      <c r="KV4755">
        <v>18000</v>
      </c>
      <c r="KW4755">
        <v>9000</v>
      </c>
      <c r="KX4755">
        <v>24000</v>
      </c>
      <c r="KY4755">
        <v>24000</v>
      </c>
      <c r="KZ4755">
        <v>24000</v>
      </c>
      <c r="LA4755">
        <v>24000</v>
      </c>
      <c r="LB4755">
        <v>24000</v>
      </c>
      <c r="LC4755">
        <v>24000</v>
      </c>
      <c r="LD4755">
        <v>10000</v>
      </c>
      <c r="LE4755">
        <v>10000</v>
      </c>
      <c r="LF4755">
        <v>0</v>
      </c>
      <c r="LG4755">
        <v>0</v>
      </c>
      <c r="LH4755">
        <v>0</v>
      </c>
      <c r="LI4755">
        <v>0</v>
      </c>
      <c r="LJ4755">
        <v>0</v>
      </c>
      <c r="LK4755">
        <v>0</v>
      </c>
      <c r="LL4755">
        <v>0</v>
      </c>
      <c r="LM4755">
        <v>0</v>
      </c>
      <c r="LN4755">
        <v>0</v>
      </c>
      <c r="LO4755">
        <v>0</v>
      </c>
      <c r="LP4755">
        <v>0</v>
      </c>
      <c r="LQ4755">
        <v>0</v>
      </c>
      <c r="LR4755">
        <v>0</v>
      </c>
    </row>
    <row r="4756" spans="1:330" x14ac:dyDescent="0.2">
      <c r="A4756" t="s">
        <v>6447</v>
      </c>
      <c r="B4756" t="s">
        <v>713</v>
      </c>
      <c r="C4756" t="s">
        <v>2079</v>
      </c>
      <c r="D4756" t="s">
        <v>2080</v>
      </c>
      <c r="E4756" t="s">
        <v>541</v>
      </c>
      <c r="F4756" t="s">
        <v>717</v>
      </c>
      <c r="G4756" t="s">
        <v>839</v>
      </c>
      <c r="H4756" t="s">
        <v>2249</v>
      </c>
      <c r="I4756" t="s">
        <v>2263</v>
      </c>
      <c r="KZ4756">
        <v>59</v>
      </c>
      <c r="LA4756">
        <v>24</v>
      </c>
      <c r="LB4756">
        <v>29</v>
      </c>
      <c r="LC4756">
        <v>4</v>
      </c>
      <c r="LD4756">
        <v>0</v>
      </c>
      <c r="LE4756">
        <v>0</v>
      </c>
      <c r="LF4756">
        <v>0</v>
      </c>
      <c r="LG4756">
        <v>0</v>
      </c>
      <c r="LH4756">
        <v>0</v>
      </c>
      <c r="LI4756">
        <v>0</v>
      </c>
      <c r="LJ4756">
        <v>0</v>
      </c>
      <c r="LK4756">
        <v>0</v>
      </c>
      <c r="LL4756">
        <v>0</v>
      </c>
      <c r="LM4756">
        <v>0</v>
      </c>
      <c r="LN4756">
        <v>0</v>
      </c>
      <c r="LO4756">
        <v>0</v>
      </c>
      <c r="LP4756">
        <v>0</v>
      </c>
      <c r="LQ4756">
        <v>0</v>
      </c>
      <c r="LR4756">
        <v>0</v>
      </c>
    </row>
    <row r="4757" spans="1:330" x14ac:dyDescent="0.2">
      <c r="A4757" t="s">
        <v>6415</v>
      </c>
      <c r="B4757" t="s">
        <v>713</v>
      </c>
      <c r="C4757" t="s">
        <v>2113</v>
      </c>
      <c r="D4757" t="s">
        <v>2497</v>
      </c>
      <c r="E4757" t="s">
        <v>541</v>
      </c>
      <c r="F4757" t="s">
        <v>717</v>
      </c>
      <c r="G4757" t="s">
        <v>839</v>
      </c>
      <c r="H4757" t="s">
        <v>2249</v>
      </c>
      <c r="I4757" t="s">
        <v>2263</v>
      </c>
      <c r="KQ4757">
        <v>18000</v>
      </c>
      <c r="KR4757">
        <v>12000</v>
      </c>
      <c r="KS4757">
        <v>36600</v>
      </c>
      <c r="KT4757">
        <v>36700</v>
      </c>
      <c r="KU4757">
        <v>16000</v>
      </c>
      <c r="KV4757">
        <v>15000</v>
      </c>
      <c r="KW4757">
        <v>15000</v>
      </c>
      <c r="KX4757">
        <v>15000</v>
      </c>
      <c r="LB4757">
        <v>0</v>
      </c>
      <c r="LC4757">
        <v>0</v>
      </c>
      <c r="LD4757">
        <v>0</v>
      </c>
      <c r="LK4757">
        <v>0</v>
      </c>
      <c r="LL4757">
        <v>0</v>
      </c>
      <c r="LM4757">
        <v>0</v>
      </c>
      <c r="LN4757">
        <v>0</v>
      </c>
      <c r="LO4757">
        <v>0</v>
      </c>
      <c r="LP4757">
        <v>0</v>
      </c>
      <c r="LQ4757">
        <v>0</v>
      </c>
      <c r="LR4757">
        <v>0</v>
      </c>
    </row>
    <row r="4758" spans="1:330" x14ac:dyDescent="0.2">
      <c r="A4758" t="s">
        <v>2844</v>
      </c>
      <c r="B4758" t="s">
        <v>713</v>
      </c>
      <c r="C4758" t="s">
        <v>1041</v>
      </c>
      <c r="D4758" t="s">
        <v>1042</v>
      </c>
      <c r="E4758" t="s">
        <v>541</v>
      </c>
      <c r="F4758" t="s">
        <v>717</v>
      </c>
      <c r="G4758" t="s">
        <v>839</v>
      </c>
      <c r="H4758" t="s">
        <v>2249</v>
      </c>
      <c r="I4758" t="s">
        <v>2263</v>
      </c>
      <c r="JQ4758">
        <v>3236</v>
      </c>
      <c r="JR4758">
        <v>8422</v>
      </c>
      <c r="JS4758">
        <v>12257</v>
      </c>
      <c r="JT4758">
        <v>17314</v>
      </c>
      <c r="JU4758">
        <v>18550</v>
      </c>
      <c r="JV4758">
        <v>21975</v>
      </c>
      <c r="JW4758">
        <v>20400</v>
      </c>
      <c r="JX4758">
        <v>23300</v>
      </c>
      <c r="JY4758">
        <v>20000</v>
      </c>
      <c r="JZ4758">
        <v>21000</v>
      </c>
      <c r="KA4758">
        <v>20213</v>
      </c>
      <c r="KB4758">
        <v>28400</v>
      </c>
      <c r="KC4758">
        <v>28000</v>
      </c>
      <c r="KD4758">
        <v>25000</v>
      </c>
      <c r="KE4758">
        <v>25000</v>
      </c>
      <c r="KF4758">
        <v>16100</v>
      </c>
      <c r="KG4758">
        <v>15600</v>
      </c>
      <c r="KH4758">
        <v>29500</v>
      </c>
      <c r="KI4758">
        <v>37400</v>
      </c>
      <c r="KJ4758">
        <v>30000</v>
      </c>
      <c r="KK4758">
        <v>35000</v>
      </c>
      <c r="KL4758">
        <v>34000</v>
      </c>
      <c r="KM4758">
        <v>27450</v>
      </c>
      <c r="KN4758">
        <v>50040</v>
      </c>
      <c r="KO4758">
        <v>46400</v>
      </c>
      <c r="KP4758">
        <v>33000</v>
      </c>
      <c r="KQ4758">
        <v>38000</v>
      </c>
      <c r="KR4758">
        <v>35200</v>
      </c>
      <c r="KS4758">
        <v>39500</v>
      </c>
      <c r="KT4758">
        <v>35400</v>
      </c>
      <c r="KU4758">
        <v>55000</v>
      </c>
      <c r="KV4758">
        <v>67500</v>
      </c>
      <c r="KW4758">
        <v>45000</v>
      </c>
      <c r="KX4758">
        <v>32400</v>
      </c>
      <c r="KY4758">
        <v>32700</v>
      </c>
      <c r="KZ4758">
        <v>28800</v>
      </c>
      <c r="LA4758">
        <v>26800</v>
      </c>
      <c r="LB4758">
        <v>29000</v>
      </c>
      <c r="LC4758">
        <v>29100</v>
      </c>
      <c r="LD4758">
        <v>2300</v>
      </c>
      <c r="LE4758">
        <v>13100</v>
      </c>
      <c r="LF4758">
        <v>4400</v>
      </c>
      <c r="LG4758">
        <v>0</v>
      </c>
      <c r="LH4758">
        <v>0</v>
      </c>
      <c r="LI4758">
        <v>4600</v>
      </c>
      <c r="LJ4758">
        <v>2000</v>
      </c>
      <c r="LK4758">
        <v>0</v>
      </c>
      <c r="LL4758">
        <v>0</v>
      </c>
      <c r="LM4758">
        <v>10600</v>
      </c>
      <c r="LN4758">
        <v>13284.8</v>
      </c>
      <c r="LO4758">
        <v>58334.9</v>
      </c>
      <c r="LP4758">
        <v>40519.56</v>
      </c>
      <c r="LQ4758">
        <v>7366.9</v>
      </c>
      <c r="LR4758">
        <v>7366.9</v>
      </c>
    </row>
    <row r="4759" spans="1:330" x14ac:dyDescent="0.2">
      <c r="A4759" t="s">
        <v>7481</v>
      </c>
      <c r="B4759" t="s">
        <v>713</v>
      </c>
      <c r="C4759" t="s">
        <v>1391</v>
      </c>
      <c r="D4759" t="s">
        <v>1392</v>
      </c>
      <c r="E4759" t="s">
        <v>541</v>
      </c>
      <c r="F4759" t="s">
        <v>717</v>
      </c>
      <c r="G4759" t="s">
        <v>839</v>
      </c>
      <c r="H4759" t="s">
        <v>2249</v>
      </c>
      <c r="I4759" t="s">
        <v>2263</v>
      </c>
      <c r="LA4759">
        <v>0</v>
      </c>
      <c r="LK4759">
        <v>0</v>
      </c>
      <c r="LL4759">
        <v>0</v>
      </c>
      <c r="LM4759">
        <v>0</v>
      </c>
      <c r="LN4759">
        <v>0</v>
      </c>
      <c r="LO4759">
        <v>0</v>
      </c>
      <c r="LP4759">
        <v>0</v>
      </c>
      <c r="LQ4759">
        <v>0</v>
      </c>
      <c r="LR4759">
        <v>0</v>
      </c>
    </row>
    <row r="4760" spans="1:330" x14ac:dyDescent="0.2">
      <c r="A4760" t="s">
        <v>4276</v>
      </c>
      <c r="B4760" t="s">
        <v>713</v>
      </c>
      <c r="C4760" t="s">
        <v>1007</v>
      </c>
      <c r="D4760" t="s">
        <v>1008</v>
      </c>
      <c r="E4760" t="s">
        <v>541</v>
      </c>
      <c r="F4760" t="s">
        <v>717</v>
      </c>
      <c r="G4760" t="s">
        <v>839</v>
      </c>
      <c r="H4760" t="s">
        <v>2249</v>
      </c>
      <c r="I4760" t="s">
        <v>2263</v>
      </c>
      <c r="JR4760">
        <v>1500</v>
      </c>
      <c r="JS4760">
        <v>1500</v>
      </c>
      <c r="JT4760">
        <v>2000</v>
      </c>
      <c r="JU4760">
        <v>2200</v>
      </c>
      <c r="JV4760">
        <v>3700</v>
      </c>
      <c r="JW4760">
        <v>4000</v>
      </c>
      <c r="JX4760">
        <v>1600</v>
      </c>
      <c r="JY4760">
        <v>2400</v>
      </c>
      <c r="JZ4760">
        <v>3872</v>
      </c>
      <c r="KA4760">
        <v>4521</v>
      </c>
      <c r="KB4760">
        <v>3956</v>
      </c>
      <c r="KC4760">
        <v>2000</v>
      </c>
      <c r="KK4760">
        <v>439</v>
      </c>
      <c r="KL4760">
        <v>111</v>
      </c>
      <c r="KM4760">
        <v>135</v>
      </c>
      <c r="KN4760">
        <v>110</v>
      </c>
      <c r="KO4760">
        <v>100</v>
      </c>
      <c r="KP4760">
        <v>8900</v>
      </c>
      <c r="KZ4760">
        <v>0</v>
      </c>
      <c r="LA4760">
        <v>0</v>
      </c>
      <c r="LB4760">
        <v>0</v>
      </c>
      <c r="LC4760">
        <v>0</v>
      </c>
      <c r="LD4760">
        <v>0</v>
      </c>
      <c r="LE4760">
        <v>0</v>
      </c>
      <c r="LF4760">
        <v>0</v>
      </c>
      <c r="LG4760">
        <v>0</v>
      </c>
      <c r="LH4760">
        <v>0</v>
      </c>
      <c r="LI4760">
        <v>0</v>
      </c>
      <c r="LJ4760">
        <v>0</v>
      </c>
      <c r="LK4760">
        <v>0</v>
      </c>
      <c r="LL4760">
        <v>0</v>
      </c>
      <c r="LM4760">
        <v>0</v>
      </c>
      <c r="LN4760">
        <v>0</v>
      </c>
      <c r="LO4760">
        <v>0</v>
      </c>
      <c r="LP4760">
        <v>0</v>
      </c>
      <c r="LQ4760">
        <v>0</v>
      </c>
      <c r="LR4760">
        <v>0</v>
      </c>
    </row>
    <row r="4761" spans="1:330" x14ac:dyDescent="0.2">
      <c r="A4761" t="s">
        <v>3113</v>
      </c>
      <c r="B4761" t="s">
        <v>713</v>
      </c>
      <c r="C4761" t="s">
        <v>1556</v>
      </c>
      <c r="D4761" t="s">
        <v>2055</v>
      </c>
      <c r="E4761" t="s">
        <v>541</v>
      </c>
      <c r="F4761" t="s">
        <v>717</v>
      </c>
      <c r="G4761" t="s">
        <v>839</v>
      </c>
      <c r="H4761" t="s">
        <v>2249</v>
      </c>
      <c r="I4761" t="s">
        <v>2263</v>
      </c>
      <c r="JR4761">
        <v>400</v>
      </c>
      <c r="JS4761">
        <v>400</v>
      </c>
      <c r="JT4761">
        <v>500</v>
      </c>
      <c r="JU4761">
        <v>500</v>
      </c>
      <c r="JV4761">
        <v>747</v>
      </c>
      <c r="JW4761">
        <v>306</v>
      </c>
      <c r="KE4761">
        <v>26316</v>
      </c>
      <c r="KF4761">
        <v>53820</v>
      </c>
      <c r="KG4761">
        <v>71000</v>
      </c>
      <c r="KH4761">
        <v>87940</v>
      </c>
      <c r="KI4761">
        <v>86477</v>
      </c>
      <c r="KJ4761">
        <v>79019</v>
      </c>
      <c r="KK4761">
        <v>78200</v>
      </c>
      <c r="KL4761">
        <v>30005</v>
      </c>
      <c r="KM4761">
        <v>14883</v>
      </c>
      <c r="KN4761">
        <v>21278</v>
      </c>
      <c r="KO4761">
        <v>25000</v>
      </c>
      <c r="KP4761">
        <v>1800</v>
      </c>
      <c r="KS4761">
        <v>28000</v>
      </c>
      <c r="KT4761">
        <v>91680</v>
      </c>
      <c r="KU4761">
        <v>84200</v>
      </c>
      <c r="KV4761">
        <v>96500</v>
      </c>
      <c r="KW4761">
        <v>66100</v>
      </c>
      <c r="KX4761">
        <v>112700</v>
      </c>
      <c r="KY4761">
        <v>69000</v>
      </c>
      <c r="KZ4761">
        <v>85100</v>
      </c>
      <c r="LA4761">
        <v>107617</v>
      </c>
      <c r="LB4761">
        <v>103629</v>
      </c>
      <c r="LC4761">
        <v>127818</v>
      </c>
      <c r="LD4761">
        <v>118448</v>
      </c>
      <c r="LE4761">
        <v>94228</v>
      </c>
      <c r="LF4761">
        <v>99062</v>
      </c>
      <c r="LG4761">
        <v>64808</v>
      </c>
      <c r="LH4761">
        <v>80960</v>
      </c>
      <c r="LI4761">
        <v>102580</v>
      </c>
      <c r="LJ4761">
        <v>32660</v>
      </c>
      <c r="LK4761">
        <v>17480</v>
      </c>
      <c r="LL4761">
        <v>17480</v>
      </c>
      <c r="LM4761">
        <v>0</v>
      </c>
      <c r="LN4761">
        <v>0</v>
      </c>
      <c r="LO4761">
        <v>0</v>
      </c>
      <c r="LP4761">
        <v>0</v>
      </c>
      <c r="LQ4761">
        <v>0</v>
      </c>
      <c r="LR4761">
        <v>0</v>
      </c>
    </row>
    <row r="4762" spans="1:330" x14ac:dyDescent="0.2">
      <c r="A4762" t="s">
        <v>8398</v>
      </c>
      <c r="B4762" t="s">
        <v>713</v>
      </c>
      <c r="C4762" t="s">
        <v>1309</v>
      </c>
      <c r="D4762" t="s">
        <v>1310</v>
      </c>
      <c r="E4762" t="s">
        <v>541</v>
      </c>
      <c r="F4762" t="s">
        <v>717</v>
      </c>
      <c r="G4762" t="s">
        <v>839</v>
      </c>
      <c r="H4762" t="s">
        <v>2249</v>
      </c>
      <c r="I4762" t="s">
        <v>2263</v>
      </c>
      <c r="LP4762">
        <v>0</v>
      </c>
      <c r="LQ4762">
        <v>0</v>
      </c>
      <c r="LR4762">
        <v>0</v>
      </c>
    </row>
    <row r="4763" spans="1:330" x14ac:dyDescent="0.2">
      <c r="A4763" t="s">
        <v>5148</v>
      </c>
      <c r="B4763" t="s">
        <v>713</v>
      </c>
      <c r="C4763" t="s">
        <v>810</v>
      </c>
      <c r="D4763" t="s">
        <v>324</v>
      </c>
      <c r="E4763" t="s">
        <v>541</v>
      </c>
      <c r="F4763" t="s">
        <v>717</v>
      </c>
      <c r="G4763" t="s">
        <v>839</v>
      </c>
      <c r="H4763" t="s">
        <v>2249</v>
      </c>
      <c r="I4763" t="s">
        <v>2263</v>
      </c>
      <c r="KU4763">
        <v>43000</v>
      </c>
      <c r="KV4763">
        <v>85000</v>
      </c>
      <c r="KW4763">
        <v>70000</v>
      </c>
      <c r="KX4763">
        <v>75000</v>
      </c>
      <c r="KY4763">
        <v>80000</v>
      </c>
      <c r="KZ4763">
        <v>80000</v>
      </c>
      <c r="LA4763">
        <v>51440</v>
      </c>
      <c r="LB4763">
        <v>57150</v>
      </c>
      <c r="LC4763">
        <v>57150</v>
      </c>
      <c r="LD4763">
        <v>0</v>
      </c>
      <c r="LE4763">
        <v>0</v>
      </c>
      <c r="LF4763">
        <v>0</v>
      </c>
      <c r="LG4763">
        <v>0</v>
      </c>
      <c r="LH4763">
        <v>0</v>
      </c>
      <c r="LI4763">
        <v>0</v>
      </c>
      <c r="LJ4763">
        <v>0</v>
      </c>
      <c r="LK4763">
        <v>0</v>
      </c>
      <c r="LL4763">
        <v>0</v>
      </c>
      <c r="LM4763">
        <v>0</v>
      </c>
      <c r="LN4763">
        <v>0</v>
      </c>
      <c r="LO4763">
        <v>0</v>
      </c>
      <c r="LP4763">
        <v>0</v>
      </c>
      <c r="LQ4763">
        <v>0</v>
      </c>
      <c r="LR4763">
        <v>0</v>
      </c>
    </row>
    <row r="4764" spans="1:330" x14ac:dyDescent="0.2">
      <c r="A4764" t="s">
        <v>6470</v>
      </c>
      <c r="B4764" t="s">
        <v>713</v>
      </c>
      <c r="C4764" t="s">
        <v>2052</v>
      </c>
      <c r="D4764" t="s">
        <v>2053</v>
      </c>
      <c r="E4764" t="s">
        <v>541</v>
      </c>
      <c r="F4764" t="s">
        <v>717</v>
      </c>
      <c r="G4764" t="s">
        <v>839</v>
      </c>
      <c r="H4764" t="s">
        <v>2249</v>
      </c>
      <c r="I4764" t="s">
        <v>2263</v>
      </c>
      <c r="KZ4764">
        <v>0</v>
      </c>
      <c r="LA4764">
        <v>0</v>
      </c>
      <c r="LB4764">
        <v>0</v>
      </c>
      <c r="LC4764">
        <v>0</v>
      </c>
      <c r="LD4764">
        <v>0</v>
      </c>
      <c r="LE4764">
        <v>0</v>
      </c>
      <c r="LF4764">
        <v>0</v>
      </c>
      <c r="LG4764">
        <v>0</v>
      </c>
      <c r="LH4764">
        <v>0</v>
      </c>
      <c r="LI4764">
        <v>0</v>
      </c>
      <c r="LJ4764">
        <v>0</v>
      </c>
      <c r="LK4764">
        <v>0</v>
      </c>
      <c r="LL4764">
        <v>0</v>
      </c>
      <c r="LM4764">
        <v>0</v>
      </c>
      <c r="LN4764">
        <v>0</v>
      </c>
      <c r="LO4764">
        <v>0</v>
      </c>
      <c r="LP4764">
        <v>0</v>
      </c>
      <c r="LQ4764">
        <v>0</v>
      </c>
      <c r="LR4764">
        <v>0</v>
      </c>
    </row>
    <row r="4765" spans="1:330" x14ac:dyDescent="0.2">
      <c r="A4765" t="s">
        <v>4759</v>
      </c>
      <c r="B4765" t="s">
        <v>713</v>
      </c>
      <c r="C4765" t="s">
        <v>2098</v>
      </c>
      <c r="D4765" t="s">
        <v>2099</v>
      </c>
      <c r="E4765" t="s">
        <v>541</v>
      </c>
      <c r="F4765" t="s">
        <v>717</v>
      </c>
      <c r="G4765" t="s">
        <v>839</v>
      </c>
      <c r="H4765" t="s">
        <v>2249</v>
      </c>
      <c r="I4765" t="s">
        <v>2263</v>
      </c>
      <c r="KP4765">
        <v>35000</v>
      </c>
      <c r="KQ4765">
        <v>35000</v>
      </c>
      <c r="KR4765">
        <v>1400</v>
      </c>
      <c r="KS4765">
        <v>2000</v>
      </c>
      <c r="KT4765">
        <v>0</v>
      </c>
      <c r="KU4765">
        <v>5000</v>
      </c>
      <c r="KV4765">
        <v>5000</v>
      </c>
      <c r="KW4765">
        <v>5000</v>
      </c>
      <c r="KX4765">
        <v>0</v>
      </c>
      <c r="KY4765">
        <v>0</v>
      </c>
      <c r="KZ4765">
        <v>0</v>
      </c>
      <c r="LA4765">
        <v>0</v>
      </c>
      <c r="LB4765">
        <v>0</v>
      </c>
      <c r="LC4765">
        <v>0</v>
      </c>
      <c r="LD4765">
        <v>0</v>
      </c>
      <c r="LE4765">
        <v>5000</v>
      </c>
      <c r="LF4765">
        <v>0</v>
      </c>
      <c r="LG4765">
        <v>0</v>
      </c>
      <c r="LH4765">
        <v>0</v>
      </c>
      <c r="LI4765">
        <v>0</v>
      </c>
      <c r="LJ4765">
        <v>0</v>
      </c>
      <c r="LK4765">
        <v>0</v>
      </c>
      <c r="LL4765">
        <v>0</v>
      </c>
      <c r="LM4765">
        <v>32000</v>
      </c>
      <c r="LN4765">
        <v>18000</v>
      </c>
      <c r="LO4765">
        <v>10000</v>
      </c>
      <c r="LP4765">
        <v>31200</v>
      </c>
      <c r="LQ4765">
        <v>20000</v>
      </c>
      <c r="LR4765">
        <v>20000</v>
      </c>
    </row>
    <row r="4766" spans="1:330" x14ac:dyDescent="0.2">
      <c r="A4766" t="s">
        <v>2313</v>
      </c>
      <c r="B4766" t="s">
        <v>713</v>
      </c>
      <c r="C4766" t="s">
        <v>1306</v>
      </c>
      <c r="D4766" t="s">
        <v>1307</v>
      </c>
      <c r="E4766" t="s">
        <v>541</v>
      </c>
      <c r="F4766" t="s">
        <v>717</v>
      </c>
      <c r="G4766" t="s">
        <v>839</v>
      </c>
      <c r="H4766" t="s">
        <v>2249</v>
      </c>
      <c r="I4766" t="s">
        <v>2263</v>
      </c>
      <c r="JK4766">
        <v>66000</v>
      </c>
      <c r="JL4766">
        <v>71564</v>
      </c>
      <c r="JM4766">
        <v>87551</v>
      </c>
      <c r="JN4766">
        <v>97180</v>
      </c>
      <c r="JO4766">
        <v>141244</v>
      </c>
      <c r="JP4766">
        <v>145385</v>
      </c>
      <c r="JQ4766">
        <v>182550</v>
      </c>
      <c r="JR4766">
        <v>183190</v>
      </c>
      <c r="JS4766">
        <v>183190</v>
      </c>
      <c r="JT4766">
        <v>188595</v>
      </c>
      <c r="JU4766">
        <v>197985</v>
      </c>
      <c r="JV4766">
        <v>195552</v>
      </c>
      <c r="JW4766">
        <v>195611</v>
      </c>
      <c r="JX4766">
        <v>201791</v>
      </c>
      <c r="JY4766">
        <v>148141</v>
      </c>
      <c r="JZ4766">
        <v>173459</v>
      </c>
      <c r="KA4766">
        <v>246424</v>
      </c>
      <c r="KB4766">
        <v>251474</v>
      </c>
      <c r="KC4766">
        <v>297800</v>
      </c>
      <c r="KD4766">
        <v>408200</v>
      </c>
      <c r="KE4766">
        <v>473800</v>
      </c>
      <c r="KF4766">
        <v>447000</v>
      </c>
      <c r="KG4766">
        <v>530095</v>
      </c>
      <c r="KH4766">
        <v>488166</v>
      </c>
      <c r="KI4766">
        <v>567395</v>
      </c>
      <c r="KJ4766">
        <v>701535</v>
      </c>
      <c r="KK4766">
        <v>726010</v>
      </c>
      <c r="KL4766">
        <v>746852</v>
      </c>
      <c r="KM4766">
        <v>761764</v>
      </c>
      <c r="KN4766">
        <v>663559</v>
      </c>
      <c r="KO4766">
        <v>643300</v>
      </c>
      <c r="KP4766">
        <v>705600</v>
      </c>
      <c r="KQ4766">
        <v>649000</v>
      </c>
      <c r="KR4766">
        <v>719300</v>
      </c>
      <c r="KS4766">
        <v>741700</v>
      </c>
      <c r="KT4766">
        <v>788000</v>
      </c>
      <c r="KU4766">
        <v>673300</v>
      </c>
      <c r="KV4766">
        <v>782000</v>
      </c>
      <c r="KW4766">
        <v>870600</v>
      </c>
      <c r="KX4766">
        <v>884600</v>
      </c>
      <c r="KY4766">
        <v>892400</v>
      </c>
      <c r="KZ4766">
        <v>973100</v>
      </c>
      <c r="LA4766">
        <v>1014700</v>
      </c>
      <c r="LB4766">
        <v>999300</v>
      </c>
      <c r="LC4766">
        <v>906200</v>
      </c>
      <c r="LD4766">
        <v>886800</v>
      </c>
      <c r="LE4766">
        <v>852300</v>
      </c>
      <c r="LF4766">
        <v>995900</v>
      </c>
      <c r="LG4766">
        <v>859400</v>
      </c>
      <c r="LH4766">
        <v>997200</v>
      </c>
      <c r="LI4766">
        <v>397900</v>
      </c>
      <c r="LJ4766">
        <v>527700</v>
      </c>
      <c r="LK4766">
        <v>665500</v>
      </c>
      <c r="LL4766">
        <v>501000</v>
      </c>
      <c r="LM4766">
        <v>312300</v>
      </c>
      <c r="LN4766">
        <v>457800</v>
      </c>
      <c r="LO4766">
        <v>403300</v>
      </c>
      <c r="LP4766">
        <v>277300</v>
      </c>
      <c r="LQ4766">
        <v>277300</v>
      </c>
      <c r="LR4766">
        <v>277300</v>
      </c>
    </row>
    <row r="4767" spans="1:330" x14ac:dyDescent="0.2">
      <c r="A4767" t="s">
        <v>6368</v>
      </c>
      <c r="B4767" t="s">
        <v>713</v>
      </c>
      <c r="C4767" t="s">
        <v>2106</v>
      </c>
      <c r="D4767" t="s">
        <v>2107</v>
      </c>
      <c r="E4767" t="s">
        <v>541</v>
      </c>
      <c r="F4767" t="s">
        <v>717</v>
      </c>
      <c r="G4767" t="s">
        <v>839</v>
      </c>
      <c r="H4767" t="s">
        <v>2249</v>
      </c>
      <c r="I4767" t="s">
        <v>2263</v>
      </c>
      <c r="KZ4767">
        <v>0</v>
      </c>
      <c r="LA4767">
        <v>0</v>
      </c>
      <c r="LB4767">
        <v>0</v>
      </c>
      <c r="LC4767">
        <v>0</v>
      </c>
      <c r="LD4767">
        <v>0</v>
      </c>
      <c r="LE4767">
        <v>0</v>
      </c>
      <c r="LF4767">
        <v>0</v>
      </c>
      <c r="LG4767">
        <v>0</v>
      </c>
      <c r="LH4767">
        <v>0</v>
      </c>
      <c r="LI4767">
        <v>0</v>
      </c>
      <c r="LJ4767">
        <v>0</v>
      </c>
      <c r="LK4767">
        <v>0</v>
      </c>
      <c r="LL4767">
        <v>0</v>
      </c>
      <c r="LM4767">
        <v>0</v>
      </c>
      <c r="LN4767">
        <v>0</v>
      </c>
      <c r="LO4767">
        <v>0</v>
      </c>
      <c r="LP4767">
        <v>0</v>
      </c>
      <c r="LQ4767">
        <v>0</v>
      </c>
      <c r="LR4767">
        <v>0</v>
      </c>
    </row>
    <row r="4768" spans="1:330" x14ac:dyDescent="0.2">
      <c r="A4768" t="s">
        <v>2318</v>
      </c>
      <c r="B4768" t="s">
        <v>713</v>
      </c>
      <c r="C4768" t="s">
        <v>824</v>
      </c>
      <c r="D4768" t="s">
        <v>2319</v>
      </c>
      <c r="E4768" t="s">
        <v>541</v>
      </c>
      <c r="F4768" t="s">
        <v>717</v>
      </c>
      <c r="G4768" t="s">
        <v>839</v>
      </c>
      <c r="H4768" t="s">
        <v>2249</v>
      </c>
      <c r="I4768" t="s">
        <v>2263</v>
      </c>
      <c r="JK4768">
        <v>9669</v>
      </c>
      <c r="JL4768">
        <v>30348</v>
      </c>
      <c r="JM4768">
        <v>31961</v>
      </c>
      <c r="JN4768">
        <v>26350</v>
      </c>
      <c r="JO4768">
        <v>38080</v>
      </c>
      <c r="JP4768">
        <v>35520</v>
      </c>
      <c r="JQ4768">
        <v>35080</v>
      </c>
      <c r="JR4768">
        <v>46481</v>
      </c>
      <c r="JS4768">
        <v>43507</v>
      </c>
      <c r="JT4768">
        <v>60730</v>
      </c>
      <c r="JU4768">
        <v>105600</v>
      </c>
      <c r="JV4768">
        <v>124800</v>
      </c>
      <c r="JW4768">
        <v>97000</v>
      </c>
      <c r="JX4768">
        <v>225149</v>
      </c>
      <c r="JY4768">
        <v>340832</v>
      </c>
      <c r="JZ4768">
        <v>356103</v>
      </c>
      <c r="KA4768">
        <v>220146</v>
      </c>
      <c r="KB4768">
        <v>268833</v>
      </c>
      <c r="KC4768">
        <v>254787</v>
      </c>
      <c r="KD4768">
        <v>563987</v>
      </c>
      <c r="KE4768">
        <v>468881</v>
      </c>
      <c r="KF4768">
        <v>518029</v>
      </c>
      <c r="KG4768">
        <v>621470</v>
      </c>
      <c r="KH4768">
        <v>580127</v>
      </c>
      <c r="KI4768">
        <v>603800</v>
      </c>
      <c r="KJ4768">
        <v>587400</v>
      </c>
      <c r="KK4768">
        <v>616300</v>
      </c>
      <c r="KL4768">
        <v>641600</v>
      </c>
      <c r="KM4768">
        <v>479741</v>
      </c>
      <c r="KN4768">
        <v>537726</v>
      </c>
      <c r="KO4768">
        <v>385764</v>
      </c>
      <c r="KP4768">
        <v>527205</v>
      </c>
      <c r="KQ4768">
        <v>557000</v>
      </c>
      <c r="KR4768">
        <v>344721</v>
      </c>
      <c r="KS4768">
        <v>392102</v>
      </c>
      <c r="KT4768">
        <v>424900</v>
      </c>
      <c r="KU4768">
        <v>501800</v>
      </c>
      <c r="KV4768">
        <v>491100</v>
      </c>
      <c r="KW4768">
        <v>396600</v>
      </c>
      <c r="KX4768">
        <v>327334</v>
      </c>
      <c r="KY4768">
        <v>316092</v>
      </c>
      <c r="KZ4768">
        <v>311200</v>
      </c>
      <c r="LA4768">
        <v>455450</v>
      </c>
      <c r="LB4768">
        <v>396963</v>
      </c>
      <c r="LC4768">
        <v>406244</v>
      </c>
      <c r="LD4768">
        <v>365672</v>
      </c>
      <c r="LE4768">
        <v>399987</v>
      </c>
      <c r="LF4768">
        <v>352625</v>
      </c>
      <c r="LG4768">
        <v>461905</v>
      </c>
      <c r="LH4768">
        <v>531078</v>
      </c>
      <c r="LI4768">
        <v>404739</v>
      </c>
      <c r="LJ4768">
        <v>382702</v>
      </c>
      <c r="LK4768">
        <v>435441</v>
      </c>
      <c r="LL4768">
        <v>487712</v>
      </c>
      <c r="LM4768">
        <v>516038</v>
      </c>
      <c r="LN4768">
        <v>492866</v>
      </c>
      <c r="LO4768">
        <v>522848</v>
      </c>
      <c r="LP4768">
        <v>468740</v>
      </c>
      <c r="LQ4768">
        <v>497642</v>
      </c>
      <c r="LR4768">
        <v>761628</v>
      </c>
    </row>
    <row r="4769" spans="1:330" x14ac:dyDescent="0.2">
      <c r="A4769" t="s">
        <v>6382</v>
      </c>
      <c r="B4769" t="s">
        <v>713</v>
      </c>
      <c r="C4769" t="s">
        <v>935</v>
      </c>
      <c r="D4769" t="s">
        <v>2104</v>
      </c>
      <c r="E4769" t="s">
        <v>541</v>
      </c>
      <c r="F4769" t="s">
        <v>717</v>
      </c>
      <c r="G4769" t="s">
        <v>839</v>
      </c>
      <c r="H4769" t="s">
        <v>2249</v>
      </c>
      <c r="I4769" t="s">
        <v>2263</v>
      </c>
      <c r="KZ4769">
        <v>0</v>
      </c>
      <c r="LA4769">
        <v>0</v>
      </c>
      <c r="LB4769">
        <v>0</v>
      </c>
      <c r="LC4769">
        <v>0</v>
      </c>
      <c r="LD4769">
        <v>0</v>
      </c>
      <c r="LE4769">
        <v>0</v>
      </c>
      <c r="LF4769">
        <v>0</v>
      </c>
      <c r="LG4769">
        <v>0</v>
      </c>
      <c r="LH4769">
        <v>0</v>
      </c>
      <c r="LI4769">
        <v>0</v>
      </c>
      <c r="LJ4769">
        <v>0</v>
      </c>
      <c r="LK4769">
        <v>0</v>
      </c>
      <c r="LL4769">
        <v>0</v>
      </c>
      <c r="LM4769">
        <v>0</v>
      </c>
      <c r="LN4769">
        <v>0</v>
      </c>
      <c r="LO4769">
        <v>0</v>
      </c>
      <c r="LP4769">
        <v>0</v>
      </c>
      <c r="LQ4769">
        <v>0</v>
      </c>
      <c r="LR4769">
        <v>0</v>
      </c>
    </row>
    <row r="4770" spans="1:330" x14ac:dyDescent="0.2">
      <c r="A4770" t="s">
        <v>6525</v>
      </c>
      <c r="B4770" t="s">
        <v>713</v>
      </c>
      <c r="C4770" t="s">
        <v>929</v>
      </c>
      <c r="D4770" t="s">
        <v>6526</v>
      </c>
      <c r="E4770" t="s">
        <v>541</v>
      </c>
      <c r="F4770" t="s">
        <v>717</v>
      </c>
      <c r="G4770" t="s">
        <v>839</v>
      </c>
      <c r="H4770" t="s">
        <v>2249</v>
      </c>
      <c r="I4770" t="s">
        <v>2263</v>
      </c>
      <c r="KZ4770">
        <v>49327</v>
      </c>
      <c r="LA4770">
        <v>42125</v>
      </c>
      <c r="LB4770">
        <v>42125</v>
      </c>
      <c r="LC4770">
        <v>37112</v>
      </c>
      <c r="LD4770">
        <v>37952</v>
      </c>
      <c r="LE4770">
        <v>85693</v>
      </c>
      <c r="LF4770">
        <v>121723</v>
      </c>
      <c r="LG4770">
        <v>73958</v>
      </c>
      <c r="LH4770">
        <v>92586.96</v>
      </c>
      <c r="LI4770">
        <v>82466.039999999994</v>
      </c>
      <c r="LJ4770">
        <v>78184.36</v>
      </c>
      <c r="LK4770">
        <v>61628.959999999999</v>
      </c>
      <c r="LL4770">
        <v>55552.92</v>
      </c>
      <c r="LM4770">
        <v>42461.68</v>
      </c>
      <c r="LN4770">
        <v>42772.93</v>
      </c>
      <c r="LO4770">
        <v>49918.28</v>
      </c>
      <c r="LP4770">
        <v>41898.559999999998</v>
      </c>
      <c r="LQ4770">
        <v>39675.919999999998</v>
      </c>
      <c r="LR4770">
        <v>20411.939999999999</v>
      </c>
    </row>
    <row r="4771" spans="1:330" x14ac:dyDescent="0.2">
      <c r="A4771" t="s">
        <v>4832</v>
      </c>
      <c r="B4771" t="s">
        <v>713</v>
      </c>
      <c r="C4771" t="s">
        <v>1083</v>
      </c>
      <c r="D4771" t="s">
        <v>3379</v>
      </c>
      <c r="E4771" t="s">
        <v>541</v>
      </c>
      <c r="F4771" t="s">
        <v>717</v>
      </c>
      <c r="G4771" t="s">
        <v>839</v>
      </c>
      <c r="H4771" t="s">
        <v>2249</v>
      </c>
      <c r="I4771" t="s">
        <v>2263</v>
      </c>
      <c r="JV4771">
        <v>10400</v>
      </c>
      <c r="JW4771">
        <v>10200</v>
      </c>
      <c r="JX4771">
        <v>14663</v>
      </c>
      <c r="JY4771">
        <v>14100</v>
      </c>
      <c r="JZ4771">
        <v>7096</v>
      </c>
      <c r="KA4771">
        <v>10595</v>
      </c>
      <c r="KB4771">
        <v>8900</v>
      </c>
      <c r="KC4771">
        <v>4500</v>
      </c>
      <c r="KD4771">
        <v>9400</v>
      </c>
      <c r="KE4771">
        <v>11000</v>
      </c>
      <c r="KF4771">
        <v>1954</v>
      </c>
      <c r="KG4771">
        <v>4106</v>
      </c>
      <c r="KH4771">
        <v>6300</v>
      </c>
      <c r="KI4771">
        <v>5691</v>
      </c>
      <c r="KJ4771">
        <v>5227</v>
      </c>
      <c r="KK4771">
        <v>2191</v>
      </c>
      <c r="KL4771">
        <v>692</v>
      </c>
      <c r="KM4771">
        <v>3100</v>
      </c>
      <c r="KN4771">
        <v>1480</v>
      </c>
      <c r="KO4771">
        <v>2800</v>
      </c>
      <c r="LK4771">
        <v>0</v>
      </c>
      <c r="LL4771">
        <v>0</v>
      </c>
      <c r="LM4771">
        <v>0</v>
      </c>
      <c r="LN4771">
        <v>0</v>
      </c>
      <c r="LO4771">
        <v>0</v>
      </c>
      <c r="LP4771">
        <v>0</v>
      </c>
      <c r="LQ4771">
        <v>0</v>
      </c>
      <c r="LR4771">
        <v>0</v>
      </c>
    </row>
    <row r="4772" spans="1:330" x14ac:dyDescent="0.2">
      <c r="A4772" t="s">
        <v>4789</v>
      </c>
      <c r="B4772" t="s">
        <v>713</v>
      </c>
      <c r="C4772" t="s">
        <v>2159</v>
      </c>
      <c r="D4772" t="s">
        <v>2160</v>
      </c>
      <c r="E4772" t="s">
        <v>541</v>
      </c>
      <c r="F4772" t="s">
        <v>717</v>
      </c>
      <c r="G4772" t="s">
        <v>839</v>
      </c>
      <c r="H4772" t="s">
        <v>2249</v>
      </c>
      <c r="I4772" t="s">
        <v>2263</v>
      </c>
      <c r="KP4772">
        <v>591000</v>
      </c>
      <c r="KQ4772">
        <v>324000</v>
      </c>
      <c r="KR4772">
        <v>270000</v>
      </c>
      <c r="KS4772">
        <v>294000</v>
      </c>
      <c r="KT4772">
        <v>326500</v>
      </c>
      <c r="KU4772">
        <v>299600</v>
      </c>
      <c r="KV4772">
        <v>231100</v>
      </c>
      <c r="KW4772">
        <v>211400</v>
      </c>
      <c r="KX4772">
        <v>77100</v>
      </c>
      <c r="KY4772">
        <v>42300</v>
      </c>
      <c r="KZ4772">
        <v>19600</v>
      </c>
      <c r="LA4772">
        <v>26900</v>
      </c>
      <c r="LB4772">
        <v>87100</v>
      </c>
      <c r="LC4772">
        <v>110900</v>
      </c>
      <c r="LD4772">
        <v>131300</v>
      </c>
      <c r="LE4772">
        <v>127400</v>
      </c>
      <c r="LF4772">
        <v>126900</v>
      </c>
      <c r="LG4772">
        <v>25300</v>
      </c>
      <c r="LH4772">
        <v>77300</v>
      </c>
      <c r="LI4772">
        <v>97000</v>
      </c>
      <c r="LJ4772">
        <v>106500</v>
      </c>
      <c r="LK4772">
        <v>53200</v>
      </c>
      <c r="LL4772">
        <v>86700</v>
      </c>
      <c r="LM4772">
        <v>44200</v>
      </c>
      <c r="LN4772">
        <v>47600</v>
      </c>
      <c r="LO4772">
        <v>8400</v>
      </c>
      <c r="LP4772">
        <v>42500</v>
      </c>
      <c r="LQ4772">
        <v>42500</v>
      </c>
      <c r="LR4772">
        <v>42500</v>
      </c>
    </row>
    <row r="4773" spans="1:330" x14ac:dyDescent="0.2">
      <c r="A4773" t="s">
        <v>6159</v>
      </c>
      <c r="B4773" t="s">
        <v>713</v>
      </c>
      <c r="C4773" t="s">
        <v>1246</v>
      </c>
      <c r="D4773" t="s">
        <v>1247</v>
      </c>
      <c r="E4773" t="s">
        <v>541</v>
      </c>
      <c r="F4773" t="s">
        <v>717</v>
      </c>
      <c r="G4773" t="s">
        <v>839</v>
      </c>
      <c r="H4773" t="s">
        <v>2249</v>
      </c>
      <c r="I4773" t="s">
        <v>2263</v>
      </c>
      <c r="JL4773">
        <v>820</v>
      </c>
      <c r="JM4773">
        <v>1376</v>
      </c>
      <c r="JN4773">
        <v>3500</v>
      </c>
      <c r="JO4773">
        <v>5000</v>
      </c>
      <c r="JP4773">
        <v>4602</v>
      </c>
      <c r="JQ4773">
        <v>5250</v>
      </c>
      <c r="JR4773">
        <v>5250</v>
      </c>
      <c r="JS4773">
        <v>4600</v>
      </c>
      <c r="JT4773">
        <v>5900</v>
      </c>
      <c r="JU4773">
        <v>5061</v>
      </c>
      <c r="JV4773">
        <v>5000</v>
      </c>
      <c r="JW4773">
        <v>4100</v>
      </c>
      <c r="JX4773">
        <v>4000</v>
      </c>
      <c r="JY4773">
        <v>850</v>
      </c>
      <c r="JZ4773">
        <v>4000</v>
      </c>
      <c r="KA4773">
        <v>1000</v>
      </c>
      <c r="LM4773">
        <v>0</v>
      </c>
      <c r="LO4773">
        <v>0</v>
      </c>
      <c r="LP4773">
        <v>0</v>
      </c>
      <c r="LQ4773">
        <v>0</v>
      </c>
      <c r="LR4773">
        <v>0</v>
      </c>
    </row>
    <row r="4774" spans="1:330" x14ac:dyDescent="0.2">
      <c r="A4774" t="s">
        <v>2262</v>
      </c>
      <c r="B4774" t="s">
        <v>713</v>
      </c>
      <c r="C4774" t="s">
        <v>304</v>
      </c>
      <c r="D4774" t="s">
        <v>868</v>
      </c>
      <c r="E4774" t="s">
        <v>541</v>
      </c>
      <c r="F4774" t="s">
        <v>717</v>
      </c>
      <c r="G4774" t="s">
        <v>839</v>
      </c>
      <c r="H4774" t="s">
        <v>2249</v>
      </c>
      <c r="I4774" t="s">
        <v>2263</v>
      </c>
      <c r="JK4774">
        <v>2743000</v>
      </c>
      <c r="JL4774">
        <v>3020000</v>
      </c>
      <c r="JM4774">
        <v>3410000</v>
      </c>
      <c r="JN4774">
        <v>3652000</v>
      </c>
      <c r="JO4774">
        <v>4260000</v>
      </c>
      <c r="JP4774">
        <v>4697000</v>
      </c>
      <c r="JQ4774">
        <v>4992000</v>
      </c>
      <c r="JR4774">
        <v>4624000</v>
      </c>
      <c r="JS4774">
        <v>5001000</v>
      </c>
      <c r="JT4774">
        <v>5369000</v>
      </c>
      <c r="JU4774">
        <v>5601000</v>
      </c>
      <c r="JV4774">
        <v>5795000</v>
      </c>
      <c r="JW4774">
        <v>6232000</v>
      </c>
      <c r="JX4774">
        <v>6568000</v>
      </c>
      <c r="JY4774">
        <v>6531000</v>
      </c>
      <c r="JZ4774">
        <v>7070400</v>
      </c>
      <c r="KA4774">
        <v>7480000</v>
      </c>
      <c r="KB4774">
        <v>8556000</v>
      </c>
      <c r="KC4774">
        <v>9083000</v>
      </c>
      <c r="KD4774">
        <v>9500000</v>
      </c>
      <c r="KE4774">
        <v>7092000</v>
      </c>
      <c r="KF4774">
        <v>7296000</v>
      </c>
      <c r="KG4774">
        <v>8719000</v>
      </c>
      <c r="KH4774">
        <v>9676000</v>
      </c>
      <c r="KI4774">
        <v>7784000</v>
      </c>
      <c r="KJ4774">
        <v>8984000</v>
      </c>
      <c r="KK4774">
        <v>9276000</v>
      </c>
      <c r="KL4774">
        <v>9579000</v>
      </c>
      <c r="KM4774">
        <v>9590000</v>
      </c>
      <c r="KN4774">
        <v>10137000</v>
      </c>
      <c r="KO4774">
        <v>11137000</v>
      </c>
      <c r="KP4774">
        <v>10683000</v>
      </c>
      <c r="KQ4774">
        <v>10223000</v>
      </c>
      <c r="KR4774">
        <v>11055000</v>
      </c>
      <c r="KS4774">
        <v>10500000</v>
      </c>
      <c r="KT4774">
        <v>10900000</v>
      </c>
      <c r="KU4774">
        <v>9005161</v>
      </c>
      <c r="KV4774">
        <v>9000907</v>
      </c>
      <c r="KW4774">
        <v>8470326</v>
      </c>
      <c r="KX4774">
        <v>7252309</v>
      </c>
      <c r="KY4774">
        <v>8156949</v>
      </c>
      <c r="KZ4774">
        <v>7595800</v>
      </c>
      <c r="LA4774">
        <v>7024700</v>
      </c>
      <c r="LB4774">
        <v>6930800</v>
      </c>
      <c r="LC4774">
        <v>6750500</v>
      </c>
      <c r="LD4774">
        <v>6942200</v>
      </c>
      <c r="LE4774">
        <v>6954200</v>
      </c>
      <c r="LF4774">
        <v>5919300</v>
      </c>
      <c r="LG4774">
        <v>5816600</v>
      </c>
      <c r="LH4774">
        <v>6297200</v>
      </c>
      <c r="LI4774">
        <v>6122800</v>
      </c>
      <c r="LJ4774">
        <v>6456300</v>
      </c>
      <c r="LK4774">
        <v>6859200</v>
      </c>
      <c r="LL4774">
        <v>6557800</v>
      </c>
      <c r="LM4774">
        <v>6346000</v>
      </c>
      <c r="LN4774">
        <v>6698300</v>
      </c>
      <c r="LO4774">
        <v>6509200</v>
      </c>
      <c r="LP4774">
        <v>4600400</v>
      </c>
      <c r="LQ4774">
        <v>4600400</v>
      </c>
      <c r="LR4774">
        <v>4600400</v>
      </c>
    </row>
    <row r="4775" spans="1:330" x14ac:dyDescent="0.2">
      <c r="A4775" t="s">
        <v>2320</v>
      </c>
      <c r="B4775" t="s">
        <v>713</v>
      </c>
      <c r="C4775" t="s">
        <v>830</v>
      </c>
      <c r="D4775" t="s">
        <v>831</v>
      </c>
      <c r="E4775" t="s">
        <v>541</v>
      </c>
      <c r="F4775" t="s">
        <v>717</v>
      </c>
      <c r="G4775" t="s">
        <v>839</v>
      </c>
      <c r="H4775" t="s">
        <v>2249</v>
      </c>
      <c r="I4775" t="s">
        <v>2263</v>
      </c>
      <c r="JK4775">
        <v>4000</v>
      </c>
      <c r="JL4775">
        <v>4000</v>
      </c>
      <c r="JM4775">
        <v>4500</v>
      </c>
      <c r="JN4775">
        <v>5000</v>
      </c>
      <c r="JO4775">
        <v>7000</v>
      </c>
      <c r="JP4775">
        <v>31069</v>
      </c>
      <c r="JQ4775">
        <v>29948</v>
      </c>
      <c r="JR4775">
        <v>43683</v>
      </c>
      <c r="JS4775">
        <v>20194</v>
      </c>
      <c r="JT4775">
        <v>26988</v>
      </c>
      <c r="JU4775">
        <v>43400</v>
      </c>
      <c r="JV4775">
        <v>36300</v>
      </c>
      <c r="JW4775">
        <v>52187</v>
      </c>
      <c r="JX4775">
        <v>62400</v>
      </c>
      <c r="JY4775">
        <v>34524</v>
      </c>
      <c r="JZ4775">
        <v>17400</v>
      </c>
      <c r="KA4775">
        <v>23900</v>
      </c>
      <c r="KB4775">
        <v>20391</v>
      </c>
      <c r="KC4775">
        <v>41248</v>
      </c>
      <c r="KD4775">
        <v>30100</v>
      </c>
      <c r="KE4775">
        <v>20200</v>
      </c>
      <c r="KF4775">
        <v>17000</v>
      </c>
      <c r="KG4775">
        <v>6000</v>
      </c>
      <c r="KH4775">
        <v>10000</v>
      </c>
      <c r="KI4775">
        <v>14000</v>
      </c>
      <c r="KJ4775">
        <v>20531</v>
      </c>
      <c r="KK4775">
        <v>29000</v>
      </c>
      <c r="KL4775">
        <v>15500</v>
      </c>
      <c r="KM4775">
        <v>8600</v>
      </c>
      <c r="KN4775">
        <v>12000</v>
      </c>
      <c r="KO4775">
        <v>17000</v>
      </c>
      <c r="KP4775">
        <v>17000</v>
      </c>
      <c r="KQ4775">
        <v>17000</v>
      </c>
      <c r="KR4775">
        <v>10000</v>
      </c>
      <c r="KS4775">
        <v>5000</v>
      </c>
      <c r="KT4775">
        <v>9300</v>
      </c>
      <c r="KU4775">
        <v>9300</v>
      </c>
      <c r="KV4775">
        <v>9300</v>
      </c>
      <c r="KW4775">
        <v>9500</v>
      </c>
      <c r="KX4775">
        <v>15000</v>
      </c>
      <c r="KY4775">
        <v>12000</v>
      </c>
      <c r="KZ4775">
        <v>12000</v>
      </c>
      <c r="LA4775">
        <v>17888</v>
      </c>
      <c r="LB4775">
        <v>15996</v>
      </c>
      <c r="LC4775">
        <v>26179</v>
      </c>
      <c r="LD4775">
        <v>22389</v>
      </c>
      <c r="LE4775">
        <v>12780</v>
      </c>
      <c r="LF4775">
        <v>8640</v>
      </c>
      <c r="LG4775">
        <v>9000</v>
      </c>
      <c r="LH4775">
        <v>19800</v>
      </c>
      <c r="LI4775">
        <v>11000</v>
      </c>
      <c r="LJ4775">
        <v>25000</v>
      </c>
      <c r="LK4775">
        <v>23000</v>
      </c>
      <c r="LL4775">
        <v>16400</v>
      </c>
      <c r="LM4775">
        <v>15500</v>
      </c>
      <c r="LN4775">
        <v>20400</v>
      </c>
      <c r="LO4775">
        <v>15200</v>
      </c>
      <c r="LP4775">
        <v>18500</v>
      </c>
      <c r="LQ4775">
        <v>18500</v>
      </c>
      <c r="LR4775">
        <v>18500</v>
      </c>
    </row>
    <row r="4776" spans="1:330" x14ac:dyDescent="0.2">
      <c r="A4776" t="s">
        <v>4728</v>
      </c>
      <c r="B4776" t="s">
        <v>713</v>
      </c>
      <c r="C4776" t="s">
        <v>2116</v>
      </c>
      <c r="D4776" t="s">
        <v>2117</v>
      </c>
      <c r="E4776" t="s">
        <v>541</v>
      </c>
      <c r="F4776" t="s">
        <v>717</v>
      </c>
      <c r="G4776" t="s">
        <v>839</v>
      </c>
      <c r="H4776" t="s">
        <v>2249</v>
      </c>
      <c r="I4776" t="s">
        <v>2263</v>
      </c>
      <c r="KP4776">
        <v>340000</v>
      </c>
      <c r="KQ4776">
        <v>271500</v>
      </c>
      <c r="KR4776">
        <v>129000</v>
      </c>
      <c r="KS4776">
        <v>168200</v>
      </c>
      <c r="KT4776">
        <v>194300</v>
      </c>
      <c r="KU4776">
        <v>122100</v>
      </c>
      <c r="KV4776">
        <v>141400</v>
      </c>
      <c r="KW4776">
        <v>170900</v>
      </c>
      <c r="KX4776">
        <v>116700</v>
      </c>
      <c r="KY4776">
        <v>124600</v>
      </c>
      <c r="KZ4776">
        <v>145400</v>
      </c>
      <c r="LA4776">
        <v>117700</v>
      </c>
      <c r="LB4776">
        <v>134500</v>
      </c>
      <c r="LC4776">
        <v>128500</v>
      </c>
      <c r="LD4776">
        <v>128500</v>
      </c>
      <c r="LE4776">
        <v>149200</v>
      </c>
      <c r="LF4776">
        <v>148400</v>
      </c>
      <c r="LG4776">
        <v>153500</v>
      </c>
      <c r="LH4776">
        <v>135460</v>
      </c>
      <c r="LI4776">
        <v>117420</v>
      </c>
      <c r="LJ4776">
        <v>130380</v>
      </c>
      <c r="LK4776">
        <v>124840</v>
      </c>
      <c r="LL4776">
        <v>125077.93</v>
      </c>
      <c r="LM4776">
        <v>148421</v>
      </c>
      <c r="LN4776">
        <v>142990</v>
      </c>
      <c r="LO4776">
        <v>119090</v>
      </c>
      <c r="LP4776">
        <v>140375</v>
      </c>
      <c r="LQ4776">
        <v>119447</v>
      </c>
      <c r="LR4776">
        <v>63581.07</v>
      </c>
    </row>
    <row r="4777" spans="1:330" x14ac:dyDescent="0.2">
      <c r="A4777" t="s">
        <v>2316</v>
      </c>
      <c r="B4777" t="s">
        <v>713</v>
      </c>
      <c r="C4777" t="s">
        <v>924</v>
      </c>
      <c r="D4777" t="s">
        <v>2317</v>
      </c>
      <c r="E4777" t="s">
        <v>541</v>
      </c>
      <c r="F4777" t="s">
        <v>717</v>
      </c>
      <c r="G4777" t="s">
        <v>839</v>
      </c>
      <c r="H4777" t="s">
        <v>2249</v>
      </c>
      <c r="I4777" t="s">
        <v>2263</v>
      </c>
      <c r="JK4777">
        <v>2000</v>
      </c>
      <c r="JL4777">
        <v>2000</v>
      </c>
      <c r="JM4777">
        <v>4000</v>
      </c>
      <c r="JN4777">
        <v>4000</v>
      </c>
      <c r="JO4777">
        <v>8000</v>
      </c>
      <c r="JP4777">
        <v>9000</v>
      </c>
      <c r="JQ4777">
        <v>12000</v>
      </c>
      <c r="JR4777">
        <v>12576</v>
      </c>
      <c r="JS4777">
        <v>7867</v>
      </c>
      <c r="JT4777">
        <v>8122</v>
      </c>
      <c r="JU4777">
        <v>6159</v>
      </c>
      <c r="JV4777">
        <v>19060</v>
      </c>
      <c r="JW4777">
        <v>20350</v>
      </c>
      <c r="JX4777">
        <v>21160</v>
      </c>
      <c r="JY4777">
        <v>25206</v>
      </c>
      <c r="JZ4777">
        <v>17000</v>
      </c>
      <c r="KA4777">
        <v>18000</v>
      </c>
      <c r="KB4777">
        <v>14000</v>
      </c>
      <c r="KC4777">
        <v>2200</v>
      </c>
      <c r="KD4777">
        <v>23400</v>
      </c>
      <c r="KE4777">
        <v>13800</v>
      </c>
      <c r="KF4777">
        <v>38900</v>
      </c>
      <c r="KG4777">
        <v>39500</v>
      </c>
      <c r="KH4777">
        <v>53700</v>
      </c>
      <c r="KI4777">
        <v>78983</v>
      </c>
      <c r="KJ4777">
        <v>66449</v>
      </c>
      <c r="KK4777">
        <v>70012</v>
      </c>
      <c r="KL4777">
        <v>65000</v>
      </c>
      <c r="KM4777">
        <v>50000</v>
      </c>
      <c r="KN4777">
        <v>57200</v>
      </c>
      <c r="KO4777">
        <v>69500</v>
      </c>
      <c r="KP4777">
        <v>46000</v>
      </c>
      <c r="KQ4777">
        <v>42000</v>
      </c>
      <c r="KR4777">
        <v>91600</v>
      </c>
      <c r="KS4777">
        <v>73000</v>
      </c>
      <c r="KT4777">
        <v>69500</v>
      </c>
      <c r="KU4777">
        <v>43600</v>
      </c>
      <c r="KV4777">
        <v>72800</v>
      </c>
      <c r="KW4777">
        <v>66500</v>
      </c>
      <c r="KX4777">
        <v>50500</v>
      </c>
      <c r="KY4777">
        <v>60000</v>
      </c>
      <c r="KZ4777">
        <v>36000</v>
      </c>
      <c r="LA4777">
        <v>36000</v>
      </c>
      <c r="LB4777">
        <v>37000</v>
      </c>
      <c r="LC4777">
        <v>35900</v>
      </c>
      <c r="LD4777">
        <v>36900</v>
      </c>
      <c r="LE4777">
        <v>50000</v>
      </c>
      <c r="LF4777">
        <v>54800</v>
      </c>
      <c r="LG4777">
        <v>53200</v>
      </c>
      <c r="LH4777">
        <v>40250</v>
      </c>
      <c r="LI4777">
        <v>41457.440000000002</v>
      </c>
      <c r="LJ4777">
        <v>41860.959999999999</v>
      </c>
      <c r="LK4777">
        <v>23695.53</v>
      </c>
      <c r="LL4777">
        <v>28762.67</v>
      </c>
      <c r="LM4777">
        <v>34632.54</v>
      </c>
      <c r="LN4777">
        <v>71700</v>
      </c>
      <c r="LO4777">
        <v>56100</v>
      </c>
      <c r="LP4777">
        <v>70000</v>
      </c>
      <c r="LQ4777">
        <v>70000</v>
      </c>
      <c r="LR4777">
        <v>70000</v>
      </c>
    </row>
    <row r="4778" spans="1:330" x14ac:dyDescent="0.2">
      <c r="A4778" t="s">
        <v>2332</v>
      </c>
      <c r="B4778" t="s">
        <v>713</v>
      </c>
      <c r="C4778" t="s">
        <v>1592</v>
      </c>
      <c r="D4778" t="s">
        <v>2333</v>
      </c>
      <c r="E4778" t="s">
        <v>541</v>
      </c>
      <c r="F4778" t="s">
        <v>717</v>
      </c>
      <c r="G4778" t="s">
        <v>839</v>
      </c>
      <c r="H4778" t="s">
        <v>2249</v>
      </c>
      <c r="I4778" t="s">
        <v>2263</v>
      </c>
      <c r="JK4778">
        <v>75000</v>
      </c>
      <c r="JL4778">
        <v>80000</v>
      </c>
      <c r="JM4778">
        <v>96000</v>
      </c>
      <c r="JN4778">
        <v>81000</v>
      </c>
      <c r="JO4778">
        <v>65000</v>
      </c>
      <c r="JP4778">
        <v>33000</v>
      </c>
      <c r="JQ4778">
        <v>18000</v>
      </c>
      <c r="JR4778">
        <v>7000</v>
      </c>
      <c r="JS4778">
        <v>33000</v>
      </c>
      <c r="JT4778">
        <v>65000</v>
      </c>
      <c r="JU4778">
        <v>96000</v>
      </c>
      <c r="JV4778">
        <v>42000</v>
      </c>
      <c r="JW4778">
        <v>41000</v>
      </c>
      <c r="JX4778">
        <v>95000</v>
      </c>
      <c r="JY4778">
        <v>100000</v>
      </c>
      <c r="JZ4778">
        <v>56300</v>
      </c>
      <c r="KA4778">
        <v>126000</v>
      </c>
      <c r="KB4778">
        <v>130000</v>
      </c>
      <c r="KC4778">
        <v>30000</v>
      </c>
      <c r="KD4778">
        <v>32800</v>
      </c>
      <c r="KE4778">
        <v>28152</v>
      </c>
      <c r="KF4778">
        <v>34536</v>
      </c>
      <c r="KG4778">
        <v>38440</v>
      </c>
      <c r="KH4778">
        <v>23780</v>
      </c>
      <c r="KI4778">
        <v>59800</v>
      </c>
      <c r="KJ4778">
        <v>55100</v>
      </c>
      <c r="KK4778">
        <v>55900</v>
      </c>
      <c r="KL4778">
        <v>59100</v>
      </c>
      <c r="KM4778">
        <v>55000</v>
      </c>
      <c r="KN4778">
        <v>66000</v>
      </c>
      <c r="KO4778">
        <v>98500</v>
      </c>
      <c r="KP4778">
        <v>98600</v>
      </c>
      <c r="KQ4778">
        <v>114500</v>
      </c>
      <c r="KR4778">
        <v>144400</v>
      </c>
      <c r="KS4778">
        <v>163000</v>
      </c>
      <c r="KT4778">
        <v>178800</v>
      </c>
      <c r="KU4778">
        <v>194200</v>
      </c>
      <c r="KV4778">
        <v>241900</v>
      </c>
      <c r="KW4778">
        <v>390500</v>
      </c>
      <c r="KX4778">
        <v>192000</v>
      </c>
      <c r="KY4778">
        <v>215000</v>
      </c>
      <c r="KZ4778">
        <v>236655.28</v>
      </c>
      <c r="LA4778">
        <v>264419.03999999998</v>
      </c>
      <c r="LB4778">
        <v>350243.54</v>
      </c>
      <c r="LC4778">
        <v>447304</v>
      </c>
      <c r="LD4778">
        <v>454332.34</v>
      </c>
      <c r="LE4778">
        <v>501690.26</v>
      </c>
      <c r="LF4778">
        <v>484981.22</v>
      </c>
      <c r="LG4778">
        <v>458064.78</v>
      </c>
      <c r="LH4778">
        <v>447792.52</v>
      </c>
      <c r="LI4778">
        <v>472484.4</v>
      </c>
      <c r="LJ4778">
        <v>467862.32</v>
      </c>
      <c r="LK4778">
        <v>465474</v>
      </c>
      <c r="LL4778">
        <v>513923.04</v>
      </c>
      <c r="LM4778">
        <v>344080</v>
      </c>
      <c r="LN4778">
        <v>462150</v>
      </c>
      <c r="LO4778">
        <v>486228.75</v>
      </c>
      <c r="LP4778">
        <v>498576.29</v>
      </c>
      <c r="LQ4778">
        <v>510734.1</v>
      </c>
      <c r="LR4778">
        <v>527996.91</v>
      </c>
    </row>
    <row r="4779" spans="1:330" x14ac:dyDescent="0.2">
      <c r="A4779" t="s">
        <v>7720</v>
      </c>
      <c r="B4779" t="s">
        <v>713</v>
      </c>
      <c r="C4779" t="s">
        <v>1922</v>
      </c>
      <c r="D4779" t="s">
        <v>1923</v>
      </c>
      <c r="E4779" t="s">
        <v>541</v>
      </c>
      <c r="F4779" t="s">
        <v>717</v>
      </c>
      <c r="G4779" t="s">
        <v>839</v>
      </c>
      <c r="H4779" t="s">
        <v>2249</v>
      </c>
      <c r="I4779" t="s">
        <v>2263</v>
      </c>
      <c r="LK4779">
        <v>0</v>
      </c>
      <c r="LL4779">
        <v>0</v>
      </c>
      <c r="LM4779">
        <v>0</v>
      </c>
      <c r="LN4779">
        <v>0</v>
      </c>
      <c r="LO4779">
        <v>0</v>
      </c>
      <c r="LP4779">
        <v>0</v>
      </c>
      <c r="LQ4779">
        <v>0</v>
      </c>
      <c r="LR4779">
        <v>0</v>
      </c>
    </row>
    <row r="4780" spans="1:330" x14ac:dyDescent="0.2">
      <c r="A4780" t="s">
        <v>7672</v>
      </c>
      <c r="B4780" t="s">
        <v>713</v>
      </c>
      <c r="C4780" t="s">
        <v>2224</v>
      </c>
      <c r="D4780" t="s">
        <v>2762</v>
      </c>
      <c r="E4780" t="s">
        <v>541</v>
      </c>
      <c r="F4780" t="s">
        <v>717</v>
      </c>
      <c r="G4780" t="s">
        <v>839</v>
      </c>
      <c r="H4780" t="s">
        <v>2249</v>
      </c>
      <c r="I4780" t="s">
        <v>2263</v>
      </c>
      <c r="LK4780">
        <v>0</v>
      </c>
      <c r="LL4780">
        <v>0</v>
      </c>
      <c r="LM4780">
        <v>0</v>
      </c>
      <c r="LN4780">
        <v>0</v>
      </c>
      <c r="LO4780">
        <v>0</v>
      </c>
      <c r="LP4780">
        <v>0</v>
      </c>
      <c r="LQ4780">
        <v>0</v>
      </c>
      <c r="LR4780">
        <v>0</v>
      </c>
    </row>
    <row r="4781" spans="1:330" x14ac:dyDescent="0.2">
      <c r="A4781" t="s">
        <v>2338</v>
      </c>
      <c r="B4781" t="s">
        <v>713</v>
      </c>
      <c r="C4781" t="s">
        <v>866</v>
      </c>
      <c r="D4781" t="s">
        <v>311</v>
      </c>
      <c r="E4781" t="s">
        <v>541</v>
      </c>
      <c r="F4781" t="s">
        <v>717</v>
      </c>
      <c r="G4781" t="s">
        <v>839</v>
      </c>
      <c r="H4781" t="s">
        <v>2249</v>
      </c>
      <c r="I4781" t="s">
        <v>2263</v>
      </c>
      <c r="JK4781">
        <v>118579</v>
      </c>
      <c r="JL4781">
        <v>141887</v>
      </c>
      <c r="JM4781">
        <v>160000</v>
      </c>
      <c r="JN4781">
        <v>175000</v>
      </c>
      <c r="JO4781">
        <v>184500</v>
      </c>
      <c r="JP4781">
        <v>240000</v>
      </c>
      <c r="JQ4781">
        <v>375100</v>
      </c>
      <c r="JR4781">
        <v>278700</v>
      </c>
      <c r="JS4781">
        <v>320500</v>
      </c>
      <c r="JT4781">
        <v>333500</v>
      </c>
      <c r="JU4781">
        <v>334400</v>
      </c>
      <c r="JV4781">
        <v>353300</v>
      </c>
      <c r="JW4781">
        <v>348700</v>
      </c>
      <c r="JX4781">
        <v>386200</v>
      </c>
      <c r="JY4781">
        <v>392400</v>
      </c>
      <c r="JZ4781">
        <v>394300</v>
      </c>
      <c r="KA4781">
        <v>403000</v>
      </c>
      <c r="KB4781">
        <v>424800</v>
      </c>
      <c r="KC4781">
        <v>444200</v>
      </c>
      <c r="KD4781">
        <v>480000</v>
      </c>
      <c r="KE4781">
        <v>510000</v>
      </c>
      <c r="KF4781">
        <v>465500</v>
      </c>
      <c r="KG4781">
        <v>420000</v>
      </c>
      <c r="KH4781">
        <v>500000</v>
      </c>
      <c r="KI4781">
        <v>445000</v>
      </c>
      <c r="KJ4781">
        <v>370000</v>
      </c>
      <c r="KK4781">
        <v>330000</v>
      </c>
      <c r="KL4781">
        <v>404000</v>
      </c>
      <c r="KM4781">
        <v>375000</v>
      </c>
      <c r="KN4781">
        <v>380000</v>
      </c>
      <c r="KO4781">
        <v>339000</v>
      </c>
      <c r="KP4781">
        <v>340000</v>
      </c>
      <c r="KQ4781">
        <v>351200</v>
      </c>
      <c r="KR4781">
        <v>328200</v>
      </c>
      <c r="KS4781">
        <v>373200</v>
      </c>
      <c r="KT4781">
        <v>397700</v>
      </c>
      <c r="KU4781">
        <v>378400</v>
      </c>
      <c r="KV4781">
        <v>378800</v>
      </c>
      <c r="KW4781">
        <v>391200</v>
      </c>
      <c r="KX4781">
        <v>267900</v>
      </c>
      <c r="KY4781">
        <v>249200</v>
      </c>
      <c r="KZ4781">
        <v>282700</v>
      </c>
      <c r="LA4781">
        <v>286600</v>
      </c>
      <c r="LB4781">
        <v>205300</v>
      </c>
      <c r="LC4781">
        <v>174200</v>
      </c>
      <c r="LD4781">
        <v>150500</v>
      </c>
      <c r="LE4781">
        <v>199900</v>
      </c>
      <c r="LF4781">
        <v>197300</v>
      </c>
      <c r="LG4781">
        <v>186000</v>
      </c>
      <c r="LH4781">
        <v>182000</v>
      </c>
      <c r="LI4781">
        <v>190000</v>
      </c>
      <c r="LJ4781">
        <v>261100</v>
      </c>
      <c r="LK4781">
        <v>194000</v>
      </c>
      <c r="LL4781">
        <v>230900</v>
      </c>
      <c r="LM4781">
        <v>174000</v>
      </c>
      <c r="LN4781">
        <v>208200</v>
      </c>
      <c r="LO4781">
        <v>196300</v>
      </c>
      <c r="LP4781">
        <v>233800</v>
      </c>
      <c r="LQ4781">
        <v>233800</v>
      </c>
      <c r="LR4781">
        <v>233800</v>
      </c>
    </row>
    <row r="4782" spans="1:330" x14ac:dyDescent="0.2">
      <c r="A4782" t="s">
        <v>7059</v>
      </c>
      <c r="B4782" t="s">
        <v>713</v>
      </c>
      <c r="C4782" t="s">
        <v>1254</v>
      </c>
      <c r="D4782" t="s">
        <v>1255</v>
      </c>
      <c r="E4782" t="s">
        <v>541</v>
      </c>
      <c r="F4782" t="s">
        <v>717</v>
      </c>
      <c r="G4782" t="s">
        <v>839</v>
      </c>
      <c r="H4782" t="s">
        <v>2249</v>
      </c>
      <c r="I4782" t="s">
        <v>2263</v>
      </c>
      <c r="KJ4782">
        <v>8000</v>
      </c>
      <c r="KK4782">
        <v>8300</v>
      </c>
      <c r="KL4782">
        <v>10100</v>
      </c>
      <c r="KM4782">
        <v>7200</v>
      </c>
      <c r="KN4782">
        <v>7100</v>
      </c>
      <c r="LK4782">
        <v>0</v>
      </c>
      <c r="LL4782">
        <v>0</v>
      </c>
      <c r="LM4782">
        <v>0</v>
      </c>
      <c r="LN4782">
        <v>0</v>
      </c>
      <c r="LO4782">
        <v>0</v>
      </c>
      <c r="LP4782">
        <v>0</v>
      </c>
      <c r="LQ4782">
        <v>0</v>
      </c>
      <c r="LR4782">
        <v>0</v>
      </c>
    </row>
    <row r="4783" spans="1:330" x14ac:dyDescent="0.2">
      <c r="A4783" t="s">
        <v>2340</v>
      </c>
      <c r="B4783" t="s">
        <v>713</v>
      </c>
      <c r="C4783" t="s">
        <v>1181</v>
      </c>
      <c r="D4783" t="s">
        <v>1182</v>
      </c>
      <c r="E4783" t="s">
        <v>541</v>
      </c>
      <c r="F4783" t="s">
        <v>717</v>
      </c>
      <c r="G4783" t="s">
        <v>839</v>
      </c>
      <c r="H4783" t="s">
        <v>2249</v>
      </c>
      <c r="I4783" t="s">
        <v>2263</v>
      </c>
      <c r="JK4783">
        <v>11000</v>
      </c>
      <c r="JL4783">
        <v>11000</v>
      </c>
      <c r="JM4783">
        <v>15000</v>
      </c>
      <c r="JN4783">
        <v>15000</v>
      </c>
      <c r="JO4783">
        <v>20000</v>
      </c>
      <c r="JP4783">
        <v>20000</v>
      </c>
      <c r="JQ4783">
        <v>25500</v>
      </c>
      <c r="JR4783">
        <v>24500</v>
      </c>
      <c r="JS4783">
        <v>28200</v>
      </c>
      <c r="JT4783">
        <v>32500</v>
      </c>
      <c r="JU4783">
        <v>35900</v>
      </c>
      <c r="JV4783">
        <v>38000</v>
      </c>
      <c r="JW4783">
        <v>51300</v>
      </c>
      <c r="JX4783">
        <v>44500</v>
      </c>
      <c r="JY4783">
        <v>45000</v>
      </c>
      <c r="JZ4783">
        <v>43000</v>
      </c>
      <c r="KA4783">
        <v>30000</v>
      </c>
      <c r="KB4783">
        <v>34600</v>
      </c>
      <c r="KC4783">
        <v>36700</v>
      </c>
      <c r="KD4783">
        <v>41800</v>
      </c>
      <c r="KE4783">
        <v>39950</v>
      </c>
      <c r="KF4783">
        <v>37500</v>
      </c>
      <c r="KG4783">
        <v>44500</v>
      </c>
      <c r="KH4783">
        <v>39700</v>
      </c>
      <c r="KI4783">
        <v>46560</v>
      </c>
      <c r="KJ4783">
        <v>44845</v>
      </c>
      <c r="KK4783">
        <v>40900</v>
      </c>
      <c r="KL4783">
        <v>39400</v>
      </c>
      <c r="KM4783">
        <v>38300</v>
      </c>
      <c r="KN4783">
        <v>42300</v>
      </c>
      <c r="KO4783">
        <v>43300</v>
      </c>
      <c r="KP4783">
        <v>45900</v>
      </c>
      <c r="KQ4783">
        <v>38500</v>
      </c>
      <c r="KR4783">
        <v>42000</v>
      </c>
      <c r="KS4783">
        <v>40000</v>
      </c>
      <c r="KT4783">
        <v>36000</v>
      </c>
      <c r="KU4783">
        <v>33000</v>
      </c>
      <c r="KV4783">
        <v>35500</v>
      </c>
      <c r="KW4783">
        <v>38000</v>
      </c>
      <c r="KX4783">
        <v>30000</v>
      </c>
      <c r="KY4783">
        <v>26100</v>
      </c>
      <c r="KZ4783">
        <v>38200</v>
      </c>
      <c r="LA4783">
        <v>34000</v>
      </c>
      <c r="LB4783">
        <v>54100</v>
      </c>
      <c r="LC4783">
        <v>45300</v>
      </c>
      <c r="LD4783">
        <v>23600</v>
      </c>
      <c r="LE4783">
        <v>24400</v>
      </c>
      <c r="LF4783">
        <v>15500</v>
      </c>
      <c r="LG4783">
        <v>9900</v>
      </c>
      <c r="LH4783">
        <v>0</v>
      </c>
      <c r="LI4783">
        <v>0</v>
      </c>
      <c r="LJ4783">
        <v>0</v>
      </c>
      <c r="LK4783">
        <v>5600</v>
      </c>
      <c r="LL4783">
        <v>3800</v>
      </c>
      <c r="LM4783">
        <v>2000</v>
      </c>
      <c r="LN4783">
        <v>2100</v>
      </c>
      <c r="LO4783">
        <v>9500</v>
      </c>
      <c r="LP4783">
        <v>8100</v>
      </c>
      <c r="LQ4783">
        <v>8100</v>
      </c>
      <c r="LR4783">
        <v>8100</v>
      </c>
    </row>
    <row r="4784" spans="1:330" x14ac:dyDescent="0.2">
      <c r="A4784" t="s">
        <v>6619</v>
      </c>
      <c r="B4784" t="s">
        <v>886</v>
      </c>
      <c r="C4784" t="s">
        <v>359</v>
      </c>
      <c r="D4784" t="s">
        <v>359</v>
      </c>
      <c r="E4784" t="s">
        <v>497</v>
      </c>
      <c r="F4784" t="s">
        <v>1044</v>
      </c>
      <c r="G4784" t="s">
        <v>5133</v>
      </c>
      <c r="H4784" t="s">
        <v>4075</v>
      </c>
      <c r="I4784" t="s">
        <v>498</v>
      </c>
      <c r="JE4784">
        <v>331.4</v>
      </c>
      <c r="JF4784">
        <v>315.2</v>
      </c>
      <c r="JG4784">
        <v>355.8</v>
      </c>
      <c r="JH4784">
        <v>301.3</v>
      </c>
      <c r="JI4784">
        <v>357.9</v>
      </c>
      <c r="JJ4784">
        <v>401.1</v>
      </c>
      <c r="JK4784">
        <v>379.8</v>
      </c>
      <c r="JL4784">
        <v>427.4</v>
      </c>
      <c r="JM4784">
        <v>458.6</v>
      </c>
      <c r="JN4784">
        <v>557.5</v>
      </c>
      <c r="JO4784">
        <v>608.29999999999995</v>
      </c>
      <c r="JP4784">
        <v>675.2</v>
      </c>
      <c r="JQ4784">
        <v>727.5</v>
      </c>
      <c r="JR4784">
        <v>743.8</v>
      </c>
      <c r="JS4784">
        <v>760</v>
      </c>
      <c r="JT4784">
        <v>734</v>
      </c>
      <c r="JU4784">
        <v>794.4</v>
      </c>
      <c r="JV4784">
        <v>933</v>
      </c>
    </row>
    <row r="4785" spans="1:331" x14ac:dyDescent="0.2">
      <c r="A4785" t="s">
        <v>7364</v>
      </c>
      <c r="B4785" t="s">
        <v>713</v>
      </c>
      <c r="C4785" t="s">
        <v>304</v>
      </c>
      <c r="D4785" t="s">
        <v>305</v>
      </c>
      <c r="E4785" t="s">
        <v>7365</v>
      </c>
      <c r="F4785" t="s">
        <v>3143</v>
      </c>
      <c r="G4785" t="s">
        <v>1175</v>
      </c>
      <c r="H4785" t="s">
        <v>1176</v>
      </c>
      <c r="I4785" t="s">
        <v>7366</v>
      </c>
      <c r="LD4785">
        <v>0.11</v>
      </c>
      <c r="LE4785">
        <v>0.13</v>
      </c>
      <c r="LF4785">
        <v>0.18</v>
      </c>
      <c r="LG4785">
        <v>0.22</v>
      </c>
      <c r="LH4785">
        <v>0.23</v>
      </c>
      <c r="LI4785">
        <v>0.25</v>
      </c>
      <c r="LJ4785">
        <v>0.28999999999999998</v>
      </c>
      <c r="LK4785">
        <v>0.27</v>
      </c>
      <c r="LL4785">
        <v>0.3</v>
      </c>
      <c r="LM4785">
        <v>0.33</v>
      </c>
    </row>
    <row r="4786" spans="1:331" x14ac:dyDescent="0.2">
      <c r="A4786" t="s">
        <v>5116</v>
      </c>
      <c r="B4786" t="s">
        <v>713</v>
      </c>
      <c r="C4786" t="s">
        <v>2213</v>
      </c>
      <c r="D4786" t="s">
        <v>2214</v>
      </c>
      <c r="E4786" t="s">
        <v>3241</v>
      </c>
      <c r="F4786" t="s">
        <v>3143</v>
      </c>
      <c r="G4786" t="s">
        <v>1175</v>
      </c>
      <c r="H4786" t="s">
        <v>3144</v>
      </c>
      <c r="I4786" t="s">
        <v>3242</v>
      </c>
      <c r="KU4786">
        <v>0.9</v>
      </c>
      <c r="KV4786">
        <v>0.9</v>
      </c>
      <c r="KW4786">
        <v>0.95</v>
      </c>
      <c r="KX4786">
        <v>0.95</v>
      </c>
      <c r="KY4786">
        <v>0.95</v>
      </c>
      <c r="KZ4786">
        <v>0.95</v>
      </c>
      <c r="LA4786">
        <v>0.99</v>
      </c>
      <c r="LB4786">
        <v>0.99</v>
      </c>
      <c r="LC4786">
        <v>0.98</v>
      </c>
      <c r="LD4786">
        <v>0.93</v>
      </c>
      <c r="LE4786">
        <v>0.96</v>
      </c>
      <c r="LF4786">
        <v>0.99</v>
      </c>
      <c r="LG4786">
        <v>0.99</v>
      </c>
      <c r="LH4786">
        <v>0.99</v>
      </c>
      <c r="LI4786">
        <v>0.99</v>
      </c>
      <c r="LJ4786">
        <v>0.99</v>
      </c>
      <c r="LK4786">
        <v>0.96</v>
      </c>
      <c r="LL4786">
        <v>0.97</v>
      </c>
      <c r="LM4786">
        <v>0.97</v>
      </c>
      <c r="LN4786">
        <v>0.98</v>
      </c>
      <c r="LO4786">
        <v>0.99</v>
      </c>
      <c r="LP4786">
        <v>0.99</v>
      </c>
      <c r="LQ4786">
        <v>0.99</v>
      </c>
      <c r="LR4786">
        <v>0.99</v>
      </c>
      <c r="LS4786">
        <v>0.98</v>
      </c>
    </row>
    <row r="4787" spans="1:331" x14ac:dyDescent="0.2">
      <c r="A4787" t="s">
        <v>3544</v>
      </c>
      <c r="B4787" t="s">
        <v>713</v>
      </c>
      <c r="C4787" t="s">
        <v>2088</v>
      </c>
      <c r="D4787" t="s">
        <v>315</v>
      </c>
      <c r="E4787" t="s">
        <v>3241</v>
      </c>
      <c r="F4787" t="s">
        <v>3143</v>
      </c>
      <c r="G4787" t="s">
        <v>1175</v>
      </c>
      <c r="H4787" t="s">
        <v>3144</v>
      </c>
      <c r="I4787" t="s">
        <v>3242</v>
      </c>
      <c r="KD4787">
        <v>0.11</v>
      </c>
      <c r="KE4787">
        <v>0.45</v>
      </c>
      <c r="KF4787">
        <v>0.46</v>
      </c>
      <c r="KG4787">
        <v>0.5</v>
      </c>
      <c r="KH4787">
        <v>0.59</v>
      </c>
      <c r="KI4787">
        <v>0.74</v>
      </c>
      <c r="KJ4787">
        <v>0.77</v>
      </c>
      <c r="KK4787">
        <v>0.8</v>
      </c>
      <c r="KL4787">
        <v>0.82</v>
      </c>
      <c r="KM4787">
        <v>0.85</v>
      </c>
      <c r="KN4787">
        <v>0.85</v>
      </c>
      <c r="KO4787">
        <v>0.85</v>
      </c>
      <c r="KP4787">
        <v>0.86</v>
      </c>
      <c r="KQ4787">
        <v>0.9</v>
      </c>
      <c r="KR4787">
        <v>0.9</v>
      </c>
      <c r="KS4787">
        <v>0.9</v>
      </c>
      <c r="KT4787">
        <v>0.9</v>
      </c>
      <c r="KU4787">
        <v>0.92</v>
      </c>
      <c r="KV4787">
        <v>0.94</v>
      </c>
      <c r="KW4787">
        <v>0.94</v>
      </c>
      <c r="KX4787">
        <v>0.94</v>
      </c>
      <c r="KY4787">
        <v>0.94</v>
      </c>
      <c r="KZ4787">
        <v>0.94</v>
      </c>
      <c r="LA4787">
        <v>0.94</v>
      </c>
      <c r="LB4787">
        <v>0.94</v>
      </c>
      <c r="LC4787">
        <v>0.94</v>
      </c>
      <c r="LD4787">
        <v>0.94</v>
      </c>
      <c r="LE4787">
        <v>0.94</v>
      </c>
      <c r="LF4787">
        <v>0.94</v>
      </c>
      <c r="LG4787">
        <v>0.94</v>
      </c>
      <c r="LH4787">
        <v>0.94</v>
      </c>
      <c r="LI4787">
        <v>0.95</v>
      </c>
      <c r="LJ4787">
        <v>0.96</v>
      </c>
      <c r="LK4787">
        <v>0.98</v>
      </c>
      <c r="LL4787">
        <v>0.99</v>
      </c>
      <c r="LM4787">
        <v>0.99</v>
      </c>
      <c r="LN4787">
        <v>0.99</v>
      </c>
      <c r="LO4787">
        <v>0.96</v>
      </c>
      <c r="LP4787">
        <v>0.99</v>
      </c>
      <c r="LQ4787">
        <v>0.95</v>
      </c>
      <c r="LR4787">
        <v>0.8</v>
      </c>
      <c r="LS4787">
        <v>0.96</v>
      </c>
    </row>
    <row r="4788" spans="1:331" x14ac:dyDescent="0.2">
      <c r="A4788" t="s">
        <v>3694</v>
      </c>
      <c r="B4788" t="s">
        <v>713</v>
      </c>
      <c r="C4788" t="s">
        <v>1420</v>
      </c>
      <c r="D4788" t="s">
        <v>1421</v>
      </c>
      <c r="E4788" t="s">
        <v>3241</v>
      </c>
      <c r="F4788" t="s">
        <v>3143</v>
      </c>
      <c r="G4788" t="s">
        <v>1175</v>
      </c>
      <c r="H4788" t="s">
        <v>3144</v>
      </c>
      <c r="I4788" t="s">
        <v>3242</v>
      </c>
      <c r="KE4788">
        <v>0.03</v>
      </c>
      <c r="KF4788">
        <v>0.05</v>
      </c>
      <c r="KG4788">
        <v>0.05</v>
      </c>
      <c r="KH4788">
        <v>0.16</v>
      </c>
      <c r="KI4788">
        <v>0.15</v>
      </c>
      <c r="KJ4788">
        <v>0.11</v>
      </c>
      <c r="KK4788">
        <v>0.25</v>
      </c>
      <c r="KL4788">
        <v>0.35</v>
      </c>
      <c r="KM4788">
        <v>0.33</v>
      </c>
      <c r="KN4788">
        <v>0.25</v>
      </c>
      <c r="KO4788">
        <v>0.23</v>
      </c>
      <c r="KP4788">
        <v>0.21</v>
      </c>
      <c r="KQ4788">
        <v>0.18</v>
      </c>
      <c r="KR4788">
        <v>0.08</v>
      </c>
      <c r="KS4788">
        <v>0.2</v>
      </c>
      <c r="KT4788">
        <v>0.31</v>
      </c>
      <c r="KU4788">
        <v>0.28000000000000003</v>
      </c>
      <c r="KV4788">
        <v>0.28000000000000003</v>
      </c>
      <c r="KW4788">
        <v>0.27</v>
      </c>
      <c r="KX4788">
        <v>0.24</v>
      </c>
      <c r="KY4788">
        <v>0.35</v>
      </c>
      <c r="KZ4788">
        <v>0.36</v>
      </c>
      <c r="LA4788">
        <v>0.41</v>
      </c>
      <c r="LB4788">
        <v>0.5</v>
      </c>
      <c r="LC4788">
        <v>0.57999999999999996</v>
      </c>
      <c r="LD4788">
        <v>0.57999999999999996</v>
      </c>
      <c r="LE4788">
        <v>0.63</v>
      </c>
      <c r="LF4788">
        <v>0.64</v>
      </c>
      <c r="LG4788">
        <v>0.63</v>
      </c>
      <c r="LH4788">
        <v>0.66</v>
      </c>
      <c r="LI4788">
        <v>0.68</v>
      </c>
      <c r="LJ4788">
        <v>0.67</v>
      </c>
      <c r="LK4788">
        <v>0.64</v>
      </c>
      <c r="LL4788">
        <v>0.62</v>
      </c>
      <c r="LM4788">
        <v>0.67</v>
      </c>
      <c r="LN4788">
        <v>0.71</v>
      </c>
      <c r="LO4788">
        <v>0.71</v>
      </c>
      <c r="LP4788">
        <v>0.76</v>
      </c>
      <c r="LQ4788">
        <v>0.75</v>
      </c>
      <c r="LR4788">
        <v>0.75</v>
      </c>
      <c r="LS4788">
        <v>0.71</v>
      </c>
    </row>
    <row r="4789" spans="1:331" x14ac:dyDescent="0.2">
      <c r="A4789" t="s">
        <v>3360</v>
      </c>
      <c r="B4789" t="s">
        <v>713</v>
      </c>
      <c r="C4789" t="s">
        <v>1722</v>
      </c>
      <c r="D4789" t="s">
        <v>1723</v>
      </c>
      <c r="E4789" t="s">
        <v>3241</v>
      </c>
      <c r="F4789" t="s">
        <v>3143</v>
      </c>
      <c r="G4789" t="s">
        <v>1175</v>
      </c>
      <c r="H4789" t="s">
        <v>3144</v>
      </c>
      <c r="I4789" t="s">
        <v>3242</v>
      </c>
      <c r="KD4789">
        <v>0.36</v>
      </c>
      <c r="KE4789">
        <v>0.47</v>
      </c>
      <c r="KF4789">
        <v>0.86</v>
      </c>
      <c r="KG4789">
        <v>0.99</v>
      </c>
      <c r="KH4789">
        <v>0.93</v>
      </c>
      <c r="KI4789">
        <v>0.99</v>
      </c>
      <c r="KJ4789">
        <v>0.96</v>
      </c>
      <c r="KK4789">
        <v>0.99</v>
      </c>
      <c r="KL4789">
        <v>0.99</v>
      </c>
      <c r="KM4789">
        <v>0.99</v>
      </c>
      <c r="KN4789">
        <v>0.99</v>
      </c>
      <c r="KO4789">
        <v>0.97</v>
      </c>
      <c r="KP4789">
        <v>0.99</v>
      </c>
      <c r="KQ4789">
        <v>0.99</v>
      </c>
      <c r="KR4789">
        <v>0.99</v>
      </c>
      <c r="KS4789">
        <v>0.99</v>
      </c>
      <c r="KT4789">
        <v>0.99</v>
      </c>
      <c r="KU4789">
        <v>0.99</v>
      </c>
      <c r="KV4789">
        <v>0.99</v>
      </c>
      <c r="KW4789">
        <v>0.99</v>
      </c>
      <c r="KX4789">
        <v>0.96</v>
      </c>
      <c r="KY4789">
        <v>0.99</v>
      </c>
      <c r="KZ4789">
        <v>0.93</v>
      </c>
      <c r="LA4789">
        <v>0.99</v>
      </c>
      <c r="LB4789">
        <v>0.97</v>
      </c>
      <c r="LC4789">
        <v>0.98</v>
      </c>
      <c r="LD4789">
        <v>0.99</v>
      </c>
      <c r="LE4789">
        <v>0.98</v>
      </c>
      <c r="LF4789">
        <v>0.99</v>
      </c>
      <c r="LG4789">
        <v>0.98</v>
      </c>
      <c r="LH4789">
        <v>0.99</v>
      </c>
      <c r="LI4789">
        <v>0.99</v>
      </c>
      <c r="LJ4789">
        <v>0.97</v>
      </c>
      <c r="LK4789">
        <v>0.98</v>
      </c>
      <c r="LL4789">
        <v>0.96</v>
      </c>
      <c r="LM4789">
        <v>0.86</v>
      </c>
      <c r="LN4789">
        <v>0.87</v>
      </c>
      <c r="LO4789">
        <v>0.94</v>
      </c>
      <c r="LP4789">
        <v>0.94</v>
      </c>
      <c r="LQ4789">
        <v>0.95</v>
      </c>
      <c r="LR4789">
        <v>0.95</v>
      </c>
      <c r="LS4789">
        <v>0.92</v>
      </c>
    </row>
    <row r="4790" spans="1:331" x14ac:dyDescent="0.2">
      <c r="A4790" t="s">
        <v>3354</v>
      </c>
      <c r="B4790" t="s">
        <v>713</v>
      </c>
      <c r="C4790" t="s">
        <v>1414</v>
      </c>
      <c r="D4790" t="s">
        <v>1415</v>
      </c>
      <c r="E4790" t="s">
        <v>3241</v>
      </c>
      <c r="F4790" t="s">
        <v>3143</v>
      </c>
      <c r="G4790" t="s">
        <v>1175</v>
      </c>
      <c r="H4790" t="s">
        <v>3144</v>
      </c>
      <c r="I4790" t="s">
        <v>3242</v>
      </c>
      <c r="KD4790">
        <v>0.92</v>
      </c>
      <c r="KE4790">
        <v>0.92</v>
      </c>
      <c r="KF4790">
        <v>0.92</v>
      </c>
      <c r="KG4790">
        <v>0.92</v>
      </c>
      <c r="KH4790">
        <v>0.92</v>
      </c>
      <c r="KI4790">
        <v>0.94</v>
      </c>
      <c r="KJ4790">
        <v>0.94</v>
      </c>
      <c r="KK4790">
        <v>0.94</v>
      </c>
      <c r="KL4790">
        <v>0.96</v>
      </c>
      <c r="KM4790">
        <v>0.96</v>
      </c>
      <c r="KN4790">
        <v>0.89</v>
      </c>
      <c r="KO4790">
        <v>0.82</v>
      </c>
      <c r="KP4790">
        <v>0.97</v>
      </c>
      <c r="KQ4790">
        <v>0.98</v>
      </c>
      <c r="KR4790">
        <v>0.98</v>
      </c>
      <c r="KS4790">
        <v>0.98</v>
      </c>
      <c r="KT4790">
        <v>0.99</v>
      </c>
      <c r="KU4790">
        <v>0.99</v>
      </c>
      <c r="KV4790">
        <v>0.97</v>
      </c>
      <c r="KW4790">
        <v>0.97</v>
      </c>
      <c r="KX4790">
        <v>0.97</v>
      </c>
      <c r="KY4790">
        <v>0.97</v>
      </c>
      <c r="KZ4790">
        <v>0.98</v>
      </c>
      <c r="LA4790">
        <v>0.97</v>
      </c>
      <c r="LB4790">
        <v>0.98</v>
      </c>
      <c r="LC4790">
        <v>0.97</v>
      </c>
      <c r="LD4790">
        <v>0.97</v>
      </c>
      <c r="LE4790">
        <v>0.99</v>
      </c>
      <c r="LF4790">
        <v>0.99</v>
      </c>
      <c r="LG4790">
        <v>0.98</v>
      </c>
      <c r="LH4790">
        <v>0.99</v>
      </c>
      <c r="LI4790">
        <v>0.99</v>
      </c>
      <c r="LJ4790">
        <v>0.99</v>
      </c>
      <c r="LK4790">
        <v>0.99</v>
      </c>
      <c r="LL4790">
        <v>0.98</v>
      </c>
      <c r="LM4790">
        <v>0.99</v>
      </c>
      <c r="LN4790">
        <v>0.98</v>
      </c>
      <c r="LO4790">
        <v>0.99</v>
      </c>
      <c r="LP4790">
        <v>0.99</v>
      </c>
      <c r="LQ4790">
        <v>0.99</v>
      </c>
      <c r="LR4790">
        <v>0.98</v>
      </c>
      <c r="LS4790">
        <v>0.98</v>
      </c>
    </row>
    <row r="4791" spans="1:331" x14ac:dyDescent="0.2">
      <c r="A4791" t="s">
        <v>4681</v>
      </c>
      <c r="B4791" t="s">
        <v>713</v>
      </c>
      <c r="C4791" t="s">
        <v>1726</v>
      </c>
      <c r="D4791" t="s">
        <v>1727</v>
      </c>
      <c r="E4791" t="s">
        <v>3241</v>
      </c>
      <c r="F4791" t="s">
        <v>3143</v>
      </c>
      <c r="G4791" t="s">
        <v>1175</v>
      </c>
      <c r="H4791" t="s">
        <v>3144</v>
      </c>
      <c r="I4791" t="s">
        <v>3242</v>
      </c>
      <c r="KP4791">
        <v>0.92</v>
      </c>
      <c r="KQ4791">
        <v>0.92</v>
      </c>
      <c r="KR4791">
        <v>0.92</v>
      </c>
      <c r="KS4791">
        <v>0.93</v>
      </c>
      <c r="KT4791">
        <v>0.97</v>
      </c>
      <c r="KU4791">
        <v>0.95</v>
      </c>
      <c r="KV4791">
        <v>0.96</v>
      </c>
      <c r="KW4791">
        <v>0.97</v>
      </c>
      <c r="KX4791">
        <v>0.96</v>
      </c>
      <c r="KY4791">
        <v>0.97</v>
      </c>
      <c r="KZ4791">
        <v>0.96</v>
      </c>
      <c r="LA4791">
        <v>0.96</v>
      </c>
      <c r="LB4791">
        <v>0.93</v>
      </c>
      <c r="LC4791">
        <v>0.92</v>
      </c>
      <c r="LD4791">
        <v>0.87</v>
      </c>
      <c r="LE4791">
        <v>0.9</v>
      </c>
      <c r="LF4791">
        <v>0.91</v>
      </c>
      <c r="LG4791">
        <v>0.94</v>
      </c>
      <c r="LH4791">
        <v>0.96</v>
      </c>
      <c r="LI4791">
        <v>0.96</v>
      </c>
      <c r="LJ4791">
        <v>0.96</v>
      </c>
      <c r="LK4791">
        <v>0.96</v>
      </c>
      <c r="LL4791">
        <v>0.95</v>
      </c>
      <c r="LM4791">
        <v>0.96</v>
      </c>
      <c r="LN4791">
        <v>0.96</v>
      </c>
      <c r="LO4791">
        <v>0.96</v>
      </c>
      <c r="LP4791">
        <v>0.92</v>
      </c>
      <c r="LQ4791">
        <v>0.94</v>
      </c>
      <c r="LR4791">
        <v>0.86</v>
      </c>
      <c r="LS4791">
        <v>0.93</v>
      </c>
    </row>
    <row r="4792" spans="1:331" x14ac:dyDescent="0.2">
      <c r="A4792" t="s">
        <v>4279</v>
      </c>
      <c r="B4792" t="s">
        <v>713</v>
      </c>
      <c r="C4792" t="s">
        <v>982</v>
      </c>
      <c r="D4792" t="s">
        <v>983</v>
      </c>
      <c r="E4792" t="s">
        <v>3241</v>
      </c>
      <c r="F4792" t="s">
        <v>3143</v>
      </c>
      <c r="G4792" t="s">
        <v>1175</v>
      </c>
      <c r="H4792" t="s">
        <v>3144</v>
      </c>
      <c r="I4792" t="s">
        <v>3242</v>
      </c>
      <c r="KI4792">
        <v>0.13</v>
      </c>
      <c r="KJ4792">
        <v>0.15</v>
      </c>
      <c r="KK4792">
        <v>0.16</v>
      </c>
      <c r="KL4792">
        <v>0.13</v>
      </c>
      <c r="KM4792">
        <v>0.19</v>
      </c>
      <c r="KN4792">
        <v>0.23</v>
      </c>
      <c r="KO4792">
        <v>0.26</v>
      </c>
      <c r="KP4792">
        <v>0.21</v>
      </c>
      <c r="KQ4792">
        <v>0.28000000000000003</v>
      </c>
      <c r="KR4792">
        <v>0.28000000000000003</v>
      </c>
      <c r="KS4792">
        <v>0.28000000000000003</v>
      </c>
      <c r="KT4792">
        <v>0.33</v>
      </c>
      <c r="KU4792">
        <v>0.38</v>
      </c>
      <c r="KV4792">
        <v>0.43</v>
      </c>
      <c r="KW4792">
        <v>0.32</v>
      </c>
      <c r="KX4792">
        <v>0.21</v>
      </c>
      <c r="KY4792">
        <v>0.28000000000000003</v>
      </c>
      <c r="KZ4792">
        <v>0.22</v>
      </c>
      <c r="LA4792">
        <v>0.21</v>
      </c>
      <c r="LB4792">
        <v>0.18</v>
      </c>
      <c r="LC4792">
        <v>0.14000000000000001</v>
      </c>
      <c r="LD4792">
        <v>0.08</v>
      </c>
      <c r="LE4792">
        <v>0.43</v>
      </c>
      <c r="LF4792">
        <v>0.36</v>
      </c>
      <c r="LG4792">
        <v>0.36</v>
      </c>
      <c r="LH4792">
        <v>0.56000000000000005</v>
      </c>
      <c r="LI4792">
        <v>0.5</v>
      </c>
      <c r="LJ4792">
        <v>0.54</v>
      </c>
      <c r="LK4792">
        <v>0.48</v>
      </c>
      <c r="LL4792">
        <v>0.55000000000000004</v>
      </c>
      <c r="LM4792">
        <v>0.62</v>
      </c>
      <c r="LN4792">
        <v>0.57999999999999996</v>
      </c>
      <c r="LO4792">
        <v>0.52</v>
      </c>
      <c r="LP4792">
        <v>0.61</v>
      </c>
      <c r="LQ4792">
        <v>0.56000000000000005</v>
      </c>
      <c r="LR4792">
        <v>0.51</v>
      </c>
      <c r="LS4792">
        <v>0.43</v>
      </c>
    </row>
    <row r="4793" spans="1:331" x14ac:dyDescent="0.2">
      <c r="A4793" t="s">
        <v>3364</v>
      </c>
      <c r="B4793" t="s">
        <v>713</v>
      </c>
      <c r="C4793" t="s">
        <v>834</v>
      </c>
      <c r="D4793" t="s">
        <v>835</v>
      </c>
      <c r="E4793" t="s">
        <v>3241</v>
      </c>
      <c r="F4793" t="s">
        <v>3143</v>
      </c>
      <c r="G4793" t="s">
        <v>1175</v>
      </c>
      <c r="H4793" t="s">
        <v>3144</v>
      </c>
      <c r="I4793" t="s">
        <v>3242</v>
      </c>
      <c r="KD4793">
        <v>0.33</v>
      </c>
      <c r="KE4793">
        <v>0.4</v>
      </c>
      <c r="KF4793">
        <v>0.48</v>
      </c>
      <c r="KG4793">
        <v>0.79</v>
      </c>
      <c r="KH4793">
        <v>0.72</v>
      </c>
      <c r="KI4793">
        <v>0.73</v>
      </c>
      <c r="KJ4793">
        <v>0.79</v>
      </c>
      <c r="KK4793">
        <v>0.85</v>
      </c>
      <c r="KL4793">
        <v>0.9</v>
      </c>
      <c r="KM4793">
        <v>0.86</v>
      </c>
      <c r="KN4793">
        <v>0.9</v>
      </c>
      <c r="KO4793">
        <v>0.86</v>
      </c>
      <c r="KP4793">
        <v>0.85</v>
      </c>
      <c r="KQ4793">
        <v>0.82</v>
      </c>
      <c r="KR4793">
        <v>0.85</v>
      </c>
      <c r="KS4793">
        <v>0.9</v>
      </c>
      <c r="KT4793">
        <v>0.9</v>
      </c>
      <c r="KU4793">
        <v>0.92</v>
      </c>
      <c r="KV4793">
        <v>0.9</v>
      </c>
      <c r="KW4793">
        <v>0.91</v>
      </c>
      <c r="KX4793">
        <v>0.88</v>
      </c>
      <c r="KY4793">
        <v>0.85</v>
      </c>
      <c r="KZ4793">
        <v>0.94</v>
      </c>
      <c r="LA4793">
        <v>0.95</v>
      </c>
      <c r="LB4793">
        <v>0.91</v>
      </c>
      <c r="LC4793">
        <v>0.95</v>
      </c>
      <c r="LD4793">
        <v>0.92</v>
      </c>
      <c r="LE4793">
        <v>0.92</v>
      </c>
      <c r="LF4793">
        <v>0.94</v>
      </c>
      <c r="LG4793">
        <v>0.97</v>
      </c>
      <c r="LH4793">
        <v>0.95</v>
      </c>
      <c r="LI4793">
        <v>0.93</v>
      </c>
      <c r="LJ4793">
        <v>0.9</v>
      </c>
      <c r="LK4793">
        <v>0.9</v>
      </c>
      <c r="LL4793">
        <v>0.92</v>
      </c>
      <c r="LM4793">
        <v>0.93</v>
      </c>
      <c r="LN4793">
        <v>0.87</v>
      </c>
      <c r="LO4793">
        <v>0.84</v>
      </c>
      <c r="LP4793">
        <v>0.84</v>
      </c>
      <c r="LQ4793">
        <v>0.83</v>
      </c>
      <c r="LR4793">
        <v>0.74</v>
      </c>
      <c r="LS4793">
        <v>0.74</v>
      </c>
    </row>
    <row r="4794" spans="1:331" x14ac:dyDescent="0.2">
      <c r="A4794" t="s">
        <v>3403</v>
      </c>
      <c r="B4794" t="s">
        <v>713</v>
      </c>
      <c r="C4794" t="s">
        <v>849</v>
      </c>
      <c r="D4794" t="s">
        <v>850</v>
      </c>
      <c r="E4794" t="s">
        <v>3241</v>
      </c>
      <c r="F4794" t="s">
        <v>3143</v>
      </c>
      <c r="G4794" t="s">
        <v>1175</v>
      </c>
      <c r="H4794" t="s">
        <v>3144</v>
      </c>
      <c r="I4794" t="s">
        <v>3242</v>
      </c>
      <c r="KD4794">
        <v>0.9</v>
      </c>
      <c r="KE4794">
        <v>0.9</v>
      </c>
      <c r="KF4794">
        <v>0.9</v>
      </c>
      <c r="KG4794">
        <v>0.9</v>
      </c>
      <c r="KH4794">
        <v>0.9</v>
      </c>
      <c r="KI4794">
        <v>0.9</v>
      </c>
      <c r="KJ4794">
        <v>0.9</v>
      </c>
      <c r="KK4794">
        <v>0.9</v>
      </c>
      <c r="KL4794">
        <v>0.9</v>
      </c>
      <c r="KM4794">
        <v>0.9</v>
      </c>
      <c r="KN4794">
        <v>0.9</v>
      </c>
      <c r="KO4794">
        <v>0.9</v>
      </c>
      <c r="KP4794">
        <v>0.9</v>
      </c>
      <c r="KQ4794">
        <v>0.9</v>
      </c>
      <c r="KR4794">
        <v>0.9</v>
      </c>
      <c r="KS4794">
        <v>0.9</v>
      </c>
      <c r="KT4794">
        <v>0.95</v>
      </c>
      <c r="KU4794">
        <v>0.95</v>
      </c>
      <c r="KV4794">
        <v>0.87</v>
      </c>
      <c r="KW4794">
        <v>0.79</v>
      </c>
      <c r="KX4794">
        <v>0.71</v>
      </c>
      <c r="KY4794">
        <v>0.83</v>
      </c>
      <c r="KZ4794">
        <v>0.82</v>
      </c>
      <c r="LA4794">
        <v>0.84</v>
      </c>
      <c r="LB4794">
        <v>0.83</v>
      </c>
      <c r="LC4794">
        <v>0.86</v>
      </c>
      <c r="LD4794">
        <v>0.83</v>
      </c>
      <c r="LE4794">
        <v>0.85</v>
      </c>
      <c r="LF4794">
        <v>0.83</v>
      </c>
      <c r="LG4794">
        <v>0.83</v>
      </c>
      <c r="LH4794">
        <v>0.86</v>
      </c>
      <c r="LI4794">
        <v>0.89</v>
      </c>
      <c r="LJ4794">
        <v>0.92</v>
      </c>
      <c r="LK4794">
        <v>0.95</v>
      </c>
      <c r="LL4794">
        <v>0.98</v>
      </c>
      <c r="LM4794">
        <v>0.93</v>
      </c>
      <c r="LN4794">
        <v>0.87</v>
      </c>
      <c r="LO4794">
        <v>0.9</v>
      </c>
      <c r="LP4794">
        <v>0.85</v>
      </c>
      <c r="LQ4794">
        <v>0.85</v>
      </c>
      <c r="LR4794">
        <v>0.85</v>
      </c>
      <c r="LS4794">
        <v>0.85</v>
      </c>
    </row>
    <row r="4795" spans="1:331" x14ac:dyDescent="0.2">
      <c r="A4795" t="s">
        <v>3368</v>
      </c>
      <c r="B4795" t="s">
        <v>713</v>
      </c>
      <c r="C4795" t="s">
        <v>837</v>
      </c>
      <c r="D4795" t="s">
        <v>312</v>
      </c>
      <c r="E4795" t="s">
        <v>3241</v>
      </c>
      <c r="F4795" t="s">
        <v>3143</v>
      </c>
      <c r="G4795" t="s">
        <v>1175</v>
      </c>
      <c r="H4795" t="s">
        <v>3144</v>
      </c>
      <c r="I4795" t="s">
        <v>3242</v>
      </c>
      <c r="KD4795">
        <v>0.17</v>
      </c>
      <c r="KE4795">
        <v>0.43</v>
      </c>
      <c r="KF4795">
        <v>0.68</v>
      </c>
      <c r="KG4795">
        <v>0.94</v>
      </c>
      <c r="KH4795">
        <v>0.94</v>
      </c>
      <c r="KI4795">
        <v>0.94</v>
      </c>
      <c r="KJ4795">
        <v>0.95</v>
      </c>
      <c r="KK4795">
        <v>0.95</v>
      </c>
      <c r="KL4795">
        <v>0.95</v>
      </c>
      <c r="KM4795">
        <v>0.95</v>
      </c>
      <c r="KN4795">
        <v>0.72</v>
      </c>
      <c r="KO4795">
        <v>0.75</v>
      </c>
      <c r="KP4795">
        <v>0.78</v>
      </c>
      <c r="KQ4795">
        <v>0.8</v>
      </c>
      <c r="KR4795">
        <v>0.83</v>
      </c>
      <c r="KS4795">
        <v>0.86</v>
      </c>
      <c r="KT4795">
        <v>0.86</v>
      </c>
      <c r="KU4795">
        <v>0.77</v>
      </c>
      <c r="KV4795">
        <v>0.83</v>
      </c>
      <c r="KW4795">
        <v>0.88</v>
      </c>
      <c r="KX4795">
        <v>0.9</v>
      </c>
      <c r="KY4795">
        <v>0.91</v>
      </c>
      <c r="KZ4795">
        <v>0.92</v>
      </c>
      <c r="LA4795">
        <v>0.92</v>
      </c>
      <c r="LB4795">
        <v>0.92</v>
      </c>
      <c r="LC4795">
        <v>0.92</v>
      </c>
      <c r="LD4795">
        <v>0.92</v>
      </c>
      <c r="LE4795">
        <v>0.92</v>
      </c>
      <c r="LF4795">
        <v>0.92</v>
      </c>
      <c r="LG4795">
        <v>0.92</v>
      </c>
      <c r="LH4795">
        <v>0.92</v>
      </c>
      <c r="LI4795">
        <v>0.92</v>
      </c>
      <c r="LJ4795">
        <v>0.92</v>
      </c>
      <c r="LK4795">
        <v>0.91</v>
      </c>
      <c r="LL4795">
        <v>0.92</v>
      </c>
      <c r="LM4795">
        <v>0.93</v>
      </c>
      <c r="LN4795">
        <v>0.94</v>
      </c>
      <c r="LO4795">
        <v>0.95</v>
      </c>
      <c r="LP4795">
        <v>0.95</v>
      </c>
      <c r="LQ4795">
        <v>0.95</v>
      </c>
      <c r="LR4795">
        <v>0.95</v>
      </c>
      <c r="LS4795">
        <v>0.95</v>
      </c>
    </row>
    <row r="4796" spans="1:331" x14ac:dyDescent="0.2">
      <c r="A4796" t="s">
        <v>4684</v>
      </c>
      <c r="B4796" t="s">
        <v>713</v>
      </c>
      <c r="C4796" t="s">
        <v>1734</v>
      </c>
      <c r="D4796" t="s">
        <v>1735</v>
      </c>
      <c r="E4796" t="s">
        <v>3241</v>
      </c>
      <c r="F4796" t="s">
        <v>3143</v>
      </c>
      <c r="G4796" t="s">
        <v>1175</v>
      </c>
      <c r="H4796" t="s">
        <v>3144</v>
      </c>
      <c r="I4796" t="s">
        <v>3242</v>
      </c>
      <c r="KP4796">
        <v>0.63</v>
      </c>
      <c r="KQ4796">
        <v>0.69</v>
      </c>
      <c r="KR4796">
        <v>0.68</v>
      </c>
      <c r="KS4796">
        <v>0.71</v>
      </c>
      <c r="KT4796">
        <v>0.72</v>
      </c>
      <c r="KU4796">
        <v>0.73</v>
      </c>
      <c r="KV4796">
        <v>0.74</v>
      </c>
      <c r="KW4796">
        <v>0.76</v>
      </c>
      <c r="KX4796">
        <v>0.75</v>
      </c>
      <c r="KY4796">
        <v>0.77</v>
      </c>
      <c r="KZ4796">
        <v>0.8</v>
      </c>
      <c r="LA4796">
        <v>0.79</v>
      </c>
      <c r="LB4796">
        <v>0.78</v>
      </c>
      <c r="LC4796">
        <v>0.79</v>
      </c>
      <c r="LD4796">
        <v>0.8</v>
      </c>
      <c r="LE4796">
        <v>0.81</v>
      </c>
      <c r="LF4796">
        <v>0.85</v>
      </c>
      <c r="LG4796">
        <v>0.84</v>
      </c>
      <c r="LH4796">
        <v>0.85</v>
      </c>
      <c r="LI4796">
        <v>0.91</v>
      </c>
      <c r="LJ4796">
        <v>0.92</v>
      </c>
      <c r="LK4796">
        <v>0.96</v>
      </c>
      <c r="LL4796">
        <v>0.97</v>
      </c>
      <c r="LM4796">
        <v>0.98</v>
      </c>
      <c r="LN4796">
        <v>0.98</v>
      </c>
      <c r="LO4796">
        <v>0.97</v>
      </c>
      <c r="LP4796">
        <v>0.96</v>
      </c>
      <c r="LQ4796">
        <v>0.96</v>
      </c>
      <c r="LR4796">
        <v>0.85</v>
      </c>
      <c r="LS4796">
        <v>0.93</v>
      </c>
    </row>
    <row r="4797" spans="1:331" x14ac:dyDescent="0.2">
      <c r="A4797" t="s">
        <v>4687</v>
      </c>
      <c r="B4797" t="s">
        <v>713</v>
      </c>
      <c r="C4797" t="s">
        <v>1708</v>
      </c>
      <c r="D4797" t="s">
        <v>1709</v>
      </c>
      <c r="E4797" t="s">
        <v>3241</v>
      </c>
      <c r="F4797" t="s">
        <v>3143</v>
      </c>
      <c r="G4797" t="s">
        <v>1175</v>
      </c>
      <c r="H4797" t="s">
        <v>3144</v>
      </c>
      <c r="I4797" t="s">
        <v>3242</v>
      </c>
      <c r="KP4797">
        <v>0.65</v>
      </c>
      <c r="KQ4797">
        <v>0.45</v>
      </c>
      <c r="KR4797">
        <v>0.69</v>
      </c>
      <c r="KS4797">
        <v>0.69</v>
      </c>
      <c r="KT4797">
        <v>0.74</v>
      </c>
      <c r="KU4797">
        <v>0.8</v>
      </c>
      <c r="KV4797">
        <v>0.89</v>
      </c>
      <c r="KW4797">
        <v>0.9</v>
      </c>
      <c r="KX4797">
        <v>0.87</v>
      </c>
      <c r="KY4797">
        <v>0.92</v>
      </c>
      <c r="KZ4797">
        <v>0.86</v>
      </c>
      <c r="LA4797">
        <v>0.87</v>
      </c>
      <c r="LB4797">
        <v>0.87</v>
      </c>
      <c r="LC4797">
        <v>0.95</v>
      </c>
      <c r="LD4797">
        <v>0.91</v>
      </c>
      <c r="LE4797">
        <v>0.95</v>
      </c>
      <c r="LF4797">
        <v>0.92</v>
      </c>
      <c r="LG4797">
        <v>0.9</v>
      </c>
      <c r="LH4797">
        <v>0.9</v>
      </c>
      <c r="LI4797">
        <v>0.89</v>
      </c>
      <c r="LJ4797">
        <v>0.87</v>
      </c>
      <c r="LK4797">
        <v>0.87</v>
      </c>
      <c r="LL4797">
        <v>0.86</v>
      </c>
      <c r="LM4797">
        <v>0.74</v>
      </c>
      <c r="LN4797">
        <v>0.79</v>
      </c>
      <c r="LO4797">
        <v>0.75</v>
      </c>
      <c r="LP4797">
        <v>0.73</v>
      </c>
      <c r="LQ4797">
        <v>0.73</v>
      </c>
      <c r="LR4797">
        <v>0.73</v>
      </c>
      <c r="LS4797">
        <v>0.73</v>
      </c>
    </row>
    <row r="4798" spans="1:331" x14ac:dyDescent="0.2">
      <c r="A4798" t="s">
        <v>3443</v>
      </c>
      <c r="B4798" t="s">
        <v>713</v>
      </c>
      <c r="C4798" t="s">
        <v>722</v>
      </c>
      <c r="D4798" t="s">
        <v>723</v>
      </c>
      <c r="E4798" t="s">
        <v>3241</v>
      </c>
      <c r="F4798" t="s">
        <v>3143</v>
      </c>
      <c r="G4798" t="s">
        <v>1175</v>
      </c>
      <c r="H4798" t="s">
        <v>3144</v>
      </c>
      <c r="I4798" t="s">
        <v>3242</v>
      </c>
      <c r="KD4798">
        <v>0.99</v>
      </c>
      <c r="KE4798">
        <v>0.54</v>
      </c>
      <c r="KF4798">
        <v>0.63</v>
      </c>
      <c r="KG4798">
        <v>0.62</v>
      </c>
      <c r="KH4798">
        <v>0.77</v>
      </c>
      <c r="KI4798">
        <v>0.88</v>
      </c>
      <c r="KJ4798">
        <v>0.8</v>
      </c>
      <c r="KK4798">
        <v>0.68</v>
      </c>
      <c r="KL4798">
        <v>0.73</v>
      </c>
      <c r="KM4798">
        <v>0.8</v>
      </c>
      <c r="KN4798">
        <v>0.9</v>
      </c>
      <c r="KO4798">
        <v>0.84</v>
      </c>
      <c r="KP4798">
        <v>0.89</v>
      </c>
      <c r="KQ4798">
        <v>0.88</v>
      </c>
      <c r="KR4798">
        <v>0.91</v>
      </c>
      <c r="KS4798">
        <v>0.93</v>
      </c>
      <c r="KT4798">
        <v>0.85</v>
      </c>
      <c r="KU4798">
        <v>0.96</v>
      </c>
      <c r="KV4798">
        <v>0.93</v>
      </c>
      <c r="KW4798">
        <v>0.86</v>
      </c>
      <c r="KX4798">
        <v>0.86</v>
      </c>
      <c r="KY4798">
        <v>0.93</v>
      </c>
      <c r="KZ4798">
        <v>0.86</v>
      </c>
      <c r="LA4798">
        <v>0.9</v>
      </c>
      <c r="LB4798">
        <v>0.93</v>
      </c>
      <c r="LC4798">
        <v>0.91</v>
      </c>
      <c r="LD4798">
        <v>0.85</v>
      </c>
      <c r="LE4798">
        <v>0.93</v>
      </c>
      <c r="LF4798">
        <v>0.85</v>
      </c>
      <c r="LG4798">
        <v>0.93</v>
      </c>
      <c r="LH4798">
        <v>0.9</v>
      </c>
      <c r="LI4798">
        <v>0.91</v>
      </c>
      <c r="LJ4798">
        <v>0.88</v>
      </c>
      <c r="LK4798">
        <v>0.91</v>
      </c>
      <c r="LL4798">
        <v>0.95</v>
      </c>
      <c r="LM4798">
        <v>0.97</v>
      </c>
      <c r="LN4798">
        <v>0.97</v>
      </c>
      <c r="LO4798">
        <v>0.91</v>
      </c>
      <c r="LP4798">
        <v>0.94</v>
      </c>
      <c r="LQ4798">
        <v>0.91</v>
      </c>
      <c r="LR4798">
        <v>0.85</v>
      </c>
      <c r="LS4798">
        <v>0.84</v>
      </c>
    </row>
    <row r="4799" spans="1:331" x14ac:dyDescent="0.2">
      <c r="A4799" t="s">
        <v>3769</v>
      </c>
      <c r="B4799" t="s">
        <v>713</v>
      </c>
      <c r="C4799" t="s">
        <v>1741</v>
      </c>
      <c r="D4799" t="s">
        <v>1742</v>
      </c>
      <c r="E4799" t="s">
        <v>3241</v>
      </c>
      <c r="F4799" t="s">
        <v>3143</v>
      </c>
      <c r="G4799" t="s">
        <v>1175</v>
      </c>
      <c r="H4799" t="s">
        <v>3144</v>
      </c>
      <c r="I4799" t="s">
        <v>3242</v>
      </c>
      <c r="KE4799">
        <v>0.01</v>
      </c>
      <c r="KF4799">
        <v>0.01</v>
      </c>
      <c r="KG4799">
        <v>0.01</v>
      </c>
      <c r="KH4799">
        <v>0.01</v>
      </c>
      <c r="KI4799">
        <v>0.02</v>
      </c>
      <c r="KJ4799">
        <v>0.04</v>
      </c>
      <c r="KK4799">
        <v>0.08</v>
      </c>
      <c r="KL4799">
        <v>0.16</v>
      </c>
      <c r="KM4799">
        <v>0.49</v>
      </c>
      <c r="KN4799">
        <v>0.69</v>
      </c>
      <c r="KO4799">
        <v>0.74</v>
      </c>
      <c r="KP4799">
        <v>0.67</v>
      </c>
      <c r="KQ4799">
        <v>0.74</v>
      </c>
      <c r="KR4799">
        <v>0.84</v>
      </c>
      <c r="KS4799">
        <v>0.69</v>
      </c>
      <c r="KT4799">
        <v>0.77</v>
      </c>
      <c r="KU4799">
        <v>0.78</v>
      </c>
      <c r="KV4799">
        <v>0.79</v>
      </c>
      <c r="KW4799">
        <v>0.81</v>
      </c>
      <c r="KX4799">
        <v>0.83</v>
      </c>
      <c r="KY4799">
        <v>0.85</v>
      </c>
      <c r="KZ4799">
        <v>0.83</v>
      </c>
      <c r="LA4799">
        <v>0.9</v>
      </c>
      <c r="LB4799">
        <v>0.88</v>
      </c>
      <c r="LC4799">
        <v>0.94</v>
      </c>
      <c r="LD4799">
        <v>0.95</v>
      </c>
      <c r="LE4799">
        <v>0.96</v>
      </c>
      <c r="LF4799">
        <v>0.96</v>
      </c>
      <c r="LG4799">
        <v>0.97</v>
      </c>
      <c r="LH4799">
        <v>0.94</v>
      </c>
      <c r="LI4799">
        <v>0.96</v>
      </c>
      <c r="LJ4799">
        <v>0.94</v>
      </c>
      <c r="LK4799">
        <v>0.96</v>
      </c>
      <c r="LL4799">
        <v>0.97</v>
      </c>
      <c r="LM4799">
        <v>0.98</v>
      </c>
      <c r="LN4799">
        <v>0.98</v>
      </c>
      <c r="LO4799">
        <v>0.98</v>
      </c>
      <c r="LP4799">
        <v>0.98</v>
      </c>
      <c r="LQ4799">
        <v>0.98</v>
      </c>
      <c r="LR4799">
        <v>0.98</v>
      </c>
      <c r="LS4799">
        <v>0.98</v>
      </c>
    </row>
    <row r="4800" spans="1:331" x14ac:dyDescent="0.2">
      <c r="A4800" t="s">
        <v>3427</v>
      </c>
      <c r="B4800" t="s">
        <v>713</v>
      </c>
      <c r="C4800" t="s">
        <v>766</v>
      </c>
      <c r="D4800" t="s">
        <v>310</v>
      </c>
      <c r="E4800" t="s">
        <v>3241</v>
      </c>
      <c r="F4800" t="s">
        <v>3143</v>
      </c>
      <c r="G4800" t="s">
        <v>1175</v>
      </c>
      <c r="H4800" t="s">
        <v>3144</v>
      </c>
      <c r="I4800" t="s">
        <v>3242</v>
      </c>
      <c r="KD4800">
        <v>0.99</v>
      </c>
      <c r="KE4800">
        <v>0.99</v>
      </c>
      <c r="KF4800">
        <v>0.9</v>
      </c>
      <c r="KG4800">
        <v>0.9</v>
      </c>
      <c r="KH4800">
        <v>0.95</v>
      </c>
      <c r="KI4800">
        <v>0.97</v>
      </c>
      <c r="KJ4800">
        <v>0.99</v>
      </c>
      <c r="KK4800">
        <v>0.97</v>
      </c>
      <c r="KL4800">
        <v>0.95</v>
      </c>
      <c r="KM4800">
        <v>0.95</v>
      </c>
      <c r="KN4800">
        <v>0.95</v>
      </c>
      <c r="KO4800">
        <v>0.93</v>
      </c>
      <c r="KP4800">
        <v>0.94</v>
      </c>
      <c r="KQ4800">
        <v>0.94</v>
      </c>
      <c r="KR4800">
        <v>0.93</v>
      </c>
      <c r="KS4800">
        <v>0.92</v>
      </c>
      <c r="KT4800">
        <v>0.94</v>
      </c>
      <c r="KU4800">
        <v>0.94</v>
      </c>
      <c r="KV4800">
        <v>0.95</v>
      </c>
      <c r="KW4800">
        <v>0.95</v>
      </c>
      <c r="KX4800">
        <v>0.96</v>
      </c>
      <c r="KY4800">
        <v>0.96</v>
      </c>
      <c r="KZ4800">
        <v>0.96</v>
      </c>
      <c r="LA4800">
        <v>0.96</v>
      </c>
      <c r="LB4800">
        <v>0.96</v>
      </c>
      <c r="LC4800">
        <v>0.97</v>
      </c>
      <c r="LD4800">
        <v>0.99</v>
      </c>
      <c r="LE4800">
        <v>0.99</v>
      </c>
      <c r="LF4800">
        <v>0.99</v>
      </c>
      <c r="LG4800">
        <v>0.98</v>
      </c>
      <c r="LH4800">
        <v>0.98</v>
      </c>
      <c r="LI4800">
        <v>0.98</v>
      </c>
      <c r="LJ4800">
        <v>0.99</v>
      </c>
      <c r="LK4800">
        <v>0.99</v>
      </c>
      <c r="LL4800">
        <v>0.99</v>
      </c>
      <c r="LM4800">
        <v>0.99</v>
      </c>
      <c r="LN4800">
        <v>0.98</v>
      </c>
      <c r="LO4800">
        <v>0.98</v>
      </c>
      <c r="LP4800">
        <v>0.98</v>
      </c>
      <c r="LQ4800">
        <v>0.98</v>
      </c>
      <c r="LR4800">
        <v>0.98</v>
      </c>
      <c r="LS4800">
        <v>0.98</v>
      </c>
    </row>
    <row r="4801" spans="1:331" x14ac:dyDescent="0.2">
      <c r="A4801" t="s">
        <v>4281</v>
      </c>
      <c r="B4801" t="s">
        <v>713</v>
      </c>
      <c r="C4801" t="s">
        <v>1672</v>
      </c>
      <c r="D4801" t="s">
        <v>1673</v>
      </c>
      <c r="E4801" t="s">
        <v>3241</v>
      </c>
      <c r="F4801" t="s">
        <v>3143</v>
      </c>
      <c r="G4801" t="s">
        <v>1175</v>
      </c>
      <c r="H4801" t="s">
        <v>3144</v>
      </c>
      <c r="I4801" t="s">
        <v>3242</v>
      </c>
      <c r="KI4801">
        <v>0.1</v>
      </c>
      <c r="KJ4801">
        <v>0.21</v>
      </c>
      <c r="KK4801">
        <v>0.23</v>
      </c>
      <c r="KL4801">
        <v>0.34</v>
      </c>
      <c r="KM4801">
        <v>0.44</v>
      </c>
      <c r="KN4801">
        <v>0.66</v>
      </c>
      <c r="KO4801">
        <v>0.53</v>
      </c>
      <c r="KP4801">
        <v>0.41</v>
      </c>
      <c r="KQ4801">
        <v>0.39</v>
      </c>
      <c r="KR4801">
        <v>0.36</v>
      </c>
      <c r="KS4801">
        <v>0.35</v>
      </c>
      <c r="KT4801">
        <v>0.37</v>
      </c>
      <c r="KU4801">
        <v>0.39</v>
      </c>
      <c r="KV4801">
        <v>0.15</v>
      </c>
      <c r="KW4801">
        <v>0.15</v>
      </c>
      <c r="KX4801">
        <v>0.45</v>
      </c>
      <c r="KY4801">
        <v>0.62</v>
      </c>
      <c r="KZ4801">
        <v>0.69</v>
      </c>
      <c r="LA4801">
        <v>0.83</v>
      </c>
      <c r="LB4801">
        <v>0.83</v>
      </c>
      <c r="LC4801">
        <v>0.94</v>
      </c>
      <c r="LD4801">
        <v>0.94</v>
      </c>
      <c r="LE4801">
        <v>0.93</v>
      </c>
      <c r="LF4801">
        <v>0.92</v>
      </c>
      <c r="LG4801">
        <v>0.91</v>
      </c>
      <c r="LH4801">
        <v>0.9</v>
      </c>
      <c r="LI4801">
        <v>0.9</v>
      </c>
      <c r="LJ4801">
        <v>0.9</v>
      </c>
      <c r="LK4801">
        <v>0.89</v>
      </c>
      <c r="LL4801">
        <v>0.91</v>
      </c>
      <c r="LM4801">
        <v>0.91</v>
      </c>
      <c r="LN4801">
        <v>0.91</v>
      </c>
      <c r="LO4801">
        <v>0.91</v>
      </c>
      <c r="LP4801">
        <v>0.91</v>
      </c>
      <c r="LQ4801">
        <v>0.91</v>
      </c>
      <c r="LR4801">
        <v>0.91</v>
      </c>
      <c r="LS4801">
        <v>0.91</v>
      </c>
    </row>
    <row r="4802" spans="1:331" x14ac:dyDescent="0.2">
      <c r="A4802" t="s">
        <v>3422</v>
      </c>
      <c r="B4802" t="s">
        <v>713</v>
      </c>
      <c r="C4802" t="s">
        <v>860</v>
      </c>
      <c r="D4802" t="s">
        <v>861</v>
      </c>
      <c r="E4802" t="s">
        <v>3241</v>
      </c>
      <c r="F4802" t="s">
        <v>3143</v>
      </c>
      <c r="G4802" t="s">
        <v>1175</v>
      </c>
      <c r="H4802" t="s">
        <v>3144</v>
      </c>
      <c r="I4802" t="s">
        <v>3242</v>
      </c>
      <c r="KD4802">
        <v>0.99</v>
      </c>
      <c r="KE4802">
        <v>0.99</v>
      </c>
      <c r="KF4802">
        <v>0.99</v>
      </c>
      <c r="KG4802">
        <v>0.98</v>
      </c>
      <c r="KH4802">
        <v>0.99</v>
      </c>
      <c r="KI4802">
        <v>0.99</v>
      </c>
      <c r="KJ4802">
        <v>0.99</v>
      </c>
      <c r="KK4802">
        <v>0.99</v>
      </c>
      <c r="KL4802">
        <v>0.99</v>
      </c>
      <c r="KM4802">
        <v>0.99</v>
      </c>
      <c r="KN4802">
        <v>0.99</v>
      </c>
      <c r="KO4802">
        <v>0.81</v>
      </c>
      <c r="KP4802">
        <v>0.99</v>
      </c>
      <c r="KQ4802">
        <v>0.97</v>
      </c>
      <c r="KR4802">
        <v>0.94</v>
      </c>
      <c r="KS4802">
        <v>0.97</v>
      </c>
      <c r="KT4802">
        <v>0.95</v>
      </c>
      <c r="KU4802">
        <v>0.96</v>
      </c>
      <c r="KV4802">
        <v>0.96</v>
      </c>
      <c r="KW4802">
        <v>0.97</v>
      </c>
      <c r="KX4802">
        <v>0.94</v>
      </c>
      <c r="KY4802">
        <v>0.94</v>
      </c>
      <c r="KZ4802">
        <v>0.94</v>
      </c>
      <c r="LA4802">
        <v>0.96</v>
      </c>
      <c r="LB4802">
        <v>0.94</v>
      </c>
      <c r="LC4802">
        <v>0.97</v>
      </c>
      <c r="LD4802">
        <v>0.96</v>
      </c>
      <c r="LE4802">
        <v>0.95</v>
      </c>
      <c r="LF4802">
        <v>0.96</v>
      </c>
      <c r="LG4802">
        <v>0.94</v>
      </c>
      <c r="LH4802">
        <v>0.94</v>
      </c>
      <c r="LI4802">
        <v>0.95</v>
      </c>
      <c r="LJ4802">
        <v>0.95</v>
      </c>
      <c r="LK4802">
        <v>0.95</v>
      </c>
      <c r="LL4802">
        <v>0.88</v>
      </c>
      <c r="LM4802">
        <v>0.91</v>
      </c>
      <c r="LN4802">
        <v>0.92</v>
      </c>
      <c r="LO4802">
        <v>0.92</v>
      </c>
      <c r="LP4802">
        <v>0.92</v>
      </c>
      <c r="LQ4802">
        <v>0.93</v>
      </c>
      <c r="LR4802">
        <v>0.91</v>
      </c>
      <c r="LS4802">
        <v>0.89</v>
      </c>
    </row>
    <row r="4803" spans="1:331" x14ac:dyDescent="0.2">
      <c r="A4803" t="s">
        <v>3430</v>
      </c>
      <c r="B4803" t="s">
        <v>713</v>
      </c>
      <c r="C4803" t="s">
        <v>1402</v>
      </c>
      <c r="D4803" t="s">
        <v>1403</v>
      </c>
      <c r="E4803" t="s">
        <v>3241</v>
      </c>
      <c r="F4803" t="s">
        <v>3143</v>
      </c>
      <c r="G4803" t="s">
        <v>1175</v>
      </c>
      <c r="H4803" t="s">
        <v>3144</v>
      </c>
      <c r="I4803" t="s">
        <v>3242</v>
      </c>
      <c r="KD4803">
        <v>0.72</v>
      </c>
      <c r="KE4803">
        <v>0.75</v>
      </c>
      <c r="KF4803">
        <v>0.79</v>
      </c>
      <c r="KG4803">
        <v>0.83</v>
      </c>
      <c r="KH4803">
        <v>0.86</v>
      </c>
      <c r="KI4803">
        <v>0.9</v>
      </c>
      <c r="KJ4803">
        <v>0.92</v>
      </c>
      <c r="KK4803">
        <v>0.95</v>
      </c>
      <c r="KL4803">
        <v>0.96</v>
      </c>
      <c r="KM4803">
        <v>0.96</v>
      </c>
      <c r="KN4803">
        <v>0.94</v>
      </c>
      <c r="KO4803">
        <v>0.99</v>
      </c>
      <c r="KP4803">
        <v>0.94</v>
      </c>
      <c r="KQ4803">
        <v>0.94</v>
      </c>
      <c r="KR4803">
        <v>0.96</v>
      </c>
      <c r="KS4803">
        <v>0.95</v>
      </c>
      <c r="KT4803">
        <v>0.96</v>
      </c>
      <c r="KU4803">
        <v>0.98</v>
      </c>
      <c r="KV4803">
        <v>0.98</v>
      </c>
      <c r="KW4803">
        <v>0.97</v>
      </c>
      <c r="KX4803">
        <v>0.97</v>
      </c>
      <c r="KY4803">
        <v>0.99</v>
      </c>
      <c r="KZ4803">
        <v>0.98</v>
      </c>
      <c r="LA4803">
        <v>0.97</v>
      </c>
      <c r="LB4803">
        <v>0.98</v>
      </c>
      <c r="LC4803">
        <v>0.98</v>
      </c>
      <c r="LD4803">
        <v>0.98</v>
      </c>
      <c r="LE4803">
        <v>0.97</v>
      </c>
      <c r="LF4803">
        <v>0.97</v>
      </c>
      <c r="LG4803">
        <v>0.97</v>
      </c>
      <c r="LH4803">
        <v>0.99</v>
      </c>
      <c r="LI4803">
        <v>0.99</v>
      </c>
      <c r="LJ4803">
        <v>0.99</v>
      </c>
      <c r="LK4803">
        <v>0.99</v>
      </c>
      <c r="LL4803">
        <v>0.98</v>
      </c>
      <c r="LM4803">
        <v>0.98</v>
      </c>
      <c r="LN4803">
        <v>0.99</v>
      </c>
      <c r="LO4803">
        <v>0.98</v>
      </c>
      <c r="LP4803">
        <v>0.99</v>
      </c>
      <c r="LQ4803">
        <v>0.99</v>
      </c>
      <c r="LR4803">
        <v>0.98</v>
      </c>
      <c r="LS4803">
        <v>0.99</v>
      </c>
    </row>
    <row r="4804" spans="1:331" x14ac:dyDescent="0.2">
      <c r="A4804" t="s">
        <v>3706</v>
      </c>
      <c r="B4804" t="s">
        <v>713</v>
      </c>
      <c r="C4804" t="s">
        <v>1675</v>
      </c>
      <c r="D4804" t="s">
        <v>1676</v>
      </c>
      <c r="E4804" t="s">
        <v>3241</v>
      </c>
      <c r="F4804" t="s">
        <v>3143</v>
      </c>
      <c r="G4804" t="s">
        <v>1175</v>
      </c>
      <c r="H4804" t="s">
        <v>3144</v>
      </c>
      <c r="I4804" t="s">
        <v>3242</v>
      </c>
      <c r="KE4804">
        <v>0.39</v>
      </c>
      <c r="KF4804">
        <v>0.43</v>
      </c>
      <c r="KG4804">
        <v>0.35</v>
      </c>
      <c r="KH4804">
        <v>0.21</v>
      </c>
      <c r="KI4804">
        <v>0.57999999999999996</v>
      </c>
      <c r="KJ4804">
        <v>0.56000000000000005</v>
      </c>
      <c r="KK4804">
        <v>0.71</v>
      </c>
      <c r="KL4804">
        <v>0.51</v>
      </c>
      <c r="KM4804">
        <v>0.86</v>
      </c>
      <c r="KN4804">
        <v>0.97</v>
      </c>
      <c r="KO4804">
        <v>0.89</v>
      </c>
      <c r="KP4804">
        <v>0.81</v>
      </c>
      <c r="KQ4804">
        <v>0.64</v>
      </c>
      <c r="KR4804">
        <v>0.49</v>
      </c>
      <c r="KS4804">
        <v>0.73</v>
      </c>
      <c r="KT4804">
        <v>0.72</v>
      </c>
      <c r="KU4804">
        <v>0.69</v>
      </c>
      <c r="KV4804">
        <v>0.61</v>
      </c>
      <c r="KW4804">
        <v>0.7</v>
      </c>
      <c r="KX4804">
        <v>0.71</v>
      </c>
      <c r="KY4804">
        <v>0.72</v>
      </c>
      <c r="KZ4804">
        <v>0.74</v>
      </c>
      <c r="LA4804">
        <v>0.75</v>
      </c>
      <c r="LB4804">
        <v>0.76</v>
      </c>
      <c r="LC4804">
        <v>0.82</v>
      </c>
      <c r="LD4804">
        <v>0.88</v>
      </c>
      <c r="LE4804">
        <v>0.93</v>
      </c>
      <c r="LF4804">
        <v>0.89</v>
      </c>
      <c r="LG4804">
        <v>0.96</v>
      </c>
      <c r="LH4804">
        <v>0.94</v>
      </c>
      <c r="LI4804">
        <v>0.95</v>
      </c>
      <c r="LJ4804">
        <v>0.96</v>
      </c>
      <c r="LK4804">
        <v>0.96</v>
      </c>
      <c r="LL4804">
        <v>0.95</v>
      </c>
      <c r="LM4804">
        <v>0.94</v>
      </c>
      <c r="LN4804">
        <v>0.94</v>
      </c>
      <c r="LO4804">
        <v>0.91</v>
      </c>
      <c r="LP4804">
        <v>0.9</v>
      </c>
      <c r="LQ4804">
        <v>0.93</v>
      </c>
      <c r="LR4804">
        <v>0.93</v>
      </c>
      <c r="LS4804">
        <v>0.94</v>
      </c>
    </row>
    <row r="4805" spans="1:331" x14ac:dyDescent="0.2">
      <c r="A4805" t="s">
        <v>4280</v>
      </c>
      <c r="B4805" t="s">
        <v>713</v>
      </c>
      <c r="C4805" t="s">
        <v>977</v>
      </c>
      <c r="D4805" t="s">
        <v>978</v>
      </c>
      <c r="E4805" t="s">
        <v>3241</v>
      </c>
      <c r="F4805" t="s">
        <v>3143</v>
      </c>
      <c r="G4805" t="s">
        <v>1175</v>
      </c>
      <c r="H4805" t="s">
        <v>3144</v>
      </c>
      <c r="I4805" t="s">
        <v>3242</v>
      </c>
      <c r="KI4805">
        <v>0.16</v>
      </c>
      <c r="KJ4805">
        <v>0.17</v>
      </c>
      <c r="KK4805">
        <v>0.25</v>
      </c>
      <c r="KL4805">
        <v>0.3</v>
      </c>
      <c r="KM4805">
        <v>0.48</v>
      </c>
      <c r="KN4805">
        <v>0.74</v>
      </c>
      <c r="KO4805">
        <v>0.68</v>
      </c>
      <c r="KP4805">
        <v>0.73</v>
      </c>
      <c r="KQ4805">
        <v>0.75</v>
      </c>
      <c r="KR4805">
        <v>0.82</v>
      </c>
      <c r="KS4805">
        <v>0.68</v>
      </c>
      <c r="KT4805">
        <v>0.67</v>
      </c>
      <c r="KU4805">
        <v>0.66</v>
      </c>
      <c r="KV4805">
        <v>0.7</v>
      </c>
      <c r="KW4805">
        <v>0.74</v>
      </c>
      <c r="KX4805">
        <v>0.78</v>
      </c>
      <c r="KY4805">
        <v>0.77</v>
      </c>
      <c r="KZ4805">
        <v>0.76</v>
      </c>
      <c r="LA4805">
        <v>0.75</v>
      </c>
      <c r="LB4805">
        <v>0.74</v>
      </c>
      <c r="LC4805">
        <v>0.73</v>
      </c>
      <c r="LD4805">
        <v>0.76</v>
      </c>
      <c r="LE4805">
        <v>0.82</v>
      </c>
      <c r="LF4805">
        <v>0.77</v>
      </c>
      <c r="LG4805">
        <v>0.8</v>
      </c>
      <c r="LH4805">
        <v>0.77</v>
      </c>
      <c r="LI4805">
        <v>0.77</v>
      </c>
      <c r="LJ4805">
        <v>0.8</v>
      </c>
      <c r="LK4805">
        <v>0.73</v>
      </c>
      <c r="LL4805">
        <v>0.71</v>
      </c>
      <c r="LM4805">
        <v>0.72</v>
      </c>
      <c r="LN4805">
        <v>0.75</v>
      </c>
      <c r="LO4805">
        <v>0.75</v>
      </c>
      <c r="LP4805">
        <v>0.75</v>
      </c>
      <c r="LQ4805">
        <v>0.75</v>
      </c>
      <c r="LR4805">
        <v>0.73</v>
      </c>
      <c r="LS4805">
        <v>0.75</v>
      </c>
    </row>
    <row r="4806" spans="1:331" x14ac:dyDescent="0.2">
      <c r="A4806" t="s">
        <v>3417</v>
      </c>
      <c r="B4806" t="s">
        <v>713</v>
      </c>
      <c r="C4806" t="s">
        <v>1394</v>
      </c>
      <c r="D4806" t="s">
        <v>1669</v>
      </c>
      <c r="E4806" t="s">
        <v>3241</v>
      </c>
      <c r="F4806" t="s">
        <v>3143</v>
      </c>
      <c r="G4806" t="s">
        <v>1175</v>
      </c>
      <c r="H4806" t="s">
        <v>3144</v>
      </c>
      <c r="I4806" t="s">
        <v>3242</v>
      </c>
      <c r="KD4806">
        <v>0.89</v>
      </c>
      <c r="KE4806">
        <v>0.95</v>
      </c>
      <c r="KF4806">
        <v>0.99</v>
      </c>
      <c r="KG4806">
        <v>0.9</v>
      </c>
      <c r="KH4806">
        <v>0.94</v>
      </c>
      <c r="KI4806">
        <v>0.88</v>
      </c>
      <c r="KJ4806">
        <v>0.86</v>
      </c>
      <c r="KK4806">
        <v>0.88</v>
      </c>
      <c r="KL4806">
        <v>0.89</v>
      </c>
      <c r="KM4806">
        <v>0.91</v>
      </c>
      <c r="KN4806">
        <v>0.92</v>
      </c>
      <c r="KO4806">
        <v>0.94</v>
      </c>
      <c r="KP4806">
        <v>0.95</v>
      </c>
      <c r="KQ4806">
        <v>0.99</v>
      </c>
      <c r="KR4806">
        <v>0.99</v>
      </c>
      <c r="KS4806">
        <v>0.99</v>
      </c>
      <c r="KT4806">
        <v>0.99</v>
      </c>
      <c r="KU4806">
        <v>0.99</v>
      </c>
      <c r="KV4806">
        <v>0.98</v>
      </c>
      <c r="KW4806">
        <v>0.97</v>
      </c>
      <c r="KX4806">
        <v>0.99</v>
      </c>
      <c r="KY4806">
        <v>0.99</v>
      </c>
      <c r="KZ4806">
        <v>0.99</v>
      </c>
      <c r="LA4806">
        <v>0.99</v>
      </c>
      <c r="LB4806">
        <v>0.92</v>
      </c>
      <c r="LC4806">
        <v>0.93</v>
      </c>
      <c r="LD4806">
        <v>0.94</v>
      </c>
      <c r="LE4806">
        <v>0.95</v>
      </c>
      <c r="LF4806">
        <v>0.97</v>
      </c>
      <c r="LG4806">
        <v>0.99</v>
      </c>
      <c r="LH4806">
        <v>0.99</v>
      </c>
      <c r="LI4806">
        <v>0.96</v>
      </c>
      <c r="LJ4806">
        <v>0.92</v>
      </c>
      <c r="LK4806">
        <v>0.99</v>
      </c>
      <c r="LL4806">
        <v>0.99</v>
      </c>
      <c r="LM4806">
        <v>0.99</v>
      </c>
      <c r="LN4806">
        <v>0.99</v>
      </c>
      <c r="LO4806">
        <v>0.99</v>
      </c>
      <c r="LP4806">
        <v>0.99</v>
      </c>
      <c r="LQ4806">
        <v>0.99</v>
      </c>
      <c r="LR4806">
        <v>0.99</v>
      </c>
      <c r="LS4806">
        <v>0.99</v>
      </c>
    </row>
    <row r="4807" spans="1:331" x14ac:dyDescent="0.2">
      <c r="A4807" t="s">
        <v>3413</v>
      </c>
      <c r="B4807" t="s">
        <v>713</v>
      </c>
      <c r="C4807" t="s">
        <v>907</v>
      </c>
      <c r="D4807" t="s">
        <v>3227</v>
      </c>
      <c r="E4807" t="s">
        <v>3241</v>
      </c>
      <c r="F4807" t="s">
        <v>3143</v>
      </c>
      <c r="G4807" t="s">
        <v>1175</v>
      </c>
      <c r="H4807" t="s">
        <v>3144</v>
      </c>
      <c r="I4807" t="s">
        <v>3242</v>
      </c>
      <c r="KD4807">
        <v>0.14000000000000001</v>
      </c>
      <c r="KE4807">
        <v>0.15</v>
      </c>
      <c r="KF4807">
        <v>0.12</v>
      </c>
      <c r="KG4807">
        <v>0.11</v>
      </c>
      <c r="KH4807">
        <v>0.46</v>
      </c>
      <c r="KI4807">
        <v>0.3</v>
      </c>
      <c r="KJ4807">
        <v>0.42</v>
      </c>
      <c r="KK4807">
        <v>0.41</v>
      </c>
      <c r="KL4807">
        <v>0.4</v>
      </c>
      <c r="KM4807">
        <v>0.51</v>
      </c>
      <c r="KN4807">
        <v>0.5</v>
      </c>
      <c r="KO4807">
        <v>0.52</v>
      </c>
      <c r="KP4807">
        <v>0.54</v>
      </c>
      <c r="KQ4807">
        <v>0.56000000000000005</v>
      </c>
      <c r="KR4807">
        <v>0.6</v>
      </c>
      <c r="KS4807">
        <v>0.64</v>
      </c>
      <c r="KT4807">
        <v>0.61</v>
      </c>
      <c r="KU4807">
        <v>0.56999999999999995</v>
      </c>
      <c r="KV4807">
        <v>0.59</v>
      </c>
      <c r="KW4807">
        <v>0.79</v>
      </c>
      <c r="KX4807">
        <v>0.74</v>
      </c>
      <c r="KY4807">
        <v>0.71</v>
      </c>
      <c r="KZ4807">
        <v>0.76</v>
      </c>
      <c r="LA4807">
        <v>0.82</v>
      </c>
      <c r="LB4807">
        <v>0.84</v>
      </c>
      <c r="LC4807">
        <v>0.84</v>
      </c>
      <c r="LD4807">
        <v>0.82</v>
      </c>
      <c r="LE4807">
        <v>0.85</v>
      </c>
      <c r="LF4807">
        <v>0.87</v>
      </c>
      <c r="LG4807">
        <v>0.92</v>
      </c>
      <c r="LH4807">
        <v>0.9</v>
      </c>
      <c r="LI4807">
        <v>0.95</v>
      </c>
      <c r="LJ4807">
        <v>0.93</v>
      </c>
      <c r="LK4807">
        <v>0.88</v>
      </c>
      <c r="LL4807">
        <v>0.85</v>
      </c>
      <c r="LM4807">
        <v>0.88</v>
      </c>
      <c r="LN4807">
        <v>0.87</v>
      </c>
      <c r="LO4807">
        <v>0.83</v>
      </c>
      <c r="LP4807">
        <v>0.83</v>
      </c>
      <c r="LQ4807">
        <v>0.75</v>
      </c>
      <c r="LR4807">
        <v>0.68</v>
      </c>
      <c r="LS4807">
        <v>0.7</v>
      </c>
    </row>
    <row r="4808" spans="1:331" x14ac:dyDescent="0.2">
      <c r="A4808" t="s">
        <v>3416</v>
      </c>
      <c r="B4808" t="s">
        <v>713</v>
      </c>
      <c r="C4808" t="s">
        <v>826</v>
      </c>
      <c r="D4808" t="s">
        <v>827</v>
      </c>
      <c r="E4808" t="s">
        <v>3241</v>
      </c>
      <c r="F4808" t="s">
        <v>3143</v>
      </c>
      <c r="G4808" t="s">
        <v>1175</v>
      </c>
      <c r="H4808" t="s">
        <v>3144</v>
      </c>
      <c r="I4808" t="s">
        <v>3242</v>
      </c>
      <c r="KD4808">
        <v>0.69</v>
      </c>
      <c r="KE4808">
        <v>0.39</v>
      </c>
      <c r="KF4808">
        <v>0.51</v>
      </c>
      <c r="KG4808">
        <v>0.55000000000000004</v>
      </c>
      <c r="KH4808">
        <v>0.55000000000000004</v>
      </c>
      <c r="KI4808">
        <v>0.52</v>
      </c>
      <c r="KJ4808">
        <v>0.51</v>
      </c>
      <c r="KK4808">
        <v>0.53</v>
      </c>
      <c r="KL4808">
        <v>0.56999999999999995</v>
      </c>
      <c r="KM4808">
        <v>0.54</v>
      </c>
      <c r="KN4808">
        <v>0.57999999999999996</v>
      </c>
      <c r="KO4808">
        <v>0.67</v>
      </c>
      <c r="KP4808">
        <v>0.65</v>
      </c>
      <c r="KQ4808">
        <v>0.64</v>
      </c>
      <c r="KR4808">
        <v>0.7</v>
      </c>
      <c r="KS4808">
        <v>0.79</v>
      </c>
      <c r="KT4808">
        <v>0.8</v>
      </c>
      <c r="KU4808">
        <v>0.89</v>
      </c>
      <c r="KV4808">
        <v>0.95</v>
      </c>
      <c r="KW4808">
        <v>0.99</v>
      </c>
      <c r="KX4808">
        <v>0.99</v>
      </c>
      <c r="KY4808">
        <v>0.99</v>
      </c>
      <c r="KZ4808">
        <v>0.99</v>
      </c>
      <c r="LA4808">
        <v>0.99</v>
      </c>
      <c r="LB4808">
        <v>0.99</v>
      </c>
      <c r="LC4808">
        <v>0.99</v>
      </c>
      <c r="LD4808">
        <v>0.99</v>
      </c>
      <c r="LE4808">
        <v>0.99</v>
      </c>
      <c r="LF4808">
        <v>0.99</v>
      </c>
      <c r="LG4808">
        <v>0.99</v>
      </c>
      <c r="LH4808">
        <v>0.99</v>
      </c>
      <c r="LI4808">
        <v>0.98</v>
      </c>
      <c r="LJ4808">
        <v>0.96</v>
      </c>
      <c r="LK4808">
        <v>0.96</v>
      </c>
      <c r="LL4808">
        <v>0.96</v>
      </c>
      <c r="LM4808">
        <v>0.98</v>
      </c>
      <c r="LN4808">
        <v>0.72</v>
      </c>
      <c r="LO4808">
        <v>0.75</v>
      </c>
      <c r="LP4808">
        <v>0.85</v>
      </c>
      <c r="LQ4808">
        <v>0.85</v>
      </c>
      <c r="LR4808">
        <v>0.74</v>
      </c>
      <c r="LS4808">
        <v>0.68</v>
      </c>
    </row>
    <row r="4809" spans="1:331" x14ac:dyDescent="0.2">
      <c r="A4809" t="s">
        <v>3431</v>
      </c>
      <c r="B4809" t="s">
        <v>713</v>
      </c>
      <c r="C4809" t="s">
        <v>1737</v>
      </c>
      <c r="D4809" t="s">
        <v>3432</v>
      </c>
      <c r="E4809" t="s">
        <v>3241</v>
      </c>
      <c r="F4809" t="s">
        <v>3143</v>
      </c>
      <c r="G4809" t="s">
        <v>1175</v>
      </c>
      <c r="H4809" t="s">
        <v>3144</v>
      </c>
      <c r="I4809" t="s">
        <v>3242</v>
      </c>
      <c r="KD4809">
        <v>0.35</v>
      </c>
      <c r="KE4809">
        <v>0.4</v>
      </c>
      <c r="KF4809">
        <v>0.67</v>
      </c>
      <c r="KG4809">
        <v>0.65</v>
      </c>
      <c r="KH4809">
        <v>0.69</v>
      </c>
      <c r="KI4809">
        <v>0.84</v>
      </c>
      <c r="KJ4809">
        <v>0.81</v>
      </c>
      <c r="KK4809">
        <v>0.76</v>
      </c>
      <c r="KL4809">
        <v>0.84</v>
      </c>
      <c r="KM4809">
        <v>0.82</v>
      </c>
      <c r="KN4809">
        <v>0.82</v>
      </c>
      <c r="KO4809">
        <v>0.91</v>
      </c>
      <c r="KP4809">
        <v>0.92</v>
      </c>
      <c r="KQ4809">
        <v>0.91</v>
      </c>
      <c r="KR4809">
        <v>0.91</v>
      </c>
      <c r="KS4809">
        <v>0.86</v>
      </c>
      <c r="KT4809">
        <v>0.85</v>
      </c>
      <c r="KU4809">
        <v>0.86</v>
      </c>
      <c r="KV4809">
        <v>0.88</v>
      </c>
      <c r="KW4809">
        <v>0.82</v>
      </c>
      <c r="KX4809">
        <v>0.91</v>
      </c>
      <c r="KY4809">
        <v>0.98</v>
      </c>
      <c r="KZ4809">
        <v>0.93</v>
      </c>
      <c r="LA4809">
        <v>0.93</v>
      </c>
      <c r="LB4809">
        <v>0.92</v>
      </c>
      <c r="LC4809">
        <v>0.93</v>
      </c>
      <c r="LD4809">
        <v>0.94</v>
      </c>
      <c r="LE4809">
        <v>0.95</v>
      </c>
      <c r="LF4809">
        <v>0.93</v>
      </c>
      <c r="LG4809">
        <v>0.97</v>
      </c>
      <c r="LH4809">
        <v>0.97</v>
      </c>
      <c r="LI4809">
        <v>0.97</v>
      </c>
      <c r="LJ4809">
        <v>0.99</v>
      </c>
      <c r="LK4809">
        <v>0.97</v>
      </c>
      <c r="LL4809">
        <v>0.96</v>
      </c>
      <c r="LM4809">
        <v>0.95</v>
      </c>
      <c r="LN4809">
        <v>0.94</v>
      </c>
      <c r="LO4809">
        <v>0.94</v>
      </c>
      <c r="LP4809">
        <v>0.9</v>
      </c>
      <c r="LQ4809">
        <v>0.89</v>
      </c>
      <c r="LR4809">
        <v>0.83</v>
      </c>
      <c r="LS4809">
        <v>0.75</v>
      </c>
    </row>
    <row r="4810" spans="1:331" x14ac:dyDescent="0.2">
      <c r="A4810" t="s">
        <v>3412</v>
      </c>
      <c r="B4810" t="s">
        <v>713</v>
      </c>
      <c r="C4810" t="s">
        <v>1751</v>
      </c>
      <c r="D4810" t="s">
        <v>1752</v>
      </c>
      <c r="E4810" t="s">
        <v>3241</v>
      </c>
      <c r="F4810" t="s">
        <v>3143</v>
      </c>
      <c r="G4810" t="s">
        <v>1175</v>
      </c>
      <c r="H4810" t="s">
        <v>3144</v>
      </c>
      <c r="I4810" t="s">
        <v>3242</v>
      </c>
      <c r="KD4810">
        <v>0.04</v>
      </c>
      <c r="KE4810">
        <v>0.11</v>
      </c>
      <c r="KF4810">
        <v>0.11</v>
      </c>
      <c r="KG4810">
        <v>0.14000000000000001</v>
      </c>
      <c r="KH4810">
        <v>0.27</v>
      </c>
      <c r="KI4810">
        <v>0.41</v>
      </c>
      <c r="KJ4810">
        <v>0.54</v>
      </c>
      <c r="KK4810">
        <v>0.63</v>
      </c>
      <c r="KL4810">
        <v>0.7</v>
      </c>
      <c r="KM4810">
        <v>0.76</v>
      </c>
      <c r="KN4810">
        <v>0.96</v>
      </c>
      <c r="KO4810">
        <v>0.91</v>
      </c>
      <c r="KP4810">
        <v>0.85</v>
      </c>
      <c r="KQ4810">
        <v>0.82</v>
      </c>
      <c r="KR4810">
        <v>0.84</v>
      </c>
      <c r="KS4810">
        <v>0.86</v>
      </c>
      <c r="KT4810">
        <v>0.86</v>
      </c>
      <c r="KU4810">
        <v>0.87</v>
      </c>
      <c r="KV4810">
        <v>0.85</v>
      </c>
      <c r="KW4810">
        <v>0.89</v>
      </c>
      <c r="KX4810">
        <v>0.98</v>
      </c>
      <c r="KY4810">
        <v>0.88</v>
      </c>
      <c r="KZ4810">
        <v>0.89</v>
      </c>
      <c r="LA4810">
        <v>0.96</v>
      </c>
      <c r="LB4810">
        <v>0.9</v>
      </c>
      <c r="LC4810">
        <v>0.95</v>
      </c>
      <c r="LD4810">
        <v>0.96</v>
      </c>
      <c r="LE4810">
        <v>0.93</v>
      </c>
      <c r="LF4810">
        <v>0.96</v>
      </c>
      <c r="LG4810">
        <v>0.93</v>
      </c>
      <c r="LH4810">
        <v>0.92</v>
      </c>
      <c r="LI4810">
        <v>0.95</v>
      </c>
      <c r="LJ4810">
        <v>0.97</v>
      </c>
      <c r="LK4810">
        <v>0.97</v>
      </c>
      <c r="LL4810">
        <v>0.98</v>
      </c>
      <c r="LM4810">
        <v>0.98</v>
      </c>
      <c r="LN4810">
        <v>0.97</v>
      </c>
      <c r="LO4810">
        <v>0.97</v>
      </c>
      <c r="LP4810">
        <v>0.97</v>
      </c>
      <c r="LQ4810">
        <v>0.97</v>
      </c>
      <c r="LR4810">
        <v>0.96</v>
      </c>
      <c r="LS4810">
        <v>0.98</v>
      </c>
    </row>
    <row r="4811" spans="1:331" x14ac:dyDescent="0.2">
      <c r="A4811" t="s">
        <v>3415</v>
      </c>
      <c r="B4811" t="s">
        <v>713</v>
      </c>
      <c r="C4811" t="s">
        <v>1434</v>
      </c>
      <c r="D4811" t="s">
        <v>1435</v>
      </c>
      <c r="E4811" t="s">
        <v>3241</v>
      </c>
      <c r="F4811" t="s">
        <v>3143</v>
      </c>
      <c r="G4811" t="s">
        <v>1175</v>
      </c>
      <c r="H4811" t="s">
        <v>3144</v>
      </c>
      <c r="I4811" t="s">
        <v>3242</v>
      </c>
      <c r="KD4811">
        <v>0.46</v>
      </c>
      <c r="KE4811">
        <v>0.71</v>
      </c>
      <c r="KF4811">
        <v>0.77</v>
      </c>
      <c r="KG4811">
        <v>0.8</v>
      </c>
      <c r="KH4811">
        <v>0.83</v>
      </c>
      <c r="KI4811">
        <v>0.85</v>
      </c>
      <c r="KJ4811">
        <v>0.88</v>
      </c>
      <c r="KK4811">
        <v>0.86</v>
      </c>
      <c r="KL4811">
        <v>0.89</v>
      </c>
      <c r="KM4811">
        <v>0.89</v>
      </c>
      <c r="KN4811">
        <v>0.9</v>
      </c>
      <c r="KO4811">
        <v>0.91</v>
      </c>
      <c r="KP4811">
        <v>0.91</v>
      </c>
      <c r="KQ4811">
        <v>0.92</v>
      </c>
      <c r="KR4811">
        <v>0.93</v>
      </c>
      <c r="KS4811">
        <v>0.94</v>
      </c>
      <c r="KT4811">
        <v>0.95</v>
      </c>
      <c r="KU4811">
        <v>0.95</v>
      </c>
      <c r="KV4811">
        <v>0.93</v>
      </c>
      <c r="KW4811">
        <v>0.97</v>
      </c>
      <c r="KX4811">
        <v>0.97</v>
      </c>
      <c r="KY4811">
        <v>0.97</v>
      </c>
      <c r="KZ4811">
        <v>0.97</v>
      </c>
      <c r="LA4811">
        <v>0.96</v>
      </c>
      <c r="LB4811">
        <v>0.96</v>
      </c>
      <c r="LC4811">
        <v>0.96</v>
      </c>
      <c r="LD4811">
        <v>0.96</v>
      </c>
      <c r="LE4811">
        <v>0.96</v>
      </c>
      <c r="LF4811">
        <v>0.96</v>
      </c>
      <c r="LG4811">
        <v>0.96</v>
      </c>
      <c r="LH4811">
        <v>0.96</v>
      </c>
      <c r="LI4811">
        <v>0.96</v>
      </c>
      <c r="LJ4811">
        <v>0.96</v>
      </c>
      <c r="LK4811">
        <v>0.96</v>
      </c>
      <c r="LL4811">
        <v>0.96</v>
      </c>
      <c r="LM4811">
        <v>0.96</v>
      </c>
      <c r="LN4811">
        <v>0.96</v>
      </c>
      <c r="LO4811">
        <v>0.96</v>
      </c>
      <c r="LP4811">
        <v>0.96</v>
      </c>
      <c r="LQ4811">
        <v>0.96</v>
      </c>
      <c r="LR4811">
        <v>0.96</v>
      </c>
      <c r="LS4811">
        <v>0.96</v>
      </c>
    </row>
    <row r="4812" spans="1:331" x14ac:dyDescent="0.2">
      <c r="A4812" t="s">
        <v>4685</v>
      </c>
      <c r="B4812" t="s">
        <v>713</v>
      </c>
      <c r="C4812" t="s">
        <v>1745</v>
      </c>
      <c r="D4812" t="s">
        <v>1746</v>
      </c>
      <c r="E4812" t="s">
        <v>3241</v>
      </c>
      <c r="F4812" t="s">
        <v>3143</v>
      </c>
      <c r="G4812" t="s">
        <v>1175</v>
      </c>
      <c r="H4812" t="s">
        <v>3144</v>
      </c>
      <c r="I4812" t="s">
        <v>3242</v>
      </c>
      <c r="KP4812">
        <v>0.9</v>
      </c>
      <c r="KQ4812">
        <v>0.91</v>
      </c>
      <c r="KR4812">
        <v>0.92</v>
      </c>
      <c r="KS4812">
        <v>0.96</v>
      </c>
      <c r="KT4812">
        <v>0.98</v>
      </c>
      <c r="KU4812">
        <v>0.98</v>
      </c>
      <c r="KV4812">
        <v>0.99</v>
      </c>
      <c r="KW4812">
        <v>0.99</v>
      </c>
      <c r="KX4812">
        <v>0.99</v>
      </c>
      <c r="KY4812">
        <v>0.99</v>
      </c>
      <c r="KZ4812">
        <v>0.99</v>
      </c>
      <c r="LA4812">
        <v>0.53</v>
      </c>
      <c r="LB4812">
        <v>0.99</v>
      </c>
      <c r="LC4812">
        <v>0.98</v>
      </c>
      <c r="LD4812">
        <v>0.97</v>
      </c>
      <c r="LE4812">
        <v>0.9</v>
      </c>
      <c r="LF4812">
        <v>0.98</v>
      </c>
      <c r="LG4812">
        <v>0.98</v>
      </c>
      <c r="LH4812">
        <v>0.99</v>
      </c>
      <c r="LI4812">
        <v>0.98</v>
      </c>
      <c r="LJ4812">
        <v>0.98</v>
      </c>
      <c r="LK4812">
        <v>0.98</v>
      </c>
      <c r="LL4812">
        <v>0.97</v>
      </c>
      <c r="LM4812">
        <v>0.99</v>
      </c>
      <c r="LN4812">
        <v>0.98</v>
      </c>
      <c r="LO4812">
        <v>0.98</v>
      </c>
      <c r="LP4812">
        <v>0.98</v>
      </c>
      <c r="LQ4812">
        <v>0.98</v>
      </c>
      <c r="LR4812">
        <v>0.97</v>
      </c>
      <c r="LS4812">
        <v>0.97</v>
      </c>
    </row>
    <row r="4813" spans="1:331" x14ac:dyDescent="0.2">
      <c r="A4813" t="s">
        <v>3410</v>
      </c>
      <c r="B4813" t="s">
        <v>713</v>
      </c>
      <c r="C4813" t="s">
        <v>1092</v>
      </c>
      <c r="D4813" t="s">
        <v>1093</v>
      </c>
      <c r="E4813" t="s">
        <v>3241</v>
      </c>
      <c r="F4813" t="s">
        <v>3143</v>
      </c>
      <c r="G4813" t="s">
        <v>1175</v>
      </c>
      <c r="H4813" t="s">
        <v>3144</v>
      </c>
      <c r="I4813" t="s">
        <v>3242</v>
      </c>
      <c r="KD4813">
        <v>0.44</v>
      </c>
      <c r="KE4813">
        <v>0.54</v>
      </c>
      <c r="KF4813">
        <v>0.65</v>
      </c>
      <c r="KG4813">
        <v>0.61</v>
      </c>
      <c r="KH4813">
        <v>0.61</v>
      </c>
      <c r="KI4813">
        <v>0.61</v>
      </c>
      <c r="KJ4813">
        <v>0.84</v>
      </c>
      <c r="KK4813">
        <v>0.57999999999999996</v>
      </c>
      <c r="KL4813">
        <v>0.63</v>
      </c>
      <c r="KM4813">
        <v>0.74</v>
      </c>
      <c r="KN4813">
        <v>0.86</v>
      </c>
      <c r="KO4813">
        <v>0.8</v>
      </c>
      <c r="KP4813">
        <v>0.89</v>
      </c>
      <c r="KQ4813">
        <v>0.86</v>
      </c>
      <c r="KR4813">
        <v>0.84</v>
      </c>
      <c r="KS4813">
        <v>0.83</v>
      </c>
      <c r="KT4813">
        <v>0.85</v>
      </c>
      <c r="KU4813">
        <v>0.85</v>
      </c>
      <c r="KV4813">
        <v>0.87</v>
      </c>
      <c r="KW4813">
        <v>0.84</v>
      </c>
      <c r="KX4813">
        <v>0.91</v>
      </c>
      <c r="KY4813">
        <v>0.96</v>
      </c>
      <c r="KZ4813">
        <v>0.93</v>
      </c>
      <c r="LA4813">
        <v>0.95</v>
      </c>
      <c r="LB4813">
        <v>0.97</v>
      </c>
      <c r="LC4813">
        <v>0.96</v>
      </c>
      <c r="LD4813">
        <v>0.98</v>
      </c>
      <c r="LE4813">
        <v>0.97</v>
      </c>
      <c r="LF4813">
        <v>0.94</v>
      </c>
      <c r="LG4813">
        <v>0.98</v>
      </c>
      <c r="LH4813">
        <v>0.96</v>
      </c>
      <c r="LI4813">
        <v>0.95</v>
      </c>
      <c r="LJ4813">
        <v>0.98</v>
      </c>
      <c r="LK4813">
        <v>0.95</v>
      </c>
      <c r="LL4813">
        <v>0.95</v>
      </c>
      <c r="LM4813">
        <v>0.94</v>
      </c>
      <c r="LN4813">
        <v>0.96</v>
      </c>
      <c r="LO4813">
        <v>0.88</v>
      </c>
      <c r="LP4813">
        <v>0.96</v>
      </c>
      <c r="LQ4813">
        <v>0.98</v>
      </c>
      <c r="LR4813">
        <v>0.79</v>
      </c>
      <c r="LS4813">
        <v>0.83</v>
      </c>
    </row>
    <row r="4814" spans="1:331" x14ac:dyDescent="0.2">
      <c r="A4814" t="s">
        <v>4540</v>
      </c>
      <c r="B4814" t="s">
        <v>713</v>
      </c>
      <c r="C4814" t="s">
        <v>804</v>
      </c>
      <c r="D4814" t="s">
        <v>301</v>
      </c>
      <c r="E4814" t="s">
        <v>3241</v>
      </c>
      <c r="F4814" t="s">
        <v>3143</v>
      </c>
      <c r="G4814" t="s">
        <v>1175</v>
      </c>
      <c r="H4814" t="s">
        <v>3144</v>
      </c>
      <c r="I4814" t="s">
        <v>3242</v>
      </c>
      <c r="KK4814">
        <v>0.86</v>
      </c>
      <c r="KL4814">
        <v>0.87</v>
      </c>
      <c r="KM4814">
        <v>0.87</v>
      </c>
      <c r="KN4814">
        <v>0.88</v>
      </c>
      <c r="KO4814">
        <v>0.88</v>
      </c>
      <c r="KP4814">
        <v>0.89</v>
      </c>
      <c r="KQ4814">
        <v>0.89</v>
      </c>
      <c r="KR4814">
        <v>0.89</v>
      </c>
      <c r="KS4814">
        <v>0.89</v>
      </c>
      <c r="KT4814">
        <v>0.89</v>
      </c>
      <c r="KU4814">
        <v>0.88</v>
      </c>
      <c r="KZ4814">
        <v>0.88</v>
      </c>
      <c r="LA4814">
        <v>0.88</v>
      </c>
      <c r="LB4814">
        <v>0.91</v>
      </c>
      <c r="LC4814">
        <v>0.93</v>
      </c>
      <c r="LD4814">
        <v>0.95</v>
      </c>
      <c r="LE4814">
        <v>0.99</v>
      </c>
      <c r="LF4814">
        <v>0.96</v>
      </c>
      <c r="LG4814">
        <v>0.93</v>
      </c>
      <c r="LH4814">
        <v>0.9</v>
      </c>
      <c r="LI4814">
        <v>0.87</v>
      </c>
      <c r="LJ4814">
        <v>0.91</v>
      </c>
      <c r="LK4814">
        <v>0.91</v>
      </c>
      <c r="LL4814">
        <v>0.91</v>
      </c>
      <c r="LM4814">
        <v>0.91</v>
      </c>
      <c r="LN4814">
        <v>0.91</v>
      </c>
      <c r="LO4814">
        <v>0.91</v>
      </c>
      <c r="LP4814">
        <v>0.91</v>
      </c>
      <c r="LQ4814">
        <v>0.92</v>
      </c>
      <c r="LR4814">
        <v>0.92</v>
      </c>
      <c r="LS4814">
        <v>0.92</v>
      </c>
    </row>
    <row r="4815" spans="1:331" x14ac:dyDescent="0.2">
      <c r="A4815" t="s">
        <v>3272</v>
      </c>
      <c r="B4815" t="s">
        <v>713</v>
      </c>
      <c r="C4815" t="s">
        <v>1075</v>
      </c>
      <c r="D4815" t="s">
        <v>1076</v>
      </c>
      <c r="E4815" t="s">
        <v>3241</v>
      </c>
      <c r="F4815" t="s">
        <v>3143</v>
      </c>
      <c r="G4815" t="s">
        <v>1175</v>
      </c>
      <c r="H4815" t="s">
        <v>3144</v>
      </c>
      <c r="I4815" t="s">
        <v>3242</v>
      </c>
      <c r="KD4815">
        <v>0.15</v>
      </c>
      <c r="KE4815">
        <v>0.18</v>
      </c>
      <c r="KF4815">
        <v>0.22</v>
      </c>
      <c r="KG4815">
        <v>0.26</v>
      </c>
      <c r="KH4815">
        <v>0.3</v>
      </c>
      <c r="KI4815">
        <v>0.34</v>
      </c>
      <c r="KJ4815">
        <v>0.39</v>
      </c>
      <c r="KK4815">
        <v>0.38</v>
      </c>
      <c r="KL4815">
        <v>0.41</v>
      </c>
      <c r="KM4815">
        <v>0.38</v>
      </c>
      <c r="KN4815">
        <v>0.34</v>
      </c>
      <c r="KO4815">
        <v>0.16</v>
      </c>
      <c r="KP4815">
        <v>0.31</v>
      </c>
      <c r="KQ4815">
        <v>0.28999999999999998</v>
      </c>
      <c r="KR4815">
        <v>0.27</v>
      </c>
      <c r="KS4815">
        <v>0.24</v>
      </c>
      <c r="KT4815">
        <v>0.18</v>
      </c>
      <c r="KU4815">
        <v>0.18</v>
      </c>
      <c r="KV4815">
        <v>0.18</v>
      </c>
      <c r="KW4815">
        <v>0.21</v>
      </c>
      <c r="KX4815">
        <v>0.42</v>
      </c>
      <c r="KY4815">
        <v>0.3</v>
      </c>
      <c r="KZ4815">
        <v>0.4</v>
      </c>
      <c r="LA4815">
        <v>0.47</v>
      </c>
      <c r="LB4815">
        <v>0.52</v>
      </c>
      <c r="LC4815">
        <v>0.6</v>
      </c>
      <c r="LD4815">
        <v>0.62</v>
      </c>
      <c r="LE4815">
        <v>0.64</v>
      </c>
      <c r="LF4815">
        <v>0.67</v>
      </c>
      <c r="LG4815">
        <v>0.69</v>
      </c>
      <c r="LH4815">
        <v>0.68</v>
      </c>
      <c r="LI4815">
        <v>0.65</v>
      </c>
      <c r="LJ4815">
        <v>0.69</v>
      </c>
      <c r="LK4815">
        <v>0.71</v>
      </c>
      <c r="LL4815">
        <v>0.72</v>
      </c>
      <c r="LM4815">
        <v>0.69</v>
      </c>
      <c r="LN4815">
        <v>0.66</v>
      </c>
      <c r="LO4815">
        <v>0.71</v>
      </c>
      <c r="LP4815">
        <v>0.72</v>
      </c>
      <c r="LQ4815">
        <v>0.74</v>
      </c>
      <c r="LR4815">
        <v>0.72</v>
      </c>
      <c r="LS4815">
        <v>0.65</v>
      </c>
    </row>
    <row r="4816" spans="1:331" x14ac:dyDescent="0.2">
      <c r="A4816" t="s">
        <v>3374</v>
      </c>
      <c r="B4816" t="s">
        <v>713</v>
      </c>
      <c r="C4816" t="s">
        <v>1686</v>
      </c>
      <c r="D4816" t="s">
        <v>1687</v>
      </c>
      <c r="E4816" t="s">
        <v>3241</v>
      </c>
      <c r="F4816" t="s">
        <v>3143</v>
      </c>
      <c r="G4816" t="s">
        <v>1175</v>
      </c>
      <c r="H4816" t="s">
        <v>3144</v>
      </c>
      <c r="I4816" t="s">
        <v>3242</v>
      </c>
      <c r="KD4816">
        <v>0.13</v>
      </c>
      <c r="KE4816">
        <v>0.11</v>
      </c>
      <c r="KF4816">
        <v>0.14000000000000001</v>
      </c>
      <c r="KG4816">
        <v>0.16</v>
      </c>
      <c r="KH4816">
        <v>0.17</v>
      </c>
      <c r="KI4816">
        <v>0.2</v>
      </c>
      <c r="KJ4816">
        <v>0.19</v>
      </c>
      <c r="KK4816">
        <v>0.22</v>
      </c>
      <c r="KL4816">
        <v>0.42</v>
      </c>
      <c r="KM4816">
        <v>0.61</v>
      </c>
      <c r="KN4816">
        <v>0.82</v>
      </c>
      <c r="KO4816">
        <v>0.64</v>
      </c>
      <c r="KP4816">
        <v>0.45</v>
      </c>
      <c r="KQ4816">
        <v>0.46</v>
      </c>
      <c r="KR4816">
        <v>0.46</v>
      </c>
      <c r="KS4816">
        <v>0.51</v>
      </c>
      <c r="KT4816">
        <v>0.47</v>
      </c>
      <c r="KU4816">
        <v>0.44</v>
      </c>
      <c r="KV4816">
        <v>0.45</v>
      </c>
      <c r="KW4816">
        <v>0.36</v>
      </c>
      <c r="KX4816">
        <v>0.38</v>
      </c>
      <c r="KY4816">
        <v>0.4</v>
      </c>
      <c r="KZ4816">
        <v>0.42</v>
      </c>
      <c r="LA4816">
        <v>0.44</v>
      </c>
      <c r="LB4816">
        <v>0.45</v>
      </c>
      <c r="LC4816">
        <v>0.47</v>
      </c>
      <c r="LD4816">
        <v>0.47</v>
      </c>
      <c r="LE4816">
        <v>0.46</v>
      </c>
      <c r="LF4816">
        <v>0.46</v>
      </c>
      <c r="LG4816">
        <v>0.45</v>
      </c>
      <c r="LH4816">
        <v>0.46</v>
      </c>
      <c r="LI4816">
        <v>0.47</v>
      </c>
      <c r="LJ4816">
        <v>0.47</v>
      </c>
      <c r="LK4816">
        <v>0.23</v>
      </c>
      <c r="LL4816">
        <v>0.5</v>
      </c>
      <c r="LM4816">
        <v>0.51</v>
      </c>
      <c r="LN4816">
        <v>0.52</v>
      </c>
      <c r="LO4816">
        <v>0.46</v>
      </c>
      <c r="LP4816">
        <v>0.46</v>
      </c>
      <c r="LQ4816">
        <v>0.46</v>
      </c>
      <c r="LR4816">
        <v>0.46</v>
      </c>
      <c r="LS4816">
        <v>0.46</v>
      </c>
    </row>
    <row r="4817" spans="1:331" x14ac:dyDescent="0.2">
      <c r="A4817" t="s">
        <v>3345</v>
      </c>
      <c r="B4817" t="s">
        <v>713</v>
      </c>
      <c r="C4817" t="s">
        <v>1268</v>
      </c>
      <c r="D4817" t="s">
        <v>3111</v>
      </c>
      <c r="E4817" t="s">
        <v>3241</v>
      </c>
      <c r="F4817" t="s">
        <v>3143</v>
      </c>
      <c r="G4817" t="s">
        <v>1175</v>
      </c>
      <c r="H4817" t="s">
        <v>3144</v>
      </c>
      <c r="I4817" t="s">
        <v>3242</v>
      </c>
      <c r="KD4817">
        <v>0.42</v>
      </c>
      <c r="KE4817">
        <v>0.42</v>
      </c>
      <c r="KF4817">
        <v>0.48</v>
      </c>
      <c r="KG4817">
        <v>0.53</v>
      </c>
      <c r="KH4817">
        <v>0.59</v>
      </c>
      <c r="KI4817">
        <v>0.73</v>
      </c>
      <c r="KJ4817">
        <v>0.71</v>
      </c>
      <c r="KK4817">
        <v>0.71</v>
      </c>
      <c r="KL4817">
        <v>0.71</v>
      </c>
      <c r="KM4817">
        <v>0.79</v>
      </c>
      <c r="KN4817">
        <v>0.8</v>
      </c>
      <c r="KO4817">
        <v>0.74</v>
      </c>
      <c r="KP4817">
        <v>0.67</v>
      </c>
      <c r="KQ4817">
        <v>0.6</v>
      </c>
      <c r="KR4817">
        <v>0.55000000000000004</v>
      </c>
      <c r="KS4817">
        <v>0.5</v>
      </c>
      <c r="KT4817">
        <v>0.47</v>
      </c>
      <c r="KU4817">
        <v>0.21</v>
      </c>
      <c r="KV4817">
        <v>0.25</v>
      </c>
      <c r="KW4817">
        <v>0.28999999999999998</v>
      </c>
      <c r="KX4817">
        <v>0.31</v>
      </c>
      <c r="KY4817">
        <v>0.32</v>
      </c>
      <c r="KZ4817">
        <v>0.41</v>
      </c>
      <c r="LA4817">
        <v>0.5</v>
      </c>
      <c r="LB4817">
        <v>0.67</v>
      </c>
      <c r="LC4817">
        <v>0.62</v>
      </c>
      <c r="LD4817">
        <v>0.73</v>
      </c>
      <c r="LE4817">
        <v>0.71</v>
      </c>
      <c r="LF4817">
        <v>0.77</v>
      </c>
      <c r="LG4817">
        <v>0.76</v>
      </c>
      <c r="LH4817">
        <v>0.72</v>
      </c>
      <c r="LI4817">
        <v>0.72</v>
      </c>
      <c r="LJ4817">
        <v>0.68</v>
      </c>
      <c r="LK4817">
        <v>0.85</v>
      </c>
      <c r="LL4817">
        <v>0.9</v>
      </c>
      <c r="LM4817">
        <v>0.8</v>
      </c>
      <c r="LN4817">
        <v>0.71</v>
      </c>
      <c r="LO4817">
        <v>0.69</v>
      </c>
      <c r="LP4817">
        <v>0.75</v>
      </c>
      <c r="LQ4817">
        <v>0.78</v>
      </c>
      <c r="LR4817">
        <v>0.73</v>
      </c>
      <c r="LS4817">
        <v>0.75</v>
      </c>
    </row>
    <row r="4818" spans="1:331" x14ac:dyDescent="0.2">
      <c r="A4818" t="s">
        <v>4344</v>
      </c>
      <c r="B4818" t="s">
        <v>713</v>
      </c>
      <c r="C4818" t="s">
        <v>769</v>
      </c>
      <c r="D4818" t="s">
        <v>323</v>
      </c>
      <c r="E4818" t="s">
        <v>3241</v>
      </c>
      <c r="F4818" t="s">
        <v>3143</v>
      </c>
      <c r="G4818" t="s">
        <v>1175</v>
      </c>
      <c r="H4818" t="s">
        <v>3144</v>
      </c>
      <c r="I4818" t="s">
        <v>3242</v>
      </c>
      <c r="KJ4818">
        <v>0.98</v>
      </c>
      <c r="KK4818">
        <v>0.97</v>
      </c>
      <c r="KL4818">
        <v>0.95</v>
      </c>
      <c r="KM4818">
        <v>0.98</v>
      </c>
      <c r="KN4818">
        <v>0.98</v>
      </c>
      <c r="KO4818">
        <v>0.95</v>
      </c>
      <c r="KP4818">
        <v>0.95</v>
      </c>
      <c r="KQ4818">
        <v>0.95</v>
      </c>
      <c r="KR4818">
        <v>0.95</v>
      </c>
      <c r="KS4818">
        <v>0.95</v>
      </c>
      <c r="KT4818">
        <v>0.95</v>
      </c>
      <c r="KU4818">
        <v>0.95</v>
      </c>
      <c r="KV4818">
        <v>0.92</v>
      </c>
      <c r="KW4818">
        <v>0.95</v>
      </c>
      <c r="KX4818">
        <v>0.95</v>
      </c>
      <c r="KY4818">
        <v>0.95</v>
      </c>
      <c r="KZ4818">
        <v>0.95</v>
      </c>
      <c r="LA4818">
        <v>0.95</v>
      </c>
      <c r="LB4818">
        <v>0.95</v>
      </c>
      <c r="LC4818">
        <v>0.94</v>
      </c>
      <c r="LD4818">
        <v>0.94</v>
      </c>
      <c r="LE4818">
        <v>0.94</v>
      </c>
      <c r="LF4818">
        <v>0.96</v>
      </c>
      <c r="LG4818">
        <v>0.96</v>
      </c>
      <c r="LH4818">
        <v>0.96</v>
      </c>
      <c r="LI4818">
        <v>0.96</v>
      </c>
      <c r="LJ4818">
        <v>0.96</v>
      </c>
      <c r="LK4818">
        <v>0.96</v>
      </c>
      <c r="LL4818">
        <v>0.96</v>
      </c>
      <c r="LM4818">
        <v>0.96</v>
      </c>
      <c r="LN4818">
        <v>0.96</v>
      </c>
      <c r="LO4818">
        <v>0.96</v>
      </c>
      <c r="LP4818">
        <v>0.96</v>
      </c>
      <c r="LQ4818">
        <v>0.96</v>
      </c>
      <c r="LR4818">
        <v>0.96</v>
      </c>
      <c r="LS4818">
        <v>0.96</v>
      </c>
    </row>
    <row r="4819" spans="1:331" x14ac:dyDescent="0.2">
      <c r="A4819" t="s">
        <v>4155</v>
      </c>
      <c r="B4819" t="s">
        <v>713</v>
      </c>
      <c r="C4819" t="s">
        <v>1263</v>
      </c>
      <c r="D4819" t="s">
        <v>1701</v>
      </c>
      <c r="E4819" t="s">
        <v>3241</v>
      </c>
      <c r="F4819" t="s">
        <v>3143</v>
      </c>
      <c r="G4819" t="s">
        <v>1175</v>
      </c>
      <c r="H4819" t="s">
        <v>3144</v>
      </c>
      <c r="I4819" t="s">
        <v>3242</v>
      </c>
      <c r="KH4819">
        <v>0.11</v>
      </c>
      <c r="KI4819">
        <v>0.16</v>
      </c>
      <c r="KJ4819">
        <v>0.22</v>
      </c>
      <c r="KK4819">
        <v>0.27</v>
      </c>
      <c r="KL4819">
        <v>0.32</v>
      </c>
      <c r="KM4819">
        <v>0.42</v>
      </c>
      <c r="KN4819">
        <v>0.56000000000000005</v>
      </c>
      <c r="KO4819">
        <v>0.51</v>
      </c>
      <c r="KP4819">
        <v>0.49</v>
      </c>
      <c r="KQ4819">
        <v>0.51</v>
      </c>
      <c r="KR4819">
        <v>0.49</v>
      </c>
      <c r="KS4819">
        <v>0.46</v>
      </c>
      <c r="KT4819">
        <v>0.54</v>
      </c>
      <c r="KU4819">
        <v>0.59</v>
      </c>
      <c r="KV4819">
        <v>0.59</v>
      </c>
      <c r="KW4819">
        <v>0.57999999999999996</v>
      </c>
      <c r="KX4819">
        <v>0.66</v>
      </c>
      <c r="KY4819">
        <v>0.7</v>
      </c>
      <c r="KZ4819">
        <v>0.7</v>
      </c>
      <c r="LA4819">
        <v>0.68</v>
      </c>
      <c r="LB4819">
        <v>0.76</v>
      </c>
      <c r="LC4819">
        <v>0.87</v>
      </c>
      <c r="LD4819">
        <v>0.76</v>
      </c>
      <c r="LE4819">
        <v>0.75</v>
      </c>
      <c r="LF4819">
        <v>0.57999999999999996</v>
      </c>
      <c r="LG4819">
        <v>0.77</v>
      </c>
      <c r="LH4819">
        <v>0.75</v>
      </c>
      <c r="LI4819">
        <v>0.57999999999999996</v>
      </c>
      <c r="LJ4819">
        <v>0.83</v>
      </c>
      <c r="LK4819">
        <v>0.74</v>
      </c>
      <c r="LL4819">
        <v>0.71</v>
      </c>
      <c r="LM4819">
        <v>0.77</v>
      </c>
      <c r="LN4819">
        <v>0.81</v>
      </c>
      <c r="LO4819">
        <v>0.82</v>
      </c>
      <c r="LP4819">
        <v>0.84</v>
      </c>
      <c r="LQ4819">
        <v>0.8</v>
      </c>
      <c r="LR4819">
        <v>0.67</v>
      </c>
      <c r="LS4819">
        <v>0.73</v>
      </c>
    </row>
    <row r="4820" spans="1:331" x14ac:dyDescent="0.2">
      <c r="A4820" t="s">
        <v>3267</v>
      </c>
      <c r="B4820" t="s">
        <v>713</v>
      </c>
      <c r="C4820" t="s">
        <v>3216</v>
      </c>
      <c r="D4820" t="s">
        <v>3217</v>
      </c>
      <c r="E4820" t="s">
        <v>3241</v>
      </c>
      <c r="F4820" t="s">
        <v>3143</v>
      </c>
      <c r="G4820" t="s">
        <v>1175</v>
      </c>
      <c r="H4820" t="s">
        <v>3144</v>
      </c>
      <c r="I4820" t="s">
        <v>3242</v>
      </c>
      <c r="KD4820">
        <v>0.39</v>
      </c>
      <c r="KE4820">
        <v>0.48</v>
      </c>
      <c r="KF4820">
        <v>0.56999999999999995</v>
      </c>
      <c r="KG4820">
        <v>0.47</v>
      </c>
      <c r="KH4820">
        <v>0.96</v>
      </c>
      <c r="KI4820">
        <v>0.91</v>
      </c>
      <c r="KJ4820">
        <v>0.82</v>
      </c>
      <c r="KK4820">
        <v>0.82</v>
      </c>
      <c r="KL4820">
        <v>0.94</v>
      </c>
      <c r="KM4820">
        <v>0.89</v>
      </c>
      <c r="KN4820">
        <v>0.83</v>
      </c>
      <c r="KO4820">
        <v>0.87</v>
      </c>
      <c r="KP4820">
        <v>0.87</v>
      </c>
      <c r="KQ4820">
        <v>0.99</v>
      </c>
      <c r="KR4820">
        <v>0.86</v>
      </c>
      <c r="KS4820">
        <v>0.93</v>
      </c>
      <c r="KT4820">
        <v>0.75</v>
      </c>
      <c r="KU4820">
        <v>0.93</v>
      </c>
      <c r="KV4820">
        <v>0.93</v>
      </c>
      <c r="KW4820">
        <v>0.92</v>
      </c>
      <c r="KX4820">
        <v>0.92</v>
      </c>
      <c r="KY4820">
        <v>0.9</v>
      </c>
      <c r="KZ4820">
        <v>0.97</v>
      </c>
      <c r="LA4820">
        <v>0.95</v>
      </c>
      <c r="LB4820">
        <v>0.99</v>
      </c>
      <c r="LC4820">
        <v>0.99</v>
      </c>
      <c r="LD4820">
        <v>0.99</v>
      </c>
      <c r="LE4820">
        <v>0.99</v>
      </c>
      <c r="LF4820">
        <v>0.99</v>
      </c>
      <c r="LG4820">
        <v>0.82</v>
      </c>
      <c r="LH4820">
        <v>0.99</v>
      </c>
      <c r="LI4820">
        <v>0.93</v>
      </c>
      <c r="LJ4820">
        <v>0.98</v>
      </c>
      <c r="LK4820">
        <v>0.98</v>
      </c>
      <c r="LL4820">
        <v>0.99</v>
      </c>
      <c r="LM4820">
        <v>0.99</v>
      </c>
      <c r="LN4820">
        <v>0.99</v>
      </c>
      <c r="LO4820">
        <v>0.99</v>
      </c>
      <c r="LP4820">
        <v>0.99</v>
      </c>
      <c r="LQ4820">
        <v>0.98</v>
      </c>
      <c r="LR4820">
        <v>0.98</v>
      </c>
      <c r="LS4820">
        <v>0.98</v>
      </c>
    </row>
    <row r="4821" spans="1:331" x14ac:dyDescent="0.2">
      <c r="A4821" t="s">
        <v>3346</v>
      </c>
      <c r="B4821" t="s">
        <v>713</v>
      </c>
      <c r="C4821" t="s">
        <v>864</v>
      </c>
      <c r="D4821" t="s">
        <v>318</v>
      </c>
      <c r="E4821" t="s">
        <v>3241</v>
      </c>
      <c r="F4821" t="s">
        <v>3143</v>
      </c>
      <c r="G4821" t="s">
        <v>1175</v>
      </c>
      <c r="H4821" t="s">
        <v>3144</v>
      </c>
      <c r="I4821" t="s">
        <v>3242</v>
      </c>
      <c r="KD4821">
        <v>0.93</v>
      </c>
      <c r="KE4821">
        <v>0.99</v>
      </c>
      <c r="KF4821">
        <v>0.99</v>
      </c>
      <c r="KG4821">
        <v>0.89</v>
      </c>
      <c r="KH4821">
        <v>0.99</v>
      </c>
      <c r="KI4821">
        <v>0.99</v>
      </c>
      <c r="KJ4821">
        <v>0.9</v>
      </c>
      <c r="KK4821">
        <v>0.93</v>
      </c>
      <c r="KL4821">
        <v>0.96</v>
      </c>
      <c r="KM4821">
        <v>0.95</v>
      </c>
      <c r="KN4821">
        <v>0.95</v>
      </c>
      <c r="KO4821">
        <v>0.94</v>
      </c>
      <c r="KP4821">
        <v>0.9</v>
      </c>
      <c r="KQ4821">
        <v>0.9</v>
      </c>
      <c r="KR4821">
        <v>0.94</v>
      </c>
      <c r="KS4821">
        <v>0.94</v>
      </c>
      <c r="KT4821">
        <v>0.91</v>
      </c>
      <c r="KU4821">
        <v>0.9</v>
      </c>
      <c r="KV4821">
        <v>0.9</v>
      </c>
      <c r="KW4821">
        <v>0.95</v>
      </c>
      <c r="KX4821">
        <v>0.91</v>
      </c>
      <c r="KY4821">
        <v>0.96</v>
      </c>
      <c r="KZ4821">
        <v>0.97</v>
      </c>
      <c r="LA4821">
        <v>0.96</v>
      </c>
      <c r="LB4821">
        <v>0.94</v>
      </c>
      <c r="LC4821">
        <v>0.92</v>
      </c>
      <c r="LD4821">
        <v>0.94</v>
      </c>
      <c r="LE4821">
        <v>0.95</v>
      </c>
      <c r="LF4821">
        <v>0.95</v>
      </c>
      <c r="LG4821">
        <v>0.94</v>
      </c>
      <c r="LH4821">
        <v>0.92</v>
      </c>
      <c r="LI4821">
        <v>0.93</v>
      </c>
      <c r="LJ4821">
        <v>0.9</v>
      </c>
      <c r="LK4821">
        <v>0.9</v>
      </c>
      <c r="LL4821">
        <v>0.95</v>
      </c>
      <c r="LM4821">
        <v>0.96</v>
      </c>
      <c r="LN4821">
        <v>0.95</v>
      </c>
      <c r="LO4821">
        <v>0.93</v>
      </c>
      <c r="LP4821">
        <v>0.95</v>
      </c>
      <c r="LQ4821">
        <v>0.96</v>
      </c>
      <c r="LR4821">
        <v>0.93</v>
      </c>
      <c r="LS4821">
        <v>0.95</v>
      </c>
    </row>
    <row r="4822" spans="1:331" x14ac:dyDescent="0.2">
      <c r="A4822" t="s">
        <v>3727</v>
      </c>
      <c r="B4822" t="s">
        <v>713</v>
      </c>
      <c r="C4822" t="s">
        <v>1318</v>
      </c>
      <c r="D4822" t="s">
        <v>1319</v>
      </c>
      <c r="E4822" t="s">
        <v>3241</v>
      </c>
      <c r="F4822" t="s">
        <v>3143</v>
      </c>
      <c r="G4822" t="s">
        <v>1175</v>
      </c>
      <c r="H4822" t="s">
        <v>3144</v>
      </c>
      <c r="I4822" t="s">
        <v>3242</v>
      </c>
      <c r="KE4822">
        <v>0.05</v>
      </c>
      <c r="KF4822">
        <v>0.15</v>
      </c>
      <c r="KG4822">
        <v>0.25</v>
      </c>
      <c r="KH4822">
        <v>0.26</v>
      </c>
      <c r="KI4822">
        <v>0.35</v>
      </c>
      <c r="KJ4822">
        <v>0.42</v>
      </c>
      <c r="KK4822">
        <v>0.44</v>
      </c>
      <c r="KL4822">
        <v>0.51</v>
      </c>
      <c r="KM4822">
        <v>0.54</v>
      </c>
      <c r="KN4822">
        <v>0.54</v>
      </c>
      <c r="KO4822">
        <v>0.46</v>
      </c>
      <c r="KP4822">
        <v>0.37</v>
      </c>
      <c r="KQ4822">
        <v>0.34</v>
      </c>
      <c r="KR4822">
        <v>0.42</v>
      </c>
      <c r="KS4822">
        <v>0.46</v>
      </c>
      <c r="KT4822">
        <v>0.43</v>
      </c>
      <c r="KU4822">
        <v>0.47</v>
      </c>
      <c r="KV4822">
        <v>0.53</v>
      </c>
      <c r="KW4822">
        <v>0.57999999999999996</v>
      </c>
      <c r="KX4822">
        <v>0.56999999999999995</v>
      </c>
      <c r="KY4822">
        <v>0.61</v>
      </c>
      <c r="KZ4822">
        <v>0.66</v>
      </c>
      <c r="LA4822">
        <v>0.72</v>
      </c>
      <c r="LB4822">
        <v>0.72</v>
      </c>
      <c r="LC4822">
        <v>0.79</v>
      </c>
      <c r="LD4822">
        <v>0.78</v>
      </c>
      <c r="LE4822">
        <v>0.81</v>
      </c>
      <c r="LF4822">
        <v>0.82</v>
      </c>
      <c r="LG4822">
        <v>0.79</v>
      </c>
      <c r="LH4822">
        <v>0.83</v>
      </c>
      <c r="LI4822">
        <v>0.8</v>
      </c>
      <c r="LJ4822">
        <v>0.85</v>
      </c>
      <c r="LK4822">
        <v>0.88</v>
      </c>
      <c r="LL4822">
        <v>0.84</v>
      </c>
      <c r="LM4822">
        <v>0.77</v>
      </c>
      <c r="LN4822">
        <v>0.75</v>
      </c>
      <c r="LO4822">
        <v>0.74</v>
      </c>
      <c r="LP4822">
        <v>0.68</v>
      </c>
      <c r="LQ4822">
        <v>0.68</v>
      </c>
      <c r="LR4822">
        <v>0.7</v>
      </c>
      <c r="LS4822">
        <v>0.7</v>
      </c>
    </row>
    <row r="4823" spans="1:331" x14ac:dyDescent="0.2">
      <c r="A4823" t="s">
        <v>3984</v>
      </c>
      <c r="B4823" t="s">
        <v>713</v>
      </c>
      <c r="C4823" t="s">
        <v>845</v>
      </c>
      <c r="D4823" t="s">
        <v>306</v>
      </c>
      <c r="E4823" t="s">
        <v>3241</v>
      </c>
      <c r="F4823" t="s">
        <v>3143</v>
      </c>
      <c r="G4823" t="s">
        <v>1175</v>
      </c>
      <c r="H4823" t="s">
        <v>3144</v>
      </c>
      <c r="I4823" t="s">
        <v>3242</v>
      </c>
      <c r="KF4823">
        <v>0.8</v>
      </c>
      <c r="KG4823">
        <v>0.81</v>
      </c>
      <c r="KH4823">
        <v>0.84</v>
      </c>
      <c r="KI4823">
        <v>0.87</v>
      </c>
      <c r="KJ4823">
        <v>0.68</v>
      </c>
      <c r="KK4823">
        <v>0.78</v>
      </c>
      <c r="KL4823">
        <v>0.96</v>
      </c>
      <c r="KM4823">
        <v>0.96</v>
      </c>
      <c r="KN4823">
        <v>0.98</v>
      </c>
      <c r="KO4823">
        <v>0.95</v>
      </c>
      <c r="KP4823">
        <v>0.93</v>
      </c>
      <c r="KQ4823">
        <v>0.9</v>
      </c>
      <c r="KR4823">
        <v>0.87</v>
      </c>
      <c r="KS4823">
        <v>0.82</v>
      </c>
      <c r="KT4823">
        <v>0.84</v>
      </c>
      <c r="KU4823">
        <v>0.85</v>
      </c>
      <c r="KV4823">
        <v>0.85</v>
      </c>
      <c r="KW4823">
        <v>0.86</v>
      </c>
      <c r="KX4823">
        <v>0.86</v>
      </c>
      <c r="KY4823">
        <v>0.86</v>
      </c>
      <c r="KZ4823">
        <v>0.86</v>
      </c>
      <c r="LA4823">
        <v>0.87</v>
      </c>
      <c r="LB4823">
        <v>0.87</v>
      </c>
      <c r="LC4823">
        <v>0.87</v>
      </c>
      <c r="LD4823">
        <v>0.94</v>
      </c>
      <c r="LE4823">
        <v>0.94</v>
      </c>
      <c r="LF4823">
        <v>0.99</v>
      </c>
      <c r="LG4823">
        <v>0.99</v>
      </c>
      <c r="LH4823">
        <v>0.99</v>
      </c>
      <c r="LI4823">
        <v>0.99</v>
      </c>
      <c r="LJ4823">
        <v>0.99</v>
      </c>
      <c r="LK4823">
        <v>0.99</v>
      </c>
      <c r="LL4823">
        <v>0.99</v>
      </c>
      <c r="LM4823">
        <v>0.99</v>
      </c>
      <c r="LN4823">
        <v>0.99</v>
      </c>
      <c r="LO4823">
        <v>0.99</v>
      </c>
      <c r="LP4823">
        <v>0.99</v>
      </c>
      <c r="LQ4823">
        <v>0.99</v>
      </c>
      <c r="LR4823">
        <v>0.99</v>
      </c>
      <c r="LS4823">
        <v>0.99</v>
      </c>
    </row>
    <row r="4824" spans="1:331" x14ac:dyDescent="0.2">
      <c r="A4824" t="s">
        <v>3265</v>
      </c>
      <c r="B4824" t="s">
        <v>713</v>
      </c>
      <c r="C4824" t="s">
        <v>852</v>
      </c>
      <c r="D4824" t="s">
        <v>853</v>
      </c>
      <c r="E4824" t="s">
        <v>3241</v>
      </c>
      <c r="F4824" t="s">
        <v>3143</v>
      </c>
      <c r="G4824" t="s">
        <v>1175</v>
      </c>
      <c r="H4824" t="s">
        <v>3144</v>
      </c>
      <c r="I4824" t="s">
        <v>3242</v>
      </c>
      <c r="KD4824">
        <v>0.16</v>
      </c>
      <c r="KE4824">
        <v>0.22</v>
      </c>
      <c r="KF4824">
        <v>0.27</v>
      </c>
      <c r="KG4824">
        <v>0.42</v>
      </c>
      <c r="KH4824">
        <v>0.68</v>
      </c>
      <c r="KI4824">
        <v>0.62</v>
      </c>
      <c r="KJ4824">
        <v>0.53</v>
      </c>
      <c r="KK4824">
        <v>0.82</v>
      </c>
      <c r="KL4824">
        <v>0.94</v>
      </c>
      <c r="KM4824">
        <v>0.9</v>
      </c>
      <c r="KN4824">
        <v>0.93</v>
      </c>
      <c r="KO4824">
        <v>0.91</v>
      </c>
      <c r="KP4824">
        <v>0.84</v>
      </c>
      <c r="KQ4824">
        <v>0.92</v>
      </c>
      <c r="KR4824">
        <v>0.87</v>
      </c>
      <c r="KS4824">
        <v>0.87</v>
      </c>
      <c r="KT4824">
        <v>0.87</v>
      </c>
      <c r="KU4824">
        <v>0.85</v>
      </c>
      <c r="KV4824">
        <v>0.75</v>
      </c>
      <c r="KW4824">
        <v>0.77</v>
      </c>
      <c r="KX4824">
        <v>0.82</v>
      </c>
      <c r="KY4824">
        <v>0.83</v>
      </c>
      <c r="KZ4824">
        <v>0.83</v>
      </c>
      <c r="LA4824">
        <v>0.92</v>
      </c>
      <c r="LB4824">
        <v>0.89</v>
      </c>
      <c r="LC4824">
        <v>0.93</v>
      </c>
      <c r="LD4824">
        <v>0.94</v>
      </c>
      <c r="LE4824">
        <v>0.93</v>
      </c>
      <c r="LF4824">
        <v>0.92</v>
      </c>
      <c r="LG4824">
        <v>0.92</v>
      </c>
      <c r="LH4824">
        <v>0.88</v>
      </c>
      <c r="LI4824">
        <v>0.85</v>
      </c>
      <c r="LJ4824">
        <v>0.91</v>
      </c>
      <c r="LK4824">
        <v>0.91</v>
      </c>
      <c r="LL4824">
        <v>0.9</v>
      </c>
      <c r="LM4824">
        <v>0.91</v>
      </c>
      <c r="LN4824">
        <v>0.91</v>
      </c>
      <c r="LO4824">
        <v>0.92</v>
      </c>
      <c r="LP4824">
        <v>0.92</v>
      </c>
      <c r="LQ4824">
        <v>0.94</v>
      </c>
      <c r="LR4824">
        <v>0.88</v>
      </c>
      <c r="LS4824">
        <v>0.86</v>
      </c>
    </row>
    <row r="4825" spans="1:331" x14ac:dyDescent="0.2">
      <c r="A4825" t="s">
        <v>3268</v>
      </c>
      <c r="B4825" t="s">
        <v>713</v>
      </c>
      <c r="C4825" t="s">
        <v>992</v>
      </c>
      <c r="D4825" t="s">
        <v>993</v>
      </c>
      <c r="E4825" t="s">
        <v>3241</v>
      </c>
      <c r="F4825" t="s">
        <v>3143</v>
      </c>
      <c r="G4825" t="s">
        <v>1175</v>
      </c>
      <c r="H4825" t="s">
        <v>3144</v>
      </c>
      <c r="I4825" t="s">
        <v>3242</v>
      </c>
      <c r="KD4825">
        <v>0.86</v>
      </c>
      <c r="KE4825">
        <v>0.85</v>
      </c>
      <c r="KF4825">
        <v>0.8</v>
      </c>
      <c r="KG4825">
        <v>0.86</v>
      </c>
      <c r="KH4825">
        <v>0.94</v>
      </c>
      <c r="KI4825">
        <v>0.88</v>
      </c>
      <c r="KJ4825">
        <v>0.87</v>
      </c>
      <c r="KK4825">
        <v>0.92</v>
      </c>
      <c r="KL4825">
        <v>0.87</v>
      </c>
      <c r="KM4825">
        <v>0.86</v>
      </c>
      <c r="KN4825">
        <v>0.95</v>
      </c>
      <c r="KO4825">
        <v>0.9</v>
      </c>
      <c r="KP4825">
        <v>0.91</v>
      </c>
      <c r="KQ4825">
        <v>0.88</v>
      </c>
      <c r="KR4825">
        <v>0.88</v>
      </c>
      <c r="KS4825">
        <v>0.86</v>
      </c>
      <c r="KT4825">
        <v>0.85</v>
      </c>
      <c r="KU4825">
        <v>0.97</v>
      </c>
      <c r="KV4825">
        <v>0.85</v>
      </c>
      <c r="KW4825">
        <v>0.84</v>
      </c>
      <c r="KX4825">
        <v>0.8</v>
      </c>
      <c r="KY4825">
        <v>0.92</v>
      </c>
      <c r="KZ4825">
        <v>0.94</v>
      </c>
      <c r="LA4825">
        <v>0.88</v>
      </c>
      <c r="LB4825">
        <v>0.9</v>
      </c>
      <c r="LC4825">
        <v>0.91</v>
      </c>
      <c r="LD4825">
        <v>0.89</v>
      </c>
      <c r="LE4825">
        <v>0.89</v>
      </c>
      <c r="LF4825">
        <v>0.89</v>
      </c>
      <c r="LG4825">
        <v>0.8</v>
      </c>
      <c r="LH4825">
        <v>0.93</v>
      </c>
      <c r="LI4825">
        <v>0.82</v>
      </c>
      <c r="LJ4825">
        <v>0.9</v>
      </c>
      <c r="LK4825">
        <v>0.95</v>
      </c>
      <c r="LL4825">
        <v>0.91</v>
      </c>
      <c r="LM4825">
        <v>0.92</v>
      </c>
      <c r="LN4825">
        <v>0.97</v>
      </c>
      <c r="LO4825">
        <v>0.96</v>
      </c>
      <c r="LP4825">
        <v>0.94</v>
      </c>
      <c r="LQ4825">
        <v>0.96</v>
      </c>
      <c r="LR4825">
        <v>0.97</v>
      </c>
      <c r="LS4825">
        <v>0.99</v>
      </c>
    </row>
    <row r="4826" spans="1:331" x14ac:dyDescent="0.2">
      <c r="A4826" t="s">
        <v>3269</v>
      </c>
      <c r="B4826" t="s">
        <v>713</v>
      </c>
      <c r="C4826" t="s">
        <v>725</v>
      </c>
      <c r="D4826" t="s">
        <v>726</v>
      </c>
      <c r="E4826" t="s">
        <v>3241</v>
      </c>
      <c r="F4826" t="s">
        <v>3143</v>
      </c>
      <c r="G4826" t="s">
        <v>1175</v>
      </c>
      <c r="H4826" t="s">
        <v>3144</v>
      </c>
      <c r="I4826" t="s">
        <v>3242</v>
      </c>
      <c r="KD4826">
        <v>0.99</v>
      </c>
      <c r="KE4826">
        <v>0.97</v>
      </c>
      <c r="KF4826">
        <v>0.83</v>
      </c>
      <c r="KG4826">
        <v>0.95</v>
      </c>
      <c r="KH4826">
        <v>0.95</v>
      </c>
      <c r="KI4826">
        <v>0.88</v>
      </c>
      <c r="KJ4826">
        <v>0.99</v>
      </c>
      <c r="KK4826">
        <v>0.86</v>
      </c>
      <c r="KL4826">
        <v>0.98</v>
      </c>
      <c r="KM4826">
        <v>0.96</v>
      </c>
      <c r="KN4826">
        <v>0.94</v>
      </c>
      <c r="KO4826">
        <v>0.97</v>
      </c>
      <c r="KP4826">
        <v>0.99</v>
      </c>
      <c r="KQ4826">
        <v>0.97</v>
      </c>
      <c r="KR4826">
        <v>0.96</v>
      </c>
      <c r="KS4826">
        <v>0.95</v>
      </c>
      <c r="KT4826">
        <v>0.98</v>
      </c>
      <c r="KU4826">
        <v>0.97</v>
      </c>
      <c r="KV4826">
        <v>0.97</v>
      </c>
      <c r="KW4826">
        <v>0.96</v>
      </c>
      <c r="KX4826">
        <v>0.98</v>
      </c>
      <c r="KY4826">
        <v>0.99</v>
      </c>
      <c r="KZ4826">
        <v>0.98</v>
      </c>
      <c r="LA4826">
        <v>0.98</v>
      </c>
      <c r="LB4826">
        <v>0.98</v>
      </c>
      <c r="LC4826">
        <v>0.99</v>
      </c>
      <c r="LD4826">
        <v>0.99</v>
      </c>
      <c r="LE4826">
        <v>0.99</v>
      </c>
      <c r="LF4826">
        <v>0.99</v>
      </c>
      <c r="LG4826">
        <v>0.99</v>
      </c>
      <c r="LH4826">
        <v>0.99</v>
      </c>
      <c r="LI4826">
        <v>0.99</v>
      </c>
      <c r="LJ4826">
        <v>0.98</v>
      </c>
      <c r="LK4826">
        <v>0.99</v>
      </c>
      <c r="LL4826">
        <v>0.99</v>
      </c>
      <c r="LM4826">
        <v>0.99</v>
      </c>
      <c r="LN4826">
        <v>0.98</v>
      </c>
      <c r="LO4826">
        <v>0.98</v>
      </c>
      <c r="LP4826">
        <v>0.99</v>
      </c>
      <c r="LQ4826">
        <v>0.99</v>
      </c>
      <c r="LR4826">
        <v>0.98</v>
      </c>
      <c r="LS4826">
        <v>0.98</v>
      </c>
    </row>
    <row r="4827" spans="1:331" x14ac:dyDescent="0.2">
      <c r="A4827" t="s">
        <v>4064</v>
      </c>
      <c r="B4827" t="s">
        <v>713</v>
      </c>
      <c r="C4827" t="s">
        <v>1678</v>
      </c>
      <c r="D4827" t="s">
        <v>1679</v>
      </c>
      <c r="E4827" t="s">
        <v>3241</v>
      </c>
      <c r="F4827" t="s">
        <v>3143</v>
      </c>
      <c r="G4827" t="s">
        <v>1175</v>
      </c>
      <c r="H4827" t="s">
        <v>3144</v>
      </c>
      <c r="I4827" t="s">
        <v>3242</v>
      </c>
      <c r="KG4827">
        <v>0.22</v>
      </c>
      <c r="KH4827">
        <v>0.31</v>
      </c>
      <c r="KI4827">
        <v>0.39</v>
      </c>
      <c r="KJ4827">
        <v>0.6</v>
      </c>
      <c r="KK4827">
        <v>0.87</v>
      </c>
      <c r="KL4827">
        <v>0.85</v>
      </c>
      <c r="KM4827">
        <v>0.99</v>
      </c>
      <c r="KN4827">
        <v>0.87</v>
      </c>
      <c r="KO4827">
        <v>0.88</v>
      </c>
      <c r="KP4827">
        <v>0.89</v>
      </c>
      <c r="KQ4827">
        <v>0.9</v>
      </c>
      <c r="KR4827">
        <v>0.89</v>
      </c>
      <c r="KS4827">
        <v>0.89</v>
      </c>
      <c r="KT4827">
        <v>0.88</v>
      </c>
      <c r="KU4827">
        <v>0.87</v>
      </c>
      <c r="KV4827">
        <v>0.88</v>
      </c>
      <c r="KW4827">
        <v>0.89</v>
      </c>
      <c r="KX4827">
        <v>0.9</v>
      </c>
      <c r="KY4827">
        <v>0.91</v>
      </c>
      <c r="KZ4827">
        <v>0.92</v>
      </c>
      <c r="LA4827">
        <v>0.93</v>
      </c>
      <c r="LB4827">
        <v>0.94</v>
      </c>
      <c r="LC4827">
        <v>0.95</v>
      </c>
      <c r="LD4827">
        <v>0.97</v>
      </c>
      <c r="LE4827">
        <v>0.98</v>
      </c>
      <c r="LF4827">
        <v>0.99</v>
      </c>
      <c r="LG4827">
        <v>0.99</v>
      </c>
      <c r="LH4827">
        <v>0.99</v>
      </c>
      <c r="LI4827">
        <v>0.9</v>
      </c>
      <c r="LJ4827">
        <v>0.94</v>
      </c>
      <c r="LK4827">
        <v>0.93</v>
      </c>
      <c r="LL4827">
        <v>0.95</v>
      </c>
      <c r="LM4827">
        <v>0.93</v>
      </c>
      <c r="LN4827">
        <v>0.95</v>
      </c>
      <c r="LO4827">
        <v>0.96</v>
      </c>
      <c r="LP4827">
        <v>0.98</v>
      </c>
      <c r="LQ4827">
        <v>0.97</v>
      </c>
      <c r="LR4827">
        <v>0.94</v>
      </c>
      <c r="LS4827">
        <v>0.94</v>
      </c>
    </row>
    <row r="4828" spans="1:331" x14ac:dyDescent="0.2">
      <c r="A4828" t="s">
        <v>3270</v>
      </c>
      <c r="B4828" t="s">
        <v>713</v>
      </c>
      <c r="C4828" t="s">
        <v>1711</v>
      </c>
      <c r="D4828" t="s">
        <v>1712</v>
      </c>
      <c r="E4828" t="s">
        <v>3241</v>
      </c>
      <c r="F4828" t="s">
        <v>3143</v>
      </c>
      <c r="G4828" t="s">
        <v>1175</v>
      </c>
      <c r="H4828" t="s">
        <v>3144</v>
      </c>
      <c r="I4828" t="s">
        <v>3242</v>
      </c>
      <c r="KD4828">
        <v>0.35</v>
      </c>
      <c r="KE4828">
        <v>0.44</v>
      </c>
      <c r="KF4828">
        <v>0.27</v>
      </c>
      <c r="KG4828">
        <v>0.36</v>
      </c>
      <c r="KH4828">
        <v>0.31</v>
      </c>
      <c r="KI4828">
        <v>0.61</v>
      </c>
      <c r="KJ4828">
        <v>0.91</v>
      </c>
      <c r="KK4828">
        <v>0.93</v>
      </c>
      <c r="KL4828">
        <v>0.9</v>
      </c>
      <c r="KM4828">
        <v>0.93</v>
      </c>
      <c r="KN4828">
        <v>0.94</v>
      </c>
      <c r="KO4828">
        <v>0.94</v>
      </c>
      <c r="KP4828">
        <v>0.95</v>
      </c>
      <c r="KQ4828">
        <v>0.95</v>
      </c>
      <c r="KR4828">
        <v>0.96</v>
      </c>
      <c r="KS4828">
        <v>0.96</v>
      </c>
      <c r="KT4828">
        <v>0.98</v>
      </c>
      <c r="KU4828">
        <v>0.98</v>
      </c>
      <c r="KV4828">
        <v>0.98</v>
      </c>
      <c r="KW4828">
        <v>0.97</v>
      </c>
      <c r="KX4828">
        <v>0.97</v>
      </c>
      <c r="KY4828">
        <v>0.97</v>
      </c>
      <c r="KZ4828">
        <v>0.98</v>
      </c>
      <c r="LA4828">
        <v>0.98</v>
      </c>
      <c r="LB4828">
        <v>0.98</v>
      </c>
      <c r="LC4828">
        <v>0.98</v>
      </c>
      <c r="LD4828">
        <v>0.97</v>
      </c>
      <c r="LE4828">
        <v>0.97</v>
      </c>
      <c r="LF4828">
        <v>0.97</v>
      </c>
      <c r="LG4828">
        <v>0.99</v>
      </c>
      <c r="LH4828">
        <v>0.99</v>
      </c>
      <c r="LI4828">
        <v>0.99</v>
      </c>
      <c r="LJ4828">
        <v>0.99</v>
      </c>
      <c r="LK4828">
        <v>0.99</v>
      </c>
      <c r="LL4828">
        <v>0.99</v>
      </c>
      <c r="LM4828">
        <v>0.97</v>
      </c>
      <c r="LN4828">
        <v>0.97</v>
      </c>
      <c r="LO4828">
        <v>0.97</v>
      </c>
      <c r="LP4828">
        <v>0.97</v>
      </c>
      <c r="LQ4828">
        <v>0.96</v>
      </c>
      <c r="LR4828">
        <v>0.96</v>
      </c>
      <c r="LS4828">
        <v>0.96</v>
      </c>
    </row>
    <row r="4829" spans="1:331" x14ac:dyDescent="0.2">
      <c r="A4829" t="s">
        <v>4725</v>
      </c>
      <c r="B4829" t="s">
        <v>713</v>
      </c>
      <c r="C4829" t="s">
        <v>1757</v>
      </c>
      <c r="D4829" t="s">
        <v>317</v>
      </c>
      <c r="E4829" t="s">
        <v>3241</v>
      </c>
      <c r="F4829" t="s">
        <v>3143</v>
      </c>
      <c r="G4829" t="s">
        <v>1175</v>
      </c>
      <c r="H4829" t="s">
        <v>3144</v>
      </c>
      <c r="I4829" t="s">
        <v>3242</v>
      </c>
      <c r="KQ4829">
        <v>0.99</v>
      </c>
      <c r="KR4829">
        <v>0.98</v>
      </c>
      <c r="KS4829">
        <v>0.98</v>
      </c>
      <c r="KT4829">
        <v>0.98</v>
      </c>
      <c r="KU4829">
        <v>0.97</v>
      </c>
      <c r="KV4829">
        <v>0.97</v>
      </c>
      <c r="KW4829">
        <v>0.98</v>
      </c>
      <c r="KX4829">
        <v>0.98</v>
      </c>
      <c r="KY4829">
        <v>0.97</v>
      </c>
      <c r="KZ4829">
        <v>0.97</v>
      </c>
      <c r="LA4829">
        <v>0.97</v>
      </c>
      <c r="LB4829">
        <v>0.96</v>
      </c>
      <c r="LC4829">
        <v>0.96</v>
      </c>
      <c r="LD4829">
        <v>0.98</v>
      </c>
      <c r="LE4829">
        <v>0.99</v>
      </c>
      <c r="LF4829">
        <v>0.99</v>
      </c>
      <c r="LG4829">
        <v>0.99</v>
      </c>
      <c r="LH4829">
        <v>0.99</v>
      </c>
      <c r="LI4829">
        <v>0.99</v>
      </c>
      <c r="LJ4829">
        <v>0.99</v>
      </c>
      <c r="LK4829">
        <v>0.99</v>
      </c>
      <c r="LL4829">
        <v>0.99</v>
      </c>
      <c r="LM4829">
        <v>0.97</v>
      </c>
      <c r="LN4829">
        <v>0.96</v>
      </c>
      <c r="LO4829">
        <v>0.94</v>
      </c>
      <c r="LP4829">
        <v>0.96</v>
      </c>
      <c r="LQ4829">
        <v>0.97</v>
      </c>
      <c r="LR4829">
        <v>0.96</v>
      </c>
      <c r="LS4829">
        <v>0.94</v>
      </c>
    </row>
    <row r="4830" spans="1:331" x14ac:dyDescent="0.2">
      <c r="A4830" t="s">
        <v>3327</v>
      </c>
      <c r="B4830" t="s">
        <v>713</v>
      </c>
      <c r="C4830" t="s">
        <v>779</v>
      </c>
      <c r="D4830" t="s">
        <v>302</v>
      </c>
      <c r="E4830" t="s">
        <v>3241</v>
      </c>
      <c r="F4830" t="s">
        <v>3143</v>
      </c>
      <c r="G4830" t="s">
        <v>1175</v>
      </c>
      <c r="H4830" t="s">
        <v>3144</v>
      </c>
      <c r="I4830" t="s">
        <v>3242</v>
      </c>
      <c r="KD4830">
        <v>0.8</v>
      </c>
      <c r="KE4830">
        <v>0.95</v>
      </c>
      <c r="KF4830">
        <v>0.95</v>
      </c>
      <c r="KG4830">
        <v>0.94</v>
      </c>
      <c r="KH4830">
        <v>0.9</v>
      </c>
      <c r="KI4830">
        <v>0.85</v>
      </c>
      <c r="KJ4830">
        <v>0.9</v>
      </c>
      <c r="KK4830">
        <v>0.8</v>
      </c>
      <c r="KL4830">
        <v>0.8</v>
      </c>
      <c r="KM4830">
        <v>0.8</v>
      </c>
      <c r="KN4830">
        <v>0.8</v>
      </c>
      <c r="KO4830">
        <v>0.8</v>
      </c>
      <c r="KP4830">
        <v>0.8</v>
      </c>
      <c r="KQ4830">
        <v>0.95</v>
      </c>
      <c r="KR4830">
        <v>0.95</v>
      </c>
      <c r="KS4830">
        <v>0.95</v>
      </c>
      <c r="KT4830">
        <v>0.95</v>
      </c>
      <c r="KU4830">
        <v>0.95</v>
      </c>
      <c r="KV4830">
        <v>0.94</v>
      </c>
      <c r="KW4830">
        <v>0.94</v>
      </c>
      <c r="KX4830">
        <v>0.94</v>
      </c>
      <c r="KY4830">
        <v>0.96</v>
      </c>
      <c r="KZ4830">
        <v>0.97</v>
      </c>
      <c r="LA4830">
        <v>0.96</v>
      </c>
      <c r="LB4830">
        <v>0.96</v>
      </c>
      <c r="LC4830">
        <v>0.95</v>
      </c>
      <c r="LD4830">
        <v>0.94</v>
      </c>
      <c r="LE4830">
        <v>0.95</v>
      </c>
      <c r="LF4830">
        <v>0.95</v>
      </c>
      <c r="LG4830">
        <v>0.95</v>
      </c>
      <c r="LH4830">
        <v>0.94</v>
      </c>
      <c r="LI4830">
        <v>0.94</v>
      </c>
      <c r="LJ4830">
        <v>0.94</v>
      </c>
      <c r="LK4830">
        <v>0.93</v>
      </c>
      <c r="LL4830">
        <v>0.93</v>
      </c>
      <c r="LM4830">
        <v>0.92</v>
      </c>
      <c r="LN4830">
        <v>0.91</v>
      </c>
      <c r="LO4830">
        <v>0.91</v>
      </c>
      <c r="LP4830">
        <v>0.91</v>
      </c>
      <c r="LQ4830">
        <v>0.91</v>
      </c>
      <c r="LR4830">
        <v>0.91</v>
      </c>
      <c r="LS4830">
        <v>0.91</v>
      </c>
    </row>
    <row r="4831" spans="1:331" x14ac:dyDescent="0.2">
      <c r="A4831" t="s">
        <v>3982</v>
      </c>
      <c r="B4831" t="s">
        <v>713</v>
      </c>
      <c r="C4831" t="s">
        <v>2030</v>
      </c>
      <c r="D4831" t="s">
        <v>2031</v>
      </c>
      <c r="E4831" t="s">
        <v>3241</v>
      </c>
      <c r="F4831" t="s">
        <v>3143</v>
      </c>
      <c r="G4831" t="s">
        <v>1175</v>
      </c>
      <c r="H4831" t="s">
        <v>3144</v>
      </c>
      <c r="I4831" t="s">
        <v>3242</v>
      </c>
      <c r="KF4831">
        <v>0.06</v>
      </c>
      <c r="KG4831">
        <v>0.14000000000000001</v>
      </c>
      <c r="KH4831">
        <v>0.21</v>
      </c>
      <c r="KI4831">
        <v>0.22</v>
      </c>
      <c r="KJ4831">
        <v>0.24</v>
      </c>
      <c r="KK4831">
        <v>0.25</v>
      </c>
      <c r="KL4831">
        <v>0.65</v>
      </c>
      <c r="KM4831">
        <v>0.77</v>
      </c>
      <c r="KN4831">
        <v>0.85</v>
      </c>
      <c r="KO4831">
        <v>0.53</v>
      </c>
      <c r="KP4831">
        <v>0.41</v>
      </c>
      <c r="KQ4831">
        <v>0.41</v>
      </c>
      <c r="KR4831">
        <v>0.41</v>
      </c>
      <c r="KS4831">
        <v>0.41</v>
      </c>
      <c r="KT4831">
        <v>0.41</v>
      </c>
      <c r="KU4831">
        <v>0.32</v>
      </c>
      <c r="KV4831">
        <v>0.23</v>
      </c>
      <c r="KW4831">
        <v>0.24</v>
      </c>
      <c r="KX4831">
        <v>0.46</v>
      </c>
      <c r="KY4831">
        <v>0.49</v>
      </c>
      <c r="KZ4831">
        <v>0.62</v>
      </c>
      <c r="LA4831">
        <v>0.68</v>
      </c>
      <c r="LB4831">
        <v>0.64</v>
      </c>
      <c r="LC4831">
        <v>0.71</v>
      </c>
      <c r="LD4831">
        <v>0.72</v>
      </c>
      <c r="LE4831">
        <v>0.88</v>
      </c>
      <c r="LF4831">
        <v>0.89</v>
      </c>
      <c r="LG4831">
        <v>0.89</v>
      </c>
      <c r="LH4831">
        <v>0.88</v>
      </c>
      <c r="LI4831">
        <v>0.87</v>
      </c>
      <c r="LJ4831">
        <v>0.81</v>
      </c>
      <c r="LK4831">
        <v>0.82</v>
      </c>
      <c r="LL4831">
        <v>0.78</v>
      </c>
      <c r="LM4831">
        <v>0.84</v>
      </c>
      <c r="LN4831">
        <v>0.68</v>
      </c>
      <c r="LO4831">
        <v>0.76</v>
      </c>
      <c r="LP4831">
        <v>0.84</v>
      </c>
      <c r="LQ4831">
        <v>0.85</v>
      </c>
      <c r="LR4831">
        <v>0.7</v>
      </c>
      <c r="LS4831">
        <v>0.59</v>
      </c>
    </row>
    <row r="4832" spans="1:331" x14ac:dyDescent="0.2">
      <c r="A4832" t="s">
        <v>3273</v>
      </c>
      <c r="B4832" t="s">
        <v>713</v>
      </c>
      <c r="C4832" t="s">
        <v>751</v>
      </c>
      <c r="D4832" t="s">
        <v>322</v>
      </c>
      <c r="E4832" t="s">
        <v>3241</v>
      </c>
      <c r="F4832" t="s">
        <v>3143</v>
      </c>
      <c r="G4832" t="s">
        <v>1175</v>
      </c>
      <c r="H4832" t="s">
        <v>3144</v>
      </c>
      <c r="I4832" t="s">
        <v>3242</v>
      </c>
      <c r="KD4832">
        <v>0.99</v>
      </c>
      <c r="KE4832">
        <v>0.98</v>
      </c>
      <c r="KF4832">
        <v>0.99</v>
      </c>
      <c r="KG4832">
        <v>0.98</v>
      </c>
      <c r="KH4832">
        <v>0.96</v>
      </c>
      <c r="KI4832">
        <v>0.99</v>
      </c>
      <c r="KJ4832">
        <v>0.94</v>
      </c>
      <c r="KK4832">
        <v>0.97</v>
      </c>
      <c r="KL4832">
        <v>0.99</v>
      </c>
      <c r="KM4832">
        <v>0.98</v>
      </c>
      <c r="KN4832">
        <v>0.99</v>
      </c>
      <c r="KO4832">
        <v>0.98</v>
      </c>
      <c r="KP4832">
        <v>0.98</v>
      </c>
      <c r="KQ4832">
        <v>0.96</v>
      </c>
      <c r="KR4832">
        <v>0.99</v>
      </c>
      <c r="KS4832">
        <v>0.97</v>
      </c>
      <c r="KT4832">
        <v>0.99</v>
      </c>
      <c r="KU4832">
        <v>0.99</v>
      </c>
      <c r="KV4832">
        <v>0.99</v>
      </c>
      <c r="KW4832">
        <v>0.99</v>
      </c>
      <c r="KX4832">
        <v>0.97</v>
      </c>
      <c r="KY4832">
        <v>0.97</v>
      </c>
      <c r="KZ4832">
        <v>0.98</v>
      </c>
      <c r="LA4832">
        <v>0.96</v>
      </c>
      <c r="LB4832">
        <v>0.95</v>
      </c>
      <c r="LC4832">
        <v>0.93</v>
      </c>
      <c r="LD4832">
        <v>0.93</v>
      </c>
      <c r="LE4832">
        <v>0.87</v>
      </c>
      <c r="LF4832">
        <v>0.88</v>
      </c>
      <c r="LG4832">
        <v>0.89</v>
      </c>
      <c r="LH4832">
        <v>0.9</v>
      </c>
      <c r="LI4832">
        <v>0.91</v>
      </c>
      <c r="LJ4832">
        <v>0.94</v>
      </c>
      <c r="LK4832">
        <v>0.94</v>
      </c>
      <c r="LL4832">
        <v>0.94</v>
      </c>
      <c r="LM4832">
        <v>0.93</v>
      </c>
      <c r="LN4832">
        <v>0.94</v>
      </c>
      <c r="LO4832">
        <v>0.98</v>
      </c>
      <c r="LP4832">
        <v>0.97</v>
      </c>
      <c r="LQ4832">
        <v>0.97</v>
      </c>
      <c r="LR4832">
        <v>0.97</v>
      </c>
      <c r="LS4832">
        <v>0.97</v>
      </c>
    </row>
    <row r="4833" spans="1:331" x14ac:dyDescent="0.2">
      <c r="A4833" t="s">
        <v>3274</v>
      </c>
      <c r="B4833" t="s">
        <v>713</v>
      </c>
      <c r="C4833" t="s">
        <v>1799</v>
      </c>
      <c r="D4833" t="s">
        <v>1800</v>
      </c>
      <c r="E4833" t="s">
        <v>3241</v>
      </c>
      <c r="F4833" t="s">
        <v>3143</v>
      </c>
      <c r="G4833" t="s">
        <v>1175</v>
      </c>
      <c r="H4833" t="s">
        <v>3144</v>
      </c>
      <c r="I4833" t="s">
        <v>3242</v>
      </c>
      <c r="KD4833">
        <v>0.53</v>
      </c>
      <c r="KE4833">
        <v>0.97</v>
      </c>
      <c r="KF4833">
        <v>0.73</v>
      </c>
      <c r="KG4833">
        <v>0.92</v>
      </c>
      <c r="KH4833">
        <v>0.82</v>
      </c>
      <c r="KI4833">
        <v>0.89</v>
      </c>
      <c r="KJ4833">
        <v>0.92</v>
      </c>
      <c r="KK4833">
        <v>0.95</v>
      </c>
      <c r="KL4833">
        <v>0.97</v>
      </c>
      <c r="KM4833">
        <v>0.94</v>
      </c>
      <c r="KN4833">
        <v>0.94</v>
      </c>
      <c r="KO4833">
        <v>0.94</v>
      </c>
      <c r="KP4833">
        <v>0.99</v>
      </c>
      <c r="KQ4833">
        <v>0.99</v>
      </c>
      <c r="KR4833">
        <v>0.99</v>
      </c>
      <c r="KS4833">
        <v>0.99</v>
      </c>
      <c r="KT4833">
        <v>0.99</v>
      </c>
      <c r="KU4833">
        <v>0.97</v>
      </c>
      <c r="KV4833">
        <v>0.99</v>
      </c>
      <c r="KW4833">
        <v>0.99</v>
      </c>
      <c r="KX4833">
        <v>0.99</v>
      </c>
      <c r="KY4833">
        <v>0.99</v>
      </c>
      <c r="KZ4833">
        <v>0.98</v>
      </c>
      <c r="LA4833">
        <v>0.99</v>
      </c>
      <c r="LB4833">
        <v>0.99</v>
      </c>
      <c r="LC4833">
        <v>0.98</v>
      </c>
      <c r="LD4833">
        <v>0.96</v>
      </c>
      <c r="LE4833">
        <v>0.93</v>
      </c>
      <c r="LF4833">
        <v>0.95</v>
      </c>
      <c r="LG4833">
        <v>0.99</v>
      </c>
      <c r="LH4833">
        <v>0.99</v>
      </c>
      <c r="LI4833">
        <v>0.98</v>
      </c>
      <c r="LJ4833">
        <v>0.97</v>
      </c>
      <c r="LK4833">
        <v>0.96</v>
      </c>
      <c r="LL4833">
        <v>0.97</v>
      </c>
      <c r="LM4833">
        <v>0.98</v>
      </c>
      <c r="LN4833">
        <v>0.99</v>
      </c>
      <c r="LO4833">
        <v>0.91</v>
      </c>
      <c r="LP4833">
        <v>0.94</v>
      </c>
      <c r="LQ4833">
        <v>0.99</v>
      </c>
      <c r="LR4833">
        <v>0.96</v>
      </c>
      <c r="LS4833">
        <v>0.92</v>
      </c>
    </row>
    <row r="4834" spans="1:331" x14ac:dyDescent="0.2">
      <c r="A4834" t="s">
        <v>3275</v>
      </c>
      <c r="B4834" t="s">
        <v>713</v>
      </c>
      <c r="C4834" t="s">
        <v>1029</v>
      </c>
      <c r="D4834" t="s">
        <v>1030</v>
      </c>
      <c r="E4834" t="s">
        <v>3241</v>
      </c>
      <c r="F4834" t="s">
        <v>3143</v>
      </c>
      <c r="G4834" t="s">
        <v>1175</v>
      </c>
      <c r="H4834" t="s">
        <v>3144</v>
      </c>
      <c r="I4834" t="s">
        <v>3242</v>
      </c>
      <c r="KD4834">
        <v>0.46</v>
      </c>
      <c r="KE4834">
        <v>0.42</v>
      </c>
      <c r="KF4834">
        <v>0.43</v>
      </c>
      <c r="KG4834">
        <v>0.22</v>
      </c>
      <c r="KH4834">
        <v>0.99</v>
      </c>
      <c r="KI4834">
        <v>0.39</v>
      </c>
      <c r="KJ4834">
        <v>0.79</v>
      </c>
      <c r="KK4834">
        <v>0.79</v>
      </c>
      <c r="KL4834">
        <v>0.65</v>
      </c>
      <c r="KM4834">
        <v>0.7</v>
      </c>
      <c r="KN4834">
        <v>0.9</v>
      </c>
      <c r="KO4834">
        <v>0.74</v>
      </c>
      <c r="KP4834">
        <v>0.73</v>
      </c>
      <c r="KQ4834">
        <v>0.82</v>
      </c>
      <c r="KR4834">
        <v>0.98</v>
      </c>
      <c r="KS4834">
        <v>0.7</v>
      </c>
      <c r="KT4834">
        <v>0.7</v>
      </c>
      <c r="KU4834">
        <v>0.71</v>
      </c>
      <c r="KV4834">
        <v>0.68</v>
      </c>
      <c r="KW4834">
        <v>0.71</v>
      </c>
      <c r="KX4834">
        <v>0.71</v>
      </c>
      <c r="KY4834">
        <v>0.71</v>
      </c>
      <c r="KZ4834">
        <v>0.74</v>
      </c>
      <c r="LA4834">
        <v>0.65</v>
      </c>
      <c r="LB4834">
        <v>0.66</v>
      </c>
      <c r="LC4834">
        <v>0.86</v>
      </c>
      <c r="LD4834">
        <v>0.88</v>
      </c>
      <c r="LE4834">
        <v>0.86</v>
      </c>
      <c r="LF4834">
        <v>0.86</v>
      </c>
      <c r="LG4834">
        <v>0.85</v>
      </c>
      <c r="LH4834">
        <v>0.85</v>
      </c>
      <c r="LI4834">
        <v>0.84</v>
      </c>
      <c r="LJ4834">
        <v>0.85</v>
      </c>
      <c r="LK4834">
        <v>0.82</v>
      </c>
      <c r="LL4834">
        <v>0.9</v>
      </c>
      <c r="LM4834">
        <v>0.87</v>
      </c>
      <c r="LN4834">
        <v>0.82</v>
      </c>
      <c r="LO4834">
        <v>0.8</v>
      </c>
      <c r="LP4834">
        <v>0.86</v>
      </c>
      <c r="LQ4834">
        <v>0.92</v>
      </c>
      <c r="LR4834">
        <v>0.8</v>
      </c>
      <c r="LS4834">
        <v>0.83</v>
      </c>
    </row>
    <row r="4835" spans="1:331" x14ac:dyDescent="0.2">
      <c r="A4835" t="s">
        <v>3662</v>
      </c>
      <c r="B4835" t="s">
        <v>713</v>
      </c>
      <c r="C4835" t="s">
        <v>990</v>
      </c>
      <c r="D4835" t="s">
        <v>327</v>
      </c>
      <c r="E4835" t="s">
        <v>3241</v>
      </c>
      <c r="F4835" t="s">
        <v>3143</v>
      </c>
      <c r="G4835" t="s">
        <v>1175</v>
      </c>
      <c r="H4835" t="s">
        <v>3144</v>
      </c>
      <c r="I4835" t="s">
        <v>3242</v>
      </c>
      <c r="KE4835">
        <v>0.31</v>
      </c>
      <c r="KF4835">
        <v>0.31</v>
      </c>
      <c r="KG4835">
        <v>0.3</v>
      </c>
      <c r="KH4835">
        <v>0.3</v>
      </c>
      <c r="KI4835">
        <v>0.69</v>
      </c>
      <c r="KJ4835">
        <v>0.72</v>
      </c>
      <c r="KK4835">
        <v>0.79</v>
      </c>
      <c r="KL4835">
        <v>0.85</v>
      </c>
      <c r="KM4835">
        <v>0.87</v>
      </c>
      <c r="KN4835">
        <v>0.89</v>
      </c>
      <c r="KO4835">
        <v>0.89</v>
      </c>
      <c r="KP4835">
        <v>0.88</v>
      </c>
      <c r="KQ4835">
        <v>0.88</v>
      </c>
      <c r="KR4835">
        <v>0.87</v>
      </c>
      <c r="KS4835">
        <v>0.88</v>
      </c>
      <c r="KT4835">
        <v>0.88</v>
      </c>
      <c r="KU4835">
        <v>0.89</v>
      </c>
      <c r="KV4835">
        <v>0.85</v>
      </c>
      <c r="KW4835">
        <v>0.83</v>
      </c>
      <c r="KX4835">
        <v>0.86</v>
      </c>
      <c r="KY4835">
        <v>0.89</v>
      </c>
      <c r="KZ4835">
        <v>0.86</v>
      </c>
      <c r="LA4835">
        <v>0.87</v>
      </c>
      <c r="LB4835">
        <v>0.86</v>
      </c>
      <c r="LC4835">
        <v>0.88</v>
      </c>
      <c r="LD4835">
        <v>0.95</v>
      </c>
      <c r="LE4835">
        <v>0.95</v>
      </c>
      <c r="LF4835">
        <v>0.92</v>
      </c>
      <c r="LG4835">
        <v>0.94</v>
      </c>
      <c r="LH4835">
        <v>0.95</v>
      </c>
      <c r="LI4835">
        <v>0.95</v>
      </c>
      <c r="LJ4835">
        <v>0.95</v>
      </c>
      <c r="LK4835">
        <v>0.95</v>
      </c>
      <c r="LL4835">
        <v>0.95</v>
      </c>
      <c r="LM4835">
        <v>0.95</v>
      </c>
      <c r="LN4835">
        <v>0.91</v>
      </c>
      <c r="LO4835">
        <v>0.91</v>
      </c>
      <c r="LP4835">
        <v>0.91</v>
      </c>
      <c r="LQ4835">
        <v>0.91</v>
      </c>
      <c r="LR4835">
        <v>0.91</v>
      </c>
      <c r="LS4835">
        <v>0.91</v>
      </c>
    </row>
    <row r="4836" spans="1:331" x14ac:dyDescent="0.2">
      <c r="A4836" t="s">
        <v>3279</v>
      </c>
      <c r="B4836" t="s">
        <v>713</v>
      </c>
      <c r="C4836" t="s">
        <v>821</v>
      </c>
      <c r="D4836" t="s">
        <v>822</v>
      </c>
      <c r="E4836" t="s">
        <v>3241</v>
      </c>
      <c r="F4836" t="s">
        <v>3143</v>
      </c>
      <c r="G4836" t="s">
        <v>1175</v>
      </c>
      <c r="H4836" t="s">
        <v>3144</v>
      </c>
      <c r="I4836" t="s">
        <v>3242</v>
      </c>
      <c r="KD4836">
        <v>0.19</v>
      </c>
      <c r="KE4836">
        <v>0.27</v>
      </c>
      <c r="KF4836">
        <v>0.36</v>
      </c>
      <c r="KG4836">
        <v>0.32</v>
      </c>
      <c r="KH4836">
        <v>0.47</v>
      </c>
      <c r="KI4836">
        <v>0.39</v>
      </c>
      <c r="KJ4836">
        <v>0.44</v>
      </c>
      <c r="KK4836">
        <v>0.51</v>
      </c>
      <c r="KL4836">
        <v>0.57999999999999996</v>
      </c>
      <c r="KM4836">
        <v>0.64</v>
      </c>
      <c r="KN4836">
        <v>0.67</v>
      </c>
      <c r="KO4836">
        <v>0.61</v>
      </c>
      <c r="KP4836">
        <v>0.86</v>
      </c>
      <c r="KQ4836">
        <v>0.84</v>
      </c>
      <c r="KR4836">
        <v>0.83</v>
      </c>
      <c r="KS4836">
        <v>0.82</v>
      </c>
      <c r="KT4836">
        <v>0.8</v>
      </c>
      <c r="KU4836">
        <v>0.79</v>
      </c>
      <c r="KV4836">
        <v>0.83</v>
      </c>
      <c r="KW4836">
        <v>0.83</v>
      </c>
      <c r="KX4836">
        <v>0.83</v>
      </c>
      <c r="KY4836">
        <v>0.9</v>
      </c>
      <c r="KZ4836">
        <v>0.88</v>
      </c>
      <c r="LA4836">
        <v>0.97</v>
      </c>
      <c r="LB4836">
        <v>0.9</v>
      </c>
      <c r="LC4836">
        <v>0.89</v>
      </c>
      <c r="LD4836">
        <v>0.92</v>
      </c>
      <c r="LE4836">
        <v>0.95</v>
      </c>
      <c r="LF4836">
        <v>0.94</v>
      </c>
      <c r="LG4836">
        <v>0.91</v>
      </c>
      <c r="LH4836">
        <v>0.88</v>
      </c>
      <c r="LI4836">
        <v>0.85</v>
      </c>
      <c r="LJ4836">
        <v>0.85</v>
      </c>
      <c r="LK4836">
        <v>0.87</v>
      </c>
      <c r="LL4836">
        <v>0.84</v>
      </c>
      <c r="LM4836">
        <v>0.84</v>
      </c>
      <c r="LN4836">
        <v>0.79</v>
      </c>
      <c r="LO4836">
        <v>0.83</v>
      </c>
      <c r="LP4836">
        <v>0.85</v>
      </c>
      <c r="LQ4836">
        <v>0.85</v>
      </c>
      <c r="LR4836">
        <v>0.72</v>
      </c>
      <c r="LS4836">
        <v>0.62</v>
      </c>
    </row>
    <row r="4837" spans="1:331" x14ac:dyDescent="0.2">
      <c r="A4837" t="s">
        <v>4735</v>
      </c>
      <c r="B4837" t="s">
        <v>713</v>
      </c>
      <c r="C4837" t="s">
        <v>1811</v>
      </c>
      <c r="D4837" t="s">
        <v>1812</v>
      </c>
      <c r="E4837" t="s">
        <v>3241</v>
      </c>
      <c r="F4837" t="s">
        <v>3143</v>
      </c>
      <c r="G4837" t="s">
        <v>1175</v>
      </c>
      <c r="H4837" t="s">
        <v>3144</v>
      </c>
      <c r="I4837" t="s">
        <v>3242</v>
      </c>
      <c r="KQ4837">
        <v>0.67</v>
      </c>
      <c r="KR4837">
        <v>0.76</v>
      </c>
      <c r="KS4837">
        <v>0.8</v>
      </c>
      <c r="KT4837">
        <v>0.86</v>
      </c>
      <c r="KU4837">
        <v>0.86</v>
      </c>
      <c r="KV4837">
        <v>0.88</v>
      </c>
      <c r="KW4837">
        <v>0.91</v>
      </c>
      <c r="KX4837">
        <v>0.93</v>
      </c>
      <c r="KY4837">
        <v>0.94</v>
      </c>
      <c r="KZ4837">
        <v>0.94</v>
      </c>
      <c r="LA4837">
        <v>0.95</v>
      </c>
      <c r="LB4837">
        <v>0.95</v>
      </c>
      <c r="LC4837">
        <v>0.96</v>
      </c>
      <c r="LD4837">
        <v>0.95</v>
      </c>
      <c r="LE4837">
        <v>0.95</v>
      </c>
      <c r="LF4837">
        <v>0.95</v>
      </c>
      <c r="LG4837">
        <v>0.95</v>
      </c>
      <c r="LH4837">
        <v>0.94</v>
      </c>
      <c r="LI4837">
        <v>0.93</v>
      </c>
      <c r="LJ4837">
        <v>0.94</v>
      </c>
      <c r="LK4837">
        <v>0.94</v>
      </c>
      <c r="LL4837">
        <v>0.93</v>
      </c>
      <c r="LM4837">
        <v>0.93</v>
      </c>
      <c r="LN4837">
        <v>0.93</v>
      </c>
      <c r="LO4837">
        <v>0.93</v>
      </c>
      <c r="LP4837">
        <v>0.92</v>
      </c>
      <c r="LQ4837">
        <v>0.91</v>
      </c>
      <c r="LR4837">
        <v>0.91</v>
      </c>
      <c r="LS4837">
        <v>0.89</v>
      </c>
    </row>
    <row r="4838" spans="1:331" x14ac:dyDescent="0.2">
      <c r="A4838" t="s">
        <v>3286</v>
      </c>
      <c r="B4838" t="s">
        <v>713</v>
      </c>
      <c r="C4838" t="s">
        <v>955</v>
      </c>
      <c r="D4838" t="s">
        <v>326</v>
      </c>
      <c r="E4838" t="s">
        <v>3241</v>
      </c>
      <c r="F4838" t="s">
        <v>3143</v>
      </c>
      <c r="G4838" t="s">
        <v>1175</v>
      </c>
      <c r="H4838" t="s">
        <v>3144</v>
      </c>
      <c r="I4838" t="s">
        <v>3242</v>
      </c>
      <c r="KD4838">
        <v>0.67</v>
      </c>
      <c r="KE4838">
        <v>0.67</v>
      </c>
      <c r="KF4838">
        <v>0.67</v>
      </c>
      <c r="KG4838">
        <v>0.67</v>
      </c>
      <c r="KH4838">
        <v>0.78</v>
      </c>
      <c r="KI4838">
        <v>0.84</v>
      </c>
      <c r="KJ4838">
        <v>0.89</v>
      </c>
      <c r="KK4838">
        <v>0.82</v>
      </c>
      <c r="KL4838">
        <v>0.89</v>
      </c>
      <c r="KM4838">
        <v>0.9</v>
      </c>
      <c r="KN4838">
        <v>0.87</v>
      </c>
      <c r="KO4838">
        <v>0.86</v>
      </c>
      <c r="KP4838">
        <v>0.89</v>
      </c>
      <c r="KQ4838">
        <v>0.89</v>
      </c>
      <c r="KR4838">
        <v>0.91</v>
      </c>
      <c r="KS4838">
        <v>0.9</v>
      </c>
      <c r="KT4838">
        <v>0.91</v>
      </c>
      <c r="KU4838">
        <v>0.94</v>
      </c>
      <c r="KV4838">
        <v>0.95</v>
      </c>
      <c r="KW4838">
        <v>0.97</v>
      </c>
      <c r="KX4838">
        <v>0.98</v>
      </c>
      <c r="KY4838">
        <v>0.99</v>
      </c>
      <c r="KZ4838">
        <v>0.97</v>
      </c>
      <c r="LA4838">
        <v>0.98</v>
      </c>
      <c r="LB4838">
        <v>0.97</v>
      </c>
      <c r="LC4838">
        <v>0.98</v>
      </c>
      <c r="LD4838">
        <v>0.98</v>
      </c>
      <c r="LE4838">
        <v>0.98</v>
      </c>
      <c r="LF4838">
        <v>0.97</v>
      </c>
      <c r="LG4838">
        <v>0.97</v>
      </c>
      <c r="LH4838">
        <v>0.97</v>
      </c>
      <c r="LI4838">
        <v>0.96</v>
      </c>
      <c r="LJ4838">
        <v>0.93</v>
      </c>
      <c r="LK4838">
        <v>0.97</v>
      </c>
      <c r="LL4838">
        <v>0.94</v>
      </c>
      <c r="LM4838">
        <v>0.93</v>
      </c>
      <c r="LN4838">
        <v>0.95</v>
      </c>
      <c r="LO4838">
        <v>0.94</v>
      </c>
      <c r="LP4838">
        <v>0.95</v>
      </c>
      <c r="LQ4838">
        <v>0.95</v>
      </c>
      <c r="LR4838">
        <v>0.95</v>
      </c>
      <c r="LS4838">
        <v>0.96</v>
      </c>
    </row>
    <row r="4839" spans="1:331" x14ac:dyDescent="0.2">
      <c r="A4839" t="s">
        <v>4736</v>
      </c>
      <c r="B4839" t="s">
        <v>713</v>
      </c>
      <c r="C4839" t="s">
        <v>1581</v>
      </c>
      <c r="D4839" t="s">
        <v>1582</v>
      </c>
      <c r="E4839" t="s">
        <v>3241</v>
      </c>
      <c r="F4839" t="s">
        <v>3143</v>
      </c>
      <c r="G4839" t="s">
        <v>1175</v>
      </c>
      <c r="H4839" t="s">
        <v>3144</v>
      </c>
      <c r="I4839" t="s">
        <v>3242</v>
      </c>
      <c r="KQ4839">
        <v>0.32</v>
      </c>
      <c r="KR4839">
        <v>0.49</v>
      </c>
      <c r="KS4839">
        <v>0.57999999999999996</v>
      </c>
      <c r="KT4839">
        <v>0.66</v>
      </c>
      <c r="KU4839">
        <v>0.75</v>
      </c>
      <c r="KV4839">
        <v>0.86</v>
      </c>
      <c r="KW4839">
        <v>0.93</v>
      </c>
      <c r="KX4839">
        <v>0.82</v>
      </c>
      <c r="KY4839">
        <v>0.89</v>
      </c>
      <c r="KZ4839">
        <v>0.92</v>
      </c>
      <c r="LA4839">
        <v>0.95</v>
      </c>
      <c r="LB4839">
        <v>0.98</v>
      </c>
      <c r="LC4839">
        <v>0.96</v>
      </c>
      <c r="LD4839">
        <v>0.94</v>
      </c>
      <c r="LE4839">
        <v>0.95</v>
      </c>
      <c r="LF4839">
        <v>0.95</v>
      </c>
      <c r="LG4839">
        <v>0.95</v>
      </c>
      <c r="LH4839">
        <v>0.95</v>
      </c>
      <c r="LI4839">
        <v>0.94</v>
      </c>
      <c r="LJ4839">
        <v>0.94</v>
      </c>
      <c r="LK4839">
        <v>0.94</v>
      </c>
      <c r="LL4839">
        <v>0.94</v>
      </c>
      <c r="LM4839">
        <v>0.95</v>
      </c>
      <c r="LN4839">
        <v>0.95</v>
      </c>
      <c r="LO4839">
        <v>0.95</v>
      </c>
      <c r="LP4839">
        <v>0.95</v>
      </c>
      <c r="LQ4839">
        <v>0.95</v>
      </c>
      <c r="LR4839">
        <v>0.95</v>
      </c>
      <c r="LS4839">
        <v>0.95</v>
      </c>
    </row>
    <row r="4840" spans="1:331" x14ac:dyDescent="0.2">
      <c r="A4840" t="s">
        <v>4145</v>
      </c>
      <c r="B4840" t="s">
        <v>713</v>
      </c>
      <c r="C4840" t="s">
        <v>773</v>
      </c>
      <c r="D4840" t="s">
        <v>309</v>
      </c>
      <c r="E4840" t="s">
        <v>3241</v>
      </c>
      <c r="F4840" t="s">
        <v>3143</v>
      </c>
      <c r="G4840" t="s">
        <v>1175</v>
      </c>
      <c r="H4840" t="s">
        <v>3144</v>
      </c>
      <c r="I4840" t="s">
        <v>3242</v>
      </c>
      <c r="KH4840">
        <v>0.91</v>
      </c>
      <c r="KI4840">
        <v>0.73</v>
      </c>
      <c r="KJ4840">
        <v>0.75</v>
      </c>
      <c r="KK4840">
        <v>0.82</v>
      </c>
      <c r="KL4840">
        <v>0.94</v>
      </c>
      <c r="KM4840">
        <v>0.94</v>
      </c>
      <c r="KN4840">
        <v>0.94</v>
      </c>
      <c r="KO4840">
        <v>0.88</v>
      </c>
      <c r="KP4840">
        <v>0.85</v>
      </c>
      <c r="KQ4840">
        <v>0.88</v>
      </c>
      <c r="KR4840">
        <v>0.88</v>
      </c>
      <c r="KS4840">
        <v>0.88</v>
      </c>
      <c r="KT4840">
        <v>0.91</v>
      </c>
      <c r="KU4840">
        <v>0.94</v>
      </c>
      <c r="KV4840">
        <v>0.94</v>
      </c>
      <c r="KW4840">
        <v>0.95</v>
      </c>
      <c r="KX4840">
        <v>0.95</v>
      </c>
      <c r="KY4840">
        <v>0.95</v>
      </c>
      <c r="KZ4840">
        <v>0.98</v>
      </c>
      <c r="LA4840">
        <v>0.99</v>
      </c>
      <c r="LB4840">
        <v>0.97</v>
      </c>
      <c r="LC4840">
        <v>0.96</v>
      </c>
      <c r="LD4840">
        <v>0.98</v>
      </c>
      <c r="LE4840">
        <v>0.96</v>
      </c>
      <c r="LF4840">
        <v>0.97</v>
      </c>
      <c r="LG4840">
        <v>0.96</v>
      </c>
      <c r="LH4840">
        <v>0.97</v>
      </c>
      <c r="LI4840">
        <v>0.97</v>
      </c>
      <c r="LJ4840">
        <v>0.96</v>
      </c>
      <c r="LK4840">
        <v>0.96</v>
      </c>
      <c r="LL4840">
        <v>0.97</v>
      </c>
      <c r="LM4840">
        <v>0.97</v>
      </c>
      <c r="LN4840">
        <v>0.97</v>
      </c>
      <c r="LO4840">
        <v>0.95</v>
      </c>
      <c r="LP4840">
        <v>0.96</v>
      </c>
      <c r="LQ4840">
        <v>0.95</v>
      </c>
      <c r="LR4840">
        <v>0.94</v>
      </c>
      <c r="LS4840">
        <v>0.92</v>
      </c>
    </row>
    <row r="4841" spans="1:331" x14ac:dyDescent="0.2">
      <c r="A4841" t="s">
        <v>3249</v>
      </c>
      <c r="B4841" t="s">
        <v>713</v>
      </c>
      <c r="C4841" t="s">
        <v>970</v>
      </c>
      <c r="D4841" t="s">
        <v>971</v>
      </c>
      <c r="E4841" t="s">
        <v>3241</v>
      </c>
      <c r="F4841" t="s">
        <v>3143</v>
      </c>
      <c r="G4841" t="s">
        <v>1175</v>
      </c>
      <c r="H4841" t="s">
        <v>3144</v>
      </c>
      <c r="I4841" t="s">
        <v>3242</v>
      </c>
      <c r="KD4841">
        <v>0.03</v>
      </c>
      <c r="KE4841">
        <v>0.03</v>
      </c>
      <c r="KF4841">
        <v>0.03</v>
      </c>
      <c r="KG4841">
        <v>0.04</v>
      </c>
      <c r="KH4841">
        <v>0.04</v>
      </c>
      <c r="KI4841">
        <v>0.06</v>
      </c>
      <c r="KJ4841">
        <v>7.0000000000000007E-2</v>
      </c>
      <c r="KK4841">
        <v>0.16</v>
      </c>
      <c r="KL4841">
        <v>0.16</v>
      </c>
      <c r="KM4841">
        <v>0.26</v>
      </c>
      <c r="KN4841">
        <v>0.49</v>
      </c>
      <c r="KO4841">
        <v>0.21</v>
      </c>
      <c r="KP4841">
        <v>0.13</v>
      </c>
      <c r="KQ4841">
        <v>0.28000000000000003</v>
      </c>
      <c r="KR4841">
        <v>0.56999999999999995</v>
      </c>
      <c r="KS4841">
        <v>0.65</v>
      </c>
      <c r="KT4841">
        <v>0.73</v>
      </c>
      <c r="KU4841">
        <v>0.83</v>
      </c>
      <c r="KV4841">
        <v>0.7</v>
      </c>
      <c r="KW4841">
        <v>0.56000000000000005</v>
      </c>
      <c r="KX4841">
        <v>0.55000000000000004</v>
      </c>
      <c r="KY4841">
        <v>0.54</v>
      </c>
      <c r="KZ4841">
        <v>0.55000000000000004</v>
      </c>
      <c r="LA4841">
        <v>0.54</v>
      </c>
      <c r="LB4841">
        <v>0.54</v>
      </c>
      <c r="LC4841">
        <v>0.56000000000000005</v>
      </c>
      <c r="LD4841">
        <v>0.59</v>
      </c>
      <c r="LE4841">
        <v>0.61</v>
      </c>
      <c r="LF4841">
        <v>0.63</v>
      </c>
      <c r="LG4841">
        <v>0.65</v>
      </c>
      <c r="LH4841">
        <v>0.69</v>
      </c>
      <c r="LI4841">
        <v>0.7</v>
      </c>
      <c r="LJ4841">
        <v>0.7</v>
      </c>
      <c r="LK4841">
        <v>0.7</v>
      </c>
      <c r="LL4841">
        <v>0.68</v>
      </c>
      <c r="LM4841">
        <v>0.75</v>
      </c>
      <c r="LN4841">
        <v>0.69</v>
      </c>
      <c r="LO4841">
        <v>0.68</v>
      </c>
      <c r="LP4841">
        <v>0.7</v>
      </c>
      <c r="LQ4841">
        <v>0.71</v>
      </c>
      <c r="LR4841">
        <v>0.74</v>
      </c>
      <c r="LS4841">
        <v>0.68</v>
      </c>
    </row>
    <row r="4842" spans="1:331" x14ac:dyDescent="0.2">
      <c r="A4842" t="s">
        <v>3258</v>
      </c>
      <c r="B4842" t="s">
        <v>713</v>
      </c>
      <c r="C4842" t="s">
        <v>745</v>
      </c>
      <c r="D4842" t="s">
        <v>746</v>
      </c>
      <c r="E4842" t="s">
        <v>3241</v>
      </c>
      <c r="F4842" t="s">
        <v>3143</v>
      </c>
      <c r="G4842" t="s">
        <v>1175</v>
      </c>
      <c r="H4842" t="s">
        <v>3144</v>
      </c>
      <c r="I4842" t="s">
        <v>3242</v>
      </c>
      <c r="KD4842">
        <v>0.9</v>
      </c>
      <c r="KE4842">
        <v>0.9</v>
      </c>
      <c r="KF4842">
        <v>0.78</v>
      </c>
      <c r="KG4842">
        <v>0.78</v>
      </c>
      <c r="KH4842">
        <v>0.84</v>
      </c>
      <c r="KI4842">
        <v>0.89</v>
      </c>
      <c r="KJ4842">
        <v>0.95</v>
      </c>
      <c r="KK4842">
        <v>0.97</v>
      </c>
      <c r="KL4842">
        <v>0.99</v>
      </c>
      <c r="KM4842">
        <v>0.9</v>
      </c>
      <c r="KN4842">
        <v>0.9</v>
      </c>
      <c r="KO4842">
        <v>0.97</v>
      </c>
      <c r="KP4842">
        <v>0.99</v>
      </c>
      <c r="KQ4842">
        <v>0.99</v>
      </c>
      <c r="KR4842">
        <v>0.98</v>
      </c>
      <c r="KS4842">
        <v>0.99</v>
      </c>
      <c r="KT4842">
        <v>0.99</v>
      </c>
      <c r="KU4842">
        <v>0.95</v>
      </c>
      <c r="KV4842">
        <v>0.95</v>
      </c>
      <c r="KW4842">
        <v>0.95</v>
      </c>
      <c r="KX4842">
        <v>0.96</v>
      </c>
      <c r="KY4842">
        <v>0.95</v>
      </c>
      <c r="KZ4842">
        <v>0.95</v>
      </c>
      <c r="LA4842">
        <v>0.96</v>
      </c>
      <c r="LB4842">
        <v>0.96</v>
      </c>
      <c r="LC4842">
        <v>0.97</v>
      </c>
      <c r="LD4842">
        <v>0.97</v>
      </c>
      <c r="LE4842">
        <v>0.97</v>
      </c>
      <c r="LF4842">
        <v>0.97</v>
      </c>
      <c r="LG4842">
        <v>0.99</v>
      </c>
      <c r="LH4842">
        <v>0.99</v>
      </c>
      <c r="LI4842">
        <v>0.99</v>
      </c>
      <c r="LJ4842">
        <v>0.99</v>
      </c>
      <c r="LK4842">
        <v>0.98</v>
      </c>
      <c r="LL4842">
        <v>0.98</v>
      </c>
      <c r="LM4842">
        <v>0.97</v>
      </c>
      <c r="LN4842">
        <v>0.92</v>
      </c>
      <c r="LO4842">
        <v>0.89</v>
      </c>
      <c r="LP4842">
        <v>0.91</v>
      </c>
      <c r="LQ4842">
        <v>0.91</v>
      </c>
      <c r="LR4842">
        <v>0.9</v>
      </c>
      <c r="LS4842">
        <v>0.89</v>
      </c>
    </row>
    <row r="4843" spans="1:331" x14ac:dyDescent="0.2">
      <c r="A4843" t="s">
        <v>3253</v>
      </c>
      <c r="B4843" t="s">
        <v>713</v>
      </c>
      <c r="C4843" t="s">
        <v>1431</v>
      </c>
      <c r="D4843" t="s">
        <v>1432</v>
      </c>
      <c r="E4843" t="s">
        <v>3241</v>
      </c>
      <c r="F4843" t="s">
        <v>3143</v>
      </c>
      <c r="G4843" t="s">
        <v>1175</v>
      </c>
      <c r="H4843" t="s">
        <v>3144</v>
      </c>
      <c r="I4843" t="s">
        <v>3242</v>
      </c>
      <c r="KD4843">
        <v>0.55000000000000004</v>
      </c>
      <c r="KE4843">
        <v>0.62</v>
      </c>
      <c r="KF4843">
        <v>0.65</v>
      </c>
      <c r="KG4843">
        <v>0.81</v>
      </c>
      <c r="KH4843">
        <v>0.72</v>
      </c>
      <c r="KI4843">
        <v>0.68</v>
      </c>
      <c r="KJ4843">
        <v>0.73</v>
      </c>
      <c r="KK4843">
        <v>0.92</v>
      </c>
      <c r="KL4843">
        <v>0.99</v>
      </c>
      <c r="KM4843">
        <v>0.99</v>
      </c>
      <c r="KN4843">
        <v>0.96</v>
      </c>
      <c r="KO4843">
        <v>0.99</v>
      </c>
      <c r="KP4843">
        <v>0.98</v>
      </c>
      <c r="KQ4843">
        <v>0.96</v>
      </c>
      <c r="KR4843">
        <v>0.96</v>
      </c>
      <c r="KS4843">
        <v>0.99</v>
      </c>
      <c r="KT4843">
        <v>0.99</v>
      </c>
      <c r="KU4843">
        <v>0.88</v>
      </c>
      <c r="KV4843">
        <v>0.89</v>
      </c>
      <c r="KW4843">
        <v>0.9</v>
      </c>
      <c r="KX4843">
        <v>0.91</v>
      </c>
      <c r="KY4843">
        <v>0.92</v>
      </c>
      <c r="KZ4843">
        <v>0.94</v>
      </c>
      <c r="LA4843">
        <v>0.95</v>
      </c>
      <c r="LB4843">
        <v>0.96</v>
      </c>
      <c r="LC4843">
        <v>0.97</v>
      </c>
      <c r="LD4843">
        <v>0.98</v>
      </c>
      <c r="LE4843">
        <v>0.99</v>
      </c>
      <c r="LF4843">
        <v>0.99</v>
      </c>
      <c r="LG4843">
        <v>0.99</v>
      </c>
      <c r="LH4843">
        <v>0.99</v>
      </c>
      <c r="LI4843">
        <v>0.99</v>
      </c>
      <c r="LJ4843">
        <v>0.99</v>
      </c>
      <c r="LK4843">
        <v>0.99</v>
      </c>
      <c r="LL4843">
        <v>0.99</v>
      </c>
      <c r="LM4843">
        <v>0.99</v>
      </c>
      <c r="LN4843">
        <v>0.99</v>
      </c>
      <c r="LO4843">
        <v>0.99</v>
      </c>
      <c r="LP4843">
        <v>0.99</v>
      </c>
      <c r="LQ4843">
        <v>0.99</v>
      </c>
      <c r="LR4843">
        <v>0.99</v>
      </c>
      <c r="LS4843">
        <v>0.99</v>
      </c>
    </row>
    <row r="4844" spans="1:331" x14ac:dyDescent="0.2">
      <c r="A4844" t="s">
        <v>4410</v>
      </c>
      <c r="B4844" t="s">
        <v>713</v>
      </c>
      <c r="C4844" t="s">
        <v>1657</v>
      </c>
      <c r="D4844" t="s">
        <v>4391</v>
      </c>
      <c r="E4844" t="s">
        <v>3241</v>
      </c>
      <c r="F4844" t="s">
        <v>3143</v>
      </c>
      <c r="G4844" t="s">
        <v>1175</v>
      </c>
      <c r="H4844" t="s">
        <v>3144</v>
      </c>
      <c r="I4844" t="s">
        <v>3242</v>
      </c>
      <c r="KK4844">
        <v>0.56000000000000005</v>
      </c>
      <c r="KL4844">
        <v>0.71</v>
      </c>
      <c r="KM4844">
        <v>0.78</v>
      </c>
      <c r="KN4844">
        <v>0.85</v>
      </c>
      <c r="KO4844">
        <v>0.78</v>
      </c>
      <c r="KP4844">
        <v>0.79</v>
      </c>
      <c r="KQ4844">
        <v>0.79</v>
      </c>
      <c r="KR4844">
        <v>0.81</v>
      </c>
      <c r="KS4844">
        <v>0.81</v>
      </c>
      <c r="KT4844">
        <v>0.78</v>
      </c>
      <c r="KU4844">
        <v>0.75</v>
      </c>
      <c r="KV4844">
        <v>0.79</v>
      </c>
      <c r="KW4844">
        <v>0.76</v>
      </c>
      <c r="KX4844">
        <v>0.85</v>
      </c>
      <c r="KY4844">
        <v>0.79</v>
      </c>
      <c r="KZ4844">
        <v>0.84</v>
      </c>
      <c r="LA4844">
        <v>0.88</v>
      </c>
      <c r="LB4844">
        <v>0.82</v>
      </c>
      <c r="LC4844">
        <v>0.94</v>
      </c>
      <c r="LD4844">
        <v>0.81</v>
      </c>
      <c r="LE4844">
        <v>0.79</v>
      </c>
      <c r="LF4844">
        <v>0.88</v>
      </c>
      <c r="LG4844">
        <v>0.81</v>
      </c>
      <c r="LH4844">
        <v>0.85</v>
      </c>
      <c r="LI4844">
        <v>0.83</v>
      </c>
      <c r="LJ4844">
        <v>0.81</v>
      </c>
      <c r="LK4844">
        <v>0.81</v>
      </c>
      <c r="LL4844">
        <v>0.76</v>
      </c>
      <c r="LM4844">
        <v>0.71</v>
      </c>
      <c r="LN4844">
        <v>0.68</v>
      </c>
      <c r="LO4844">
        <v>0.72</v>
      </c>
      <c r="LP4844">
        <v>0.75</v>
      </c>
      <c r="LQ4844">
        <v>0.78</v>
      </c>
      <c r="LR4844">
        <v>0.82</v>
      </c>
      <c r="LS4844">
        <v>0.72</v>
      </c>
    </row>
    <row r="4845" spans="1:331" x14ac:dyDescent="0.2">
      <c r="A4845" t="s">
        <v>3261</v>
      </c>
      <c r="B4845" t="s">
        <v>713</v>
      </c>
      <c r="C4845" t="s">
        <v>743</v>
      </c>
      <c r="D4845" t="s">
        <v>308</v>
      </c>
      <c r="E4845" t="s">
        <v>3241</v>
      </c>
      <c r="F4845" t="s">
        <v>3143</v>
      </c>
      <c r="G4845" t="s">
        <v>1175</v>
      </c>
      <c r="H4845" t="s">
        <v>3144</v>
      </c>
      <c r="I4845" t="s">
        <v>3242</v>
      </c>
      <c r="KD4845">
        <v>0.8</v>
      </c>
      <c r="KE4845">
        <v>0.8</v>
      </c>
      <c r="KF4845">
        <v>0.86</v>
      </c>
      <c r="KG4845">
        <v>0.92</v>
      </c>
      <c r="KH4845">
        <v>0.97</v>
      </c>
      <c r="KI4845">
        <v>0.97</v>
      </c>
      <c r="KJ4845">
        <v>0.97</v>
      </c>
      <c r="KK4845">
        <v>0.89</v>
      </c>
      <c r="KL4845">
        <v>0.81</v>
      </c>
      <c r="KM4845">
        <v>0.84</v>
      </c>
      <c r="KN4845">
        <v>0.95</v>
      </c>
      <c r="KO4845">
        <v>0.95</v>
      </c>
      <c r="KP4845">
        <v>0.95</v>
      </c>
      <c r="KQ4845">
        <v>0.95</v>
      </c>
      <c r="KR4845">
        <v>0.97</v>
      </c>
      <c r="KS4845">
        <v>0.97</v>
      </c>
      <c r="KT4845">
        <v>0.97</v>
      </c>
      <c r="KU4845">
        <v>0.97</v>
      </c>
      <c r="KV4845">
        <v>0.97</v>
      </c>
      <c r="KW4845">
        <v>0.98</v>
      </c>
      <c r="KX4845">
        <v>0.98</v>
      </c>
      <c r="KY4845">
        <v>0.98</v>
      </c>
      <c r="KZ4845">
        <v>0.97</v>
      </c>
      <c r="LA4845">
        <v>0.96</v>
      </c>
      <c r="LB4845">
        <v>0.99</v>
      </c>
      <c r="LC4845">
        <v>0.98</v>
      </c>
      <c r="LD4845">
        <v>0.99</v>
      </c>
      <c r="LE4845">
        <v>0.99</v>
      </c>
      <c r="LF4845">
        <v>0.99</v>
      </c>
      <c r="LG4845">
        <v>0.98</v>
      </c>
      <c r="LH4845">
        <v>0.99</v>
      </c>
      <c r="LI4845">
        <v>0.99</v>
      </c>
      <c r="LJ4845">
        <v>0.99</v>
      </c>
      <c r="LK4845">
        <v>0.99</v>
      </c>
      <c r="LL4845">
        <v>0.98</v>
      </c>
      <c r="LM4845">
        <v>0.97</v>
      </c>
      <c r="LN4845">
        <v>0.96</v>
      </c>
      <c r="LO4845">
        <v>0.96</v>
      </c>
      <c r="LP4845">
        <v>0.96</v>
      </c>
      <c r="LQ4845">
        <v>0.96</v>
      </c>
      <c r="LR4845">
        <v>0.96</v>
      </c>
      <c r="LS4845">
        <v>0.96</v>
      </c>
    </row>
    <row r="4846" spans="1:331" x14ac:dyDescent="0.2">
      <c r="A4846" t="s">
        <v>4332</v>
      </c>
      <c r="B4846" t="s">
        <v>713</v>
      </c>
      <c r="C4846" t="s">
        <v>1827</v>
      </c>
      <c r="D4846" t="s">
        <v>1828</v>
      </c>
      <c r="E4846" t="s">
        <v>3241</v>
      </c>
      <c r="F4846" t="s">
        <v>3143</v>
      </c>
      <c r="G4846" t="s">
        <v>1175</v>
      </c>
      <c r="H4846" t="s">
        <v>3144</v>
      </c>
      <c r="I4846" t="s">
        <v>3242</v>
      </c>
      <c r="KI4846">
        <v>0.48</v>
      </c>
      <c r="KJ4846">
        <v>0.59</v>
      </c>
      <c r="KK4846">
        <v>0.65</v>
      </c>
      <c r="KL4846">
        <v>0.72</v>
      </c>
      <c r="KM4846">
        <v>0.78</v>
      </c>
      <c r="KN4846">
        <v>0.78</v>
      </c>
      <c r="KO4846">
        <v>0.72</v>
      </c>
      <c r="KP4846">
        <v>0.66</v>
      </c>
      <c r="KQ4846">
        <v>0.67</v>
      </c>
      <c r="KR4846">
        <v>0.69</v>
      </c>
      <c r="KS4846">
        <v>0.7</v>
      </c>
      <c r="KT4846">
        <v>0.6</v>
      </c>
      <c r="KU4846">
        <v>0.5</v>
      </c>
      <c r="KV4846">
        <v>0.47</v>
      </c>
      <c r="KW4846">
        <v>0.44</v>
      </c>
      <c r="KX4846">
        <v>0.44</v>
      </c>
      <c r="KY4846">
        <v>0.44</v>
      </c>
      <c r="KZ4846">
        <v>0.44</v>
      </c>
      <c r="LA4846">
        <v>0.44</v>
      </c>
      <c r="LB4846">
        <v>0.44</v>
      </c>
      <c r="LC4846">
        <v>0.44</v>
      </c>
      <c r="LD4846">
        <v>0.44</v>
      </c>
      <c r="LE4846">
        <v>0.78</v>
      </c>
      <c r="LF4846">
        <v>0.81</v>
      </c>
      <c r="LG4846">
        <v>0.74</v>
      </c>
      <c r="LH4846">
        <v>0.68</v>
      </c>
      <c r="LI4846">
        <v>0.75</v>
      </c>
      <c r="LJ4846">
        <v>0.8</v>
      </c>
      <c r="LK4846">
        <v>0.77</v>
      </c>
      <c r="LL4846">
        <v>0.68</v>
      </c>
      <c r="LM4846">
        <v>0.79</v>
      </c>
      <c r="LN4846">
        <v>0.74</v>
      </c>
      <c r="LO4846">
        <v>0.74</v>
      </c>
      <c r="LP4846">
        <v>0.64</v>
      </c>
      <c r="LQ4846">
        <v>0.7</v>
      </c>
      <c r="LR4846">
        <v>0.62</v>
      </c>
      <c r="LS4846">
        <v>0.69</v>
      </c>
    </row>
    <row r="4847" spans="1:331" x14ac:dyDescent="0.2">
      <c r="A4847" t="s">
        <v>3546</v>
      </c>
      <c r="B4847" t="s">
        <v>713</v>
      </c>
      <c r="C4847" t="s">
        <v>728</v>
      </c>
      <c r="D4847" t="s">
        <v>771</v>
      </c>
      <c r="E4847" t="s">
        <v>3241</v>
      </c>
      <c r="F4847" t="s">
        <v>3143</v>
      </c>
      <c r="G4847" t="s">
        <v>1175</v>
      </c>
      <c r="H4847" t="s">
        <v>3144</v>
      </c>
      <c r="I4847" t="s">
        <v>3242</v>
      </c>
      <c r="KD4847">
        <v>0.81</v>
      </c>
      <c r="KE4847">
        <v>0.82</v>
      </c>
      <c r="KF4847">
        <v>0.84</v>
      </c>
      <c r="KG4847">
        <v>0.84</v>
      </c>
      <c r="KH4847">
        <v>0.84</v>
      </c>
      <c r="KI4847">
        <v>0.95</v>
      </c>
      <c r="KJ4847">
        <v>0.85</v>
      </c>
      <c r="KK4847">
        <v>0.87</v>
      </c>
      <c r="KL4847">
        <v>0.87</v>
      </c>
      <c r="KM4847">
        <v>0.89</v>
      </c>
      <c r="KN4847">
        <v>0.92</v>
      </c>
      <c r="KO4847">
        <v>0.93</v>
      </c>
      <c r="KP4847">
        <v>0.95</v>
      </c>
      <c r="KQ4847">
        <v>0.95</v>
      </c>
      <c r="KR4847">
        <v>0.95</v>
      </c>
      <c r="KS4847">
        <v>0.96</v>
      </c>
      <c r="KT4847">
        <v>0.96</v>
      </c>
      <c r="KU4847">
        <v>0.92</v>
      </c>
      <c r="KV4847">
        <v>0.91</v>
      </c>
      <c r="KW4847">
        <v>0.92</v>
      </c>
      <c r="KX4847">
        <v>0.91</v>
      </c>
      <c r="KY4847">
        <v>0.91</v>
      </c>
      <c r="KZ4847">
        <v>0.91</v>
      </c>
      <c r="LA4847">
        <v>0.91</v>
      </c>
      <c r="LB4847">
        <v>0.92</v>
      </c>
      <c r="LC4847">
        <v>0.91</v>
      </c>
      <c r="LD4847">
        <v>0.92</v>
      </c>
      <c r="LE4847">
        <v>0.92</v>
      </c>
      <c r="LF4847">
        <v>0.92</v>
      </c>
      <c r="LG4847">
        <v>0.93</v>
      </c>
      <c r="LH4847">
        <v>0.94</v>
      </c>
      <c r="LI4847">
        <v>0.95</v>
      </c>
      <c r="LJ4847">
        <v>0.95</v>
      </c>
      <c r="LK4847">
        <v>0.95</v>
      </c>
      <c r="LL4847">
        <v>0.95</v>
      </c>
      <c r="LM4847">
        <v>0.95</v>
      </c>
      <c r="LN4847">
        <v>0.94</v>
      </c>
      <c r="LO4847">
        <v>0.94</v>
      </c>
      <c r="LP4847">
        <v>0.94</v>
      </c>
      <c r="LQ4847">
        <v>0.93</v>
      </c>
      <c r="LR4847">
        <v>0.93</v>
      </c>
      <c r="LS4847">
        <v>0.93</v>
      </c>
    </row>
    <row r="4848" spans="1:331" x14ac:dyDescent="0.2">
      <c r="A4848" t="s">
        <v>3340</v>
      </c>
      <c r="B4848" t="s">
        <v>713</v>
      </c>
      <c r="C4848" t="s">
        <v>1796</v>
      </c>
      <c r="D4848" t="s">
        <v>1797</v>
      </c>
      <c r="E4848" t="s">
        <v>3241</v>
      </c>
      <c r="F4848" t="s">
        <v>3143</v>
      </c>
      <c r="G4848" t="s">
        <v>1175</v>
      </c>
      <c r="H4848" t="s">
        <v>3144</v>
      </c>
      <c r="I4848" t="s">
        <v>3242</v>
      </c>
      <c r="KD4848">
        <v>0.32</v>
      </c>
      <c r="KE4848">
        <v>0.41</v>
      </c>
      <c r="KF4848">
        <v>0.61</v>
      </c>
      <c r="KG4848">
        <v>0.72</v>
      </c>
      <c r="KH4848">
        <v>0.75</v>
      </c>
      <c r="KI4848">
        <v>0.77</v>
      </c>
      <c r="KJ4848">
        <v>0.92</v>
      </c>
      <c r="KK4848">
        <v>0.81</v>
      </c>
      <c r="KL4848">
        <v>0.64</v>
      </c>
      <c r="KM4848">
        <v>0.86</v>
      </c>
      <c r="KN4848">
        <v>0.69</v>
      </c>
      <c r="KO4848">
        <v>0.82</v>
      </c>
      <c r="KP4848">
        <v>0.9</v>
      </c>
      <c r="KQ4848">
        <v>0.91</v>
      </c>
      <c r="KR4848">
        <v>0.95</v>
      </c>
      <c r="KS4848">
        <v>0.77</v>
      </c>
      <c r="KT4848">
        <v>0.8</v>
      </c>
      <c r="KU4848">
        <v>0.95</v>
      </c>
      <c r="KV4848">
        <v>0.95</v>
      </c>
      <c r="KW4848">
        <v>0.87</v>
      </c>
      <c r="KX4848">
        <v>0.97</v>
      </c>
      <c r="KY4848">
        <v>0.96</v>
      </c>
      <c r="KZ4848">
        <v>0.98</v>
      </c>
      <c r="LA4848">
        <v>0.98</v>
      </c>
      <c r="LB4848">
        <v>0.84</v>
      </c>
      <c r="LC4848">
        <v>0.99</v>
      </c>
      <c r="LD4848">
        <v>0.91</v>
      </c>
      <c r="LE4848">
        <v>0.96</v>
      </c>
      <c r="LF4848">
        <v>0.99</v>
      </c>
      <c r="LG4848">
        <v>0.99</v>
      </c>
      <c r="LH4848">
        <v>0.94</v>
      </c>
      <c r="LI4848">
        <v>0.95</v>
      </c>
      <c r="LJ4848">
        <v>0.98</v>
      </c>
      <c r="LK4848">
        <v>0.98</v>
      </c>
      <c r="LL4848">
        <v>0.81</v>
      </c>
      <c r="LM4848">
        <v>0.99</v>
      </c>
      <c r="LN4848">
        <v>0.98</v>
      </c>
      <c r="LO4848">
        <v>0.91</v>
      </c>
      <c r="LP4848">
        <v>0.96</v>
      </c>
      <c r="LQ4848">
        <v>0.94</v>
      </c>
      <c r="LR4848">
        <v>0.72</v>
      </c>
      <c r="LS4848">
        <v>0.72</v>
      </c>
    </row>
    <row r="4849" spans="1:331" x14ac:dyDescent="0.2">
      <c r="A4849" t="s">
        <v>4608</v>
      </c>
      <c r="B4849" t="s">
        <v>713</v>
      </c>
      <c r="C4849" t="s">
        <v>1833</v>
      </c>
      <c r="D4849" t="s">
        <v>1834</v>
      </c>
      <c r="E4849" t="s">
        <v>3241</v>
      </c>
      <c r="F4849" t="s">
        <v>3143</v>
      </c>
      <c r="G4849" t="s">
        <v>1175</v>
      </c>
      <c r="H4849" t="s">
        <v>3144</v>
      </c>
      <c r="I4849" t="s">
        <v>3242</v>
      </c>
      <c r="KP4849">
        <v>0.68</v>
      </c>
      <c r="KQ4849">
        <v>0.82</v>
      </c>
      <c r="KR4849">
        <v>0.82</v>
      </c>
      <c r="KS4849">
        <v>0.82</v>
      </c>
      <c r="KT4849">
        <v>0.82</v>
      </c>
      <c r="KU4849">
        <v>0.81</v>
      </c>
      <c r="KV4849">
        <v>0.8</v>
      </c>
      <c r="KW4849">
        <v>0.82</v>
      </c>
      <c r="KX4849">
        <v>0.81</v>
      </c>
      <c r="KY4849">
        <v>0.83</v>
      </c>
      <c r="KZ4849">
        <v>0.89</v>
      </c>
      <c r="LA4849">
        <v>0.74</v>
      </c>
      <c r="LB4849">
        <v>0.66</v>
      </c>
      <c r="LC4849">
        <v>0.82</v>
      </c>
      <c r="LD4849">
        <v>0.89</v>
      </c>
      <c r="LE4849">
        <v>0.88</v>
      </c>
      <c r="LF4849">
        <v>0.9</v>
      </c>
      <c r="LG4849">
        <v>0.93</v>
      </c>
      <c r="LH4849">
        <v>0.88</v>
      </c>
      <c r="LI4849">
        <v>0.88</v>
      </c>
      <c r="LJ4849">
        <v>0.93</v>
      </c>
      <c r="LK4849">
        <v>0.94</v>
      </c>
      <c r="LL4849">
        <v>0.91</v>
      </c>
      <c r="LM4849">
        <v>0.91</v>
      </c>
      <c r="LN4849">
        <v>0.92</v>
      </c>
      <c r="LO4849">
        <v>0.91</v>
      </c>
      <c r="LP4849">
        <v>0.93</v>
      </c>
      <c r="LQ4849">
        <v>0.94</v>
      </c>
      <c r="LR4849">
        <v>0.88</v>
      </c>
      <c r="LS4849">
        <v>0.85</v>
      </c>
    </row>
    <row r="4850" spans="1:331" x14ac:dyDescent="0.2">
      <c r="A4850" t="s">
        <v>3333</v>
      </c>
      <c r="B4850" t="s">
        <v>713</v>
      </c>
      <c r="C4850" t="s">
        <v>938</v>
      </c>
      <c r="D4850" t="s">
        <v>939</v>
      </c>
      <c r="E4850" t="s">
        <v>3241</v>
      </c>
      <c r="F4850" t="s">
        <v>3143</v>
      </c>
      <c r="G4850" t="s">
        <v>1175</v>
      </c>
      <c r="H4850" t="s">
        <v>3144</v>
      </c>
      <c r="I4850" t="s">
        <v>3242</v>
      </c>
      <c r="KD4850">
        <v>7.0000000000000007E-2</v>
      </c>
      <c r="KE4850">
        <v>0.25</v>
      </c>
      <c r="KF4850">
        <v>0.25</v>
      </c>
      <c r="KG4850">
        <v>0.23</v>
      </c>
      <c r="KH4850">
        <v>0.19</v>
      </c>
      <c r="KI4850">
        <v>0.18</v>
      </c>
      <c r="KJ4850">
        <v>0.28999999999999998</v>
      </c>
      <c r="KK4850">
        <v>0.4</v>
      </c>
      <c r="KL4850">
        <v>0.45</v>
      </c>
      <c r="KM4850">
        <v>0.5</v>
      </c>
      <c r="KN4850">
        <v>0.56999999999999995</v>
      </c>
      <c r="KO4850">
        <v>0.6</v>
      </c>
      <c r="KP4850">
        <v>0.62</v>
      </c>
      <c r="KQ4850">
        <v>0.67</v>
      </c>
      <c r="KR4850">
        <v>0.71</v>
      </c>
      <c r="KS4850">
        <v>0.71</v>
      </c>
      <c r="KT4850">
        <v>0.72</v>
      </c>
      <c r="KU4850">
        <v>0.72</v>
      </c>
      <c r="KV4850">
        <v>0.78</v>
      </c>
      <c r="KW4850">
        <v>0.78</v>
      </c>
      <c r="KX4850">
        <v>0.88</v>
      </c>
      <c r="KY4850">
        <v>0.81</v>
      </c>
      <c r="KZ4850">
        <v>0.8</v>
      </c>
      <c r="LA4850">
        <v>0.8</v>
      </c>
      <c r="LB4850">
        <v>0.81</v>
      </c>
      <c r="LC4850">
        <v>0.85</v>
      </c>
      <c r="LD4850">
        <v>0.84</v>
      </c>
      <c r="LE4850">
        <v>0.94</v>
      </c>
      <c r="LF4850">
        <v>0.92</v>
      </c>
      <c r="LG4850">
        <v>0.94</v>
      </c>
      <c r="LH4850">
        <v>0.94</v>
      </c>
      <c r="LI4850">
        <v>0.91</v>
      </c>
      <c r="LJ4850">
        <v>0.91</v>
      </c>
      <c r="LK4850">
        <v>0.91</v>
      </c>
      <c r="LL4850">
        <v>0.94</v>
      </c>
      <c r="LM4850">
        <v>0.88</v>
      </c>
      <c r="LN4850">
        <v>0.95</v>
      </c>
      <c r="LO4850">
        <v>0.94</v>
      </c>
      <c r="LP4850">
        <v>0.98</v>
      </c>
      <c r="LQ4850">
        <v>0.97</v>
      </c>
      <c r="LR4850">
        <v>0.92</v>
      </c>
      <c r="LS4850">
        <v>0.98</v>
      </c>
    </row>
    <row r="4851" spans="1:331" x14ac:dyDescent="0.2">
      <c r="A4851" t="s">
        <v>3292</v>
      </c>
      <c r="B4851" t="s">
        <v>713</v>
      </c>
      <c r="C4851" t="s">
        <v>1830</v>
      </c>
      <c r="D4851" t="s">
        <v>3151</v>
      </c>
      <c r="E4851" t="s">
        <v>3241</v>
      </c>
      <c r="F4851" t="s">
        <v>3143</v>
      </c>
      <c r="G4851" t="s">
        <v>1175</v>
      </c>
      <c r="H4851" t="s">
        <v>3144</v>
      </c>
      <c r="I4851" t="s">
        <v>3242</v>
      </c>
      <c r="KD4851">
        <v>0.53</v>
      </c>
      <c r="KE4851">
        <v>0.66</v>
      </c>
      <c r="KF4851">
        <v>0.76</v>
      </c>
      <c r="KG4851">
        <v>0.7</v>
      </c>
      <c r="KH4851">
        <v>0.78</v>
      </c>
      <c r="KI4851">
        <v>0.62</v>
      </c>
      <c r="KJ4851">
        <v>0.67</v>
      </c>
      <c r="KK4851">
        <v>0.8</v>
      </c>
      <c r="KL4851">
        <v>0.88</v>
      </c>
      <c r="KM4851">
        <v>0.92</v>
      </c>
      <c r="KN4851">
        <v>0.94</v>
      </c>
      <c r="KO4851">
        <v>0.94</v>
      </c>
      <c r="KP4851">
        <v>0.94</v>
      </c>
      <c r="KQ4851">
        <v>0.96</v>
      </c>
      <c r="KR4851">
        <v>0.97</v>
      </c>
      <c r="KS4851">
        <v>0.98</v>
      </c>
      <c r="KT4851">
        <v>0.97</v>
      </c>
      <c r="KU4851">
        <v>0.99</v>
      </c>
      <c r="KV4851">
        <v>0.91</v>
      </c>
      <c r="KW4851">
        <v>0.83</v>
      </c>
      <c r="KX4851">
        <v>0.84</v>
      </c>
      <c r="KY4851">
        <v>0.85</v>
      </c>
      <c r="KZ4851">
        <v>0.86</v>
      </c>
      <c r="LA4851">
        <v>0.87</v>
      </c>
      <c r="LB4851">
        <v>0.88</v>
      </c>
      <c r="LC4851">
        <v>0.94</v>
      </c>
      <c r="LD4851">
        <v>0.94</v>
      </c>
      <c r="LE4851">
        <v>0.94</v>
      </c>
      <c r="LF4851">
        <v>0.96</v>
      </c>
      <c r="LG4851">
        <v>0.97</v>
      </c>
      <c r="LH4851">
        <v>0.97</v>
      </c>
      <c r="LI4851">
        <v>0.95</v>
      </c>
      <c r="LJ4851">
        <v>0.98</v>
      </c>
      <c r="LK4851">
        <v>0.96</v>
      </c>
      <c r="LL4851">
        <v>0.97</v>
      </c>
      <c r="LM4851">
        <v>0.96</v>
      </c>
      <c r="LN4851">
        <v>0.95</v>
      </c>
      <c r="LO4851">
        <v>0.92</v>
      </c>
      <c r="LP4851">
        <v>0.93</v>
      </c>
      <c r="LQ4851">
        <v>0.88</v>
      </c>
      <c r="LR4851">
        <v>0.89</v>
      </c>
      <c r="LS4851">
        <v>0.89</v>
      </c>
    </row>
    <row r="4852" spans="1:331" x14ac:dyDescent="0.2">
      <c r="A4852" t="s">
        <v>4010</v>
      </c>
      <c r="B4852" t="s">
        <v>713</v>
      </c>
      <c r="C4852" t="s">
        <v>974</v>
      </c>
      <c r="D4852" t="s">
        <v>975</v>
      </c>
      <c r="E4852" t="s">
        <v>3241</v>
      </c>
      <c r="F4852" t="s">
        <v>3143</v>
      </c>
      <c r="G4852" t="s">
        <v>1175</v>
      </c>
      <c r="H4852" t="s">
        <v>3144</v>
      </c>
      <c r="I4852" t="s">
        <v>3242</v>
      </c>
      <c r="KF4852">
        <v>0.15</v>
      </c>
      <c r="KG4852">
        <v>0.15</v>
      </c>
      <c r="KH4852">
        <v>0.15</v>
      </c>
      <c r="KI4852">
        <v>0.16</v>
      </c>
      <c r="KJ4852">
        <v>0.16</v>
      </c>
      <c r="KK4852">
        <v>0.16</v>
      </c>
      <c r="KL4852">
        <v>0.16</v>
      </c>
      <c r="KM4852">
        <v>0.16</v>
      </c>
      <c r="KN4852">
        <v>0.18</v>
      </c>
      <c r="KO4852">
        <v>0.37</v>
      </c>
      <c r="KP4852">
        <v>0.52</v>
      </c>
      <c r="KQ4852">
        <v>0.53</v>
      </c>
      <c r="KR4852">
        <v>0.53</v>
      </c>
      <c r="KS4852">
        <v>0.54</v>
      </c>
      <c r="KT4852">
        <v>0.48</v>
      </c>
      <c r="KU4852">
        <v>0.46</v>
      </c>
      <c r="KV4852">
        <v>0.59</v>
      </c>
      <c r="KW4852">
        <v>0.43</v>
      </c>
      <c r="KX4852">
        <v>0.47</v>
      </c>
      <c r="KY4852">
        <v>0.52</v>
      </c>
      <c r="KZ4852">
        <v>0.56000000000000005</v>
      </c>
      <c r="LA4852">
        <v>0.61</v>
      </c>
      <c r="LB4852">
        <v>0.65</v>
      </c>
      <c r="LC4852">
        <v>0.59</v>
      </c>
      <c r="LD4852">
        <v>0.53</v>
      </c>
      <c r="LE4852">
        <v>0.46</v>
      </c>
      <c r="LF4852">
        <v>0.59</v>
      </c>
      <c r="LG4852">
        <v>0.6</v>
      </c>
      <c r="LH4852">
        <v>0.62</v>
      </c>
      <c r="LI4852">
        <v>0.63</v>
      </c>
      <c r="LJ4852">
        <v>0.56000000000000005</v>
      </c>
      <c r="LK4852">
        <v>0.49</v>
      </c>
      <c r="LL4852">
        <v>0.42</v>
      </c>
      <c r="LM4852">
        <v>0.47</v>
      </c>
      <c r="LN4852">
        <v>0.48</v>
      </c>
      <c r="LO4852">
        <v>0.48</v>
      </c>
      <c r="LP4852">
        <v>0.48</v>
      </c>
      <c r="LQ4852">
        <v>0.48</v>
      </c>
      <c r="LR4852">
        <v>0.48</v>
      </c>
      <c r="LS4852">
        <v>0.48</v>
      </c>
    </row>
    <row r="4853" spans="1:331" x14ac:dyDescent="0.2">
      <c r="A4853" t="s">
        <v>4330</v>
      </c>
      <c r="B4853" t="s">
        <v>713</v>
      </c>
      <c r="C4853" t="s">
        <v>1807</v>
      </c>
      <c r="D4853" t="s">
        <v>1808</v>
      </c>
      <c r="E4853" t="s">
        <v>3241</v>
      </c>
      <c r="F4853" t="s">
        <v>3143</v>
      </c>
      <c r="G4853" t="s">
        <v>1175</v>
      </c>
      <c r="H4853" t="s">
        <v>3144</v>
      </c>
      <c r="I4853" t="s">
        <v>3242</v>
      </c>
      <c r="KI4853">
        <v>0.04</v>
      </c>
      <c r="KJ4853">
        <v>0.04</v>
      </c>
      <c r="KK4853">
        <v>0.08</v>
      </c>
      <c r="KL4853">
        <v>0.11</v>
      </c>
      <c r="KM4853">
        <v>0.15</v>
      </c>
      <c r="KN4853">
        <v>0.75</v>
      </c>
      <c r="KO4853">
        <v>0.75</v>
      </c>
      <c r="KP4853">
        <v>0.76</v>
      </c>
      <c r="KQ4853">
        <v>0.76</v>
      </c>
      <c r="KR4853">
        <v>0.77</v>
      </c>
      <c r="KS4853">
        <v>0.79</v>
      </c>
      <c r="KT4853">
        <v>0.8</v>
      </c>
      <c r="KU4853">
        <v>0.81</v>
      </c>
      <c r="KV4853">
        <v>0.81</v>
      </c>
      <c r="KW4853">
        <v>0.39</v>
      </c>
      <c r="KX4853">
        <v>0.41</v>
      </c>
      <c r="KY4853">
        <v>0.43</v>
      </c>
      <c r="KZ4853">
        <v>0.45</v>
      </c>
      <c r="LA4853">
        <v>0.47</v>
      </c>
      <c r="LB4853">
        <v>0.49</v>
      </c>
      <c r="LC4853">
        <v>0.51</v>
      </c>
      <c r="LD4853">
        <v>0.53</v>
      </c>
      <c r="LE4853">
        <v>0.55000000000000004</v>
      </c>
      <c r="LF4853">
        <v>0.56999999999999995</v>
      </c>
      <c r="LG4853">
        <v>0.59</v>
      </c>
      <c r="LH4853">
        <v>0.61</v>
      </c>
      <c r="LI4853">
        <v>0.6</v>
      </c>
      <c r="LJ4853">
        <v>0.57999999999999996</v>
      </c>
      <c r="LK4853">
        <v>0.56999999999999995</v>
      </c>
      <c r="LL4853">
        <v>0.55000000000000004</v>
      </c>
      <c r="LM4853">
        <v>0.37</v>
      </c>
      <c r="LN4853">
        <v>0.55000000000000004</v>
      </c>
      <c r="LO4853">
        <v>0.55000000000000004</v>
      </c>
      <c r="LP4853">
        <v>0.55000000000000004</v>
      </c>
      <c r="LQ4853">
        <v>0.55000000000000004</v>
      </c>
      <c r="LR4853">
        <v>0.55000000000000004</v>
      </c>
      <c r="LS4853">
        <v>0.55000000000000004</v>
      </c>
    </row>
    <row r="4854" spans="1:331" x14ac:dyDescent="0.2">
      <c r="A4854" t="s">
        <v>3335</v>
      </c>
      <c r="B4854" t="s">
        <v>713</v>
      </c>
      <c r="C4854" t="s">
        <v>797</v>
      </c>
      <c r="D4854" t="s">
        <v>798</v>
      </c>
      <c r="E4854" t="s">
        <v>3241</v>
      </c>
      <c r="F4854" t="s">
        <v>3143</v>
      </c>
      <c r="G4854" t="s">
        <v>1175</v>
      </c>
      <c r="H4854" t="s">
        <v>3144</v>
      </c>
      <c r="I4854" t="s">
        <v>3242</v>
      </c>
      <c r="KD4854">
        <v>0.9</v>
      </c>
      <c r="KE4854">
        <v>0.95</v>
      </c>
      <c r="KF4854">
        <v>0.96</v>
      </c>
      <c r="KG4854">
        <v>0.97</v>
      </c>
      <c r="KH4854">
        <v>0.98</v>
      </c>
      <c r="KI4854">
        <v>0.96</v>
      </c>
      <c r="KJ4854">
        <v>0.97</v>
      </c>
      <c r="KK4854">
        <v>0.97</v>
      </c>
      <c r="KL4854">
        <v>0.98</v>
      </c>
      <c r="KM4854">
        <v>0.96</v>
      </c>
      <c r="KN4854">
        <v>0.96</v>
      </c>
      <c r="KO4854">
        <v>0.77</v>
      </c>
      <c r="KP4854">
        <v>0.95</v>
      </c>
      <c r="KQ4854">
        <v>0.95</v>
      </c>
      <c r="KR4854">
        <v>0.95</v>
      </c>
      <c r="KS4854">
        <v>0.95</v>
      </c>
      <c r="KT4854">
        <v>0.95</v>
      </c>
      <c r="KU4854">
        <v>0.95</v>
      </c>
      <c r="KV4854">
        <v>0.91</v>
      </c>
      <c r="KW4854">
        <v>0.87</v>
      </c>
      <c r="KX4854">
        <v>0.89</v>
      </c>
      <c r="KY4854">
        <v>0.9</v>
      </c>
      <c r="KZ4854">
        <v>0.92</v>
      </c>
      <c r="LA4854">
        <v>0.93</v>
      </c>
      <c r="LB4854">
        <v>0.95</v>
      </c>
      <c r="LC4854">
        <v>0.96</v>
      </c>
      <c r="LD4854">
        <v>0.98</v>
      </c>
      <c r="LE4854">
        <v>0.99</v>
      </c>
      <c r="LF4854">
        <v>0.99</v>
      </c>
      <c r="LG4854">
        <v>0.99</v>
      </c>
      <c r="LH4854">
        <v>0.99</v>
      </c>
      <c r="LI4854">
        <v>0.99</v>
      </c>
      <c r="LJ4854">
        <v>0.99</v>
      </c>
      <c r="LK4854">
        <v>0.99</v>
      </c>
      <c r="LL4854">
        <v>0.99</v>
      </c>
      <c r="LM4854">
        <v>0.99</v>
      </c>
      <c r="LN4854">
        <v>0.99</v>
      </c>
      <c r="LO4854">
        <v>0.99</v>
      </c>
      <c r="LP4854">
        <v>0.99</v>
      </c>
      <c r="LQ4854">
        <v>0.99</v>
      </c>
      <c r="LR4854">
        <v>0.99</v>
      </c>
      <c r="LS4854">
        <v>0.99</v>
      </c>
    </row>
    <row r="4855" spans="1:331" x14ac:dyDescent="0.2">
      <c r="A4855" t="s">
        <v>3342</v>
      </c>
      <c r="B4855" t="s">
        <v>713</v>
      </c>
      <c r="C4855" t="s">
        <v>985</v>
      </c>
      <c r="D4855" t="s">
        <v>986</v>
      </c>
      <c r="E4855" t="s">
        <v>3241</v>
      </c>
      <c r="F4855" t="s">
        <v>3143</v>
      </c>
      <c r="G4855" t="s">
        <v>1175</v>
      </c>
      <c r="H4855" t="s">
        <v>3144</v>
      </c>
      <c r="I4855" t="s">
        <v>3242</v>
      </c>
      <c r="KD4855">
        <v>0.43</v>
      </c>
      <c r="KE4855">
        <v>0.42</v>
      </c>
      <c r="KF4855">
        <v>0.45</v>
      </c>
      <c r="KG4855">
        <v>0.44</v>
      </c>
      <c r="KH4855">
        <v>0.48</v>
      </c>
      <c r="KI4855">
        <v>0.42</v>
      </c>
      <c r="KJ4855">
        <v>0.36</v>
      </c>
      <c r="KK4855">
        <v>0.18</v>
      </c>
      <c r="KL4855">
        <v>0.57999999999999996</v>
      </c>
      <c r="KM4855">
        <v>0.57999999999999996</v>
      </c>
      <c r="KN4855">
        <v>0.74</v>
      </c>
      <c r="KO4855">
        <v>0.69</v>
      </c>
      <c r="KP4855">
        <v>0.7</v>
      </c>
      <c r="KQ4855">
        <v>0.77</v>
      </c>
      <c r="KR4855">
        <v>0.73</v>
      </c>
      <c r="KS4855">
        <v>0.8</v>
      </c>
      <c r="KT4855">
        <v>0.73</v>
      </c>
      <c r="KU4855">
        <v>0.73</v>
      </c>
      <c r="KV4855">
        <v>0.77</v>
      </c>
      <c r="KW4855">
        <v>0.75</v>
      </c>
      <c r="KX4855">
        <v>0.8</v>
      </c>
      <c r="KY4855">
        <v>0.78</v>
      </c>
      <c r="KZ4855">
        <v>0.82</v>
      </c>
      <c r="LA4855">
        <v>0.84</v>
      </c>
      <c r="LB4855">
        <v>0.88</v>
      </c>
      <c r="LC4855">
        <v>0.87</v>
      </c>
      <c r="LD4855">
        <v>0.9</v>
      </c>
      <c r="LE4855">
        <v>0.85</v>
      </c>
      <c r="LF4855">
        <v>0.96</v>
      </c>
      <c r="LG4855">
        <v>0.92</v>
      </c>
      <c r="LH4855">
        <v>0.94</v>
      </c>
      <c r="LI4855">
        <v>0.88</v>
      </c>
      <c r="LJ4855">
        <v>0.94</v>
      </c>
      <c r="LK4855">
        <v>0.83</v>
      </c>
      <c r="LL4855">
        <v>0.55000000000000004</v>
      </c>
      <c r="LM4855">
        <v>0.69</v>
      </c>
      <c r="LN4855">
        <v>0.73</v>
      </c>
      <c r="LO4855">
        <v>0.79</v>
      </c>
      <c r="LP4855">
        <v>0.74</v>
      </c>
      <c r="LQ4855">
        <v>0.73</v>
      </c>
      <c r="LR4855">
        <v>0.72</v>
      </c>
      <c r="LS4855">
        <v>0.67</v>
      </c>
    </row>
    <row r="4856" spans="1:331" x14ac:dyDescent="0.2">
      <c r="A4856" t="s">
        <v>4041</v>
      </c>
      <c r="B4856" t="s">
        <v>713</v>
      </c>
      <c r="C4856" t="s">
        <v>1763</v>
      </c>
      <c r="D4856" t="s">
        <v>1764</v>
      </c>
      <c r="E4856" t="s">
        <v>3241</v>
      </c>
      <c r="F4856" t="s">
        <v>3143</v>
      </c>
      <c r="G4856" t="s">
        <v>1175</v>
      </c>
      <c r="H4856" t="s">
        <v>3144</v>
      </c>
      <c r="I4856" t="s">
        <v>3242</v>
      </c>
      <c r="KG4856">
        <v>0.03</v>
      </c>
      <c r="KH4856">
        <v>0.04</v>
      </c>
      <c r="KI4856">
        <v>0.18</v>
      </c>
      <c r="KJ4856">
        <v>0.47</v>
      </c>
      <c r="KK4856">
        <v>0.55000000000000004</v>
      </c>
      <c r="KL4856">
        <v>0.7</v>
      </c>
      <c r="KM4856">
        <v>0.54</v>
      </c>
      <c r="KN4856">
        <v>0.6</v>
      </c>
      <c r="KO4856">
        <v>0.63</v>
      </c>
      <c r="KP4856">
        <v>0.66</v>
      </c>
      <c r="KQ4856">
        <v>0.63</v>
      </c>
      <c r="KR4856">
        <v>0.69</v>
      </c>
      <c r="KS4856">
        <v>0.45</v>
      </c>
      <c r="KT4856">
        <v>0.54</v>
      </c>
      <c r="KU4856">
        <v>0.6</v>
      </c>
      <c r="KV4856">
        <v>0.54</v>
      </c>
      <c r="KW4856">
        <v>0.48</v>
      </c>
      <c r="KX4856">
        <v>0.52</v>
      </c>
      <c r="KY4856">
        <v>0.56000000000000005</v>
      </c>
      <c r="KZ4856">
        <v>0.6</v>
      </c>
      <c r="LA4856">
        <v>0.65</v>
      </c>
      <c r="LB4856">
        <v>0.69</v>
      </c>
      <c r="LC4856">
        <v>0.73</v>
      </c>
      <c r="LD4856">
        <v>0.74</v>
      </c>
      <c r="LE4856">
        <v>0.76</v>
      </c>
      <c r="LF4856">
        <v>0.77</v>
      </c>
      <c r="LG4856">
        <v>0.78</v>
      </c>
      <c r="LH4856">
        <v>0.82</v>
      </c>
      <c r="LI4856">
        <v>0.85</v>
      </c>
      <c r="LJ4856">
        <v>0.87</v>
      </c>
      <c r="LK4856">
        <v>0.86</v>
      </c>
      <c r="LL4856">
        <v>0.84</v>
      </c>
      <c r="LM4856">
        <v>0.83</v>
      </c>
      <c r="LN4856">
        <v>0.81</v>
      </c>
      <c r="LO4856">
        <v>0.79</v>
      </c>
      <c r="LP4856">
        <v>0.82</v>
      </c>
      <c r="LQ4856">
        <v>0.6</v>
      </c>
      <c r="LR4856">
        <v>0.63</v>
      </c>
      <c r="LS4856">
        <v>0.23</v>
      </c>
    </row>
    <row r="4857" spans="1:331" x14ac:dyDescent="0.2">
      <c r="A4857" t="s">
        <v>3321</v>
      </c>
      <c r="B4857" t="s">
        <v>713</v>
      </c>
      <c r="C4857" t="s">
        <v>877</v>
      </c>
      <c r="D4857" t="s">
        <v>878</v>
      </c>
      <c r="E4857" t="s">
        <v>3241</v>
      </c>
      <c r="F4857" t="s">
        <v>3143</v>
      </c>
      <c r="G4857" t="s">
        <v>1175</v>
      </c>
      <c r="H4857" t="s">
        <v>3144</v>
      </c>
      <c r="I4857" t="s">
        <v>3242</v>
      </c>
      <c r="KD4857">
        <v>0.42</v>
      </c>
      <c r="KE4857">
        <v>0.37</v>
      </c>
      <c r="KF4857">
        <v>0.73</v>
      </c>
      <c r="KG4857">
        <v>0.62</v>
      </c>
      <c r="KH4857">
        <v>0.41</v>
      </c>
      <c r="KI4857">
        <v>0.77</v>
      </c>
      <c r="KJ4857">
        <v>0.67</v>
      </c>
      <c r="KK4857">
        <v>0.77</v>
      </c>
      <c r="KL4857">
        <v>0.69</v>
      </c>
      <c r="KM4857">
        <v>0.79</v>
      </c>
      <c r="KN4857">
        <v>0.79</v>
      </c>
      <c r="KO4857">
        <v>0.81</v>
      </c>
      <c r="KP4857">
        <v>0.87</v>
      </c>
      <c r="KQ4857">
        <v>0.92</v>
      </c>
      <c r="KR4857">
        <v>0.9</v>
      </c>
      <c r="KS4857">
        <v>0.87</v>
      </c>
      <c r="KT4857">
        <v>0.83</v>
      </c>
      <c r="KU4857">
        <v>0.88</v>
      </c>
      <c r="KV4857">
        <v>0.9</v>
      </c>
      <c r="KW4857">
        <v>0.83</v>
      </c>
      <c r="KX4857">
        <v>0.79</v>
      </c>
      <c r="KY4857">
        <v>0.9</v>
      </c>
      <c r="KZ4857">
        <v>0.93</v>
      </c>
      <c r="LA4857">
        <v>0.91</v>
      </c>
      <c r="LB4857">
        <v>0.91</v>
      </c>
      <c r="LC4857">
        <v>0.93</v>
      </c>
      <c r="LD4857">
        <v>0.92</v>
      </c>
      <c r="LE4857">
        <v>0.94</v>
      </c>
      <c r="LF4857">
        <v>0.93</v>
      </c>
      <c r="LG4857">
        <v>0.97</v>
      </c>
      <c r="LH4857">
        <v>0.95</v>
      </c>
      <c r="LI4857">
        <v>0.93</v>
      </c>
      <c r="LJ4857">
        <v>0.97</v>
      </c>
      <c r="LK4857">
        <v>0.98</v>
      </c>
      <c r="LL4857">
        <v>0.97</v>
      </c>
      <c r="LM4857">
        <v>0.92</v>
      </c>
      <c r="LN4857">
        <v>0.94</v>
      </c>
      <c r="LO4857">
        <v>0.94</v>
      </c>
      <c r="LP4857">
        <v>0.94</v>
      </c>
      <c r="LQ4857">
        <v>0.97</v>
      </c>
      <c r="LR4857">
        <v>0.91</v>
      </c>
      <c r="LS4857">
        <v>0.8</v>
      </c>
    </row>
    <row r="4858" spans="1:331" x14ac:dyDescent="0.2">
      <c r="A4858" t="s">
        <v>3297</v>
      </c>
      <c r="B4858" t="s">
        <v>713</v>
      </c>
      <c r="C4858" t="s">
        <v>963</v>
      </c>
      <c r="D4858" t="s">
        <v>964</v>
      </c>
      <c r="E4858" t="s">
        <v>3241</v>
      </c>
      <c r="F4858" t="s">
        <v>3143</v>
      </c>
      <c r="G4858" t="s">
        <v>1175</v>
      </c>
      <c r="H4858" t="s">
        <v>3144</v>
      </c>
      <c r="I4858" t="s">
        <v>3242</v>
      </c>
      <c r="KD4858">
        <v>0.31</v>
      </c>
      <c r="KE4858">
        <v>0.37</v>
      </c>
      <c r="KF4858">
        <v>0.47</v>
      </c>
      <c r="KG4858">
        <v>0.51</v>
      </c>
      <c r="KH4858">
        <v>0.73</v>
      </c>
      <c r="KI4858">
        <v>0.57999999999999996</v>
      </c>
      <c r="KJ4858">
        <v>0.63</v>
      </c>
      <c r="KK4858">
        <v>0.61</v>
      </c>
      <c r="KL4858">
        <v>0.7</v>
      </c>
      <c r="KM4858">
        <v>0.86</v>
      </c>
      <c r="KN4858">
        <v>0.87</v>
      </c>
      <c r="KO4858">
        <v>0.93</v>
      </c>
      <c r="KP4858">
        <v>0.94</v>
      </c>
      <c r="KQ4858">
        <v>0.95</v>
      </c>
      <c r="KR4858">
        <v>0.95</v>
      </c>
      <c r="KS4858">
        <v>0.94</v>
      </c>
      <c r="KT4858">
        <v>0.94</v>
      </c>
      <c r="KU4858">
        <v>0.93</v>
      </c>
      <c r="KV4858">
        <v>0.97</v>
      </c>
      <c r="KW4858">
        <v>0.95</v>
      </c>
      <c r="KX4858">
        <v>0.88</v>
      </c>
      <c r="KY4858">
        <v>0.99</v>
      </c>
      <c r="KZ4858">
        <v>0.95</v>
      </c>
      <c r="LA4858">
        <v>0.92</v>
      </c>
      <c r="LB4858">
        <v>0.94</v>
      </c>
      <c r="LC4858">
        <v>0.98</v>
      </c>
      <c r="LD4858">
        <v>0.94</v>
      </c>
      <c r="LE4858">
        <v>0.94</v>
      </c>
      <c r="LF4858">
        <v>0.93</v>
      </c>
      <c r="LG4858">
        <v>0.97</v>
      </c>
      <c r="LH4858">
        <v>0.97</v>
      </c>
      <c r="LI4858">
        <v>0.97</v>
      </c>
      <c r="LJ4858">
        <v>0.98</v>
      </c>
      <c r="LK4858">
        <v>0.99</v>
      </c>
      <c r="LL4858">
        <v>0.99</v>
      </c>
      <c r="LM4858">
        <v>0.98</v>
      </c>
      <c r="LN4858">
        <v>0.95</v>
      </c>
      <c r="LO4858">
        <v>0.9</v>
      </c>
      <c r="LP4858">
        <v>0.91</v>
      </c>
      <c r="LQ4858">
        <v>0.88</v>
      </c>
      <c r="LR4858">
        <v>0.8</v>
      </c>
      <c r="LS4858">
        <v>0.77</v>
      </c>
    </row>
    <row r="4859" spans="1:331" x14ac:dyDescent="0.2">
      <c r="A4859" t="s">
        <v>4615</v>
      </c>
      <c r="B4859" t="s">
        <v>713</v>
      </c>
      <c r="C4859" t="s">
        <v>1703</v>
      </c>
      <c r="D4859" t="s">
        <v>1704</v>
      </c>
      <c r="E4859" t="s">
        <v>3241</v>
      </c>
      <c r="F4859" t="s">
        <v>3143</v>
      </c>
      <c r="G4859" t="s">
        <v>1175</v>
      </c>
      <c r="H4859" t="s">
        <v>3144</v>
      </c>
      <c r="I4859" t="s">
        <v>3242</v>
      </c>
      <c r="KP4859">
        <v>0.85</v>
      </c>
      <c r="KQ4859">
        <v>0.86</v>
      </c>
      <c r="KR4859">
        <v>0.87</v>
      </c>
      <c r="KS4859">
        <v>0.9</v>
      </c>
      <c r="KT4859">
        <v>0.91</v>
      </c>
      <c r="KU4859">
        <v>0.92</v>
      </c>
      <c r="KV4859">
        <v>0.93</v>
      </c>
      <c r="KW4859">
        <v>0.93</v>
      </c>
      <c r="KX4859">
        <v>0.94</v>
      </c>
      <c r="KY4859">
        <v>0.94</v>
      </c>
      <c r="KZ4859">
        <v>0.95</v>
      </c>
      <c r="LA4859">
        <v>0.95</v>
      </c>
      <c r="LB4859">
        <v>0.96</v>
      </c>
      <c r="LC4859">
        <v>0.96</v>
      </c>
      <c r="LD4859">
        <v>0.96</v>
      </c>
      <c r="LE4859">
        <v>0.96</v>
      </c>
      <c r="LF4859">
        <v>0.96</v>
      </c>
      <c r="LG4859">
        <v>0.96</v>
      </c>
      <c r="LH4859">
        <v>0.97</v>
      </c>
      <c r="LI4859">
        <v>0.96</v>
      </c>
      <c r="LJ4859">
        <v>0.96</v>
      </c>
      <c r="LK4859">
        <v>0.96</v>
      </c>
      <c r="LL4859">
        <v>0.95</v>
      </c>
      <c r="LM4859">
        <v>0.94</v>
      </c>
      <c r="LN4859">
        <v>0.93</v>
      </c>
      <c r="LO4859">
        <v>0.92</v>
      </c>
      <c r="LP4859">
        <v>0.94</v>
      </c>
      <c r="LQ4859">
        <v>0.94</v>
      </c>
      <c r="LR4859">
        <v>0.94</v>
      </c>
      <c r="LS4859">
        <v>0.92</v>
      </c>
    </row>
    <row r="4860" spans="1:331" x14ac:dyDescent="0.2">
      <c r="A4860" t="s">
        <v>3320</v>
      </c>
      <c r="B4860" t="s">
        <v>713</v>
      </c>
      <c r="C4860" t="s">
        <v>818</v>
      </c>
      <c r="D4860" t="s">
        <v>819</v>
      </c>
      <c r="E4860" t="s">
        <v>3241</v>
      </c>
      <c r="F4860" t="s">
        <v>3143</v>
      </c>
      <c r="G4860" t="s">
        <v>1175</v>
      </c>
      <c r="H4860" t="s">
        <v>3144</v>
      </c>
      <c r="I4860" t="s">
        <v>3242</v>
      </c>
      <c r="KD4860">
        <v>0.08</v>
      </c>
      <c r="KE4860">
        <v>0.03</v>
      </c>
      <c r="KF4860">
        <v>7.0000000000000007E-2</v>
      </c>
      <c r="KG4860">
        <v>0.06</v>
      </c>
      <c r="KH4860">
        <v>0.13</v>
      </c>
      <c r="KI4860">
        <v>0.19</v>
      </c>
      <c r="KJ4860">
        <v>0.24</v>
      </c>
      <c r="KK4860">
        <v>0.28000000000000003</v>
      </c>
      <c r="KL4860">
        <v>0.48</v>
      </c>
      <c r="KM4860">
        <v>0.5</v>
      </c>
      <c r="KN4860">
        <v>0.4</v>
      </c>
      <c r="KO4860">
        <v>0.35</v>
      </c>
      <c r="KP4860">
        <v>0.37</v>
      </c>
      <c r="KQ4860">
        <v>0.39</v>
      </c>
      <c r="KR4860">
        <v>0.41</v>
      </c>
      <c r="KS4860">
        <v>0.42</v>
      </c>
      <c r="KT4860">
        <v>0.42</v>
      </c>
      <c r="KU4860">
        <v>0.42</v>
      </c>
      <c r="KV4860">
        <v>0.45</v>
      </c>
      <c r="KW4860">
        <v>0.48</v>
      </c>
      <c r="KX4860">
        <v>0.5</v>
      </c>
      <c r="KY4860">
        <v>0.52</v>
      </c>
      <c r="KZ4860">
        <v>0.54</v>
      </c>
      <c r="LA4860">
        <v>0.56000000000000005</v>
      </c>
      <c r="LB4860">
        <v>0.57999999999999996</v>
      </c>
      <c r="LC4860">
        <v>0.6</v>
      </c>
      <c r="LD4860">
        <v>0.61</v>
      </c>
      <c r="LE4860">
        <v>0.62</v>
      </c>
      <c r="LF4860">
        <v>0.64</v>
      </c>
      <c r="LG4860">
        <v>0.65</v>
      </c>
      <c r="LH4860">
        <v>0.66</v>
      </c>
      <c r="LI4860">
        <v>0.67</v>
      </c>
      <c r="LJ4860">
        <v>0.66</v>
      </c>
      <c r="LK4860">
        <v>0.64</v>
      </c>
      <c r="LL4860">
        <v>0.63</v>
      </c>
      <c r="LM4860">
        <v>0.64</v>
      </c>
      <c r="LN4860">
        <v>0.64</v>
      </c>
      <c r="LO4860">
        <v>0.64</v>
      </c>
      <c r="LP4860">
        <v>0.64</v>
      </c>
      <c r="LQ4860">
        <v>0.51</v>
      </c>
      <c r="LR4860">
        <v>0.51</v>
      </c>
      <c r="LS4860">
        <v>0.51</v>
      </c>
    </row>
    <row r="4861" spans="1:331" x14ac:dyDescent="0.2">
      <c r="A4861" t="s">
        <v>3299</v>
      </c>
      <c r="B4861" t="s">
        <v>713</v>
      </c>
      <c r="C4861" t="s">
        <v>917</v>
      </c>
      <c r="D4861" t="s">
        <v>918</v>
      </c>
      <c r="E4861" t="s">
        <v>3241</v>
      </c>
      <c r="F4861" t="s">
        <v>3143</v>
      </c>
      <c r="G4861" t="s">
        <v>1175</v>
      </c>
      <c r="H4861" t="s">
        <v>3144</v>
      </c>
      <c r="I4861" t="s">
        <v>3242</v>
      </c>
      <c r="KD4861">
        <v>0.98</v>
      </c>
      <c r="KE4861">
        <v>0.98</v>
      </c>
      <c r="KF4861">
        <v>0.99</v>
      </c>
      <c r="KG4861">
        <v>0.98</v>
      </c>
      <c r="KH4861">
        <v>0.98</v>
      </c>
      <c r="KI4861">
        <v>0.99</v>
      </c>
      <c r="KJ4861">
        <v>0.99</v>
      </c>
      <c r="KK4861">
        <v>0.99</v>
      </c>
      <c r="KL4861">
        <v>0.99</v>
      </c>
      <c r="KM4861">
        <v>0.99</v>
      </c>
      <c r="KN4861">
        <v>0.99</v>
      </c>
      <c r="KO4861">
        <v>0.98</v>
      </c>
      <c r="KP4861">
        <v>0.99</v>
      </c>
      <c r="KQ4861">
        <v>0.99</v>
      </c>
      <c r="KR4861">
        <v>0.99</v>
      </c>
      <c r="KS4861">
        <v>0.99</v>
      </c>
      <c r="KT4861">
        <v>0.99</v>
      </c>
      <c r="KU4861">
        <v>0.99</v>
      </c>
      <c r="KV4861">
        <v>0.99</v>
      </c>
      <c r="KW4861">
        <v>0.99</v>
      </c>
      <c r="KX4861">
        <v>0.99</v>
      </c>
      <c r="KY4861">
        <v>0.99</v>
      </c>
      <c r="KZ4861">
        <v>0.98</v>
      </c>
      <c r="LA4861">
        <v>0.99</v>
      </c>
      <c r="LB4861">
        <v>0.99</v>
      </c>
      <c r="LC4861">
        <v>0.99</v>
      </c>
      <c r="LD4861">
        <v>0.99</v>
      </c>
      <c r="LE4861">
        <v>0.99</v>
      </c>
      <c r="LF4861">
        <v>0.99</v>
      </c>
      <c r="LG4861">
        <v>0.99</v>
      </c>
      <c r="LH4861">
        <v>0.99</v>
      </c>
      <c r="LI4861">
        <v>0.99</v>
      </c>
      <c r="LJ4861">
        <v>0.99</v>
      </c>
      <c r="LK4861">
        <v>0.99</v>
      </c>
      <c r="LL4861">
        <v>0.99</v>
      </c>
      <c r="LM4861">
        <v>0.99</v>
      </c>
      <c r="LN4861">
        <v>0.99</v>
      </c>
      <c r="LO4861">
        <v>0.99</v>
      </c>
      <c r="LP4861">
        <v>0.99</v>
      </c>
      <c r="LQ4861">
        <v>0.99</v>
      </c>
      <c r="LR4861">
        <v>0.99</v>
      </c>
      <c r="LS4861">
        <v>0.99</v>
      </c>
    </row>
    <row r="4862" spans="1:331" x14ac:dyDescent="0.2">
      <c r="A4862" t="s">
        <v>3673</v>
      </c>
      <c r="B4862" t="s">
        <v>713</v>
      </c>
      <c r="C4862" t="s">
        <v>753</v>
      </c>
      <c r="D4862" t="s">
        <v>754</v>
      </c>
      <c r="E4862" t="s">
        <v>3241</v>
      </c>
      <c r="F4862" t="s">
        <v>3143</v>
      </c>
      <c r="G4862" t="s">
        <v>1175</v>
      </c>
      <c r="H4862" t="s">
        <v>3144</v>
      </c>
      <c r="I4862" t="s">
        <v>3242</v>
      </c>
      <c r="KE4862">
        <v>0.01</v>
      </c>
      <c r="KF4862">
        <v>0.01</v>
      </c>
      <c r="KG4862">
        <v>0.04</v>
      </c>
      <c r="KH4862">
        <v>0.06</v>
      </c>
      <c r="KI4862">
        <v>0.13</v>
      </c>
      <c r="KJ4862">
        <v>0.46</v>
      </c>
      <c r="KK4862">
        <v>0.49</v>
      </c>
      <c r="KL4862">
        <v>0.53</v>
      </c>
      <c r="KM4862">
        <v>0.56000000000000005</v>
      </c>
      <c r="KN4862">
        <v>0.6</v>
      </c>
      <c r="KO4862">
        <v>0.62</v>
      </c>
      <c r="KP4862">
        <v>0.65</v>
      </c>
      <c r="KQ4862">
        <v>0.67</v>
      </c>
      <c r="KR4862">
        <v>0.69</v>
      </c>
      <c r="KS4862">
        <v>0.71</v>
      </c>
      <c r="KT4862">
        <v>0.83</v>
      </c>
      <c r="KU4862">
        <v>0.79</v>
      </c>
      <c r="KV4862">
        <v>0.87</v>
      </c>
      <c r="KW4862">
        <v>0.86</v>
      </c>
      <c r="KX4862">
        <v>0.72</v>
      </c>
      <c r="KY4862">
        <v>0.77</v>
      </c>
      <c r="KZ4862">
        <v>0.8</v>
      </c>
      <c r="LA4862">
        <v>0.8</v>
      </c>
      <c r="LB4862">
        <v>0.79</v>
      </c>
      <c r="LC4862">
        <v>0.79</v>
      </c>
      <c r="LD4862">
        <v>0.78</v>
      </c>
      <c r="LE4862">
        <v>0.77</v>
      </c>
      <c r="LF4862">
        <v>0.83</v>
      </c>
      <c r="LG4862">
        <v>0.85</v>
      </c>
      <c r="LH4862">
        <v>0.82</v>
      </c>
      <c r="LI4862">
        <v>0.81</v>
      </c>
      <c r="LJ4862">
        <v>0.87</v>
      </c>
      <c r="LK4862">
        <v>0.92</v>
      </c>
      <c r="LL4862">
        <v>0.9</v>
      </c>
      <c r="LM4862">
        <v>0.85</v>
      </c>
      <c r="LN4862">
        <v>0.85</v>
      </c>
      <c r="LO4862">
        <v>0.88</v>
      </c>
      <c r="LP4862">
        <v>0.87</v>
      </c>
      <c r="LQ4862">
        <v>0.85</v>
      </c>
      <c r="LR4862">
        <v>0.76</v>
      </c>
      <c r="LS4862">
        <v>0.68</v>
      </c>
    </row>
    <row r="4863" spans="1:331" x14ac:dyDescent="0.2">
      <c r="A4863" t="s">
        <v>3315</v>
      </c>
      <c r="B4863" t="s">
        <v>713</v>
      </c>
      <c r="C4863" t="s">
        <v>902</v>
      </c>
      <c r="D4863" t="s">
        <v>903</v>
      </c>
      <c r="E4863" t="s">
        <v>3241</v>
      </c>
      <c r="F4863" t="s">
        <v>3143</v>
      </c>
      <c r="G4863" t="s">
        <v>1175</v>
      </c>
      <c r="H4863" t="s">
        <v>3144</v>
      </c>
      <c r="I4863" t="s">
        <v>3242</v>
      </c>
      <c r="KD4863">
        <v>0.72</v>
      </c>
      <c r="KE4863">
        <v>0.76</v>
      </c>
      <c r="KF4863">
        <v>0.79</v>
      </c>
      <c r="KG4863">
        <v>0.76</v>
      </c>
      <c r="KH4863">
        <v>0.74</v>
      </c>
      <c r="KI4863">
        <v>0.9</v>
      </c>
      <c r="KJ4863">
        <v>0.84</v>
      </c>
      <c r="KK4863">
        <v>0.78</v>
      </c>
      <c r="KL4863">
        <v>0.72</v>
      </c>
      <c r="KM4863">
        <v>0.81</v>
      </c>
      <c r="KN4863">
        <v>0.81</v>
      </c>
      <c r="KO4863">
        <v>0.8</v>
      </c>
      <c r="KP4863">
        <v>0.8</v>
      </c>
      <c r="KQ4863">
        <v>0.79</v>
      </c>
      <c r="KR4863">
        <v>0.78</v>
      </c>
      <c r="KS4863">
        <v>0.77</v>
      </c>
      <c r="KT4863">
        <v>0.77</v>
      </c>
      <c r="KU4863">
        <v>0.76</v>
      </c>
      <c r="KV4863">
        <v>0.84</v>
      </c>
      <c r="KW4863">
        <v>0.86</v>
      </c>
      <c r="KX4863">
        <v>0.86</v>
      </c>
      <c r="KY4863">
        <v>0.84</v>
      </c>
      <c r="KZ4863">
        <v>0.83</v>
      </c>
      <c r="LA4863">
        <v>0.86</v>
      </c>
      <c r="LB4863">
        <v>0.89</v>
      </c>
      <c r="LC4863">
        <v>0.9</v>
      </c>
      <c r="LD4863">
        <v>0.91</v>
      </c>
      <c r="LE4863">
        <v>0.92</v>
      </c>
      <c r="LF4863">
        <v>0.93</v>
      </c>
      <c r="LG4863">
        <v>0.94</v>
      </c>
      <c r="LH4863">
        <v>0.94</v>
      </c>
      <c r="LI4863">
        <v>0.95</v>
      </c>
      <c r="LJ4863">
        <v>0.95</v>
      </c>
      <c r="LK4863">
        <v>0.96</v>
      </c>
      <c r="LL4863">
        <v>0.96</v>
      </c>
      <c r="LM4863">
        <v>0.95</v>
      </c>
      <c r="LN4863">
        <v>0.95</v>
      </c>
      <c r="LO4863">
        <v>0.95</v>
      </c>
      <c r="LP4863">
        <v>0.94</v>
      </c>
      <c r="LQ4863">
        <v>0.94</v>
      </c>
      <c r="LR4863">
        <v>0.94</v>
      </c>
      <c r="LS4863">
        <v>0.94</v>
      </c>
    </row>
    <row r="4864" spans="1:331" x14ac:dyDescent="0.2">
      <c r="A4864" t="s">
        <v>3317</v>
      </c>
      <c r="B4864" t="s">
        <v>713</v>
      </c>
      <c r="C4864" t="s">
        <v>1565</v>
      </c>
      <c r="D4864" t="s">
        <v>313</v>
      </c>
      <c r="E4864" t="s">
        <v>3241</v>
      </c>
      <c r="F4864" t="s">
        <v>3143</v>
      </c>
      <c r="G4864" t="s">
        <v>1175</v>
      </c>
      <c r="H4864" t="s">
        <v>3144</v>
      </c>
      <c r="I4864" t="s">
        <v>3242</v>
      </c>
      <c r="KD4864">
        <v>0.85</v>
      </c>
      <c r="KE4864">
        <v>0.93</v>
      </c>
      <c r="KF4864">
        <v>0.93</v>
      </c>
      <c r="KG4864">
        <v>0.88</v>
      </c>
      <c r="KH4864">
        <v>0.87</v>
      </c>
      <c r="KI4864">
        <v>0.86</v>
      </c>
      <c r="KJ4864">
        <v>0.93</v>
      </c>
      <c r="KK4864">
        <v>0.93</v>
      </c>
      <c r="KL4864">
        <v>0.94</v>
      </c>
      <c r="KM4864">
        <v>0.93</v>
      </c>
      <c r="KN4864">
        <v>0.93</v>
      </c>
      <c r="KO4864">
        <v>0.94</v>
      </c>
      <c r="KP4864">
        <v>0.96</v>
      </c>
      <c r="KQ4864">
        <v>0.97</v>
      </c>
      <c r="KR4864">
        <v>0.97</v>
      </c>
      <c r="KS4864">
        <v>0.96</v>
      </c>
      <c r="KT4864">
        <v>0.95</v>
      </c>
      <c r="KU4864">
        <v>0.95</v>
      </c>
      <c r="KV4864">
        <v>0.92</v>
      </c>
      <c r="KW4864">
        <v>0.92</v>
      </c>
      <c r="KX4864">
        <v>0.93</v>
      </c>
      <c r="KY4864">
        <v>0.93</v>
      </c>
      <c r="KZ4864">
        <v>0.91</v>
      </c>
      <c r="LA4864">
        <v>0.93</v>
      </c>
      <c r="LB4864">
        <v>0.95</v>
      </c>
      <c r="LC4864">
        <v>0.95</v>
      </c>
      <c r="LD4864">
        <v>0.94</v>
      </c>
      <c r="LE4864">
        <v>0.95</v>
      </c>
      <c r="LF4864">
        <v>0.94</v>
      </c>
      <c r="LG4864">
        <v>0.96</v>
      </c>
      <c r="LH4864">
        <v>0.95</v>
      </c>
      <c r="LI4864">
        <v>0.94</v>
      </c>
      <c r="LJ4864">
        <v>0.94</v>
      </c>
      <c r="LK4864">
        <v>0.96</v>
      </c>
      <c r="LL4864">
        <v>0.95</v>
      </c>
      <c r="LM4864">
        <v>0.95</v>
      </c>
      <c r="LN4864">
        <v>0.94</v>
      </c>
      <c r="LO4864">
        <v>0.98</v>
      </c>
      <c r="LP4864">
        <v>0.98</v>
      </c>
      <c r="LQ4864">
        <v>0.98</v>
      </c>
      <c r="LR4864">
        <v>0.98</v>
      </c>
      <c r="LS4864">
        <v>0.98</v>
      </c>
    </row>
    <row r="4865" spans="1:331" x14ac:dyDescent="0.2">
      <c r="A4865" t="s">
        <v>3303</v>
      </c>
      <c r="B4865" t="s">
        <v>713</v>
      </c>
      <c r="C4865" t="s">
        <v>915</v>
      </c>
      <c r="D4865" t="s">
        <v>314</v>
      </c>
      <c r="E4865" t="s">
        <v>3241</v>
      </c>
      <c r="F4865" t="s">
        <v>3143</v>
      </c>
      <c r="G4865" t="s">
        <v>1175</v>
      </c>
      <c r="H4865" t="s">
        <v>3144</v>
      </c>
      <c r="I4865" t="s">
        <v>3242</v>
      </c>
      <c r="KD4865">
        <v>0.02</v>
      </c>
      <c r="KE4865">
        <v>0.02</v>
      </c>
      <c r="KF4865">
        <v>0.08</v>
      </c>
      <c r="KG4865">
        <v>0.1</v>
      </c>
      <c r="KH4865">
        <v>0.12</v>
      </c>
      <c r="KI4865">
        <v>0.14000000000000001</v>
      </c>
      <c r="KJ4865">
        <v>0.16</v>
      </c>
      <c r="KK4865">
        <v>0.27</v>
      </c>
      <c r="KL4865">
        <v>0.37</v>
      </c>
      <c r="KM4865">
        <v>0.55000000000000004</v>
      </c>
      <c r="KN4865">
        <v>0.66</v>
      </c>
      <c r="KO4865">
        <v>0.57999999999999996</v>
      </c>
      <c r="KP4865">
        <v>0.56000000000000005</v>
      </c>
      <c r="KQ4865">
        <v>0.61</v>
      </c>
      <c r="KR4865">
        <v>0.67</v>
      </c>
      <c r="KS4865">
        <v>0.71</v>
      </c>
      <c r="KT4865">
        <v>0.67</v>
      </c>
      <c r="KU4865">
        <v>0.63</v>
      </c>
      <c r="KV4865">
        <v>0.6</v>
      </c>
      <c r="KW4865">
        <v>0.56999999999999995</v>
      </c>
      <c r="KX4865">
        <v>0.56999999999999995</v>
      </c>
      <c r="KY4865">
        <v>0.57999999999999996</v>
      </c>
      <c r="KZ4865">
        <v>0.57999999999999996</v>
      </c>
      <c r="LA4865">
        <v>0.56999999999999995</v>
      </c>
      <c r="LB4865">
        <v>0.57999999999999996</v>
      </c>
      <c r="LC4865">
        <v>0.65</v>
      </c>
      <c r="LD4865">
        <v>0.66</v>
      </c>
      <c r="LE4865">
        <v>0.67</v>
      </c>
      <c r="LF4865">
        <v>0.69</v>
      </c>
      <c r="LG4865">
        <v>0.73</v>
      </c>
      <c r="LH4865">
        <v>0.76</v>
      </c>
      <c r="LI4865">
        <v>0.79</v>
      </c>
      <c r="LJ4865">
        <v>0.79</v>
      </c>
      <c r="LK4865">
        <v>0.82</v>
      </c>
      <c r="LL4865">
        <v>0.84</v>
      </c>
      <c r="LM4865">
        <v>0.86</v>
      </c>
      <c r="LN4865">
        <v>0.86</v>
      </c>
      <c r="LO4865">
        <v>0.89</v>
      </c>
      <c r="LP4865">
        <v>0.9</v>
      </c>
      <c r="LQ4865">
        <v>0.9</v>
      </c>
      <c r="LR4865">
        <v>0.85</v>
      </c>
      <c r="LS4865">
        <v>0.85</v>
      </c>
    </row>
    <row r="4866" spans="1:331" x14ac:dyDescent="0.2">
      <c r="A4866" t="s">
        <v>3313</v>
      </c>
      <c r="B4866" t="s">
        <v>713</v>
      </c>
      <c r="C4866" t="s">
        <v>1357</v>
      </c>
      <c r="D4866" t="s">
        <v>1358</v>
      </c>
      <c r="E4866" t="s">
        <v>3241</v>
      </c>
      <c r="F4866" t="s">
        <v>3143</v>
      </c>
      <c r="G4866" t="s">
        <v>1175</v>
      </c>
      <c r="H4866" t="s">
        <v>3144</v>
      </c>
      <c r="I4866" t="s">
        <v>3242</v>
      </c>
      <c r="KD4866">
        <v>0.16</v>
      </c>
      <c r="KE4866">
        <v>0.16</v>
      </c>
      <c r="KF4866">
        <v>0.16</v>
      </c>
      <c r="KG4866">
        <v>0.16</v>
      </c>
      <c r="KH4866">
        <v>0.63</v>
      </c>
      <c r="KI4866">
        <v>0.86</v>
      </c>
      <c r="KJ4866">
        <v>0.91</v>
      </c>
      <c r="KK4866">
        <v>0.95</v>
      </c>
      <c r="KL4866">
        <v>0.91</v>
      </c>
      <c r="KM4866">
        <v>0.87</v>
      </c>
      <c r="KN4866">
        <v>0.83</v>
      </c>
      <c r="KO4866">
        <v>0.79</v>
      </c>
      <c r="KP4866">
        <v>0.74</v>
      </c>
      <c r="KQ4866">
        <v>0.7</v>
      </c>
      <c r="KR4866">
        <v>0.72</v>
      </c>
      <c r="KS4866">
        <v>0.73</v>
      </c>
      <c r="KT4866">
        <v>0.77</v>
      </c>
      <c r="KU4866">
        <v>0.8</v>
      </c>
      <c r="KV4866">
        <v>0.79</v>
      </c>
      <c r="KW4866">
        <v>0.87</v>
      </c>
      <c r="KX4866">
        <v>0.83</v>
      </c>
      <c r="KY4866">
        <v>0.8</v>
      </c>
      <c r="KZ4866">
        <v>0.76</v>
      </c>
      <c r="LA4866">
        <v>0.73</v>
      </c>
      <c r="LB4866">
        <v>0.69</v>
      </c>
      <c r="LC4866">
        <v>0.69</v>
      </c>
      <c r="LD4866">
        <v>0.63</v>
      </c>
      <c r="LE4866">
        <v>0.74</v>
      </c>
      <c r="LF4866">
        <v>0.71</v>
      </c>
      <c r="LG4866">
        <v>0.78</v>
      </c>
      <c r="LH4866">
        <v>0.74</v>
      </c>
      <c r="LI4866">
        <v>0.82</v>
      </c>
      <c r="LJ4866">
        <v>0.73</v>
      </c>
      <c r="LK4866">
        <v>0.75</v>
      </c>
      <c r="LL4866">
        <v>0.76</v>
      </c>
      <c r="LM4866">
        <v>0.72</v>
      </c>
      <c r="LN4866">
        <v>0.76</v>
      </c>
      <c r="LO4866">
        <v>0.82</v>
      </c>
      <c r="LP4866">
        <v>0.74</v>
      </c>
      <c r="LQ4866">
        <v>0.85</v>
      </c>
      <c r="LR4866">
        <v>0.78</v>
      </c>
      <c r="LS4866">
        <v>0.78</v>
      </c>
    </row>
    <row r="4867" spans="1:331" x14ac:dyDescent="0.2">
      <c r="A4867" t="s">
        <v>3305</v>
      </c>
      <c r="B4867" t="s">
        <v>713</v>
      </c>
      <c r="C4867" t="s">
        <v>812</v>
      </c>
      <c r="D4867" t="s">
        <v>2374</v>
      </c>
      <c r="E4867" t="s">
        <v>3241</v>
      </c>
      <c r="F4867" t="s">
        <v>3143</v>
      </c>
      <c r="G4867" t="s">
        <v>1175</v>
      </c>
      <c r="H4867" t="s">
        <v>3144</v>
      </c>
      <c r="I4867" t="s">
        <v>3242</v>
      </c>
      <c r="KD4867">
        <v>0.38</v>
      </c>
      <c r="KE4867">
        <v>0.47</v>
      </c>
      <c r="KF4867">
        <v>0.74</v>
      </c>
      <c r="KG4867">
        <v>0.34</v>
      </c>
      <c r="KH4867">
        <v>0.34</v>
      </c>
      <c r="KI4867">
        <v>0.63</v>
      </c>
      <c r="KJ4867">
        <v>0.57999999999999996</v>
      </c>
      <c r="KK4867">
        <v>0.57999999999999996</v>
      </c>
      <c r="KL4867">
        <v>0.88</v>
      </c>
      <c r="KM4867">
        <v>0.82</v>
      </c>
      <c r="KN4867">
        <v>0.9</v>
      </c>
      <c r="KO4867">
        <v>0.88</v>
      </c>
      <c r="KP4867">
        <v>0.97</v>
      </c>
      <c r="KQ4867">
        <v>0.99</v>
      </c>
      <c r="KR4867">
        <v>0.95</v>
      </c>
      <c r="KS4867">
        <v>0.97</v>
      </c>
      <c r="KT4867">
        <v>0.99</v>
      </c>
      <c r="KU4867">
        <v>0.99</v>
      </c>
      <c r="KV4867">
        <v>0.99</v>
      </c>
      <c r="KW4867">
        <v>0.99</v>
      </c>
      <c r="KX4867">
        <v>0.99</v>
      </c>
      <c r="KY4867">
        <v>0.95</v>
      </c>
      <c r="KZ4867">
        <v>0.99</v>
      </c>
      <c r="LA4867">
        <v>0.99</v>
      </c>
      <c r="LB4867">
        <v>0.98</v>
      </c>
      <c r="LC4867">
        <v>0.95</v>
      </c>
      <c r="LD4867">
        <v>0.99</v>
      </c>
      <c r="LE4867">
        <v>0.98</v>
      </c>
      <c r="LF4867">
        <v>0.99</v>
      </c>
      <c r="LG4867">
        <v>0.99</v>
      </c>
      <c r="LH4867">
        <v>0.99</v>
      </c>
      <c r="LI4867">
        <v>0.99</v>
      </c>
      <c r="LJ4867">
        <v>0.99</v>
      </c>
      <c r="LK4867">
        <v>0.98</v>
      </c>
      <c r="LL4867">
        <v>0.99</v>
      </c>
      <c r="LM4867">
        <v>0.98</v>
      </c>
      <c r="LN4867">
        <v>0.99</v>
      </c>
      <c r="LO4867">
        <v>0.99</v>
      </c>
      <c r="LP4867">
        <v>0.99</v>
      </c>
      <c r="LQ4867">
        <v>0.99</v>
      </c>
      <c r="LR4867">
        <v>0.99</v>
      </c>
      <c r="LS4867">
        <v>0.98</v>
      </c>
    </row>
    <row r="4868" spans="1:331" x14ac:dyDescent="0.2">
      <c r="A4868" t="s">
        <v>3301</v>
      </c>
      <c r="B4868" t="s">
        <v>713</v>
      </c>
      <c r="C4868" t="s">
        <v>1775</v>
      </c>
      <c r="D4868" t="s">
        <v>1776</v>
      </c>
      <c r="E4868" t="s">
        <v>3241</v>
      </c>
      <c r="F4868" t="s">
        <v>3143</v>
      </c>
      <c r="G4868" t="s">
        <v>1175</v>
      </c>
      <c r="H4868" t="s">
        <v>3144</v>
      </c>
      <c r="I4868" t="s">
        <v>3242</v>
      </c>
      <c r="KD4868">
        <v>0.99</v>
      </c>
      <c r="KE4868">
        <v>0.99</v>
      </c>
      <c r="KF4868">
        <v>0.98</v>
      </c>
      <c r="KG4868">
        <v>0.97</v>
      </c>
      <c r="KH4868">
        <v>0.99</v>
      </c>
      <c r="KI4868">
        <v>0.99</v>
      </c>
      <c r="KJ4868">
        <v>0.99</v>
      </c>
      <c r="KK4868">
        <v>0.99</v>
      </c>
      <c r="KL4868">
        <v>0.99</v>
      </c>
      <c r="KM4868">
        <v>0.99</v>
      </c>
      <c r="KN4868">
        <v>0.99</v>
      </c>
      <c r="KO4868">
        <v>0.99</v>
      </c>
      <c r="KP4868">
        <v>0.94</v>
      </c>
      <c r="KQ4868">
        <v>0.99</v>
      </c>
      <c r="KR4868">
        <v>0.99</v>
      </c>
      <c r="KS4868">
        <v>0.99</v>
      </c>
      <c r="KT4868">
        <v>0.99</v>
      </c>
      <c r="KU4868">
        <v>0.99</v>
      </c>
      <c r="KV4868">
        <v>0.99</v>
      </c>
      <c r="KW4868">
        <v>0.98</v>
      </c>
      <c r="KX4868">
        <v>0.98</v>
      </c>
      <c r="KY4868">
        <v>0.92</v>
      </c>
      <c r="KZ4868">
        <v>0.95</v>
      </c>
      <c r="LA4868">
        <v>0.97</v>
      </c>
      <c r="LB4868">
        <v>0.99</v>
      </c>
      <c r="LC4868">
        <v>0.95</v>
      </c>
      <c r="LD4868">
        <v>0.97</v>
      </c>
      <c r="LE4868">
        <v>0.97</v>
      </c>
      <c r="LF4868">
        <v>0.98</v>
      </c>
      <c r="LG4868">
        <v>0.96</v>
      </c>
      <c r="LH4868">
        <v>0.96</v>
      </c>
      <c r="LI4868">
        <v>0.95</v>
      </c>
      <c r="LJ4868">
        <v>0.89</v>
      </c>
      <c r="LK4868">
        <v>0.91</v>
      </c>
      <c r="LL4868">
        <v>0.9</v>
      </c>
      <c r="LM4868">
        <v>0.92</v>
      </c>
      <c r="LN4868">
        <v>0.91</v>
      </c>
      <c r="LO4868">
        <v>0.89</v>
      </c>
      <c r="LP4868">
        <v>0.91</v>
      </c>
      <c r="LQ4868">
        <v>0.93</v>
      </c>
      <c r="LR4868">
        <v>0.93</v>
      </c>
      <c r="LS4868">
        <v>0.92</v>
      </c>
    </row>
    <row r="4869" spans="1:331" x14ac:dyDescent="0.2">
      <c r="A4869" t="s">
        <v>4065</v>
      </c>
      <c r="B4869" t="s">
        <v>713</v>
      </c>
      <c r="C4869" t="s">
        <v>761</v>
      </c>
      <c r="D4869" t="s">
        <v>307</v>
      </c>
      <c r="E4869" t="s">
        <v>3241</v>
      </c>
      <c r="F4869" t="s">
        <v>3143</v>
      </c>
      <c r="G4869" t="s">
        <v>1175</v>
      </c>
      <c r="H4869" t="s">
        <v>3144</v>
      </c>
      <c r="I4869" t="s">
        <v>3242</v>
      </c>
      <c r="KG4869">
        <v>0.9</v>
      </c>
      <c r="KH4869">
        <v>0.9</v>
      </c>
      <c r="KI4869">
        <v>0.92</v>
      </c>
      <c r="KJ4869">
        <v>0.95</v>
      </c>
      <c r="KK4869">
        <v>0.81</v>
      </c>
      <c r="KL4869">
        <v>0.85</v>
      </c>
      <c r="KM4869">
        <v>0.75</v>
      </c>
      <c r="KN4869">
        <v>0.98</v>
      </c>
      <c r="KO4869">
        <v>0.98</v>
      </c>
      <c r="KP4869">
        <v>0.97</v>
      </c>
      <c r="KQ4869">
        <v>0.97</v>
      </c>
      <c r="KR4869">
        <v>0.98</v>
      </c>
      <c r="KS4869">
        <v>0.98</v>
      </c>
      <c r="KT4869">
        <v>0.97</v>
      </c>
      <c r="KU4869">
        <v>0.98</v>
      </c>
      <c r="KV4869">
        <v>0.96</v>
      </c>
      <c r="KW4869">
        <v>0.97</v>
      </c>
      <c r="KX4869">
        <v>0.97</v>
      </c>
      <c r="KY4869">
        <v>0.96</v>
      </c>
      <c r="KZ4869">
        <v>0.96</v>
      </c>
      <c r="LA4869">
        <v>0.97</v>
      </c>
      <c r="LB4869">
        <v>0.97</v>
      </c>
      <c r="LC4869">
        <v>0.97</v>
      </c>
      <c r="LD4869">
        <v>0.97</v>
      </c>
      <c r="LE4869">
        <v>0.97</v>
      </c>
      <c r="LF4869">
        <v>0.96</v>
      </c>
      <c r="LG4869">
        <v>0.96</v>
      </c>
      <c r="LH4869">
        <v>0.96</v>
      </c>
      <c r="LI4869">
        <v>0.96</v>
      </c>
      <c r="LJ4869">
        <v>0.96</v>
      </c>
      <c r="LK4869">
        <v>0.96</v>
      </c>
      <c r="LL4869">
        <v>0.95</v>
      </c>
      <c r="LM4869">
        <v>0.93</v>
      </c>
      <c r="LN4869">
        <v>0.93</v>
      </c>
      <c r="LO4869">
        <v>0.95</v>
      </c>
      <c r="LP4869">
        <v>0.95</v>
      </c>
      <c r="LQ4869">
        <v>0.96</v>
      </c>
      <c r="LR4869">
        <v>0.94</v>
      </c>
      <c r="LS4869">
        <v>0.94</v>
      </c>
    </row>
    <row r="4870" spans="1:331" x14ac:dyDescent="0.2">
      <c r="A4870" t="s">
        <v>3318</v>
      </c>
      <c r="B4870" t="s">
        <v>713</v>
      </c>
      <c r="C4870" t="s">
        <v>714</v>
      </c>
      <c r="D4870" t="s">
        <v>715</v>
      </c>
      <c r="E4870" t="s">
        <v>3241</v>
      </c>
      <c r="F4870" t="s">
        <v>3143</v>
      </c>
      <c r="G4870" t="s">
        <v>1175</v>
      </c>
      <c r="H4870" t="s">
        <v>3144</v>
      </c>
      <c r="I4870" t="s">
        <v>3242</v>
      </c>
      <c r="KD4870">
        <v>0.34</v>
      </c>
      <c r="KE4870">
        <v>0.37</v>
      </c>
      <c r="KF4870">
        <v>0.72</v>
      </c>
      <c r="KG4870">
        <v>0.47</v>
      </c>
      <c r="KH4870">
        <v>0.56999999999999995</v>
      </c>
      <c r="KI4870">
        <v>0.57999999999999996</v>
      </c>
      <c r="KJ4870">
        <v>0.74</v>
      </c>
      <c r="KK4870">
        <v>0.82</v>
      </c>
      <c r="KL4870">
        <v>0.83</v>
      </c>
      <c r="KM4870">
        <v>0.84</v>
      </c>
      <c r="KN4870">
        <v>0.87</v>
      </c>
      <c r="KO4870">
        <v>0.86</v>
      </c>
      <c r="KP4870">
        <v>0.74</v>
      </c>
      <c r="KQ4870">
        <v>0.8</v>
      </c>
      <c r="KR4870">
        <v>0.93</v>
      </c>
      <c r="KS4870">
        <v>0.91</v>
      </c>
      <c r="KT4870">
        <v>0.92</v>
      </c>
      <c r="KU4870">
        <v>0.9</v>
      </c>
      <c r="KV4870">
        <v>0.88</v>
      </c>
      <c r="KW4870">
        <v>0.9</v>
      </c>
      <c r="KX4870">
        <v>0.95</v>
      </c>
      <c r="KY4870">
        <v>0.99</v>
      </c>
      <c r="KZ4870">
        <v>0.99</v>
      </c>
      <c r="LA4870">
        <v>0.99</v>
      </c>
      <c r="LB4870">
        <v>0.97</v>
      </c>
      <c r="LC4870">
        <v>0.99</v>
      </c>
      <c r="LD4870">
        <v>0.99</v>
      </c>
      <c r="LE4870">
        <v>0.94</v>
      </c>
      <c r="LF4870">
        <v>0.91</v>
      </c>
      <c r="LG4870">
        <v>0.9</v>
      </c>
      <c r="LH4870">
        <v>0.94</v>
      </c>
      <c r="LI4870">
        <v>0.93</v>
      </c>
      <c r="LJ4870">
        <v>0.96</v>
      </c>
      <c r="LK4870">
        <v>0.86</v>
      </c>
      <c r="LL4870">
        <v>0.93</v>
      </c>
      <c r="LM4870">
        <v>0.91</v>
      </c>
      <c r="LN4870">
        <v>0.99</v>
      </c>
      <c r="LO4870">
        <v>0.93</v>
      </c>
      <c r="LP4870">
        <v>0.98</v>
      </c>
      <c r="LQ4870">
        <v>0.96</v>
      </c>
      <c r="LR4870">
        <v>0.95</v>
      </c>
      <c r="LS4870">
        <v>0.9</v>
      </c>
    </row>
    <row r="4871" spans="1:331" x14ac:dyDescent="0.2">
      <c r="A4871" t="s">
        <v>3454</v>
      </c>
      <c r="B4871" t="s">
        <v>713</v>
      </c>
      <c r="C4871" t="s">
        <v>1788</v>
      </c>
      <c r="D4871" t="s">
        <v>1789</v>
      </c>
      <c r="E4871" t="s">
        <v>3241</v>
      </c>
      <c r="F4871" t="s">
        <v>3143</v>
      </c>
      <c r="G4871" t="s">
        <v>1175</v>
      </c>
      <c r="H4871" t="s">
        <v>3144</v>
      </c>
      <c r="I4871" t="s">
        <v>3242</v>
      </c>
      <c r="KD4871">
        <v>0.32</v>
      </c>
      <c r="KE4871">
        <v>0.81</v>
      </c>
      <c r="KF4871">
        <v>0.75</v>
      </c>
      <c r="KG4871">
        <v>0.77</v>
      </c>
      <c r="KH4871">
        <v>0.81</v>
      </c>
      <c r="KI4871">
        <v>0.84</v>
      </c>
      <c r="KJ4871">
        <v>0.88</v>
      </c>
      <c r="KK4871">
        <v>0.89</v>
      </c>
      <c r="KL4871">
        <v>0.92</v>
      </c>
      <c r="KM4871">
        <v>0.94</v>
      </c>
      <c r="KN4871">
        <v>0.92</v>
      </c>
      <c r="KO4871">
        <v>0.92</v>
      </c>
      <c r="KP4871">
        <v>0.92</v>
      </c>
      <c r="KQ4871">
        <v>0.91</v>
      </c>
      <c r="KR4871">
        <v>0.94</v>
      </c>
      <c r="KS4871">
        <v>0.95</v>
      </c>
      <c r="KT4871">
        <v>0.96</v>
      </c>
      <c r="KU4871">
        <v>0.99</v>
      </c>
      <c r="KV4871">
        <v>0.99</v>
      </c>
      <c r="KW4871">
        <v>0.85</v>
      </c>
      <c r="KX4871">
        <v>0.94</v>
      </c>
      <c r="KY4871">
        <v>0.97</v>
      </c>
      <c r="KZ4871">
        <v>0.95</v>
      </c>
      <c r="LA4871">
        <v>0.97</v>
      </c>
      <c r="LB4871">
        <v>0.95</v>
      </c>
      <c r="LC4871">
        <v>0.95</v>
      </c>
      <c r="LD4871">
        <v>0.98</v>
      </c>
      <c r="LE4871">
        <v>0.98</v>
      </c>
      <c r="LF4871">
        <v>0.98</v>
      </c>
      <c r="LG4871">
        <v>0.98</v>
      </c>
      <c r="LH4871">
        <v>0.98</v>
      </c>
      <c r="LI4871">
        <v>0.98</v>
      </c>
      <c r="LJ4871">
        <v>0.98</v>
      </c>
      <c r="LK4871">
        <v>0.98</v>
      </c>
      <c r="LL4871">
        <v>0.98</v>
      </c>
      <c r="LM4871">
        <v>0.99</v>
      </c>
      <c r="LN4871">
        <v>0.98</v>
      </c>
      <c r="LO4871">
        <v>0.99</v>
      </c>
      <c r="LP4871">
        <v>0.92</v>
      </c>
      <c r="LQ4871">
        <v>0.87</v>
      </c>
      <c r="LR4871">
        <v>0.76</v>
      </c>
      <c r="LS4871">
        <v>0.76</v>
      </c>
    </row>
    <row r="4872" spans="1:331" x14ac:dyDescent="0.2">
      <c r="A4872" t="s">
        <v>3927</v>
      </c>
      <c r="B4872" t="s">
        <v>713</v>
      </c>
      <c r="C4872" t="s">
        <v>875</v>
      </c>
      <c r="D4872" t="s">
        <v>316</v>
      </c>
      <c r="E4872" t="s">
        <v>3241</v>
      </c>
      <c r="F4872" t="s">
        <v>3143</v>
      </c>
      <c r="G4872" t="s">
        <v>1175</v>
      </c>
      <c r="H4872" t="s">
        <v>3144</v>
      </c>
      <c r="I4872" t="s">
        <v>3242</v>
      </c>
      <c r="KF4872">
        <v>0.95</v>
      </c>
      <c r="KG4872">
        <v>0.95</v>
      </c>
      <c r="KH4872">
        <v>0.95</v>
      </c>
      <c r="KI4872">
        <v>0.95</v>
      </c>
      <c r="KJ4872">
        <v>0.95</v>
      </c>
      <c r="KK4872">
        <v>0.95</v>
      </c>
      <c r="KL4872">
        <v>0.94</v>
      </c>
      <c r="KM4872">
        <v>0.93</v>
      </c>
      <c r="KN4872">
        <v>0.9</v>
      </c>
      <c r="KO4872">
        <v>0.94</v>
      </c>
      <c r="KP4872">
        <v>0.94</v>
      </c>
      <c r="KQ4872">
        <v>0.91</v>
      </c>
      <c r="KR4872">
        <v>0.94</v>
      </c>
      <c r="KS4872">
        <v>0.97</v>
      </c>
      <c r="KT4872">
        <v>0.99</v>
      </c>
      <c r="KU4872">
        <v>0.97</v>
      </c>
      <c r="KV4872">
        <v>0.97</v>
      </c>
      <c r="KW4872">
        <v>0.98</v>
      </c>
      <c r="KX4872">
        <v>0.98</v>
      </c>
      <c r="KY4872">
        <v>0.81</v>
      </c>
      <c r="KZ4872">
        <v>0.89</v>
      </c>
      <c r="LA4872">
        <v>0.97</v>
      </c>
      <c r="LB4872">
        <v>0.97</v>
      </c>
      <c r="LC4872">
        <v>0.95</v>
      </c>
      <c r="LD4872">
        <v>0.95</v>
      </c>
      <c r="LE4872">
        <v>0.97</v>
      </c>
      <c r="LF4872">
        <v>0.98</v>
      </c>
      <c r="LG4872">
        <v>0.99</v>
      </c>
      <c r="LH4872">
        <v>0.98</v>
      </c>
      <c r="LI4872">
        <v>0.96</v>
      </c>
      <c r="LJ4872">
        <v>0.99</v>
      </c>
      <c r="LK4872">
        <v>0.99</v>
      </c>
      <c r="LL4872">
        <v>0.99</v>
      </c>
      <c r="LM4872">
        <v>0.99</v>
      </c>
      <c r="LN4872">
        <v>0.99</v>
      </c>
      <c r="LO4872">
        <v>0.97</v>
      </c>
      <c r="LP4872">
        <v>0.98</v>
      </c>
      <c r="LQ4872">
        <v>0.98</v>
      </c>
      <c r="LR4872">
        <v>0.96</v>
      </c>
      <c r="LS4872">
        <v>0.96</v>
      </c>
    </row>
    <row r="4873" spans="1:331" x14ac:dyDescent="0.2">
      <c r="A4873" t="s">
        <v>4150</v>
      </c>
      <c r="B4873" t="s">
        <v>713</v>
      </c>
      <c r="C4873" t="s">
        <v>942</v>
      </c>
      <c r="D4873" t="s">
        <v>943</v>
      </c>
      <c r="E4873" t="s">
        <v>3241</v>
      </c>
      <c r="F4873" t="s">
        <v>3143</v>
      </c>
      <c r="G4873" t="s">
        <v>1175</v>
      </c>
      <c r="H4873" t="s">
        <v>3144</v>
      </c>
      <c r="I4873" t="s">
        <v>3242</v>
      </c>
      <c r="KH4873">
        <v>0.56999999999999995</v>
      </c>
      <c r="KI4873">
        <v>0.7</v>
      </c>
      <c r="KJ4873">
        <v>0.72</v>
      </c>
      <c r="KK4873">
        <v>0.77</v>
      </c>
      <c r="KL4873">
        <v>0.82</v>
      </c>
      <c r="KM4873">
        <v>0.83</v>
      </c>
      <c r="KN4873">
        <v>0.84</v>
      </c>
      <c r="KO4873">
        <v>0.86</v>
      </c>
      <c r="KP4873">
        <v>0.87</v>
      </c>
      <c r="KQ4873">
        <v>0.89</v>
      </c>
      <c r="KR4873">
        <v>0.92</v>
      </c>
      <c r="KS4873">
        <v>0.94</v>
      </c>
      <c r="KT4873">
        <v>0.87</v>
      </c>
      <c r="KU4873">
        <v>0.81</v>
      </c>
      <c r="KV4873">
        <v>0.81</v>
      </c>
      <c r="KW4873">
        <v>0.81</v>
      </c>
      <c r="KX4873">
        <v>0.8</v>
      </c>
      <c r="KY4873">
        <v>0.77</v>
      </c>
      <c r="KZ4873">
        <v>0.83</v>
      </c>
      <c r="LA4873">
        <v>0.75</v>
      </c>
      <c r="LB4873">
        <v>0.73</v>
      </c>
      <c r="LC4873">
        <v>0.7</v>
      </c>
      <c r="LD4873">
        <v>0.77</v>
      </c>
      <c r="LE4873">
        <v>0.76</v>
      </c>
      <c r="LF4873">
        <v>0.88</v>
      </c>
      <c r="LG4873">
        <v>0.89</v>
      </c>
      <c r="LH4873">
        <v>0.9</v>
      </c>
      <c r="LI4873">
        <v>0.97</v>
      </c>
      <c r="LJ4873">
        <v>0.94</v>
      </c>
      <c r="LK4873">
        <v>0.94</v>
      </c>
      <c r="LL4873">
        <v>0.93</v>
      </c>
      <c r="LM4873">
        <v>0.83</v>
      </c>
      <c r="LN4873">
        <v>0.88</v>
      </c>
      <c r="LO4873">
        <v>0.81</v>
      </c>
      <c r="LP4873">
        <v>0.92</v>
      </c>
      <c r="LQ4873">
        <v>0.91</v>
      </c>
      <c r="LR4873">
        <v>0.89</v>
      </c>
      <c r="LS4873">
        <v>0.91</v>
      </c>
    </row>
    <row r="4874" spans="1:331" x14ac:dyDescent="0.2">
      <c r="A4874" t="s">
        <v>4602</v>
      </c>
      <c r="B4874" t="s">
        <v>713</v>
      </c>
      <c r="C4874" t="s">
        <v>1620</v>
      </c>
      <c r="D4874" t="s">
        <v>4583</v>
      </c>
      <c r="E4874" t="s">
        <v>3241</v>
      </c>
      <c r="F4874" t="s">
        <v>3143</v>
      </c>
      <c r="G4874" t="s">
        <v>1175</v>
      </c>
      <c r="H4874" t="s">
        <v>3144</v>
      </c>
      <c r="I4874" t="s">
        <v>3242</v>
      </c>
      <c r="KP4874">
        <v>0.91</v>
      </c>
      <c r="KQ4874">
        <v>0.69</v>
      </c>
      <c r="KR4874">
        <v>0.84</v>
      </c>
      <c r="KS4874">
        <v>0.96</v>
      </c>
      <c r="KT4874">
        <v>0.94</v>
      </c>
      <c r="KU4874">
        <v>0.99</v>
      </c>
      <c r="KV4874">
        <v>0.97</v>
      </c>
      <c r="KW4874">
        <v>0.99</v>
      </c>
      <c r="KX4874">
        <v>0.99</v>
      </c>
      <c r="KY4874">
        <v>0.99</v>
      </c>
      <c r="KZ4874">
        <v>0.99</v>
      </c>
      <c r="LA4874">
        <v>0.98</v>
      </c>
      <c r="LB4874">
        <v>0.98</v>
      </c>
      <c r="LC4874">
        <v>0.98</v>
      </c>
      <c r="LD4874">
        <v>0.93</v>
      </c>
      <c r="LE4874">
        <v>0.94</v>
      </c>
      <c r="LF4874">
        <v>0.95</v>
      </c>
      <c r="LG4874">
        <v>0.96</v>
      </c>
      <c r="LH4874">
        <v>0.88</v>
      </c>
      <c r="LI4874">
        <v>0.94</v>
      </c>
      <c r="LJ4874">
        <v>0.94</v>
      </c>
      <c r="LK4874">
        <v>0.97</v>
      </c>
      <c r="LL4874">
        <v>0.95</v>
      </c>
      <c r="LM4874">
        <v>0.97</v>
      </c>
      <c r="LN4874">
        <v>0.97</v>
      </c>
      <c r="LO4874">
        <v>0.93</v>
      </c>
      <c r="LP4874">
        <v>0.92</v>
      </c>
      <c r="LQ4874">
        <v>0.96</v>
      </c>
      <c r="LR4874">
        <v>0.87</v>
      </c>
      <c r="LS4874">
        <v>0.9</v>
      </c>
    </row>
    <row r="4875" spans="1:331" x14ac:dyDescent="0.2">
      <c r="A4875" t="s">
        <v>4146</v>
      </c>
      <c r="B4875" t="s">
        <v>713</v>
      </c>
      <c r="C4875" t="s">
        <v>1681</v>
      </c>
      <c r="D4875" t="s">
        <v>1682</v>
      </c>
      <c r="E4875" t="s">
        <v>3241</v>
      </c>
      <c r="F4875" t="s">
        <v>3143</v>
      </c>
      <c r="G4875" t="s">
        <v>1175</v>
      </c>
      <c r="H4875" t="s">
        <v>3144</v>
      </c>
      <c r="I4875" t="s">
        <v>3242</v>
      </c>
      <c r="KH4875">
        <v>0.18</v>
      </c>
      <c r="KI4875">
        <v>0.26</v>
      </c>
      <c r="KJ4875">
        <v>0.35</v>
      </c>
      <c r="KK4875">
        <v>0.56999999999999995</v>
      </c>
      <c r="KL4875">
        <v>0.45</v>
      </c>
      <c r="KM4875">
        <v>0.48</v>
      </c>
      <c r="KN4875">
        <v>0.38</v>
      </c>
      <c r="KO4875">
        <v>0.39</v>
      </c>
      <c r="KP4875">
        <v>0.32</v>
      </c>
      <c r="KQ4875">
        <v>0.36</v>
      </c>
      <c r="KR4875">
        <v>0.38</v>
      </c>
      <c r="KS4875">
        <v>0.39</v>
      </c>
      <c r="KT4875">
        <v>0.48</v>
      </c>
      <c r="KU4875">
        <v>0.56000000000000005</v>
      </c>
      <c r="KV4875">
        <v>0.56999999999999995</v>
      </c>
      <c r="KW4875">
        <v>0.65</v>
      </c>
      <c r="KX4875">
        <v>0.62</v>
      </c>
      <c r="KY4875">
        <v>0.59</v>
      </c>
      <c r="KZ4875">
        <v>0.54</v>
      </c>
      <c r="LA4875">
        <v>0.69</v>
      </c>
      <c r="LB4875">
        <v>0.86</v>
      </c>
      <c r="LC4875">
        <v>0.82</v>
      </c>
      <c r="LD4875">
        <v>0.8</v>
      </c>
      <c r="LE4875">
        <v>0.82</v>
      </c>
      <c r="LF4875">
        <v>0.91</v>
      </c>
      <c r="LG4875">
        <v>0.95</v>
      </c>
      <c r="LH4875">
        <v>0.9</v>
      </c>
      <c r="LI4875">
        <v>0.91</v>
      </c>
      <c r="LJ4875">
        <v>0.9</v>
      </c>
      <c r="LK4875">
        <v>0.71</v>
      </c>
      <c r="LL4875">
        <v>0.92</v>
      </c>
      <c r="LM4875">
        <v>0.92</v>
      </c>
      <c r="LN4875">
        <v>0.91</v>
      </c>
      <c r="LO4875">
        <v>0.91</v>
      </c>
      <c r="LP4875">
        <v>0.9</v>
      </c>
      <c r="LQ4875">
        <v>0.94</v>
      </c>
      <c r="LR4875">
        <v>0.94</v>
      </c>
      <c r="LS4875">
        <v>0.93</v>
      </c>
    </row>
    <row r="4876" spans="1:331" x14ac:dyDescent="0.2">
      <c r="A4876" t="s">
        <v>3634</v>
      </c>
      <c r="B4876" t="s">
        <v>713</v>
      </c>
      <c r="C4876" t="s">
        <v>1641</v>
      </c>
      <c r="D4876" t="s">
        <v>1642</v>
      </c>
      <c r="E4876" t="s">
        <v>3241</v>
      </c>
      <c r="F4876" t="s">
        <v>3143</v>
      </c>
      <c r="G4876" t="s">
        <v>1175</v>
      </c>
      <c r="H4876" t="s">
        <v>3144</v>
      </c>
      <c r="I4876" t="s">
        <v>3242</v>
      </c>
      <c r="KD4876">
        <v>0.1</v>
      </c>
      <c r="KE4876">
        <v>0.2</v>
      </c>
      <c r="KF4876">
        <v>0.4</v>
      </c>
      <c r="KG4876">
        <v>0.25</v>
      </c>
      <c r="KH4876">
        <v>0.23</v>
      </c>
      <c r="KI4876">
        <v>0.15</v>
      </c>
      <c r="KJ4876">
        <v>0.1</v>
      </c>
      <c r="KK4876">
        <v>0.05</v>
      </c>
      <c r="KL4876">
        <v>0.62</v>
      </c>
      <c r="KM4876">
        <v>0.86</v>
      </c>
      <c r="KN4876">
        <v>0.97</v>
      </c>
      <c r="KO4876">
        <v>0.76</v>
      </c>
      <c r="KP4876">
        <v>0.9</v>
      </c>
      <c r="KQ4876">
        <v>0.99</v>
      </c>
      <c r="KR4876">
        <v>0.81</v>
      </c>
      <c r="KS4876">
        <v>0.57999999999999996</v>
      </c>
      <c r="KT4876">
        <v>0.82</v>
      </c>
      <c r="KU4876">
        <v>0.93</v>
      </c>
      <c r="KV4876">
        <v>0.83</v>
      </c>
      <c r="KW4876">
        <v>0.76</v>
      </c>
      <c r="KX4876">
        <v>0.9</v>
      </c>
      <c r="KY4876">
        <v>0.88</v>
      </c>
      <c r="KZ4876">
        <v>0.96</v>
      </c>
      <c r="LA4876">
        <v>0.79</v>
      </c>
      <c r="LB4876">
        <v>0.61</v>
      </c>
      <c r="LC4876">
        <v>0.74</v>
      </c>
      <c r="LD4876">
        <v>0.86</v>
      </c>
      <c r="LE4876">
        <v>0.93</v>
      </c>
      <c r="LF4876">
        <v>0.74</v>
      </c>
      <c r="LG4876">
        <v>0.84</v>
      </c>
      <c r="LH4876">
        <v>0.95</v>
      </c>
      <c r="LI4876">
        <v>0.95</v>
      </c>
      <c r="LJ4876">
        <v>0.92</v>
      </c>
      <c r="LK4876">
        <v>0.91</v>
      </c>
      <c r="LL4876">
        <v>0.79</v>
      </c>
      <c r="LM4876">
        <v>0.8</v>
      </c>
      <c r="LN4876">
        <v>0.82</v>
      </c>
      <c r="LO4876">
        <v>0.9</v>
      </c>
      <c r="LP4876">
        <v>0.93</v>
      </c>
      <c r="LQ4876">
        <v>0.94</v>
      </c>
      <c r="LR4876">
        <v>0.91</v>
      </c>
      <c r="LS4876">
        <v>0.91</v>
      </c>
    </row>
    <row r="4877" spans="1:331" x14ac:dyDescent="0.2">
      <c r="A4877" t="s">
        <v>4158</v>
      </c>
      <c r="B4877" t="s">
        <v>713</v>
      </c>
      <c r="C4877" t="s">
        <v>1973</v>
      </c>
      <c r="D4877" t="s">
        <v>1974</v>
      </c>
      <c r="E4877" t="s">
        <v>3241</v>
      </c>
      <c r="F4877" t="s">
        <v>3143</v>
      </c>
      <c r="G4877" t="s">
        <v>1175</v>
      </c>
      <c r="H4877" t="s">
        <v>3144</v>
      </c>
      <c r="I4877" t="s">
        <v>3242</v>
      </c>
      <c r="KH4877">
        <v>0.32</v>
      </c>
      <c r="KI4877">
        <v>0.53</v>
      </c>
      <c r="KJ4877">
        <v>0.73</v>
      </c>
      <c r="KK4877">
        <v>0.73</v>
      </c>
      <c r="KL4877">
        <v>0.44</v>
      </c>
      <c r="KM4877">
        <v>0.78</v>
      </c>
      <c r="KN4877">
        <v>0.94</v>
      </c>
      <c r="KO4877">
        <v>0.55000000000000004</v>
      </c>
      <c r="KP4877">
        <v>0.46</v>
      </c>
      <c r="KQ4877">
        <v>0.7</v>
      </c>
      <c r="KR4877">
        <v>0.57999999999999996</v>
      </c>
      <c r="KS4877">
        <v>0.78</v>
      </c>
      <c r="KT4877">
        <v>0.6</v>
      </c>
      <c r="KU4877">
        <v>0.48</v>
      </c>
      <c r="KV4877">
        <v>0.75</v>
      </c>
      <c r="KW4877">
        <v>0.73</v>
      </c>
      <c r="KX4877">
        <v>0.7</v>
      </c>
      <c r="KY4877">
        <v>0.7</v>
      </c>
      <c r="KZ4877">
        <v>0.98</v>
      </c>
      <c r="LA4877">
        <v>0.8</v>
      </c>
      <c r="LB4877">
        <v>0.73</v>
      </c>
      <c r="LC4877">
        <v>0.67</v>
      </c>
      <c r="LD4877">
        <v>0.69</v>
      </c>
      <c r="LE4877">
        <v>0.75</v>
      </c>
      <c r="LF4877">
        <v>0.81</v>
      </c>
      <c r="LG4877">
        <v>0.84</v>
      </c>
      <c r="LH4877">
        <v>0.82</v>
      </c>
      <c r="LI4877">
        <v>0.85</v>
      </c>
      <c r="LJ4877">
        <v>0.85</v>
      </c>
      <c r="LK4877">
        <v>0.85</v>
      </c>
      <c r="LL4877">
        <v>0.87</v>
      </c>
      <c r="LM4877">
        <v>0.92</v>
      </c>
      <c r="LN4877">
        <v>0.92</v>
      </c>
      <c r="LO4877">
        <v>0.94</v>
      </c>
      <c r="LP4877">
        <v>0.94</v>
      </c>
      <c r="LQ4877">
        <v>0.88</v>
      </c>
      <c r="LR4877">
        <v>0.81</v>
      </c>
      <c r="LS4877">
        <v>0.89</v>
      </c>
    </row>
    <row r="4878" spans="1:331" x14ac:dyDescent="0.2">
      <c r="A4878" t="s">
        <v>3503</v>
      </c>
      <c r="B4878" t="s">
        <v>713</v>
      </c>
      <c r="C4878" t="s">
        <v>2068</v>
      </c>
      <c r="D4878" t="s">
        <v>3285</v>
      </c>
      <c r="E4878" t="s">
        <v>3241</v>
      </c>
      <c r="F4878" t="s">
        <v>3143</v>
      </c>
      <c r="G4878" t="s">
        <v>1175</v>
      </c>
      <c r="H4878" t="s">
        <v>3144</v>
      </c>
      <c r="I4878" t="s">
        <v>3242</v>
      </c>
      <c r="KD4878">
        <v>0.76</v>
      </c>
      <c r="KE4878">
        <v>0.71</v>
      </c>
      <c r="KF4878">
        <v>0.93</v>
      </c>
      <c r="KG4878">
        <v>0.91</v>
      </c>
      <c r="KH4878">
        <v>0.97</v>
      </c>
      <c r="KI4878">
        <v>0.89</v>
      </c>
      <c r="KJ4878">
        <v>0.99</v>
      </c>
      <c r="KK4878">
        <v>0.98</v>
      </c>
      <c r="KL4878">
        <v>0.93</v>
      </c>
      <c r="KM4878">
        <v>0.99</v>
      </c>
      <c r="KN4878">
        <v>0.99</v>
      </c>
      <c r="KO4878">
        <v>0.99</v>
      </c>
      <c r="KP4878">
        <v>0.99</v>
      </c>
      <c r="KQ4878">
        <v>0.99</v>
      </c>
      <c r="KR4878">
        <v>0.99</v>
      </c>
      <c r="KS4878">
        <v>0.99</v>
      </c>
      <c r="KT4878">
        <v>0.98</v>
      </c>
      <c r="KU4878">
        <v>0.99</v>
      </c>
      <c r="KV4878">
        <v>0.98</v>
      </c>
      <c r="KW4878">
        <v>0.99</v>
      </c>
      <c r="KX4878">
        <v>0.99</v>
      </c>
      <c r="KY4878">
        <v>0.99</v>
      </c>
      <c r="KZ4878">
        <v>0.97</v>
      </c>
      <c r="LA4878">
        <v>0.99</v>
      </c>
      <c r="LB4878">
        <v>0.96</v>
      </c>
      <c r="LC4878">
        <v>0.99</v>
      </c>
      <c r="LD4878">
        <v>0.99</v>
      </c>
      <c r="LE4878">
        <v>0.99</v>
      </c>
      <c r="LF4878">
        <v>0.98</v>
      </c>
      <c r="LG4878">
        <v>0.95</v>
      </c>
      <c r="LH4878">
        <v>0.91</v>
      </c>
      <c r="LI4878">
        <v>0.99</v>
      </c>
      <c r="LJ4878">
        <v>0.98</v>
      </c>
      <c r="LK4878">
        <v>0.97</v>
      </c>
      <c r="LL4878">
        <v>0.96</v>
      </c>
      <c r="LM4878">
        <v>0.91</v>
      </c>
      <c r="LN4878">
        <v>0.99</v>
      </c>
      <c r="LO4878">
        <v>0.97</v>
      </c>
      <c r="LP4878">
        <v>0.98</v>
      </c>
      <c r="LQ4878">
        <v>0.97</v>
      </c>
      <c r="LR4878">
        <v>0.99</v>
      </c>
      <c r="LS4878">
        <v>0.96</v>
      </c>
    </row>
    <row r="4879" spans="1:331" x14ac:dyDescent="0.2">
      <c r="A4879" t="s">
        <v>3271</v>
      </c>
      <c r="B4879" t="s">
        <v>713</v>
      </c>
      <c r="C4879" t="s">
        <v>1650</v>
      </c>
      <c r="D4879" t="s">
        <v>2265</v>
      </c>
      <c r="E4879" t="s">
        <v>3241</v>
      </c>
      <c r="F4879" t="s">
        <v>3143</v>
      </c>
      <c r="G4879" t="s">
        <v>1175</v>
      </c>
      <c r="H4879" t="s">
        <v>3144</v>
      </c>
      <c r="I4879" t="s">
        <v>3242</v>
      </c>
      <c r="KD4879">
        <v>0.5</v>
      </c>
      <c r="KE4879">
        <v>0.51</v>
      </c>
      <c r="KF4879">
        <v>0.51</v>
      </c>
      <c r="KG4879">
        <v>0.52</v>
      </c>
      <c r="KH4879">
        <v>0.52</v>
      </c>
      <c r="KI4879">
        <v>0.65</v>
      </c>
      <c r="KJ4879">
        <v>0.62</v>
      </c>
      <c r="KK4879">
        <v>0.7</v>
      </c>
      <c r="KL4879">
        <v>0.57999999999999996</v>
      </c>
      <c r="KM4879">
        <v>0.79</v>
      </c>
      <c r="KN4879">
        <v>0.99</v>
      </c>
      <c r="KO4879">
        <v>0.98</v>
      </c>
      <c r="KP4879">
        <v>0.99</v>
      </c>
      <c r="KQ4879">
        <v>0.99</v>
      </c>
      <c r="KR4879">
        <v>0.93</v>
      </c>
      <c r="KS4879">
        <v>0.88</v>
      </c>
      <c r="KT4879">
        <v>0.82</v>
      </c>
      <c r="KU4879">
        <v>0.76</v>
      </c>
      <c r="KV4879">
        <v>0.82</v>
      </c>
      <c r="KW4879">
        <v>0.87</v>
      </c>
      <c r="KX4879">
        <v>0.93</v>
      </c>
      <c r="KY4879">
        <v>0.98</v>
      </c>
      <c r="KZ4879">
        <v>0.99</v>
      </c>
      <c r="LA4879">
        <v>0.99</v>
      </c>
      <c r="LB4879">
        <v>0.99</v>
      </c>
      <c r="LC4879">
        <v>0.97</v>
      </c>
      <c r="LD4879">
        <v>0.98</v>
      </c>
      <c r="LE4879">
        <v>0.99</v>
      </c>
      <c r="LF4879">
        <v>0.98</v>
      </c>
      <c r="LG4879">
        <v>0.98</v>
      </c>
      <c r="LH4879">
        <v>0.99</v>
      </c>
      <c r="LI4879">
        <v>0.99</v>
      </c>
      <c r="LJ4879">
        <v>0.99</v>
      </c>
      <c r="LK4879">
        <v>0.99</v>
      </c>
      <c r="LL4879">
        <v>0.99</v>
      </c>
      <c r="LM4879">
        <v>0.99</v>
      </c>
      <c r="LN4879">
        <v>0.99</v>
      </c>
      <c r="LO4879">
        <v>0.99</v>
      </c>
      <c r="LP4879">
        <v>0.99</v>
      </c>
      <c r="LQ4879">
        <v>0.98</v>
      </c>
      <c r="LR4879">
        <v>0.7</v>
      </c>
      <c r="LS4879">
        <v>0</v>
      </c>
    </row>
    <row r="4880" spans="1:331" x14ac:dyDescent="0.2">
      <c r="A4880" t="s">
        <v>3704</v>
      </c>
      <c r="B4880" t="s">
        <v>713</v>
      </c>
      <c r="C4880" t="s">
        <v>1614</v>
      </c>
      <c r="D4880" t="s">
        <v>2277</v>
      </c>
      <c r="E4880" t="s">
        <v>3241</v>
      </c>
      <c r="F4880" t="s">
        <v>3143</v>
      </c>
      <c r="G4880" t="s">
        <v>1175</v>
      </c>
      <c r="H4880" t="s">
        <v>3144</v>
      </c>
      <c r="I4880" t="s">
        <v>3242</v>
      </c>
      <c r="KE4880">
        <v>0.62</v>
      </c>
      <c r="KF4880">
        <v>0.7</v>
      </c>
      <c r="KG4880">
        <v>0.78</v>
      </c>
      <c r="KH4880">
        <v>0.8</v>
      </c>
      <c r="KI4880">
        <v>0.8</v>
      </c>
      <c r="KJ4880">
        <v>0.8</v>
      </c>
      <c r="KK4880">
        <v>0.93</v>
      </c>
      <c r="KL4880">
        <v>0.91</v>
      </c>
      <c r="KM4880">
        <v>0.88</v>
      </c>
      <c r="KN4880">
        <v>0.74</v>
      </c>
      <c r="KO4880">
        <v>0.79</v>
      </c>
      <c r="KP4880">
        <v>0.84</v>
      </c>
      <c r="KQ4880">
        <v>0.88</v>
      </c>
      <c r="KR4880">
        <v>0.93</v>
      </c>
      <c r="KS4880">
        <v>0.99</v>
      </c>
      <c r="KT4880">
        <v>0.91</v>
      </c>
      <c r="KU4880">
        <v>0.81</v>
      </c>
      <c r="KV4880">
        <v>0.71</v>
      </c>
      <c r="KW4880">
        <v>0.85</v>
      </c>
      <c r="KX4880">
        <v>0.99</v>
      </c>
      <c r="KY4880">
        <v>0.99</v>
      </c>
      <c r="KZ4880">
        <v>0.99</v>
      </c>
      <c r="LA4880">
        <v>0.94</v>
      </c>
      <c r="LB4880">
        <v>0.9</v>
      </c>
      <c r="LC4880">
        <v>0.96</v>
      </c>
      <c r="LD4880">
        <v>0.98</v>
      </c>
      <c r="LE4880">
        <v>0.91</v>
      </c>
      <c r="LF4880">
        <v>0.92</v>
      </c>
      <c r="LG4880">
        <v>0.95</v>
      </c>
      <c r="LH4880">
        <v>0.95</v>
      </c>
      <c r="LI4880">
        <v>0.98</v>
      </c>
      <c r="LJ4880">
        <v>0.99</v>
      </c>
      <c r="LK4880">
        <v>0.99</v>
      </c>
      <c r="LL4880">
        <v>0.99</v>
      </c>
      <c r="LM4880">
        <v>0.98</v>
      </c>
      <c r="LN4880">
        <v>0.98</v>
      </c>
      <c r="LO4880">
        <v>0.97</v>
      </c>
      <c r="LP4880">
        <v>0.98</v>
      </c>
      <c r="LQ4880">
        <v>0.98</v>
      </c>
      <c r="LR4880">
        <v>0.98</v>
      </c>
      <c r="LS4880">
        <v>0.98</v>
      </c>
    </row>
    <row r="4881" spans="1:331" x14ac:dyDescent="0.2">
      <c r="A4881" t="s">
        <v>3571</v>
      </c>
      <c r="B4881" t="s">
        <v>713</v>
      </c>
      <c r="C4881" t="s">
        <v>1572</v>
      </c>
      <c r="D4881" t="s">
        <v>319</v>
      </c>
      <c r="E4881" t="s">
        <v>3241</v>
      </c>
      <c r="F4881" t="s">
        <v>3143</v>
      </c>
      <c r="G4881" t="s">
        <v>1175</v>
      </c>
      <c r="H4881" t="s">
        <v>3144</v>
      </c>
      <c r="I4881" t="s">
        <v>3242</v>
      </c>
      <c r="KD4881">
        <v>0.7</v>
      </c>
      <c r="KE4881">
        <v>0.79</v>
      </c>
      <c r="KF4881">
        <v>0.84</v>
      </c>
      <c r="KG4881">
        <v>0.9</v>
      </c>
      <c r="KH4881">
        <v>0.89</v>
      </c>
      <c r="KI4881">
        <v>0.91</v>
      </c>
      <c r="KJ4881">
        <v>0.91</v>
      </c>
      <c r="KK4881">
        <v>0.93</v>
      </c>
      <c r="KL4881">
        <v>0.94</v>
      </c>
      <c r="KM4881">
        <v>0.94</v>
      </c>
      <c r="KN4881">
        <v>0.71</v>
      </c>
      <c r="KO4881">
        <v>0.8</v>
      </c>
      <c r="KP4881">
        <v>0.89</v>
      </c>
      <c r="KQ4881">
        <v>0.97</v>
      </c>
      <c r="KR4881">
        <v>0.99</v>
      </c>
      <c r="KS4881">
        <v>0.99</v>
      </c>
      <c r="KT4881">
        <v>0.99</v>
      </c>
      <c r="KU4881">
        <v>0.99</v>
      </c>
      <c r="KV4881">
        <v>0.94</v>
      </c>
      <c r="KW4881">
        <v>0.94</v>
      </c>
      <c r="KX4881">
        <v>0.94</v>
      </c>
      <c r="KY4881">
        <v>0.99</v>
      </c>
      <c r="KZ4881">
        <v>0.99</v>
      </c>
      <c r="LA4881">
        <v>0.99</v>
      </c>
      <c r="LB4881">
        <v>0.98</v>
      </c>
      <c r="LC4881">
        <v>0.99</v>
      </c>
      <c r="LD4881">
        <v>0.99</v>
      </c>
      <c r="LE4881">
        <v>0.99</v>
      </c>
      <c r="LF4881">
        <v>0.99</v>
      </c>
      <c r="LG4881">
        <v>0.99</v>
      </c>
      <c r="LH4881">
        <v>0.98</v>
      </c>
      <c r="LI4881">
        <v>0.99</v>
      </c>
      <c r="LJ4881">
        <v>0.98</v>
      </c>
      <c r="LK4881">
        <v>0.99</v>
      </c>
      <c r="LL4881">
        <v>0.94</v>
      </c>
      <c r="LM4881">
        <v>0.99</v>
      </c>
      <c r="LN4881">
        <v>0.99</v>
      </c>
      <c r="LO4881">
        <v>0.99</v>
      </c>
      <c r="LP4881">
        <v>0.98</v>
      </c>
      <c r="LQ4881">
        <v>0.97</v>
      </c>
      <c r="LR4881">
        <v>0.95</v>
      </c>
      <c r="LS4881">
        <v>0.94</v>
      </c>
    </row>
    <row r="4882" spans="1:331" x14ac:dyDescent="0.2">
      <c r="A4882" t="s">
        <v>4605</v>
      </c>
      <c r="B4882" t="s">
        <v>713</v>
      </c>
      <c r="C4882" t="s">
        <v>1759</v>
      </c>
      <c r="D4882" t="s">
        <v>1760</v>
      </c>
      <c r="E4882" t="s">
        <v>3241</v>
      </c>
      <c r="F4882" t="s">
        <v>3143</v>
      </c>
      <c r="G4882" t="s">
        <v>1175</v>
      </c>
      <c r="H4882" t="s">
        <v>3144</v>
      </c>
      <c r="I4882" t="s">
        <v>3242</v>
      </c>
      <c r="KP4882">
        <v>0.87</v>
      </c>
      <c r="KQ4882">
        <v>0.69</v>
      </c>
      <c r="KR4882">
        <v>0.69</v>
      </c>
      <c r="KS4882">
        <v>0.94</v>
      </c>
      <c r="KT4882">
        <v>0.98</v>
      </c>
      <c r="KU4882">
        <v>0.99</v>
      </c>
      <c r="KV4882">
        <v>0.99</v>
      </c>
      <c r="KW4882">
        <v>0.99</v>
      </c>
      <c r="KX4882">
        <v>0.96</v>
      </c>
      <c r="KY4882">
        <v>0.95</v>
      </c>
      <c r="KZ4882">
        <v>0.95</v>
      </c>
      <c r="LA4882">
        <v>0.99</v>
      </c>
      <c r="LB4882">
        <v>0.99</v>
      </c>
      <c r="LC4882">
        <v>0.99</v>
      </c>
      <c r="LD4882">
        <v>0.99</v>
      </c>
      <c r="LE4882">
        <v>0.94</v>
      </c>
      <c r="LF4882">
        <v>0.99</v>
      </c>
      <c r="LG4882">
        <v>0.99</v>
      </c>
      <c r="LH4882">
        <v>0.98</v>
      </c>
      <c r="LI4882">
        <v>0.99</v>
      </c>
      <c r="LJ4882">
        <v>0.98</v>
      </c>
      <c r="LK4882">
        <v>0.98</v>
      </c>
      <c r="LL4882">
        <v>0.95</v>
      </c>
      <c r="LM4882">
        <v>0.98</v>
      </c>
      <c r="LN4882">
        <v>0.82</v>
      </c>
      <c r="LO4882">
        <v>0.99</v>
      </c>
      <c r="LP4882">
        <v>0.98</v>
      </c>
      <c r="LQ4882">
        <v>0.97</v>
      </c>
      <c r="LR4882">
        <v>0.88</v>
      </c>
      <c r="LS4882">
        <v>0.95</v>
      </c>
    </row>
    <row r="4883" spans="1:331" x14ac:dyDescent="0.2">
      <c r="A4883" t="s">
        <v>3671</v>
      </c>
      <c r="B4883" t="s">
        <v>713</v>
      </c>
      <c r="C4883" t="s">
        <v>1603</v>
      </c>
      <c r="D4883" t="s">
        <v>3672</v>
      </c>
      <c r="E4883" t="s">
        <v>3241</v>
      </c>
      <c r="F4883" t="s">
        <v>3143</v>
      </c>
      <c r="G4883" t="s">
        <v>1175</v>
      </c>
      <c r="H4883" t="s">
        <v>3144</v>
      </c>
      <c r="I4883" t="s">
        <v>3242</v>
      </c>
      <c r="KE4883">
        <v>7.0000000000000007E-2</v>
      </c>
      <c r="KF4883">
        <v>7.0000000000000007E-2</v>
      </c>
      <c r="KG4883">
        <v>7.0000000000000007E-2</v>
      </c>
      <c r="KH4883">
        <v>0.05</v>
      </c>
      <c r="KI4883">
        <v>0.04</v>
      </c>
      <c r="KJ4883">
        <v>0.06</v>
      </c>
      <c r="KK4883">
        <v>0.1</v>
      </c>
      <c r="KL4883">
        <v>0.17</v>
      </c>
      <c r="KM4883">
        <v>0.22</v>
      </c>
      <c r="KN4883">
        <v>0.26</v>
      </c>
      <c r="KO4883">
        <v>0.22</v>
      </c>
      <c r="KP4883">
        <v>0.27</v>
      </c>
      <c r="KQ4883">
        <v>0.26</v>
      </c>
      <c r="KR4883">
        <v>0.57999999999999996</v>
      </c>
      <c r="KS4883">
        <v>0.64</v>
      </c>
      <c r="KT4883">
        <v>0.68</v>
      </c>
      <c r="KU4883">
        <v>0.69</v>
      </c>
      <c r="KV4883">
        <v>0.67</v>
      </c>
      <c r="KW4883">
        <v>0.64</v>
      </c>
      <c r="KX4883">
        <v>0.56999999999999995</v>
      </c>
      <c r="KY4883">
        <v>0.55000000000000004</v>
      </c>
      <c r="KZ4883">
        <v>0.55000000000000004</v>
      </c>
      <c r="LA4883">
        <v>0.52</v>
      </c>
      <c r="LB4883">
        <v>0.46</v>
      </c>
      <c r="LC4883">
        <v>0.5</v>
      </c>
      <c r="LD4883">
        <v>0.56000000000000005</v>
      </c>
      <c r="LE4883">
        <v>0.46</v>
      </c>
      <c r="LF4883">
        <v>0.6</v>
      </c>
      <c r="LG4883">
        <v>0.67</v>
      </c>
      <c r="LH4883">
        <v>0.76</v>
      </c>
      <c r="LI4883">
        <v>0.78</v>
      </c>
      <c r="LJ4883">
        <v>0.76</v>
      </c>
      <c r="LK4883">
        <v>0.82</v>
      </c>
      <c r="LL4883">
        <v>0.83</v>
      </c>
      <c r="LM4883">
        <v>0.83</v>
      </c>
      <c r="LN4883">
        <v>0.83</v>
      </c>
      <c r="LO4883">
        <v>0.84</v>
      </c>
      <c r="LP4883">
        <v>0.85</v>
      </c>
      <c r="LQ4883">
        <v>0.8</v>
      </c>
      <c r="LR4883">
        <v>0.78</v>
      </c>
      <c r="LS4883">
        <v>0.74</v>
      </c>
    </row>
    <row r="4884" spans="1:331" x14ac:dyDescent="0.2">
      <c r="A4884" t="s">
        <v>3682</v>
      </c>
      <c r="B4884" t="s">
        <v>713</v>
      </c>
      <c r="C4884" t="s">
        <v>1660</v>
      </c>
      <c r="D4884" t="s">
        <v>1661</v>
      </c>
      <c r="E4884" t="s">
        <v>3241</v>
      </c>
      <c r="F4884" t="s">
        <v>3143</v>
      </c>
      <c r="G4884" t="s">
        <v>1175</v>
      </c>
      <c r="H4884" t="s">
        <v>3144</v>
      </c>
      <c r="I4884" t="s">
        <v>3242</v>
      </c>
      <c r="KE4884">
        <v>0.04</v>
      </c>
      <c r="KF4884">
        <v>0.09</v>
      </c>
      <c r="KG4884">
        <v>0.06</v>
      </c>
      <c r="KH4884">
        <v>0.04</v>
      </c>
      <c r="KI4884">
        <v>0.17</v>
      </c>
      <c r="KJ4884">
        <v>0.3</v>
      </c>
      <c r="KK4884">
        <v>0.46</v>
      </c>
      <c r="KL4884">
        <v>0.62</v>
      </c>
      <c r="KM4884">
        <v>0.78</v>
      </c>
      <c r="KN4884">
        <v>0.82</v>
      </c>
      <c r="KO4884">
        <v>0.86</v>
      </c>
      <c r="KP4884">
        <v>0.88</v>
      </c>
      <c r="KQ4884">
        <v>0.91</v>
      </c>
      <c r="KR4884">
        <v>0.93</v>
      </c>
      <c r="KS4884">
        <v>0.93</v>
      </c>
      <c r="KT4884">
        <v>0.94</v>
      </c>
      <c r="KU4884">
        <v>0.92</v>
      </c>
      <c r="KV4884">
        <v>0.89</v>
      </c>
      <c r="KW4884">
        <v>0.86</v>
      </c>
      <c r="KX4884">
        <v>0.83</v>
      </c>
      <c r="KY4884">
        <v>0.8</v>
      </c>
      <c r="KZ4884">
        <v>0.77</v>
      </c>
      <c r="LA4884">
        <v>0.74</v>
      </c>
      <c r="LB4884">
        <v>0.74</v>
      </c>
      <c r="LC4884">
        <v>0.74</v>
      </c>
      <c r="LD4884">
        <v>0.75</v>
      </c>
      <c r="LE4884">
        <v>0.75</v>
      </c>
      <c r="LF4884">
        <v>0.75</v>
      </c>
      <c r="LG4884">
        <v>0.76</v>
      </c>
      <c r="LH4884">
        <v>0.77</v>
      </c>
      <c r="LI4884">
        <v>0.79</v>
      </c>
      <c r="LJ4884">
        <v>0.8</v>
      </c>
      <c r="LK4884">
        <v>0.81</v>
      </c>
      <c r="LL4884">
        <v>0.81</v>
      </c>
      <c r="LM4884">
        <v>0.81</v>
      </c>
      <c r="LN4884">
        <v>0.81</v>
      </c>
      <c r="LO4884">
        <v>0.81</v>
      </c>
      <c r="LP4884">
        <v>0.81</v>
      </c>
      <c r="LQ4884">
        <v>0.81</v>
      </c>
      <c r="LR4884">
        <v>0.67</v>
      </c>
      <c r="LS4884">
        <v>0.64</v>
      </c>
    </row>
    <row r="4885" spans="1:331" x14ac:dyDescent="0.2">
      <c r="A4885" t="s">
        <v>3505</v>
      </c>
      <c r="B4885" t="s">
        <v>713</v>
      </c>
      <c r="C4885" t="s">
        <v>2065</v>
      </c>
      <c r="D4885" t="s">
        <v>3180</v>
      </c>
      <c r="E4885" t="s">
        <v>3241</v>
      </c>
      <c r="F4885" t="s">
        <v>3143</v>
      </c>
      <c r="G4885" t="s">
        <v>1175</v>
      </c>
      <c r="H4885" t="s">
        <v>3144</v>
      </c>
      <c r="I4885" t="s">
        <v>3242</v>
      </c>
      <c r="KD4885">
        <v>0.57999999999999996</v>
      </c>
      <c r="KE4885">
        <v>0.65</v>
      </c>
      <c r="KF4885">
        <v>0.81</v>
      </c>
      <c r="KG4885">
        <v>0.8</v>
      </c>
      <c r="KH4885">
        <v>0.84</v>
      </c>
      <c r="KI4885">
        <v>0.44</v>
      </c>
      <c r="KJ4885">
        <v>0.88</v>
      </c>
      <c r="KK4885">
        <v>0.86</v>
      </c>
      <c r="KL4885">
        <v>0.87</v>
      </c>
      <c r="KM4885">
        <v>0.93</v>
      </c>
      <c r="KN4885">
        <v>0.9</v>
      </c>
      <c r="KO4885">
        <v>0.95</v>
      </c>
      <c r="KP4885">
        <v>0.96</v>
      </c>
      <c r="KQ4885">
        <v>0.97</v>
      </c>
      <c r="KR4885">
        <v>0.93</v>
      </c>
      <c r="KS4885">
        <v>0.98</v>
      </c>
      <c r="KT4885">
        <v>0.88</v>
      </c>
      <c r="KU4885">
        <v>0.98</v>
      </c>
      <c r="KV4885">
        <v>0.88</v>
      </c>
      <c r="KW4885">
        <v>0.89</v>
      </c>
      <c r="KX4885">
        <v>0.7</v>
      </c>
      <c r="KY4885">
        <v>0.99</v>
      </c>
      <c r="KZ4885">
        <v>0.9</v>
      </c>
      <c r="LA4885">
        <v>0.91</v>
      </c>
      <c r="LB4885">
        <v>0.91</v>
      </c>
      <c r="LC4885">
        <v>0.95</v>
      </c>
      <c r="LD4885">
        <v>0.85</v>
      </c>
      <c r="LE4885">
        <v>0.99</v>
      </c>
      <c r="LF4885">
        <v>0.96</v>
      </c>
      <c r="LG4885">
        <v>0.95</v>
      </c>
      <c r="LH4885">
        <v>0.97</v>
      </c>
      <c r="LI4885">
        <v>0.99</v>
      </c>
      <c r="LJ4885">
        <v>0.98</v>
      </c>
      <c r="LK4885">
        <v>0.99</v>
      </c>
      <c r="LL4885">
        <v>0.99</v>
      </c>
      <c r="LM4885">
        <v>0.99</v>
      </c>
      <c r="LN4885">
        <v>0.95</v>
      </c>
      <c r="LO4885">
        <v>0.8</v>
      </c>
      <c r="LP4885">
        <v>0.95</v>
      </c>
      <c r="LQ4885">
        <v>0.91</v>
      </c>
      <c r="LR4885">
        <v>0.88</v>
      </c>
      <c r="LS4885">
        <v>0.75</v>
      </c>
    </row>
    <row r="4886" spans="1:331" x14ac:dyDescent="0.2">
      <c r="A4886" t="s">
        <v>3468</v>
      </c>
      <c r="B4886" t="s">
        <v>713</v>
      </c>
      <c r="C4886" t="s">
        <v>1003</v>
      </c>
      <c r="D4886" t="s">
        <v>1004</v>
      </c>
      <c r="E4886" t="s">
        <v>3241</v>
      </c>
      <c r="F4886" t="s">
        <v>3143</v>
      </c>
      <c r="G4886" t="s">
        <v>1175</v>
      </c>
      <c r="H4886" t="s">
        <v>3144</v>
      </c>
      <c r="I4886" t="s">
        <v>3242</v>
      </c>
      <c r="KD4886">
        <v>0.46</v>
      </c>
      <c r="KE4886">
        <v>0.45</v>
      </c>
      <c r="KF4886">
        <v>0.56000000000000005</v>
      </c>
      <c r="KG4886">
        <v>0.64</v>
      </c>
      <c r="KH4886">
        <v>0.65</v>
      </c>
      <c r="KI4886">
        <v>0.71</v>
      </c>
      <c r="KJ4886">
        <v>0.75</v>
      </c>
      <c r="KK4886">
        <v>0.79</v>
      </c>
      <c r="KL4886">
        <v>0.85</v>
      </c>
      <c r="KM4886">
        <v>0.88</v>
      </c>
      <c r="KN4886">
        <v>0.86</v>
      </c>
      <c r="KO4886">
        <v>0.86</v>
      </c>
      <c r="KP4886">
        <v>0.88</v>
      </c>
      <c r="KQ4886">
        <v>0.9</v>
      </c>
      <c r="KR4886">
        <v>0.89</v>
      </c>
      <c r="KS4886">
        <v>0.92</v>
      </c>
      <c r="KT4886">
        <v>0.92</v>
      </c>
      <c r="KU4886">
        <v>0.98</v>
      </c>
      <c r="KV4886">
        <v>0.94</v>
      </c>
      <c r="KW4886">
        <v>0.99</v>
      </c>
      <c r="KX4886">
        <v>0.99</v>
      </c>
      <c r="KY4886">
        <v>0.98</v>
      </c>
      <c r="KZ4886">
        <v>0.98</v>
      </c>
      <c r="LA4886">
        <v>0.98</v>
      </c>
      <c r="LB4886">
        <v>0.97</v>
      </c>
      <c r="LC4886">
        <v>0.99</v>
      </c>
      <c r="LD4886">
        <v>0.98</v>
      </c>
      <c r="LE4886">
        <v>0.98</v>
      </c>
      <c r="LF4886">
        <v>0.98</v>
      </c>
      <c r="LG4886">
        <v>0.97</v>
      </c>
      <c r="LH4886">
        <v>0.99</v>
      </c>
      <c r="LI4886">
        <v>0.99</v>
      </c>
      <c r="LJ4886">
        <v>0.99</v>
      </c>
      <c r="LK4886">
        <v>0.99</v>
      </c>
      <c r="LL4886">
        <v>0.99</v>
      </c>
      <c r="LM4886">
        <v>0.99</v>
      </c>
      <c r="LN4886">
        <v>0.99</v>
      </c>
      <c r="LO4886">
        <v>0.99</v>
      </c>
      <c r="LP4886">
        <v>0.99</v>
      </c>
      <c r="LQ4886">
        <v>0.99</v>
      </c>
      <c r="LR4886">
        <v>0.96</v>
      </c>
      <c r="LS4886">
        <v>0.96</v>
      </c>
    </row>
    <row r="4887" spans="1:331" x14ac:dyDescent="0.2">
      <c r="A4887" t="s">
        <v>5280</v>
      </c>
      <c r="B4887" t="s">
        <v>713</v>
      </c>
      <c r="C4887" t="s">
        <v>911</v>
      </c>
      <c r="D4887" t="s">
        <v>912</v>
      </c>
      <c r="E4887" t="s">
        <v>3241</v>
      </c>
      <c r="F4887" t="s">
        <v>3143</v>
      </c>
      <c r="G4887" t="s">
        <v>1175</v>
      </c>
      <c r="H4887" t="s">
        <v>3144</v>
      </c>
      <c r="I4887" t="s">
        <v>3242</v>
      </c>
      <c r="KW4887">
        <v>0.57999999999999996</v>
      </c>
      <c r="KX4887">
        <v>0.56000000000000005</v>
      </c>
      <c r="KY4887">
        <v>0.54</v>
      </c>
      <c r="KZ4887">
        <v>0.51</v>
      </c>
      <c r="LA4887">
        <v>0.49</v>
      </c>
      <c r="LB4887">
        <v>0.47</v>
      </c>
      <c r="LC4887">
        <v>0.66</v>
      </c>
      <c r="LD4887">
        <v>0.66</v>
      </c>
      <c r="LE4887">
        <v>0.67</v>
      </c>
      <c r="LF4887">
        <v>0.79</v>
      </c>
      <c r="LG4887">
        <v>0.84</v>
      </c>
      <c r="LH4887">
        <v>0.71</v>
      </c>
      <c r="LI4887">
        <v>0.77</v>
      </c>
      <c r="LJ4887">
        <v>0.8</v>
      </c>
      <c r="LK4887">
        <v>0.8</v>
      </c>
      <c r="LL4887">
        <v>0.62</v>
      </c>
      <c r="LM4887">
        <v>0.65</v>
      </c>
      <c r="LN4887">
        <v>0.73</v>
      </c>
      <c r="LO4887">
        <v>0.79</v>
      </c>
      <c r="LP4887">
        <v>0.79</v>
      </c>
      <c r="LQ4887">
        <v>0.69</v>
      </c>
      <c r="LR4887">
        <v>0.67</v>
      </c>
      <c r="LS4887">
        <v>0.64</v>
      </c>
    </row>
    <row r="4888" spans="1:331" x14ac:dyDescent="0.2">
      <c r="A4888" t="s">
        <v>3588</v>
      </c>
      <c r="B4888" t="s">
        <v>713</v>
      </c>
      <c r="C4888" t="s">
        <v>1638</v>
      </c>
      <c r="D4888" t="s">
        <v>1639</v>
      </c>
      <c r="E4888" t="s">
        <v>3241</v>
      </c>
      <c r="F4888" t="s">
        <v>3143</v>
      </c>
      <c r="G4888" t="s">
        <v>1175</v>
      </c>
      <c r="H4888" t="s">
        <v>3144</v>
      </c>
      <c r="I4888" t="s">
        <v>3242</v>
      </c>
      <c r="KD4888">
        <v>0.56000000000000005</v>
      </c>
      <c r="KE4888">
        <v>0.54</v>
      </c>
      <c r="KF4888">
        <v>0.59</v>
      </c>
      <c r="KG4888">
        <v>0.64</v>
      </c>
      <c r="KH4888">
        <v>0.72</v>
      </c>
      <c r="KI4888">
        <v>0.8</v>
      </c>
      <c r="KJ4888">
        <v>0.79</v>
      </c>
      <c r="KK4888">
        <v>0.78</v>
      </c>
      <c r="KL4888">
        <v>0.79</v>
      </c>
      <c r="KM4888">
        <v>0.81</v>
      </c>
      <c r="KN4888">
        <v>0.82</v>
      </c>
      <c r="KO4888">
        <v>0.83</v>
      </c>
      <c r="KP4888">
        <v>0.84</v>
      </c>
      <c r="KQ4888">
        <v>0.86</v>
      </c>
      <c r="KR4888">
        <v>0.87</v>
      </c>
      <c r="KS4888">
        <v>0.88</v>
      </c>
      <c r="KT4888">
        <v>0.87</v>
      </c>
      <c r="KU4888">
        <v>0.86</v>
      </c>
      <c r="KV4888">
        <v>0.86</v>
      </c>
      <c r="KW4888">
        <v>0.86</v>
      </c>
      <c r="KX4888">
        <v>0.82</v>
      </c>
      <c r="KY4888">
        <v>0.78</v>
      </c>
      <c r="KZ4888">
        <v>0.84</v>
      </c>
      <c r="LA4888">
        <v>0.9</v>
      </c>
      <c r="LB4888">
        <v>0.89</v>
      </c>
      <c r="LC4888">
        <v>0.88</v>
      </c>
      <c r="LD4888">
        <v>0.88</v>
      </c>
      <c r="LE4888">
        <v>0.87</v>
      </c>
      <c r="LF4888">
        <v>0.86</v>
      </c>
      <c r="LG4888">
        <v>0.89</v>
      </c>
      <c r="LH4888">
        <v>0.92</v>
      </c>
      <c r="LI4888">
        <v>0.95</v>
      </c>
      <c r="LJ4888">
        <v>0.93</v>
      </c>
      <c r="LK4888">
        <v>0.9</v>
      </c>
      <c r="LL4888">
        <v>0.88</v>
      </c>
      <c r="LM4888">
        <v>0.85</v>
      </c>
      <c r="LN4888">
        <v>0.87</v>
      </c>
      <c r="LO4888">
        <v>0.87</v>
      </c>
      <c r="LP4888">
        <v>0.87</v>
      </c>
      <c r="LQ4888">
        <v>0.87</v>
      </c>
      <c r="LR4888">
        <v>0.87</v>
      </c>
      <c r="LS4888">
        <v>0.87</v>
      </c>
    </row>
    <row r="4889" spans="1:331" x14ac:dyDescent="0.2">
      <c r="A4889" t="s">
        <v>4598</v>
      </c>
      <c r="B4889" t="s">
        <v>713</v>
      </c>
      <c r="C4889" t="s">
        <v>1608</v>
      </c>
      <c r="D4889" t="s">
        <v>1609</v>
      </c>
      <c r="E4889" t="s">
        <v>3241</v>
      </c>
      <c r="F4889" t="s">
        <v>3143</v>
      </c>
      <c r="G4889" t="s">
        <v>1175</v>
      </c>
      <c r="H4889" t="s">
        <v>3144</v>
      </c>
      <c r="I4889" t="s">
        <v>3242</v>
      </c>
      <c r="KP4889">
        <v>0.88</v>
      </c>
      <c r="KQ4889">
        <v>0.86</v>
      </c>
      <c r="KR4889">
        <v>0.88</v>
      </c>
      <c r="KS4889">
        <v>0.89</v>
      </c>
      <c r="KT4889">
        <v>0.93</v>
      </c>
      <c r="KU4889">
        <v>0.95</v>
      </c>
      <c r="KV4889">
        <v>0.88</v>
      </c>
      <c r="KW4889">
        <v>0.88</v>
      </c>
      <c r="KX4889">
        <v>0.92</v>
      </c>
      <c r="KY4889">
        <v>0.97</v>
      </c>
      <c r="KZ4889">
        <v>0.97</v>
      </c>
      <c r="LA4889">
        <v>0.91</v>
      </c>
      <c r="LB4889">
        <v>0.9</v>
      </c>
      <c r="LC4889">
        <v>0.93</v>
      </c>
      <c r="LD4889">
        <v>0.94</v>
      </c>
      <c r="LE4889">
        <v>0.95</v>
      </c>
      <c r="LF4889">
        <v>0.96</v>
      </c>
      <c r="LG4889">
        <v>0.98</v>
      </c>
      <c r="LH4889">
        <v>0.95</v>
      </c>
      <c r="LI4889">
        <v>0.92</v>
      </c>
      <c r="LJ4889">
        <v>0.93</v>
      </c>
      <c r="LK4889">
        <v>0.93</v>
      </c>
      <c r="LL4889">
        <v>0.93</v>
      </c>
      <c r="LM4889">
        <v>0.93</v>
      </c>
      <c r="LN4889">
        <v>0.94</v>
      </c>
      <c r="LO4889">
        <v>0.94</v>
      </c>
      <c r="LP4889">
        <v>0.92</v>
      </c>
      <c r="LQ4889">
        <v>0.92</v>
      </c>
      <c r="LR4889">
        <v>0.91</v>
      </c>
      <c r="LS4889">
        <v>0.9</v>
      </c>
    </row>
    <row r="4890" spans="1:331" x14ac:dyDescent="0.2">
      <c r="A4890" t="s">
        <v>4095</v>
      </c>
      <c r="B4890" t="s">
        <v>713</v>
      </c>
      <c r="C4890" t="s">
        <v>815</v>
      </c>
      <c r="D4890" t="s">
        <v>816</v>
      </c>
      <c r="E4890" t="s">
        <v>3241</v>
      </c>
      <c r="F4890" t="s">
        <v>3143</v>
      </c>
      <c r="G4890" t="s">
        <v>1175</v>
      </c>
      <c r="H4890" t="s">
        <v>3144</v>
      </c>
      <c r="I4890" t="s">
        <v>3242</v>
      </c>
      <c r="KG4890">
        <v>0.9</v>
      </c>
      <c r="KH4890">
        <v>0.9</v>
      </c>
      <c r="KI4890">
        <v>0.9</v>
      </c>
      <c r="KJ4890">
        <v>0.9</v>
      </c>
      <c r="KK4890">
        <v>0.9</v>
      </c>
      <c r="KL4890">
        <v>0.9</v>
      </c>
      <c r="KM4890">
        <v>0.9</v>
      </c>
      <c r="KN4890">
        <v>0.9</v>
      </c>
      <c r="KO4890">
        <v>0.9</v>
      </c>
      <c r="KP4890">
        <v>0.9</v>
      </c>
      <c r="KQ4890">
        <v>0.92</v>
      </c>
      <c r="KR4890">
        <v>0.94</v>
      </c>
      <c r="KS4890">
        <v>0.96</v>
      </c>
      <c r="KT4890">
        <v>0.98</v>
      </c>
      <c r="KU4890">
        <v>0.98</v>
      </c>
      <c r="KV4890">
        <v>0.98</v>
      </c>
      <c r="KW4890">
        <v>0.99</v>
      </c>
      <c r="KX4890">
        <v>0.99</v>
      </c>
      <c r="KY4890">
        <v>0.99</v>
      </c>
      <c r="KZ4890">
        <v>0.99</v>
      </c>
      <c r="LA4890">
        <v>0.99</v>
      </c>
      <c r="LB4890">
        <v>0.99</v>
      </c>
      <c r="LC4890">
        <v>0.99</v>
      </c>
      <c r="LD4890">
        <v>0.99</v>
      </c>
      <c r="LE4890">
        <v>0.96</v>
      </c>
      <c r="LF4890">
        <v>0.96</v>
      </c>
      <c r="LG4890">
        <v>0.96</v>
      </c>
      <c r="LH4890">
        <v>0.96</v>
      </c>
      <c r="LI4890">
        <v>0.96</v>
      </c>
      <c r="LJ4890">
        <v>0.99</v>
      </c>
      <c r="LK4890">
        <v>0.99</v>
      </c>
      <c r="LL4890">
        <v>0.99</v>
      </c>
      <c r="LM4890">
        <v>0.99</v>
      </c>
      <c r="LN4890">
        <v>0.99</v>
      </c>
      <c r="LO4890">
        <v>0.99</v>
      </c>
      <c r="LP4890">
        <v>0.99</v>
      </c>
      <c r="LQ4890">
        <v>0.99</v>
      </c>
      <c r="LR4890">
        <v>0.99</v>
      </c>
      <c r="LS4890">
        <v>0.99</v>
      </c>
    </row>
    <row r="4891" spans="1:331" x14ac:dyDescent="0.2">
      <c r="A4891" t="s">
        <v>4600</v>
      </c>
      <c r="B4891" t="s">
        <v>713</v>
      </c>
      <c r="C4891" t="s">
        <v>1647</v>
      </c>
      <c r="D4891" t="s">
        <v>1648</v>
      </c>
      <c r="E4891" t="s">
        <v>3241</v>
      </c>
      <c r="F4891" t="s">
        <v>3143</v>
      </c>
      <c r="G4891" t="s">
        <v>1175</v>
      </c>
      <c r="H4891" t="s">
        <v>3144</v>
      </c>
      <c r="I4891" t="s">
        <v>3242</v>
      </c>
      <c r="KP4891">
        <v>0.95</v>
      </c>
      <c r="KQ4891">
        <v>0.83</v>
      </c>
      <c r="KR4891">
        <v>0.98</v>
      </c>
      <c r="KS4891">
        <v>0.98</v>
      </c>
      <c r="KT4891">
        <v>0.93</v>
      </c>
      <c r="KU4891">
        <v>0.92</v>
      </c>
      <c r="KV4891">
        <v>0.94</v>
      </c>
      <c r="KW4891">
        <v>0.95</v>
      </c>
      <c r="KX4891">
        <v>0.96</v>
      </c>
      <c r="KY4891">
        <v>0.97</v>
      </c>
      <c r="KZ4891">
        <v>0.98</v>
      </c>
      <c r="LA4891">
        <v>0.98</v>
      </c>
      <c r="LB4891">
        <v>0.99</v>
      </c>
      <c r="LC4891">
        <v>0.99</v>
      </c>
      <c r="LD4891">
        <v>0.96</v>
      </c>
      <c r="LE4891">
        <v>0.94</v>
      </c>
      <c r="LF4891">
        <v>0.94</v>
      </c>
      <c r="LG4891">
        <v>0.94</v>
      </c>
      <c r="LH4891">
        <v>0.92</v>
      </c>
      <c r="LI4891">
        <v>0.92</v>
      </c>
      <c r="LJ4891">
        <v>0.91</v>
      </c>
      <c r="LK4891">
        <v>0.94</v>
      </c>
      <c r="LL4891">
        <v>0.92</v>
      </c>
      <c r="LM4891">
        <v>0.94</v>
      </c>
      <c r="LN4891">
        <v>0.98</v>
      </c>
      <c r="LO4891">
        <v>0.98</v>
      </c>
      <c r="LP4891">
        <v>0.96</v>
      </c>
      <c r="LQ4891">
        <v>0.99</v>
      </c>
      <c r="LR4891">
        <v>0.99</v>
      </c>
      <c r="LS4891">
        <v>0.94</v>
      </c>
    </row>
    <row r="4892" spans="1:331" x14ac:dyDescent="0.2">
      <c r="A4892" t="s">
        <v>3607</v>
      </c>
      <c r="B4892" t="s">
        <v>713</v>
      </c>
      <c r="C4892" t="s">
        <v>1633</v>
      </c>
      <c r="D4892" t="s">
        <v>1634</v>
      </c>
      <c r="E4892" t="s">
        <v>3241</v>
      </c>
      <c r="F4892" t="s">
        <v>3143</v>
      </c>
      <c r="G4892" t="s">
        <v>1175</v>
      </c>
      <c r="H4892" t="s">
        <v>3144</v>
      </c>
      <c r="I4892" t="s">
        <v>3242</v>
      </c>
      <c r="KD4892">
        <v>0.6</v>
      </c>
      <c r="KE4892">
        <v>0.67</v>
      </c>
      <c r="KF4892">
        <v>0.72</v>
      </c>
      <c r="KG4892">
        <v>0.79</v>
      </c>
      <c r="KH4892">
        <v>0.81</v>
      </c>
      <c r="KI4892">
        <v>0.81</v>
      </c>
      <c r="KJ4892">
        <v>0.82</v>
      </c>
      <c r="KK4892">
        <v>0.82</v>
      </c>
      <c r="KL4892">
        <v>0.84</v>
      </c>
      <c r="KM4892">
        <v>0.87</v>
      </c>
      <c r="KN4892">
        <v>0.84</v>
      </c>
      <c r="KO4892">
        <v>0.87</v>
      </c>
      <c r="KP4892">
        <v>0.9</v>
      </c>
      <c r="KQ4892">
        <v>0.96</v>
      </c>
      <c r="KR4892">
        <v>0.95</v>
      </c>
      <c r="KS4892">
        <v>0.95</v>
      </c>
      <c r="KT4892">
        <v>0.96</v>
      </c>
      <c r="KU4892">
        <v>0.96</v>
      </c>
      <c r="KV4892">
        <v>0.95</v>
      </c>
      <c r="KW4892">
        <v>0.94</v>
      </c>
      <c r="KX4892">
        <v>0.94</v>
      </c>
      <c r="KY4892">
        <v>0.94</v>
      </c>
      <c r="KZ4892">
        <v>0.93</v>
      </c>
      <c r="LA4892">
        <v>0.95</v>
      </c>
      <c r="LB4892">
        <v>0.97</v>
      </c>
      <c r="LC4892">
        <v>0.98</v>
      </c>
      <c r="LD4892">
        <v>0.98</v>
      </c>
      <c r="LE4892">
        <v>0.98</v>
      </c>
      <c r="LF4892">
        <v>0.98</v>
      </c>
      <c r="LG4892">
        <v>0.98</v>
      </c>
      <c r="LH4892">
        <v>0.98</v>
      </c>
      <c r="LI4892">
        <v>0.98</v>
      </c>
      <c r="LJ4892">
        <v>0.98</v>
      </c>
      <c r="LK4892">
        <v>0.96</v>
      </c>
      <c r="LL4892">
        <v>0.94</v>
      </c>
      <c r="LM4892">
        <v>0.97</v>
      </c>
      <c r="LN4892">
        <v>0.97</v>
      </c>
      <c r="LO4892">
        <v>0.96</v>
      </c>
      <c r="LP4892">
        <v>0.73</v>
      </c>
      <c r="LQ4892">
        <v>0.73</v>
      </c>
      <c r="LR4892">
        <v>0.73</v>
      </c>
      <c r="LS4892">
        <v>0.73</v>
      </c>
    </row>
    <row r="4893" spans="1:331" x14ac:dyDescent="0.2">
      <c r="A4893" t="s">
        <v>3917</v>
      </c>
      <c r="B4893" t="s">
        <v>713</v>
      </c>
      <c r="C4893" t="s">
        <v>1252</v>
      </c>
      <c r="D4893" t="s">
        <v>320</v>
      </c>
      <c r="E4893" t="s">
        <v>3241</v>
      </c>
      <c r="F4893" t="s">
        <v>3143</v>
      </c>
      <c r="G4893" t="s">
        <v>1175</v>
      </c>
      <c r="H4893" t="s">
        <v>3144</v>
      </c>
      <c r="I4893" t="s">
        <v>3242</v>
      </c>
      <c r="KF4893">
        <v>0.32</v>
      </c>
      <c r="KG4893">
        <v>0.41</v>
      </c>
      <c r="KH4893">
        <v>0.45</v>
      </c>
      <c r="KI4893">
        <v>0.51</v>
      </c>
      <c r="KJ4893">
        <v>0.63</v>
      </c>
      <c r="KK4893">
        <v>0.82</v>
      </c>
      <c r="KL4893">
        <v>0.82</v>
      </c>
      <c r="KM4893">
        <v>0.8</v>
      </c>
      <c r="KN4893">
        <v>0.81</v>
      </c>
      <c r="KO4893">
        <v>0.82</v>
      </c>
      <c r="KP4893">
        <v>0.87</v>
      </c>
      <c r="KQ4893">
        <v>0.86</v>
      </c>
      <c r="KR4893">
        <v>0.87</v>
      </c>
      <c r="KS4893">
        <v>0.9</v>
      </c>
      <c r="KT4893">
        <v>0.95</v>
      </c>
      <c r="KU4893">
        <v>0.95</v>
      </c>
      <c r="KV4893">
        <v>0.93</v>
      </c>
      <c r="KW4893">
        <v>0.91</v>
      </c>
      <c r="KX4893">
        <v>0.95</v>
      </c>
      <c r="KY4893">
        <v>0.93</v>
      </c>
      <c r="KZ4893">
        <v>0.94</v>
      </c>
      <c r="LA4893">
        <v>0.91</v>
      </c>
      <c r="LB4893">
        <v>0.97</v>
      </c>
      <c r="LC4893">
        <v>0.98</v>
      </c>
      <c r="LD4893">
        <v>0.97</v>
      </c>
      <c r="LE4893">
        <v>0.95</v>
      </c>
      <c r="LF4893">
        <v>0.99</v>
      </c>
      <c r="LG4893">
        <v>0.99</v>
      </c>
      <c r="LH4893">
        <v>0.99</v>
      </c>
      <c r="LI4893">
        <v>0.98</v>
      </c>
      <c r="LJ4893">
        <v>0.99</v>
      </c>
      <c r="LK4893">
        <v>0.99</v>
      </c>
      <c r="LL4893">
        <v>0.99</v>
      </c>
      <c r="LM4893">
        <v>0.99</v>
      </c>
      <c r="LN4893">
        <v>0.99</v>
      </c>
      <c r="LO4893">
        <v>0.99</v>
      </c>
      <c r="LP4893">
        <v>0.99</v>
      </c>
      <c r="LQ4893">
        <v>0.99</v>
      </c>
      <c r="LR4893">
        <v>0.99</v>
      </c>
      <c r="LS4893">
        <v>0.99</v>
      </c>
    </row>
    <row r="4894" spans="1:331" x14ac:dyDescent="0.2">
      <c r="A4894" t="s">
        <v>4439</v>
      </c>
      <c r="B4894" t="s">
        <v>713</v>
      </c>
      <c r="C4894" t="s">
        <v>1934</v>
      </c>
      <c r="D4894" t="s">
        <v>1935</v>
      </c>
      <c r="E4894" t="s">
        <v>3241</v>
      </c>
      <c r="F4894" t="s">
        <v>3143</v>
      </c>
      <c r="G4894" t="s">
        <v>1175</v>
      </c>
      <c r="H4894" t="s">
        <v>3144</v>
      </c>
      <c r="I4894" t="s">
        <v>3242</v>
      </c>
      <c r="KL4894">
        <v>0.99</v>
      </c>
      <c r="KM4894">
        <v>0.99</v>
      </c>
      <c r="KN4894">
        <v>0.99</v>
      </c>
      <c r="KO4894">
        <v>0.98</v>
      </c>
      <c r="KP4894">
        <v>0.98</v>
      </c>
      <c r="KQ4894">
        <v>0.99</v>
      </c>
      <c r="KR4894">
        <v>0.99</v>
      </c>
      <c r="KS4894">
        <v>0.99</v>
      </c>
      <c r="KT4894">
        <v>0.99</v>
      </c>
      <c r="KU4894">
        <v>0.99</v>
      </c>
      <c r="KV4894">
        <v>0.99</v>
      </c>
      <c r="KW4894">
        <v>0.99</v>
      </c>
      <c r="KX4894">
        <v>0.99</v>
      </c>
      <c r="KY4894">
        <v>0.99</v>
      </c>
      <c r="KZ4894">
        <v>0.99</v>
      </c>
      <c r="LA4894">
        <v>0.99</v>
      </c>
      <c r="LB4894">
        <v>0.99</v>
      </c>
      <c r="LC4894">
        <v>0.99</v>
      </c>
      <c r="LD4894">
        <v>0.99</v>
      </c>
      <c r="LE4894">
        <v>0.99</v>
      </c>
      <c r="LF4894">
        <v>0.99</v>
      </c>
      <c r="LG4894">
        <v>0.99</v>
      </c>
      <c r="LH4894">
        <v>0.99</v>
      </c>
      <c r="LI4894">
        <v>0.99</v>
      </c>
      <c r="LJ4894">
        <v>0.99</v>
      </c>
      <c r="LK4894">
        <v>0.99</v>
      </c>
      <c r="LL4894">
        <v>0.99</v>
      </c>
      <c r="LM4894">
        <v>0.99</v>
      </c>
      <c r="LN4894">
        <v>0.99</v>
      </c>
      <c r="LO4894">
        <v>0.99</v>
      </c>
      <c r="LP4894">
        <v>0.99</v>
      </c>
      <c r="LQ4894">
        <v>0.99</v>
      </c>
      <c r="LR4894">
        <v>0.99</v>
      </c>
      <c r="LS4894">
        <v>0.99</v>
      </c>
    </row>
    <row r="4895" spans="1:331" x14ac:dyDescent="0.2">
      <c r="A4895" t="s">
        <v>4592</v>
      </c>
      <c r="B4895" t="s">
        <v>713</v>
      </c>
      <c r="C4895" t="s">
        <v>1627</v>
      </c>
      <c r="D4895" t="s">
        <v>4587</v>
      </c>
      <c r="E4895" t="s">
        <v>3241</v>
      </c>
      <c r="F4895" t="s">
        <v>3143</v>
      </c>
      <c r="G4895" t="s">
        <v>1175</v>
      </c>
      <c r="H4895" t="s">
        <v>3144</v>
      </c>
      <c r="I4895" t="s">
        <v>3242</v>
      </c>
      <c r="KP4895">
        <v>0.93</v>
      </c>
      <c r="KQ4895">
        <v>0.92</v>
      </c>
      <c r="KR4895">
        <v>0.94</v>
      </c>
      <c r="KS4895">
        <v>0.97</v>
      </c>
      <c r="KT4895">
        <v>0.99</v>
      </c>
      <c r="KU4895">
        <v>0.98</v>
      </c>
      <c r="KV4895">
        <v>0.98</v>
      </c>
      <c r="KW4895">
        <v>0.98</v>
      </c>
      <c r="KX4895">
        <v>0.97</v>
      </c>
      <c r="KY4895">
        <v>0.98</v>
      </c>
      <c r="KZ4895">
        <v>0.98</v>
      </c>
      <c r="LA4895">
        <v>0.98</v>
      </c>
      <c r="LB4895">
        <v>0.98</v>
      </c>
      <c r="LC4895">
        <v>0.99</v>
      </c>
      <c r="LD4895">
        <v>0.98</v>
      </c>
      <c r="LE4895">
        <v>0.93</v>
      </c>
      <c r="LF4895">
        <v>0.96</v>
      </c>
      <c r="LG4895">
        <v>0.87</v>
      </c>
      <c r="LH4895">
        <v>0.97</v>
      </c>
      <c r="LI4895">
        <v>0.96</v>
      </c>
      <c r="LJ4895">
        <v>0.92</v>
      </c>
      <c r="LK4895">
        <v>0.92</v>
      </c>
      <c r="LL4895">
        <v>0.92</v>
      </c>
      <c r="LM4895">
        <v>0.88</v>
      </c>
      <c r="LN4895">
        <v>0.91</v>
      </c>
      <c r="LO4895">
        <v>0.9</v>
      </c>
      <c r="LP4895">
        <v>0.94</v>
      </c>
      <c r="LQ4895">
        <v>0.94</v>
      </c>
      <c r="LR4895">
        <v>0.87</v>
      </c>
      <c r="LS4895">
        <v>0.88</v>
      </c>
    </row>
    <row r="4896" spans="1:331" x14ac:dyDescent="0.2">
      <c r="A4896" t="s">
        <v>6778</v>
      </c>
      <c r="B4896" t="s">
        <v>713</v>
      </c>
      <c r="C4896" t="s">
        <v>1617</v>
      </c>
      <c r="D4896" t="s">
        <v>1618</v>
      </c>
      <c r="E4896" t="s">
        <v>3241</v>
      </c>
      <c r="F4896" t="s">
        <v>3143</v>
      </c>
      <c r="G4896" t="s">
        <v>1175</v>
      </c>
      <c r="H4896" t="s">
        <v>3144</v>
      </c>
      <c r="I4896" t="s">
        <v>3242</v>
      </c>
      <c r="LD4896">
        <v>0.9</v>
      </c>
      <c r="LE4896">
        <v>0.92</v>
      </c>
      <c r="LF4896">
        <v>0.95</v>
      </c>
      <c r="LG4896">
        <v>0.91</v>
      </c>
      <c r="LH4896">
        <v>0.93</v>
      </c>
      <c r="LI4896">
        <v>0.95</v>
      </c>
      <c r="LJ4896">
        <v>0.94</v>
      </c>
      <c r="LK4896">
        <v>0.94</v>
      </c>
      <c r="LL4896">
        <v>0.91</v>
      </c>
      <c r="LM4896">
        <v>0.89</v>
      </c>
      <c r="LN4896">
        <v>0.89</v>
      </c>
      <c r="LO4896">
        <v>0.87</v>
      </c>
      <c r="LP4896">
        <v>0.86</v>
      </c>
      <c r="LQ4896">
        <v>0.85</v>
      </c>
      <c r="LR4896">
        <v>0.84</v>
      </c>
      <c r="LS4896">
        <v>0.83</v>
      </c>
    </row>
    <row r="4897" spans="1:331" x14ac:dyDescent="0.2">
      <c r="A4897" t="s">
        <v>3916</v>
      </c>
      <c r="B4897" t="s">
        <v>713</v>
      </c>
      <c r="C4897" t="s">
        <v>1249</v>
      </c>
      <c r="D4897" t="s">
        <v>1250</v>
      </c>
      <c r="E4897" t="s">
        <v>3241</v>
      </c>
      <c r="F4897" t="s">
        <v>3143</v>
      </c>
      <c r="G4897" t="s">
        <v>1175</v>
      </c>
      <c r="H4897" t="s">
        <v>3144</v>
      </c>
      <c r="I4897" t="s">
        <v>3242</v>
      </c>
      <c r="KF4897">
        <v>0.08</v>
      </c>
      <c r="KG4897">
        <v>0.11</v>
      </c>
      <c r="KH4897">
        <v>0.13</v>
      </c>
      <c r="KI4897">
        <v>0.21</v>
      </c>
      <c r="KJ4897">
        <v>0.28000000000000003</v>
      </c>
      <c r="KK4897">
        <v>0.34</v>
      </c>
      <c r="KL4897">
        <v>0.41</v>
      </c>
      <c r="KM4897">
        <v>0.42</v>
      </c>
      <c r="KN4897">
        <v>0.46</v>
      </c>
      <c r="KO4897">
        <v>0.54</v>
      </c>
      <c r="KP4897">
        <v>0.64</v>
      </c>
      <c r="KQ4897">
        <v>0.64</v>
      </c>
      <c r="KR4897">
        <v>0.64</v>
      </c>
      <c r="KS4897">
        <v>0.56000000000000005</v>
      </c>
      <c r="KT4897">
        <v>0.48</v>
      </c>
      <c r="KU4897">
        <v>0.48</v>
      </c>
      <c r="KV4897">
        <v>0.53</v>
      </c>
      <c r="KW4897">
        <v>0.56999999999999995</v>
      </c>
      <c r="KX4897">
        <v>0.57999999999999996</v>
      </c>
      <c r="KY4897">
        <v>0.6</v>
      </c>
      <c r="KZ4897">
        <v>0.61</v>
      </c>
      <c r="LA4897">
        <v>0.65</v>
      </c>
      <c r="LB4897">
        <v>0.74</v>
      </c>
      <c r="LC4897">
        <v>0.8</v>
      </c>
      <c r="LD4897">
        <v>0.83</v>
      </c>
      <c r="LE4897">
        <v>0.83</v>
      </c>
      <c r="LF4897">
        <v>0.77</v>
      </c>
      <c r="LG4897">
        <v>0.76</v>
      </c>
      <c r="LH4897">
        <v>0.7</v>
      </c>
      <c r="LI4897">
        <v>0.73</v>
      </c>
      <c r="LJ4897">
        <v>0.71</v>
      </c>
      <c r="LK4897">
        <v>0.72</v>
      </c>
      <c r="LL4897">
        <v>0.71</v>
      </c>
      <c r="LM4897">
        <v>0.68</v>
      </c>
      <c r="LN4897">
        <v>0.72</v>
      </c>
      <c r="LO4897">
        <v>0.69</v>
      </c>
      <c r="LP4897">
        <v>0.68</v>
      </c>
      <c r="LQ4897">
        <v>0.66</v>
      </c>
      <c r="LR4897">
        <v>0.64</v>
      </c>
      <c r="LS4897">
        <v>0.52</v>
      </c>
    </row>
    <row r="4898" spans="1:331" x14ac:dyDescent="0.2">
      <c r="A4898" t="s">
        <v>4411</v>
      </c>
      <c r="B4898" t="s">
        <v>713</v>
      </c>
      <c r="C4898" t="s">
        <v>1653</v>
      </c>
      <c r="D4898" t="s">
        <v>1654</v>
      </c>
      <c r="E4898" t="s">
        <v>3241</v>
      </c>
      <c r="F4898" t="s">
        <v>3143</v>
      </c>
      <c r="G4898" t="s">
        <v>1175</v>
      </c>
      <c r="H4898" t="s">
        <v>3144</v>
      </c>
      <c r="I4898" t="s">
        <v>3242</v>
      </c>
      <c r="KK4898">
        <v>0.33</v>
      </c>
      <c r="KL4898">
        <v>0.37</v>
      </c>
      <c r="KM4898">
        <v>0.63</v>
      </c>
      <c r="KN4898">
        <v>0.89</v>
      </c>
      <c r="KO4898">
        <v>0.71</v>
      </c>
      <c r="KP4898">
        <v>0.62</v>
      </c>
      <c r="KQ4898">
        <v>0.52</v>
      </c>
      <c r="KR4898">
        <v>0.62</v>
      </c>
      <c r="KS4898">
        <v>0.64</v>
      </c>
      <c r="KT4898">
        <v>0.77</v>
      </c>
      <c r="KU4898">
        <v>0.71</v>
      </c>
      <c r="KV4898">
        <v>0.86</v>
      </c>
      <c r="KW4898">
        <v>0.86</v>
      </c>
      <c r="KX4898">
        <v>0.36</v>
      </c>
      <c r="KY4898">
        <v>0.56000000000000005</v>
      </c>
      <c r="KZ4898">
        <v>0.8</v>
      </c>
      <c r="LA4898">
        <v>0.8</v>
      </c>
      <c r="LB4898">
        <v>0.68</v>
      </c>
      <c r="LC4898">
        <v>0.88</v>
      </c>
      <c r="LD4898">
        <v>0.95</v>
      </c>
      <c r="LE4898">
        <v>0.91</v>
      </c>
      <c r="LF4898">
        <v>0.96</v>
      </c>
      <c r="LG4898">
        <v>0.99</v>
      </c>
      <c r="LH4898">
        <v>0.95</v>
      </c>
      <c r="LI4898">
        <v>0.88</v>
      </c>
      <c r="LJ4898">
        <v>0.8</v>
      </c>
      <c r="LK4898">
        <v>0.79</v>
      </c>
      <c r="LL4898">
        <v>0.77</v>
      </c>
      <c r="LM4898">
        <v>0.85</v>
      </c>
      <c r="LN4898">
        <v>0.69</v>
      </c>
      <c r="LO4898">
        <v>0.79</v>
      </c>
      <c r="LP4898">
        <v>0.8</v>
      </c>
      <c r="LQ4898">
        <v>0.78</v>
      </c>
      <c r="LR4898">
        <v>0.82</v>
      </c>
      <c r="LS4898">
        <v>0.85</v>
      </c>
    </row>
    <row r="4899" spans="1:331" x14ac:dyDescent="0.2">
      <c r="A4899" t="s">
        <v>4790</v>
      </c>
      <c r="B4899" t="s">
        <v>713</v>
      </c>
      <c r="C4899" t="s">
        <v>1929</v>
      </c>
      <c r="D4899" t="s">
        <v>4730</v>
      </c>
      <c r="E4899" t="s">
        <v>3241</v>
      </c>
      <c r="F4899" t="s">
        <v>3143</v>
      </c>
      <c r="G4899" t="s">
        <v>1175</v>
      </c>
      <c r="H4899" t="s">
        <v>3144</v>
      </c>
      <c r="I4899" t="s">
        <v>3242</v>
      </c>
      <c r="KQ4899">
        <v>0.99</v>
      </c>
      <c r="KR4899">
        <v>0.91</v>
      </c>
      <c r="KS4899">
        <v>0.95</v>
      </c>
      <c r="KT4899">
        <v>0.94</v>
      </c>
      <c r="KU4899">
        <v>0.97</v>
      </c>
      <c r="KV4899">
        <v>0.94</v>
      </c>
      <c r="KW4899">
        <v>0.95</v>
      </c>
      <c r="KX4899">
        <v>0.96</v>
      </c>
      <c r="KY4899">
        <v>0.91</v>
      </c>
      <c r="KZ4899">
        <v>0.97</v>
      </c>
      <c r="LA4899">
        <v>0.96</v>
      </c>
      <c r="LB4899">
        <v>0.95</v>
      </c>
      <c r="LC4899">
        <v>0.98</v>
      </c>
      <c r="LD4899">
        <v>0.92</v>
      </c>
      <c r="LE4899">
        <v>0.96</v>
      </c>
      <c r="LF4899">
        <v>0.96</v>
      </c>
      <c r="LG4899">
        <v>0.96</v>
      </c>
      <c r="LH4899">
        <v>0.95</v>
      </c>
      <c r="LI4899">
        <v>0.97</v>
      </c>
      <c r="LJ4899">
        <v>0.97</v>
      </c>
      <c r="LK4899">
        <v>0.98</v>
      </c>
      <c r="LL4899">
        <v>0.96</v>
      </c>
      <c r="LM4899">
        <v>0.92</v>
      </c>
      <c r="LN4899">
        <v>0.95</v>
      </c>
      <c r="LO4899">
        <v>0.91</v>
      </c>
      <c r="LP4899">
        <v>0.92</v>
      </c>
      <c r="LQ4899">
        <v>0.92</v>
      </c>
      <c r="LR4899">
        <v>0.84</v>
      </c>
      <c r="LS4899">
        <v>0.81</v>
      </c>
    </row>
    <row r="4900" spans="1:331" x14ac:dyDescent="0.2">
      <c r="A4900" t="s">
        <v>4322</v>
      </c>
      <c r="B4900" t="s">
        <v>713</v>
      </c>
      <c r="C4900" t="s">
        <v>1644</v>
      </c>
      <c r="D4900" t="s">
        <v>1645</v>
      </c>
      <c r="E4900" t="s">
        <v>3241</v>
      </c>
      <c r="F4900" t="s">
        <v>3143</v>
      </c>
      <c r="G4900" t="s">
        <v>1175</v>
      </c>
      <c r="H4900" t="s">
        <v>3144</v>
      </c>
      <c r="I4900" t="s">
        <v>3242</v>
      </c>
      <c r="KI4900">
        <v>0.08</v>
      </c>
      <c r="KJ4900">
        <v>0.06</v>
      </c>
      <c r="KK4900">
        <v>0.08</v>
      </c>
      <c r="KL4900">
        <v>0.18</v>
      </c>
      <c r="KM4900">
        <v>0.26</v>
      </c>
      <c r="KN4900">
        <v>0.42</v>
      </c>
      <c r="KO4900">
        <v>0.34</v>
      </c>
      <c r="KP4900">
        <v>0.38</v>
      </c>
      <c r="KQ4900">
        <v>0.46</v>
      </c>
      <c r="KR4900">
        <v>0.39</v>
      </c>
      <c r="KS4900">
        <v>0.49</v>
      </c>
      <c r="KT4900">
        <v>0.53</v>
      </c>
      <c r="KU4900">
        <v>0.52</v>
      </c>
      <c r="KV4900">
        <v>0.52</v>
      </c>
      <c r="KW4900">
        <v>0.53</v>
      </c>
      <c r="KX4900">
        <v>0.53</v>
      </c>
      <c r="KY4900">
        <v>0.56000000000000005</v>
      </c>
      <c r="KZ4900">
        <v>0.65</v>
      </c>
      <c r="LA4900">
        <v>0.67</v>
      </c>
      <c r="LB4900">
        <v>0.7</v>
      </c>
      <c r="LC4900">
        <v>0.78</v>
      </c>
      <c r="LD4900">
        <v>0.79</v>
      </c>
      <c r="LE4900">
        <v>0.76</v>
      </c>
      <c r="LF4900">
        <v>0.74</v>
      </c>
      <c r="LG4900">
        <v>0.77</v>
      </c>
      <c r="LH4900">
        <v>0.77</v>
      </c>
      <c r="LI4900">
        <v>0.72</v>
      </c>
      <c r="LJ4900">
        <v>0.65</v>
      </c>
      <c r="LK4900">
        <v>0.56999999999999995</v>
      </c>
      <c r="LL4900">
        <v>0.62</v>
      </c>
      <c r="LM4900">
        <v>0.67</v>
      </c>
      <c r="LN4900">
        <v>0.72</v>
      </c>
      <c r="LO4900">
        <v>0.72</v>
      </c>
      <c r="LP4900">
        <v>0.72</v>
      </c>
      <c r="LQ4900">
        <v>0.72</v>
      </c>
      <c r="LR4900">
        <v>0.65</v>
      </c>
      <c r="LS4900">
        <v>0.72</v>
      </c>
    </row>
    <row r="4901" spans="1:331" x14ac:dyDescent="0.2">
      <c r="A4901" t="s">
        <v>3918</v>
      </c>
      <c r="B4901" t="s">
        <v>713</v>
      </c>
      <c r="C4901" t="s">
        <v>1292</v>
      </c>
      <c r="D4901" t="s">
        <v>1293</v>
      </c>
      <c r="E4901" t="s">
        <v>3241</v>
      </c>
      <c r="F4901" t="s">
        <v>3143</v>
      </c>
      <c r="G4901" t="s">
        <v>1175</v>
      </c>
      <c r="H4901" t="s">
        <v>3144</v>
      </c>
      <c r="I4901" t="s">
        <v>3242</v>
      </c>
      <c r="KF4901">
        <v>0.01</v>
      </c>
      <c r="KG4901">
        <v>0.03</v>
      </c>
      <c r="KH4901">
        <v>0.02</v>
      </c>
      <c r="KI4901">
        <v>0.03</v>
      </c>
      <c r="KJ4901">
        <v>0.04</v>
      </c>
      <c r="KK4901">
        <v>0.1</v>
      </c>
      <c r="KL4901">
        <v>0.22</v>
      </c>
      <c r="KM4901">
        <v>0.45</v>
      </c>
      <c r="KN4901">
        <v>0.88</v>
      </c>
      <c r="KO4901">
        <v>0.66</v>
      </c>
      <c r="KP4901">
        <v>0.71</v>
      </c>
      <c r="KQ4901">
        <v>0.73</v>
      </c>
      <c r="KR4901">
        <v>0.77</v>
      </c>
      <c r="KS4901">
        <v>0.84</v>
      </c>
      <c r="KT4901">
        <v>0.87</v>
      </c>
      <c r="KU4901">
        <v>0.9</v>
      </c>
      <c r="KV4901">
        <v>0.9</v>
      </c>
      <c r="KW4901">
        <v>0.88</v>
      </c>
      <c r="KX4901">
        <v>0.88</v>
      </c>
      <c r="KY4901">
        <v>0.77</v>
      </c>
      <c r="KZ4901">
        <v>0.84</v>
      </c>
      <c r="LA4901">
        <v>0.86</v>
      </c>
      <c r="LB4901">
        <v>0.92</v>
      </c>
      <c r="LC4901">
        <v>0.86</v>
      </c>
      <c r="LD4901">
        <v>0.82</v>
      </c>
      <c r="LE4901">
        <v>0.84</v>
      </c>
      <c r="LF4901">
        <v>0.85</v>
      </c>
      <c r="LG4901">
        <v>0.9</v>
      </c>
      <c r="LH4901">
        <v>0.9</v>
      </c>
      <c r="LI4901">
        <v>0.9</v>
      </c>
      <c r="LJ4901">
        <v>0.87</v>
      </c>
      <c r="LK4901">
        <v>0.76</v>
      </c>
      <c r="LL4901">
        <v>0.88</v>
      </c>
      <c r="LM4901">
        <v>0.89</v>
      </c>
      <c r="LN4901">
        <v>0.89</v>
      </c>
      <c r="LO4901">
        <v>0.89</v>
      </c>
      <c r="LP4901">
        <v>0.91</v>
      </c>
      <c r="LQ4901">
        <v>0.9</v>
      </c>
      <c r="LR4901">
        <v>0.86</v>
      </c>
      <c r="LS4901">
        <v>0.43</v>
      </c>
    </row>
    <row r="4902" spans="1:331" x14ac:dyDescent="0.2">
      <c r="A4902" t="s">
        <v>3586</v>
      </c>
      <c r="B4902" t="s">
        <v>713</v>
      </c>
      <c r="C4902" t="s">
        <v>1937</v>
      </c>
      <c r="D4902" t="s">
        <v>1938</v>
      </c>
      <c r="E4902" t="s">
        <v>3241</v>
      </c>
      <c r="F4902" t="s">
        <v>3143</v>
      </c>
      <c r="G4902" t="s">
        <v>1175</v>
      </c>
      <c r="H4902" t="s">
        <v>3144</v>
      </c>
      <c r="I4902" t="s">
        <v>3242</v>
      </c>
      <c r="KD4902">
        <v>0.86</v>
      </c>
      <c r="KE4902">
        <v>0.86</v>
      </c>
      <c r="KF4902">
        <v>0.86</v>
      </c>
      <c r="KG4902">
        <v>0.86</v>
      </c>
      <c r="KH4902">
        <v>0.86</v>
      </c>
      <c r="KI4902">
        <v>0.86</v>
      </c>
      <c r="KJ4902">
        <v>0.86</v>
      </c>
      <c r="KK4902">
        <v>0.86</v>
      </c>
      <c r="KL4902">
        <v>0.87</v>
      </c>
      <c r="KM4902">
        <v>0.87</v>
      </c>
      <c r="KN4902">
        <v>0.87</v>
      </c>
      <c r="KO4902">
        <v>0.78</v>
      </c>
      <c r="KP4902">
        <v>0.54</v>
      </c>
      <c r="KQ4902">
        <v>0.79</v>
      </c>
      <c r="KR4902">
        <v>0.77</v>
      </c>
      <c r="KS4902">
        <v>0.86</v>
      </c>
      <c r="KT4902">
        <v>0.9</v>
      </c>
      <c r="KU4902">
        <v>0.92</v>
      </c>
      <c r="KV4902">
        <v>0.94</v>
      </c>
      <c r="KW4902">
        <v>0.94</v>
      </c>
      <c r="KX4902">
        <v>0.94</v>
      </c>
      <c r="KY4902">
        <v>0.95</v>
      </c>
      <c r="KZ4902">
        <v>0.98</v>
      </c>
      <c r="LA4902">
        <v>0.98</v>
      </c>
      <c r="LB4902">
        <v>0.99</v>
      </c>
      <c r="LC4902">
        <v>0.99</v>
      </c>
      <c r="LD4902">
        <v>0.98</v>
      </c>
      <c r="LE4902">
        <v>0.99</v>
      </c>
      <c r="LF4902">
        <v>0.95</v>
      </c>
      <c r="LG4902">
        <v>0.96</v>
      </c>
      <c r="LH4902">
        <v>0.96</v>
      </c>
      <c r="LI4902">
        <v>0.99</v>
      </c>
      <c r="LJ4902">
        <v>0.99</v>
      </c>
      <c r="LK4902">
        <v>0.98</v>
      </c>
      <c r="LL4902">
        <v>0.99</v>
      </c>
      <c r="LM4902">
        <v>0.99</v>
      </c>
      <c r="LN4902">
        <v>0.99</v>
      </c>
      <c r="LO4902">
        <v>0.99</v>
      </c>
      <c r="LP4902">
        <v>0.99</v>
      </c>
      <c r="LQ4902">
        <v>0.98</v>
      </c>
      <c r="LR4902">
        <v>0.97</v>
      </c>
      <c r="LS4902">
        <v>0.97</v>
      </c>
    </row>
    <row r="4903" spans="1:331" x14ac:dyDescent="0.2">
      <c r="A4903" t="s">
        <v>3740</v>
      </c>
      <c r="B4903" t="s">
        <v>713</v>
      </c>
      <c r="C4903" t="s">
        <v>1888</v>
      </c>
      <c r="D4903" t="s">
        <v>1889</v>
      </c>
      <c r="E4903" t="s">
        <v>3241</v>
      </c>
      <c r="F4903" t="s">
        <v>3143</v>
      </c>
      <c r="G4903" t="s">
        <v>1175</v>
      </c>
      <c r="H4903" t="s">
        <v>3144</v>
      </c>
      <c r="I4903" t="s">
        <v>3242</v>
      </c>
      <c r="KE4903">
        <v>0.18</v>
      </c>
      <c r="KF4903">
        <v>0.19</v>
      </c>
      <c r="KG4903">
        <v>0.2</v>
      </c>
      <c r="KH4903">
        <v>0.21</v>
      </c>
      <c r="KI4903">
        <v>0.16</v>
      </c>
      <c r="KJ4903">
        <v>0.11</v>
      </c>
      <c r="KK4903">
        <v>0.1</v>
      </c>
      <c r="KL4903">
        <v>0.28999999999999998</v>
      </c>
      <c r="KM4903">
        <v>0.28000000000000003</v>
      </c>
      <c r="KN4903">
        <v>0.33</v>
      </c>
      <c r="KO4903">
        <v>0.28000000000000003</v>
      </c>
      <c r="KP4903">
        <v>0.39</v>
      </c>
      <c r="KQ4903">
        <v>0.44</v>
      </c>
      <c r="KR4903">
        <v>0.5</v>
      </c>
      <c r="KS4903">
        <v>0.56000000000000005</v>
      </c>
      <c r="KT4903">
        <v>0.5</v>
      </c>
      <c r="KU4903">
        <v>0.28000000000000003</v>
      </c>
      <c r="KV4903">
        <v>0.16</v>
      </c>
      <c r="KW4903">
        <v>0.61</v>
      </c>
      <c r="KX4903">
        <v>0.57999999999999996</v>
      </c>
      <c r="KY4903">
        <v>0.75</v>
      </c>
      <c r="KZ4903">
        <v>0.91</v>
      </c>
      <c r="LA4903">
        <v>0.75</v>
      </c>
      <c r="LB4903">
        <v>0.68</v>
      </c>
      <c r="LC4903">
        <v>0.71</v>
      </c>
      <c r="LD4903">
        <v>0.68</v>
      </c>
      <c r="LE4903">
        <v>0.75</v>
      </c>
      <c r="LF4903">
        <v>0.73</v>
      </c>
      <c r="LG4903">
        <v>0.63</v>
      </c>
      <c r="LH4903">
        <v>0.52</v>
      </c>
      <c r="LI4903">
        <v>0.73</v>
      </c>
      <c r="LJ4903">
        <v>0.8</v>
      </c>
      <c r="LK4903">
        <v>0.8</v>
      </c>
      <c r="LL4903">
        <v>0.81</v>
      </c>
      <c r="LM4903">
        <v>0.67</v>
      </c>
      <c r="LN4903">
        <v>0.69</v>
      </c>
      <c r="LO4903">
        <v>0.7</v>
      </c>
      <c r="LP4903">
        <v>0.72</v>
      </c>
      <c r="LQ4903">
        <v>0.75</v>
      </c>
      <c r="LR4903">
        <v>0.71</v>
      </c>
      <c r="LS4903">
        <v>0.66</v>
      </c>
    </row>
    <row r="4904" spans="1:331" x14ac:dyDescent="0.2">
      <c r="A4904" t="s">
        <v>3751</v>
      </c>
      <c r="B4904" t="s">
        <v>713</v>
      </c>
      <c r="C4904" t="s">
        <v>1630</v>
      </c>
      <c r="D4904" t="s">
        <v>1631</v>
      </c>
      <c r="E4904" t="s">
        <v>3241</v>
      </c>
      <c r="F4904" t="s">
        <v>3143</v>
      </c>
      <c r="G4904" t="s">
        <v>1175</v>
      </c>
      <c r="H4904" t="s">
        <v>3144</v>
      </c>
      <c r="I4904" t="s">
        <v>3242</v>
      </c>
      <c r="KE4904">
        <v>0.75</v>
      </c>
      <c r="KF4904">
        <v>0.8</v>
      </c>
      <c r="KG4904">
        <v>0.85</v>
      </c>
      <c r="KH4904">
        <v>0.9</v>
      </c>
      <c r="KI4904">
        <v>0.84</v>
      </c>
      <c r="KJ4904">
        <v>0.73</v>
      </c>
      <c r="KK4904">
        <v>0.87</v>
      </c>
      <c r="KL4904">
        <v>0.79</v>
      </c>
      <c r="KM4904">
        <v>0.88</v>
      </c>
      <c r="KN4904">
        <v>0.86</v>
      </c>
      <c r="KO4904">
        <v>0.86</v>
      </c>
      <c r="KP4904">
        <v>0.81</v>
      </c>
      <c r="KQ4904">
        <v>0.83</v>
      </c>
      <c r="KR4904">
        <v>0.78</v>
      </c>
      <c r="KS4904">
        <v>0.92</v>
      </c>
      <c r="KT4904">
        <v>0.92</v>
      </c>
      <c r="KU4904">
        <v>0.92</v>
      </c>
      <c r="KV4904">
        <v>0.92</v>
      </c>
      <c r="KW4904">
        <v>0.93</v>
      </c>
      <c r="KX4904">
        <v>0.94</v>
      </c>
      <c r="KY4904">
        <v>0.95</v>
      </c>
      <c r="KZ4904">
        <v>0.95</v>
      </c>
      <c r="LA4904">
        <v>0.94</v>
      </c>
      <c r="LB4904">
        <v>0.89</v>
      </c>
      <c r="LC4904">
        <v>0.94</v>
      </c>
      <c r="LD4904">
        <v>0.83</v>
      </c>
      <c r="LE4904">
        <v>0.76</v>
      </c>
      <c r="LF4904">
        <v>0.72</v>
      </c>
      <c r="LG4904">
        <v>0.73</v>
      </c>
      <c r="LH4904">
        <v>0.76</v>
      </c>
      <c r="LI4904">
        <v>0.96</v>
      </c>
      <c r="LJ4904">
        <v>0.99</v>
      </c>
      <c r="LK4904">
        <v>0.99</v>
      </c>
      <c r="LL4904">
        <v>0.99</v>
      </c>
      <c r="LM4904">
        <v>0.97</v>
      </c>
      <c r="LN4904">
        <v>0.97</v>
      </c>
      <c r="LO4904">
        <v>0.98</v>
      </c>
      <c r="LP4904">
        <v>0.97</v>
      </c>
      <c r="LQ4904">
        <v>0.98</v>
      </c>
      <c r="LR4904">
        <v>0.98</v>
      </c>
      <c r="LS4904">
        <v>0.99</v>
      </c>
    </row>
    <row r="4905" spans="1:331" x14ac:dyDescent="0.2">
      <c r="A4905" t="s">
        <v>3606</v>
      </c>
      <c r="B4905" t="s">
        <v>713</v>
      </c>
      <c r="C4905" t="s">
        <v>732</v>
      </c>
      <c r="D4905" t="s">
        <v>733</v>
      </c>
      <c r="E4905" t="s">
        <v>3241</v>
      </c>
      <c r="F4905" t="s">
        <v>3143</v>
      </c>
      <c r="G4905" t="s">
        <v>1175</v>
      </c>
      <c r="H4905" t="s">
        <v>3144</v>
      </c>
      <c r="I4905" t="s">
        <v>3242</v>
      </c>
      <c r="KD4905">
        <v>0.9</v>
      </c>
      <c r="KE4905">
        <v>0.83</v>
      </c>
      <c r="KF4905">
        <v>0.96</v>
      </c>
      <c r="KG4905">
        <v>0.91</v>
      </c>
      <c r="KH4905">
        <v>0.87</v>
      </c>
      <c r="KI4905">
        <v>0.91</v>
      </c>
      <c r="KJ4905">
        <v>0.97</v>
      </c>
      <c r="KK4905">
        <v>0.96</v>
      </c>
      <c r="KL4905">
        <v>0.87</v>
      </c>
      <c r="KM4905">
        <v>0.86</v>
      </c>
      <c r="KN4905">
        <v>0.86</v>
      </c>
      <c r="KO4905">
        <v>0.91</v>
      </c>
      <c r="KP4905">
        <v>0.88</v>
      </c>
      <c r="KQ4905">
        <v>0.89</v>
      </c>
      <c r="KR4905">
        <v>0.89</v>
      </c>
      <c r="KS4905">
        <v>0.93</v>
      </c>
      <c r="KT4905">
        <v>0.9</v>
      </c>
      <c r="KU4905">
        <v>0.9</v>
      </c>
      <c r="KV4905">
        <v>0.9</v>
      </c>
      <c r="KW4905">
        <v>0.85</v>
      </c>
      <c r="KX4905">
        <v>0.88</v>
      </c>
      <c r="KY4905">
        <v>0.93</v>
      </c>
      <c r="KZ4905">
        <v>0.88</v>
      </c>
      <c r="LA4905">
        <v>0.99</v>
      </c>
      <c r="LB4905">
        <v>0.98</v>
      </c>
      <c r="LC4905">
        <v>0.97</v>
      </c>
      <c r="LD4905">
        <v>0.98</v>
      </c>
      <c r="LE4905">
        <v>0.96</v>
      </c>
      <c r="LF4905">
        <v>0.99</v>
      </c>
      <c r="LG4905">
        <v>0.99</v>
      </c>
      <c r="LH4905">
        <v>0.99</v>
      </c>
      <c r="LI4905">
        <v>0.98</v>
      </c>
      <c r="LJ4905">
        <v>0.98</v>
      </c>
      <c r="LK4905">
        <v>0.98</v>
      </c>
      <c r="LL4905">
        <v>0.98</v>
      </c>
      <c r="LM4905">
        <v>0.98</v>
      </c>
      <c r="LN4905">
        <v>0.96</v>
      </c>
      <c r="LO4905">
        <v>0.95</v>
      </c>
      <c r="LP4905">
        <v>0.98</v>
      </c>
      <c r="LQ4905">
        <v>0.97</v>
      </c>
      <c r="LR4905">
        <v>0.94</v>
      </c>
      <c r="LS4905">
        <v>0.93</v>
      </c>
    </row>
    <row r="4906" spans="1:331" x14ac:dyDescent="0.2">
      <c r="A4906" t="s">
        <v>3594</v>
      </c>
      <c r="B4906" t="s">
        <v>713</v>
      </c>
      <c r="C4906" t="s">
        <v>1861</v>
      </c>
      <c r="D4906" t="s">
        <v>1862</v>
      </c>
      <c r="E4906" t="s">
        <v>3241</v>
      </c>
      <c r="F4906" t="s">
        <v>3143</v>
      </c>
      <c r="G4906" t="s">
        <v>1175</v>
      </c>
      <c r="H4906" t="s">
        <v>3144</v>
      </c>
      <c r="I4906" t="s">
        <v>3242</v>
      </c>
      <c r="KD4906">
        <v>0.04</v>
      </c>
      <c r="KE4906">
        <v>0.01</v>
      </c>
      <c r="KF4906">
        <v>0.01</v>
      </c>
      <c r="KG4906">
        <v>0.13</v>
      </c>
      <c r="KH4906">
        <v>0.24</v>
      </c>
      <c r="KI4906">
        <v>0.28000000000000003</v>
      </c>
      <c r="KJ4906">
        <v>0.42</v>
      </c>
      <c r="KK4906">
        <v>0.42</v>
      </c>
      <c r="KL4906">
        <v>0.86</v>
      </c>
      <c r="KM4906">
        <v>0.91</v>
      </c>
      <c r="KN4906">
        <v>0.94</v>
      </c>
      <c r="KO4906">
        <v>0.97</v>
      </c>
      <c r="KP4906">
        <v>0.98</v>
      </c>
      <c r="KQ4906">
        <v>0.98</v>
      </c>
      <c r="KR4906">
        <v>0.97</v>
      </c>
      <c r="KS4906">
        <v>0.97</v>
      </c>
      <c r="KT4906">
        <v>0.96</v>
      </c>
      <c r="KU4906">
        <v>0.97</v>
      </c>
      <c r="KV4906">
        <v>0.97</v>
      </c>
      <c r="KW4906">
        <v>0.98</v>
      </c>
      <c r="KX4906">
        <v>0.98</v>
      </c>
      <c r="KY4906">
        <v>0.97</v>
      </c>
      <c r="KZ4906">
        <v>0.98</v>
      </c>
      <c r="LA4906">
        <v>0.98</v>
      </c>
      <c r="LB4906">
        <v>0.96</v>
      </c>
      <c r="LC4906">
        <v>0.98</v>
      </c>
      <c r="LD4906">
        <v>0.98</v>
      </c>
      <c r="LE4906">
        <v>0.98</v>
      </c>
      <c r="LF4906">
        <v>0.98</v>
      </c>
      <c r="LG4906">
        <v>0.98</v>
      </c>
      <c r="LH4906">
        <v>0.97</v>
      </c>
      <c r="LI4906">
        <v>0.96</v>
      </c>
      <c r="LJ4906">
        <v>0.99</v>
      </c>
      <c r="LK4906">
        <v>0.99</v>
      </c>
      <c r="LL4906">
        <v>0.99</v>
      </c>
      <c r="LM4906">
        <v>0.99</v>
      </c>
      <c r="LN4906">
        <v>0.99</v>
      </c>
      <c r="LO4906">
        <v>0.99</v>
      </c>
      <c r="LP4906">
        <v>0.99</v>
      </c>
      <c r="LQ4906">
        <v>0.99</v>
      </c>
      <c r="LR4906">
        <v>0.99</v>
      </c>
      <c r="LS4906">
        <v>0.97</v>
      </c>
    </row>
    <row r="4907" spans="1:331" x14ac:dyDescent="0.2">
      <c r="A4907" t="s">
        <v>3589</v>
      </c>
      <c r="B4907" t="s">
        <v>713</v>
      </c>
      <c r="C4907" t="s">
        <v>1284</v>
      </c>
      <c r="D4907" t="s">
        <v>1285</v>
      </c>
      <c r="E4907" t="s">
        <v>3241</v>
      </c>
      <c r="F4907" t="s">
        <v>3143</v>
      </c>
      <c r="G4907" t="s">
        <v>1175</v>
      </c>
      <c r="H4907" t="s">
        <v>3144</v>
      </c>
      <c r="I4907" t="s">
        <v>3242</v>
      </c>
      <c r="KD4907">
        <v>0.28000000000000003</v>
      </c>
      <c r="KE4907">
        <v>0.56999999999999995</v>
      </c>
      <c r="KF4907">
        <v>0.57999999999999996</v>
      </c>
      <c r="KG4907">
        <v>0.57999999999999996</v>
      </c>
      <c r="KH4907">
        <v>0.56000000000000005</v>
      </c>
      <c r="KI4907">
        <v>0.55000000000000004</v>
      </c>
      <c r="KJ4907">
        <v>0.53</v>
      </c>
      <c r="KK4907">
        <v>0.78</v>
      </c>
      <c r="KL4907">
        <v>0.72</v>
      </c>
      <c r="KM4907">
        <v>0.9</v>
      </c>
      <c r="KN4907">
        <v>0.93</v>
      </c>
      <c r="KO4907">
        <v>0.96</v>
      </c>
      <c r="KP4907">
        <v>0.98</v>
      </c>
      <c r="KQ4907">
        <v>0.91</v>
      </c>
      <c r="KR4907">
        <v>0.84</v>
      </c>
      <c r="KS4907">
        <v>0.9</v>
      </c>
      <c r="KT4907">
        <v>0.82</v>
      </c>
      <c r="KU4907">
        <v>0.94</v>
      </c>
      <c r="KV4907">
        <v>0.93</v>
      </c>
      <c r="KW4907">
        <v>0.77</v>
      </c>
      <c r="KX4907">
        <v>0.73</v>
      </c>
      <c r="KY4907">
        <v>0.86</v>
      </c>
      <c r="KZ4907">
        <v>0.79</v>
      </c>
      <c r="LA4907">
        <v>0.85</v>
      </c>
      <c r="LB4907">
        <v>0.94</v>
      </c>
      <c r="LC4907">
        <v>0.94</v>
      </c>
      <c r="LD4907">
        <v>0.99</v>
      </c>
      <c r="LE4907">
        <v>0.88</v>
      </c>
      <c r="LF4907">
        <v>0.92</v>
      </c>
      <c r="LG4907">
        <v>0.93</v>
      </c>
      <c r="LH4907">
        <v>0.86</v>
      </c>
      <c r="LI4907">
        <v>0.97</v>
      </c>
      <c r="LJ4907">
        <v>0.95</v>
      </c>
      <c r="LK4907">
        <v>0.89</v>
      </c>
      <c r="LL4907">
        <v>0.87</v>
      </c>
      <c r="LM4907">
        <v>0.88</v>
      </c>
      <c r="LN4907">
        <v>0.83</v>
      </c>
      <c r="LO4907">
        <v>0.87</v>
      </c>
      <c r="LP4907">
        <v>0.91</v>
      </c>
      <c r="LQ4907">
        <v>0.94</v>
      </c>
      <c r="LR4907">
        <v>0.93</v>
      </c>
      <c r="LS4907">
        <v>0.89</v>
      </c>
    </row>
    <row r="4908" spans="1:331" x14ac:dyDescent="0.2">
      <c r="A4908" t="s">
        <v>3611</v>
      </c>
      <c r="B4908" t="s">
        <v>713</v>
      </c>
      <c r="C4908" t="s">
        <v>842</v>
      </c>
      <c r="D4908" t="s">
        <v>321</v>
      </c>
      <c r="E4908" t="s">
        <v>3241</v>
      </c>
      <c r="F4908" t="s">
        <v>3143</v>
      </c>
      <c r="G4908" t="s">
        <v>1175</v>
      </c>
      <c r="H4908" t="s">
        <v>3144</v>
      </c>
      <c r="I4908" t="s">
        <v>3242</v>
      </c>
      <c r="KD4908">
        <v>0.91</v>
      </c>
      <c r="KE4908">
        <v>0.99</v>
      </c>
      <c r="KF4908">
        <v>0.99</v>
      </c>
      <c r="KG4908">
        <v>0.88</v>
      </c>
      <c r="KH4908">
        <v>0.99</v>
      </c>
      <c r="KI4908">
        <v>0.67</v>
      </c>
      <c r="KJ4908">
        <v>0.96</v>
      </c>
      <c r="KK4908">
        <v>0.97</v>
      </c>
      <c r="KL4908">
        <v>0.95</v>
      </c>
      <c r="KM4908">
        <v>0.96</v>
      </c>
      <c r="KN4908">
        <v>0.66</v>
      </c>
      <c r="KO4908">
        <v>0.87</v>
      </c>
      <c r="KP4908">
        <v>0.91</v>
      </c>
      <c r="KQ4908">
        <v>0.83</v>
      </c>
      <c r="KR4908">
        <v>0.92</v>
      </c>
      <c r="KS4908">
        <v>0.92</v>
      </c>
      <c r="KT4908">
        <v>0.95</v>
      </c>
      <c r="KU4908">
        <v>0.95</v>
      </c>
      <c r="KV4908">
        <v>0.96</v>
      </c>
      <c r="KW4908">
        <v>0.96</v>
      </c>
      <c r="KX4908">
        <v>0.97</v>
      </c>
      <c r="KY4908">
        <v>0.97</v>
      </c>
      <c r="KZ4908">
        <v>0.98</v>
      </c>
      <c r="LA4908">
        <v>0.98</v>
      </c>
      <c r="LB4908">
        <v>0.98</v>
      </c>
      <c r="LC4908">
        <v>0.98</v>
      </c>
      <c r="LD4908">
        <v>0.98</v>
      </c>
      <c r="LE4908">
        <v>0.98</v>
      </c>
      <c r="LF4908">
        <v>0.96</v>
      </c>
      <c r="LG4908">
        <v>0.95</v>
      </c>
      <c r="LH4908">
        <v>0.95</v>
      </c>
      <c r="LI4908">
        <v>0.97</v>
      </c>
      <c r="LJ4908">
        <v>0.99</v>
      </c>
      <c r="LK4908">
        <v>0.83</v>
      </c>
      <c r="LL4908">
        <v>0.87</v>
      </c>
      <c r="LM4908">
        <v>0.87</v>
      </c>
      <c r="LN4908">
        <v>0.93</v>
      </c>
      <c r="LO4908">
        <v>0.85</v>
      </c>
      <c r="LP4908">
        <v>0.88</v>
      </c>
      <c r="LQ4908">
        <v>0.82</v>
      </c>
      <c r="LR4908">
        <v>0.72</v>
      </c>
      <c r="LS4908">
        <v>0.78</v>
      </c>
    </row>
    <row r="4909" spans="1:331" x14ac:dyDescent="0.2">
      <c r="A4909" t="s">
        <v>3577</v>
      </c>
      <c r="B4909" t="s">
        <v>713</v>
      </c>
      <c r="C4909" t="s">
        <v>1135</v>
      </c>
      <c r="D4909" t="s">
        <v>1136</v>
      </c>
      <c r="E4909" t="s">
        <v>3241</v>
      </c>
      <c r="F4909" t="s">
        <v>3143</v>
      </c>
      <c r="G4909" t="s">
        <v>1175</v>
      </c>
      <c r="H4909" t="s">
        <v>3144</v>
      </c>
      <c r="I4909" t="s">
        <v>3242</v>
      </c>
      <c r="KD4909">
        <v>0.67</v>
      </c>
      <c r="KE4909">
        <v>0.69</v>
      </c>
      <c r="KF4909">
        <v>0.66</v>
      </c>
      <c r="KG4909">
        <v>0.55000000000000004</v>
      </c>
      <c r="KH4909">
        <v>0.55000000000000004</v>
      </c>
      <c r="KI4909">
        <v>0.56000000000000005</v>
      </c>
      <c r="KJ4909">
        <v>0.62</v>
      </c>
      <c r="KK4909">
        <v>0.68</v>
      </c>
      <c r="KL4909">
        <v>0.67</v>
      </c>
      <c r="KM4909">
        <v>0.84</v>
      </c>
      <c r="KN4909">
        <v>0.9</v>
      </c>
      <c r="KO4909">
        <v>0.91</v>
      </c>
      <c r="KP4909">
        <v>0.91</v>
      </c>
      <c r="KQ4909">
        <v>0.91</v>
      </c>
      <c r="KR4909">
        <v>0.94</v>
      </c>
      <c r="KS4909">
        <v>0.98</v>
      </c>
      <c r="KT4909">
        <v>0.97</v>
      </c>
      <c r="KU4909">
        <v>0.98</v>
      </c>
      <c r="KV4909">
        <v>0.97</v>
      </c>
      <c r="KW4909">
        <v>0.97</v>
      </c>
      <c r="KX4909">
        <v>0.98</v>
      </c>
      <c r="KY4909">
        <v>0.95</v>
      </c>
      <c r="KZ4909">
        <v>0.94</v>
      </c>
      <c r="LA4909">
        <v>0.96</v>
      </c>
      <c r="LB4909">
        <v>0.95</v>
      </c>
      <c r="LC4909">
        <v>0.96</v>
      </c>
      <c r="LD4909">
        <v>0.95</v>
      </c>
      <c r="LE4909">
        <v>0.97</v>
      </c>
      <c r="LF4909">
        <v>0.97</v>
      </c>
      <c r="LG4909">
        <v>0.97</v>
      </c>
      <c r="LH4909">
        <v>0.96</v>
      </c>
      <c r="LI4909">
        <v>0.96</v>
      </c>
      <c r="LJ4909">
        <v>0.97</v>
      </c>
      <c r="LK4909">
        <v>0.97</v>
      </c>
      <c r="LL4909">
        <v>0.97</v>
      </c>
      <c r="LM4909">
        <v>0.99</v>
      </c>
      <c r="LN4909">
        <v>0.98</v>
      </c>
      <c r="LO4909">
        <v>0.99</v>
      </c>
      <c r="LP4909">
        <v>0.99</v>
      </c>
      <c r="LQ4909">
        <v>0.98</v>
      </c>
      <c r="LR4909">
        <v>0.98</v>
      </c>
      <c r="LS4909">
        <v>0.95</v>
      </c>
    </row>
    <row r="4910" spans="1:331" x14ac:dyDescent="0.2">
      <c r="A4910" t="s">
        <v>3759</v>
      </c>
      <c r="B4910" t="s">
        <v>713</v>
      </c>
      <c r="C4910" t="s">
        <v>945</v>
      </c>
      <c r="D4910" t="s">
        <v>946</v>
      </c>
      <c r="E4910" t="s">
        <v>3241</v>
      </c>
      <c r="F4910" t="s">
        <v>3143</v>
      </c>
      <c r="G4910" t="s">
        <v>1175</v>
      </c>
      <c r="H4910" t="s">
        <v>3144</v>
      </c>
      <c r="I4910" t="s">
        <v>3242</v>
      </c>
      <c r="KE4910">
        <v>0.32</v>
      </c>
      <c r="KF4910">
        <v>0.43</v>
      </c>
      <c r="KG4910">
        <v>0.38</v>
      </c>
      <c r="KH4910">
        <v>0.32</v>
      </c>
      <c r="KI4910">
        <v>0.25</v>
      </c>
      <c r="KJ4910">
        <v>0.32</v>
      </c>
      <c r="KK4910">
        <v>0.38</v>
      </c>
      <c r="KL4910">
        <v>0.38</v>
      </c>
      <c r="KM4910">
        <v>0.47</v>
      </c>
      <c r="KN4910">
        <v>0.46</v>
      </c>
      <c r="KO4910">
        <v>0.46</v>
      </c>
      <c r="KP4910">
        <v>0.5</v>
      </c>
      <c r="KQ4910">
        <v>0.49</v>
      </c>
      <c r="KR4910">
        <v>0.55000000000000004</v>
      </c>
      <c r="KS4910">
        <v>0.56999999999999995</v>
      </c>
      <c r="KT4910">
        <v>0.55000000000000004</v>
      </c>
      <c r="KU4910">
        <v>0.57999999999999996</v>
      </c>
      <c r="KV4910">
        <v>0.62</v>
      </c>
      <c r="KW4910">
        <v>0.65</v>
      </c>
      <c r="KX4910">
        <v>0.69</v>
      </c>
      <c r="KY4910">
        <v>0.72</v>
      </c>
      <c r="KZ4910">
        <v>0.76</v>
      </c>
      <c r="LA4910">
        <v>0.67</v>
      </c>
      <c r="LB4910">
        <v>0.69</v>
      </c>
      <c r="LC4910">
        <v>0.71</v>
      </c>
      <c r="LD4910">
        <v>0.73</v>
      </c>
      <c r="LE4910">
        <v>0.75</v>
      </c>
      <c r="LF4910">
        <v>0.74</v>
      </c>
      <c r="LG4910">
        <v>0.74</v>
      </c>
      <c r="LH4910">
        <v>0.73</v>
      </c>
      <c r="LI4910">
        <v>0.77</v>
      </c>
      <c r="LJ4910">
        <v>0.81</v>
      </c>
      <c r="LK4910">
        <v>0.84</v>
      </c>
      <c r="LL4910">
        <v>0.88</v>
      </c>
      <c r="LM4910">
        <v>0.88</v>
      </c>
      <c r="LN4910">
        <v>0.88</v>
      </c>
      <c r="LO4910">
        <v>0.88</v>
      </c>
      <c r="LP4910">
        <v>0.88</v>
      </c>
      <c r="LQ4910">
        <v>0.88</v>
      </c>
      <c r="LR4910">
        <v>0.73</v>
      </c>
      <c r="LS4910">
        <v>0.67</v>
      </c>
    </row>
    <row r="4911" spans="1:331" x14ac:dyDescent="0.2">
      <c r="A4911" t="s">
        <v>3716</v>
      </c>
      <c r="B4911" t="s">
        <v>713</v>
      </c>
      <c r="C4911" t="s">
        <v>1952</v>
      </c>
      <c r="D4911" t="s">
        <v>1953</v>
      </c>
      <c r="E4911" t="s">
        <v>3241</v>
      </c>
      <c r="F4911" t="s">
        <v>3143</v>
      </c>
      <c r="G4911" t="s">
        <v>1175</v>
      </c>
      <c r="H4911" t="s">
        <v>3144</v>
      </c>
      <c r="I4911" t="s">
        <v>3242</v>
      </c>
      <c r="KE4911">
        <v>0.06</v>
      </c>
      <c r="KF4911">
        <v>0.06</v>
      </c>
      <c r="KG4911">
        <v>0.05</v>
      </c>
      <c r="KH4911">
        <v>0.05</v>
      </c>
      <c r="KI4911">
        <v>0.04</v>
      </c>
      <c r="KJ4911">
        <v>0.05</v>
      </c>
      <c r="KK4911">
        <v>7.0000000000000007E-2</v>
      </c>
      <c r="KL4911">
        <v>0.09</v>
      </c>
      <c r="KM4911">
        <v>0.13</v>
      </c>
      <c r="KN4911">
        <v>0.22</v>
      </c>
      <c r="KO4911">
        <v>0.19</v>
      </c>
      <c r="KP4911">
        <v>0.2</v>
      </c>
      <c r="KQ4911">
        <v>0.2</v>
      </c>
      <c r="KR4911">
        <v>0.2</v>
      </c>
      <c r="KS4911">
        <v>0.23</v>
      </c>
      <c r="KT4911">
        <v>0.23</v>
      </c>
      <c r="KU4911">
        <v>0.25</v>
      </c>
      <c r="KV4911">
        <v>0.33</v>
      </c>
      <c r="KW4911">
        <v>0.4</v>
      </c>
      <c r="KX4911">
        <v>0.41</v>
      </c>
      <c r="KY4911">
        <v>0.42</v>
      </c>
      <c r="KZ4911">
        <v>0.43</v>
      </c>
      <c r="LA4911">
        <v>0.44</v>
      </c>
      <c r="LB4911">
        <v>0.45</v>
      </c>
      <c r="LC4911">
        <v>0.46</v>
      </c>
      <c r="LD4911">
        <v>0.52</v>
      </c>
      <c r="LE4911">
        <v>0.56999999999999995</v>
      </c>
      <c r="LF4911">
        <v>0.68</v>
      </c>
      <c r="LG4911">
        <v>0.71</v>
      </c>
      <c r="LH4911">
        <v>0.75</v>
      </c>
      <c r="LI4911">
        <v>0.4</v>
      </c>
      <c r="LJ4911">
        <v>0.71</v>
      </c>
      <c r="LK4911">
        <v>0.62</v>
      </c>
      <c r="LL4911">
        <v>0.79</v>
      </c>
      <c r="LM4911">
        <v>0.83</v>
      </c>
      <c r="LN4911">
        <v>0.82</v>
      </c>
      <c r="LO4911">
        <v>0.85</v>
      </c>
      <c r="LP4911">
        <v>0.79</v>
      </c>
      <c r="LQ4911">
        <v>0.81</v>
      </c>
      <c r="LR4911">
        <v>0.81</v>
      </c>
      <c r="LS4911">
        <v>0.82</v>
      </c>
    </row>
    <row r="4912" spans="1:331" x14ac:dyDescent="0.2">
      <c r="A4912" t="s">
        <v>4147</v>
      </c>
      <c r="B4912" t="s">
        <v>713</v>
      </c>
      <c r="C4912" t="s">
        <v>1012</v>
      </c>
      <c r="D4912" t="s">
        <v>1013</v>
      </c>
      <c r="E4912" t="s">
        <v>3241</v>
      </c>
      <c r="F4912" t="s">
        <v>3143</v>
      </c>
      <c r="G4912" t="s">
        <v>1175</v>
      </c>
      <c r="H4912" t="s">
        <v>3144</v>
      </c>
      <c r="I4912" t="s">
        <v>3242</v>
      </c>
      <c r="KH4912">
        <v>0.08</v>
      </c>
      <c r="KI4912">
        <v>0.16</v>
      </c>
      <c r="KJ4912">
        <v>0.21</v>
      </c>
      <c r="KK4912">
        <v>0.28000000000000003</v>
      </c>
      <c r="KL4912">
        <v>0.36</v>
      </c>
      <c r="KM4912">
        <v>0.47</v>
      </c>
      <c r="KN4912">
        <v>0.55000000000000004</v>
      </c>
      <c r="KO4912">
        <v>0.42</v>
      </c>
      <c r="KP4912">
        <v>0.38</v>
      </c>
      <c r="KQ4912">
        <v>0.28000000000000003</v>
      </c>
      <c r="KR4912">
        <v>0.45</v>
      </c>
      <c r="KS4912">
        <v>0.31</v>
      </c>
      <c r="KT4912">
        <v>0.26</v>
      </c>
      <c r="KU4912">
        <v>0.25</v>
      </c>
      <c r="KV4912">
        <v>0.22</v>
      </c>
      <c r="KW4912">
        <v>0.27</v>
      </c>
      <c r="KX4912">
        <v>0.31</v>
      </c>
      <c r="KY4912">
        <v>0.36</v>
      </c>
      <c r="KZ4912">
        <v>0.4</v>
      </c>
      <c r="LA4912">
        <v>0.42</v>
      </c>
      <c r="LB4912">
        <v>0.43</v>
      </c>
      <c r="LC4912">
        <v>0.45</v>
      </c>
      <c r="LD4912">
        <v>0.46</v>
      </c>
      <c r="LE4912">
        <v>0.54</v>
      </c>
      <c r="LF4912">
        <v>0.6</v>
      </c>
      <c r="LG4912">
        <v>0.66</v>
      </c>
      <c r="LH4912">
        <v>0.54</v>
      </c>
      <c r="LI4912">
        <v>0.48</v>
      </c>
      <c r="LJ4912">
        <v>0.42</v>
      </c>
      <c r="LK4912">
        <v>0.41</v>
      </c>
      <c r="LL4912">
        <v>0.4</v>
      </c>
      <c r="LM4912">
        <v>0.42</v>
      </c>
      <c r="LN4912">
        <v>0.53</v>
      </c>
      <c r="LO4912">
        <v>0.55000000000000004</v>
      </c>
      <c r="LP4912">
        <v>0.54</v>
      </c>
      <c r="LQ4912">
        <v>0.54</v>
      </c>
      <c r="LR4912">
        <v>0.53</v>
      </c>
      <c r="LS4912">
        <v>0.53</v>
      </c>
    </row>
    <row r="4913" spans="1:331" x14ac:dyDescent="0.2">
      <c r="A4913" t="s">
        <v>3568</v>
      </c>
      <c r="B4913" t="s">
        <v>713</v>
      </c>
      <c r="C4913" t="s">
        <v>967</v>
      </c>
      <c r="D4913" t="s">
        <v>968</v>
      </c>
      <c r="E4913" t="s">
        <v>3241</v>
      </c>
      <c r="F4913" t="s">
        <v>3143</v>
      </c>
      <c r="G4913" t="s">
        <v>1175</v>
      </c>
      <c r="H4913" t="s">
        <v>3144</v>
      </c>
      <c r="I4913" t="s">
        <v>3242</v>
      </c>
      <c r="KD4913">
        <v>0.21</v>
      </c>
      <c r="KE4913">
        <v>0.24</v>
      </c>
      <c r="KF4913">
        <v>0.71</v>
      </c>
      <c r="KG4913">
        <v>0.83</v>
      </c>
      <c r="KH4913">
        <v>0.81</v>
      </c>
      <c r="KI4913">
        <v>0.88</v>
      </c>
      <c r="KJ4913">
        <v>0.94</v>
      </c>
      <c r="KK4913">
        <v>0.99</v>
      </c>
      <c r="KL4913">
        <v>0.91</v>
      </c>
      <c r="KM4913">
        <v>0.87</v>
      </c>
      <c r="KN4913">
        <v>0.9</v>
      </c>
      <c r="KO4913">
        <v>0.85</v>
      </c>
      <c r="KP4913">
        <v>0.84</v>
      </c>
      <c r="KQ4913">
        <v>0.84</v>
      </c>
      <c r="KR4913">
        <v>0.84</v>
      </c>
      <c r="KS4913">
        <v>0.83</v>
      </c>
      <c r="KT4913">
        <v>0.83</v>
      </c>
      <c r="KU4913">
        <v>0.83</v>
      </c>
      <c r="KV4913">
        <v>0.83</v>
      </c>
      <c r="KW4913">
        <v>0.85</v>
      </c>
      <c r="KX4913">
        <v>0.85</v>
      </c>
      <c r="KY4913">
        <v>0.89</v>
      </c>
      <c r="KZ4913">
        <v>0.85</v>
      </c>
      <c r="LA4913">
        <v>0.86</v>
      </c>
      <c r="LB4913">
        <v>0.8</v>
      </c>
      <c r="LC4913">
        <v>0.87</v>
      </c>
      <c r="LD4913">
        <v>0.88</v>
      </c>
      <c r="LE4913">
        <v>0.93</v>
      </c>
      <c r="LF4913">
        <v>0.97</v>
      </c>
      <c r="LG4913">
        <v>0.99</v>
      </c>
      <c r="LH4913">
        <v>0.99</v>
      </c>
      <c r="LI4913">
        <v>0.99</v>
      </c>
      <c r="LJ4913">
        <v>0.99</v>
      </c>
      <c r="LK4913">
        <v>0.99</v>
      </c>
      <c r="LL4913">
        <v>0.99</v>
      </c>
      <c r="LM4913">
        <v>0.99</v>
      </c>
      <c r="LN4913">
        <v>0.99</v>
      </c>
      <c r="LO4913">
        <v>0.99</v>
      </c>
      <c r="LP4913">
        <v>0.99</v>
      </c>
      <c r="LQ4913">
        <v>0.99</v>
      </c>
      <c r="LR4913">
        <v>0.93</v>
      </c>
      <c r="LS4913">
        <v>0.88</v>
      </c>
    </row>
    <row r="4914" spans="1:331" x14ac:dyDescent="0.2">
      <c r="A4914" t="s">
        <v>3567</v>
      </c>
      <c r="B4914" t="s">
        <v>713</v>
      </c>
      <c r="C4914" t="s">
        <v>786</v>
      </c>
      <c r="D4914" t="s">
        <v>787</v>
      </c>
      <c r="E4914" t="s">
        <v>3241</v>
      </c>
      <c r="F4914" t="s">
        <v>3143</v>
      </c>
      <c r="G4914" t="s">
        <v>1175</v>
      </c>
      <c r="H4914" t="s">
        <v>3144</v>
      </c>
      <c r="I4914" t="s">
        <v>3242</v>
      </c>
      <c r="KD4914">
        <v>0.96</v>
      </c>
      <c r="KE4914">
        <v>0.96</v>
      </c>
      <c r="KF4914">
        <v>0.97</v>
      </c>
      <c r="KG4914">
        <v>0.97</v>
      </c>
      <c r="KH4914">
        <v>0.97</v>
      </c>
      <c r="KI4914">
        <v>0.97</v>
      </c>
      <c r="KJ4914">
        <v>0.97</v>
      </c>
      <c r="KK4914">
        <v>0.97</v>
      </c>
      <c r="KL4914">
        <v>0.97</v>
      </c>
      <c r="KM4914">
        <v>0.97</v>
      </c>
      <c r="KN4914">
        <v>0.97</v>
      </c>
      <c r="KO4914">
        <v>0.97</v>
      </c>
      <c r="KP4914">
        <v>0.98</v>
      </c>
      <c r="KQ4914">
        <v>0.97</v>
      </c>
      <c r="KR4914">
        <v>0.97</v>
      </c>
      <c r="KS4914">
        <v>0.97</v>
      </c>
      <c r="KT4914">
        <v>0.97</v>
      </c>
      <c r="KU4914">
        <v>0.97</v>
      </c>
      <c r="KV4914">
        <v>0.97</v>
      </c>
      <c r="KW4914">
        <v>0.97</v>
      </c>
      <c r="KX4914">
        <v>0.97</v>
      </c>
      <c r="KY4914">
        <v>0.97</v>
      </c>
      <c r="KZ4914">
        <v>0.97</v>
      </c>
      <c r="LA4914">
        <v>0.98</v>
      </c>
      <c r="LB4914">
        <v>0.98</v>
      </c>
      <c r="LC4914">
        <v>0.96</v>
      </c>
      <c r="LD4914">
        <v>0.96</v>
      </c>
      <c r="LE4914">
        <v>0.97</v>
      </c>
      <c r="LF4914">
        <v>0.97</v>
      </c>
      <c r="LG4914">
        <v>0.97</v>
      </c>
      <c r="LH4914">
        <v>0.97</v>
      </c>
      <c r="LI4914">
        <v>0.97</v>
      </c>
      <c r="LJ4914">
        <v>0.97</v>
      </c>
      <c r="LK4914">
        <v>0.97</v>
      </c>
      <c r="LL4914">
        <v>0.96</v>
      </c>
      <c r="LM4914">
        <v>0.95</v>
      </c>
      <c r="LN4914">
        <v>0.95</v>
      </c>
      <c r="LO4914">
        <v>0.94</v>
      </c>
      <c r="LP4914">
        <v>0.93</v>
      </c>
      <c r="LQ4914">
        <v>0.94</v>
      </c>
      <c r="LR4914">
        <v>0.94</v>
      </c>
      <c r="LS4914">
        <v>0.95</v>
      </c>
    </row>
    <row r="4915" spans="1:331" x14ac:dyDescent="0.2">
      <c r="A4915" t="s">
        <v>4083</v>
      </c>
      <c r="B4915" t="s">
        <v>713</v>
      </c>
      <c r="C4915" t="s">
        <v>735</v>
      </c>
      <c r="D4915" t="s">
        <v>736</v>
      </c>
      <c r="E4915" t="s">
        <v>3241</v>
      </c>
      <c r="F4915" t="s">
        <v>3143</v>
      </c>
      <c r="G4915" t="s">
        <v>1175</v>
      </c>
      <c r="H4915" t="s">
        <v>3144</v>
      </c>
      <c r="I4915" t="s">
        <v>3242</v>
      </c>
      <c r="KG4915">
        <v>0.9</v>
      </c>
      <c r="KH4915">
        <v>0.9</v>
      </c>
      <c r="KI4915">
        <v>0.9</v>
      </c>
      <c r="KJ4915">
        <v>0.84</v>
      </c>
      <c r="KK4915">
        <v>0.8</v>
      </c>
      <c r="KL4915">
        <v>0.84</v>
      </c>
      <c r="KM4915">
        <v>0.84</v>
      </c>
      <c r="KN4915">
        <v>0.84</v>
      </c>
      <c r="KO4915">
        <v>0.93</v>
      </c>
      <c r="KP4915">
        <v>0.98</v>
      </c>
      <c r="KQ4915">
        <v>0.92</v>
      </c>
      <c r="KR4915">
        <v>0.93</v>
      </c>
      <c r="KS4915">
        <v>0.92</v>
      </c>
      <c r="KT4915">
        <v>0.92</v>
      </c>
      <c r="KU4915">
        <v>0.91</v>
      </c>
      <c r="KV4915">
        <v>0.91</v>
      </c>
      <c r="KW4915">
        <v>0.91</v>
      </c>
      <c r="KX4915">
        <v>0.91</v>
      </c>
      <c r="KY4915">
        <v>0.91</v>
      </c>
      <c r="KZ4915">
        <v>0.93</v>
      </c>
      <c r="LA4915">
        <v>0.92</v>
      </c>
      <c r="LB4915">
        <v>0.92</v>
      </c>
      <c r="LC4915">
        <v>0.91</v>
      </c>
      <c r="LD4915">
        <v>0.94</v>
      </c>
      <c r="LE4915">
        <v>0.93</v>
      </c>
      <c r="LF4915">
        <v>0.94</v>
      </c>
      <c r="LG4915">
        <v>0.94</v>
      </c>
      <c r="LH4915">
        <v>0.93</v>
      </c>
      <c r="LI4915">
        <v>0.94</v>
      </c>
      <c r="LJ4915">
        <v>0.95</v>
      </c>
      <c r="LK4915">
        <v>0.94</v>
      </c>
      <c r="LL4915">
        <v>0.93</v>
      </c>
      <c r="LM4915">
        <v>0.95</v>
      </c>
      <c r="LN4915">
        <v>0.96</v>
      </c>
      <c r="LO4915">
        <v>0.96</v>
      </c>
      <c r="LP4915">
        <v>0.96</v>
      </c>
      <c r="LQ4915">
        <v>0.97</v>
      </c>
      <c r="LR4915">
        <v>0.97</v>
      </c>
      <c r="LS4915">
        <v>0.97</v>
      </c>
    </row>
    <row r="4916" spans="1:331" x14ac:dyDescent="0.2">
      <c r="A4916" t="s">
        <v>3774</v>
      </c>
      <c r="B4916" t="s">
        <v>713</v>
      </c>
      <c r="C4916" t="s">
        <v>1892</v>
      </c>
      <c r="D4916" t="s">
        <v>1893</v>
      </c>
      <c r="E4916" t="s">
        <v>3241</v>
      </c>
      <c r="F4916" t="s">
        <v>3143</v>
      </c>
      <c r="G4916" t="s">
        <v>1175</v>
      </c>
      <c r="H4916" t="s">
        <v>3144</v>
      </c>
      <c r="I4916" t="s">
        <v>3242</v>
      </c>
      <c r="KE4916">
        <v>0.01</v>
      </c>
      <c r="KF4916">
        <v>0.03</v>
      </c>
      <c r="KG4916">
        <v>0.04</v>
      </c>
      <c r="KH4916">
        <v>0.06</v>
      </c>
      <c r="KI4916">
        <v>0.2</v>
      </c>
      <c r="KJ4916">
        <v>0.34</v>
      </c>
      <c r="KK4916">
        <v>0.43</v>
      </c>
      <c r="KL4916">
        <v>0.43</v>
      </c>
      <c r="KM4916">
        <v>0.42</v>
      </c>
      <c r="KN4916">
        <v>0.42</v>
      </c>
      <c r="KO4916">
        <v>0.45</v>
      </c>
      <c r="KP4916">
        <v>0.48</v>
      </c>
      <c r="KQ4916">
        <v>0.51</v>
      </c>
      <c r="KR4916">
        <v>0.54</v>
      </c>
      <c r="KS4916">
        <v>0.5</v>
      </c>
      <c r="KT4916">
        <v>0.6</v>
      </c>
      <c r="KU4916">
        <v>0.7</v>
      </c>
      <c r="KV4916">
        <v>0.66</v>
      </c>
      <c r="KW4916">
        <v>0.76</v>
      </c>
      <c r="KX4916">
        <v>0.74</v>
      </c>
      <c r="KY4916">
        <v>0.73</v>
      </c>
      <c r="KZ4916">
        <v>0.72</v>
      </c>
      <c r="LA4916">
        <v>0.76</v>
      </c>
      <c r="LB4916">
        <v>0.8</v>
      </c>
      <c r="LC4916">
        <v>0.78</v>
      </c>
      <c r="LD4916">
        <v>0.91</v>
      </c>
      <c r="LE4916">
        <v>0.82</v>
      </c>
      <c r="LF4916">
        <v>0.82</v>
      </c>
      <c r="LG4916">
        <v>0.93</v>
      </c>
      <c r="LH4916">
        <v>0.83</v>
      </c>
      <c r="LI4916">
        <v>0.92</v>
      </c>
      <c r="LJ4916">
        <v>0.9</v>
      </c>
      <c r="LK4916">
        <v>0.92</v>
      </c>
      <c r="LL4916">
        <v>0.92</v>
      </c>
      <c r="LM4916">
        <v>0.9</v>
      </c>
      <c r="LN4916">
        <v>0.85</v>
      </c>
      <c r="LO4916">
        <v>0.9</v>
      </c>
      <c r="LP4916">
        <v>0.91</v>
      </c>
      <c r="LQ4916">
        <v>0.92</v>
      </c>
      <c r="LR4916">
        <v>0.84</v>
      </c>
      <c r="LS4916">
        <v>0.91</v>
      </c>
    </row>
    <row r="4917" spans="1:331" x14ac:dyDescent="0.2">
      <c r="A4917" t="s">
        <v>4148</v>
      </c>
      <c r="B4917" t="s">
        <v>713</v>
      </c>
      <c r="C4917" t="s">
        <v>1841</v>
      </c>
      <c r="D4917" t="s">
        <v>1842</v>
      </c>
      <c r="E4917" t="s">
        <v>3241</v>
      </c>
      <c r="F4917" t="s">
        <v>3143</v>
      </c>
      <c r="G4917" t="s">
        <v>1175</v>
      </c>
      <c r="H4917" t="s">
        <v>3144</v>
      </c>
      <c r="I4917" t="s">
        <v>3242</v>
      </c>
      <c r="KH4917">
        <v>0.52</v>
      </c>
      <c r="KI4917">
        <v>0.73</v>
      </c>
      <c r="KJ4917">
        <v>0.59</v>
      </c>
      <c r="KK4917">
        <v>0.55000000000000004</v>
      </c>
      <c r="KL4917">
        <v>0.67</v>
      </c>
      <c r="KM4917">
        <v>0.7</v>
      </c>
      <c r="KN4917">
        <v>0.74</v>
      </c>
      <c r="KO4917">
        <v>0.7</v>
      </c>
      <c r="KP4917">
        <v>0.67</v>
      </c>
      <c r="KQ4917">
        <v>0.63</v>
      </c>
      <c r="KR4917">
        <v>0.6</v>
      </c>
      <c r="KS4917">
        <v>0.56000000000000005</v>
      </c>
      <c r="KT4917">
        <v>0.46</v>
      </c>
      <c r="KU4917">
        <v>0.36</v>
      </c>
      <c r="KV4917">
        <v>0.72</v>
      </c>
      <c r="KW4917">
        <v>0.64</v>
      </c>
      <c r="KX4917">
        <v>0.27</v>
      </c>
      <c r="KY4917">
        <v>0.99</v>
      </c>
      <c r="KZ4917">
        <v>0.59</v>
      </c>
      <c r="LA4917">
        <v>0.66</v>
      </c>
      <c r="LB4917">
        <v>0.73</v>
      </c>
      <c r="LC4917">
        <v>0.8</v>
      </c>
      <c r="LD4917">
        <v>0.9</v>
      </c>
      <c r="LE4917">
        <v>0.99</v>
      </c>
      <c r="LF4917">
        <v>0.99</v>
      </c>
      <c r="LG4917">
        <v>0.99</v>
      </c>
      <c r="LH4917">
        <v>0.99</v>
      </c>
      <c r="LI4917">
        <v>0.99</v>
      </c>
      <c r="LJ4917">
        <v>0.79</v>
      </c>
      <c r="LK4917">
        <v>0.87</v>
      </c>
      <c r="LL4917">
        <v>0.95</v>
      </c>
      <c r="LM4917">
        <v>0.91</v>
      </c>
      <c r="LN4917">
        <v>0.97</v>
      </c>
      <c r="LO4917">
        <v>0.87</v>
      </c>
      <c r="LP4917">
        <v>0.9</v>
      </c>
      <c r="LQ4917">
        <v>0.96</v>
      </c>
      <c r="LR4917">
        <v>0.95</v>
      </c>
      <c r="LS4917">
        <v>0.98</v>
      </c>
    </row>
    <row r="4918" spans="1:331" x14ac:dyDescent="0.2">
      <c r="A4918" t="s">
        <v>3584</v>
      </c>
      <c r="B4918" t="s">
        <v>713</v>
      </c>
      <c r="C4918" t="s">
        <v>3174</v>
      </c>
      <c r="D4918" t="s">
        <v>3175</v>
      </c>
      <c r="E4918" t="s">
        <v>3241</v>
      </c>
      <c r="F4918" t="s">
        <v>3143</v>
      </c>
      <c r="G4918" t="s">
        <v>1175</v>
      </c>
      <c r="H4918" t="s">
        <v>3144</v>
      </c>
      <c r="I4918" t="s">
        <v>3242</v>
      </c>
      <c r="KD4918">
        <v>0.76</v>
      </c>
      <c r="KE4918">
        <v>0.79</v>
      </c>
      <c r="KF4918">
        <v>0.67</v>
      </c>
      <c r="KG4918">
        <v>0.55000000000000004</v>
      </c>
      <c r="KH4918">
        <v>0.43</v>
      </c>
      <c r="KI4918">
        <v>0.62</v>
      </c>
      <c r="KJ4918">
        <v>0.8</v>
      </c>
      <c r="KK4918">
        <v>0.99</v>
      </c>
      <c r="KL4918">
        <v>0.99</v>
      </c>
      <c r="KM4918">
        <v>0.99</v>
      </c>
      <c r="KN4918">
        <v>0.99</v>
      </c>
      <c r="KO4918">
        <v>0.99</v>
      </c>
      <c r="KP4918">
        <v>0.99</v>
      </c>
      <c r="KQ4918">
        <v>0.99</v>
      </c>
      <c r="KR4918">
        <v>0.99</v>
      </c>
      <c r="KS4918">
        <v>0.99</v>
      </c>
      <c r="KT4918">
        <v>0.99</v>
      </c>
      <c r="KU4918">
        <v>0.99</v>
      </c>
      <c r="KV4918">
        <v>0.99</v>
      </c>
      <c r="KW4918">
        <v>0.99</v>
      </c>
      <c r="KX4918">
        <v>0.99</v>
      </c>
      <c r="KY4918">
        <v>0.99</v>
      </c>
      <c r="KZ4918">
        <v>0.99</v>
      </c>
      <c r="LA4918">
        <v>0.95</v>
      </c>
      <c r="LB4918">
        <v>0.99</v>
      </c>
      <c r="LC4918">
        <v>0.86</v>
      </c>
      <c r="LD4918">
        <v>0.99</v>
      </c>
      <c r="LE4918">
        <v>0.99</v>
      </c>
      <c r="LF4918">
        <v>0.99</v>
      </c>
      <c r="LG4918">
        <v>0.99</v>
      </c>
      <c r="LH4918">
        <v>0.99</v>
      </c>
      <c r="LI4918">
        <v>0.99</v>
      </c>
      <c r="LJ4918">
        <v>0.99</v>
      </c>
      <c r="LK4918">
        <v>0.99</v>
      </c>
      <c r="LL4918">
        <v>0.99</v>
      </c>
      <c r="LM4918">
        <v>0.99</v>
      </c>
      <c r="LN4918">
        <v>0.99</v>
      </c>
      <c r="LO4918">
        <v>0.99</v>
      </c>
      <c r="LP4918">
        <v>0.99</v>
      </c>
      <c r="LQ4918">
        <v>0.99</v>
      </c>
      <c r="LR4918">
        <v>0.99</v>
      </c>
      <c r="LS4918">
        <v>0.99</v>
      </c>
    </row>
    <row r="4919" spans="1:331" x14ac:dyDescent="0.2">
      <c r="A4919" t="s">
        <v>4087</v>
      </c>
      <c r="B4919" t="s">
        <v>713</v>
      </c>
      <c r="C4919" t="s">
        <v>882</v>
      </c>
      <c r="D4919" t="s">
        <v>883</v>
      </c>
      <c r="E4919" t="s">
        <v>3241</v>
      </c>
      <c r="F4919" t="s">
        <v>3143</v>
      </c>
      <c r="G4919" t="s">
        <v>1175</v>
      </c>
      <c r="H4919" t="s">
        <v>3144</v>
      </c>
      <c r="I4919" t="s">
        <v>3242</v>
      </c>
      <c r="KG4919">
        <v>0.72</v>
      </c>
      <c r="KH4919">
        <v>0.84</v>
      </c>
      <c r="KI4919">
        <v>0.84</v>
      </c>
      <c r="KJ4919">
        <v>0.84</v>
      </c>
      <c r="KK4919">
        <v>0.74</v>
      </c>
      <c r="KL4919">
        <v>0.75</v>
      </c>
      <c r="KM4919">
        <v>0.83</v>
      </c>
      <c r="KN4919">
        <v>0.9</v>
      </c>
      <c r="KO4919">
        <v>0.68</v>
      </c>
      <c r="KP4919">
        <v>0.68</v>
      </c>
      <c r="KQ4919">
        <v>0.76</v>
      </c>
      <c r="KR4919">
        <v>0.84</v>
      </c>
      <c r="KS4919">
        <v>0.87</v>
      </c>
      <c r="KT4919">
        <v>0.94</v>
      </c>
      <c r="KU4919">
        <v>0.99</v>
      </c>
      <c r="KV4919">
        <v>0.82</v>
      </c>
      <c r="KW4919">
        <v>0.85</v>
      </c>
      <c r="KX4919">
        <v>0.82</v>
      </c>
      <c r="KY4919">
        <v>0.82</v>
      </c>
      <c r="KZ4919">
        <v>0.84</v>
      </c>
      <c r="LA4919">
        <v>0.86</v>
      </c>
      <c r="LB4919">
        <v>0.87</v>
      </c>
      <c r="LC4919">
        <v>0.89</v>
      </c>
      <c r="LD4919">
        <v>0.89</v>
      </c>
      <c r="LE4919">
        <v>0.88</v>
      </c>
      <c r="LF4919">
        <v>0.89</v>
      </c>
      <c r="LG4919">
        <v>0.92</v>
      </c>
      <c r="LH4919">
        <v>0.93</v>
      </c>
      <c r="LI4919">
        <v>0.95</v>
      </c>
      <c r="LJ4919">
        <v>0.93</v>
      </c>
      <c r="LK4919">
        <v>0.92</v>
      </c>
      <c r="LL4919">
        <v>0.93</v>
      </c>
      <c r="LM4919">
        <v>0.92</v>
      </c>
      <c r="LN4919">
        <v>0.92</v>
      </c>
      <c r="LO4919">
        <v>0.94</v>
      </c>
      <c r="LP4919">
        <v>0.93</v>
      </c>
      <c r="LQ4919">
        <v>0.92</v>
      </c>
      <c r="LR4919">
        <v>0.92</v>
      </c>
      <c r="LS4919">
        <v>0.9</v>
      </c>
    </row>
    <row r="4920" spans="1:331" x14ac:dyDescent="0.2">
      <c r="A4920" t="s">
        <v>3585</v>
      </c>
      <c r="B4920" t="s">
        <v>713</v>
      </c>
      <c r="C4920" t="s">
        <v>1896</v>
      </c>
      <c r="D4920" t="s">
        <v>1897</v>
      </c>
      <c r="E4920" t="s">
        <v>3241</v>
      </c>
      <c r="F4920" t="s">
        <v>3143</v>
      </c>
      <c r="G4920" t="s">
        <v>1175</v>
      </c>
      <c r="H4920" t="s">
        <v>3144</v>
      </c>
      <c r="I4920" t="s">
        <v>3242</v>
      </c>
      <c r="KD4920">
        <v>0.18</v>
      </c>
      <c r="KE4920">
        <v>0.19</v>
      </c>
      <c r="KF4920">
        <v>0.24</v>
      </c>
      <c r="KG4920">
        <v>0.31</v>
      </c>
      <c r="KH4920">
        <v>0.45</v>
      </c>
      <c r="KI4920">
        <v>0.6</v>
      </c>
      <c r="KJ4920">
        <v>0.82</v>
      </c>
      <c r="KK4920">
        <v>0.89</v>
      </c>
      <c r="KL4920">
        <v>0.9</v>
      </c>
      <c r="KM4920">
        <v>0.98</v>
      </c>
      <c r="KN4920">
        <v>0.98</v>
      </c>
      <c r="KO4920">
        <v>0.95</v>
      </c>
      <c r="KP4920">
        <v>0.99</v>
      </c>
      <c r="KQ4920">
        <v>0.97</v>
      </c>
      <c r="KR4920">
        <v>0.97</v>
      </c>
      <c r="KS4920">
        <v>0.99</v>
      </c>
      <c r="KT4920">
        <v>0.99</v>
      </c>
      <c r="KU4920">
        <v>0.99</v>
      </c>
      <c r="KV4920">
        <v>0.99</v>
      </c>
      <c r="KW4920">
        <v>0.99</v>
      </c>
      <c r="KX4920">
        <v>0.99</v>
      </c>
      <c r="KY4920">
        <v>0.99</v>
      </c>
      <c r="KZ4920">
        <v>0.99</v>
      </c>
      <c r="LA4920">
        <v>0.99</v>
      </c>
      <c r="LB4920">
        <v>0.99</v>
      </c>
      <c r="LC4920">
        <v>0.99</v>
      </c>
      <c r="LD4920">
        <v>0.98</v>
      </c>
      <c r="LE4920">
        <v>0.97</v>
      </c>
      <c r="LF4920">
        <v>0.97</v>
      </c>
      <c r="LG4920">
        <v>0.96</v>
      </c>
      <c r="LH4920">
        <v>0.99</v>
      </c>
      <c r="LI4920">
        <v>0.99</v>
      </c>
      <c r="LJ4920">
        <v>0.99</v>
      </c>
      <c r="LK4920">
        <v>0.99</v>
      </c>
      <c r="LL4920">
        <v>0.99</v>
      </c>
      <c r="LM4920">
        <v>0.99</v>
      </c>
      <c r="LN4920">
        <v>0.99</v>
      </c>
      <c r="LO4920">
        <v>0.99</v>
      </c>
      <c r="LP4920">
        <v>0.99</v>
      </c>
      <c r="LQ4920">
        <v>0.99</v>
      </c>
      <c r="LR4920">
        <v>0.99</v>
      </c>
      <c r="LS4920">
        <v>0.99</v>
      </c>
    </row>
    <row r="4921" spans="1:331" x14ac:dyDescent="0.2">
      <c r="A4921" t="s">
        <v>3644</v>
      </c>
      <c r="B4921" t="s">
        <v>713</v>
      </c>
      <c r="C4921" t="s">
        <v>781</v>
      </c>
      <c r="D4921" t="s">
        <v>782</v>
      </c>
      <c r="E4921" t="s">
        <v>3241</v>
      </c>
      <c r="F4921" t="s">
        <v>3143</v>
      </c>
      <c r="G4921" t="s">
        <v>1175</v>
      </c>
      <c r="H4921" t="s">
        <v>3144</v>
      </c>
      <c r="I4921" t="s">
        <v>3242</v>
      </c>
      <c r="KD4921">
        <v>0.7</v>
      </c>
      <c r="KE4921">
        <v>0.74</v>
      </c>
      <c r="KF4921">
        <v>0.6</v>
      </c>
      <c r="KG4921">
        <v>0.84</v>
      </c>
      <c r="KH4921">
        <v>0.65</v>
      </c>
      <c r="KI4921">
        <v>0.71</v>
      </c>
      <c r="KJ4921">
        <v>0.72</v>
      </c>
      <c r="KK4921">
        <v>0.74</v>
      </c>
      <c r="KL4921">
        <v>0.7</v>
      </c>
      <c r="KM4921">
        <v>0.72</v>
      </c>
      <c r="KN4921">
        <v>0.86</v>
      </c>
      <c r="KO4921">
        <v>0.82</v>
      </c>
      <c r="KP4921">
        <v>0.77</v>
      </c>
      <c r="KQ4921">
        <v>0.83</v>
      </c>
      <c r="KR4921">
        <v>0.83</v>
      </c>
      <c r="KS4921">
        <v>0.86</v>
      </c>
      <c r="KT4921">
        <v>0.92</v>
      </c>
      <c r="KU4921">
        <v>0.99</v>
      </c>
      <c r="KV4921">
        <v>0.97</v>
      </c>
      <c r="KW4921">
        <v>0.94</v>
      </c>
      <c r="KX4921">
        <v>0.99</v>
      </c>
      <c r="KY4921">
        <v>0.95</v>
      </c>
      <c r="KZ4921">
        <v>0.99</v>
      </c>
      <c r="LA4921">
        <v>0.95</v>
      </c>
      <c r="LB4921">
        <v>0.92</v>
      </c>
      <c r="LC4921">
        <v>0.88</v>
      </c>
      <c r="LD4921">
        <v>0.98</v>
      </c>
      <c r="LE4921">
        <v>0.84</v>
      </c>
      <c r="LF4921">
        <v>0.86</v>
      </c>
      <c r="LG4921">
        <v>0.85</v>
      </c>
      <c r="LH4921">
        <v>0.95</v>
      </c>
      <c r="LI4921">
        <v>0.91</v>
      </c>
      <c r="LJ4921">
        <v>0.87</v>
      </c>
      <c r="LK4921">
        <v>0.81</v>
      </c>
      <c r="LL4921">
        <v>0.8</v>
      </c>
      <c r="LM4921">
        <v>0.72</v>
      </c>
      <c r="LN4921">
        <v>0.86</v>
      </c>
      <c r="LO4921">
        <v>0.81</v>
      </c>
      <c r="LP4921">
        <v>0.88</v>
      </c>
      <c r="LQ4921">
        <v>0.88</v>
      </c>
      <c r="LR4921">
        <v>0.74</v>
      </c>
      <c r="LS4921">
        <v>0.74</v>
      </c>
    </row>
    <row r="4922" spans="1:331" x14ac:dyDescent="0.2">
      <c r="A4922" t="s">
        <v>3627</v>
      </c>
      <c r="B4922" t="s">
        <v>713</v>
      </c>
      <c r="C4922" t="s">
        <v>899</v>
      </c>
      <c r="D4922" t="s">
        <v>900</v>
      </c>
      <c r="E4922" t="s">
        <v>3241</v>
      </c>
      <c r="F4922" t="s">
        <v>3143</v>
      </c>
      <c r="G4922" t="s">
        <v>1175</v>
      </c>
      <c r="H4922" t="s">
        <v>3144</v>
      </c>
      <c r="I4922" t="s">
        <v>3242</v>
      </c>
      <c r="KD4922">
        <v>0.16</v>
      </c>
      <c r="KE4922">
        <v>0.2</v>
      </c>
      <c r="KF4922">
        <v>0.23</v>
      </c>
      <c r="KG4922">
        <v>0.22</v>
      </c>
      <c r="KH4922">
        <v>0.28000000000000003</v>
      </c>
      <c r="KI4922">
        <v>0.47</v>
      </c>
      <c r="KJ4922">
        <v>0.5</v>
      </c>
      <c r="KK4922">
        <v>0.45</v>
      </c>
      <c r="KL4922">
        <v>0.61</v>
      </c>
      <c r="KM4922">
        <v>0.6</v>
      </c>
      <c r="KN4922">
        <v>0.73</v>
      </c>
      <c r="KO4922">
        <v>0.74</v>
      </c>
      <c r="KP4922">
        <v>0.85</v>
      </c>
      <c r="KQ4922">
        <v>0.88</v>
      </c>
      <c r="KR4922">
        <v>0.87</v>
      </c>
      <c r="KS4922">
        <v>0.89</v>
      </c>
      <c r="KT4922">
        <v>0.93</v>
      </c>
      <c r="KU4922">
        <v>0.91</v>
      </c>
      <c r="KV4922">
        <v>0.93</v>
      </c>
      <c r="KW4922">
        <v>0.96</v>
      </c>
      <c r="KX4922">
        <v>0.93</v>
      </c>
      <c r="KY4922">
        <v>0.9</v>
      </c>
      <c r="KZ4922">
        <v>0.95</v>
      </c>
      <c r="LA4922">
        <v>0.95</v>
      </c>
      <c r="LB4922">
        <v>0.81</v>
      </c>
      <c r="LC4922">
        <v>0.66</v>
      </c>
      <c r="LD4922">
        <v>0.94</v>
      </c>
      <c r="LE4922">
        <v>0.93</v>
      </c>
      <c r="LF4922">
        <v>0.93</v>
      </c>
      <c r="LG4922">
        <v>0.92</v>
      </c>
      <c r="LH4922">
        <v>0.92</v>
      </c>
      <c r="LI4922">
        <v>0.91</v>
      </c>
      <c r="LJ4922">
        <v>0.94</v>
      </c>
      <c r="LK4922">
        <v>0.71</v>
      </c>
      <c r="LL4922">
        <v>0.78</v>
      </c>
      <c r="LM4922">
        <v>0.88</v>
      </c>
      <c r="LN4922">
        <v>0.88</v>
      </c>
      <c r="LO4922">
        <v>0.83</v>
      </c>
      <c r="LP4922">
        <v>0.83</v>
      </c>
      <c r="LQ4922">
        <v>0.87</v>
      </c>
      <c r="LR4922">
        <v>0.72</v>
      </c>
      <c r="LS4922">
        <v>0.79</v>
      </c>
    </row>
    <row r="4923" spans="1:331" x14ac:dyDescent="0.2">
      <c r="A4923" t="s">
        <v>3621</v>
      </c>
      <c r="B4923" t="s">
        <v>713</v>
      </c>
      <c r="C4923" t="s">
        <v>1448</v>
      </c>
      <c r="D4923" t="s">
        <v>1449</v>
      </c>
      <c r="E4923" t="s">
        <v>3241</v>
      </c>
      <c r="F4923" t="s">
        <v>3143</v>
      </c>
      <c r="G4923" t="s">
        <v>1175</v>
      </c>
      <c r="H4923" t="s">
        <v>3144</v>
      </c>
      <c r="I4923" t="s">
        <v>3242</v>
      </c>
      <c r="KD4923">
        <v>0.28999999999999998</v>
      </c>
      <c r="KE4923">
        <v>0.32</v>
      </c>
      <c r="KF4923">
        <v>0.27</v>
      </c>
      <c r="KG4923">
        <v>0.27</v>
      </c>
      <c r="KH4923">
        <v>0.32</v>
      </c>
      <c r="KI4923">
        <v>0.34</v>
      </c>
      <c r="KJ4923">
        <v>0.42</v>
      </c>
      <c r="KK4923">
        <v>0.46</v>
      </c>
      <c r="KL4923">
        <v>0.48</v>
      </c>
      <c r="KM4923">
        <v>0.52</v>
      </c>
      <c r="KN4923">
        <v>0.68</v>
      </c>
      <c r="KO4923">
        <v>0.68</v>
      </c>
      <c r="KP4923">
        <v>0.56999999999999995</v>
      </c>
      <c r="KQ4923">
        <v>0.56000000000000005</v>
      </c>
      <c r="KR4923">
        <v>0.6</v>
      </c>
      <c r="KS4923">
        <v>0.68</v>
      </c>
      <c r="KT4923">
        <v>0.57999999999999996</v>
      </c>
      <c r="KU4923">
        <v>0.35</v>
      </c>
      <c r="KV4923">
        <v>0.49</v>
      </c>
      <c r="KW4923">
        <v>0.51</v>
      </c>
      <c r="KX4923">
        <v>0.51</v>
      </c>
      <c r="KY4923">
        <v>0.52</v>
      </c>
      <c r="KZ4923">
        <v>0.54</v>
      </c>
      <c r="LA4923">
        <v>0.62</v>
      </c>
      <c r="LB4923">
        <v>0.59</v>
      </c>
      <c r="LC4923">
        <v>0.61</v>
      </c>
      <c r="LD4923">
        <v>0.65</v>
      </c>
      <c r="LE4923">
        <v>0.68</v>
      </c>
      <c r="LF4923">
        <v>0.69</v>
      </c>
      <c r="LG4923">
        <v>0.7</v>
      </c>
      <c r="LH4923">
        <v>0.61</v>
      </c>
      <c r="LI4923">
        <v>0.55000000000000004</v>
      </c>
      <c r="LJ4923">
        <v>0.65</v>
      </c>
      <c r="LK4923">
        <v>0.62</v>
      </c>
      <c r="LL4923">
        <v>0.43</v>
      </c>
      <c r="LM4923">
        <v>0.51</v>
      </c>
      <c r="LN4923">
        <v>0.48</v>
      </c>
      <c r="LO4923">
        <v>0.35</v>
      </c>
      <c r="LP4923">
        <v>0.42</v>
      </c>
      <c r="LQ4923">
        <v>0.42</v>
      </c>
      <c r="LR4923">
        <v>0.41</v>
      </c>
      <c r="LS4923">
        <v>0.32</v>
      </c>
    </row>
    <row r="4924" spans="1:331" x14ac:dyDescent="0.2">
      <c r="A4924" t="s">
        <v>3631</v>
      </c>
      <c r="B4924" t="s">
        <v>713</v>
      </c>
      <c r="C4924" t="s">
        <v>790</v>
      </c>
      <c r="D4924" t="s">
        <v>791</v>
      </c>
      <c r="E4924" t="s">
        <v>3241</v>
      </c>
      <c r="F4924" t="s">
        <v>3143</v>
      </c>
      <c r="G4924" t="s">
        <v>1175</v>
      </c>
      <c r="H4924" t="s">
        <v>3144</v>
      </c>
      <c r="I4924" t="s">
        <v>3242</v>
      </c>
      <c r="KD4924">
        <v>0.5</v>
      </c>
      <c r="KE4924">
        <v>0.46</v>
      </c>
      <c r="KF4924">
        <v>0.51</v>
      </c>
      <c r="KG4924">
        <v>0.55000000000000004</v>
      </c>
      <c r="KH4924">
        <v>0.56000000000000005</v>
      </c>
      <c r="KI4924">
        <v>0.57999999999999996</v>
      </c>
      <c r="KJ4924">
        <v>0.65</v>
      </c>
      <c r="KK4924">
        <v>0.72</v>
      </c>
      <c r="KL4924">
        <v>0.78</v>
      </c>
      <c r="KM4924">
        <v>0.85</v>
      </c>
      <c r="KN4924">
        <v>0.88</v>
      </c>
      <c r="KO4924">
        <v>0.9</v>
      </c>
      <c r="KP4924">
        <v>0.78</v>
      </c>
      <c r="KQ4924">
        <v>0.74</v>
      </c>
      <c r="KR4924">
        <v>0.71</v>
      </c>
      <c r="KS4924">
        <v>0.67</v>
      </c>
      <c r="KT4924">
        <v>0.74</v>
      </c>
      <c r="KU4924">
        <v>0.82</v>
      </c>
      <c r="KV4924">
        <v>0.82</v>
      </c>
      <c r="KW4924">
        <v>0.79</v>
      </c>
      <c r="KX4924">
        <v>0.74</v>
      </c>
      <c r="KY4924">
        <v>0.76</v>
      </c>
      <c r="KZ4924">
        <v>0.77</v>
      </c>
      <c r="LA4924">
        <v>0.85</v>
      </c>
      <c r="LB4924">
        <v>0.85</v>
      </c>
      <c r="LC4924">
        <v>0.9</v>
      </c>
      <c r="LD4924">
        <v>0.88</v>
      </c>
      <c r="LE4924">
        <v>0.87</v>
      </c>
      <c r="LF4924">
        <v>0.87</v>
      </c>
      <c r="LG4924">
        <v>0.87</v>
      </c>
      <c r="LH4924">
        <v>0.88</v>
      </c>
      <c r="LI4924">
        <v>0.88</v>
      </c>
      <c r="LJ4924">
        <v>0.88</v>
      </c>
      <c r="LK4924">
        <v>0.85</v>
      </c>
      <c r="LL4924">
        <v>0.82</v>
      </c>
      <c r="LM4924">
        <v>0.79</v>
      </c>
      <c r="LN4924">
        <v>0.81</v>
      </c>
      <c r="LO4924">
        <v>0.8</v>
      </c>
      <c r="LP4924">
        <v>0.79</v>
      </c>
      <c r="LQ4924">
        <v>0.78</v>
      </c>
      <c r="LR4924">
        <v>0.72</v>
      </c>
      <c r="LS4924">
        <v>0.56000000000000005</v>
      </c>
    </row>
    <row r="4925" spans="1:331" x14ac:dyDescent="0.2">
      <c r="A4925" t="s">
        <v>3640</v>
      </c>
      <c r="B4925" t="s">
        <v>713</v>
      </c>
      <c r="C4925" t="s">
        <v>1576</v>
      </c>
      <c r="D4925" t="s">
        <v>1577</v>
      </c>
      <c r="E4925" t="s">
        <v>3241</v>
      </c>
      <c r="F4925" t="s">
        <v>3143</v>
      </c>
      <c r="G4925" t="s">
        <v>1175</v>
      </c>
      <c r="H4925" t="s">
        <v>3144</v>
      </c>
      <c r="I4925" t="s">
        <v>3242</v>
      </c>
      <c r="KD4925">
        <v>0.02</v>
      </c>
      <c r="KE4925">
        <v>0.03</v>
      </c>
      <c r="KF4925">
        <v>0.05</v>
      </c>
      <c r="KG4925">
        <v>0.15</v>
      </c>
      <c r="KH4925">
        <v>0.23</v>
      </c>
      <c r="KI4925">
        <v>0.3</v>
      </c>
      <c r="KJ4925">
        <v>0.34</v>
      </c>
      <c r="KK4925">
        <v>0.36</v>
      </c>
      <c r="KL4925">
        <v>0.38</v>
      </c>
      <c r="KM4925">
        <v>0.4</v>
      </c>
      <c r="KN4925">
        <v>0.54</v>
      </c>
      <c r="KO4925">
        <v>0.5</v>
      </c>
      <c r="KP4925">
        <v>0.42</v>
      </c>
      <c r="KQ4925">
        <v>0.37</v>
      </c>
      <c r="KR4925">
        <v>0.39</v>
      </c>
      <c r="KS4925">
        <v>0.57999999999999996</v>
      </c>
      <c r="KT4925">
        <v>0.46</v>
      </c>
      <c r="KU4925">
        <v>0.52</v>
      </c>
      <c r="KV4925">
        <v>0.57999999999999996</v>
      </c>
      <c r="KW4925">
        <v>0.6</v>
      </c>
      <c r="KX4925">
        <v>0.61</v>
      </c>
      <c r="KY4925">
        <v>0.63</v>
      </c>
      <c r="KZ4925">
        <v>0.64</v>
      </c>
      <c r="LA4925">
        <v>0.66</v>
      </c>
      <c r="LB4925">
        <v>0.67</v>
      </c>
      <c r="LC4925">
        <v>0.63</v>
      </c>
      <c r="LD4925">
        <v>0.57999999999999996</v>
      </c>
      <c r="LE4925">
        <v>0.54</v>
      </c>
      <c r="LF4925">
        <v>0.53</v>
      </c>
      <c r="LG4925">
        <v>0.52</v>
      </c>
      <c r="LH4925">
        <v>0.52</v>
      </c>
      <c r="LI4925">
        <v>0.63</v>
      </c>
      <c r="LJ4925">
        <v>0.64</v>
      </c>
      <c r="LK4925">
        <v>0.65</v>
      </c>
      <c r="LL4925">
        <v>0.69</v>
      </c>
      <c r="LM4925">
        <v>0.72</v>
      </c>
      <c r="LN4925">
        <v>0.75</v>
      </c>
      <c r="LO4925">
        <v>0.75</v>
      </c>
      <c r="LP4925">
        <v>0.75</v>
      </c>
      <c r="LQ4925">
        <v>0.84</v>
      </c>
      <c r="LR4925">
        <v>0.83</v>
      </c>
      <c r="LS4925">
        <v>0.83</v>
      </c>
    </row>
    <row r="4926" spans="1:331" x14ac:dyDescent="0.2">
      <c r="A4926" t="s">
        <v>3485</v>
      </c>
      <c r="B4926" t="s">
        <v>713</v>
      </c>
      <c r="C4926" t="s">
        <v>1122</v>
      </c>
      <c r="D4926" t="s">
        <v>1123</v>
      </c>
      <c r="E4926" t="s">
        <v>3241</v>
      </c>
      <c r="F4926" t="s">
        <v>3143</v>
      </c>
      <c r="G4926" t="s">
        <v>1175</v>
      </c>
      <c r="H4926" t="s">
        <v>3144</v>
      </c>
      <c r="I4926" t="s">
        <v>3242</v>
      </c>
      <c r="KD4926">
        <v>0.96</v>
      </c>
      <c r="KE4926">
        <v>0.95</v>
      </c>
      <c r="KF4926">
        <v>0.95</v>
      </c>
      <c r="KG4926">
        <v>0.95</v>
      </c>
      <c r="KH4926">
        <v>0.95</v>
      </c>
      <c r="KI4926">
        <v>0.94</v>
      </c>
      <c r="KJ4926">
        <v>0.95</v>
      </c>
      <c r="KK4926">
        <v>0.96</v>
      </c>
      <c r="KL4926">
        <v>0.96</v>
      </c>
      <c r="KM4926">
        <v>0.96</v>
      </c>
      <c r="KN4926">
        <v>0.96</v>
      </c>
      <c r="KO4926">
        <v>0.94</v>
      </c>
      <c r="KP4926">
        <v>0.94</v>
      </c>
      <c r="KQ4926">
        <v>0.95</v>
      </c>
      <c r="KR4926">
        <v>0.95</v>
      </c>
      <c r="KS4926">
        <v>0.96</v>
      </c>
      <c r="KT4926">
        <v>0.97</v>
      </c>
      <c r="KU4926">
        <v>0.98</v>
      </c>
      <c r="KV4926">
        <v>0.98</v>
      </c>
      <c r="KW4926">
        <v>0.98</v>
      </c>
      <c r="KX4926">
        <v>0.98</v>
      </c>
      <c r="KY4926">
        <v>0.98</v>
      </c>
      <c r="KZ4926">
        <v>0.98</v>
      </c>
      <c r="LA4926">
        <v>0.98</v>
      </c>
      <c r="LB4926">
        <v>0.99</v>
      </c>
      <c r="LC4926">
        <v>0.99</v>
      </c>
      <c r="LD4926">
        <v>0.99</v>
      </c>
      <c r="LE4926">
        <v>0.99</v>
      </c>
      <c r="LF4926">
        <v>0.96</v>
      </c>
      <c r="LG4926">
        <v>0.96</v>
      </c>
      <c r="LH4926">
        <v>0.96</v>
      </c>
      <c r="LI4926">
        <v>0.96</v>
      </c>
      <c r="LJ4926">
        <v>0.95</v>
      </c>
      <c r="LK4926">
        <v>0.95</v>
      </c>
      <c r="LL4926">
        <v>0.94</v>
      </c>
      <c r="LM4926">
        <v>0.92</v>
      </c>
      <c r="LN4926">
        <v>0.92</v>
      </c>
      <c r="LO4926">
        <v>0.9</v>
      </c>
      <c r="LP4926">
        <v>0.87</v>
      </c>
      <c r="LQ4926">
        <v>0.87</v>
      </c>
      <c r="LR4926">
        <v>0.91</v>
      </c>
      <c r="LS4926">
        <v>0.91</v>
      </c>
    </row>
    <row r="4927" spans="1:331" x14ac:dyDescent="0.2">
      <c r="A4927" t="s">
        <v>4776</v>
      </c>
      <c r="B4927" t="s">
        <v>713</v>
      </c>
      <c r="C4927" t="s">
        <v>2227</v>
      </c>
      <c r="D4927" t="s">
        <v>4740</v>
      </c>
      <c r="E4927" t="s">
        <v>3241</v>
      </c>
      <c r="F4927" t="s">
        <v>3143</v>
      </c>
      <c r="G4927" t="s">
        <v>1175</v>
      </c>
      <c r="H4927" t="s">
        <v>3144</v>
      </c>
      <c r="I4927" t="s">
        <v>3242</v>
      </c>
      <c r="KQ4927">
        <v>0.94</v>
      </c>
      <c r="KR4927">
        <v>0.99</v>
      </c>
      <c r="KS4927">
        <v>0.96</v>
      </c>
      <c r="KT4927">
        <v>0.97</v>
      </c>
      <c r="KU4927">
        <v>0.96</v>
      </c>
      <c r="KV4927">
        <v>0.98</v>
      </c>
      <c r="KW4927">
        <v>0.89</v>
      </c>
      <c r="KX4927">
        <v>0.93</v>
      </c>
      <c r="KY4927">
        <v>0.97</v>
      </c>
      <c r="KZ4927">
        <v>0.97</v>
      </c>
      <c r="LA4927">
        <v>0.98</v>
      </c>
      <c r="LB4927">
        <v>0.96</v>
      </c>
      <c r="LC4927">
        <v>0.99</v>
      </c>
      <c r="LD4927">
        <v>0.97</v>
      </c>
      <c r="LE4927">
        <v>0.99</v>
      </c>
      <c r="LF4927">
        <v>0.97</v>
      </c>
      <c r="LG4927">
        <v>0.98</v>
      </c>
      <c r="LH4927">
        <v>0.99</v>
      </c>
      <c r="LI4927">
        <v>0.99</v>
      </c>
      <c r="LJ4927">
        <v>0.98</v>
      </c>
      <c r="LK4927">
        <v>0.99</v>
      </c>
      <c r="LL4927">
        <v>0.99</v>
      </c>
      <c r="LM4927">
        <v>0.99</v>
      </c>
      <c r="LN4927">
        <v>0.99</v>
      </c>
      <c r="LO4927">
        <v>0.99</v>
      </c>
      <c r="LP4927">
        <v>0.99</v>
      </c>
      <c r="LQ4927">
        <v>0.99</v>
      </c>
      <c r="LR4927">
        <v>0.98</v>
      </c>
      <c r="LS4927">
        <v>0.95</v>
      </c>
    </row>
    <row r="4928" spans="1:331" x14ac:dyDescent="0.2">
      <c r="A4928" t="s">
        <v>3491</v>
      </c>
      <c r="B4928" t="s">
        <v>713</v>
      </c>
      <c r="C4928" t="s">
        <v>763</v>
      </c>
      <c r="D4928" t="s">
        <v>764</v>
      </c>
      <c r="E4928" t="s">
        <v>3241</v>
      </c>
      <c r="F4928" t="s">
        <v>3143</v>
      </c>
      <c r="G4928" t="s">
        <v>1175</v>
      </c>
      <c r="H4928" t="s">
        <v>3144</v>
      </c>
      <c r="I4928" t="s">
        <v>3242</v>
      </c>
      <c r="KD4928">
        <v>0.18</v>
      </c>
      <c r="KE4928">
        <v>0.16</v>
      </c>
      <c r="KF4928">
        <v>0.18</v>
      </c>
      <c r="KG4928">
        <v>0.2</v>
      </c>
      <c r="KH4928">
        <v>0.21</v>
      </c>
      <c r="KI4928">
        <v>0.28999999999999998</v>
      </c>
      <c r="KJ4928">
        <v>0.78</v>
      </c>
      <c r="KK4928">
        <v>0.81</v>
      </c>
      <c r="KL4928">
        <v>0.81</v>
      </c>
      <c r="KM4928">
        <v>0.88</v>
      </c>
      <c r="KN4928">
        <v>0.89</v>
      </c>
      <c r="KO4928">
        <v>0.95</v>
      </c>
      <c r="KP4928">
        <v>0.93</v>
      </c>
      <c r="KQ4928">
        <v>0.92</v>
      </c>
      <c r="KR4928">
        <v>0.96</v>
      </c>
      <c r="KS4928">
        <v>0.96</v>
      </c>
      <c r="KT4928">
        <v>0.95</v>
      </c>
      <c r="KU4928">
        <v>0.93</v>
      </c>
      <c r="KV4928">
        <v>0.96</v>
      </c>
      <c r="KW4928">
        <v>0.96</v>
      </c>
      <c r="KX4928">
        <v>0.96</v>
      </c>
      <c r="KY4928">
        <v>0.96</v>
      </c>
      <c r="KZ4928">
        <v>0.96</v>
      </c>
      <c r="LA4928">
        <v>0.96</v>
      </c>
      <c r="LB4928">
        <v>0.95</v>
      </c>
      <c r="LC4928">
        <v>0.93</v>
      </c>
      <c r="LD4928">
        <v>0.97</v>
      </c>
      <c r="LE4928">
        <v>0.96</v>
      </c>
      <c r="LF4928">
        <v>0.97</v>
      </c>
      <c r="LG4928">
        <v>0.96</v>
      </c>
      <c r="LH4928">
        <v>0.97</v>
      </c>
      <c r="LI4928">
        <v>0.97</v>
      </c>
      <c r="LJ4928">
        <v>0.98</v>
      </c>
      <c r="LK4928">
        <v>0.98</v>
      </c>
      <c r="LL4928">
        <v>0.98</v>
      </c>
      <c r="LM4928">
        <v>0.98</v>
      </c>
      <c r="LN4928">
        <v>0.98</v>
      </c>
      <c r="LO4928">
        <v>0.98</v>
      </c>
      <c r="LP4928">
        <v>0.99</v>
      </c>
      <c r="LQ4928">
        <v>0.99</v>
      </c>
      <c r="LR4928">
        <v>0.99</v>
      </c>
      <c r="LS4928">
        <v>0.99</v>
      </c>
    </row>
    <row r="4929" spans="1:331" x14ac:dyDescent="0.2">
      <c r="A4929" t="s">
        <v>4415</v>
      </c>
      <c r="B4929" t="s">
        <v>713</v>
      </c>
      <c r="C4929" t="s">
        <v>1900</v>
      </c>
      <c r="D4929" t="s">
        <v>1901</v>
      </c>
      <c r="E4929" t="s">
        <v>3241</v>
      </c>
      <c r="F4929" t="s">
        <v>3143</v>
      </c>
      <c r="G4929" t="s">
        <v>1175</v>
      </c>
      <c r="H4929" t="s">
        <v>3144</v>
      </c>
      <c r="I4929" t="s">
        <v>3242</v>
      </c>
      <c r="KK4929">
        <v>0.98</v>
      </c>
      <c r="KL4929">
        <v>0.99</v>
      </c>
      <c r="KM4929">
        <v>0.99</v>
      </c>
      <c r="KN4929">
        <v>0.99</v>
      </c>
      <c r="KO4929">
        <v>0.98</v>
      </c>
      <c r="KP4929">
        <v>0.99</v>
      </c>
      <c r="KQ4929">
        <v>0.99</v>
      </c>
      <c r="KR4929">
        <v>0.34</v>
      </c>
      <c r="KS4929">
        <v>0.99</v>
      </c>
      <c r="KT4929">
        <v>0.99</v>
      </c>
      <c r="KU4929">
        <v>0.9</v>
      </c>
      <c r="KV4929">
        <v>0.96</v>
      </c>
      <c r="KW4929">
        <v>0.96</v>
      </c>
      <c r="KX4929">
        <v>0.96</v>
      </c>
      <c r="KY4929">
        <v>0.98</v>
      </c>
      <c r="KZ4929">
        <v>0.99</v>
      </c>
      <c r="LA4929">
        <v>0.99</v>
      </c>
      <c r="LB4929">
        <v>0.98</v>
      </c>
      <c r="LC4929">
        <v>0.98</v>
      </c>
      <c r="LD4929">
        <v>0.98</v>
      </c>
      <c r="LE4929">
        <v>0.94</v>
      </c>
      <c r="LF4929">
        <v>0.92</v>
      </c>
      <c r="LG4929">
        <v>0.48</v>
      </c>
      <c r="LH4929">
        <v>0.68</v>
      </c>
      <c r="LI4929">
        <v>0.98</v>
      </c>
      <c r="LJ4929">
        <v>0.89</v>
      </c>
      <c r="LK4929">
        <v>0.99</v>
      </c>
      <c r="LL4929">
        <v>0.95</v>
      </c>
      <c r="LM4929">
        <v>0.89</v>
      </c>
      <c r="LN4929">
        <v>0.98</v>
      </c>
      <c r="LO4929">
        <v>0.97</v>
      </c>
      <c r="LP4929">
        <v>0.98</v>
      </c>
      <c r="LQ4929">
        <v>0.97</v>
      </c>
      <c r="LR4929">
        <v>0.96</v>
      </c>
      <c r="LS4929">
        <v>0.95</v>
      </c>
    </row>
    <row r="4930" spans="1:331" x14ac:dyDescent="0.2">
      <c r="A4930" t="s">
        <v>3626</v>
      </c>
      <c r="B4930" t="s">
        <v>713</v>
      </c>
      <c r="C4930" t="s">
        <v>807</v>
      </c>
      <c r="D4930" t="s">
        <v>808</v>
      </c>
      <c r="E4930" t="s">
        <v>3241</v>
      </c>
      <c r="F4930" t="s">
        <v>3143</v>
      </c>
      <c r="G4930" t="s">
        <v>1175</v>
      </c>
      <c r="H4930" t="s">
        <v>3144</v>
      </c>
      <c r="I4930" t="s">
        <v>3242</v>
      </c>
      <c r="KD4930">
        <v>0.14000000000000001</v>
      </c>
      <c r="KE4930">
        <v>0.26</v>
      </c>
      <c r="KF4930">
        <v>0.39</v>
      </c>
      <c r="KG4930">
        <v>0.47</v>
      </c>
      <c r="KH4930">
        <v>0.68</v>
      </c>
      <c r="KI4930">
        <v>0.99</v>
      </c>
      <c r="KJ4930">
        <v>0.9</v>
      </c>
      <c r="KK4930">
        <v>0.81</v>
      </c>
      <c r="KL4930">
        <v>0.7</v>
      </c>
      <c r="KM4930">
        <v>0.59</v>
      </c>
      <c r="KN4930">
        <v>0.64</v>
      </c>
      <c r="KO4930">
        <v>0.68</v>
      </c>
      <c r="KP4930">
        <v>0.73</v>
      </c>
      <c r="KQ4930">
        <v>0.66</v>
      </c>
      <c r="KR4930">
        <v>0.7</v>
      </c>
      <c r="KS4930">
        <v>0.68</v>
      </c>
      <c r="KT4930">
        <v>0.72</v>
      </c>
      <c r="KU4930">
        <v>0.75</v>
      </c>
      <c r="KV4930">
        <v>0.79</v>
      </c>
      <c r="KW4930">
        <v>0.83</v>
      </c>
      <c r="KX4930">
        <v>0.86</v>
      </c>
      <c r="KY4930">
        <v>0.9</v>
      </c>
      <c r="KZ4930">
        <v>0.87</v>
      </c>
      <c r="LA4930">
        <v>0.86</v>
      </c>
      <c r="LB4930">
        <v>0.92</v>
      </c>
      <c r="LC4930">
        <v>0.96</v>
      </c>
      <c r="LD4930">
        <v>0.98</v>
      </c>
      <c r="LE4930">
        <v>0.95</v>
      </c>
      <c r="LF4930">
        <v>0.85</v>
      </c>
      <c r="LG4930">
        <v>0.82</v>
      </c>
      <c r="LH4930">
        <v>0.89</v>
      </c>
      <c r="LI4930">
        <v>0.89</v>
      </c>
      <c r="LJ4930">
        <v>0.89</v>
      </c>
      <c r="LK4930">
        <v>0.89</v>
      </c>
      <c r="LL4930">
        <v>0.93</v>
      </c>
      <c r="LM4930">
        <v>0.93</v>
      </c>
      <c r="LN4930">
        <v>0.93</v>
      </c>
      <c r="LO4930">
        <v>0.92</v>
      </c>
      <c r="LP4930">
        <v>0.88</v>
      </c>
      <c r="LQ4930">
        <v>0.84</v>
      </c>
      <c r="LR4930">
        <v>0.78</v>
      </c>
      <c r="LS4930">
        <v>0.66</v>
      </c>
    </row>
    <row r="4931" spans="1:331" x14ac:dyDescent="0.2">
      <c r="A4931" t="s">
        <v>3492</v>
      </c>
      <c r="B4931" t="s">
        <v>713</v>
      </c>
      <c r="C4931" t="s">
        <v>1913</v>
      </c>
      <c r="D4931" t="s">
        <v>1914</v>
      </c>
      <c r="E4931" t="s">
        <v>3241</v>
      </c>
      <c r="F4931" t="s">
        <v>3143</v>
      </c>
      <c r="G4931" t="s">
        <v>1175</v>
      </c>
      <c r="H4931" t="s">
        <v>3144</v>
      </c>
      <c r="I4931" t="s">
        <v>3242</v>
      </c>
      <c r="KD4931">
        <v>0.61</v>
      </c>
      <c r="KE4931">
        <v>0.43</v>
      </c>
      <c r="KF4931">
        <v>0.37</v>
      </c>
      <c r="KG4931">
        <v>0.49</v>
      </c>
      <c r="KH4931">
        <v>0.6</v>
      </c>
      <c r="KI4931">
        <v>0.71</v>
      </c>
      <c r="KJ4931">
        <v>0.7</v>
      </c>
      <c r="KK4931">
        <v>0.86</v>
      </c>
      <c r="KL4931">
        <v>0.69</v>
      </c>
      <c r="KM4931">
        <v>0.81</v>
      </c>
      <c r="KN4931">
        <v>0.82</v>
      </c>
      <c r="KO4931">
        <v>0.86</v>
      </c>
      <c r="KP4931">
        <v>0.88</v>
      </c>
      <c r="KQ4931">
        <v>0.9</v>
      </c>
      <c r="KR4931">
        <v>0.91</v>
      </c>
      <c r="KS4931">
        <v>0.92</v>
      </c>
      <c r="KT4931">
        <v>0.92</v>
      </c>
      <c r="KU4931">
        <v>0.92</v>
      </c>
      <c r="KV4931">
        <v>0.94</v>
      </c>
      <c r="KW4931">
        <v>0.92</v>
      </c>
      <c r="KX4931">
        <v>0.91</v>
      </c>
      <c r="KY4931">
        <v>0.93</v>
      </c>
      <c r="KZ4931">
        <v>0.96</v>
      </c>
      <c r="LA4931">
        <v>0.93</v>
      </c>
      <c r="LB4931">
        <v>0.95</v>
      </c>
      <c r="LC4931">
        <v>0.98</v>
      </c>
      <c r="LD4931">
        <v>0.95</v>
      </c>
      <c r="LE4931">
        <v>0.97</v>
      </c>
      <c r="LF4931">
        <v>0.98</v>
      </c>
      <c r="LG4931">
        <v>0.98</v>
      </c>
      <c r="LH4931">
        <v>0.98</v>
      </c>
      <c r="LI4931">
        <v>0.92</v>
      </c>
      <c r="LJ4931">
        <v>0.93</v>
      </c>
      <c r="LK4931">
        <v>0.99</v>
      </c>
      <c r="LL4931">
        <v>0.99</v>
      </c>
      <c r="LM4931">
        <v>0.99</v>
      </c>
      <c r="LN4931">
        <v>0.98</v>
      </c>
      <c r="LO4931">
        <v>0.97</v>
      </c>
      <c r="LP4931">
        <v>0.98</v>
      </c>
      <c r="LQ4931">
        <v>0.99</v>
      </c>
      <c r="LR4931">
        <v>0.89</v>
      </c>
      <c r="LS4931">
        <v>0.98</v>
      </c>
    </row>
    <row r="4932" spans="1:331" x14ac:dyDescent="0.2">
      <c r="A4932" t="s">
        <v>4272</v>
      </c>
      <c r="B4932" t="s">
        <v>713</v>
      </c>
      <c r="C4932" t="s">
        <v>855</v>
      </c>
      <c r="D4932" t="s">
        <v>856</v>
      </c>
      <c r="E4932" t="s">
        <v>3241</v>
      </c>
      <c r="F4932" t="s">
        <v>3143</v>
      </c>
      <c r="G4932" t="s">
        <v>1175</v>
      </c>
      <c r="H4932" t="s">
        <v>3144</v>
      </c>
      <c r="I4932" t="s">
        <v>3242</v>
      </c>
      <c r="KI4932">
        <v>0.92</v>
      </c>
      <c r="KJ4932">
        <v>0.9</v>
      </c>
      <c r="KK4932">
        <v>0.9</v>
      </c>
      <c r="KL4932">
        <v>0.92</v>
      </c>
      <c r="KM4932">
        <v>0.95</v>
      </c>
      <c r="KN4932">
        <v>0.92</v>
      </c>
      <c r="KO4932">
        <v>0.9</v>
      </c>
      <c r="KP4932">
        <v>0.92</v>
      </c>
      <c r="KQ4932">
        <v>0.91</v>
      </c>
      <c r="KR4932">
        <v>0.94</v>
      </c>
      <c r="KS4932">
        <v>0.94</v>
      </c>
      <c r="KT4932">
        <v>0.97</v>
      </c>
      <c r="KU4932">
        <v>0.97</v>
      </c>
      <c r="KV4932">
        <v>0.98</v>
      </c>
      <c r="KW4932">
        <v>0.98</v>
      </c>
      <c r="KX4932">
        <v>0.99</v>
      </c>
      <c r="KY4932">
        <v>0.99</v>
      </c>
      <c r="KZ4932">
        <v>0.98</v>
      </c>
      <c r="LA4932">
        <v>0.97</v>
      </c>
      <c r="LB4932">
        <v>0.97</v>
      </c>
      <c r="LC4932">
        <v>0.97</v>
      </c>
      <c r="LD4932">
        <v>0.97</v>
      </c>
      <c r="LE4932">
        <v>0.96</v>
      </c>
      <c r="LF4932">
        <v>0.95</v>
      </c>
      <c r="LG4932">
        <v>0.95</v>
      </c>
      <c r="LH4932">
        <v>0.94</v>
      </c>
      <c r="LI4932">
        <v>0.89</v>
      </c>
      <c r="LJ4932">
        <v>0.92</v>
      </c>
      <c r="LK4932">
        <v>0.88</v>
      </c>
      <c r="LL4932">
        <v>0.94</v>
      </c>
      <c r="LM4932">
        <v>0.89</v>
      </c>
      <c r="LN4932">
        <v>0.89</v>
      </c>
      <c r="LO4932">
        <v>0.82</v>
      </c>
      <c r="LP4932">
        <v>0.86</v>
      </c>
      <c r="LQ4932">
        <v>0.88</v>
      </c>
      <c r="LR4932">
        <v>0.87</v>
      </c>
      <c r="LS4932">
        <v>0.86</v>
      </c>
    </row>
    <row r="4933" spans="1:331" x14ac:dyDescent="0.2">
      <c r="A4933" t="s">
        <v>4579</v>
      </c>
      <c r="B4933" t="s">
        <v>713</v>
      </c>
      <c r="C4933" t="s">
        <v>2146</v>
      </c>
      <c r="D4933" t="s">
        <v>2147</v>
      </c>
      <c r="E4933" t="s">
        <v>3241</v>
      </c>
      <c r="F4933" t="s">
        <v>3143</v>
      </c>
      <c r="G4933" t="s">
        <v>1175</v>
      </c>
      <c r="H4933" t="s">
        <v>3144</v>
      </c>
      <c r="I4933" t="s">
        <v>3242</v>
      </c>
      <c r="KP4933">
        <v>0.84</v>
      </c>
      <c r="KQ4933">
        <v>0.83</v>
      </c>
      <c r="KR4933">
        <v>0.84</v>
      </c>
      <c r="KS4933">
        <v>0.9</v>
      </c>
      <c r="KT4933">
        <v>0.91</v>
      </c>
      <c r="KU4933">
        <v>0.94</v>
      </c>
      <c r="KV4933">
        <v>0.93</v>
      </c>
      <c r="KW4933">
        <v>0.92</v>
      </c>
      <c r="KX4933">
        <v>0.98</v>
      </c>
      <c r="KY4933">
        <v>0.93</v>
      </c>
      <c r="KZ4933">
        <v>0.95</v>
      </c>
      <c r="LA4933">
        <v>0.89</v>
      </c>
      <c r="LB4933">
        <v>0.96</v>
      </c>
      <c r="LC4933">
        <v>0.98</v>
      </c>
      <c r="LD4933">
        <v>0.97</v>
      </c>
      <c r="LE4933">
        <v>0.93</v>
      </c>
      <c r="LF4933">
        <v>0.95</v>
      </c>
      <c r="LG4933">
        <v>0.97</v>
      </c>
      <c r="LH4933">
        <v>0.91</v>
      </c>
      <c r="LI4933">
        <v>0.94</v>
      </c>
      <c r="LJ4933">
        <v>0.93</v>
      </c>
      <c r="LK4933">
        <v>0.97</v>
      </c>
      <c r="LL4933">
        <v>0.93</v>
      </c>
      <c r="LM4933">
        <v>0.95</v>
      </c>
      <c r="LN4933">
        <v>0.93</v>
      </c>
      <c r="LO4933">
        <v>0.95</v>
      </c>
      <c r="LP4933">
        <v>0.96</v>
      </c>
      <c r="LQ4933">
        <v>0.97</v>
      </c>
      <c r="LR4933">
        <v>0.92</v>
      </c>
      <c r="LS4933">
        <v>0.92</v>
      </c>
    </row>
    <row r="4934" spans="1:331" x14ac:dyDescent="0.2">
      <c r="A4934" t="s">
        <v>4578</v>
      </c>
      <c r="B4934" t="s">
        <v>713</v>
      </c>
      <c r="C4934" t="s">
        <v>756</v>
      </c>
      <c r="D4934" t="s">
        <v>1917</v>
      </c>
      <c r="E4934" t="s">
        <v>3241</v>
      </c>
      <c r="F4934" t="s">
        <v>3143</v>
      </c>
      <c r="G4934" t="s">
        <v>1175</v>
      </c>
      <c r="H4934" t="s">
        <v>3144</v>
      </c>
      <c r="I4934" t="s">
        <v>3242</v>
      </c>
      <c r="KP4934">
        <v>0.69</v>
      </c>
      <c r="KQ4934">
        <v>0.82</v>
      </c>
      <c r="KR4934">
        <v>0.68</v>
      </c>
      <c r="KS4934">
        <v>0.77</v>
      </c>
      <c r="KT4934">
        <v>0.87</v>
      </c>
      <c r="KU4934">
        <v>0.91</v>
      </c>
      <c r="KV4934">
        <v>0.94</v>
      </c>
      <c r="KW4934">
        <v>0.97</v>
      </c>
      <c r="KX4934">
        <v>0.97</v>
      </c>
      <c r="KY4934">
        <v>0.97</v>
      </c>
      <c r="KZ4934">
        <v>0.97</v>
      </c>
      <c r="LA4934">
        <v>0.97</v>
      </c>
      <c r="LB4934">
        <v>0.98</v>
      </c>
      <c r="LC4934">
        <v>0.98</v>
      </c>
      <c r="LD4934">
        <v>0.98</v>
      </c>
      <c r="LE4934">
        <v>0.98</v>
      </c>
      <c r="LF4934">
        <v>0.98</v>
      </c>
      <c r="LG4934">
        <v>0.98</v>
      </c>
      <c r="LH4934">
        <v>0.98</v>
      </c>
      <c r="LI4934">
        <v>0.97</v>
      </c>
      <c r="LJ4934">
        <v>0.98</v>
      </c>
      <c r="LK4934">
        <v>0.98</v>
      </c>
      <c r="LL4934">
        <v>0.97</v>
      </c>
      <c r="LM4934">
        <v>0.97</v>
      </c>
      <c r="LN4934">
        <v>0.97</v>
      </c>
      <c r="LO4934">
        <v>0.96</v>
      </c>
      <c r="LP4934">
        <v>0.96</v>
      </c>
      <c r="LQ4934">
        <v>0.96</v>
      </c>
      <c r="LR4934">
        <v>0.97</v>
      </c>
      <c r="LS4934">
        <v>0.97</v>
      </c>
    </row>
    <row r="4935" spans="1:331" x14ac:dyDescent="0.2">
      <c r="A4935" t="s">
        <v>3705</v>
      </c>
      <c r="B4935" t="s">
        <v>713</v>
      </c>
      <c r="C4935" t="s">
        <v>1919</v>
      </c>
      <c r="D4935" t="s">
        <v>1920</v>
      </c>
      <c r="E4935" t="s">
        <v>3241</v>
      </c>
      <c r="F4935" t="s">
        <v>3143</v>
      </c>
      <c r="G4935" t="s">
        <v>1175</v>
      </c>
      <c r="H4935" t="s">
        <v>3144</v>
      </c>
      <c r="I4935" t="s">
        <v>3242</v>
      </c>
      <c r="KE4935">
        <v>0.15</v>
      </c>
      <c r="KF4935">
        <v>0.2</v>
      </c>
      <c r="KG4935">
        <v>0.25</v>
      </c>
      <c r="KH4935">
        <v>0.41</v>
      </c>
      <c r="KI4935">
        <v>0.56000000000000005</v>
      </c>
      <c r="KJ4935">
        <v>0.86</v>
      </c>
      <c r="KK4935">
        <v>0.86</v>
      </c>
      <c r="KL4935">
        <v>0.78</v>
      </c>
      <c r="KM4935">
        <v>0.93</v>
      </c>
      <c r="KN4935">
        <v>0.83</v>
      </c>
      <c r="KO4935">
        <v>0.9</v>
      </c>
      <c r="KP4935">
        <v>0.86</v>
      </c>
      <c r="KQ4935">
        <v>0.83</v>
      </c>
      <c r="KR4935">
        <v>0.23</v>
      </c>
      <c r="KS4935">
        <v>0.84</v>
      </c>
      <c r="KT4935">
        <v>0.89</v>
      </c>
      <c r="KU4935">
        <v>0.73</v>
      </c>
      <c r="KV4935">
        <v>0.79</v>
      </c>
      <c r="KW4935">
        <v>0.85</v>
      </c>
      <c r="KX4935">
        <v>0.9</v>
      </c>
      <c r="KY4935">
        <v>0.76</v>
      </c>
      <c r="KZ4935">
        <v>0.85</v>
      </c>
      <c r="LA4935">
        <v>0.96</v>
      </c>
      <c r="LB4935">
        <v>0.89</v>
      </c>
      <c r="LC4935">
        <v>0.95</v>
      </c>
      <c r="LD4935">
        <v>0.99</v>
      </c>
      <c r="LE4935">
        <v>0.98</v>
      </c>
      <c r="LF4935">
        <v>0.97</v>
      </c>
      <c r="LG4935">
        <v>0.93</v>
      </c>
      <c r="LH4935">
        <v>0.93</v>
      </c>
      <c r="LI4935">
        <v>0.93</v>
      </c>
      <c r="LJ4935">
        <v>0.98</v>
      </c>
      <c r="LK4935">
        <v>0.98</v>
      </c>
      <c r="LL4935">
        <v>0.98</v>
      </c>
      <c r="LM4935">
        <v>0.99</v>
      </c>
      <c r="LN4935">
        <v>0.99</v>
      </c>
      <c r="LO4935">
        <v>0.98</v>
      </c>
      <c r="LP4935">
        <v>0.97</v>
      </c>
      <c r="LQ4935">
        <v>0.98</v>
      </c>
      <c r="LR4935">
        <v>0.91</v>
      </c>
      <c r="LS4935">
        <v>0.88</v>
      </c>
    </row>
    <row r="4936" spans="1:331" x14ac:dyDescent="0.2">
      <c r="A4936" t="s">
        <v>3459</v>
      </c>
      <c r="B4936" t="s">
        <v>713</v>
      </c>
      <c r="C4936" t="s">
        <v>1313</v>
      </c>
      <c r="D4936" t="s">
        <v>303</v>
      </c>
      <c r="E4936" t="s">
        <v>3241</v>
      </c>
      <c r="F4936" t="s">
        <v>3143</v>
      </c>
      <c r="G4936" t="s">
        <v>1175</v>
      </c>
      <c r="H4936" t="s">
        <v>3144</v>
      </c>
      <c r="I4936" t="s">
        <v>3242</v>
      </c>
      <c r="KD4936">
        <v>0.41</v>
      </c>
      <c r="KE4936">
        <v>0.53</v>
      </c>
      <c r="KF4936">
        <v>0.62</v>
      </c>
      <c r="KG4936">
        <v>0.67</v>
      </c>
      <c r="KH4936">
        <v>0.76</v>
      </c>
      <c r="KI4936">
        <v>0.81</v>
      </c>
      <c r="KJ4936">
        <v>0.86</v>
      </c>
      <c r="KK4936">
        <v>0.89</v>
      </c>
      <c r="KL4936">
        <v>0.89</v>
      </c>
      <c r="KM4936">
        <v>0.96</v>
      </c>
      <c r="KN4936">
        <v>0.92</v>
      </c>
      <c r="KO4936">
        <v>0.91</v>
      </c>
      <c r="KP4936">
        <v>0.91</v>
      </c>
      <c r="KQ4936">
        <v>0.94</v>
      </c>
      <c r="KR4936">
        <v>0.95</v>
      </c>
      <c r="KS4936">
        <v>0.96</v>
      </c>
      <c r="KT4936">
        <v>0.93</v>
      </c>
      <c r="KU4936">
        <v>0.92</v>
      </c>
      <c r="KV4936">
        <v>0.94</v>
      </c>
      <c r="KW4936">
        <v>0.93</v>
      </c>
      <c r="KX4936">
        <v>0.95</v>
      </c>
      <c r="KY4936">
        <v>0.97</v>
      </c>
      <c r="KZ4936">
        <v>0.95</v>
      </c>
      <c r="LA4936">
        <v>0.95</v>
      </c>
      <c r="LB4936">
        <v>0.96</v>
      </c>
      <c r="LC4936">
        <v>0.96</v>
      </c>
      <c r="LD4936">
        <v>0.96</v>
      </c>
      <c r="LE4936">
        <v>0.96</v>
      </c>
      <c r="LF4936">
        <v>0.98</v>
      </c>
      <c r="LG4936">
        <v>0.98</v>
      </c>
      <c r="LH4936">
        <v>0.98</v>
      </c>
      <c r="LI4936">
        <v>0.98</v>
      </c>
      <c r="LJ4936">
        <v>0.98</v>
      </c>
      <c r="LK4936">
        <v>0.98</v>
      </c>
      <c r="LL4936">
        <v>0.98</v>
      </c>
      <c r="LM4936">
        <v>0.97</v>
      </c>
      <c r="LN4936">
        <v>0.97</v>
      </c>
      <c r="LO4936">
        <v>0.97</v>
      </c>
      <c r="LP4936">
        <v>0.98</v>
      </c>
      <c r="LQ4936">
        <v>0.97</v>
      </c>
      <c r="LR4936">
        <v>0.95</v>
      </c>
      <c r="LS4936">
        <v>0.97</v>
      </c>
    </row>
    <row r="4937" spans="1:331" x14ac:dyDescent="0.2">
      <c r="A4937" t="s">
        <v>3466</v>
      </c>
      <c r="B4937" t="s">
        <v>713</v>
      </c>
      <c r="C4937" t="s">
        <v>2110</v>
      </c>
      <c r="D4937" t="s">
        <v>2111</v>
      </c>
      <c r="E4937" t="s">
        <v>3241</v>
      </c>
      <c r="F4937" t="s">
        <v>3143</v>
      </c>
      <c r="G4937" t="s">
        <v>1175</v>
      </c>
      <c r="H4937" t="s">
        <v>3144</v>
      </c>
      <c r="I4937" t="s">
        <v>3242</v>
      </c>
      <c r="KD4937">
        <v>0.43</v>
      </c>
      <c r="KE4937">
        <v>0.34</v>
      </c>
      <c r="KF4937">
        <v>0.22</v>
      </c>
      <c r="KG4937">
        <v>0.27</v>
      </c>
      <c r="KH4937">
        <v>0.41</v>
      </c>
      <c r="KI4937">
        <v>0.36</v>
      </c>
      <c r="KJ4937">
        <v>0.41</v>
      </c>
      <c r="KK4937">
        <v>0.41</v>
      </c>
      <c r="KL4937">
        <v>0.63</v>
      </c>
      <c r="KM4937">
        <v>0.66</v>
      </c>
      <c r="KN4937">
        <v>0.75</v>
      </c>
      <c r="KO4937">
        <v>0.74</v>
      </c>
      <c r="KP4937">
        <v>0.73</v>
      </c>
      <c r="KQ4937">
        <v>0.71</v>
      </c>
      <c r="KR4937">
        <v>0.65</v>
      </c>
      <c r="KS4937">
        <v>0.69</v>
      </c>
      <c r="KT4937">
        <v>0.98</v>
      </c>
      <c r="KU4937">
        <v>0.7</v>
      </c>
      <c r="KV4937">
        <v>0.71</v>
      </c>
      <c r="KW4937">
        <v>0.88</v>
      </c>
      <c r="KX4937">
        <v>0.88</v>
      </c>
      <c r="KY4937">
        <v>0.88</v>
      </c>
      <c r="KZ4937">
        <v>0.78</v>
      </c>
      <c r="LA4937">
        <v>0.84</v>
      </c>
      <c r="LB4937">
        <v>0.89</v>
      </c>
      <c r="LC4937">
        <v>0.9</v>
      </c>
      <c r="LD4937">
        <v>0.99</v>
      </c>
      <c r="LE4937">
        <v>0.89</v>
      </c>
      <c r="LF4937">
        <v>0.88</v>
      </c>
      <c r="LG4937">
        <v>0.9</v>
      </c>
      <c r="LH4937">
        <v>0.84</v>
      </c>
      <c r="LI4937">
        <v>0.97</v>
      </c>
      <c r="LJ4937">
        <v>0.88</v>
      </c>
      <c r="LK4937">
        <v>0.85</v>
      </c>
      <c r="LL4937">
        <v>0.78</v>
      </c>
      <c r="LM4937">
        <v>0.85</v>
      </c>
      <c r="LN4937">
        <v>0.89</v>
      </c>
      <c r="LO4937">
        <v>0.8</v>
      </c>
      <c r="LP4937">
        <v>0.85</v>
      </c>
      <c r="LQ4937">
        <v>0.93</v>
      </c>
      <c r="LR4937">
        <v>0.92</v>
      </c>
      <c r="LS4937">
        <v>0.84</v>
      </c>
    </row>
    <row r="4938" spans="1:331" x14ac:dyDescent="0.2">
      <c r="A4938" t="s">
        <v>3737</v>
      </c>
      <c r="B4938" t="s">
        <v>713</v>
      </c>
      <c r="C4938" t="s">
        <v>2143</v>
      </c>
      <c r="D4938" t="s">
        <v>2144</v>
      </c>
      <c r="E4938" t="s">
        <v>3241</v>
      </c>
      <c r="F4938" t="s">
        <v>3143</v>
      </c>
      <c r="G4938" t="s">
        <v>1175</v>
      </c>
      <c r="H4938" t="s">
        <v>3144</v>
      </c>
      <c r="I4938" t="s">
        <v>3242</v>
      </c>
      <c r="KE4938">
        <v>0.16</v>
      </c>
      <c r="KF4938">
        <v>0.56999999999999995</v>
      </c>
      <c r="KG4938">
        <v>0.98</v>
      </c>
      <c r="KH4938">
        <v>0.95</v>
      </c>
      <c r="KI4938">
        <v>0.86</v>
      </c>
      <c r="KJ4938">
        <v>0.94</v>
      </c>
      <c r="KK4938">
        <v>0.89</v>
      </c>
      <c r="KL4938">
        <v>0.94</v>
      </c>
      <c r="KM4938">
        <v>0.97</v>
      </c>
      <c r="KN4938">
        <v>0.99</v>
      </c>
      <c r="KO4938">
        <v>0.98</v>
      </c>
      <c r="KP4938">
        <v>0.96</v>
      </c>
      <c r="KQ4938">
        <v>0.96</v>
      </c>
      <c r="KR4938">
        <v>0.96</v>
      </c>
      <c r="KS4938">
        <v>0.97</v>
      </c>
      <c r="KT4938">
        <v>0.99</v>
      </c>
      <c r="KU4938">
        <v>0.98</v>
      </c>
      <c r="KV4938">
        <v>0.99</v>
      </c>
      <c r="KW4938">
        <v>0.99</v>
      </c>
      <c r="KX4938">
        <v>0.98</v>
      </c>
      <c r="KY4938">
        <v>0.96</v>
      </c>
      <c r="KZ4938">
        <v>0.99</v>
      </c>
      <c r="LA4938">
        <v>0.99</v>
      </c>
      <c r="LB4938">
        <v>0.99</v>
      </c>
      <c r="LC4938">
        <v>0.99</v>
      </c>
      <c r="LD4938">
        <v>0.99</v>
      </c>
      <c r="LE4938">
        <v>0.99</v>
      </c>
      <c r="LF4938">
        <v>0.99</v>
      </c>
      <c r="LG4938">
        <v>0.99</v>
      </c>
      <c r="LH4938">
        <v>0.99</v>
      </c>
      <c r="LI4938">
        <v>0.99</v>
      </c>
      <c r="LJ4938">
        <v>0.98</v>
      </c>
      <c r="LK4938">
        <v>0.98</v>
      </c>
      <c r="LL4938">
        <v>0.99</v>
      </c>
      <c r="LM4938">
        <v>0.97</v>
      </c>
      <c r="LN4938">
        <v>0.96</v>
      </c>
      <c r="LO4938">
        <v>0.97</v>
      </c>
      <c r="LP4938">
        <v>0.99</v>
      </c>
      <c r="LQ4938">
        <v>0.99</v>
      </c>
      <c r="LR4938">
        <v>0.97</v>
      </c>
      <c r="LS4938">
        <v>0.94</v>
      </c>
    </row>
    <row r="4939" spans="1:331" x14ac:dyDescent="0.2">
      <c r="A4939" t="s">
        <v>3470</v>
      </c>
      <c r="B4939" t="s">
        <v>713</v>
      </c>
      <c r="C4939" t="s">
        <v>1257</v>
      </c>
      <c r="D4939" t="s">
        <v>1258</v>
      </c>
      <c r="E4939" t="s">
        <v>3241</v>
      </c>
      <c r="F4939" t="s">
        <v>3143</v>
      </c>
      <c r="G4939" t="s">
        <v>1175</v>
      </c>
      <c r="H4939" t="s">
        <v>3144</v>
      </c>
      <c r="I4939" t="s">
        <v>3242</v>
      </c>
      <c r="KD4939">
        <v>0.01</v>
      </c>
      <c r="KE4939">
        <v>0.01</v>
      </c>
      <c r="KF4939">
        <v>0.02</v>
      </c>
      <c r="KG4939">
        <v>0.03</v>
      </c>
      <c r="KH4939">
        <v>0.04</v>
      </c>
      <c r="KI4939">
        <v>0.08</v>
      </c>
      <c r="KJ4939">
        <v>0.14000000000000001</v>
      </c>
      <c r="KK4939">
        <v>0.27</v>
      </c>
      <c r="KL4939">
        <v>0.41</v>
      </c>
      <c r="KM4939">
        <v>0.61</v>
      </c>
      <c r="KN4939">
        <v>0.62</v>
      </c>
      <c r="KO4939">
        <v>0.62</v>
      </c>
      <c r="KP4939">
        <v>0.53</v>
      </c>
      <c r="KQ4939">
        <v>0.51</v>
      </c>
      <c r="KR4939">
        <v>0.46</v>
      </c>
      <c r="KS4939">
        <v>0.48</v>
      </c>
      <c r="KT4939">
        <v>0.56000000000000005</v>
      </c>
      <c r="KU4939">
        <v>0.55000000000000004</v>
      </c>
      <c r="KV4939">
        <v>0.48</v>
      </c>
      <c r="KW4939">
        <v>0.64</v>
      </c>
      <c r="KX4939">
        <v>0.62</v>
      </c>
      <c r="KY4939">
        <v>0.66</v>
      </c>
      <c r="KZ4939">
        <v>0.6</v>
      </c>
      <c r="LA4939">
        <v>0.69</v>
      </c>
      <c r="LB4939">
        <v>0.74</v>
      </c>
      <c r="LC4939">
        <v>0.78</v>
      </c>
      <c r="LD4939">
        <v>0.77</v>
      </c>
      <c r="LE4939">
        <v>0.84</v>
      </c>
      <c r="LF4939">
        <v>0.85</v>
      </c>
      <c r="LG4939">
        <v>0.81</v>
      </c>
      <c r="LH4939">
        <v>0.9</v>
      </c>
      <c r="LI4939">
        <v>0.93</v>
      </c>
      <c r="LJ4939">
        <v>0.92</v>
      </c>
      <c r="LK4939">
        <v>0.93</v>
      </c>
      <c r="LL4939">
        <v>0.94</v>
      </c>
      <c r="LM4939">
        <v>0.93</v>
      </c>
      <c r="LN4939">
        <v>0.93</v>
      </c>
      <c r="LO4939">
        <v>0.95</v>
      </c>
      <c r="LP4939">
        <v>0.93</v>
      </c>
      <c r="LQ4939">
        <v>0.93</v>
      </c>
      <c r="LR4939">
        <v>0.9</v>
      </c>
      <c r="LS4939">
        <v>0.85</v>
      </c>
    </row>
    <row r="4940" spans="1:331" x14ac:dyDescent="0.2">
      <c r="A4940" t="s">
        <v>3479</v>
      </c>
      <c r="B4940" t="s">
        <v>713</v>
      </c>
      <c r="C4940" t="s">
        <v>748</v>
      </c>
      <c r="D4940" t="s">
        <v>749</v>
      </c>
      <c r="E4940" t="s">
        <v>3241</v>
      </c>
      <c r="F4940" t="s">
        <v>3143</v>
      </c>
      <c r="G4940" t="s">
        <v>1175</v>
      </c>
      <c r="H4940" t="s">
        <v>3144</v>
      </c>
      <c r="I4940" t="s">
        <v>3242</v>
      </c>
      <c r="KD4940">
        <v>0.97</v>
      </c>
      <c r="KE4940">
        <v>0.98</v>
      </c>
      <c r="KF4940">
        <v>0.98</v>
      </c>
      <c r="KG4940">
        <v>0.98</v>
      </c>
      <c r="KH4940">
        <v>0.98</v>
      </c>
      <c r="KI4940">
        <v>0.98</v>
      </c>
      <c r="KJ4940">
        <v>0.99</v>
      </c>
      <c r="KK4940">
        <v>0.99</v>
      </c>
      <c r="KL4940">
        <v>0.99</v>
      </c>
      <c r="KM4940">
        <v>0.99</v>
      </c>
      <c r="KN4940">
        <v>0.99</v>
      </c>
      <c r="KO4940">
        <v>0.99</v>
      </c>
      <c r="KP4940">
        <v>0.99</v>
      </c>
      <c r="KQ4940">
        <v>0.99</v>
      </c>
      <c r="KR4940">
        <v>0.99</v>
      </c>
      <c r="KS4940">
        <v>0.99</v>
      </c>
      <c r="KT4940">
        <v>0.99</v>
      </c>
      <c r="KU4940">
        <v>0.99</v>
      </c>
      <c r="KV4940">
        <v>0.99</v>
      </c>
      <c r="KW4940">
        <v>0.99</v>
      </c>
      <c r="KX4940">
        <v>0.99</v>
      </c>
      <c r="KY4940">
        <v>0.99</v>
      </c>
      <c r="KZ4940">
        <v>0.99</v>
      </c>
      <c r="LA4940">
        <v>0.99</v>
      </c>
      <c r="LB4940">
        <v>0.99</v>
      </c>
      <c r="LC4940">
        <v>0.98</v>
      </c>
      <c r="LD4940">
        <v>0.98</v>
      </c>
      <c r="LE4940">
        <v>0.98</v>
      </c>
      <c r="LF4940">
        <v>0.98</v>
      </c>
      <c r="LG4940">
        <v>0.98</v>
      </c>
      <c r="LH4940">
        <v>0.98</v>
      </c>
      <c r="LI4940">
        <v>0.98</v>
      </c>
      <c r="LJ4940">
        <v>0.98</v>
      </c>
      <c r="LK4940">
        <v>0.98</v>
      </c>
      <c r="LL4940">
        <v>0.97</v>
      </c>
      <c r="LM4940">
        <v>0.98</v>
      </c>
      <c r="LN4940">
        <v>0.98</v>
      </c>
      <c r="LO4940">
        <v>0.97</v>
      </c>
      <c r="LP4940">
        <v>0.97</v>
      </c>
      <c r="LQ4940">
        <v>0.98</v>
      </c>
      <c r="LR4940">
        <v>0.97</v>
      </c>
      <c r="LS4940">
        <v>0.98</v>
      </c>
    </row>
    <row r="4941" spans="1:331" x14ac:dyDescent="0.2">
      <c r="A4941" t="s">
        <v>3461</v>
      </c>
      <c r="B4941" t="s">
        <v>713</v>
      </c>
      <c r="C4941" t="s">
        <v>2136</v>
      </c>
      <c r="D4941" t="s">
        <v>2137</v>
      </c>
      <c r="E4941" t="s">
        <v>3241</v>
      </c>
      <c r="F4941" t="s">
        <v>3143</v>
      </c>
      <c r="G4941" t="s">
        <v>1175</v>
      </c>
      <c r="H4941" t="s">
        <v>3144</v>
      </c>
      <c r="I4941" t="s">
        <v>3242</v>
      </c>
      <c r="KD4941">
        <v>0.83</v>
      </c>
      <c r="KE4941">
        <v>0.88</v>
      </c>
      <c r="KF4941">
        <v>0.83</v>
      </c>
      <c r="KG4941">
        <v>0.86</v>
      </c>
      <c r="KH4941">
        <v>0.81</v>
      </c>
      <c r="KI4941">
        <v>0.81</v>
      </c>
      <c r="KJ4941">
        <v>0.94</v>
      </c>
      <c r="KK4941">
        <v>0.95</v>
      </c>
      <c r="KL4941">
        <v>0.9</v>
      </c>
      <c r="KM4941">
        <v>0.9</v>
      </c>
      <c r="KN4941">
        <v>0.85</v>
      </c>
      <c r="KO4941">
        <v>0.91</v>
      </c>
      <c r="KP4941">
        <v>0.92</v>
      </c>
      <c r="KQ4941">
        <v>0.92</v>
      </c>
      <c r="KR4941">
        <v>0.94</v>
      </c>
      <c r="KS4941">
        <v>0.98</v>
      </c>
      <c r="KT4941">
        <v>0.97</v>
      </c>
      <c r="KU4941">
        <v>0.98</v>
      </c>
      <c r="KV4941">
        <v>0.97</v>
      </c>
      <c r="KW4941">
        <v>0.97</v>
      </c>
      <c r="KX4941">
        <v>0.98</v>
      </c>
      <c r="KY4941">
        <v>0.95</v>
      </c>
      <c r="KZ4941">
        <v>0.94</v>
      </c>
      <c r="LA4941">
        <v>0.96</v>
      </c>
      <c r="LB4941">
        <v>0.95</v>
      </c>
      <c r="LC4941">
        <v>0.96</v>
      </c>
      <c r="LD4941">
        <v>0.95</v>
      </c>
      <c r="LE4941">
        <v>0.97</v>
      </c>
      <c r="LF4941">
        <v>0.97</v>
      </c>
      <c r="LG4941">
        <v>0.97</v>
      </c>
      <c r="LH4941">
        <v>0.96</v>
      </c>
      <c r="LI4941">
        <v>0.96</v>
      </c>
      <c r="LJ4941">
        <v>0.97</v>
      </c>
      <c r="LK4941">
        <v>0.97</v>
      </c>
      <c r="LL4941">
        <v>0.96</v>
      </c>
      <c r="LM4941">
        <v>0.96</v>
      </c>
      <c r="LN4941">
        <v>0.96</v>
      </c>
      <c r="LO4941">
        <v>0.96</v>
      </c>
      <c r="LP4941">
        <v>0.96</v>
      </c>
      <c r="LQ4941">
        <v>0.96</v>
      </c>
      <c r="LR4941">
        <v>0.96</v>
      </c>
      <c r="LS4941">
        <v>0.96</v>
      </c>
    </row>
    <row r="4942" spans="1:331" x14ac:dyDescent="0.2">
      <c r="A4942" t="s">
        <v>4589</v>
      </c>
      <c r="B4942" t="s">
        <v>713</v>
      </c>
      <c r="C4942" t="s">
        <v>2079</v>
      </c>
      <c r="D4942" t="s">
        <v>2080</v>
      </c>
      <c r="E4942" t="s">
        <v>3241</v>
      </c>
      <c r="F4942" t="s">
        <v>3143</v>
      </c>
      <c r="G4942" t="s">
        <v>1175</v>
      </c>
      <c r="H4942" t="s">
        <v>3144</v>
      </c>
      <c r="I4942" t="s">
        <v>3242</v>
      </c>
      <c r="KP4942">
        <v>0.98</v>
      </c>
      <c r="KQ4942">
        <v>0.98</v>
      </c>
      <c r="KR4942">
        <v>0.98</v>
      </c>
      <c r="KS4942">
        <v>0.98</v>
      </c>
      <c r="KT4942">
        <v>0.98</v>
      </c>
      <c r="KU4942">
        <v>0.92</v>
      </c>
      <c r="KV4942">
        <v>0.9</v>
      </c>
      <c r="KW4942">
        <v>0.93</v>
      </c>
      <c r="KX4942">
        <v>0.93</v>
      </c>
      <c r="KY4942">
        <v>0.93</v>
      </c>
      <c r="KZ4942">
        <v>0.93</v>
      </c>
      <c r="LA4942">
        <v>0.95</v>
      </c>
      <c r="LB4942">
        <v>0.94</v>
      </c>
      <c r="LC4942">
        <v>0.95</v>
      </c>
      <c r="LD4942">
        <v>0.97</v>
      </c>
      <c r="LE4942">
        <v>0.97</v>
      </c>
      <c r="LF4942">
        <v>0.97</v>
      </c>
      <c r="LG4942">
        <v>0.96</v>
      </c>
      <c r="LH4942">
        <v>0.96</v>
      </c>
      <c r="LI4942">
        <v>0.96</v>
      </c>
      <c r="LJ4942">
        <v>0.96</v>
      </c>
      <c r="LK4942">
        <v>0.95</v>
      </c>
      <c r="LL4942">
        <v>0.95</v>
      </c>
      <c r="LM4942">
        <v>0.95</v>
      </c>
      <c r="LN4942">
        <v>0.94</v>
      </c>
      <c r="LO4942">
        <v>0.94</v>
      </c>
      <c r="LP4942">
        <v>0.93</v>
      </c>
      <c r="LQ4942">
        <v>0.95</v>
      </c>
      <c r="LR4942">
        <v>0.95</v>
      </c>
      <c r="LS4942">
        <v>0.86</v>
      </c>
    </row>
    <row r="4943" spans="1:331" x14ac:dyDescent="0.2">
      <c r="A4943" t="s">
        <v>4939</v>
      </c>
      <c r="B4943" t="s">
        <v>713</v>
      </c>
      <c r="C4943" t="s">
        <v>2113</v>
      </c>
      <c r="D4943" t="s">
        <v>2497</v>
      </c>
      <c r="E4943" t="s">
        <v>3241</v>
      </c>
      <c r="F4943" t="s">
        <v>3143</v>
      </c>
      <c r="G4943" t="s">
        <v>1175</v>
      </c>
      <c r="H4943" t="s">
        <v>3144</v>
      </c>
      <c r="I4943" t="s">
        <v>3242</v>
      </c>
      <c r="KR4943">
        <v>0.98</v>
      </c>
      <c r="KS4943">
        <v>0.98</v>
      </c>
      <c r="KT4943">
        <v>0.98</v>
      </c>
      <c r="KU4943">
        <v>0.98</v>
      </c>
      <c r="KV4943">
        <v>0.98</v>
      </c>
      <c r="KW4943">
        <v>0.99</v>
      </c>
      <c r="KX4943">
        <v>0.98</v>
      </c>
      <c r="KY4943">
        <v>0.99</v>
      </c>
      <c r="KZ4943">
        <v>0.98</v>
      </c>
      <c r="LA4943">
        <v>0.98</v>
      </c>
      <c r="LB4943">
        <v>0.99</v>
      </c>
      <c r="LC4943">
        <v>0.99</v>
      </c>
      <c r="LD4943">
        <v>0.99</v>
      </c>
      <c r="LE4943">
        <v>0.99</v>
      </c>
      <c r="LF4943">
        <v>0.99</v>
      </c>
      <c r="LG4943">
        <v>0.99</v>
      </c>
      <c r="LH4943">
        <v>0.99</v>
      </c>
      <c r="LI4943">
        <v>0.99</v>
      </c>
      <c r="LJ4943">
        <v>0.99</v>
      </c>
      <c r="LK4943">
        <v>0.98</v>
      </c>
      <c r="LL4943">
        <v>0.97</v>
      </c>
      <c r="LM4943">
        <v>0.96</v>
      </c>
      <c r="LN4943">
        <v>0.96</v>
      </c>
      <c r="LO4943">
        <v>0.96</v>
      </c>
      <c r="LP4943">
        <v>0.96</v>
      </c>
      <c r="LQ4943">
        <v>0.97</v>
      </c>
      <c r="LR4943">
        <v>0.97</v>
      </c>
      <c r="LS4943">
        <v>0.97</v>
      </c>
    </row>
    <row r="4944" spans="1:331" x14ac:dyDescent="0.2">
      <c r="A4944" t="s">
        <v>5249</v>
      </c>
      <c r="B4944" t="s">
        <v>713</v>
      </c>
      <c r="C4944" t="s">
        <v>1033</v>
      </c>
      <c r="D4944" t="s">
        <v>1034</v>
      </c>
      <c r="E4944" t="s">
        <v>3241</v>
      </c>
      <c r="F4944" t="s">
        <v>3143</v>
      </c>
      <c r="G4944" t="s">
        <v>1175</v>
      </c>
      <c r="H4944" t="s">
        <v>3144</v>
      </c>
      <c r="I4944" t="s">
        <v>3242</v>
      </c>
      <c r="KW4944">
        <v>0.61</v>
      </c>
      <c r="KX4944">
        <v>0.46</v>
      </c>
      <c r="KY4944">
        <v>0.38</v>
      </c>
      <c r="KZ4944">
        <v>0.54</v>
      </c>
      <c r="LA4944">
        <v>0.66</v>
      </c>
      <c r="LB4944">
        <v>0.69</v>
      </c>
      <c r="LC4944">
        <v>0.67</v>
      </c>
      <c r="LD4944">
        <v>0.65</v>
      </c>
      <c r="LE4944">
        <v>0.63</v>
      </c>
      <c r="LF4944">
        <v>0.75</v>
      </c>
      <c r="LG4944">
        <v>0.81</v>
      </c>
      <c r="LH4944">
        <v>0.84</v>
      </c>
      <c r="LI4944">
        <v>0.88</v>
      </c>
      <c r="LJ4944">
        <v>0.91</v>
      </c>
      <c r="LK4944">
        <v>0.92</v>
      </c>
      <c r="LL4944">
        <v>0.83</v>
      </c>
      <c r="LM4944">
        <v>0.86</v>
      </c>
      <c r="LN4944">
        <v>0.84</v>
      </c>
      <c r="LO4944">
        <v>0.9</v>
      </c>
      <c r="LP4944">
        <v>0.93</v>
      </c>
      <c r="LQ4944">
        <v>0.95</v>
      </c>
      <c r="LR4944">
        <v>0.9</v>
      </c>
      <c r="LS4944">
        <v>0.9</v>
      </c>
    </row>
    <row r="4945" spans="1:331" x14ac:dyDescent="0.2">
      <c r="A4945" t="s">
        <v>4072</v>
      </c>
      <c r="B4945" t="s">
        <v>713</v>
      </c>
      <c r="C4945" t="s">
        <v>2044</v>
      </c>
      <c r="D4945" t="s">
        <v>2045</v>
      </c>
      <c r="E4945" t="s">
        <v>3241</v>
      </c>
      <c r="F4945" t="s">
        <v>3143</v>
      </c>
      <c r="G4945" t="s">
        <v>1175</v>
      </c>
      <c r="H4945" t="s">
        <v>3144</v>
      </c>
      <c r="I4945" t="s">
        <v>3242</v>
      </c>
      <c r="KG4945">
        <v>0.99</v>
      </c>
      <c r="KH4945">
        <v>0.99</v>
      </c>
      <c r="KI4945">
        <v>0.99</v>
      </c>
      <c r="KJ4945">
        <v>0.99</v>
      </c>
      <c r="KK4945">
        <v>0.99</v>
      </c>
      <c r="KL4945">
        <v>0.99</v>
      </c>
      <c r="KM4945">
        <v>0.99</v>
      </c>
      <c r="KN4945">
        <v>0.99</v>
      </c>
      <c r="KO4945">
        <v>0.99</v>
      </c>
      <c r="KP4945">
        <v>0.99</v>
      </c>
      <c r="KQ4945">
        <v>0.99</v>
      </c>
      <c r="KR4945">
        <v>0.99</v>
      </c>
      <c r="KS4945">
        <v>0.98</v>
      </c>
      <c r="KT4945">
        <v>0.98</v>
      </c>
      <c r="KU4945">
        <v>0.97</v>
      </c>
      <c r="KV4945">
        <v>0.97</v>
      </c>
      <c r="KW4945">
        <v>0.96</v>
      </c>
      <c r="KX4945">
        <v>0.96</v>
      </c>
      <c r="KY4945">
        <v>0.95</v>
      </c>
      <c r="KZ4945">
        <v>0.95</v>
      </c>
      <c r="LA4945">
        <v>0.94</v>
      </c>
      <c r="LB4945">
        <v>0.94</v>
      </c>
      <c r="LC4945">
        <v>0.94</v>
      </c>
      <c r="LD4945">
        <v>0.91</v>
      </c>
      <c r="LE4945">
        <v>0.9</v>
      </c>
      <c r="LF4945">
        <v>0.9</v>
      </c>
      <c r="LG4945">
        <v>0.9</v>
      </c>
      <c r="LH4945">
        <v>0.89</v>
      </c>
      <c r="LI4945">
        <v>0.92</v>
      </c>
      <c r="LJ4945">
        <v>0.89</v>
      </c>
      <c r="LK4945">
        <v>0.86</v>
      </c>
      <c r="LL4945">
        <v>0.84</v>
      </c>
      <c r="LM4945">
        <v>0.85</v>
      </c>
      <c r="LN4945">
        <v>0.86</v>
      </c>
      <c r="LO4945">
        <v>0.89</v>
      </c>
      <c r="LP4945">
        <v>0.91</v>
      </c>
      <c r="LQ4945">
        <v>0.88</v>
      </c>
      <c r="LR4945">
        <v>0.89</v>
      </c>
      <c r="LS4945">
        <v>0.9</v>
      </c>
    </row>
    <row r="4946" spans="1:331" x14ac:dyDescent="0.2">
      <c r="A4946" t="s">
        <v>4350</v>
      </c>
      <c r="B4946" t="s">
        <v>713</v>
      </c>
      <c r="C4946" t="s">
        <v>1041</v>
      </c>
      <c r="D4946" t="s">
        <v>1042</v>
      </c>
      <c r="E4946" t="s">
        <v>3241</v>
      </c>
      <c r="F4946" t="s">
        <v>3143</v>
      </c>
      <c r="G4946" t="s">
        <v>1175</v>
      </c>
      <c r="H4946" t="s">
        <v>3144</v>
      </c>
      <c r="I4946" t="s">
        <v>3242</v>
      </c>
      <c r="KJ4946">
        <v>0.55000000000000004</v>
      </c>
      <c r="KK4946">
        <v>0.56000000000000005</v>
      </c>
      <c r="KL4946">
        <v>0.57999999999999996</v>
      </c>
      <c r="KM4946">
        <v>0.56000000000000005</v>
      </c>
      <c r="KN4946">
        <v>0.53</v>
      </c>
      <c r="KO4946">
        <v>0.51</v>
      </c>
      <c r="KP4946">
        <v>0.59</v>
      </c>
      <c r="KQ4946">
        <v>0.57999999999999996</v>
      </c>
      <c r="KR4946">
        <v>0.56999999999999995</v>
      </c>
      <c r="KS4946">
        <v>0.8</v>
      </c>
      <c r="KT4946">
        <v>0.7</v>
      </c>
      <c r="KU4946">
        <v>0.65</v>
      </c>
      <c r="KV4946">
        <v>0.6</v>
      </c>
      <c r="KW4946">
        <v>0.6</v>
      </c>
      <c r="KX4946">
        <v>0.49</v>
      </c>
      <c r="KY4946">
        <v>0.49</v>
      </c>
      <c r="KZ4946">
        <v>0.6</v>
      </c>
      <c r="LA4946">
        <v>0.73</v>
      </c>
      <c r="LB4946">
        <v>0.87</v>
      </c>
      <c r="LC4946">
        <v>0.84</v>
      </c>
      <c r="LD4946">
        <v>0.89</v>
      </c>
      <c r="LE4946">
        <v>0.93</v>
      </c>
      <c r="LF4946">
        <v>0.87</v>
      </c>
      <c r="LG4946">
        <v>0.83</v>
      </c>
      <c r="LH4946">
        <v>0.76</v>
      </c>
      <c r="LI4946">
        <v>0.89</v>
      </c>
      <c r="LJ4946">
        <v>0.83</v>
      </c>
      <c r="LK4946">
        <v>0.89</v>
      </c>
      <c r="LL4946">
        <v>0.85</v>
      </c>
      <c r="LM4946">
        <v>0.85</v>
      </c>
      <c r="LN4946">
        <v>0.92</v>
      </c>
      <c r="LO4946">
        <v>0.91</v>
      </c>
      <c r="LP4946">
        <v>0.85</v>
      </c>
      <c r="LQ4946">
        <v>0.89</v>
      </c>
      <c r="LR4946">
        <v>0.84</v>
      </c>
      <c r="LS4946">
        <v>0.78</v>
      </c>
    </row>
    <row r="4947" spans="1:331" x14ac:dyDescent="0.2">
      <c r="A4947" t="s">
        <v>3457</v>
      </c>
      <c r="B4947" t="s">
        <v>713</v>
      </c>
      <c r="C4947" t="s">
        <v>1296</v>
      </c>
      <c r="D4947" t="s">
        <v>1297</v>
      </c>
      <c r="E4947" t="s">
        <v>3241</v>
      </c>
      <c r="F4947" t="s">
        <v>3143</v>
      </c>
      <c r="G4947" t="s">
        <v>1175</v>
      </c>
      <c r="H4947" t="s">
        <v>3144</v>
      </c>
      <c r="I4947" t="s">
        <v>3242</v>
      </c>
      <c r="KD4947">
        <v>0.08</v>
      </c>
      <c r="KE4947">
        <v>0.02</v>
      </c>
      <c r="KF4947">
        <v>0.05</v>
      </c>
      <c r="KG4947">
        <v>0.05</v>
      </c>
      <c r="KH4947">
        <v>0.11</v>
      </c>
      <c r="KI4947">
        <v>0.22</v>
      </c>
      <c r="KJ4947">
        <v>0.17</v>
      </c>
      <c r="KK4947">
        <v>0.25</v>
      </c>
      <c r="KL4947">
        <v>0.26</v>
      </c>
      <c r="KM4947">
        <v>0.18</v>
      </c>
      <c r="KN4947">
        <v>0.18</v>
      </c>
      <c r="KO4947">
        <v>0.18</v>
      </c>
      <c r="KP4947">
        <v>0.2</v>
      </c>
      <c r="KQ4947">
        <v>0.21</v>
      </c>
      <c r="KR4947">
        <v>0.23</v>
      </c>
      <c r="KS4947">
        <v>0.22</v>
      </c>
      <c r="KT4947">
        <v>0.21</v>
      </c>
      <c r="KU4947">
        <v>0.19</v>
      </c>
      <c r="KV4947">
        <v>0.35</v>
      </c>
      <c r="KW4947">
        <v>0.4</v>
      </c>
      <c r="KX4947">
        <v>0.37</v>
      </c>
      <c r="KY4947">
        <v>0.33</v>
      </c>
      <c r="KZ4947">
        <v>0.4</v>
      </c>
      <c r="LA4947">
        <v>0.4</v>
      </c>
      <c r="LB4947">
        <v>0.3</v>
      </c>
      <c r="LC4947">
        <v>0.35</v>
      </c>
      <c r="LD4947">
        <v>0.26</v>
      </c>
      <c r="LE4947">
        <v>0.4</v>
      </c>
      <c r="LF4947">
        <v>0.4</v>
      </c>
      <c r="LG4947">
        <v>0.41</v>
      </c>
      <c r="LH4947">
        <v>0.49</v>
      </c>
      <c r="LI4947">
        <v>0.49</v>
      </c>
      <c r="LJ4947">
        <v>0.47</v>
      </c>
      <c r="LK4947">
        <v>0.47</v>
      </c>
      <c r="LL4947">
        <v>0.47</v>
      </c>
      <c r="LM4947">
        <v>0.47</v>
      </c>
      <c r="LN4947">
        <v>0.47</v>
      </c>
      <c r="LO4947">
        <v>0.47</v>
      </c>
      <c r="LP4947">
        <v>0.47</v>
      </c>
      <c r="LQ4947">
        <v>0.47</v>
      </c>
      <c r="LR4947">
        <v>0.47</v>
      </c>
      <c r="LS4947">
        <v>0.47</v>
      </c>
    </row>
    <row r="4948" spans="1:331" x14ac:dyDescent="0.2">
      <c r="A4948" t="s">
        <v>3474</v>
      </c>
      <c r="B4948" t="s">
        <v>713</v>
      </c>
      <c r="C4948" t="s">
        <v>1391</v>
      </c>
      <c r="D4948" t="s">
        <v>1392</v>
      </c>
      <c r="E4948" t="s">
        <v>3241</v>
      </c>
      <c r="F4948" t="s">
        <v>3143</v>
      </c>
      <c r="G4948" t="s">
        <v>1175</v>
      </c>
      <c r="H4948" t="s">
        <v>3144</v>
      </c>
      <c r="I4948" t="s">
        <v>3242</v>
      </c>
      <c r="KD4948">
        <v>0.24</v>
      </c>
      <c r="KE4948">
        <v>0.22</v>
      </c>
      <c r="KF4948">
        <v>0.53</v>
      </c>
      <c r="KG4948">
        <v>0.83</v>
      </c>
      <c r="KH4948">
        <v>0.79</v>
      </c>
      <c r="KI4948">
        <v>0.85</v>
      </c>
      <c r="KJ4948">
        <v>0.8</v>
      </c>
      <c r="KK4948">
        <v>0.7</v>
      </c>
      <c r="KL4948">
        <v>0.71</v>
      </c>
      <c r="KM4948">
        <v>0.71</v>
      </c>
      <c r="KN4948">
        <v>0.81</v>
      </c>
      <c r="KO4948">
        <v>0.77</v>
      </c>
      <c r="KP4948">
        <v>0.71</v>
      </c>
      <c r="KQ4948">
        <v>0.75</v>
      </c>
      <c r="KR4948">
        <v>0.71</v>
      </c>
      <c r="KS4948">
        <v>0.81</v>
      </c>
      <c r="KT4948">
        <v>0.84</v>
      </c>
      <c r="KU4948">
        <v>0.81</v>
      </c>
      <c r="KV4948">
        <v>0.9</v>
      </c>
      <c r="KW4948">
        <v>0.84</v>
      </c>
      <c r="KX4948">
        <v>0.7</v>
      </c>
      <c r="KY4948">
        <v>0.65</v>
      </c>
      <c r="KZ4948">
        <v>0.74</v>
      </c>
      <c r="LA4948">
        <v>0.74</v>
      </c>
      <c r="LB4948">
        <v>0.84</v>
      </c>
      <c r="LC4948">
        <v>0.84</v>
      </c>
      <c r="LD4948">
        <v>0.84</v>
      </c>
      <c r="LE4948">
        <v>0.84</v>
      </c>
      <c r="LF4948">
        <v>0.85</v>
      </c>
      <c r="LG4948">
        <v>0.85</v>
      </c>
      <c r="LH4948">
        <v>0.94</v>
      </c>
      <c r="LI4948">
        <v>0.83</v>
      </c>
      <c r="LJ4948">
        <v>0.79</v>
      </c>
      <c r="LK4948">
        <v>0.78</v>
      </c>
      <c r="LL4948">
        <v>0.76</v>
      </c>
      <c r="LM4948">
        <v>0.78</v>
      </c>
      <c r="LN4948">
        <v>0.77</v>
      </c>
      <c r="LO4948">
        <v>0.51</v>
      </c>
      <c r="LP4948">
        <v>0.81</v>
      </c>
      <c r="LQ4948">
        <v>0.76</v>
      </c>
      <c r="LR4948">
        <v>0.51</v>
      </c>
      <c r="LS4948">
        <v>0.72</v>
      </c>
    </row>
    <row r="4949" spans="1:331" x14ac:dyDescent="0.2">
      <c r="A4949" t="s">
        <v>7314</v>
      </c>
      <c r="B4949" t="s">
        <v>713</v>
      </c>
      <c r="C4949" t="s">
        <v>2073</v>
      </c>
      <c r="D4949" t="s">
        <v>2074</v>
      </c>
      <c r="E4949" t="s">
        <v>3241</v>
      </c>
      <c r="F4949" t="s">
        <v>3143</v>
      </c>
      <c r="G4949" t="s">
        <v>1175</v>
      </c>
      <c r="H4949" t="s">
        <v>3144</v>
      </c>
      <c r="I4949" t="s">
        <v>3242</v>
      </c>
      <c r="LI4949">
        <v>0.66</v>
      </c>
      <c r="LJ4949">
        <v>0.67</v>
      </c>
      <c r="LK4949">
        <v>0.56000000000000005</v>
      </c>
      <c r="LL4949">
        <v>0.52</v>
      </c>
      <c r="LM4949">
        <v>0.52</v>
      </c>
      <c r="LN4949">
        <v>0.45</v>
      </c>
      <c r="LO4949">
        <v>0.48</v>
      </c>
      <c r="LP4949">
        <v>0.5</v>
      </c>
      <c r="LQ4949">
        <v>0.5</v>
      </c>
      <c r="LR4949">
        <v>0.5</v>
      </c>
      <c r="LS4949">
        <v>0.5</v>
      </c>
    </row>
    <row r="4950" spans="1:331" x14ac:dyDescent="0.2">
      <c r="A4950" t="s">
        <v>3715</v>
      </c>
      <c r="B4950" t="s">
        <v>713</v>
      </c>
      <c r="C4950" t="s">
        <v>2047</v>
      </c>
      <c r="D4950" t="s">
        <v>2048</v>
      </c>
      <c r="E4950" t="s">
        <v>3241</v>
      </c>
      <c r="F4950" t="s">
        <v>3143</v>
      </c>
      <c r="G4950" t="s">
        <v>1175</v>
      </c>
      <c r="H4950" t="s">
        <v>3144</v>
      </c>
      <c r="I4950" t="s">
        <v>3242</v>
      </c>
      <c r="KE4950">
        <v>0.48</v>
      </c>
      <c r="KF4950">
        <v>0.48</v>
      </c>
      <c r="KG4950">
        <v>0.48</v>
      </c>
      <c r="KH4950">
        <v>0.48</v>
      </c>
      <c r="KI4950">
        <v>0.48</v>
      </c>
      <c r="KJ4950">
        <v>0.66</v>
      </c>
      <c r="KK4950">
        <v>0.72</v>
      </c>
      <c r="KL4950">
        <v>0.72</v>
      </c>
      <c r="KM4950">
        <v>0.62</v>
      </c>
      <c r="KN4950">
        <v>0.9</v>
      </c>
      <c r="KO4950">
        <v>0.87</v>
      </c>
      <c r="KP4950">
        <v>0.67</v>
      </c>
      <c r="KQ4950">
        <v>0.6</v>
      </c>
      <c r="KR4950">
        <v>0.69</v>
      </c>
      <c r="KS4950">
        <v>0.79</v>
      </c>
      <c r="KT4950">
        <v>0.68</v>
      </c>
      <c r="KU4950">
        <v>0.73</v>
      </c>
      <c r="KV4950">
        <v>0.72</v>
      </c>
      <c r="KW4950">
        <v>0.8</v>
      </c>
      <c r="KX4950">
        <v>0.87</v>
      </c>
      <c r="KY4950">
        <v>0.9</v>
      </c>
      <c r="KZ4950">
        <v>0.92</v>
      </c>
      <c r="LA4950">
        <v>0.94</v>
      </c>
      <c r="LB4950">
        <v>0.99</v>
      </c>
      <c r="LC4950">
        <v>0.97</v>
      </c>
      <c r="LD4950">
        <v>0.97</v>
      </c>
      <c r="LE4950">
        <v>0.98</v>
      </c>
      <c r="LF4950">
        <v>0.99</v>
      </c>
      <c r="LG4950">
        <v>0.99</v>
      </c>
      <c r="LH4950">
        <v>0.98</v>
      </c>
      <c r="LI4950">
        <v>0.96</v>
      </c>
      <c r="LJ4950">
        <v>0.96</v>
      </c>
      <c r="LK4950">
        <v>0.97</v>
      </c>
      <c r="LL4950">
        <v>0.95</v>
      </c>
      <c r="LM4950">
        <v>0.96</v>
      </c>
      <c r="LN4950">
        <v>0.96</v>
      </c>
      <c r="LO4950">
        <v>0.95</v>
      </c>
      <c r="LP4950">
        <v>0.95</v>
      </c>
      <c r="LQ4950">
        <v>0.95</v>
      </c>
      <c r="LR4950">
        <v>0.94</v>
      </c>
      <c r="LS4950">
        <v>0.93</v>
      </c>
    </row>
    <row r="4951" spans="1:331" x14ac:dyDescent="0.2">
      <c r="A4951" t="s">
        <v>3240</v>
      </c>
      <c r="B4951" t="s">
        <v>713</v>
      </c>
      <c r="C4951" t="s">
        <v>1007</v>
      </c>
      <c r="D4951" t="s">
        <v>1008</v>
      </c>
      <c r="E4951" t="s">
        <v>3241</v>
      </c>
      <c r="F4951" t="s">
        <v>3143</v>
      </c>
      <c r="G4951" t="s">
        <v>1175</v>
      </c>
      <c r="H4951" t="s">
        <v>3144</v>
      </c>
      <c r="I4951" t="s">
        <v>3242</v>
      </c>
      <c r="KD4951">
        <v>0.42</v>
      </c>
      <c r="KE4951">
        <v>0.38</v>
      </c>
      <c r="KF4951">
        <v>0.42</v>
      </c>
      <c r="KG4951">
        <v>0.2</v>
      </c>
      <c r="KH4951">
        <v>0.3</v>
      </c>
      <c r="KI4951">
        <v>0.54</v>
      </c>
      <c r="KJ4951">
        <v>0.51</v>
      </c>
      <c r="KK4951">
        <v>0.56999999999999995</v>
      </c>
      <c r="KL4951">
        <v>0.63</v>
      </c>
      <c r="KM4951">
        <v>0.64</v>
      </c>
      <c r="KN4951">
        <v>0.8</v>
      </c>
      <c r="KO4951">
        <v>0.61</v>
      </c>
      <c r="KP4951">
        <v>0.61</v>
      </c>
      <c r="KQ4951">
        <v>0.79</v>
      </c>
      <c r="KR4951">
        <v>0.89</v>
      </c>
      <c r="KS4951">
        <v>0.94</v>
      </c>
      <c r="KT4951">
        <v>0.94</v>
      </c>
      <c r="KU4951">
        <v>0.97</v>
      </c>
      <c r="KV4951">
        <v>0.99</v>
      </c>
      <c r="KW4951">
        <v>0.92</v>
      </c>
      <c r="KX4951">
        <v>0.98</v>
      </c>
      <c r="KY4951">
        <v>0.94</v>
      </c>
      <c r="KZ4951">
        <v>0.81</v>
      </c>
      <c r="LA4951">
        <v>0.93</v>
      </c>
      <c r="LB4951">
        <v>0.9</v>
      </c>
      <c r="LC4951">
        <v>0.89</v>
      </c>
      <c r="LD4951">
        <v>0.96</v>
      </c>
      <c r="LE4951">
        <v>0.99</v>
      </c>
      <c r="LF4951">
        <v>0.98</v>
      </c>
      <c r="LG4951">
        <v>0.91</v>
      </c>
      <c r="LH4951">
        <v>0.89</v>
      </c>
      <c r="LI4951">
        <v>0.9</v>
      </c>
      <c r="LJ4951">
        <v>0.93</v>
      </c>
      <c r="LK4951">
        <v>0.92</v>
      </c>
      <c r="LL4951">
        <v>0.93</v>
      </c>
      <c r="LM4951">
        <v>0.92</v>
      </c>
      <c r="LN4951">
        <v>0.95</v>
      </c>
      <c r="LO4951">
        <v>0.89</v>
      </c>
      <c r="LP4951">
        <v>0.83</v>
      </c>
      <c r="LQ4951">
        <v>0.81</v>
      </c>
      <c r="LR4951">
        <v>0.69</v>
      </c>
      <c r="LS4951">
        <v>0.79</v>
      </c>
    </row>
    <row r="4952" spans="1:331" x14ac:dyDescent="0.2">
      <c r="A4952" t="s">
        <v>3506</v>
      </c>
      <c r="B4952" t="s">
        <v>713</v>
      </c>
      <c r="C4952" t="s">
        <v>1556</v>
      </c>
      <c r="D4952" t="s">
        <v>2055</v>
      </c>
      <c r="E4952" t="s">
        <v>3241</v>
      </c>
      <c r="F4952" t="s">
        <v>3143</v>
      </c>
      <c r="G4952" t="s">
        <v>1175</v>
      </c>
      <c r="H4952" t="s">
        <v>3144</v>
      </c>
      <c r="I4952" t="s">
        <v>3242</v>
      </c>
      <c r="KD4952">
        <v>0.13</v>
      </c>
      <c r="KE4952">
        <v>0.14000000000000001</v>
      </c>
      <c r="KF4952">
        <v>0.15</v>
      </c>
      <c r="KG4952">
        <v>0.21</v>
      </c>
      <c r="KH4952">
        <v>0.25</v>
      </c>
      <c r="KI4952">
        <v>0.28999999999999998</v>
      </c>
      <c r="KJ4952">
        <v>0.86</v>
      </c>
      <c r="KK4952">
        <v>0.42</v>
      </c>
      <c r="KL4952">
        <v>0.59</v>
      </c>
      <c r="KM4952">
        <v>0.94</v>
      </c>
      <c r="KN4952">
        <v>0.91</v>
      </c>
      <c r="KO4952">
        <v>0.89</v>
      </c>
      <c r="KP4952">
        <v>0.89</v>
      </c>
      <c r="KQ4952">
        <v>0.9</v>
      </c>
      <c r="KR4952">
        <v>0.89</v>
      </c>
      <c r="KS4952">
        <v>0.89</v>
      </c>
      <c r="KT4952">
        <v>0.88</v>
      </c>
      <c r="KU4952">
        <v>0.87</v>
      </c>
      <c r="KV4952">
        <v>0.88</v>
      </c>
      <c r="KW4952">
        <v>0.87</v>
      </c>
      <c r="KX4952">
        <v>0.86</v>
      </c>
      <c r="KY4952">
        <v>0.83</v>
      </c>
      <c r="KZ4952">
        <v>0.86</v>
      </c>
      <c r="LA4952">
        <v>0.85</v>
      </c>
      <c r="LB4952">
        <v>0.84</v>
      </c>
      <c r="LC4952">
        <v>0.83</v>
      </c>
      <c r="LD4952">
        <v>0.83</v>
      </c>
      <c r="LE4952">
        <v>0.83</v>
      </c>
      <c r="LF4952">
        <v>0.83</v>
      </c>
      <c r="LG4952">
        <v>0.83</v>
      </c>
      <c r="LH4952">
        <v>0.83</v>
      </c>
      <c r="LI4952">
        <v>0.6</v>
      </c>
      <c r="LJ4952">
        <v>0.47</v>
      </c>
      <c r="LK4952">
        <v>0.5</v>
      </c>
      <c r="LL4952">
        <v>0.52</v>
      </c>
      <c r="LM4952">
        <v>0.5</v>
      </c>
      <c r="LN4952">
        <v>0.48</v>
      </c>
      <c r="LO4952">
        <v>0.53</v>
      </c>
      <c r="LP4952">
        <v>0.53</v>
      </c>
      <c r="LQ4952">
        <v>0.6</v>
      </c>
      <c r="LR4952">
        <v>0.53</v>
      </c>
      <c r="LS4952">
        <v>0.52</v>
      </c>
    </row>
    <row r="4953" spans="1:331" x14ac:dyDescent="0.2">
      <c r="A4953" t="s">
        <v>3738</v>
      </c>
      <c r="B4953" t="s">
        <v>713</v>
      </c>
      <c r="C4953" t="s">
        <v>1814</v>
      </c>
      <c r="D4953" t="s">
        <v>1815</v>
      </c>
      <c r="E4953" t="s">
        <v>3241</v>
      </c>
      <c r="F4953" t="s">
        <v>3143</v>
      </c>
      <c r="G4953" t="s">
        <v>1175</v>
      </c>
      <c r="H4953" t="s">
        <v>3144</v>
      </c>
      <c r="I4953" t="s">
        <v>3242</v>
      </c>
      <c r="KE4953">
        <v>0.22</v>
      </c>
      <c r="KF4953">
        <v>0.39</v>
      </c>
      <c r="KG4953">
        <v>0.43</v>
      </c>
      <c r="KH4953">
        <v>0.49</v>
      </c>
      <c r="KI4953">
        <v>0.59</v>
      </c>
      <c r="KJ4953">
        <v>0.72</v>
      </c>
      <c r="KK4953">
        <v>0.74</v>
      </c>
      <c r="KL4953">
        <v>0.89</v>
      </c>
      <c r="KM4953">
        <v>0.89</v>
      </c>
      <c r="KN4953">
        <v>0.89</v>
      </c>
      <c r="KO4953">
        <v>0.79</v>
      </c>
      <c r="KP4953">
        <v>0.93</v>
      </c>
      <c r="KQ4953">
        <v>0.86</v>
      </c>
      <c r="KR4953">
        <v>0.96</v>
      </c>
      <c r="KS4953">
        <v>0.81</v>
      </c>
      <c r="KT4953">
        <v>0.81</v>
      </c>
      <c r="KU4953">
        <v>0.86</v>
      </c>
      <c r="KV4953">
        <v>0.86</v>
      </c>
      <c r="KW4953">
        <v>0.86</v>
      </c>
      <c r="KX4953">
        <v>0.87</v>
      </c>
      <c r="KY4953">
        <v>0.87</v>
      </c>
      <c r="KZ4953">
        <v>0.87</v>
      </c>
      <c r="LA4953">
        <v>0.87</v>
      </c>
      <c r="LB4953">
        <v>0.88</v>
      </c>
      <c r="LC4953">
        <v>0.88</v>
      </c>
      <c r="LD4953">
        <v>0.88</v>
      </c>
      <c r="LE4953">
        <v>0.88</v>
      </c>
      <c r="LF4953">
        <v>0.89</v>
      </c>
      <c r="LG4953">
        <v>0.89</v>
      </c>
      <c r="LH4953">
        <v>0.89</v>
      </c>
      <c r="LI4953">
        <v>0.85</v>
      </c>
      <c r="LJ4953">
        <v>0.92</v>
      </c>
      <c r="LK4953">
        <v>0.98</v>
      </c>
      <c r="LL4953">
        <v>0.98</v>
      </c>
      <c r="LM4953">
        <v>0.84</v>
      </c>
      <c r="LN4953">
        <v>0.9</v>
      </c>
      <c r="LO4953">
        <v>0.9</v>
      </c>
      <c r="LP4953">
        <v>0.9</v>
      </c>
      <c r="LQ4953">
        <v>0.89</v>
      </c>
      <c r="LR4953">
        <v>0.82</v>
      </c>
      <c r="LS4953">
        <v>0.61</v>
      </c>
    </row>
    <row r="4954" spans="1:331" x14ac:dyDescent="0.2">
      <c r="A4954" t="s">
        <v>4159</v>
      </c>
      <c r="B4954" t="s">
        <v>713</v>
      </c>
      <c r="C4954" t="s">
        <v>1689</v>
      </c>
      <c r="D4954" t="s">
        <v>1690</v>
      </c>
      <c r="E4954" t="s">
        <v>3241</v>
      </c>
      <c r="F4954" t="s">
        <v>3143</v>
      </c>
      <c r="G4954" t="s">
        <v>1175</v>
      </c>
      <c r="H4954" t="s">
        <v>3144</v>
      </c>
      <c r="I4954" t="s">
        <v>3242</v>
      </c>
      <c r="KH4954">
        <v>0.04</v>
      </c>
      <c r="KI4954">
        <v>0.03</v>
      </c>
      <c r="KJ4954">
        <v>0.08</v>
      </c>
      <c r="KK4954">
        <v>0.13</v>
      </c>
      <c r="KL4954">
        <v>0.14000000000000001</v>
      </c>
      <c r="KM4954">
        <v>0.2</v>
      </c>
      <c r="KN4954">
        <v>0.2</v>
      </c>
      <c r="KO4954">
        <v>0.18</v>
      </c>
      <c r="KP4954">
        <v>0.1</v>
      </c>
      <c r="KQ4954">
        <v>0.12</v>
      </c>
      <c r="KR4954">
        <v>0.18</v>
      </c>
      <c r="KS4954">
        <v>0.18</v>
      </c>
      <c r="KT4954">
        <v>0.2</v>
      </c>
      <c r="KU4954">
        <v>0.24</v>
      </c>
      <c r="KV4954">
        <v>0.28999999999999998</v>
      </c>
      <c r="KW4954">
        <v>0.34</v>
      </c>
      <c r="KX4954">
        <v>0.3</v>
      </c>
      <c r="KY4954">
        <v>0.26</v>
      </c>
      <c r="KZ4954">
        <v>0.31</v>
      </c>
      <c r="LA4954">
        <v>0.36</v>
      </c>
      <c r="LB4954">
        <v>0.31</v>
      </c>
      <c r="LC4954">
        <v>0.37</v>
      </c>
      <c r="LD4954">
        <v>0.49</v>
      </c>
      <c r="LE4954">
        <v>0.38</v>
      </c>
      <c r="LF4954">
        <v>0.3</v>
      </c>
      <c r="LG4954">
        <v>0.32</v>
      </c>
      <c r="LH4954">
        <v>0.43</v>
      </c>
      <c r="LI4954">
        <v>0.4</v>
      </c>
      <c r="LJ4954">
        <v>0.51</v>
      </c>
      <c r="LK4954">
        <v>0.46</v>
      </c>
      <c r="LL4954">
        <v>0.44</v>
      </c>
      <c r="LM4954">
        <v>0.52</v>
      </c>
      <c r="LN4954">
        <v>0.44</v>
      </c>
      <c r="LO4954">
        <v>0.44</v>
      </c>
      <c r="LP4954">
        <v>0.41</v>
      </c>
      <c r="LQ4954">
        <v>0.47</v>
      </c>
      <c r="LR4954">
        <v>0.52</v>
      </c>
      <c r="LS4954">
        <v>0.57999999999999996</v>
      </c>
    </row>
    <row r="4955" spans="1:331" x14ac:dyDescent="0.2">
      <c r="A4955" t="s">
        <v>3744</v>
      </c>
      <c r="B4955" t="s">
        <v>713</v>
      </c>
      <c r="C4955" t="s">
        <v>1309</v>
      </c>
      <c r="D4955" t="s">
        <v>1310</v>
      </c>
      <c r="E4955" t="s">
        <v>3241</v>
      </c>
      <c r="F4955" t="s">
        <v>3143</v>
      </c>
      <c r="G4955" t="s">
        <v>1175</v>
      </c>
      <c r="H4955" t="s">
        <v>3144</v>
      </c>
      <c r="I4955" t="s">
        <v>3242</v>
      </c>
      <c r="KE4955">
        <v>0.09</v>
      </c>
      <c r="KF4955">
        <v>0.1</v>
      </c>
      <c r="KG4955">
        <v>0.1</v>
      </c>
      <c r="KH4955">
        <v>0.11</v>
      </c>
      <c r="KI4955">
        <v>0.23</v>
      </c>
      <c r="KJ4955">
        <v>0.35</v>
      </c>
      <c r="KK4955">
        <v>0.6</v>
      </c>
      <c r="KL4955">
        <v>0.54</v>
      </c>
      <c r="KM4955">
        <v>0.72</v>
      </c>
      <c r="KN4955">
        <v>0.76</v>
      </c>
      <c r="KO4955">
        <v>0.73</v>
      </c>
      <c r="KP4955">
        <v>0.69</v>
      </c>
      <c r="KQ4955">
        <v>0.66</v>
      </c>
      <c r="KR4955">
        <v>0.62</v>
      </c>
      <c r="KS4955">
        <v>0.59</v>
      </c>
      <c r="KT4955">
        <v>0.53</v>
      </c>
      <c r="KU4955">
        <v>0.47</v>
      </c>
      <c r="KV4955">
        <v>0.43</v>
      </c>
      <c r="KW4955">
        <v>0.56999999999999995</v>
      </c>
      <c r="KX4955">
        <v>0.63</v>
      </c>
      <c r="KY4955">
        <v>0.51</v>
      </c>
      <c r="KZ4955">
        <v>0.57999999999999996</v>
      </c>
      <c r="LA4955">
        <v>0.72</v>
      </c>
      <c r="LB4955">
        <v>0.71</v>
      </c>
      <c r="LC4955">
        <v>0.8</v>
      </c>
      <c r="LD4955">
        <v>0.85</v>
      </c>
      <c r="LE4955">
        <v>0.72</v>
      </c>
      <c r="LF4955">
        <v>0.8</v>
      </c>
      <c r="LG4955">
        <v>0.78</v>
      </c>
      <c r="LH4955">
        <v>0.83</v>
      </c>
      <c r="LI4955">
        <v>0.85</v>
      </c>
      <c r="LJ4955">
        <v>0.84</v>
      </c>
      <c r="LK4955">
        <v>0.84</v>
      </c>
      <c r="LL4955">
        <v>0.82</v>
      </c>
      <c r="LM4955">
        <v>0.82</v>
      </c>
      <c r="LN4955">
        <v>0.81</v>
      </c>
      <c r="LO4955">
        <v>0.76</v>
      </c>
      <c r="LP4955">
        <v>0.57999999999999996</v>
      </c>
      <c r="LQ4955">
        <v>0.78</v>
      </c>
      <c r="LR4955">
        <v>0.8</v>
      </c>
      <c r="LS4955">
        <v>0.81</v>
      </c>
    </row>
    <row r="4956" spans="1:331" x14ac:dyDescent="0.2">
      <c r="A4956" t="s">
        <v>3508</v>
      </c>
      <c r="B4956" t="s">
        <v>713</v>
      </c>
      <c r="C4956" t="s">
        <v>810</v>
      </c>
      <c r="D4956" t="s">
        <v>324</v>
      </c>
      <c r="E4956" t="s">
        <v>3241</v>
      </c>
      <c r="F4956" t="s">
        <v>3143</v>
      </c>
      <c r="G4956" t="s">
        <v>1175</v>
      </c>
      <c r="H4956" t="s">
        <v>3144</v>
      </c>
      <c r="I4956" t="s">
        <v>3242</v>
      </c>
      <c r="KD4956">
        <v>0.19</v>
      </c>
      <c r="KE4956">
        <v>0.31</v>
      </c>
      <c r="KF4956">
        <v>0.39</v>
      </c>
      <c r="KG4956">
        <v>0.46</v>
      </c>
      <c r="KH4956">
        <v>0.56000000000000005</v>
      </c>
      <c r="KI4956">
        <v>0.61</v>
      </c>
      <c r="KJ4956">
        <v>0.66</v>
      </c>
      <c r="KK4956">
        <v>0.71</v>
      </c>
      <c r="KL4956">
        <v>0.8</v>
      </c>
      <c r="KM4956">
        <v>0.84</v>
      </c>
      <c r="KN4956">
        <v>0.92</v>
      </c>
      <c r="KO4956">
        <v>0.9</v>
      </c>
      <c r="KP4956">
        <v>0.84</v>
      </c>
      <c r="KQ4956">
        <v>0.89</v>
      </c>
      <c r="KR4956">
        <v>0.93</v>
      </c>
      <c r="KS4956">
        <v>0.96</v>
      </c>
      <c r="KT4956">
        <v>0.94</v>
      </c>
      <c r="KU4956">
        <v>0.95</v>
      </c>
      <c r="KV4956">
        <v>0.96</v>
      </c>
      <c r="KW4956">
        <v>0.97</v>
      </c>
      <c r="KX4956">
        <v>0.97</v>
      </c>
      <c r="KY4956">
        <v>0.97</v>
      </c>
      <c r="KZ4956">
        <v>0.97</v>
      </c>
      <c r="LA4956">
        <v>0.98</v>
      </c>
      <c r="LB4956">
        <v>0.98</v>
      </c>
      <c r="LC4956">
        <v>0.98</v>
      </c>
      <c r="LD4956">
        <v>0.98</v>
      </c>
      <c r="LE4956">
        <v>0.98</v>
      </c>
      <c r="LF4956">
        <v>0.99</v>
      </c>
      <c r="LG4956">
        <v>0.99</v>
      </c>
      <c r="LH4956">
        <v>0.99</v>
      </c>
      <c r="LI4956">
        <v>0.99</v>
      </c>
      <c r="LJ4956">
        <v>0.99</v>
      </c>
      <c r="LK4956">
        <v>0.99</v>
      </c>
      <c r="LL4956">
        <v>0.99</v>
      </c>
      <c r="LM4956">
        <v>0.99</v>
      </c>
      <c r="LN4956">
        <v>0.99</v>
      </c>
      <c r="LO4956">
        <v>0.99</v>
      </c>
      <c r="LP4956">
        <v>0.97</v>
      </c>
      <c r="LQ4956">
        <v>0.97</v>
      </c>
      <c r="LR4956">
        <v>0.97</v>
      </c>
      <c r="LS4956">
        <v>0.97</v>
      </c>
    </row>
    <row r="4957" spans="1:331" x14ac:dyDescent="0.2">
      <c r="A4957" t="s">
        <v>4612</v>
      </c>
      <c r="B4957" t="s">
        <v>713</v>
      </c>
      <c r="C4957" t="s">
        <v>2052</v>
      </c>
      <c r="D4957" t="s">
        <v>2053</v>
      </c>
      <c r="E4957" t="s">
        <v>3241</v>
      </c>
      <c r="F4957" t="s">
        <v>3143</v>
      </c>
      <c r="G4957" t="s">
        <v>1175</v>
      </c>
      <c r="H4957" t="s">
        <v>3144</v>
      </c>
      <c r="I4957" t="s">
        <v>3242</v>
      </c>
      <c r="KP4957">
        <v>0.61</v>
      </c>
      <c r="KQ4957">
        <v>0.65</v>
      </c>
      <c r="KR4957">
        <v>0.8</v>
      </c>
      <c r="KS4957">
        <v>0.69</v>
      </c>
      <c r="KT4957">
        <v>0.77</v>
      </c>
      <c r="KU4957">
        <v>0.8</v>
      </c>
      <c r="KV4957">
        <v>0.82</v>
      </c>
      <c r="KW4957">
        <v>0.84</v>
      </c>
      <c r="KX4957">
        <v>0.86</v>
      </c>
      <c r="KY4957">
        <v>0.84</v>
      </c>
      <c r="KZ4957">
        <v>0.84</v>
      </c>
      <c r="LA4957">
        <v>0.82</v>
      </c>
      <c r="LB4957">
        <v>0.82</v>
      </c>
      <c r="LC4957">
        <v>0.79</v>
      </c>
      <c r="LD4957">
        <v>0.76</v>
      </c>
      <c r="LE4957">
        <v>0.85</v>
      </c>
      <c r="LF4957">
        <v>0.87</v>
      </c>
      <c r="LG4957">
        <v>0.93</v>
      </c>
      <c r="LH4957">
        <v>0.95</v>
      </c>
      <c r="LI4957">
        <v>0.97</v>
      </c>
      <c r="LJ4957">
        <v>0.96</v>
      </c>
      <c r="LK4957">
        <v>0.97</v>
      </c>
      <c r="LL4957">
        <v>0.94</v>
      </c>
      <c r="LM4957">
        <v>0.96</v>
      </c>
      <c r="LN4957">
        <v>0.97</v>
      </c>
      <c r="LO4957">
        <v>0.97</v>
      </c>
      <c r="LP4957">
        <v>0.96</v>
      </c>
      <c r="LQ4957">
        <v>0.97</v>
      </c>
      <c r="LR4957">
        <v>0.97</v>
      </c>
      <c r="LS4957">
        <v>0.97</v>
      </c>
    </row>
    <row r="4958" spans="1:331" x14ac:dyDescent="0.2">
      <c r="A4958" t="s">
        <v>6249</v>
      </c>
      <c r="B4958" t="s">
        <v>713</v>
      </c>
      <c r="C4958" t="s">
        <v>2095</v>
      </c>
      <c r="D4958" t="s">
        <v>2096</v>
      </c>
      <c r="E4958" t="s">
        <v>3241</v>
      </c>
      <c r="F4958" t="s">
        <v>3143</v>
      </c>
      <c r="G4958" t="s">
        <v>1175</v>
      </c>
      <c r="H4958" t="s">
        <v>3144</v>
      </c>
      <c r="I4958" t="s">
        <v>3242</v>
      </c>
      <c r="KZ4958">
        <v>0.38</v>
      </c>
      <c r="LA4958">
        <v>0.55000000000000004</v>
      </c>
      <c r="LB4958">
        <v>0.56999999999999995</v>
      </c>
      <c r="LC4958">
        <v>0.55000000000000004</v>
      </c>
      <c r="LD4958">
        <v>0.62</v>
      </c>
      <c r="LE4958">
        <v>0.7</v>
      </c>
      <c r="LF4958">
        <v>0.79</v>
      </c>
      <c r="LG4958">
        <v>0.78</v>
      </c>
      <c r="LH4958">
        <v>0.72</v>
      </c>
      <c r="LI4958">
        <v>0.66</v>
      </c>
      <c r="LJ4958">
        <v>0.83</v>
      </c>
      <c r="LK4958">
        <v>0.82</v>
      </c>
      <c r="LL4958">
        <v>0.76</v>
      </c>
      <c r="LM4958">
        <v>0.75</v>
      </c>
      <c r="LN4958">
        <v>0.79</v>
      </c>
      <c r="LO4958">
        <v>0.83</v>
      </c>
      <c r="LP4958">
        <v>0.83</v>
      </c>
      <c r="LQ4958">
        <v>0.9</v>
      </c>
      <c r="LR4958">
        <v>0.86</v>
      </c>
      <c r="LS4958">
        <v>0.86</v>
      </c>
    </row>
    <row r="4959" spans="1:331" x14ac:dyDescent="0.2">
      <c r="A4959" t="s">
        <v>4611</v>
      </c>
      <c r="B4959" t="s">
        <v>713</v>
      </c>
      <c r="C4959" t="s">
        <v>2098</v>
      </c>
      <c r="D4959" t="s">
        <v>2099</v>
      </c>
      <c r="E4959" t="s">
        <v>3241</v>
      </c>
      <c r="F4959" t="s">
        <v>3143</v>
      </c>
      <c r="G4959" t="s">
        <v>1175</v>
      </c>
      <c r="H4959" t="s">
        <v>3144</v>
      </c>
      <c r="I4959" t="s">
        <v>3242</v>
      </c>
      <c r="KP4959">
        <v>0.91</v>
      </c>
      <c r="KQ4959">
        <v>0.92</v>
      </c>
      <c r="KR4959">
        <v>0.94</v>
      </c>
      <c r="KS4959">
        <v>0.96</v>
      </c>
      <c r="KT4959">
        <v>0.98</v>
      </c>
      <c r="KU4959">
        <v>0.99</v>
      </c>
      <c r="KV4959">
        <v>0.99</v>
      </c>
      <c r="KW4959">
        <v>0.98</v>
      </c>
      <c r="KX4959">
        <v>0.98</v>
      </c>
      <c r="KY4959">
        <v>0.94</v>
      </c>
      <c r="KZ4959">
        <v>0.99</v>
      </c>
      <c r="LA4959">
        <v>0.66</v>
      </c>
      <c r="LB4959">
        <v>0.98</v>
      </c>
      <c r="LC4959">
        <v>0.99</v>
      </c>
      <c r="LD4959">
        <v>0.98</v>
      </c>
      <c r="LE4959">
        <v>0.98</v>
      </c>
      <c r="LF4959">
        <v>0.96</v>
      </c>
      <c r="LG4959">
        <v>0.97</v>
      </c>
      <c r="LH4959">
        <v>0.96</v>
      </c>
      <c r="LI4959">
        <v>0.97</v>
      </c>
      <c r="LJ4959">
        <v>0.98</v>
      </c>
      <c r="LK4959">
        <v>0.98</v>
      </c>
      <c r="LL4959">
        <v>0.98</v>
      </c>
      <c r="LM4959">
        <v>0.99</v>
      </c>
      <c r="LN4959">
        <v>0.98</v>
      </c>
      <c r="LO4959">
        <v>0.99</v>
      </c>
      <c r="LP4959">
        <v>0.99</v>
      </c>
      <c r="LQ4959">
        <v>0.99</v>
      </c>
      <c r="LR4959">
        <v>0.98</v>
      </c>
      <c r="LS4959">
        <v>0.97</v>
      </c>
    </row>
    <row r="4960" spans="1:331" x14ac:dyDescent="0.2">
      <c r="A4960" t="s">
        <v>4016</v>
      </c>
      <c r="B4960" t="s">
        <v>713</v>
      </c>
      <c r="C4960" t="s">
        <v>1306</v>
      </c>
      <c r="D4960" t="s">
        <v>1307</v>
      </c>
      <c r="E4960" t="s">
        <v>3241</v>
      </c>
      <c r="F4960" t="s">
        <v>3143</v>
      </c>
      <c r="G4960" t="s">
        <v>1175</v>
      </c>
      <c r="H4960" t="s">
        <v>3144</v>
      </c>
      <c r="I4960" t="s">
        <v>3242</v>
      </c>
      <c r="KG4960">
        <v>0.62</v>
      </c>
      <c r="KH4960">
        <v>0.66</v>
      </c>
      <c r="KI4960">
        <v>0.7</v>
      </c>
      <c r="KJ4960">
        <v>0.72</v>
      </c>
      <c r="KK4960">
        <v>0.84</v>
      </c>
      <c r="KL4960">
        <v>0.91</v>
      </c>
      <c r="KM4960">
        <v>0.93</v>
      </c>
      <c r="KN4960">
        <v>0.93</v>
      </c>
      <c r="KO4960">
        <v>0.93</v>
      </c>
      <c r="KP4960">
        <v>0.95</v>
      </c>
      <c r="KQ4960">
        <v>0.94</v>
      </c>
      <c r="KR4960">
        <v>0.93</v>
      </c>
      <c r="KS4960">
        <v>0.94</v>
      </c>
      <c r="KT4960">
        <v>0.95</v>
      </c>
      <c r="KU4960">
        <v>0.96</v>
      </c>
      <c r="KV4960">
        <v>0.96</v>
      </c>
      <c r="KW4960">
        <v>0.99</v>
      </c>
      <c r="KX4960">
        <v>0.97</v>
      </c>
      <c r="KY4960">
        <v>0.98</v>
      </c>
      <c r="KZ4960">
        <v>0.96</v>
      </c>
      <c r="LA4960">
        <v>0.95</v>
      </c>
      <c r="LB4960">
        <v>0.97</v>
      </c>
      <c r="LC4960">
        <v>0.98</v>
      </c>
      <c r="LD4960">
        <v>0.99</v>
      </c>
      <c r="LE4960">
        <v>0.98</v>
      </c>
      <c r="LF4960">
        <v>0.99</v>
      </c>
      <c r="LG4960">
        <v>0.99</v>
      </c>
      <c r="LH4960">
        <v>0.98</v>
      </c>
      <c r="LI4960">
        <v>0.98</v>
      </c>
      <c r="LJ4960">
        <v>0.97</v>
      </c>
      <c r="LK4960">
        <v>0.98</v>
      </c>
      <c r="LL4960">
        <v>0.98</v>
      </c>
      <c r="LM4960">
        <v>0.98</v>
      </c>
      <c r="LN4960">
        <v>0.98</v>
      </c>
      <c r="LO4960">
        <v>0.98</v>
      </c>
      <c r="LP4960">
        <v>0.97</v>
      </c>
      <c r="LQ4960">
        <v>0.98</v>
      </c>
      <c r="LR4960">
        <v>0.97</v>
      </c>
      <c r="LS4960">
        <v>0.97</v>
      </c>
    </row>
    <row r="4961" spans="1:331" x14ac:dyDescent="0.2">
      <c r="A4961" t="s">
        <v>3538</v>
      </c>
      <c r="B4961" t="s">
        <v>713</v>
      </c>
      <c r="C4961" t="s">
        <v>2106</v>
      </c>
      <c r="D4961" t="s">
        <v>2107</v>
      </c>
      <c r="E4961" t="s">
        <v>3241</v>
      </c>
      <c r="F4961" t="s">
        <v>3143</v>
      </c>
      <c r="G4961" t="s">
        <v>1175</v>
      </c>
      <c r="H4961" t="s">
        <v>3144</v>
      </c>
      <c r="I4961" t="s">
        <v>3242</v>
      </c>
      <c r="KD4961">
        <v>0.2</v>
      </c>
      <c r="KE4961">
        <v>0.37</v>
      </c>
      <c r="KF4961">
        <v>0.8</v>
      </c>
      <c r="KG4961">
        <v>0.56999999999999995</v>
      </c>
      <c r="KH4961">
        <v>0.46</v>
      </c>
      <c r="KI4961">
        <v>0.81</v>
      </c>
      <c r="KJ4961">
        <v>0.73</v>
      </c>
      <c r="KK4961">
        <v>0.87</v>
      </c>
      <c r="KL4961">
        <v>0.92</v>
      </c>
      <c r="KM4961">
        <v>0.93</v>
      </c>
      <c r="KN4961">
        <v>0.93</v>
      </c>
      <c r="KO4961">
        <v>0.92</v>
      </c>
      <c r="KP4961">
        <v>0.99</v>
      </c>
      <c r="KQ4961">
        <v>0.96</v>
      </c>
      <c r="KR4961">
        <v>0.9</v>
      </c>
      <c r="KS4961">
        <v>0.93</v>
      </c>
      <c r="KT4961">
        <v>0.99</v>
      </c>
      <c r="KU4961">
        <v>0.96</v>
      </c>
      <c r="KV4961">
        <v>0.97</v>
      </c>
      <c r="KW4961">
        <v>0.94</v>
      </c>
      <c r="KX4961">
        <v>0.95</v>
      </c>
      <c r="KY4961">
        <v>0.95</v>
      </c>
      <c r="KZ4961">
        <v>0.9</v>
      </c>
      <c r="LA4961">
        <v>0.98</v>
      </c>
      <c r="LB4961">
        <v>0.99</v>
      </c>
      <c r="LC4961">
        <v>0.99</v>
      </c>
      <c r="LD4961">
        <v>0.99</v>
      </c>
      <c r="LE4961">
        <v>0.99</v>
      </c>
      <c r="LF4961">
        <v>0.99</v>
      </c>
      <c r="LG4961">
        <v>0.99</v>
      </c>
      <c r="LH4961">
        <v>0.99</v>
      </c>
      <c r="LI4961">
        <v>0.99</v>
      </c>
      <c r="LJ4961">
        <v>0.95</v>
      </c>
      <c r="LK4961">
        <v>0.99</v>
      </c>
      <c r="LL4961">
        <v>0.98</v>
      </c>
      <c r="LM4961">
        <v>0.96</v>
      </c>
      <c r="LN4961">
        <v>0.96</v>
      </c>
      <c r="LO4961">
        <v>0.99</v>
      </c>
      <c r="LP4961">
        <v>0.99</v>
      </c>
      <c r="LQ4961">
        <v>0.99</v>
      </c>
      <c r="LR4961">
        <v>0.99</v>
      </c>
      <c r="LS4961">
        <v>0.99</v>
      </c>
    </row>
    <row r="4962" spans="1:331" x14ac:dyDescent="0.2">
      <c r="A4962" t="s">
        <v>3540</v>
      </c>
      <c r="B4962" t="s">
        <v>713</v>
      </c>
      <c r="C4962" t="s">
        <v>824</v>
      </c>
      <c r="D4962" t="s">
        <v>2319</v>
      </c>
      <c r="E4962" t="s">
        <v>3241</v>
      </c>
      <c r="F4962" t="s">
        <v>3143</v>
      </c>
      <c r="G4962" t="s">
        <v>1175</v>
      </c>
      <c r="H4962" t="s">
        <v>3144</v>
      </c>
      <c r="I4962" t="s">
        <v>3242</v>
      </c>
      <c r="KD4962">
        <v>0.63</v>
      </c>
      <c r="KE4962">
        <v>0.69</v>
      </c>
      <c r="KF4962">
        <v>0.61</v>
      </c>
      <c r="KG4962">
        <v>0.59</v>
      </c>
      <c r="KH4962">
        <v>0.56999999999999995</v>
      </c>
      <c r="KI4962">
        <v>0.55000000000000004</v>
      </c>
      <c r="KJ4962">
        <v>0.45</v>
      </c>
      <c r="KK4962">
        <v>0.86</v>
      </c>
      <c r="KL4962">
        <v>0.86</v>
      </c>
      <c r="KM4962">
        <v>0.79</v>
      </c>
      <c r="KN4962">
        <v>0.84</v>
      </c>
      <c r="KO4962">
        <v>0.72</v>
      </c>
      <c r="KP4962">
        <v>0.77</v>
      </c>
      <c r="KQ4962">
        <v>0.76</v>
      </c>
      <c r="KR4962">
        <v>0.91</v>
      </c>
      <c r="KS4962">
        <v>0.67</v>
      </c>
      <c r="KT4962">
        <v>0.73</v>
      </c>
      <c r="KU4962">
        <v>0.79</v>
      </c>
      <c r="KV4962">
        <v>0.81</v>
      </c>
      <c r="KW4962">
        <v>0.79</v>
      </c>
      <c r="KX4962">
        <v>0.85</v>
      </c>
      <c r="KY4962">
        <v>0.88</v>
      </c>
      <c r="KZ4962">
        <v>0.78</v>
      </c>
      <c r="LA4962">
        <v>0.69</v>
      </c>
      <c r="LB4962">
        <v>0.85</v>
      </c>
      <c r="LC4962">
        <v>0.9</v>
      </c>
      <c r="LD4962">
        <v>0.9</v>
      </c>
      <c r="LE4962">
        <v>0.96</v>
      </c>
      <c r="LF4962">
        <v>0.96</v>
      </c>
      <c r="LG4962">
        <v>0.96</v>
      </c>
      <c r="LH4962">
        <v>0.97</v>
      </c>
      <c r="LI4962">
        <v>0.97</v>
      </c>
      <c r="LJ4962">
        <v>0.97</v>
      </c>
      <c r="LK4962">
        <v>0.98</v>
      </c>
      <c r="LL4962">
        <v>0.96</v>
      </c>
      <c r="LM4962">
        <v>0.97</v>
      </c>
      <c r="LN4962">
        <v>0.98</v>
      </c>
      <c r="LO4962">
        <v>0.96</v>
      </c>
      <c r="LP4962">
        <v>0.98</v>
      </c>
      <c r="LQ4962">
        <v>0.99</v>
      </c>
      <c r="LR4962">
        <v>0.98</v>
      </c>
      <c r="LS4962">
        <v>0.95</v>
      </c>
    </row>
    <row r="4963" spans="1:331" x14ac:dyDescent="0.2">
      <c r="A4963" t="s">
        <v>3539</v>
      </c>
      <c r="B4963" t="s">
        <v>713</v>
      </c>
      <c r="C4963" t="s">
        <v>935</v>
      </c>
      <c r="D4963" t="s">
        <v>2104</v>
      </c>
      <c r="E4963" t="s">
        <v>3241</v>
      </c>
      <c r="F4963" t="s">
        <v>3143</v>
      </c>
      <c r="G4963" t="s">
        <v>1175</v>
      </c>
      <c r="H4963" t="s">
        <v>3144</v>
      </c>
      <c r="I4963" t="s">
        <v>3242</v>
      </c>
      <c r="KD4963">
        <v>0.38</v>
      </c>
      <c r="KE4963">
        <v>0.55000000000000004</v>
      </c>
      <c r="KF4963">
        <v>0.59</v>
      </c>
      <c r="KG4963">
        <v>0.61</v>
      </c>
      <c r="KH4963">
        <v>0.66</v>
      </c>
      <c r="KI4963">
        <v>0.74</v>
      </c>
      <c r="KJ4963">
        <v>0.71</v>
      </c>
      <c r="KK4963">
        <v>0.8</v>
      </c>
      <c r="KL4963">
        <v>0.83</v>
      </c>
      <c r="KM4963">
        <v>0.77</v>
      </c>
      <c r="KN4963">
        <v>0.87</v>
      </c>
      <c r="KO4963">
        <v>0.81</v>
      </c>
      <c r="KP4963">
        <v>0.87</v>
      </c>
      <c r="KQ4963">
        <v>0.78</v>
      </c>
      <c r="KR4963">
        <v>0.85</v>
      </c>
      <c r="KS4963">
        <v>0.9</v>
      </c>
      <c r="KT4963">
        <v>0.9</v>
      </c>
      <c r="KU4963">
        <v>0.91</v>
      </c>
      <c r="KV4963">
        <v>0.91</v>
      </c>
      <c r="KW4963">
        <v>0.9</v>
      </c>
      <c r="KX4963">
        <v>0.9</v>
      </c>
      <c r="KY4963">
        <v>0.91</v>
      </c>
      <c r="KZ4963">
        <v>0.96</v>
      </c>
      <c r="LA4963">
        <v>0.91</v>
      </c>
      <c r="LB4963">
        <v>0.94</v>
      </c>
      <c r="LC4963">
        <v>0.95</v>
      </c>
      <c r="LD4963">
        <v>0.89</v>
      </c>
      <c r="LE4963">
        <v>0.9</v>
      </c>
      <c r="LF4963">
        <v>0.91</v>
      </c>
      <c r="LG4963">
        <v>0.9</v>
      </c>
      <c r="LH4963">
        <v>0.91</v>
      </c>
      <c r="LI4963">
        <v>0.91</v>
      </c>
      <c r="LJ4963">
        <v>0.91</v>
      </c>
      <c r="LK4963">
        <v>0.94</v>
      </c>
      <c r="LL4963">
        <v>0.94</v>
      </c>
      <c r="LM4963">
        <v>0.88</v>
      </c>
      <c r="LN4963">
        <v>0.84</v>
      </c>
      <c r="LO4963">
        <v>0.94</v>
      </c>
      <c r="LP4963">
        <v>0.99</v>
      </c>
      <c r="LQ4963">
        <v>0.93</v>
      </c>
      <c r="LR4963">
        <v>0.93</v>
      </c>
      <c r="LS4963">
        <v>0.94</v>
      </c>
    </row>
    <row r="4964" spans="1:331" x14ac:dyDescent="0.2">
      <c r="A4964" t="s">
        <v>3541</v>
      </c>
      <c r="B4964" t="s">
        <v>713</v>
      </c>
      <c r="C4964" t="s">
        <v>2082</v>
      </c>
      <c r="D4964" t="s">
        <v>2083</v>
      </c>
      <c r="E4964" t="s">
        <v>3241</v>
      </c>
      <c r="F4964" t="s">
        <v>3143</v>
      </c>
      <c r="G4964" t="s">
        <v>1175</v>
      </c>
      <c r="H4964" t="s">
        <v>3144</v>
      </c>
      <c r="I4964" t="s">
        <v>3242</v>
      </c>
      <c r="KD4964">
        <v>0.23</v>
      </c>
      <c r="KE4964">
        <v>0.44</v>
      </c>
      <c r="KF4964">
        <v>0.79</v>
      </c>
      <c r="KG4964">
        <v>0.83</v>
      </c>
      <c r="KH4964">
        <v>0.74</v>
      </c>
      <c r="KI4964">
        <v>0.97</v>
      </c>
      <c r="KJ4964">
        <v>0.73</v>
      </c>
      <c r="KK4964">
        <v>0.59</v>
      </c>
      <c r="KL4964">
        <v>0.91</v>
      </c>
      <c r="KM4964">
        <v>0.66</v>
      </c>
      <c r="KN4964">
        <v>0.84</v>
      </c>
      <c r="KO4964">
        <v>0.71</v>
      </c>
      <c r="KP4964">
        <v>0.86</v>
      </c>
      <c r="KQ4964">
        <v>0.86</v>
      </c>
      <c r="KR4964">
        <v>0.95</v>
      </c>
      <c r="KS4964">
        <v>0.85</v>
      </c>
      <c r="KT4964">
        <v>0.92</v>
      </c>
      <c r="KU4964">
        <v>0.8</v>
      </c>
      <c r="KV4964">
        <v>0.78</v>
      </c>
      <c r="KW4964">
        <v>0.84</v>
      </c>
      <c r="KX4964">
        <v>0.82</v>
      </c>
      <c r="KY4964">
        <v>0.96</v>
      </c>
      <c r="KZ4964">
        <v>0.98</v>
      </c>
      <c r="LA4964">
        <v>0.93</v>
      </c>
      <c r="LB4964">
        <v>0.98</v>
      </c>
      <c r="LC4964">
        <v>0.99</v>
      </c>
      <c r="LD4964">
        <v>0.97</v>
      </c>
      <c r="LE4964">
        <v>0.97</v>
      </c>
      <c r="LF4964">
        <v>0.99</v>
      </c>
      <c r="LG4964">
        <v>0.85</v>
      </c>
      <c r="LH4964">
        <v>0.89</v>
      </c>
      <c r="LI4964">
        <v>0.96</v>
      </c>
      <c r="LJ4964">
        <v>0.97</v>
      </c>
      <c r="LK4964">
        <v>0.9</v>
      </c>
      <c r="LL4964">
        <v>0.89</v>
      </c>
      <c r="LM4964">
        <v>0.96</v>
      </c>
      <c r="LN4964">
        <v>0.94</v>
      </c>
      <c r="LO4964">
        <v>0.96</v>
      </c>
      <c r="LP4964">
        <v>0.89</v>
      </c>
      <c r="LQ4964">
        <v>0.92</v>
      </c>
      <c r="LR4964">
        <v>0.9</v>
      </c>
      <c r="LS4964">
        <v>0.87</v>
      </c>
    </row>
    <row r="4965" spans="1:331" x14ac:dyDescent="0.2">
      <c r="A4965" t="s">
        <v>3549</v>
      </c>
      <c r="B4965" t="s">
        <v>713</v>
      </c>
      <c r="C4965" t="s">
        <v>1083</v>
      </c>
      <c r="D4965" t="s">
        <v>3379</v>
      </c>
      <c r="E4965" t="s">
        <v>3241</v>
      </c>
      <c r="F4965" t="s">
        <v>3143</v>
      </c>
      <c r="G4965" t="s">
        <v>1175</v>
      </c>
      <c r="H4965" t="s">
        <v>3144</v>
      </c>
      <c r="I4965" t="s">
        <v>3242</v>
      </c>
      <c r="KD4965">
        <v>0.56999999999999995</v>
      </c>
      <c r="KE4965">
        <v>0.46</v>
      </c>
      <c r="KF4965">
        <v>0.48</v>
      </c>
      <c r="KG4965">
        <v>0.49</v>
      </c>
      <c r="KH4965">
        <v>0.47</v>
      </c>
      <c r="KI4965">
        <v>0.64</v>
      </c>
      <c r="KJ4965">
        <v>0.73</v>
      </c>
      <c r="KK4965">
        <v>0.8</v>
      </c>
      <c r="KL4965">
        <v>0.82</v>
      </c>
      <c r="KM4965">
        <v>0.66</v>
      </c>
      <c r="KN4965">
        <v>0.78</v>
      </c>
      <c r="KO4965">
        <v>0.81</v>
      </c>
      <c r="KP4965">
        <v>0.82</v>
      </c>
      <c r="KQ4965">
        <v>0.78</v>
      </c>
      <c r="KR4965">
        <v>0.83</v>
      </c>
      <c r="KS4965">
        <v>0.79</v>
      </c>
      <c r="KT4965">
        <v>0.8</v>
      </c>
      <c r="KU4965">
        <v>0.79</v>
      </c>
      <c r="KV4965">
        <v>0.79</v>
      </c>
      <c r="KW4965">
        <v>0.74</v>
      </c>
      <c r="KX4965">
        <v>0.64</v>
      </c>
      <c r="KY4965">
        <v>0.65</v>
      </c>
      <c r="KZ4965">
        <v>0.91</v>
      </c>
      <c r="LA4965">
        <v>0.97</v>
      </c>
      <c r="LB4965">
        <v>0.95</v>
      </c>
      <c r="LC4965">
        <v>0.91</v>
      </c>
      <c r="LD4965">
        <v>0.91</v>
      </c>
      <c r="LE4965">
        <v>0.88</v>
      </c>
      <c r="LF4965">
        <v>0.89</v>
      </c>
      <c r="LG4965">
        <v>0.88</v>
      </c>
      <c r="LH4965">
        <v>0.94</v>
      </c>
      <c r="LI4965">
        <v>0.88</v>
      </c>
      <c r="LJ4965">
        <v>0.9</v>
      </c>
      <c r="LK4965">
        <v>0.91</v>
      </c>
      <c r="LL4965">
        <v>0.97</v>
      </c>
      <c r="LM4965">
        <v>0.93</v>
      </c>
      <c r="LN4965">
        <v>0.89</v>
      </c>
      <c r="LO4965">
        <v>0.89</v>
      </c>
      <c r="LP4965">
        <v>0.82</v>
      </c>
      <c r="LQ4965">
        <v>0.89</v>
      </c>
      <c r="LR4965">
        <v>0.65</v>
      </c>
      <c r="LS4965">
        <v>0.7</v>
      </c>
    </row>
    <row r="4966" spans="1:331" x14ac:dyDescent="0.2">
      <c r="A4966" t="s">
        <v>4610</v>
      </c>
      <c r="B4966" t="s">
        <v>713</v>
      </c>
      <c r="C4966" t="s">
        <v>2159</v>
      </c>
      <c r="D4966" t="s">
        <v>2160</v>
      </c>
      <c r="E4966" t="s">
        <v>3241</v>
      </c>
      <c r="F4966" t="s">
        <v>3143</v>
      </c>
      <c r="G4966" t="s">
        <v>1175</v>
      </c>
      <c r="H4966" t="s">
        <v>3144</v>
      </c>
      <c r="I4966" t="s">
        <v>3242</v>
      </c>
      <c r="KP4966">
        <v>0.89</v>
      </c>
      <c r="KQ4966">
        <v>0.91</v>
      </c>
      <c r="KR4966">
        <v>0.96</v>
      </c>
      <c r="KS4966">
        <v>0.97</v>
      </c>
      <c r="KT4966">
        <v>0.99</v>
      </c>
      <c r="KU4966">
        <v>0.99</v>
      </c>
      <c r="KV4966">
        <v>0.98</v>
      </c>
      <c r="KW4966">
        <v>0.98</v>
      </c>
      <c r="KX4966">
        <v>0.99</v>
      </c>
      <c r="KY4966">
        <v>0.99</v>
      </c>
      <c r="KZ4966">
        <v>0.99</v>
      </c>
      <c r="LA4966">
        <v>0.99</v>
      </c>
      <c r="LB4966">
        <v>0.99</v>
      </c>
      <c r="LC4966">
        <v>0.95</v>
      </c>
      <c r="LD4966">
        <v>0.99</v>
      </c>
      <c r="LE4966">
        <v>0.98</v>
      </c>
      <c r="LF4966">
        <v>0.91</v>
      </c>
      <c r="LG4966">
        <v>0.74</v>
      </c>
      <c r="LH4966">
        <v>0.56999999999999995</v>
      </c>
      <c r="LI4966">
        <v>0.54</v>
      </c>
      <c r="LJ4966">
        <v>0.72</v>
      </c>
      <c r="LK4966">
        <v>0.72</v>
      </c>
      <c r="LL4966">
        <v>0.45</v>
      </c>
      <c r="LM4966">
        <v>0.51</v>
      </c>
      <c r="LN4966">
        <v>0.56000000000000005</v>
      </c>
      <c r="LO4966">
        <v>0.48</v>
      </c>
      <c r="LP4966">
        <v>0.71</v>
      </c>
      <c r="LQ4966">
        <v>0.78</v>
      </c>
      <c r="LR4966">
        <v>0.84</v>
      </c>
      <c r="LS4966">
        <v>0.78</v>
      </c>
    </row>
    <row r="4967" spans="1:331" x14ac:dyDescent="0.2">
      <c r="A4967" t="s">
        <v>3748</v>
      </c>
      <c r="B4967" t="s">
        <v>713</v>
      </c>
      <c r="C4967" t="s">
        <v>1246</v>
      </c>
      <c r="D4967" t="s">
        <v>1247</v>
      </c>
      <c r="E4967" t="s">
        <v>3241</v>
      </c>
      <c r="F4967" t="s">
        <v>3143</v>
      </c>
      <c r="G4967" t="s">
        <v>1175</v>
      </c>
      <c r="H4967" t="s">
        <v>3144</v>
      </c>
      <c r="I4967" t="s">
        <v>3242</v>
      </c>
      <c r="KE4967">
        <v>0.08</v>
      </c>
      <c r="KF4967">
        <v>0.09</v>
      </c>
      <c r="KG4967">
        <v>0.11</v>
      </c>
      <c r="KH4967">
        <v>0.12</v>
      </c>
      <c r="KI4967">
        <v>0.13</v>
      </c>
      <c r="KJ4967">
        <v>0.21</v>
      </c>
      <c r="KK4967">
        <v>0.3</v>
      </c>
      <c r="KL4967">
        <v>0.38</v>
      </c>
      <c r="KM4967">
        <v>0.42</v>
      </c>
      <c r="KN4967">
        <v>0.45</v>
      </c>
      <c r="KO4967">
        <v>0.49</v>
      </c>
      <c r="KP4967">
        <v>0.52</v>
      </c>
      <c r="KQ4967">
        <v>0.56000000000000005</v>
      </c>
      <c r="KR4967">
        <v>0.59</v>
      </c>
      <c r="KS4967">
        <v>0.57999999999999996</v>
      </c>
      <c r="KT4967">
        <v>0.56999999999999995</v>
      </c>
      <c r="KU4967">
        <v>0.55000000000000004</v>
      </c>
      <c r="KV4967">
        <v>0.5</v>
      </c>
      <c r="KW4967">
        <v>0.54</v>
      </c>
      <c r="KX4967">
        <v>0.55000000000000004</v>
      </c>
      <c r="KY4967">
        <v>0.56000000000000005</v>
      </c>
      <c r="KZ4967">
        <v>0.56999999999999995</v>
      </c>
      <c r="LA4967">
        <v>0.56999999999999995</v>
      </c>
      <c r="LB4967">
        <v>0.57999999999999996</v>
      </c>
      <c r="LC4967">
        <v>0.59</v>
      </c>
      <c r="LD4967">
        <v>0.62</v>
      </c>
      <c r="LE4967">
        <v>0.7</v>
      </c>
      <c r="LF4967">
        <v>0.69</v>
      </c>
      <c r="LG4967">
        <v>0.78</v>
      </c>
      <c r="LH4967">
        <v>0.79</v>
      </c>
      <c r="LI4967">
        <v>0.79</v>
      </c>
      <c r="LJ4967">
        <v>0.79</v>
      </c>
      <c r="LK4967">
        <v>0.78</v>
      </c>
      <c r="LL4967">
        <v>0.78</v>
      </c>
      <c r="LM4967">
        <v>0.85</v>
      </c>
      <c r="LN4967">
        <v>0.88</v>
      </c>
      <c r="LO4967">
        <v>0.9</v>
      </c>
      <c r="LP4967">
        <v>0.88</v>
      </c>
      <c r="LQ4967">
        <v>0.92</v>
      </c>
      <c r="LR4967">
        <v>0.88</v>
      </c>
      <c r="LS4967">
        <v>0.91</v>
      </c>
    </row>
    <row r="4968" spans="1:331" x14ac:dyDescent="0.2">
      <c r="A4968" t="s">
        <v>3553</v>
      </c>
      <c r="B4968" t="s">
        <v>713</v>
      </c>
      <c r="C4968" t="s">
        <v>304</v>
      </c>
      <c r="D4968" t="s">
        <v>305</v>
      </c>
      <c r="E4968" t="s">
        <v>3241</v>
      </c>
      <c r="F4968" t="s">
        <v>3143</v>
      </c>
      <c r="G4968" t="s">
        <v>1175</v>
      </c>
      <c r="H4968" t="s">
        <v>3144</v>
      </c>
      <c r="I4968" t="s">
        <v>3242</v>
      </c>
      <c r="KD4968">
        <v>0.95</v>
      </c>
      <c r="KE4968">
        <v>0.96</v>
      </c>
      <c r="KF4968">
        <v>0.97</v>
      </c>
      <c r="KG4968">
        <v>0.97</v>
      </c>
      <c r="KH4968">
        <v>0.97</v>
      </c>
      <c r="KI4968">
        <v>0.96</v>
      </c>
      <c r="KJ4968">
        <v>0.97</v>
      </c>
      <c r="KK4968">
        <v>0.97</v>
      </c>
      <c r="KL4968">
        <v>0.97</v>
      </c>
      <c r="KM4968">
        <v>0.91</v>
      </c>
      <c r="KN4968">
        <v>0.85</v>
      </c>
      <c r="KO4968">
        <v>0.78</v>
      </c>
      <c r="KP4968">
        <v>0.72</v>
      </c>
      <c r="KQ4968">
        <v>0.79</v>
      </c>
      <c r="KR4968">
        <v>0.84</v>
      </c>
      <c r="KS4968">
        <v>0.88</v>
      </c>
      <c r="KT4968">
        <v>0.91</v>
      </c>
      <c r="KU4968">
        <v>0.91</v>
      </c>
      <c r="KV4968">
        <v>0.91</v>
      </c>
      <c r="KW4968">
        <v>0.9</v>
      </c>
      <c r="KX4968">
        <v>0.9</v>
      </c>
      <c r="KY4968">
        <v>0.89</v>
      </c>
      <c r="KZ4968">
        <v>0.9</v>
      </c>
      <c r="LA4968">
        <v>0.91</v>
      </c>
      <c r="LB4968">
        <v>0.92</v>
      </c>
      <c r="LC4968">
        <v>0.92</v>
      </c>
      <c r="LD4968">
        <v>0.93</v>
      </c>
      <c r="LE4968">
        <v>0.93</v>
      </c>
      <c r="LF4968">
        <v>0.94</v>
      </c>
      <c r="LG4968">
        <v>0.93</v>
      </c>
      <c r="LH4968">
        <v>0.93</v>
      </c>
      <c r="LI4968">
        <v>0.94</v>
      </c>
      <c r="LJ4968">
        <v>0.93</v>
      </c>
      <c r="LK4968">
        <v>0.93</v>
      </c>
      <c r="LL4968">
        <v>0.93</v>
      </c>
      <c r="LM4968">
        <v>0.93</v>
      </c>
      <c r="LN4968">
        <v>0.94</v>
      </c>
      <c r="LO4968">
        <v>0.92</v>
      </c>
      <c r="LP4968">
        <v>0.93</v>
      </c>
      <c r="LQ4968">
        <v>0.93</v>
      </c>
      <c r="LR4968">
        <v>0.92</v>
      </c>
      <c r="LS4968">
        <v>0.92</v>
      </c>
    </row>
    <row r="4969" spans="1:331" x14ac:dyDescent="0.2">
      <c r="A4969" t="s">
        <v>3554</v>
      </c>
      <c r="B4969" t="s">
        <v>713</v>
      </c>
      <c r="C4969" t="s">
        <v>830</v>
      </c>
      <c r="D4969" t="s">
        <v>831</v>
      </c>
      <c r="E4969" t="s">
        <v>3241</v>
      </c>
      <c r="F4969" t="s">
        <v>3143</v>
      </c>
      <c r="G4969" t="s">
        <v>1175</v>
      </c>
      <c r="H4969" t="s">
        <v>3144</v>
      </c>
      <c r="I4969" t="s">
        <v>3242</v>
      </c>
      <c r="KD4969">
        <v>0.59</v>
      </c>
      <c r="KE4969">
        <v>0.6</v>
      </c>
      <c r="KF4969">
        <v>0.72</v>
      </c>
      <c r="KG4969">
        <v>0.77</v>
      </c>
      <c r="KH4969">
        <v>0.8</v>
      </c>
      <c r="KI4969">
        <v>0.57999999999999996</v>
      </c>
      <c r="KJ4969">
        <v>0.64</v>
      </c>
      <c r="KK4969">
        <v>0.85</v>
      </c>
      <c r="KL4969">
        <v>0.82</v>
      </c>
      <c r="KM4969">
        <v>0.88</v>
      </c>
      <c r="KN4969">
        <v>0.97</v>
      </c>
      <c r="KO4969">
        <v>0.96</v>
      </c>
      <c r="KP4969">
        <v>0.93</v>
      </c>
      <c r="KQ4969">
        <v>0.92</v>
      </c>
      <c r="KR4969">
        <v>0.91</v>
      </c>
      <c r="KS4969">
        <v>0.91</v>
      </c>
      <c r="KT4969">
        <v>0.91</v>
      </c>
      <c r="KU4969">
        <v>0.91</v>
      </c>
      <c r="KV4969">
        <v>0.91</v>
      </c>
      <c r="KW4969">
        <v>0.93</v>
      </c>
      <c r="KX4969">
        <v>0.92</v>
      </c>
      <c r="KY4969">
        <v>0.94</v>
      </c>
      <c r="KZ4969">
        <v>0.93</v>
      </c>
      <c r="LA4969">
        <v>0.91</v>
      </c>
      <c r="LB4969">
        <v>0.95</v>
      </c>
      <c r="LC4969">
        <v>0.96</v>
      </c>
      <c r="LD4969">
        <v>0.95</v>
      </c>
      <c r="LE4969">
        <v>0.94</v>
      </c>
      <c r="LF4969">
        <v>0.94</v>
      </c>
      <c r="LG4969">
        <v>0.95</v>
      </c>
      <c r="LH4969">
        <v>0.95</v>
      </c>
      <c r="LI4969">
        <v>0.95</v>
      </c>
      <c r="LJ4969">
        <v>0.95</v>
      </c>
      <c r="LK4969">
        <v>0.94</v>
      </c>
      <c r="LL4969">
        <v>0.95</v>
      </c>
      <c r="LM4969">
        <v>0.95</v>
      </c>
      <c r="LN4969">
        <v>0.95</v>
      </c>
      <c r="LO4969">
        <v>0.93</v>
      </c>
      <c r="LP4969">
        <v>0.91</v>
      </c>
      <c r="LQ4969">
        <v>0.93</v>
      </c>
      <c r="LR4969">
        <v>0.91</v>
      </c>
      <c r="LS4969">
        <v>0.89</v>
      </c>
    </row>
    <row r="4970" spans="1:331" x14ac:dyDescent="0.2">
      <c r="A4970" t="s">
        <v>4607</v>
      </c>
      <c r="B4970" t="s">
        <v>713</v>
      </c>
      <c r="C4970" t="s">
        <v>2116</v>
      </c>
      <c r="D4970" t="s">
        <v>2117</v>
      </c>
      <c r="E4970" t="s">
        <v>3241</v>
      </c>
      <c r="F4970" t="s">
        <v>3143</v>
      </c>
      <c r="G4970" t="s">
        <v>1175</v>
      </c>
      <c r="H4970" t="s">
        <v>3144</v>
      </c>
      <c r="I4970" t="s">
        <v>3242</v>
      </c>
      <c r="KP4970">
        <v>0.85</v>
      </c>
      <c r="KQ4970">
        <v>0.46</v>
      </c>
      <c r="KR4970">
        <v>0.79</v>
      </c>
      <c r="KS4970">
        <v>0.99</v>
      </c>
      <c r="KT4970">
        <v>0.97</v>
      </c>
      <c r="KU4970">
        <v>0.98</v>
      </c>
      <c r="KV4970">
        <v>0.99</v>
      </c>
      <c r="KW4970">
        <v>0.99</v>
      </c>
      <c r="KX4970">
        <v>0.99</v>
      </c>
      <c r="KY4970">
        <v>0.99</v>
      </c>
      <c r="KZ4970">
        <v>0.99</v>
      </c>
      <c r="LA4970">
        <v>0.99</v>
      </c>
      <c r="LB4970">
        <v>0.99</v>
      </c>
      <c r="LC4970">
        <v>0.99</v>
      </c>
      <c r="LD4970">
        <v>0.94</v>
      </c>
      <c r="LE4970">
        <v>0.98</v>
      </c>
      <c r="LF4970">
        <v>0.98</v>
      </c>
      <c r="LG4970">
        <v>0.99</v>
      </c>
      <c r="LH4970">
        <v>0.99</v>
      </c>
      <c r="LI4970">
        <v>0.99</v>
      </c>
      <c r="LJ4970">
        <v>0.99</v>
      </c>
      <c r="LK4970">
        <v>0.99</v>
      </c>
      <c r="LL4970">
        <v>0.99</v>
      </c>
      <c r="LM4970">
        <v>0.99</v>
      </c>
      <c r="LN4970">
        <v>0.99</v>
      </c>
      <c r="LO4970">
        <v>0.99</v>
      </c>
      <c r="LP4970">
        <v>0.98</v>
      </c>
      <c r="LQ4970">
        <v>0.98</v>
      </c>
      <c r="LR4970">
        <v>0.97</v>
      </c>
      <c r="LS4970">
        <v>0.99</v>
      </c>
    </row>
    <row r="4971" spans="1:331" x14ac:dyDescent="0.2">
      <c r="A4971" t="s">
        <v>3480</v>
      </c>
      <c r="B4971" t="s">
        <v>713</v>
      </c>
      <c r="C4971" t="s">
        <v>2061</v>
      </c>
      <c r="D4971" t="s">
        <v>3282</v>
      </c>
      <c r="E4971" t="s">
        <v>3241</v>
      </c>
      <c r="F4971" t="s">
        <v>3143</v>
      </c>
      <c r="G4971" t="s">
        <v>1175</v>
      </c>
      <c r="H4971" t="s">
        <v>3144</v>
      </c>
      <c r="I4971" t="s">
        <v>3242</v>
      </c>
      <c r="KD4971">
        <v>0.26</v>
      </c>
      <c r="KE4971">
        <v>0.33</v>
      </c>
      <c r="KF4971">
        <v>0.99</v>
      </c>
      <c r="KG4971">
        <v>0.84</v>
      </c>
      <c r="KH4971">
        <v>0.9</v>
      </c>
      <c r="KI4971">
        <v>0.89</v>
      </c>
      <c r="KJ4971">
        <v>0.95</v>
      </c>
      <c r="KK4971">
        <v>0.96</v>
      </c>
      <c r="KL4971">
        <v>0.97</v>
      </c>
      <c r="KM4971">
        <v>0.97</v>
      </c>
      <c r="KN4971">
        <v>0.92</v>
      </c>
      <c r="KO4971">
        <v>0.99</v>
      </c>
      <c r="KP4971">
        <v>0.99</v>
      </c>
      <c r="KQ4971">
        <v>0.99</v>
      </c>
      <c r="KR4971">
        <v>0.99</v>
      </c>
      <c r="KS4971">
        <v>0.97</v>
      </c>
      <c r="KT4971">
        <v>0.99</v>
      </c>
      <c r="KU4971">
        <v>0.99</v>
      </c>
      <c r="KV4971">
        <v>0.99</v>
      </c>
      <c r="KW4971">
        <v>0.99</v>
      </c>
      <c r="KX4971">
        <v>0.99</v>
      </c>
      <c r="KY4971">
        <v>0.99</v>
      </c>
      <c r="KZ4971">
        <v>0.99</v>
      </c>
      <c r="LA4971">
        <v>0.99</v>
      </c>
      <c r="LB4971">
        <v>0.99</v>
      </c>
      <c r="LC4971">
        <v>0.93</v>
      </c>
      <c r="LD4971">
        <v>0.99</v>
      </c>
      <c r="LE4971">
        <v>0.99</v>
      </c>
      <c r="LF4971">
        <v>0.99</v>
      </c>
      <c r="LG4971">
        <v>0.99</v>
      </c>
      <c r="LH4971">
        <v>0.99</v>
      </c>
      <c r="LI4971">
        <v>0.96</v>
      </c>
      <c r="LJ4971">
        <v>0.96</v>
      </c>
      <c r="LK4971">
        <v>0.97</v>
      </c>
      <c r="LL4971">
        <v>0.97</v>
      </c>
      <c r="LM4971">
        <v>0.99</v>
      </c>
      <c r="LN4971">
        <v>0.99</v>
      </c>
      <c r="LO4971">
        <v>0.99</v>
      </c>
      <c r="LP4971">
        <v>0.99</v>
      </c>
      <c r="LQ4971">
        <v>0.99</v>
      </c>
      <c r="LR4971">
        <v>0.99</v>
      </c>
      <c r="LS4971">
        <v>0.99</v>
      </c>
    </row>
    <row r="4972" spans="1:331" x14ac:dyDescent="0.2">
      <c r="A4972" t="s">
        <v>3557</v>
      </c>
      <c r="B4972" t="s">
        <v>713</v>
      </c>
      <c r="C4972" t="s">
        <v>924</v>
      </c>
      <c r="D4972" t="s">
        <v>2317</v>
      </c>
      <c r="E4972" t="s">
        <v>3241</v>
      </c>
      <c r="F4972" t="s">
        <v>3143</v>
      </c>
      <c r="G4972" t="s">
        <v>1175</v>
      </c>
      <c r="H4972" t="s">
        <v>3144</v>
      </c>
      <c r="I4972" t="s">
        <v>3242</v>
      </c>
      <c r="KD4972">
        <v>0.95</v>
      </c>
      <c r="KE4972">
        <v>0.75</v>
      </c>
      <c r="KF4972">
        <v>0.76</v>
      </c>
      <c r="KG4972">
        <v>0.77</v>
      </c>
      <c r="KH4972">
        <v>0.59</v>
      </c>
      <c r="KI4972">
        <v>0.59</v>
      </c>
      <c r="KJ4972">
        <v>0.64</v>
      </c>
      <c r="KK4972">
        <v>0.61</v>
      </c>
      <c r="KL4972">
        <v>0.74</v>
      </c>
      <c r="KM4972">
        <v>0.67</v>
      </c>
      <c r="KN4972">
        <v>0.72</v>
      </c>
      <c r="KO4972">
        <v>0.74</v>
      </c>
      <c r="KP4972">
        <v>0.73</v>
      </c>
      <c r="KQ4972">
        <v>0.72</v>
      </c>
      <c r="KR4972">
        <v>0.73</v>
      </c>
      <c r="KS4972">
        <v>0.85</v>
      </c>
      <c r="KT4972">
        <v>0.73</v>
      </c>
      <c r="KU4972">
        <v>0.76</v>
      </c>
      <c r="KV4972">
        <v>0.62</v>
      </c>
      <c r="KW4972">
        <v>0.86</v>
      </c>
      <c r="KX4972">
        <v>0.86</v>
      </c>
      <c r="KY4972">
        <v>0.87</v>
      </c>
      <c r="KZ4972">
        <v>0.81</v>
      </c>
      <c r="LA4972">
        <v>0.86</v>
      </c>
      <c r="LB4972">
        <v>0.83</v>
      </c>
      <c r="LC4972">
        <v>0.8</v>
      </c>
      <c r="LD4972">
        <v>0.73</v>
      </c>
      <c r="LE4972">
        <v>0.67</v>
      </c>
      <c r="LF4972">
        <v>0.76</v>
      </c>
      <c r="LG4972">
        <v>0.75</v>
      </c>
      <c r="LH4972">
        <v>0.74</v>
      </c>
      <c r="LI4972">
        <v>0.78</v>
      </c>
      <c r="LJ4972">
        <v>0.73</v>
      </c>
      <c r="LK4972">
        <v>0.82</v>
      </c>
      <c r="LL4972">
        <v>0.79</v>
      </c>
      <c r="LM4972">
        <v>0.87</v>
      </c>
      <c r="LN4972">
        <v>0.82</v>
      </c>
      <c r="LO4972">
        <v>0.79</v>
      </c>
      <c r="LP4972">
        <v>0.53</v>
      </c>
      <c r="LQ4972">
        <v>0.62</v>
      </c>
      <c r="LR4972">
        <v>0.62</v>
      </c>
      <c r="LS4972">
        <v>0.5</v>
      </c>
    </row>
    <row r="4973" spans="1:331" x14ac:dyDescent="0.2">
      <c r="A4973" t="s">
        <v>4029</v>
      </c>
      <c r="B4973" t="s">
        <v>713</v>
      </c>
      <c r="C4973" t="s">
        <v>1592</v>
      </c>
      <c r="D4973" t="s">
        <v>2333</v>
      </c>
      <c r="E4973" t="s">
        <v>3241</v>
      </c>
      <c r="F4973" t="s">
        <v>3143</v>
      </c>
      <c r="G4973" t="s">
        <v>1175</v>
      </c>
      <c r="H4973" t="s">
        <v>3144</v>
      </c>
      <c r="I4973" t="s">
        <v>3242</v>
      </c>
      <c r="KG4973">
        <v>0.02</v>
      </c>
      <c r="KH4973">
        <v>0.05</v>
      </c>
      <c r="KI4973">
        <v>0.62</v>
      </c>
      <c r="KJ4973">
        <v>0.45</v>
      </c>
      <c r="KK4973">
        <v>0.45</v>
      </c>
      <c r="KL4973">
        <v>0.54</v>
      </c>
      <c r="KM4973">
        <v>0.7</v>
      </c>
      <c r="KN4973">
        <v>0.88</v>
      </c>
      <c r="KO4973">
        <v>0.88</v>
      </c>
      <c r="KP4973">
        <v>0.89</v>
      </c>
      <c r="KQ4973">
        <v>0.91</v>
      </c>
      <c r="KR4973">
        <v>0.94</v>
      </c>
      <c r="KS4973">
        <v>0.94</v>
      </c>
      <c r="KT4973">
        <v>0.94</v>
      </c>
      <c r="KU4973">
        <v>0.95</v>
      </c>
      <c r="KV4973">
        <v>0.94</v>
      </c>
      <c r="KW4973">
        <v>0.93</v>
      </c>
      <c r="KX4973">
        <v>0.96</v>
      </c>
      <c r="KY4973">
        <v>0.96</v>
      </c>
      <c r="KZ4973">
        <v>0.92</v>
      </c>
      <c r="LA4973">
        <v>0.96</v>
      </c>
      <c r="LB4973">
        <v>0.96</v>
      </c>
      <c r="LC4973">
        <v>0.94</v>
      </c>
      <c r="LD4973">
        <v>0.94</v>
      </c>
      <c r="LE4973">
        <v>0.92</v>
      </c>
      <c r="LF4973">
        <v>0.93</v>
      </c>
      <c r="LG4973">
        <v>0.97</v>
      </c>
      <c r="LH4973">
        <v>0.94</v>
      </c>
      <c r="LI4973">
        <v>0.96</v>
      </c>
      <c r="LJ4973">
        <v>0.97</v>
      </c>
      <c r="LK4973">
        <v>0.93</v>
      </c>
      <c r="LL4973">
        <v>0.96</v>
      </c>
      <c r="LM4973">
        <v>0.97</v>
      </c>
      <c r="LN4973">
        <v>0.95</v>
      </c>
      <c r="LO4973">
        <v>0.94</v>
      </c>
      <c r="LP4973">
        <v>0.9</v>
      </c>
      <c r="LQ4973">
        <v>0.89</v>
      </c>
      <c r="LR4973">
        <v>0.8</v>
      </c>
      <c r="LS4973">
        <v>0.81</v>
      </c>
    </row>
    <row r="4974" spans="1:331" x14ac:dyDescent="0.2">
      <c r="A4974" t="s">
        <v>3955</v>
      </c>
      <c r="B4974" t="s">
        <v>713</v>
      </c>
      <c r="C4974" t="s">
        <v>2162</v>
      </c>
      <c r="D4974" t="s">
        <v>2163</v>
      </c>
      <c r="E4974" t="s">
        <v>3241</v>
      </c>
      <c r="F4974" t="s">
        <v>3143</v>
      </c>
      <c r="G4974" t="s">
        <v>1175</v>
      </c>
      <c r="H4974" t="s">
        <v>3144</v>
      </c>
      <c r="I4974" t="s">
        <v>3242</v>
      </c>
      <c r="KF4974">
        <v>0.17</v>
      </c>
      <c r="KG4974">
        <v>0.18</v>
      </c>
      <c r="KH4974">
        <v>0.27</v>
      </c>
      <c r="KI4974">
        <v>0.27</v>
      </c>
      <c r="KJ4974">
        <v>0.31</v>
      </c>
      <c r="KK4974">
        <v>0.53</v>
      </c>
      <c r="KL4974">
        <v>0.57999999999999996</v>
      </c>
      <c r="KM4974">
        <v>0.7</v>
      </c>
      <c r="KN4974">
        <v>0.78</v>
      </c>
      <c r="KO4974">
        <v>0.82</v>
      </c>
      <c r="KP4974">
        <v>0.78</v>
      </c>
      <c r="KQ4974">
        <v>0.87</v>
      </c>
      <c r="KR4974">
        <v>0.74</v>
      </c>
      <c r="KS4974">
        <v>0.74</v>
      </c>
      <c r="KT4974">
        <v>0.68</v>
      </c>
      <c r="KU4974">
        <v>0.67</v>
      </c>
      <c r="KV4974">
        <v>0.67</v>
      </c>
      <c r="KW4974">
        <v>0.67</v>
      </c>
      <c r="KX4974">
        <v>0.67</v>
      </c>
      <c r="KY4974">
        <v>0.67</v>
      </c>
      <c r="KZ4974">
        <v>0.67</v>
      </c>
      <c r="LA4974">
        <v>0.67</v>
      </c>
      <c r="LB4974">
        <v>0.67</v>
      </c>
      <c r="LC4974">
        <v>0.67</v>
      </c>
      <c r="LD4974">
        <v>0.67</v>
      </c>
      <c r="LE4974">
        <v>0.69</v>
      </c>
      <c r="LF4974">
        <v>0.7</v>
      </c>
      <c r="LG4974">
        <v>0.72</v>
      </c>
      <c r="LH4974">
        <v>0.74</v>
      </c>
      <c r="LI4974">
        <v>0.75</v>
      </c>
      <c r="LJ4974">
        <v>0.77</v>
      </c>
      <c r="LK4974">
        <v>0.78</v>
      </c>
      <c r="LL4974">
        <v>0.8</v>
      </c>
      <c r="LM4974">
        <v>0.8</v>
      </c>
      <c r="LN4974">
        <v>0.81</v>
      </c>
      <c r="LO4974">
        <v>0.83</v>
      </c>
      <c r="LP4974">
        <v>0.85</v>
      </c>
      <c r="LQ4974">
        <v>0.9</v>
      </c>
      <c r="LR4974">
        <v>0.76</v>
      </c>
      <c r="LS4974">
        <v>0.62</v>
      </c>
    </row>
    <row r="4975" spans="1:331" x14ac:dyDescent="0.2">
      <c r="A4975" t="s">
        <v>3458</v>
      </c>
      <c r="B4975" t="s">
        <v>713</v>
      </c>
      <c r="C4975" t="s">
        <v>1922</v>
      </c>
      <c r="D4975" t="s">
        <v>1923</v>
      </c>
      <c r="E4975" t="s">
        <v>3241</v>
      </c>
      <c r="F4975" t="s">
        <v>3143</v>
      </c>
      <c r="G4975" t="s">
        <v>1175</v>
      </c>
      <c r="H4975" t="s">
        <v>3144</v>
      </c>
      <c r="I4975" t="s">
        <v>3242</v>
      </c>
      <c r="KD4975">
        <v>0.28999999999999998</v>
      </c>
      <c r="KE4975">
        <v>0.66</v>
      </c>
      <c r="KF4975">
        <v>0.87</v>
      </c>
      <c r="KG4975">
        <v>0.89</v>
      </c>
      <c r="KH4975">
        <v>0.96</v>
      </c>
      <c r="KI4975">
        <v>0.92</v>
      </c>
      <c r="KJ4975">
        <v>0.94</v>
      </c>
      <c r="KK4975">
        <v>0.93</v>
      </c>
      <c r="KL4975">
        <v>0.9</v>
      </c>
      <c r="KM4975">
        <v>0.66</v>
      </c>
      <c r="KN4975">
        <v>0.88</v>
      </c>
      <c r="KO4975">
        <v>0.79</v>
      </c>
      <c r="KP4975">
        <v>0.91</v>
      </c>
      <c r="KQ4975">
        <v>0.92</v>
      </c>
      <c r="KR4975">
        <v>0.93</v>
      </c>
      <c r="KS4975">
        <v>0.94</v>
      </c>
      <c r="KT4975">
        <v>0.95</v>
      </c>
      <c r="KU4975">
        <v>0.99</v>
      </c>
      <c r="KV4975">
        <v>0.99</v>
      </c>
      <c r="KW4975">
        <v>0.97</v>
      </c>
      <c r="KX4975">
        <v>0.98</v>
      </c>
      <c r="KY4975">
        <v>0.88</v>
      </c>
      <c r="KZ4975">
        <v>0.91</v>
      </c>
      <c r="LA4975">
        <v>0.9</v>
      </c>
      <c r="LB4975">
        <v>0.35</v>
      </c>
      <c r="LC4975">
        <v>0.66</v>
      </c>
      <c r="LD4975">
        <v>0.49</v>
      </c>
      <c r="LE4975">
        <v>0.63</v>
      </c>
      <c r="LF4975">
        <v>0.69</v>
      </c>
      <c r="LG4975">
        <v>0.61</v>
      </c>
      <c r="LH4975">
        <v>0.74</v>
      </c>
      <c r="LI4975">
        <v>0.79</v>
      </c>
      <c r="LJ4975">
        <v>0.82</v>
      </c>
      <c r="LK4975">
        <v>0.81</v>
      </c>
      <c r="LL4975">
        <v>0.76</v>
      </c>
      <c r="LM4975">
        <v>0.78</v>
      </c>
      <c r="LN4975">
        <v>0.73</v>
      </c>
      <c r="LO4975">
        <v>0.66</v>
      </c>
      <c r="LP4975">
        <v>0.44</v>
      </c>
      <c r="LQ4975">
        <v>0.68</v>
      </c>
      <c r="LR4975">
        <v>0.89</v>
      </c>
      <c r="LS4975">
        <v>0.8</v>
      </c>
    </row>
    <row r="4976" spans="1:331" x14ac:dyDescent="0.2">
      <c r="A4976" t="s">
        <v>3535</v>
      </c>
      <c r="B4976" t="s">
        <v>713</v>
      </c>
      <c r="C4976" t="s">
        <v>2224</v>
      </c>
      <c r="D4976" t="s">
        <v>2762</v>
      </c>
      <c r="E4976" t="s">
        <v>3241</v>
      </c>
      <c r="F4976" t="s">
        <v>3143</v>
      </c>
      <c r="G4976" t="s">
        <v>1175</v>
      </c>
      <c r="H4976" t="s">
        <v>3144</v>
      </c>
      <c r="I4976" t="s">
        <v>3242</v>
      </c>
      <c r="KD4976">
        <v>0.01</v>
      </c>
      <c r="KE4976">
        <v>0.03</v>
      </c>
      <c r="KF4976">
        <v>0.04</v>
      </c>
      <c r="KG4976">
        <v>0.05</v>
      </c>
      <c r="KH4976">
        <v>7.0000000000000007E-2</v>
      </c>
      <c r="KI4976">
        <v>0.12</v>
      </c>
      <c r="KJ4976">
        <v>0.13</v>
      </c>
      <c r="KK4976">
        <v>0.18</v>
      </c>
      <c r="KL4976">
        <v>0.36</v>
      </c>
      <c r="KM4976">
        <v>0.56000000000000005</v>
      </c>
      <c r="KN4976">
        <v>0.84</v>
      </c>
      <c r="KO4976">
        <v>0.47</v>
      </c>
      <c r="KP4976">
        <v>0.5</v>
      </c>
      <c r="KQ4976">
        <v>0.54</v>
      </c>
      <c r="KR4976">
        <v>0.33</v>
      </c>
      <c r="KS4976">
        <v>0.44</v>
      </c>
      <c r="KT4976">
        <v>0.47</v>
      </c>
      <c r="KU4976">
        <v>0.4</v>
      </c>
      <c r="KV4976">
        <v>0.68</v>
      </c>
      <c r="KW4976">
        <v>0.71</v>
      </c>
      <c r="KX4976">
        <v>0.74</v>
      </c>
      <c r="KY4976">
        <v>0.73</v>
      </c>
      <c r="KZ4976">
        <v>0.64</v>
      </c>
      <c r="LA4976">
        <v>0.61</v>
      </c>
      <c r="LB4976">
        <v>0.72</v>
      </c>
      <c r="LC4976">
        <v>0.8</v>
      </c>
      <c r="LD4976">
        <v>0.78</v>
      </c>
      <c r="LE4976">
        <v>0.79</v>
      </c>
      <c r="LF4976">
        <v>0.78</v>
      </c>
      <c r="LG4976">
        <v>0.76</v>
      </c>
      <c r="LH4976">
        <v>0.77</v>
      </c>
      <c r="LI4976">
        <v>0.69</v>
      </c>
      <c r="LJ4976">
        <v>0.68</v>
      </c>
      <c r="LK4976">
        <v>0.67</v>
      </c>
      <c r="LL4976">
        <v>0.67</v>
      </c>
      <c r="LM4976">
        <v>0.63</v>
      </c>
      <c r="LN4976">
        <v>0.65</v>
      </c>
      <c r="LO4976">
        <v>0.62</v>
      </c>
      <c r="LP4976">
        <v>0.59</v>
      </c>
      <c r="LQ4976">
        <v>0.67</v>
      </c>
      <c r="LR4976">
        <v>0.66</v>
      </c>
      <c r="LS4976">
        <v>0.66</v>
      </c>
    </row>
    <row r="4977" spans="1:331" x14ac:dyDescent="0.2">
      <c r="A4977" t="s">
        <v>4070</v>
      </c>
      <c r="B4977" t="s">
        <v>713</v>
      </c>
      <c r="C4977" t="s">
        <v>866</v>
      </c>
      <c r="D4977" t="s">
        <v>311</v>
      </c>
      <c r="E4977" t="s">
        <v>3241</v>
      </c>
      <c r="F4977" t="s">
        <v>3143</v>
      </c>
      <c r="G4977" t="s">
        <v>1175</v>
      </c>
      <c r="H4977" t="s">
        <v>3144</v>
      </c>
      <c r="I4977" t="s">
        <v>3242</v>
      </c>
      <c r="KG4977">
        <v>0.8</v>
      </c>
      <c r="KH4977">
        <v>0.76</v>
      </c>
      <c r="KI4977">
        <v>0.77</v>
      </c>
      <c r="KJ4977">
        <v>0.7</v>
      </c>
      <c r="KK4977">
        <v>0.75</v>
      </c>
      <c r="KL4977">
        <v>0.7</v>
      </c>
      <c r="KM4977">
        <v>0.73</v>
      </c>
      <c r="KN4977">
        <v>0.76</v>
      </c>
      <c r="KO4977">
        <v>0.82</v>
      </c>
      <c r="KP4977">
        <v>0.79</v>
      </c>
      <c r="KQ4977">
        <v>0.81</v>
      </c>
      <c r="KR4977">
        <v>0.73</v>
      </c>
      <c r="KS4977">
        <v>0.72</v>
      </c>
      <c r="KT4977">
        <v>0.73</v>
      </c>
      <c r="KU4977">
        <v>0.72</v>
      </c>
      <c r="KV4977">
        <v>0.72</v>
      </c>
      <c r="KW4977">
        <v>0.71</v>
      </c>
      <c r="KX4977">
        <v>0.71</v>
      </c>
      <c r="KY4977">
        <v>0.71</v>
      </c>
      <c r="KZ4977">
        <v>0.7</v>
      </c>
      <c r="LA4977">
        <v>0.7</v>
      </c>
      <c r="LB4977">
        <v>0.73</v>
      </c>
      <c r="LC4977">
        <v>0.75</v>
      </c>
      <c r="LD4977">
        <v>0.79</v>
      </c>
      <c r="LE4977">
        <v>0.79</v>
      </c>
      <c r="LF4977">
        <v>0.77</v>
      </c>
      <c r="LG4977">
        <v>0.75</v>
      </c>
      <c r="LH4977">
        <v>0.72</v>
      </c>
      <c r="LI4977">
        <v>0.71</v>
      </c>
      <c r="LJ4977">
        <v>0.69</v>
      </c>
      <c r="LK4977">
        <v>0.79</v>
      </c>
      <c r="LL4977">
        <v>0.85</v>
      </c>
      <c r="LM4977">
        <v>0.85</v>
      </c>
      <c r="LN4977">
        <v>0.85</v>
      </c>
      <c r="LO4977">
        <v>0.84</v>
      </c>
      <c r="LP4977">
        <v>0.82</v>
      </c>
      <c r="LQ4977">
        <v>0.85</v>
      </c>
      <c r="LR4977">
        <v>0.84</v>
      </c>
      <c r="LS4977">
        <v>0.86</v>
      </c>
    </row>
    <row r="4978" spans="1:331" x14ac:dyDescent="0.2">
      <c r="A4978" t="s">
        <v>4030</v>
      </c>
      <c r="B4978" t="s">
        <v>713</v>
      </c>
      <c r="C4978" t="s">
        <v>1254</v>
      </c>
      <c r="D4978" t="s">
        <v>1255</v>
      </c>
      <c r="E4978" t="s">
        <v>3241</v>
      </c>
      <c r="F4978" t="s">
        <v>3143</v>
      </c>
      <c r="G4978" t="s">
        <v>1175</v>
      </c>
      <c r="H4978" t="s">
        <v>3144</v>
      </c>
      <c r="I4978" t="s">
        <v>3242</v>
      </c>
      <c r="KG4978">
        <v>0.46</v>
      </c>
      <c r="KH4978">
        <v>0.5</v>
      </c>
      <c r="KI4978">
        <v>0.61</v>
      </c>
      <c r="KJ4978">
        <v>0.74</v>
      </c>
      <c r="KK4978">
        <v>0.81</v>
      </c>
      <c r="KL4978">
        <v>0.81</v>
      </c>
      <c r="KM4978">
        <v>0.81</v>
      </c>
      <c r="KN4978">
        <v>0.9</v>
      </c>
      <c r="KO4978">
        <v>0.8</v>
      </c>
      <c r="KP4978">
        <v>0.83</v>
      </c>
      <c r="KQ4978">
        <v>0.87</v>
      </c>
      <c r="KR4978">
        <v>0.9</v>
      </c>
      <c r="KS4978">
        <v>0.84</v>
      </c>
      <c r="KT4978">
        <v>0.83</v>
      </c>
      <c r="KU4978">
        <v>0.82</v>
      </c>
      <c r="KV4978">
        <v>0.83</v>
      </c>
      <c r="KW4978">
        <v>0.84</v>
      </c>
      <c r="KX4978">
        <v>0.85</v>
      </c>
      <c r="KY4978">
        <v>0.86</v>
      </c>
      <c r="KZ4978">
        <v>0.85</v>
      </c>
      <c r="LA4978">
        <v>0.85</v>
      </c>
      <c r="LB4978">
        <v>0.84</v>
      </c>
      <c r="LC4978">
        <v>0.84</v>
      </c>
      <c r="LD4978">
        <v>0.83</v>
      </c>
      <c r="LE4978">
        <v>0.77</v>
      </c>
      <c r="LF4978">
        <v>0.9</v>
      </c>
      <c r="LG4978">
        <v>0.93</v>
      </c>
      <c r="LH4978">
        <v>0.8</v>
      </c>
      <c r="LI4978">
        <v>0.83</v>
      </c>
      <c r="LJ4978">
        <v>0.7</v>
      </c>
      <c r="LK4978">
        <v>0.74</v>
      </c>
      <c r="LL4978">
        <v>0.78</v>
      </c>
      <c r="LM4978">
        <v>0.9</v>
      </c>
      <c r="LN4978">
        <v>0.91</v>
      </c>
      <c r="LO4978">
        <v>0.92</v>
      </c>
      <c r="LP4978">
        <v>0.9</v>
      </c>
      <c r="LQ4978">
        <v>0.89</v>
      </c>
      <c r="LR4978">
        <v>0.83</v>
      </c>
      <c r="LS4978">
        <v>0.87</v>
      </c>
    </row>
    <row r="4979" spans="1:331" x14ac:dyDescent="0.2">
      <c r="A4979" t="s">
        <v>3653</v>
      </c>
      <c r="B4979" t="s">
        <v>713</v>
      </c>
      <c r="C4979" t="s">
        <v>1181</v>
      </c>
      <c r="D4979" t="s">
        <v>1182</v>
      </c>
      <c r="E4979" t="s">
        <v>3241</v>
      </c>
      <c r="F4979" t="s">
        <v>3143</v>
      </c>
      <c r="G4979" t="s">
        <v>1175</v>
      </c>
      <c r="H4979" t="s">
        <v>3144</v>
      </c>
      <c r="I4979" t="s">
        <v>3242</v>
      </c>
      <c r="KE4979">
        <v>0.38</v>
      </c>
      <c r="KF4979">
        <v>0.46</v>
      </c>
      <c r="KG4979">
        <v>0.53</v>
      </c>
      <c r="KH4979">
        <v>0.61</v>
      </c>
      <c r="KI4979">
        <v>0.63</v>
      </c>
      <c r="KJ4979">
        <v>0.82</v>
      </c>
      <c r="KK4979">
        <v>0.86</v>
      </c>
      <c r="KL4979">
        <v>0.87</v>
      </c>
      <c r="KM4979">
        <v>0.88</v>
      </c>
      <c r="KN4979">
        <v>0.89</v>
      </c>
      <c r="KO4979">
        <v>0.88</v>
      </c>
      <c r="KP4979">
        <v>0.86</v>
      </c>
      <c r="KQ4979">
        <v>0.85</v>
      </c>
      <c r="KR4979">
        <v>0.87</v>
      </c>
      <c r="KS4979">
        <v>0.88</v>
      </c>
      <c r="KT4979">
        <v>0.9</v>
      </c>
      <c r="KU4979">
        <v>0.86</v>
      </c>
      <c r="KV4979">
        <v>0.84</v>
      </c>
      <c r="KW4979">
        <v>0.81</v>
      </c>
      <c r="KX4979">
        <v>0.78</v>
      </c>
      <c r="KY4979">
        <v>0.76</v>
      </c>
      <c r="KZ4979">
        <v>0.73</v>
      </c>
      <c r="LA4979">
        <v>0.7</v>
      </c>
      <c r="LB4979">
        <v>0.67</v>
      </c>
      <c r="LC4979">
        <v>0.69</v>
      </c>
      <c r="LD4979">
        <v>0.71</v>
      </c>
      <c r="LE4979">
        <v>0.73</v>
      </c>
      <c r="LF4979">
        <v>0.75</v>
      </c>
      <c r="LG4979">
        <v>0.69</v>
      </c>
      <c r="LH4979">
        <v>0.89</v>
      </c>
      <c r="LI4979">
        <v>0.93</v>
      </c>
      <c r="LJ4979">
        <v>0.95</v>
      </c>
      <c r="LK4979">
        <v>0.95</v>
      </c>
      <c r="LL4979">
        <v>0.92</v>
      </c>
      <c r="LM4979">
        <v>0.88</v>
      </c>
      <c r="LN4979">
        <v>0.9</v>
      </c>
      <c r="LO4979">
        <v>0.89</v>
      </c>
      <c r="LP4979">
        <v>0.89</v>
      </c>
      <c r="LQ4979">
        <v>0.9</v>
      </c>
      <c r="LR4979">
        <v>0.86</v>
      </c>
      <c r="LS4979">
        <v>0.86</v>
      </c>
    </row>
    <row r="4980" spans="1:331" x14ac:dyDescent="0.2">
      <c r="A4980" t="s">
        <v>7074</v>
      </c>
      <c r="B4980" t="s">
        <v>886</v>
      </c>
      <c r="C4980" t="s">
        <v>359</v>
      </c>
      <c r="D4980" t="s">
        <v>359</v>
      </c>
      <c r="E4980" t="s">
        <v>7075</v>
      </c>
      <c r="F4980" t="s">
        <v>1044</v>
      </c>
      <c r="G4980" t="s">
        <v>5133</v>
      </c>
      <c r="H4980" t="s">
        <v>4075</v>
      </c>
      <c r="I4980" t="s">
        <v>7076</v>
      </c>
      <c r="JJ4980">
        <v>102.1</v>
      </c>
      <c r="JK4980">
        <v>101</v>
      </c>
      <c r="JL4980">
        <v>148.69999999999999</v>
      </c>
      <c r="JM4980">
        <v>207.1</v>
      </c>
      <c r="JN4980">
        <v>246.5</v>
      </c>
      <c r="JO4980">
        <v>378.5</v>
      </c>
      <c r="JP4980">
        <v>499.2</v>
      </c>
      <c r="JQ4980">
        <v>708.4</v>
      </c>
      <c r="JR4980">
        <v>1080.8</v>
      </c>
      <c r="JS4980">
        <v>1302.0999999999999</v>
      </c>
      <c r="JT4980">
        <v>1465.4</v>
      </c>
      <c r="JU4980">
        <v>1819.4</v>
      </c>
      <c r="JV4980">
        <v>2327.5</v>
      </c>
    </row>
    <row r="4981" spans="1:331" x14ac:dyDescent="0.2">
      <c r="A4981" t="s">
        <v>5132</v>
      </c>
      <c r="B4981" t="s">
        <v>886</v>
      </c>
      <c r="C4981" t="s">
        <v>359</v>
      </c>
      <c r="D4981" t="s">
        <v>359</v>
      </c>
      <c r="E4981" t="s">
        <v>517</v>
      </c>
      <c r="F4981" t="s">
        <v>1044</v>
      </c>
      <c r="G4981" t="s">
        <v>5133</v>
      </c>
      <c r="H4981" t="s">
        <v>4075</v>
      </c>
      <c r="I4981" t="s">
        <v>518</v>
      </c>
      <c r="IT4981">
        <v>11</v>
      </c>
      <c r="IU4981">
        <v>23</v>
      </c>
      <c r="IV4981">
        <v>73</v>
      </c>
      <c r="IW4981">
        <v>102</v>
      </c>
      <c r="IX4981">
        <v>140</v>
      </c>
      <c r="IY4981">
        <v>190</v>
      </c>
      <c r="IZ4981">
        <v>240</v>
      </c>
      <c r="JA4981">
        <v>250</v>
      </c>
      <c r="JB4981">
        <v>250</v>
      </c>
      <c r="JC4981">
        <v>250</v>
      </c>
      <c r="JD4981">
        <v>225</v>
      </c>
      <c r="JE4981">
        <v>300</v>
      </c>
      <c r="JF4981">
        <v>375</v>
      </c>
      <c r="JG4981">
        <v>300</v>
      </c>
      <c r="JH4981">
        <v>225</v>
      </c>
      <c r="JI4981">
        <v>475</v>
      </c>
      <c r="JJ4981">
        <v>275</v>
      </c>
      <c r="JK4981">
        <v>375</v>
      </c>
      <c r="JL4981">
        <v>450</v>
      </c>
      <c r="JM4981">
        <v>600</v>
      </c>
      <c r="JN4981">
        <v>550</v>
      </c>
      <c r="JO4981">
        <v>800</v>
      </c>
      <c r="JP4981">
        <v>800</v>
      </c>
      <c r="JQ4981">
        <v>900</v>
      </c>
      <c r="JR4981">
        <v>1500</v>
      </c>
    </row>
    <row r="4982" spans="1:331" s="53" customFormat="1" x14ac:dyDescent="0.2">
      <c r="A4982" s="53" t="s">
        <v>6045</v>
      </c>
      <c r="B4982" s="53" t="s">
        <v>886</v>
      </c>
      <c r="C4982" s="53" t="s">
        <v>359</v>
      </c>
      <c r="D4982" s="53" t="s">
        <v>359</v>
      </c>
      <c r="E4982" s="53" t="s">
        <v>519</v>
      </c>
      <c r="F4982" s="53" t="s">
        <v>1044</v>
      </c>
      <c r="G4982" s="53" t="s">
        <v>5133</v>
      </c>
      <c r="H4982" s="53" t="s">
        <v>4075</v>
      </c>
      <c r="I4982" s="53" t="s">
        <v>520</v>
      </c>
      <c r="IW4982" s="53">
        <v>136</v>
      </c>
      <c r="IX4982" s="53">
        <v>173</v>
      </c>
      <c r="IY4982" s="53">
        <v>227</v>
      </c>
      <c r="IZ4982" s="53">
        <v>325</v>
      </c>
      <c r="JA4982" s="53">
        <v>411</v>
      </c>
      <c r="JB4982" s="53">
        <v>356</v>
      </c>
      <c r="JC4982" s="53">
        <v>435</v>
      </c>
      <c r="JD4982" s="53">
        <v>396</v>
      </c>
      <c r="JE4982" s="53">
        <v>527</v>
      </c>
      <c r="JF4982" s="53">
        <v>637</v>
      </c>
      <c r="JG4982" s="53">
        <v>689</v>
      </c>
      <c r="JH4982" s="53">
        <v>657</v>
      </c>
      <c r="JI4982" s="53">
        <v>905</v>
      </c>
      <c r="JJ4982" s="53">
        <v>936</v>
      </c>
      <c r="JK4982" s="53">
        <v>977</v>
      </c>
      <c r="JL4982" s="53">
        <v>1215</v>
      </c>
      <c r="JM4982" s="53">
        <v>1386</v>
      </c>
      <c r="JN4982" s="53">
        <v>1637</v>
      </c>
      <c r="JO4982" s="53">
        <v>1837</v>
      </c>
      <c r="JP4982" s="53">
        <v>2160</v>
      </c>
      <c r="JQ4982" s="53">
        <v>2142</v>
      </c>
      <c r="JR4982" s="53">
        <v>2395</v>
      </c>
    </row>
    <row r="4983" spans="1:331" x14ac:dyDescent="0.2">
      <c r="A4983" t="s">
        <v>3193</v>
      </c>
      <c r="B4983" t="s">
        <v>713</v>
      </c>
      <c r="C4983" t="s">
        <v>982</v>
      </c>
      <c r="D4983" t="s">
        <v>983</v>
      </c>
      <c r="E4983" t="s">
        <v>800</v>
      </c>
      <c r="F4983" t="s">
        <v>758</v>
      </c>
      <c r="G4983" t="s">
        <v>794</v>
      </c>
      <c r="H4983" t="s">
        <v>740</v>
      </c>
      <c r="I4983" t="s">
        <v>801</v>
      </c>
      <c r="IG4983">
        <v>3.4</v>
      </c>
      <c r="IH4983">
        <v>1.9</v>
      </c>
      <c r="II4983">
        <v>1.9</v>
      </c>
      <c r="IJ4983">
        <v>2.2000000000000002</v>
      </c>
      <c r="IK4983">
        <v>2.2000000000000002</v>
      </c>
      <c r="IL4983">
        <v>2.6</v>
      </c>
      <c r="IM4983">
        <v>2.4</v>
      </c>
      <c r="IN4983">
        <v>2.8</v>
      </c>
      <c r="IO4983">
        <v>3.2</v>
      </c>
      <c r="IP4983">
        <v>2.4</v>
      </c>
      <c r="IQ4983">
        <v>1.7</v>
      </c>
      <c r="IR4983">
        <v>2.2000000000000002</v>
      </c>
      <c r="IS4983">
        <v>1.9</v>
      </c>
      <c r="IT4983">
        <v>3.1</v>
      </c>
      <c r="IU4983">
        <v>4.4000000000000004</v>
      </c>
      <c r="IV4983">
        <v>3.9</v>
      </c>
      <c r="IW4983">
        <v>6.9</v>
      </c>
      <c r="IX4983">
        <v>5.8</v>
      </c>
      <c r="IY4983">
        <v>5.9</v>
      </c>
      <c r="IZ4983">
        <v>8</v>
      </c>
      <c r="JA4983">
        <v>9.8000000000000007</v>
      </c>
      <c r="JB4983">
        <v>11</v>
      </c>
      <c r="JC4983">
        <v>12</v>
      </c>
      <c r="JE4983">
        <v>17</v>
      </c>
      <c r="JF4983">
        <v>21</v>
      </c>
      <c r="JG4983">
        <v>29</v>
      </c>
      <c r="JH4983">
        <v>30</v>
      </c>
      <c r="JI4983">
        <v>33</v>
      </c>
      <c r="JJ4983">
        <v>36</v>
      </c>
      <c r="JK4983">
        <v>26</v>
      </c>
      <c r="JL4983">
        <v>19</v>
      </c>
      <c r="JM4983">
        <v>19</v>
      </c>
      <c r="JN4983">
        <v>22</v>
      </c>
      <c r="JO4983">
        <v>30</v>
      </c>
      <c r="JP4983">
        <v>29</v>
      </c>
      <c r="JQ4983">
        <v>28</v>
      </c>
      <c r="JR4983">
        <v>43</v>
      </c>
      <c r="JS4983">
        <v>50</v>
      </c>
      <c r="JT4983">
        <v>46</v>
      </c>
      <c r="JU4983">
        <v>51</v>
      </c>
      <c r="JV4983">
        <v>52</v>
      </c>
      <c r="JW4983">
        <v>54</v>
      </c>
    </row>
    <row r="4984" spans="1:331" x14ac:dyDescent="0.2">
      <c r="A4984" t="s">
        <v>1376</v>
      </c>
      <c r="B4984" t="s">
        <v>713</v>
      </c>
      <c r="C4984" t="s">
        <v>834</v>
      </c>
      <c r="D4984" t="s">
        <v>835</v>
      </c>
      <c r="E4984" t="s">
        <v>800</v>
      </c>
      <c r="F4984" t="s">
        <v>758</v>
      </c>
      <c r="G4984" t="s">
        <v>794</v>
      </c>
      <c r="H4984" t="s">
        <v>740</v>
      </c>
      <c r="I4984" t="s">
        <v>801</v>
      </c>
      <c r="GW4984">
        <v>90</v>
      </c>
      <c r="GX4984">
        <v>113</v>
      </c>
      <c r="GY4984">
        <v>119</v>
      </c>
      <c r="GZ4984">
        <v>135</v>
      </c>
      <c r="HA4984">
        <v>150</v>
      </c>
      <c r="HB4984">
        <v>163</v>
      </c>
      <c r="HC4984">
        <v>178</v>
      </c>
      <c r="HD4984">
        <v>214</v>
      </c>
      <c r="HE4984">
        <v>232</v>
      </c>
      <c r="HF4984">
        <v>312</v>
      </c>
      <c r="HG4984">
        <v>359</v>
      </c>
      <c r="HH4984">
        <v>378</v>
      </c>
      <c r="HI4984">
        <v>419</v>
      </c>
      <c r="HJ4984">
        <v>474</v>
      </c>
      <c r="HK4984">
        <v>554</v>
      </c>
      <c r="HL4984">
        <v>584</v>
      </c>
      <c r="HM4984">
        <v>712</v>
      </c>
      <c r="HN4984">
        <v>786</v>
      </c>
      <c r="HO4984">
        <v>878</v>
      </c>
      <c r="HP4984">
        <v>689</v>
      </c>
      <c r="HQ4984">
        <v>628</v>
      </c>
      <c r="HR4984">
        <v>609</v>
      </c>
      <c r="HS4984">
        <v>583</v>
      </c>
      <c r="HT4984">
        <v>572</v>
      </c>
      <c r="IF4984">
        <v>535</v>
      </c>
      <c r="IG4984">
        <v>816</v>
      </c>
      <c r="IH4984">
        <v>769</v>
      </c>
      <c r="II4984">
        <v>812</v>
      </c>
      <c r="IJ4984">
        <v>804</v>
      </c>
      <c r="IK4984">
        <v>852</v>
      </c>
      <c r="IL4984">
        <v>925</v>
      </c>
      <c r="IM4984">
        <v>1112</v>
      </c>
      <c r="IN4984">
        <v>1234</v>
      </c>
      <c r="IO4984">
        <v>1250</v>
      </c>
      <c r="IP4984">
        <v>1006</v>
      </c>
      <c r="IQ4984">
        <v>993</v>
      </c>
      <c r="IR4984">
        <v>981</v>
      </c>
      <c r="IT4984">
        <v>1061</v>
      </c>
      <c r="IU4984">
        <v>1058</v>
      </c>
      <c r="IV4984">
        <v>1140</v>
      </c>
      <c r="IW4984">
        <v>1387</v>
      </c>
      <c r="IX4984">
        <v>1518</v>
      </c>
      <c r="IY4984">
        <v>1292</v>
      </c>
      <c r="JA4984">
        <v>1377</v>
      </c>
      <c r="JB4984">
        <v>1236</v>
      </c>
      <c r="JC4984">
        <v>1144</v>
      </c>
      <c r="JD4984">
        <v>1206</v>
      </c>
      <c r="JE4984">
        <v>1187</v>
      </c>
      <c r="JF4984">
        <v>1203</v>
      </c>
      <c r="JG4984">
        <v>1240</v>
      </c>
      <c r="JH4984">
        <v>1328</v>
      </c>
      <c r="JI4984">
        <v>1169</v>
      </c>
      <c r="JJ4984">
        <v>1269</v>
      </c>
      <c r="JK4984">
        <v>1461</v>
      </c>
      <c r="JL4984">
        <v>1240</v>
      </c>
      <c r="JM4984">
        <v>1056</v>
      </c>
      <c r="JN4984">
        <v>903</v>
      </c>
      <c r="JO4984">
        <v>860</v>
      </c>
      <c r="JP4984">
        <v>766</v>
      </c>
      <c r="JQ4984">
        <v>745</v>
      </c>
      <c r="JR4984">
        <v>786</v>
      </c>
      <c r="JS4984">
        <v>884</v>
      </c>
      <c r="JT4984">
        <v>902</v>
      </c>
      <c r="JU4984">
        <v>951</v>
      </c>
      <c r="JV4984">
        <v>916</v>
      </c>
      <c r="JW4984">
        <v>983</v>
      </c>
      <c r="JX4984">
        <v>907</v>
      </c>
      <c r="JY4984">
        <v>778</v>
      </c>
      <c r="JZ4984">
        <v>659</v>
      </c>
      <c r="KA4984">
        <v>615</v>
      </c>
      <c r="KB4984">
        <v>641</v>
      </c>
      <c r="KC4984">
        <v>684</v>
      </c>
      <c r="KD4984">
        <v>627</v>
      </c>
      <c r="KM4984">
        <v>455</v>
      </c>
      <c r="KN4984">
        <v>403</v>
      </c>
      <c r="KO4984">
        <v>422</v>
      </c>
      <c r="KP4984">
        <v>448</v>
      </c>
      <c r="KQ4984">
        <v>529</v>
      </c>
    </row>
    <row r="4985" spans="1:331" x14ac:dyDescent="0.2">
      <c r="A4985" t="s">
        <v>890</v>
      </c>
      <c r="B4985" t="s">
        <v>713</v>
      </c>
      <c r="C4985" t="s">
        <v>849</v>
      </c>
      <c r="D4985" t="s">
        <v>850</v>
      </c>
      <c r="E4985" t="s">
        <v>800</v>
      </c>
      <c r="F4985" t="s">
        <v>758</v>
      </c>
      <c r="G4985" t="s">
        <v>794</v>
      </c>
      <c r="H4985" t="s">
        <v>740</v>
      </c>
      <c r="I4985" t="s">
        <v>801</v>
      </c>
      <c r="EJ4985">
        <v>12</v>
      </c>
      <c r="EK4985">
        <v>13.2</v>
      </c>
      <c r="EL4985">
        <v>15.5</v>
      </c>
      <c r="EM4985">
        <v>15.8</v>
      </c>
      <c r="EN4985">
        <v>16.5</v>
      </c>
      <c r="EO4985">
        <v>15.6</v>
      </c>
      <c r="EP4985">
        <v>15.9</v>
      </c>
      <c r="EQ4985">
        <v>16.100000000000001</v>
      </c>
      <c r="ER4985">
        <v>17</v>
      </c>
      <c r="ES4985">
        <v>17.3</v>
      </c>
      <c r="ET4985">
        <v>18.899999999999999</v>
      </c>
      <c r="EU4985">
        <v>19.8</v>
      </c>
      <c r="EV4985">
        <v>19.399999999999999</v>
      </c>
      <c r="EW4985">
        <v>17.399999999999999</v>
      </c>
      <c r="EX4985">
        <v>18.5</v>
      </c>
      <c r="EY4985">
        <v>19.5</v>
      </c>
      <c r="EZ4985">
        <v>20.8</v>
      </c>
      <c r="FA4985">
        <v>21.3</v>
      </c>
      <c r="FB4985">
        <v>20.7</v>
      </c>
      <c r="FC4985">
        <v>23.2</v>
      </c>
      <c r="FD4985">
        <v>26.1</v>
      </c>
      <c r="FE4985">
        <v>29.2</v>
      </c>
      <c r="FF4985">
        <v>32.1</v>
      </c>
      <c r="FG4985">
        <v>37.4</v>
      </c>
      <c r="FH4985">
        <v>43.4</v>
      </c>
      <c r="FI4985">
        <v>46.4</v>
      </c>
      <c r="FJ4985">
        <v>47.7</v>
      </c>
      <c r="FK4985">
        <v>50</v>
      </c>
      <c r="FL4985">
        <v>54.5</v>
      </c>
      <c r="FM4985">
        <v>66.5</v>
      </c>
      <c r="FN4985">
        <v>60.4</v>
      </c>
      <c r="FO4985">
        <v>65.599999999999994</v>
      </c>
      <c r="FP4985">
        <v>73.400000000000006</v>
      </c>
      <c r="FQ4985">
        <v>73.8</v>
      </c>
      <c r="FR4985">
        <v>81.3</v>
      </c>
      <c r="FS4985">
        <v>81.099999999999994</v>
      </c>
      <c r="FT4985">
        <v>86.1</v>
      </c>
      <c r="FU4985">
        <v>107</v>
      </c>
      <c r="FV4985">
        <v>114</v>
      </c>
      <c r="FW4985">
        <v>128</v>
      </c>
      <c r="FX4985">
        <v>148</v>
      </c>
      <c r="FY4985">
        <v>169</v>
      </c>
      <c r="FZ4985">
        <v>205</v>
      </c>
      <c r="GA4985">
        <v>267</v>
      </c>
      <c r="GB4985">
        <v>245</v>
      </c>
      <c r="GC4985">
        <v>242</v>
      </c>
      <c r="GD4985">
        <v>257</v>
      </c>
      <c r="GE4985">
        <v>263</v>
      </c>
      <c r="GF4985">
        <v>295</v>
      </c>
      <c r="GG4985">
        <v>302</v>
      </c>
      <c r="GH4985">
        <v>324</v>
      </c>
      <c r="GI4985">
        <v>342</v>
      </c>
      <c r="GJ4985">
        <v>357</v>
      </c>
      <c r="GK4985">
        <v>384</v>
      </c>
      <c r="GL4985">
        <v>415</v>
      </c>
      <c r="GM4985">
        <v>437</v>
      </c>
      <c r="GN4985">
        <v>440</v>
      </c>
      <c r="GO4985">
        <v>449</v>
      </c>
      <c r="GP4985">
        <v>480</v>
      </c>
      <c r="GQ4985">
        <v>504</v>
      </c>
      <c r="GR4985">
        <v>538</v>
      </c>
      <c r="GS4985">
        <v>568</v>
      </c>
      <c r="GT4985">
        <v>608</v>
      </c>
      <c r="GU4985">
        <v>647</v>
      </c>
      <c r="GV4985">
        <v>780</v>
      </c>
      <c r="GW4985">
        <v>788</v>
      </c>
      <c r="GX4985">
        <v>846</v>
      </c>
      <c r="GY4985">
        <v>923</v>
      </c>
      <c r="GZ4985">
        <v>999</v>
      </c>
      <c r="HA4985">
        <v>1112</v>
      </c>
      <c r="HB4985">
        <v>1193</v>
      </c>
      <c r="HC4985">
        <v>1239</v>
      </c>
      <c r="HD4985">
        <v>1298</v>
      </c>
      <c r="HE4985">
        <v>1373</v>
      </c>
      <c r="HF4985">
        <v>1421</v>
      </c>
      <c r="HG4985">
        <v>1421</v>
      </c>
      <c r="HH4985">
        <v>1436</v>
      </c>
      <c r="HI4985">
        <v>1518</v>
      </c>
      <c r="HJ4985">
        <v>1598</v>
      </c>
      <c r="HK4985">
        <v>1710</v>
      </c>
      <c r="HL4985">
        <v>1797</v>
      </c>
      <c r="HM4985">
        <v>1909</v>
      </c>
      <c r="HN4985">
        <v>1968</v>
      </c>
      <c r="HO4985">
        <v>2050</v>
      </c>
      <c r="HX4985">
        <v>742</v>
      </c>
      <c r="HY4985">
        <v>674</v>
      </c>
      <c r="HZ4985">
        <v>635</v>
      </c>
      <c r="IA4985">
        <v>773</v>
      </c>
      <c r="IB4985">
        <v>890</v>
      </c>
      <c r="IC4985">
        <v>886</v>
      </c>
      <c r="ID4985">
        <v>954</v>
      </c>
      <c r="IE4985">
        <v>968</v>
      </c>
      <c r="IF4985">
        <v>986</v>
      </c>
      <c r="IG4985">
        <v>846</v>
      </c>
      <c r="IH4985">
        <v>789</v>
      </c>
      <c r="II4985">
        <v>770</v>
      </c>
      <c r="IJ4985">
        <v>713</v>
      </c>
      <c r="IK4985">
        <v>770</v>
      </c>
      <c r="IL4985">
        <v>770</v>
      </c>
      <c r="IW4985">
        <v>478</v>
      </c>
      <c r="IX4985">
        <v>485</v>
      </c>
      <c r="IY4985">
        <v>484</v>
      </c>
      <c r="IZ4985">
        <v>535</v>
      </c>
      <c r="JA4985">
        <v>592</v>
      </c>
      <c r="JB4985">
        <v>557</v>
      </c>
      <c r="JC4985">
        <v>695</v>
      </c>
      <c r="JD4985">
        <v>734</v>
      </c>
      <c r="JE4985">
        <v>670</v>
      </c>
      <c r="JF4985">
        <v>726</v>
      </c>
      <c r="JG4985">
        <v>781</v>
      </c>
      <c r="JH4985">
        <v>817</v>
      </c>
      <c r="JI4985">
        <v>895</v>
      </c>
      <c r="JJ4985">
        <v>886</v>
      </c>
      <c r="JK4985">
        <v>933</v>
      </c>
      <c r="JL4985">
        <v>962</v>
      </c>
      <c r="JM4985">
        <v>991</v>
      </c>
      <c r="JN4985">
        <v>1027</v>
      </c>
      <c r="JO4985">
        <v>1061</v>
      </c>
      <c r="JP4985">
        <v>1075</v>
      </c>
      <c r="JQ4985">
        <v>1031</v>
      </c>
      <c r="JR4985">
        <v>1024</v>
      </c>
      <c r="JS4985">
        <v>1032</v>
      </c>
      <c r="JT4985">
        <v>1081</v>
      </c>
      <c r="JU4985">
        <v>1122</v>
      </c>
      <c r="JV4985">
        <v>1148</v>
      </c>
      <c r="JW4985">
        <v>1218</v>
      </c>
      <c r="JX4985">
        <v>1292</v>
      </c>
      <c r="JY4985">
        <v>1393</v>
      </c>
      <c r="JZ4985">
        <v>1369</v>
      </c>
      <c r="KA4985">
        <v>1383</v>
      </c>
      <c r="KB4985">
        <v>1414</v>
      </c>
      <c r="KC4985">
        <v>1516</v>
      </c>
      <c r="KD4985">
        <v>1593</v>
      </c>
      <c r="KE4985">
        <v>1643</v>
      </c>
      <c r="KF4985">
        <v>1741</v>
      </c>
      <c r="KG4985">
        <v>1885</v>
      </c>
      <c r="KH4985">
        <v>1994</v>
      </c>
      <c r="KI4985">
        <v>2069</v>
      </c>
      <c r="KJ4985">
        <v>2115</v>
      </c>
      <c r="KK4985">
        <v>2201</v>
      </c>
      <c r="KL4985">
        <v>2316</v>
      </c>
      <c r="KM4985">
        <v>2439</v>
      </c>
      <c r="KN4985">
        <v>2424</v>
      </c>
      <c r="KO4985">
        <v>2412</v>
      </c>
      <c r="KP4985">
        <v>2362</v>
      </c>
      <c r="KQ4985">
        <v>2494</v>
      </c>
    </row>
    <row r="4986" spans="1:331" x14ac:dyDescent="0.2">
      <c r="A4986" t="s">
        <v>909</v>
      </c>
      <c r="B4986" t="s">
        <v>713</v>
      </c>
      <c r="C4986" t="s">
        <v>837</v>
      </c>
      <c r="D4986" t="s">
        <v>312</v>
      </c>
      <c r="E4986" t="s">
        <v>800</v>
      </c>
      <c r="F4986" t="s">
        <v>758</v>
      </c>
      <c r="G4986" t="s">
        <v>794</v>
      </c>
      <c r="H4986" t="s">
        <v>740</v>
      </c>
      <c r="I4986" t="s">
        <v>801</v>
      </c>
      <c r="FE4986">
        <v>5.7</v>
      </c>
      <c r="FF4986">
        <v>7</v>
      </c>
      <c r="FG4986">
        <v>10.3</v>
      </c>
      <c r="FH4986">
        <v>12.7</v>
      </c>
      <c r="FI4986">
        <v>14</v>
      </c>
      <c r="FJ4986">
        <v>15</v>
      </c>
      <c r="FK4986">
        <v>16</v>
      </c>
      <c r="FL4986">
        <v>20</v>
      </c>
      <c r="FM4986">
        <v>23</v>
      </c>
      <c r="FN4986">
        <v>26</v>
      </c>
      <c r="FO4986">
        <v>23</v>
      </c>
      <c r="FP4986">
        <v>26</v>
      </c>
      <c r="FQ4986">
        <v>28</v>
      </c>
      <c r="FR4986">
        <v>30</v>
      </c>
      <c r="FS4986">
        <v>33</v>
      </c>
      <c r="FT4986">
        <v>34</v>
      </c>
      <c r="FU4986">
        <v>35</v>
      </c>
      <c r="FV4986">
        <v>36</v>
      </c>
      <c r="FW4986">
        <v>37</v>
      </c>
      <c r="FX4986">
        <v>38</v>
      </c>
      <c r="FY4986">
        <v>40</v>
      </c>
      <c r="FZ4986">
        <v>45</v>
      </c>
      <c r="GA4986">
        <v>50</v>
      </c>
      <c r="GB4986">
        <v>56</v>
      </c>
      <c r="GC4986">
        <v>62</v>
      </c>
      <c r="GD4986">
        <v>68</v>
      </c>
      <c r="GE4986">
        <v>78</v>
      </c>
      <c r="GF4986">
        <v>87</v>
      </c>
      <c r="GG4986">
        <v>92</v>
      </c>
      <c r="GH4986">
        <v>100</v>
      </c>
      <c r="GI4986">
        <v>112</v>
      </c>
      <c r="GJ4986">
        <v>127</v>
      </c>
      <c r="GK4986">
        <v>143</v>
      </c>
      <c r="GL4986">
        <v>165</v>
      </c>
      <c r="GM4986">
        <v>170</v>
      </c>
      <c r="GN4986">
        <v>183</v>
      </c>
      <c r="GO4986">
        <v>200</v>
      </c>
      <c r="GP4986">
        <v>219</v>
      </c>
      <c r="GQ4986">
        <v>226</v>
      </c>
      <c r="GR4986">
        <v>260</v>
      </c>
      <c r="GS4986">
        <v>287</v>
      </c>
      <c r="GT4986">
        <v>303</v>
      </c>
      <c r="GU4986">
        <v>302</v>
      </c>
      <c r="GV4986">
        <v>305</v>
      </c>
      <c r="GW4986">
        <v>310</v>
      </c>
      <c r="GX4986">
        <v>344</v>
      </c>
      <c r="GY4986">
        <v>327</v>
      </c>
      <c r="GZ4986">
        <v>342</v>
      </c>
      <c r="HA4986">
        <v>350</v>
      </c>
      <c r="HB4986">
        <v>367</v>
      </c>
      <c r="HC4986">
        <v>365</v>
      </c>
      <c r="HD4986">
        <v>390</v>
      </c>
      <c r="HE4986">
        <v>378</v>
      </c>
      <c r="HF4986">
        <v>400</v>
      </c>
      <c r="HG4986">
        <v>443</v>
      </c>
      <c r="HH4986">
        <v>477</v>
      </c>
      <c r="HI4986">
        <v>513</v>
      </c>
      <c r="HJ4986">
        <v>545</v>
      </c>
      <c r="HK4986">
        <v>557</v>
      </c>
      <c r="HL4986">
        <v>611</v>
      </c>
      <c r="HM4986">
        <v>676</v>
      </c>
      <c r="HN4986">
        <v>703</v>
      </c>
      <c r="HO4986">
        <v>738</v>
      </c>
      <c r="HP4986">
        <v>739</v>
      </c>
      <c r="HR4986">
        <v>741</v>
      </c>
      <c r="HS4986">
        <v>795</v>
      </c>
      <c r="HT4986">
        <v>770</v>
      </c>
      <c r="HU4986">
        <v>745</v>
      </c>
      <c r="HV4986">
        <v>768</v>
      </c>
      <c r="HW4986">
        <v>765</v>
      </c>
      <c r="HX4986">
        <v>768</v>
      </c>
      <c r="HY4986">
        <v>839</v>
      </c>
      <c r="HZ4986">
        <v>923</v>
      </c>
      <c r="IA4986">
        <v>997</v>
      </c>
      <c r="IB4986">
        <v>1060</v>
      </c>
      <c r="IC4986">
        <v>1139</v>
      </c>
      <c r="ID4986">
        <v>1127</v>
      </c>
      <c r="IE4986">
        <v>1092</v>
      </c>
      <c r="IF4986">
        <v>1066</v>
      </c>
      <c r="IG4986">
        <v>931</v>
      </c>
      <c r="IH4986">
        <v>887</v>
      </c>
      <c r="II4986">
        <v>907</v>
      </c>
      <c r="IJ4986">
        <v>948</v>
      </c>
      <c r="IK4986">
        <v>973</v>
      </c>
      <c r="IL4986">
        <v>1000</v>
      </c>
      <c r="IM4986">
        <v>1027</v>
      </c>
      <c r="IN4986">
        <v>1070</v>
      </c>
      <c r="IO4986">
        <v>1086</v>
      </c>
      <c r="IP4986">
        <v>1058</v>
      </c>
      <c r="IQ4986">
        <v>1080</v>
      </c>
      <c r="IR4986">
        <v>1124</v>
      </c>
      <c r="IS4986">
        <v>1082</v>
      </c>
      <c r="IT4986">
        <v>1114</v>
      </c>
      <c r="IU4986">
        <v>1155</v>
      </c>
      <c r="IV4986">
        <v>1166</v>
      </c>
      <c r="IW4986">
        <v>1235</v>
      </c>
      <c r="IX4986">
        <v>1307</v>
      </c>
      <c r="IY4986">
        <v>1375</v>
      </c>
      <c r="IZ4986">
        <v>1466</v>
      </c>
      <c r="JA4986">
        <v>1526</v>
      </c>
      <c r="JB4986">
        <v>1482</v>
      </c>
      <c r="JC4986">
        <v>1506</v>
      </c>
      <c r="JD4986">
        <v>1604</v>
      </c>
      <c r="JE4986">
        <v>1653</v>
      </c>
      <c r="JF4986">
        <v>1741</v>
      </c>
      <c r="JG4986">
        <v>1784</v>
      </c>
      <c r="JH4986">
        <v>1895</v>
      </c>
      <c r="JI4986">
        <v>1951</v>
      </c>
      <c r="JJ4986">
        <v>1953</v>
      </c>
      <c r="JK4986">
        <v>2019</v>
      </c>
      <c r="JL4986">
        <v>2073</v>
      </c>
      <c r="JM4986">
        <v>2172</v>
      </c>
      <c r="JN4986">
        <v>2312</v>
      </c>
      <c r="JO4986">
        <v>2422</v>
      </c>
      <c r="JP4986">
        <v>2524</v>
      </c>
      <c r="JQ4986">
        <v>2651</v>
      </c>
      <c r="JR4986">
        <v>2614</v>
      </c>
      <c r="JS4986">
        <v>2657</v>
      </c>
      <c r="JT4986">
        <v>2783</v>
      </c>
      <c r="JU4986">
        <v>2805</v>
      </c>
      <c r="JV4986">
        <v>2776</v>
      </c>
      <c r="JW4986">
        <v>2827</v>
      </c>
      <c r="JX4986">
        <v>2818</v>
      </c>
      <c r="JY4986">
        <v>2682</v>
      </c>
      <c r="JZ4986">
        <v>2364</v>
      </c>
      <c r="KA4986">
        <v>2354</v>
      </c>
      <c r="KB4986">
        <v>2456</v>
      </c>
      <c r="KC4986">
        <v>2684</v>
      </c>
      <c r="KD4986">
        <v>2798</v>
      </c>
      <c r="KE4986">
        <v>2926</v>
      </c>
      <c r="KF4986">
        <v>3058</v>
      </c>
      <c r="KG4986">
        <v>3153</v>
      </c>
      <c r="KH4986">
        <v>3257</v>
      </c>
      <c r="KI4986">
        <v>3369</v>
      </c>
      <c r="KJ4986">
        <v>3480</v>
      </c>
      <c r="KK4986">
        <v>3672</v>
      </c>
      <c r="KL4986">
        <v>3918</v>
      </c>
      <c r="KM4986">
        <v>4611</v>
      </c>
      <c r="KN4986">
        <v>4683</v>
      </c>
      <c r="KO4986">
        <v>4697</v>
      </c>
      <c r="KP4986">
        <v>4773</v>
      </c>
      <c r="KQ4986">
        <v>4956</v>
      </c>
    </row>
    <row r="4987" spans="1:331" x14ac:dyDescent="0.2">
      <c r="A4987" t="s">
        <v>950</v>
      </c>
      <c r="B4987" t="s">
        <v>713</v>
      </c>
      <c r="C4987" t="s">
        <v>766</v>
      </c>
      <c r="D4987" t="s">
        <v>310</v>
      </c>
      <c r="E4987" t="s">
        <v>800</v>
      </c>
      <c r="F4987" t="s">
        <v>758</v>
      </c>
      <c r="G4987" t="s">
        <v>794</v>
      </c>
      <c r="H4987" t="s">
        <v>740</v>
      </c>
      <c r="I4987" t="s">
        <v>801</v>
      </c>
      <c r="FD4987">
        <v>23.9</v>
      </c>
      <c r="FE4987">
        <v>29.3</v>
      </c>
      <c r="FF4987">
        <v>33.799999999999997</v>
      </c>
      <c r="FG4987">
        <v>36.1</v>
      </c>
      <c r="FH4987">
        <v>38.799999999999997</v>
      </c>
      <c r="FI4987">
        <v>44.4</v>
      </c>
      <c r="FJ4987">
        <v>48.4</v>
      </c>
      <c r="FK4987">
        <v>50.7</v>
      </c>
      <c r="FL4987">
        <v>51.9</v>
      </c>
      <c r="FM4987">
        <v>59.3</v>
      </c>
      <c r="FN4987">
        <v>60.4</v>
      </c>
      <c r="FO4987">
        <v>63.2</v>
      </c>
      <c r="FP4987">
        <v>66.8</v>
      </c>
      <c r="FQ4987">
        <v>69.400000000000006</v>
      </c>
      <c r="FR4987">
        <v>71.3</v>
      </c>
      <c r="FS4987">
        <v>78.900000000000006</v>
      </c>
      <c r="FT4987">
        <v>93.4</v>
      </c>
      <c r="FU4987">
        <v>95.6</v>
      </c>
      <c r="FV4987">
        <v>100.1</v>
      </c>
      <c r="FW4987">
        <v>106</v>
      </c>
      <c r="FX4987">
        <v>118</v>
      </c>
      <c r="FY4987">
        <v>128</v>
      </c>
      <c r="FZ4987">
        <v>139</v>
      </c>
      <c r="GA4987">
        <v>148</v>
      </c>
      <c r="GB4987">
        <v>163</v>
      </c>
      <c r="GC4987">
        <v>179</v>
      </c>
      <c r="GD4987">
        <v>184</v>
      </c>
      <c r="GE4987">
        <v>192</v>
      </c>
      <c r="GF4987">
        <v>187</v>
      </c>
      <c r="GG4987">
        <v>197</v>
      </c>
      <c r="GH4987">
        <v>215</v>
      </c>
      <c r="GI4987">
        <v>239</v>
      </c>
      <c r="GJ4987">
        <v>259</v>
      </c>
      <c r="GK4987">
        <v>268</v>
      </c>
      <c r="GL4987">
        <v>284</v>
      </c>
      <c r="GM4987">
        <v>295</v>
      </c>
      <c r="GN4987">
        <v>290</v>
      </c>
      <c r="GO4987">
        <v>286</v>
      </c>
      <c r="GP4987">
        <v>299</v>
      </c>
      <c r="GQ4987">
        <v>318</v>
      </c>
      <c r="GR4987">
        <v>326</v>
      </c>
      <c r="GS4987">
        <v>341</v>
      </c>
      <c r="GT4987">
        <v>355</v>
      </c>
      <c r="GU4987">
        <v>360</v>
      </c>
      <c r="GV4987">
        <v>365</v>
      </c>
      <c r="GW4987">
        <v>388</v>
      </c>
      <c r="GX4987">
        <v>382</v>
      </c>
      <c r="GY4987">
        <v>410</v>
      </c>
      <c r="GZ4987">
        <v>444</v>
      </c>
      <c r="HA4987">
        <v>470</v>
      </c>
      <c r="HB4987">
        <v>502</v>
      </c>
      <c r="HC4987">
        <v>530</v>
      </c>
      <c r="HD4987">
        <v>568</v>
      </c>
      <c r="HE4987">
        <v>582</v>
      </c>
      <c r="HF4987">
        <v>604</v>
      </c>
      <c r="HG4987">
        <v>648</v>
      </c>
      <c r="HH4987">
        <v>667</v>
      </c>
      <c r="HI4987">
        <v>689</v>
      </c>
      <c r="HJ4987">
        <v>708</v>
      </c>
      <c r="HK4987">
        <v>747</v>
      </c>
      <c r="HL4987">
        <v>808</v>
      </c>
      <c r="HM4987">
        <v>848</v>
      </c>
      <c r="HN4987">
        <v>873</v>
      </c>
      <c r="HO4987">
        <v>934</v>
      </c>
      <c r="HU4987">
        <v>739</v>
      </c>
      <c r="HV4987">
        <v>788</v>
      </c>
      <c r="HW4987">
        <v>849</v>
      </c>
      <c r="HX4987">
        <v>950</v>
      </c>
      <c r="HY4987">
        <v>1020</v>
      </c>
      <c r="HZ4987">
        <v>1048</v>
      </c>
      <c r="IA4987">
        <v>1084</v>
      </c>
      <c r="IB4987">
        <v>1091</v>
      </c>
      <c r="IC4987">
        <v>1130</v>
      </c>
      <c r="ID4987">
        <v>1207</v>
      </c>
      <c r="IE4987">
        <v>1390</v>
      </c>
      <c r="IF4987">
        <v>1453</v>
      </c>
      <c r="IG4987">
        <v>1351</v>
      </c>
      <c r="IH4987">
        <v>1385</v>
      </c>
      <c r="II4987">
        <v>1313</v>
      </c>
      <c r="IJ4987">
        <v>1304</v>
      </c>
      <c r="IK4987">
        <v>1292</v>
      </c>
      <c r="IL4987">
        <v>1412</v>
      </c>
      <c r="IM4987">
        <v>1430</v>
      </c>
      <c r="IN4987">
        <v>1425</v>
      </c>
      <c r="IO4987">
        <v>1397</v>
      </c>
      <c r="IQ4987">
        <v>662</v>
      </c>
      <c r="IR4987">
        <v>660</v>
      </c>
      <c r="IS4987">
        <v>696</v>
      </c>
      <c r="IV4987">
        <v>1248</v>
      </c>
      <c r="IW4987">
        <v>1492</v>
      </c>
      <c r="IX4987">
        <v>1691</v>
      </c>
      <c r="IY4987">
        <v>1825</v>
      </c>
      <c r="IZ4987">
        <v>1975</v>
      </c>
      <c r="JA4987">
        <v>1829</v>
      </c>
      <c r="JB4987">
        <v>1851</v>
      </c>
      <c r="JC4987">
        <v>1832</v>
      </c>
      <c r="JD4987">
        <v>1942</v>
      </c>
      <c r="JE4987">
        <v>2093</v>
      </c>
      <c r="JF4987">
        <v>2125</v>
      </c>
      <c r="JG4987">
        <v>2323</v>
      </c>
      <c r="JH4987">
        <v>2609</v>
      </c>
      <c r="JI4987">
        <v>2405</v>
      </c>
      <c r="JJ4987">
        <v>2335</v>
      </c>
      <c r="JK4987">
        <v>2388</v>
      </c>
      <c r="JL4987">
        <v>2387</v>
      </c>
      <c r="JM4987">
        <v>2354</v>
      </c>
      <c r="JN4987">
        <v>2452</v>
      </c>
      <c r="JO4987">
        <v>2574</v>
      </c>
      <c r="JP4987">
        <v>2522</v>
      </c>
      <c r="JQ4987">
        <v>2428</v>
      </c>
      <c r="JR4987">
        <v>2584</v>
      </c>
      <c r="JS4987">
        <v>2637</v>
      </c>
      <c r="JT4987">
        <v>2693</v>
      </c>
      <c r="JU4987">
        <v>2818</v>
      </c>
      <c r="JV4987">
        <v>2647</v>
      </c>
      <c r="JW4987">
        <v>2694</v>
      </c>
      <c r="JX4987">
        <v>2601</v>
      </c>
      <c r="JY4987">
        <v>2317</v>
      </c>
      <c r="JZ4987">
        <v>2463</v>
      </c>
      <c r="KA4987">
        <v>2865</v>
      </c>
      <c r="KB4987">
        <v>3224</v>
      </c>
      <c r="KC4987">
        <v>3419</v>
      </c>
      <c r="KD4987">
        <v>3268</v>
      </c>
      <c r="KE4987">
        <v>3038</v>
      </c>
      <c r="KF4987">
        <v>2803</v>
      </c>
      <c r="KG4987">
        <v>2601</v>
      </c>
      <c r="KH4987">
        <v>2616</v>
      </c>
      <c r="KI4987">
        <v>2655</v>
      </c>
      <c r="KJ4987">
        <v>2595</v>
      </c>
      <c r="KK4987">
        <v>2745</v>
      </c>
      <c r="KL4987">
        <v>2988</v>
      </c>
      <c r="KM4987">
        <v>2918</v>
      </c>
      <c r="KN4987">
        <v>2973</v>
      </c>
      <c r="KO4987">
        <v>3036</v>
      </c>
      <c r="KP4987">
        <v>2940</v>
      </c>
    </row>
    <row r="4988" spans="1:331" x14ac:dyDescent="0.2">
      <c r="A4988" t="s">
        <v>846</v>
      </c>
      <c r="B4988" t="s">
        <v>713</v>
      </c>
      <c r="C4988" t="s">
        <v>826</v>
      </c>
      <c r="D4988" t="s">
        <v>827</v>
      </c>
      <c r="E4988" t="s">
        <v>800</v>
      </c>
      <c r="F4988" t="s">
        <v>758</v>
      </c>
      <c r="G4988" t="s">
        <v>794</v>
      </c>
      <c r="H4988" t="s">
        <v>740</v>
      </c>
      <c r="I4988" t="s">
        <v>801</v>
      </c>
      <c r="ET4988">
        <v>0.2</v>
      </c>
      <c r="EU4988">
        <v>0.2</v>
      </c>
      <c r="EV4988">
        <v>0.2</v>
      </c>
      <c r="EW4988">
        <v>0.3</v>
      </c>
      <c r="EX4988">
        <v>0.3</v>
      </c>
      <c r="EY4988">
        <v>0.4</v>
      </c>
      <c r="EZ4988">
        <v>0.4</v>
      </c>
      <c r="FA4988">
        <v>0.4</v>
      </c>
      <c r="FB4988">
        <v>0.4</v>
      </c>
      <c r="FC4988">
        <v>0.4</v>
      </c>
      <c r="FD4988">
        <v>0.4</v>
      </c>
      <c r="FE4988">
        <v>0.5</v>
      </c>
      <c r="FF4988">
        <v>0.6</v>
      </c>
      <c r="FG4988">
        <v>0.7</v>
      </c>
      <c r="FH4988">
        <v>0.7</v>
      </c>
      <c r="FI4988">
        <v>0.8</v>
      </c>
      <c r="FJ4988">
        <v>0.9</v>
      </c>
      <c r="FK4988">
        <v>1</v>
      </c>
      <c r="FL4988">
        <v>1.1000000000000001</v>
      </c>
      <c r="FM4988">
        <v>1.1000000000000001</v>
      </c>
      <c r="FN4988">
        <v>1.2</v>
      </c>
      <c r="FO4988">
        <v>1.3</v>
      </c>
      <c r="FP4988">
        <v>1.3</v>
      </c>
      <c r="FQ4988">
        <v>1.4</v>
      </c>
      <c r="FR4988">
        <v>1.3</v>
      </c>
      <c r="FS4988">
        <v>1.6</v>
      </c>
      <c r="FT4988">
        <v>1.7</v>
      </c>
      <c r="FV4988">
        <v>2</v>
      </c>
      <c r="FW4988">
        <v>2.1</v>
      </c>
      <c r="FX4988">
        <v>2.1</v>
      </c>
      <c r="FY4988">
        <v>2</v>
      </c>
      <c r="FZ4988">
        <v>3</v>
      </c>
      <c r="GA4988">
        <v>3</v>
      </c>
      <c r="GB4988">
        <v>3</v>
      </c>
      <c r="GC4988">
        <v>3</v>
      </c>
      <c r="GD4988">
        <v>3</v>
      </c>
      <c r="GE4988">
        <v>3</v>
      </c>
      <c r="GF4988">
        <v>3</v>
      </c>
      <c r="GG4988">
        <v>4</v>
      </c>
      <c r="GH4988">
        <v>4</v>
      </c>
      <c r="GI4988">
        <v>5</v>
      </c>
      <c r="GJ4988">
        <v>5</v>
      </c>
      <c r="GK4988">
        <v>5</v>
      </c>
      <c r="GL4988">
        <v>7</v>
      </c>
      <c r="GM4988">
        <v>7</v>
      </c>
      <c r="GP4988">
        <v>9</v>
      </c>
      <c r="GQ4988">
        <v>9</v>
      </c>
      <c r="GR4988">
        <v>11</v>
      </c>
      <c r="GS4988">
        <v>14</v>
      </c>
      <c r="GT4988">
        <v>19</v>
      </c>
      <c r="GU4988">
        <v>15</v>
      </c>
      <c r="GV4988">
        <v>15</v>
      </c>
      <c r="GW4988">
        <v>16</v>
      </c>
      <c r="GX4988">
        <v>22</v>
      </c>
      <c r="GY4988">
        <v>29</v>
      </c>
      <c r="GZ4988">
        <v>42</v>
      </c>
      <c r="HA4988">
        <v>42</v>
      </c>
      <c r="HB4988">
        <v>59</v>
      </c>
      <c r="HC4988">
        <v>68</v>
      </c>
      <c r="HD4988">
        <v>70</v>
      </c>
      <c r="HE4988">
        <v>74</v>
      </c>
      <c r="HF4988">
        <v>81</v>
      </c>
      <c r="HG4988">
        <v>84</v>
      </c>
      <c r="HH4988">
        <v>101</v>
      </c>
      <c r="HI4988">
        <v>111</v>
      </c>
      <c r="HJ4988">
        <v>121</v>
      </c>
      <c r="HK4988">
        <v>103</v>
      </c>
      <c r="HL4988">
        <v>116</v>
      </c>
      <c r="HM4988">
        <v>130</v>
      </c>
      <c r="HN4988">
        <v>131</v>
      </c>
      <c r="HO4988">
        <v>135</v>
      </c>
      <c r="HP4988">
        <v>139</v>
      </c>
      <c r="HQ4988">
        <v>95</v>
      </c>
      <c r="HR4988">
        <v>102</v>
      </c>
      <c r="HS4988">
        <v>100</v>
      </c>
      <c r="HT4988">
        <v>110</v>
      </c>
      <c r="HU4988">
        <v>117</v>
      </c>
      <c r="HV4988">
        <v>137</v>
      </c>
      <c r="HW4988">
        <v>133</v>
      </c>
      <c r="HX4988">
        <v>165</v>
      </c>
      <c r="HY4988">
        <v>186</v>
      </c>
      <c r="HZ4988">
        <v>262</v>
      </c>
      <c r="IA4988">
        <v>373</v>
      </c>
      <c r="IB4988">
        <v>397</v>
      </c>
      <c r="IC4988">
        <v>408</v>
      </c>
      <c r="ID4988">
        <v>460</v>
      </c>
      <c r="IE4988">
        <v>450</v>
      </c>
      <c r="IF4988">
        <v>408</v>
      </c>
      <c r="IG4988">
        <v>389</v>
      </c>
      <c r="IH4988">
        <v>300</v>
      </c>
      <c r="II4988">
        <v>365</v>
      </c>
      <c r="IJ4988">
        <v>392</v>
      </c>
      <c r="IK4988">
        <v>546</v>
      </c>
      <c r="IL4988">
        <v>546</v>
      </c>
      <c r="IM4988">
        <v>493</v>
      </c>
      <c r="IN4988">
        <v>642</v>
      </c>
      <c r="IO4988">
        <v>671</v>
      </c>
      <c r="IP4988">
        <v>819</v>
      </c>
      <c r="IQ4988">
        <v>740</v>
      </c>
      <c r="IR4988">
        <v>683</v>
      </c>
      <c r="IS4988">
        <v>861</v>
      </c>
      <c r="IT4988">
        <v>1165</v>
      </c>
      <c r="IU4988">
        <v>1479</v>
      </c>
      <c r="IV4988">
        <v>1600</v>
      </c>
      <c r="IW4988">
        <v>1743</v>
      </c>
      <c r="IX4988">
        <v>2313</v>
      </c>
      <c r="IY4988">
        <v>2331</v>
      </c>
      <c r="IZ4988">
        <v>2521</v>
      </c>
      <c r="JA4988">
        <v>2700</v>
      </c>
      <c r="JB4988">
        <v>2875</v>
      </c>
      <c r="JC4988">
        <v>2729</v>
      </c>
      <c r="JD4988">
        <v>2936</v>
      </c>
      <c r="JE4988">
        <v>3135</v>
      </c>
      <c r="JF4988">
        <v>2453</v>
      </c>
      <c r="JG4988">
        <v>4855</v>
      </c>
      <c r="JJ4988">
        <v>6185</v>
      </c>
      <c r="JK4988">
        <v>4996</v>
      </c>
      <c r="JL4988">
        <v>5498</v>
      </c>
      <c r="JM4988">
        <v>5488</v>
      </c>
      <c r="JN4988">
        <v>5668</v>
      </c>
      <c r="JO4988">
        <v>2906</v>
      </c>
      <c r="JP4988">
        <v>2455</v>
      </c>
      <c r="JQ4988">
        <v>2327</v>
      </c>
      <c r="JR4988">
        <v>2755</v>
      </c>
      <c r="JS4988">
        <v>3385</v>
      </c>
      <c r="JU4988">
        <v>316</v>
      </c>
      <c r="JV4988">
        <v>324</v>
      </c>
      <c r="JW4988">
        <v>333</v>
      </c>
      <c r="JX4988">
        <v>424</v>
      </c>
      <c r="JY4988">
        <v>632</v>
      </c>
      <c r="JZ4988">
        <v>859</v>
      </c>
      <c r="KA4988">
        <v>1074</v>
      </c>
      <c r="KB4988">
        <v>1353</v>
      </c>
      <c r="KC4988">
        <v>1576</v>
      </c>
      <c r="KD4988">
        <v>1788</v>
      </c>
      <c r="KE4988">
        <v>1881</v>
      </c>
      <c r="KF4988">
        <v>1957</v>
      </c>
      <c r="KG4988">
        <v>2054</v>
      </c>
      <c r="KH4988">
        <v>2518</v>
      </c>
      <c r="KI4988">
        <v>2865</v>
      </c>
      <c r="KJ4988">
        <v>3247</v>
      </c>
      <c r="KK4988">
        <v>2952</v>
      </c>
      <c r="KL4988">
        <v>3147</v>
      </c>
      <c r="KM4988">
        <v>3267</v>
      </c>
      <c r="KN4988">
        <v>3186</v>
      </c>
      <c r="KO4988">
        <v>2939</v>
      </c>
      <c r="KP4988">
        <v>2827</v>
      </c>
      <c r="KQ4988">
        <v>3394</v>
      </c>
      <c r="KR4988">
        <v>3401</v>
      </c>
      <c r="KS4988">
        <v>3293</v>
      </c>
      <c r="KT4988">
        <v>3106</v>
      </c>
      <c r="KU4988">
        <v>2948</v>
      </c>
      <c r="KV4988">
        <v>3176</v>
      </c>
    </row>
    <row r="4989" spans="1:331" x14ac:dyDescent="0.2">
      <c r="A4989" t="s">
        <v>1397</v>
      </c>
      <c r="B4989" t="s">
        <v>713</v>
      </c>
      <c r="C4989" t="s">
        <v>804</v>
      </c>
      <c r="D4989" t="s">
        <v>301</v>
      </c>
      <c r="E4989" t="s">
        <v>800</v>
      </c>
      <c r="F4989" t="s">
        <v>758</v>
      </c>
      <c r="G4989" t="s">
        <v>794</v>
      </c>
      <c r="H4989" t="s">
        <v>740</v>
      </c>
      <c r="I4989" t="s">
        <v>801</v>
      </c>
      <c r="FV4989">
        <v>18</v>
      </c>
      <c r="FW4989">
        <v>22</v>
      </c>
      <c r="FX4989">
        <v>25</v>
      </c>
      <c r="FY4989">
        <v>27</v>
      </c>
      <c r="FZ4989">
        <v>31</v>
      </c>
      <c r="GA4989">
        <v>35</v>
      </c>
      <c r="GB4989">
        <v>39</v>
      </c>
      <c r="GC4989">
        <v>42</v>
      </c>
      <c r="GD4989">
        <v>46</v>
      </c>
      <c r="GE4989">
        <v>47</v>
      </c>
      <c r="GF4989">
        <v>50</v>
      </c>
      <c r="GG4989">
        <v>51</v>
      </c>
      <c r="GH4989">
        <v>54</v>
      </c>
      <c r="GI4989">
        <v>58</v>
      </c>
      <c r="GJ4989">
        <v>68</v>
      </c>
      <c r="GK4989">
        <v>76</v>
      </c>
      <c r="GL4989">
        <v>80</v>
      </c>
      <c r="GM4989">
        <v>82</v>
      </c>
      <c r="GN4989">
        <v>86</v>
      </c>
      <c r="GO4989">
        <v>91</v>
      </c>
      <c r="GP4989">
        <v>97</v>
      </c>
      <c r="GQ4989">
        <v>112</v>
      </c>
      <c r="GR4989">
        <v>114</v>
      </c>
      <c r="GS4989">
        <v>118</v>
      </c>
      <c r="GT4989">
        <v>124</v>
      </c>
      <c r="GU4989">
        <v>129</v>
      </c>
      <c r="GV4989">
        <v>131</v>
      </c>
      <c r="GW4989">
        <v>132</v>
      </c>
      <c r="GX4989">
        <v>141</v>
      </c>
      <c r="GY4989">
        <v>150</v>
      </c>
      <c r="GZ4989">
        <v>163</v>
      </c>
      <c r="HA4989">
        <v>178</v>
      </c>
      <c r="HB4989">
        <v>205</v>
      </c>
      <c r="HC4989">
        <v>219</v>
      </c>
      <c r="HD4989">
        <v>221</v>
      </c>
      <c r="HE4989">
        <v>262</v>
      </c>
      <c r="HF4989">
        <v>286</v>
      </c>
      <c r="HG4989">
        <v>316</v>
      </c>
      <c r="HH4989">
        <v>357</v>
      </c>
      <c r="HI4989">
        <v>401</v>
      </c>
      <c r="HJ4989">
        <v>437</v>
      </c>
      <c r="HK4989">
        <v>457</v>
      </c>
      <c r="HL4989">
        <v>501</v>
      </c>
      <c r="HM4989">
        <v>554</v>
      </c>
      <c r="HN4989">
        <v>621</v>
      </c>
      <c r="HO4989">
        <v>694</v>
      </c>
      <c r="HP4989">
        <v>737</v>
      </c>
      <c r="HQ4989">
        <v>749</v>
      </c>
      <c r="IW4989">
        <v>1467</v>
      </c>
      <c r="IY4989">
        <v>1831</v>
      </c>
      <c r="IZ4989">
        <v>2627</v>
      </c>
      <c r="JA4989">
        <v>2707</v>
      </c>
      <c r="JB4989">
        <v>2830</v>
      </c>
      <c r="JC4989">
        <v>2818</v>
      </c>
      <c r="JD4989">
        <v>2910</v>
      </c>
      <c r="JF4989">
        <v>3043</v>
      </c>
      <c r="JG4989">
        <v>3043</v>
      </c>
      <c r="JH4989">
        <v>3175</v>
      </c>
      <c r="JI4989">
        <v>3355</v>
      </c>
      <c r="JJ4989">
        <v>3419</v>
      </c>
      <c r="JK4989">
        <v>3579</v>
      </c>
      <c r="JL4989">
        <v>3721</v>
      </c>
      <c r="JM4989">
        <v>3690</v>
      </c>
      <c r="JN4989">
        <v>3817</v>
      </c>
      <c r="JO4989">
        <v>3797</v>
      </c>
      <c r="JP4989">
        <v>4574</v>
      </c>
      <c r="JQ4989">
        <v>4799</v>
      </c>
      <c r="JR4989">
        <v>4893</v>
      </c>
      <c r="JS4989">
        <v>4866</v>
      </c>
      <c r="JT4989">
        <v>4729</v>
      </c>
      <c r="JU4989">
        <v>4475</v>
      </c>
      <c r="JV4989">
        <v>4630</v>
      </c>
      <c r="JW4989">
        <v>4729</v>
      </c>
      <c r="JX4989">
        <v>5167</v>
      </c>
      <c r="JY4989">
        <v>5404</v>
      </c>
      <c r="JZ4989">
        <v>5002</v>
      </c>
      <c r="KC4989">
        <v>6167</v>
      </c>
    </row>
    <row r="4990" spans="1:331" x14ac:dyDescent="0.2">
      <c r="A4990" t="s">
        <v>2965</v>
      </c>
      <c r="B4990" t="s">
        <v>713</v>
      </c>
      <c r="C4990" t="s">
        <v>1075</v>
      </c>
      <c r="D4990" t="s">
        <v>1076</v>
      </c>
      <c r="E4990" t="s">
        <v>800</v>
      </c>
      <c r="F4990" t="s">
        <v>758</v>
      </c>
      <c r="G4990" t="s">
        <v>794</v>
      </c>
      <c r="H4990" t="s">
        <v>740</v>
      </c>
      <c r="I4990" t="s">
        <v>801</v>
      </c>
      <c r="HH4990">
        <v>0.8</v>
      </c>
      <c r="HI4990">
        <v>0.9</v>
      </c>
      <c r="HJ4990">
        <v>0.9</v>
      </c>
      <c r="HK4990">
        <v>0.9</v>
      </c>
      <c r="HL4990">
        <v>1.5</v>
      </c>
      <c r="HM4990">
        <v>2.4</v>
      </c>
      <c r="HN4990">
        <v>2.9</v>
      </c>
      <c r="HU4990">
        <v>2.8</v>
      </c>
      <c r="HV4990">
        <v>2.6</v>
      </c>
      <c r="HW4990">
        <v>3.1</v>
      </c>
      <c r="HX4990">
        <v>3.2</v>
      </c>
      <c r="HY4990">
        <v>4.0999999999999996</v>
      </c>
      <c r="HZ4990">
        <v>4.5999999999999996</v>
      </c>
      <c r="IA4990">
        <v>6.3</v>
      </c>
      <c r="IB4990">
        <v>6.3</v>
      </c>
      <c r="IC4990">
        <v>6.3</v>
      </c>
      <c r="ID4990">
        <v>7.5</v>
      </c>
      <c r="IE4990">
        <v>6</v>
      </c>
      <c r="IF4990">
        <v>8.3000000000000007</v>
      </c>
      <c r="IG4990">
        <v>7.5</v>
      </c>
      <c r="IH4990">
        <v>5.6</v>
      </c>
      <c r="II4990">
        <v>5.0999999999999996</v>
      </c>
      <c r="IJ4990">
        <v>5.3</v>
      </c>
      <c r="IK4990">
        <v>5.9</v>
      </c>
      <c r="IL4990">
        <v>7</v>
      </c>
      <c r="IM4990">
        <v>7.6</v>
      </c>
      <c r="IN4990">
        <v>9</v>
      </c>
      <c r="IO4990">
        <v>7.9</v>
      </c>
      <c r="IP4990">
        <v>4.7</v>
      </c>
      <c r="IQ4990">
        <v>5.7</v>
      </c>
      <c r="IR4990">
        <v>5.3</v>
      </c>
      <c r="IS4990">
        <v>6.9</v>
      </c>
      <c r="IT4990">
        <v>9.5</v>
      </c>
      <c r="IU4990">
        <v>14</v>
      </c>
      <c r="IV4990">
        <v>15</v>
      </c>
      <c r="IW4990">
        <v>18</v>
      </c>
      <c r="IX4990">
        <v>23</v>
      </c>
      <c r="IY4990">
        <v>24</v>
      </c>
      <c r="IZ4990">
        <v>28</v>
      </c>
      <c r="JA4990">
        <v>35</v>
      </c>
      <c r="JB4990">
        <v>40</v>
      </c>
      <c r="JC4990">
        <v>53</v>
      </c>
      <c r="JD4990">
        <v>58</v>
      </c>
      <c r="JE4990">
        <v>66</v>
      </c>
      <c r="JF4990">
        <v>63</v>
      </c>
      <c r="JG4990">
        <v>74</v>
      </c>
      <c r="JH4990">
        <v>64</v>
      </c>
      <c r="JT4990">
        <v>42</v>
      </c>
      <c r="JV4990">
        <v>54</v>
      </c>
      <c r="JW4990">
        <v>88</v>
      </c>
      <c r="JX4990">
        <v>61</v>
      </c>
    </row>
    <row r="4991" spans="1:331" x14ac:dyDescent="0.2">
      <c r="A4991" t="s">
        <v>896</v>
      </c>
      <c r="B4991" t="s">
        <v>713</v>
      </c>
      <c r="C4991" t="s">
        <v>769</v>
      </c>
      <c r="D4991" t="s">
        <v>323</v>
      </c>
      <c r="E4991" t="s">
        <v>800</v>
      </c>
      <c r="F4991" t="s">
        <v>758</v>
      </c>
      <c r="G4991" t="s">
        <v>794</v>
      </c>
      <c r="H4991" t="s">
        <v>740</v>
      </c>
      <c r="I4991" t="s">
        <v>801</v>
      </c>
      <c r="FD4991">
        <v>13.6</v>
      </c>
      <c r="FE4991">
        <v>19.3</v>
      </c>
      <c r="FF4991">
        <v>22.3</v>
      </c>
      <c r="FG4991">
        <v>25</v>
      </c>
      <c r="FH4991">
        <v>26.1</v>
      </c>
      <c r="FI4991">
        <v>27.5</v>
      </c>
      <c r="FJ4991">
        <v>30</v>
      </c>
      <c r="FK4991">
        <v>31.1</v>
      </c>
      <c r="FL4991">
        <v>32.5</v>
      </c>
      <c r="FM4991">
        <v>33.700000000000003</v>
      </c>
      <c r="FN4991">
        <v>34.299999999999997</v>
      </c>
      <c r="FO4991">
        <v>36.700000000000003</v>
      </c>
      <c r="FP4991">
        <v>37.299999999999997</v>
      </c>
      <c r="FQ4991">
        <v>45.9</v>
      </c>
      <c r="FR4991">
        <v>47.7</v>
      </c>
      <c r="FS4991">
        <v>51.7</v>
      </c>
      <c r="FT4991">
        <v>54.4</v>
      </c>
      <c r="FU4991">
        <v>58</v>
      </c>
      <c r="FV4991">
        <v>61.4</v>
      </c>
      <c r="FW4991">
        <v>58.8</v>
      </c>
      <c r="FX4991">
        <v>56.7</v>
      </c>
      <c r="FY4991">
        <v>67.900000000000006</v>
      </c>
      <c r="FZ4991">
        <v>73.400000000000006</v>
      </c>
      <c r="GA4991">
        <v>82.4</v>
      </c>
      <c r="GB4991">
        <v>84.6</v>
      </c>
      <c r="GC4991">
        <v>91</v>
      </c>
      <c r="GD4991">
        <v>84</v>
      </c>
      <c r="GE4991">
        <v>84</v>
      </c>
      <c r="GF4991">
        <v>85</v>
      </c>
      <c r="GG4991">
        <v>90</v>
      </c>
      <c r="GH4991">
        <v>95</v>
      </c>
      <c r="GI4991">
        <v>101</v>
      </c>
      <c r="GJ4991">
        <v>105</v>
      </c>
      <c r="GK4991">
        <v>107</v>
      </c>
      <c r="GL4991">
        <v>109</v>
      </c>
      <c r="GM4991">
        <v>115</v>
      </c>
      <c r="GN4991">
        <v>119</v>
      </c>
      <c r="GO4991">
        <v>117</v>
      </c>
      <c r="GP4991">
        <v>131</v>
      </c>
      <c r="GQ4991">
        <v>132</v>
      </c>
      <c r="GR4991">
        <v>143</v>
      </c>
      <c r="GS4991">
        <v>150</v>
      </c>
      <c r="GT4991">
        <v>159</v>
      </c>
      <c r="GU4991">
        <v>172</v>
      </c>
      <c r="GV4991">
        <v>173</v>
      </c>
      <c r="GW4991">
        <v>185</v>
      </c>
      <c r="GX4991">
        <v>198</v>
      </c>
      <c r="GY4991">
        <v>206</v>
      </c>
      <c r="GZ4991">
        <v>226</v>
      </c>
      <c r="HA4991">
        <v>248</v>
      </c>
      <c r="HB4991">
        <v>267</v>
      </c>
      <c r="HC4991">
        <v>284</v>
      </c>
      <c r="HD4991">
        <v>298</v>
      </c>
      <c r="HE4991">
        <v>300</v>
      </c>
      <c r="HF4991">
        <v>325</v>
      </c>
      <c r="HG4991">
        <v>344</v>
      </c>
      <c r="HH4991">
        <v>365</v>
      </c>
      <c r="HI4991">
        <v>367</v>
      </c>
      <c r="HJ4991">
        <v>380</v>
      </c>
      <c r="HK4991">
        <v>397</v>
      </c>
      <c r="HL4991">
        <v>419</v>
      </c>
      <c r="HM4991">
        <v>461</v>
      </c>
      <c r="HN4991">
        <v>480</v>
      </c>
      <c r="HO4991">
        <v>497</v>
      </c>
      <c r="HP4991">
        <v>373</v>
      </c>
      <c r="HQ4991">
        <v>361</v>
      </c>
      <c r="HR4991">
        <v>395</v>
      </c>
      <c r="HS4991">
        <v>401</v>
      </c>
      <c r="HT4991">
        <v>386</v>
      </c>
      <c r="HU4991">
        <v>418</v>
      </c>
      <c r="HV4991">
        <v>470</v>
      </c>
      <c r="HW4991">
        <v>456</v>
      </c>
      <c r="HX4991">
        <v>429</v>
      </c>
      <c r="HY4991">
        <v>455</v>
      </c>
      <c r="HZ4991">
        <v>473</v>
      </c>
      <c r="IA4991">
        <v>520</v>
      </c>
      <c r="IB4991">
        <v>526</v>
      </c>
      <c r="IC4991">
        <v>542</v>
      </c>
      <c r="ID4991">
        <v>580</v>
      </c>
      <c r="IE4991">
        <v>593</v>
      </c>
      <c r="IF4991">
        <v>642</v>
      </c>
      <c r="IG4991">
        <v>660</v>
      </c>
      <c r="IH4991">
        <v>626</v>
      </c>
      <c r="II4991">
        <v>631</v>
      </c>
      <c r="IJ4991">
        <v>632</v>
      </c>
      <c r="IK4991">
        <v>650</v>
      </c>
      <c r="IL4991">
        <v>622</v>
      </c>
      <c r="IM4991">
        <v>649</v>
      </c>
      <c r="IN4991">
        <v>656</v>
      </c>
      <c r="IO4991">
        <v>620</v>
      </c>
      <c r="IP4991">
        <v>540</v>
      </c>
      <c r="IQ4991">
        <v>589</v>
      </c>
      <c r="IR4991">
        <v>597</v>
      </c>
      <c r="IS4991">
        <v>620</v>
      </c>
      <c r="IT4991">
        <v>626</v>
      </c>
      <c r="IU4991">
        <v>689</v>
      </c>
      <c r="IV4991">
        <v>790</v>
      </c>
      <c r="IW4991">
        <v>859</v>
      </c>
      <c r="IX4991">
        <v>879</v>
      </c>
      <c r="IY4991">
        <v>925</v>
      </c>
      <c r="IZ4991">
        <v>939</v>
      </c>
      <c r="JA4991">
        <v>960</v>
      </c>
      <c r="JB4991">
        <v>1004</v>
      </c>
      <c r="JC4991">
        <v>1045</v>
      </c>
      <c r="JD4991">
        <v>1080</v>
      </c>
      <c r="JE4991">
        <v>1179</v>
      </c>
      <c r="JF4991">
        <v>1216</v>
      </c>
      <c r="JG4991">
        <v>1264</v>
      </c>
      <c r="JH4991">
        <v>1337</v>
      </c>
      <c r="JI4991">
        <v>1409</v>
      </c>
      <c r="JJ4991">
        <v>1503</v>
      </c>
      <c r="JK4991">
        <v>1596</v>
      </c>
      <c r="JL4991">
        <v>1702</v>
      </c>
      <c r="JM4991">
        <v>1751</v>
      </c>
      <c r="JN4991">
        <v>1756</v>
      </c>
      <c r="JO4991">
        <v>1813</v>
      </c>
      <c r="JP4991">
        <v>1851</v>
      </c>
      <c r="JQ4991">
        <v>1844</v>
      </c>
      <c r="JR4991">
        <v>1750</v>
      </c>
      <c r="JS4991">
        <v>1799</v>
      </c>
      <c r="JT4991">
        <v>1912</v>
      </c>
      <c r="JU4991">
        <v>1998</v>
      </c>
      <c r="JV4991">
        <v>2031</v>
      </c>
      <c r="JW4991">
        <v>1970</v>
      </c>
      <c r="JX4991">
        <v>1972</v>
      </c>
      <c r="JY4991">
        <v>1950</v>
      </c>
      <c r="JZ4991">
        <v>1940</v>
      </c>
      <c r="KA4991">
        <v>2108</v>
      </c>
      <c r="KB4991">
        <v>2200</v>
      </c>
      <c r="KC4991">
        <v>2337</v>
      </c>
      <c r="KD4991">
        <v>2435</v>
      </c>
      <c r="KE4991">
        <v>2498</v>
      </c>
      <c r="KF4991">
        <v>2610</v>
      </c>
      <c r="KG4991">
        <v>2794</v>
      </c>
      <c r="KH4991">
        <v>2823</v>
      </c>
      <c r="KI4991">
        <v>2926</v>
      </c>
      <c r="KJ4991">
        <v>3036</v>
      </c>
      <c r="KK4991">
        <v>3379</v>
      </c>
      <c r="KL4991">
        <v>3507</v>
      </c>
      <c r="KM4991">
        <v>3745</v>
      </c>
      <c r="KN4991">
        <v>3871</v>
      </c>
      <c r="KO4991">
        <v>3747</v>
      </c>
      <c r="KP4991">
        <v>3685</v>
      </c>
      <c r="KQ4991">
        <v>3860</v>
      </c>
    </row>
    <row r="4992" spans="1:331" x14ac:dyDescent="0.2">
      <c r="A4992" t="s">
        <v>7037</v>
      </c>
      <c r="B4992" t="s">
        <v>713</v>
      </c>
      <c r="C4992" t="s">
        <v>1263</v>
      </c>
      <c r="D4992" t="s">
        <v>1264</v>
      </c>
      <c r="E4992" t="s">
        <v>800</v>
      </c>
      <c r="F4992" t="s">
        <v>758</v>
      </c>
      <c r="G4992" t="s">
        <v>794</v>
      </c>
      <c r="H4992" t="s">
        <v>740</v>
      </c>
      <c r="I4992" t="s">
        <v>801</v>
      </c>
      <c r="JN4992">
        <v>33</v>
      </c>
      <c r="JO4992">
        <v>34</v>
      </c>
      <c r="JP4992">
        <v>39</v>
      </c>
      <c r="JQ4992">
        <v>42</v>
      </c>
      <c r="JR4992">
        <v>46</v>
      </c>
      <c r="JS4992">
        <v>46</v>
      </c>
      <c r="JT4992">
        <v>48</v>
      </c>
      <c r="JW4992">
        <v>59</v>
      </c>
      <c r="JX4992">
        <v>55</v>
      </c>
      <c r="JY4992">
        <v>56</v>
      </c>
      <c r="JZ4992">
        <v>55</v>
      </c>
      <c r="KA4992">
        <v>58</v>
      </c>
      <c r="KB4992">
        <v>59</v>
      </c>
    </row>
    <row r="4993" spans="1:310" x14ac:dyDescent="0.2">
      <c r="A4993" t="s">
        <v>1321</v>
      </c>
      <c r="B4993" t="s">
        <v>713</v>
      </c>
      <c r="C4993" t="s">
        <v>864</v>
      </c>
      <c r="D4993" t="s">
        <v>318</v>
      </c>
      <c r="E4993" t="s">
        <v>800</v>
      </c>
      <c r="F4993" t="s">
        <v>758</v>
      </c>
      <c r="G4993" t="s">
        <v>794</v>
      </c>
      <c r="H4993" t="s">
        <v>740</v>
      </c>
      <c r="I4993" t="s">
        <v>801</v>
      </c>
      <c r="GO4993">
        <v>15</v>
      </c>
      <c r="GP4993">
        <v>16</v>
      </c>
      <c r="GQ4993">
        <v>16</v>
      </c>
      <c r="GR4993">
        <v>17</v>
      </c>
      <c r="GS4993">
        <v>14</v>
      </c>
      <c r="GT4993">
        <v>20</v>
      </c>
      <c r="GU4993">
        <v>22</v>
      </c>
      <c r="GV4993">
        <v>25</v>
      </c>
      <c r="GW4993">
        <v>28</v>
      </c>
      <c r="GX4993">
        <v>29</v>
      </c>
      <c r="GY4993">
        <v>28</v>
      </c>
      <c r="GZ4993">
        <v>30</v>
      </c>
      <c r="HA4993">
        <v>31</v>
      </c>
      <c r="HB4993">
        <v>31</v>
      </c>
      <c r="HC4993">
        <v>38</v>
      </c>
      <c r="HD4993">
        <v>39</v>
      </c>
      <c r="HE4993">
        <v>50</v>
      </c>
      <c r="HF4993">
        <v>54</v>
      </c>
      <c r="HG4993">
        <v>59</v>
      </c>
      <c r="HH4993">
        <v>77</v>
      </c>
      <c r="HI4993">
        <v>78</v>
      </c>
      <c r="HJ4993">
        <v>86</v>
      </c>
      <c r="HK4993">
        <v>78</v>
      </c>
      <c r="HL4993">
        <v>65</v>
      </c>
      <c r="HM4993">
        <v>73</v>
      </c>
      <c r="HN4993">
        <v>73</v>
      </c>
      <c r="HO4993">
        <v>75</v>
      </c>
      <c r="HP4993">
        <v>66</v>
      </c>
      <c r="HQ4993">
        <v>68</v>
      </c>
      <c r="HR4993">
        <v>79</v>
      </c>
      <c r="HS4993">
        <v>87</v>
      </c>
      <c r="HT4993">
        <v>103</v>
      </c>
      <c r="HU4993">
        <v>96</v>
      </c>
      <c r="HV4993">
        <v>104</v>
      </c>
      <c r="HW4993">
        <v>101</v>
      </c>
      <c r="HX4993">
        <v>97</v>
      </c>
      <c r="HY4993">
        <v>101</v>
      </c>
      <c r="HZ4993">
        <v>117</v>
      </c>
      <c r="IA4993">
        <v>109</v>
      </c>
      <c r="IB4993">
        <v>105</v>
      </c>
      <c r="IC4993">
        <v>93</v>
      </c>
      <c r="ID4993">
        <v>101</v>
      </c>
      <c r="IE4993">
        <v>100</v>
      </c>
      <c r="IF4993">
        <v>101</v>
      </c>
      <c r="IG4993">
        <v>84</v>
      </c>
      <c r="IH4993">
        <v>77</v>
      </c>
      <c r="II4993">
        <v>78</v>
      </c>
      <c r="IJ4993">
        <v>75</v>
      </c>
      <c r="IK4993">
        <v>82</v>
      </c>
      <c r="IL4993">
        <v>92</v>
      </c>
      <c r="IM4993">
        <v>98</v>
      </c>
      <c r="IN4993">
        <v>101</v>
      </c>
      <c r="IO4993">
        <v>110</v>
      </c>
      <c r="IP4993">
        <v>112</v>
      </c>
      <c r="IQ4993">
        <v>121</v>
      </c>
      <c r="IR4993">
        <v>119</v>
      </c>
      <c r="IS4993">
        <v>115</v>
      </c>
      <c r="IT4993">
        <v>121</v>
      </c>
      <c r="IV4993">
        <v>134</v>
      </c>
      <c r="IW4993">
        <v>133</v>
      </c>
      <c r="IX4993">
        <v>137</v>
      </c>
      <c r="IY4993">
        <v>141</v>
      </c>
      <c r="JH4993">
        <v>124</v>
      </c>
      <c r="JI4993">
        <v>101</v>
      </c>
      <c r="JJ4993">
        <v>107</v>
      </c>
      <c r="JK4993">
        <v>112</v>
      </c>
      <c r="JL4993">
        <v>131</v>
      </c>
      <c r="JM4993">
        <v>122</v>
      </c>
      <c r="JX4993">
        <v>165</v>
      </c>
      <c r="JY4993">
        <v>170</v>
      </c>
      <c r="JZ4993">
        <v>185</v>
      </c>
      <c r="KA4993">
        <v>102</v>
      </c>
      <c r="KC4993">
        <v>118</v>
      </c>
      <c r="KD4993">
        <v>180</v>
      </c>
      <c r="KE4993">
        <v>177</v>
      </c>
      <c r="KF4993">
        <v>167</v>
      </c>
      <c r="KG4993">
        <v>122</v>
      </c>
      <c r="KH4993">
        <v>109</v>
      </c>
      <c r="KI4993">
        <v>130</v>
      </c>
      <c r="KJ4993">
        <v>150</v>
      </c>
      <c r="KK4993">
        <v>161</v>
      </c>
      <c r="KL4993">
        <v>175</v>
      </c>
      <c r="KM4993">
        <v>204</v>
      </c>
      <c r="KN4993">
        <v>203</v>
      </c>
      <c r="KO4993">
        <v>215</v>
      </c>
      <c r="KP4993">
        <v>231</v>
      </c>
      <c r="KQ4993">
        <v>258</v>
      </c>
    </row>
    <row r="4994" spans="1:310" x14ac:dyDescent="0.2">
      <c r="A4994" t="s">
        <v>4561</v>
      </c>
      <c r="B4994" t="s">
        <v>713</v>
      </c>
      <c r="C4994" t="s">
        <v>1318</v>
      </c>
      <c r="D4994" t="s">
        <v>1319</v>
      </c>
      <c r="E4994" t="s">
        <v>800</v>
      </c>
      <c r="F4994" t="s">
        <v>758</v>
      </c>
      <c r="G4994" t="s">
        <v>794</v>
      </c>
      <c r="H4994" t="s">
        <v>740</v>
      </c>
      <c r="I4994" t="s">
        <v>801</v>
      </c>
      <c r="HH4994">
        <v>0.5</v>
      </c>
      <c r="HI4994">
        <v>0.9</v>
      </c>
      <c r="HJ4994">
        <v>1.1000000000000001</v>
      </c>
      <c r="HK4994">
        <v>0.9</v>
      </c>
      <c r="HL4994">
        <v>1</v>
      </c>
      <c r="HM4994">
        <v>1.1000000000000001</v>
      </c>
      <c r="HN4994">
        <v>1.5</v>
      </c>
      <c r="IM4994">
        <v>2.2999999999999998</v>
      </c>
      <c r="IN4994">
        <v>2.4</v>
      </c>
      <c r="IO4994">
        <v>1.9</v>
      </c>
      <c r="IP4994">
        <v>1</v>
      </c>
      <c r="IQ4994">
        <v>0.5</v>
      </c>
      <c r="IR4994">
        <v>0.5</v>
      </c>
      <c r="IS4994">
        <v>0.5</v>
      </c>
      <c r="IT4994">
        <v>0.7</v>
      </c>
      <c r="IU4994">
        <v>2.1</v>
      </c>
      <c r="IY4994">
        <v>3.8</v>
      </c>
      <c r="IZ4994">
        <v>4.2</v>
      </c>
      <c r="JA4994">
        <v>5.8</v>
      </c>
      <c r="JB4994">
        <v>7.1</v>
      </c>
      <c r="JC4994">
        <v>17</v>
      </c>
      <c r="JD4994">
        <v>22</v>
      </c>
      <c r="JE4994">
        <v>18</v>
      </c>
      <c r="JF4994">
        <v>18</v>
      </c>
      <c r="JG4994">
        <v>18</v>
      </c>
      <c r="JO4994">
        <v>9.1999999999999993</v>
      </c>
      <c r="JQ4994">
        <v>42</v>
      </c>
      <c r="JR4994">
        <v>45</v>
      </c>
      <c r="JS4994">
        <v>48</v>
      </c>
      <c r="JT4994">
        <v>47</v>
      </c>
      <c r="JV4994">
        <v>64</v>
      </c>
    </row>
    <row r="4995" spans="1:310" x14ac:dyDescent="0.2">
      <c r="A4995" t="s">
        <v>1342</v>
      </c>
      <c r="B4995" t="s">
        <v>713</v>
      </c>
      <c r="C4995" t="s">
        <v>845</v>
      </c>
      <c r="D4995" t="s">
        <v>306</v>
      </c>
      <c r="E4995" t="s">
        <v>800</v>
      </c>
      <c r="F4995" t="s">
        <v>758</v>
      </c>
      <c r="G4995" t="s">
        <v>794</v>
      </c>
      <c r="H4995" t="s">
        <v>740</v>
      </c>
      <c r="I4995" t="s">
        <v>801</v>
      </c>
      <c r="HC4995">
        <v>11</v>
      </c>
      <c r="HE4995">
        <v>22</v>
      </c>
      <c r="HF4995">
        <v>67</v>
      </c>
      <c r="HG4995">
        <v>76</v>
      </c>
      <c r="HH4995">
        <v>113</v>
      </c>
      <c r="HI4995">
        <v>167</v>
      </c>
      <c r="HJ4995">
        <v>262</v>
      </c>
      <c r="HK4995">
        <v>309</v>
      </c>
      <c r="HL4995">
        <v>359</v>
      </c>
      <c r="HM4995">
        <v>425</v>
      </c>
      <c r="HN4995">
        <v>444</v>
      </c>
      <c r="HO4995">
        <v>629</v>
      </c>
      <c r="HP4995">
        <v>692</v>
      </c>
      <c r="HQ4995">
        <v>773</v>
      </c>
      <c r="ID4995">
        <v>754</v>
      </c>
      <c r="IE4995">
        <v>843</v>
      </c>
      <c r="IF4995">
        <v>883</v>
      </c>
      <c r="IG4995">
        <v>925</v>
      </c>
      <c r="IH4995">
        <v>954</v>
      </c>
      <c r="II4995">
        <v>856</v>
      </c>
      <c r="IJ4995">
        <v>905</v>
      </c>
      <c r="IK4995">
        <v>938</v>
      </c>
      <c r="IL4995">
        <v>941</v>
      </c>
      <c r="IM4995">
        <v>1052</v>
      </c>
      <c r="IN4995">
        <v>497</v>
      </c>
      <c r="IP4995">
        <v>1005</v>
      </c>
      <c r="IQ4995">
        <v>955</v>
      </c>
      <c r="IR4995">
        <v>907</v>
      </c>
      <c r="IS4995">
        <v>753</v>
      </c>
      <c r="IV4995">
        <v>1074</v>
      </c>
      <c r="IW4995">
        <v>1113</v>
      </c>
      <c r="IY4995">
        <v>599</v>
      </c>
      <c r="IZ4995">
        <v>646</v>
      </c>
      <c r="JA4995">
        <v>772</v>
      </c>
      <c r="JB4995">
        <v>809</v>
      </c>
      <c r="JC4995">
        <v>946</v>
      </c>
      <c r="JD4995">
        <v>1037</v>
      </c>
      <c r="JE4995">
        <v>1150</v>
      </c>
      <c r="JF4995">
        <v>1438</v>
      </c>
      <c r="JG4995">
        <v>1641</v>
      </c>
      <c r="JH4995">
        <v>1734</v>
      </c>
      <c r="JI4995">
        <v>2315</v>
      </c>
      <c r="JJ4995">
        <v>2828</v>
      </c>
      <c r="JK4995">
        <v>2555</v>
      </c>
      <c r="JL4995">
        <v>2275</v>
      </c>
      <c r="JM4995">
        <v>2021</v>
      </c>
      <c r="JN4995">
        <v>2000</v>
      </c>
      <c r="JO4995">
        <v>2176</v>
      </c>
      <c r="JP4995">
        <v>2239</v>
      </c>
      <c r="JQ4995">
        <v>2169</v>
      </c>
      <c r="JR4995">
        <v>2072</v>
      </c>
      <c r="JS4995">
        <v>2268</v>
      </c>
      <c r="JT4995">
        <v>2370</v>
      </c>
      <c r="JU4995">
        <v>2438</v>
      </c>
      <c r="JV4995">
        <v>2504</v>
      </c>
      <c r="JW4995">
        <v>2635</v>
      </c>
      <c r="JX4995">
        <v>2611</v>
      </c>
      <c r="JY4995">
        <v>2734</v>
      </c>
      <c r="JZ4995">
        <v>2779</v>
      </c>
      <c r="KA4995">
        <v>2850</v>
      </c>
      <c r="KB4995">
        <v>2835</v>
      </c>
      <c r="KC4995">
        <v>3080</v>
      </c>
      <c r="KD4995">
        <v>3313</v>
      </c>
      <c r="KE4995">
        <v>3388</v>
      </c>
      <c r="KF4995">
        <v>3394</v>
      </c>
      <c r="KG4995">
        <v>3521</v>
      </c>
      <c r="KH4995">
        <v>3948</v>
      </c>
      <c r="KI4995">
        <v>4678</v>
      </c>
      <c r="KJ4995">
        <v>4959</v>
      </c>
      <c r="KK4995">
        <v>5479</v>
      </c>
      <c r="KL4995">
        <v>5977</v>
      </c>
      <c r="KM4995">
        <v>5728</v>
      </c>
      <c r="KN4995">
        <v>5487</v>
      </c>
      <c r="KO4995">
        <v>5211</v>
      </c>
      <c r="KP4995">
        <v>5718</v>
      </c>
      <c r="KQ4995">
        <v>6870</v>
      </c>
      <c r="KR4995">
        <v>7650</v>
      </c>
      <c r="KS4995">
        <v>7955</v>
      </c>
      <c r="KT4995">
        <v>7868</v>
      </c>
      <c r="KU4995">
        <v>6855</v>
      </c>
      <c r="KV4995">
        <v>6551</v>
      </c>
      <c r="KW4995">
        <v>6052</v>
      </c>
      <c r="KX4995">
        <v>7771</v>
      </c>
    </row>
    <row r="4996" spans="1:310" x14ac:dyDescent="0.2">
      <c r="A4996" t="s">
        <v>2890</v>
      </c>
      <c r="B4996" t="s">
        <v>713</v>
      </c>
      <c r="C4996" t="s">
        <v>852</v>
      </c>
      <c r="D4996" t="s">
        <v>853</v>
      </c>
      <c r="E4996" t="s">
        <v>800</v>
      </c>
      <c r="F4996" t="s">
        <v>758</v>
      </c>
      <c r="G4996" t="s">
        <v>794</v>
      </c>
      <c r="H4996" t="s">
        <v>740</v>
      </c>
      <c r="I4996" t="s">
        <v>801</v>
      </c>
      <c r="HM4996">
        <v>5.6</v>
      </c>
      <c r="HN4996">
        <v>7</v>
      </c>
      <c r="HO4996">
        <v>7</v>
      </c>
      <c r="HQ4996">
        <v>5.8</v>
      </c>
      <c r="IB4996">
        <v>30</v>
      </c>
      <c r="ID4996">
        <v>22</v>
      </c>
      <c r="IE4996">
        <v>23</v>
      </c>
      <c r="IF4996">
        <v>29</v>
      </c>
      <c r="IG4996">
        <v>30</v>
      </c>
      <c r="IH4996">
        <v>25</v>
      </c>
      <c r="II4996">
        <v>27</v>
      </c>
      <c r="IJ4996">
        <v>25</v>
      </c>
      <c r="IK4996">
        <v>28</v>
      </c>
      <c r="IL4996">
        <v>28</v>
      </c>
      <c r="IM4996">
        <v>26</v>
      </c>
      <c r="IN4996">
        <v>38</v>
      </c>
      <c r="IO4996">
        <v>35</v>
      </c>
      <c r="IP4996">
        <v>31</v>
      </c>
      <c r="IQ4996">
        <v>31</v>
      </c>
      <c r="IR4996">
        <v>27</v>
      </c>
      <c r="IS4996">
        <v>28</v>
      </c>
      <c r="IT4996">
        <v>31</v>
      </c>
      <c r="IU4996">
        <v>37</v>
      </c>
      <c r="IV4996">
        <v>53</v>
      </c>
      <c r="IW4996">
        <v>57</v>
      </c>
      <c r="IX4996">
        <v>48</v>
      </c>
      <c r="IY4996">
        <v>45</v>
      </c>
      <c r="IZ4996">
        <v>52</v>
      </c>
      <c r="JA4996">
        <v>47</v>
      </c>
      <c r="JB4996">
        <v>45</v>
      </c>
      <c r="JC4996">
        <v>55</v>
      </c>
      <c r="JD4996">
        <v>70</v>
      </c>
      <c r="JI4996">
        <v>43</v>
      </c>
      <c r="JJ4996">
        <v>37</v>
      </c>
      <c r="JK4996">
        <v>41</v>
      </c>
      <c r="JL4996">
        <v>48</v>
      </c>
      <c r="JM4996">
        <v>50</v>
      </c>
      <c r="JN4996">
        <v>42</v>
      </c>
      <c r="JO4996">
        <v>42</v>
      </c>
      <c r="JP4996">
        <v>44</v>
      </c>
      <c r="JQ4996">
        <v>45</v>
      </c>
      <c r="JR4996">
        <v>51</v>
      </c>
      <c r="JT4996">
        <v>59</v>
      </c>
      <c r="JU4996">
        <v>73</v>
      </c>
      <c r="JV4996">
        <v>72</v>
      </c>
      <c r="JY4996">
        <v>94</v>
      </c>
      <c r="JZ4996">
        <v>89</v>
      </c>
      <c r="KA4996">
        <v>97</v>
      </c>
      <c r="KB4996">
        <v>135</v>
      </c>
      <c r="KC4996">
        <v>173</v>
      </c>
      <c r="KD4996">
        <v>187</v>
      </c>
      <c r="KE4996">
        <v>192</v>
      </c>
    </row>
    <row r="4997" spans="1:310" x14ac:dyDescent="0.2">
      <c r="A4997" t="s">
        <v>8509</v>
      </c>
      <c r="B4997" t="s">
        <v>713</v>
      </c>
      <c r="C4997" t="s">
        <v>1757</v>
      </c>
      <c r="D4997" t="s">
        <v>2402</v>
      </c>
      <c r="E4997" t="s">
        <v>800</v>
      </c>
      <c r="F4997" t="s">
        <v>758</v>
      </c>
      <c r="G4997" t="s">
        <v>794</v>
      </c>
      <c r="H4997" t="s">
        <v>740</v>
      </c>
      <c r="I4997" t="s">
        <v>801</v>
      </c>
      <c r="KP4997">
        <v>2334</v>
      </c>
      <c r="KQ4997">
        <v>1481</v>
      </c>
    </row>
    <row r="4998" spans="1:310" x14ac:dyDescent="0.2">
      <c r="A4998" t="s">
        <v>979</v>
      </c>
      <c r="B4998" t="s">
        <v>713</v>
      </c>
      <c r="C4998" t="s">
        <v>779</v>
      </c>
      <c r="D4998" t="s">
        <v>302</v>
      </c>
      <c r="E4998" t="s">
        <v>800</v>
      </c>
      <c r="F4998" t="s">
        <v>758</v>
      </c>
      <c r="G4998" t="s">
        <v>794</v>
      </c>
      <c r="H4998" t="s">
        <v>740</v>
      </c>
      <c r="I4998" t="s">
        <v>801</v>
      </c>
      <c r="FD4998">
        <v>85.9</v>
      </c>
      <c r="FE4998">
        <v>89.5</v>
      </c>
      <c r="FF4998">
        <v>99</v>
      </c>
      <c r="FG4998">
        <v>111</v>
      </c>
      <c r="FH4998">
        <v>123</v>
      </c>
      <c r="FI4998">
        <v>133</v>
      </c>
      <c r="FJ4998">
        <v>147</v>
      </c>
      <c r="FK4998">
        <v>155</v>
      </c>
      <c r="FL4998">
        <v>163</v>
      </c>
      <c r="FM4998">
        <v>170</v>
      </c>
      <c r="FN4998">
        <v>179</v>
      </c>
      <c r="FO4998">
        <v>187</v>
      </c>
      <c r="FP4998">
        <v>197</v>
      </c>
      <c r="FQ4998">
        <v>210</v>
      </c>
      <c r="FR4998">
        <v>233</v>
      </c>
      <c r="FS4998">
        <v>253</v>
      </c>
      <c r="FT4998">
        <v>269</v>
      </c>
      <c r="FU4998">
        <v>307</v>
      </c>
      <c r="FV4998">
        <v>344</v>
      </c>
      <c r="FW4998">
        <v>371</v>
      </c>
      <c r="FX4998">
        <v>382</v>
      </c>
      <c r="FY4998">
        <v>463</v>
      </c>
      <c r="FZ4998">
        <v>500</v>
      </c>
      <c r="GA4998">
        <v>563</v>
      </c>
      <c r="GB4998">
        <v>617</v>
      </c>
      <c r="GC4998">
        <v>654</v>
      </c>
      <c r="GD4998">
        <v>689</v>
      </c>
      <c r="GE4998">
        <v>717</v>
      </c>
      <c r="GF4998">
        <v>761</v>
      </c>
      <c r="GG4998">
        <v>794</v>
      </c>
      <c r="GH4998">
        <v>843</v>
      </c>
      <c r="GI4998">
        <v>905</v>
      </c>
      <c r="GJ4998">
        <v>950</v>
      </c>
      <c r="GK4998">
        <v>1042</v>
      </c>
      <c r="GL4998">
        <v>1083</v>
      </c>
      <c r="GM4998">
        <v>1150</v>
      </c>
      <c r="GN4998">
        <v>1223</v>
      </c>
      <c r="GO4998">
        <v>1303</v>
      </c>
      <c r="GP4998">
        <v>1367</v>
      </c>
      <c r="GQ4998">
        <v>1493</v>
      </c>
      <c r="GR4998">
        <v>1634</v>
      </c>
      <c r="GS4998">
        <v>1736</v>
      </c>
      <c r="GT4998">
        <v>1828</v>
      </c>
      <c r="GU4998">
        <v>1917</v>
      </c>
      <c r="GV4998">
        <v>2016</v>
      </c>
      <c r="GW4998">
        <v>2104</v>
      </c>
      <c r="GX4998">
        <v>2211</v>
      </c>
      <c r="GY4998">
        <v>2357</v>
      </c>
      <c r="GZ4998">
        <v>2504</v>
      </c>
      <c r="HA4998">
        <v>2724</v>
      </c>
      <c r="HB4998">
        <v>3280</v>
      </c>
      <c r="HC4998">
        <v>3557</v>
      </c>
      <c r="HD4998">
        <v>3800</v>
      </c>
      <c r="HE4998">
        <v>4019</v>
      </c>
      <c r="HF4998">
        <v>4232</v>
      </c>
      <c r="HG4998">
        <v>4423</v>
      </c>
      <c r="HH4998">
        <v>4831</v>
      </c>
      <c r="HI4998">
        <v>5339</v>
      </c>
      <c r="HJ4998">
        <v>5488</v>
      </c>
      <c r="HK4998">
        <v>5821</v>
      </c>
      <c r="HL4998">
        <v>5677</v>
      </c>
      <c r="HM4998">
        <v>5994</v>
      </c>
      <c r="HN4998">
        <v>6461</v>
      </c>
      <c r="HO4998">
        <v>7024</v>
      </c>
      <c r="HV4998">
        <v>4346</v>
      </c>
      <c r="HW4998">
        <v>4705</v>
      </c>
      <c r="HX4998">
        <v>4821</v>
      </c>
      <c r="HY4998">
        <v>3912</v>
      </c>
      <c r="HZ4998">
        <v>3225</v>
      </c>
      <c r="IA4998">
        <v>4387</v>
      </c>
      <c r="IB4998">
        <v>6667</v>
      </c>
      <c r="IC4998">
        <v>6763</v>
      </c>
      <c r="ID4998">
        <v>7678</v>
      </c>
      <c r="IE4998">
        <v>7771</v>
      </c>
      <c r="IF4998">
        <v>7663</v>
      </c>
      <c r="IG4998">
        <v>6461</v>
      </c>
      <c r="IH4998">
        <v>5924</v>
      </c>
      <c r="II4998">
        <v>5600</v>
      </c>
      <c r="IJ4998">
        <v>5504</v>
      </c>
      <c r="IK4998">
        <v>5564</v>
      </c>
      <c r="IL4998">
        <v>5765</v>
      </c>
      <c r="IM4998">
        <v>6434</v>
      </c>
      <c r="IN4998">
        <v>6815</v>
      </c>
      <c r="IO4998">
        <v>7932</v>
      </c>
      <c r="IP4998">
        <v>7805</v>
      </c>
      <c r="IQ4998">
        <v>8288</v>
      </c>
      <c r="IZ4998">
        <v>4040</v>
      </c>
      <c r="JA4998">
        <v>4326</v>
      </c>
      <c r="JB4998">
        <v>4653</v>
      </c>
      <c r="JC4998">
        <v>5121</v>
      </c>
      <c r="JD4998">
        <v>5416</v>
      </c>
      <c r="JE4998">
        <v>5744</v>
      </c>
      <c r="JF4998">
        <v>6161</v>
      </c>
      <c r="JG4998">
        <v>6687</v>
      </c>
      <c r="JH4998">
        <v>7158</v>
      </c>
      <c r="JI4998">
        <v>7637</v>
      </c>
      <c r="JJ4998">
        <v>7914</v>
      </c>
      <c r="JK4998">
        <v>8498</v>
      </c>
      <c r="JL4998">
        <v>9092</v>
      </c>
      <c r="JM4998">
        <v>9315</v>
      </c>
      <c r="JN4998">
        <v>9056</v>
      </c>
      <c r="JO4998">
        <v>9275</v>
      </c>
      <c r="JP4998">
        <v>9673</v>
      </c>
      <c r="JQ4998">
        <v>9436</v>
      </c>
      <c r="JR4998">
        <v>9358</v>
      </c>
      <c r="JS4998">
        <v>9787</v>
      </c>
      <c r="JT4998">
        <v>10177</v>
      </c>
      <c r="JU4998">
        <v>10680</v>
      </c>
      <c r="JV4998">
        <v>11526</v>
      </c>
      <c r="JW4998">
        <v>11102</v>
      </c>
      <c r="JX4998">
        <v>10425</v>
      </c>
      <c r="JY4998">
        <v>10490</v>
      </c>
      <c r="JZ4998">
        <v>10479</v>
      </c>
      <c r="KA4998">
        <v>11131</v>
      </c>
      <c r="KB4998">
        <v>11460</v>
      </c>
      <c r="KC4998">
        <v>12163</v>
      </c>
      <c r="KD4998">
        <v>12176</v>
      </c>
      <c r="KE4998">
        <v>12240</v>
      </c>
      <c r="KF4998">
        <v>12738</v>
      </c>
      <c r="KG4998">
        <v>12923</v>
      </c>
      <c r="KH4998">
        <v>12874</v>
      </c>
      <c r="KI4998">
        <v>12712</v>
      </c>
      <c r="KJ4998">
        <v>12643</v>
      </c>
      <c r="KK4998">
        <v>13279</v>
      </c>
      <c r="KL4998">
        <v>13333</v>
      </c>
      <c r="KM4998">
        <v>13808</v>
      </c>
      <c r="KN4998">
        <v>13886</v>
      </c>
      <c r="KO4998">
        <v>14244</v>
      </c>
      <c r="KP4998">
        <v>15564</v>
      </c>
      <c r="KQ4998">
        <v>16600</v>
      </c>
      <c r="KR4998">
        <v>18300</v>
      </c>
    </row>
    <row r="4999" spans="1:310" x14ac:dyDescent="0.2">
      <c r="A4999" t="s">
        <v>959</v>
      </c>
      <c r="B4999" t="s">
        <v>713</v>
      </c>
      <c r="C4999" t="s">
        <v>751</v>
      </c>
      <c r="D4999" t="s">
        <v>322</v>
      </c>
      <c r="E4999" t="s">
        <v>800</v>
      </c>
      <c r="F4999" t="s">
        <v>758</v>
      </c>
      <c r="G4999" t="s">
        <v>794</v>
      </c>
      <c r="H4999" t="s">
        <v>740</v>
      </c>
      <c r="I4999" t="s">
        <v>801</v>
      </c>
      <c r="FO4999">
        <v>7.5</v>
      </c>
      <c r="FP4999">
        <v>7.6</v>
      </c>
      <c r="FQ4999">
        <v>8</v>
      </c>
      <c r="FR4999">
        <v>9.6</v>
      </c>
      <c r="FS4999">
        <v>9.6999999999999993</v>
      </c>
      <c r="FT4999">
        <v>9.4</v>
      </c>
      <c r="FU4999">
        <v>9.6999999999999993</v>
      </c>
      <c r="FV4999">
        <v>10.3</v>
      </c>
      <c r="FW4999">
        <v>11.1</v>
      </c>
      <c r="FX4999">
        <v>12</v>
      </c>
      <c r="FY4999">
        <v>12.2</v>
      </c>
      <c r="FZ4999">
        <v>14</v>
      </c>
      <c r="GA4999">
        <v>15.6</v>
      </c>
      <c r="GB4999">
        <v>17.3</v>
      </c>
      <c r="GC4999">
        <v>19</v>
      </c>
      <c r="GD4999">
        <v>21.6</v>
      </c>
      <c r="GE4999">
        <v>23.2</v>
      </c>
      <c r="GF4999">
        <v>24.7</v>
      </c>
      <c r="GG4999">
        <v>26</v>
      </c>
      <c r="GH4999">
        <v>27.2</v>
      </c>
      <c r="GI4999">
        <v>30.1</v>
      </c>
      <c r="GJ4999">
        <v>31.9</v>
      </c>
      <c r="GK4999">
        <v>33</v>
      </c>
      <c r="GL4999">
        <v>37.5</v>
      </c>
      <c r="GM4999">
        <v>37.700000000000003</v>
      </c>
      <c r="GN4999">
        <v>39.4</v>
      </c>
      <c r="GO4999">
        <v>41.8</v>
      </c>
      <c r="GP4999">
        <v>42.7</v>
      </c>
      <c r="GQ4999">
        <v>45.3</v>
      </c>
      <c r="GR4999">
        <v>49.3</v>
      </c>
      <c r="GS4999">
        <v>50.9</v>
      </c>
      <c r="GT4999">
        <v>52.3</v>
      </c>
      <c r="GU4999">
        <v>57.4</v>
      </c>
      <c r="GV4999">
        <v>59.7</v>
      </c>
      <c r="GW4999">
        <v>62.5</v>
      </c>
      <c r="GX4999">
        <v>66.2</v>
      </c>
      <c r="GY4999">
        <v>68.599999999999994</v>
      </c>
      <c r="GZ4999">
        <v>74.400000000000006</v>
      </c>
      <c r="HA4999">
        <v>78.099999999999994</v>
      </c>
      <c r="HB4999">
        <v>83.2</v>
      </c>
      <c r="HC4999">
        <v>88.2</v>
      </c>
      <c r="HD4999">
        <v>92</v>
      </c>
      <c r="HE4999">
        <v>98</v>
      </c>
      <c r="HF4999">
        <v>103</v>
      </c>
      <c r="HG4999">
        <v>112</v>
      </c>
      <c r="HH4999">
        <v>123</v>
      </c>
      <c r="HI4999">
        <v>137</v>
      </c>
      <c r="HJ4999">
        <v>144</v>
      </c>
      <c r="HK4999">
        <v>150</v>
      </c>
      <c r="HL4999">
        <v>158</v>
      </c>
      <c r="HM4999">
        <v>160</v>
      </c>
      <c r="HN4999">
        <v>170</v>
      </c>
      <c r="HO4999">
        <v>178</v>
      </c>
      <c r="HP4999">
        <v>183</v>
      </c>
      <c r="HQ4999">
        <v>179</v>
      </c>
      <c r="HR4999">
        <v>187</v>
      </c>
      <c r="HS4999">
        <v>194</v>
      </c>
      <c r="HT4999">
        <v>197</v>
      </c>
      <c r="HU4999">
        <v>218</v>
      </c>
      <c r="HV4999">
        <v>243</v>
      </c>
      <c r="HW4999">
        <v>223</v>
      </c>
      <c r="HX4999">
        <v>212</v>
      </c>
      <c r="HY4999">
        <v>217</v>
      </c>
      <c r="HZ4999">
        <v>220</v>
      </c>
      <c r="IA4999">
        <v>233</v>
      </c>
      <c r="IB4999">
        <v>234</v>
      </c>
      <c r="IC4999">
        <v>234</v>
      </c>
      <c r="ID4999">
        <v>251</v>
      </c>
      <c r="IE4999">
        <v>251</v>
      </c>
      <c r="IF4999">
        <v>259</v>
      </c>
      <c r="IG4999">
        <v>253</v>
      </c>
      <c r="IH4999">
        <v>271</v>
      </c>
      <c r="II4999">
        <v>263</v>
      </c>
      <c r="IJ4999">
        <v>261</v>
      </c>
      <c r="IK4999">
        <v>266</v>
      </c>
      <c r="IL4999">
        <v>277</v>
      </c>
      <c r="IM4999">
        <v>295</v>
      </c>
      <c r="IN4999">
        <v>306</v>
      </c>
      <c r="IO4999">
        <v>315</v>
      </c>
      <c r="IP4999">
        <v>324</v>
      </c>
      <c r="IQ4999">
        <v>269</v>
      </c>
      <c r="IR4999">
        <v>281</v>
      </c>
      <c r="IS4999">
        <v>299</v>
      </c>
      <c r="IT4999">
        <v>322</v>
      </c>
      <c r="IU4999">
        <v>326</v>
      </c>
      <c r="IV4999">
        <v>349</v>
      </c>
      <c r="IW4999">
        <v>396</v>
      </c>
      <c r="IX4999">
        <v>404</v>
      </c>
      <c r="IY4999">
        <v>397</v>
      </c>
      <c r="IZ4999">
        <v>415</v>
      </c>
      <c r="JA4999">
        <v>433</v>
      </c>
      <c r="JB4999">
        <v>437</v>
      </c>
      <c r="JC4999">
        <v>441</v>
      </c>
      <c r="JD4999">
        <v>459</v>
      </c>
      <c r="JE4999">
        <v>466</v>
      </c>
      <c r="JF4999">
        <v>479</v>
      </c>
      <c r="JG4999">
        <v>483</v>
      </c>
      <c r="JH4999">
        <v>497</v>
      </c>
      <c r="JI4999">
        <v>533</v>
      </c>
      <c r="JJ4999">
        <v>547</v>
      </c>
      <c r="JK4999">
        <v>571</v>
      </c>
      <c r="JL4999">
        <v>599</v>
      </c>
      <c r="JM4999">
        <v>620</v>
      </c>
      <c r="JN4999">
        <v>637</v>
      </c>
      <c r="JO4999">
        <v>660</v>
      </c>
      <c r="JP4999">
        <v>697</v>
      </c>
      <c r="JQ4999">
        <v>716</v>
      </c>
      <c r="JR4999">
        <v>749</v>
      </c>
      <c r="JS4999">
        <v>777</v>
      </c>
      <c r="JT4999">
        <v>820</v>
      </c>
      <c r="JU4999">
        <v>870</v>
      </c>
      <c r="JV4999">
        <v>911</v>
      </c>
      <c r="JW4999">
        <v>928</v>
      </c>
      <c r="JX4999">
        <v>964</v>
      </c>
      <c r="JY4999">
        <v>953</v>
      </c>
      <c r="JZ4999">
        <v>960</v>
      </c>
      <c r="KA4999">
        <v>988</v>
      </c>
      <c r="KB4999">
        <v>1020</v>
      </c>
      <c r="KC4999">
        <v>1054</v>
      </c>
      <c r="KD4999">
        <v>1093</v>
      </c>
      <c r="KE4999">
        <v>1126</v>
      </c>
      <c r="KF4999">
        <v>1108</v>
      </c>
      <c r="KG4999">
        <v>1074</v>
      </c>
      <c r="KH4999">
        <v>1075</v>
      </c>
      <c r="KI4999">
        <v>1034</v>
      </c>
      <c r="KJ4999">
        <v>1161</v>
      </c>
      <c r="KK4999">
        <v>1217</v>
      </c>
      <c r="KL4999">
        <v>1252</v>
      </c>
      <c r="KM4999">
        <v>1312</v>
      </c>
      <c r="KN4999">
        <v>1337</v>
      </c>
      <c r="KO4999">
        <v>1384</v>
      </c>
      <c r="KP4999">
        <v>1321</v>
      </c>
      <c r="KQ4999">
        <v>1296</v>
      </c>
    </row>
    <row r="5000" spans="1:310" x14ac:dyDescent="0.2">
      <c r="A5000" t="s">
        <v>1569</v>
      </c>
      <c r="B5000" t="s">
        <v>713</v>
      </c>
      <c r="C5000" t="s">
        <v>990</v>
      </c>
      <c r="D5000" t="s">
        <v>327</v>
      </c>
      <c r="E5000" t="s">
        <v>800</v>
      </c>
      <c r="F5000" t="s">
        <v>758</v>
      </c>
      <c r="G5000" t="s">
        <v>794</v>
      </c>
      <c r="H5000" t="s">
        <v>740</v>
      </c>
      <c r="I5000" t="s">
        <v>801</v>
      </c>
      <c r="IB5000">
        <v>81</v>
      </c>
      <c r="IC5000">
        <v>206</v>
      </c>
      <c r="ID5000">
        <v>100</v>
      </c>
      <c r="IE5000">
        <v>102</v>
      </c>
      <c r="IF5000">
        <v>126</v>
      </c>
      <c r="IG5000">
        <v>172</v>
      </c>
      <c r="IH5000">
        <v>152</v>
      </c>
      <c r="II5000">
        <v>159</v>
      </c>
      <c r="IJ5000">
        <v>161</v>
      </c>
      <c r="IK5000">
        <v>166</v>
      </c>
      <c r="IL5000">
        <v>161</v>
      </c>
      <c r="IM5000">
        <v>154</v>
      </c>
      <c r="IN5000">
        <v>164</v>
      </c>
      <c r="IO5000">
        <v>126</v>
      </c>
      <c r="IP5000">
        <v>105</v>
      </c>
      <c r="IQ5000">
        <v>92</v>
      </c>
      <c r="IR5000">
        <v>83</v>
      </c>
      <c r="IS5000">
        <v>63</v>
      </c>
      <c r="IT5000">
        <v>64</v>
      </c>
      <c r="IU5000">
        <v>70</v>
      </c>
      <c r="IV5000">
        <v>76</v>
      </c>
      <c r="IX5000">
        <v>89</v>
      </c>
      <c r="IY5000">
        <v>86</v>
      </c>
      <c r="IZ5000">
        <v>78</v>
      </c>
      <c r="JA5000">
        <v>108</v>
      </c>
      <c r="JB5000">
        <v>112</v>
      </c>
      <c r="JC5000">
        <v>127</v>
      </c>
      <c r="JD5000">
        <v>126</v>
      </c>
      <c r="JE5000">
        <v>154</v>
      </c>
      <c r="JF5000">
        <v>199</v>
      </c>
      <c r="JG5000">
        <v>173</v>
      </c>
      <c r="JH5000">
        <v>176</v>
      </c>
      <c r="JI5000">
        <v>192</v>
      </c>
      <c r="JJ5000">
        <v>200</v>
      </c>
      <c r="JK5000">
        <v>176</v>
      </c>
      <c r="JM5000">
        <v>159</v>
      </c>
      <c r="JN5000">
        <v>129</v>
      </c>
      <c r="JO5000">
        <v>135</v>
      </c>
      <c r="JP5000">
        <v>122</v>
      </c>
      <c r="JQ5000">
        <v>137</v>
      </c>
      <c r="JR5000">
        <v>117</v>
      </c>
      <c r="JS5000">
        <v>122</v>
      </c>
      <c r="JT5000">
        <v>121</v>
      </c>
      <c r="JU5000">
        <v>122</v>
      </c>
      <c r="JV5000">
        <v>124</v>
      </c>
      <c r="JW5000">
        <v>129</v>
      </c>
      <c r="JX5000">
        <v>144</v>
      </c>
      <c r="JY5000">
        <v>231</v>
      </c>
      <c r="JZ5000">
        <v>262</v>
      </c>
      <c r="KA5000">
        <v>278</v>
      </c>
      <c r="KB5000">
        <v>285</v>
      </c>
      <c r="KE5000">
        <v>438</v>
      </c>
      <c r="KF5000">
        <v>474</v>
      </c>
      <c r="KG5000">
        <v>516</v>
      </c>
      <c r="KH5000">
        <v>546</v>
      </c>
      <c r="KI5000">
        <v>580</v>
      </c>
      <c r="KJ5000">
        <v>603</v>
      </c>
      <c r="KK5000">
        <v>599</v>
      </c>
      <c r="KL5000">
        <v>603</v>
      </c>
      <c r="KM5000">
        <v>613</v>
      </c>
      <c r="KN5000">
        <v>670</v>
      </c>
      <c r="KO5000">
        <v>693</v>
      </c>
      <c r="KP5000">
        <v>706</v>
      </c>
      <c r="KQ5000">
        <v>712</v>
      </c>
    </row>
    <row r="5001" spans="1:310" x14ac:dyDescent="0.2">
      <c r="A5001" t="s">
        <v>1298</v>
      </c>
      <c r="B5001" t="s">
        <v>713</v>
      </c>
      <c r="C5001" t="s">
        <v>955</v>
      </c>
      <c r="D5001" t="s">
        <v>326</v>
      </c>
      <c r="E5001" t="s">
        <v>800</v>
      </c>
      <c r="F5001" t="s">
        <v>758</v>
      </c>
      <c r="G5001" t="s">
        <v>794</v>
      </c>
      <c r="H5001" t="s">
        <v>740</v>
      </c>
      <c r="I5001" t="s">
        <v>801</v>
      </c>
      <c r="GF5001">
        <v>4.8</v>
      </c>
      <c r="GG5001">
        <v>6.3</v>
      </c>
      <c r="GK5001">
        <v>10</v>
      </c>
      <c r="GL5001">
        <v>11</v>
      </c>
      <c r="GM5001">
        <v>13</v>
      </c>
      <c r="GN5001">
        <v>13</v>
      </c>
      <c r="GO5001">
        <v>13</v>
      </c>
      <c r="GP5001">
        <v>14</v>
      </c>
      <c r="GQ5001">
        <v>14</v>
      </c>
      <c r="GR5001">
        <v>14</v>
      </c>
      <c r="GS5001">
        <v>17</v>
      </c>
      <c r="GT5001">
        <v>18</v>
      </c>
      <c r="GU5001">
        <v>19</v>
      </c>
      <c r="GV5001">
        <v>21</v>
      </c>
      <c r="GW5001">
        <v>22</v>
      </c>
      <c r="GX5001">
        <v>24</v>
      </c>
      <c r="GY5001">
        <v>22</v>
      </c>
      <c r="GZ5001">
        <v>23</v>
      </c>
      <c r="HA5001">
        <v>24</v>
      </c>
      <c r="HB5001">
        <v>26</v>
      </c>
      <c r="HC5001">
        <v>27</v>
      </c>
      <c r="HD5001">
        <v>30</v>
      </c>
      <c r="HF5001">
        <v>34</v>
      </c>
      <c r="HG5001">
        <v>51</v>
      </c>
      <c r="HH5001">
        <v>58</v>
      </c>
      <c r="HI5001">
        <v>66</v>
      </c>
      <c r="HJ5001">
        <v>70</v>
      </c>
      <c r="HK5001">
        <v>72</v>
      </c>
      <c r="HL5001">
        <v>75</v>
      </c>
      <c r="HM5001">
        <v>80</v>
      </c>
      <c r="HN5001">
        <v>82</v>
      </c>
      <c r="HO5001">
        <v>87</v>
      </c>
      <c r="HP5001">
        <v>82</v>
      </c>
      <c r="HQ5001">
        <v>77</v>
      </c>
      <c r="HR5001">
        <v>77</v>
      </c>
      <c r="HS5001">
        <v>73</v>
      </c>
      <c r="HT5001">
        <v>84</v>
      </c>
      <c r="HU5001">
        <v>91</v>
      </c>
      <c r="HV5001">
        <v>113</v>
      </c>
      <c r="HW5001">
        <v>114</v>
      </c>
      <c r="HX5001">
        <v>119</v>
      </c>
      <c r="HY5001">
        <v>124</v>
      </c>
      <c r="HZ5001">
        <v>130</v>
      </c>
      <c r="IA5001">
        <v>136</v>
      </c>
      <c r="IB5001">
        <v>139</v>
      </c>
      <c r="IC5001">
        <v>146</v>
      </c>
      <c r="ID5001">
        <v>154</v>
      </c>
      <c r="IE5001">
        <v>167</v>
      </c>
      <c r="IU5001">
        <v>148</v>
      </c>
      <c r="IV5001">
        <v>161</v>
      </c>
      <c r="IW5001">
        <v>171</v>
      </c>
      <c r="IX5001">
        <v>182</v>
      </c>
      <c r="IY5001">
        <v>193</v>
      </c>
      <c r="IZ5001">
        <v>200</v>
      </c>
      <c r="JA5001">
        <v>207</v>
      </c>
      <c r="JB5001">
        <v>212</v>
      </c>
      <c r="JC5001">
        <v>218</v>
      </c>
      <c r="JD5001">
        <v>222</v>
      </c>
      <c r="JE5001">
        <v>234</v>
      </c>
      <c r="JF5001">
        <v>248</v>
      </c>
      <c r="JG5001">
        <v>269</v>
      </c>
      <c r="JH5001">
        <v>281</v>
      </c>
      <c r="JI5001">
        <v>296</v>
      </c>
      <c r="JJ5001">
        <v>310</v>
      </c>
      <c r="JK5001">
        <v>324</v>
      </c>
      <c r="JL5001">
        <v>342</v>
      </c>
      <c r="JM5001">
        <v>356</v>
      </c>
      <c r="JN5001">
        <v>357</v>
      </c>
      <c r="JO5001">
        <v>376</v>
      </c>
      <c r="JP5001">
        <v>391</v>
      </c>
      <c r="JQ5001">
        <v>397</v>
      </c>
      <c r="JR5001">
        <v>302</v>
      </c>
      <c r="JS5001">
        <v>309</v>
      </c>
      <c r="JT5001">
        <v>350</v>
      </c>
      <c r="JU5001">
        <v>276</v>
      </c>
      <c r="JV5001">
        <v>258</v>
      </c>
      <c r="JW5001">
        <v>249</v>
      </c>
      <c r="JX5001">
        <v>218</v>
      </c>
      <c r="JY5001">
        <v>204</v>
      </c>
      <c r="JZ5001">
        <v>199</v>
      </c>
      <c r="KA5001">
        <v>266</v>
      </c>
      <c r="KB5001">
        <v>306</v>
      </c>
      <c r="KC5001">
        <v>351</v>
      </c>
      <c r="KD5001">
        <v>273</v>
      </c>
      <c r="KE5001">
        <v>389</v>
      </c>
      <c r="KF5001">
        <v>407</v>
      </c>
      <c r="KG5001">
        <v>423</v>
      </c>
      <c r="KH5001">
        <v>450</v>
      </c>
      <c r="KI5001">
        <v>520</v>
      </c>
    </row>
    <row r="5002" spans="1:310" x14ac:dyDescent="0.2">
      <c r="A5002" t="s">
        <v>952</v>
      </c>
      <c r="B5002" t="s">
        <v>713</v>
      </c>
      <c r="C5002" t="s">
        <v>773</v>
      </c>
      <c r="D5002" t="s">
        <v>309</v>
      </c>
      <c r="E5002" t="s">
        <v>800</v>
      </c>
      <c r="F5002" t="s">
        <v>758</v>
      </c>
      <c r="G5002" t="s">
        <v>794</v>
      </c>
      <c r="H5002" t="s">
        <v>740</v>
      </c>
      <c r="I5002" t="s">
        <v>801</v>
      </c>
      <c r="EZ5002">
        <v>19</v>
      </c>
      <c r="FA5002">
        <v>19.8</v>
      </c>
      <c r="FB5002">
        <v>20.2</v>
      </c>
      <c r="FC5002">
        <v>20.5</v>
      </c>
      <c r="FD5002">
        <v>20.5</v>
      </c>
      <c r="FE5002">
        <v>20.8</v>
      </c>
      <c r="FF5002">
        <v>22</v>
      </c>
      <c r="FG5002">
        <v>23.2</v>
      </c>
      <c r="FH5002">
        <v>25.2</v>
      </c>
      <c r="FI5002">
        <v>28.8</v>
      </c>
      <c r="FJ5002">
        <v>30.2</v>
      </c>
      <c r="FK5002">
        <v>38.700000000000003</v>
      </c>
      <c r="FL5002">
        <v>42.6</v>
      </c>
      <c r="FM5002">
        <v>47.5</v>
      </c>
      <c r="FN5002">
        <v>54.4</v>
      </c>
      <c r="FO5002">
        <v>59.4</v>
      </c>
      <c r="FP5002">
        <v>63.5</v>
      </c>
      <c r="FQ5002">
        <v>64.599999999999994</v>
      </c>
      <c r="FR5002">
        <v>64</v>
      </c>
      <c r="FS5002">
        <v>65</v>
      </c>
      <c r="FT5002">
        <v>65.599999999999994</v>
      </c>
      <c r="FU5002">
        <v>66.900000000000006</v>
      </c>
      <c r="FV5002">
        <v>70.900000000000006</v>
      </c>
      <c r="FW5002">
        <v>76.8</v>
      </c>
      <c r="FX5002">
        <v>77.599999999999994</v>
      </c>
      <c r="FY5002">
        <v>78.2</v>
      </c>
      <c r="FZ5002">
        <v>79.400000000000006</v>
      </c>
      <c r="GA5002">
        <v>82.9</v>
      </c>
      <c r="GB5002">
        <v>85.2</v>
      </c>
      <c r="GC5002">
        <v>87.1</v>
      </c>
      <c r="GD5002">
        <v>88.6</v>
      </c>
      <c r="GE5002">
        <v>78.2</v>
      </c>
      <c r="GF5002">
        <v>76.900000000000006</v>
      </c>
      <c r="GI5002">
        <v>95</v>
      </c>
      <c r="GK5002">
        <v>111</v>
      </c>
      <c r="GL5002">
        <v>118</v>
      </c>
      <c r="GN5002">
        <v>121</v>
      </c>
      <c r="GO5002">
        <v>124</v>
      </c>
      <c r="GP5002">
        <v>133</v>
      </c>
      <c r="GQ5002">
        <v>164</v>
      </c>
      <c r="GR5002">
        <v>164</v>
      </c>
      <c r="GS5002">
        <v>194</v>
      </c>
      <c r="GT5002">
        <v>169</v>
      </c>
      <c r="GU5002">
        <v>167</v>
      </c>
      <c r="GV5002">
        <v>168</v>
      </c>
      <c r="GW5002">
        <v>173</v>
      </c>
      <c r="GX5002">
        <v>175</v>
      </c>
      <c r="GZ5002">
        <v>264</v>
      </c>
      <c r="HA5002">
        <v>332</v>
      </c>
      <c r="HB5002">
        <v>361</v>
      </c>
      <c r="HC5002">
        <v>381</v>
      </c>
      <c r="HD5002">
        <v>411</v>
      </c>
      <c r="HE5002">
        <v>412</v>
      </c>
      <c r="HG5002">
        <v>433</v>
      </c>
      <c r="HH5002">
        <v>435</v>
      </c>
      <c r="HI5002">
        <v>330</v>
      </c>
      <c r="HJ5002">
        <v>292</v>
      </c>
      <c r="HK5002">
        <v>333</v>
      </c>
      <c r="HL5002">
        <v>361</v>
      </c>
      <c r="HM5002">
        <v>376</v>
      </c>
      <c r="HN5002">
        <v>393</v>
      </c>
      <c r="HO5002">
        <v>459</v>
      </c>
      <c r="HP5002">
        <v>491</v>
      </c>
      <c r="HQ5002">
        <v>511</v>
      </c>
      <c r="HR5002">
        <v>518</v>
      </c>
      <c r="HS5002">
        <v>529</v>
      </c>
      <c r="HT5002">
        <v>551</v>
      </c>
      <c r="HU5002">
        <v>602</v>
      </c>
      <c r="HV5002">
        <v>549</v>
      </c>
      <c r="HW5002">
        <v>553</v>
      </c>
      <c r="HX5002">
        <v>656</v>
      </c>
      <c r="HY5002">
        <v>714</v>
      </c>
      <c r="HZ5002">
        <v>563</v>
      </c>
      <c r="IA5002">
        <v>589</v>
      </c>
      <c r="IB5002">
        <v>605</v>
      </c>
      <c r="IC5002">
        <v>884</v>
      </c>
      <c r="ID5002">
        <v>709</v>
      </c>
      <c r="IE5002">
        <v>753</v>
      </c>
      <c r="IF5002">
        <v>772</v>
      </c>
      <c r="IG5002">
        <v>868</v>
      </c>
      <c r="IH5002">
        <v>885</v>
      </c>
      <c r="II5002">
        <v>884</v>
      </c>
      <c r="IJ5002">
        <v>852</v>
      </c>
      <c r="IK5002">
        <v>948</v>
      </c>
      <c r="IP5002">
        <v>601</v>
      </c>
      <c r="IQ5002">
        <v>690</v>
      </c>
      <c r="IR5002">
        <v>653</v>
      </c>
      <c r="IS5002">
        <v>690</v>
      </c>
      <c r="IT5002">
        <v>769</v>
      </c>
      <c r="IU5002">
        <v>790</v>
      </c>
      <c r="IV5002">
        <v>832</v>
      </c>
      <c r="IW5002">
        <v>892</v>
      </c>
      <c r="IX5002">
        <v>1019</v>
      </c>
      <c r="IY5002">
        <v>1095</v>
      </c>
      <c r="IZ5002">
        <v>1195</v>
      </c>
      <c r="JA5002">
        <v>1127</v>
      </c>
      <c r="JB5002">
        <v>1210</v>
      </c>
      <c r="JC5002">
        <v>1278</v>
      </c>
      <c r="JD5002">
        <v>1377</v>
      </c>
      <c r="JE5002">
        <v>1422</v>
      </c>
      <c r="JF5002">
        <v>1582</v>
      </c>
      <c r="JG5002">
        <v>1784</v>
      </c>
      <c r="JH5002">
        <v>2129</v>
      </c>
      <c r="JI5002">
        <v>2348</v>
      </c>
      <c r="JJ5002">
        <v>2437</v>
      </c>
      <c r="JK5002">
        <v>2055</v>
      </c>
      <c r="JL5002">
        <v>2152</v>
      </c>
      <c r="JM5002">
        <v>2261</v>
      </c>
      <c r="JN5002">
        <v>2607</v>
      </c>
      <c r="JO5002">
        <v>2992</v>
      </c>
      <c r="JP5002">
        <v>3308</v>
      </c>
      <c r="JQ5002">
        <v>3641</v>
      </c>
      <c r="JR5002">
        <v>3758</v>
      </c>
      <c r="JS5002">
        <v>3891</v>
      </c>
      <c r="JT5002">
        <v>4069</v>
      </c>
      <c r="JU5002">
        <v>4191</v>
      </c>
      <c r="JV5002">
        <v>4236</v>
      </c>
      <c r="JW5002">
        <v>4362</v>
      </c>
      <c r="JX5002">
        <v>4426</v>
      </c>
      <c r="JY5002">
        <v>4535</v>
      </c>
      <c r="JZ5002">
        <v>4641</v>
      </c>
      <c r="KA5002">
        <v>4327</v>
      </c>
      <c r="KB5002">
        <v>6379</v>
      </c>
      <c r="KC5002">
        <v>4698</v>
      </c>
      <c r="KD5002">
        <v>5169</v>
      </c>
      <c r="KE5002">
        <v>4747</v>
      </c>
      <c r="KF5002">
        <v>4549</v>
      </c>
      <c r="KG5002">
        <v>4360</v>
      </c>
      <c r="KH5002">
        <v>4196</v>
      </c>
      <c r="KI5002">
        <v>4217</v>
      </c>
      <c r="KJ5002">
        <v>4502</v>
      </c>
      <c r="KK5002">
        <v>4582</v>
      </c>
      <c r="KL5002">
        <v>5210</v>
      </c>
      <c r="KM5002">
        <v>5574</v>
      </c>
      <c r="KN5002">
        <v>5626</v>
      </c>
    </row>
    <row r="5003" spans="1:310" x14ac:dyDescent="0.2">
      <c r="A5003" t="s">
        <v>1131</v>
      </c>
      <c r="B5003" t="s">
        <v>713</v>
      </c>
      <c r="C5003" t="s">
        <v>745</v>
      </c>
      <c r="D5003" t="s">
        <v>746</v>
      </c>
      <c r="E5003" t="s">
        <v>800</v>
      </c>
      <c r="F5003" t="s">
        <v>758</v>
      </c>
      <c r="G5003" t="s">
        <v>794</v>
      </c>
      <c r="H5003" t="s">
        <v>740</v>
      </c>
      <c r="I5003" t="s">
        <v>801</v>
      </c>
      <c r="EY5003">
        <v>0.4</v>
      </c>
      <c r="FI5003">
        <v>0.9</v>
      </c>
      <c r="FS5003">
        <v>1</v>
      </c>
      <c r="GG5003">
        <v>3.8</v>
      </c>
      <c r="GH5003">
        <v>4.4000000000000004</v>
      </c>
      <c r="GI5003">
        <v>4.5999999999999996</v>
      </c>
      <c r="GJ5003">
        <v>4.7</v>
      </c>
      <c r="GK5003">
        <v>5.3</v>
      </c>
      <c r="GL5003">
        <v>5.4</v>
      </c>
      <c r="GM5003">
        <v>6.3</v>
      </c>
      <c r="GN5003">
        <v>7.2</v>
      </c>
      <c r="GO5003">
        <v>8.1</v>
      </c>
      <c r="GP5003">
        <v>8.8000000000000007</v>
      </c>
      <c r="GQ5003">
        <v>10</v>
      </c>
      <c r="GR5003">
        <v>11.5</v>
      </c>
      <c r="GS5003">
        <v>12</v>
      </c>
      <c r="GT5003">
        <v>14</v>
      </c>
      <c r="GU5003">
        <v>14.6</v>
      </c>
      <c r="GV5003">
        <v>15</v>
      </c>
      <c r="GW5003">
        <v>16.2</v>
      </c>
      <c r="GX5003">
        <v>17.600000000000001</v>
      </c>
      <c r="GY5003">
        <v>18.899999999999999</v>
      </c>
      <c r="GZ5003">
        <v>20.6</v>
      </c>
      <c r="HA5003">
        <v>22.6</v>
      </c>
      <c r="HB5003">
        <v>24.6</v>
      </c>
      <c r="HC5003">
        <v>26.4</v>
      </c>
      <c r="HD5003">
        <v>29.1</v>
      </c>
      <c r="HE5003">
        <v>32.1</v>
      </c>
      <c r="HF5003">
        <v>34.700000000000003</v>
      </c>
      <c r="HG5003">
        <v>36.799999999999997</v>
      </c>
      <c r="HH5003">
        <v>41.3</v>
      </c>
      <c r="HI5003">
        <v>47.2</v>
      </c>
      <c r="HJ5003">
        <v>50.7</v>
      </c>
      <c r="HK5003">
        <v>52.7</v>
      </c>
      <c r="HL5003">
        <v>56.8</v>
      </c>
      <c r="HM5003">
        <v>59.7</v>
      </c>
      <c r="HN5003">
        <v>60.5</v>
      </c>
      <c r="HO5003">
        <v>62.2</v>
      </c>
      <c r="HP5003">
        <v>57.7</v>
      </c>
      <c r="HQ5003">
        <v>69.599999999999994</v>
      </c>
      <c r="HR5003">
        <v>72.099999999999994</v>
      </c>
      <c r="HS5003">
        <v>74.7</v>
      </c>
      <c r="HT5003">
        <v>65.8</v>
      </c>
      <c r="HU5003">
        <v>75</v>
      </c>
      <c r="HV5003">
        <v>69.7</v>
      </c>
      <c r="HW5003">
        <v>70.099999999999994</v>
      </c>
      <c r="HX5003">
        <v>73.3</v>
      </c>
      <c r="HY5003">
        <v>79.3</v>
      </c>
      <c r="HZ5003">
        <v>84.5</v>
      </c>
      <c r="IA5003">
        <v>90.7</v>
      </c>
      <c r="IB5003">
        <v>93.1</v>
      </c>
      <c r="IC5003">
        <v>102</v>
      </c>
      <c r="ID5003">
        <v>106</v>
      </c>
      <c r="IE5003">
        <v>112</v>
      </c>
      <c r="IF5003">
        <v>109</v>
      </c>
      <c r="IG5003">
        <v>101</v>
      </c>
      <c r="IH5003">
        <v>90</v>
      </c>
      <c r="II5003">
        <v>90</v>
      </c>
      <c r="IJ5003">
        <v>97</v>
      </c>
      <c r="IK5003">
        <v>100</v>
      </c>
      <c r="IL5003">
        <v>108</v>
      </c>
      <c r="IM5003">
        <v>121</v>
      </c>
      <c r="IN5003">
        <v>126</v>
      </c>
      <c r="IO5003">
        <v>127</v>
      </c>
      <c r="IP5003">
        <v>139</v>
      </c>
      <c r="IQ5003">
        <v>198</v>
      </c>
      <c r="IR5003">
        <v>204</v>
      </c>
      <c r="IS5003">
        <v>216</v>
      </c>
      <c r="IT5003">
        <v>216</v>
      </c>
      <c r="IU5003">
        <v>193</v>
      </c>
      <c r="IV5003">
        <v>195</v>
      </c>
      <c r="IW5003">
        <v>209</v>
      </c>
      <c r="IX5003">
        <v>214</v>
      </c>
      <c r="IY5003">
        <v>197</v>
      </c>
      <c r="IZ5003">
        <v>182</v>
      </c>
      <c r="JA5003">
        <v>190</v>
      </c>
      <c r="JB5003">
        <v>241</v>
      </c>
      <c r="JC5003">
        <v>244</v>
      </c>
      <c r="JE5003">
        <v>246</v>
      </c>
      <c r="JF5003">
        <v>292</v>
      </c>
      <c r="JG5003">
        <v>314</v>
      </c>
      <c r="JH5003">
        <v>279</v>
      </c>
      <c r="JI5003">
        <v>304</v>
      </c>
      <c r="JJ5003">
        <v>339</v>
      </c>
      <c r="JK5003">
        <v>372</v>
      </c>
      <c r="JL5003">
        <v>443</v>
      </c>
      <c r="JM5003">
        <v>401</v>
      </c>
      <c r="JN5003">
        <v>442</v>
      </c>
      <c r="JO5003">
        <v>471</v>
      </c>
      <c r="JP5003">
        <v>526</v>
      </c>
      <c r="JQ5003">
        <v>563</v>
      </c>
      <c r="JR5003">
        <v>619</v>
      </c>
      <c r="JS5003">
        <v>640</v>
      </c>
      <c r="JT5003">
        <v>691</v>
      </c>
      <c r="JU5003">
        <v>719</v>
      </c>
      <c r="JV5003">
        <v>783</v>
      </c>
      <c r="JW5003">
        <v>802</v>
      </c>
      <c r="JX5003">
        <v>738</v>
      </c>
      <c r="JY5003">
        <v>740</v>
      </c>
      <c r="JZ5003">
        <v>725</v>
      </c>
      <c r="KA5003">
        <v>723</v>
      </c>
      <c r="KB5003">
        <v>768</v>
      </c>
      <c r="KC5003">
        <v>735</v>
      </c>
      <c r="KD5003">
        <v>870</v>
      </c>
      <c r="KE5003">
        <v>950</v>
      </c>
      <c r="KF5003">
        <v>999</v>
      </c>
      <c r="KG5003">
        <v>1117</v>
      </c>
      <c r="KH5003">
        <v>1031</v>
      </c>
      <c r="KI5003">
        <v>1094</v>
      </c>
      <c r="KJ5003">
        <v>1124</v>
      </c>
      <c r="KK5003">
        <v>1103</v>
      </c>
      <c r="KL5003">
        <v>1202</v>
      </c>
      <c r="KM5003">
        <v>1306</v>
      </c>
      <c r="KN5003">
        <v>1335</v>
      </c>
      <c r="KO5003">
        <v>1259</v>
      </c>
      <c r="KP5003">
        <v>1183</v>
      </c>
      <c r="KQ5003">
        <v>1158</v>
      </c>
    </row>
    <row r="5004" spans="1:310" x14ac:dyDescent="0.2">
      <c r="A5004" t="s">
        <v>799</v>
      </c>
      <c r="B5004" t="s">
        <v>713</v>
      </c>
      <c r="C5004" t="s">
        <v>743</v>
      </c>
      <c r="D5004" t="s">
        <v>308</v>
      </c>
      <c r="E5004" t="s">
        <v>800</v>
      </c>
      <c r="F5004" t="s">
        <v>758</v>
      </c>
      <c r="G5004" t="s">
        <v>794</v>
      </c>
      <c r="H5004" t="s">
        <v>740</v>
      </c>
      <c r="I5004" t="s">
        <v>801</v>
      </c>
      <c r="EJ5004">
        <v>122</v>
      </c>
      <c r="EK5004">
        <v>128</v>
      </c>
      <c r="EL5004">
        <v>168</v>
      </c>
      <c r="EM5004">
        <v>141</v>
      </c>
      <c r="EN5004">
        <v>141</v>
      </c>
      <c r="EO5004">
        <v>146</v>
      </c>
      <c r="EP5004">
        <v>147</v>
      </c>
      <c r="EQ5004">
        <v>158</v>
      </c>
      <c r="ER5004">
        <v>160</v>
      </c>
      <c r="ES5004">
        <v>167</v>
      </c>
      <c r="ET5004">
        <v>173</v>
      </c>
      <c r="EU5004">
        <v>180</v>
      </c>
      <c r="EV5004">
        <v>186</v>
      </c>
      <c r="EW5004">
        <v>188</v>
      </c>
      <c r="EX5004">
        <v>199</v>
      </c>
      <c r="EY5004">
        <v>207</v>
      </c>
      <c r="EZ5004">
        <v>222</v>
      </c>
      <c r="FA5004">
        <v>255</v>
      </c>
      <c r="FB5004">
        <v>296</v>
      </c>
      <c r="FC5004">
        <v>359</v>
      </c>
      <c r="FD5004">
        <v>299</v>
      </c>
      <c r="FE5004">
        <v>234</v>
      </c>
      <c r="FF5004">
        <v>325</v>
      </c>
      <c r="FG5004">
        <v>336</v>
      </c>
      <c r="FH5004">
        <v>387</v>
      </c>
      <c r="FI5004">
        <v>421</v>
      </c>
      <c r="FJ5004">
        <v>447</v>
      </c>
      <c r="FK5004">
        <v>468</v>
      </c>
      <c r="FL5004">
        <v>478</v>
      </c>
      <c r="FM5004">
        <v>501</v>
      </c>
      <c r="FN5004">
        <v>522</v>
      </c>
      <c r="FO5004">
        <v>546</v>
      </c>
      <c r="FP5004">
        <v>573</v>
      </c>
      <c r="FQ5004">
        <v>594</v>
      </c>
      <c r="FR5004">
        <v>668</v>
      </c>
      <c r="FS5004">
        <v>696</v>
      </c>
      <c r="FT5004">
        <v>725</v>
      </c>
      <c r="FU5004">
        <v>767</v>
      </c>
      <c r="FV5004">
        <v>799</v>
      </c>
      <c r="FW5004">
        <v>814</v>
      </c>
      <c r="FX5004">
        <v>862</v>
      </c>
      <c r="FY5004">
        <v>698</v>
      </c>
      <c r="FZ5004">
        <v>764</v>
      </c>
      <c r="GA5004">
        <v>791</v>
      </c>
      <c r="GB5004">
        <v>846</v>
      </c>
      <c r="GC5004">
        <v>874</v>
      </c>
      <c r="GD5004">
        <v>981</v>
      </c>
      <c r="GE5004">
        <v>1019</v>
      </c>
      <c r="GF5004">
        <v>1147</v>
      </c>
      <c r="GG5004">
        <v>1320</v>
      </c>
      <c r="GH5004">
        <v>1448</v>
      </c>
      <c r="GI5004">
        <v>1601</v>
      </c>
      <c r="GJ5004">
        <v>1558</v>
      </c>
      <c r="GK5004">
        <v>1635</v>
      </c>
      <c r="GL5004">
        <v>1672</v>
      </c>
      <c r="GM5004">
        <v>1793</v>
      </c>
      <c r="GN5004">
        <v>1758</v>
      </c>
      <c r="GO5004">
        <v>1796</v>
      </c>
      <c r="GP5004">
        <v>2111</v>
      </c>
      <c r="GQ5004">
        <v>2051</v>
      </c>
      <c r="GR5004">
        <v>2074</v>
      </c>
      <c r="GS5004">
        <v>2120</v>
      </c>
      <c r="GT5004">
        <v>2148</v>
      </c>
      <c r="GU5004">
        <v>2238</v>
      </c>
      <c r="GV5004">
        <v>2248</v>
      </c>
      <c r="GW5004">
        <v>2407</v>
      </c>
      <c r="GX5004">
        <v>2456</v>
      </c>
      <c r="GY5004">
        <v>2615</v>
      </c>
      <c r="GZ5004">
        <v>2759</v>
      </c>
      <c r="HA5004">
        <v>2778</v>
      </c>
      <c r="HB5004">
        <v>2862</v>
      </c>
      <c r="HC5004">
        <v>2813</v>
      </c>
      <c r="HD5004">
        <v>2620</v>
      </c>
      <c r="HE5004">
        <v>3089</v>
      </c>
      <c r="HF5004">
        <v>3308</v>
      </c>
      <c r="HG5004">
        <v>3536</v>
      </c>
      <c r="HH5004">
        <v>3785</v>
      </c>
      <c r="HI5004">
        <v>3788</v>
      </c>
      <c r="HJ5004">
        <v>4022</v>
      </c>
      <c r="HK5004">
        <v>4078</v>
      </c>
      <c r="HL5004">
        <v>4421</v>
      </c>
      <c r="HM5004">
        <v>4448</v>
      </c>
      <c r="HN5004">
        <v>4585</v>
      </c>
      <c r="HO5004">
        <v>4381</v>
      </c>
      <c r="HP5004">
        <v>3680</v>
      </c>
      <c r="HU5004">
        <v>4752</v>
      </c>
      <c r="HV5004">
        <v>4896</v>
      </c>
      <c r="HW5004">
        <v>4882</v>
      </c>
      <c r="HX5004">
        <v>5255</v>
      </c>
      <c r="HY5004">
        <v>5833</v>
      </c>
      <c r="HZ5004">
        <v>6266</v>
      </c>
      <c r="IA5004">
        <v>6680</v>
      </c>
      <c r="IB5004">
        <v>7160</v>
      </c>
      <c r="IC5004">
        <v>6965</v>
      </c>
      <c r="ID5004">
        <v>7126</v>
      </c>
      <c r="IE5004">
        <v>7230</v>
      </c>
      <c r="IF5004">
        <v>7389</v>
      </c>
      <c r="IG5004">
        <v>7421</v>
      </c>
      <c r="IH5004">
        <v>6710</v>
      </c>
      <c r="II5004">
        <v>6618</v>
      </c>
      <c r="IJ5004">
        <v>6600</v>
      </c>
      <c r="IK5004">
        <v>6567</v>
      </c>
      <c r="IL5004">
        <v>6710</v>
      </c>
      <c r="IM5004">
        <v>6714</v>
      </c>
      <c r="IN5004">
        <v>6663</v>
      </c>
      <c r="IO5004">
        <v>6189</v>
      </c>
      <c r="IP5004">
        <v>5122</v>
      </c>
      <c r="IQ5004">
        <v>5379</v>
      </c>
      <c r="IR5004">
        <v>4109</v>
      </c>
      <c r="IS5004">
        <v>4380</v>
      </c>
      <c r="IT5004">
        <v>2755</v>
      </c>
      <c r="IU5004">
        <v>4346</v>
      </c>
      <c r="IV5004">
        <v>4693</v>
      </c>
      <c r="IW5004">
        <v>4519</v>
      </c>
      <c r="IX5004">
        <v>4616</v>
      </c>
      <c r="IY5004">
        <v>4515</v>
      </c>
      <c r="IZ5004">
        <v>4765</v>
      </c>
      <c r="JA5004">
        <v>4999</v>
      </c>
      <c r="JB5004">
        <v>4987</v>
      </c>
      <c r="JC5004">
        <v>5227</v>
      </c>
      <c r="JE5004">
        <v>5545</v>
      </c>
      <c r="JF5004">
        <v>5897</v>
      </c>
      <c r="JG5004">
        <v>6247</v>
      </c>
      <c r="JH5004">
        <v>6439</v>
      </c>
      <c r="JI5004">
        <v>6728</v>
      </c>
      <c r="JJ5004">
        <v>6762</v>
      </c>
      <c r="JK5004">
        <v>7182</v>
      </c>
      <c r="JL5004">
        <v>7477</v>
      </c>
      <c r="JM5004">
        <v>7718</v>
      </c>
      <c r="JN5004">
        <v>8052</v>
      </c>
      <c r="JO5004">
        <v>8248</v>
      </c>
      <c r="JP5004">
        <v>8717</v>
      </c>
      <c r="JQ5004">
        <v>9008</v>
      </c>
      <c r="JR5004">
        <v>8575</v>
      </c>
      <c r="JS5004">
        <v>8983</v>
      </c>
      <c r="JT5004">
        <v>9167</v>
      </c>
      <c r="JU5004">
        <v>9382</v>
      </c>
      <c r="JV5004">
        <v>9950</v>
      </c>
      <c r="JW5004">
        <v>10356</v>
      </c>
      <c r="JX5004">
        <v>9590</v>
      </c>
      <c r="JY5004">
        <v>10659</v>
      </c>
      <c r="JZ5004">
        <v>10721</v>
      </c>
      <c r="KA5004">
        <v>11084</v>
      </c>
      <c r="KB5004">
        <v>11277</v>
      </c>
      <c r="KC5004">
        <v>11438</v>
      </c>
      <c r="KD5004">
        <v>11669</v>
      </c>
      <c r="KE5004">
        <v>11957</v>
      </c>
      <c r="KF5004">
        <v>12222</v>
      </c>
      <c r="KG5004">
        <v>12319</v>
      </c>
      <c r="KH5004">
        <v>12703</v>
      </c>
      <c r="KI5004">
        <v>13093</v>
      </c>
      <c r="KJ5004">
        <v>13881</v>
      </c>
      <c r="KK5004">
        <v>15342</v>
      </c>
      <c r="KL5004">
        <v>16487</v>
      </c>
      <c r="KM5004">
        <v>17713</v>
      </c>
      <c r="KN5004">
        <v>18577</v>
      </c>
      <c r="KO5004">
        <v>19745</v>
      </c>
      <c r="KP5004">
        <v>20747</v>
      </c>
      <c r="KQ5004">
        <v>21741</v>
      </c>
    </row>
    <row r="5005" spans="1:310" x14ac:dyDescent="0.2">
      <c r="A5005" t="s">
        <v>857</v>
      </c>
      <c r="B5005" t="s">
        <v>713</v>
      </c>
      <c r="C5005" t="s">
        <v>728</v>
      </c>
      <c r="D5005" t="s">
        <v>771</v>
      </c>
      <c r="E5005" t="s">
        <v>800</v>
      </c>
      <c r="F5005" t="s">
        <v>758</v>
      </c>
      <c r="G5005" t="s">
        <v>794</v>
      </c>
      <c r="H5005" t="s">
        <v>740</v>
      </c>
      <c r="I5005" t="s">
        <v>801</v>
      </c>
      <c r="ES5005">
        <v>82</v>
      </c>
      <c r="ET5005">
        <v>169</v>
      </c>
      <c r="EU5005">
        <v>196</v>
      </c>
      <c r="EV5005">
        <v>208</v>
      </c>
      <c r="EW5005">
        <v>219</v>
      </c>
      <c r="EX5005">
        <v>243</v>
      </c>
      <c r="EY5005">
        <v>272</v>
      </c>
      <c r="EZ5005">
        <v>300</v>
      </c>
      <c r="FA5005">
        <v>321</v>
      </c>
      <c r="FB5005">
        <v>329</v>
      </c>
      <c r="FC5005">
        <v>338</v>
      </c>
      <c r="FD5005">
        <v>346</v>
      </c>
      <c r="FE5005">
        <v>361</v>
      </c>
      <c r="FF5005">
        <v>379</v>
      </c>
      <c r="FG5005">
        <v>411</v>
      </c>
      <c r="FH5005">
        <v>443</v>
      </c>
      <c r="FI5005">
        <v>457</v>
      </c>
      <c r="FJ5005">
        <v>552</v>
      </c>
      <c r="FK5005">
        <v>582</v>
      </c>
      <c r="FL5005">
        <v>602</v>
      </c>
      <c r="FM5005">
        <v>627</v>
      </c>
      <c r="FN5005">
        <v>646</v>
      </c>
      <c r="FO5005">
        <v>678</v>
      </c>
      <c r="FP5005">
        <v>692</v>
      </c>
      <c r="FQ5005">
        <v>731</v>
      </c>
      <c r="FR5005">
        <v>775</v>
      </c>
      <c r="FS5005">
        <v>817</v>
      </c>
      <c r="FT5005">
        <v>849</v>
      </c>
      <c r="FU5005">
        <v>877</v>
      </c>
      <c r="FV5005">
        <v>914</v>
      </c>
      <c r="FW5005">
        <v>933</v>
      </c>
      <c r="FX5005">
        <v>978</v>
      </c>
      <c r="FY5005">
        <v>1069</v>
      </c>
      <c r="FZ5005">
        <v>1184</v>
      </c>
      <c r="GA5005">
        <v>1233</v>
      </c>
      <c r="GB5005">
        <v>1399</v>
      </c>
      <c r="GC5005">
        <v>1376</v>
      </c>
      <c r="GD5005">
        <v>1411</v>
      </c>
      <c r="GE5005">
        <v>1478</v>
      </c>
      <c r="GF5005">
        <v>1536</v>
      </c>
      <c r="GG5005">
        <v>1588</v>
      </c>
      <c r="GH5005">
        <v>1662</v>
      </c>
      <c r="GI5005">
        <v>1776</v>
      </c>
      <c r="GJ5005">
        <v>1854</v>
      </c>
      <c r="GK5005">
        <v>1914</v>
      </c>
      <c r="GL5005">
        <v>1984</v>
      </c>
      <c r="GM5005">
        <v>2065</v>
      </c>
      <c r="GN5005">
        <v>2159</v>
      </c>
      <c r="GO5005">
        <v>2243</v>
      </c>
      <c r="GP5005">
        <v>2324</v>
      </c>
      <c r="GQ5005">
        <v>2469</v>
      </c>
      <c r="GR5005">
        <v>2578</v>
      </c>
      <c r="GS5005">
        <v>2667</v>
      </c>
      <c r="GT5005">
        <v>2732</v>
      </c>
      <c r="GU5005">
        <v>2800</v>
      </c>
      <c r="GV5005">
        <v>2851</v>
      </c>
      <c r="GW5005">
        <v>2970</v>
      </c>
      <c r="GX5005">
        <v>3079</v>
      </c>
      <c r="GY5005">
        <v>3250</v>
      </c>
      <c r="GZ5005">
        <v>3426</v>
      </c>
      <c r="HA5005">
        <v>3514</v>
      </c>
      <c r="HB5005">
        <v>3642</v>
      </c>
      <c r="HC5005">
        <v>3833</v>
      </c>
      <c r="HD5005">
        <v>4056</v>
      </c>
      <c r="HE5005">
        <v>4206</v>
      </c>
      <c r="HF5005">
        <v>4383</v>
      </c>
      <c r="HG5005">
        <v>4585</v>
      </c>
      <c r="HH5005">
        <v>4759</v>
      </c>
      <c r="HI5005">
        <v>4863</v>
      </c>
      <c r="HJ5005">
        <v>4922</v>
      </c>
      <c r="HK5005">
        <v>4988</v>
      </c>
      <c r="HL5005">
        <v>5161</v>
      </c>
      <c r="HM5005">
        <v>5359</v>
      </c>
      <c r="HN5005">
        <v>5479</v>
      </c>
      <c r="HO5005">
        <v>5783</v>
      </c>
      <c r="HP5005">
        <v>5520</v>
      </c>
      <c r="HU5005">
        <v>5732</v>
      </c>
      <c r="HV5005">
        <v>5579</v>
      </c>
      <c r="HW5005">
        <v>5231</v>
      </c>
      <c r="HX5005">
        <v>5455</v>
      </c>
      <c r="HY5005">
        <v>5585</v>
      </c>
      <c r="HZ5005">
        <v>5840</v>
      </c>
      <c r="IA5005">
        <v>6060</v>
      </c>
      <c r="IB5005">
        <v>5800</v>
      </c>
      <c r="IC5005">
        <v>6200</v>
      </c>
      <c r="ID5005">
        <v>6230</v>
      </c>
      <c r="IE5005">
        <v>6400</v>
      </c>
      <c r="IF5005">
        <v>6475</v>
      </c>
      <c r="IG5005">
        <v>6540</v>
      </c>
      <c r="IH5005">
        <v>6640</v>
      </c>
      <c r="II5005">
        <v>6753</v>
      </c>
      <c r="IJ5005">
        <v>6935</v>
      </c>
      <c r="IK5005">
        <v>7345</v>
      </c>
      <c r="IL5005">
        <v>7690</v>
      </c>
      <c r="IM5005">
        <v>7990</v>
      </c>
      <c r="IN5005">
        <v>8150</v>
      </c>
      <c r="IO5005">
        <v>7460</v>
      </c>
      <c r="IP5005">
        <v>6310</v>
      </c>
      <c r="IQ5005">
        <v>6150</v>
      </c>
      <c r="IR5005">
        <v>6390</v>
      </c>
      <c r="IS5005">
        <v>6480</v>
      </c>
      <c r="IT5005">
        <v>6600</v>
      </c>
      <c r="IU5005">
        <v>6550</v>
      </c>
      <c r="IV5005">
        <v>7300</v>
      </c>
      <c r="IW5005">
        <v>7600</v>
      </c>
      <c r="IX5005">
        <v>8050</v>
      </c>
      <c r="IY5005">
        <v>8350</v>
      </c>
      <c r="IZ5005">
        <v>8500</v>
      </c>
      <c r="JA5005">
        <v>8750</v>
      </c>
      <c r="JB5005">
        <v>8800</v>
      </c>
      <c r="JC5005">
        <v>9100</v>
      </c>
      <c r="JD5005">
        <v>9500</v>
      </c>
      <c r="JE5005">
        <v>9700</v>
      </c>
      <c r="JF5005">
        <v>9700</v>
      </c>
      <c r="JG5005">
        <v>9600</v>
      </c>
      <c r="JH5005">
        <v>9700</v>
      </c>
      <c r="JI5005">
        <v>10200</v>
      </c>
      <c r="JJ5005">
        <v>10600</v>
      </c>
      <c r="JK5005">
        <v>10500</v>
      </c>
      <c r="JL5005">
        <v>10600</v>
      </c>
      <c r="JM5005">
        <v>11000</v>
      </c>
      <c r="JN5005">
        <v>11200</v>
      </c>
      <c r="JO5005">
        <v>11300</v>
      </c>
      <c r="JP5005">
        <v>11400</v>
      </c>
      <c r="JQ5005">
        <v>11500</v>
      </c>
      <c r="JR5005">
        <v>11300</v>
      </c>
      <c r="JS5005">
        <v>11400</v>
      </c>
      <c r="JT5005">
        <v>10500</v>
      </c>
      <c r="JU5005">
        <v>10550</v>
      </c>
      <c r="JV5005">
        <v>10790</v>
      </c>
      <c r="JW5005">
        <v>11010</v>
      </c>
      <c r="JX5005">
        <v>10878</v>
      </c>
      <c r="JY5005">
        <v>9903</v>
      </c>
      <c r="JZ5005">
        <v>9383</v>
      </c>
      <c r="KA5005">
        <v>9485</v>
      </c>
      <c r="KB5005">
        <v>9965</v>
      </c>
      <c r="KC5005">
        <v>10207</v>
      </c>
      <c r="KD5005">
        <v>10071</v>
      </c>
      <c r="KE5005">
        <v>9985</v>
      </c>
      <c r="KF5005">
        <v>10255</v>
      </c>
      <c r="KG5005">
        <v>10665</v>
      </c>
      <c r="KH5005">
        <v>11439</v>
      </c>
      <c r="KI5005">
        <v>11721</v>
      </c>
      <c r="KJ5005">
        <v>12535</v>
      </c>
      <c r="KK5005">
        <v>13568</v>
      </c>
      <c r="KL5005">
        <v>13741</v>
      </c>
      <c r="KM5005">
        <v>15293</v>
      </c>
      <c r="KN5005">
        <v>15902</v>
      </c>
      <c r="KO5005">
        <v>16038</v>
      </c>
      <c r="KP5005">
        <v>16364</v>
      </c>
      <c r="KQ5005">
        <v>16651</v>
      </c>
    </row>
    <row r="5006" spans="1:310" x14ac:dyDescent="0.2">
      <c r="A5006" t="s">
        <v>1454</v>
      </c>
      <c r="B5006" t="s">
        <v>713</v>
      </c>
      <c r="C5006" t="s">
        <v>938</v>
      </c>
      <c r="D5006" t="s">
        <v>939</v>
      </c>
      <c r="E5006" t="s">
        <v>800</v>
      </c>
      <c r="F5006" t="s">
        <v>758</v>
      </c>
      <c r="G5006" t="s">
        <v>794</v>
      </c>
      <c r="H5006" t="s">
        <v>740</v>
      </c>
      <c r="I5006" t="s">
        <v>801</v>
      </c>
      <c r="HB5006">
        <v>1.7</v>
      </c>
      <c r="HC5006">
        <v>5.6</v>
      </c>
      <c r="HD5006">
        <v>2.5</v>
      </c>
      <c r="HE5006">
        <v>2.6</v>
      </c>
      <c r="HF5006">
        <v>2.5</v>
      </c>
      <c r="HG5006">
        <v>2.2000000000000002</v>
      </c>
      <c r="HH5006">
        <v>2.1</v>
      </c>
      <c r="HI5006">
        <v>2.2000000000000002</v>
      </c>
      <c r="HJ5006">
        <v>2.8</v>
      </c>
      <c r="HK5006">
        <v>3.3</v>
      </c>
      <c r="HL5006">
        <v>3.6</v>
      </c>
      <c r="HM5006">
        <v>3.5</v>
      </c>
      <c r="HN5006">
        <v>3.6</v>
      </c>
      <c r="HO5006">
        <v>3.6</v>
      </c>
      <c r="HP5006">
        <v>4</v>
      </c>
      <c r="HQ5006">
        <v>3.9</v>
      </c>
      <c r="HR5006">
        <v>5</v>
      </c>
      <c r="HS5006">
        <v>4.0999999999999996</v>
      </c>
      <c r="HT5006">
        <v>4.3</v>
      </c>
      <c r="HU5006">
        <v>3.7</v>
      </c>
      <c r="HV5006">
        <v>3.9</v>
      </c>
      <c r="HW5006">
        <v>3.4</v>
      </c>
      <c r="HX5006">
        <v>4.9000000000000004</v>
      </c>
      <c r="HY5006">
        <v>5.6</v>
      </c>
      <c r="HZ5006">
        <v>6.4</v>
      </c>
      <c r="IA5006">
        <v>6.5</v>
      </c>
      <c r="IB5006">
        <v>7.8</v>
      </c>
      <c r="IC5006">
        <v>7.8</v>
      </c>
      <c r="ID5006">
        <v>8.4</v>
      </c>
      <c r="IE5006">
        <v>8.4</v>
      </c>
      <c r="IF5006">
        <v>7.6</v>
      </c>
      <c r="IG5006">
        <v>5.3</v>
      </c>
      <c r="IH5006">
        <v>5.0999999999999996</v>
      </c>
      <c r="II5006">
        <v>5.5</v>
      </c>
      <c r="IJ5006">
        <v>5.6</v>
      </c>
      <c r="IK5006">
        <v>6.9</v>
      </c>
      <c r="IL5006">
        <v>8.8000000000000007</v>
      </c>
      <c r="IM5006">
        <v>9.9</v>
      </c>
      <c r="IN5006">
        <v>9.1999999999999993</v>
      </c>
      <c r="IV5006">
        <v>13</v>
      </c>
      <c r="IW5006">
        <v>18</v>
      </c>
      <c r="IX5006">
        <v>20</v>
      </c>
      <c r="IY5006">
        <v>22</v>
      </c>
      <c r="IZ5006">
        <v>38</v>
      </c>
      <c r="JA5006">
        <v>29</v>
      </c>
      <c r="JB5006">
        <v>34</v>
      </c>
      <c r="JC5006">
        <v>34</v>
      </c>
      <c r="JD5006">
        <v>37</v>
      </c>
      <c r="JE5006">
        <v>42</v>
      </c>
      <c r="JF5006">
        <v>60</v>
      </c>
      <c r="JG5006">
        <v>71</v>
      </c>
      <c r="JH5006">
        <v>92</v>
      </c>
      <c r="JI5006">
        <v>102</v>
      </c>
      <c r="JJ5006">
        <v>111</v>
      </c>
      <c r="JN5006">
        <v>190</v>
      </c>
      <c r="JO5006">
        <v>189</v>
      </c>
      <c r="JP5006">
        <v>198</v>
      </c>
      <c r="JR5006">
        <v>271</v>
      </c>
      <c r="JS5006">
        <v>294</v>
      </c>
      <c r="JT5006">
        <v>311</v>
      </c>
      <c r="JU5006">
        <v>316</v>
      </c>
      <c r="JV5006">
        <v>301</v>
      </c>
      <c r="JW5006">
        <v>307</v>
      </c>
      <c r="JX5006">
        <v>320</v>
      </c>
      <c r="JY5006">
        <v>321</v>
      </c>
      <c r="JZ5006">
        <v>93</v>
      </c>
      <c r="KA5006">
        <v>94</v>
      </c>
      <c r="KB5006">
        <v>94</v>
      </c>
      <c r="KC5006">
        <v>75</v>
      </c>
      <c r="KD5006">
        <v>90</v>
      </c>
      <c r="KE5006">
        <v>95</v>
      </c>
      <c r="KF5006">
        <v>97</v>
      </c>
    </row>
    <row r="5007" spans="1:310" x14ac:dyDescent="0.2">
      <c r="A5007" t="s">
        <v>999</v>
      </c>
      <c r="B5007" t="s">
        <v>713</v>
      </c>
      <c r="C5007" t="s">
        <v>797</v>
      </c>
      <c r="D5007" t="s">
        <v>798</v>
      </c>
      <c r="E5007" t="s">
        <v>800</v>
      </c>
      <c r="F5007" t="s">
        <v>758</v>
      </c>
      <c r="G5007" t="s">
        <v>794</v>
      </c>
      <c r="H5007" t="s">
        <v>740</v>
      </c>
      <c r="I5007" t="s">
        <v>801</v>
      </c>
      <c r="ET5007">
        <v>0.8</v>
      </c>
      <c r="EY5007">
        <v>0.7</v>
      </c>
      <c r="FD5007">
        <v>0.8</v>
      </c>
      <c r="FI5007">
        <v>1</v>
      </c>
      <c r="FJ5007">
        <v>1</v>
      </c>
      <c r="FK5007">
        <v>1.1000000000000001</v>
      </c>
      <c r="FL5007">
        <v>1.1000000000000001</v>
      </c>
      <c r="FM5007">
        <v>1.2</v>
      </c>
      <c r="FN5007">
        <v>1.3</v>
      </c>
      <c r="FO5007">
        <v>1.3</v>
      </c>
      <c r="FP5007">
        <v>2.1</v>
      </c>
      <c r="FQ5007">
        <v>2.1</v>
      </c>
      <c r="FR5007">
        <v>2.4</v>
      </c>
      <c r="FS5007">
        <v>2.7</v>
      </c>
      <c r="FT5007">
        <v>2.8</v>
      </c>
      <c r="FU5007">
        <v>2.9</v>
      </c>
      <c r="FV5007">
        <v>3</v>
      </c>
      <c r="FW5007">
        <v>3.1</v>
      </c>
      <c r="FX5007">
        <v>3.1</v>
      </c>
      <c r="FY5007">
        <v>3.3</v>
      </c>
      <c r="FZ5007">
        <v>3.4</v>
      </c>
      <c r="GA5007">
        <v>3.5</v>
      </c>
      <c r="GB5007">
        <v>3.7</v>
      </c>
      <c r="GC5007">
        <v>3.9</v>
      </c>
      <c r="GD5007">
        <v>4.4000000000000004</v>
      </c>
      <c r="GE5007">
        <v>4.5999999999999996</v>
      </c>
      <c r="GF5007">
        <v>5.5</v>
      </c>
      <c r="GG5007">
        <v>5.5</v>
      </c>
      <c r="GH5007">
        <v>6</v>
      </c>
      <c r="GI5007">
        <v>7.1</v>
      </c>
      <c r="GJ5007">
        <v>7.8</v>
      </c>
      <c r="GK5007">
        <v>8.3000000000000007</v>
      </c>
      <c r="GL5007">
        <v>9.3000000000000007</v>
      </c>
      <c r="GM5007">
        <v>10.1</v>
      </c>
      <c r="GN5007">
        <v>13.1</v>
      </c>
      <c r="GO5007">
        <v>11.4</v>
      </c>
      <c r="GP5007">
        <v>12.8</v>
      </c>
      <c r="GQ5007">
        <v>11.1</v>
      </c>
      <c r="GR5007">
        <v>11.4</v>
      </c>
      <c r="GS5007">
        <v>12.1</v>
      </c>
      <c r="GT5007">
        <v>12.7</v>
      </c>
      <c r="GU5007">
        <v>12.7</v>
      </c>
      <c r="GV5007">
        <v>12.8</v>
      </c>
      <c r="GW5007">
        <v>12.8</v>
      </c>
      <c r="GX5007">
        <v>13.6</v>
      </c>
      <c r="GY5007">
        <v>13.9</v>
      </c>
      <c r="GZ5007">
        <v>13.5</v>
      </c>
      <c r="HA5007">
        <v>13.4</v>
      </c>
      <c r="HC5007">
        <v>19.3</v>
      </c>
      <c r="HD5007">
        <v>21</v>
      </c>
      <c r="HE5007">
        <v>23</v>
      </c>
      <c r="HF5007">
        <v>24.8</v>
      </c>
      <c r="HG5007">
        <v>23.9</v>
      </c>
      <c r="HH5007">
        <v>25</v>
      </c>
      <c r="HI5007">
        <v>27.1</v>
      </c>
      <c r="HJ5007">
        <v>28.1</v>
      </c>
      <c r="HK5007">
        <v>30.1</v>
      </c>
      <c r="HL5007">
        <v>30.8</v>
      </c>
      <c r="HQ5007">
        <v>53.3</v>
      </c>
      <c r="HR5007">
        <v>29.1</v>
      </c>
      <c r="HS5007">
        <v>33.5</v>
      </c>
      <c r="HT5007">
        <v>43.3</v>
      </c>
      <c r="HU5007">
        <v>55.6</v>
      </c>
      <c r="HV5007">
        <v>67.3</v>
      </c>
      <c r="HW5007">
        <v>67.5</v>
      </c>
      <c r="HX5007">
        <v>73.3</v>
      </c>
      <c r="HY5007">
        <v>68.599999999999994</v>
      </c>
      <c r="HZ5007">
        <v>76.900000000000006</v>
      </c>
      <c r="IA5007">
        <v>84.1</v>
      </c>
      <c r="IB5007">
        <v>86.7</v>
      </c>
      <c r="IC5007">
        <v>99</v>
      </c>
      <c r="ID5007">
        <v>107</v>
      </c>
      <c r="IE5007">
        <v>118</v>
      </c>
      <c r="IF5007">
        <v>122</v>
      </c>
      <c r="IG5007">
        <v>120</v>
      </c>
      <c r="IH5007">
        <v>113</v>
      </c>
      <c r="II5007">
        <v>109</v>
      </c>
      <c r="IJ5007">
        <v>115</v>
      </c>
      <c r="IK5007">
        <v>117</v>
      </c>
      <c r="IL5007">
        <v>118</v>
      </c>
      <c r="IM5007">
        <v>116</v>
      </c>
      <c r="IN5007">
        <v>113</v>
      </c>
      <c r="IO5007">
        <v>111</v>
      </c>
      <c r="IU5007">
        <v>35.700000000000003</v>
      </c>
      <c r="IV5007">
        <v>62.3</v>
      </c>
      <c r="IW5007">
        <v>80.900000000000006</v>
      </c>
      <c r="IX5007">
        <v>85.8</v>
      </c>
      <c r="IY5007">
        <v>138</v>
      </c>
      <c r="IZ5007">
        <v>137</v>
      </c>
      <c r="JA5007">
        <v>140</v>
      </c>
      <c r="JB5007">
        <v>146</v>
      </c>
      <c r="JC5007">
        <v>152</v>
      </c>
      <c r="JD5007">
        <v>180</v>
      </c>
      <c r="JE5007">
        <v>185</v>
      </c>
      <c r="JF5007">
        <v>188</v>
      </c>
      <c r="JG5007">
        <v>202</v>
      </c>
      <c r="JH5007">
        <v>210</v>
      </c>
      <c r="JI5007">
        <v>211</v>
      </c>
      <c r="JJ5007">
        <v>206</v>
      </c>
      <c r="JK5007">
        <v>221</v>
      </c>
      <c r="JL5007">
        <v>225</v>
      </c>
      <c r="JM5007">
        <v>239</v>
      </c>
      <c r="JN5007">
        <v>211</v>
      </c>
      <c r="JO5007">
        <v>310</v>
      </c>
      <c r="JP5007">
        <v>281</v>
      </c>
      <c r="JQ5007">
        <v>251</v>
      </c>
      <c r="JR5007">
        <v>262</v>
      </c>
      <c r="JS5007">
        <v>259</v>
      </c>
      <c r="JT5007">
        <v>270</v>
      </c>
      <c r="JU5007">
        <v>273</v>
      </c>
      <c r="JV5007">
        <v>367</v>
      </c>
      <c r="JW5007">
        <v>385</v>
      </c>
      <c r="JX5007">
        <v>298</v>
      </c>
      <c r="JY5007">
        <v>386</v>
      </c>
      <c r="JZ5007">
        <v>409</v>
      </c>
      <c r="KA5007">
        <v>431</v>
      </c>
      <c r="KB5007">
        <v>439</v>
      </c>
      <c r="KC5007">
        <v>454</v>
      </c>
      <c r="KD5007">
        <v>454</v>
      </c>
      <c r="KE5007">
        <v>438</v>
      </c>
      <c r="KF5007">
        <v>427</v>
      </c>
      <c r="KG5007">
        <v>435</v>
      </c>
      <c r="KH5007">
        <v>443</v>
      </c>
      <c r="KI5007">
        <v>418</v>
      </c>
      <c r="KJ5007">
        <v>425</v>
      </c>
      <c r="KK5007">
        <v>433</v>
      </c>
      <c r="KL5007">
        <v>451</v>
      </c>
      <c r="KM5007">
        <v>475</v>
      </c>
      <c r="KN5007">
        <v>438</v>
      </c>
    </row>
    <row r="5008" spans="1:310" x14ac:dyDescent="0.2">
      <c r="A5008" t="s">
        <v>1563</v>
      </c>
      <c r="B5008" t="s">
        <v>713</v>
      </c>
      <c r="C5008" t="s">
        <v>877</v>
      </c>
      <c r="D5008" t="s">
        <v>878</v>
      </c>
      <c r="E5008" t="s">
        <v>800</v>
      </c>
      <c r="F5008" t="s">
        <v>758</v>
      </c>
      <c r="G5008" t="s">
        <v>794</v>
      </c>
      <c r="H5008" t="s">
        <v>740</v>
      </c>
      <c r="I5008" t="s">
        <v>801</v>
      </c>
      <c r="HB5008">
        <v>2.2000000000000002</v>
      </c>
      <c r="HC5008">
        <v>2.2999999999999998</v>
      </c>
      <c r="HD5008">
        <v>2.4</v>
      </c>
      <c r="HE5008">
        <v>2.6</v>
      </c>
      <c r="HF5008">
        <v>2.8</v>
      </c>
      <c r="HG5008">
        <v>2.8</v>
      </c>
      <c r="HH5008">
        <v>2.8</v>
      </c>
      <c r="HI5008">
        <v>2.8</v>
      </c>
      <c r="HJ5008">
        <v>2.9</v>
      </c>
      <c r="HK5008">
        <v>2.9</v>
      </c>
      <c r="HL5008">
        <v>3</v>
      </c>
      <c r="HM5008">
        <v>2.9</v>
      </c>
      <c r="HN5008">
        <v>2.9</v>
      </c>
      <c r="HO5008">
        <v>2.9</v>
      </c>
      <c r="HP5008">
        <v>3.1</v>
      </c>
      <c r="HQ5008">
        <v>3</v>
      </c>
      <c r="HR5008">
        <v>3</v>
      </c>
      <c r="HS5008">
        <v>3.2</v>
      </c>
      <c r="HT5008">
        <v>2.9</v>
      </c>
      <c r="HU5008">
        <v>2.8</v>
      </c>
      <c r="HV5008">
        <v>3</v>
      </c>
      <c r="HW5008">
        <v>3.3</v>
      </c>
      <c r="HX5008">
        <v>3.6</v>
      </c>
      <c r="HY5008">
        <v>3.6</v>
      </c>
      <c r="HZ5008">
        <v>3.6</v>
      </c>
      <c r="IA5008">
        <v>3.5</v>
      </c>
      <c r="IB5008">
        <v>3.5</v>
      </c>
      <c r="IC5008">
        <v>3.6</v>
      </c>
      <c r="ID5008">
        <v>3.7</v>
      </c>
      <c r="IE5008">
        <v>3.5</v>
      </c>
      <c r="IF5008">
        <v>3.5</v>
      </c>
      <c r="IG5008">
        <v>3.4</v>
      </c>
      <c r="IH5008">
        <v>3.4</v>
      </c>
      <c r="II5008">
        <v>3.4</v>
      </c>
      <c r="IJ5008">
        <v>3.5</v>
      </c>
      <c r="IK5008">
        <v>3.5</v>
      </c>
      <c r="IL5008">
        <v>4</v>
      </c>
      <c r="IM5008">
        <v>4.5</v>
      </c>
      <c r="IN5008">
        <v>4.7</v>
      </c>
      <c r="IU5008">
        <v>6.4</v>
      </c>
      <c r="IV5008">
        <v>6.4</v>
      </c>
      <c r="IW5008">
        <v>6.5</v>
      </c>
      <c r="IX5008">
        <v>7.3</v>
      </c>
      <c r="IY5008">
        <v>7.4</v>
      </c>
      <c r="IZ5008">
        <v>7.4</v>
      </c>
      <c r="JA5008">
        <v>7.4</v>
      </c>
      <c r="JB5008">
        <v>6.3</v>
      </c>
      <c r="JC5008">
        <v>8</v>
      </c>
      <c r="JD5008">
        <v>8.8000000000000007</v>
      </c>
      <c r="JE5008">
        <v>8.4</v>
      </c>
      <c r="JF5008">
        <v>11</v>
      </c>
      <c r="JG5008">
        <v>9.6</v>
      </c>
      <c r="JH5008">
        <v>12</v>
      </c>
      <c r="JI5008">
        <v>114</v>
      </c>
      <c r="JJ5008">
        <v>115</v>
      </c>
      <c r="JO5008">
        <v>97</v>
      </c>
      <c r="JP5008">
        <v>96</v>
      </c>
      <c r="JQ5008">
        <v>101</v>
      </c>
      <c r="JR5008">
        <v>105</v>
      </c>
      <c r="JU5008">
        <v>117</v>
      </c>
      <c r="JV5008">
        <v>121</v>
      </c>
      <c r="JW5008">
        <v>127</v>
      </c>
      <c r="JX5008">
        <v>251</v>
      </c>
      <c r="JY5008">
        <v>251</v>
      </c>
    </row>
    <row r="5009" spans="1:310" x14ac:dyDescent="0.2">
      <c r="A5009" t="s">
        <v>948</v>
      </c>
      <c r="B5009" t="s">
        <v>713</v>
      </c>
      <c r="C5009" t="s">
        <v>917</v>
      </c>
      <c r="D5009" t="s">
        <v>918</v>
      </c>
      <c r="E5009" t="s">
        <v>800</v>
      </c>
      <c r="F5009" t="s">
        <v>758</v>
      </c>
      <c r="G5009" t="s">
        <v>794</v>
      </c>
      <c r="H5009" t="s">
        <v>740</v>
      </c>
      <c r="I5009" t="s">
        <v>801</v>
      </c>
      <c r="FC5009">
        <v>4</v>
      </c>
      <c r="FD5009">
        <v>6.9</v>
      </c>
      <c r="FE5009">
        <v>7.4</v>
      </c>
      <c r="FF5009">
        <v>11.1</v>
      </c>
      <c r="FG5009">
        <v>13.3</v>
      </c>
      <c r="FH5009">
        <v>14.7</v>
      </c>
      <c r="FI5009">
        <v>18</v>
      </c>
      <c r="FJ5009">
        <v>19.100000000000001</v>
      </c>
      <c r="FK5009">
        <v>20.5</v>
      </c>
      <c r="FL5009">
        <v>19.899999999999999</v>
      </c>
      <c r="FP5009">
        <v>32.9</v>
      </c>
      <c r="FQ5009">
        <v>33.6</v>
      </c>
      <c r="FR5009">
        <v>35.299999999999997</v>
      </c>
      <c r="FS5009">
        <v>35.299999999999997</v>
      </c>
      <c r="FT5009">
        <v>38.799999999999997</v>
      </c>
      <c r="FU5009">
        <v>48.1</v>
      </c>
      <c r="FV5009">
        <v>47.8</v>
      </c>
      <c r="FW5009">
        <v>56.7</v>
      </c>
      <c r="FX5009">
        <v>60.6</v>
      </c>
      <c r="FY5009">
        <v>73.400000000000006</v>
      </c>
      <c r="FZ5009">
        <v>85.5</v>
      </c>
      <c r="GA5009">
        <v>93.7</v>
      </c>
      <c r="GB5009">
        <v>98.7</v>
      </c>
      <c r="GC5009">
        <v>101</v>
      </c>
      <c r="GD5009">
        <v>116</v>
      </c>
      <c r="GE5009">
        <v>121</v>
      </c>
      <c r="GF5009">
        <v>131</v>
      </c>
      <c r="GG5009">
        <v>140</v>
      </c>
      <c r="GH5009">
        <v>146</v>
      </c>
      <c r="GI5009">
        <v>166</v>
      </c>
      <c r="GJ5009">
        <v>193</v>
      </c>
      <c r="GK5009">
        <v>204</v>
      </c>
      <c r="GL5009">
        <v>220</v>
      </c>
      <c r="GM5009">
        <v>230</v>
      </c>
      <c r="GN5009">
        <v>246</v>
      </c>
      <c r="GO5009">
        <v>305</v>
      </c>
      <c r="GP5009">
        <v>293</v>
      </c>
      <c r="GQ5009">
        <v>309</v>
      </c>
      <c r="GR5009">
        <v>298</v>
      </c>
      <c r="GS5009">
        <v>315</v>
      </c>
      <c r="GT5009">
        <v>339</v>
      </c>
      <c r="GU5009">
        <v>353</v>
      </c>
      <c r="GV5009">
        <v>385</v>
      </c>
      <c r="GW5009">
        <v>400</v>
      </c>
      <c r="GX5009">
        <v>442</v>
      </c>
      <c r="GY5009">
        <v>470</v>
      </c>
      <c r="GZ5009">
        <v>505</v>
      </c>
      <c r="HA5009">
        <v>555</v>
      </c>
      <c r="HB5009">
        <v>614</v>
      </c>
      <c r="HC5009">
        <v>645</v>
      </c>
      <c r="HD5009">
        <v>655</v>
      </c>
      <c r="HE5009">
        <v>704</v>
      </c>
      <c r="HF5009">
        <v>745</v>
      </c>
      <c r="HG5009">
        <v>803</v>
      </c>
      <c r="HH5009">
        <v>860</v>
      </c>
      <c r="HI5009">
        <v>947</v>
      </c>
      <c r="HJ5009">
        <v>973</v>
      </c>
      <c r="HK5009">
        <v>1015</v>
      </c>
      <c r="HL5009">
        <v>1089</v>
      </c>
      <c r="HM5009">
        <v>1161</v>
      </c>
      <c r="HN5009">
        <v>1201</v>
      </c>
      <c r="HO5009">
        <v>1284</v>
      </c>
      <c r="HP5009">
        <v>1355</v>
      </c>
      <c r="HR5009">
        <v>2011</v>
      </c>
      <c r="HS5009">
        <v>2075</v>
      </c>
      <c r="HV5009">
        <v>234</v>
      </c>
      <c r="HW5009">
        <v>272</v>
      </c>
      <c r="HX5009">
        <v>262</v>
      </c>
      <c r="HY5009">
        <v>230</v>
      </c>
      <c r="HZ5009">
        <v>238</v>
      </c>
      <c r="IA5009">
        <v>290</v>
      </c>
      <c r="IB5009">
        <v>325</v>
      </c>
      <c r="IC5009">
        <v>372</v>
      </c>
      <c r="ID5009">
        <v>392</v>
      </c>
      <c r="IE5009">
        <v>419</v>
      </c>
      <c r="IF5009">
        <v>416</v>
      </c>
      <c r="IG5009">
        <v>353</v>
      </c>
      <c r="IH5009">
        <v>323</v>
      </c>
      <c r="II5009">
        <v>317</v>
      </c>
      <c r="IJ5009">
        <v>399</v>
      </c>
      <c r="IK5009">
        <v>391</v>
      </c>
      <c r="IL5009">
        <v>422</v>
      </c>
      <c r="IM5009">
        <v>455</v>
      </c>
      <c r="IN5009">
        <v>492</v>
      </c>
      <c r="IO5009">
        <v>589</v>
      </c>
      <c r="IP5009">
        <v>683</v>
      </c>
      <c r="IQ5009">
        <v>920</v>
      </c>
      <c r="IR5009">
        <v>1017</v>
      </c>
      <c r="IV5009">
        <v>160</v>
      </c>
      <c r="IW5009">
        <v>394</v>
      </c>
      <c r="IX5009">
        <v>919</v>
      </c>
      <c r="IY5009">
        <v>881</v>
      </c>
      <c r="IZ5009">
        <v>1070</v>
      </c>
      <c r="JA5009">
        <v>1041</v>
      </c>
      <c r="JB5009">
        <v>1192</v>
      </c>
      <c r="JC5009">
        <v>1255</v>
      </c>
      <c r="JD5009">
        <v>1341</v>
      </c>
      <c r="JE5009">
        <v>1271</v>
      </c>
      <c r="JF5009">
        <v>1165</v>
      </c>
      <c r="JG5009">
        <v>1095</v>
      </c>
      <c r="JH5009">
        <v>1163</v>
      </c>
      <c r="JI5009">
        <v>1333</v>
      </c>
      <c r="JJ5009">
        <v>1515</v>
      </c>
      <c r="JK5009">
        <v>1534</v>
      </c>
      <c r="JL5009">
        <v>1363</v>
      </c>
      <c r="JM5009">
        <v>1455</v>
      </c>
      <c r="JN5009">
        <v>1393</v>
      </c>
      <c r="JO5009">
        <v>1415</v>
      </c>
      <c r="JP5009">
        <v>1479</v>
      </c>
      <c r="JQ5009">
        <v>1578</v>
      </c>
      <c r="JR5009">
        <v>1620</v>
      </c>
      <c r="JS5009">
        <v>1655</v>
      </c>
      <c r="JT5009">
        <v>1715</v>
      </c>
      <c r="JU5009">
        <v>1794</v>
      </c>
      <c r="JV5009">
        <v>1865</v>
      </c>
      <c r="JW5009">
        <v>1896</v>
      </c>
      <c r="JX5009">
        <v>1953</v>
      </c>
      <c r="JY5009">
        <v>1990</v>
      </c>
      <c r="KA5009">
        <v>2196</v>
      </c>
      <c r="KB5009">
        <v>2262</v>
      </c>
      <c r="KC5009">
        <v>2082</v>
      </c>
      <c r="KD5009">
        <v>2066</v>
      </c>
      <c r="KE5009">
        <v>2056</v>
      </c>
      <c r="KF5009">
        <v>2097</v>
      </c>
      <c r="KG5009">
        <v>2155</v>
      </c>
      <c r="KH5009">
        <v>2217</v>
      </c>
      <c r="KI5009">
        <v>2238</v>
      </c>
      <c r="KJ5009">
        <v>2272</v>
      </c>
      <c r="KK5009">
        <v>2154</v>
      </c>
      <c r="KL5009">
        <v>2171</v>
      </c>
      <c r="KM5009">
        <v>2022</v>
      </c>
      <c r="KN5009">
        <v>2131</v>
      </c>
      <c r="KO5009">
        <v>2017</v>
      </c>
      <c r="KP5009">
        <v>2093</v>
      </c>
      <c r="KQ5009">
        <v>1909</v>
      </c>
    </row>
    <row r="5010" spans="1:310" x14ac:dyDescent="0.2">
      <c r="A5010" t="s">
        <v>1193</v>
      </c>
      <c r="B5010" t="s">
        <v>713</v>
      </c>
      <c r="C5010" t="s">
        <v>753</v>
      </c>
      <c r="D5010" t="s">
        <v>754</v>
      </c>
      <c r="E5010" t="s">
        <v>800</v>
      </c>
      <c r="F5010" t="s">
        <v>758</v>
      </c>
      <c r="G5010" t="s">
        <v>794</v>
      </c>
      <c r="H5010" t="s">
        <v>740</v>
      </c>
      <c r="I5010" t="s">
        <v>801</v>
      </c>
      <c r="GF5010">
        <v>6.7</v>
      </c>
      <c r="GG5010">
        <v>6.9</v>
      </c>
      <c r="GH5010">
        <v>7.4</v>
      </c>
      <c r="GI5010">
        <v>7.3</v>
      </c>
      <c r="GJ5010">
        <v>7.8</v>
      </c>
      <c r="GK5010">
        <v>8.1999999999999993</v>
      </c>
      <c r="GL5010">
        <v>8.5</v>
      </c>
      <c r="GM5010">
        <v>9</v>
      </c>
      <c r="GN5010">
        <v>9.4</v>
      </c>
      <c r="GO5010">
        <v>9.6</v>
      </c>
      <c r="GP5010">
        <v>10.199999999999999</v>
      </c>
      <c r="GQ5010">
        <v>11.3</v>
      </c>
      <c r="GR5010">
        <v>11</v>
      </c>
      <c r="GS5010">
        <v>13</v>
      </c>
      <c r="GT5010">
        <v>14</v>
      </c>
      <c r="GU5010">
        <v>14</v>
      </c>
      <c r="GV5010">
        <v>14</v>
      </c>
      <c r="GW5010">
        <v>16</v>
      </c>
      <c r="GX5010">
        <v>16</v>
      </c>
      <c r="GY5010">
        <v>16</v>
      </c>
      <c r="GZ5010">
        <v>18</v>
      </c>
      <c r="HA5010">
        <v>20</v>
      </c>
      <c r="HB5010">
        <v>22</v>
      </c>
      <c r="HC5010">
        <v>24</v>
      </c>
      <c r="HD5010">
        <v>26</v>
      </c>
      <c r="HE5010">
        <v>27</v>
      </c>
      <c r="HF5010">
        <v>29</v>
      </c>
      <c r="HG5010">
        <v>30</v>
      </c>
      <c r="HH5010">
        <v>32</v>
      </c>
      <c r="HI5010">
        <v>33</v>
      </c>
      <c r="HJ5010">
        <v>39</v>
      </c>
      <c r="HK5010">
        <v>41</v>
      </c>
      <c r="HL5010">
        <v>41</v>
      </c>
      <c r="HM5010">
        <v>45</v>
      </c>
      <c r="HN5010">
        <v>54</v>
      </c>
      <c r="HO5010">
        <v>57</v>
      </c>
      <c r="HR5010">
        <v>58</v>
      </c>
      <c r="HS5010">
        <v>59</v>
      </c>
      <c r="HT5010">
        <v>63</v>
      </c>
      <c r="HU5010">
        <v>72</v>
      </c>
      <c r="HV5010">
        <v>81</v>
      </c>
      <c r="HW5010">
        <v>81</v>
      </c>
      <c r="HX5010">
        <v>81</v>
      </c>
      <c r="HY5010">
        <v>81</v>
      </c>
      <c r="HZ5010">
        <v>79</v>
      </c>
      <c r="IA5010">
        <v>85</v>
      </c>
      <c r="IB5010">
        <v>87</v>
      </c>
      <c r="IC5010">
        <v>95</v>
      </c>
      <c r="ID5010">
        <v>101</v>
      </c>
      <c r="IE5010">
        <v>111</v>
      </c>
      <c r="IF5010">
        <v>117</v>
      </c>
      <c r="IG5010">
        <v>115</v>
      </c>
      <c r="IH5010">
        <v>114</v>
      </c>
      <c r="II5010">
        <v>101</v>
      </c>
      <c r="IJ5010">
        <v>101</v>
      </c>
      <c r="IK5010">
        <v>93</v>
      </c>
      <c r="IL5010">
        <v>97</v>
      </c>
      <c r="IM5010">
        <v>106</v>
      </c>
      <c r="IN5010">
        <v>120</v>
      </c>
      <c r="IO5010">
        <v>128</v>
      </c>
      <c r="IX5010">
        <v>123</v>
      </c>
      <c r="IY5010">
        <v>119</v>
      </c>
      <c r="JA5010">
        <v>137</v>
      </c>
      <c r="JB5010">
        <v>135</v>
      </c>
      <c r="JC5010">
        <v>151</v>
      </c>
      <c r="JD5010">
        <v>168</v>
      </c>
      <c r="JE5010">
        <v>188</v>
      </c>
      <c r="JF5010">
        <v>210</v>
      </c>
      <c r="JG5010">
        <v>220</v>
      </c>
      <c r="JH5010">
        <v>198</v>
      </c>
      <c r="JI5010">
        <v>206</v>
      </c>
      <c r="JJ5010">
        <v>230</v>
      </c>
      <c r="JK5010">
        <v>218</v>
      </c>
      <c r="JL5010">
        <v>227</v>
      </c>
      <c r="JM5010">
        <v>218</v>
      </c>
      <c r="JN5010">
        <v>205</v>
      </c>
      <c r="JO5010">
        <v>209</v>
      </c>
      <c r="JP5010">
        <v>159</v>
      </c>
      <c r="JQ5010">
        <v>135</v>
      </c>
      <c r="JR5010">
        <v>132</v>
      </c>
      <c r="JS5010">
        <v>137</v>
      </c>
      <c r="JT5010">
        <v>150</v>
      </c>
      <c r="JU5010">
        <v>167</v>
      </c>
      <c r="JV5010">
        <v>196</v>
      </c>
      <c r="JW5010">
        <v>177</v>
      </c>
      <c r="JX5010">
        <v>187</v>
      </c>
      <c r="JY5010">
        <v>198</v>
      </c>
      <c r="JZ5010">
        <v>205</v>
      </c>
      <c r="KA5010">
        <v>243</v>
      </c>
      <c r="KB5010">
        <v>257</v>
      </c>
      <c r="KC5010">
        <v>257</v>
      </c>
      <c r="KD5010">
        <v>277</v>
      </c>
      <c r="KE5010">
        <v>278</v>
      </c>
      <c r="KF5010">
        <v>306</v>
      </c>
      <c r="KG5010">
        <v>355</v>
      </c>
      <c r="KH5010">
        <v>394</v>
      </c>
      <c r="KI5010">
        <v>457</v>
      </c>
      <c r="KJ5010">
        <v>454</v>
      </c>
      <c r="KK5010">
        <v>484</v>
      </c>
      <c r="KL5010">
        <v>513</v>
      </c>
      <c r="KM5010">
        <v>538</v>
      </c>
      <c r="KN5010">
        <v>522</v>
      </c>
      <c r="KO5010">
        <v>585</v>
      </c>
      <c r="KP5010">
        <v>646</v>
      </c>
      <c r="KQ5010">
        <v>656</v>
      </c>
    </row>
    <row r="5011" spans="1:310" x14ac:dyDescent="0.2">
      <c r="A5011" t="s">
        <v>2788</v>
      </c>
      <c r="B5011" t="s">
        <v>713</v>
      </c>
      <c r="C5011" t="s">
        <v>902</v>
      </c>
      <c r="D5011" t="s">
        <v>903</v>
      </c>
      <c r="E5011" t="s">
        <v>800</v>
      </c>
      <c r="F5011" t="s">
        <v>758</v>
      </c>
      <c r="G5011" t="s">
        <v>794</v>
      </c>
      <c r="H5011" t="s">
        <v>740</v>
      </c>
      <c r="I5011" t="s">
        <v>801</v>
      </c>
      <c r="HZ5011">
        <v>204</v>
      </c>
      <c r="IA5011">
        <v>198</v>
      </c>
      <c r="IB5011">
        <v>201</v>
      </c>
      <c r="IC5011">
        <v>197</v>
      </c>
      <c r="ID5011">
        <v>203</v>
      </c>
      <c r="IE5011">
        <v>202</v>
      </c>
      <c r="IG5011">
        <v>206</v>
      </c>
      <c r="II5011">
        <v>193</v>
      </c>
      <c r="IJ5011">
        <v>191</v>
      </c>
      <c r="IL5011">
        <v>197</v>
      </c>
      <c r="IM5011">
        <v>219</v>
      </c>
      <c r="IO5011">
        <v>226</v>
      </c>
      <c r="IP5011">
        <v>220</v>
      </c>
      <c r="IR5011">
        <v>186</v>
      </c>
      <c r="IU5011">
        <v>228</v>
      </c>
      <c r="IY5011">
        <v>272</v>
      </c>
      <c r="IZ5011">
        <v>276</v>
      </c>
      <c r="JA5011">
        <v>277</v>
      </c>
      <c r="JB5011">
        <v>287</v>
      </c>
      <c r="JC5011">
        <v>292</v>
      </c>
      <c r="JD5011">
        <v>318</v>
      </c>
      <c r="JE5011">
        <v>332</v>
      </c>
      <c r="JG5011">
        <v>314</v>
      </c>
      <c r="JH5011">
        <v>326</v>
      </c>
      <c r="JK5011">
        <v>352</v>
      </c>
      <c r="JM5011">
        <v>360</v>
      </c>
      <c r="JN5011">
        <v>351</v>
      </c>
      <c r="JO5011">
        <v>358</v>
      </c>
      <c r="JP5011">
        <v>359</v>
      </c>
      <c r="JQ5011">
        <v>364</v>
      </c>
      <c r="JR5011">
        <v>372</v>
      </c>
      <c r="JS5011">
        <v>378</v>
      </c>
      <c r="JT5011">
        <v>387</v>
      </c>
      <c r="JU5011">
        <v>382</v>
      </c>
      <c r="JV5011">
        <v>382</v>
      </c>
      <c r="JW5011">
        <v>365</v>
      </c>
      <c r="JX5011">
        <v>382</v>
      </c>
      <c r="JY5011">
        <v>387</v>
      </c>
      <c r="JZ5011">
        <v>390</v>
      </c>
      <c r="KA5011">
        <v>408</v>
      </c>
      <c r="KB5011">
        <v>406</v>
      </c>
      <c r="KC5011">
        <v>241</v>
      </c>
      <c r="KD5011">
        <v>403</v>
      </c>
      <c r="KE5011">
        <v>426</v>
      </c>
      <c r="KF5011">
        <v>378</v>
      </c>
      <c r="KG5011">
        <v>388</v>
      </c>
      <c r="KH5011">
        <v>415</v>
      </c>
      <c r="KI5011">
        <v>434</v>
      </c>
      <c r="KJ5011">
        <v>447</v>
      </c>
      <c r="KK5011">
        <v>456</v>
      </c>
      <c r="KL5011">
        <v>465</v>
      </c>
      <c r="KM5011">
        <v>472</v>
      </c>
      <c r="KN5011">
        <v>482</v>
      </c>
      <c r="KO5011">
        <v>494</v>
      </c>
      <c r="KP5011">
        <v>484</v>
      </c>
      <c r="KQ5011">
        <v>518</v>
      </c>
    </row>
    <row r="5012" spans="1:310" x14ac:dyDescent="0.2">
      <c r="A5012" t="s">
        <v>3098</v>
      </c>
      <c r="B5012" t="s">
        <v>713</v>
      </c>
      <c r="C5012" t="s">
        <v>1565</v>
      </c>
      <c r="D5012" t="s">
        <v>313</v>
      </c>
      <c r="E5012" t="s">
        <v>800</v>
      </c>
      <c r="F5012" t="s">
        <v>758</v>
      </c>
      <c r="G5012" t="s">
        <v>794</v>
      </c>
      <c r="H5012" t="s">
        <v>740</v>
      </c>
      <c r="I5012" t="s">
        <v>801</v>
      </c>
      <c r="IX5012">
        <v>23</v>
      </c>
      <c r="IY5012">
        <v>80</v>
      </c>
      <c r="IZ5012">
        <v>77</v>
      </c>
      <c r="JA5012">
        <v>80</v>
      </c>
      <c r="JB5012">
        <v>78</v>
      </c>
      <c r="JC5012">
        <v>81</v>
      </c>
      <c r="JD5012">
        <v>90</v>
      </c>
      <c r="JE5012">
        <v>90</v>
      </c>
      <c r="JF5012">
        <v>103</v>
      </c>
      <c r="JG5012">
        <v>122</v>
      </c>
      <c r="JH5012">
        <v>147</v>
      </c>
      <c r="JI5012">
        <v>142</v>
      </c>
      <c r="JJ5012">
        <v>139</v>
      </c>
      <c r="JK5012">
        <v>173</v>
      </c>
      <c r="JL5012">
        <v>188</v>
      </c>
      <c r="JM5012">
        <v>220</v>
      </c>
      <c r="JN5012">
        <v>220</v>
      </c>
      <c r="JO5012">
        <v>253</v>
      </c>
      <c r="JP5012">
        <v>227</v>
      </c>
      <c r="JQ5012">
        <v>246</v>
      </c>
      <c r="JS5012">
        <v>292</v>
      </c>
      <c r="JT5012">
        <v>319</v>
      </c>
      <c r="JU5012">
        <v>365</v>
      </c>
      <c r="JV5012">
        <v>391</v>
      </c>
      <c r="JW5012">
        <v>402</v>
      </c>
      <c r="JX5012">
        <v>410</v>
      </c>
      <c r="JY5012">
        <v>436</v>
      </c>
      <c r="JZ5012">
        <v>440</v>
      </c>
      <c r="KA5012">
        <v>444</v>
      </c>
      <c r="KB5012">
        <v>442</v>
      </c>
      <c r="KC5012">
        <v>435</v>
      </c>
      <c r="KD5012">
        <v>425</v>
      </c>
      <c r="KE5012">
        <v>442</v>
      </c>
      <c r="KG5012">
        <v>422</v>
      </c>
      <c r="KH5012">
        <v>431</v>
      </c>
      <c r="KI5012">
        <v>401</v>
      </c>
      <c r="KJ5012">
        <v>414</v>
      </c>
      <c r="KK5012">
        <v>428</v>
      </c>
      <c r="KL5012">
        <v>430</v>
      </c>
      <c r="KM5012">
        <v>440</v>
      </c>
      <c r="KN5012">
        <v>454</v>
      </c>
      <c r="KO5012">
        <v>453</v>
      </c>
      <c r="KP5012">
        <v>432</v>
      </c>
      <c r="KQ5012">
        <v>466</v>
      </c>
    </row>
    <row r="5013" spans="1:310" x14ac:dyDescent="0.2">
      <c r="A5013" t="s">
        <v>914</v>
      </c>
      <c r="B5013" t="s">
        <v>713</v>
      </c>
      <c r="C5013" t="s">
        <v>915</v>
      </c>
      <c r="D5013" t="s">
        <v>314</v>
      </c>
      <c r="E5013" t="s">
        <v>800</v>
      </c>
      <c r="F5013" t="s">
        <v>758</v>
      </c>
      <c r="G5013" t="s">
        <v>794</v>
      </c>
      <c r="H5013" t="s">
        <v>740</v>
      </c>
      <c r="I5013" t="s">
        <v>801</v>
      </c>
      <c r="FG5013">
        <v>19</v>
      </c>
      <c r="FH5013">
        <v>29</v>
      </c>
      <c r="FK5013">
        <v>42</v>
      </c>
      <c r="FL5013">
        <v>51</v>
      </c>
      <c r="FM5013">
        <v>48</v>
      </c>
      <c r="FN5013">
        <v>47</v>
      </c>
      <c r="FO5013">
        <v>47</v>
      </c>
      <c r="FP5013">
        <v>49</v>
      </c>
      <c r="FQ5013">
        <v>52</v>
      </c>
      <c r="FR5013">
        <v>57</v>
      </c>
      <c r="FS5013">
        <v>61</v>
      </c>
      <c r="FU5013">
        <v>69</v>
      </c>
      <c r="FV5013">
        <v>76</v>
      </c>
      <c r="FW5013">
        <v>85</v>
      </c>
      <c r="FX5013">
        <v>86</v>
      </c>
      <c r="FY5013">
        <v>90</v>
      </c>
      <c r="FZ5013">
        <v>93</v>
      </c>
      <c r="GA5013">
        <v>109</v>
      </c>
      <c r="GB5013">
        <v>116</v>
      </c>
      <c r="GC5013">
        <v>119</v>
      </c>
      <c r="GD5013">
        <v>123</v>
      </c>
      <c r="GE5013">
        <v>129</v>
      </c>
      <c r="GF5013">
        <v>132</v>
      </c>
      <c r="GG5013">
        <v>143</v>
      </c>
      <c r="GH5013">
        <v>159</v>
      </c>
      <c r="GI5013">
        <v>169</v>
      </c>
      <c r="GJ5013">
        <v>184</v>
      </c>
      <c r="GK5013">
        <v>200</v>
      </c>
      <c r="GL5013">
        <v>217</v>
      </c>
      <c r="GM5013">
        <v>239</v>
      </c>
      <c r="GN5013">
        <v>255</v>
      </c>
      <c r="GO5013">
        <v>269</v>
      </c>
      <c r="GP5013">
        <v>287</v>
      </c>
      <c r="GQ5013">
        <v>305</v>
      </c>
      <c r="GR5013">
        <v>318</v>
      </c>
      <c r="GS5013">
        <v>339</v>
      </c>
      <c r="GT5013">
        <v>352</v>
      </c>
      <c r="GU5013">
        <v>370</v>
      </c>
      <c r="GV5013">
        <v>394</v>
      </c>
      <c r="GW5013">
        <v>414</v>
      </c>
      <c r="GX5013">
        <v>439</v>
      </c>
      <c r="GY5013">
        <v>465</v>
      </c>
      <c r="GZ5013">
        <v>477</v>
      </c>
      <c r="HA5013">
        <v>509</v>
      </c>
      <c r="HB5013">
        <v>532</v>
      </c>
      <c r="HC5013">
        <v>560</v>
      </c>
      <c r="HD5013">
        <v>589</v>
      </c>
      <c r="HE5013">
        <v>632</v>
      </c>
      <c r="HF5013">
        <v>679</v>
      </c>
      <c r="HG5013">
        <v>734</v>
      </c>
      <c r="HH5013">
        <v>780</v>
      </c>
      <c r="HI5013">
        <v>827</v>
      </c>
      <c r="HJ5013">
        <v>875</v>
      </c>
      <c r="HK5013">
        <v>920</v>
      </c>
      <c r="HL5013">
        <v>945</v>
      </c>
      <c r="HM5013">
        <v>965</v>
      </c>
      <c r="HN5013">
        <v>1015</v>
      </c>
      <c r="HO5013">
        <v>1050</v>
      </c>
      <c r="HP5013">
        <v>1043</v>
      </c>
      <c r="HQ5013">
        <v>1051</v>
      </c>
      <c r="HR5013">
        <v>1088</v>
      </c>
      <c r="HS5013">
        <v>1114</v>
      </c>
      <c r="HT5013">
        <v>1194</v>
      </c>
      <c r="HU5013">
        <v>1329</v>
      </c>
      <c r="HV5013">
        <v>1389</v>
      </c>
      <c r="HW5013">
        <v>1422</v>
      </c>
      <c r="HX5013">
        <v>1186</v>
      </c>
      <c r="HY5013">
        <v>1209</v>
      </c>
      <c r="HZ5013">
        <v>1244</v>
      </c>
      <c r="IA5013">
        <v>1273</v>
      </c>
      <c r="IB5013">
        <v>1294</v>
      </c>
      <c r="IC5013">
        <v>1349</v>
      </c>
      <c r="ID5013">
        <v>1386</v>
      </c>
      <c r="IE5013">
        <v>1392</v>
      </c>
      <c r="IF5013">
        <v>1300</v>
      </c>
      <c r="IG5013">
        <v>1175</v>
      </c>
      <c r="IH5013">
        <v>1121</v>
      </c>
      <c r="II5013">
        <v>1100</v>
      </c>
      <c r="IJ5013">
        <v>1144</v>
      </c>
      <c r="IK5013">
        <v>1180</v>
      </c>
      <c r="IL5013">
        <v>1220</v>
      </c>
      <c r="IM5013">
        <v>1190</v>
      </c>
      <c r="IN5013">
        <v>1241</v>
      </c>
      <c r="IO5013">
        <v>1255</v>
      </c>
      <c r="IP5013">
        <v>1215</v>
      </c>
      <c r="IQ5013">
        <v>1353</v>
      </c>
      <c r="IR5013">
        <v>1452</v>
      </c>
      <c r="IS5013">
        <v>1575</v>
      </c>
      <c r="IT5013">
        <v>1730</v>
      </c>
      <c r="IU5013">
        <v>1978</v>
      </c>
      <c r="IV5013">
        <v>2263</v>
      </c>
      <c r="IW5013">
        <v>2133</v>
      </c>
      <c r="IX5013">
        <v>2264</v>
      </c>
      <c r="IY5013">
        <v>2166</v>
      </c>
      <c r="IZ5013">
        <v>2270</v>
      </c>
      <c r="JA5013">
        <v>2366</v>
      </c>
      <c r="JB5013">
        <v>2553</v>
      </c>
      <c r="JC5013">
        <v>2672</v>
      </c>
      <c r="JD5013">
        <v>2766</v>
      </c>
      <c r="JE5013">
        <v>2997</v>
      </c>
      <c r="JF5013">
        <v>3262</v>
      </c>
      <c r="JG5013">
        <v>3356</v>
      </c>
      <c r="JH5013">
        <v>3596</v>
      </c>
      <c r="JI5013">
        <v>3818</v>
      </c>
      <c r="JJ5013">
        <v>4029</v>
      </c>
      <c r="JK5013">
        <v>4312</v>
      </c>
      <c r="JL5013">
        <v>4819</v>
      </c>
      <c r="JM5013">
        <v>5385</v>
      </c>
      <c r="JN5013">
        <v>5714</v>
      </c>
      <c r="JO5013">
        <v>5890</v>
      </c>
      <c r="JP5013">
        <v>6065</v>
      </c>
      <c r="JQ5013">
        <v>6142</v>
      </c>
      <c r="JR5013">
        <v>6012</v>
      </c>
      <c r="JS5013">
        <v>6135</v>
      </c>
      <c r="JT5013">
        <v>6413</v>
      </c>
      <c r="JU5013">
        <v>6529</v>
      </c>
      <c r="JV5013">
        <v>6634</v>
      </c>
      <c r="JW5013">
        <v>6954</v>
      </c>
      <c r="JX5013">
        <v>7158</v>
      </c>
      <c r="JY5013">
        <v>7400</v>
      </c>
      <c r="JZ5013">
        <v>7738</v>
      </c>
      <c r="KA5013">
        <v>8054</v>
      </c>
      <c r="KB5013">
        <v>8390</v>
      </c>
      <c r="KC5013">
        <v>8961</v>
      </c>
      <c r="KD5013">
        <v>9733</v>
      </c>
      <c r="KE5013">
        <v>10626</v>
      </c>
      <c r="KF5013">
        <v>10848</v>
      </c>
      <c r="KG5013">
        <v>11381</v>
      </c>
      <c r="KH5013">
        <v>11977</v>
      </c>
      <c r="KI5013">
        <v>12110</v>
      </c>
      <c r="KJ5013">
        <v>12633</v>
      </c>
      <c r="KK5013">
        <v>13416</v>
      </c>
      <c r="KL5013">
        <v>13809</v>
      </c>
      <c r="KM5013">
        <v>14507</v>
      </c>
      <c r="KN5013">
        <v>14683</v>
      </c>
      <c r="KR5013">
        <v>13051</v>
      </c>
      <c r="KS5013">
        <v>13607</v>
      </c>
      <c r="KT5013">
        <v>13957</v>
      </c>
      <c r="KU5013">
        <v>15096</v>
      </c>
      <c r="KV5013">
        <v>15749</v>
      </c>
      <c r="KW5013">
        <v>15766</v>
      </c>
      <c r="KX5013">
        <v>15782</v>
      </c>
    </row>
    <row r="5014" spans="1:310" x14ac:dyDescent="0.2">
      <c r="A5014" t="s">
        <v>3192</v>
      </c>
      <c r="B5014" t="s">
        <v>713</v>
      </c>
      <c r="C5014" t="s">
        <v>1357</v>
      </c>
      <c r="D5014" t="s">
        <v>1358</v>
      </c>
      <c r="E5014" t="s">
        <v>800</v>
      </c>
      <c r="F5014" t="s">
        <v>758</v>
      </c>
      <c r="G5014" t="s">
        <v>794</v>
      </c>
      <c r="H5014" t="s">
        <v>740</v>
      </c>
      <c r="I5014" t="s">
        <v>801</v>
      </c>
      <c r="ID5014">
        <v>6.8</v>
      </c>
      <c r="IE5014">
        <v>7</v>
      </c>
      <c r="IF5014">
        <v>7.2</v>
      </c>
      <c r="IG5014">
        <v>9</v>
      </c>
      <c r="IH5014">
        <v>10</v>
      </c>
      <c r="II5014">
        <v>10</v>
      </c>
      <c r="IJ5014">
        <v>11</v>
      </c>
      <c r="IK5014">
        <v>9.1</v>
      </c>
      <c r="IL5014">
        <v>10</v>
      </c>
      <c r="IN5014">
        <v>13</v>
      </c>
      <c r="IO5014">
        <v>12</v>
      </c>
      <c r="IP5014">
        <v>11</v>
      </c>
      <c r="IQ5014">
        <v>9.1999999999999993</v>
      </c>
      <c r="IR5014">
        <v>9.6999999999999993</v>
      </c>
      <c r="IS5014">
        <v>10</v>
      </c>
      <c r="IT5014">
        <v>10</v>
      </c>
      <c r="IU5014">
        <v>13</v>
      </c>
      <c r="IV5014">
        <v>13</v>
      </c>
      <c r="IW5014">
        <v>20</v>
      </c>
      <c r="IX5014">
        <v>21</v>
      </c>
      <c r="IY5014">
        <v>24</v>
      </c>
      <c r="IZ5014">
        <v>26</v>
      </c>
      <c r="JA5014">
        <v>27</v>
      </c>
      <c r="JB5014">
        <v>34</v>
      </c>
      <c r="JC5014">
        <v>26</v>
      </c>
      <c r="JD5014">
        <v>28</v>
      </c>
      <c r="JE5014">
        <v>36</v>
      </c>
      <c r="JF5014">
        <v>50</v>
      </c>
      <c r="JG5014">
        <v>52</v>
      </c>
      <c r="JH5014">
        <v>97</v>
      </c>
      <c r="JI5014">
        <v>59</v>
      </c>
      <c r="JJ5014">
        <v>67</v>
      </c>
      <c r="JK5014">
        <v>78</v>
      </c>
      <c r="JL5014">
        <v>84</v>
      </c>
      <c r="JM5014">
        <v>97</v>
      </c>
      <c r="JN5014">
        <v>94</v>
      </c>
      <c r="JO5014">
        <v>176</v>
      </c>
      <c r="JP5014">
        <v>114</v>
      </c>
      <c r="JR5014">
        <v>96</v>
      </c>
      <c r="JS5014">
        <v>119</v>
      </c>
      <c r="JV5014">
        <v>290</v>
      </c>
      <c r="KG5014">
        <v>184</v>
      </c>
    </row>
    <row r="5015" spans="1:310" x14ac:dyDescent="0.2">
      <c r="A5015" t="s">
        <v>4271</v>
      </c>
      <c r="B5015" t="s">
        <v>713</v>
      </c>
      <c r="C5015" t="s">
        <v>812</v>
      </c>
      <c r="D5015" t="s">
        <v>813</v>
      </c>
      <c r="E5015" t="s">
        <v>800</v>
      </c>
      <c r="F5015" t="s">
        <v>758</v>
      </c>
      <c r="G5015" t="s">
        <v>794</v>
      </c>
      <c r="H5015" t="s">
        <v>740</v>
      </c>
      <c r="I5015" t="s">
        <v>801</v>
      </c>
      <c r="ID5015">
        <v>12</v>
      </c>
      <c r="IE5015">
        <v>14</v>
      </c>
      <c r="IF5015">
        <v>15</v>
      </c>
      <c r="IG5015">
        <v>16</v>
      </c>
      <c r="IH5015">
        <v>15</v>
      </c>
      <c r="II5015">
        <v>16</v>
      </c>
      <c r="IJ5015">
        <v>15</v>
      </c>
      <c r="IK5015">
        <v>19</v>
      </c>
      <c r="IL5015">
        <v>20</v>
      </c>
      <c r="IM5015">
        <v>22</v>
      </c>
      <c r="IN5015">
        <v>26</v>
      </c>
      <c r="IO5015">
        <v>27</v>
      </c>
      <c r="IP5015">
        <v>26</v>
      </c>
      <c r="IQ5015">
        <v>21</v>
      </c>
      <c r="IS5015">
        <v>20</v>
      </c>
      <c r="IU5015">
        <v>22</v>
      </c>
      <c r="IV5015">
        <v>26</v>
      </c>
      <c r="IY5015">
        <v>39</v>
      </c>
      <c r="JC5015">
        <v>71</v>
      </c>
      <c r="JD5015">
        <v>56</v>
      </c>
      <c r="JF5015">
        <v>180</v>
      </c>
      <c r="JU5015">
        <v>919</v>
      </c>
      <c r="KA5015">
        <v>468</v>
      </c>
      <c r="KB5015">
        <v>293</v>
      </c>
      <c r="KC5015">
        <v>364</v>
      </c>
      <c r="KD5015">
        <v>151</v>
      </c>
      <c r="KE5015">
        <v>149</v>
      </c>
      <c r="KF5015">
        <v>198</v>
      </c>
      <c r="KG5015">
        <v>233</v>
      </c>
      <c r="KH5015">
        <v>270</v>
      </c>
      <c r="KI5015">
        <v>286</v>
      </c>
      <c r="KJ5015">
        <v>323</v>
      </c>
      <c r="KK5015">
        <v>366</v>
      </c>
      <c r="KL5015">
        <v>376</v>
      </c>
      <c r="KM5015">
        <v>262</v>
      </c>
      <c r="KN5015">
        <v>246</v>
      </c>
      <c r="KO5015">
        <v>220</v>
      </c>
    </row>
    <row r="5016" spans="1:310" x14ac:dyDescent="0.2">
      <c r="A5016" t="s">
        <v>1009</v>
      </c>
      <c r="B5016" t="s">
        <v>713</v>
      </c>
      <c r="C5016" t="s">
        <v>761</v>
      </c>
      <c r="D5016" t="s">
        <v>307</v>
      </c>
      <c r="E5016" t="s">
        <v>800</v>
      </c>
      <c r="F5016" t="s">
        <v>758</v>
      </c>
      <c r="G5016" t="s">
        <v>794</v>
      </c>
      <c r="H5016" t="s">
        <v>740</v>
      </c>
      <c r="I5016" t="s">
        <v>801</v>
      </c>
      <c r="FO5016">
        <v>108</v>
      </c>
      <c r="FP5016">
        <v>133</v>
      </c>
      <c r="FQ5016">
        <v>154</v>
      </c>
      <c r="FR5016">
        <v>153</v>
      </c>
      <c r="FS5016">
        <v>156</v>
      </c>
      <c r="FT5016">
        <v>164</v>
      </c>
      <c r="FU5016">
        <v>174</v>
      </c>
      <c r="FV5016">
        <v>176</v>
      </c>
      <c r="FW5016">
        <v>103</v>
      </c>
      <c r="FX5016">
        <v>195</v>
      </c>
      <c r="FY5016">
        <v>230</v>
      </c>
      <c r="FZ5016">
        <v>232</v>
      </c>
      <c r="GA5016">
        <v>234</v>
      </c>
      <c r="GB5016">
        <v>214</v>
      </c>
      <c r="GC5016">
        <v>239</v>
      </c>
      <c r="GD5016">
        <v>262</v>
      </c>
      <c r="GE5016">
        <v>315</v>
      </c>
      <c r="GF5016">
        <v>335</v>
      </c>
      <c r="GG5016">
        <v>307</v>
      </c>
      <c r="GH5016">
        <v>321</v>
      </c>
      <c r="GI5016">
        <v>362</v>
      </c>
      <c r="GJ5016">
        <v>379</v>
      </c>
      <c r="GK5016">
        <v>401</v>
      </c>
      <c r="GL5016">
        <v>414</v>
      </c>
      <c r="GM5016">
        <v>431</v>
      </c>
      <c r="GN5016">
        <v>447</v>
      </c>
      <c r="GO5016">
        <v>364</v>
      </c>
      <c r="GP5016">
        <v>381</v>
      </c>
      <c r="GQ5016">
        <v>388</v>
      </c>
      <c r="GR5016">
        <v>397</v>
      </c>
      <c r="GS5016">
        <v>418</v>
      </c>
      <c r="GT5016">
        <v>451</v>
      </c>
      <c r="GU5016">
        <v>484</v>
      </c>
      <c r="GV5016">
        <v>493</v>
      </c>
      <c r="GW5016">
        <v>522</v>
      </c>
      <c r="GX5016">
        <v>551</v>
      </c>
      <c r="GY5016">
        <v>597</v>
      </c>
      <c r="GZ5016">
        <v>628</v>
      </c>
      <c r="HA5016">
        <v>628</v>
      </c>
      <c r="HB5016">
        <v>677</v>
      </c>
      <c r="HC5016">
        <v>747</v>
      </c>
      <c r="HD5016">
        <v>807</v>
      </c>
      <c r="HE5016">
        <v>906</v>
      </c>
      <c r="HF5016">
        <v>926</v>
      </c>
      <c r="HG5016">
        <v>873</v>
      </c>
      <c r="HH5016">
        <v>903</v>
      </c>
      <c r="HI5016">
        <v>994</v>
      </c>
      <c r="HJ5016">
        <v>1052</v>
      </c>
      <c r="HK5016">
        <v>1137</v>
      </c>
      <c r="HL5016">
        <v>1239</v>
      </c>
      <c r="HM5016">
        <v>1464</v>
      </c>
      <c r="HN5016">
        <v>1478</v>
      </c>
      <c r="HO5016">
        <v>1515</v>
      </c>
      <c r="HP5016">
        <v>1531</v>
      </c>
      <c r="HQ5016">
        <v>2052</v>
      </c>
      <c r="HR5016">
        <v>2202</v>
      </c>
      <c r="HS5016">
        <v>2533</v>
      </c>
      <c r="HT5016">
        <v>2372</v>
      </c>
      <c r="HU5016">
        <v>2127</v>
      </c>
      <c r="HV5016">
        <v>1808</v>
      </c>
      <c r="HW5016">
        <v>1809</v>
      </c>
      <c r="HX5016">
        <v>1731</v>
      </c>
      <c r="HY5016">
        <v>1801</v>
      </c>
      <c r="HZ5016">
        <v>1829</v>
      </c>
      <c r="IA5016">
        <v>2021</v>
      </c>
      <c r="IB5016">
        <v>2005</v>
      </c>
      <c r="IC5016">
        <v>2167</v>
      </c>
      <c r="ID5016">
        <v>2173</v>
      </c>
      <c r="IE5016">
        <v>2363</v>
      </c>
      <c r="IF5016">
        <v>2406</v>
      </c>
      <c r="IG5016">
        <v>2309</v>
      </c>
      <c r="IH5016">
        <v>2236</v>
      </c>
      <c r="II5016">
        <v>2279</v>
      </c>
      <c r="IJ5016">
        <v>2445</v>
      </c>
      <c r="IK5016">
        <v>2557</v>
      </c>
      <c r="IL5016">
        <v>2598</v>
      </c>
      <c r="IM5016">
        <v>2767</v>
      </c>
      <c r="IN5016">
        <v>2856</v>
      </c>
      <c r="IO5016">
        <v>3003</v>
      </c>
      <c r="IP5016">
        <v>3389</v>
      </c>
      <c r="IQ5016">
        <v>3657</v>
      </c>
      <c r="IV5016">
        <v>2481</v>
      </c>
      <c r="IW5016">
        <v>2580</v>
      </c>
      <c r="IX5016">
        <v>2651</v>
      </c>
      <c r="IY5016">
        <v>2617</v>
      </c>
      <c r="IZ5016">
        <v>2797</v>
      </c>
      <c r="JA5016">
        <v>3054</v>
      </c>
      <c r="JB5016">
        <v>3185</v>
      </c>
      <c r="JC5016">
        <v>3423</v>
      </c>
      <c r="JD5016">
        <v>3565</v>
      </c>
      <c r="JE5016">
        <v>3876</v>
      </c>
      <c r="JF5016">
        <v>4339</v>
      </c>
      <c r="JG5016">
        <v>4648</v>
      </c>
      <c r="JH5016">
        <v>4834</v>
      </c>
      <c r="JI5016">
        <v>4867</v>
      </c>
      <c r="JJ5016">
        <v>5147</v>
      </c>
      <c r="JK5016">
        <v>5116</v>
      </c>
      <c r="JL5016">
        <v>5292</v>
      </c>
      <c r="JM5016">
        <v>5664</v>
      </c>
      <c r="JO5016">
        <v>5600</v>
      </c>
      <c r="JP5016">
        <v>5850</v>
      </c>
      <c r="JQ5016">
        <v>5923</v>
      </c>
      <c r="JR5016">
        <v>5936</v>
      </c>
      <c r="JS5016">
        <v>6292</v>
      </c>
      <c r="JT5016">
        <v>6356</v>
      </c>
      <c r="JU5016">
        <v>6267</v>
      </c>
      <c r="JV5016">
        <v>6589</v>
      </c>
      <c r="JW5016">
        <v>6473</v>
      </c>
      <c r="JX5016">
        <v>6432</v>
      </c>
      <c r="JY5016">
        <v>5889</v>
      </c>
      <c r="JZ5016">
        <v>5494</v>
      </c>
      <c r="KA5016">
        <v>5000</v>
      </c>
      <c r="KB5016">
        <v>5268</v>
      </c>
      <c r="KC5016">
        <v>5567</v>
      </c>
      <c r="KD5016">
        <v>5566</v>
      </c>
      <c r="KE5016">
        <v>5841</v>
      </c>
      <c r="KF5016">
        <v>6042</v>
      </c>
      <c r="KG5016">
        <v>6039</v>
      </c>
      <c r="KH5016">
        <v>6362</v>
      </c>
      <c r="KI5016">
        <v>6375</v>
      </c>
      <c r="KJ5016">
        <v>6653</v>
      </c>
      <c r="KK5016">
        <v>7222</v>
      </c>
      <c r="KL5016">
        <v>7574</v>
      </c>
      <c r="KM5016">
        <v>8568</v>
      </c>
      <c r="KN5016">
        <v>8554</v>
      </c>
      <c r="KO5016">
        <v>7910</v>
      </c>
      <c r="KP5016">
        <v>7843</v>
      </c>
    </row>
    <row r="5017" spans="1:310" x14ac:dyDescent="0.2">
      <c r="A5017" t="s">
        <v>1150</v>
      </c>
      <c r="B5017" t="s">
        <v>713</v>
      </c>
      <c r="C5017" t="s">
        <v>875</v>
      </c>
      <c r="D5017" t="s">
        <v>316</v>
      </c>
      <c r="E5017" t="s">
        <v>800</v>
      </c>
      <c r="F5017" t="s">
        <v>758</v>
      </c>
      <c r="G5017" t="s">
        <v>794</v>
      </c>
      <c r="H5017" t="s">
        <v>740</v>
      </c>
      <c r="I5017" t="s">
        <v>801</v>
      </c>
      <c r="GA5017">
        <v>17</v>
      </c>
      <c r="GC5017">
        <v>30</v>
      </c>
      <c r="GD5017">
        <v>37</v>
      </c>
      <c r="GE5017">
        <v>45</v>
      </c>
      <c r="GF5017">
        <v>54</v>
      </c>
      <c r="GG5017">
        <v>68</v>
      </c>
      <c r="GH5017">
        <v>80</v>
      </c>
      <c r="GI5017">
        <v>95</v>
      </c>
      <c r="GJ5017">
        <v>113</v>
      </c>
      <c r="GK5017">
        <v>108</v>
      </c>
      <c r="GL5017">
        <v>114</v>
      </c>
      <c r="GM5017">
        <v>116</v>
      </c>
      <c r="GN5017">
        <v>122</v>
      </c>
      <c r="GO5017">
        <v>138</v>
      </c>
      <c r="GP5017">
        <v>160</v>
      </c>
      <c r="GQ5017">
        <v>191</v>
      </c>
      <c r="GR5017">
        <v>224</v>
      </c>
      <c r="GS5017">
        <v>251</v>
      </c>
      <c r="GT5017">
        <v>280</v>
      </c>
      <c r="GU5017">
        <v>325</v>
      </c>
      <c r="GV5017">
        <v>400</v>
      </c>
      <c r="GW5017">
        <v>455</v>
      </c>
      <c r="GX5017">
        <v>513</v>
      </c>
      <c r="GY5017">
        <v>561</v>
      </c>
      <c r="GZ5017">
        <v>617</v>
      </c>
      <c r="HA5017">
        <v>633</v>
      </c>
      <c r="HB5017">
        <v>759</v>
      </c>
      <c r="HD5017">
        <v>911</v>
      </c>
      <c r="HE5017">
        <v>930</v>
      </c>
      <c r="HF5017">
        <v>1115</v>
      </c>
      <c r="HG5017">
        <v>1267</v>
      </c>
      <c r="HH5017">
        <v>1255</v>
      </c>
      <c r="HI5017">
        <v>1402</v>
      </c>
      <c r="HJ5017">
        <v>1454</v>
      </c>
      <c r="HK5017">
        <v>1476</v>
      </c>
      <c r="HL5017">
        <v>1524</v>
      </c>
      <c r="HM5017">
        <v>1647</v>
      </c>
      <c r="HN5017">
        <v>1648</v>
      </c>
      <c r="HO5017">
        <v>1813</v>
      </c>
      <c r="HP5017">
        <v>1815</v>
      </c>
      <c r="HQ5017">
        <v>1903</v>
      </c>
      <c r="HR5017">
        <v>2060</v>
      </c>
      <c r="HS5017">
        <v>2381</v>
      </c>
      <c r="HT5017">
        <v>2806</v>
      </c>
      <c r="HU5017">
        <v>3386</v>
      </c>
      <c r="HV5017">
        <v>3846</v>
      </c>
      <c r="HW5017">
        <v>4033</v>
      </c>
      <c r="HX5017">
        <v>4159</v>
      </c>
      <c r="HY5017">
        <v>3739</v>
      </c>
      <c r="HZ5017">
        <v>4152</v>
      </c>
      <c r="IA5017">
        <v>4299</v>
      </c>
      <c r="IB5017">
        <v>4005</v>
      </c>
      <c r="IC5017">
        <v>4901</v>
      </c>
      <c r="ID5017">
        <v>5198</v>
      </c>
      <c r="IE5017">
        <v>4516</v>
      </c>
      <c r="IF5017">
        <v>4604</v>
      </c>
      <c r="IG5017">
        <v>4355</v>
      </c>
      <c r="IH5017">
        <v>4468</v>
      </c>
      <c r="II5017">
        <v>4816</v>
      </c>
      <c r="IJ5017">
        <v>4879</v>
      </c>
      <c r="IK5017">
        <v>5127</v>
      </c>
      <c r="IL5017">
        <v>5255</v>
      </c>
      <c r="IM5017">
        <v>4815</v>
      </c>
      <c r="IN5017">
        <v>4734</v>
      </c>
      <c r="IO5017">
        <v>5109</v>
      </c>
      <c r="IP5017">
        <v>5027</v>
      </c>
      <c r="IQ5017">
        <v>4819</v>
      </c>
      <c r="IR5017">
        <v>4952</v>
      </c>
      <c r="IX5017">
        <v>2442</v>
      </c>
      <c r="IY5017">
        <v>2722</v>
      </c>
      <c r="IZ5017">
        <v>3173</v>
      </c>
      <c r="JA5017">
        <v>3493</v>
      </c>
      <c r="JB5017">
        <v>3542</v>
      </c>
      <c r="JC5017">
        <v>3945</v>
      </c>
      <c r="JD5017">
        <v>4531</v>
      </c>
      <c r="JE5017">
        <v>4818</v>
      </c>
      <c r="JF5017">
        <v>5217</v>
      </c>
      <c r="JG5017">
        <v>5569</v>
      </c>
      <c r="JH5017">
        <v>6071</v>
      </c>
      <c r="JI5017">
        <v>6532</v>
      </c>
      <c r="JJ5017">
        <v>6904</v>
      </c>
      <c r="JK5017">
        <v>7425</v>
      </c>
      <c r="JL5017">
        <v>7985</v>
      </c>
      <c r="JM5017">
        <v>8624</v>
      </c>
      <c r="JN5017">
        <v>8989</v>
      </c>
      <c r="JO5017">
        <v>9499</v>
      </c>
      <c r="JP5017">
        <v>9575</v>
      </c>
      <c r="JQ5017">
        <v>10012</v>
      </c>
      <c r="JR5017">
        <v>10387</v>
      </c>
      <c r="JS5017">
        <v>11068</v>
      </c>
      <c r="JT5017">
        <v>11721</v>
      </c>
      <c r="JU5017">
        <v>12245</v>
      </c>
      <c r="JV5017">
        <v>12489</v>
      </c>
      <c r="JW5017">
        <v>13129</v>
      </c>
      <c r="JX5017">
        <v>13323</v>
      </c>
      <c r="JY5017">
        <v>13400</v>
      </c>
      <c r="JZ5017">
        <v>12389</v>
      </c>
      <c r="KA5017">
        <v>13120</v>
      </c>
      <c r="KB5017">
        <v>14271</v>
      </c>
      <c r="KC5017">
        <v>15233</v>
      </c>
      <c r="KD5017">
        <v>15715</v>
      </c>
      <c r="KE5017">
        <v>14911</v>
      </c>
      <c r="KF5017">
        <v>15465</v>
      </c>
      <c r="KG5017">
        <v>16232</v>
      </c>
      <c r="KH5017">
        <v>16579</v>
      </c>
      <c r="KI5017">
        <v>17160</v>
      </c>
      <c r="KJ5017">
        <v>18110</v>
      </c>
      <c r="KK5017">
        <v>19380</v>
      </c>
      <c r="KL5017">
        <v>20254</v>
      </c>
      <c r="KM5017">
        <v>21375</v>
      </c>
      <c r="KN5017">
        <v>22689</v>
      </c>
      <c r="KO5017">
        <v>23815</v>
      </c>
      <c r="KP5017">
        <v>24088</v>
      </c>
      <c r="KQ5017">
        <v>24351</v>
      </c>
    </row>
    <row r="5018" spans="1:310" x14ac:dyDescent="0.2">
      <c r="A5018" t="s">
        <v>1368</v>
      </c>
      <c r="B5018" t="s">
        <v>713</v>
      </c>
      <c r="C5018" t="s">
        <v>942</v>
      </c>
      <c r="D5018" t="s">
        <v>943</v>
      </c>
      <c r="E5018" t="s">
        <v>800</v>
      </c>
      <c r="F5018" t="s">
        <v>758</v>
      </c>
      <c r="G5018" t="s">
        <v>794</v>
      </c>
      <c r="H5018" t="s">
        <v>740</v>
      </c>
      <c r="I5018" t="s">
        <v>801</v>
      </c>
      <c r="HK5018">
        <v>2.2000000000000002</v>
      </c>
      <c r="HL5018">
        <v>2.2999999999999998</v>
      </c>
      <c r="HM5018">
        <v>2.7</v>
      </c>
      <c r="HN5018">
        <v>3.6</v>
      </c>
      <c r="HO5018">
        <v>4.2</v>
      </c>
      <c r="HP5018">
        <v>4.3</v>
      </c>
      <c r="HQ5018">
        <v>4.5</v>
      </c>
      <c r="HV5018">
        <v>4.9000000000000004</v>
      </c>
      <c r="HW5018">
        <v>5.3</v>
      </c>
      <c r="HX5018">
        <v>5.5</v>
      </c>
      <c r="HY5018">
        <v>6.6</v>
      </c>
      <c r="HZ5018">
        <v>6.5</v>
      </c>
      <c r="IA5018">
        <v>7.3</v>
      </c>
      <c r="IB5018">
        <v>9.1999999999999993</v>
      </c>
      <c r="IC5018">
        <v>11</v>
      </c>
      <c r="ID5018">
        <v>12</v>
      </c>
      <c r="IE5018">
        <v>13</v>
      </c>
      <c r="IF5018">
        <v>15</v>
      </c>
      <c r="IG5018">
        <v>13</v>
      </c>
      <c r="IH5018">
        <v>14</v>
      </c>
      <c r="II5018">
        <v>13</v>
      </c>
      <c r="IJ5018">
        <v>13</v>
      </c>
      <c r="IK5018">
        <v>13</v>
      </c>
      <c r="IL5018">
        <v>14</v>
      </c>
      <c r="IM5018">
        <v>15</v>
      </c>
      <c r="IN5018">
        <v>16</v>
      </c>
      <c r="IO5018">
        <v>16</v>
      </c>
      <c r="IP5018">
        <v>15</v>
      </c>
      <c r="IQ5018">
        <v>15</v>
      </c>
      <c r="IR5018">
        <v>21</v>
      </c>
      <c r="IS5018">
        <v>18</v>
      </c>
      <c r="IT5018">
        <v>24</v>
      </c>
      <c r="IV5018">
        <v>30</v>
      </c>
      <c r="IW5018">
        <v>31</v>
      </c>
      <c r="IX5018">
        <v>40</v>
      </c>
      <c r="IY5018">
        <v>54</v>
      </c>
      <c r="IZ5018">
        <v>42</v>
      </c>
      <c r="JA5018">
        <v>51</v>
      </c>
      <c r="JB5018">
        <v>60</v>
      </c>
      <c r="JC5018">
        <v>58</v>
      </c>
      <c r="JD5018">
        <v>69</v>
      </c>
      <c r="JE5018">
        <v>74</v>
      </c>
      <c r="JF5018">
        <v>69</v>
      </c>
      <c r="JG5018">
        <v>77</v>
      </c>
      <c r="JH5018">
        <v>67</v>
      </c>
      <c r="JI5018">
        <v>73</v>
      </c>
      <c r="JJ5018">
        <v>74</v>
      </c>
      <c r="JK5018">
        <v>73</v>
      </c>
      <c r="JL5018">
        <v>74</v>
      </c>
      <c r="JM5018">
        <v>73</v>
      </c>
      <c r="JN5018">
        <v>74</v>
      </c>
      <c r="JO5018">
        <v>74</v>
      </c>
      <c r="JP5018">
        <v>80</v>
      </c>
      <c r="JQ5018">
        <v>84</v>
      </c>
      <c r="JR5018">
        <v>93</v>
      </c>
      <c r="JS5018">
        <v>93</v>
      </c>
      <c r="JT5018">
        <v>100</v>
      </c>
      <c r="JU5018">
        <v>107</v>
      </c>
      <c r="JV5018">
        <v>116</v>
      </c>
      <c r="JW5018">
        <v>128</v>
      </c>
      <c r="JX5018">
        <v>96</v>
      </c>
      <c r="JY5018">
        <v>117</v>
      </c>
      <c r="JZ5018">
        <v>139</v>
      </c>
      <c r="KA5018">
        <v>167</v>
      </c>
      <c r="KB5018">
        <v>170</v>
      </c>
      <c r="KC5018">
        <v>208</v>
      </c>
      <c r="KD5018">
        <v>223</v>
      </c>
      <c r="KE5018">
        <v>235</v>
      </c>
      <c r="KF5018">
        <v>206</v>
      </c>
      <c r="KG5018">
        <v>218</v>
      </c>
      <c r="KH5018">
        <v>229</v>
      </c>
      <c r="KI5018">
        <v>234</v>
      </c>
      <c r="KJ5018">
        <v>246</v>
      </c>
      <c r="KK5018">
        <v>258</v>
      </c>
      <c r="KL5018">
        <v>224</v>
      </c>
      <c r="KM5018">
        <v>282</v>
      </c>
      <c r="KN5018">
        <v>306</v>
      </c>
      <c r="KO5018">
        <v>297</v>
      </c>
      <c r="KP5018">
        <v>344</v>
      </c>
      <c r="KQ5018">
        <v>381</v>
      </c>
    </row>
    <row r="5019" spans="1:310" x14ac:dyDescent="0.2">
      <c r="A5019" t="s">
        <v>3002</v>
      </c>
      <c r="B5019" t="s">
        <v>713</v>
      </c>
      <c r="C5019" t="s">
        <v>1614</v>
      </c>
      <c r="D5019" t="s">
        <v>2588</v>
      </c>
      <c r="E5019" t="s">
        <v>800</v>
      </c>
      <c r="F5019" t="s">
        <v>758</v>
      </c>
      <c r="G5019" t="s">
        <v>794</v>
      </c>
      <c r="H5019" t="s">
        <v>740</v>
      </c>
      <c r="I5019" t="s">
        <v>801</v>
      </c>
      <c r="IU5019">
        <v>58</v>
      </c>
      <c r="IV5019">
        <v>65</v>
      </c>
      <c r="IW5019">
        <v>63</v>
      </c>
      <c r="IX5019">
        <v>58</v>
      </c>
      <c r="IY5019">
        <v>65</v>
      </c>
      <c r="IZ5019">
        <v>57</v>
      </c>
      <c r="JA5019">
        <v>30</v>
      </c>
      <c r="JB5019">
        <v>80</v>
      </c>
      <c r="JC5019">
        <v>65</v>
      </c>
      <c r="JD5019">
        <v>94</v>
      </c>
      <c r="JE5019">
        <v>89</v>
      </c>
      <c r="JF5019">
        <v>104</v>
      </c>
      <c r="JG5019">
        <v>102</v>
      </c>
      <c r="JH5019">
        <v>111</v>
      </c>
      <c r="JI5019">
        <v>135</v>
      </c>
      <c r="JJ5019">
        <v>165</v>
      </c>
      <c r="JK5019">
        <v>155</v>
      </c>
      <c r="JL5019">
        <v>184</v>
      </c>
      <c r="JM5019">
        <v>229</v>
      </c>
      <c r="JN5019">
        <v>296</v>
      </c>
      <c r="JO5019">
        <v>392</v>
      </c>
      <c r="JP5019">
        <v>420</v>
      </c>
      <c r="JQ5019">
        <v>480</v>
      </c>
      <c r="JR5019">
        <v>529</v>
      </c>
      <c r="JS5019">
        <v>573</v>
      </c>
      <c r="JT5019">
        <v>588</v>
      </c>
      <c r="JU5019">
        <v>602</v>
      </c>
      <c r="JV5019">
        <v>616</v>
      </c>
      <c r="JW5019">
        <v>610</v>
      </c>
      <c r="JX5019">
        <v>643</v>
      </c>
      <c r="JY5019">
        <v>706</v>
      </c>
      <c r="JZ5019">
        <v>692</v>
      </c>
      <c r="KA5019">
        <v>757</v>
      </c>
      <c r="KB5019">
        <v>874</v>
      </c>
      <c r="KC5019">
        <v>1007</v>
      </c>
      <c r="KD5019">
        <v>986</v>
      </c>
      <c r="KE5019">
        <v>1094</v>
      </c>
      <c r="KF5019">
        <v>1062</v>
      </c>
      <c r="KG5019">
        <v>1130</v>
      </c>
      <c r="KH5019">
        <v>1199</v>
      </c>
      <c r="KI5019">
        <v>1296</v>
      </c>
      <c r="KJ5019">
        <v>1381</v>
      </c>
      <c r="KK5019">
        <v>1614</v>
      </c>
      <c r="KL5019">
        <v>1859</v>
      </c>
      <c r="KM5019">
        <v>2124</v>
      </c>
      <c r="KN5019">
        <v>2358</v>
      </c>
      <c r="KO5019">
        <v>2614</v>
      </c>
      <c r="KP5019">
        <v>2842</v>
      </c>
      <c r="KQ5019">
        <v>2987</v>
      </c>
    </row>
    <row r="5020" spans="1:310" x14ac:dyDescent="0.2">
      <c r="A5020" t="s">
        <v>4937</v>
      </c>
      <c r="B5020" t="s">
        <v>713</v>
      </c>
      <c r="C5020" t="s">
        <v>1660</v>
      </c>
      <c r="D5020" t="s">
        <v>1661</v>
      </c>
      <c r="E5020" t="s">
        <v>800</v>
      </c>
      <c r="F5020" t="s">
        <v>758</v>
      </c>
      <c r="G5020" t="s">
        <v>794</v>
      </c>
      <c r="H5020" t="s">
        <v>740</v>
      </c>
      <c r="I5020" t="s">
        <v>801</v>
      </c>
      <c r="IU5020">
        <v>8</v>
      </c>
      <c r="IV5020">
        <v>11</v>
      </c>
      <c r="IW5020">
        <v>17</v>
      </c>
      <c r="IX5020">
        <v>15</v>
      </c>
      <c r="IY5020">
        <v>23</v>
      </c>
      <c r="IZ5020">
        <v>24</v>
      </c>
      <c r="JA5020">
        <v>20</v>
      </c>
      <c r="JB5020">
        <v>27</v>
      </c>
      <c r="JC5020">
        <v>34</v>
      </c>
      <c r="JD5020">
        <v>47</v>
      </c>
      <c r="JE5020">
        <v>51</v>
      </c>
      <c r="JF5020">
        <v>55</v>
      </c>
      <c r="JG5020">
        <v>57</v>
      </c>
      <c r="JH5020">
        <v>54</v>
      </c>
      <c r="JI5020">
        <v>53</v>
      </c>
      <c r="JJ5020">
        <v>58</v>
      </c>
      <c r="JK5020">
        <v>53</v>
      </c>
      <c r="JL5020">
        <v>65</v>
      </c>
      <c r="JM5020">
        <v>74</v>
      </c>
      <c r="JN5020">
        <v>83</v>
      </c>
      <c r="JO5020">
        <v>90</v>
      </c>
      <c r="JP5020">
        <v>95</v>
      </c>
      <c r="JQ5020">
        <v>89</v>
      </c>
      <c r="JR5020">
        <v>116</v>
      </c>
      <c r="JS5020">
        <v>120</v>
      </c>
      <c r="JT5020">
        <v>174</v>
      </c>
      <c r="JU5020">
        <v>144</v>
      </c>
      <c r="JV5020">
        <v>105</v>
      </c>
    </row>
    <row r="5021" spans="1:310" x14ac:dyDescent="0.2">
      <c r="A5021" t="s">
        <v>1265</v>
      </c>
      <c r="B5021" t="s">
        <v>713</v>
      </c>
      <c r="C5021" t="s">
        <v>1003</v>
      </c>
      <c r="D5021" t="s">
        <v>1004</v>
      </c>
      <c r="E5021" t="s">
        <v>800</v>
      </c>
      <c r="F5021" t="s">
        <v>758</v>
      </c>
      <c r="G5021" t="s">
        <v>794</v>
      </c>
      <c r="H5021" t="s">
        <v>740</v>
      </c>
      <c r="I5021" t="s">
        <v>801</v>
      </c>
      <c r="HB5021">
        <v>22</v>
      </c>
      <c r="HC5021">
        <v>15</v>
      </c>
      <c r="HD5021">
        <v>23</v>
      </c>
      <c r="HE5021">
        <v>23</v>
      </c>
      <c r="HF5021">
        <v>24</v>
      </c>
      <c r="HG5021">
        <v>27</v>
      </c>
      <c r="HH5021">
        <v>29</v>
      </c>
      <c r="HI5021">
        <v>30</v>
      </c>
      <c r="HJ5021">
        <v>32</v>
      </c>
      <c r="HK5021">
        <v>35</v>
      </c>
      <c r="HL5021">
        <v>37</v>
      </c>
      <c r="HM5021">
        <v>39</v>
      </c>
      <c r="HN5021">
        <v>41</v>
      </c>
      <c r="HO5021">
        <v>46</v>
      </c>
      <c r="HP5021">
        <v>49</v>
      </c>
      <c r="HQ5021">
        <v>46</v>
      </c>
      <c r="HR5021">
        <v>44</v>
      </c>
      <c r="HS5021">
        <v>43</v>
      </c>
      <c r="HT5021">
        <v>43</v>
      </c>
      <c r="HU5021">
        <v>44</v>
      </c>
      <c r="HV5021">
        <v>49</v>
      </c>
      <c r="HW5021">
        <v>54</v>
      </c>
      <c r="HX5021">
        <v>58</v>
      </c>
      <c r="HY5021">
        <v>61</v>
      </c>
      <c r="HZ5021">
        <v>68</v>
      </c>
      <c r="IA5021">
        <v>79</v>
      </c>
      <c r="IB5021">
        <v>89</v>
      </c>
      <c r="IC5021">
        <v>101</v>
      </c>
      <c r="ID5021">
        <v>112</v>
      </c>
      <c r="IE5021">
        <v>121</v>
      </c>
      <c r="IF5021">
        <v>113</v>
      </c>
      <c r="IG5021">
        <v>117</v>
      </c>
      <c r="IH5021">
        <v>86</v>
      </c>
      <c r="II5021">
        <v>78</v>
      </c>
      <c r="IJ5021">
        <v>98</v>
      </c>
      <c r="IK5021">
        <v>105</v>
      </c>
      <c r="IL5021">
        <v>106</v>
      </c>
      <c r="IM5021">
        <v>90</v>
      </c>
      <c r="IN5021">
        <v>87</v>
      </c>
      <c r="IO5021">
        <v>90</v>
      </c>
      <c r="IP5021">
        <v>78</v>
      </c>
      <c r="IQ5021">
        <v>82</v>
      </c>
      <c r="IR5021">
        <v>83</v>
      </c>
      <c r="IS5021">
        <v>102</v>
      </c>
      <c r="IT5021">
        <v>104</v>
      </c>
      <c r="IU5021">
        <v>116</v>
      </c>
      <c r="IV5021">
        <v>147</v>
      </c>
      <c r="IW5021">
        <v>141</v>
      </c>
      <c r="IX5021">
        <v>162</v>
      </c>
      <c r="IY5021">
        <v>201</v>
      </c>
      <c r="IZ5021">
        <v>228</v>
      </c>
      <c r="JA5021">
        <v>257</v>
      </c>
      <c r="JB5021">
        <v>269</v>
      </c>
      <c r="JC5021">
        <v>273</v>
      </c>
      <c r="JD5021">
        <v>279</v>
      </c>
      <c r="JE5021">
        <v>284</v>
      </c>
      <c r="JF5021">
        <v>285</v>
      </c>
      <c r="JG5021">
        <v>303</v>
      </c>
      <c r="JH5021">
        <v>277</v>
      </c>
      <c r="JI5021">
        <v>307</v>
      </c>
      <c r="JJ5021">
        <v>332</v>
      </c>
      <c r="JK5021">
        <v>324</v>
      </c>
      <c r="JL5021">
        <v>343</v>
      </c>
      <c r="JM5021">
        <v>363</v>
      </c>
      <c r="JN5021">
        <v>402</v>
      </c>
      <c r="JO5021">
        <v>418</v>
      </c>
      <c r="JP5021">
        <v>414</v>
      </c>
      <c r="JQ5021">
        <v>409</v>
      </c>
      <c r="JR5021">
        <v>451</v>
      </c>
      <c r="JS5021">
        <v>464</v>
      </c>
      <c r="JT5021">
        <v>522</v>
      </c>
      <c r="JU5021">
        <v>527</v>
      </c>
      <c r="JV5021">
        <v>559</v>
      </c>
      <c r="JW5021">
        <v>463</v>
      </c>
      <c r="JX5021">
        <v>482</v>
      </c>
      <c r="JY5021">
        <v>554</v>
      </c>
      <c r="JZ5021">
        <v>626</v>
      </c>
      <c r="KA5021">
        <v>514</v>
      </c>
      <c r="KB5021">
        <v>776</v>
      </c>
      <c r="KC5021">
        <v>637</v>
      </c>
      <c r="KD5021">
        <v>674</v>
      </c>
      <c r="KE5021">
        <v>677</v>
      </c>
      <c r="KF5021">
        <v>817</v>
      </c>
      <c r="KG5021">
        <v>844</v>
      </c>
      <c r="KI5021">
        <v>635</v>
      </c>
      <c r="KJ5021">
        <v>636</v>
      </c>
      <c r="KK5021">
        <v>605</v>
      </c>
      <c r="KL5021">
        <v>564</v>
      </c>
      <c r="KM5021">
        <v>476</v>
      </c>
      <c r="KN5021">
        <v>512</v>
      </c>
      <c r="KO5021">
        <v>533</v>
      </c>
      <c r="KP5021">
        <v>454</v>
      </c>
      <c r="KQ5021">
        <v>477</v>
      </c>
    </row>
    <row r="5022" spans="1:310" x14ac:dyDescent="0.2">
      <c r="A5022" t="s">
        <v>4432</v>
      </c>
      <c r="B5022" t="s">
        <v>713</v>
      </c>
      <c r="C5022" t="s">
        <v>1633</v>
      </c>
      <c r="D5022" t="s">
        <v>1634</v>
      </c>
      <c r="E5022" t="s">
        <v>800</v>
      </c>
      <c r="F5022" t="s">
        <v>758</v>
      </c>
      <c r="G5022" t="s">
        <v>794</v>
      </c>
      <c r="H5022" t="s">
        <v>740</v>
      </c>
      <c r="I5022" t="s">
        <v>801</v>
      </c>
      <c r="ID5022">
        <v>11</v>
      </c>
      <c r="IE5022">
        <v>7.4</v>
      </c>
      <c r="IF5022">
        <v>7.6</v>
      </c>
      <c r="IG5022">
        <v>11</v>
      </c>
      <c r="IH5022">
        <v>11</v>
      </c>
      <c r="II5022">
        <v>9.6999999999999993</v>
      </c>
      <c r="IJ5022">
        <v>18</v>
      </c>
      <c r="IK5022">
        <v>30</v>
      </c>
      <c r="IL5022">
        <v>44</v>
      </c>
      <c r="IM5022">
        <v>28</v>
      </c>
      <c r="IN5022">
        <v>19</v>
      </c>
      <c r="IP5022">
        <v>18</v>
      </c>
      <c r="IV5022">
        <v>1.3</v>
      </c>
      <c r="IW5022">
        <v>1.3</v>
      </c>
      <c r="IX5022">
        <v>2.5</v>
      </c>
      <c r="JA5022">
        <v>3.5</v>
      </c>
      <c r="JC5022">
        <v>3.5</v>
      </c>
      <c r="JH5022">
        <v>15</v>
      </c>
      <c r="JI5022">
        <v>18</v>
      </c>
      <c r="JJ5022">
        <v>18</v>
      </c>
      <c r="JK5022">
        <v>23</v>
      </c>
      <c r="JL5022">
        <v>26</v>
      </c>
      <c r="JM5022">
        <v>25</v>
      </c>
      <c r="JN5022">
        <v>27</v>
      </c>
      <c r="JO5022">
        <v>31</v>
      </c>
      <c r="JP5022">
        <v>38</v>
      </c>
      <c r="JQ5022">
        <v>39</v>
      </c>
      <c r="JR5022">
        <v>39</v>
      </c>
      <c r="JS5022">
        <v>38</v>
      </c>
      <c r="JT5022">
        <v>37</v>
      </c>
      <c r="JU5022">
        <v>36</v>
      </c>
      <c r="JW5022">
        <v>69</v>
      </c>
      <c r="JX5022">
        <v>89</v>
      </c>
      <c r="JZ5022">
        <v>99</v>
      </c>
    </row>
    <row r="5023" spans="1:310" x14ac:dyDescent="0.2">
      <c r="A5023" t="s">
        <v>2988</v>
      </c>
      <c r="B5023" t="s">
        <v>713</v>
      </c>
      <c r="C5023" t="s">
        <v>1252</v>
      </c>
      <c r="D5023" t="s">
        <v>320</v>
      </c>
      <c r="E5023" t="s">
        <v>800</v>
      </c>
      <c r="F5023" t="s">
        <v>758</v>
      </c>
      <c r="G5023" t="s">
        <v>794</v>
      </c>
      <c r="H5023" t="s">
        <v>740</v>
      </c>
      <c r="I5023" t="s">
        <v>801</v>
      </c>
      <c r="HN5023">
        <v>1.3</v>
      </c>
      <c r="HO5023">
        <v>2.5</v>
      </c>
      <c r="HP5023">
        <v>5.7</v>
      </c>
      <c r="HQ5023">
        <v>7</v>
      </c>
      <c r="HR5023">
        <v>8.1999999999999993</v>
      </c>
      <c r="HS5023">
        <v>10</v>
      </c>
      <c r="HT5023">
        <v>8.8000000000000007</v>
      </c>
      <c r="ID5023">
        <v>65</v>
      </c>
      <c r="IE5023">
        <v>64</v>
      </c>
      <c r="IF5023">
        <v>74</v>
      </c>
      <c r="IG5023">
        <v>70</v>
      </c>
      <c r="IH5023">
        <v>83</v>
      </c>
      <c r="II5023">
        <v>72</v>
      </c>
      <c r="IJ5023">
        <v>70</v>
      </c>
      <c r="IK5023">
        <v>69</v>
      </c>
      <c r="IL5023">
        <v>70</v>
      </c>
      <c r="IM5023">
        <v>61</v>
      </c>
      <c r="IN5023">
        <v>65</v>
      </c>
      <c r="IP5023">
        <v>55</v>
      </c>
      <c r="IQ5023">
        <v>58</v>
      </c>
      <c r="IV5023">
        <v>102</v>
      </c>
      <c r="IW5023">
        <v>90</v>
      </c>
      <c r="IX5023">
        <v>95</v>
      </c>
      <c r="IY5023">
        <v>91</v>
      </c>
      <c r="IZ5023">
        <v>103</v>
      </c>
      <c r="JA5023">
        <v>94</v>
      </c>
      <c r="JB5023">
        <v>100</v>
      </c>
      <c r="JC5023">
        <v>110</v>
      </c>
      <c r="JD5023">
        <v>121</v>
      </c>
      <c r="JE5023">
        <v>135</v>
      </c>
      <c r="JF5023">
        <v>131</v>
      </c>
      <c r="JK5023">
        <v>73</v>
      </c>
      <c r="JL5023">
        <v>91</v>
      </c>
      <c r="JM5023">
        <v>110</v>
      </c>
      <c r="JN5023">
        <v>135</v>
      </c>
      <c r="JO5023">
        <v>104</v>
      </c>
      <c r="JP5023">
        <v>90</v>
      </c>
      <c r="JQ5023">
        <v>106</v>
      </c>
      <c r="JR5023">
        <v>103</v>
      </c>
      <c r="JS5023">
        <v>111</v>
      </c>
      <c r="JT5023">
        <v>113</v>
      </c>
      <c r="JU5023">
        <v>127</v>
      </c>
      <c r="JV5023">
        <v>127</v>
      </c>
      <c r="JW5023">
        <v>120</v>
      </c>
      <c r="JX5023">
        <v>132</v>
      </c>
      <c r="JY5023">
        <v>147</v>
      </c>
      <c r="JZ5023">
        <v>155</v>
      </c>
      <c r="KA5023">
        <v>190</v>
      </c>
      <c r="KB5023">
        <v>192</v>
      </c>
    </row>
    <row r="5024" spans="1:310" x14ac:dyDescent="0.2">
      <c r="A5024" t="s">
        <v>2795</v>
      </c>
      <c r="B5024" t="s">
        <v>713</v>
      </c>
      <c r="C5024" t="s">
        <v>1249</v>
      </c>
      <c r="D5024" t="s">
        <v>1250</v>
      </c>
      <c r="E5024" t="s">
        <v>800</v>
      </c>
      <c r="F5024" t="s">
        <v>758</v>
      </c>
      <c r="G5024" t="s">
        <v>794</v>
      </c>
      <c r="H5024" t="s">
        <v>740</v>
      </c>
      <c r="I5024" t="s">
        <v>801</v>
      </c>
      <c r="ID5024">
        <v>6.8</v>
      </c>
      <c r="IE5024">
        <v>6.6</v>
      </c>
      <c r="IF5024">
        <v>6.4</v>
      </c>
      <c r="IG5024">
        <v>6.5</v>
      </c>
      <c r="IH5024">
        <v>6.4</v>
      </c>
      <c r="II5024">
        <v>6.5</v>
      </c>
      <c r="IJ5024">
        <v>6.5</v>
      </c>
      <c r="IK5024">
        <v>6.5</v>
      </c>
      <c r="IL5024">
        <v>7.3</v>
      </c>
      <c r="IM5024">
        <v>7.9</v>
      </c>
      <c r="IN5024">
        <v>11</v>
      </c>
      <c r="IO5024">
        <v>8.9</v>
      </c>
      <c r="IP5024">
        <v>4.9000000000000004</v>
      </c>
      <c r="IQ5024">
        <v>3.9</v>
      </c>
      <c r="IR5024">
        <v>2.7</v>
      </c>
      <c r="IS5024">
        <v>4.2</v>
      </c>
      <c r="IT5024">
        <v>5.6</v>
      </c>
      <c r="IV5024">
        <v>9.6999999999999993</v>
      </c>
      <c r="IW5024">
        <v>22</v>
      </c>
      <c r="IX5024">
        <v>19</v>
      </c>
      <c r="IY5024">
        <v>20</v>
      </c>
      <c r="IZ5024">
        <v>23</v>
      </c>
      <c r="JA5024">
        <v>31</v>
      </c>
      <c r="JB5024">
        <v>32</v>
      </c>
      <c r="JC5024">
        <v>41</v>
      </c>
      <c r="JD5024">
        <v>43</v>
      </c>
      <c r="JE5024">
        <v>44</v>
      </c>
      <c r="JF5024">
        <v>49</v>
      </c>
      <c r="JG5024">
        <v>50</v>
      </c>
      <c r="JH5024">
        <v>58</v>
      </c>
      <c r="JI5024">
        <v>57</v>
      </c>
      <c r="JJ5024">
        <v>59</v>
      </c>
      <c r="JK5024">
        <v>59</v>
      </c>
      <c r="JL5024">
        <v>60</v>
      </c>
      <c r="JM5024">
        <v>61</v>
      </c>
      <c r="JO5024">
        <v>86</v>
      </c>
      <c r="JP5024">
        <v>87</v>
      </c>
      <c r="JQ5024">
        <v>91</v>
      </c>
      <c r="JR5024">
        <v>93</v>
      </c>
      <c r="JS5024">
        <v>86</v>
      </c>
      <c r="JT5024">
        <v>81</v>
      </c>
      <c r="JU5024">
        <v>80</v>
      </c>
      <c r="JV5024">
        <v>81</v>
      </c>
      <c r="JW5024">
        <v>81</v>
      </c>
      <c r="JY5024">
        <v>52</v>
      </c>
      <c r="JZ5024">
        <v>43</v>
      </c>
      <c r="KA5024">
        <v>34</v>
      </c>
      <c r="KB5024">
        <v>30</v>
      </c>
      <c r="KC5024">
        <v>30</v>
      </c>
      <c r="KD5024">
        <v>29</v>
      </c>
      <c r="KE5024">
        <v>36</v>
      </c>
      <c r="KF5024">
        <v>32</v>
      </c>
      <c r="KG5024">
        <v>45</v>
      </c>
      <c r="KH5024">
        <v>39</v>
      </c>
      <c r="KI5024">
        <v>38</v>
      </c>
      <c r="KJ5024">
        <v>42</v>
      </c>
    </row>
    <row r="5025" spans="1:303" x14ac:dyDescent="0.2">
      <c r="A5025" t="s">
        <v>6700</v>
      </c>
      <c r="B5025" t="s">
        <v>713</v>
      </c>
      <c r="C5025" t="s">
        <v>1292</v>
      </c>
      <c r="D5025" t="s">
        <v>2877</v>
      </c>
      <c r="E5025" t="s">
        <v>800</v>
      </c>
      <c r="F5025" t="s">
        <v>758</v>
      </c>
      <c r="G5025" t="s">
        <v>794</v>
      </c>
      <c r="H5025" t="s">
        <v>740</v>
      </c>
      <c r="I5025" t="s">
        <v>801</v>
      </c>
      <c r="JI5025">
        <v>56</v>
      </c>
      <c r="JJ5025">
        <v>79</v>
      </c>
      <c r="JK5025">
        <v>32</v>
      </c>
      <c r="JL5025">
        <v>22</v>
      </c>
      <c r="JM5025">
        <v>19</v>
      </c>
      <c r="JN5025">
        <v>52</v>
      </c>
      <c r="JO5025">
        <v>67</v>
      </c>
      <c r="JP5025">
        <v>65</v>
      </c>
      <c r="JQ5025">
        <v>112</v>
      </c>
      <c r="JR5025">
        <v>70</v>
      </c>
      <c r="JS5025">
        <v>72</v>
      </c>
      <c r="JT5025">
        <v>84</v>
      </c>
      <c r="JU5025">
        <v>79</v>
      </c>
      <c r="JV5025">
        <v>88</v>
      </c>
      <c r="JW5025">
        <v>91</v>
      </c>
      <c r="JX5025">
        <v>91</v>
      </c>
      <c r="JY5025">
        <v>87</v>
      </c>
    </row>
    <row r="5026" spans="1:303" x14ac:dyDescent="0.2">
      <c r="A5026" t="s">
        <v>1526</v>
      </c>
      <c r="B5026" t="s">
        <v>713</v>
      </c>
      <c r="C5026" t="s">
        <v>732</v>
      </c>
      <c r="D5026" t="s">
        <v>733</v>
      </c>
      <c r="E5026" t="s">
        <v>800</v>
      </c>
      <c r="F5026" t="s">
        <v>758</v>
      </c>
      <c r="G5026" t="s">
        <v>794</v>
      </c>
      <c r="H5026" t="s">
        <v>740</v>
      </c>
      <c r="I5026" t="s">
        <v>801</v>
      </c>
      <c r="GD5026">
        <v>0.9</v>
      </c>
      <c r="GE5026">
        <v>1</v>
      </c>
      <c r="GF5026">
        <v>1.2</v>
      </c>
      <c r="GG5026">
        <v>1.3</v>
      </c>
      <c r="GH5026">
        <v>1.4</v>
      </c>
      <c r="GI5026">
        <v>1.5</v>
      </c>
      <c r="GJ5026">
        <v>1.7</v>
      </c>
      <c r="GK5026">
        <v>1.8</v>
      </c>
      <c r="GL5026">
        <v>1.8</v>
      </c>
      <c r="GM5026">
        <v>1.8</v>
      </c>
      <c r="GN5026">
        <v>1.8</v>
      </c>
      <c r="GO5026">
        <v>2</v>
      </c>
      <c r="GP5026">
        <v>2.1</v>
      </c>
      <c r="GQ5026">
        <v>2.2999999999999998</v>
      </c>
      <c r="GR5026">
        <v>2.2000000000000002</v>
      </c>
      <c r="GS5026">
        <v>2.2999999999999998</v>
      </c>
      <c r="GT5026">
        <v>2.4</v>
      </c>
      <c r="GU5026">
        <v>2.2999999999999998</v>
      </c>
      <c r="GV5026">
        <v>2.4</v>
      </c>
      <c r="GW5026">
        <v>2.4</v>
      </c>
      <c r="GX5026">
        <v>2.2999999999999998</v>
      </c>
      <c r="GY5026">
        <v>2.7</v>
      </c>
      <c r="GZ5026">
        <v>2.8</v>
      </c>
      <c r="HA5026">
        <v>2.9</v>
      </c>
      <c r="HB5026">
        <v>3.2</v>
      </c>
      <c r="HC5026">
        <v>3.9</v>
      </c>
      <c r="HD5026">
        <v>4.2</v>
      </c>
      <c r="HE5026">
        <v>4.4000000000000004</v>
      </c>
      <c r="HF5026">
        <v>4.0999999999999996</v>
      </c>
      <c r="HG5026">
        <v>4.7</v>
      </c>
      <c r="HH5026">
        <v>3.7</v>
      </c>
      <c r="HI5026">
        <v>3.5</v>
      </c>
      <c r="HJ5026">
        <v>4.3</v>
      </c>
      <c r="HK5026">
        <v>3</v>
      </c>
      <c r="HL5026">
        <v>3.5</v>
      </c>
      <c r="HM5026">
        <v>3.1</v>
      </c>
      <c r="HN5026">
        <v>3.4</v>
      </c>
      <c r="HO5026">
        <v>3.6</v>
      </c>
      <c r="HP5026">
        <v>3.8</v>
      </c>
      <c r="HQ5026">
        <v>3.7</v>
      </c>
      <c r="HR5026">
        <v>4.4000000000000004</v>
      </c>
      <c r="HS5026">
        <v>4</v>
      </c>
      <c r="HT5026">
        <v>3.4</v>
      </c>
      <c r="HU5026">
        <v>3.5</v>
      </c>
      <c r="HV5026">
        <v>3.6</v>
      </c>
      <c r="HW5026">
        <v>3.7</v>
      </c>
      <c r="HX5026">
        <v>3.5</v>
      </c>
      <c r="HY5026">
        <v>3.2</v>
      </c>
      <c r="HZ5026">
        <v>3.6</v>
      </c>
      <c r="IA5026">
        <v>3.8</v>
      </c>
      <c r="IB5026">
        <v>4</v>
      </c>
      <c r="IC5026">
        <v>4.0999999999999996</v>
      </c>
      <c r="ID5026">
        <v>4</v>
      </c>
      <c r="IE5026">
        <v>3.9</v>
      </c>
      <c r="IF5026">
        <v>3.5</v>
      </c>
      <c r="IG5026">
        <v>3.3</v>
      </c>
      <c r="IH5026">
        <v>3.2</v>
      </c>
      <c r="II5026">
        <v>3.1</v>
      </c>
      <c r="IJ5026">
        <v>3.4</v>
      </c>
      <c r="IK5026">
        <v>3.3</v>
      </c>
      <c r="IL5026">
        <v>3.4</v>
      </c>
      <c r="IM5026">
        <v>3.6</v>
      </c>
      <c r="IN5026">
        <v>3.5</v>
      </c>
      <c r="IR5026">
        <v>2.8</v>
      </c>
      <c r="IS5026">
        <v>2.8</v>
      </c>
      <c r="IT5026">
        <v>2.8</v>
      </c>
    </row>
    <row r="5027" spans="1:303" x14ac:dyDescent="0.2">
      <c r="A5027" t="s">
        <v>1488</v>
      </c>
      <c r="B5027" t="s">
        <v>713</v>
      </c>
      <c r="C5027" t="s">
        <v>1284</v>
      </c>
      <c r="D5027" t="s">
        <v>1285</v>
      </c>
      <c r="E5027" t="s">
        <v>800</v>
      </c>
      <c r="F5027" t="s">
        <v>758</v>
      </c>
      <c r="G5027" t="s">
        <v>794</v>
      </c>
      <c r="H5027" t="s">
        <v>740</v>
      </c>
      <c r="I5027" t="s">
        <v>801</v>
      </c>
      <c r="HB5027">
        <v>0.3</v>
      </c>
      <c r="HC5027">
        <v>0.4</v>
      </c>
      <c r="HD5027">
        <v>0.4</v>
      </c>
      <c r="HE5027">
        <v>0.4</v>
      </c>
      <c r="HF5027">
        <v>0.5</v>
      </c>
      <c r="HG5027">
        <v>0.6</v>
      </c>
      <c r="HH5027">
        <v>0.6</v>
      </c>
      <c r="HI5027">
        <v>1.1000000000000001</v>
      </c>
      <c r="HJ5027">
        <v>1.3</v>
      </c>
      <c r="HK5027">
        <v>1</v>
      </c>
      <c r="HL5027">
        <v>1.3</v>
      </c>
      <c r="HM5027">
        <v>1.4</v>
      </c>
      <c r="HN5027">
        <v>1.5</v>
      </c>
      <c r="HO5027">
        <v>1.8</v>
      </c>
      <c r="HP5027">
        <v>1.6</v>
      </c>
      <c r="HQ5027">
        <v>2</v>
      </c>
      <c r="HU5027">
        <v>2.1</v>
      </c>
      <c r="HV5027">
        <v>1.9</v>
      </c>
      <c r="HW5027">
        <v>1.9</v>
      </c>
      <c r="HX5027">
        <v>1.8</v>
      </c>
      <c r="HY5027">
        <v>1.7</v>
      </c>
      <c r="HZ5027">
        <v>1.5</v>
      </c>
      <c r="IA5027">
        <v>1.8</v>
      </c>
      <c r="IB5027">
        <v>1.9</v>
      </c>
      <c r="IC5027">
        <v>2.2999999999999998</v>
      </c>
      <c r="ID5027">
        <v>2.4</v>
      </c>
      <c r="IE5027">
        <v>2.2999999999999998</v>
      </c>
      <c r="IF5027">
        <v>2.4</v>
      </c>
      <c r="IG5027">
        <v>2.2000000000000002</v>
      </c>
      <c r="IH5027">
        <v>1.9</v>
      </c>
      <c r="II5027">
        <v>1.7</v>
      </c>
      <c r="IJ5027">
        <v>1.9</v>
      </c>
      <c r="IK5027">
        <v>2.1</v>
      </c>
      <c r="IL5027">
        <v>2.7</v>
      </c>
      <c r="IM5027">
        <v>3.1</v>
      </c>
      <c r="IN5027">
        <v>3.1</v>
      </c>
      <c r="IO5027">
        <v>3</v>
      </c>
      <c r="IV5027">
        <v>4.8</v>
      </c>
      <c r="IW5027">
        <v>8.9</v>
      </c>
      <c r="IX5027">
        <v>7.5</v>
      </c>
      <c r="IY5027">
        <v>7.4</v>
      </c>
      <c r="IZ5027">
        <v>8.4</v>
      </c>
      <c r="JA5027">
        <v>8.9</v>
      </c>
      <c r="JB5027">
        <v>9.4</v>
      </c>
      <c r="JC5027">
        <v>12</v>
      </c>
      <c r="JM5027">
        <v>15</v>
      </c>
      <c r="JN5027">
        <v>22</v>
      </c>
      <c r="JO5027">
        <v>28</v>
      </c>
      <c r="JP5027">
        <v>30</v>
      </c>
      <c r="JQ5027">
        <v>30</v>
      </c>
      <c r="JR5027">
        <v>33</v>
      </c>
      <c r="JS5027">
        <v>34</v>
      </c>
      <c r="JT5027">
        <v>35</v>
      </c>
      <c r="JU5027">
        <v>36</v>
      </c>
      <c r="JV5027">
        <v>41</v>
      </c>
      <c r="JW5027">
        <v>44</v>
      </c>
      <c r="JX5027">
        <v>33</v>
      </c>
      <c r="JY5027">
        <v>73</v>
      </c>
      <c r="JZ5027">
        <v>76</v>
      </c>
      <c r="KA5027">
        <v>81</v>
      </c>
      <c r="KB5027">
        <v>96</v>
      </c>
      <c r="KC5027">
        <v>155</v>
      </c>
      <c r="KD5027">
        <v>187</v>
      </c>
      <c r="KE5027">
        <v>209</v>
      </c>
      <c r="KF5027">
        <v>237</v>
      </c>
      <c r="KG5027">
        <v>241</v>
      </c>
      <c r="KH5027">
        <v>210</v>
      </c>
      <c r="KI5027">
        <v>253</v>
      </c>
      <c r="KJ5027">
        <v>257</v>
      </c>
    </row>
    <row r="5028" spans="1:303" x14ac:dyDescent="0.2">
      <c r="A5028" t="s">
        <v>1162</v>
      </c>
      <c r="B5028" t="s">
        <v>713</v>
      </c>
      <c r="C5028" t="s">
        <v>842</v>
      </c>
      <c r="D5028" t="s">
        <v>321</v>
      </c>
      <c r="E5028" t="s">
        <v>800</v>
      </c>
      <c r="F5028" t="s">
        <v>758</v>
      </c>
      <c r="G5028" t="s">
        <v>794</v>
      </c>
      <c r="H5028" t="s">
        <v>740</v>
      </c>
      <c r="I5028" t="s">
        <v>801</v>
      </c>
      <c r="GF5028">
        <v>6</v>
      </c>
      <c r="GG5028">
        <v>5.8</v>
      </c>
      <c r="GH5028">
        <v>6.1</v>
      </c>
      <c r="GI5028">
        <v>6.7</v>
      </c>
      <c r="GJ5028">
        <v>11</v>
      </c>
      <c r="GK5028">
        <v>10</v>
      </c>
      <c r="GL5028">
        <v>12</v>
      </c>
      <c r="GM5028">
        <v>13</v>
      </c>
      <c r="GN5028">
        <v>17</v>
      </c>
      <c r="GO5028">
        <v>27</v>
      </c>
      <c r="GP5028">
        <v>43</v>
      </c>
      <c r="GQ5028">
        <v>96</v>
      </c>
      <c r="GR5028">
        <v>111</v>
      </c>
      <c r="GS5028">
        <v>117</v>
      </c>
      <c r="GT5028">
        <v>123</v>
      </c>
      <c r="GU5028">
        <v>36</v>
      </c>
      <c r="GV5028">
        <v>25</v>
      </c>
      <c r="GW5028">
        <v>30</v>
      </c>
      <c r="GX5028">
        <v>30</v>
      </c>
      <c r="GY5028">
        <v>113</v>
      </c>
      <c r="GZ5028">
        <v>130</v>
      </c>
      <c r="HA5028">
        <v>135</v>
      </c>
      <c r="HB5028">
        <v>148</v>
      </c>
      <c r="HC5028">
        <v>157</v>
      </c>
      <c r="HD5028">
        <v>167</v>
      </c>
      <c r="HE5028">
        <v>162</v>
      </c>
      <c r="HF5028">
        <v>166</v>
      </c>
      <c r="HG5028">
        <v>140</v>
      </c>
      <c r="HH5028">
        <v>155</v>
      </c>
      <c r="HI5028">
        <v>177</v>
      </c>
      <c r="HJ5028">
        <v>171</v>
      </c>
      <c r="HK5028">
        <v>185</v>
      </c>
      <c r="HL5028">
        <v>189</v>
      </c>
      <c r="HM5028">
        <v>179</v>
      </c>
      <c r="HN5028">
        <v>199</v>
      </c>
      <c r="HT5028">
        <v>86</v>
      </c>
      <c r="HU5028">
        <v>91</v>
      </c>
      <c r="HV5028">
        <v>137</v>
      </c>
      <c r="HW5028">
        <v>171</v>
      </c>
      <c r="HX5028">
        <v>213</v>
      </c>
      <c r="HY5028">
        <v>188</v>
      </c>
      <c r="HZ5028">
        <v>163</v>
      </c>
      <c r="IA5028">
        <v>200</v>
      </c>
      <c r="IB5028">
        <v>223</v>
      </c>
      <c r="IC5028">
        <v>214</v>
      </c>
      <c r="ID5028">
        <v>213</v>
      </c>
      <c r="IE5028">
        <v>200</v>
      </c>
      <c r="IF5028">
        <v>219</v>
      </c>
      <c r="IG5028">
        <v>208</v>
      </c>
      <c r="IH5028">
        <v>172</v>
      </c>
      <c r="II5028">
        <v>182</v>
      </c>
      <c r="IJ5028">
        <v>215</v>
      </c>
      <c r="IK5028">
        <v>255</v>
      </c>
      <c r="IL5028">
        <v>289</v>
      </c>
      <c r="IM5028">
        <v>326</v>
      </c>
      <c r="IN5028">
        <v>348</v>
      </c>
      <c r="IO5028">
        <v>340</v>
      </c>
      <c r="IP5028">
        <v>319</v>
      </c>
      <c r="IQ5028">
        <v>345</v>
      </c>
      <c r="IR5028">
        <v>380</v>
      </c>
      <c r="IS5028">
        <v>390</v>
      </c>
      <c r="IT5028">
        <v>433</v>
      </c>
      <c r="IU5028">
        <v>496</v>
      </c>
      <c r="IV5028">
        <v>518</v>
      </c>
      <c r="IW5028">
        <v>556</v>
      </c>
      <c r="IX5028">
        <v>574</v>
      </c>
      <c r="IY5028">
        <v>610</v>
      </c>
      <c r="IZ5028">
        <v>506</v>
      </c>
      <c r="JA5028">
        <v>559</v>
      </c>
      <c r="JB5028">
        <v>667</v>
      </c>
      <c r="JC5028">
        <v>693</v>
      </c>
      <c r="JD5028">
        <v>714</v>
      </c>
      <c r="JE5028">
        <v>730</v>
      </c>
      <c r="JF5028">
        <v>813</v>
      </c>
      <c r="JG5028">
        <v>801</v>
      </c>
      <c r="JH5028">
        <v>881</v>
      </c>
      <c r="JI5028">
        <v>948</v>
      </c>
      <c r="JJ5028">
        <v>925</v>
      </c>
      <c r="JK5028">
        <v>983</v>
      </c>
      <c r="JL5028">
        <v>1073</v>
      </c>
      <c r="JM5028">
        <v>1119</v>
      </c>
      <c r="JN5028">
        <v>1155</v>
      </c>
      <c r="JO5028">
        <v>1192</v>
      </c>
      <c r="JP5028">
        <v>1242</v>
      </c>
      <c r="JQ5028">
        <v>1334</v>
      </c>
      <c r="JR5028">
        <v>1367</v>
      </c>
      <c r="JS5028">
        <v>1388</v>
      </c>
      <c r="JT5028">
        <v>1408</v>
      </c>
      <c r="JU5028">
        <v>1425</v>
      </c>
      <c r="JV5028">
        <v>1552</v>
      </c>
      <c r="JW5028">
        <v>1651</v>
      </c>
      <c r="JX5028">
        <v>1661</v>
      </c>
      <c r="JY5028">
        <v>1611</v>
      </c>
      <c r="JZ5028">
        <v>1668</v>
      </c>
      <c r="KA5028">
        <v>768</v>
      </c>
      <c r="KB5028">
        <v>843</v>
      </c>
      <c r="KC5028">
        <v>880</v>
      </c>
      <c r="KD5028">
        <v>1029</v>
      </c>
      <c r="KE5028">
        <v>1053</v>
      </c>
      <c r="KF5028">
        <v>1005</v>
      </c>
      <c r="KG5028">
        <v>858</v>
      </c>
      <c r="KH5028">
        <v>811</v>
      </c>
      <c r="KI5028">
        <v>652</v>
      </c>
      <c r="KJ5028">
        <v>677</v>
      </c>
      <c r="KK5028">
        <v>753</v>
      </c>
      <c r="KL5028">
        <v>751</v>
      </c>
      <c r="KM5028">
        <v>763</v>
      </c>
      <c r="KN5028">
        <v>797</v>
      </c>
      <c r="KO5028">
        <v>846</v>
      </c>
      <c r="KP5028">
        <v>883</v>
      </c>
      <c r="KQ5028">
        <v>936</v>
      </c>
    </row>
    <row r="5029" spans="1:303" x14ac:dyDescent="0.2">
      <c r="A5029" t="s">
        <v>1134</v>
      </c>
      <c r="B5029" t="s">
        <v>713</v>
      </c>
      <c r="C5029" t="s">
        <v>1135</v>
      </c>
      <c r="D5029" t="s">
        <v>1136</v>
      </c>
      <c r="E5029" t="s">
        <v>800</v>
      </c>
      <c r="F5029" t="s">
        <v>758</v>
      </c>
      <c r="G5029" t="s">
        <v>794</v>
      </c>
      <c r="H5029" t="s">
        <v>740</v>
      </c>
      <c r="I5029" t="s">
        <v>801</v>
      </c>
      <c r="FW5029">
        <v>1.4</v>
      </c>
      <c r="FX5029">
        <v>1.6</v>
      </c>
      <c r="FY5029">
        <v>1.8</v>
      </c>
      <c r="FZ5029">
        <v>2</v>
      </c>
      <c r="GA5029">
        <v>2.2999999999999998</v>
      </c>
      <c r="GB5029">
        <v>2.5</v>
      </c>
      <c r="GC5029">
        <v>2.5</v>
      </c>
      <c r="GD5029">
        <v>2.7</v>
      </c>
      <c r="GE5029">
        <v>2.5</v>
      </c>
      <c r="GF5029">
        <v>2.2999999999999998</v>
      </c>
      <c r="GG5029">
        <v>2.5</v>
      </c>
      <c r="GH5029">
        <v>2.7</v>
      </c>
      <c r="GI5029">
        <v>2.7</v>
      </c>
      <c r="GJ5029">
        <v>2.8</v>
      </c>
      <c r="GK5029">
        <v>3.4</v>
      </c>
      <c r="GL5029">
        <v>4.0999999999999996</v>
      </c>
      <c r="GM5029">
        <v>4.0999999999999996</v>
      </c>
      <c r="GN5029">
        <v>4.5999999999999996</v>
      </c>
      <c r="GO5029">
        <v>5.5</v>
      </c>
      <c r="GP5029">
        <v>6</v>
      </c>
      <c r="GQ5029">
        <v>7.1</v>
      </c>
      <c r="GR5029">
        <v>8</v>
      </c>
      <c r="GS5029">
        <v>8.5</v>
      </c>
      <c r="GT5029">
        <v>8.9</v>
      </c>
      <c r="GU5029">
        <v>9.1999999999999993</v>
      </c>
      <c r="GV5029">
        <v>9.8000000000000007</v>
      </c>
      <c r="GW5029">
        <v>10.1</v>
      </c>
      <c r="GX5029">
        <v>10.5</v>
      </c>
      <c r="GY5029">
        <v>10.7</v>
      </c>
      <c r="GZ5029">
        <v>11.7</v>
      </c>
      <c r="HA5029">
        <v>14.2</v>
      </c>
      <c r="HB5029">
        <v>16</v>
      </c>
      <c r="HD5029">
        <v>20</v>
      </c>
      <c r="HE5029">
        <v>22</v>
      </c>
      <c r="HF5029">
        <v>25</v>
      </c>
      <c r="HG5029">
        <v>22</v>
      </c>
      <c r="HH5029">
        <v>24</v>
      </c>
      <c r="HI5029">
        <v>26</v>
      </c>
      <c r="HJ5029">
        <v>27</v>
      </c>
      <c r="HK5029">
        <v>20</v>
      </c>
      <c r="HL5029">
        <v>24</v>
      </c>
      <c r="HM5029">
        <v>27</v>
      </c>
      <c r="HN5029">
        <v>30</v>
      </c>
      <c r="HO5029">
        <v>33</v>
      </c>
      <c r="HP5029">
        <v>33</v>
      </c>
      <c r="HQ5029">
        <v>33</v>
      </c>
      <c r="HR5029">
        <v>37</v>
      </c>
      <c r="HS5029">
        <v>40</v>
      </c>
      <c r="HT5029">
        <v>38</v>
      </c>
      <c r="HU5029">
        <v>44</v>
      </c>
      <c r="HV5029">
        <v>49</v>
      </c>
      <c r="HW5029">
        <v>42</v>
      </c>
      <c r="HX5029">
        <v>43</v>
      </c>
      <c r="HY5029">
        <v>47</v>
      </c>
      <c r="HZ5029">
        <v>48</v>
      </c>
      <c r="IA5029">
        <v>56</v>
      </c>
      <c r="IB5029">
        <v>65</v>
      </c>
      <c r="IC5029">
        <v>74</v>
      </c>
      <c r="ID5029">
        <v>79</v>
      </c>
      <c r="IE5029">
        <v>86</v>
      </c>
      <c r="IF5029">
        <v>79</v>
      </c>
      <c r="IG5029">
        <v>70</v>
      </c>
      <c r="IH5029">
        <v>79</v>
      </c>
      <c r="II5029">
        <v>75</v>
      </c>
      <c r="IJ5029">
        <v>88</v>
      </c>
      <c r="IK5029">
        <v>94</v>
      </c>
      <c r="IL5029">
        <v>104</v>
      </c>
      <c r="IM5029">
        <v>116</v>
      </c>
      <c r="IN5029">
        <v>122</v>
      </c>
      <c r="IV5029">
        <v>54</v>
      </c>
      <c r="IW5029">
        <v>75</v>
      </c>
      <c r="IX5029">
        <v>99</v>
      </c>
      <c r="IZ5029">
        <v>106</v>
      </c>
      <c r="JA5029">
        <v>120</v>
      </c>
      <c r="JB5029">
        <v>133</v>
      </c>
      <c r="JC5029">
        <v>135</v>
      </c>
      <c r="JD5029">
        <v>131</v>
      </c>
      <c r="JE5029">
        <v>141</v>
      </c>
      <c r="JF5029">
        <v>151</v>
      </c>
      <c r="JG5029">
        <v>105</v>
      </c>
      <c r="JH5029">
        <v>108</v>
      </c>
      <c r="JI5029">
        <v>123</v>
      </c>
      <c r="JJ5029">
        <v>132</v>
      </c>
      <c r="JK5029">
        <v>155</v>
      </c>
      <c r="JL5029">
        <v>163</v>
      </c>
      <c r="JM5029">
        <v>174</v>
      </c>
      <c r="JN5029">
        <v>281</v>
      </c>
      <c r="JO5029">
        <v>218</v>
      </c>
      <c r="JP5029">
        <v>230</v>
      </c>
      <c r="JQ5029">
        <v>238</v>
      </c>
      <c r="JR5029">
        <v>247</v>
      </c>
      <c r="JS5029">
        <v>271</v>
      </c>
      <c r="JT5029">
        <v>291</v>
      </c>
      <c r="JU5029">
        <v>303</v>
      </c>
      <c r="JV5029">
        <v>326</v>
      </c>
      <c r="JW5029">
        <v>363</v>
      </c>
      <c r="JX5029">
        <v>386</v>
      </c>
      <c r="JY5029">
        <v>408</v>
      </c>
      <c r="JZ5029">
        <v>431</v>
      </c>
      <c r="KA5029">
        <v>470</v>
      </c>
      <c r="KB5029">
        <v>513</v>
      </c>
      <c r="KC5029">
        <v>529</v>
      </c>
      <c r="KD5029">
        <v>604</v>
      </c>
      <c r="KE5029">
        <v>841</v>
      </c>
      <c r="KF5029">
        <v>767</v>
      </c>
      <c r="KG5029">
        <v>845</v>
      </c>
      <c r="KH5029">
        <v>964</v>
      </c>
      <c r="KI5029">
        <v>990</v>
      </c>
      <c r="KJ5029">
        <v>942</v>
      </c>
      <c r="KK5029">
        <v>865</v>
      </c>
      <c r="KL5029">
        <v>855</v>
      </c>
      <c r="KM5029">
        <v>862</v>
      </c>
      <c r="KN5029">
        <v>893</v>
      </c>
      <c r="KO5029">
        <v>922</v>
      </c>
      <c r="KP5029">
        <v>955</v>
      </c>
      <c r="KQ5029">
        <v>1003</v>
      </c>
    </row>
    <row r="5030" spans="1:303" x14ac:dyDescent="0.2">
      <c r="A5030" t="s">
        <v>3074</v>
      </c>
      <c r="B5030" t="s">
        <v>713</v>
      </c>
      <c r="C5030" t="s">
        <v>945</v>
      </c>
      <c r="D5030" t="s">
        <v>946</v>
      </c>
      <c r="E5030" t="s">
        <v>800</v>
      </c>
      <c r="F5030" t="s">
        <v>758</v>
      </c>
      <c r="G5030" t="s">
        <v>794</v>
      </c>
      <c r="H5030" t="s">
        <v>740</v>
      </c>
      <c r="I5030" t="s">
        <v>801</v>
      </c>
      <c r="ID5030">
        <v>4.7</v>
      </c>
      <c r="IE5030">
        <v>6.9</v>
      </c>
      <c r="IF5030">
        <v>7</v>
      </c>
      <c r="IH5030">
        <v>6.7</v>
      </c>
      <c r="II5030">
        <v>6.2</v>
      </c>
      <c r="IJ5030">
        <v>7.1</v>
      </c>
      <c r="IK5030">
        <v>4.9000000000000004</v>
      </c>
      <c r="IL5030">
        <v>4.9000000000000004</v>
      </c>
      <c r="IM5030">
        <v>5.5</v>
      </c>
      <c r="IN5030">
        <v>5.9</v>
      </c>
      <c r="IO5030">
        <v>9.6999999999999993</v>
      </c>
      <c r="IP5030">
        <v>5.6</v>
      </c>
      <c r="IQ5030">
        <v>4.3</v>
      </c>
      <c r="IR5030">
        <v>3.7</v>
      </c>
      <c r="IS5030">
        <v>5.0999999999999996</v>
      </c>
      <c r="IT5030">
        <v>5.4</v>
      </c>
      <c r="IW5030">
        <v>12</v>
      </c>
      <c r="IX5030">
        <v>13</v>
      </c>
      <c r="IZ5030">
        <v>13</v>
      </c>
      <c r="JA5030">
        <v>17</v>
      </c>
      <c r="JB5030">
        <v>19</v>
      </c>
      <c r="JC5030">
        <v>23</v>
      </c>
      <c r="JD5030">
        <v>25</v>
      </c>
      <c r="JE5030">
        <v>28</v>
      </c>
      <c r="JF5030">
        <v>31</v>
      </c>
      <c r="JG5030">
        <v>31</v>
      </c>
      <c r="JH5030">
        <v>36</v>
      </c>
      <c r="JI5030">
        <v>41</v>
      </c>
      <c r="JJ5030">
        <v>44</v>
      </c>
      <c r="JK5030">
        <v>48</v>
      </c>
      <c r="JL5030">
        <v>43</v>
      </c>
      <c r="JM5030">
        <v>49</v>
      </c>
      <c r="JN5030">
        <v>48</v>
      </c>
      <c r="JO5030">
        <v>26</v>
      </c>
      <c r="JP5030">
        <v>35</v>
      </c>
      <c r="JQ5030">
        <v>41</v>
      </c>
      <c r="JR5030">
        <v>41</v>
      </c>
      <c r="JS5030">
        <v>48</v>
      </c>
      <c r="JT5030">
        <v>51</v>
      </c>
      <c r="JU5030">
        <v>52</v>
      </c>
      <c r="JV5030">
        <v>52</v>
      </c>
      <c r="JW5030">
        <v>53</v>
      </c>
      <c r="JX5030">
        <v>32</v>
      </c>
      <c r="JY5030">
        <v>24</v>
      </c>
      <c r="JZ5030">
        <v>23</v>
      </c>
      <c r="KA5030">
        <v>20</v>
      </c>
    </row>
    <row r="5031" spans="1:303" x14ac:dyDescent="0.2">
      <c r="A5031" t="s">
        <v>1329</v>
      </c>
      <c r="B5031" t="s">
        <v>713</v>
      </c>
      <c r="C5031" t="s">
        <v>1012</v>
      </c>
      <c r="D5031" t="s">
        <v>1013</v>
      </c>
      <c r="E5031" t="s">
        <v>800</v>
      </c>
      <c r="F5031" t="s">
        <v>758</v>
      </c>
      <c r="G5031" t="s">
        <v>794</v>
      </c>
      <c r="H5031" t="s">
        <v>740</v>
      </c>
      <c r="I5031" t="s">
        <v>801</v>
      </c>
      <c r="GW5031">
        <v>0.3</v>
      </c>
      <c r="GX5031">
        <v>0.7</v>
      </c>
      <c r="GY5031">
        <v>0.7</v>
      </c>
      <c r="GZ5031">
        <v>0.7</v>
      </c>
      <c r="HA5031">
        <v>1</v>
      </c>
      <c r="HB5031">
        <v>1</v>
      </c>
      <c r="HC5031">
        <v>0.9</v>
      </c>
      <c r="HD5031">
        <v>1.1000000000000001</v>
      </c>
      <c r="HE5031">
        <v>1.3</v>
      </c>
      <c r="HF5031">
        <v>1.5</v>
      </c>
      <c r="HG5031">
        <v>1.8</v>
      </c>
      <c r="HH5031">
        <v>2</v>
      </c>
      <c r="HI5031">
        <v>2.6</v>
      </c>
      <c r="HJ5031">
        <v>2.8</v>
      </c>
      <c r="HK5031">
        <v>3.2</v>
      </c>
      <c r="HL5031">
        <v>3.6</v>
      </c>
      <c r="HM5031">
        <v>4.4000000000000004</v>
      </c>
      <c r="HN5031">
        <v>5.3</v>
      </c>
      <c r="HO5031">
        <v>3</v>
      </c>
      <c r="HP5031">
        <v>2.4</v>
      </c>
      <c r="HQ5031">
        <v>3</v>
      </c>
      <c r="HR5031">
        <v>3.1</v>
      </c>
      <c r="HS5031">
        <v>3.3</v>
      </c>
      <c r="HT5031">
        <v>4.2</v>
      </c>
      <c r="HU5031">
        <v>5</v>
      </c>
      <c r="HV5031">
        <v>5.0999999999999996</v>
      </c>
      <c r="HW5031">
        <v>6.4</v>
      </c>
      <c r="HX5031">
        <v>7.2</v>
      </c>
      <c r="HY5031">
        <v>6</v>
      </c>
      <c r="HZ5031">
        <v>6.4</v>
      </c>
      <c r="IA5031">
        <v>7.2</v>
      </c>
      <c r="IB5031">
        <v>7.2</v>
      </c>
      <c r="IC5031">
        <v>8.1999999999999993</v>
      </c>
      <c r="ID5031">
        <v>8.4</v>
      </c>
      <c r="IE5031">
        <v>8.8000000000000007</v>
      </c>
      <c r="IF5031">
        <v>9.5</v>
      </c>
      <c r="IG5031">
        <v>7.7</v>
      </c>
      <c r="IH5031">
        <v>6.8</v>
      </c>
      <c r="II5031">
        <v>6.9</v>
      </c>
      <c r="IJ5031">
        <v>7.2</v>
      </c>
      <c r="IK5031">
        <v>7.9</v>
      </c>
      <c r="IL5031">
        <v>11</v>
      </c>
      <c r="IM5031">
        <v>15</v>
      </c>
      <c r="IN5031">
        <v>16</v>
      </c>
      <c r="IO5031">
        <v>15</v>
      </c>
      <c r="IP5031">
        <v>10</v>
      </c>
      <c r="IQ5031">
        <v>12</v>
      </c>
      <c r="IR5031">
        <v>14</v>
      </c>
      <c r="IS5031">
        <v>17</v>
      </c>
      <c r="IT5031">
        <v>23</v>
      </c>
      <c r="IU5031">
        <v>27</v>
      </c>
      <c r="IV5031">
        <v>32</v>
      </c>
      <c r="IW5031">
        <v>36</v>
      </c>
      <c r="IX5031">
        <v>47</v>
      </c>
      <c r="IY5031">
        <v>54</v>
      </c>
      <c r="IZ5031">
        <v>64</v>
      </c>
      <c r="JA5031">
        <v>78</v>
      </c>
      <c r="JB5031">
        <v>81</v>
      </c>
      <c r="JC5031">
        <v>88</v>
      </c>
      <c r="JD5031">
        <v>79</v>
      </c>
      <c r="JE5031">
        <v>84</v>
      </c>
      <c r="JF5031">
        <v>92</v>
      </c>
      <c r="JG5031">
        <v>101</v>
      </c>
      <c r="JH5031">
        <v>93</v>
      </c>
      <c r="JI5031">
        <v>100</v>
      </c>
      <c r="JJ5031">
        <v>100</v>
      </c>
      <c r="JK5031">
        <v>109</v>
      </c>
      <c r="JL5031">
        <v>117</v>
      </c>
      <c r="JM5031">
        <v>131</v>
      </c>
      <c r="JN5031">
        <v>151</v>
      </c>
      <c r="JO5031">
        <v>201</v>
      </c>
      <c r="JS5031">
        <v>246</v>
      </c>
      <c r="JT5031">
        <v>318</v>
      </c>
      <c r="JU5031">
        <v>399</v>
      </c>
      <c r="JV5031">
        <v>483</v>
      </c>
      <c r="JW5031">
        <v>561</v>
      </c>
      <c r="JX5031">
        <v>689</v>
      </c>
      <c r="JY5031">
        <v>929</v>
      </c>
      <c r="JZ5031">
        <v>960</v>
      </c>
      <c r="KA5031">
        <v>976</v>
      </c>
      <c r="KB5031">
        <v>938</v>
      </c>
      <c r="KC5031">
        <v>948</v>
      </c>
      <c r="KD5031">
        <v>982</v>
      </c>
      <c r="KE5031">
        <v>993</v>
      </c>
      <c r="KF5031">
        <v>898</v>
      </c>
    </row>
    <row r="5032" spans="1:303" x14ac:dyDescent="0.2">
      <c r="A5032" t="s">
        <v>996</v>
      </c>
      <c r="B5032" t="s">
        <v>713</v>
      </c>
      <c r="C5032" t="s">
        <v>786</v>
      </c>
      <c r="D5032" t="s">
        <v>787</v>
      </c>
      <c r="E5032" t="s">
        <v>800</v>
      </c>
      <c r="F5032" t="s">
        <v>758</v>
      </c>
      <c r="G5032" t="s">
        <v>794</v>
      </c>
      <c r="H5032" t="s">
        <v>740</v>
      </c>
      <c r="I5032" t="s">
        <v>801</v>
      </c>
      <c r="FC5032">
        <v>9</v>
      </c>
      <c r="FD5032">
        <v>10</v>
      </c>
      <c r="FE5032">
        <v>16</v>
      </c>
      <c r="FF5032">
        <v>18</v>
      </c>
      <c r="FG5032">
        <v>19</v>
      </c>
      <c r="FH5032">
        <v>21</v>
      </c>
      <c r="FI5032">
        <v>22</v>
      </c>
      <c r="FJ5032">
        <v>24</v>
      </c>
      <c r="FK5032">
        <v>25</v>
      </c>
      <c r="FL5032">
        <v>27</v>
      </c>
      <c r="FM5032">
        <v>28</v>
      </c>
      <c r="FN5032">
        <v>30</v>
      </c>
      <c r="FO5032">
        <v>31</v>
      </c>
      <c r="FP5032">
        <v>32</v>
      </c>
      <c r="FQ5032">
        <v>33</v>
      </c>
      <c r="FR5032">
        <v>34</v>
      </c>
      <c r="FS5032">
        <v>36</v>
      </c>
      <c r="FT5032">
        <v>39</v>
      </c>
      <c r="FX5032">
        <v>57</v>
      </c>
      <c r="FY5032">
        <v>72</v>
      </c>
      <c r="FZ5032">
        <v>78</v>
      </c>
      <c r="GA5032">
        <v>85</v>
      </c>
      <c r="GB5032">
        <v>92</v>
      </c>
      <c r="GD5032">
        <v>105</v>
      </c>
      <c r="GE5032">
        <v>113</v>
      </c>
      <c r="GF5032">
        <v>121</v>
      </c>
      <c r="GG5032">
        <v>128</v>
      </c>
      <c r="GH5032">
        <v>135</v>
      </c>
      <c r="GI5032">
        <v>144</v>
      </c>
      <c r="GJ5032">
        <v>151</v>
      </c>
      <c r="GK5032">
        <v>162</v>
      </c>
      <c r="GL5032">
        <v>170</v>
      </c>
      <c r="GM5032">
        <v>181</v>
      </c>
      <c r="GN5032">
        <v>183</v>
      </c>
      <c r="GO5032">
        <v>182</v>
      </c>
      <c r="GP5032">
        <v>192</v>
      </c>
      <c r="GQ5032">
        <v>199</v>
      </c>
      <c r="GR5032">
        <v>207</v>
      </c>
      <c r="GS5032">
        <v>214</v>
      </c>
      <c r="GT5032">
        <v>228</v>
      </c>
      <c r="GU5032">
        <v>239</v>
      </c>
      <c r="GV5032">
        <v>246</v>
      </c>
      <c r="GW5032">
        <v>266</v>
      </c>
      <c r="GX5032">
        <v>286</v>
      </c>
      <c r="GY5032">
        <v>294</v>
      </c>
      <c r="GZ5032">
        <v>313</v>
      </c>
      <c r="HA5032">
        <v>331</v>
      </c>
      <c r="HB5032">
        <v>345</v>
      </c>
      <c r="HC5032">
        <v>372</v>
      </c>
      <c r="HD5032">
        <v>390</v>
      </c>
      <c r="HE5032">
        <v>431</v>
      </c>
      <c r="HF5032">
        <v>458</v>
      </c>
      <c r="HG5032">
        <v>483</v>
      </c>
      <c r="HH5032">
        <v>492</v>
      </c>
      <c r="HI5032">
        <v>529</v>
      </c>
      <c r="HJ5032">
        <v>550</v>
      </c>
      <c r="HK5032">
        <v>577</v>
      </c>
      <c r="HL5032">
        <v>589</v>
      </c>
      <c r="HM5032">
        <v>611</v>
      </c>
      <c r="HN5032">
        <v>640</v>
      </c>
      <c r="HO5032">
        <v>668</v>
      </c>
      <c r="HQ5032">
        <v>737</v>
      </c>
      <c r="HR5032">
        <v>750</v>
      </c>
      <c r="HS5032">
        <v>772</v>
      </c>
      <c r="HT5032">
        <v>848</v>
      </c>
      <c r="HU5032">
        <v>918</v>
      </c>
      <c r="HV5032">
        <v>913</v>
      </c>
      <c r="HW5032">
        <v>881</v>
      </c>
      <c r="HX5032">
        <v>901</v>
      </c>
      <c r="HY5032">
        <v>850</v>
      </c>
      <c r="HZ5032">
        <v>867</v>
      </c>
      <c r="IA5032">
        <v>879</v>
      </c>
      <c r="IB5032">
        <v>887</v>
      </c>
      <c r="IC5032">
        <v>936</v>
      </c>
      <c r="ID5032">
        <v>1002</v>
      </c>
      <c r="IE5032">
        <v>1122</v>
      </c>
      <c r="IF5032">
        <v>1184</v>
      </c>
      <c r="IG5032">
        <v>1184</v>
      </c>
      <c r="IH5032">
        <v>1113</v>
      </c>
      <c r="II5032">
        <v>1114</v>
      </c>
      <c r="IJ5032">
        <v>1113</v>
      </c>
      <c r="IK5032">
        <v>1092</v>
      </c>
      <c r="IL5032">
        <v>1085</v>
      </c>
      <c r="IM5032">
        <v>1181</v>
      </c>
      <c r="IN5032">
        <v>1227</v>
      </c>
      <c r="IP5032">
        <v>990</v>
      </c>
      <c r="IQ5032">
        <v>941</v>
      </c>
      <c r="IV5032">
        <v>1479</v>
      </c>
      <c r="IW5032">
        <v>1569</v>
      </c>
      <c r="IX5032">
        <v>1697</v>
      </c>
      <c r="IY5032">
        <v>1693</v>
      </c>
      <c r="IZ5032">
        <v>1702</v>
      </c>
      <c r="JA5032">
        <v>1711</v>
      </c>
      <c r="JB5032">
        <v>1839</v>
      </c>
      <c r="JC5032">
        <v>1870</v>
      </c>
      <c r="JD5032">
        <v>1974</v>
      </c>
      <c r="JE5032">
        <v>2007</v>
      </c>
      <c r="JF5032">
        <v>2124</v>
      </c>
      <c r="JG5032">
        <v>2022</v>
      </c>
      <c r="JH5032">
        <v>2032</v>
      </c>
      <c r="JI5032">
        <v>2068</v>
      </c>
      <c r="JJ5032">
        <v>2178</v>
      </c>
      <c r="JK5032">
        <v>2240</v>
      </c>
      <c r="JL5032">
        <v>2373</v>
      </c>
      <c r="JM5032">
        <v>2490</v>
      </c>
      <c r="JN5032">
        <v>2568</v>
      </c>
      <c r="JO5032">
        <v>2394</v>
      </c>
      <c r="JP5032">
        <v>2462</v>
      </c>
      <c r="JQ5032">
        <v>2462</v>
      </c>
      <c r="JR5032">
        <v>2597</v>
      </c>
      <c r="JS5032">
        <v>2792</v>
      </c>
      <c r="JT5032">
        <v>2941</v>
      </c>
      <c r="JU5032">
        <v>3065</v>
      </c>
      <c r="JV5032">
        <v>3057</v>
      </c>
      <c r="JW5032">
        <v>3105</v>
      </c>
      <c r="JX5032">
        <v>3260</v>
      </c>
      <c r="JY5032">
        <v>3456</v>
      </c>
      <c r="JZ5032">
        <v>3602</v>
      </c>
      <c r="KA5032">
        <v>3737</v>
      </c>
      <c r="KB5032">
        <v>3913</v>
      </c>
      <c r="KC5032">
        <v>4060</v>
      </c>
      <c r="KD5032">
        <v>4210</v>
      </c>
      <c r="KE5032">
        <v>4154</v>
      </c>
      <c r="KF5032">
        <v>4187</v>
      </c>
      <c r="KG5032">
        <v>4200</v>
      </c>
      <c r="KI5032">
        <v>4585</v>
      </c>
      <c r="KJ5032">
        <v>4789</v>
      </c>
      <c r="KK5032">
        <v>5054</v>
      </c>
      <c r="KL5032">
        <v>5361</v>
      </c>
      <c r="KM5032">
        <v>5498</v>
      </c>
    </row>
    <row r="5033" spans="1:303" x14ac:dyDescent="0.2">
      <c r="A5033" t="s">
        <v>1010</v>
      </c>
      <c r="B5033" t="s">
        <v>713</v>
      </c>
      <c r="C5033" t="s">
        <v>735</v>
      </c>
      <c r="D5033" t="s">
        <v>736</v>
      </c>
      <c r="E5033" t="s">
        <v>800</v>
      </c>
      <c r="F5033" t="s">
        <v>758</v>
      </c>
      <c r="G5033" t="s">
        <v>794</v>
      </c>
      <c r="H5033" t="s">
        <v>740</v>
      </c>
      <c r="I5033" t="s">
        <v>801</v>
      </c>
      <c r="FB5033">
        <v>1</v>
      </c>
      <c r="FD5033">
        <v>1.5</v>
      </c>
      <c r="FI5033">
        <v>2.2999999999999998</v>
      </c>
      <c r="FN5033">
        <v>3.3</v>
      </c>
      <c r="FQ5033">
        <v>3.9</v>
      </c>
      <c r="FT5033">
        <v>4.7</v>
      </c>
      <c r="FV5033">
        <v>5.4</v>
      </c>
      <c r="FZ5033">
        <v>7.5</v>
      </c>
      <c r="GD5033">
        <v>11.2</v>
      </c>
      <c r="GE5033">
        <v>13</v>
      </c>
      <c r="GF5033">
        <v>13.6</v>
      </c>
      <c r="GG5033">
        <v>14.3</v>
      </c>
      <c r="GH5033">
        <v>15.5</v>
      </c>
      <c r="GI5033">
        <v>17.5</v>
      </c>
      <c r="GJ5033">
        <v>18.5</v>
      </c>
      <c r="GK5033">
        <v>20.399999999999999</v>
      </c>
      <c r="GL5033">
        <v>21.3</v>
      </c>
      <c r="GM5033">
        <v>22.2</v>
      </c>
      <c r="GN5033">
        <v>23.9</v>
      </c>
      <c r="GO5033">
        <v>24.5</v>
      </c>
      <c r="GP5033">
        <v>27</v>
      </c>
      <c r="GQ5033">
        <v>28.4</v>
      </c>
      <c r="GR5033">
        <v>30.8</v>
      </c>
      <c r="GS5033">
        <v>32.299999999999997</v>
      </c>
      <c r="GT5033">
        <v>36.4</v>
      </c>
      <c r="GU5033">
        <v>37.9</v>
      </c>
      <c r="GV5033">
        <v>39.5</v>
      </c>
      <c r="GW5033">
        <v>42.4</v>
      </c>
      <c r="GX5033">
        <v>44.4</v>
      </c>
      <c r="GY5033">
        <v>47.8</v>
      </c>
      <c r="GZ5033">
        <v>51.5</v>
      </c>
      <c r="HA5033">
        <v>56.6</v>
      </c>
      <c r="HB5033">
        <v>57.5</v>
      </c>
      <c r="HC5033">
        <v>60.9</v>
      </c>
      <c r="HD5033">
        <v>63.9</v>
      </c>
      <c r="HE5033">
        <v>70</v>
      </c>
      <c r="HF5033">
        <v>73.7</v>
      </c>
      <c r="HG5033">
        <v>77</v>
      </c>
      <c r="HH5033">
        <v>80.400000000000006</v>
      </c>
      <c r="HI5033">
        <v>90</v>
      </c>
      <c r="HJ5033">
        <v>87.5</v>
      </c>
      <c r="HK5033">
        <v>90.4</v>
      </c>
      <c r="HL5033">
        <v>104</v>
      </c>
      <c r="HM5033">
        <v>109</v>
      </c>
      <c r="HN5033">
        <v>117</v>
      </c>
      <c r="HO5033">
        <v>124</v>
      </c>
      <c r="HP5033">
        <v>112</v>
      </c>
      <c r="HQ5033">
        <v>127</v>
      </c>
      <c r="HR5033">
        <v>145</v>
      </c>
      <c r="HS5033">
        <v>138</v>
      </c>
      <c r="HT5033">
        <v>160</v>
      </c>
      <c r="HU5033">
        <v>174</v>
      </c>
      <c r="HV5033">
        <v>161</v>
      </c>
      <c r="HW5033">
        <v>141</v>
      </c>
      <c r="HX5033">
        <v>148</v>
      </c>
      <c r="HY5033">
        <v>144</v>
      </c>
      <c r="HZ5033">
        <v>143</v>
      </c>
      <c r="IA5033">
        <v>155</v>
      </c>
      <c r="IB5033">
        <v>145</v>
      </c>
      <c r="IC5033">
        <v>145</v>
      </c>
      <c r="ID5033">
        <v>149</v>
      </c>
      <c r="IE5033">
        <v>151</v>
      </c>
      <c r="IF5033">
        <v>154</v>
      </c>
      <c r="IG5033">
        <v>150</v>
      </c>
      <c r="IH5033">
        <v>149</v>
      </c>
      <c r="II5033">
        <v>148</v>
      </c>
      <c r="IJ5033">
        <v>155</v>
      </c>
      <c r="IK5033">
        <v>159</v>
      </c>
      <c r="IL5033">
        <v>166</v>
      </c>
      <c r="IM5033">
        <v>183</v>
      </c>
      <c r="IN5033">
        <v>191</v>
      </c>
      <c r="IO5033">
        <v>195</v>
      </c>
      <c r="IP5033">
        <v>171</v>
      </c>
      <c r="IQ5033">
        <v>195</v>
      </c>
      <c r="IR5033">
        <v>219</v>
      </c>
      <c r="IS5033">
        <v>239</v>
      </c>
      <c r="IT5033">
        <v>245</v>
      </c>
      <c r="IU5033">
        <v>249</v>
      </c>
      <c r="IV5033">
        <v>273</v>
      </c>
      <c r="IW5033">
        <v>271</v>
      </c>
      <c r="IX5033">
        <v>274</v>
      </c>
      <c r="IY5033">
        <v>282</v>
      </c>
      <c r="IZ5033">
        <v>288</v>
      </c>
      <c r="JA5033">
        <v>288</v>
      </c>
      <c r="JB5033">
        <v>304</v>
      </c>
      <c r="JC5033">
        <v>317</v>
      </c>
      <c r="JD5033">
        <v>327</v>
      </c>
      <c r="JE5033">
        <v>350</v>
      </c>
      <c r="JF5033">
        <v>360</v>
      </c>
      <c r="JG5033">
        <v>382</v>
      </c>
      <c r="JH5033">
        <v>400</v>
      </c>
      <c r="JI5033">
        <v>413</v>
      </c>
      <c r="JJ5033">
        <v>435</v>
      </c>
      <c r="JK5033">
        <v>458</v>
      </c>
      <c r="JL5033">
        <v>462</v>
      </c>
      <c r="JM5033">
        <v>467</v>
      </c>
      <c r="JN5033">
        <v>490</v>
      </c>
      <c r="JO5033">
        <v>515</v>
      </c>
      <c r="JP5033">
        <v>522</v>
      </c>
      <c r="JQ5033">
        <v>546</v>
      </c>
      <c r="JR5033">
        <v>554</v>
      </c>
      <c r="JS5033">
        <v>580</v>
      </c>
      <c r="JT5033">
        <v>601</v>
      </c>
      <c r="JU5033">
        <v>623</v>
      </c>
      <c r="JV5033">
        <v>655</v>
      </c>
      <c r="JW5033">
        <v>677</v>
      </c>
      <c r="JX5033">
        <v>703</v>
      </c>
      <c r="JY5033">
        <v>653</v>
      </c>
      <c r="JZ5033">
        <v>694</v>
      </c>
      <c r="KA5033">
        <v>778</v>
      </c>
      <c r="KB5033">
        <v>839</v>
      </c>
      <c r="KC5033">
        <v>882</v>
      </c>
      <c r="KD5033">
        <v>943</v>
      </c>
      <c r="KE5033">
        <v>1033</v>
      </c>
      <c r="KF5033">
        <v>1037</v>
      </c>
      <c r="KG5033">
        <v>1135</v>
      </c>
      <c r="KH5033">
        <v>1169</v>
      </c>
      <c r="KI5033">
        <v>1253</v>
      </c>
      <c r="KJ5033">
        <v>1382</v>
      </c>
      <c r="KK5033">
        <v>1455</v>
      </c>
      <c r="KL5033">
        <v>1515</v>
      </c>
      <c r="KM5033">
        <v>1829</v>
      </c>
      <c r="KN5033">
        <v>1845</v>
      </c>
      <c r="KO5033">
        <v>1938</v>
      </c>
      <c r="KP5033">
        <v>2019</v>
      </c>
      <c r="KQ5033">
        <v>2089</v>
      </c>
    </row>
    <row r="5034" spans="1:303" x14ac:dyDescent="0.2">
      <c r="A5034" t="s">
        <v>953</v>
      </c>
      <c r="B5034" t="s">
        <v>713</v>
      </c>
      <c r="C5034" t="s">
        <v>882</v>
      </c>
      <c r="D5034" t="s">
        <v>883</v>
      </c>
      <c r="E5034" t="s">
        <v>800</v>
      </c>
      <c r="F5034" t="s">
        <v>758</v>
      </c>
      <c r="G5034" t="s">
        <v>794</v>
      </c>
      <c r="H5034" t="s">
        <v>740</v>
      </c>
      <c r="I5034" t="s">
        <v>801</v>
      </c>
      <c r="FG5034">
        <v>0.1</v>
      </c>
      <c r="FH5034">
        <v>0.1</v>
      </c>
      <c r="FI5034">
        <v>0.2</v>
      </c>
      <c r="FJ5034">
        <v>0.2</v>
      </c>
      <c r="FK5034">
        <v>0.3</v>
      </c>
      <c r="FL5034">
        <v>0.5</v>
      </c>
      <c r="FM5034">
        <v>0.6</v>
      </c>
      <c r="FN5034">
        <v>0.8</v>
      </c>
      <c r="FO5034">
        <v>1.1000000000000001</v>
      </c>
      <c r="FP5034">
        <v>1.7</v>
      </c>
      <c r="FQ5034">
        <v>2.7</v>
      </c>
      <c r="FR5034">
        <v>3.4</v>
      </c>
      <c r="FS5034">
        <v>3.5</v>
      </c>
      <c r="FT5034">
        <v>3.7</v>
      </c>
      <c r="FU5034">
        <v>3.2</v>
      </c>
      <c r="FV5034">
        <v>3.3</v>
      </c>
      <c r="FW5034">
        <v>3.5</v>
      </c>
      <c r="FX5034">
        <v>3.8</v>
      </c>
      <c r="FY5034">
        <v>4</v>
      </c>
      <c r="FZ5034">
        <v>4.4000000000000004</v>
      </c>
      <c r="GA5034">
        <v>5.2</v>
      </c>
      <c r="GB5034">
        <v>6</v>
      </c>
      <c r="GC5034">
        <v>6.8</v>
      </c>
      <c r="GD5034">
        <v>8.1</v>
      </c>
      <c r="GE5034">
        <v>8.5</v>
      </c>
      <c r="GF5034">
        <v>10</v>
      </c>
      <c r="GG5034">
        <v>12</v>
      </c>
      <c r="GH5034">
        <v>13</v>
      </c>
      <c r="GI5034">
        <v>15</v>
      </c>
      <c r="GJ5034">
        <v>18</v>
      </c>
      <c r="GK5034">
        <v>19</v>
      </c>
      <c r="GL5034">
        <v>20</v>
      </c>
      <c r="GM5034">
        <v>20</v>
      </c>
      <c r="GN5034">
        <v>21</v>
      </c>
      <c r="GO5034">
        <v>22</v>
      </c>
      <c r="GP5034">
        <v>23</v>
      </c>
      <c r="GQ5034">
        <v>24</v>
      </c>
      <c r="GR5034">
        <v>25</v>
      </c>
      <c r="GS5034">
        <v>27</v>
      </c>
      <c r="GT5034">
        <v>28</v>
      </c>
      <c r="GU5034">
        <v>29</v>
      </c>
      <c r="GV5034">
        <v>29</v>
      </c>
      <c r="GW5034">
        <v>31</v>
      </c>
      <c r="GX5034">
        <v>32</v>
      </c>
      <c r="GY5034">
        <v>34</v>
      </c>
      <c r="GZ5034">
        <v>37</v>
      </c>
      <c r="HA5034">
        <v>40</v>
      </c>
      <c r="HB5034">
        <v>42</v>
      </c>
      <c r="HC5034">
        <v>54</v>
      </c>
      <c r="HD5034">
        <v>59</v>
      </c>
      <c r="HE5034">
        <v>63</v>
      </c>
      <c r="HF5034">
        <v>69</v>
      </c>
      <c r="HG5034">
        <v>75</v>
      </c>
      <c r="HH5034">
        <v>85</v>
      </c>
      <c r="HI5034">
        <v>92</v>
      </c>
      <c r="HJ5034">
        <v>177</v>
      </c>
      <c r="HK5034">
        <v>189</v>
      </c>
      <c r="HL5034">
        <v>197</v>
      </c>
      <c r="HM5034">
        <v>204</v>
      </c>
      <c r="HN5034">
        <v>211</v>
      </c>
      <c r="HO5034">
        <v>219</v>
      </c>
      <c r="HP5034">
        <v>229</v>
      </c>
      <c r="HQ5034">
        <v>236</v>
      </c>
      <c r="HR5034">
        <v>235</v>
      </c>
      <c r="HS5034">
        <v>237</v>
      </c>
      <c r="HT5034">
        <v>235</v>
      </c>
      <c r="HU5034">
        <v>238</v>
      </c>
      <c r="HV5034">
        <v>250</v>
      </c>
      <c r="HW5034">
        <v>244</v>
      </c>
      <c r="HX5034">
        <v>231</v>
      </c>
      <c r="HY5034">
        <v>243</v>
      </c>
      <c r="HZ5034">
        <v>263</v>
      </c>
      <c r="IA5034">
        <v>285</v>
      </c>
      <c r="IB5034">
        <v>288</v>
      </c>
      <c r="IC5034">
        <v>287</v>
      </c>
      <c r="ID5034">
        <v>289</v>
      </c>
      <c r="IE5034">
        <v>299</v>
      </c>
      <c r="IF5034">
        <v>303</v>
      </c>
      <c r="IG5034">
        <v>254</v>
      </c>
      <c r="IH5034">
        <v>237</v>
      </c>
      <c r="II5034">
        <v>252</v>
      </c>
      <c r="IJ5034">
        <v>265</v>
      </c>
      <c r="IK5034">
        <v>279</v>
      </c>
      <c r="IL5034">
        <v>281</v>
      </c>
      <c r="IM5034">
        <v>291</v>
      </c>
      <c r="IN5034">
        <v>306</v>
      </c>
      <c r="IO5034">
        <v>279</v>
      </c>
      <c r="IP5034">
        <v>274</v>
      </c>
      <c r="IT5034">
        <v>227</v>
      </c>
      <c r="IU5034">
        <v>286</v>
      </c>
      <c r="IV5034">
        <v>293</v>
      </c>
      <c r="IW5034">
        <v>310</v>
      </c>
      <c r="IX5034">
        <v>308</v>
      </c>
      <c r="IY5034">
        <v>349</v>
      </c>
      <c r="IZ5034">
        <v>339</v>
      </c>
      <c r="JA5034">
        <v>350</v>
      </c>
      <c r="JB5034">
        <v>353</v>
      </c>
      <c r="JC5034">
        <v>376</v>
      </c>
      <c r="JD5034">
        <v>389</v>
      </c>
      <c r="JE5034">
        <v>441</v>
      </c>
      <c r="JG5034">
        <v>475</v>
      </c>
      <c r="JH5034">
        <v>472</v>
      </c>
      <c r="JI5034">
        <v>493</v>
      </c>
      <c r="JJ5034">
        <v>529</v>
      </c>
      <c r="JK5034">
        <v>540</v>
      </c>
      <c r="JL5034">
        <v>519</v>
      </c>
      <c r="JM5034">
        <v>526</v>
      </c>
      <c r="JN5034">
        <v>544</v>
      </c>
      <c r="JO5034">
        <v>566</v>
      </c>
      <c r="JP5034">
        <v>568</v>
      </c>
      <c r="JQ5034">
        <v>561</v>
      </c>
      <c r="JR5034">
        <v>568</v>
      </c>
      <c r="JS5034">
        <v>589</v>
      </c>
      <c r="JT5034">
        <v>607</v>
      </c>
      <c r="JU5034">
        <v>607</v>
      </c>
      <c r="JV5034">
        <v>606</v>
      </c>
      <c r="JW5034">
        <v>624</v>
      </c>
      <c r="JX5034">
        <v>648</v>
      </c>
      <c r="JY5034">
        <v>670</v>
      </c>
      <c r="JZ5034">
        <v>671</v>
      </c>
      <c r="KA5034">
        <v>654</v>
      </c>
      <c r="KB5034">
        <v>661</v>
      </c>
      <c r="KC5034">
        <v>654</v>
      </c>
      <c r="KD5034">
        <v>659</v>
      </c>
      <c r="KE5034">
        <v>660</v>
      </c>
      <c r="KF5034">
        <v>660</v>
      </c>
      <c r="KG5034">
        <v>688</v>
      </c>
      <c r="KH5034">
        <v>731</v>
      </c>
      <c r="KI5034">
        <v>766</v>
      </c>
      <c r="KJ5034">
        <v>789</v>
      </c>
      <c r="KK5034">
        <v>822</v>
      </c>
      <c r="KM5034">
        <v>1195</v>
      </c>
      <c r="KN5034">
        <v>1101</v>
      </c>
      <c r="KO5034">
        <v>1224</v>
      </c>
      <c r="KP5034">
        <v>1235</v>
      </c>
    </row>
    <row r="5035" spans="1:303" x14ac:dyDescent="0.2">
      <c r="A5035" t="s">
        <v>2982</v>
      </c>
      <c r="B5035" t="s">
        <v>713</v>
      </c>
      <c r="C5035" t="s">
        <v>899</v>
      </c>
      <c r="D5035" t="s">
        <v>900</v>
      </c>
      <c r="E5035" t="s">
        <v>800</v>
      </c>
      <c r="F5035" t="s">
        <v>758</v>
      </c>
      <c r="G5035" t="s">
        <v>794</v>
      </c>
      <c r="H5035" t="s">
        <v>740</v>
      </c>
      <c r="I5035" t="s">
        <v>801</v>
      </c>
      <c r="HL5035">
        <v>16</v>
      </c>
      <c r="HM5035">
        <v>19</v>
      </c>
      <c r="HN5035">
        <v>21</v>
      </c>
      <c r="HO5035">
        <v>18</v>
      </c>
      <c r="HP5035">
        <v>15</v>
      </c>
      <c r="HQ5035">
        <v>13</v>
      </c>
      <c r="HR5035">
        <v>15</v>
      </c>
      <c r="HS5035">
        <v>15</v>
      </c>
      <c r="HT5035">
        <v>17</v>
      </c>
      <c r="HU5035">
        <v>17</v>
      </c>
      <c r="HV5035">
        <v>19</v>
      </c>
      <c r="HW5035">
        <v>17</v>
      </c>
      <c r="HX5035">
        <v>16</v>
      </c>
      <c r="HY5035">
        <v>17</v>
      </c>
      <c r="HZ5035">
        <v>20</v>
      </c>
      <c r="IA5035">
        <v>22</v>
      </c>
      <c r="IB5035">
        <v>22</v>
      </c>
      <c r="IC5035">
        <v>26</v>
      </c>
      <c r="ID5035">
        <v>29</v>
      </c>
      <c r="IE5035">
        <v>32</v>
      </c>
      <c r="IF5035">
        <v>28</v>
      </c>
      <c r="IG5035">
        <v>27</v>
      </c>
      <c r="IH5035">
        <v>29</v>
      </c>
      <c r="II5035">
        <v>28</v>
      </c>
      <c r="IJ5035">
        <v>25</v>
      </c>
      <c r="IK5035">
        <v>28</v>
      </c>
      <c r="IL5035">
        <v>19</v>
      </c>
      <c r="IM5035">
        <v>22</v>
      </c>
      <c r="IN5035">
        <v>25</v>
      </c>
      <c r="IO5035">
        <v>27</v>
      </c>
      <c r="IP5035">
        <v>27</v>
      </c>
      <c r="IQ5035">
        <v>27</v>
      </c>
      <c r="IR5035">
        <v>30</v>
      </c>
      <c r="IS5035">
        <v>29</v>
      </c>
      <c r="IT5035">
        <v>36</v>
      </c>
      <c r="IU5035">
        <v>43</v>
      </c>
      <c r="IV5035">
        <v>33</v>
      </c>
      <c r="IW5035">
        <v>32</v>
      </c>
      <c r="IX5035">
        <v>51</v>
      </c>
      <c r="IY5035">
        <v>59</v>
      </c>
      <c r="IZ5035">
        <v>51</v>
      </c>
      <c r="JA5035">
        <v>75</v>
      </c>
      <c r="JB5035">
        <v>88</v>
      </c>
      <c r="JC5035">
        <v>97</v>
      </c>
      <c r="JD5035">
        <v>99</v>
      </c>
      <c r="JE5035">
        <v>89</v>
      </c>
      <c r="JF5035">
        <v>106</v>
      </c>
      <c r="JG5035">
        <v>124</v>
      </c>
      <c r="JH5035">
        <v>141</v>
      </c>
      <c r="JI5035">
        <v>230</v>
      </c>
    </row>
    <row r="5036" spans="1:303" x14ac:dyDescent="0.2">
      <c r="A5036" t="s">
        <v>4523</v>
      </c>
      <c r="B5036" t="s">
        <v>713</v>
      </c>
      <c r="C5036" t="s">
        <v>790</v>
      </c>
      <c r="D5036" t="s">
        <v>791</v>
      </c>
      <c r="E5036" t="s">
        <v>800</v>
      </c>
      <c r="F5036" t="s">
        <v>758</v>
      </c>
      <c r="G5036" t="s">
        <v>794</v>
      </c>
      <c r="H5036" t="s">
        <v>740</v>
      </c>
      <c r="I5036" t="s">
        <v>801</v>
      </c>
      <c r="IO5036">
        <v>191</v>
      </c>
      <c r="IP5036">
        <v>251</v>
      </c>
      <c r="IU5036">
        <v>9</v>
      </c>
      <c r="IV5036">
        <v>72</v>
      </c>
      <c r="JL5036">
        <v>260</v>
      </c>
      <c r="JM5036">
        <v>270</v>
      </c>
      <c r="JN5036">
        <v>312</v>
      </c>
      <c r="JO5036">
        <v>345</v>
      </c>
      <c r="JP5036">
        <v>367</v>
      </c>
      <c r="JQ5036">
        <v>355</v>
      </c>
      <c r="JR5036">
        <v>423</v>
      </c>
      <c r="JS5036">
        <v>451</v>
      </c>
      <c r="JT5036">
        <v>480</v>
      </c>
      <c r="JU5036">
        <v>509</v>
      </c>
      <c r="JV5036">
        <v>540</v>
      </c>
      <c r="JW5036">
        <v>582</v>
      </c>
      <c r="JX5036">
        <v>628</v>
      </c>
      <c r="JY5036">
        <v>693</v>
      </c>
      <c r="JZ5036">
        <v>768</v>
      </c>
      <c r="KA5036">
        <v>797</v>
      </c>
      <c r="KB5036">
        <v>868</v>
      </c>
      <c r="KC5036">
        <v>401</v>
      </c>
      <c r="KD5036">
        <v>440</v>
      </c>
      <c r="KE5036">
        <v>481</v>
      </c>
      <c r="KF5036">
        <v>477</v>
      </c>
      <c r="KG5036">
        <v>530</v>
      </c>
      <c r="KH5036">
        <v>569</v>
      </c>
      <c r="KI5036">
        <v>625</v>
      </c>
      <c r="KJ5036">
        <v>751</v>
      </c>
      <c r="KK5036">
        <v>756</v>
      </c>
      <c r="KL5036">
        <v>799</v>
      </c>
      <c r="KM5036">
        <v>806</v>
      </c>
    </row>
    <row r="5037" spans="1:303" x14ac:dyDescent="0.2">
      <c r="A5037" t="s">
        <v>3075</v>
      </c>
      <c r="B5037" t="s">
        <v>713</v>
      </c>
      <c r="C5037" t="s">
        <v>1576</v>
      </c>
      <c r="D5037" t="s">
        <v>1577</v>
      </c>
      <c r="E5037" t="s">
        <v>800</v>
      </c>
      <c r="F5037" t="s">
        <v>758</v>
      </c>
      <c r="G5037" t="s">
        <v>794</v>
      </c>
      <c r="H5037" t="s">
        <v>740</v>
      </c>
      <c r="I5037" t="s">
        <v>801</v>
      </c>
      <c r="IX5037">
        <v>191</v>
      </c>
      <c r="IY5037">
        <v>190</v>
      </c>
      <c r="IZ5037">
        <v>213</v>
      </c>
      <c r="JA5037">
        <v>238</v>
      </c>
      <c r="JB5037">
        <v>260</v>
      </c>
      <c r="JC5037">
        <v>268</v>
      </c>
      <c r="JD5037">
        <v>269</v>
      </c>
      <c r="JE5037">
        <v>288</v>
      </c>
      <c r="JF5037">
        <v>302</v>
      </c>
      <c r="JG5037">
        <v>325</v>
      </c>
      <c r="JH5037">
        <v>345</v>
      </c>
      <c r="JI5037">
        <v>359</v>
      </c>
      <c r="JJ5037">
        <v>378</v>
      </c>
      <c r="JK5037">
        <v>391</v>
      </c>
      <c r="JL5037">
        <v>415</v>
      </c>
      <c r="JM5037">
        <v>431</v>
      </c>
      <c r="JN5037">
        <v>430</v>
      </c>
      <c r="JO5037">
        <v>428</v>
      </c>
      <c r="JP5037">
        <v>438</v>
      </c>
      <c r="JQ5037">
        <v>455</v>
      </c>
      <c r="JR5037">
        <v>461</v>
      </c>
      <c r="JS5037">
        <v>433</v>
      </c>
      <c r="JT5037">
        <v>378</v>
      </c>
      <c r="JU5037">
        <v>387</v>
      </c>
      <c r="JV5037">
        <v>398</v>
      </c>
      <c r="JW5037">
        <v>438</v>
      </c>
      <c r="JX5037">
        <v>484</v>
      </c>
      <c r="JY5037">
        <v>485</v>
      </c>
      <c r="JZ5037">
        <v>555</v>
      </c>
      <c r="KA5037">
        <v>591</v>
      </c>
      <c r="KB5037">
        <v>658</v>
      </c>
      <c r="KC5037">
        <v>699</v>
      </c>
      <c r="KD5037">
        <v>607</v>
      </c>
      <c r="KE5037">
        <v>627</v>
      </c>
      <c r="KF5037">
        <v>694</v>
      </c>
      <c r="KG5037">
        <v>806</v>
      </c>
      <c r="KH5037">
        <v>739</v>
      </c>
      <c r="KI5037">
        <v>711</v>
      </c>
      <c r="KJ5037">
        <v>659</v>
      </c>
      <c r="KK5037">
        <v>687</v>
      </c>
      <c r="KL5037">
        <v>719</v>
      </c>
      <c r="KM5037">
        <v>725</v>
      </c>
      <c r="KN5037">
        <v>733</v>
      </c>
      <c r="KO5037">
        <v>747</v>
      </c>
      <c r="KP5037">
        <v>754</v>
      </c>
      <c r="KQ5037">
        <v>411</v>
      </c>
    </row>
    <row r="5038" spans="1:303" x14ac:dyDescent="0.2">
      <c r="A5038" t="s">
        <v>1515</v>
      </c>
      <c r="B5038" t="s">
        <v>713</v>
      </c>
      <c r="C5038" t="s">
        <v>1122</v>
      </c>
      <c r="D5038" t="s">
        <v>1123</v>
      </c>
      <c r="E5038" t="s">
        <v>800</v>
      </c>
      <c r="F5038" t="s">
        <v>758</v>
      </c>
      <c r="G5038" t="s">
        <v>794</v>
      </c>
      <c r="H5038" t="s">
        <v>740</v>
      </c>
      <c r="I5038" t="s">
        <v>801</v>
      </c>
      <c r="HV5038">
        <v>226</v>
      </c>
      <c r="HW5038">
        <v>277</v>
      </c>
      <c r="HX5038">
        <v>325</v>
      </c>
      <c r="HY5038">
        <v>367</v>
      </c>
      <c r="HZ5038">
        <v>319</v>
      </c>
      <c r="IA5038">
        <v>367</v>
      </c>
      <c r="IB5038">
        <v>402</v>
      </c>
      <c r="IC5038">
        <v>455</v>
      </c>
      <c r="ID5038">
        <v>510</v>
      </c>
      <c r="IE5038">
        <v>545</v>
      </c>
      <c r="IF5038">
        <v>534</v>
      </c>
      <c r="IG5038">
        <v>462</v>
      </c>
      <c r="IH5038">
        <v>377</v>
      </c>
      <c r="II5038">
        <v>369</v>
      </c>
      <c r="IJ5038">
        <v>405</v>
      </c>
      <c r="IK5038">
        <v>401</v>
      </c>
      <c r="IL5038">
        <v>483</v>
      </c>
      <c r="IM5038">
        <v>496</v>
      </c>
      <c r="IN5038">
        <v>547</v>
      </c>
      <c r="IV5038">
        <v>278</v>
      </c>
      <c r="IW5038">
        <v>420</v>
      </c>
      <c r="IX5038">
        <v>446</v>
      </c>
      <c r="IY5038">
        <v>448</v>
      </c>
      <c r="IZ5038">
        <v>461</v>
      </c>
      <c r="JA5038">
        <v>498</v>
      </c>
      <c r="JB5038">
        <v>559</v>
      </c>
      <c r="JC5038">
        <v>593</v>
      </c>
      <c r="JD5038">
        <v>642</v>
      </c>
      <c r="JE5038">
        <v>716</v>
      </c>
      <c r="JF5038">
        <v>781</v>
      </c>
      <c r="JG5038">
        <v>829</v>
      </c>
      <c r="JH5038">
        <v>867</v>
      </c>
      <c r="JI5038">
        <v>919</v>
      </c>
      <c r="JJ5038">
        <v>953</v>
      </c>
      <c r="JK5038">
        <v>972</v>
      </c>
      <c r="JL5038">
        <v>1016</v>
      </c>
      <c r="JM5038">
        <v>1079</v>
      </c>
      <c r="JN5038">
        <v>1155</v>
      </c>
      <c r="JO5038">
        <v>1226</v>
      </c>
      <c r="JP5038">
        <v>1315</v>
      </c>
      <c r="JQ5038">
        <v>1405</v>
      </c>
      <c r="JR5038">
        <v>1478</v>
      </c>
      <c r="JS5038">
        <v>1544</v>
      </c>
      <c r="JT5038">
        <v>1587</v>
      </c>
      <c r="JU5038">
        <v>1640</v>
      </c>
      <c r="JV5038">
        <v>1665</v>
      </c>
      <c r="JW5038">
        <v>1380</v>
      </c>
      <c r="JX5038">
        <v>1437</v>
      </c>
      <c r="JY5038">
        <v>1458</v>
      </c>
      <c r="JZ5038">
        <v>1482</v>
      </c>
      <c r="KA5038">
        <v>1505</v>
      </c>
      <c r="KB5038">
        <v>1542</v>
      </c>
      <c r="KC5038">
        <v>1544</v>
      </c>
      <c r="KD5038">
        <v>1502</v>
      </c>
      <c r="KE5038">
        <v>1446</v>
      </c>
      <c r="KF5038">
        <v>1334</v>
      </c>
      <c r="KG5038">
        <v>1398</v>
      </c>
      <c r="KH5038">
        <v>1369</v>
      </c>
      <c r="KI5038">
        <v>1244</v>
      </c>
      <c r="KJ5038">
        <v>1239</v>
      </c>
      <c r="KK5038">
        <v>1285</v>
      </c>
      <c r="KL5038">
        <v>1335</v>
      </c>
      <c r="KM5038">
        <v>1125</v>
      </c>
      <c r="KN5038">
        <v>950</v>
      </c>
      <c r="KO5038">
        <v>893</v>
      </c>
      <c r="KP5038">
        <v>1230</v>
      </c>
      <c r="KQ5038">
        <v>1396</v>
      </c>
    </row>
    <row r="5039" spans="1:303" x14ac:dyDescent="0.2">
      <c r="A5039" t="s">
        <v>1234</v>
      </c>
      <c r="B5039" t="s">
        <v>713</v>
      </c>
      <c r="C5039" t="s">
        <v>763</v>
      </c>
      <c r="D5039" t="s">
        <v>764</v>
      </c>
      <c r="E5039" t="s">
        <v>800</v>
      </c>
      <c r="F5039" t="s">
        <v>758</v>
      </c>
      <c r="G5039" t="s">
        <v>794</v>
      </c>
      <c r="H5039" t="s">
        <v>740</v>
      </c>
      <c r="I5039" t="s">
        <v>801</v>
      </c>
      <c r="GF5039">
        <v>24</v>
      </c>
      <c r="GG5039">
        <v>26</v>
      </c>
      <c r="GH5039">
        <v>28</v>
      </c>
      <c r="GI5039">
        <v>34</v>
      </c>
      <c r="GJ5039">
        <v>32</v>
      </c>
      <c r="GK5039">
        <v>34</v>
      </c>
      <c r="GL5039">
        <v>36</v>
      </c>
      <c r="GM5039">
        <v>39</v>
      </c>
      <c r="GN5039">
        <v>41</v>
      </c>
      <c r="GO5039">
        <v>43</v>
      </c>
      <c r="GP5039">
        <v>46</v>
      </c>
      <c r="GQ5039">
        <v>51</v>
      </c>
      <c r="GR5039">
        <v>57</v>
      </c>
      <c r="GS5039">
        <v>60</v>
      </c>
      <c r="GT5039">
        <v>59</v>
      </c>
      <c r="GU5039">
        <v>56</v>
      </c>
      <c r="GV5039">
        <v>55</v>
      </c>
      <c r="GW5039">
        <v>65</v>
      </c>
      <c r="GX5039">
        <v>61</v>
      </c>
      <c r="GY5039">
        <v>66</v>
      </c>
      <c r="GZ5039">
        <v>64</v>
      </c>
      <c r="HA5039">
        <v>67</v>
      </c>
      <c r="HB5039">
        <v>67</v>
      </c>
      <c r="HC5039">
        <v>73</v>
      </c>
      <c r="HD5039">
        <v>77</v>
      </c>
      <c r="HE5039">
        <v>86</v>
      </c>
      <c r="HF5039">
        <v>91</v>
      </c>
      <c r="HG5039">
        <v>94</v>
      </c>
      <c r="HH5039">
        <v>96</v>
      </c>
      <c r="HI5039">
        <v>107</v>
      </c>
      <c r="HJ5039">
        <v>108</v>
      </c>
      <c r="HK5039">
        <v>104</v>
      </c>
      <c r="HL5039">
        <v>112</v>
      </c>
      <c r="HM5039">
        <v>108</v>
      </c>
      <c r="HO5039">
        <v>126</v>
      </c>
      <c r="HU5039">
        <v>126</v>
      </c>
      <c r="HW5039">
        <v>113</v>
      </c>
      <c r="HX5039">
        <v>139</v>
      </c>
      <c r="HY5039">
        <v>123</v>
      </c>
      <c r="ID5039">
        <v>135</v>
      </c>
      <c r="IE5039">
        <v>155</v>
      </c>
      <c r="IF5039">
        <v>159</v>
      </c>
      <c r="IG5039">
        <v>159</v>
      </c>
      <c r="IH5039">
        <v>166</v>
      </c>
      <c r="II5039">
        <v>152</v>
      </c>
      <c r="IJ5039">
        <v>159</v>
      </c>
      <c r="IK5039">
        <v>174</v>
      </c>
      <c r="IL5039">
        <v>182</v>
      </c>
      <c r="IN5039">
        <v>201</v>
      </c>
      <c r="IR5039">
        <v>167</v>
      </c>
      <c r="IS5039">
        <v>180</v>
      </c>
      <c r="IY5039">
        <v>237</v>
      </c>
      <c r="IZ5039">
        <v>263</v>
      </c>
      <c r="JA5039">
        <v>263</v>
      </c>
      <c r="JB5039">
        <v>286</v>
      </c>
      <c r="JC5039">
        <v>308</v>
      </c>
      <c r="JD5039">
        <v>325</v>
      </c>
      <c r="JE5039">
        <v>364</v>
      </c>
      <c r="JF5039">
        <v>400</v>
      </c>
      <c r="JG5039">
        <v>425</v>
      </c>
      <c r="JH5039">
        <v>442</v>
      </c>
      <c r="JI5039">
        <v>461</v>
      </c>
      <c r="JJ5039">
        <v>483</v>
      </c>
      <c r="JK5039">
        <v>486</v>
      </c>
      <c r="JL5039">
        <v>497</v>
      </c>
      <c r="JM5039">
        <v>508</v>
      </c>
      <c r="JN5039">
        <v>522</v>
      </c>
      <c r="JO5039">
        <v>534</v>
      </c>
      <c r="JP5039">
        <v>544</v>
      </c>
      <c r="JQ5039">
        <v>551</v>
      </c>
      <c r="JR5039">
        <v>560</v>
      </c>
      <c r="JS5039">
        <v>572</v>
      </c>
      <c r="JT5039">
        <v>583</v>
      </c>
      <c r="JU5039">
        <v>596</v>
      </c>
      <c r="JV5039">
        <v>656</v>
      </c>
      <c r="JW5039">
        <v>704</v>
      </c>
      <c r="JX5039">
        <v>711</v>
      </c>
      <c r="JY5039">
        <v>549</v>
      </c>
      <c r="JZ5039">
        <v>528</v>
      </c>
      <c r="KA5039">
        <v>556</v>
      </c>
      <c r="KB5039">
        <v>518</v>
      </c>
      <c r="KC5039">
        <v>508</v>
      </c>
      <c r="KD5039">
        <v>520</v>
      </c>
      <c r="KE5039">
        <v>450</v>
      </c>
      <c r="KF5039">
        <v>459</v>
      </c>
      <c r="KG5039">
        <v>477</v>
      </c>
      <c r="KH5039">
        <v>466</v>
      </c>
      <c r="KI5039">
        <v>468</v>
      </c>
      <c r="KJ5039">
        <v>491</v>
      </c>
      <c r="KK5039">
        <v>524</v>
      </c>
      <c r="KL5039">
        <v>565</v>
      </c>
      <c r="KM5039">
        <v>602</v>
      </c>
      <c r="KN5039">
        <v>657</v>
      </c>
      <c r="KO5039">
        <v>749</v>
      </c>
      <c r="KP5039">
        <v>815</v>
      </c>
    </row>
    <row r="5040" spans="1:303" x14ac:dyDescent="0.2">
      <c r="A5040" t="s">
        <v>1288</v>
      </c>
      <c r="B5040" t="s">
        <v>713</v>
      </c>
      <c r="C5040" t="s">
        <v>855</v>
      </c>
      <c r="D5040" t="s">
        <v>856</v>
      </c>
      <c r="E5040" t="s">
        <v>800</v>
      </c>
      <c r="F5040" t="s">
        <v>758</v>
      </c>
      <c r="G5040" t="s">
        <v>794</v>
      </c>
      <c r="H5040" t="s">
        <v>740</v>
      </c>
      <c r="I5040" t="s">
        <v>801</v>
      </c>
      <c r="GC5040">
        <v>6</v>
      </c>
      <c r="GE5040">
        <v>11</v>
      </c>
      <c r="GI5040">
        <v>13</v>
      </c>
      <c r="GJ5040">
        <v>16</v>
      </c>
      <c r="GK5040">
        <v>17</v>
      </c>
      <c r="GL5040">
        <v>16</v>
      </c>
      <c r="GM5040">
        <v>19</v>
      </c>
      <c r="GN5040">
        <v>18</v>
      </c>
      <c r="GO5040">
        <v>19</v>
      </c>
      <c r="GP5040">
        <v>25</v>
      </c>
      <c r="GS5040">
        <v>28</v>
      </c>
      <c r="GT5040">
        <v>29</v>
      </c>
      <c r="GU5040">
        <v>34</v>
      </c>
      <c r="GV5040">
        <v>39</v>
      </c>
      <c r="GW5040">
        <v>52</v>
      </c>
      <c r="GX5040">
        <v>55</v>
      </c>
      <c r="GY5040">
        <v>67</v>
      </c>
      <c r="GZ5040">
        <v>73</v>
      </c>
      <c r="HA5040">
        <v>68</v>
      </c>
      <c r="HB5040">
        <v>62</v>
      </c>
      <c r="HC5040">
        <v>61</v>
      </c>
      <c r="HD5040">
        <v>89</v>
      </c>
      <c r="HE5040">
        <v>103</v>
      </c>
      <c r="HF5040">
        <v>102</v>
      </c>
      <c r="HG5040">
        <v>222</v>
      </c>
      <c r="HH5040">
        <v>225</v>
      </c>
      <c r="HI5040">
        <v>151</v>
      </c>
      <c r="HJ5040">
        <v>165</v>
      </c>
      <c r="HK5040">
        <v>153</v>
      </c>
      <c r="HL5040">
        <v>158</v>
      </c>
      <c r="HM5040">
        <v>167</v>
      </c>
      <c r="HN5040">
        <v>175</v>
      </c>
      <c r="HO5040">
        <v>198</v>
      </c>
      <c r="HY5040">
        <v>247</v>
      </c>
      <c r="HZ5040">
        <v>322</v>
      </c>
      <c r="IA5040">
        <v>338</v>
      </c>
      <c r="IB5040">
        <v>324</v>
      </c>
      <c r="IC5040">
        <v>327</v>
      </c>
      <c r="ID5040">
        <v>407</v>
      </c>
      <c r="IE5040">
        <v>428</v>
      </c>
      <c r="IF5040">
        <v>376</v>
      </c>
      <c r="IG5040">
        <v>379</v>
      </c>
      <c r="IH5040">
        <v>311</v>
      </c>
      <c r="II5040">
        <v>278</v>
      </c>
      <c r="IJ5040">
        <v>326</v>
      </c>
      <c r="IK5040">
        <v>386</v>
      </c>
      <c r="IL5040">
        <v>375</v>
      </c>
      <c r="IM5040">
        <v>455</v>
      </c>
      <c r="IN5040">
        <v>422</v>
      </c>
      <c r="IO5040">
        <v>462</v>
      </c>
      <c r="IP5040">
        <v>408</v>
      </c>
      <c r="IQ5040">
        <v>344</v>
      </c>
      <c r="IR5040">
        <v>214</v>
      </c>
      <c r="IX5040">
        <v>190</v>
      </c>
      <c r="IZ5040">
        <v>318</v>
      </c>
      <c r="JA5040">
        <v>363</v>
      </c>
      <c r="JB5040">
        <v>478</v>
      </c>
      <c r="JC5040">
        <v>891</v>
      </c>
      <c r="JD5040">
        <v>900</v>
      </c>
      <c r="JE5040">
        <v>908</v>
      </c>
      <c r="JF5040">
        <v>955</v>
      </c>
      <c r="JG5040">
        <v>958</v>
      </c>
      <c r="JH5040">
        <v>1066</v>
      </c>
      <c r="JI5040">
        <v>1124</v>
      </c>
      <c r="JJ5040">
        <v>1218</v>
      </c>
      <c r="JK5040">
        <v>1349</v>
      </c>
      <c r="JL5040">
        <v>1405</v>
      </c>
      <c r="JM5040">
        <v>1461</v>
      </c>
      <c r="JN5040">
        <v>1497</v>
      </c>
      <c r="JO5040">
        <v>1539</v>
      </c>
      <c r="JP5040">
        <v>1566</v>
      </c>
      <c r="JQ5040">
        <v>1618</v>
      </c>
      <c r="JR5040">
        <v>1654</v>
      </c>
      <c r="JS5040">
        <v>1741</v>
      </c>
      <c r="JT5040">
        <v>1730</v>
      </c>
      <c r="JU5040">
        <v>1910</v>
      </c>
      <c r="JV5040">
        <v>2067</v>
      </c>
      <c r="JW5040">
        <v>2161</v>
      </c>
      <c r="JX5040">
        <v>1958</v>
      </c>
      <c r="JY5040">
        <v>1999</v>
      </c>
      <c r="JZ5040">
        <v>2010</v>
      </c>
      <c r="KA5040">
        <v>2197</v>
      </c>
      <c r="KB5040">
        <v>2287</v>
      </c>
      <c r="KC5040">
        <v>2391</v>
      </c>
      <c r="KD5040">
        <v>2410</v>
      </c>
      <c r="KE5040">
        <v>2417</v>
      </c>
      <c r="KF5040">
        <v>1919</v>
      </c>
      <c r="KG5040">
        <v>2738</v>
      </c>
      <c r="KH5040">
        <v>1726</v>
      </c>
      <c r="KI5040">
        <v>1750</v>
      </c>
    </row>
    <row r="5041" spans="1:310" x14ac:dyDescent="0.2">
      <c r="A5041" t="s">
        <v>4944</v>
      </c>
      <c r="B5041" t="s">
        <v>713</v>
      </c>
      <c r="C5041" t="s">
        <v>2146</v>
      </c>
      <c r="D5041" t="s">
        <v>2147</v>
      </c>
      <c r="E5041" t="s">
        <v>800</v>
      </c>
      <c r="F5041" t="s">
        <v>758</v>
      </c>
      <c r="G5041" t="s">
        <v>794</v>
      </c>
      <c r="H5041" t="s">
        <v>740</v>
      </c>
      <c r="I5041" t="s">
        <v>801</v>
      </c>
      <c r="GN5041">
        <v>6.7</v>
      </c>
      <c r="GO5041">
        <v>6.9</v>
      </c>
      <c r="GP5041">
        <v>7.2</v>
      </c>
      <c r="GQ5041">
        <v>9.1</v>
      </c>
      <c r="GR5041">
        <v>10.1</v>
      </c>
      <c r="GS5041">
        <v>11.7</v>
      </c>
      <c r="GT5041">
        <v>13.6</v>
      </c>
      <c r="GU5041">
        <v>13.9</v>
      </c>
      <c r="GV5041">
        <v>14.4</v>
      </c>
      <c r="GW5041">
        <v>15</v>
      </c>
      <c r="GX5041">
        <v>15.7</v>
      </c>
      <c r="GY5041">
        <v>16.600000000000001</v>
      </c>
      <c r="GZ5041">
        <v>17.399999999999999</v>
      </c>
      <c r="HA5041">
        <v>18.3</v>
      </c>
      <c r="HB5041">
        <v>21</v>
      </c>
      <c r="HC5041">
        <v>21</v>
      </c>
      <c r="HD5041">
        <v>21</v>
      </c>
      <c r="HE5041">
        <v>26</v>
      </c>
      <c r="HF5041">
        <v>31</v>
      </c>
      <c r="HG5041">
        <v>40</v>
      </c>
      <c r="HH5041">
        <v>44</v>
      </c>
      <c r="HI5041">
        <v>55</v>
      </c>
      <c r="HJ5041">
        <v>53</v>
      </c>
      <c r="HK5041">
        <v>55</v>
      </c>
      <c r="HL5041">
        <v>65</v>
      </c>
      <c r="HM5041">
        <v>65</v>
      </c>
      <c r="HN5041">
        <v>76</v>
      </c>
      <c r="HU5041">
        <v>24</v>
      </c>
    </row>
    <row r="5042" spans="1:310" x14ac:dyDescent="0.2">
      <c r="A5042" t="s">
        <v>4388</v>
      </c>
      <c r="B5042" t="s">
        <v>713</v>
      </c>
      <c r="C5042" t="s">
        <v>756</v>
      </c>
      <c r="D5042" t="s">
        <v>72</v>
      </c>
      <c r="E5042" t="s">
        <v>800</v>
      </c>
      <c r="F5042" t="s">
        <v>758</v>
      </c>
      <c r="G5042" t="s">
        <v>794</v>
      </c>
      <c r="H5042" t="s">
        <v>740</v>
      </c>
      <c r="I5042" t="s">
        <v>801</v>
      </c>
      <c r="GC5042">
        <v>128</v>
      </c>
      <c r="GD5042">
        <v>141</v>
      </c>
      <c r="GE5042">
        <v>188</v>
      </c>
      <c r="GF5042">
        <v>204</v>
      </c>
      <c r="GG5042">
        <v>200</v>
      </c>
      <c r="GH5042">
        <v>220</v>
      </c>
      <c r="GI5042">
        <v>239</v>
      </c>
      <c r="GJ5042">
        <v>252</v>
      </c>
      <c r="GK5042">
        <v>255</v>
      </c>
      <c r="GL5042">
        <v>271</v>
      </c>
      <c r="GM5042">
        <v>292</v>
      </c>
      <c r="GN5042">
        <v>307</v>
      </c>
      <c r="GO5042">
        <v>329</v>
      </c>
      <c r="GP5042">
        <v>355</v>
      </c>
      <c r="GQ5042">
        <v>371</v>
      </c>
      <c r="GR5042">
        <v>384</v>
      </c>
      <c r="GS5042">
        <v>418</v>
      </c>
      <c r="GT5042">
        <v>440</v>
      </c>
      <c r="GU5042">
        <v>464</v>
      </c>
      <c r="GV5042">
        <v>503</v>
      </c>
      <c r="GW5042">
        <v>545</v>
      </c>
      <c r="GX5042">
        <v>593</v>
      </c>
      <c r="GY5042">
        <v>653</v>
      </c>
      <c r="GZ5042">
        <v>711</v>
      </c>
      <c r="HA5042">
        <v>770</v>
      </c>
      <c r="HB5042">
        <v>849</v>
      </c>
      <c r="HC5042">
        <v>948</v>
      </c>
      <c r="HD5042">
        <v>1007</v>
      </c>
      <c r="HE5042">
        <v>1140</v>
      </c>
      <c r="HF5042">
        <v>1378</v>
      </c>
      <c r="HG5042">
        <v>1529</v>
      </c>
      <c r="HH5042">
        <v>1503</v>
      </c>
      <c r="HI5042">
        <v>1634</v>
      </c>
      <c r="HJ5042">
        <v>1777</v>
      </c>
      <c r="HK5042">
        <v>1944</v>
      </c>
    </row>
    <row r="5043" spans="1:310" x14ac:dyDescent="0.2">
      <c r="A5043" t="s">
        <v>4572</v>
      </c>
      <c r="B5043" t="s">
        <v>713</v>
      </c>
      <c r="C5043" t="s">
        <v>1257</v>
      </c>
      <c r="D5043" t="s">
        <v>1258</v>
      </c>
      <c r="E5043" t="s">
        <v>800</v>
      </c>
      <c r="F5043" t="s">
        <v>758</v>
      </c>
      <c r="G5043" t="s">
        <v>794</v>
      </c>
      <c r="H5043" t="s">
        <v>740</v>
      </c>
      <c r="I5043" t="s">
        <v>801</v>
      </c>
      <c r="HK5043">
        <v>5.2</v>
      </c>
      <c r="HL5043">
        <v>5.6</v>
      </c>
      <c r="HM5043">
        <v>7.7</v>
      </c>
      <c r="HN5043">
        <v>7.1</v>
      </c>
      <c r="HO5043">
        <v>7.3</v>
      </c>
      <c r="HP5043">
        <v>6.7</v>
      </c>
      <c r="HQ5043">
        <v>6.7</v>
      </c>
      <c r="HR5043">
        <v>6.5</v>
      </c>
      <c r="HS5043">
        <v>6.9</v>
      </c>
      <c r="HT5043">
        <v>7.5</v>
      </c>
      <c r="HU5043">
        <v>7.4</v>
      </c>
      <c r="HV5043">
        <v>9.6</v>
      </c>
      <c r="HW5043">
        <v>13</v>
      </c>
      <c r="HX5043">
        <v>13</v>
      </c>
      <c r="HY5043">
        <v>14</v>
      </c>
      <c r="HZ5043">
        <v>16</v>
      </c>
      <c r="IA5043">
        <v>17</v>
      </c>
      <c r="IB5043">
        <v>18</v>
      </c>
      <c r="IC5043">
        <v>19</v>
      </c>
      <c r="ID5043">
        <v>19</v>
      </c>
      <c r="IE5043">
        <v>20</v>
      </c>
      <c r="IF5043">
        <v>20</v>
      </c>
      <c r="IG5043">
        <v>17</v>
      </c>
      <c r="IH5043">
        <v>14</v>
      </c>
      <c r="II5043">
        <v>13</v>
      </c>
      <c r="IJ5043">
        <v>13</v>
      </c>
      <c r="IK5043">
        <v>16</v>
      </c>
      <c r="IL5043">
        <v>17</v>
      </c>
      <c r="IM5043">
        <v>19</v>
      </c>
      <c r="IN5043">
        <v>22</v>
      </c>
      <c r="IT5043">
        <v>20</v>
      </c>
    </row>
    <row r="5044" spans="1:310" x14ac:dyDescent="0.2">
      <c r="A5044" t="s">
        <v>905</v>
      </c>
      <c r="B5044" t="s">
        <v>713</v>
      </c>
      <c r="C5044" t="s">
        <v>748</v>
      </c>
      <c r="D5044" t="s">
        <v>749</v>
      </c>
      <c r="E5044" t="s">
        <v>800</v>
      </c>
      <c r="F5044" t="s">
        <v>758</v>
      </c>
      <c r="G5044" t="s">
        <v>794</v>
      </c>
      <c r="H5044" t="s">
        <v>740</v>
      </c>
      <c r="I5044" t="s">
        <v>801</v>
      </c>
      <c r="FD5044">
        <v>4.5</v>
      </c>
      <c r="FE5044">
        <v>4.5999999999999996</v>
      </c>
      <c r="FF5044">
        <v>4.7</v>
      </c>
      <c r="FG5044">
        <v>5</v>
      </c>
      <c r="FH5044">
        <v>5.4</v>
      </c>
      <c r="FI5044">
        <v>5.5</v>
      </c>
      <c r="FJ5044">
        <v>6.1</v>
      </c>
      <c r="FK5044">
        <v>6.5</v>
      </c>
      <c r="FL5044">
        <v>6.6</v>
      </c>
      <c r="FM5044">
        <v>7</v>
      </c>
      <c r="FN5044">
        <v>7.2</v>
      </c>
      <c r="FO5044">
        <v>7.5</v>
      </c>
      <c r="FP5044">
        <v>7.9</v>
      </c>
      <c r="FQ5044">
        <v>8.5</v>
      </c>
      <c r="FR5044">
        <v>9.4</v>
      </c>
      <c r="FS5044">
        <v>10</v>
      </c>
      <c r="FT5044">
        <v>10</v>
      </c>
      <c r="FU5044">
        <v>11</v>
      </c>
      <c r="FV5044">
        <v>11</v>
      </c>
      <c r="FW5044">
        <v>12</v>
      </c>
      <c r="FX5044">
        <v>12</v>
      </c>
      <c r="FY5044">
        <v>13</v>
      </c>
      <c r="FZ5044">
        <v>15</v>
      </c>
      <c r="GA5044">
        <v>16</v>
      </c>
      <c r="GB5044">
        <v>17</v>
      </c>
      <c r="GC5044">
        <v>24</v>
      </c>
      <c r="GD5044">
        <v>26</v>
      </c>
      <c r="GE5044">
        <v>29</v>
      </c>
      <c r="GF5044">
        <v>31</v>
      </c>
      <c r="GG5044">
        <v>30</v>
      </c>
      <c r="GH5044">
        <v>34</v>
      </c>
      <c r="GI5044">
        <v>36</v>
      </c>
      <c r="GJ5044">
        <v>39</v>
      </c>
      <c r="GK5044">
        <v>41</v>
      </c>
      <c r="GL5044">
        <v>44</v>
      </c>
      <c r="GM5044">
        <v>49</v>
      </c>
      <c r="GN5044">
        <v>51</v>
      </c>
      <c r="GO5044">
        <v>52</v>
      </c>
      <c r="GP5044">
        <v>54</v>
      </c>
      <c r="GQ5044">
        <v>55</v>
      </c>
      <c r="GR5044">
        <v>60</v>
      </c>
      <c r="GS5044">
        <v>62</v>
      </c>
      <c r="GT5044">
        <v>65</v>
      </c>
      <c r="GU5044">
        <v>65</v>
      </c>
      <c r="GV5044">
        <v>68</v>
      </c>
      <c r="GW5044">
        <v>72</v>
      </c>
      <c r="GX5044">
        <v>77</v>
      </c>
      <c r="GY5044">
        <v>84</v>
      </c>
      <c r="GZ5044">
        <v>87</v>
      </c>
      <c r="HA5044">
        <v>93</v>
      </c>
      <c r="HB5044">
        <v>101</v>
      </c>
      <c r="HC5044">
        <v>115</v>
      </c>
      <c r="HD5044">
        <v>136</v>
      </c>
      <c r="HE5044">
        <v>149</v>
      </c>
      <c r="HF5044">
        <v>156</v>
      </c>
      <c r="HG5044">
        <v>161</v>
      </c>
      <c r="HH5044">
        <v>171</v>
      </c>
      <c r="HI5044">
        <v>186</v>
      </c>
      <c r="HJ5044">
        <v>180</v>
      </c>
      <c r="HK5044">
        <v>186</v>
      </c>
      <c r="HL5044">
        <v>197</v>
      </c>
      <c r="HM5044">
        <v>215</v>
      </c>
      <c r="HN5044">
        <v>225</v>
      </c>
      <c r="HO5044">
        <v>230</v>
      </c>
      <c r="HP5044">
        <v>230</v>
      </c>
      <c r="HQ5044">
        <v>232</v>
      </c>
      <c r="HR5044">
        <v>239</v>
      </c>
      <c r="HS5044">
        <v>290</v>
      </c>
      <c r="HT5044">
        <v>325</v>
      </c>
      <c r="HU5044">
        <v>312</v>
      </c>
      <c r="HV5044">
        <v>316</v>
      </c>
      <c r="HW5044">
        <v>305</v>
      </c>
      <c r="HX5044">
        <v>294</v>
      </c>
      <c r="HY5044">
        <v>330</v>
      </c>
      <c r="HZ5044">
        <v>344</v>
      </c>
      <c r="IA5044">
        <v>349</v>
      </c>
      <c r="IB5044">
        <v>369</v>
      </c>
      <c r="IC5044">
        <v>378</v>
      </c>
      <c r="ID5044">
        <v>408</v>
      </c>
      <c r="IE5044">
        <v>425</v>
      </c>
      <c r="IF5044">
        <v>450</v>
      </c>
      <c r="IG5044">
        <v>459</v>
      </c>
      <c r="IH5044">
        <v>475</v>
      </c>
      <c r="II5044">
        <v>468</v>
      </c>
      <c r="IJ5044">
        <v>488</v>
      </c>
      <c r="IK5044">
        <v>518</v>
      </c>
      <c r="IL5044">
        <v>521</v>
      </c>
      <c r="IM5044">
        <v>549</v>
      </c>
      <c r="IN5044">
        <v>586</v>
      </c>
      <c r="IO5044">
        <v>593</v>
      </c>
      <c r="IP5044">
        <v>608</v>
      </c>
      <c r="IQ5044">
        <v>627</v>
      </c>
      <c r="IR5044">
        <v>706</v>
      </c>
      <c r="IS5044">
        <v>745</v>
      </c>
      <c r="IT5044">
        <v>805</v>
      </c>
      <c r="IU5044">
        <v>811</v>
      </c>
      <c r="IV5044">
        <v>887</v>
      </c>
      <c r="IW5044">
        <v>840</v>
      </c>
      <c r="IX5044">
        <v>831</v>
      </c>
      <c r="IY5044">
        <v>850</v>
      </c>
      <c r="IZ5044">
        <v>884</v>
      </c>
      <c r="JA5044">
        <v>899</v>
      </c>
      <c r="JB5044">
        <v>914</v>
      </c>
      <c r="JC5044">
        <v>931</v>
      </c>
      <c r="JD5044">
        <v>985</v>
      </c>
      <c r="JE5044">
        <v>1046</v>
      </c>
      <c r="JF5044">
        <v>1121</v>
      </c>
      <c r="JG5044">
        <v>1158</v>
      </c>
      <c r="JH5044">
        <v>1172</v>
      </c>
      <c r="JI5044">
        <v>1188</v>
      </c>
      <c r="JJ5044">
        <v>1297</v>
      </c>
      <c r="JK5044">
        <v>1376</v>
      </c>
      <c r="JL5044">
        <v>1455</v>
      </c>
      <c r="JM5044">
        <v>1447</v>
      </c>
      <c r="JN5044">
        <v>1575</v>
      </c>
      <c r="JO5044">
        <v>1577</v>
      </c>
      <c r="JP5044">
        <v>1661</v>
      </c>
      <c r="JQ5044">
        <v>1665</v>
      </c>
      <c r="JR5044">
        <v>1721</v>
      </c>
      <c r="JS5044">
        <v>1744</v>
      </c>
      <c r="JT5044">
        <v>1845</v>
      </c>
      <c r="JU5044">
        <v>1802</v>
      </c>
      <c r="JV5044">
        <v>1834</v>
      </c>
      <c r="JW5044">
        <v>1960</v>
      </c>
      <c r="JX5044">
        <v>2018</v>
      </c>
      <c r="JY5044">
        <v>2090</v>
      </c>
      <c r="JZ5044">
        <v>2229</v>
      </c>
      <c r="KA5044">
        <v>2227</v>
      </c>
      <c r="KB5044">
        <v>2291</v>
      </c>
      <c r="KC5044">
        <v>2453</v>
      </c>
      <c r="KD5044">
        <v>2462</v>
      </c>
      <c r="KE5044">
        <v>2459</v>
      </c>
      <c r="KF5044">
        <v>2463</v>
      </c>
      <c r="KG5044">
        <v>2590</v>
      </c>
      <c r="KH5044">
        <v>2615</v>
      </c>
      <c r="KI5044">
        <v>2771</v>
      </c>
      <c r="KJ5044">
        <v>2844</v>
      </c>
      <c r="KK5044">
        <v>3041</v>
      </c>
      <c r="KL5044">
        <v>3242</v>
      </c>
      <c r="KM5044">
        <v>3943</v>
      </c>
      <c r="KN5044">
        <v>4061</v>
      </c>
      <c r="KO5044">
        <v>4314</v>
      </c>
      <c r="KP5044">
        <v>4099</v>
      </c>
      <c r="KQ5044">
        <v>4267</v>
      </c>
    </row>
    <row r="5045" spans="1:310" x14ac:dyDescent="0.2">
      <c r="A5045" t="s">
        <v>4442</v>
      </c>
      <c r="B5045" t="s">
        <v>713</v>
      </c>
      <c r="C5045" t="s">
        <v>2136</v>
      </c>
      <c r="D5045" t="s">
        <v>2137</v>
      </c>
      <c r="E5045" t="s">
        <v>800</v>
      </c>
      <c r="F5045" t="s">
        <v>758</v>
      </c>
      <c r="G5045" t="s">
        <v>794</v>
      </c>
      <c r="H5045" t="s">
        <v>740</v>
      </c>
      <c r="I5045" t="s">
        <v>801</v>
      </c>
      <c r="JG5045">
        <v>68</v>
      </c>
      <c r="JH5045">
        <v>69</v>
      </c>
      <c r="JI5045">
        <v>76</v>
      </c>
      <c r="JJ5045">
        <v>86</v>
      </c>
      <c r="JK5045">
        <v>94</v>
      </c>
      <c r="JL5045">
        <v>94</v>
      </c>
      <c r="JM5045">
        <v>99</v>
      </c>
      <c r="JN5045">
        <v>103</v>
      </c>
      <c r="JO5045">
        <v>107</v>
      </c>
      <c r="JP5045">
        <v>115</v>
      </c>
      <c r="JQ5045">
        <v>119</v>
      </c>
      <c r="JR5045">
        <v>114</v>
      </c>
      <c r="JS5045">
        <v>120</v>
      </c>
      <c r="JT5045">
        <v>135</v>
      </c>
      <c r="JU5045">
        <v>151</v>
      </c>
      <c r="JV5045">
        <v>160</v>
      </c>
      <c r="JW5045">
        <v>168</v>
      </c>
      <c r="JX5045">
        <v>175</v>
      </c>
      <c r="JY5045">
        <v>180</v>
      </c>
      <c r="JZ5045">
        <v>188</v>
      </c>
      <c r="KA5045">
        <v>202</v>
      </c>
      <c r="KB5045">
        <v>218</v>
      </c>
      <c r="KD5045">
        <v>445</v>
      </c>
      <c r="KE5045">
        <v>484</v>
      </c>
      <c r="KF5045">
        <v>505</v>
      </c>
      <c r="KG5045">
        <v>562</v>
      </c>
      <c r="KH5045">
        <v>615</v>
      </c>
      <c r="KI5045">
        <v>628</v>
      </c>
      <c r="KJ5045">
        <v>642</v>
      </c>
      <c r="KK5045">
        <v>685</v>
      </c>
      <c r="KL5045">
        <v>743</v>
      </c>
      <c r="KM5045">
        <v>816</v>
      </c>
      <c r="KN5045">
        <v>870</v>
      </c>
      <c r="KO5045">
        <v>931</v>
      </c>
    </row>
    <row r="5046" spans="1:310" x14ac:dyDescent="0.2">
      <c r="A5046" t="s">
        <v>3999</v>
      </c>
      <c r="B5046" t="s">
        <v>713</v>
      </c>
      <c r="C5046" t="s">
        <v>1033</v>
      </c>
      <c r="D5046" t="s">
        <v>1034</v>
      </c>
      <c r="E5046" t="s">
        <v>800</v>
      </c>
      <c r="F5046" t="s">
        <v>758</v>
      </c>
      <c r="G5046" t="s">
        <v>794</v>
      </c>
      <c r="H5046" t="s">
        <v>740</v>
      </c>
      <c r="I5046" t="s">
        <v>801</v>
      </c>
      <c r="HB5046">
        <v>0.5</v>
      </c>
      <c r="HC5046">
        <v>0.6</v>
      </c>
      <c r="HD5046">
        <v>0.7</v>
      </c>
      <c r="HE5046">
        <v>0.7</v>
      </c>
      <c r="HF5046">
        <v>0.8</v>
      </c>
      <c r="HG5046">
        <v>0.8</v>
      </c>
      <c r="HH5046">
        <v>1.1000000000000001</v>
      </c>
      <c r="HI5046">
        <v>1.2</v>
      </c>
      <c r="HJ5046">
        <v>1.3</v>
      </c>
      <c r="HK5046">
        <v>1.3</v>
      </c>
      <c r="HL5046">
        <v>1.4</v>
      </c>
      <c r="HM5046">
        <v>1.5</v>
      </c>
      <c r="HN5046">
        <v>1.5</v>
      </c>
      <c r="HO5046">
        <v>1.6</v>
      </c>
      <c r="HP5046">
        <v>1.8</v>
      </c>
      <c r="HQ5046">
        <v>1.6</v>
      </c>
      <c r="HR5046">
        <v>1.5</v>
      </c>
      <c r="HS5046">
        <v>1.4</v>
      </c>
      <c r="HT5046">
        <v>1.4</v>
      </c>
      <c r="HU5046">
        <v>1.6</v>
      </c>
      <c r="HV5046">
        <v>1.6</v>
      </c>
      <c r="HW5046">
        <v>1.5</v>
      </c>
      <c r="HX5046">
        <v>1.4</v>
      </c>
      <c r="HY5046">
        <v>1.5</v>
      </c>
      <c r="HZ5046">
        <v>1.6</v>
      </c>
      <c r="IA5046">
        <v>1.7</v>
      </c>
      <c r="IB5046">
        <v>1.8</v>
      </c>
      <c r="IC5046">
        <v>1.9</v>
      </c>
      <c r="ID5046">
        <v>2.1</v>
      </c>
      <c r="IE5046">
        <v>2.1</v>
      </c>
      <c r="IF5046">
        <v>2</v>
      </c>
      <c r="IG5046">
        <v>1.9</v>
      </c>
      <c r="IH5046">
        <v>1.9</v>
      </c>
      <c r="II5046">
        <v>1.9</v>
      </c>
      <c r="IJ5046">
        <v>1.8</v>
      </c>
      <c r="IK5046">
        <v>2</v>
      </c>
      <c r="IL5046">
        <v>2.2000000000000002</v>
      </c>
      <c r="IM5046">
        <v>2.2999999999999998</v>
      </c>
      <c r="IN5046">
        <v>2.2000000000000002</v>
      </c>
      <c r="IO5046">
        <v>0</v>
      </c>
    </row>
    <row r="5047" spans="1:310" x14ac:dyDescent="0.2">
      <c r="A5047" t="s">
        <v>2253</v>
      </c>
      <c r="B5047" t="s">
        <v>713</v>
      </c>
      <c r="C5047" t="s">
        <v>1556</v>
      </c>
      <c r="D5047" t="s">
        <v>1557</v>
      </c>
      <c r="E5047" t="s">
        <v>800</v>
      </c>
      <c r="F5047" t="s">
        <v>758</v>
      </c>
      <c r="G5047" t="s">
        <v>794</v>
      </c>
      <c r="H5047" t="s">
        <v>740</v>
      </c>
      <c r="I5047" t="s">
        <v>801</v>
      </c>
      <c r="ID5047">
        <v>33</v>
      </c>
      <c r="IE5047">
        <v>26</v>
      </c>
      <c r="IF5047">
        <v>26</v>
      </c>
      <c r="IG5047">
        <v>30</v>
      </c>
      <c r="IH5047">
        <v>24</v>
      </c>
      <c r="II5047">
        <v>20</v>
      </c>
      <c r="IJ5047">
        <v>23</v>
      </c>
      <c r="IK5047">
        <v>24</v>
      </c>
      <c r="IL5047">
        <v>24</v>
      </c>
      <c r="IM5047">
        <v>24</v>
      </c>
      <c r="IN5047">
        <v>28</v>
      </c>
      <c r="IO5047">
        <v>25</v>
      </c>
      <c r="IP5047">
        <v>13</v>
      </c>
      <c r="IQ5047">
        <v>10</v>
      </c>
      <c r="IR5047">
        <v>9</v>
      </c>
      <c r="IS5047">
        <v>14</v>
      </c>
      <c r="IT5047">
        <v>15</v>
      </c>
      <c r="IU5047">
        <v>9.1</v>
      </c>
      <c r="IV5047">
        <v>9.6999999999999993</v>
      </c>
      <c r="IW5047">
        <v>10</v>
      </c>
      <c r="IX5047">
        <v>11</v>
      </c>
      <c r="IY5047">
        <v>11</v>
      </c>
      <c r="IZ5047">
        <v>11</v>
      </c>
      <c r="JA5047">
        <v>12</v>
      </c>
      <c r="JB5047">
        <v>12</v>
      </c>
      <c r="JC5047">
        <v>13</v>
      </c>
      <c r="JE5047">
        <v>23</v>
      </c>
      <c r="JF5047">
        <v>29</v>
      </c>
      <c r="JG5047">
        <v>31</v>
      </c>
      <c r="JH5047">
        <v>39</v>
      </c>
      <c r="JI5047">
        <v>35</v>
      </c>
      <c r="JJ5047">
        <v>36</v>
      </c>
      <c r="JK5047">
        <v>27</v>
      </c>
      <c r="JL5047">
        <v>31</v>
      </c>
      <c r="JM5047">
        <v>31</v>
      </c>
      <c r="JN5047">
        <v>32</v>
      </c>
      <c r="JO5047">
        <v>38</v>
      </c>
      <c r="JP5047">
        <v>33</v>
      </c>
      <c r="JQ5047">
        <v>36</v>
      </c>
      <c r="JR5047">
        <v>37</v>
      </c>
      <c r="JS5047">
        <v>40</v>
      </c>
      <c r="JT5047">
        <v>39</v>
      </c>
      <c r="JU5047">
        <v>41</v>
      </c>
      <c r="JV5047">
        <v>34</v>
      </c>
      <c r="JW5047">
        <v>36</v>
      </c>
      <c r="JX5047">
        <v>37</v>
      </c>
      <c r="JY5047">
        <v>42</v>
      </c>
      <c r="JZ5047">
        <v>45</v>
      </c>
      <c r="KA5047">
        <v>49</v>
      </c>
      <c r="KB5047">
        <v>79</v>
      </c>
      <c r="KC5047">
        <v>51</v>
      </c>
      <c r="KD5047">
        <v>43</v>
      </c>
      <c r="KE5047">
        <v>41</v>
      </c>
      <c r="KF5047">
        <v>37</v>
      </c>
      <c r="KG5047">
        <v>36</v>
      </c>
      <c r="KH5047">
        <v>36</v>
      </c>
      <c r="KI5047">
        <v>20</v>
      </c>
      <c r="KJ5047">
        <v>20</v>
      </c>
      <c r="KK5047">
        <v>20</v>
      </c>
      <c r="KL5047">
        <v>20</v>
      </c>
    </row>
    <row r="5048" spans="1:310" x14ac:dyDescent="0.2">
      <c r="A5048" t="s">
        <v>1369</v>
      </c>
      <c r="B5048" t="s">
        <v>713</v>
      </c>
      <c r="C5048" t="s">
        <v>810</v>
      </c>
      <c r="D5048" t="s">
        <v>324</v>
      </c>
      <c r="E5048" t="s">
        <v>800</v>
      </c>
      <c r="F5048" t="s">
        <v>758</v>
      </c>
      <c r="G5048" t="s">
        <v>794</v>
      </c>
      <c r="H5048" t="s">
        <v>740</v>
      </c>
      <c r="I5048" t="s">
        <v>801</v>
      </c>
      <c r="HL5048">
        <v>3.9</v>
      </c>
      <c r="HM5048">
        <v>4.5999999999999996</v>
      </c>
      <c r="HN5048">
        <v>4.4000000000000004</v>
      </c>
      <c r="HO5048">
        <v>7.6</v>
      </c>
      <c r="HP5048">
        <v>3.7</v>
      </c>
      <c r="HQ5048">
        <v>4.2</v>
      </c>
      <c r="HR5048">
        <v>4.5</v>
      </c>
      <c r="HS5048">
        <v>4</v>
      </c>
      <c r="HT5048">
        <v>5.0999999999999996</v>
      </c>
      <c r="HU5048">
        <v>5.3</v>
      </c>
      <c r="HV5048">
        <v>6</v>
      </c>
      <c r="HW5048">
        <v>8</v>
      </c>
      <c r="HX5048">
        <v>8</v>
      </c>
      <c r="HY5048">
        <v>6</v>
      </c>
      <c r="HZ5048">
        <v>9.1</v>
      </c>
      <c r="IA5048">
        <v>16</v>
      </c>
      <c r="IB5048">
        <v>12</v>
      </c>
      <c r="IC5048">
        <v>13</v>
      </c>
      <c r="ID5048">
        <v>14</v>
      </c>
      <c r="IE5048">
        <v>16</v>
      </c>
      <c r="IF5048">
        <v>17</v>
      </c>
      <c r="IG5048">
        <v>13</v>
      </c>
      <c r="IH5048">
        <v>13</v>
      </c>
      <c r="II5048">
        <v>14</v>
      </c>
      <c r="IJ5048">
        <v>14</v>
      </c>
      <c r="IK5048">
        <v>15</v>
      </c>
      <c r="IL5048">
        <v>17</v>
      </c>
      <c r="IM5048">
        <v>25</v>
      </c>
      <c r="IN5048">
        <v>25</v>
      </c>
      <c r="IO5048">
        <v>20</v>
      </c>
      <c r="IQ5048">
        <v>19</v>
      </c>
      <c r="IR5048">
        <v>17</v>
      </c>
      <c r="IS5048">
        <v>20</v>
      </c>
      <c r="IT5048">
        <v>16</v>
      </c>
      <c r="IV5048">
        <v>12</v>
      </c>
      <c r="IX5048">
        <v>18</v>
      </c>
      <c r="IZ5048">
        <v>37</v>
      </c>
      <c r="JB5048">
        <v>48</v>
      </c>
      <c r="JC5048">
        <v>52</v>
      </c>
      <c r="JD5048">
        <v>60</v>
      </c>
      <c r="JE5048">
        <v>66</v>
      </c>
      <c r="JF5048">
        <v>79</v>
      </c>
      <c r="JG5048">
        <v>49</v>
      </c>
      <c r="JH5048">
        <v>56</v>
      </c>
      <c r="JI5048">
        <v>54</v>
      </c>
      <c r="JJ5048">
        <v>54</v>
      </c>
      <c r="JK5048">
        <v>56</v>
      </c>
      <c r="JL5048">
        <v>59</v>
      </c>
      <c r="JM5048">
        <v>67</v>
      </c>
      <c r="JN5048">
        <v>73</v>
      </c>
      <c r="JO5048">
        <v>93</v>
      </c>
      <c r="JP5048">
        <v>101</v>
      </c>
      <c r="JQ5048">
        <v>103</v>
      </c>
      <c r="JR5048">
        <v>128</v>
      </c>
      <c r="JS5048">
        <v>145</v>
      </c>
      <c r="JT5048">
        <v>164</v>
      </c>
      <c r="JU5048">
        <v>175</v>
      </c>
      <c r="JV5048">
        <v>176</v>
      </c>
      <c r="JW5048">
        <v>182</v>
      </c>
      <c r="JX5048">
        <v>199</v>
      </c>
      <c r="JY5048">
        <v>204</v>
      </c>
      <c r="JZ5048">
        <v>227</v>
      </c>
      <c r="KA5048">
        <v>245</v>
      </c>
      <c r="KB5048">
        <v>279</v>
      </c>
      <c r="KC5048">
        <v>303</v>
      </c>
      <c r="KD5048">
        <v>334</v>
      </c>
      <c r="KE5048">
        <v>364</v>
      </c>
      <c r="KF5048">
        <v>394</v>
      </c>
      <c r="KG5048">
        <v>462</v>
      </c>
      <c r="KH5048">
        <v>498</v>
      </c>
      <c r="KI5048">
        <v>482</v>
      </c>
      <c r="KJ5048">
        <v>438</v>
      </c>
      <c r="KK5048">
        <v>456</v>
      </c>
      <c r="KL5048">
        <v>507</v>
      </c>
      <c r="KM5048">
        <v>589</v>
      </c>
      <c r="KN5048">
        <v>649</v>
      </c>
      <c r="KO5048">
        <v>725</v>
      </c>
      <c r="KP5048">
        <v>878</v>
      </c>
      <c r="KQ5048">
        <v>931</v>
      </c>
    </row>
    <row r="5049" spans="1:310" x14ac:dyDescent="0.2">
      <c r="A5049" t="s">
        <v>1339</v>
      </c>
      <c r="B5049" t="s">
        <v>713</v>
      </c>
      <c r="C5049" t="s">
        <v>1306</v>
      </c>
      <c r="D5049" t="s">
        <v>1307</v>
      </c>
      <c r="E5049" t="s">
        <v>800</v>
      </c>
      <c r="F5049" t="s">
        <v>758</v>
      </c>
      <c r="G5049" t="s">
        <v>794</v>
      </c>
      <c r="H5049" t="s">
        <v>740</v>
      </c>
      <c r="I5049" t="s">
        <v>801</v>
      </c>
      <c r="GV5049">
        <v>12</v>
      </c>
      <c r="GW5049">
        <v>14</v>
      </c>
      <c r="GX5049">
        <v>15</v>
      </c>
      <c r="GY5049">
        <v>16</v>
      </c>
      <c r="GZ5049">
        <v>18</v>
      </c>
      <c r="HA5049">
        <v>21</v>
      </c>
      <c r="HB5049">
        <v>23</v>
      </c>
      <c r="HC5049">
        <v>25</v>
      </c>
      <c r="HD5049">
        <v>37</v>
      </c>
      <c r="HE5049">
        <v>47</v>
      </c>
      <c r="HF5049">
        <v>47</v>
      </c>
      <c r="HG5049">
        <v>51</v>
      </c>
      <c r="HH5049">
        <v>55</v>
      </c>
      <c r="HI5049">
        <v>65</v>
      </c>
      <c r="HJ5049">
        <v>73</v>
      </c>
      <c r="HK5049">
        <v>80</v>
      </c>
      <c r="HL5049">
        <v>88</v>
      </c>
      <c r="HM5049">
        <v>92</v>
      </c>
      <c r="HN5049">
        <v>99</v>
      </c>
      <c r="HO5049">
        <v>101</v>
      </c>
      <c r="HP5049">
        <v>107</v>
      </c>
      <c r="HQ5049">
        <v>138</v>
      </c>
      <c r="HR5049">
        <v>132</v>
      </c>
      <c r="HS5049">
        <v>142</v>
      </c>
      <c r="HT5049">
        <v>134</v>
      </c>
      <c r="HU5049">
        <v>112</v>
      </c>
      <c r="HV5049">
        <v>120</v>
      </c>
      <c r="HW5049">
        <v>120</v>
      </c>
      <c r="HX5049">
        <v>121</v>
      </c>
      <c r="HY5049">
        <v>122</v>
      </c>
      <c r="HZ5049">
        <v>124</v>
      </c>
      <c r="IA5049">
        <v>128</v>
      </c>
      <c r="IB5049">
        <v>134</v>
      </c>
      <c r="IC5049">
        <v>139</v>
      </c>
      <c r="ID5049">
        <v>113</v>
      </c>
      <c r="IE5049">
        <v>113</v>
      </c>
      <c r="IF5049">
        <v>124</v>
      </c>
      <c r="IG5049">
        <v>110</v>
      </c>
      <c r="IH5049">
        <v>115</v>
      </c>
      <c r="II5049">
        <v>91</v>
      </c>
      <c r="IJ5049">
        <v>48</v>
      </c>
      <c r="IK5049">
        <v>47</v>
      </c>
      <c r="IL5049">
        <v>48</v>
      </c>
      <c r="IM5049">
        <v>71</v>
      </c>
      <c r="IN5049">
        <v>78</v>
      </c>
      <c r="IO5049">
        <v>51</v>
      </c>
      <c r="IU5049">
        <v>33</v>
      </c>
      <c r="IV5049">
        <v>43</v>
      </c>
      <c r="IW5049">
        <v>44</v>
      </c>
      <c r="IX5049">
        <v>38</v>
      </c>
      <c r="IY5049">
        <v>39</v>
      </c>
      <c r="IZ5049">
        <v>30</v>
      </c>
      <c r="JA5049">
        <v>31</v>
      </c>
      <c r="JB5049">
        <v>33</v>
      </c>
      <c r="JC5049">
        <v>35</v>
      </c>
      <c r="JD5049">
        <v>38</v>
      </c>
      <c r="JE5049">
        <v>42</v>
      </c>
      <c r="JF5049">
        <v>46</v>
      </c>
      <c r="JG5049">
        <v>32</v>
      </c>
      <c r="JH5049">
        <v>36</v>
      </c>
      <c r="JI5049">
        <v>39</v>
      </c>
      <c r="JJ5049">
        <v>39</v>
      </c>
      <c r="JK5049">
        <v>43</v>
      </c>
      <c r="JL5049">
        <v>46</v>
      </c>
      <c r="JM5049">
        <v>49</v>
      </c>
      <c r="JN5049">
        <v>48</v>
      </c>
      <c r="JO5049">
        <v>53</v>
      </c>
      <c r="JP5049">
        <v>52</v>
      </c>
      <c r="JQ5049">
        <v>56</v>
      </c>
      <c r="JR5049">
        <v>72</v>
      </c>
      <c r="JS5049">
        <v>95</v>
      </c>
      <c r="JU5049">
        <v>110</v>
      </c>
      <c r="JV5049">
        <v>117</v>
      </c>
      <c r="JW5049">
        <v>123</v>
      </c>
      <c r="JX5049">
        <v>124</v>
      </c>
      <c r="JY5049">
        <v>131</v>
      </c>
      <c r="JZ5049">
        <v>131</v>
      </c>
      <c r="KA5049">
        <v>135</v>
      </c>
      <c r="KB5049">
        <v>152</v>
      </c>
      <c r="KC5049">
        <v>170</v>
      </c>
      <c r="KD5049">
        <v>171</v>
      </c>
      <c r="KE5049">
        <v>199</v>
      </c>
      <c r="KF5049">
        <v>212</v>
      </c>
      <c r="KG5049">
        <v>215</v>
      </c>
    </row>
    <row r="5050" spans="1:310" x14ac:dyDescent="0.2">
      <c r="A5050" t="s">
        <v>1481</v>
      </c>
      <c r="B5050" t="s">
        <v>713</v>
      </c>
      <c r="C5050" t="s">
        <v>824</v>
      </c>
      <c r="D5050" t="s">
        <v>325</v>
      </c>
      <c r="E5050" t="s">
        <v>800</v>
      </c>
      <c r="F5050" t="s">
        <v>758</v>
      </c>
      <c r="G5050" t="s">
        <v>794</v>
      </c>
      <c r="H5050" t="s">
        <v>740</v>
      </c>
      <c r="I5050" t="s">
        <v>801</v>
      </c>
      <c r="ID5050">
        <v>129</v>
      </c>
      <c r="IE5050">
        <v>124</v>
      </c>
      <c r="IF5050">
        <v>96</v>
      </c>
      <c r="IG5050">
        <v>97</v>
      </c>
      <c r="IH5050">
        <v>95</v>
      </c>
      <c r="II5050">
        <v>121</v>
      </c>
      <c r="IJ5050">
        <v>94</v>
      </c>
      <c r="IK5050">
        <v>100</v>
      </c>
      <c r="IL5050">
        <v>76</v>
      </c>
      <c r="IM5050">
        <v>89</v>
      </c>
      <c r="IN5050">
        <v>96</v>
      </c>
      <c r="IO5050">
        <v>97</v>
      </c>
      <c r="IP5050">
        <v>113</v>
      </c>
      <c r="IQ5050">
        <v>100</v>
      </c>
      <c r="IR5050">
        <v>116</v>
      </c>
      <c r="IS5050">
        <v>111</v>
      </c>
      <c r="IT5050">
        <v>118</v>
      </c>
      <c r="IU5050">
        <v>126</v>
      </c>
      <c r="IV5050">
        <v>148</v>
      </c>
      <c r="IW5050">
        <v>114</v>
      </c>
      <c r="IX5050">
        <v>114</v>
      </c>
      <c r="IY5050">
        <v>123</v>
      </c>
      <c r="IZ5050">
        <v>140</v>
      </c>
      <c r="JA5050">
        <v>183</v>
      </c>
      <c r="JC5050">
        <v>256</v>
      </c>
      <c r="JD5050">
        <v>332</v>
      </c>
      <c r="JE5050">
        <v>257</v>
      </c>
      <c r="JF5050">
        <v>227</v>
      </c>
      <c r="JG5050">
        <v>216</v>
      </c>
      <c r="JI5050">
        <v>263</v>
      </c>
      <c r="JJ5050">
        <v>267</v>
      </c>
      <c r="JK5050">
        <v>259</v>
      </c>
      <c r="JL5050">
        <v>279</v>
      </c>
      <c r="JM5050">
        <v>324</v>
      </c>
      <c r="JN5050">
        <v>313</v>
      </c>
      <c r="JO5050">
        <v>382</v>
      </c>
      <c r="JP5050">
        <v>484</v>
      </c>
      <c r="JQ5050">
        <v>466</v>
      </c>
      <c r="JR5050">
        <v>527</v>
      </c>
      <c r="JS5050">
        <v>600</v>
      </c>
      <c r="JT5050">
        <v>610</v>
      </c>
      <c r="JU5050">
        <v>615</v>
      </c>
      <c r="JV5050">
        <v>531</v>
      </c>
      <c r="JW5050">
        <v>562</v>
      </c>
      <c r="JX5050">
        <v>601</v>
      </c>
      <c r="JY5050">
        <v>499</v>
      </c>
      <c r="JZ5050">
        <v>561</v>
      </c>
      <c r="KA5050">
        <v>631</v>
      </c>
      <c r="KB5050">
        <v>577</v>
      </c>
      <c r="KC5050">
        <v>576</v>
      </c>
      <c r="KD5050">
        <v>611</v>
      </c>
      <c r="KE5050">
        <v>634</v>
      </c>
      <c r="KF5050">
        <v>721</v>
      </c>
      <c r="KG5050">
        <v>731</v>
      </c>
      <c r="KH5050">
        <v>785</v>
      </c>
      <c r="KI5050">
        <v>846</v>
      </c>
      <c r="KJ5050">
        <v>978</v>
      </c>
      <c r="KK5050">
        <v>1121</v>
      </c>
      <c r="KL5050">
        <v>1335</v>
      </c>
      <c r="KM5050">
        <v>1329</v>
      </c>
      <c r="KN5050">
        <v>1391</v>
      </c>
      <c r="KO5050">
        <v>1429</v>
      </c>
      <c r="KP5050">
        <v>1441</v>
      </c>
      <c r="KQ5050">
        <v>1328</v>
      </c>
      <c r="KR5050">
        <v>1153</v>
      </c>
      <c r="KS5050">
        <v>1200</v>
      </c>
      <c r="KT5050">
        <v>1172</v>
      </c>
      <c r="KU5050">
        <v>1174</v>
      </c>
      <c r="KV5050">
        <v>898</v>
      </c>
    </row>
    <row r="5051" spans="1:310" x14ac:dyDescent="0.2">
      <c r="A5051" t="s">
        <v>1232</v>
      </c>
      <c r="B5051" t="s">
        <v>713</v>
      </c>
      <c r="C5051" t="s">
        <v>929</v>
      </c>
      <c r="D5051" t="s">
        <v>930</v>
      </c>
      <c r="E5051" t="s">
        <v>800</v>
      </c>
      <c r="F5051" t="s">
        <v>758</v>
      </c>
      <c r="G5051" t="s">
        <v>794</v>
      </c>
      <c r="H5051" t="s">
        <v>740</v>
      </c>
      <c r="I5051" t="s">
        <v>801</v>
      </c>
      <c r="GX5051">
        <v>5.2</v>
      </c>
      <c r="GY5051">
        <v>6.8</v>
      </c>
      <c r="GZ5051">
        <v>7.5</v>
      </c>
      <c r="HA5051">
        <v>8.5</v>
      </c>
      <c r="HB5051">
        <v>12</v>
      </c>
      <c r="HD5051">
        <v>13</v>
      </c>
      <c r="HE5051">
        <v>14</v>
      </c>
      <c r="HF5051">
        <v>16</v>
      </c>
      <c r="HG5051">
        <v>17</v>
      </c>
      <c r="HH5051">
        <v>18</v>
      </c>
      <c r="HI5051">
        <v>20</v>
      </c>
      <c r="HJ5051">
        <v>23</v>
      </c>
      <c r="HK5051">
        <v>25</v>
      </c>
      <c r="HL5051">
        <v>28</v>
      </c>
      <c r="HM5051">
        <v>32</v>
      </c>
      <c r="HN5051">
        <v>31</v>
      </c>
      <c r="HO5051">
        <v>34</v>
      </c>
      <c r="HP5051">
        <v>35</v>
      </c>
      <c r="HQ5051">
        <v>37</v>
      </c>
      <c r="HR5051">
        <v>41</v>
      </c>
      <c r="HS5051">
        <v>46</v>
      </c>
      <c r="HT5051">
        <v>49</v>
      </c>
      <c r="HU5051">
        <v>54</v>
      </c>
      <c r="HV5051">
        <v>59</v>
      </c>
      <c r="HW5051">
        <v>62</v>
      </c>
      <c r="HX5051">
        <v>61</v>
      </c>
      <c r="HY5051">
        <v>58</v>
      </c>
      <c r="HZ5051">
        <v>58</v>
      </c>
      <c r="IA5051">
        <v>57</v>
      </c>
      <c r="IB5051">
        <v>52</v>
      </c>
      <c r="IC5051">
        <v>60</v>
      </c>
      <c r="ID5051">
        <v>62</v>
      </c>
      <c r="IE5051">
        <v>64</v>
      </c>
      <c r="IF5051">
        <v>67</v>
      </c>
      <c r="IG5051">
        <v>67</v>
      </c>
      <c r="IH5051">
        <v>70</v>
      </c>
      <c r="II5051">
        <v>76</v>
      </c>
      <c r="IJ5051">
        <v>78</v>
      </c>
      <c r="IK5051">
        <v>90</v>
      </c>
      <c r="IL5051">
        <v>92</v>
      </c>
      <c r="IM5051">
        <v>89</v>
      </c>
      <c r="IS5051">
        <v>100</v>
      </c>
      <c r="IV5051">
        <v>37</v>
      </c>
      <c r="IW5051">
        <v>36</v>
      </c>
      <c r="IY5051">
        <v>36</v>
      </c>
      <c r="IZ5051">
        <v>42</v>
      </c>
      <c r="JA5051">
        <v>52</v>
      </c>
      <c r="JB5051">
        <v>66</v>
      </c>
      <c r="JC5051">
        <v>84</v>
      </c>
      <c r="JD5051">
        <v>106</v>
      </c>
      <c r="JE5051">
        <v>131</v>
      </c>
      <c r="JF5051">
        <v>169</v>
      </c>
      <c r="JG5051">
        <v>236</v>
      </c>
      <c r="JH5051">
        <v>323</v>
      </c>
      <c r="JI5051">
        <v>374</v>
      </c>
      <c r="JJ5051">
        <v>370</v>
      </c>
      <c r="JK5051">
        <v>324</v>
      </c>
      <c r="JL5051">
        <v>353</v>
      </c>
      <c r="JM5051">
        <v>383</v>
      </c>
      <c r="JN5051">
        <v>411</v>
      </c>
      <c r="JO5051">
        <v>397</v>
      </c>
      <c r="JP5051">
        <v>377</v>
      </c>
      <c r="JQ5051">
        <v>403</v>
      </c>
      <c r="JR5051">
        <v>454</v>
      </c>
      <c r="JS5051">
        <v>510</v>
      </c>
      <c r="JT5051">
        <v>574</v>
      </c>
      <c r="JU5051">
        <v>653</v>
      </c>
      <c r="JV5051">
        <v>732</v>
      </c>
      <c r="JW5051">
        <v>801</v>
      </c>
      <c r="JX5051">
        <v>876</v>
      </c>
      <c r="JY5051">
        <v>844</v>
      </c>
      <c r="JZ5051">
        <v>767</v>
      </c>
      <c r="KA5051">
        <v>786</v>
      </c>
      <c r="KB5051">
        <v>835</v>
      </c>
      <c r="KC5051">
        <v>909</v>
      </c>
      <c r="KD5051">
        <v>972</v>
      </c>
      <c r="KE5051">
        <v>1073</v>
      </c>
      <c r="KF5051">
        <v>1147</v>
      </c>
      <c r="KG5051">
        <v>1159</v>
      </c>
      <c r="KH5051">
        <v>1229</v>
      </c>
      <c r="KI5051">
        <v>1318</v>
      </c>
      <c r="KJ5051">
        <v>1437</v>
      </c>
      <c r="KK5051">
        <v>1443</v>
      </c>
      <c r="KL5051">
        <v>1545</v>
      </c>
      <c r="KM5051">
        <v>1816</v>
      </c>
      <c r="KN5051">
        <v>1708</v>
      </c>
      <c r="KO5051">
        <v>1741</v>
      </c>
      <c r="KP5051">
        <v>1819</v>
      </c>
      <c r="KQ5051">
        <v>1846</v>
      </c>
      <c r="KR5051">
        <v>2016</v>
      </c>
      <c r="KS5051">
        <v>2142</v>
      </c>
      <c r="KT5051">
        <v>2219</v>
      </c>
      <c r="KU5051">
        <v>2401</v>
      </c>
      <c r="KV5051">
        <v>2589</v>
      </c>
      <c r="KW5051">
        <v>2705</v>
      </c>
      <c r="KX5051">
        <v>3088</v>
      </c>
    </row>
    <row r="5052" spans="1:310" x14ac:dyDescent="0.2">
      <c r="A5052" t="s">
        <v>2888</v>
      </c>
      <c r="B5052" t="s">
        <v>713</v>
      </c>
      <c r="C5052" t="s">
        <v>1083</v>
      </c>
      <c r="D5052" t="s">
        <v>1084</v>
      </c>
      <c r="E5052" t="s">
        <v>800</v>
      </c>
      <c r="F5052" t="s">
        <v>758</v>
      </c>
      <c r="G5052" t="s">
        <v>794</v>
      </c>
      <c r="H5052" t="s">
        <v>740</v>
      </c>
      <c r="I5052" t="s">
        <v>801</v>
      </c>
      <c r="HH5052">
        <v>2.2000000000000002</v>
      </c>
      <c r="HI5052">
        <v>2.8</v>
      </c>
      <c r="HJ5052">
        <v>3.1</v>
      </c>
      <c r="HK5052">
        <v>3.5</v>
      </c>
      <c r="HL5052">
        <v>3.9</v>
      </c>
      <c r="HM5052">
        <v>3.4</v>
      </c>
      <c r="HN5052">
        <v>3.7</v>
      </c>
      <c r="HW5052">
        <v>1.7</v>
      </c>
      <c r="HX5052">
        <v>1.4</v>
      </c>
      <c r="HY5052">
        <v>1.6</v>
      </c>
      <c r="HZ5052">
        <v>1.9</v>
      </c>
      <c r="IA5052">
        <v>2.4</v>
      </c>
      <c r="IB5052">
        <v>2.8</v>
      </c>
      <c r="IC5052">
        <v>3.6</v>
      </c>
      <c r="ID5052">
        <v>3.8</v>
      </c>
      <c r="IE5052">
        <v>4.7</v>
      </c>
      <c r="IF5052">
        <v>5.6</v>
      </c>
      <c r="IG5052">
        <v>5</v>
      </c>
      <c r="IH5052">
        <v>4.4000000000000004</v>
      </c>
      <c r="II5052">
        <v>3.9</v>
      </c>
      <c r="IJ5052">
        <v>4.3</v>
      </c>
      <c r="IK5052">
        <v>4.5999999999999996</v>
      </c>
      <c r="IL5052">
        <v>5.0999999999999996</v>
      </c>
      <c r="IM5052">
        <v>6.2</v>
      </c>
      <c r="JO5052">
        <v>39</v>
      </c>
      <c r="JP5052">
        <v>44</v>
      </c>
      <c r="JQ5052">
        <v>47</v>
      </c>
      <c r="JR5052">
        <v>52</v>
      </c>
      <c r="JS5052">
        <v>50</v>
      </c>
      <c r="JT5052">
        <v>55</v>
      </c>
      <c r="JU5052">
        <v>61</v>
      </c>
      <c r="JV5052">
        <v>63</v>
      </c>
      <c r="JW5052">
        <v>64</v>
      </c>
      <c r="JX5052">
        <v>67</v>
      </c>
      <c r="JY5052">
        <v>72</v>
      </c>
      <c r="JZ5052">
        <v>82</v>
      </c>
      <c r="KA5052">
        <v>84</v>
      </c>
      <c r="KB5052">
        <v>69</v>
      </c>
      <c r="KC5052">
        <v>74</v>
      </c>
      <c r="KD5052">
        <v>80</v>
      </c>
      <c r="KE5052">
        <v>92</v>
      </c>
      <c r="KF5052">
        <v>97</v>
      </c>
      <c r="KG5052">
        <v>100</v>
      </c>
      <c r="KH5052">
        <v>104</v>
      </c>
      <c r="KI5052">
        <v>107</v>
      </c>
      <c r="KJ5052">
        <v>112</v>
      </c>
      <c r="KK5052">
        <v>112</v>
      </c>
      <c r="KL5052">
        <v>82</v>
      </c>
      <c r="KM5052">
        <v>80</v>
      </c>
      <c r="KN5052">
        <v>40</v>
      </c>
      <c r="KO5052">
        <v>80</v>
      </c>
      <c r="KP5052">
        <v>60</v>
      </c>
    </row>
    <row r="5053" spans="1:310" x14ac:dyDescent="0.2">
      <c r="A5053" t="s">
        <v>2260</v>
      </c>
      <c r="B5053" t="s">
        <v>713</v>
      </c>
      <c r="C5053" t="s">
        <v>1246</v>
      </c>
      <c r="D5053" t="s">
        <v>1247</v>
      </c>
      <c r="E5053" t="s">
        <v>800</v>
      </c>
      <c r="F5053" t="s">
        <v>758</v>
      </c>
      <c r="G5053" t="s">
        <v>794</v>
      </c>
      <c r="H5053" t="s">
        <v>740</v>
      </c>
      <c r="I5053" t="s">
        <v>801</v>
      </c>
      <c r="HK5053">
        <v>0.7</v>
      </c>
      <c r="HL5053">
        <v>0.7</v>
      </c>
      <c r="HM5053">
        <v>0.8</v>
      </c>
      <c r="HN5053">
        <v>0.9</v>
      </c>
      <c r="HO5053">
        <v>1</v>
      </c>
      <c r="HP5053">
        <v>1.1000000000000001</v>
      </c>
      <c r="HQ5053">
        <v>1.2</v>
      </c>
      <c r="HR5053">
        <v>1.6</v>
      </c>
      <c r="HS5053">
        <v>1.6</v>
      </c>
      <c r="HT5053">
        <v>1.5</v>
      </c>
      <c r="HU5053">
        <v>1.6</v>
      </c>
      <c r="HV5053">
        <v>1</v>
      </c>
      <c r="HW5053">
        <v>1</v>
      </c>
      <c r="HX5053">
        <v>1</v>
      </c>
      <c r="HY5053">
        <v>1.3</v>
      </c>
      <c r="HZ5053">
        <v>1.4</v>
      </c>
      <c r="IA5053">
        <v>1.8</v>
      </c>
      <c r="IB5053">
        <v>2.2000000000000002</v>
      </c>
      <c r="IC5053">
        <v>2.4</v>
      </c>
      <c r="ID5053">
        <v>2.4</v>
      </c>
      <c r="IE5053">
        <v>2.5</v>
      </c>
      <c r="IF5053">
        <v>2.7</v>
      </c>
      <c r="IG5053">
        <v>2.4</v>
      </c>
      <c r="IH5053">
        <v>2.6</v>
      </c>
      <c r="II5053">
        <v>2.4</v>
      </c>
      <c r="IJ5053">
        <v>1.7</v>
      </c>
      <c r="IK5053">
        <v>2</v>
      </c>
      <c r="IL5053">
        <v>2.9</v>
      </c>
      <c r="IM5053">
        <v>3.2</v>
      </c>
      <c r="IN5053">
        <v>3.4</v>
      </c>
      <c r="IX5053">
        <v>8</v>
      </c>
      <c r="IY5053">
        <v>7</v>
      </c>
      <c r="IZ5053">
        <v>7</v>
      </c>
      <c r="JA5053">
        <v>9</v>
      </c>
      <c r="JB5053">
        <v>10</v>
      </c>
      <c r="JC5053">
        <v>13</v>
      </c>
      <c r="JD5053">
        <v>12</v>
      </c>
      <c r="JE5053">
        <v>13</v>
      </c>
      <c r="JF5053">
        <v>16</v>
      </c>
      <c r="JG5053">
        <v>20</v>
      </c>
      <c r="JH5053">
        <v>20</v>
      </c>
      <c r="JI5053">
        <v>21</v>
      </c>
      <c r="JJ5053">
        <v>24</v>
      </c>
      <c r="JK5053">
        <v>23</v>
      </c>
      <c r="JL5053">
        <v>24</v>
      </c>
      <c r="JM5053">
        <v>26</v>
      </c>
      <c r="JN5053">
        <v>27</v>
      </c>
      <c r="JO5053">
        <v>27</v>
      </c>
      <c r="JP5053">
        <v>26</v>
      </c>
      <c r="JQ5053">
        <v>30</v>
      </c>
      <c r="JR5053">
        <v>31</v>
      </c>
      <c r="JS5053">
        <v>30</v>
      </c>
      <c r="JT5053">
        <v>35</v>
      </c>
      <c r="JU5053">
        <v>42</v>
      </c>
      <c r="JV5053">
        <v>43</v>
      </c>
      <c r="JW5053">
        <v>32</v>
      </c>
      <c r="JX5053">
        <v>32</v>
      </c>
      <c r="JY5053">
        <v>28</v>
      </c>
      <c r="JZ5053">
        <v>25</v>
      </c>
      <c r="KA5053">
        <v>36</v>
      </c>
    </row>
    <row r="5054" spans="1:310" x14ac:dyDescent="0.2">
      <c r="A5054" t="s">
        <v>1224</v>
      </c>
      <c r="B5054" t="s">
        <v>713</v>
      </c>
      <c r="C5054" t="s">
        <v>304</v>
      </c>
      <c r="D5054" t="s">
        <v>305</v>
      </c>
      <c r="E5054" t="s">
        <v>800</v>
      </c>
      <c r="F5054" t="s">
        <v>758</v>
      </c>
      <c r="G5054" t="s">
        <v>794</v>
      </c>
      <c r="H5054" t="s">
        <v>740</v>
      </c>
      <c r="I5054" t="s">
        <v>801</v>
      </c>
      <c r="GN5054">
        <v>3747</v>
      </c>
      <c r="GO5054">
        <v>3495</v>
      </c>
      <c r="GP5054">
        <v>3576</v>
      </c>
      <c r="GQ5054">
        <v>3860</v>
      </c>
      <c r="GR5054">
        <v>4005</v>
      </c>
      <c r="GS5054">
        <v>4370</v>
      </c>
      <c r="GT5054">
        <v>4777</v>
      </c>
      <c r="GU5054">
        <v>5022</v>
      </c>
      <c r="GV5054">
        <v>4919</v>
      </c>
      <c r="GW5054">
        <v>5134</v>
      </c>
      <c r="GX5054">
        <v>5694</v>
      </c>
      <c r="GY5054">
        <v>5781</v>
      </c>
      <c r="GZ5054">
        <v>6214</v>
      </c>
      <c r="HA5054">
        <v>6576</v>
      </c>
      <c r="HB5054">
        <v>7130</v>
      </c>
      <c r="HC5054">
        <v>7424</v>
      </c>
      <c r="HD5054">
        <v>8085</v>
      </c>
      <c r="HE5054">
        <v>8887</v>
      </c>
      <c r="HF5054">
        <v>9502</v>
      </c>
      <c r="HG5054">
        <v>10188</v>
      </c>
      <c r="HH5054">
        <v>11361</v>
      </c>
      <c r="HI5054">
        <v>12256</v>
      </c>
      <c r="HJ5054">
        <v>13364</v>
      </c>
      <c r="HK5054">
        <v>14005</v>
      </c>
      <c r="HL5054">
        <v>14850</v>
      </c>
      <c r="HM5054">
        <v>16901</v>
      </c>
      <c r="HN5054">
        <v>17589</v>
      </c>
      <c r="HO5054">
        <v>18567</v>
      </c>
      <c r="HY5054">
        <v>23055</v>
      </c>
      <c r="IB5054">
        <v>25484</v>
      </c>
      <c r="IC5054">
        <v>26687</v>
      </c>
      <c r="ID5054">
        <v>26837</v>
      </c>
      <c r="IE5054">
        <v>27952</v>
      </c>
      <c r="IF5054">
        <v>27888</v>
      </c>
      <c r="IG5054">
        <v>26544</v>
      </c>
      <c r="IH5054">
        <v>24307</v>
      </c>
      <c r="II5054">
        <v>19868</v>
      </c>
      <c r="IJ5054">
        <v>20626</v>
      </c>
      <c r="IK5054">
        <v>22332</v>
      </c>
      <c r="IL5054">
        <v>23571</v>
      </c>
      <c r="IM5054">
        <v>25801</v>
      </c>
      <c r="IN5054">
        <v>26042</v>
      </c>
      <c r="IO5054">
        <v>26445</v>
      </c>
      <c r="IP5054">
        <v>27749</v>
      </c>
      <c r="IQ5054">
        <v>29236</v>
      </c>
      <c r="IR5054">
        <v>30118</v>
      </c>
      <c r="IS5054">
        <v>32818</v>
      </c>
      <c r="IT5054">
        <v>34931</v>
      </c>
      <c r="IU5054">
        <v>37912</v>
      </c>
      <c r="IV5054">
        <v>36318</v>
      </c>
      <c r="IW5054">
        <v>37428</v>
      </c>
      <c r="IX5054">
        <v>40280</v>
      </c>
      <c r="IY5054">
        <v>43555</v>
      </c>
      <c r="IZ5054">
        <v>45064</v>
      </c>
      <c r="JA5054">
        <v>46908</v>
      </c>
      <c r="JB5054">
        <v>49906</v>
      </c>
      <c r="JC5054">
        <v>50948</v>
      </c>
      <c r="JD5054">
        <v>52213</v>
      </c>
      <c r="JE5054">
        <v>55234</v>
      </c>
      <c r="JF5054">
        <v>56441</v>
      </c>
      <c r="JG5054">
        <v>59078</v>
      </c>
      <c r="JH5054">
        <v>60130</v>
      </c>
      <c r="JI5054">
        <v>61247</v>
      </c>
      <c r="JJ5054">
        <v>63675</v>
      </c>
      <c r="JK5054">
        <v>64933</v>
      </c>
      <c r="JL5054">
        <v>66493</v>
      </c>
      <c r="JM5054">
        <v>67853</v>
      </c>
      <c r="JN5054">
        <v>69676</v>
      </c>
      <c r="JO5054">
        <v>71873</v>
      </c>
      <c r="JP5054">
        <v>75607</v>
      </c>
      <c r="JQ5054">
        <v>78367</v>
      </c>
      <c r="JR5054">
        <v>79517</v>
      </c>
      <c r="JS5054">
        <v>82005</v>
      </c>
      <c r="JT5054">
        <v>84882</v>
      </c>
      <c r="JU5054">
        <v>86983</v>
      </c>
      <c r="JV5054">
        <v>87156</v>
      </c>
      <c r="JW5054">
        <v>89683</v>
      </c>
      <c r="JX5054">
        <v>90098</v>
      </c>
      <c r="JY5054">
        <v>89266</v>
      </c>
      <c r="JZ5054">
        <v>89768</v>
      </c>
      <c r="KA5054">
        <v>92224</v>
      </c>
      <c r="KB5054">
        <v>96913</v>
      </c>
      <c r="KC5054">
        <v>99829</v>
      </c>
      <c r="KD5054">
        <v>106311</v>
      </c>
      <c r="KE5054">
        <v>110130</v>
      </c>
      <c r="KF5054">
        <v>114049</v>
      </c>
      <c r="KG5054">
        <v>119381</v>
      </c>
      <c r="KH5054">
        <v>131545</v>
      </c>
      <c r="KI5054">
        <v>140098</v>
      </c>
      <c r="KJ5054">
        <v>147376</v>
      </c>
      <c r="KK5054">
        <v>153931</v>
      </c>
      <c r="KL5054">
        <v>160491</v>
      </c>
      <c r="KM5054">
        <v>161603</v>
      </c>
      <c r="KN5054">
        <v>166301</v>
      </c>
      <c r="KO5054">
        <v>165801</v>
      </c>
      <c r="KP5054">
        <v>166443</v>
      </c>
      <c r="KQ5054">
        <v>171313</v>
      </c>
    </row>
    <row r="5055" spans="1:310" x14ac:dyDescent="0.2">
      <c r="A5055" t="s">
        <v>1482</v>
      </c>
      <c r="B5055" t="s">
        <v>713</v>
      </c>
      <c r="C5055" t="s">
        <v>830</v>
      </c>
      <c r="D5055" t="s">
        <v>831</v>
      </c>
      <c r="E5055" t="s">
        <v>800</v>
      </c>
      <c r="F5055" t="s">
        <v>758</v>
      </c>
      <c r="G5055" t="s">
        <v>794</v>
      </c>
      <c r="H5055" t="s">
        <v>740</v>
      </c>
      <c r="I5055" t="s">
        <v>801</v>
      </c>
      <c r="GH5055">
        <v>1</v>
      </c>
      <c r="GI5055">
        <v>1.4</v>
      </c>
      <c r="GJ5055">
        <v>1.7</v>
      </c>
      <c r="GK5055">
        <v>2.6</v>
      </c>
      <c r="GL5055">
        <v>5.7</v>
      </c>
      <c r="GM5055">
        <v>5.7</v>
      </c>
      <c r="GN5055">
        <v>5.2</v>
      </c>
      <c r="GO5055">
        <v>8.1</v>
      </c>
      <c r="GP5055">
        <v>9.5</v>
      </c>
      <c r="GQ5055">
        <v>10</v>
      </c>
      <c r="GR5055">
        <v>10</v>
      </c>
      <c r="GS5055">
        <v>9</v>
      </c>
      <c r="GT5055">
        <v>11</v>
      </c>
      <c r="GU5055">
        <v>12</v>
      </c>
      <c r="GV5055">
        <v>13</v>
      </c>
      <c r="GW5055">
        <v>15</v>
      </c>
      <c r="GX5055">
        <v>17</v>
      </c>
      <c r="GY5055">
        <v>15</v>
      </c>
      <c r="GZ5055">
        <v>15</v>
      </c>
      <c r="HA5055">
        <v>18</v>
      </c>
      <c r="HB5055">
        <v>21</v>
      </c>
      <c r="HC5055">
        <v>26</v>
      </c>
      <c r="HD5055">
        <v>30</v>
      </c>
      <c r="HE5055">
        <v>34</v>
      </c>
      <c r="HF5055">
        <v>27</v>
      </c>
      <c r="HG5055">
        <v>38</v>
      </c>
      <c r="HH5055">
        <v>43</v>
      </c>
      <c r="HI5055">
        <v>46</v>
      </c>
      <c r="HJ5055">
        <v>52</v>
      </c>
      <c r="HK5055">
        <v>53</v>
      </c>
      <c r="HL5055">
        <v>67</v>
      </c>
      <c r="HM5055">
        <v>63</v>
      </c>
      <c r="HN5055">
        <v>62</v>
      </c>
      <c r="HO5055">
        <v>72</v>
      </c>
      <c r="HP5055">
        <v>68</v>
      </c>
      <c r="HQ5055">
        <v>59</v>
      </c>
      <c r="HR5055">
        <v>60</v>
      </c>
      <c r="HS5055">
        <v>57</v>
      </c>
      <c r="HT5055">
        <v>63</v>
      </c>
      <c r="HU5055">
        <v>65</v>
      </c>
      <c r="HV5055">
        <v>81</v>
      </c>
      <c r="HW5055">
        <v>73</v>
      </c>
      <c r="HX5055">
        <v>73</v>
      </c>
      <c r="HY5055">
        <v>73</v>
      </c>
      <c r="HZ5055">
        <v>74</v>
      </c>
      <c r="IA5055">
        <v>74</v>
      </c>
      <c r="IB5055">
        <v>75</v>
      </c>
      <c r="IC5055">
        <v>76</v>
      </c>
      <c r="ID5055">
        <v>75</v>
      </c>
      <c r="IE5055">
        <v>75</v>
      </c>
      <c r="IF5055">
        <v>75</v>
      </c>
      <c r="IG5055">
        <v>74</v>
      </c>
      <c r="IH5055">
        <v>67</v>
      </c>
      <c r="II5055">
        <v>55</v>
      </c>
      <c r="IJ5055">
        <v>55</v>
      </c>
      <c r="IK5055">
        <v>57</v>
      </c>
      <c r="IL5055">
        <v>59</v>
      </c>
      <c r="IM5055">
        <v>53</v>
      </c>
      <c r="IN5055">
        <v>55</v>
      </c>
      <c r="IO5055">
        <v>62</v>
      </c>
      <c r="IP5055">
        <v>78</v>
      </c>
      <c r="IQ5055">
        <v>82</v>
      </c>
      <c r="IR5055">
        <v>95</v>
      </c>
      <c r="IS5055">
        <v>94</v>
      </c>
      <c r="IT5055">
        <v>95</v>
      </c>
      <c r="IU5055">
        <v>116</v>
      </c>
      <c r="IV5055">
        <v>122</v>
      </c>
      <c r="IW5055">
        <v>137</v>
      </c>
      <c r="JI5055">
        <v>57</v>
      </c>
    </row>
    <row r="5056" spans="1:310" x14ac:dyDescent="0.2">
      <c r="A5056" t="s">
        <v>3091</v>
      </c>
      <c r="B5056" t="s">
        <v>713</v>
      </c>
      <c r="C5056" t="s">
        <v>924</v>
      </c>
      <c r="D5056" t="s">
        <v>925</v>
      </c>
      <c r="E5056" t="s">
        <v>800</v>
      </c>
      <c r="F5056" t="s">
        <v>758</v>
      </c>
      <c r="G5056" t="s">
        <v>794</v>
      </c>
      <c r="H5056" t="s">
        <v>740</v>
      </c>
      <c r="I5056" t="s">
        <v>801</v>
      </c>
      <c r="ID5056">
        <v>58</v>
      </c>
      <c r="IE5056">
        <v>100</v>
      </c>
      <c r="IF5056">
        <v>93</v>
      </c>
      <c r="IG5056">
        <v>43</v>
      </c>
      <c r="IH5056">
        <v>40</v>
      </c>
      <c r="IM5056">
        <v>39</v>
      </c>
      <c r="IN5056">
        <v>58</v>
      </c>
      <c r="IO5056">
        <v>82</v>
      </c>
      <c r="IP5056">
        <v>51</v>
      </c>
      <c r="IQ5056">
        <v>47</v>
      </c>
      <c r="IR5056">
        <v>36</v>
      </c>
      <c r="IS5056">
        <v>36</v>
      </c>
      <c r="IT5056">
        <v>39</v>
      </c>
      <c r="IU5056">
        <v>40</v>
      </c>
      <c r="IV5056">
        <v>44</v>
      </c>
      <c r="IW5056">
        <v>67</v>
      </c>
      <c r="IX5056">
        <v>85</v>
      </c>
      <c r="IY5056">
        <v>101</v>
      </c>
      <c r="IZ5056">
        <v>93</v>
      </c>
      <c r="JA5056">
        <v>125</v>
      </c>
      <c r="JB5056">
        <v>162</v>
      </c>
      <c r="JC5056">
        <v>184</v>
      </c>
      <c r="JD5056">
        <v>233</v>
      </c>
      <c r="JE5056">
        <v>276</v>
      </c>
      <c r="JF5056">
        <v>366</v>
      </c>
      <c r="JG5056">
        <v>571</v>
      </c>
      <c r="JH5056">
        <v>647</v>
      </c>
      <c r="JI5056">
        <v>298</v>
      </c>
      <c r="JJ5056">
        <v>329</v>
      </c>
      <c r="JK5056">
        <v>340</v>
      </c>
      <c r="JL5056">
        <v>398</v>
      </c>
      <c r="JM5056">
        <v>309</v>
      </c>
      <c r="JN5056">
        <v>308</v>
      </c>
      <c r="JO5056">
        <v>349</v>
      </c>
      <c r="JP5056">
        <v>320</v>
      </c>
      <c r="JQ5056">
        <v>362</v>
      </c>
      <c r="JR5056">
        <v>306</v>
      </c>
      <c r="JS5056">
        <v>337</v>
      </c>
      <c r="JT5056">
        <v>305</v>
      </c>
      <c r="JU5056">
        <v>293</v>
      </c>
      <c r="JV5056">
        <v>323</v>
      </c>
      <c r="JW5056">
        <v>371</v>
      </c>
      <c r="JX5056">
        <v>357</v>
      </c>
      <c r="JY5056">
        <v>316</v>
      </c>
      <c r="JZ5056">
        <v>382</v>
      </c>
    </row>
    <row r="5057" spans="1:330" x14ac:dyDescent="0.2">
      <c r="A5057" t="s">
        <v>5929</v>
      </c>
      <c r="B5057" t="s">
        <v>713</v>
      </c>
      <c r="C5057" t="s">
        <v>1592</v>
      </c>
      <c r="D5057" t="s">
        <v>1593</v>
      </c>
      <c r="E5057" t="s">
        <v>800</v>
      </c>
      <c r="F5057" t="s">
        <v>758</v>
      </c>
      <c r="G5057" t="s">
        <v>794</v>
      </c>
      <c r="H5057" t="s">
        <v>740</v>
      </c>
      <c r="I5057" t="s">
        <v>801</v>
      </c>
      <c r="JB5057">
        <v>59</v>
      </c>
      <c r="JC5057">
        <v>68</v>
      </c>
      <c r="JD5057">
        <v>51</v>
      </c>
      <c r="JE5057">
        <v>42</v>
      </c>
      <c r="JF5057">
        <v>59</v>
      </c>
      <c r="JG5057">
        <v>55</v>
      </c>
      <c r="JH5057">
        <v>58</v>
      </c>
      <c r="JI5057">
        <v>58</v>
      </c>
      <c r="JJ5057">
        <v>60</v>
      </c>
      <c r="JK5057">
        <v>65</v>
      </c>
      <c r="JL5057">
        <v>71</v>
      </c>
      <c r="JM5057">
        <v>74</v>
      </c>
      <c r="JN5057">
        <v>77</v>
      </c>
      <c r="JO5057">
        <v>79</v>
      </c>
      <c r="JP5057">
        <v>81</v>
      </c>
      <c r="JQ5057">
        <v>85</v>
      </c>
      <c r="JR5057">
        <v>87</v>
      </c>
      <c r="JS5057">
        <v>90</v>
      </c>
      <c r="JT5057">
        <v>92</v>
      </c>
      <c r="JU5057">
        <v>97</v>
      </c>
      <c r="JV5057">
        <v>99</v>
      </c>
      <c r="JW5057">
        <v>100</v>
      </c>
    </row>
    <row r="5058" spans="1:330" x14ac:dyDescent="0.2">
      <c r="A5058" t="s">
        <v>1272</v>
      </c>
      <c r="B5058" t="s">
        <v>713</v>
      </c>
      <c r="C5058" t="s">
        <v>866</v>
      </c>
      <c r="D5058" t="s">
        <v>311</v>
      </c>
      <c r="E5058" t="s">
        <v>800</v>
      </c>
      <c r="F5058" t="s">
        <v>758</v>
      </c>
      <c r="G5058" t="s">
        <v>794</v>
      </c>
      <c r="H5058" t="s">
        <v>740</v>
      </c>
      <c r="I5058" t="s">
        <v>801</v>
      </c>
      <c r="GA5058">
        <v>0.3</v>
      </c>
      <c r="GB5058">
        <v>0.3</v>
      </c>
      <c r="GC5058">
        <v>0.5</v>
      </c>
      <c r="GD5058">
        <v>0.5</v>
      </c>
      <c r="GE5058">
        <v>0.6</v>
      </c>
      <c r="GF5058">
        <v>0.8</v>
      </c>
      <c r="GG5058">
        <v>0.8</v>
      </c>
      <c r="GH5058">
        <v>0.9</v>
      </c>
      <c r="GI5058">
        <v>1.1000000000000001</v>
      </c>
      <c r="GJ5058">
        <v>1.4</v>
      </c>
      <c r="GK5058">
        <v>4.8</v>
      </c>
      <c r="GL5058">
        <v>4.5999999999999996</v>
      </c>
      <c r="GM5058">
        <v>4.9000000000000004</v>
      </c>
      <c r="GN5058">
        <v>5.3</v>
      </c>
      <c r="GO5058">
        <v>6.3</v>
      </c>
      <c r="GP5058">
        <v>6</v>
      </c>
      <c r="GQ5058">
        <v>7</v>
      </c>
      <c r="GS5058">
        <v>8.5</v>
      </c>
      <c r="GT5058">
        <v>9.5</v>
      </c>
      <c r="GU5058">
        <v>9.3000000000000007</v>
      </c>
      <c r="GV5058">
        <v>10</v>
      </c>
      <c r="GW5058">
        <v>10.8</v>
      </c>
      <c r="GY5058">
        <v>15.3</v>
      </c>
      <c r="GZ5058">
        <v>17.100000000000001</v>
      </c>
      <c r="HA5058">
        <v>18.5</v>
      </c>
      <c r="HB5058">
        <v>19.7</v>
      </c>
      <c r="HC5058">
        <v>31.4</v>
      </c>
      <c r="HD5058">
        <v>37.200000000000003</v>
      </c>
      <c r="HE5058">
        <v>40</v>
      </c>
      <c r="HF5058">
        <v>40</v>
      </c>
      <c r="HG5058">
        <v>35</v>
      </c>
      <c r="HH5058">
        <v>31.4</v>
      </c>
      <c r="HI5058">
        <v>30.4</v>
      </c>
      <c r="HJ5058">
        <v>29.9</v>
      </c>
      <c r="HK5058">
        <v>21</v>
      </c>
      <c r="HM5058">
        <v>189</v>
      </c>
      <c r="HN5058">
        <v>201</v>
      </c>
      <c r="HV5058">
        <v>225</v>
      </c>
      <c r="HW5058">
        <v>224</v>
      </c>
      <c r="HX5058">
        <v>228</v>
      </c>
      <c r="HY5058">
        <v>254</v>
      </c>
      <c r="HZ5058">
        <v>263</v>
      </c>
      <c r="IA5058">
        <v>286</v>
      </c>
      <c r="IB5058">
        <v>313</v>
      </c>
      <c r="IC5058">
        <v>329</v>
      </c>
      <c r="ID5058">
        <v>355</v>
      </c>
      <c r="IE5058">
        <v>358</v>
      </c>
      <c r="IF5058">
        <v>358</v>
      </c>
      <c r="IG5058">
        <v>296</v>
      </c>
      <c r="IH5058">
        <v>267</v>
      </c>
      <c r="II5058">
        <v>279</v>
      </c>
      <c r="IJ5058">
        <v>308</v>
      </c>
      <c r="IK5058">
        <v>314</v>
      </c>
      <c r="IL5058">
        <v>345</v>
      </c>
      <c r="IN5058">
        <v>430</v>
      </c>
      <c r="IW5058">
        <v>606</v>
      </c>
      <c r="IZ5058">
        <v>643</v>
      </c>
      <c r="JC5058">
        <v>714</v>
      </c>
      <c r="JF5058">
        <v>920</v>
      </c>
      <c r="JI5058">
        <v>900</v>
      </c>
      <c r="JL5058">
        <v>1039</v>
      </c>
      <c r="JM5058">
        <v>1065</v>
      </c>
      <c r="JN5058">
        <v>1106</v>
      </c>
      <c r="JO5058">
        <v>1110</v>
      </c>
      <c r="JP5058">
        <v>1141</v>
      </c>
      <c r="JQ5058">
        <v>1194</v>
      </c>
      <c r="JR5058">
        <v>1258</v>
      </c>
      <c r="JS5058">
        <v>1285</v>
      </c>
      <c r="JT5058">
        <v>1678</v>
      </c>
      <c r="JU5058">
        <v>1494</v>
      </c>
      <c r="JV5058">
        <v>1410</v>
      </c>
      <c r="JW5058">
        <v>1368</v>
      </c>
      <c r="JX5058">
        <v>1437</v>
      </c>
      <c r="JY5058">
        <v>1515</v>
      </c>
      <c r="JZ5058">
        <v>1518</v>
      </c>
      <c r="KA5058">
        <v>1551</v>
      </c>
      <c r="KB5058">
        <v>1585</v>
      </c>
      <c r="KC5058">
        <v>1701</v>
      </c>
      <c r="KD5058">
        <v>1788</v>
      </c>
      <c r="KE5058">
        <v>1821</v>
      </c>
      <c r="KF5058">
        <v>1964</v>
      </c>
      <c r="KG5058">
        <v>1891</v>
      </c>
      <c r="KH5058">
        <v>1968</v>
      </c>
      <c r="KI5058">
        <v>2061</v>
      </c>
      <c r="KJ5058">
        <v>2062</v>
      </c>
      <c r="KK5058">
        <v>2051</v>
      </c>
      <c r="KL5058">
        <v>2098</v>
      </c>
      <c r="KM5058">
        <v>2260</v>
      </c>
      <c r="KN5058">
        <v>2464</v>
      </c>
      <c r="KO5058">
        <v>2464</v>
      </c>
      <c r="KP5058">
        <v>2501</v>
      </c>
      <c r="KQ5058">
        <v>2551</v>
      </c>
    </row>
    <row r="5059" spans="1:330" x14ac:dyDescent="0.2">
      <c r="A5059" t="s">
        <v>4486</v>
      </c>
      <c r="B5059" t="s">
        <v>713</v>
      </c>
      <c r="C5059" t="s">
        <v>1254</v>
      </c>
      <c r="D5059" t="s">
        <v>1255</v>
      </c>
      <c r="E5059" t="s">
        <v>800</v>
      </c>
      <c r="F5059" t="s">
        <v>758</v>
      </c>
      <c r="G5059" t="s">
        <v>794</v>
      </c>
      <c r="H5059" t="s">
        <v>740</v>
      </c>
      <c r="I5059" t="s">
        <v>801</v>
      </c>
      <c r="IJ5059">
        <v>2.6</v>
      </c>
      <c r="IK5059">
        <v>3</v>
      </c>
      <c r="IL5059">
        <v>3.9</v>
      </c>
      <c r="IM5059">
        <v>5.3</v>
      </c>
      <c r="IN5059">
        <v>6.4</v>
      </c>
      <c r="IO5059">
        <v>6.3</v>
      </c>
      <c r="IP5059">
        <v>8.5</v>
      </c>
      <c r="IQ5059">
        <v>7.5</v>
      </c>
      <c r="IR5059">
        <v>5.2</v>
      </c>
      <c r="IS5059">
        <v>4.4000000000000004</v>
      </c>
      <c r="IT5059">
        <v>5.3</v>
      </c>
      <c r="IU5059">
        <v>7</v>
      </c>
      <c r="IV5059">
        <v>6</v>
      </c>
      <c r="IW5059">
        <v>8</v>
      </c>
      <c r="IX5059">
        <v>9</v>
      </c>
      <c r="JN5059">
        <v>51</v>
      </c>
      <c r="JO5059">
        <v>60</v>
      </c>
      <c r="JP5059">
        <v>73</v>
      </c>
      <c r="JQ5059">
        <v>93</v>
      </c>
      <c r="JR5059">
        <v>125</v>
      </c>
      <c r="JS5059">
        <v>185</v>
      </c>
      <c r="JT5059">
        <v>223</v>
      </c>
      <c r="JV5059">
        <v>94</v>
      </c>
      <c r="JW5059">
        <v>93</v>
      </c>
      <c r="JX5059">
        <v>78</v>
      </c>
      <c r="JY5059">
        <v>99</v>
      </c>
      <c r="JZ5059">
        <v>104</v>
      </c>
      <c r="KA5059">
        <v>92</v>
      </c>
      <c r="KB5059">
        <v>63</v>
      </c>
      <c r="KC5059">
        <v>58</v>
      </c>
      <c r="KD5059">
        <v>63</v>
      </c>
      <c r="KE5059">
        <v>61</v>
      </c>
    </row>
    <row r="5060" spans="1:330" x14ac:dyDescent="0.2">
      <c r="A5060" t="s">
        <v>1322</v>
      </c>
      <c r="B5060" t="s">
        <v>713</v>
      </c>
      <c r="C5060" t="s">
        <v>1181</v>
      </c>
      <c r="D5060" t="s">
        <v>1182</v>
      </c>
      <c r="E5060" t="s">
        <v>800</v>
      </c>
      <c r="F5060" t="s">
        <v>758</v>
      </c>
      <c r="G5060" t="s">
        <v>794</v>
      </c>
      <c r="H5060" t="s">
        <v>740</v>
      </c>
      <c r="I5060" t="s">
        <v>801</v>
      </c>
      <c r="GZ5060">
        <v>2.4</v>
      </c>
      <c r="HB5060">
        <v>2.8</v>
      </c>
      <c r="HC5060">
        <v>3.2</v>
      </c>
      <c r="HD5060">
        <v>3.4</v>
      </c>
      <c r="HE5060">
        <v>4.3</v>
      </c>
      <c r="HF5060">
        <v>4.2</v>
      </c>
      <c r="HG5060">
        <v>4.9000000000000004</v>
      </c>
      <c r="HH5060">
        <v>5.3</v>
      </c>
      <c r="HI5060">
        <v>5.7</v>
      </c>
      <c r="HJ5060">
        <v>6.4</v>
      </c>
      <c r="HK5060">
        <v>8.9</v>
      </c>
      <c r="HL5060">
        <v>11</v>
      </c>
      <c r="HM5060">
        <v>14</v>
      </c>
      <c r="HN5060">
        <v>17</v>
      </c>
      <c r="HO5060">
        <v>18</v>
      </c>
      <c r="HP5060">
        <v>18</v>
      </c>
      <c r="HQ5060">
        <v>15</v>
      </c>
      <c r="HR5060">
        <v>15</v>
      </c>
      <c r="HS5060">
        <v>14</v>
      </c>
      <c r="HT5060">
        <v>13</v>
      </c>
      <c r="HU5060">
        <v>15</v>
      </c>
      <c r="HV5060">
        <v>18</v>
      </c>
      <c r="HW5060">
        <v>19</v>
      </c>
      <c r="HX5060">
        <v>19</v>
      </c>
      <c r="HY5060">
        <v>20</v>
      </c>
      <c r="HZ5060">
        <v>22</v>
      </c>
      <c r="IA5060">
        <v>24</v>
      </c>
      <c r="IB5060">
        <v>26</v>
      </c>
      <c r="IC5060">
        <v>30</v>
      </c>
      <c r="ID5060">
        <v>34</v>
      </c>
      <c r="IE5060">
        <v>36</v>
      </c>
      <c r="IF5060">
        <v>39</v>
      </c>
      <c r="IG5060">
        <v>37</v>
      </c>
      <c r="IH5060">
        <v>34</v>
      </c>
      <c r="II5060">
        <v>34</v>
      </c>
      <c r="IJ5060">
        <v>38</v>
      </c>
      <c r="IK5060">
        <v>39</v>
      </c>
      <c r="IL5060">
        <v>40</v>
      </c>
      <c r="IM5060">
        <v>45</v>
      </c>
      <c r="IN5060">
        <v>34</v>
      </c>
      <c r="IO5060">
        <v>33</v>
      </c>
      <c r="IP5060">
        <v>34</v>
      </c>
      <c r="IQ5060">
        <v>29</v>
      </c>
      <c r="IR5060">
        <v>33</v>
      </c>
      <c r="IS5060">
        <v>32</v>
      </c>
      <c r="IT5060">
        <v>30</v>
      </c>
      <c r="IU5060">
        <v>31</v>
      </c>
      <c r="IV5060">
        <v>44</v>
      </c>
      <c r="IW5060">
        <v>53</v>
      </c>
      <c r="IX5060">
        <v>54</v>
      </c>
      <c r="IY5060">
        <v>59</v>
      </c>
      <c r="IZ5060">
        <v>64</v>
      </c>
      <c r="JA5060">
        <v>70</v>
      </c>
      <c r="JB5060">
        <v>70</v>
      </c>
      <c r="JC5060">
        <v>79</v>
      </c>
      <c r="JE5060">
        <v>143</v>
      </c>
      <c r="JF5060">
        <v>159</v>
      </c>
      <c r="JG5060">
        <v>179</v>
      </c>
      <c r="JH5060">
        <v>180</v>
      </c>
      <c r="JI5060">
        <v>179</v>
      </c>
      <c r="JJ5060">
        <v>181</v>
      </c>
      <c r="JK5060">
        <v>166</v>
      </c>
      <c r="JM5060">
        <v>99</v>
      </c>
      <c r="JN5060">
        <v>101</v>
      </c>
      <c r="JO5060">
        <v>111</v>
      </c>
      <c r="JP5060">
        <v>111</v>
      </c>
      <c r="JQ5060">
        <v>113</v>
      </c>
      <c r="JR5060">
        <v>117</v>
      </c>
      <c r="JS5060">
        <v>113</v>
      </c>
      <c r="JT5060">
        <v>134</v>
      </c>
      <c r="JU5060">
        <v>131</v>
      </c>
      <c r="JV5060">
        <v>142</v>
      </c>
      <c r="JW5060">
        <v>144</v>
      </c>
      <c r="JX5060">
        <v>137</v>
      </c>
      <c r="JY5060">
        <v>135</v>
      </c>
      <c r="JZ5060">
        <v>136</v>
      </c>
      <c r="KA5060">
        <v>146</v>
      </c>
      <c r="KB5060">
        <v>137</v>
      </c>
      <c r="KC5060">
        <v>130</v>
      </c>
      <c r="KD5060">
        <v>152</v>
      </c>
      <c r="KE5060">
        <v>171</v>
      </c>
      <c r="KF5060">
        <v>178</v>
      </c>
      <c r="KG5060">
        <v>191</v>
      </c>
      <c r="KH5060">
        <v>203</v>
      </c>
      <c r="KI5060">
        <v>199</v>
      </c>
      <c r="KJ5060">
        <v>171</v>
      </c>
    </row>
    <row r="5061" spans="1:330" x14ac:dyDescent="0.2">
      <c r="A5061" t="s">
        <v>6473</v>
      </c>
      <c r="B5061" t="s">
        <v>713</v>
      </c>
      <c r="C5061" t="s">
        <v>2088</v>
      </c>
      <c r="D5061" t="s">
        <v>315</v>
      </c>
      <c r="E5061" t="s">
        <v>539</v>
      </c>
      <c r="F5061" t="s">
        <v>717</v>
      </c>
      <c r="G5061" t="s">
        <v>839</v>
      </c>
      <c r="H5061" t="s">
        <v>2249</v>
      </c>
      <c r="I5061" t="s">
        <v>2250</v>
      </c>
      <c r="KZ5061">
        <v>0</v>
      </c>
      <c r="LA5061">
        <v>0</v>
      </c>
      <c r="LB5061">
        <v>0</v>
      </c>
      <c r="LC5061">
        <v>0</v>
      </c>
      <c r="LD5061">
        <v>0</v>
      </c>
      <c r="LE5061">
        <v>0</v>
      </c>
      <c r="LF5061">
        <v>0</v>
      </c>
      <c r="LG5061">
        <v>0</v>
      </c>
      <c r="LH5061">
        <v>0</v>
      </c>
      <c r="LI5061">
        <v>0</v>
      </c>
      <c r="LJ5061">
        <v>0</v>
      </c>
      <c r="LK5061">
        <v>0</v>
      </c>
      <c r="LL5061">
        <v>0</v>
      </c>
      <c r="LM5061">
        <v>0</v>
      </c>
      <c r="LN5061">
        <v>0</v>
      </c>
      <c r="LO5061">
        <v>0</v>
      </c>
      <c r="LP5061">
        <v>0</v>
      </c>
      <c r="LQ5061">
        <v>0</v>
      </c>
      <c r="LR5061">
        <v>0</v>
      </c>
    </row>
    <row r="5062" spans="1:330" x14ac:dyDescent="0.2">
      <c r="A5062" t="s">
        <v>7455</v>
      </c>
      <c r="B5062" t="s">
        <v>713</v>
      </c>
      <c r="C5062" t="s">
        <v>1420</v>
      </c>
      <c r="D5062" t="s">
        <v>1421</v>
      </c>
      <c r="E5062" t="s">
        <v>539</v>
      </c>
      <c r="F5062" t="s">
        <v>717</v>
      </c>
      <c r="G5062" t="s">
        <v>839</v>
      </c>
      <c r="H5062" t="s">
        <v>2249</v>
      </c>
      <c r="I5062" t="s">
        <v>2250</v>
      </c>
      <c r="KZ5062">
        <v>0</v>
      </c>
      <c r="LA5062">
        <v>0</v>
      </c>
      <c r="LK5062">
        <v>0</v>
      </c>
      <c r="LL5062">
        <v>0</v>
      </c>
      <c r="LM5062">
        <v>0</v>
      </c>
      <c r="LN5062">
        <v>0</v>
      </c>
      <c r="LO5062">
        <v>0</v>
      </c>
      <c r="LP5062">
        <v>0</v>
      </c>
      <c r="LQ5062">
        <v>0</v>
      </c>
      <c r="LR5062">
        <v>0</v>
      </c>
    </row>
    <row r="5063" spans="1:330" x14ac:dyDescent="0.2">
      <c r="A5063" t="s">
        <v>6493</v>
      </c>
      <c r="B5063" t="s">
        <v>713</v>
      </c>
      <c r="C5063" t="s">
        <v>1722</v>
      </c>
      <c r="D5063" t="s">
        <v>1723</v>
      </c>
      <c r="E5063" t="s">
        <v>539</v>
      </c>
      <c r="F5063" t="s">
        <v>717</v>
      </c>
      <c r="G5063" t="s">
        <v>839</v>
      </c>
      <c r="H5063" t="s">
        <v>2249</v>
      </c>
      <c r="I5063" t="s">
        <v>2250</v>
      </c>
      <c r="KZ5063">
        <v>0</v>
      </c>
      <c r="LA5063">
        <v>0</v>
      </c>
      <c r="LB5063">
        <v>0</v>
      </c>
      <c r="LC5063">
        <v>0</v>
      </c>
      <c r="LD5063">
        <v>0</v>
      </c>
      <c r="LE5063">
        <v>0</v>
      </c>
      <c r="LF5063">
        <v>0</v>
      </c>
      <c r="LG5063">
        <v>0</v>
      </c>
      <c r="LH5063">
        <v>0</v>
      </c>
      <c r="LI5063">
        <v>0</v>
      </c>
      <c r="LJ5063">
        <v>0</v>
      </c>
      <c r="LK5063">
        <v>0</v>
      </c>
      <c r="LL5063">
        <v>0</v>
      </c>
      <c r="LM5063">
        <v>0</v>
      </c>
      <c r="LN5063">
        <v>0</v>
      </c>
      <c r="LO5063">
        <v>0</v>
      </c>
      <c r="LP5063">
        <v>0</v>
      </c>
      <c r="LQ5063">
        <v>0</v>
      </c>
      <c r="LR5063">
        <v>0</v>
      </c>
    </row>
    <row r="5064" spans="1:330" x14ac:dyDescent="0.2">
      <c r="A5064" t="s">
        <v>6514</v>
      </c>
      <c r="B5064" t="s">
        <v>713</v>
      </c>
      <c r="C5064" t="s">
        <v>1414</v>
      </c>
      <c r="D5064" t="s">
        <v>1415</v>
      </c>
      <c r="E5064" t="s">
        <v>539</v>
      </c>
      <c r="F5064" t="s">
        <v>717</v>
      </c>
      <c r="G5064" t="s">
        <v>839</v>
      </c>
      <c r="H5064" t="s">
        <v>2249</v>
      </c>
      <c r="I5064" t="s">
        <v>2250</v>
      </c>
      <c r="KZ5064">
        <v>0</v>
      </c>
      <c r="LA5064">
        <v>0</v>
      </c>
      <c r="LB5064">
        <v>0</v>
      </c>
      <c r="LC5064">
        <v>0</v>
      </c>
      <c r="LD5064">
        <v>0</v>
      </c>
      <c r="LE5064">
        <v>0</v>
      </c>
      <c r="LF5064">
        <v>0</v>
      </c>
      <c r="LG5064">
        <v>0</v>
      </c>
      <c r="LH5064">
        <v>0</v>
      </c>
      <c r="LI5064">
        <v>0</v>
      </c>
      <c r="LJ5064">
        <v>0</v>
      </c>
      <c r="LK5064">
        <v>0</v>
      </c>
      <c r="LL5064">
        <v>0</v>
      </c>
      <c r="LM5064">
        <v>0</v>
      </c>
      <c r="LN5064">
        <v>0</v>
      </c>
      <c r="LO5064">
        <v>0</v>
      </c>
      <c r="LP5064">
        <v>0</v>
      </c>
      <c r="LQ5064">
        <v>0</v>
      </c>
      <c r="LR5064">
        <v>0</v>
      </c>
    </row>
    <row r="5065" spans="1:330" x14ac:dyDescent="0.2">
      <c r="A5065" t="s">
        <v>7748</v>
      </c>
      <c r="B5065" t="s">
        <v>713</v>
      </c>
      <c r="C5065" t="s">
        <v>1726</v>
      </c>
      <c r="D5065" t="s">
        <v>1727</v>
      </c>
      <c r="E5065" t="s">
        <v>539</v>
      </c>
      <c r="F5065" t="s">
        <v>717</v>
      </c>
      <c r="G5065" t="s">
        <v>839</v>
      </c>
      <c r="H5065" t="s">
        <v>2249</v>
      </c>
      <c r="I5065" t="s">
        <v>2250</v>
      </c>
      <c r="LK5065">
        <v>0</v>
      </c>
      <c r="LL5065">
        <v>0</v>
      </c>
      <c r="LM5065">
        <v>0</v>
      </c>
      <c r="LN5065">
        <v>0</v>
      </c>
      <c r="LO5065">
        <v>0</v>
      </c>
      <c r="LP5065">
        <v>0</v>
      </c>
      <c r="LQ5065">
        <v>0</v>
      </c>
      <c r="LR5065">
        <v>0</v>
      </c>
    </row>
    <row r="5066" spans="1:330" x14ac:dyDescent="0.2">
      <c r="A5066" t="s">
        <v>6520</v>
      </c>
      <c r="B5066" t="s">
        <v>713</v>
      </c>
      <c r="C5066" t="s">
        <v>982</v>
      </c>
      <c r="D5066" t="s">
        <v>983</v>
      </c>
      <c r="E5066" t="s">
        <v>539</v>
      </c>
      <c r="F5066" t="s">
        <v>717</v>
      </c>
      <c r="G5066" t="s">
        <v>839</v>
      </c>
      <c r="H5066" t="s">
        <v>2249</v>
      </c>
      <c r="I5066" t="s">
        <v>2250</v>
      </c>
      <c r="KZ5066">
        <v>0</v>
      </c>
      <c r="LA5066">
        <v>0</v>
      </c>
      <c r="LB5066">
        <v>0</v>
      </c>
      <c r="LC5066">
        <v>0</v>
      </c>
      <c r="LD5066">
        <v>0</v>
      </c>
      <c r="LE5066">
        <v>0</v>
      </c>
      <c r="LF5066">
        <v>0</v>
      </c>
      <c r="LG5066">
        <v>0</v>
      </c>
      <c r="LH5066">
        <v>0</v>
      </c>
      <c r="LI5066">
        <v>0</v>
      </c>
      <c r="LJ5066">
        <v>0</v>
      </c>
      <c r="LK5066">
        <v>0</v>
      </c>
      <c r="LL5066">
        <v>0</v>
      </c>
      <c r="LM5066">
        <v>0</v>
      </c>
      <c r="LN5066">
        <v>0</v>
      </c>
      <c r="LO5066">
        <v>0</v>
      </c>
      <c r="LP5066">
        <v>0</v>
      </c>
      <c r="LQ5066">
        <v>0</v>
      </c>
      <c r="LR5066">
        <v>0</v>
      </c>
    </row>
    <row r="5067" spans="1:330" x14ac:dyDescent="0.2">
      <c r="A5067" t="s">
        <v>7759</v>
      </c>
      <c r="B5067" t="s">
        <v>713</v>
      </c>
      <c r="C5067" t="s">
        <v>834</v>
      </c>
      <c r="D5067" t="s">
        <v>835</v>
      </c>
      <c r="E5067" t="s">
        <v>539</v>
      </c>
      <c r="F5067" t="s">
        <v>717</v>
      </c>
      <c r="G5067" t="s">
        <v>839</v>
      </c>
      <c r="H5067" t="s">
        <v>2249</v>
      </c>
      <c r="I5067" t="s">
        <v>2250</v>
      </c>
      <c r="LK5067">
        <v>0</v>
      </c>
      <c r="LL5067">
        <v>400</v>
      </c>
      <c r="LM5067">
        <v>400</v>
      </c>
      <c r="LN5067">
        <v>600</v>
      </c>
      <c r="LO5067">
        <v>660</v>
      </c>
      <c r="LP5067">
        <v>660</v>
      </c>
      <c r="LQ5067">
        <v>600</v>
      </c>
      <c r="LR5067">
        <v>480</v>
      </c>
    </row>
    <row r="5068" spans="1:330" x14ac:dyDescent="0.2">
      <c r="A5068" t="s">
        <v>5281</v>
      </c>
      <c r="B5068" t="s">
        <v>713</v>
      </c>
      <c r="C5068" t="s">
        <v>837</v>
      </c>
      <c r="D5068" t="s">
        <v>312</v>
      </c>
      <c r="E5068" t="s">
        <v>539</v>
      </c>
      <c r="F5068" t="s">
        <v>717</v>
      </c>
      <c r="G5068" t="s">
        <v>839</v>
      </c>
      <c r="H5068" t="s">
        <v>2249</v>
      </c>
      <c r="I5068" t="s">
        <v>2250</v>
      </c>
      <c r="KJ5068">
        <v>700</v>
      </c>
      <c r="KK5068">
        <v>500</v>
      </c>
      <c r="KL5068">
        <v>700</v>
      </c>
      <c r="KM5068">
        <v>300</v>
      </c>
      <c r="KZ5068">
        <v>0</v>
      </c>
      <c r="LA5068">
        <v>0</v>
      </c>
      <c r="LB5068">
        <v>0</v>
      </c>
      <c r="LC5068">
        <v>0</v>
      </c>
      <c r="LD5068">
        <v>0</v>
      </c>
      <c r="LE5068">
        <v>0</v>
      </c>
      <c r="LF5068">
        <v>0</v>
      </c>
      <c r="LG5068">
        <v>0</v>
      </c>
      <c r="LH5068">
        <v>0</v>
      </c>
      <c r="LI5068">
        <v>0</v>
      </c>
      <c r="LJ5068">
        <v>0</v>
      </c>
      <c r="LK5068">
        <v>0</v>
      </c>
      <c r="LL5068">
        <v>0</v>
      </c>
      <c r="LM5068">
        <v>0</v>
      </c>
      <c r="LN5068">
        <v>0</v>
      </c>
      <c r="LO5068">
        <v>0</v>
      </c>
      <c r="LP5068">
        <v>0</v>
      </c>
      <c r="LQ5068">
        <v>0</v>
      </c>
      <c r="LR5068">
        <v>0</v>
      </c>
    </row>
    <row r="5069" spans="1:330" x14ac:dyDescent="0.2">
      <c r="A5069" t="s">
        <v>7036</v>
      </c>
      <c r="B5069" t="s">
        <v>713</v>
      </c>
      <c r="C5069" t="s">
        <v>1734</v>
      </c>
      <c r="D5069" t="s">
        <v>1735</v>
      </c>
      <c r="E5069" t="s">
        <v>539</v>
      </c>
      <c r="F5069" t="s">
        <v>717</v>
      </c>
      <c r="G5069" t="s">
        <v>839</v>
      </c>
      <c r="H5069" t="s">
        <v>2249</v>
      </c>
      <c r="I5069" t="s">
        <v>2250</v>
      </c>
      <c r="KP5069">
        <v>62000</v>
      </c>
      <c r="KQ5069">
        <v>10000</v>
      </c>
      <c r="KR5069">
        <v>30000</v>
      </c>
      <c r="KS5069">
        <v>8000</v>
      </c>
      <c r="KT5069">
        <v>3000</v>
      </c>
      <c r="KU5069">
        <v>5000</v>
      </c>
      <c r="LL5069">
        <v>0</v>
      </c>
      <c r="LM5069">
        <v>0</v>
      </c>
      <c r="LN5069">
        <v>0</v>
      </c>
      <c r="LO5069">
        <v>0</v>
      </c>
      <c r="LP5069">
        <v>0</v>
      </c>
      <c r="LQ5069">
        <v>0</v>
      </c>
      <c r="LR5069">
        <v>0</v>
      </c>
    </row>
    <row r="5070" spans="1:330" x14ac:dyDescent="0.2">
      <c r="A5070" t="s">
        <v>7361</v>
      </c>
      <c r="B5070" t="s">
        <v>713</v>
      </c>
      <c r="C5070" t="s">
        <v>1708</v>
      </c>
      <c r="D5070" t="s">
        <v>1709</v>
      </c>
      <c r="E5070" t="s">
        <v>539</v>
      </c>
      <c r="F5070" t="s">
        <v>717</v>
      </c>
      <c r="G5070" t="s">
        <v>839</v>
      </c>
      <c r="H5070" t="s">
        <v>2249</v>
      </c>
      <c r="I5070" t="s">
        <v>2250</v>
      </c>
      <c r="LI5070">
        <v>0.2</v>
      </c>
      <c r="LJ5070">
        <v>0</v>
      </c>
      <c r="LK5070">
        <v>0.35</v>
      </c>
      <c r="LL5070">
        <v>0</v>
      </c>
      <c r="LM5070">
        <v>0</v>
      </c>
      <c r="LN5070">
        <v>0</v>
      </c>
      <c r="LO5070">
        <v>0</v>
      </c>
      <c r="LP5070">
        <v>0</v>
      </c>
      <c r="LQ5070">
        <v>0</v>
      </c>
      <c r="LR5070">
        <v>0</v>
      </c>
    </row>
    <row r="5071" spans="1:330" x14ac:dyDescent="0.2">
      <c r="A5071" t="s">
        <v>6543</v>
      </c>
      <c r="B5071" t="s">
        <v>713</v>
      </c>
      <c r="C5071" t="s">
        <v>722</v>
      </c>
      <c r="D5071" t="s">
        <v>723</v>
      </c>
      <c r="E5071" t="s">
        <v>539</v>
      </c>
      <c r="F5071" t="s">
        <v>717</v>
      </c>
      <c r="G5071" t="s">
        <v>839</v>
      </c>
      <c r="H5071" t="s">
        <v>2249</v>
      </c>
      <c r="I5071" t="s">
        <v>2250</v>
      </c>
      <c r="KZ5071">
        <v>0</v>
      </c>
      <c r="LA5071">
        <v>0</v>
      </c>
      <c r="LB5071">
        <v>0</v>
      </c>
      <c r="LC5071">
        <v>0</v>
      </c>
      <c r="LD5071">
        <v>0</v>
      </c>
      <c r="LE5071">
        <v>0</v>
      </c>
      <c r="LF5071">
        <v>0</v>
      </c>
      <c r="LG5071">
        <v>0</v>
      </c>
      <c r="LH5071">
        <v>0</v>
      </c>
      <c r="LI5071">
        <v>0</v>
      </c>
      <c r="LJ5071">
        <v>0</v>
      </c>
      <c r="LK5071">
        <v>0</v>
      </c>
      <c r="LL5071">
        <v>0</v>
      </c>
      <c r="LM5071">
        <v>0</v>
      </c>
      <c r="LN5071">
        <v>0</v>
      </c>
      <c r="LO5071">
        <v>0</v>
      </c>
      <c r="LP5071">
        <v>0</v>
      </c>
      <c r="LQ5071">
        <v>0</v>
      </c>
      <c r="LR5071">
        <v>0</v>
      </c>
    </row>
    <row r="5072" spans="1:330" x14ac:dyDescent="0.2">
      <c r="A5072" t="s">
        <v>6947</v>
      </c>
      <c r="B5072" t="s">
        <v>713</v>
      </c>
      <c r="C5072" t="s">
        <v>1741</v>
      </c>
      <c r="D5072" t="s">
        <v>1742</v>
      </c>
      <c r="E5072" t="s">
        <v>539</v>
      </c>
      <c r="F5072" t="s">
        <v>717</v>
      </c>
      <c r="G5072" t="s">
        <v>839</v>
      </c>
      <c r="H5072" t="s">
        <v>2249</v>
      </c>
      <c r="I5072" t="s">
        <v>2250</v>
      </c>
      <c r="KZ5072">
        <v>0</v>
      </c>
      <c r="LA5072">
        <v>0</v>
      </c>
      <c r="LB5072">
        <v>0</v>
      </c>
      <c r="LC5072">
        <v>0</v>
      </c>
      <c r="LD5072">
        <v>0</v>
      </c>
      <c r="LE5072">
        <v>0</v>
      </c>
      <c r="LK5072">
        <v>0</v>
      </c>
      <c r="LL5072">
        <v>0</v>
      </c>
      <c r="LM5072">
        <v>0</v>
      </c>
      <c r="LN5072">
        <v>0</v>
      </c>
      <c r="LO5072">
        <v>0</v>
      </c>
      <c r="LP5072">
        <v>0</v>
      </c>
      <c r="LQ5072">
        <v>0</v>
      </c>
      <c r="LR5072">
        <v>0</v>
      </c>
    </row>
    <row r="5073" spans="1:330" x14ac:dyDescent="0.2">
      <c r="A5073" t="s">
        <v>6528</v>
      </c>
      <c r="B5073" t="s">
        <v>713</v>
      </c>
      <c r="C5073" t="s">
        <v>766</v>
      </c>
      <c r="D5073" t="s">
        <v>310</v>
      </c>
      <c r="E5073" t="s">
        <v>539</v>
      </c>
      <c r="F5073" t="s">
        <v>717</v>
      </c>
      <c r="G5073" t="s">
        <v>839</v>
      </c>
      <c r="H5073" t="s">
        <v>2249</v>
      </c>
      <c r="I5073" t="s">
        <v>2250</v>
      </c>
      <c r="KZ5073">
        <v>0</v>
      </c>
      <c r="LA5073">
        <v>0</v>
      </c>
      <c r="LB5073">
        <v>0</v>
      </c>
      <c r="LC5073">
        <v>0</v>
      </c>
      <c r="LD5073">
        <v>0</v>
      </c>
      <c r="LE5073">
        <v>0</v>
      </c>
      <c r="LF5073">
        <v>0</v>
      </c>
      <c r="LG5073">
        <v>0</v>
      </c>
      <c r="LH5073">
        <v>0</v>
      </c>
      <c r="LI5073">
        <v>0</v>
      </c>
      <c r="LJ5073">
        <v>0</v>
      </c>
      <c r="LK5073">
        <v>0</v>
      </c>
      <c r="LL5073">
        <v>0</v>
      </c>
      <c r="LM5073">
        <v>0</v>
      </c>
      <c r="LN5073">
        <v>0</v>
      </c>
      <c r="LO5073">
        <v>0</v>
      </c>
      <c r="LP5073">
        <v>0</v>
      </c>
      <c r="LQ5073">
        <v>0</v>
      </c>
      <c r="LR5073">
        <v>0</v>
      </c>
    </row>
    <row r="5074" spans="1:330" x14ac:dyDescent="0.2">
      <c r="A5074" t="s">
        <v>6504</v>
      </c>
      <c r="B5074" t="s">
        <v>713</v>
      </c>
      <c r="C5074" t="s">
        <v>1672</v>
      </c>
      <c r="D5074" t="s">
        <v>1673</v>
      </c>
      <c r="E5074" t="s">
        <v>539</v>
      </c>
      <c r="F5074" t="s">
        <v>717</v>
      </c>
      <c r="G5074" t="s">
        <v>839</v>
      </c>
      <c r="H5074" t="s">
        <v>2249</v>
      </c>
      <c r="I5074" t="s">
        <v>2250</v>
      </c>
      <c r="KZ5074">
        <v>0</v>
      </c>
      <c r="LA5074">
        <v>0</v>
      </c>
      <c r="LB5074">
        <v>0</v>
      </c>
      <c r="LC5074">
        <v>0</v>
      </c>
      <c r="LD5074">
        <v>0</v>
      </c>
      <c r="LE5074">
        <v>0</v>
      </c>
      <c r="LF5074">
        <v>0</v>
      </c>
      <c r="LG5074">
        <v>0</v>
      </c>
      <c r="LH5074">
        <v>0</v>
      </c>
      <c r="LI5074">
        <v>0</v>
      </c>
      <c r="LJ5074">
        <v>0</v>
      </c>
      <c r="LK5074">
        <v>0</v>
      </c>
      <c r="LL5074">
        <v>0</v>
      </c>
      <c r="LM5074">
        <v>0</v>
      </c>
      <c r="LN5074">
        <v>0</v>
      </c>
      <c r="LO5074">
        <v>0</v>
      </c>
      <c r="LP5074">
        <v>0</v>
      </c>
      <c r="LQ5074">
        <v>0</v>
      </c>
      <c r="LR5074">
        <v>0</v>
      </c>
    </row>
    <row r="5075" spans="1:330" x14ac:dyDescent="0.2">
      <c r="A5075" t="s">
        <v>8314</v>
      </c>
      <c r="B5075" t="s">
        <v>713</v>
      </c>
      <c r="C5075" t="s">
        <v>860</v>
      </c>
      <c r="D5075" t="s">
        <v>861</v>
      </c>
      <c r="E5075" t="s">
        <v>539</v>
      </c>
      <c r="F5075" t="s">
        <v>717</v>
      </c>
      <c r="G5075" t="s">
        <v>839</v>
      </c>
      <c r="H5075" t="s">
        <v>2249</v>
      </c>
      <c r="I5075" t="s">
        <v>2250</v>
      </c>
      <c r="LA5075">
        <v>0</v>
      </c>
      <c r="LB5075">
        <v>0</v>
      </c>
      <c r="LC5075">
        <v>0</v>
      </c>
      <c r="LK5075">
        <v>0</v>
      </c>
    </row>
    <row r="5076" spans="1:330" x14ac:dyDescent="0.2">
      <c r="A5076" t="s">
        <v>6485</v>
      </c>
      <c r="B5076" t="s">
        <v>713</v>
      </c>
      <c r="C5076" t="s">
        <v>1402</v>
      </c>
      <c r="D5076" t="s">
        <v>1403</v>
      </c>
      <c r="E5076" t="s">
        <v>539</v>
      </c>
      <c r="F5076" t="s">
        <v>717</v>
      </c>
      <c r="G5076" t="s">
        <v>839</v>
      </c>
      <c r="H5076" t="s">
        <v>2249</v>
      </c>
      <c r="I5076" t="s">
        <v>2250</v>
      </c>
      <c r="KZ5076">
        <v>0</v>
      </c>
      <c r="LA5076">
        <v>0</v>
      </c>
      <c r="LB5076">
        <v>0</v>
      </c>
      <c r="LC5076">
        <v>0</v>
      </c>
      <c r="LD5076">
        <v>0</v>
      </c>
      <c r="LE5076">
        <v>0</v>
      </c>
      <c r="LF5076">
        <v>0</v>
      </c>
      <c r="LG5076">
        <v>0</v>
      </c>
      <c r="LH5076">
        <v>0</v>
      </c>
      <c r="LI5076">
        <v>0</v>
      </c>
      <c r="LJ5076">
        <v>0</v>
      </c>
      <c r="LK5076">
        <v>0</v>
      </c>
      <c r="LL5076">
        <v>0</v>
      </c>
      <c r="LM5076">
        <v>0</v>
      </c>
      <c r="LN5076">
        <v>0</v>
      </c>
      <c r="LO5076">
        <v>0</v>
      </c>
      <c r="LP5076">
        <v>0</v>
      </c>
      <c r="LQ5076">
        <v>0</v>
      </c>
      <c r="LR5076">
        <v>0</v>
      </c>
    </row>
    <row r="5077" spans="1:330" x14ac:dyDescent="0.2">
      <c r="A5077" t="s">
        <v>6502</v>
      </c>
      <c r="B5077" t="s">
        <v>713</v>
      </c>
      <c r="C5077" t="s">
        <v>1675</v>
      </c>
      <c r="D5077" t="s">
        <v>1676</v>
      </c>
      <c r="E5077" t="s">
        <v>539</v>
      </c>
      <c r="F5077" t="s">
        <v>717</v>
      </c>
      <c r="G5077" t="s">
        <v>839</v>
      </c>
      <c r="H5077" t="s">
        <v>2249</v>
      </c>
      <c r="I5077" t="s">
        <v>2250</v>
      </c>
      <c r="KZ5077">
        <v>0</v>
      </c>
      <c r="LA5077">
        <v>0</v>
      </c>
      <c r="LB5077">
        <v>0</v>
      </c>
      <c r="LC5077">
        <v>0</v>
      </c>
      <c r="LD5077">
        <v>0</v>
      </c>
      <c r="LE5077">
        <v>0</v>
      </c>
      <c r="LF5077">
        <v>0</v>
      </c>
      <c r="LG5077">
        <v>0</v>
      </c>
      <c r="LH5077">
        <v>0</v>
      </c>
      <c r="LI5077">
        <v>0</v>
      </c>
      <c r="LJ5077">
        <v>0</v>
      </c>
      <c r="LK5077">
        <v>0</v>
      </c>
      <c r="LL5077">
        <v>0</v>
      </c>
      <c r="LM5077">
        <v>0</v>
      </c>
      <c r="LN5077">
        <v>0</v>
      </c>
      <c r="LO5077">
        <v>0</v>
      </c>
      <c r="LP5077">
        <v>0</v>
      </c>
      <c r="LQ5077">
        <v>0</v>
      </c>
      <c r="LR5077">
        <v>0</v>
      </c>
    </row>
    <row r="5078" spans="1:330" x14ac:dyDescent="0.2">
      <c r="A5078" t="s">
        <v>6524</v>
      </c>
      <c r="B5078" t="s">
        <v>713</v>
      </c>
      <c r="C5078" t="s">
        <v>977</v>
      </c>
      <c r="D5078" t="s">
        <v>978</v>
      </c>
      <c r="E5078" t="s">
        <v>539</v>
      </c>
      <c r="F5078" t="s">
        <v>717</v>
      </c>
      <c r="G5078" t="s">
        <v>839</v>
      </c>
      <c r="H5078" t="s">
        <v>2249</v>
      </c>
      <c r="I5078" t="s">
        <v>2250</v>
      </c>
      <c r="KZ5078">
        <v>0</v>
      </c>
      <c r="LA5078">
        <v>0</v>
      </c>
      <c r="LB5078">
        <v>0</v>
      </c>
      <c r="LC5078">
        <v>0</v>
      </c>
      <c r="LD5078">
        <v>0</v>
      </c>
      <c r="LE5078">
        <v>0</v>
      </c>
      <c r="LF5078">
        <v>0</v>
      </c>
      <c r="LG5078">
        <v>0</v>
      </c>
      <c r="LH5078">
        <v>0</v>
      </c>
      <c r="LI5078">
        <v>0</v>
      </c>
      <c r="LJ5078">
        <v>0</v>
      </c>
      <c r="LK5078">
        <v>0</v>
      </c>
      <c r="LL5078">
        <v>0</v>
      </c>
      <c r="LM5078">
        <v>0</v>
      </c>
      <c r="LN5078">
        <v>0</v>
      </c>
      <c r="LO5078">
        <v>0</v>
      </c>
      <c r="LP5078">
        <v>0</v>
      </c>
      <c r="LQ5078">
        <v>0</v>
      </c>
      <c r="LR5078">
        <v>0</v>
      </c>
    </row>
    <row r="5079" spans="1:330" x14ac:dyDescent="0.2">
      <c r="A5079" t="s">
        <v>7798</v>
      </c>
      <c r="B5079" t="s">
        <v>713</v>
      </c>
      <c r="C5079" t="s">
        <v>1993</v>
      </c>
      <c r="D5079" t="s">
        <v>1994</v>
      </c>
      <c r="E5079" t="s">
        <v>539</v>
      </c>
      <c r="F5079" t="s">
        <v>717</v>
      </c>
      <c r="G5079" t="s">
        <v>839</v>
      </c>
      <c r="H5079" t="s">
        <v>2249</v>
      </c>
      <c r="I5079" t="s">
        <v>2250</v>
      </c>
      <c r="LL5079">
        <v>0</v>
      </c>
      <c r="LM5079">
        <v>0</v>
      </c>
      <c r="LN5079">
        <v>0</v>
      </c>
      <c r="LO5079">
        <v>0</v>
      </c>
      <c r="LP5079">
        <v>0</v>
      </c>
      <c r="LQ5079">
        <v>0</v>
      </c>
      <c r="LR5079">
        <v>0</v>
      </c>
    </row>
    <row r="5080" spans="1:330" x14ac:dyDescent="0.2">
      <c r="A5080" t="s">
        <v>6534</v>
      </c>
      <c r="B5080" t="s">
        <v>713</v>
      </c>
      <c r="C5080" t="s">
        <v>1394</v>
      </c>
      <c r="D5080" t="s">
        <v>1669</v>
      </c>
      <c r="E5080" t="s">
        <v>539</v>
      </c>
      <c r="F5080" t="s">
        <v>717</v>
      </c>
      <c r="G5080" t="s">
        <v>839</v>
      </c>
      <c r="H5080" t="s">
        <v>2249</v>
      </c>
      <c r="I5080" t="s">
        <v>2250</v>
      </c>
      <c r="KZ5080">
        <v>0</v>
      </c>
      <c r="LA5080">
        <v>0</v>
      </c>
      <c r="LB5080">
        <v>0</v>
      </c>
      <c r="LC5080">
        <v>0</v>
      </c>
      <c r="LD5080">
        <v>0</v>
      </c>
      <c r="LE5080">
        <v>0</v>
      </c>
      <c r="LF5080">
        <v>0</v>
      </c>
      <c r="LG5080">
        <v>0</v>
      </c>
      <c r="LH5080">
        <v>0</v>
      </c>
      <c r="LI5080">
        <v>0</v>
      </c>
      <c r="LJ5080">
        <v>0</v>
      </c>
      <c r="LK5080">
        <v>0</v>
      </c>
      <c r="LL5080">
        <v>0</v>
      </c>
      <c r="LM5080">
        <v>0</v>
      </c>
      <c r="LN5080">
        <v>0</v>
      </c>
      <c r="LO5080">
        <v>0</v>
      </c>
      <c r="LP5080">
        <v>0</v>
      </c>
      <c r="LQ5080">
        <v>0</v>
      </c>
      <c r="LR5080">
        <v>0</v>
      </c>
    </row>
    <row r="5081" spans="1:330" x14ac:dyDescent="0.2">
      <c r="A5081" t="s">
        <v>6602</v>
      </c>
      <c r="B5081" t="s">
        <v>713</v>
      </c>
      <c r="C5081" t="s">
        <v>907</v>
      </c>
      <c r="D5081" t="s">
        <v>3227</v>
      </c>
      <c r="E5081" t="s">
        <v>539</v>
      </c>
      <c r="F5081" t="s">
        <v>717</v>
      </c>
      <c r="G5081" t="s">
        <v>839</v>
      </c>
      <c r="H5081" t="s">
        <v>2249</v>
      </c>
      <c r="I5081" t="s">
        <v>2250</v>
      </c>
      <c r="KZ5081">
        <v>0</v>
      </c>
      <c r="LA5081">
        <v>0</v>
      </c>
      <c r="LB5081">
        <v>0</v>
      </c>
      <c r="LC5081">
        <v>0</v>
      </c>
      <c r="LD5081">
        <v>0</v>
      </c>
      <c r="LE5081">
        <v>0</v>
      </c>
      <c r="LF5081">
        <v>0</v>
      </c>
      <c r="LG5081">
        <v>0</v>
      </c>
      <c r="LH5081">
        <v>0</v>
      </c>
      <c r="LI5081">
        <v>0</v>
      </c>
      <c r="LJ5081">
        <v>0</v>
      </c>
      <c r="LK5081">
        <v>0</v>
      </c>
      <c r="LL5081">
        <v>0</v>
      </c>
      <c r="LM5081">
        <v>0</v>
      </c>
      <c r="LN5081">
        <v>0</v>
      </c>
      <c r="LO5081">
        <v>0</v>
      </c>
      <c r="LQ5081">
        <v>16494.490000000002</v>
      </c>
      <c r="LR5081">
        <v>16494.490000000002</v>
      </c>
    </row>
    <row r="5082" spans="1:330" x14ac:dyDescent="0.2">
      <c r="A5082" t="s">
        <v>4382</v>
      </c>
      <c r="B5082" t="s">
        <v>713</v>
      </c>
      <c r="C5082" t="s">
        <v>826</v>
      </c>
      <c r="D5082" t="s">
        <v>827</v>
      </c>
      <c r="E5082" t="s">
        <v>539</v>
      </c>
      <c r="F5082" t="s">
        <v>717</v>
      </c>
      <c r="G5082" t="s">
        <v>839</v>
      </c>
      <c r="H5082" t="s">
        <v>2249</v>
      </c>
      <c r="I5082" t="s">
        <v>2250</v>
      </c>
      <c r="KI5082">
        <v>6000</v>
      </c>
      <c r="KJ5082">
        <v>10520</v>
      </c>
      <c r="KK5082">
        <v>37308</v>
      </c>
      <c r="KL5082">
        <v>55720</v>
      </c>
      <c r="KM5082">
        <v>109417</v>
      </c>
      <c r="KN5082">
        <v>68073</v>
      </c>
      <c r="KO5082">
        <v>101137</v>
      </c>
      <c r="KP5082">
        <v>77260</v>
      </c>
      <c r="KQ5082">
        <v>173942</v>
      </c>
      <c r="KR5082">
        <v>229365</v>
      </c>
      <c r="KS5082">
        <v>224128</v>
      </c>
      <c r="KT5082">
        <v>240695</v>
      </c>
      <c r="KU5082">
        <v>281381</v>
      </c>
      <c r="KV5082">
        <v>326486</v>
      </c>
      <c r="KW5082">
        <v>347836</v>
      </c>
      <c r="KX5082">
        <v>353168</v>
      </c>
      <c r="KY5082">
        <v>357228</v>
      </c>
      <c r="KZ5082">
        <v>363786</v>
      </c>
      <c r="LA5082">
        <v>377311</v>
      </c>
      <c r="LB5082">
        <v>371474</v>
      </c>
      <c r="LC5082">
        <v>371694</v>
      </c>
      <c r="LD5082">
        <v>424213</v>
      </c>
      <c r="LE5082">
        <v>389162</v>
      </c>
      <c r="LF5082">
        <v>351890</v>
      </c>
      <c r="LG5082">
        <v>415648</v>
      </c>
      <c r="LH5082">
        <v>385244</v>
      </c>
      <c r="LI5082">
        <v>359221</v>
      </c>
      <c r="LJ5082">
        <v>318149</v>
      </c>
      <c r="LK5082">
        <v>285445</v>
      </c>
      <c r="LL5082">
        <v>285566</v>
      </c>
      <c r="LM5082">
        <v>279139</v>
      </c>
      <c r="LN5082">
        <v>289468</v>
      </c>
      <c r="LO5082">
        <v>281229</v>
      </c>
      <c r="LP5082">
        <v>199521</v>
      </c>
      <c r="LQ5082">
        <v>238963</v>
      </c>
      <c r="LR5082">
        <v>249709</v>
      </c>
    </row>
    <row r="5083" spans="1:330" x14ac:dyDescent="0.2">
      <c r="A5083" t="s">
        <v>8249</v>
      </c>
      <c r="B5083" t="s">
        <v>713</v>
      </c>
      <c r="C5083" t="s">
        <v>1737</v>
      </c>
      <c r="D5083" t="s">
        <v>3432</v>
      </c>
      <c r="E5083" t="s">
        <v>539</v>
      </c>
      <c r="F5083" t="s">
        <v>717</v>
      </c>
      <c r="G5083" t="s">
        <v>839</v>
      </c>
      <c r="H5083" t="s">
        <v>2249</v>
      </c>
      <c r="I5083" t="s">
        <v>2250</v>
      </c>
      <c r="LM5083">
        <v>0</v>
      </c>
      <c r="LO5083">
        <v>0</v>
      </c>
      <c r="LP5083">
        <v>0</v>
      </c>
      <c r="LQ5083">
        <v>0</v>
      </c>
      <c r="LR5083">
        <v>0</v>
      </c>
    </row>
    <row r="5084" spans="1:330" x14ac:dyDescent="0.2">
      <c r="A5084" t="s">
        <v>6802</v>
      </c>
      <c r="B5084" t="s">
        <v>713</v>
      </c>
      <c r="C5084" t="s">
        <v>1751</v>
      </c>
      <c r="D5084" t="s">
        <v>1752</v>
      </c>
      <c r="E5084" t="s">
        <v>539</v>
      </c>
      <c r="F5084" t="s">
        <v>717</v>
      </c>
      <c r="G5084" t="s">
        <v>839</v>
      </c>
      <c r="H5084" t="s">
        <v>2249</v>
      </c>
      <c r="I5084" t="s">
        <v>2250</v>
      </c>
      <c r="KZ5084">
        <v>0</v>
      </c>
      <c r="LA5084">
        <v>0</v>
      </c>
      <c r="LB5084">
        <v>0</v>
      </c>
      <c r="LC5084">
        <v>0</v>
      </c>
      <c r="LD5084">
        <v>0</v>
      </c>
      <c r="LE5084">
        <v>0</v>
      </c>
      <c r="LF5084">
        <v>0</v>
      </c>
      <c r="LG5084">
        <v>0</v>
      </c>
      <c r="LH5084">
        <v>0</v>
      </c>
      <c r="LI5084">
        <v>0</v>
      </c>
      <c r="LJ5084">
        <v>0</v>
      </c>
      <c r="LK5084">
        <v>0</v>
      </c>
      <c r="LL5084">
        <v>0</v>
      </c>
      <c r="LM5084">
        <v>0</v>
      </c>
      <c r="LR5084">
        <v>0</v>
      </c>
    </row>
    <row r="5085" spans="1:330" x14ac:dyDescent="0.2">
      <c r="A5085" t="s">
        <v>7174</v>
      </c>
      <c r="B5085" t="s">
        <v>713</v>
      </c>
      <c r="C5085" t="s">
        <v>1434</v>
      </c>
      <c r="D5085" t="s">
        <v>1435</v>
      </c>
      <c r="E5085" t="s">
        <v>539</v>
      </c>
      <c r="F5085" t="s">
        <v>717</v>
      </c>
      <c r="G5085" t="s">
        <v>839</v>
      </c>
      <c r="H5085" t="s">
        <v>2249</v>
      </c>
      <c r="I5085" t="s">
        <v>2250</v>
      </c>
      <c r="LG5085">
        <v>0</v>
      </c>
      <c r="LH5085">
        <v>0</v>
      </c>
      <c r="LI5085">
        <v>0</v>
      </c>
      <c r="LJ5085">
        <v>0</v>
      </c>
      <c r="LK5085">
        <v>0</v>
      </c>
      <c r="LL5085">
        <v>0</v>
      </c>
      <c r="LM5085">
        <v>0</v>
      </c>
      <c r="LN5085">
        <v>0</v>
      </c>
      <c r="LO5085">
        <v>0</v>
      </c>
      <c r="LP5085">
        <v>0</v>
      </c>
      <c r="LQ5085">
        <v>0</v>
      </c>
      <c r="LR5085">
        <v>0</v>
      </c>
    </row>
    <row r="5086" spans="1:330" x14ac:dyDescent="0.2">
      <c r="A5086" t="s">
        <v>4738</v>
      </c>
      <c r="B5086" t="s">
        <v>713</v>
      </c>
      <c r="C5086" t="s">
        <v>1745</v>
      </c>
      <c r="D5086" t="s">
        <v>1746</v>
      </c>
      <c r="E5086" t="s">
        <v>539</v>
      </c>
      <c r="F5086" t="s">
        <v>717</v>
      </c>
      <c r="G5086" t="s">
        <v>839</v>
      </c>
      <c r="H5086" t="s">
        <v>2249</v>
      </c>
      <c r="I5086" t="s">
        <v>2250</v>
      </c>
      <c r="KP5086">
        <v>3311000</v>
      </c>
      <c r="KQ5086">
        <v>1947000</v>
      </c>
      <c r="KR5086">
        <v>2510000</v>
      </c>
      <c r="KS5086">
        <v>2789000</v>
      </c>
      <c r="KT5086">
        <v>2716000</v>
      </c>
      <c r="KU5086">
        <v>3247000</v>
      </c>
      <c r="KV5086">
        <v>3451000</v>
      </c>
      <c r="KW5086">
        <v>3613000</v>
      </c>
      <c r="KX5086">
        <v>3372000</v>
      </c>
      <c r="KY5086">
        <v>3687000</v>
      </c>
      <c r="KZ5086">
        <v>3811893</v>
      </c>
      <c r="LA5086">
        <v>4276274</v>
      </c>
      <c r="LB5086">
        <v>4712104</v>
      </c>
      <c r="LC5086">
        <v>4886995</v>
      </c>
      <c r="LD5086">
        <v>4565090</v>
      </c>
      <c r="LE5086">
        <v>5097439</v>
      </c>
      <c r="LF5086">
        <v>5066066</v>
      </c>
      <c r="LG5086">
        <v>2434559</v>
      </c>
      <c r="LH5086">
        <v>5209053</v>
      </c>
      <c r="LI5086">
        <v>5292855</v>
      </c>
      <c r="LJ5086">
        <v>4828161</v>
      </c>
      <c r="LK5086">
        <v>4242736</v>
      </c>
      <c r="LL5086">
        <v>6339990</v>
      </c>
      <c r="LM5086">
        <v>6467878</v>
      </c>
      <c r="LN5086">
        <v>6180050</v>
      </c>
      <c r="LO5086">
        <v>7101799</v>
      </c>
      <c r="LP5086">
        <v>7346096</v>
      </c>
      <c r="LQ5086">
        <v>7348293</v>
      </c>
      <c r="LR5086">
        <v>7562153</v>
      </c>
    </row>
    <row r="5087" spans="1:330" x14ac:dyDescent="0.2">
      <c r="A5087" t="s">
        <v>7684</v>
      </c>
      <c r="B5087" t="s">
        <v>713</v>
      </c>
      <c r="C5087" t="s">
        <v>1092</v>
      </c>
      <c r="D5087" t="s">
        <v>1093</v>
      </c>
      <c r="E5087" t="s">
        <v>539</v>
      </c>
      <c r="F5087" t="s">
        <v>717</v>
      </c>
      <c r="G5087" t="s">
        <v>839</v>
      </c>
      <c r="H5087" t="s">
        <v>2249</v>
      </c>
      <c r="I5087" t="s">
        <v>2250</v>
      </c>
      <c r="LK5087">
        <v>0</v>
      </c>
      <c r="LL5087">
        <v>0</v>
      </c>
      <c r="LM5087">
        <v>0</v>
      </c>
      <c r="LN5087">
        <v>0</v>
      </c>
      <c r="LO5087">
        <v>0</v>
      </c>
      <c r="LP5087">
        <v>0</v>
      </c>
      <c r="LQ5087">
        <v>0</v>
      </c>
      <c r="LR5087">
        <v>0</v>
      </c>
    </row>
    <row r="5088" spans="1:330" x14ac:dyDescent="0.2">
      <c r="A5088" t="s">
        <v>2348</v>
      </c>
      <c r="B5088" t="s">
        <v>713</v>
      </c>
      <c r="C5088" t="s">
        <v>804</v>
      </c>
      <c r="D5088" t="s">
        <v>301</v>
      </c>
      <c r="E5088" t="s">
        <v>539</v>
      </c>
      <c r="F5088" t="s">
        <v>717</v>
      </c>
      <c r="G5088" t="s">
        <v>839</v>
      </c>
      <c r="H5088" t="s">
        <v>2249</v>
      </c>
      <c r="I5088" t="s">
        <v>2250</v>
      </c>
      <c r="JL5088">
        <v>358668</v>
      </c>
      <c r="JM5088">
        <v>679780</v>
      </c>
      <c r="JN5088">
        <v>1067221</v>
      </c>
      <c r="JO5088">
        <v>1748939</v>
      </c>
      <c r="JP5088">
        <v>1999678</v>
      </c>
      <c r="JQ5088">
        <v>2696191</v>
      </c>
      <c r="JR5088">
        <v>2799615</v>
      </c>
      <c r="JS5088">
        <v>3566189</v>
      </c>
      <c r="JT5088">
        <v>3178800</v>
      </c>
      <c r="JU5088">
        <v>3920000</v>
      </c>
      <c r="JV5088">
        <v>3820000</v>
      </c>
      <c r="JW5088">
        <v>5072800</v>
      </c>
      <c r="JX5088">
        <v>5622700</v>
      </c>
      <c r="JY5088">
        <v>4841700</v>
      </c>
      <c r="JZ5088">
        <v>5655400</v>
      </c>
      <c r="KA5088">
        <v>6206500</v>
      </c>
      <c r="KB5088">
        <v>6387000</v>
      </c>
      <c r="KC5088">
        <v>7063000</v>
      </c>
      <c r="KD5088">
        <v>7337000</v>
      </c>
      <c r="KE5088">
        <v>6043000</v>
      </c>
      <c r="KF5088">
        <v>5377800</v>
      </c>
      <c r="KG5088">
        <v>7154000</v>
      </c>
      <c r="KH5088">
        <v>7285000</v>
      </c>
      <c r="KI5088">
        <v>6521500</v>
      </c>
      <c r="KJ5088">
        <v>7042500</v>
      </c>
      <c r="KK5088">
        <v>7841300</v>
      </c>
      <c r="KL5088">
        <v>8088900</v>
      </c>
      <c r="KM5088">
        <v>7360100</v>
      </c>
      <c r="KN5088">
        <v>7090800</v>
      </c>
      <c r="KO5088">
        <v>7013915</v>
      </c>
      <c r="KP5088">
        <v>7246900</v>
      </c>
      <c r="KQ5088">
        <v>6810300</v>
      </c>
      <c r="KR5088">
        <v>8889300</v>
      </c>
      <c r="KS5088">
        <v>7966200</v>
      </c>
      <c r="KT5088">
        <v>8043600</v>
      </c>
      <c r="KU5088">
        <v>9029200</v>
      </c>
      <c r="KV5088">
        <v>9195100</v>
      </c>
      <c r="KW5088">
        <v>8230500</v>
      </c>
      <c r="KX5088">
        <v>9174000</v>
      </c>
      <c r="KY5088">
        <v>8307000</v>
      </c>
      <c r="KZ5088">
        <v>8134432</v>
      </c>
      <c r="LA5088">
        <v>9543776</v>
      </c>
      <c r="LB5088">
        <v>10317152</v>
      </c>
      <c r="LC5088">
        <v>8073079</v>
      </c>
      <c r="LD5088">
        <v>10047000</v>
      </c>
      <c r="LE5088">
        <v>10807200</v>
      </c>
      <c r="LF5088">
        <v>6795000</v>
      </c>
      <c r="LG5088">
        <v>7037400</v>
      </c>
      <c r="LH5088">
        <v>10289400</v>
      </c>
      <c r="LI5088">
        <v>9919200</v>
      </c>
      <c r="LJ5088">
        <v>9877000</v>
      </c>
      <c r="LK5088">
        <v>9544200</v>
      </c>
      <c r="LL5088">
        <v>10436400</v>
      </c>
      <c r="LM5088">
        <v>11277600</v>
      </c>
      <c r="LN5088">
        <v>10711800</v>
      </c>
      <c r="LO5088">
        <v>12179400</v>
      </c>
      <c r="LP5088">
        <v>13989800</v>
      </c>
      <c r="LQ5088">
        <v>12179400</v>
      </c>
      <c r="LR5088">
        <v>12179400</v>
      </c>
    </row>
    <row r="5089" spans="1:330" x14ac:dyDescent="0.2">
      <c r="A5089" t="s">
        <v>6625</v>
      </c>
      <c r="B5089" t="s">
        <v>713</v>
      </c>
      <c r="C5089" t="s">
        <v>1075</v>
      </c>
      <c r="D5089" t="s">
        <v>1076</v>
      </c>
      <c r="E5089" t="s">
        <v>539</v>
      </c>
      <c r="F5089" t="s">
        <v>717</v>
      </c>
      <c r="G5089" t="s">
        <v>839</v>
      </c>
      <c r="H5089" t="s">
        <v>2249</v>
      </c>
      <c r="I5089" t="s">
        <v>2250</v>
      </c>
      <c r="LA5089">
        <v>0</v>
      </c>
      <c r="LB5089">
        <v>0</v>
      </c>
      <c r="LC5089">
        <v>0</v>
      </c>
      <c r="LD5089">
        <v>0</v>
      </c>
      <c r="LE5089">
        <v>0</v>
      </c>
      <c r="LF5089">
        <v>0</v>
      </c>
      <c r="LG5089">
        <v>0</v>
      </c>
      <c r="LH5089">
        <v>0</v>
      </c>
      <c r="LI5089">
        <v>0</v>
      </c>
      <c r="LJ5089">
        <v>0</v>
      </c>
      <c r="LK5089">
        <v>0</v>
      </c>
      <c r="LL5089">
        <v>0</v>
      </c>
      <c r="LM5089">
        <v>0</v>
      </c>
      <c r="LN5089">
        <v>0</v>
      </c>
      <c r="LO5089">
        <v>0</v>
      </c>
      <c r="LP5089">
        <v>0</v>
      </c>
      <c r="LQ5089">
        <v>0</v>
      </c>
      <c r="LR5089">
        <v>0</v>
      </c>
    </row>
    <row r="5090" spans="1:330" x14ac:dyDescent="0.2">
      <c r="A5090" t="s">
        <v>6506</v>
      </c>
      <c r="B5090" t="s">
        <v>713</v>
      </c>
      <c r="C5090" t="s">
        <v>1686</v>
      </c>
      <c r="D5090" t="s">
        <v>1687</v>
      </c>
      <c r="E5090" t="s">
        <v>539</v>
      </c>
      <c r="F5090" t="s">
        <v>717</v>
      </c>
      <c r="G5090" t="s">
        <v>839</v>
      </c>
      <c r="H5090" t="s">
        <v>2249</v>
      </c>
      <c r="I5090" t="s">
        <v>2250</v>
      </c>
      <c r="KZ5090">
        <v>0</v>
      </c>
      <c r="LA5090">
        <v>0</v>
      </c>
      <c r="LB5090">
        <v>0</v>
      </c>
      <c r="LC5090">
        <v>0</v>
      </c>
      <c r="LD5090">
        <v>0</v>
      </c>
      <c r="LE5090">
        <v>0</v>
      </c>
      <c r="LF5090">
        <v>0</v>
      </c>
      <c r="LG5090">
        <v>0</v>
      </c>
      <c r="LH5090">
        <v>0</v>
      </c>
      <c r="LI5090">
        <v>0</v>
      </c>
      <c r="LJ5090">
        <v>0</v>
      </c>
      <c r="LK5090">
        <v>0</v>
      </c>
      <c r="LL5090">
        <v>0</v>
      </c>
      <c r="LM5090">
        <v>0</v>
      </c>
      <c r="LN5090">
        <v>0</v>
      </c>
      <c r="LO5090">
        <v>0</v>
      </c>
      <c r="LP5090">
        <v>0</v>
      </c>
      <c r="LQ5090">
        <v>0</v>
      </c>
      <c r="LR5090">
        <v>0</v>
      </c>
    </row>
    <row r="5091" spans="1:330" x14ac:dyDescent="0.2">
      <c r="A5091" t="s">
        <v>8288</v>
      </c>
      <c r="B5091" t="s">
        <v>713</v>
      </c>
      <c r="C5091" t="s">
        <v>1268</v>
      </c>
      <c r="D5091" t="s">
        <v>3111</v>
      </c>
      <c r="E5091" t="s">
        <v>539</v>
      </c>
      <c r="F5091" t="s">
        <v>717</v>
      </c>
      <c r="G5091" t="s">
        <v>839</v>
      </c>
      <c r="H5091" t="s">
        <v>2249</v>
      </c>
      <c r="I5091" t="s">
        <v>2250</v>
      </c>
      <c r="LM5091">
        <v>0</v>
      </c>
      <c r="LO5091">
        <v>0</v>
      </c>
      <c r="LP5091">
        <v>0</v>
      </c>
      <c r="LQ5091">
        <v>0</v>
      </c>
      <c r="LR5091">
        <v>0</v>
      </c>
    </row>
    <row r="5092" spans="1:330" x14ac:dyDescent="0.2">
      <c r="A5092" t="s">
        <v>7745</v>
      </c>
      <c r="B5092" t="s">
        <v>713</v>
      </c>
      <c r="C5092" t="s">
        <v>769</v>
      </c>
      <c r="D5092" t="s">
        <v>323</v>
      </c>
      <c r="E5092" t="s">
        <v>539</v>
      </c>
      <c r="F5092" t="s">
        <v>717</v>
      </c>
      <c r="G5092" t="s">
        <v>839</v>
      </c>
      <c r="H5092" t="s">
        <v>2249</v>
      </c>
      <c r="I5092" t="s">
        <v>2250</v>
      </c>
      <c r="LK5092">
        <v>0</v>
      </c>
      <c r="LL5092">
        <v>0</v>
      </c>
      <c r="LM5092">
        <v>0</v>
      </c>
      <c r="LN5092">
        <v>0</v>
      </c>
      <c r="LO5092">
        <v>0</v>
      </c>
      <c r="LP5092">
        <v>0</v>
      </c>
      <c r="LQ5092">
        <v>0</v>
      </c>
      <c r="LR5092">
        <v>0</v>
      </c>
    </row>
    <row r="5093" spans="1:330" x14ac:dyDescent="0.2">
      <c r="A5093" t="s">
        <v>8279</v>
      </c>
      <c r="B5093" t="s">
        <v>713</v>
      </c>
      <c r="C5093" t="s">
        <v>1263</v>
      </c>
      <c r="D5093" t="s">
        <v>4919</v>
      </c>
      <c r="E5093" t="s">
        <v>539</v>
      </c>
      <c r="F5093" t="s">
        <v>717</v>
      </c>
      <c r="G5093" t="s">
        <v>839</v>
      </c>
      <c r="H5093" t="s">
        <v>2249</v>
      </c>
      <c r="I5093" t="s">
        <v>2250</v>
      </c>
      <c r="LM5093">
        <v>0</v>
      </c>
      <c r="LO5093">
        <v>0</v>
      </c>
      <c r="LP5093">
        <v>0</v>
      </c>
      <c r="LQ5093">
        <v>0</v>
      </c>
      <c r="LR5093">
        <v>0</v>
      </c>
    </row>
    <row r="5094" spans="1:330" x14ac:dyDescent="0.2">
      <c r="A5094" t="s">
        <v>6933</v>
      </c>
      <c r="B5094" t="s">
        <v>713</v>
      </c>
      <c r="C5094" t="s">
        <v>3216</v>
      </c>
      <c r="D5094" t="s">
        <v>3217</v>
      </c>
      <c r="E5094" t="s">
        <v>539</v>
      </c>
      <c r="F5094" t="s">
        <v>717</v>
      </c>
      <c r="G5094" t="s">
        <v>839</v>
      </c>
      <c r="H5094" t="s">
        <v>2249</v>
      </c>
      <c r="I5094" t="s">
        <v>2250</v>
      </c>
      <c r="LD5094">
        <v>0</v>
      </c>
      <c r="LE5094">
        <v>0</v>
      </c>
      <c r="LF5094">
        <v>0</v>
      </c>
      <c r="LG5094">
        <v>0</v>
      </c>
      <c r="LH5094">
        <v>0</v>
      </c>
      <c r="LI5094">
        <v>0</v>
      </c>
      <c r="LJ5094">
        <v>0</v>
      </c>
      <c r="LK5094">
        <v>0</v>
      </c>
      <c r="LL5094">
        <v>0</v>
      </c>
      <c r="LM5094">
        <v>0</v>
      </c>
      <c r="LO5094">
        <v>0</v>
      </c>
      <c r="LP5094">
        <v>0</v>
      </c>
      <c r="LQ5094">
        <v>0</v>
      </c>
      <c r="LR5094">
        <v>0</v>
      </c>
    </row>
    <row r="5095" spans="1:330" x14ac:dyDescent="0.2">
      <c r="A5095" t="s">
        <v>2331</v>
      </c>
      <c r="B5095" t="s">
        <v>713</v>
      </c>
      <c r="C5095" t="s">
        <v>864</v>
      </c>
      <c r="D5095" t="s">
        <v>318</v>
      </c>
      <c r="E5095" t="s">
        <v>539</v>
      </c>
      <c r="F5095" t="s">
        <v>717</v>
      </c>
      <c r="G5095" t="s">
        <v>839</v>
      </c>
      <c r="H5095" t="s">
        <v>2249</v>
      </c>
      <c r="I5095" t="s">
        <v>2250</v>
      </c>
      <c r="JK5095">
        <v>54738</v>
      </c>
      <c r="JL5095">
        <v>54333</v>
      </c>
      <c r="JM5095">
        <v>55976</v>
      </c>
      <c r="JN5095">
        <v>58531</v>
      </c>
      <c r="JO5095">
        <v>59287</v>
      </c>
      <c r="JP5095">
        <v>46027</v>
      </c>
      <c r="JQ5095">
        <v>24108</v>
      </c>
      <c r="JR5095">
        <v>16000</v>
      </c>
      <c r="JS5095">
        <v>17424</v>
      </c>
      <c r="JT5095">
        <v>17743</v>
      </c>
      <c r="JU5095">
        <v>23443</v>
      </c>
      <c r="JV5095">
        <v>17983</v>
      </c>
      <c r="JW5095">
        <v>21647</v>
      </c>
      <c r="JX5095">
        <v>11293</v>
      </c>
      <c r="JY5095">
        <v>13961</v>
      </c>
      <c r="JZ5095">
        <v>16662</v>
      </c>
      <c r="KA5095">
        <v>12043</v>
      </c>
      <c r="KB5095">
        <v>18705</v>
      </c>
      <c r="KC5095">
        <v>24094</v>
      </c>
      <c r="KD5095">
        <v>23380</v>
      </c>
      <c r="KE5095">
        <v>23576</v>
      </c>
      <c r="KF5095">
        <v>21840</v>
      </c>
      <c r="KG5095">
        <v>21280</v>
      </c>
      <c r="KH5095">
        <v>21600</v>
      </c>
      <c r="KI5095">
        <v>21800</v>
      </c>
      <c r="KJ5095">
        <v>26900</v>
      </c>
      <c r="KK5095">
        <v>28000</v>
      </c>
      <c r="KL5095">
        <v>38000</v>
      </c>
      <c r="KM5095">
        <v>32000</v>
      </c>
      <c r="KN5095">
        <v>41000</v>
      </c>
      <c r="KO5095">
        <v>37500</v>
      </c>
      <c r="KP5095">
        <v>35300</v>
      </c>
      <c r="KQ5095">
        <v>30000</v>
      </c>
      <c r="KR5095">
        <v>52000</v>
      </c>
      <c r="KS5095">
        <v>52000</v>
      </c>
      <c r="KT5095">
        <v>178800</v>
      </c>
      <c r="KU5095">
        <v>235000</v>
      </c>
      <c r="KV5095">
        <v>315000</v>
      </c>
      <c r="KW5095">
        <v>362000</v>
      </c>
      <c r="KX5095">
        <v>408000</v>
      </c>
      <c r="KY5095">
        <v>390000</v>
      </c>
      <c r="KZ5095">
        <v>409000</v>
      </c>
      <c r="LA5095">
        <v>391004</v>
      </c>
      <c r="LB5095">
        <v>559000</v>
      </c>
      <c r="LC5095">
        <v>528274</v>
      </c>
      <c r="LD5095">
        <v>495347</v>
      </c>
      <c r="LE5095">
        <v>499939</v>
      </c>
      <c r="LF5095">
        <v>676163</v>
      </c>
      <c r="LG5095">
        <v>759925</v>
      </c>
      <c r="LH5095">
        <v>800000</v>
      </c>
      <c r="LI5095">
        <v>980000</v>
      </c>
      <c r="LJ5095">
        <v>1050000</v>
      </c>
      <c r="LK5095">
        <v>1050000</v>
      </c>
      <c r="LL5095">
        <v>1100000</v>
      </c>
      <c r="LM5095">
        <v>1200000</v>
      </c>
      <c r="LN5095">
        <v>1200000</v>
      </c>
      <c r="LO5095">
        <v>1100000</v>
      </c>
      <c r="LP5095">
        <v>1200000</v>
      </c>
      <c r="LQ5095">
        <v>840000</v>
      </c>
      <c r="LR5095">
        <v>900000</v>
      </c>
    </row>
    <row r="5096" spans="1:330" x14ac:dyDescent="0.2">
      <c r="A5096" t="s">
        <v>6594</v>
      </c>
      <c r="B5096" t="s">
        <v>713</v>
      </c>
      <c r="C5096" t="s">
        <v>1318</v>
      </c>
      <c r="D5096" t="s">
        <v>1319</v>
      </c>
      <c r="E5096" t="s">
        <v>539</v>
      </c>
      <c r="F5096" t="s">
        <v>717</v>
      </c>
      <c r="G5096" t="s">
        <v>839</v>
      </c>
      <c r="H5096" t="s">
        <v>2249</v>
      </c>
      <c r="I5096" t="s">
        <v>2250</v>
      </c>
      <c r="KZ5096">
        <v>0</v>
      </c>
      <c r="LA5096">
        <v>0</v>
      </c>
      <c r="LB5096">
        <v>0</v>
      </c>
      <c r="LC5096">
        <v>0</v>
      </c>
      <c r="LD5096">
        <v>0</v>
      </c>
      <c r="LE5096">
        <v>0</v>
      </c>
      <c r="LF5096">
        <v>0</v>
      </c>
      <c r="LG5096">
        <v>0</v>
      </c>
      <c r="LH5096">
        <v>0</v>
      </c>
      <c r="LI5096">
        <v>0</v>
      </c>
      <c r="LJ5096">
        <v>0</v>
      </c>
      <c r="LK5096">
        <v>0</v>
      </c>
      <c r="LL5096">
        <v>0</v>
      </c>
      <c r="LM5096">
        <v>0</v>
      </c>
      <c r="LO5096">
        <v>0</v>
      </c>
      <c r="LP5096">
        <v>0</v>
      </c>
      <c r="LQ5096">
        <v>0</v>
      </c>
      <c r="LR5096">
        <v>0</v>
      </c>
    </row>
    <row r="5097" spans="1:330" x14ac:dyDescent="0.2">
      <c r="A5097" t="s">
        <v>2362</v>
      </c>
      <c r="B5097" t="s">
        <v>713</v>
      </c>
      <c r="C5097" t="s">
        <v>845</v>
      </c>
      <c r="D5097" t="s">
        <v>306</v>
      </c>
      <c r="E5097" t="s">
        <v>539</v>
      </c>
      <c r="F5097" t="s">
        <v>717</v>
      </c>
      <c r="G5097" t="s">
        <v>839</v>
      </c>
      <c r="H5097" t="s">
        <v>2249</v>
      </c>
      <c r="I5097" t="s">
        <v>2250</v>
      </c>
      <c r="JK5097">
        <v>2000</v>
      </c>
      <c r="JM5097">
        <v>1000</v>
      </c>
      <c r="JN5097">
        <v>1000</v>
      </c>
      <c r="JO5097">
        <v>1000</v>
      </c>
      <c r="JP5097">
        <v>2000</v>
      </c>
      <c r="JQ5097">
        <v>4000</v>
      </c>
      <c r="JR5097">
        <v>3000</v>
      </c>
      <c r="JS5097">
        <v>3000</v>
      </c>
      <c r="JT5097">
        <v>5000</v>
      </c>
      <c r="JU5097">
        <v>12000</v>
      </c>
      <c r="JV5097">
        <v>8000</v>
      </c>
      <c r="JW5097">
        <v>7000</v>
      </c>
      <c r="JX5097">
        <v>5000</v>
      </c>
      <c r="JY5097">
        <v>7000</v>
      </c>
      <c r="JZ5097">
        <v>11000</v>
      </c>
      <c r="KA5097">
        <v>21000</v>
      </c>
      <c r="KB5097">
        <v>21000</v>
      </c>
      <c r="KC5097">
        <v>15700</v>
      </c>
      <c r="KD5097">
        <v>19800</v>
      </c>
      <c r="KE5097">
        <v>24400</v>
      </c>
      <c r="KF5097">
        <v>25000</v>
      </c>
      <c r="KG5097">
        <v>29000</v>
      </c>
      <c r="KH5097">
        <v>32000</v>
      </c>
      <c r="KI5097">
        <v>23000</v>
      </c>
      <c r="KJ5097">
        <v>24000</v>
      </c>
      <c r="KK5097">
        <v>39700</v>
      </c>
      <c r="KL5097">
        <v>53800</v>
      </c>
      <c r="KM5097">
        <v>32000</v>
      </c>
      <c r="KN5097">
        <v>46000</v>
      </c>
      <c r="KO5097">
        <v>98000</v>
      </c>
      <c r="KP5097">
        <v>91000</v>
      </c>
      <c r="KQ5097">
        <v>70000</v>
      </c>
      <c r="KR5097">
        <v>116500</v>
      </c>
      <c r="KS5097">
        <v>223000</v>
      </c>
      <c r="KT5097">
        <v>218000</v>
      </c>
      <c r="KU5097">
        <v>170000</v>
      </c>
      <c r="KV5097">
        <v>213000</v>
      </c>
      <c r="KW5097">
        <v>218000</v>
      </c>
      <c r="KX5097">
        <v>275000</v>
      </c>
      <c r="KY5097">
        <v>395000</v>
      </c>
      <c r="KZ5097">
        <v>430000</v>
      </c>
      <c r="LA5097">
        <v>620000</v>
      </c>
      <c r="LB5097">
        <v>840000</v>
      </c>
      <c r="LC5097">
        <v>1475000</v>
      </c>
      <c r="LD5097">
        <v>1750000</v>
      </c>
      <c r="LE5097">
        <v>2498800</v>
      </c>
      <c r="LF5097">
        <v>2912200</v>
      </c>
      <c r="LG5097">
        <v>3627800</v>
      </c>
      <c r="LH5097">
        <v>3967600</v>
      </c>
      <c r="LI5097">
        <v>4915100</v>
      </c>
      <c r="LJ5097">
        <v>5299500</v>
      </c>
      <c r="LK5097">
        <v>5098900</v>
      </c>
      <c r="LL5097">
        <v>6104700</v>
      </c>
      <c r="LM5097">
        <v>6042200</v>
      </c>
      <c r="LN5097">
        <v>6650400</v>
      </c>
      <c r="LO5097">
        <v>5966062.7999999998</v>
      </c>
      <c r="LP5097">
        <v>6145883</v>
      </c>
      <c r="LQ5097">
        <v>6145883</v>
      </c>
      <c r="LR5097">
        <v>6167769.9299999997</v>
      </c>
    </row>
    <row r="5098" spans="1:330" x14ac:dyDescent="0.2">
      <c r="A5098" t="s">
        <v>6330</v>
      </c>
      <c r="B5098" t="s">
        <v>713</v>
      </c>
      <c r="C5098" t="s">
        <v>852</v>
      </c>
      <c r="D5098" t="s">
        <v>853</v>
      </c>
      <c r="E5098" t="s">
        <v>539</v>
      </c>
      <c r="F5098" t="s">
        <v>717</v>
      </c>
      <c r="G5098" t="s">
        <v>839</v>
      </c>
      <c r="H5098" t="s">
        <v>2249</v>
      </c>
      <c r="I5098" t="s">
        <v>2250</v>
      </c>
      <c r="KX5098">
        <v>231000</v>
      </c>
      <c r="KZ5098">
        <v>0</v>
      </c>
      <c r="LA5098">
        <v>0</v>
      </c>
      <c r="LB5098">
        <v>0</v>
      </c>
      <c r="LC5098">
        <v>0</v>
      </c>
      <c r="LD5098">
        <v>0</v>
      </c>
      <c r="LE5098">
        <v>0</v>
      </c>
      <c r="LF5098">
        <v>0</v>
      </c>
      <c r="LG5098">
        <v>0</v>
      </c>
      <c r="LH5098">
        <v>0</v>
      </c>
      <c r="LI5098">
        <v>0</v>
      </c>
      <c r="LJ5098">
        <v>0</v>
      </c>
      <c r="LK5098">
        <v>69000</v>
      </c>
      <c r="LL5098">
        <v>86800</v>
      </c>
      <c r="LM5098">
        <v>0</v>
      </c>
      <c r="LN5098">
        <v>84000</v>
      </c>
      <c r="LO5098">
        <v>86400</v>
      </c>
      <c r="LP5098">
        <v>99800</v>
      </c>
      <c r="LQ5098">
        <v>99800</v>
      </c>
      <c r="LR5098">
        <v>99800</v>
      </c>
    </row>
    <row r="5099" spans="1:330" x14ac:dyDescent="0.2">
      <c r="A5099" t="s">
        <v>7787</v>
      </c>
      <c r="B5099" t="s">
        <v>713</v>
      </c>
      <c r="C5099" t="s">
        <v>992</v>
      </c>
      <c r="D5099" t="s">
        <v>993</v>
      </c>
      <c r="E5099" t="s">
        <v>539</v>
      </c>
      <c r="F5099" t="s">
        <v>717</v>
      </c>
      <c r="G5099" t="s">
        <v>839</v>
      </c>
      <c r="H5099" t="s">
        <v>2249</v>
      </c>
      <c r="I5099" t="s">
        <v>2250</v>
      </c>
      <c r="LK5099">
        <v>0</v>
      </c>
      <c r="LL5099">
        <v>0</v>
      </c>
      <c r="LM5099">
        <v>0</v>
      </c>
      <c r="LN5099">
        <v>0</v>
      </c>
      <c r="LO5099">
        <v>0</v>
      </c>
      <c r="LP5099">
        <v>0</v>
      </c>
      <c r="LQ5099">
        <v>0</v>
      </c>
      <c r="LR5099">
        <v>0</v>
      </c>
    </row>
    <row r="5100" spans="1:330" x14ac:dyDescent="0.2">
      <c r="A5100" t="s">
        <v>6513</v>
      </c>
      <c r="B5100" t="s">
        <v>713</v>
      </c>
      <c r="C5100" t="s">
        <v>725</v>
      </c>
      <c r="D5100" t="s">
        <v>726</v>
      </c>
      <c r="E5100" t="s">
        <v>539</v>
      </c>
      <c r="F5100" t="s">
        <v>717</v>
      </c>
      <c r="G5100" t="s">
        <v>839</v>
      </c>
      <c r="H5100" t="s">
        <v>2249</v>
      </c>
      <c r="I5100" t="s">
        <v>2250</v>
      </c>
      <c r="KZ5100">
        <v>0</v>
      </c>
      <c r="LA5100">
        <v>0</v>
      </c>
      <c r="LB5100">
        <v>0</v>
      </c>
      <c r="LC5100">
        <v>0</v>
      </c>
      <c r="LD5100">
        <v>0</v>
      </c>
      <c r="LE5100">
        <v>0</v>
      </c>
      <c r="LF5100">
        <v>0</v>
      </c>
      <c r="LG5100">
        <v>0</v>
      </c>
      <c r="LH5100">
        <v>0</v>
      </c>
      <c r="LI5100">
        <v>0</v>
      </c>
      <c r="LJ5100">
        <v>0</v>
      </c>
      <c r="LK5100">
        <v>0</v>
      </c>
      <c r="LL5100">
        <v>0</v>
      </c>
      <c r="LM5100">
        <v>0</v>
      </c>
      <c r="LN5100">
        <v>0</v>
      </c>
      <c r="LO5100">
        <v>0</v>
      </c>
      <c r="LP5100">
        <v>0</v>
      </c>
      <c r="LQ5100">
        <v>0</v>
      </c>
      <c r="LR5100">
        <v>0</v>
      </c>
    </row>
    <row r="5101" spans="1:330" x14ac:dyDescent="0.2">
      <c r="A5101" t="s">
        <v>6516</v>
      </c>
      <c r="B5101" t="s">
        <v>713</v>
      </c>
      <c r="C5101" t="s">
        <v>1711</v>
      </c>
      <c r="D5101" t="s">
        <v>1712</v>
      </c>
      <c r="E5101" t="s">
        <v>539</v>
      </c>
      <c r="F5101" t="s">
        <v>717</v>
      </c>
      <c r="G5101" t="s">
        <v>839</v>
      </c>
      <c r="H5101" t="s">
        <v>2249</v>
      </c>
      <c r="I5101" t="s">
        <v>2250</v>
      </c>
      <c r="KZ5101">
        <v>0</v>
      </c>
      <c r="LA5101">
        <v>0</v>
      </c>
      <c r="LB5101">
        <v>0</v>
      </c>
      <c r="LC5101">
        <v>0</v>
      </c>
      <c r="LD5101">
        <v>0</v>
      </c>
      <c r="LE5101">
        <v>0</v>
      </c>
      <c r="LF5101">
        <v>0</v>
      </c>
      <c r="LG5101">
        <v>0</v>
      </c>
      <c r="LH5101">
        <v>0</v>
      </c>
      <c r="LI5101">
        <v>0</v>
      </c>
      <c r="LJ5101">
        <v>0</v>
      </c>
      <c r="LK5101">
        <v>0</v>
      </c>
      <c r="LL5101">
        <v>0</v>
      </c>
      <c r="LM5101">
        <v>0</v>
      </c>
      <c r="LN5101">
        <v>0</v>
      </c>
      <c r="LO5101">
        <v>0</v>
      </c>
      <c r="LP5101">
        <v>0</v>
      </c>
      <c r="LQ5101">
        <v>0</v>
      </c>
      <c r="LR5101">
        <v>0</v>
      </c>
    </row>
    <row r="5102" spans="1:330" x14ac:dyDescent="0.2">
      <c r="A5102" t="s">
        <v>6320</v>
      </c>
      <c r="B5102" t="s">
        <v>713</v>
      </c>
      <c r="C5102" t="s">
        <v>1757</v>
      </c>
      <c r="D5102" t="s">
        <v>317</v>
      </c>
      <c r="E5102" t="s">
        <v>539</v>
      </c>
      <c r="F5102" t="s">
        <v>717</v>
      </c>
      <c r="G5102" t="s">
        <v>839</v>
      </c>
      <c r="H5102" t="s">
        <v>2249</v>
      </c>
      <c r="I5102" t="s">
        <v>2250</v>
      </c>
      <c r="KY5102">
        <v>15519</v>
      </c>
      <c r="KZ5102">
        <v>0</v>
      </c>
      <c r="LA5102">
        <v>0</v>
      </c>
      <c r="LB5102">
        <v>0</v>
      </c>
      <c r="LC5102">
        <v>0</v>
      </c>
      <c r="LD5102">
        <v>0</v>
      </c>
      <c r="LE5102">
        <v>0</v>
      </c>
      <c r="LF5102">
        <v>0</v>
      </c>
      <c r="LG5102">
        <v>0</v>
      </c>
      <c r="LH5102">
        <v>0</v>
      </c>
      <c r="LI5102">
        <v>0</v>
      </c>
      <c r="LJ5102">
        <v>0</v>
      </c>
      <c r="LK5102">
        <v>0</v>
      </c>
      <c r="LL5102">
        <v>0</v>
      </c>
      <c r="LM5102">
        <v>0</v>
      </c>
      <c r="LN5102">
        <v>0</v>
      </c>
      <c r="LO5102">
        <v>0</v>
      </c>
      <c r="LP5102">
        <v>0</v>
      </c>
      <c r="LQ5102">
        <v>0</v>
      </c>
      <c r="LR5102">
        <v>0</v>
      </c>
    </row>
    <row r="5103" spans="1:330" x14ac:dyDescent="0.2">
      <c r="A5103" t="s">
        <v>2270</v>
      </c>
      <c r="B5103" t="s">
        <v>713</v>
      </c>
      <c r="C5103" t="s">
        <v>779</v>
      </c>
      <c r="D5103" t="s">
        <v>302</v>
      </c>
      <c r="E5103" t="s">
        <v>539</v>
      </c>
      <c r="F5103" t="s">
        <v>717</v>
      </c>
      <c r="G5103" t="s">
        <v>839</v>
      </c>
      <c r="H5103" t="s">
        <v>2249</v>
      </c>
      <c r="I5103" t="s">
        <v>2250</v>
      </c>
      <c r="JK5103">
        <v>3710700</v>
      </c>
      <c r="JL5103">
        <v>3648469</v>
      </c>
      <c r="JM5103">
        <v>3917805</v>
      </c>
      <c r="JN5103">
        <v>4151512</v>
      </c>
      <c r="JO5103">
        <v>4332270</v>
      </c>
      <c r="JP5103">
        <v>4194596</v>
      </c>
      <c r="JQ5103">
        <v>4337614</v>
      </c>
      <c r="JR5103">
        <v>4556966</v>
      </c>
      <c r="JS5103">
        <v>4638893</v>
      </c>
      <c r="JT5103">
        <v>4824066</v>
      </c>
      <c r="JU5103">
        <v>4913268</v>
      </c>
      <c r="JV5103">
        <v>4955679</v>
      </c>
      <c r="JW5103">
        <v>5094928</v>
      </c>
      <c r="JX5103">
        <v>5522896</v>
      </c>
      <c r="JY5103">
        <v>4867447</v>
      </c>
      <c r="JZ5103">
        <v>5378166</v>
      </c>
      <c r="KA5103">
        <v>5674382</v>
      </c>
      <c r="KB5103">
        <v>5862615</v>
      </c>
      <c r="KC5103">
        <v>6099177</v>
      </c>
      <c r="KD5103">
        <v>6123413</v>
      </c>
      <c r="KE5103">
        <v>5746343</v>
      </c>
      <c r="KF5103">
        <v>5660265</v>
      </c>
      <c r="KG5103">
        <v>5996455</v>
      </c>
      <c r="KH5103">
        <v>6091974</v>
      </c>
      <c r="KI5103">
        <v>5845234</v>
      </c>
      <c r="KJ5103">
        <v>5545960</v>
      </c>
      <c r="KK5103">
        <v>5829517</v>
      </c>
      <c r="KL5103">
        <v>5778314</v>
      </c>
      <c r="KM5103">
        <v>5335500</v>
      </c>
      <c r="KN5103">
        <v>4967300</v>
      </c>
      <c r="KO5103">
        <v>3902000</v>
      </c>
      <c r="KP5103">
        <v>3525000</v>
      </c>
      <c r="KQ5103">
        <v>2860000</v>
      </c>
      <c r="KR5103">
        <v>3286000</v>
      </c>
      <c r="KS5103">
        <v>3278000</v>
      </c>
      <c r="KT5103">
        <v>3334000</v>
      </c>
      <c r="KU5103">
        <v>3423100</v>
      </c>
      <c r="KV5103">
        <v>3582000</v>
      </c>
      <c r="KW5103">
        <v>3545000</v>
      </c>
      <c r="KX5103">
        <v>3409000</v>
      </c>
      <c r="KY5103">
        <v>3550000</v>
      </c>
      <c r="KZ5103">
        <v>3201163</v>
      </c>
      <c r="LA5103">
        <v>3472321</v>
      </c>
      <c r="LB5103">
        <v>3222980</v>
      </c>
      <c r="LC5103">
        <v>3395293</v>
      </c>
      <c r="LD5103">
        <v>3362168</v>
      </c>
      <c r="LE5103">
        <v>2893608</v>
      </c>
      <c r="LF5103">
        <v>2408016</v>
      </c>
      <c r="LG5103">
        <v>1874683</v>
      </c>
      <c r="LH5103">
        <v>2465621</v>
      </c>
      <c r="LI5103">
        <v>2622311</v>
      </c>
      <c r="LJ5103">
        <v>2727420</v>
      </c>
      <c r="LK5103">
        <v>2968400</v>
      </c>
      <c r="LL5103">
        <v>3053100</v>
      </c>
      <c r="LM5103">
        <v>3055000</v>
      </c>
      <c r="LN5103">
        <v>2759005.25</v>
      </c>
      <c r="LO5103">
        <v>2849186.17</v>
      </c>
      <c r="LP5103">
        <v>2524999.66</v>
      </c>
      <c r="LQ5103">
        <v>2413966.29</v>
      </c>
      <c r="LR5103">
        <v>2530171.58</v>
      </c>
    </row>
    <row r="5104" spans="1:330" x14ac:dyDescent="0.2">
      <c r="A5104" t="s">
        <v>6484</v>
      </c>
      <c r="B5104" t="s">
        <v>713</v>
      </c>
      <c r="C5104" t="s">
        <v>751</v>
      </c>
      <c r="D5104" t="s">
        <v>322</v>
      </c>
      <c r="E5104" t="s">
        <v>539</v>
      </c>
      <c r="F5104" t="s">
        <v>717</v>
      </c>
      <c r="G5104" t="s">
        <v>839</v>
      </c>
      <c r="H5104" t="s">
        <v>2249</v>
      </c>
      <c r="I5104" t="s">
        <v>2250</v>
      </c>
      <c r="KZ5104">
        <v>0</v>
      </c>
      <c r="LA5104">
        <v>0</v>
      </c>
      <c r="LB5104">
        <v>0</v>
      </c>
      <c r="LC5104">
        <v>0</v>
      </c>
      <c r="LD5104">
        <v>0</v>
      </c>
      <c r="LE5104">
        <v>0</v>
      </c>
      <c r="LF5104">
        <v>0</v>
      </c>
      <c r="LG5104">
        <v>0</v>
      </c>
      <c r="LH5104">
        <v>0</v>
      </c>
      <c r="LI5104">
        <v>0</v>
      </c>
      <c r="LJ5104">
        <v>0</v>
      </c>
      <c r="LK5104">
        <v>0</v>
      </c>
      <c r="LL5104">
        <v>0</v>
      </c>
      <c r="LM5104">
        <v>0</v>
      </c>
      <c r="LN5104">
        <v>0</v>
      </c>
      <c r="LO5104">
        <v>0</v>
      </c>
      <c r="LP5104">
        <v>0</v>
      </c>
      <c r="LQ5104">
        <v>0</v>
      </c>
      <c r="LR5104">
        <v>0</v>
      </c>
    </row>
    <row r="5105" spans="1:330" x14ac:dyDescent="0.2">
      <c r="A5105" t="s">
        <v>6629</v>
      </c>
      <c r="B5105" t="s">
        <v>713</v>
      </c>
      <c r="C5105" t="s">
        <v>1799</v>
      </c>
      <c r="D5105" t="s">
        <v>1800</v>
      </c>
      <c r="E5105" t="s">
        <v>539</v>
      </c>
      <c r="F5105" t="s">
        <v>717</v>
      </c>
      <c r="G5105" t="s">
        <v>839</v>
      </c>
      <c r="H5105" t="s">
        <v>2249</v>
      </c>
      <c r="I5105" t="s">
        <v>2250</v>
      </c>
      <c r="KZ5105">
        <v>0</v>
      </c>
      <c r="LA5105">
        <v>0</v>
      </c>
      <c r="LB5105">
        <v>0</v>
      </c>
      <c r="LC5105">
        <v>0</v>
      </c>
      <c r="LD5105">
        <v>0</v>
      </c>
      <c r="LE5105">
        <v>0</v>
      </c>
      <c r="LF5105">
        <v>0</v>
      </c>
      <c r="LG5105">
        <v>0</v>
      </c>
      <c r="LH5105">
        <v>0</v>
      </c>
      <c r="LI5105">
        <v>0</v>
      </c>
      <c r="LJ5105">
        <v>0</v>
      </c>
      <c r="LK5105">
        <v>0</v>
      </c>
      <c r="LL5105">
        <v>0</v>
      </c>
      <c r="LM5105">
        <v>0</v>
      </c>
      <c r="LO5105">
        <v>0</v>
      </c>
      <c r="LP5105">
        <v>0</v>
      </c>
      <c r="LQ5105">
        <v>0</v>
      </c>
      <c r="LR5105">
        <v>0</v>
      </c>
    </row>
    <row r="5106" spans="1:330" x14ac:dyDescent="0.2">
      <c r="A5106" t="s">
        <v>6349</v>
      </c>
      <c r="B5106" t="s">
        <v>713</v>
      </c>
      <c r="C5106" t="s">
        <v>1029</v>
      </c>
      <c r="D5106" t="s">
        <v>1030</v>
      </c>
      <c r="E5106" t="s">
        <v>539</v>
      </c>
      <c r="F5106" t="s">
        <v>717</v>
      </c>
      <c r="G5106" t="s">
        <v>839</v>
      </c>
      <c r="H5106" t="s">
        <v>2249</v>
      </c>
      <c r="I5106" t="s">
        <v>2250</v>
      </c>
      <c r="KZ5106">
        <v>0</v>
      </c>
      <c r="LA5106">
        <v>0</v>
      </c>
      <c r="LB5106">
        <v>0</v>
      </c>
      <c r="LC5106">
        <v>0</v>
      </c>
      <c r="LD5106">
        <v>0</v>
      </c>
      <c r="LE5106">
        <v>0</v>
      </c>
      <c r="LF5106">
        <v>0</v>
      </c>
      <c r="LG5106">
        <v>0</v>
      </c>
      <c r="LH5106">
        <v>0</v>
      </c>
      <c r="LI5106">
        <v>0</v>
      </c>
      <c r="LJ5106">
        <v>0</v>
      </c>
      <c r="LK5106">
        <v>0</v>
      </c>
      <c r="LL5106">
        <v>0</v>
      </c>
      <c r="LM5106">
        <v>0</v>
      </c>
      <c r="LN5106">
        <v>0</v>
      </c>
      <c r="LO5106">
        <v>0</v>
      </c>
      <c r="LP5106">
        <v>0</v>
      </c>
      <c r="LQ5106">
        <v>0</v>
      </c>
      <c r="LR5106">
        <v>0</v>
      </c>
    </row>
    <row r="5107" spans="1:330" x14ac:dyDescent="0.2">
      <c r="A5107" t="s">
        <v>6488</v>
      </c>
      <c r="B5107" t="s">
        <v>713</v>
      </c>
      <c r="C5107" t="s">
        <v>990</v>
      </c>
      <c r="D5107" t="s">
        <v>327</v>
      </c>
      <c r="E5107" t="s">
        <v>539</v>
      </c>
      <c r="F5107" t="s">
        <v>717</v>
      </c>
      <c r="G5107" t="s">
        <v>839</v>
      </c>
      <c r="H5107" t="s">
        <v>2249</v>
      </c>
      <c r="I5107" t="s">
        <v>2250</v>
      </c>
      <c r="KZ5107">
        <v>0</v>
      </c>
      <c r="LA5107">
        <v>0</v>
      </c>
      <c r="LB5107">
        <v>0</v>
      </c>
      <c r="LC5107">
        <v>0</v>
      </c>
      <c r="LD5107">
        <v>0</v>
      </c>
      <c r="LE5107">
        <v>0</v>
      </c>
      <c r="LF5107">
        <v>0</v>
      </c>
      <c r="LG5107">
        <v>0</v>
      </c>
      <c r="LH5107">
        <v>0</v>
      </c>
      <c r="LI5107">
        <v>0</v>
      </c>
      <c r="LJ5107">
        <v>0</v>
      </c>
      <c r="LK5107">
        <v>0</v>
      </c>
      <c r="LL5107">
        <v>0</v>
      </c>
      <c r="LM5107">
        <v>0</v>
      </c>
      <c r="LN5107">
        <v>0</v>
      </c>
      <c r="LO5107">
        <v>0</v>
      </c>
      <c r="LP5107">
        <v>0</v>
      </c>
      <c r="LQ5107">
        <v>0</v>
      </c>
      <c r="LR5107">
        <v>0</v>
      </c>
    </row>
    <row r="5108" spans="1:330" x14ac:dyDescent="0.2">
      <c r="A5108" t="s">
        <v>7734</v>
      </c>
      <c r="B5108" t="s">
        <v>713</v>
      </c>
      <c r="C5108" t="s">
        <v>821</v>
      </c>
      <c r="D5108" t="s">
        <v>822</v>
      </c>
      <c r="E5108" t="s">
        <v>539</v>
      </c>
      <c r="F5108" t="s">
        <v>717</v>
      </c>
      <c r="G5108" t="s">
        <v>839</v>
      </c>
      <c r="H5108" t="s">
        <v>2249</v>
      </c>
      <c r="I5108" t="s">
        <v>2250</v>
      </c>
      <c r="LK5108">
        <v>0</v>
      </c>
      <c r="LL5108">
        <v>0</v>
      </c>
      <c r="LM5108">
        <v>0</v>
      </c>
      <c r="LN5108">
        <v>0</v>
      </c>
      <c r="LO5108">
        <v>0</v>
      </c>
      <c r="LP5108">
        <v>0</v>
      </c>
      <c r="LQ5108">
        <v>0</v>
      </c>
      <c r="LR5108">
        <v>0</v>
      </c>
    </row>
    <row r="5109" spans="1:330" x14ac:dyDescent="0.2">
      <c r="A5109" t="s">
        <v>6389</v>
      </c>
      <c r="B5109" t="s">
        <v>713</v>
      </c>
      <c r="C5109" t="s">
        <v>1811</v>
      </c>
      <c r="D5109" t="s">
        <v>1812</v>
      </c>
      <c r="E5109" t="s">
        <v>539</v>
      </c>
      <c r="F5109" t="s">
        <v>717</v>
      </c>
      <c r="G5109" t="s">
        <v>839</v>
      </c>
      <c r="H5109" t="s">
        <v>2249</v>
      </c>
      <c r="I5109" t="s">
        <v>2250</v>
      </c>
      <c r="KZ5109">
        <v>0</v>
      </c>
      <c r="LA5109">
        <v>0</v>
      </c>
      <c r="LB5109">
        <v>0</v>
      </c>
      <c r="LC5109">
        <v>0</v>
      </c>
      <c r="LD5109">
        <v>0</v>
      </c>
      <c r="LE5109">
        <v>0</v>
      </c>
      <c r="LF5109">
        <v>0</v>
      </c>
      <c r="LG5109">
        <v>0</v>
      </c>
      <c r="LH5109">
        <v>0</v>
      </c>
      <c r="LI5109">
        <v>0</v>
      </c>
      <c r="LJ5109">
        <v>0</v>
      </c>
      <c r="LK5109">
        <v>0</v>
      </c>
      <c r="LL5109">
        <v>0</v>
      </c>
      <c r="LM5109">
        <v>0</v>
      </c>
      <c r="LN5109">
        <v>0</v>
      </c>
      <c r="LO5109">
        <v>0</v>
      </c>
      <c r="LP5109">
        <v>0</v>
      </c>
      <c r="LQ5109">
        <v>0</v>
      </c>
      <c r="LR5109">
        <v>0</v>
      </c>
    </row>
    <row r="5110" spans="1:330" x14ac:dyDescent="0.2">
      <c r="A5110" t="s">
        <v>6400</v>
      </c>
      <c r="B5110" t="s">
        <v>713</v>
      </c>
      <c r="C5110" t="s">
        <v>955</v>
      </c>
      <c r="D5110" t="s">
        <v>326</v>
      </c>
      <c r="E5110" t="s">
        <v>539</v>
      </c>
      <c r="F5110" t="s">
        <v>717</v>
      </c>
      <c r="G5110" t="s">
        <v>839</v>
      </c>
      <c r="H5110" t="s">
        <v>2249</v>
      </c>
      <c r="I5110" t="s">
        <v>2250</v>
      </c>
      <c r="KZ5110">
        <v>0</v>
      </c>
      <c r="LA5110">
        <v>0</v>
      </c>
      <c r="LB5110">
        <v>0</v>
      </c>
      <c r="LC5110">
        <v>0</v>
      </c>
      <c r="LD5110">
        <v>0</v>
      </c>
      <c r="LE5110">
        <v>0</v>
      </c>
      <c r="LF5110">
        <v>0</v>
      </c>
      <c r="LG5110">
        <v>0</v>
      </c>
      <c r="LH5110">
        <v>0</v>
      </c>
      <c r="LI5110">
        <v>0</v>
      </c>
      <c r="LJ5110">
        <v>0</v>
      </c>
      <c r="LK5110">
        <v>17900</v>
      </c>
      <c r="LL5110">
        <v>25900</v>
      </c>
      <c r="LM5110">
        <v>17000</v>
      </c>
      <c r="LN5110">
        <v>11000</v>
      </c>
      <c r="LO5110">
        <v>10900</v>
      </c>
      <c r="LP5110">
        <v>9800</v>
      </c>
      <c r="LQ5110">
        <v>9800</v>
      </c>
      <c r="LR5110">
        <v>9800</v>
      </c>
    </row>
    <row r="5111" spans="1:330" x14ac:dyDescent="0.2">
      <c r="A5111" t="s">
        <v>7716</v>
      </c>
      <c r="B5111" t="s">
        <v>713</v>
      </c>
      <c r="C5111" t="s">
        <v>1581</v>
      </c>
      <c r="D5111" t="s">
        <v>1582</v>
      </c>
      <c r="E5111" t="s">
        <v>539</v>
      </c>
      <c r="F5111" t="s">
        <v>717</v>
      </c>
      <c r="G5111" t="s">
        <v>839</v>
      </c>
      <c r="H5111" t="s">
        <v>2249</v>
      </c>
      <c r="I5111" t="s">
        <v>2250</v>
      </c>
      <c r="LK5111">
        <v>0</v>
      </c>
      <c r="LL5111">
        <v>0</v>
      </c>
      <c r="LM5111">
        <v>0</v>
      </c>
      <c r="LN5111">
        <v>0</v>
      </c>
      <c r="LO5111">
        <v>0</v>
      </c>
      <c r="LP5111">
        <v>0</v>
      </c>
      <c r="LQ5111">
        <v>0</v>
      </c>
      <c r="LR5111">
        <v>0</v>
      </c>
    </row>
    <row r="5112" spans="1:330" x14ac:dyDescent="0.2">
      <c r="A5112" t="s">
        <v>2335</v>
      </c>
      <c r="B5112" t="s">
        <v>713</v>
      </c>
      <c r="C5112" t="s">
        <v>773</v>
      </c>
      <c r="D5112" t="s">
        <v>309</v>
      </c>
      <c r="E5112" t="s">
        <v>539</v>
      </c>
      <c r="F5112" t="s">
        <v>717</v>
      </c>
      <c r="G5112" t="s">
        <v>839</v>
      </c>
      <c r="H5112" t="s">
        <v>2249</v>
      </c>
      <c r="I5112" t="s">
        <v>2250</v>
      </c>
      <c r="JK5112">
        <v>236324</v>
      </c>
      <c r="JL5112">
        <v>209070</v>
      </c>
      <c r="JM5112">
        <v>209708</v>
      </c>
      <c r="JN5112">
        <v>281249</v>
      </c>
      <c r="JO5112">
        <v>366100</v>
      </c>
      <c r="JP5112">
        <v>463600</v>
      </c>
      <c r="JQ5112">
        <v>524300</v>
      </c>
      <c r="JR5112">
        <v>539200</v>
      </c>
      <c r="JS5112">
        <v>538700</v>
      </c>
      <c r="JT5112">
        <v>524000</v>
      </c>
      <c r="JU5112">
        <v>502000</v>
      </c>
      <c r="JV5112">
        <v>513615</v>
      </c>
      <c r="JW5112">
        <v>457267</v>
      </c>
      <c r="JX5112">
        <v>380635</v>
      </c>
      <c r="JY5112">
        <v>512355</v>
      </c>
      <c r="JZ5112">
        <v>566403</v>
      </c>
      <c r="KA5112">
        <v>551800</v>
      </c>
      <c r="KB5112">
        <v>662770</v>
      </c>
      <c r="KC5112">
        <v>669350</v>
      </c>
      <c r="KD5112">
        <v>691219</v>
      </c>
      <c r="KE5112">
        <v>720948</v>
      </c>
      <c r="KF5112">
        <v>620124</v>
      </c>
      <c r="KG5112">
        <v>653500</v>
      </c>
      <c r="KH5112">
        <v>662239</v>
      </c>
      <c r="KI5112">
        <v>686512</v>
      </c>
      <c r="KJ5112">
        <v>728639</v>
      </c>
      <c r="KK5112">
        <v>754051</v>
      </c>
      <c r="KL5112">
        <v>754193</v>
      </c>
      <c r="KM5112">
        <v>728737</v>
      </c>
      <c r="KN5112">
        <v>642286</v>
      </c>
      <c r="KO5112">
        <v>542612</v>
      </c>
      <c r="KP5112">
        <v>628554</v>
      </c>
      <c r="KQ5112">
        <v>698248</v>
      </c>
      <c r="KR5112">
        <v>683700</v>
      </c>
      <c r="KS5112">
        <v>650000</v>
      </c>
      <c r="KT5112">
        <v>680050</v>
      </c>
      <c r="KU5112">
        <v>640000</v>
      </c>
      <c r="KV5112">
        <v>496000</v>
      </c>
      <c r="KW5112">
        <v>549000</v>
      </c>
      <c r="KX5112">
        <v>550700</v>
      </c>
      <c r="KY5112">
        <v>471000</v>
      </c>
      <c r="KZ5112">
        <v>407234</v>
      </c>
      <c r="LA5112">
        <v>665316</v>
      </c>
      <c r="LB5112">
        <v>709791</v>
      </c>
      <c r="LC5112">
        <v>643475</v>
      </c>
      <c r="LD5112">
        <v>580505</v>
      </c>
      <c r="LE5112">
        <v>621309</v>
      </c>
      <c r="LF5112">
        <v>571742</v>
      </c>
      <c r="LG5112">
        <v>416670</v>
      </c>
      <c r="LH5112">
        <v>445333</v>
      </c>
      <c r="LI5112">
        <v>611341</v>
      </c>
      <c r="LJ5112">
        <v>679249</v>
      </c>
      <c r="LK5112">
        <v>706283</v>
      </c>
      <c r="LL5112">
        <v>699930</v>
      </c>
      <c r="LM5112">
        <v>711991</v>
      </c>
      <c r="LN5112">
        <v>698235</v>
      </c>
      <c r="LO5112">
        <v>643876</v>
      </c>
      <c r="LP5112">
        <v>677212</v>
      </c>
      <c r="LQ5112">
        <v>677212</v>
      </c>
      <c r="LR5112">
        <v>677212</v>
      </c>
    </row>
    <row r="5113" spans="1:330" x14ac:dyDescent="0.2">
      <c r="A5113" t="s">
        <v>7631</v>
      </c>
      <c r="B5113" t="s">
        <v>713</v>
      </c>
      <c r="C5113" t="s">
        <v>970</v>
      </c>
      <c r="D5113" t="s">
        <v>971</v>
      </c>
      <c r="E5113" t="s">
        <v>539</v>
      </c>
      <c r="F5113" t="s">
        <v>717</v>
      </c>
      <c r="G5113" t="s">
        <v>839</v>
      </c>
      <c r="H5113" t="s">
        <v>2249</v>
      </c>
      <c r="I5113" t="s">
        <v>2250</v>
      </c>
      <c r="LK5113">
        <v>0</v>
      </c>
      <c r="LL5113">
        <v>0</v>
      </c>
      <c r="LM5113">
        <v>0</v>
      </c>
      <c r="LN5113">
        <v>0</v>
      </c>
      <c r="LO5113">
        <v>0</v>
      </c>
      <c r="LP5113">
        <v>0</v>
      </c>
      <c r="LQ5113">
        <v>0</v>
      </c>
      <c r="LR5113">
        <v>0</v>
      </c>
    </row>
    <row r="5114" spans="1:330" x14ac:dyDescent="0.2">
      <c r="A5114" t="s">
        <v>4531</v>
      </c>
      <c r="B5114" t="s">
        <v>713</v>
      </c>
      <c r="C5114" t="s">
        <v>745</v>
      </c>
      <c r="D5114" t="s">
        <v>746</v>
      </c>
      <c r="E5114" t="s">
        <v>539</v>
      </c>
      <c r="F5114" t="s">
        <v>717</v>
      </c>
      <c r="G5114" t="s">
        <v>839</v>
      </c>
      <c r="H5114" t="s">
        <v>2249</v>
      </c>
      <c r="I5114" t="s">
        <v>2250</v>
      </c>
      <c r="JK5114">
        <v>900</v>
      </c>
      <c r="JL5114">
        <v>740</v>
      </c>
      <c r="JM5114">
        <v>470</v>
      </c>
      <c r="JN5114">
        <v>883</v>
      </c>
      <c r="JO5114">
        <v>893</v>
      </c>
      <c r="JP5114">
        <v>1152</v>
      </c>
      <c r="JQ5114">
        <v>1332</v>
      </c>
      <c r="JR5114">
        <v>1344</v>
      </c>
      <c r="JS5114">
        <v>1294</v>
      </c>
      <c r="JT5114">
        <v>1222</v>
      </c>
      <c r="JU5114">
        <v>1180</v>
      </c>
      <c r="JV5114">
        <v>1375</v>
      </c>
      <c r="JW5114">
        <v>216</v>
      </c>
      <c r="KZ5114">
        <v>0</v>
      </c>
      <c r="LA5114">
        <v>0</v>
      </c>
      <c r="LB5114">
        <v>0</v>
      </c>
      <c r="LC5114">
        <v>0</v>
      </c>
      <c r="LD5114">
        <v>0</v>
      </c>
      <c r="LE5114">
        <v>0</v>
      </c>
      <c r="LF5114">
        <v>0</v>
      </c>
      <c r="LG5114">
        <v>0</v>
      </c>
      <c r="LH5114">
        <v>0</v>
      </c>
      <c r="LI5114">
        <v>0</v>
      </c>
      <c r="LJ5114">
        <v>0</v>
      </c>
      <c r="LK5114">
        <v>0</v>
      </c>
      <c r="LL5114">
        <v>0</v>
      </c>
      <c r="LM5114">
        <v>0</v>
      </c>
      <c r="LN5114">
        <v>0</v>
      </c>
      <c r="LO5114">
        <v>0</v>
      </c>
      <c r="LP5114">
        <v>0</v>
      </c>
      <c r="LQ5114">
        <v>0</v>
      </c>
      <c r="LR5114">
        <v>0</v>
      </c>
    </row>
    <row r="5115" spans="1:330" x14ac:dyDescent="0.2">
      <c r="A5115" t="s">
        <v>7678</v>
      </c>
      <c r="B5115" t="s">
        <v>713</v>
      </c>
      <c r="C5115" t="s">
        <v>1431</v>
      </c>
      <c r="D5115" t="s">
        <v>1432</v>
      </c>
      <c r="E5115" t="s">
        <v>539</v>
      </c>
      <c r="F5115" t="s">
        <v>717</v>
      </c>
      <c r="G5115" t="s">
        <v>839</v>
      </c>
      <c r="H5115" t="s">
        <v>2249</v>
      </c>
      <c r="I5115" t="s">
        <v>2250</v>
      </c>
      <c r="LK5115">
        <v>0</v>
      </c>
      <c r="LL5115">
        <v>0</v>
      </c>
      <c r="LM5115">
        <v>0</v>
      </c>
      <c r="LN5115">
        <v>0</v>
      </c>
      <c r="LO5115">
        <v>0</v>
      </c>
      <c r="LP5115">
        <v>0</v>
      </c>
      <c r="LQ5115">
        <v>0</v>
      </c>
      <c r="LR5115">
        <v>0</v>
      </c>
    </row>
    <row r="5116" spans="1:330" x14ac:dyDescent="0.2">
      <c r="A5116" t="s">
        <v>2274</v>
      </c>
      <c r="B5116" t="s">
        <v>713</v>
      </c>
      <c r="C5116" t="s">
        <v>743</v>
      </c>
      <c r="D5116" t="s">
        <v>308</v>
      </c>
      <c r="E5116" t="s">
        <v>539</v>
      </c>
      <c r="F5116" t="s">
        <v>717</v>
      </c>
      <c r="G5116" t="s">
        <v>839</v>
      </c>
      <c r="H5116" t="s">
        <v>2249</v>
      </c>
      <c r="I5116" t="s">
        <v>2250</v>
      </c>
      <c r="JK5116">
        <v>1691900</v>
      </c>
      <c r="JL5116">
        <v>1680300</v>
      </c>
      <c r="JM5116">
        <v>1822619</v>
      </c>
      <c r="JN5116">
        <v>1823800</v>
      </c>
      <c r="JO5116">
        <v>1877100</v>
      </c>
      <c r="JP5116">
        <v>1836600</v>
      </c>
      <c r="JQ5116">
        <v>1804042</v>
      </c>
      <c r="JR5116">
        <v>1722937</v>
      </c>
      <c r="JS5116">
        <v>1775401</v>
      </c>
      <c r="JT5116">
        <v>1841856</v>
      </c>
      <c r="JU5116">
        <v>1827047</v>
      </c>
      <c r="JV5116">
        <v>1664480</v>
      </c>
      <c r="JW5116">
        <v>2082404</v>
      </c>
      <c r="JX5116">
        <v>2078500</v>
      </c>
      <c r="JY5116">
        <v>1734000</v>
      </c>
      <c r="JZ5116">
        <v>1567100</v>
      </c>
      <c r="KA5116">
        <v>1704300</v>
      </c>
      <c r="KB5116">
        <v>1831300</v>
      </c>
      <c r="KC5116">
        <v>1915300</v>
      </c>
      <c r="KD5116">
        <v>1932800</v>
      </c>
      <c r="KE5116">
        <v>1726000</v>
      </c>
      <c r="KF5116">
        <v>1601400</v>
      </c>
      <c r="KG5116">
        <v>1685000</v>
      </c>
      <c r="KH5116">
        <v>1729000</v>
      </c>
      <c r="KI5116">
        <v>1719000</v>
      </c>
      <c r="KJ5116">
        <v>1549000</v>
      </c>
      <c r="KK5116">
        <v>1564000</v>
      </c>
      <c r="KL5116">
        <v>1411000</v>
      </c>
      <c r="KM5116">
        <v>1199400</v>
      </c>
      <c r="KN5116">
        <v>1292400</v>
      </c>
      <c r="KO5116">
        <v>1129000</v>
      </c>
      <c r="KP5116">
        <v>1141000</v>
      </c>
      <c r="KQ5116">
        <v>890000</v>
      </c>
      <c r="KR5116">
        <v>870000</v>
      </c>
      <c r="KS5116">
        <v>802000</v>
      </c>
      <c r="KT5116">
        <v>751000</v>
      </c>
      <c r="KU5116">
        <v>665300</v>
      </c>
      <c r="KV5116">
        <v>417100</v>
      </c>
      <c r="KW5116">
        <v>311300</v>
      </c>
      <c r="KX5116">
        <v>321000</v>
      </c>
      <c r="KY5116">
        <v>244200</v>
      </c>
      <c r="KZ5116">
        <v>130000</v>
      </c>
      <c r="LA5116">
        <v>0</v>
      </c>
      <c r="LB5116">
        <v>0</v>
      </c>
      <c r="LC5116">
        <v>0</v>
      </c>
      <c r="LD5116">
        <v>0</v>
      </c>
      <c r="LE5116">
        <v>0</v>
      </c>
      <c r="LF5116">
        <v>0</v>
      </c>
      <c r="LG5116">
        <v>0</v>
      </c>
      <c r="LH5116">
        <v>0</v>
      </c>
      <c r="LI5116">
        <v>0</v>
      </c>
      <c r="LJ5116">
        <v>0</v>
      </c>
      <c r="LK5116">
        <v>0</v>
      </c>
      <c r="LL5116">
        <v>0</v>
      </c>
      <c r="LM5116">
        <v>0</v>
      </c>
      <c r="LN5116">
        <v>0</v>
      </c>
      <c r="LO5116">
        <v>0</v>
      </c>
      <c r="LP5116">
        <v>0</v>
      </c>
      <c r="LQ5116">
        <v>0</v>
      </c>
      <c r="LR5116">
        <v>0</v>
      </c>
    </row>
    <row r="5117" spans="1:330" x14ac:dyDescent="0.2">
      <c r="A5117" t="s">
        <v>7728</v>
      </c>
      <c r="B5117" t="s">
        <v>713</v>
      </c>
      <c r="C5117" t="s">
        <v>1827</v>
      </c>
      <c r="D5117" t="s">
        <v>1828</v>
      </c>
      <c r="E5117" t="s">
        <v>539</v>
      </c>
      <c r="F5117" t="s">
        <v>717</v>
      </c>
      <c r="G5117" t="s">
        <v>839</v>
      </c>
      <c r="H5117" t="s">
        <v>2249</v>
      </c>
      <c r="I5117" t="s">
        <v>2250</v>
      </c>
      <c r="LK5117">
        <v>0</v>
      </c>
      <c r="LL5117">
        <v>0</v>
      </c>
      <c r="LM5117">
        <v>0</v>
      </c>
      <c r="LN5117">
        <v>0</v>
      </c>
      <c r="LO5117">
        <v>0</v>
      </c>
      <c r="LP5117">
        <v>0</v>
      </c>
      <c r="LQ5117">
        <v>0</v>
      </c>
      <c r="LR5117">
        <v>0</v>
      </c>
    </row>
    <row r="5118" spans="1:330" x14ac:dyDescent="0.2">
      <c r="A5118" t="s">
        <v>3021</v>
      </c>
      <c r="B5118" t="s">
        <v>713</v>
      </c>
      <c r="C5118" t="s">
        <v>728</v>
      </c>
      <c r="D5118" t="s">
        <v>2344</v>
      </c>
      <c r="E5118" t="s">
        <v>539</v>
      </c>
      <c r="F5118" t="s">
        <v>717</v>
      </c>
      <c r="G5118" t="s">
        <v>839</v>
      </c>
      <c r="H5118" t="s">
        <v>2249</v>
      </c>
      <c r="I5118" t="s">
        <v>2250</v>
      </c>
      <c r="JW5118">
        <v>4600</v>
      </c>
      <c r="JX5118">
        <v>12000</v>
      </c>
      <c r="JY5118">
        <v>34000</v>
      </c>
      <c r="JZ5118">
        <v>49000</v>
      </c>
      <c r="KA5118">
        <v>121000</v>
      </c>
      <c r="KB5118">
        <v>172000</v>
      </c>
      <c r="KC5118">
        <v>276000</v>
      </c>
      <c r="KD5118">
        <v>307000</v>
      </c>
      <c r="KE5118">
        <v>281000</v>
      </c>
      <c r="KF5118">
        <v>261000</v>
      </c>
      <c r="KG5118">
        <v>315000</v>
      </c>
      <c r="KH5118">
        <v>329000</v>
      </c>
      <c r="KI5118">
        <v>344000</v>
      </c>
      <c r="KJ5118">
        <v>409000</v>
      </c>
      <c r="KK5118">
        <v>473600</v>
      </c>
      <c r="KL5118">
        <v>444900</v>
      </c>
      <c r="KM5118">
        <v>463000</v>
      </c>
      <c r="KN5118">
        <v>488000</v>
      </c>
      <c r="KO5118">
        <v>494000</v>
      </c>
      <c r="KP5118">
        <v>530000</v>
      </c>
      <c r="KQ5118">
        <v>555000</v>
      </c>
      <c r="KR5118">
        <v>580000</v>
      </c>
      <c r="KS5118">
        <v>582000</v>
      </c>
      <c r="KT5118">
        <v>618000</v>
      </c>
      <c r="KU5118">
        <v>565000</v>
      </c>
      <c r="KV5118">
        <v>608000</v>
      </c>
      <c r="KW5118">
        <v>457000</v>
      </c>
      <c r="KX5118">
        <v>601000</v>
      </c>
      <c r="KY5118">
        <v>532000</v>
      </c>
      <c r="KZ5118">
        <v>540000</v>
      </c>
      <c r="LA5118">
        <v>621400</v>
      </c>
      <c r="LB5118">
        <v>539500</v>
      </c>
      <c r="LC5118">
        <v>439000</v>
      </c>
      <c r="LD5118">
        <v>429500</v>
      </c>
      <c r="LE5118">
        <v>427000</v>
      </c>
      <c r="LF5118">
        <v>403000</v>
      </c>
      <c r="LG5118">
        <v>200000</v>
      </c>
      <c r="LH5118">
        <v>293000</v>
      </c>
      <c r="LI5118">
        <v>462000</v>
      </c>
      <c r="LJ5118">
        <v>540000</v>
      </c>
      <c r="LK5118">
        <v>14000</v>
      </c>
      <c r="LL5118">
        <v>18000</v>
      </c>
      <c r="LM5118">
        <v>29000</v>
      </c>
      <c r="LN5118">
        <v>35000</v>
      </c>
      <c r="LO5118">
        <v>60000</v>
      </c>
      <c r="LP5118">
        <v>49000</v>
      </c>
      <c r="LQ5118">
        <v>49000</v>
      </c>
      <c r="LR5118">
        <v>49000</v>
      </c>
    </row>
    <row r="5119" spans="1:330" x14ac:dyDescent="0.2">
      <c r="A5119" t="s">
        <v>6390</v>
      </c>
      <c r="B5119" t="s">
        <v>713</v>
      </c>
      <c r="C5119" t="s">
        <v>1833</v>
      </c>
      <c r="D5119" t="s">
        <v>1834</v>
      </c>
      <c r="E5119" t="s">
        <v>539</v>
      </c>
      <c r="F5119" t="s">
        <v>717</v>
      </c>
      <c r="G5119" t="s">
        <v>839</v>
      </c>
      <c r="H5119" t="s">
        <v>2249</v>
      </c>
      <c r="I5119" t="s">
        <v>2250</v>
      </c>
      <c r="KZ5119">
        <v>0</v>
      </c>
      <c r="LA5119">
        <v>0</v>
      </c>
      <c r="LB5119">
        <v>0</v>
      </c>
      <c r="LC5119">
        <v>0</v>
      </c>
      <c r="LD5119">
        <v>0</v>
      </c>
      <c r="LE5119">
        <v>0</v>
      </c>
      <c r="LF5119">
        <v>0</v>
      </c>
      <c r="LG5119">
        <v>0</v>
      </c>
      <c r="LH5119">
        <v>0</v>
      </c>
      <c r="LI5119">
        <v>0</v>
      </c>
      <c r="LJ5119">
        <v>0</v>
      </c>
      <c r="LK5119">
        <v>0</v>
      </c>
      <c r="LL5119">
        <v>0</v>
      </c>
      <c r="LM5119">
        <v>0</v>
      </c>
      <c r="LN5119">
        <v>0</v>
      </c>
      <c r="LO5119">
        <v>0</v>
      </c>
      <c r="LP5119">
        <v>0</v>
      </c>
      <c r="LQ5119">
        <v>0</v>
      </c>
      <c r="LR5119">
        <v>0</v>
      </c>
    </row>
    <row r="5120" spans="1:330" x14ac:dyDescent="0.2">
      <c r="A5120" t="s">
        <v>7892</v>
      </c>
      <c r="B5120" t="s">
        <v>713</v>
      </c>
      <c r="C5120" t="s">
        <v>938</v>
      </c>
      <c r="D5120" t="s">
        <v>939</v>
      </c>
      <c r="E5120" t="s">
        <v>539</v>
      </c>
      <c r="F5120" t="s">
        <v>717</v>
      </c>
      <c r="G5120" t="s">
        <v>839</v>
      </c>
      <c r="H5120" t="s">
        <v>2249</v>
      </c>
      <c r="I5120" t="s">
        <v>2250</v>
      </c>
      <c r="LK5120">
        <v>0</v>
      </c>
      <c r="LL5120">
        <v>0</v>
      </c>
      <c r="LM5120">
        <v>0</v>
      </c>
      <c r="LN5120">
        <v>0</v>
      </c>
      <c r="LO5120">
        <v>0</v>
      </c>
      <c r="LP5120">
        <v>0</v>
      </c>
      <c r="LQ5120">
        <v>0</v>
      </c>
    </row>
    <row r="5121" spans="1:330" x14ac:dyDescent="0.2">
      <c r="A5121" t="s">
        <v>6380</v>
      </c>
      <c r="B5121" t="s">
        <v>713</v>
      </c>
      <c r="C5121" t="s">
        <v>1830</v>
      </c>
      <c r="D5121" t="s">
        <v>3151</v>
      </c>
      <c r="E5121" t="s">
        <v>539</v>
      </c>
      <c r="F5121" t="s">
        <v>717</v>
      </c>
      <c r="G5121" t="s">
        <v>839</v>
      </c>
      <c r="H5121" t="s">
        <v>2249</v>
      </c>
      <c r="I5121" t="s">
        <v>2250</v>
      </c>
      <c r="KZ5121">
        <v>0</v>
      </c>
      <c r="LA5121">
        <v>0</v>
      </c>
      <c r="LB5121">
        <v>0</v>
      </c>
      <c r="LC5121">
        <v>0</v>
      </c>
      <c r="LD5121">
        <v>0</v>
      </c>
      <c r="LE5121">
        <v>0</v>
      </c>
      <c r="LF5121">
        <v>0</v>
      </c>
      <c r="LG5121">
        <v>0</v>
      </c>
      <c r="LH5121">
        <v>0</v>
      </c>
      <c r="LI5121">
        <v>0</v>
      </c>
      <c r="LJ5121">
        <v>0</v>
      </c>
      <c r="LK5121">
        <v>0</v>
      </c>
      <c r="LL5121">
        <v>0</v>
      </c>
      <c r="LM5121">
        <v>0</v>
      </c>
      <c r="LN5121">
        <v>0</v>
      </c>
      <c r="LO5121">
        <v>0</v>
      </c>
      <c r="LP5121">
        <v>0</v>
      </c>
      <c r="LQ5121">
        <v>0</v>
      </c>
      <c r="LR5121">
        <v>0</v>
      </c>
    </row>
    <row r="5122" spans="1:330" x14ac:dyDescent="0.2">
      <c r="A5122" t="s">
        <v>7679</v>
      </c>
      <c r="B5122" t="s">
        <v>713</v>
      </c>
      <c r="C5122" t="s">
        <v>974</v>
      </c>
      <c r="D5122" t="s">
        <v>975</v>
      </c>
      <c r="E5122" t="s">
        <v>539</v>
      </c>
      <c r="F5122" t="s">
        <v>717</v>
      </c>
      <c r="G5122" t="s">
        <v>839</v>
      </c>
      <c r="H5122" t="s">
        <v>2249</v>
      </c>
      <c r="I5122" t="s">
        <v>2250</v>
      </c>
      <c r="LK5122">
        <v>0</v>
      </c>
      <c r="LL5122">
        <v>0</v>
      </c>
      <c r="LM5122">
        <v>0</v>
      </c>
      <c r="LN5122">
        <v>0</v>
      </c>
      <c r="LO5122">
        <v>0</v>
      </c>
      <c r="LP5122">
        <v>0</v>
      </c>
      <c r="LQ5122">
        <v>0</v>
      </c>
      <c r="LR5122">
        <v>0</v>
      </c>
    </row>
    <row r="5123" spans="1:330" x14ac:dyDescent="0.2">
      <c r="A5123" t="s">
        <v>6399</v>
      </c>
      <c r="B5123" t="s">
        <v>713</v>
      </c>
      <c r="C5123" t="s">
        <v>797</v>
      </c>
      <c r="D5123" t="s">
        <v>798</v>
      </c>
      <c r="E5123" t="s">
        <v>539</v>
      </c>
      <c r="F5123" t="s">
        <v>717</v>
      </c>
      <c r="G5123" t="s">
        <v>839</v>
      </c>
      <c r="H5123" t="s">
        <v>2249</v>
      </c>
      <c r="I5123" t="s">
        <v>2250</v>
      </c>
      <c r="KZ5123">
        <v>0</v>
      </c>
      <c r="LA5123">
        <v>0</v>
      </c>
      <c r="LB5123">
        <v>0</v>
      </c>
      <c r="LC5123">
        <v>0</v>
      </c>
      <c r="LD5123">
        <v>0</v>
      </c>
      <c r="LE5123">
        <v>0</v>
      </c>
      <c r="LF5123">
        <v>0</v>
      </c>
      <c r="LG5123">
        <v>0</v>
      </c>
      <c r="LH5123">
        <v>0</v>
      </c>
      <c r="LI5123">
        <v>0</v>
      </c>
      <c r="LJ5123">
        <v>0</v>
      </c>
      <c r="LK5123">
        <v>0</v>
      </c>
      <c r="LL5123">
        <v>0</v>
      </c>
      <c r="LM5123">
        <v>0</v>
      </c>
      <c r="LN5123">
        <v>0</v>
      </c>
      <c r="LO5123">
        <v>0</v>
      </c>
      <c r="LP5123">
        <v>0</v>
      </c>
      <c r="LQ5123">
        <v>0</v>
      </c>
      <c r="LR5123">
        <v>0</v>
      </c>
    </row>
    <row r="5124" spans="1:330" x14ac:dyDescent="0.2">
      <c r="A5124" t="s">
        <v>7642</v>
      </c>
      <c r="B5124" t="s">
        <v>713</v>
      </c>
      <c r="C5124" t="s">
        <v>985</v>
      </c>
      <c r="D5124" t="s">
        <v>986</v>
      </c>
      <c r="E5124" t="s">
        <v>539</v>
      </c>
      <c r="F5124" t="s">
        <v>717</v>
      </c>
      <c r="G5124" t="s">
        <v>839</v>
      </c>
      <c r="H5124" t="s">
        <v>2249</v>
      </c>
      <c r="I5124" t="s">
        <v>2250</v>
      </c>
      <c r="LK5124">
        <v>0</v>
      </c>
      <c r="LL5124">
        <v>0</v>
      </c>
      <c r="LM5124">
        <v>0</v>
      </c>
      <c r="LN5124">
        <v>0</v>
      </c>
      <c r="LO5124">
        <v>0</v>
      </c>
      <c r="LP5124">
        <v>0</v>
      </c>
      <c r="LQ5124">
        <v>0</v>
      </c>
      <c r="LR5124">
        <v>0</v>
      </c>
    </row>
    <row r="5125" spans="1:330" x14ac:dyDescent="0.2">
      <c r="A5125" t="s">
        <v>7656</v>
      </c>
      <c r="B5125" t="s">
        <v>713</v>
      </c>
      <c r="C5125" t="s">
        <v>877</v>
      </c>
      <c r="D5125" t="s">
        <v>878</v>
      </c>
      <c r="E5125" t="s">
        <v>539</v>
      </c>
      <c r="F5125" t="s">
        <v>717</v>
      </c>
      <c r="G5125" t="s">
        <v>839</v>
      </c>
      <c r="H5125" t="s">
        <v>2249</v>
      </c>
      <c r="I5125" t="s">
        <v>2250</v>
      </c>
      <c r="LK5125">
        <v>0</v>
      </c>
      <c r="LL5125">
        <v>0</v>
      </c>
      <c r="LM5125">
        <v>0</v>
      </c>
      <c r="LN5125">
        <v>0</v>
      </c>
      <c r="LO5125">
        <v>0</v>
      </c>
      <c r="LP5125">
        <v>0</v>
      </c>
      <c r="LQ5125">
        <v>0</v>
      </c>
      <c r="LR5125">
        <v>0</v>
      </c>
    </row>
    <row r="5126" spans="1:330" x14ac:dyDescent="0.2">
      <c r="A5126" t="s">
        <v>7666</v>
      </c>
      <c r="B5126" t="s">
        <v>713</v>
      </c>
      <c r="C5126" t="s">
        <v>963</v>
      </c>
      <c r="D5126" t="s">
        <v>964</v>
      </c>
      <c r="E5126" t="s">
        <v>539</v>
      </c>
      <c r="F5126" t="s">
        <v>717</v>
      </c>
      <c r="G5126" t="s">
        <v>839</v>
      </c>
      <c r="H5126" t="s">
        <v>2249</v>
      </c>
      <c r="I5126" t="s">
        <v>2250</v>
      </c>
      <c r="LK5126">
        <v>0</v>
      </c>
      <c r="LL5126">
        <v>0</v>
      </c>
      <c r="LM5126">
        <v>0</v>
      </c>
      <c r="LN5126">
        <v>0</v>
      </c>
      <c r="LO5126">
        <v>0</v>
      </c>
      <c r="LP5126">
        <v>0</v>
      </c>
      <c r="LQ5126">
        <v>0</v>
      </c>
      <c r="LR5126">
        <v>0</v>
      </c>
    </row>
    <row r="5127" spans="1:330" x14ac:dyDescent="0.2">
      <c r="A5127" t="s">
        <v>6548</v>
      </c>
      <c r="B5127" t="s">
        <v>713</v>
      </c>
      <c r="C5127" t="s">
        <v>1703</v>
      </c>
      <c r="D5127" t="s">
        <v>1704</v>
      </c>
      <c r="E5127" t="s">
        <v>539</v>
      </c>
      <c r="F5127" t="s">
        <v>717</v>
      </c>
      <c r="G5127" t="s">
        <v>839</v>
      </c>
      <c r="H5127" t="s">
        <v>2249</v>
      </c>
      <c r="I5127" t="s">
        <v>2250</v>
      </c>
      <c r="KZ5127">
        <v>0</v>
      </c>
      <c r="LA5127">
        <v>0</v>
      </c>
      <c r="LB5127">
        <v>0</v>
      </c>
      <c r="LC5127">
        <v>0</v>
      </c>
      <c r="LD5127">
        <v>0</v>
      </c>
      <c r="LE5127">
        <v>0</v>
      </c>
      <c r="LF5127">
        <v>0</v>
      </c>
      <c r="LG5127">
        <v>0</v>
      </c>
      <c r="LH5127">
        <v>0</v>
      </c>
      <c r="LI5127">
        <v>0</v>
      </c>
      <c r="LJ5127">
        <v>0</v>
      </c>
      <c r="LK5127">
        <v>26998</v>
      </c>
      <c r="LL5127">
        <v>23746</v>
      </c>
      <c r="LM5127">
        <v>39716.75</v>
      </c>
      <c r="LN5127">
        <v>40838.65</v>
      </c>
      <c r="LO5127">
        <v>49454.95</v>
      </c>
      <c r="LP5127">
        <v>45159.45</v>
      </c>
      <c r="LQ5127">
        <v>40955.85</v>
      </c>
      <c r="LR5127">
        <v>36090.1</v>
      </c>
    </row>
    <row r="5128" spans="1:330" x14ac:dyDescent="0.2">
      <c r="A5128" t="s">
        <v>6402</v>
      </c>
      <c r="B5128" t="s">
        <v>713</v>
      </c>
      <c r="C5128" t="s">
        <v>917</v>
      </c>
      <c r="D5128" t="s">
        <v>918</v>
      </c>
      <c r="E5128" t="s">
        <v>539</v>
      </c>
      <c r="F5128" t="s">
        <v>717</v>
      </c>
      <c r="G5128" t="s">
        <v>839</v>
      </c>
      <c r="H5128" t="s">
        <v>2249</v>
      </c>
      <c r="I5128" t="s">
        <v>2250</v>
      </c>
      <c r="KZ5128">
        <v>0</v>
      </c>
      <c r="LA5128">
        <v>0</v>
      </c>
      <c r="LB5128">
        <v>0</v>
      </c>
      <c r="LC5128">
        <v>0</v>
      </c>
      <c r="LD5128">
        <v>0</v>
      </c>
      <c r="LE5128">
        <v>0</v>
      </c>
      <c r="LF5128">
        <v>0</v>
      </c>
      <c r="LG5128">
        <v>0</v>
      </c>
      <c r="LH5128">
        <v>0</v>
      </c>
      <c r="LI5128">
        <v>0</v>
      </c>
      <c r="LJ5128">
        <v>0</v>
      </c>
      <c r="LK5128">
        <v>0</v>
      </c>
      <c r="LL5128">
        <v>0</v>
      </c>
      <c r="LM5128">
        <v>0</v>
      </c>
      <c r="LN5128">
        <v>0</v>
      </c>
      <c r="LO5128">
        <v>0</v>
      </c>
      <c r="LP5128">
        <v>0</v>
      </c>
      <c r="LQ5128">
        <v>0</v>
      </c>
      <c r="LR5128">
        <v>0</v>
      </c>
    </row>
    <row r="5129" spans="1:330" x14ac:dyDescent="0.2">
      <c r="A5129" t="s">
        <v>6408</v>
      </c>
      <c r="B5129" t="s">
        <v>713</v>
      </c>
      <c r="C5129" t="s">
        <v>753</v>
      </c>
      <c r="D5129" t="s">
        <v>754</v>
      </c>
      <c r="E5129" t="s">
        <v>539</v>
      </c>
      <c r="F5129" t="s">
        <v>717</v>
      </c>
      <c r="G5129" t="s">
        <v>839</v>
      </c>
      <c r="H5129" t="s">
        <v>2249</v>
      </c>
      <c r="I5129" t="s">
        <v>2250</v>
      </c>
      <c r="KZ5129">
        <v>0</v>
      </c>
      <c r="LA5129">
        <v>0</v>
      </c>
      <c r="LB5129">
        <v>0</v>
      </c>
      <c r="LC5129">
        <v>0</v>
      </c>
      <c r="LD5129">
        <v>0</v>
      </c>
      <c r="LE5129">
        <v>0</v>
      </c>
      <c r="LF5129">
        <v>0</v>
      </c>
      <c r="LG5129">
        <v>0</v>
      </c>
      <c r="LH5129">
        <v>0</v>
      </c>
      <c r="LI5129">
        <v>0</v>
      </c>
      <c r="LJ5129">
        <v>0</v>
      </c>
      <c r="LK5129">
        <v>0</v>
      </c>
      <c r="LL5129">
        <v>0</v>
      </c>
      <c r="LM5129">
        <v>0</v>
      </c>
      <c r="LN5129">
        <v>0</v>
      </c>
      <c r="LO5129">
        <v>0</v>
      </c>
      <c r="LP5129">
        <v>0</v>
      </c>
      <c r="LQ5129">
        <v>0</v>
      </c>
      <c r="LR5129">
        <v>0</v>
      </c>
    </row>
    <row r="5130" spans="1:330" x14ac:dyDescent="0.2">
      <c r="A5130" t="s">
        <v>6353</v>
      </c>
      <c r="B5130" t="s">
        <v>713</v>
      </c>
      <c r="C5130" t="s">
        <v>902</v>
      </c>
      <c r="D5130" t="s">
        <v>903</v>
      </c>
      <c r="E5130" t="s">
        <v>539</v>
      </c>
      <c r="F5130" t="s">
        <v>717</v>
      </c>
      <c r="G5130" t="s">
        <v>839</v>
      </c>
      <c r="H5130" t="s">
        <v>2249</v>
      </c>
      <c r="I5130" t="s">
        <v>2250</v>
      </c>
      <c r="KZ5130">
        <v>0</v>
      </c>
      <c r="LA5130">
        <v>0</v>
      </c>
      <c r="LB5130">
        <v>0</v>
      </c>
      <c r="LC5130">
        <v>0</v>
      </c>
      <c r="LD5130">
        <v>0</v>
      </c>
      <c r="LE5130">
        <v>0</v>
      </c>
      <c r="LF5130">
        <v>0</v>
      </c>
      <c r="LG5130">
        <v>0</v>
      </c>
      <c r="LH5130">
        <v>0</v>
      </c>
      <c r="LI5130">
        <v>0</v>
      </c>
      <c r="LJ5130">
        <v>0</v>
      </c>
      <c r="LK5130">
        <v>0</v>
      </c>
      <c r="LL5130">
        <v>0</v>
      </c>
      <c r="LM5130">
        <v>0</v>
      </c>
      <c r="LN5130">
        <v>0</v>
      </c>
      <c r="LO5130">
        <v>0</v>
      </c>
      <c r="LP5130">
        <v>0</v>
      </c>
      <c r="LQ5130">
        <v>0</v>
      </c>
      <c r="LR5130">
        <v>0</v>
      </c>
    </row>
    <row r="5131" spans="1:330" x14ac:dyDescent="0.2">
      <c r="A5131" t="s">
        <v>2294</v>
      </c>
      <c r="B5131" t="s">
        <v>713</v>
      </c>
      <c r="C5131" t="s">
        <v>1565</v>
      </c>
      <c r="D5131" t="s">
        <v>313</v>
      </c>
      <c r="E5131" t="s">
        <v>539</v>
      </c>
      <c r="F5131" t="s">
        <v>717</v>
      </c>
      <c r="G5131" t="s">
        <v>839</v>
      </c>
      <c r="H5131" t="s">
        <v>2249</v>
      </c>
      <c r="I5131" t="s">
        <v>2250</v>
      </c>
      <c r="JK5131">
        <v>85095</v>
      </c>
      <c r="JL5131">
        <v>101626</v>
      </c>
      <c r="JM5131">
        <v>120048</v>
      </c>
      <c r="JN5131">
        <v>228000</v>
      </c>
      <c r="JO5131">
        <v>314760</v>
      </c>
      <c r="JP5131">
        <v>297070</v>
      </c>
      <c r="JQ5131">
        <v>329400</v>
      </c>
      <c r="JR5131">
        <v>343430</v>
      </c>
      <c r="JS5131">
        <v>434930</v>
      </c>
      <c r="JT5131">
        <v>575840</v>
      </c>
      <c r="JU5131">
        <v>552050</v>
      </c>
      <c r="JV5131">
        <v>621590</v>
      </c>
      <c r="JW5131">
        <v>514840</v>
      </c>
      <c r="JX5131">
        <v>653920</v>
      </c>
      <c r="JY5131">
        <v>712480</v>
      </c>
      <c r="JZ5131">
        <v>644770</v>
      </c>
      <c r="KA5131">
        <v>683200</v>
      </c>
      <c r="KB5131">
        <v>675758</v>
      </c>
      <c r="KC5131">
        <v>791800</v>
      </c>
      <c r="KD5131">
        <v>811800</v>
      </c>
      <c r="KE5131">
        <v>884900</v>
      </c>
      <c r="KF5131">
        <v>945960</v>
      </c>
      <c r="KG5131">
        <v>942000</v>
      </c>
      <c r="KH5131">
        <v>1127000</v>
      </c>
      <c r="KI5131">
        <v>1138600</v>
      </c>
      <c r="KJ5131">
        <v>1240000</v>
      </c>
      <c r="KK5131">
        <v>1252000</v>
      </c>
      <c r="KL5131">
        <v>1218400</v>
      </c>
      <c r="KM5131">
        <v>1301000</v>
      </c>
      <c r="KN5131">
        <v>1296000</v>
      </c>
      <c r="KO5131">
        <v>1250000</v>
      </c>
      <c r="KP5131">
        <v>1206000</v>
      </c>
      <c r="KQ5131">
        <v>1342000</v>
      </c>
      <c r="KR5131">
        <v>1260000</v>
      </c>
      <c r="KS5131">
        <v>1326000</v>
      </c>
      <c r="KT5131">
        <v>1500000</v>
      </c>
      <c r="KU5131">
        <v>1488000</v>
      </c>
      <c r="KV5131">
        <v>1668000</v>
      </c>
      <c r="KW5131">
        <v>1701600</v>
      </c>
      <c r="KX5131">
        <v>1747800</v>
      </c>
      <c r="KY5131">
        <v>1774400</v>
      </c>
      <c r="KZ5131">
        <v>1730698.07</v>
      </c>
      <c r="LA5131">
        <v>1709310.29</v>
      </c>
      <c r="LB5131">
        <v>2012490.38</v>
      </c>
      <c r="LC5131">
        <v>1762014.57</v>
      </c>
      <c r="LD5131">
        <v>1296221.22</v>
      </c>
      <c r="LE5131">
        <v>2056274.64</v>
      </c>
      <c r="LF5131">
        <v>2101847.39</v>
      </c>
      <c r="LG5131">
        <v>974575.67</v>
      </c>
      <c r="LH5131">
        <v>2162059.62</v>
      </c>
      <c r="LI5131">
        <v>2095569.34</v>
      </c>
      <c r="LJ5131">
        <v>1815776.78</v>
      </c>
      <c r="LK5131">
        <v>1865150</v>
      </c>
      <c r="LL5131">
        <v>2138297.62</v>
      </c>
      <c r="LM5131">
        <v>1457610.25</v>
      </c>
      <c r="LN5131">
        <v>1930932</v>
      </c>
      <c r="LO5131">
        <v>2230429.2599999998</v>
      </c>
      <c r="LP5131">
        <v>2288125.02</v>
      </c>
      <c r="LQ5131">
        <v>2081322.15</v>
      </c>
      <c r="LR5131">
        <v>2162248.9</v>
      </c>
    </row>
    <row r="5132" spans="1:330" x14ac:dyDescent="0.2">
      <c r="A5132" t="s">
        <v>6405</v>
      </c>
      <c r="B5132" t="s">
        <v>713</v>
      </c>
      <c r="C5132" t="s">
        <v>915</v>
      </c>
      <c r="D5132" t="s">
        <v>314</v>
      </c>
      <c r="E5132" t="s">
        <v>539</v>
      </c>
      <c r="F5132" t="s">
        <v>717</v>
      </c>
      <c r="G5132" t="s">
        <v>839</v>
      </c>
      <c r="H5132" t="s">
        <v>2249</v>
      </c>
      <c r="I5132" t="s">
        <v>2250</v>
      </c>
      <c r="KZ5132">
        <v>0</v>
      </c>
      <c r="LA5132">
        <v>0</v>
      </c>
      <c r="LB5132">
        <v>0</v>
      </c>
      <c r="LC5132">
        <v>0</v>
      </c>
      <c r="LD5132">
        <v>0</v>
      </c>
      <c r="LE5132">
        <v>0</v>
      </c>
      <c r="LF5132">
        <v>0</v>
      </c>
      <c r="LG5132">
        <v>0</v>
      </c>
      <c r="LH5132">
        <v>0</v>
      </c>
      <c r="LI5132">
        <v>0</v>
      </c>
      <c r="LJ5132">
        <v>0</v>
      </c>
      <c r="LK5132">
        <v>0</v>
      </c>
      <c r="LL5132">
        <v>0</v>
      </c>
      <c r="LM5132">
        <v>0</v>
      </c>
      <c r="LN5132">
        <v>0</v>
      </c>
      <c r="LO5132">
        <v>0</v>
      </c>
      <c r="LP5132">
        <v>0</v>
      </c>
      <c r="LQ5132">
        <v>0</v>
      </c>
      <c r="LR5132">
        <v>0</v>
      </c>
    </row>
    <row r="5133" spans="1:330" x14ac:dyDescent="0.2">
      <c r="A5133" t="s">
        <v>6351</v>
      </c>
      <c r="B5133" t="s">
        <v>713</v>
      </c>
      <c r="C5133" t="s">
        <v>1357</v>
      </c>
      <c r="D5133" t="s">
        <v>1358</v>
      </c>
      <c r="E5133" t="s">
        <v>539</v>
      </c>
      <c r="F5133" t="s">
        <v>717</v>
      </c>
      <c r="G5133" t="s">
        <v>839</v>
      </c>
      <c r="H5133" t="s">
        <v>2249</v>
      </c>
      <c r="I5133" t="s">
        <v>2250</v>
      </c>
      <c r="KZ5133">
        <v>0</v>
      </c>
      <c r="LA5133">
        <v>0</v>
      </c>
      <c r="LB5133">
        <v>0</v>
      </c>
      <c r="LC5133">
        <v>0</v>
      </c>
      <c r="LD5133">
        <v>0</v>
      </c>
      <c r="LE5133">
        <v>0</v>
      </c>
      <c r="LF5133">
        <v>0</v>
      </c>
      <c r="LG5133">
        <v>0</v>
      </c>
      <c r="LH5133">
        <v>0</v>
      </c>
      <c r="LI5133">
        <v>0</v>
      </c>
      <c r="LJ5133">
        <v>0</v>
      </c>
      <c r="LK5133">
        <v>0</v>
      </c>
      <c r="LL5133">
        <v>0</v>
      </c>
      <c r="LM5133">
        <v>0</v>
      </c>
      <c r="LN5133">
        <v>0</v>
      </c>
      <c r="LO5133">
        <v>0</v>
      </c>
      <c r="LP5133">
        <v>0</v>
      </c>
      <c r="LQ5133">
        <v>0</v>
      </c>
      <c r="LR5133">
        <v>0</v>
      </c>
    </row>
    <row r="5134" spans="1:330" x14ac:dyDescent="0.2">
      <c r="A5134" t="s">
        <v>6116</v>
      </c>
      <c r="B5134" t="s">
        <v>713</v>
      </c>
      <c r="C5134" t="s">
        <v>812</v>
      </c>
      <c r="D5134" t="s">
        <v>2374</v>
      </c>
      <c r="E5134" t="s">
        <v>539</v>
      </c>
      <c r="F5134" t="s">
        <v>717</v>
      </c>
      <c r="G5134" t="s">
        <v>839</v>
      </c>
      <c r="H5134" t="s">
        <v>2249</v>
      </c>
      <c r="I5134" t="s">
        <v>2250</v>
      </c>
      <c r="KX5134">
        <v>7504</v>
      </c>
      <c r="KY5134">
        <v>348</v>
      </c>
      <c r="KZ5134">
        <v>69284.179999999993</v>
      </c>
      <c r="LA5134">
        <v>98181.99</v>
      </c>
      <c r="LB5134">
        <v>59317.88</v>
      </c>
      <c r="LC5134">
        <v>138065.35</v>
      </c>
      <c r="LD5134">
        <v>149716.51</v>
      </c>
      <c r="LE5134">
        <v>110775.1</v>
      </c>
      <c r="LF5134">
        <v>64990.52</v>
      </c>
      <c r="LG5134">
        <v>25379.09</v>
      </c>
      <c r="LH5134">
        <v>30955.75</v>
      </c>
      <c r="LI5134">
        <v>26974.81</v>
      </c>
      <c r="LJ5134">
        <v>37513.269999999997</v>
      </c>
      <c r="LK5134">
        <v>0</v>
      </c>
      <c r="LL5134">
        <v>16521.599999999999</v>
      </c>
      <c r="LM5134">
        <v>8324.01</v>
      </c>
      <c r="LN5134">
        <v>0</v>
      </c>
      <c r="LO5134">
        <v>0</v>
      </c>
      <c r="LP5134">
        <v>0</v>
      </c>
      <c r="LQ5134">
        <v>0</v>
      </c>
      <c r="LR5134">
        <v>0</v>
      </c>
    </row>
    <row r="5135" spans="1:330" x14ac:dyDescent="0.2">
      <c r="A5135" t="s">
        <v>7210</v>
      </c>
      <c r="B5135" t="s">
        <v>713</v>
      </c>
      <c r="C5135" t="s">
        <v>1775</v>
      </c>
      <c r="D5135" t="s">
        <v>1776</v>
      </c>
      <c r="E5135" t="s">
        <v>539</v>
      </c>
      <c r="F5135" t="s">
        <v>717</v>
      </c>
      <c r="G5135" t="s">
        <v>839</v>
      </c>
      <c r="H5135" t="s">
        <v>2249</v>
      </c>
      <c r="I5135" t="s">
        <v>2250</v>
      </c>
      <c r="LG5135">
        <v>0</v>
      </c>
      <c r="LH5135">
        <v>0</v>
      </c>
      <c r="LI5135">
        <v>0</v>
      </c>
      <c r="LJ5135">
        <v>0</v>
      </c>
      <c r="LK5135">
        <v>0</v>
      </c>
      <c r="LL5135">
        <v>0</v>
      </c>
      <c r="LM5135">
        <v>0</v>
      </c>
      <c r="LN5135">
        <v>0</v>
      </c>
      <c r="LO5135">
        <v>0</v>
      </c>
      <c r="LP5135">
        <v>0</v>
      </c>
      <c r="LQ5135">
        <v>0</v>
      </c>
      <c r="LR5135">
        <v>0</v>
      </c>
    </row>
    <row r="5136" spans="1:330" x14ac:dyDescent="0.2">
      <c r="A5136" t="s">
        <v>2952</v>
      </c>
      <c r="B5136" t="s">
        <v>713</v>
      </c>
      <c r="C5136" t="s">
        <v>761</v>
      </c>
      <c r="D5136" t="s">
        <v>307</v>
      </c>
      <c r="E5136" t="s">
        <v>539</v>
      </c>
      <c r="F5136" t="s">
        <v>717</v>
      </c>
      <c r="G5136" t="s">
        <v>839</v>
      </c>
      <c r="H5136" t="s">
        <v>2249</v>
      </c>
      <c r="I5136" t="s">
        <v>2250</v>
      </c>
      <c r="JK5136">
        <v>87346</v>
      </c>
      <c r="JL5136">
        <v>114295</v>
      </c>
      <c r="JM5136">
        <v>136475</v>
      </c>
      <c r="JN5136">
        <v>168547</v>
      </c>
      <c r="JO5136">
        <v>173259</v>
      </c>
      <c r="JP5136">
        <v>175124</v>
      </c>
      <c r="JQ5136">
        <v>162213</v>
      </c>
      <c r="JR5136">
        <v>184015</v>
      </c>
      <c r="JS5136">
        <v>166460</v>
      </c>
      <c r="JT5136">
        <v>155030</v>
      </c>
      <c r="JU5136">
        <v>157218</v>
      </c>
      <c r="JV5136">
        <v>130551</v>
      </c>
      <c r="JW5136">
        <v>137073</v>
      </c>
      <c r="JX5136">
        <v>165616</v>
      </c>
      <c r="JY5136">
        <v>142050</v>
      </c>
      <c r="JZ5136">
        <v>141100</v>
      </c>
      <c r="KA5136">
        <v>134210</v>
      </c>
      <c r="KB5136">
        <v>134717</v>
      </c>
      <c r="KC5136">
        <v>118064</v>
      </c>
      <c r="KD5136">
        <v>95103</v>
      </c>
      <c r="KE5136">
        <v>119890</v>
      </c>
      <c r="KF5136">
        <v>134840</v>
      </c>
      <c r="KG5136">
        <v>125331</v>
      </c>
      <c r="KH5136">
        <v>140563</v>
      </c>
      <c r="KI5136">
        <v>139934</v>
      </c>
      <c r="KJ5136">
        <v>112187</v>
      </c>
      <c r="KK5136">
        <v>128126</v>
      </c>
      <c r="KL5136">
        <v>159414</v>
      </c>
      <c r="KM5136">
        <v>130548</v>
      </c>
      <c r="KN5136">
        <v>6008</v>
      </c>
      <c r="KO5136">
        <v>126100</v>
      </c>
      <c r="KP5136">
        <v>25000</v>
      </c>
      <c r="KZ5136">
        <v>0</v>
      </c>
      <c r="LA5136">
        <v>0</v>
      </c>
      <c r="LB5136">
        <v>0</v>
      </c>
      <c r="LC5136">
        <v>0</v>
      </c>
      <c r="LD5136">
        <v>0</v>
      </c>
      <c r="LE5136">
        <v>0</v>
      </c>
      <c r="LF5136">
        <v>0</v>
      </c>
      <c r="LG5136">
        <v>0</v>
      </c>
      <c r="LH5136">
        <v>0</v>
      </c>
      <c r="LI5136">
        <v>0</v>
      </c>
      <c r="LJ5136">
        <v>0</v>
      </c>
      <c r="LK5136">
        <v>0</v>
      </c>
      <c r="LL5136">
        <v>0</v>
      </c>
      <c r="LM5136">
        <v>0</v>
      </c>
      <c r="LN5136">
        <v>0</v>
      </c>
      <c r="LO5136">
        <v>0</v>
      </c>
      <c r="LP5136">
        <v>0</v>
      </c>
      <c r="LQ5136">
        <v>0</v>
      </c>
      <c r="LR5136">
        <v>0</v>
      </c>
    </row>
    <row r="5137" spans="1:330" x14ac:dyDescent="0.2">
      <c r="A5137" t="s">
        <v>8263</v>
      </c>
      <c r="B5137" t="s">
        <v>713</v>
      </c>
      <c r="C5137" t="s">
        <v>714</v>
      </c>
      <c r="D5137" t="s">
        <v>715</v>
      </c>
      <c r="E5137" t="s">
        <v>539</v>
      </c>
      <c r="F5137" t="s">
        <v>717</v>
      </c>
      <c r="G5137" t="s">
        <v>839</v>
      </c>
      <c r="H5137" t="s">
        <v>2249</v>
      </c>
      <c r="I5137" t="s">
        <v>2250</v>
      </c>
      <c r="LM5137">
        <v>0</v>
      </c>
      <c r="LO5137">
        <v>0</v>
      </c>
      <c r="LP5137">
        <v>0</v>
      </c>
      <c r="LQ5137">
        <v>0</v>
      </c>
      <c r="LR5137">
        <v>0</v>
      </c>
    </row>
    <row r="5138" spans="1:330" x14ac:dyDescent="0.2">
      <c r="A5138" t="s">
        <v>4124</v>
      </c>
      <c r="B5138" t="s">
        <v>713</v>
      </c>
      <c r="C5138" t="s">
        <v>1788</v>
      </c>
      <c r="D5138" t="s">
        <v>1789</v>
      </c>
      <c r="E5138" t="s">
        <v>539</v>
      </c>
      <c r="F5138" t="s">
        <v>717</v>
      </c>
      <c r="G5138" t="s">
        <v>839</v>
      </c>
      <c r="H5138" t="s">
        <v>2249</v>
      </c>
      <c r="I5138" t="s">
        <v>2250</v>
      </c>
      <c r="KG5138">
        <v>168000</v>
      </c>
      <c r="KH5138">
        <v>291000</v>
      </c>
      <c r="KI5138">
        <v>544920</v>
      </c>
      <c r="KJ5138">
        <v>662400</v>
      </c>
      <c r="KK5138">
        <v>720000</v>
      </c>
      <c r="KL5138">
        <v>805000</v>
      </c>
      <c r="KM5138">
        <v>810400</v>
      </c>
      <c r="KN5138">
        <v>841591</v>
      </c>
      <c r="KO5138">
        <v>818442</v>
      </c>
      <c r="KP5138">
        <v>807612</v>
      </c>
      <c r="KQ5138">
        <v>822057</v>
      </c>
      <c r="KR5138">
        <v>930200</v>
      </c>
      <c r="KS5138">
        <v>1068000</v>
      </c>
      <c r="KT5138">
        <v>1059200</v>
      </c>
      <c r="KU5138">
        <v>849405</v>
      </c>
      <c r="KV5138">
        <v>916169</v>
      </c>
      <c r="KW5138">
        <v>1080100</v>
      </c>
      <c r="KX5138">
        <v>1161593</v>
      </c>
      <c r="KY5138">
        <v>1177521</v>
      </c>
      <c r="KZ5138">
        <v>1173600</v>
      </c>
      <c r="LA5138">
        <v>1176000</v>
      </c>
      <c r="LB5138">
        <v>1157400</v>
      </c>
      <c r="LC5138">
        <v>1097400</v>
      </c>
      <c r="LD5138">
        <v>1036000</v>
      </c>
      <c r="LE5138">
        <v>1142100</v>
      </c>
      <c r="LF5138">
        <v>1220000</v>
      </c>
      <c r="LG5138">
        <v>690450</v>
      </c>
      <c r="LH5138">
        <v>1218150</v>
      </c>
      <c r="LI5138">
        <v>1411800</v>
      </c>
      <c r="LJ5138">
        <v>1149000</v>
      </c>
      <c r="LK5138">
        <v>1112550</v>
      </c>
      <c r="LL5138">
        <v>1335150</v>
      </c>
      <c r="LM5138">
        <v>1413000</v>
      </c>
      <c r="LN5138">
        <v>1202100</v>
      </c>
      <c r="LO5138">
        <v>1392500</v>
      </c>
      <c r="LP5138">
        <v>1486000</v>
      </c>
      <c r="LQ5138">
        <v>1486000</v>
      </c>
      <c r="LR5138">
        <v>1486000</v>
      </c>
    </row>
    <row r="5139" spans="1:330" x14ac:dyDescent="0.2">
      <c r="A5139" t="s">
        <v>6925</v>
      </c>
      <c r="B5139" t="s">
        <v>713</v>
      </c>
      <c r="C5139" t="s">
        <v>875</v>
      </c>
      <c r="D5139" t="s">
        <v>316</v>
      </c>
      <c r="E5139" t="s">
        <v>539</v>
      </c>
      <c r="F5139" t="s">
        <v>717</v>
      </c>
      <c r="G5139" t="s">
        <v>839</v>
      </c>
      <c r="H5139" t="s">
        <v>2249</v>
      </c>
      <c r="I5139" t="s">
        <v>2250</v>
      </c>
      <c r="KQ5139">
        <v>32200</v>
      </c>
      <c r="KR5139">
        <v>36800</v>
      </c>
      <c r="KS5139">
        <v>23200</v>
      </c>
      <c r="KT5139">
        <v>21400</v>
      </c>
      <c r="KU5139">
        <v>19600</v>
      </c>
      <c r="KV5139">
        <v>15700</v>
      </c>
      <c r="KW5139">
        <v>18000</v>
      </c>
      <c r="LL5139">
        <v>0</v>
      </c>
      <c r="LM5139">
        <v>0</v>
      </c>
      <c r="LN5139">
        <v>0</v>
      </c>
      <c r="LO5139">
        <v>0</v>
      </c>
      <c r="LP5139">
        <v>0</v>
      </c>
      <c r="LQ5139">
        <v>0</v>
      </c>
      <c r="LR5139">
        <v>0</v>
      </c>
    </row>
    <row r="5140" spans="1:330" x14ac:dyDescent="0.2">
      <c r="A5140" t="s">
        <v>7712</v>
      </c>
      <c r="B5140" t="s">
        <v>713</v>
      </c>
      <c r="C5140" t="s">
        <v>942</v>
      </c>
      <c r="D5140" t="s">
        <v>943</v>
      </c>
      <c r="E5140" t="s">
        <v>539</v>
      </c>
      <c r="F5140" t="s">
        <v>717</v>
      </c>
      <c r="G5140" t="s">
        <v>839</v>
      </c>
      <c r="H5140" t="s">
        <v>2249</v>
      </c>
      <c r="I5140" t="s">
        <v>2250</v>
      </c>
      <c r="LK5140">
        <v>0</v>
      </c>
      <c r="LL5140">
        <v>0</v>
      </c>
      <c r="LM5140">
        <v>0</v>
      </c>
      <c r="LN5140">
        <v>0</v>
      </c>
      <c r="LO5140">
        <v>0</v>
      </c>
      <c r="LP5140">
        <v>0</v>
      </c>
      <c r="LQ5140">
        <v>0</v>
      </c>
      <c r="LR5140">
        <v>0</v>
      </c>
    </row>
    <row r="5141" spans="1:330" x14ac:dyDescent="0.2">
      <c r="A5141" t="s">
        <v>7241</v>
      </c>
      <c r="B5141" t="s">
        <v>713</v>
      </c>
      <c r="C5141" t="s">
        <v>1620</v>
      </c>
      <c r="D5141" t="s">
        <v>4583</v>
      </c>
      <c r="E5141" t="s">
        <v>539</v>
      </c>
      <c r="F5141" t="s">
        <v>717</v>
      </c>
      <c r="G5141" t="s">
        <v>839</v>
      </c>
      <c r="H5141" t="s">
        <v>2249</v>
      </c>
      <c r="I5141" t="s">
        <v>2250</v>
      </c>
      <c r="LG5141">
        <v>0</v>
      </c>
      <c r="LH5141">
        <v>0</v>
      </c>
      <c r="LI5141">
        <v>0</v>
      </c>
      <c r="LJ5141">
        <v>0</v>
      </c>
      <c r="LK5141">
        <v>0</v>
      </c>
      <c r="LL5141">
        <v>0</v>
      </c>
      <c r="LM5141">
        <v>0</v>
      </c>
      <c r="LN5141">
        <v>0</v>
      </c>
      <c r="LO5141">
        <v>0</v>
      </c>
      <c r="LP5141">
        <v>0</v>
      </c>
      <c r="LQ5141">
        <v>0</v>
      </c>
      <c r="LR5141">
        <v>0</v>
      </c>
    </row>
    <row r="5142" spans="1:330" x14ac:dyDescent="0.2">
      <c r="A5142" t="s">
        <v>8233</v>
      </c>
      <c r="B5142" t="s">
        <v>713</v>
      </c>
      <c r="C5142" t="s">
        <v>1681</v>
      </c>
      <c r="D5142" t="s">
        <v>1682</v>
      </c>
      <c r="E5142" t="s">
        <v>539</v>
      </c>
      <c r="F5142" t="s">
        <v>717</v>
      </c>
      <c r="G5142" t="s">
        <v>839</v>
      </c>
      <c r="H5142" t="s">
        <v>2249</v>
      </c>
      <c r="I5142" t="s">
        <v>2250</v>
      </c>
      <c r="LM5142">
        <v>0</v>
      </c>
      <c r="LO5142">
        <v>0</v>
      </c>
      <c r="LP5142">
        <v>0</v>
      </c>
      <c r="LQ5142">
        <v>0</v>
      </c>
      <c r="LR5142">
        <v>0</v>
      </c>
    </row>
    <row r="5143" spans="1:330" x14ac:dyDescent="0.2">
      <c r="A5143" t="s">
        <v>6793</v>
      </c>
      <c r="B5143" t="s">
        <v>713</v>
      </c>
      <c r="C5143" t="s">
        <v>2068</v>
      </c>
      <c r="D5143" t="s">
        <v>3285</v>
      </c>
      <c r="E5143" t="s">
        <v>539</v>
      </c>
      <c r="F5143" t="s">
        <v>717</v>
      </c>
      <c r="G5143" t="s">
        <v>839</v>
      </c>
      <c r="H5143" t="s">
        <v>2249</v>
      </c>
      <c r="I5143" t="s">
        <v>2250</v>
      </c>
      <c r="LA5143">
        <v>0</v>
      </c>
      <c r="LB5143">
        <v>0</v>
      </c>
      <c r="LC5143">
        <v>0</v>
      </c>
      <c r="LD5143">
        <v>0</v>
      </c>
      <c r="LE5143">
        <v>0</v>
      </c>
      <c r="LF5143">
        <v>0</v>
      </c>
      <c r="LG5143">
        <v>0</v>
      </c>
      <c r="LH5143">
        <v>0</v>
      </c>
      <c r="LK5143">
        <v>0</v>
      </c>
      <c r="LL5143">
        <v>0</v>
      </c>
      <c r="LM5143">
        <v>0</v>
      </c>
      <c r="LN5143">
        <v>0</v>
      </c>
      <c r="LO5143">
        <v>0</v>
      </c>
      <c r="LP5143">
        <v>0</v>
      </c>
      <c r="LQ5143">
        <v>0</v>
      </c>
      <c r="LR5143">
        <v>0</v>
      </c>
    </row>
    <row r="5144" spans="1:330" x14ac:dyDescent="0.2">
      <c r="A5144" t="s">
        <v>2286</v>
      </c>
      <c r="B5144" t="s">
        <v>713</v>
      </c>
      <c r="C5144" t="s">
        <v>1650</v>
      </c>
      <c r="D5144" t="s">
        <v>2265</v>
      </c>
      <c r="E5144" t="s">
        <v>539</v>
      </c>
      <c r="F5144" t="s">
        <v>717</v>
      </c>
      <c r="G5144" t="s">
        <v>839</v>
      </c>
      <c r="H5144" t="s">
        <v>2249</v>
      </c>
      <c r="I5144" t="s">
        <v>2250</v>
      </c>
      <c r="JK5144">
        <v>0</v>
      </c>
      <c r="JL5144">
        <v>0</v>
      </c>
      <c r="JM5144">
        <v>0</v>
      </c>
      <c r="JN5144">
        <v>0</v>
      </c>
      <c r="JO5144">
        <v>0</v>
      </c>
      <c r="JP5144">
        <v>0</v>
      </c>
      <c r="JQ5144">
        <v>0</v>
      </c>
      <c r="JR5144">
        <v>0</v>
      </c>
      <c r="JS5144">
        <v>0</v>
      </c>
      <c r="JT5144">
        <v>0</v>
      </c>
      <c r="JU5144">
        <v>0</v>
      </c>
      <c r="JV5144">
        <v>0</v>
      </c>
      <c r="JW5144">
        <v>0</v>
      </c>
      <c r="JX5144">
        <v>0</v>
      </c>
      <c r="JY5144">
        <v>0</v>
      </c>
      <c r="JZ5144">
        <v>0</v>
      </c>
      <c r="KA5144">
        <v>0</v>
      </c>
      <c r="KB5144">
        <v>0</v>
      </c>
      <c r="KC5144">
        <v>0</v>
      </c>
      <c r="KD5144">
        <v>0</v>
      </c>
      <c r="KE5144">
        <v>0</v>
      </c>
      <c r="KF5144">
        <v>0</v>
      </c>
      <c r="KG5144">
        <v>0</v>
      </c>
      <c r="KH5144">
        <v>0</v>
      </c>
      <c r="KI5144">
        <v>0</v>
      </c>
      <c r="KJ5144">
        <v>0</v>
      </c>
      <c r="KK5144">
        <v>0</v>
      </c>
      <c r="KL5144">
        <v>0</v>
      </c>
      <c r="KM5144">
        <v>0</v>
      </c>
      <c r="KN5144">
        <v>0</v>
      </c>
      <c r="KO5144">
        <v>0</v>
      </c>
      <c r="KP5144">
        <v>0</v>
      </c>
      <c r="KQ5144">
        <v>0</v>
      </c>
      <c r="KR5144">
        <v>0</v>
      </c>
      <c r="KS5144">
        <v>0</v>
      </c>
      <c r="KT5144">
        <v>0</v>
      </c>
      <c r="KU5144">
        <v>0</v>
      </c>
      <c r="KV5144">
        <v>0</v>
      </c>
      <c r="KW5144">
        <v>0</v>
      </c>
      <c r="KX5144">
        <v>0</v>
      </c>
      <c r="KY5144">
        <v>0</v>
      </c>
      <c r="KZ5144">
        <v>0</v>
      </c>
      <c r="LA5144">
        <v>0</v>
      </c>
      <c r="LB5144">
        <v>0</v>
      </c>
      <c r="LC5144">
        <v>0</v>
      </c>
      <c r="LD5144">
        <v>0</v>
      </c>
      <c r="LE5144">
        <v>0</v>
      </c>
      <c r="LF5144">
        <v>0</v>
      </c>
      <c r="LG5144">
        <v>0</v>
      </c>
      <c r="LH5144">
        <v>0</v>
      </c>
      <c r="LI5144">
        <v>0</v>
      </c>
      <c r="LJ5144">
        <v>0</v>
      </c>
      <c r="LK5144">
        <v>0</v>
      </c>
      <c r="LL5144">
        <v>0</v>
      </c>
      <c r="LM5144">
        <v>0</v>
      </c>
      <c r="LN5144">
        <v>0</v>
      </c>
      <c r="LO5144">
        <v>0</v>
      </c>
      <c r="LP5144">
        <v>0</v>
      </c>
      <c r="LQ5144">
        <v>0</v>
      </c>
      <c r="LR5144">
        <v>0</v>
      </c>
    </row>
    <row r="5145" spans="1:330" x14ac:dyDescent="0.2">
      <c r="A5145" t="s">
        <v>6280</v>
      </c>
      <c r="B5145" t="s">
        <v>713</v>
      </c>
      <c r="C5145" t="s">
        <v>1614</v>
      </c>
      <c r="D5145" t="s">
        <v>2277</v>
      </c>
      <c r="E5145" t="s">
        <v>539</v>
      </c>
      <c r="F5145" t="s">
        <v>717</v>
      </c>
      <c r="G5145" t="s">
        <v>839</v>
      </c>
      <c r="H5145" t="s">
        <v>2249</v>
      </c>
      <c r="I5145" t="s">
        <v>2250</v>
      </c>
      <c r="KY5145">
        <v>34569</v>
      </c>
      <c r="KZ5145">
        <v>0</v>
      </c>
      <c r="LA5145">
        <v>0</v>
      </c>
      <c r="LB5145">
        <v>0</v>
      </c>
      <c r="LC5145">
        <v>0</v>
      </c>
      <c r="LD5145">
        <v>0</v>
      </c>
      <c r="LE5145">
        <v>0</v>
      </c>
      <c r="LF5145">
        <v>0</v>
      </c>
      <c r="LG5145">
        <v>0</v>
      </c>
      <c r="LH5145">
        <v>0</v>
      </c>
      <c r="LI5145">
        <v>0</v>
      </c>
      <c r="LJ5145">
        <v>0</v>
      </c>
      <c r="LK5145">
        <v>0</v>
      </c>
      <c r="LL5145">
        <v>0</v>
      </c>
      <c r="LM5145">
        <v>0</v>
      </c>
      <c r="LN5145">
        <v>159919</v>
      </c>
      <c r="LO5145">
        <v>170526</v>
      </c>
      <c r="LP5145">
        <v>179057</v>
      </c>
      <c r="LQ5145">
        <v>168088</v>
      </c>
      <c r="LR5145">
        <v>166058</v>
      </c>
    </row>
    <row r="5146" spans="1:330" x14ac:dyDescent="0.2">
      <c r="A5146" t="s">
        <v>6367</v>
      </c>
      <c r="B5146" t="s">
        <v>713</v>
      </c>
      <c r="C5146" t="s">
        <v>1572</v>
      </c>
      <c r="D5146" t="s">
        <v>319</v>
      </c>
      <c r="E5146" t="s">
        <v>539</v>
      </c>
      <c r="F5146" t="s">
        <v>717</v>
      </c>
      <c r="G5146" t="s">
        <v>839</v>
      </c>
      <c r="H5146" t="s">
        <v>2249</v>
      </c>
      <c r="I5146" t="s">
        <v>2250</v>
      </c>
      <c r="KZ5146">
        <v>0</v>
      </c>
      <c r="LA5146">
        <v>0</v>
      </c>
      <c r="LB5146">
        <v>0</v>
      </c>
      <c r="LC5146">
        <v>0</v>
      </c>
      <c r="LD5146">
        <v>0</v>
      </c>
      <c r="LE5146">
        <v>0</v>
      </c>
      <c r="LF5146">
        <v>0</v>
      </c>
      <c r="LG5146">
        <v>0</v>
      </c>
      <c r="LH5146">
        <v>0</v>
      </c>
      <c r="LI5146">
        <v>0</v>
      </c>
      <c r="LJ5146">
        <v>0</v>
      </c>
      <c r="LK5146">
        <v>0</v>
      </c>
      <c r="LL5146">
        <v>0</v>
      </c>
      <c r="LM5146">
        <v>0</v>
      </c>
      <c r="LN5146">
        <v>0</v>
      </c>
      <c r="LO5146">
        <v>0</v>
      </c>
      <c r="LP5146">
        <v>0</v>
      </c>
      <c r="LQ5146">
        <v>0</v>
      </c>
      <c r="LR5146">
        <v>0</v>
      </c>
    </row>
    <row r="5147" spans="1:330" x14ac:dyDescent="0.2">
      <c r="A5147" t="s">
        <v>7240</v>
      </c>
      <c r="B5147" t="s">
        <v>713</v>
      </c>
      <c r="C5147" t="s">
        <v>1759</v>
      </c>
      <c r="D5147" t="s">
        <v>1760</v>
      </c>
      <c r="E5147" t="s">
        <v>539</v>
      </c>
      <c r="F5147" t="s">
        <v>717</v>
      </c>
      <c r="G5147" t="s">
        <v>839</v>
      </c>
      <c r="H5147" t="s">
        <v>2249</v>
      </c>
      <c r="I5147" t="s">
        <v>2250</v>
      </c>
      <c r="LB5147">
        <v>0</v>
      </c>
      <c r="LH5147">
        <v>747</v>
      </c>
      <c r="LI5147">
        <v>742</v>
      </c>
      <c r="LJ5147">
        <v>217</v>
      </c>
      <c r="LK5147">
        <v>1293</v>
      </c>
      <c r="LL5147">
        <v>2293</v>
      </c>
      <c r="LM5147">
        <v>2478</v>
      </c>
      <c r="LN5147">
        <v>1455</v>
      </c>
      <c r="LO5147">
        <v>1621</v>
      </c>
      <c r="LP5147">
        <v>757</v>
      </c>
      <c r="LQ5147">
        <v>573</v>
      </c>
      <c r="LR5147">
        <v>209</v>
      </c>
    </row>
    <row r="5148" spans="1:330" x14ac:dyDescent="0.2">
      <c r="A5148" t="s">
        <v>6374</v>
      </c>
      <c r="B5148" t="s">
        <v>713</v>
      </c>
      <c r="C5148" t="s">
        <v>1660</v>
      </c>
      <c r="D5148" t="s">
        <v>1661</v>
      </c>
      <c r="E5148" t="s">
        <v>539</v>
      </c>
      <c r="F5148" t="s">
        <v>717</v>
      </c>
      <c r="G5148" t="s">
        <v>839</v>
      </c>
      <c r="H5148" t="s">
        <v>2249</v>
      </c>
      <c r="I5148" t="s">
        <v>2250</v>
      </c>
      <c r="KZ5148">
        <v>0</v>
      </c>
      <c r="LA5148">
        <v>0</v>
      </c>
      <c r="LB5148">
        <v>0</v>
      </c>
      <c r="LC5148">
        <v>0</v>
      </c>
      <c r="LD5148">
        <v>0</v>
      </c>
      <c r="LE5148">
        <v>0</v>
      </c>
      <c r="LF5148">
        <v>0</v>
      </c>
      <c r="LG5148">
        <v>0</v>
      </c>
      <c r="LH5148">
        <v>0</v>
      </c>
      <c r="LI5148">
        <v>0</v>
      </c>
      <c r="LJ5148">
        <v>0</v>
      </c>
      <c r="LK5148">
        <v>0</v>
      </c>
      <c r="LL5148">
        <v>0</v>
      </c>
      <c r="LM5148">
        <v>0</v>
      </c>
      <c r="LN5148">
        <v>0</v>
      </c>
      <c r="LO5148">
        <v>0</v>
      </c>
      <c r="LP5148">
        <v>0</v>
      </c>
      <c r="LQ5148">
        <v>0</v>
      </c>
      <c r="LR5148">
        <v>0</v>
      </c>
    </row>
    <row r="5149" spans="1:330" x14ac:dyDescent="0.2">
      <c r="A5149" t="s">
        <v>5155</v>
      </c>
      <c r="B5149" t="s">
        <v>713</v>
      </c>
      <c r="C5149" t="s">
        <v>2065</v>
      </c>
      <c r="D5149" t="s">
        <v>3180</v>
      </c>
      <c r="E5149" t="s">
        <v>539</v>
      </c>
      <c r="F5149" t="s">
        <v>717</v>
      </c>
      <c r="G5149" t="s">
        <v>839</v>
      </c>
      <c r="H5149" t="s">
        <v>2249</v>
      </c>
      <c r="I5149" t="s">
        <v>2250</v>
      </c>
      <c r="KP5149">
        <v>0</v>
      </c>
      <c r="KQ5149">
        <v>0</v>
      </c>
      <c r="KR5149">
        <v>0</v>
      </c>
      <c r="KS5149">
        <v>0</v>
      </c>
      <c r="KT5149">
        <v>0</v>
      </c>
      <c r="KU5149">
        <v>0</v>
      </c>
      <c r="KV5149">
        <v>0</v>
      </c>
      <c r="KW5149">
        <v>0</v>
      </c>
      <c r="KX5149">
        <v>0</v>
      </c>
      <c r="KY5149">
        <v>0</v>
      </c>
      <c r="KZ5149">
        <v>0</v>
      </c>
      <c r="LA5149">
        <v>0</v>
      </c>
      <c r="LB5149">
        <v>0</v>
      </c>
      <c r="LC5149">
        <v>0</v>
      </c>
      <c r="LD5149">
        <v>0</v>
      </c>
      <c r="LE5149">
        <v>0</v>
      </c>
      <c r="LK5149">
        <v>0</v>
      </c>
      <c r="LL5149">
        <v>0</v>
      </c>
      <c r="LM5149">
        <v>0</v>
      </c>
      <c r="LN5149">
        <v>0</v>
      </c>
      <c r="LO5149">
        <v>0</v>
      </c>
      <c r="LP5149">
        <v>0</v>
      </c>
      <c r="LQ5149">
        <v>0</v>
      </c>
      <c r="LR5149">
        <v>0</v>
      </c>
    </row>
    <row r="5150" spans="1:330" x14ac:dyDescent="0.2">
      <c r="A5150" t="s">
        <v>7717</v>
      </c>
      <c r="B5150" t="s">
        <v>713</v>
      </c>
      <c r="C5150" t="s">
        <v>1003</v>
      </c>
      <c r="D5150" t="s">
        <v>1004</v>
      </c>
      <c r="E5150" t="s">
        <v>539</v>
      </c>
      <c r="F5150" t="s">
        <v>717</v>
      </c>
      <c r="G5150" t="s">
        <v>839</v>
      </c>
      <c r="H5150" t="s">
        <v>2249</v>
      </c>
      <c r="I5150" t="s">
        <v>2250</v>
      </c>
      <c r="LK5150">
        <v>0</v>
      </c>
      <c r="LL5150">
        <v>0</v>
      </c>
      <c r="LM5150">
        <v>0</v>
      </c>
      <c r="LN5150">
        <v>0</v>
      </c>
      <c r="LO5150">
        <v>0</v>
      </c>
      <c r="LP5150">
        <v>0</v>
      </c>
      <c r="LQ5150">
        <v>0</v>
      </c>
      <c r="LR5150">
        <v>0</v>
      </c>
    </row>
    <row r="5151" spans="1:330" x14ac:dyDescent="0.2">
      <c r="A5151" t="s">
        <v>6463</v>
      </c>
      <c r="B5151" t="s">
        <v>713</v>
      </c>
      <c r="C5151" t="s">
        <v>1608</v>
      </c>
      <c r="D5151" t="s">
        <v>1609</v>
      </c>
      <c r="E5151" t="s">
        <v>539</v>
      </c>
      <c r="F5151" t="s">
        <v>717</v>
      </c>
      <c r="G5151" t="s">
        <v>839</v>
      </c>
      <c r="H5151" t="s">
        <v>2249</v>
      </c>
      <c r="I5151" t="s">
        <v>2250</v>
      </c>
      <c r="KZ5151">
        <v>0</v>
      </c>
      <c r="LA5151">
        <v>0</v>
      </c>
      <c r="LB5151">
        <v>0</v>
      </c>
      <c r="LC5151">
        <v>0</v>
      </c>
      <c r="LD5151">
        <v>0</v>
      </c>
      <c r="LE5151">
        <v>0</v>
      </c>
      <c r="LF5151">
        <v>0</v>
      </c>
      <c r="LG5151">
        <v>0</v>
      </c>
      <c r="LH5151">
        <v>0</v>
      </c>
      <c r="LI5151">
        <v>0</v>
      </c>
      <c r="LJ5151">
        <v>0</v>
      </c>
      <c r="LK5151">
        <v>0</v>
      </c>
      <c r="LL5151">
        <v>0</v>
      </c>
      <c r="LM5151">
        <v>0</v>
      </c>
      <c r="LN5151">
        <v>0</v>
      </c>
      <c r="LO5151">
        <v>0</v>
      </c>
      <c r="LP5151">
        <v>0</v>
      </c>
      <c r="LQ5151">
        <v>0</v>
      </c>
      <c r="LR5151">
        <v>0</v>
      </c>
    </row>
    <row r="5152" spans="1:330" x14ac:dyDescent="0.2">
      <c r="A5152" t="s">
        <v>6457</v>
      </c>
      <c r="B5152" t="s">
        <v>713</v>
      </c>
      <c r="C5152" t="s">
        <v>815</v>
      </c>
      <c r="D5152" t="s">
        <v>816</v>
      </c>
      <c r="E5152" t="s">
        <v>539</v>
      </c>
      <c r="F5152" t="s">
        <v>717</v>
      </c>
      <c r="G5152" t="s">
        <v>839</v>
      </c>
      <c r="H5152" t="s">
        <v>2249</v>
      </c>
      <c r="I5152" t="s">
        <v>2250</v>
      </c>
      <c r="KZ5152">
        <v>0</v>
      </c>
      <c r="LA5152">
        <v>0</v>
      </c>
      <c r="LB5152">
        <v>0</v>
      </c>
      <c r="LC5152">
        <v>0</v>
      </c>
      <c r="LD5152">
        <v>0</v>
      </c>
      <c r="LE5152">
        <v>0</v>
      </c>
      <c r="LF5152">
        <v>0</v>
      </c>
      <c r="LG5152">
        <v>0</v>
      </c>
      <c r="LH5152">
        <v>0</v>
      </c>
      <c r="LI5152">
        <v>0</v>
      </c>
      <c r="LJ5152">
        <v>0</v>
      </c>
      <c r="LK5152">
        <v>0</v>
      </c>
      <c r="LL5152">
        <v>0</v>
      </c>
      <c r="LM5152">
        <v>0</v>
      </c>
      <c r="LN5152">
        <v>0</v>
      </c>
      <c r="LO5152">
        <v>0</v>
      </c>
      <c r="LP5152">
        <v>0</v>
      </c>
      <c r="LQ5152">
        <v>0</v>
      </c>
      <c r="LR5152">
        <v>0</v>
      </c>
    </row>
    <row r="5153" spans="1:330" x14ac:dyDescent="0.2">
      <c r="A5153" t="s">
        <v>6642</v>
      </c>
      <c r="B5153" t="s">
        <v>713</v>
      </c>
      <c r="C5153" t="s">
        <v>1647</v>
      </c>
      <c r="D5153" t="s">
        <v>1648</v>
      </c>
      <c r="E5153" t="s">
        <v>539</v>
      </c>
      <c r="F5153" t="s">
        <v>717</v>
      </c>
      <c r="G5153" t="s">
        <v>839</v>
      </c>
      <c r="H5153" t="s">
        <v>2249</v>
      </c>
      <c r="I5153" t="s">
        <v>2250</v>
      </c>
      <c r="KZ5153">
        <v>0</v>
      </c>
      <c r="LA5153">
        <v>0</v>
      </c>
      <c r="LB5153">
        <v>0</v>
      </c>
      <c r="LC5153">
        <v>0</v>
      </c>
      <c r="LD5153">
        <v>0</v>
      </c>
      <c r="LE5153">
        <v>0</v>
      </c>
      <c r="LF5153">
        <v>0</v>
      </c>
      <c r="LG5153">
        <v>0</v>
      </c>
      <c r="LH5153">
        <v>0</v>
      </c>
      <c r="LI5153">
        <v>0</v>
      </c>
      <c r="LJ5153">
        <v>0</v>
      </c>
      <c r="LK5153">
        <v>0</v>
      </c>
      <c r="LL5153">
        <v>0</v>
      </c>
      <c r="LM5153">
        <v>0</v>
      </c>
      <c r="LN5153">
        <v>0</v>
      </c>
      <c r="LO5153">
        <v>0</v>
      </c>
      <c r="LR5153">
        <v>0</v>
      </c>
    </row>
    <row r="5154" spans="1:330" x14ac:dyDescent="0.2">
      <c r="A5154" t="s">
        <v>6397</v>
      </c>
      <c r="B5154" t="s">
        <v>713</v>
      </c>
      <c r="C5154" t="s">
        <v>1633</v>
      </c>
      <c r="D5154" t="s">
        <v>1634</v>
      </c>
      <c r="E5154" t="s">
        <v>539</v>
      </c>
      <c r="F5154" t="s">
        <v>717</v>
      </c>
      <c r="G5154" t="s">
        <v>839</v>
      </c>
      <c r="H5154" t="s">
        <v>2249</v>
      </c>
      <c r="I5154" t="s">
        <v>2250</v>
      </c>
      <c r="KZ5154">
        <v>0</v>
      </c>
      <c r="LA5154">
        <v>0</v>
      </c>
      <c r="LB5154">
        <v>0</v>
      </c>
      <c r="LC5154">
        <v>0</v>
      </c>
      <c r="LD5154">
        <v>0</v>
      </c>
      <c r="LE5154">
        <v>0</v>
      </c>
      <c r="LF5154">
        <v>0</v>
      </c>
      <c r="LG5154">
        <v>0</v>
      </c>
      <c r="LH5154">
        <v>0</v>
      </c>
      <c r="LI5154">
        <v>0</v>
      </c>
      <c r="LJ5154">
        <v>0</v>
      </c>
      <c r="LK5154">
        <v>0</v>
      </c>
      <c r="LL5154">
        <v>0</v>
      </c>
      <c r="LM5154">
        <v>0</v>
      </c>
      <c r="LN5154">
        <v>0</v>
      </c>
      <c r="LO5154">
        <v>0</v>
      </c>
      <c r="LP5154">
        <v>0</v>
      </c>
      <c r="LQ5154">
        <v>0</v>
      </c>
      <c r="LR5154">
        <v>0</v>
      </c>
    </row>
    <row r="5155" spans="1:330" x14ac:dyDescent="0.2">
      <c r="A5155" t="s">
        <v>6614</v>
      </c>
      <c r="B5155" t="s">
        <v>713</v>
      </c>
      <c r="C5155" t="s">
        <v>1252</v>
      </c>
      <c r="D5155" t="s">
        <v>320</v>
      </c>
      <c r="E5155" t="s">
        <v>539</v>
      </c>
      <c r="F5155" t="s">
        <v>717</v>
      </c>
      <c r="G5155" t="s">
        <v>839</v>
      </c>
      <c r="H5155" t="s">
        <v>2249</v>
      </c>
      <c r="I5155" t="s">
        <v>2250</v>
      </c>
      <c r="KZ5155">
        <v>0</v>
      </c>
      <c r="LA5155">
        <v>0</v>
      </c>
      <c r="LB5155">
        <v>0</v>
      </c>
      <c r="LC5155">
        <v>0</v>
      </c>
      <c r="LD5155">
        <v>0</v>
      </c>
      <c r="LE5155">
        <v>0</v>
      </c>
      <c r="LF5155">
        <v>0</v>
      </c>
      <c r="LH5155">
        <v>0</v>
      </c>
      <c r="LI5155">
        <v>0</v>
      </c>
      <c r="LJ5155">
        <v>0</v>
      </c>
      <c r="LK5155">
        <v>0</v>
      </c>
      <c r="LL5155">
        <v>0</v>
      </c>
      <c r="LM5155">
        <v>0</v>
      </c>
      <c r="LN5155">
        <v>0</v>
      </c>
      <c r="LO5155">
        <v>0</v>
      </c>
      <c r="LP5155">
        <v>0</v>
      </c>
      <c r="LQ5155">
        <v>0</v>
      </c>
      <c r="LR5155">
        <v>0</v>
      </c>
    </row>
    <row r="5156" spans="1:330" x14ac:dyDescent="0.2">
      <c r="A5156" t="s">
        <v>8215</v>
      </c>
      <c r="B5156" t="s">
        <v>713</v>
      </c>
      <c r="C5156" t="s">
        <v>1627</v>
      </c>
      <c r="D5156" t="s">
        <v>4587</v>
      </c>
      <c r="E5156" t="s">
        <v>539</v>
      </c>
      <c r="F5156" t="s">
        <v>717</v>
      </c>
      <c r="G5156" t="s">
        <v>839</v>
      </c>
      <c r="H5156" t="s">
        <v>2249</v>
      </c>
      <c r="I5156" t="s">
        <v>2250</v>
      </c>
      <c r="LM5156">
        <v>0</v>
      </c>
      <c r="LO5156">
        <v>0</v>
      </c>
      <c r="LP5156">
        <v>0</v>
      </c>
      <c r="LQ5156">
        <v>0</v>
      </c>
      <c r="LR5156">
        <v>0</v>
      </c>
    </row>
    <row r="5157" spans="1:330" x14ac:dyDescent="0.2">
      <c r="A5157" t="s">
        <v>7685</v>
      </c>
      <c r="B5157" t="s">
        <v>713</v>
      </c>
      <c r="C5157" t="s">
        <v>1617</v>
      </c>
      <c r="D5157" t="s">
        <v>1618</v>
      </c>
      <c r="E5157" t="s">
        <v>539</v>
      </c>
      <c r="F5157" t="s">
        <v>717</v>
      </c>
      <c r="G5157" t="s">
        <v>839</v>
      </c>
      <c r="H5157" t="s">
        <v>2249</v>
      </c>
      <c r="I5157" t="s">
        <v>2250</v>
      </c>
      <c r="LK5157">
        <v>0</v>
      </c>
      <c r="LL5157">
        <v>0</v>
      </c>
      <c r="LM5157">
        <v>0</v>
      </c>
      <c r="LN5157">
        <v>0</v>
      </c>
      <c r="LO5157">
        <v>0</v>
      </c>
      <c r="LP5157">
        <v>0</v>
      </c>
      <c r="LQ5157">
        <v>0</v>
      </c>
      <c r="LR5157">
        <v>0</v>
      </c>
    </row>
    <row r="5158" spans="1:330" x14ac:dyDescent="0.2">
      <c r="A5158" t="s">
        <v>6452</v>
      </c>
      <c r="B5158" t="s">
        <v>713</v>
      </c>
      <c r="C5158" t="s">
        <v>1249</v>
      </c>
      <c r="D5158" t="s">
        <v>1250</v>
      </c>
      <c r="E5158" t="s">
        <v>539</v>
      </c>
      <c r="F5158" t="s">
        <v>717</v>
      </c>
      <c r="G5158" t="s">
        <v>839</v>
      </c>
      <c r="H5158" t="s">
        <v>2249</v>
      </c>
      <c r="I5158" t="s">
        <v>2250</v>
      </c>
      <c r="KZ5158">
        <v>0</v>
      </c>
      <c r="LA5158">
        <v>0</v>
      </c>
      <c r="LB5158">
        <v>0</v>
      </c>
      <c r="LC5158">
        <v>0</v>
      </c>
      <c r="LD5158">
        <v>0</v>
      </c>
      <c r="LE5158">
        <v>0</v>
      </c>
      <c r="LF5158">
        <v>0</v>
      </c>
      <c r="LG5158">
        <v>0</v>
      </c>
      <c r="LH5158">
        <v>0</v>
      </c>
      <c r="LI5158">
        <v>0</v>
      </c>
      <c r="LJ5158">
        <v>0</v>
      </c>
      <c r="LK5158">
        <v>0</v>
      </c>
      <c r="LL5158">
        <v>0</v>
      </c>
      <c r="LM5158">
        <v>0</v>
      </c>
      <c r="LN5158">
        <v>0</v>
      </c>
      <c r="LO5158">
        <v>0</v>
      </c>
      <c r="LP5158">
        <v>0</v>
      </c>
      <c r="LQ5158">
        <v>0</v>
      </c>
      <c r="LR5158">
        <v>0</v>
      </c>
    </row>
    <row r="5159" spans="1:330" x14ac:dyDescent="0.2">
      <c r="A5159" t="s">
        <v>6417</v>
      </c>
      <c r="B5159" t="s">
        <v>713</v>
      </c>
      <c r="C5159" t="s">
        <v>1653</v>
      </c>
      <c r="D5159" t="s">
        <v>1654</v>
      </c>
      <c r="E5159" t="s">
        <v>539</v>
      </c>
      <c r="F5159" t="s">
        <v>717</v>
      </c>
      <c r="G5159" t="s">
        <v>839</v>
      </c>
      <c r="H5159" t="s">
        <v>2249</v>
      </c>
      <c r="I5159" t="s">
        <v>2250</v>
      </c>
      <c r="KZ5159">
        <v>0</v>
      </c>
      <c r="LA5159">
        <v>0</v>
      </c>
      <c r="LB5159">
        <v>0</v>
      </c>
      <c r="LC5159">
        <v>0</v>
      </c>
      <c r="LD5159">
        <v>0</v>
      </c>
      <c r="LE5159">
        <v>0</v>
      </c>
      <c r="LF5159">
        <v>0</v>
      </c>
      <c r="LG5159">
        <v>0</v>
      </c>
      <c r="LH5159">
        <v>0</v>
      </c>
      <c r="LI5159">
        <v>0</v>
      </c>
      <c r="LJ5159">
        <v>0</v>
      </c>
      <c r="LK5159">
        <v>0</v>
      </c>
      <c r="LL5159">
        <v>0</v>
      </c>
      <c r="LM5159">
        <v>0</v>
      </c>
      <c r="LN5159">
        <v>0</v>
      </c>
      <c r="LO5159">
        <v>0</v>
      </c>
      <c r="LP5159">
        <v>0</v>
      </c>
      <c r="LQ5159">
        <v>0</v>
      </c>
      <c r="LR5159">
        <v>0</v>
      </c>
    </row>
    <row r="5160" spans="1:330" x14ac:dyDescent="0.2">
      <c r="A5160" t="s">
        <v>8171</v>
      </c>
      <c r="B5160" t="s">
        <v>713</v>
      </c>
      <c r="C5160" t="s">
        <v>1929</v>
      </c>
      <c r="D5160" t="s">
        <v>1930</v>
      </c>
      <c r="E5160" t="s">
        <v>539</v>
      </c>
      <c r="F5160" t="s">
        <v>717</v>
      </c>
      <c r="G5160" t="s">
        <v>839</v>
      </c>
      <c r="H5160" t="s">
        <v>2249</v>
      </c>
      <c r="I5160" t="s">
        <v>2250</v>
      </c>
      <c r="LM5160">
        <v>0</v>
      </c>
      <c r="LO5160">
        <v>0</v>
      </c>
      <c r="LP5160">
        <v>0</v>
      </c>
      <c r="LQ5160">
        <v>0</v>
      </c>
      <c r="LR5160">
        <v>0</v>
      </c>
    </row>
    <row r="5161" spans="1:330" x14ac:dyDescent="0.2">
      <c r="A5161" t="s">
        <v>6471</v>
      </c>
      <c r="B5161" t="s">
        <v>713</v>
      </c>
      <c r="C5161" t="s">
        <v>1644</v>
      </c>
      <c r="D5161" t="s">
        <v>1645</v>
      </c>
      <c r="E5161" t="s">
        <v>539</v>
      </c>
      <c r="F5161" t="s">
        <v>717</v>
      </c>
      <c r="G5161" t="s">
        <v>839</v>
      </c>
      <c r="H5161" t="s">
        <v>2249</v>
      </c>
      <c r="I5161" t="s">
        <v>2250</v>
      </c>
      <c r="KZ5161">
        <v>0</v>
      </c>
      <c r="LA5161">
        <v>0</v>
      </c>
      <c r="LB5161">
        <v>0</v>
      </c>
      <c r="LC5161">
        <v>0</v>
      </c>
      <c r="LD5161">
        <v>0</v>
      </c>
      <c r="LE5161">
        <v>0</v>
      </c>
      <c r="LF5161">
        <v>0</v>
      </c>
      <c r="LG5161">
        <v>0</v>
      </c>
      <c r="LH5161">
        <v>0</v>
      </c>
      <c r="LI5161">
        <v>0</v>
      </c>
      <c r="LJ5161">
        <v>0</v>
      </c>
      <c r="LK5161">
        <v>0</v>
      </c>
      <c r="LL5161">
        <v>0</v>
      </c>
      <c r="LM5161">
        <v>0</v>
      </c>
      <c r="LN5161">
        <v>0</v>
      </c>
      <c r="LO5161">
        <v>0</v>
      </c>
      <c r="LP5161">
        <v>0</v>
      </c>
      <c r="LQ5161">
        <v>0</v>
      </c>
      <c r="LR5161">
        <v>0</v>
      </c>
    </row>
    <row r="5162" spans="1:330" x14ac:dyDescent="0.2">
      <c r="A5162" t="s">
        <v>7619</v>
      </c>
      <c r="B5162" t="s">
        <v>713</v>
      </c>
      <c r="C5162" t="s">
        <v>1292</v>
      </c>
      <c r="D5162" t="s">
        <v>1293</v>
      </c>
      <c r="E5162" t="s">
        <v>539</v>
      </c>
      <c r="F5162" t="s">
        <v>717</v>
      </c>
      <c r="G5162" t="s">
        <v>839</v>
      </c>
      <c r="H5162" t="s">
        <v>2249</v>
      </c>
      <c r="I5162" t="s">
        <v>2250</v>
      </c>
      <c r="LK5162">
        <v>0</v>
      </c>
      <c r="LL5162">
        <v>0</v>
      </c>
      <c r="LM5162">
        <v>0</v>
      </c>
      <c r="LN5162">
        <v>0</v>
      </c>
      <c r="LO5162">
        <v>0</v>
      </c>
      <c r="LP5162">
        <v>0</v>
      </c>
      <c r="LQ5162">
        <v>0</v>
      </c>
      <c r="LR5162">
        <v>0</v>
      </c>
    </row>
    <row r="5163" spans="1:330" x14ac:dyDescent="0.2">
      <c r="A5163" t="s">
        <v>7692</v>
      </c>
      <c r="B5163" t="s">
        <v>713</v>
      </c>
      <c r="C5163" t="s">
        <v>1937</v>
      </c>
      <c r="D5163" t="s">
        <v>1938</v>
      </c>
      <c r="E5163" t="s">
        <v>539</v>
      </c>
      <c r="F5163" t="s">
        <v>717</v>
      </c>
      <c r="G5163" t="s">
        <v>839</v>
      </c>
      <c r="H5163" t="s">
        <v>2249</v>
      </c>
      <c r="I5163" t="s">
        <v>2250</v>
      </c>
      <c r="LK5163">
        <v>0</v>
      </c>
      <c r="LL5163">
        <v>0</v>
      </c>
      <c r="LM5163">
        <v>0</v>
      </c>
      <c r="LN5163">
        <v>0</v>
      </c>
      <c r="LO5163">
        <v>0</v>
      </c>
      <c r="LP5163">
        <v>0</v>
      </c>
      <c r="LQ5163">
        <v>0</v>
      </c>
      <c r="LR5163">
        <v>0</v>
      </c>
    </row>
    <row r="5164" spans="1:330" x14ac:dyDescent="0.2">
      <c r="A5164" t="s">
        <v>7654</v>
      </c>
      <c r="B5164" t="s">
        <v>713</v>
      </c>
      <c r="C5164" t="s">
        <v>1630</v>
      </c>
      <c r="D5164" t="s">
        <v>1631</v>
      </c>
      <c r="E5164" t="s">
        <v>539</v>
      </c>
      <c r="F5164" t="s">
        <v>717</v>
      </c>
      <c r="G5164" t="s">
        <v>839</v>
      </c>
      <c r="H5164" t="s">
        <v>2249</v>
      </c>
      <c r="I5164" t="s">
        <v>2250</v>
      </c>
      <c r="LK5164">
        <v>0</v>
      </c>
      <c r="LL5164">
        <v>0</v>
      </c>
      <c r="LM5164">
        <v>0</v>
      </c>
      <c r="LN5164">
        <v>0</v>
      </c>
      <c r="LO5164">
        <v>0</v>
      </c>
      <c r="LP5164">
        <v>0</v>
      </c>
      <c r="LQ5164">
        <v>0</v>
      </c>
      <c r="LR5164">
        <v>0</v>
      </c>
    </row>
    <row r="5165" spans="1:330" x14ac:dyDescent="0.2">
      <c r="A5165" t="s">
        <v>6412</v>
      </c>
      <c r="B5165" t="s">
        <v>713</v>
      </c>
      <c r="C5165" t="s">
        <v>732</v>
      </c>
      <c r="D5165" t="s">
        <v>733</v>
      </c>
      <c r="E5165" t="s">
        <v>539</v>
      </c>
      <c r="F5165" t="s">
        <v>717</v>
      </c>
      <c r="G5165" t="s">
        <v>839</v>
      </c>
      <c r="H5165" t="s">
        <v>2249</v>
      </c>
      <c r="I5165" t="s">
        <v>2250</v>
      </c>
      <c r="KZ5165">
        <v>0</v>
      </c>
      <c r="LA5165">
        <v>0</v>
      </c>
      <c r="LB5165">
        <v>0</v>
      </c>
      <c r="LC5165">
        <v>0</v>
      </c>
      <c r="LD5165">
        <v>0</v>
      </c>
      <c r="LE5165">
        <v>0</v>
      </c>
      <c r="LF5165">
        <v>0</v>
      </c>
      <c r="LG5165">
        <v>0</v>
      </c>
      <c r="LH5165">
        <v>0</v>
      </c>
      <c r="LI5165">
        <v>0</v>
      </c>
      <c r="LJ5165">
        <v>0</v>
      </c>
      <c r="LK5165">
        <v>0</v>
      </c>
      <c r="LL5165">
        <v>0</v>
      </c>
      <c r="LM5165">
        <v>0</v>
      </c>
      <c r="LN5165">
        <v>0</v>
      </c>
      <c r="LO5165">
        <v>0</v>
      </c>
      <c r="LP5165">
        <v>0</v>
      </c>
      <c r="LQ5165">
        <v>0</v>
      </c>
      <c r="LR5165">
        <v>0</v>
      </c>
    </row>
    <row r="5166" spans="1:330" x14ac:dyDescent="0.2">
      <c r="A5166" t="s">
        <v>6469</v>
      </c>
      <c r="B5166" t="s">
        <v>713</v>
      </c>
      <c r="C5166" t="s">
        <v>1861</v>
      </c>
      <c r="D5166" t="s">
        <v>1862</v>
      </c>
      <c r="E5166" t="s">
        <v>539</v>
      </c>
      <c r="F5166" t="s">
        <v>717</v>
      </c>
      <c r="G5166" t="s">
        <v>839</v>
      </c>
      <c r="H5166" t="s">
        <v>2249</v>
      </c>
      <c r="I5166" t="s">
        <v>2250</v>
      </c>
      <c r="KZ5166">
        <v>0</v>
      </c>
      <c r="LA5166">
        <v>0</v>
      </c>
      <c r="LB5166">
        <v>0</v>
      </c>
      <c r="LC5166">
        <v>0</v>
      </c>
      <c r="LD5166">
        <v>0</v>
      </c>
      <c r="LE5166">
        <v>0</v>
      </c>
      <c r="LF5166">
        <v>0</v>
      </c>
      <c r="LG5166">
        <v>0</v>
      </c>
      <c r="LH5166">
        <v>0</v>
      </c>
      <c r="LI5166">
        <v>0</v>
      </c>
      <c r="LJ5166">
        <v>0</v>
      </c>
      <c r="LK5166">
        <v>0</v>
      </c>
      <c r="LL5166">
        <v>0</v>
      </c>
      <c r="LM5166">
        <v>0</v>
      </c>
      <c r="LN5166">
        <v>0</v>
      </c>
      <c r="LO5166">
        <v>0</v>
      </c>
      <c r="LP5166">
        <v>0</v>
      </c>
      <c r="LQ5166">
        <v>0</v>
      </c>
      <c r="LR5166">
        <v>0</v>
      </c>
    </row>
    <row r="5167" spans="1:330" x14ac:dyDescent="0.2">
      <c r="A5167" t="s">
        <v>7407</v>
      </c>
      <c r="B5167" t="s">
        <v>713</v>
      </c>
      <c r="C5167" t="s">
        <v>1284</v>
      </c>
      <c r="D5167" t="s">
        <v>1285</v>
      </c>
      <c r="E5167" t="s">
        <v>539</v>
      </c>
      <c r="F5167" t="s">
        <v>717</v>
      </c>
      <c r="G5167" t="s">
        <v>839</v>
      </c>
      <c r="H5167" t="s">
        <v>2249</v>
      </c>
      <c r="I5167" t="s">
        <v>2250</v>
      </c>
      <c r="LI5167">
        <v>0</v>
      </c>
      <c r="LJ5167">
        <v>0</v>
      </c>
      <c r="LK5167">
        <v>0</v>
      </c>
      <c r="LL5167">
        <v>0</v>
      </c>
      <c r="LM5167">
        <v>0</v>
      </c>
      <c r="LN5167">
        <v>0</v>
      </c>
      <c r="LO5167">
        <v>0</v>
      </c>
      <c r="LP5167">
        <v>0</v>
      </c>
      <c r="LQ5167">
        <v>0</v>
      </c>
      <c r="LR5167">
        <v>0</v>
      </c>
    </row>
    <row r="5168" spans="1:330" x14ac:dyDescent="0.2">
      <c r="A5168" t="s">
        <v>7251</v>
      </c>
      <c r="B5168" t="s">
        <v>713</v>
      </c>
      <c r="C5168" t="s">
        <v>842</v>
      </c>
      <c r="D5168" t="s">
        <v>321</v>
      </c>
      <c r="E5168" t="s">
        <v>539</v>
      </c>
      <c r="F5168" t="s">
        <v>717</v>
      </c>
      <c r="G5168" t="s">
        <v>839</v>
      </c>
      <c r="H5168" t="s">
        <v>2249</v>
      </c>
      <c r="I5168" t="s">
        <v>2250</v>
      </c>
      <c r="KZ5168">
        <v>0</v>
      </c>
      <c r="LA5168">
        <v>0</v>
      </c>
      <c r="LB5168">
        <v>0</v>
      </c>
      <c r="LK5168">
        <v>0</v>
      </c>
      <c r="LL5168">
        <v>0</v>
      </c>
      <c r="LM5168">
        <v>0</v>
      </c>
      <c r="LN5168">
        <v>0</v>
      </c>
      <c r="LO5168">
        <v>0</v>
      </c>
      <c r="LP5168">
        <v>0</v>
      </c>
      <c r="LQ5168">
        <v>0</v>
      </c>
      <c r="LR5168">
        <v>0</v>
      </c>
    </row>
    <row r="5169" spans="1:330" x14ac:dyDescent="0.2">
      <c r="A5169" t="s">
        <v>6480</v>
      </c>
      <c r="B5169" t="s">
        <v>713</v>
      </c>
      <c r="C5169" t="s">
        <v>1135</v>
      </c>
      <c r="D5169" t="s">
        <v>1136</v>
      </c>
      <c r="E5169" t="s">
        <v>539</v>
      </c>
      <c r="F5169" t="s">
        <v>717</v>
      </c>
      <c r="G5169" t="s">
        <v>839</v>
      </c>
      <c r="H5169" t="s">
        <v>2249</v>
      </c>
      <c r="I5169" t="s">
        <v>2250</v>
      </c>
      <c r="KZ5169">
        <v>0</v>
      </c>
      <c r="LA5169">
        <v>0</v>
      </c>
      <c r="LB5169">
        <v>0</v>
      </c>
      <c r="LC5169">
        <v>0</v>
      </c>
      <c r="LD5169">
        <v>0</v>
      </c>
      <c r="LE5169">
        <v>0</v>
      </c>
      <c r="LF5169">
        <v>0</v>
      </c>
      <c r="LG5169">
        <v>0</v>
      </c>
      <c r="LH5169">
        <v>0</v>
      </c>
      <c r="LI5169">
        <v>0</v>
      </c>
      <c r="LJ5169">
        <v>0</v>
      </c>
      <c r="LK5169">
        <v>0</v>
      </c>
      <c r="LL5169">
        <v>0</v>
      </c>
      <c r="LM5169">
        <v>0</v>
      </c>
      <c r="LN5169">
        <v>0</v>
      </c>
      <c r="LO5169">
        <v>0</v>
      </c>
      <c r="LP5169">
        <v>0</v>
      </c>
      <c r="LQ5169">
        <v>0</v>
      </c>
      <c r="LR5169">
        <v>0</v>
      </c>
    </row>
    <row r="5170" spans="1:330" x14ac:dyDescent="0.2">
      <c r="A5170" t="s">
        <v>7640</v>
      </c>
      <c r="B5170" t="s">
        <v>713</v>
      </c>
      <c r="C5170" t="s">
        <v>945</v>
      </c>
      <c r="D5170" t="s">
        <v>946</v>
      </c>
      <c r="E5170" t="s">
        <v>539</v>
      </c>
      <c r="F5170" t="s">
        <v>717</v>
      </c>
      <c r="G5170" t="s">
        <v>839</v>
      </c>
      <c r="H5170" t="s">
        <v>2249</v>
      </c>
      <c r="I5170" t="s">
        <v>2250</v>
      </c>
      <c r="LK5170">
        <v>0</v>
      </c>
      <c r="LL5170">
        <v>0</v>
      </c>
      <c r="LM5170">
        <v>0</v>
      </c>
      <c r="LN5170">
        <v>0</v>
      </c>
      <c r="LO5170">
        <v>0</v>
      </c>
      <c r="LP5170">
        <v>0</v>
      </c>
      <c r="LQ5170">
        <v>0</v>
      </c>
      <c r="LR5170">
        <v>0</v>
      </c>
    </row>
    <row r="5171" spans="1:330" x14ac:dyDescent="0.2">
      <c r="A5171" t="s">
        <v>8153</v>
      </c>
      <c r="B5171" t="s">
        <v>713</v>
      </c>
      <c r="C5171" t="s">
        <v>1947</v>
      </c>
      <c r="D5171" t="s">
        <v>1948</v>
      </c>
      <c r="E5171" t="s">
        <v>539</v>
      </c>
      <c r="F5171" t="s">
        <v>717</v>
      </c>
      <c r="G5171" t="s">
        <v>839</v>
      </c>
      <c r="H5171" t="s">
        <v>2249</v>
      </c>
      <c r="I5171" t="s">
        <v>2250</v>
      </c>
      <c r="LM5171">
        <v>0</v>
      </c>
      <c r="LO5171">
        <v>0</v>
      </c>
      <c r="LP5171">
        <v>0</v>
      </c>
      <c r="LQ5171">
        <v>0</v>
      </c>
      <c r="LR5171">
        <v>0</v>
      </c>
    </row>
    <row r="5172" spans="1:330" x14ac:dyDescent="0.2">
      <c r="A5172" t="s">
        <v>7629</v>
      </c>
      <c r="B5172" t="s">
        <v>713</v>
      </c>
      <c r="C5172" t="s">
        <v>1952</v>
      </c>
      <c r="D5172" t="s">
        <v>1953</v>
      </c>
      <c r="E5172" t="s">
        <v>539</v>
      </c>
      <c r="F5172" t="s">
        <v>717</v>
      </c>
      <c r="G5172" t="s">
        <v>839</v>
      </c>
      <c r="H5172" t="s">
        <v>2249</v>
      </c>
      <c r="I5172" t="s">
        <v>2250</v>
      </c>
      <c r="LK5172">
        <v>0</v>
      </c>
      <c r="LL5172">
        <v>0</v>
      </c>
      <c r="LM5172">
        <v>0</v>
      </c>
      <c r="LN5172">
        <v>0</v>
      </c>
      <c r="LO5172">
        <v>0</v>
      </c>
      <c r="LP5172">
        <v>0</v>
      </c>
      <c r="LQ5172">
        <v>0</v>
      </c>
      <c r="LR5172">
        <v>0</v>
      </c>
    </row>
    <row r="5173" spans="1:330" x14ac:dyDescent="0.2">
      <c r="A5173" t="s">
        <v>7168</v>
      </c>
      <c r="B5173" t="s">
        <v>713</v>
      </c>
      <c r="C5173" t="s">
        <v>1012</v>
      </c>
      <c r="D5173" t="s">
        <v>1013</v>
      </c>
      <c r="E5173" t="s">
        <v>539</v>
      </c>
      <c r="F5173" t="s">
        <v>717</v>
      </c>
      <c r="G5173" t="s">
        <v>839</v>
      </c>
      <c r="H5173" t="s">
        <v>2249</v>
      </c>
      <c r="I5173" t="s">
        <v>2250</v>
      </c>
      <c r="KZ5173">
        <v>0</v>
      </c>
      <c r="LA5173">
        <v>0</v>
      </c>
      <c r="LB5173">
        <v>0</v>
      </c>
      <c r="LC5173">
        <v>0</v>
      </c>
      <c r="LK5173">
        <v>0</v>
      </c>
      <c r="LL5173">
        <v>0</v>
      </c>
      <c r="LM5173">
        <v>0</v>
      </c>
      <c r="LN5173">
        <v>0</v>
      </c>
      <c r="LO5173">
        <v>0</v>
      </c>
      <c r="LP5173">
        <v>0</v>
      </c>
      <c r="LQ5173">
        <v>0</v>
      </c>
      <c r="LR5173">
        <v>0</v>
      </c>
    </row>
    <row r="5174" spans="1:330" x14ac:dyDescent="0.2">
      <c r="A5174" t="s">
        <v>6509</v>
      </c>
      <c r="B5174" t="s">
        <v>713</v>
      </c>
      <c r="C5174" t="s">
        <v>967</v>
      </c>
      <c r="D5174" t="s">
        <v>968</v>
      </c>
      <c r="E5174" t="s">
        <v>539</v>
      </c>
      <c r="F5174" t="s">
        <v>717</v>
      </c>
      <c r="G5174" t="s">
        <v>839</v>
      </c>
      <c r="H5174" t="s">
        <v>2249</v>
      </c>
      <c r="I5174" t="s">
        <v>2250</v>
      </c>
      <c r="KZ5174">
        <v>0</v>
      </c>
      <c r="LA5174">
        <v>0</v>
      </c>
      <c r="LB5174">
        <v>0</v>
      </c>
      <c r="LC5174">
        <v>0</v>
      </c>
      <c r="LD5174">
        <v>0</v>
      </c>
      <c r="LE5174">
        <v>0</v>
      </c>
      <c r="LF5174">
        <v>0</v>
      </c>
      <c r="LG5174">
        <v>0</v>
      </c>
      <c r="LH5174">
        <v>0</v>
      </c>
      <c r="LI5174">
        <v>0</v>
      </c>
      <c r="LJ5174">
        <v>0</v>
      </c>
      <c r="LK5174">
        <v>0</v>
      </c>
      <c r="LL5174">
        <v>0</v>
      </c>
      <c r="LM5174">
        <v>0</v>
      </c>
      <c r="LN5174">
        <v>0</v>
      </c>
      <c r="LO5174">
        <v>0</v>
      </c>
      <c r="LP5174">
        <v>0</v>
      </c>
      <c r="LQ5174">
        <v>0</v>
      </c>
      <c r="LR5174">
        <v>0</v>
      </c>
    </row>
    <row r="5175" spans="1:330" x14ac:dyDescent="0.2">
      <c r="A5175" t="s">
        <v>4746</v>
      </c>
      <c r="B5175" t="s">
        <v>713</v>
      </c>
      <c r="C5175" t="s">
        <v>786</v>
      </c>
      <c r="D5175" t="s">
        <v>787</v>
      </c>
      <c r="E5175" t="s">
        <v>539</v>
      </c>
      <c r="F5175" t="s">
        <v>717</v>
      </c>
      <c r="G5175" t="s">
        <v>839</v>
      </c>
      <c r="H5175" t="s">
        <v>2249</v>
      </c>
      <c r="I5175" t="s">
        <v>2250</v>
      </c>
      <c r="JK5175">
        <v>2600</v>
      </c>
      <c r="JL5175">
        <v>2568</v>
      </c>
      <c r="JM5175">
        <v>2500</v>
      </c>
      <c r="JN5175">
        <v>2514</v>
      </c>
      <c r="JO5175">
        <v>2506</v>
      </c>
      <c r="JP5175">
        <v>588</v>
      </c>
      <c r="JQ5175">
        <v>848</v>
      </c>
      <c r="JR5175">
        <v>951</v>
      </c>
      <c r="JS5175">
        <v>878</v>
      </c>
      <c r="JT5175">
        <v>947</v>
      </c>
      <c r="JU5175">
        <v>1415</v>
      </c>
      <c r="JV5175">
        <v>3587</v>
      </c>
      <c r="JW5175">
        <v>195</v>
      </c>
      <c r="JX5175">
        <v>2601</v>
      </c>
      <c r="JY5175">
        <v>3085</v>
      </c>
      <c r="KZ5175">
        <v>0</v>
      </c>
      <c r="LA5175">
        <v>0</v>
      </c>
      <c r="LB5175">
        <v>0</v>
      </c>
      <c r="LC5175">
        <v>0</v>
      </c>
      <c r="LD5175">
        <v>0</v>
      </c>
      <c r="LJ5175">
        <v>0</v>
      </c>
      <c r="LK5175">
        <v>0</v>
      </c>
      <c r="LL5175">
        <v>0</v>
      </c>
      <c r="LM5175">
        <v>0</v>
      </c>
      <c r="LN5175">
        <v>0</v>
      </c>
      <c r="LO5175">
        <v>0</v>
      </c>
      <c r="LP5175">
        <v>0</v>
      </c>
      <c r="LQ5175">
        <v>0</v>
      </c>
      <c r="LR5175">
        <v>0</v>
      </c>
    </row>
    <row r="5176" spans="1:330" x14ac:dyDescent="0.2">
      <c r="A5176" t="s">
        <v>6496</v>
      </c>
      <c r="B5176" t="s">
        <v>713</v>
      </c>
      <c r="C5176" t="s">
        <v>735</v>
      </c>
      <c r="D5176" t="s">
        <v>736</v>
      </c>
      <c r="E5176" t="s">
        <v>539</v>
      </c>
      <c r="F5176" t="s">
        <v>717</v>
      </c>
      <c r="G5176" t="s">
        <v>839</v>
      </c>
      <c r="H5176" t="s">
        <v>2249</v>
      </c>
      <c r="I5176" t="s">
        <v>2250</v>
      </c>
      <c r="KZ5176">
        <v>0</v>
      </c>
      <c r="LA5176">
        <v>0</v>
      </c>
      <c r="LB5176">
        <v>0</v>
      </c>
      <c r="LC5176">
        <v>0</v>
      </c>
      <c r="LD5176">
        <v>0</v>
      </c>
      <c r="LE5176">
        <v>0</v>
      </c>
      <c r="LF5176">
        <v>0</v>
      </c>
      <c r="LG5176">
        <v>0</v>
      </c>
      <c r="LH5176">
        <v>0</v>
      </c>
      <c r="LI5176">
        <v>0</v>
      </c>
      <c r="LJ5176">
        <v>0</v>
      </c>
      <c r="LK5176">
        <v>0</v>
      </c>
      <c r="LL5176">
        <v>0</v>
      </c>
      <c r="LM5176">
        <v>0</v>
      </c>
      <c r="LN5176">
        <v>0</v>
      </c>
      <c r="LO5176">
        <v>0</v>
      </c>
      <c r="LP5176">
        <v>0</v>
      </c>
      <c r="LQ5176">
        <v>0</v>
      </c>
      <c r="LR5176">
        <v>0</v>
      </c>
    </row>
    <row r="5177" spans="1:330" x14ac:dyDescent="0.2">
      <c r="A5177" t="s">
        <v>6435</v>
      </c>
      <c r="B5177" t="s">
        <v>713</v>
      </c>
      <c r="C5177" t="s">
        <v>1892</v>
      </c>
      <c r="D5177" t="s">
        <v>1893</v>
      </c>
      <c r="E5177" t="s">
        <v>539</v>
      </c>
      <c r="F5177" t="s">
        <v>717</v>
      </c>
      <c r="G5177" t="s">
        <v>839</v>
      </c>
      <c r="H5177" t="s">
        <v>2249</v>
      </c>
      <c r="I5177" t="s">
        <v>2250</v>
      </c>
      <c r="KZ5177">
        <v>0</v>
      </c>
      <c r="LA5177">
        <v>0</v>
      </c>
      <c r="LB5177">
        <v>0</v>
      </c>
      <c r="LC5177">
        <v>0</v>
      </c>
      <c r="LD5177">
        <v>0</v>
      </c>
      <c r="LE5177">
        <v>0</v>
      </c>
      <c r="LF5177">
        <v>0</v>
      </c>
      <c r="LG5177">
        <v>0</v>
      </c>
      <c r="LH5177">
        <v>0</v>
      </c>
      <c r="LI5177">
        <v>0</v>
      </c>
      <c r="LJ5177">
        <v>0</v>
      </c>
      <c r="LK5177">
        <v>0</v>
      </c>
      <c r="LL5177">
        <v>0</v>
      </c>
      <c r="LM5177">
        <v>0</v>
      </c>
      <c r="LN5177">
        <v>0</v>
      </c>
      <c r="LO5177">
        <v>0</v>
      </c>
      <c r="LP5177">
        <v>0</v>
      </c>
      <c r="LQ5177">
        <v>0</v>
      </c>
      <c r="LR5177">
        <v>0</v>
      </c>
    </row>
    <row r="5178" spans="1:330" x14ac:dyDescent="0.2">
      <c r="A5178" t="s">
        <v>7612</v>
      </c>
      <c r="B5178" t="s">
        <v>713</v>
      </c>
      <c r="C5178" t="s">
        <v>1841</v>
      </c>
      <c r="D5178" t="s">
        <v>1842</v>
      </c>
      <c r="E5178" t="s">
        <v>539</v>
      </c>
      <c r="F5178" t="s">
        <v>717</v>
      </c>
      <c r="G5178" t="s">
        <v>839</v>
      </c>
      <c r="H5178" t="s">
        <v>2249</v>
      </c>
      <c r="I5178" t="s">
        <v>2250</v>
      </c>
      <c r="LK5178">
        <v>0</v>
      </c>
      <c r="LL5178">
        <v>0</v>
      </c>
      <c r="LM5178">
        <v>0</v>
      </c>
      <c r="LN5178">
        <v>0</v>
      </c>
      <c r="LO5178">
        <v>0</v>
      </c>
      <c r="LP5178">
        <v>0</v>
      </c>
      <c r="LQ5178">
        <v>0</v>
      </c>
      <c r="LR5178">
        <v>0</v>
      </c>
    </row>
    <row r="5179" spans="1:330" x14ac:dyDescent="0.2">
      <c r="A5179" t="s">
        <v>7110</v>
      </c>
      <c r="B5179" t="s">
        <v>713</v>
      </c>
      <c r="C5179" t="s">
        <v>882</v>
      </c>
      <c r="D5179" t="s">
        <v>883</v>
      </c>
      <c r="E5179" t="s">
        <v>539</v>
      </c>
      <c r="F5179" t="s">
        <v>717</v>
      </c>
      <c r="G5179" t="s">
        <v>839</v>
      </c>
      <c r="H5179" t="s">
        <v>2249</v>
      </c>
      <c r="I5179" t="s">
        <v>2250</v>
      </c>
      <c r="KZ5179">
        <v>0</v>
      </c>
      <c r="LA5179">
        <v>0</v>
      </c>
      <c r="LB5179">
        <v>0</v>
      </c>
      <c r="LC5179">
        <v>0</v>
      </c>
      <c r="LD5179">
        <v>0</v>
      </c>
      <c r="LK5179">
        <v>0</v>
      </c>
      <c r="LL5179">
        <v>0</v>
      </c>
      <c r="LM5179">
        <v>0</v>
      </c>
      <c r="LN5179">
        <v>0</v>
      </c>
      <c r="LO5179">
        <v>0</v>
      </c>
      <c r="LP5179">
        <v>0</v>
      </c>
      <c r="LQ5179">
        <v>0</v>
      </c>
      <c r="LR5179">
        <v>0</v>
      </c>
    </row>
    <row r="5180" spans="1:330" x14ac:dyDescent="0.2">
      <c r="A5180" t="s">
        <v>6533</v>
      </c>
      <c r="B5180" t="s">
        <v>713</v>
      </c>
      <c r="C5180" t="s">
        <v>1896</v>
      </c>
      <c r="D5180" t="s">
        <v>1897</v>
      </c>
      <c r="E5180" t="s">
        <v>539</v>
      </c>
      <c r="F5180" t="s">
        <v>717</v>
      </c>
      <c r="G5180" t="s">
        <v>839</v>
      </c>
      <c r="H5180" t="s">
        <v>2249</v>
      </c>
      <c r="I5180" t="s">
        <v>2250</v>
      </c>
      <c r="KZ5180">
        <v>0</v>
      </c>
      <c r="LA5180">
        <v>0</v>
      </c>
      <c r="LB5180">
        <v>0</v>
      </c>
      <c r="LC5180">
        <v>0</v>
      </c>
      <c r="LD5180">
        <v>0</v>
      </c>
      <c r="LE5180">
        <v>0</v>
      </c>
      <c r="LF5180">
        <v>0</v>
      </c>
      <c r="LG5180">
        <v>0</v>
      </c>
      <c r="LH5180">
        <v>0</v>
      </c>
      <c r="LI5180">
        <v>0</v>
      </c>
      <c r="LJ5180">
        <v>0</v>
      </c>
      <c r="LK5180">
        <v>0</v>
      </c>
      <c r="LL5180">
        <v>0</v>
      </c>
      <c r="LM5180">
        <v>0</v>
      </c>
      <c r="LN5180">
        <v>0</v>
      </c>
      <c r="LO5180">
        <v>0</v>
      </c>
      <c r="LP5180">
        <v>0</v>
      </c>
      <c r="LQ5180">
        <v>0</v>
      </c>
      <c r="LR5180">
        <v>0</v>
      </c>
    </row>
    <row r="5181" spans="1:330" x14ac:dyDescent="0.2">
      <c r="A5181" t="s">
        <v>6511</v>
      </c>
      <c r="B5181" t="s">
        <v>713</v>
      </c>
      <c r="C5181" t="s">
        <v>781</v>
      </c>
      <c r="D5181" t="s">
        <v>782</v>
      </c>
      <c r="E5181" t="s">
        <v>539</v>
      </c>
      <c r="F5181" t="s">
        <v>717</v>
      </c>
      <c r="G5181" t="s">
        <v>839</v>
      </c>
      <c r="H5181" t="s">
        <v>2249</v>
      </c>
      <c r="I5181" t="s">
        <v>2250</v>
      </c>
      <c r="KZ5181">
        <v>0</v>
      </c>
      <c r="LA5181">
        <v>0</v>
      </c>
      <c r="LB5181">
        <v>0</v>
      </c>
      <c r="LC5181">
        <v>0</v>
      </c>
      <c r="LD5181">
        <v>0</v>
      </c>
      <c r="LE5181">
        <v>0</v>
      </c>
      <c r="LF5181">
        <v>0</v>
      </c>
      <c r="LG5181">
        <v>0</v>
      </c>
      <c r="LH5181">
        <v>0</v>
      </c>
      <c r="LI5181">
        <v>0</v>
      </c>
      <c r="LJ5181">
        <v>0</v>
      </c>
      <c r="LK5181">
        <v>0</v>
      </c>
      <c r="LL5181">
        <v>0</v>
      </c>
      <c r="LM5181">
        <v>0</v>
      </c>
      <c r="LN5181">
        <v>0</v>
      </c>
      <c r="LO5181">
        <v>0</v>
      </c>
      <c r="LP5181">
        <v>0</v>
      </c>
      <c r="LQ5181">
        <v>0</v>
      </c>
      <c r="LR5181">
        <v>0</v>
      </c>
    </row>
    <row r="5182" spans="1:330" x14ac:dyDescent="0.2">
      <c r="A5182" t="s">
        <v>6556</v>
      </c>
      <c r="B5182" t="s">
        <v>713</v>
      </c>
      <c r="C5182" t="s">
        <v>899</v>
      </c>
      <c r="D5182" t="s">
        <v>900</v>
      </c>
      <c r="E5182" t="s">
        <v>539</v>
      </c>
      <c r="F5182" t="s">
        <v>717</v>
      </c>
      <c r="G5182" t="s">
        <v>839</v>
      </c>
      <c r="H5182" t="s">
        <v>2249</v>
      </c>
      <c r="I5182" t="s">
        <v>2250</v>
      </c>
      <c r="KZ5182">
        <v>0</v>
      </c>
      <c r="LA5182">
        <v>0</v>
      </c>
      <c r="LB5182">
        <v>0</v>
      </c>
      <c r="LC5182">
        <v>0</v>
      </c>
      <c r="LD5182">
        <v>0</v>
      </c>
      <c r="LE5182">
        <v>0</v>
      </c>
      <c r="LF5182">
        <v>0</v>
      </c>
      <c r="LG5182">
        <v>0</v>
      </c>
      <c r="LH5182">
        <v>0</v>
      </c>
      <c r="LI5182">
        <v>0</v>
      </c>
      <c r="LJ5182">
        <v>0</v>
      </c>
      <c r="LK5182">
        <v>0</v>
      </c>
      <c r="LL5182">
        <v>0</v>
      </c>
      <c r="LM5182">
        <v>0</v>
      </c>
      <c r="LN5182">
        <v>0</v>
      </c>
      <c r="LO5182">
        <v>0</v>
      </c>
      <c r="LP5182">
        <v>0</v>
      </c>
      <c r="LQ5182">
        <v>0</v>
      </c>
    </row>
    <row r="5183" spans="1:330" x14ac:dyDescent="0.2">
      <c r="A5183" t="s">
        <v>7718</v>
      </c>
      <c r="B5183" t="s">
        <v>713</v>
      </c>
      <c r="C5183" t="s">
        <v>1824</v>
      </c>
      <c r="D5183" t="s">
        <v>1825</v>
      </c>
      <c r="E5183" t="s">
        <v>539</v>
      </c>
      <c r="F5183" t="s">
        <v>717</v>
      </c>
      <c r="G5183" t="s">
        <v>839</v>
      </c>
      <c r="H5183" t="s">
        <v>2249</v>
      </c>
      <c r="I5183" t="s">
        <v>2250</v>
      </c>
      <c r="LK5183">
        <v>0</v>
      </c>
      <c r="LL5183">
        <v>0</v>
      </c>
      <c r="LM5183">
        <v>0</v>
      </c>
      <c r="LN5183">
        <v>0</v>
      </c>
      <c r="LO5183">
        <v>0</v>
      </c>
      <c r="LP5183">
        <v>0</v>
      </c>
      <c r="LQ5183">
        <v>0</v>
      </c>
      <c r="LR5183">
        <v>0</v>
      </c>
    </row>
    <row r="5184" spans="1:330" x14ac:dyDescent="0.2">
      <c r="A5184" t="s">
        <v>7777</v>
      </c>
      <c r="B5184" t="s">
        <v>713</v>
      </c>
      <c r="C5184" t="s">
        <v>1448</v>
      </c>
      <c r="D5184" t="s">
        <v>1449</v>
      </c>
      <c r="E5184" t="s">
        <v>539</v>
      </c>
      <c r="F5184" t="s">
        <v>717</v>
      </c>
      <c r="G5184" t="s">
        <v>839</v>
      </c>
      <c r="H5184" t="s">
        <v>2249</v>
      </c>
      <c r="I5184" t="s">
        <v>2250</v>
      </c>
      <c r="LK5184">
        <v>0</v>
      </c>
      <c r="LL5184">
        <v>0</v>
      </c>
      <c r="LM5184">
        <v>0</v>
      </c>
      <c r="LN5184">
        <v>0</v>
      </c>
      <c r="LO5184">
        <v>0</v>
      </c>
      <c r="LP5184">
        <v>0</v>
      </c>
      <c r="LQ5184">
        <v>0</v>
      </c>
      <c r="LR5184">
        <v>0</v>
      </c>
    </row>
    <row r="5185" spans="1:330" x14ac:dyDescent="0.2">
      <c r="A5185" t="s">
        <v>7754</v>
      </c>
      <c r="B5185" t="s">
        <v>713</v>
      </c>
      <c r="C5185" t="s">
        <v>790</v>
      </c>
      <c r="D5185" t="s">
        <v>791</v>
      </c>
      <c r="E5185" t="s">
        <v>539</v>
      </c>
      <c r="F5185" t="s">
        <v>717</v>
      </c>
      <c r="G5185" t="s">
        <v>839</v>
      </c>
      <c r="H5185" t="s">
        <v>2249</v>
      </c>
      <c r="I5185" t="s">
        <v>2250</v>
      </c>
      <c r="LK5185">
        <v>42702</v>
      </c>
      <c r="LL5185">
        <v>43118</v>
      </c>
      <c r="LM5185">
        <v>13702</v>
      </c>
      <c r="LN5185">
        <v>42700.37</v>
      </c>
      <c r="LO5185">
        <v>44083.59</v>
      </c>
      <c r="LP5185">
        <v>72320.55</v>
      </c>
      <c r="LQ5185">
        <v>22741.75</v>
      </c>
      <c r="LR5185">
        <v>53901.22</v>
      </c>
    </row>
    <row r="5186" spans="1:330" x14ac:dyDescent="0.2">
      <c r="A5186" t="s">
        <v>6499</v>
      </c>
      <c r="B5186" t="s">
        <v>713</v>
      </c>
      <c r="C5186" t="s">
        <v>1576</v>
      </c>
      <c r="D5186" t="s">
        <v>1577</v>
      </c>
      <c r="E5186" t="s">
        <v>539</v>
      </c>
      <c r="F5186" t="s">
        <v>717</v>
      </c>
      <c r="G5186" t="s">
        <v>839</v>
      </c>
      <c r="H5186" t="s">
        <v>2249</v>
      </c>
      <c r="I5186" t="s">
        <v>2250</v>
      </c>
      <c r="KZ5186">
        <v>11000</v>
      </c>
      <c r="LA5186">
        <v>13000</v>
      </c>
      <c r="LB5186">
        <v>21000</v>
      </c>
      <c r="LC5186">
        <v>15000</v>
      </c>
      <c r="LD5186">
        <v>10000</v>
      </c>
      <c r="LE5186">
        <v>13000</v>
      </c>
      <c r="LF5186">
        <v>10000</v>
      </c>
      <c r="LG5186">
        <v>10000</v>
      </c>
      <c r="LH5186">
        <v>12000</v>
      </c>
      <c r="LI5186">
        <v>10000</v>
      </c>
      <c r="LJ5186">
        <v>7500</v>
      </c>
      <c r="LK5186">
        <v>9606</v>
      </c>
      <c r="LL5186">
        <v>12186</v>
      </c>
      <c r="LM5186">
        <v>12987</v>
      </c>
      <c r="LN5186">
        <v>11683.16</v>
      </c>
      <c r="LO5186">
        <v>10271.44</v>
      </c>
      <c r="LP5186">
        <v>10271.44</v>
      </c>
      <c r="LQ5186">
        <v>18205</v>
      </c>
      <c r="LR5186">
        <v>18833</v>
      </c>
    </row>
    <row r="5187" spans="1:330" x14ac:dyDescent="0.2">
      <c r="A5187" t="s">
        <v>6503</v>
      </c>
      <c r="B5187" t="s">
        <v>713</v>
      </c>
      <c r="C5187" t="s">
        <v>1122</v>
      </c>
      <c r="D5187" t="s">
        <v>1123</v>
      </c>
      <c r="E5187" t="s">
        <v>539</v>
      </c>
      <c r="F5187" t="s">
        <v>717</v>
      </c>
      <c r="G5187" t="s">
        <v>839</v>
      </c>
      <c r="H5187" t="s">
        <v>2249</v>
      </c>
      <c r="I5187" t="s">
        <v>2250</v>
      </c>
      <c r="KZ5187">
        <v>280000</v>
      </c>
      <c r="LA5187">
        <v>265000</v>
      </c>
      <c r="LB5187">
        <v>366000</v>
      </c>
      <c r="LC5187">
        <v>313000</v>
      </c>
      <c r="LD5187">
        <v>293000</v>
      </c>
      <c r="LE5187">
        <v>349000</v>
      </c>
      <c r="LF5187">
        <v>308000</v>
      </c>
      <c r="LG5187">
        <v>190000</v>
      </c>
      <c r="LH5187">
        <v>330000</v>
      </c>
      <c r="LI5187">
        <v>330000</v>
      </c>
      <c r="LJ5187">
        <v>347000</v>
      </c>
      <c r="LK5187">
        <v>306000</v>
      </c>
      <c r="LL5187">
        <v>301282</v>
      </c>
      <c r="LM5187">
        <v>383140</v>
      </c>
      <c r="LN5187">
        <v>399368</v>
      </c>
      <c r="LO5187">
        <v>430311</v>
      </c>
      <c r="LP5187">
        <v>420665</v>
      </c>
      <c r="LQ5187">
        <v>420802</v>
      </c>
      <c r="LR5187">
        <v>380917</v>
      </c>
    </row>
    <row r="5188" spans="1:330" x14ac:dyDescent="0.2">
      <c r="A5188" t="s">
        <v>6491</v>
      </c>
      <c r="B5188" t="s">
        <v>713</v>
      </c>
      <c r="C5188" t="s">
        <v>763</v>
      </c>
      <c r="D5188" t="s">
        <v>764</v>
      </c>
      <c r="E5188" t="s">
        <v>539</v>
      </c>
      <c r="F5188" t="s">
        <v>717</v>
      </c>
      <c r="G5188" t="s">
        <v>839</v>
      </c>
      <c r="H5188" t="s">
        <v>2249</v>
      </c>
      <c r="I5188" t="s">
        <v>2250</v>
      </c>
      <c r="KZ5188">
        <v>0</v>
      </c>
      <c r="LA5188">
        <v>0</v>
      </c>
      <c r="LB5188">
        <v>0</v>
      </c>
      <c r="LC5188">
        <v>0</v>
      </c>
      <c r="LD5188">
        <v>0</v>
      </c>
      <c r="LE5188">
        <v>0</v>
      </c>
      <c r="LF5188">
        <v>0</v>
      </c>
      <c r="LG5188">
        <v>0</v>
      </c>
      <c r="LH5188">
        <v>0</v>
      </c>
      <c r="LI5188">
        <v>0</v>
      </c>
      <c r="LJ5188">
        <v>0</v>
      </c>
      <c r="LK5188">
        <v>0</v>
      </c>
      <c r="LL5188">
        <v>0</v>
      </c>
      <c r="LM5188">
        <v>0</v>
      </c>
      <c r="LN5188">
        <v>0</v>
      </c>
      <c r="LO5188">
        <v>0</v>
      </c>
      <c r="LP5188">
        <v>0</v>
      </c>
      <c r="LQ5188">
        <v>0</v>
      </c>
      <c r="LR5188">
        <v>0</v>
      </c>
    </row>
    <row r="5189" spans="1:330" x14ac:dyDescent="0.2">
      <c r="A5189" t="s">
        <v>7761</v>
      </c>
      <c r="B5189" t="s">
        <v>713</v>
      </c>
      <c r="C5189" t="s">
        <v>807</v>
      </c>
      <c r="D5189" t="s">
        <v>808</v>
      </c>
      <c r="E5189" t="s">
        <v>539</v>
      </c>
      <c r="F5189" t="s">
        <v>717</v>
      </c>
      <c r="G5189" t="s">
        <v>839</v>
      </c>
      <c r="H5189" t="s">
        <v>2249</v>
      </c>
      <c r="I5189" t="s">
        <v>2250</v>
      </c>
      <c r="LK5189">
        <v>0</v>
      </c>
      <c r="LL5189">
        <v>0</v>
      </c>
      <c r="LM5189">
        <v>0</v>
      </c>
      <c r="LN5189">
        <v>0</v>
      </c>
      <c r="LO5189">
        <v>0</v>
      </c>
      <c r="LP5189">
        <v>0</v>
      </c>
      <c r="LQ5189">
        <v>0</v>
      </c>
      <c r="LR5189">
        <v>0</v>
      </c>
    </row>
    <row r="5190" spans="1:330" x14ac:dyDescent="0.2">
      <c r="A5190" t="s">
        <v>7786</v>
      </c>
      <c r="B5190" t="s">
        <v>713</v>
      </c>
      <c r="C5190" t="s">
        <v>1913</v>
      </c>
      <c r="D5190" t="s">
        <v>1914</v>
      </c>
      <c r="E5190" t="s">
        <v>539</v>
      </c>
      <c r="F5190" t="s">
        <v>717</v>
      </c>
      <c r="G5190" t="s">
        <v>839</v>
      </c>
      <c r="H5190" t="s">
        <v>2249</v>
      </c>
      <c r="I5190" t="s">
        <v>2250</v>
      </c>
      <c r="LK5190">
        <v>0</v>
      </c>
      <c r="LL5190">
        <v>0</v>
      </c>
      <c r="LM5190">
        <v>0</v>
      </c>
      <c r="LN5190">
        <v>0</v>
      </c>
      <c r="LO5190">
        <v>0</v>
      </c>
      <c r="LP5190">
        <v>0</v>
      </c>
      <c r="LQ5190">
        <v>0</v>
      </c>
      <c r="LR5190">
        <v>0</v>
      </c>
    </row>
    <row r="5191" spans="1:330" x14ac:dyDescent="0.2">
      <c r="A5191" t="s">
        <v>6388</v>
      </c>
      <c r="B5191" t="s">
        <v>713</v>
      </c>
      <c r="C5191" t="s">
        <v>855</v>
      </c>
      <c r="D5191" t="s">
        <v>856</v>
      </c>
      <c r="E5191" t="s">
        <v>539</v>
      </c>
      <c r="F5191" t="s">
        <v>717</v>
      </c>
      <c r="G5191" t="s">
        <v>839</v>
      </c>
      <c r="H5191" t="s">
        <v>2249</v>
      </c>
      <c r="I5191" t="s">
        <v>2250</v>
      </c>
      <c r="KZ5191">
        <v>0</v>
      </c>
      <c r="LA5191">
        <v>0</v>
      </c>
      <c r="LB5191">
        <v>0</v>
      </c>
      <c r="LC5191">
        <v>0</v>
      </c>
      <c r="LD5191">
        <v>0</v>
      </c>
      <c r="LE5191">
        <v>0</v>
      </c>
      <c r="LF5191">
        <v>0</v>
      </c>
      <c r="LG5191">
        <v>0</v>
      </c>
      <c r="LH5191">
        <v>0</v>
      </c>
      <c r="LI5191">
        <v>0</v>
      </c>
      <c r="LJ5191">
        <v>0</v>
      </c>
      <c r="LK5191">
        <v>0</v>
      </c>
      <c r="LL5191">
        <v>0</v>
      </c>
      <c r="LM5191">
        <v>0</v>
      </c>
      <c r="LN5191">
        <v>0</v>
      </c>
      <c r="LO5191">
        <v>0</v>
      </c>
      <c r="LP5191">
        <v>0</v>
      </c>
      <c r="LQ5191">
        <v>0</v>
      </c>
      <c r="LR5191">
        <v>0</v>
      </c>
    </row>
    <row r="5192" spans="1:330" x14ac:dyDescent="0.2">
      <c r="A5192" t="s">
        <v>6799</v>
      </c>
      <c r="B5192" t="s">
        <v>713</v>
      </c>
      <c r="C5192" t="s">
        <v>2146</v>
      </c>
      <c r="D5192" t="s">
        <v>2147</v>
      </c>
      <c r="E5192" t="s">
        <v>539</v>
      </c>
      <c r="F5192" t="s">
        <v>717</v>
      </c>
      <c r="G5192" t="s">
        <v>839</v>
      </c>
      <c r="H5192" t="s">
        <v>2249</v>
      </c>
      <c r="I5192" t="s">
        <v>2250</v>
      </c>
      <c r="LD5192">
        <v>0</v>
      </c>
      <c r="LE5192">
        <v>0</v>
      </c>
      <c r="LF5192">
        <v>0</v>
      </c>
      <c r="LG5192">
        <v>0</v>
      </c>
      <c r="LH5192">
        <v>0</v>
      </c>
      <c r="LI5192">
        <v>0</v>
      </c>
      <c r="LJ5192">
        <v>0</v>
      </c>
      <c r="LK5192">
        <v>0</v>
      </c>
      <c r="LL5192">
        <v>0</v>
      </c>
      <c r="LM5192">
        <v>0</v>
      </c>
      <c r="LN5192">
        <v>0</v>
      </c>
      <c r="LO5192">
        <v>0</v>
      </c>
      <c r="LP5192">
        <v>0</v>
      </c>
      <c r="LQ5192">
        <v>0</v>
      </c>
      <c r="LR5192">
        <v>0</v>
      </c>
    </row>
    <row r="5193" spans="1:330" x14ac:dyDescent="0.2">
      <c r="A5193" t="s">
        <v>4743</v>
      </c>
      <c r="B5193" t="s">
        <v>713</v>
      </c>
      <c r="C5193" t="s">
        <v>756</v>
      </c>
      <c r="D5193" t="s">
        <v>1917</v>
      </c>
      <c r="E5193" t="s">
        <v>539</v>
      </c>
      <c r="F5193" t="s">
        <v>717</v>
      </c>
      <c r="G5193" t="s">
        <v>839</v>
      </c>
      <c r="H5193" t="s">
        <v>2249</v>
      </c>
      <c r="I5193" t="s">
        <v>2250</v>
      </c>
      <c r="KP5193">
        <v>3454200</v>
      </c>
      <c r="KQ5193">
        <v>2628000</v>
      </c>
      <c r="KR5193">
        <v>2498200</v>
      </c>
      <c r="KS5193">
        <v>2814000</v>
      </c>
      <c r="KT5193">
        <v>2618000</v>
      </c>
      <c r="KU5193">
        <v>3403000</v>
      </c>
      <c r="KV5193">
        <v>3461000</v>
      </c>
      <c r="KW5193">
        <v>4050000</v>
      </c>
      <c r="KX5193">
        <v>3716000</v>
      </c>
      <c r="KY5193">
        <v>4257600</v>
      </c>
      <c r="KZ5193">
        <v>5080000</v>
      </c>
      <c r="LA5193">
        <v>5465000</v>
      </c>
      <c r="LB5193">
        <v>6405000</v>
      </c>
      <c r="LC5193">
        <v>7131000</v>
      </c>
      <c r="LD5193">
        <v>6610000</v>
      </c>
      <c r="LE5193">
        <v>7277000</v>
      </c>
      <c r="LF5193">
        <v>6738000</v>
      </c>
      <c r="LG5193">
        <v>4145250</v>
      </c>
      <c r="LH5193">
        <v>6662640</v>
      </c>
      <c r="LI5193">
        <v>7088670</v>
      </c>
      <c r="LJ5193">
        <v>6008250</v>
      </c>
      <c r="LK5193">
        <v>7150000</v>
      </c>
      <c r="LL5193">
        <v>8441000</v>
      </c>
      <c r="LM5193">
        <v>8093900</v>
      </c>
      <c r="LN5193">
        <v>7770000</v>
      </c>
      <c r="LO5193">
        <v>8649400</v>
      </c>
      <c r="LP5193">
        <v>8547600</v>
      </c>
      <c r="LQ5193">
        <v>8675000</v>
      </c>
      <c r="LR5193">
        <v>9477000</v>
      </c>
    </row>
    <row r="5194" spans="1:330" x14ac:dyDescent="0.2">
      <c r="A5194" t="s">
        <v>7774</v>
      </c>
      <c r="B5194" t="s">
        <v>713</v>
      </c>
      <c r="C5194" t="s">
        <v>1919</v>
      </c>
      <c r="D5194" t="s">
        <v>1920</v>
      </c>
      <c r="E5194" t="s">
        <v>539</v>
      </c>
      <c r="F5194" t="s">
        <v>717</v>
      </c>
      <c r="G5194" t="s">
        <v>839</v>
      </c>
      <c r="H5194" t="s">
        <v>2249</v>
      </c>
      <c r="I5194" t="s">
        <v>2250</v>
      </c>
      <c r="LK5194">
        <v>0</v>
      </c>
      <c r="LL5194">
        <v>0</v>
      </c>
      <c r="LM5194">
        <v>0</v>
      </c>
      <c r="LN5194">
        <v>0</v>
      </c>
      <c r="LO5194">
        <v>0</v>
      </c>
      <c r="LP5194">
        <v>0</v>
      </c>
      <c r="LQ5194">
        <v>0</v>
      </c>
      <c r="LR5194">
        <v>0</v>
      </c>
    </row>
    <row r="5195" spans="1:330" x14ac:dyDescent="0.2">
      <c r="A5195" t="s">
        <v>6577</v>
      </c>
      <c r="B5195" t="s">
        <v>713</v>
      </c>
      <c r="C5195" t="s">
        <v>1313</v>
      </c>
      <c r="D5195" t="s">
        <v>303</v>
      </c>
      <c r="E5195" t="s">
        <v>539</v>
      </c>
      <c r="F5195" t="s">
        <v>717</v>
      </c>
      <c r="G5195" t="s">
        <v>839</v>
      </c>
      <c r="H5195" t="s">
        <v>2249</v>
      </c>
      <c r="I5195" t="s">
        <v>2250</v>
      </c>
      <c r="KZ5195">
        <v>0</v>
      </c>
      <c r="LA5195">
        <v>0</v>
      </c>
      <c r="LB5195">
        <v>0</v>
      </c>
      <c r="LC5195">
        <v>0</v>
      </c>
      <c r="LD5195">
        <v>0</v>
      </c>
      <c r="LE5195">
        <v>0</v>
      </c>
      <c r="LF5195">
        <v>0</v>
      </c>
      <c r="LG5195">
        <v>0</v>
      </c>
      <c r="LH5195">
        <v>0</v>
      </c>
      <c r="LI5195">
        <v>0</v>
      </c>
      <c r="LJ5195">
        <v>0</v>
      </c>
      <c r="LK5195">
        <v>0</v>
      </c>
      <c r="LL5195">
        <v>0</v>
      </c>
      <c r="LM5195">
        <v>0</v>
      </c>
      <c r="LN5195">
        <v>0</v>
      </c>
      <c r="LP5195">
        <v>0</v>
      </c>
      <c r="LQ5195">
        <v>0</v>
      </c>
      <c r="LR5195">
        <v>0</v>
      </c>
    </row>
    <row r="5196" spans="1:330" x14ac:dyDescent="0.2">
      <c r="A5196" t="s">
        <v>6722</v>
      </c>
      <c r="B5196" t="s">
        <v>713</v>
      </c>
      <c r="C5196" t="s">
        <v>2143</v>
      </c>
      <c r="D5196" t="s">
        <v>2144</v>
      </c>
      <c r="E5196" t="s">
        <v>539</v>
      </c>
      <c r="F5196" t="s">
        <v>717</v>
      </c>
      <c r="G5196" t="s">
        <v>839</v>
      </c>
      <c r="H5196" t="s">
        <v>2249</v>
      </c>
      <c r="I5196" t="s">
        <v>2250</v>
      </c>
      <c r="LB5196">
        <v>0</v>
      </c>
      <c r="LC5196">
        <v>0</v>
      </c>
      <c r="LD5196">
        <v>0</v>
      </c>
      <c r="LE5196">
        <v>0</v>
      </c>
      <c r="LF5196">
        <v>0</v>
      </c>
      <c r="LG5196">
        <v>0</v>
      </c>
      <c r="LH5196">
        <v>0</v>
      </c>
      <c r="LI5196">
        <v>0</v>
      </c>
      <c r="LJ5196">
        <v>0</v>
      </c>
      <c r="LK5196">
        <v>0</v>
      </c>
      <c r="LL5196">
        <v>0</v>
      </c>
      <c r="LM5196">
        <v>0</v>
      </c>
      <c r="LN5196">
        <v>0</v>
      </c>
      <c r="LO5196">
        <v>0</v>
      </c>
      <c r="LP5196">
        <v>0</v>
      </c>
      <c r="LQ5196">
        <v>0</v>
      </c>
      <c r="LR5196">
        <v>0</v>
      </c>
    </row>
    <row r="5197" spans="1:330" x14ac:dyDescent="0.2">
      <c r="A5197" t="s">
        <v>7485</v>
      </c>
      <c r="B5197" t="s">
        <v>713</v>
      </c>
      <c r="C5197" t="s">
        <v>1257</v>
      </c>
      <c r="D5197" t="s">
        <v>1258</v>
      </c>
      <c r="E5197" t="s">
        <v>539</v>
      </c>
      <c r="F5197" t="s">
        <v>717</v>
      </c>
      <c r="G5197" t="s">
        <v>839</v>
      </c>
      <c r="H5197" t="s">
        <v>2249</v>
      </c>
      <c r="I5197" t="s">
        <v>2250</v>
      </c>
      <c r="LJ5197">
        <v>0</v>
      </c>
      <c r="LK5197">
        <v>0</v>
      </c>
      <c r="LL5197">
        <v>0</v>
      </c>
      <c r="LM5197">
        <v>0</v>
      </c>
      <c r="LN5197">
        <v>0</v>
      </c>
      <c r="LO5197">
        <v>0</v>
      </c>
      <c r="LP5197">
        <v>0</v>
      </c>
      <c r="LQ5197">
        <v>0</v>
      </c>
      <c r="LR5197">
        <v>0</v>
      </c>
    </row>
    <row r="5198" spans="1:330" x14ac:dyDescent="0.2">
      <c r="A5198" t="s">
        <v>6434</v>
      </c>
      <c r="B5198" t="s">
        <v>713</v>
      </c>
      <c r="C5198" t="s">
        <v>748</v>
      </c>
      <c r="D5198" t="s">
        <v>749</v>
      </c>
      <c r="E5198" t="s">
        <v>539</v>
      </c>
      <c r="F5198" t="s">
        <v>717</v>
      </c>
      <c r="G5198" t="s">
        <v>839</v>
      </c>
      <c r="H5198" t="s">
        <v>2249</v>
      </c>
      <c r="I5198" t="s">
        <v>2250</v>
      </c>
      <c r="KZ5198">
        <v>0</v>
      </c>
      <c r="LA5198">
        <v>0</v>
      </c>
      <c r="LB5198">
        <v>0</v>
      </c>
      <c r="LC5198">
        <v>0</v>
      </c>
      <c r="LD5198">
        <v>0</v>
      </c>
      <c r="LE5198">
        <v>0</v>
      </c>
      <c r="LF5198">
        <v>0</v>
      </c>
      <c r="LG5198">
        <v>0</v>
      </c>
      <c r="LH5198">
        <v>0</v>
      </c>
      <c r="LI5198">
        <v>0</v>
      </c>
      <c r="LJ5198">
        <v>0</v>
      </c>
      <c r="LK5198">
        <v>0</v>
      </c>
      <c r="LL5198">
        <v>0</v>
      </c>
      <c r="LM5198">
        <v>0</v>
      </c>
      <c r="LN5198">
        <v>0</v>
      </c>
      <c r="LO5198">
        <v>0</v>
      </c>
      <c r="LP5198">
        <v>0</v>
      </c>
      <c r="LQ5198">
        <v>0</v>
      </c>
      <c r="LR5198">
        <v>0</v>
      </c>
    </row>
    <row r="5199" spans="1:330" x14ac:dyDescent="0.2">
      <c r="A5199" t="s">
        <v>6445</v>
      </c>
      <c r="B5199" t="s">
        <v>713</v>
      </c>
      <c r="C5199" t="s">
        <v>2079</v>
      </c>
      <c r="D5199" t="s">
        <v>2080</v>
      </c>
      <c r="E5199" t="s">
        <v>539</v>
      </c>
      <c r="F5199" t="s">
        <v>717</v>
      </c>
      <c r="G5199" t="s">
        <v>839</v>
      </c>
      <c r="H5199" t="s">
        <v>2249</v>
      </c>
      <c r="I5199" t="s">
        <v>2250</v>
      </c>
      <c r="KZ5199">
        <v>5</v>
      </c>
      <c r="LA5199">
        <v>1</v>
      </c>
      <c r="LB5199">
        <v>5</v>
      </c>
      <c r="LC5199">
        <v>26</v>
      </c>
      <c r="LD5199">
        <v>0</v>
      </c>
      <c r="LE5199">
        <v>0</v>
      </c>
      <c r="LF5199">
        <v>0</v>
      </c>
      <c r="LG5199">
        <v>0</v>
      </c>
      <c r="LH5199">
        <v>0</v>
      </c>
      <c r="LI5199">
        <v>0</v>
      </c>
      <c r="LJ5199">
        <v>0</v>
      </c>
      <c r="LK5199">
        <v>0</v>
      </c>
      <c r="LL5199">
        <v>0</v>
      </c>
      <c r="LM5199">
        <v>0</v>
      </c>
      <c r="LN5199">
        <v>0</v>
      </c>
      <c r="LO5199">
        <v>0</v>
      </c>
      <c r="LP5199">
        <v>0</v>
      </c>
      <c r="LQ5199">
        <v>0</v>
      </c>
      <c r="LR5199">
        <v>0</v>
      </c>
    </row>
    <row r="5200" spans="1:330" x14ac:dyDescent="0.2">
      <c r="A5200" t="s">
        <v>7351</v>
      </c>
      <c r="B5200" t="s">
        <v>713</v>
      </c>
      <c r="C5200" t="s">
        <v>2113</v>
      </c>
      <c r="D5200" t="s">
        <v>2497</v>
      </c>
      <c r="E5200" t="s">
        <v>539</v>
      </c>
      <c r="F5200" t="s">
        <v>717</v>
      </c>
      <c r="G5200" t="s">
        <v>839</v>
      </c>
      <c r="H5200" t="s">
        <v>2249</v>
      </c>
      <c r="I5200" t="s">
        <v>2250</v>
      </c>
      <c r="LB5200">
        <v>0</v>
      </c>
      <c r="LC5200">
        <v>0</v>
      </c>
      <c r="LD5200">
        <v>0</v>
      </c>
      <c r="LK5200">
        <v>0</v>
      </c>
      <c r="LL5200">
        <v>0</v>
      </c>
      <c r="LM5200">
        <v>0</v>
      </c>
      <c r="LN5200">
        <v>0</v>
      </c>
      <c r="LO5200">
        <v>0</v>
      </c>
      <c r="LP5200">
        <v>0</v>
      </c>
      <c r="LQ5200">
        <v>0</v>
      </c>
      <c r="LR5200">
        <v>0</v>
      </c>
    </row>
    <row r="5201" spans="1:330" x14ac:dyDescent="0.2">
      <c r="A5201" t="s">
        <v>6767</v>
      </c>
      <c r="B5201" t="s">
        <v>713</v>
      </c>
      <c r="C5201" t="s">
        <v>1041</v>
      </c>
      <c r="D5201" t="s">
        <v>1042</v>
      </c>
      <c r="E5201" t="s">
        <v>539</v>
      </c>
      <c r="F5201" t="s">
        <v>717</v>
      </c>
      <c r="G5201" t="s">
        <v>839</v>
      </c>
      <c r="H5201" t="s">
        <v>2249</v>
      </c>
      <c r="I5201" t="s">
        <v>2250</v>
      </c>
      <c r="KZ5201">
        <v>0</v>
      </c>
      <c r="LA5201">
        <v>0</v>
      </c>
      <c r="LB5201">
        <v>0</v>
      </c>
      <c r="LC5201">
        <v>0</v>
      </c>
      <c r="LD5201">
        <v>0</v>
      </c>
      <c r="LE5201">
        <v>0</v>
      </c>
      <c r="LF5201">
        <v>0</v>
      </c>
      <c r="LG5201">
        <v>0</v>
      </c>
      <c r="LK5201">
        <v>0</v>
      </c>
      <c r="LL5201">
        <v>0</v>
      </c>
      <c r="LM5201">
        <v>0</v>
      </c>
      <c r="LN5201">
        <v>0</v>
      </c>
      <c r="LO5201">
        <v>0</v>
      </c>
      <c r="LP5201">
        <v>0</v>
      </c>
      <c r="LQ5201">
        <v>0</v>
      </c>
      <c r="LR5201">
        <v>0</v>
      </c>
    </row>
    <row r="5202" spans="1:330" x14ac:dyDescent="0.2">
      <c r="A5202" t="s">
        <v>7478</v>
      </c>
      <c r="B5202" t="s">
        <v>713</v>
      </c>
      <c r="C5202" t="s">
        <v>1391</v>
      </c>
      <c r="D5202" t="s">
        <v>1392</v>
      </c>
      <c r="E5202" t="s">
        <v>539</v>
      </c>
      <c r="F5202" t="s">
        <v>717</v>
      </c>
      <c r="G5202" t="s">
        <v>839</v>
      </c>
      <c r="H5202" t="s">
        <v>2249</v>
      </c>
      <c r="I5202" t="s">
        <v>2250</v>
      </c>
      <c r="LA5202">
        <v>0</v>
      </c>
      <c r="LK5202">
        <v>0</v>
      </c>
      <c r="LL5202">
        <v>0</v>
      </c>
      <c r="LM5202">
        <v>0</v>
      </c>
      <c r="LN5202">
        <v>0</v>
      </c>
      <c r="LO5202">
        <v>0</v>
      </c>
      <c r="LP5202">
        <v>0</v>
      </c>
      <c r="LQ5202">
        <v>0</v>
      </c>
      <c r="LR5202">
        <v>0</v>
      </c>
    </row>
    <row r="5203" spans="1:330" x14ac:dyDescent="0.2">
      <c r="A5203" t="s">
        <v>6396</v>
      </c>
      <c r="B5203" t="s">
        <v>713</v>
      </c>
      <c r="C5203" t="s">
        <v>1007</v>
      </c>
      <c r="D5203" t="s">
        <v>1008</v>
      </c>
      <c r="E5203" t="s">
        <v>539</v>
      </c>
      <c r="F5203" t="s">
        <v>717</v>
      </c>
      <c r="G5203" t="s">
        <v>839</v>
      </c>
      <c r="H5203" t="s">
        <v>2249</v>
      </c>
      <c r="I5203" t="s">
        <v>2250</v>
      </c>
      <c r="KZ5203">
        <v>0</v>
      </c>
      <c r="LA5203">
        <v>0</v>
      </c>
      <c r="LB5203">
        <v>0</v>
      </c>
      <c r="LC5203">
        <v>0</v>
      </c>
      <c r="LD5203">
        <v>0</v>
      </c>
      <c r="LE5203">
        <v>0</v>
      </c>
      <c r="LF5203">
        <v>0</v>
      </c>
      <c r="LG5203">
        <v>0</v>
      </c>
      <c r="LH5203">
        <v>0</v>
      </c>
      <c r="LI5203">
        <v>0</v>
      </c>
      <c r="LJ5203">
        <v>0</v>
      </c>
      <c r="LK5203">
        <v>0</v>
      </c>
      <c r="LL5203">
        <v>0</v>
      </c>
      <c r="LM5203">
        <v>0</v>
      </c>
      <c r="LN5203">
        <v>0</v>
      </c>
      <c r="LO5203">
        <v>0</v>
      </c>
      <c r="LP5203">
        <v>0</v>
      </c>
      <c r="LQ5203">
        <v>0</v>
      </c>
      <c r="LR5203">
        <v>0</v>
      </c>
    </row>
    <row r="5204" spans="1:330" x14ac:dyDescent="0.2">
      <c r="A5204" t="s">
        <v>6752</v>
      </c>
      <c r="B5204" t="s">
        <v>713</v>
      </c>
      <c r="C5204" t="s">
        <v>1556</v>
      </c>
      <c r="D5204" t="s">
        <v>2055</v>
      </c>
      <c r="E5204" t="s">
        <v>539</v>
      </c>
      <c r="F5204" t="s">
        <v>717</v>
      </c>
      <c r="G5204" t="s">
        <v>839</v>
      </c>
      <c r="H5204" t="s">
        <v>2249</v>
      </c>
      <c r="I5204" t="s">
        <v>2250</v>
      </c>
      <c r="KZ5204">
        <v>0</v>
      </c>
      <c r="LA5204">
        <v>0</v>
      </c>
      <c r="LB5204">
        <v>0</v>
      </c>
      <c r="LC5204">
        <v>0</v>
      </c>
      <c r="LD5204">
        <v>0</v>
      </c>
      <c r="LE5204">
        <v>0</v>
      </c>
      <c r="LF5204">
        <v>0</v>
      </c>
      <c r="LG5204">
        <v>0</v>
      </c>
      <c r="LK5204">
        <v>0</v>
      </c>
      <c r="LL5204">
        <v>0</v>
      </c>
      <c r="LM5204">
        <v>0</v>
      </c>
      <c r="LN5204">
        <v>0</v>
      </c>
      <c r="LO5204">
        <v>0</v>
      </c>
      <c r="LP5204">
        <v>0</v>
      </c>
      <c r="LQ5204">
        <v>0</v>
      </c>
      <c r="LR5204">
        <v>0</v>
      </c>
    </row>
    <row r="5205" spans="1:330" x14ac:dyDescent="0.2">
      <c r="A5205" t="s">
        <v>7141</v>
      </c>
      <c r="B5205" t="s">
        <v>713</v>
      </c>
      <c r="C5205" t="s">
        <v>1309</v>
      </c>
      <c r="D5205" t="s">
        <v>1310</v>
      </c>
      <c r="E5205" t="s">
        <v>539</v>
      </c>
      <c r="F5205" t="s">
        <v>717</v>
      </c>
      <c r="G5205" t="s">
        <v>839</v>
      </c>
      <c r="H5205" t="s">
        <v>2249</v>
      </c>
      <c r="I5205" t="s">
        <v>2250</v>
      </c>
      <c r="LB5205">
        <v>0</v>
      </c>
      <c r="LC5205">
        <v>0</v>
      </c>
      <c r="LD5205">
        <v>0</v>
      </c>
      <c r="LE5205">
        <v>0</v>
      </c>
      <c r="LK5205">
        <v>0</v>
      </c>
      <c r="LL5205">
        <v>0</v>
      </c>
      <c r="LM5205">
        <v>0</v>
      </c>
      <c r="LN5205">
        <v>0</v>
      </c>
      <c r="LO5205">
        <v>0</v>
      </c>
      <c r="LP5205">
        <v>0</v>
      </c>
      <c r="LQ5205">
        <v>0</v>
      </c>
      <c r="LR5205">
        <v>0</v>
      </c>
    </row>
    <row r="5206" spans="1:330" x14ac:dyDescent="0.2">
      <c r="A5206" t="s">
        <v>6765</v>
      </c>
      <c r="B5206" t="s">
        <v>713</v>
      </c>
      <c r="C5206" t="s">
        <v>810</v>
      </c>
      <c r="D5206" t="s">
        <v>324</v>
      </c>
      <c r="E5206" t="s">
        <v>539</v>
      </c>
      <c r="F5206" t="s">
        <v>717</v>
      </c>
      <c r="G5206" t="s">
        <v>839</v>
      </c>
      <c r="H5206" t="s">
        <v>2249</v>
      </c>
      <c r="I5206" t="s">
        <v>2250</v>
      </c>
      <c r="KZ5206">
        <v>0</v>
      </c>
      <c r="LA5206">
        <v>0</v>
      </c>
      <c r="LB5206">
        <v>0</v>
      </c>
      <c r="LC5206">
        <v>0</v>
      </c>
      <c r="LD5206">
        <v>0</v>
      </c>
      <c r="LE5206">
        <v>0</v>
      </c>
      <c r="LF5206">
        <v>0</v>
      </c>
      <c r="LG5206">
        <v>0</v>
      </c>
      <c r="LK5206">
        <v>0</v>
      </c>
      <c r="LL5206">
        <v>0</v>
      </c>
      <c r="LM5206">
        <v>0</v>
      </c>
      <c r="LN5206">
        <v>0</v>
      </c>
      <c r="LO5206">
        <v>0</v>
      </c>
      <c r="LP5206">
        <v>0</v>
      </c>
      <c r="LQ5206">
        <v>0</v>
      </c>
      <c r="LR5206">
        <v>0</v>
      </c>
    </row>
    <row r="5207" spans="1:330" x14ac:dyDescent="0.2">
      <c r="A5207" t="s">
        <v>6474</v>
      </c>
      <c r="B5207" t="s">
        <v>713</v>
      </c>
      <c r="C5207" t="s">
        <v>2052</v>
      </c>
      <c r="D5207" t="s">
        <v>2053</v>
      </c>
      <c r="E5207" t="s">
        <v>539</v>
      </c>
      <c r="F5207" t="s">
        <v>717</v>
      </c>
      <c r="G5207" t="s">
        <v>839</v>
      </c>
      <c r="H5207" t="s">
        <v>2249</v>
      </c>
      <c r="I5207" t="s">
        <v>2250</v>
      </c>
      <c r="KZ5207">
        <v>0</v>
      </c>
      <c r="LA5207">
        <v>0</v>
      </c>
      <c r="LB5207">
        <v>0</v>
      </c>
      <c r="LC5207">
        <v>0</v>
      </c>
      <c r="LD5207">
        <v>0</v>
      </c>
      <c r="LE5207">
        <v>0</v>
      </c>
      <c r="LF5207">
        <v>0</v>
      </c>
      <c r="LG5207">
        <v>0</v>
      </c>
      <c r="LH5207">
        <v>0</v>
      </c>
      <c r="LI5207">
        <v>0</v>
      </c>
      <c r="LJ5207">
        <v>0</v>
      </c>
      <c r="LK5207">
        <v>0</v>
      </c>
      <c r="LL5207">
        <v>0</v>
      </c>
      <c r="LM5207">
        <v>0</v>
      </c>
      <c r="LN5207">
        <v>0</v>
      </c>
      <c r="LO5207">
        <v>0</v>
      </c>
      <c r="LP5207">
        <v>0</v>
      </c>
      <c r="LQ5207">
        <v>0</v>
      </c>
      <c r="LR5207">
        <v>0</v>
      </c>
    </row>
    <row r="5208" spans="1:330" x14ac:dyDescent="0.2">
      <c r="A5208" t="s">
        <v>4752</v>
      </c>
      <c r="B5208" t="s">
        <v>713</v>
      </c>
      <c r="C5208" t="s">
        <v>2098</v>
      </c>
      <c r="D5208" t="s">
        <v>2099</v>
      </c>
      <c r="E5208" t="s">
        <v>539</v>
      </c>
      <c r="F5208" t="s">
        <v>717</v>
      </c>
      <c r="G5208" t="s">
        <v>839</v>
      </c>
      <c r="H5208" t="s">
        <v>2249</v>
      </c>
      <c r="I5208" t="s">
        <v>2250</v>
      </c>
      <c r="KP5208">
        <v>0</v>
      </c>
      <c r="KQ5208">
        <v>0</v>
      </c>
      <c r="KR5208">
        <v>0</v>
      </c>
      <c r="KS5208">
        <v>0</v>
      </c>
      <c r="KT5208">
        <v>0</v>
      </c>
      <c r="KU5208">
        <v>0</v>
      </c>
      <c r="KV5208">
        <v>0</v>
      </c>
      <c r="KW5208">
        <v>0</v>
      </c>
      <c r="KX5208">
        <v>0</v>
      </c>
      <c r="KY5208">
        <v>0</v>
      </c>
      <c r="KZ5208">
        <v>0</v>
      </c>
      <c r="LA5208">
        <v>0</v>
      </c>
      <c r="LB5208">
        <v>0</v>
      </c>
      <c r="LC5208">
        <v>0</v>
      </c>
      <c r="LD5208">
        <v>0</v>
      </c>
      <c r="LE5208">
        <v>0</v>
      </c>
      <c r="LF5208">
        <v>0</v>
      </c>
      <c r="LG5208">
        <v>0</v>
      </c>
      <c r="LH5208">
        <v>0</v>
      </c>
      <c r="LI5208">
        <v>0</v>
      </c>
      <c r="LJ5208">
        <v>0</v>
      </c>
      <c r="LK5208">
        <v>0</v>
      </c>
      <c r="LL5208">
        <v>0</v>
      </c>
      <c r="LM5208">
        <v>0</v>
      </c>
      <c r="LN5208">
        <v>0</v>
      </c>
      <c r="LO5208">
        <v>0</v>
      </c>
      <c r="LP5208">
        <v>21000</v>
      </c>
      <c r="LQ5208">
        <v>21000</v>
      </c>
      <c r="LR5208">
        <v>21000</v>
      </c>
    </row>
    <row r="5209" spans="1:330" x14ac:dyDescent="0.2">
      <c r="A5209" t="s">
        <v>6358</v>
      </c>
      <c r="B5209" t="s">
        <v>713</v>
      </c>
      <c r="C5209" t="s">
        <v>1306</v>
      </c>
      <c r="D5209" t="s">
        <v>1307</v>
      </c>
      <c r="E5209" t="s">
        <v>539</v>
      </c>
      <c r="F5209" t="s">
        <v>717</v>
      </c>
      <c r="G5209" t="s">
        <v>839</v>
      </c>
      <c r="H5209" t="s">
        <v>2249</v>
      </c>
      <c r="I5209" t="s">
        <v>2250</v>
      </c>
      <c r="KZ5209">
        <v>0</v>
      </c>
      <c r="LA5209">
        <v>0</v>
      </c>
      <c r="LB5209">
        <v>0</v>
      </c>
      <c r="LC5209">
        <v>0</v>
      </c>
      <c r="LD5209">
        <v>0</v>
      </c>
      <c r="LE5209">
        <v>0</v>
      </c>
      <c r="LF5209">
        <v>0</v>
      </c>
      <c r="LG5209">
        <v>0</v>
      </c>
      <c r="LH5209">
        <v>0</v>
      </c>
      <c r="LI5209">
        <v>0</v>
      </c>
      <c r="LJ5209">
        <v>0</v>
      </c>
      <c r="LK5209">
        <v>0</v>
      </c>
      <c r="LL5209">
        <v>0</v>
      </c>
      <c r="LM5209">
        <v>0</v>
      </c>
      <c r="LN5209">
        <v>0</v>
      </c>
      <c r="LO5209">
        <v>0</v>
      </c>
      <c r="LP5209">
        <v>0</v>
      </c>
      <c r="LQ5209">
        <v>0</v>
      </c>
      <c r="LR5209">
        <v>0</v>
      </c>
    </row>
    <row r="5210" spans="1:330" x14ac:dyDescent="0.2">
      <c r="A5210" t="s">
        <v>6393</v>
      </c>
      <c r="B5210" t="s">
        <v>713</v>
      </c>
      <c r="C5210" t="s">
        <v>2106</v>
      </c>
      <c r="D5210" t="s">
        <v>2107</v>
      </c>
      <c r="E5210" t="s">
        <v>539</v>
      </c>
      <c r="F5210" t="s">
        <v>717</v>
      </c>
      <c r="G5210" t="s">
        <v>839</v>
      </c>
      <c r="H5210" t="s">
        <v>2249</v>
      </c>
      <c r="I5210" t="s">
        <v>2250</v>
      </c>
      <c r="KZ5210">
        <v>0</v>
      </c>
      <c r="LA5210">
        <v>0</v>
      </c>
      <c r="LB5210">
        <v>0</v>
      </c>
      <c r="LC5210">
        <v>0</v>
      </c>
      <c r="LD5210">
        <v>0</v>
      </c>
      <c r="LE5210">
        <v>0</v>
      </c>
      <c r="LF5210">
        <v>0</v>
      </c>
      <c r="LG5210">
        <v>0</v>
      </c>
      <c r="LH5210">
        <v>0</v>
      </c>
      <c r="LI5210">
        <v>0</v>
      </c>
      <c r="LJ5210">
        <v>0</v>
      </c>
      <c r="LK5210">
        <v>0</v>
      </c>
      <c r="LL5210">
        <v>0</v>
      </c>
      <c r="LM5210">
        <v>0</v>
      </c>
      <c r="LN5210">
        <v>0</v>
      </c>
      <c r="LO5210">
        <v>0</v>
      </c>
      <c r="LP5210">
        <v>0</v>
      </c>
      <c r="LQ5210">
        <v>0</v>
      </c>
      <c r="LR5210">
        <v>0</v>
      </c>
    </row>
    <row r="5211" spans="1:330" x14ac:dyDescent="0.2">
      <c r="A5211" t="s">
        <v>6492</v>
      </c>
      <c r="B5211" t="s">
        <v>713</v>
      </c>
      <c r="C5211" t="s">
        <v>824</v>
      </c>
      <c r="D5211" t="s">
        <v>2319</v>
      </c>
      <c r="E5211" t="s">
        <v>539</v>
      </c>
      <c r="F5211" t="s">
        <v>717</v>
      </c>
      <c r="G5211" t="s">
        <v>839</v>
      </c>
      <c r="H5211" t="s">
        <v>2249</v>
      </c>
      <c r="I5211" t="s">
        <v>2250</v>
      </c>
      <c r="KZ5211">
        <v>0</v>
      </c>
      <c r="LA5211">
        <v>0</v>
      </c>
      <c r="LB5211">
        <v>0</v>
      </c>
      <c r="LC5211">
        <v>0</v>
      </c>
      <c r="LD5211">
        <v>0</v>
      </c>
      <c r="LE5211">
        <v>0</v>
      </c>
      <c r="LF5211">
        <v>0</v>
      </c>
      <c r="LG5211">
        <v>0</v>
      </c>
      <c r="LH5211">
        <v>0</v>
      </c>
      <c r="LI5211">
        <v>0</v>
      </c>
      <c r="LJ5211">
        <v>0</v>
      </c>
      <c r="LK5211">
        <v>0</v>
      </c>
      <c r="LL5211">
        <v>0</v>
      </c>
      <c r="LM5211">
        <v>0</v>
      </c>
      <c r="LN5211">
        <v>0</v>
      </c>
      <c r="LO5211">
        <v>0</v>
      </c>
      <c r="LP5211">
        <v>0</v>
      </c>
      <c r="LQ5211">
        <v>99844</v>
      </c>
      <c r="LR5211">
        <v>112870</v>
      </c>
    </row>
    <row r="5212" spans="1:330" x14ac:dyDescent="0.2">
      <c r="A5212" t="s">
        <v>6392</v>
      </c>
      <c r="B5212" t="s">
        <v>713</v>
      </c>
      <c r="C5212" t="s">
        <v>935</v>
      </c>
      <c r="D5212" t="s">
        <v>2104</v>
      </c>
      <c r="E5212" t="s">
        <v>539</v>
      </c>
      <c r="F5212" t="s">
        <v>717</v>
      </c>
      <c r="G5212" t="s">
        <v>839</v>
      </c>
      <c r="H5212" t="s">
        <v>2249</v>
      </c>
      <c r="I5212" t="s">
        <v>2250</v>
      </c>
      <c r="KZ5212">
        <v>0</v>
      </c>
      <c r="LA5212">
        <v>0</v>
      </c>
      <c r="LB5212">
        <v>0</v>
      </c>
      <c r="LC5212">
        <v>0</v>
      </c>
      <c r="LD5212">
        <v>0</v>
      </c>
      <c r="LE5212">
        <v>0</v>
      </c>
      <c r="LF5212">
        <v>0</v>
      </c>
      <c r="LG5212">
        <v>0</v>
      </c>
      <c r="LH5212">
        <v>0</v>
      </c>
      <c r="LI5212">
        <v>0</v>
      </c>
      <c r="LJ5212">
        <v>0</v>
      </c>
      <c r="LK5212">
        <v>0</v>
      </c>
      <c r="LL5212">
        <v>0</v>
      </c>
      <c r="LM5212">
        <v>0</v>
      </c>
      <c r="LN5212">
        <v>0</v>
      </c>
      <c r="LO5212">
        <v>0</v>
      </c>
      <c r="LP5212">
        <v>0</v>
      </c>
      <c r="LQ5212">
        <v>0</v>
      </c>
      <c r="LR5212">
        <v>0</v>
      </c>
    </row>
    <row r="5213" spans="1:330" x14ac:dyDescent="0.2">
      <c r="A5213" t="s">
        <v>7249</v>
      </c>
      <c r="B5213" t="s">
        <v>713</v>
      </c>
      <c r="C5213" t="s">
        <v>929</v>
      </c>
      <c r="D5213" t="s">
        <v>6526</v>
      </c>
      <c r="E5213" t="s">
        <v>539</v>
      </c>
      <c r="F5213" t="s">
        <v>717</v>
      </c>
      <c r="G5213" t="s">
        <v>839</v>
      </c>
      <c r="H5213" t="s">
        <v>2249</v>
      </c>
      <c r="I5213" t="s">
        <v>2250</v>
      </c>
      <c r="LH5213">
        <v>0</v>
      </c>
      <c r="LI5213">
        <v>0</v>
      </c>
      <c r="LJ5213">
        <v>0</v>
      </c>
      <c r="LK5213">
        <v>0</v>
      </c>
      <c r="LL5213">
        <v>0</v>
      </c>
      <c r="LM5213">
        <v>0</v>
      </c>
      <c r="LN5213">
        <v>0</v>
      </c>
      <c r="LO5213">
        <v>1162.8</v>
      </c>
      <c r="LP5213">
        <v>0</v>
      </c>
      <c r="LQ5213">
        <v>0</v>
      </c>
      <c r="LR5213">
        <v>21886.93</v>
      </c>
    </row>
    <row r="5214" spans="1:330" x14ac:dyDescent="0.2">
      <c r="A5214" t="s">
        <v>7392</v>
      </c>
      <c r="B5214" t="s">
        <v>713</v>
      </c>
      <c r="C5214" t="s">
        <v>1083</v>
      </c>
      <c r="D5214" t="s">
        <v>3379</v>
      </c>
      <c r="E5214" t="s">
        <v>539</v>
      </c>
      <c r="F5214" t="s">
        <v>717</v>
      </c>
      <c r="G5214" t="s">
        <v>839</v>
      </c>
      <c r="H5214" t="s">
        <v>2249</v>
      </c>
      <c r="I5214" t="s">
        <v>2250</v>
      </c>
      <c r="KG5214">
        <v>800</v>
      </c>
      <c r="KH5214">
        <v>2200</v>
      </c>
      <c r="LK5214">
        <v>0</v>
      </c>
      <c r="LL5214">
        <v>0</v>
      </c>
      <c r="LM5214">
        <v>0</v>
      </c>
      <c r="LN5214">
        <v>0</v>
      </c>
      <c r="LO5214">
        <v>0</v>
      </c>
      <c r="LP5214">
        <v>0</v>
      </c>
      <c r="LQ5214">
        <v>0</v>
      </c>
      <c r="LR5214">
        <v>0</v>
      </c>
    </row>
    <row r="5215" spans="1:330" x14ac:dyDescent="0.2">
      <c r="A5215" t="s">
        <v>4791</v>
      </c>
      <c r="B5215" t="s">
        <v>713</v>
      </c>
      <c r="C5215" t="s">
        <v>2159</v>
      </c>
      <c r="D5215" t="s">
        <v>2160</v>
      </c>
      <c r="E5215" t="s">
        <v>539</v>
      </c>
      <c r="F5215" t="s">
        <v>717</v>
      </c>
      <c r="G5215" t="s">
        <v>839</v>
      </c>
      <c r="H5215" t="s">
        <v>2249</v>
      </c>
      <c r="I5215" t="s">
        <v>2250</v>
      </c>
      <c r="KP5215">
        <v>122200</v>
      </c>
      <c r="KQ5215">
        <v>88000</v>
      </c>
      <c r="KR5215">
        <v>78000</v>
      </c>
      <c r="KS5215">
        <v>55100</v>
      </c>
      <c r="KT5215">
        <v>39300</v>
      </c>
      <c r="KU5215">
        <v>52200</v>
      </c>
      <c r="KV5215">
        <v>33600</v>
      </c>
      <c r="KW5215">
        <v>11800</v>
      </c>
      <c r="KX5215">
        <v>19300</v>
      </c>
      <c r="KY5215">
        <v>15000</v>
      </c>
      <c r="KZ5215">
        <v>0</v>
      </c>
      <c r="LA5215">
        <v>0</v>
      </c>
      <c r="LB5215">
        <v>0</v>
      </c>
      <c r="LC5215">
        <v>0</v>
      </c>
      <c r="LD5215">
        <v>0</v>
      </c>
      <c r="LE5215">
        <v>0</v>
      </c>
      <c r="LF5215">
        <v>0</v>
      </c>
      <c r="LG5215">
        <v>0</v>
      </c>
      <c r="LH5215">
        <v>0</v>
      </c>
      <c r="LI5215">
        <v>0</v>
      </c>
      <c r="LJ5215">
        <v>0</v>
      </c>
      <c r="LK5215">
        <v>0</v>
      </c>
      <c r="LL5215">
        <v>0</v>
      </c>
      <c r="LM5215">
        <v>0</v>
      </c>
      <c r="LN5215">
        <v>0</v>
      </c>
      <c r="LO5215">
        <v>0</v>
      </c>
      <c r="LP5215">
        <v>0</v>
      </c>
      <c r="LQ5215">
        <v>0</v>
      </c>
      <c r="LR5215">
        <v>0</v>
      </c>
    </row>
    <row r="5216" spans="1:330" x14ac:dyDescent="0.2">
      <c r="A5216" t="s">
        <v>8159</v>
      </c>
      <c r="B5216" t="s">
        <v>713</v>
      </c>
      <c r="C5216" t="s">
        <v>1246</v>
      </c>
      <c r="D5216" t="s">
        <v>1247</v>
      </c>
      <c r="E5216" t="s">
        <v>539</v>
      </c>
      <c r="F5216" t="s">
        <v>717</v>
      </c>
      <c r="G5216" t="s">
        <v>839</v>
      </c>
      <c r="H5216" t="s">
        <v>2249</v>
      </c>
      <c r="I5216" t="s">
        <v>2250</v>
      </c>
      <c r="LM5216">
        <v>0</v>
      </c>
      <c r="LO5216">
        <v>0</v>
      </c>
      <c r="LP5216">
        <v>0</v>
      </c>
      <c r="LQ5216">
        <v>0</v>
      </c>
      <c r="LR5216">
        <v>0</v>
      </c>
    </row>
    <row r="5217" spans="1:330" x14ac:dyDescent="0.2">
      <c r="A5217" t="s">
        <v>2248</v>
      </c>
      <c r="B5217" t="s">
        <v>713</v>
      </c>
      <c r="C5217" t="s">
        <v>304</v>
      </c>
      <c r="D5217" t="s">
        <v>868</v>
      </c>
      <c r="E5217" t="s">
        <v>539</v>
      </c>
      <c r="F5217" t="s">
        <v>717</v>
      </c>
      <c r="G5217" t="s">
        <v>839</v>
      </c>
      <c r="H5217" t="s">
        <v>2249</v>
      </c>
      <c r="I5217" t="s">
        <v>2250</v>
      </c>
      <c r="JK5217">
        <v>2329000</v>
      </c>
      <c r="JL5217">
        <v>2328000</v>
      </c>
      <c r="JM5217">
        <v>2508000</v>
      </c>
      <c r="JN5217">
        <v>2516000</v>
      </c>
      <c r="JO5217">
        <v>2592000</v>
      </c>
      <c r="JP5217">
        <v>2811000</v>
      </c>
      <c r="JQ5217">
        <v>2456000</v>
      </c>
      <c r="JR5217">
        <v>2488000</v>
      </c>
      <c r="JS5217">
        <v>2205000</v>
      </c>
      <c r="JT5217">
        <v>2259000</v>
      </c>
      <c r="JU5217">
        <v>2207000</v>
      </c>
      <c r="JV5217">
        <v>2441000</v>
      </c>
      <c r="JW5217">
        <v>2363000</v>
      </c>
      <c r="JX5217">
        <v>2075000</v>
      </c>
      <c r="JY5217">
        <v>2099000</v>
      </c>
      <c r="JZ5217">
        <v>2344000</v>
      </c>
      <c r="KA5217">
        <v>1975000</v>
      </c>
      <c r="KB5217">
        <v>2286000</v>
      </c>
      <c r="KC5217">
        <v>2245000</v>
      </c>
      <c r="KD5217">
        <v>2052000</v>
      </c>
      <c r="KE5217">
        <v>1635000</v>
      </c>
      <c r="KF5217">
        <v>1687000</v>
      </c>
      <c r="KG5217">
        <v>1500000</v>
      </c>
      <c r="KH5217">
        <v>1282000</v>
      </c>
      <c r="KI5217">
        <v>954000</v>
      </c>
      <c r="KJ5217">
        <v>1207000</v>
      </c>
      <c r="KK5217">
        <v>1291000</v>
      </c>
      <c r="KL5217">
        <v>1113000</v>
      </c>
      <c r="KM5217">
        <v>1007000</v>
      </c>
      <c r="KN5217">
        <v>1008000</v>
      </c>
      <c r="KO5217">
        <v>938000</v>
      </c>
      <c r="KP5217">
        <v>938000</v>
      </c>
      <c r="KQ5217">
        <v>842000</v>
      </c>
      <c r="KR5217">
        <v>827000</v>
      </c>
      <c r="KS5217">
        <v>843000</v>
      </c>
      <c r="KT5217">
        <v>834000</v>
      </c>
      <c r="KU5217">
        <v>1435264</v>
      </c>
      <c r="KV5217">
        <v>902658</v>
      </c>
      <c r="KW5217">
        <v>865463</v>
      </c>
      <c r="KX5217">
        <v>810124</v>
      </c>
      <c r="KY5217">
        <v>708834</v>
      </c>
      <c r="KZ5217">
        <v>822800</v>
      </c>
      <c r="LA5217">
        <v>660000</v>
      </c>
      <c r="LB5217">
        <v>793000</v>
      </c>
      <c r="LC5217">
        <v>1200000</v>
      </c>
      <c r="LD5217">
        <v>1100000</v>
      </c>
      <c r="LE5217">
        <v>1100000</v>
      </c>
      <c r="LF5217">
        <v>817926</v>
      </c>
      <c r="LG5217">
        <v>524812</v>
      </c>
      <c r="LH5217">
        <v>749070</v>
      </c>
      <c r="LI5217">
        <v>825002</v>
      </c>
      <c r="LJ5217">
        <v>799778.74</v>
      </c>
      <c r="LK5217">
        <v>826279</v>
      </c>
      <c r="LL5217">
        <v>790679</v>
      </c>
      <c r="LM5217">
        <v>617678.74</v>
      </c>
      <c r="LN5217">
        <v>465578.74</v>
      </c>
      <c r="LO5217">
        <v>391378.74</v>
      </c>
      <c r="LP5217">
        <v>381578.74</v>
      </c>
      <c r="LQ5217">
        <v>369838.5</v>
      </c>
      <c r="LR5217">
        <v>369838.5</v>
      </c>
    </row>
    <row r="5218" spans="1:330" x14ac:dyDescent="0.2">
      <c r="A5218" t="s">
        <v>7480</v>
      </c>
      <c r="B5218" t="s">
        <v>713</v>
      </c>
      <c r="C5218" t="s">
        <v>830</v>
      </c>
      <c r="D5218" t="s">
        <v>831</v>
      </c>
      <c r="E5218" t="s">
        <v>539</v>
      </c>
      <c r="F5218" t="s">
        <v>717</v>
      </c>
      <c r="G5218" t="s">
        <v>839</v>
      </c>
      <c r="H5218" t="s">
        <v>2249</v>
      </c>
      <c r="I5218" t="s">
        <v>2250</v>
      </c>
      <c r="LA5218">
        <v>0</v>
      </c>
      <c r="LK5218">
        <v>0</v>
      </c>
      <c r="LL5218">
        <v>0</v>
      </c>
      <c r="LM5218">
        <v>0</v>
      </c>
      <c r="LN5218">
        <v>0</v>
      </c>
      <c r="LO5218">
        <v>0</v>
      </c>
      <c r="LP5218">
        <v>0</v>
      </c>
      <c r="LQ5218">
        <v>0</v>
      </c>
      <c r="LR5218">
        <v>0</v>
      </c>
    </row>
    <row r="5219" spans="1:330" x14ac:dyDescent="0.2">
      <c r="A5219" t="s">
        <v>6369</v>
      </c>
      <c r="B5219" t="s">
        <v>713</v>
      </c>
      <c r="C5219" t="s">
        <v>2116</v>
      </c>
      <c r="D5219" t="s">
        <v>2117</v>
      </c>
      <c r="E5219" t="s">
        <v>539</v>
      </c>
      <c r="F5219" t="s">
        <v>717</v>
      </c>
      <c r="G5219" t="s">
        <v>839</v>
      </c>
      <c r="H5219" t="s">
        <v>2249</v>
      </c>
      <c r="I5219" t="s">
        <v>2250</v>
      </c>
      <c r="KZ5219">
        <v>0</v>
      </c>
      <c r="LA5219">
        <v>0</v>
      </c>
      <c r="LB5219">
        <v>0</v>
      </c>
      <c r="LC5219">
        <v>0</v>
      </c>
      <c r="LD5219">
        <v>0</v>
      </c>
      <c r="LE5219">
        <v>0</v>
      </c>
      <c r="LF5219">
        <v>0</v>
      </c>
      <c r="LG5219">
        <v>0</v>
      </c>
      <c r="LH5219">
        <v>0</v>
      </c>
      <c r="LI5219">
        <v>108000</v>
      </c>
      <c r="LJ5219">
        <v>125300</v>
      </c>
      <c r="LK5219">
        <v>84610</v>
      </c>
      <c r="LL5219">
        <v>96569</v>
      </c>
      <c r="LM5219">
        <v>143383.26</v>
      </c>
      <c r="LN5219">
        <v>138045</v>
      </c>
      <c r="LO5219">
        <v>168000</v>
      </c>
      <c r="LP5219">
        <v>182413</v>
      </c>
      <c r="LQ5219">
        <v>199109</v>
      </c>
      <c r="LR5219">
        <v>137654.31</v>
      </c>
    </row>
    <row r="5220" spans="1:330" x14ac:dyDescent="0.2">
      <c r="A5220" t="s">
        <v>6458</v>
      </c>
      <c r="B5220" t="s">
        <v>713</v>
      </c>
      <c r="C5220" t="s">
        <v>924</v>
      </c>
      <c r="D5220" t="s">
        <v>2317</v>
      </c>
      <c r="E5220" t="s">
        <v>539</v>
      </c>
      <c r="F5220" t="s">
        <v>717</v>
      </c>
      <c r="G5220" t="s">
        <v>839</v>
      </c>
      <c r="H5220" t="s">
        <v>2249</v>
      </c>
      <c r="I5220" t="s">
        <v>2250</v>
      </c>
      <c r="KZ5220">
        <v>0</v>
      </c>
      <c r="LA5220">
        <v>0</v>
      </c>
      <c r="LB5220">
        <v>0</v>
      </c>
      <c r="LC5220">
        <v>0</v>
      </c>
      <c r="LD5220">
        <v>0</v>
      </c>
      <c r="LE5220">
        <v>0</v>
      </c>
      <c r="LF5220">
        <v>0</v>
      </c>
      <c r="LG5220">
        <v>0</v>
      </c>
      <c r="LH5220">
        <v>0</v>
      </c>
      <c r="LI5220">
        <v>0</v>
      </c>
      <c r="LJ5220">
        <v>0</v>
      </c>
      <c r="LK5220">
        <v>0</v>
      </c>
      <c r="LL5220">
        <v>50500</v>
      </c>
      <c r="LM5220">
        <v>53300</v>
      </c>
      <c r="LN5220">
        <v>36800</v>
      </c>
      <c r="LO5220">
        <v>34800</v>
      </c>
      <c r="LP5220">
        <v>48000</v>
      </c>
      <c r="LQ5220">
        <v>48000</v>
      </c>
      <c r="LR5220">
        <v>48000</v>
      </c>
    </row>
    <row r="5221" spans="1:330" x14ac:dyDescent="0.2">
      <c r="A5221" t="s">
        <v>6456</v>
      </c>
      <c r="B5221" t="s">
        <v>713</v>
      </c>
      <c r="C5221" t="s">
        <v>1592</v>
      </c>
      <c r="D5221" t="s">
        <v>2333</v>
      </c>
      <c r="E5221" t="s">
        <v>539</v>
      </c>
      <c r="F5221" t="s">
        <v>717</v>
      </c>
      <c r="G5221" t="s">
        <v>839</v>
      </c>
      <c r="H5221" t="s">
        <v>2249</v>
      </c>
      <c r="I5221" t="s">
        <v>2250</v>
      </c>
      <c r="KZ5221">
        <v>0</v>
      </c>
      <c r="LA5221">
        <v>0</v>
      </c>
      <c r="LB5221">
        <v>0</v>
      </c>
      <c r="LC5221">
        <v>0</v>
      </c>
      <c r="LD5221">
        <v>0</v>
      </c>
      <c r="LE5221">
        <v>0</v>
      </c>
      <c r="LF5221">
        <v>0</v>
      </c>
      <c r="LG5221">
        <v>0</v>
      </c>
      <c r="LH5221">
        <v>0</v>
      </c>
      <c r="LI5221">
        <v>0</v>
      </c>
      <c r="LJ5221">
        <v>0</v>
      </c>
      <c r="LK5221">
        <v>0</v>
      </c>
      <c r="LL5221">
        <v>0</v>
      </c>
      <c r="LM5221">
        <v>0</v>
      </c>
      <c r="LN5221">
        <v>0</v>
      </c>
      <c r="LO5221">
        <v>0</v>
      </c>
      <c r="LP5221">
        <v>0</v>
      </c>
      <c r="LQ5221">
        <v>0</v>
      </c>
      <c r="LR5221">
        <v>0</v>
      </c>
    </row>
    <row r="5222" spans="1:330" x14ac:dyDescent="0.2">
      <c r="A5222" t="s">
        <v>7719</v>
      </c>
      <c r="B5222" t="s">
        <v>713</v>
      </c>
      <c r="C5222" t="s">
        <v>1922</v>
      </c>
      <c r="D5222" t="s">
        <v>1923</v>
      </c>
      <c r="E5222" t="s">
        <v>539</v>
      </c>
      <c r="F5222" t="s">
        <v>717</v>
      </c>
      <c r="G5222" t="s">
        <v>839</v>
      </c>
      <c r="H5222" t="s">
        <v>2249</v>
      </c>
      <c r="I5222" t="s">
        <v>2250</v>
      </c>
      <c r="LK5222">
        <v>0</v>
      </c>
      <c r="LL5222">
        <v>0</v>
      </c>
      <c r="LM5222">
        <v>0</v>
      </c>
      <c r="LN5222">
        <v>0</v>
      </c>
      <c r="LO5222">
        <v>0</v>
      </c>
      <c r="LP5222">
        <v>0</v>
      </c>
      <c r="LQ5222">
        <v>0</v>
      </c>
      <c r="LR5222">
        <v>0</v>
      </c>
    </row>
    <row r="5223" spans="1:330" x14ac:dyDescent="0.2">
      <c r="A5223" t="s">
        <v>7675</v>
      </c>
      <c r="B5223" t="s">
        <v>713</v>
      </c>
      <c r="C5223" t="s">
        <v>2224</v>
      </c>
      <c r="D5223" t="s">
        <v>2762</v>
      </c>
      <c r="E5223" t="s">
        <v>539</v>
      </c>
      <c r="F5223" t="s">
        <v>717</v>
      </c>
      <c r="G5223" t="s">
        <v>839</v>
      </c>
      <c r="H5223" t="s">
        <v>2249</v>
      </c>
      <c r="I5223" t="s">
        <v>2250</v>
      </c>
      <c r="LK5223">
        <v>0</v>
      </c>
      <c r="LL5223">
        <v>0</v>
      </c>
      <c r="LM5223">
        <v>0</v>
      </c>
      <c r="LN5223">
        <v>0</v>
      </c>
      <c r="LO5223">
        <v>0</v>
      </c>
      <c r="LP5223">
        <v>0</v>
      </c>
      <c r="LQ5223">
        <v>0</v>
      </c>
      <c r="LR5223">
        <v>0</v>
      </c>
    </row>
    <row r="5224" spans="1:330" x14ac:dyDescent="0.2">
      <c r="A5224" t="s">
        <v>7336</v>
      </c>
      <c r="B5224" t="s">
        <v>713</v>
      </c>
      <c r="C5224" t="s">
        <v>866</v>
      </c>
      <c r="D5224" t="s">
        <v>311</v>
      </c>
      <c r="E5224" t="s">
        <v>539</v>
      </c>
      <c r="F5224" t="s">
        <v>717</v>
      </c>
      <c r="G5224" t="s">
        <v>839</v>
      </c>
      <c r="H5224" t="s">
        <v>2249</v>
      </c>
      <c r="I5224" t="s">
        <v>2250</v>
      </c>
      <c r="LB5224">
        <v>0</v>
      </c>
      <c r="LC5224">
        <v>0</v>
      </c>
      <c r="LD5224">
        <v>0</v>
      </c>
      <c r="LK5224">
        <v>0</v>
      </c>
      <c r="LL5224">
        <v>0</v>
      </c>
      <c r="LM5224">
        <v>0</v>
      </c>
      <c r="LN5224">
        <v>0</v>
      </c>
      <c r="LO5224">
        <v>0</v>
      </c>
      <c r="LP5224">
        <v>0</v>
      </c>
      <c r="LQ5224">
        <v>0</v>
      </c>
      <c r="LR5224">
        <v>0</v>
      </c>
    </row>
    <row r="5225" spans="1:330" x14ac:dyDescent="0.2">
      <c r="A5225" t="s">
        <v>7673</v>
      </c>
      <c r="B5225" t="s">
        <v>713</v>
      </c>
      <c r="C5225" t="s">
        <v>1254</v>
      </c>
      <c r="D5225" t="s">
        <v>1255</v>
      </c>
      <c r="E5225" t="s">
        <v>539</v>
      </c>
      <c r="F5225" t="s">
        <v>717</v>
      </c>
      <c r="G5225" t="s">
        <v>839</v>
      </c>
      <c r="H5225" t="s">
        <v>2249</v>
      </c>
      <c r="I5225" t="s">
        <v>2250</v>
      </c>
      <c r="LK5225">
        <v>0</v>
      </c>
      <c r="LL5225">
        <v>0</v>
      </c>
      <c r="LM5225">
        <v>0</v>
      </c>
      <c r="LN5225">
        <v>0</v>
      </c>
      <c r="LO5225">
        <v>0</v>
      </c>
      <c r="LP5225">
        <v>0</v>
      </c>
      <c r="LQ5225">
        <v>0</v>
      </c>
      <c r="LR5225">
        <v>0</v>
      </c>
    </row>
    <row r="5226" spans="1:330" x14ac:dyDescent="0.2">
      <c r="A5226" t="s">
        <v>7479</v>
      </c>
      <c r="B5226" t="s">
        <v>713</v>
      </c>
      <c r="C5226" t="s">
        <v>1181</v>
      </c>
      <c r="D5226" t="s">
        <v>1182</v>
      </c>
      <c r="E5226" t="s">
        <v>539</v>
      </c>
      <c r="F5226" t="s">
        <v>717</v>
      </c>
      <c r="G5226" t="s">
        <v>839</v>
      </c>
      <c r="H5226" t="s">
        <v>2249</v>
      </c>
      <c r="I5226" t="s">
        <v>2250</v>
      </c>
      <c r="LA5226">
        <v>0</v>
      </c>
      <c r="LK5226">
        <v>0</v>
      </c>
      <c r="LL5226">
        <v>0</v>
      </c>
      <c r="LM5226">
        <v>0</v>
      </c>
      <c r="LN5226">
        <v>0</v>
      </c>
      <c r="LO5226">
        <v>0</v>
      </c>
      <c r="LP5226">
        <v>0</v>
      </c>
      <c r="LQ5226">
        <v>0</v>
      </c>
      <c r="LR5226">
        <v>0</v>
      </c>
    </row>
    <row r="5227" spans="1:330" x14ac:dyDescent="0.2">
      <c r="A5227" t="s">
        <v>4427</v>
      </c>
      <c r="B5227" t="s">
        <v>713</v>
      </c>
      <c r="C5227" t="s">
        <v>304</v>
      </c>
      <c r="D5227" t="s">
        <v>305</v>
      </c>
      <c r="E5227" t="s">
        <v>4428</v>
      </c>
      <c r="F5227" t="s">
        <v>4348</v>
      </c>
      <c r="G5227" t="s">
        <v>1175</v>
      </c>
      <c r="H5227" t="s">
        <v>1176</v>
      </c>
      <c r="I5227" t="s">
        <v>4429</v>
      </c>
      <c r="JA5227">
        <v>0</v>
      </c>
      <c r="JB5227">
        <v>0.02</v>
      </c>
      <c r="JC5227">
        <v>0.06</v>
      </c>
      <c r="JD5227">
        <v>0.12</v>
      </c>
      <c r="JE5227">
        <v>0.19</v>
      </c>
      <c r="JF5227">
        <v>0.25</v>
      </c>
      <c r="JG5227">
        <v>0.32</v>
      </c>
      <c r="JH5227">
        <v>0.39</v>
      </c>
      <c r="JI5227">
        <v>0.43</v>
      </c>
      <c r="JJ5227">
        <v>0.43</v>
      </c>
      <c r="JK5227">
        <v>0.42</v>
      </c>
      <c r="JL5227">
        <v>0.43</v>
      </c>
      <c r="JM5227">
        <v>0.48</v>
      </c>
      <c r="JN5227">
        <v>0.53</v>
      </c>
      <c r="JO5227">
        <v>0.59</v>
      </c>
      <c r="JP5227">
        <v>0.65</v>
      </c>
      <c r="JQ5227">
        <v>0.73</v>
      </c>
      <c r="JR5227">
        <v>0.8</v>
      </c>
      <c r="JS5227">
        <v>0.87</v>
      </c>
      <c r="JT5227">
        <v>0.91</v>
      </c>
      <c r="JU5227">
        <v>0.91500000000000004</v>
      </c>
      <c r="JV5227">
        <v>0.92</v>
      </c>
      <c r="JW5227">
        <v>0.93</v>
      </c>
      <c r="JX5227">
        <v>0.93500000000000005</v>
      </c>
      <c r="JY5227">
        <v>0.95</v>
      </c>
      <c r="JZ5227">
        <v>0.96</v>
      </c>
      <c r="KA5227">
        <v>0.99</v>
      </c>
      <c r="KB5227">
        <v>1</v>
      </c>
      <c r="KC5227">
        <v>1</v>
      </c>
      <c r="KD5227">
        <v>0.99</v>
      </c>
      <c r="KE5227">
        <v>0.96</v>
      </c>
      <c r="KF5227">
        <v>0.95</v>
      </c>
      <c r="KG5227">
        <v>0.97</v>
      </c>
      <c r="KH5227">
        <v>1</v>
      </c>
    </row>
    <row r="5228" spans="1:330" x14ac:dyDescent="0.2">
      <c r="A5228" t="s">
        <v>5570</v>
      </c>
      <c r="B5228" t="s">
        <v>713</v>
      </c>
      <c r="C5228" t="s">
        <v>2088</v>
      </c>
      <c r="D5228" t="s">
        <v>315</v>
      </c>
      <c r="E5228" t="s">
        <v>1058</v>
      </c>
      <c r="F5228" t="s">
        <v>1044</v>
      </c>
      <c r="G5228" t="s">
        <v>839</v>
      </c>
      <c r="H5228" t="s">
        <v>1045</v>
      </c>
      <c r="I5228" t="s">
        <v>1059</v>
      </c>
      <c r="KN5228">
        <v>174000</v>
      </c>
      <c r="KO5228">
        <v>239000</v>
      </c>
      <c r="KP5228">
        <v>245000</v>
      </c>
      <c r="KQ5228">
        <v>242000</v>
      </c>
      <c r="KR5228">
        <v>247000</v>
      </c>
      <c r="KS5228">
        <v>247000</v>
      </c>
      <c r="KT5228">
        <v>259000</v>
      </c>
      <c r="KU5228">
        <v>381000</v>
      </c>
      <c r="KV5228">
        <v>352000</v>
      </c>
      <c r="KW5228">
        <v>440000</v>
      </c>
      <c r="KX5228">
        <v>470000</v>
      </c>
      <c r="KY5228">
        <v>500000</v>
      </c>
      <c r="KZ5228">
        <v>536000</v>
      </c>
      <c r="LA5228">
        <v>560000</v>
      </c>
      <c r="LB5228">
        <v>683000</v>
      </c>
      <c r="LC5228">
        <v>722000</v>
      </c>
      <c r="LD5228">
        <v>861000</v>
      </c>
      <c r="LE5228">
        <v>890000</v>
      </c>
      <c r="LF5228">
        <v>948000</v>
      </c>
      <c r="LG5228">
        <v>1010000</v>
      </c>
      <c r="LH5228">
        <v>1400000</v>
      </c>
      <c r="LI5228">
        <v>1800000</v>
      </c>
      <c r="LJ5228">
        <v>1820000</v>
      </c>
    </row>
    <row r="5229" spans="1:330" x14ac:dyDescent="0.2">
      <c r="A5229" t="s">
        <v>5469</v>
      </c>
      <c r="B5229" t="s">
        <v>713</v>
      </c>
      <c r="C5229" t="s">
        <v>834</v>
      </c>
      <c r="D5229" t="s">
        <v>835</v>
      </c>
      <c r="E5229" t="s">
        <v>1058</v>
      </c>
      <c r="F5229" t="s">
        <v>1044</v>
      </c>
      <c r="G5229" t="s">
        <v>839</v>
      </c>
      <c r="H5229" t="s">
        <v>1045</v>
      </c>
      <c r="I5229" t="s">
        <v>1059</v>
      </c>
      <c r="KN5229">
        <v>166000</v>
      </c>
      <c r="KO5229">
        <v>165000</v>
      </c>
      <c r="KP5229">
        <v>156000</v>
      </c>
      <c r="KQ5229">
        <v>173000</v>
      </c>
      <c r="KR5229">
        <v>175000</v>
      </c>
      <c r="KS5229">
        <v>186000</v>
      </c>
      <c r="KT5229">
        <v>184000</v>
      </c>
      <c r="KU5229">
        <v>187000</v>
      </c>
      <c r="KV5229">
        <v>187000</v>
      </c>
      <c r="KW5229">
        <v>206000</v>
      </c>
      <c r="KX5229">
        <v>262000</v>
      </c>
      <c r="KY5229">
        <v>245000</v>
      </c>
      <c r="KZ5229">
        <v>269000</v>
      </c>
      <c r="LA5229">
        <v>272000</v>
      </c>
      <c r="LB5229">
        <v>272000</v>
      </c>
      <c r="LC5229">
        <v>271000</v>
      </c>
      <c r="LD5229">
        <v>273000</v>
      </c>
      <c r="LE5229">
        <v>271000</v>
      </c>
      <c r="LF5229">
        <v>394000</v>
      </c>
      <c r="LG5229">
        <v>410000</v>
      </c>
      <c r="LH5229">
        <v>412000</v>
      </c>
      <c r="LI5229">
        <v>440000</v>
      </c>
      <c r="LJ5229">
        <v>450000</v>
      </c>
    </row>
    <row r="5230" spans="1:330" x14ac:dyDescent="0.2">
      <c r="A5230" t="s">
        <v>8404</v>
      </c>
      <c r="B5230" t="s">
        <v>713</v>
      </c>
      <c r="C5230" t="s">
        <v>849</v>
      </c>
      <c r="D5230" t="s">
        <v>850</v>
      </c>
      <c r="E5230" t="s">
        <v>1058</v>
      </c>
      <c r="F5230" t="s">
        <v>1044</v>
      </c>
      <c r="G5230" t="s">
        <v>839</v>
      </c>
      <c r="H5230" t="s">
        <v>1045</v>
      </c>
      <c r="I5230" t="s">
        <v>1059</v>
      </c>
      <c r="KN5230">
        <v>89000</v>
      </c>
      <c r="KO5230">
        <v>80000</v>
      </c>
      <c r="KP5230">
        <v>33000</v>
      </c>
    </row>
    <row r="5231" spans="1:330" x14ac:dyDescent="0.2">
      <c r="A5231" t="s">
        <v>5468</v>
      </c>
      <c r="B5231" t="s">
        <v>713</v>
      </c>
      <c r="C5231" t="s">
        <v>837</v>
      </c>
      <c r="D5231" t="s">
        <v>312</v>
      </c>
      <c r="E5231" t="s">
        <v>1058</v>
      </c>
      <c r="F5231" t="s">
        <v>1044</v>
      </c>
      <c r="G5231" t="s">
        <v>839</v>
      </c>
      <c r="H5231" t="s">
        <v>1045</v>
      </c>
      <c r="I5231" t="s">
        <v>1059</v>
      </c>
      <c r="KN5231">
        <v>1230000</v>
      </c>
      <c r="KO5231">
        <v>1230000</v>
      </c>
      <c r="KP5231">
        <v>1240000</v>
      </c>
      <c r="KQ5231">
        <v>1380000</v>
      </c>
      <c r="KR5231">
        <v>1320000</v>
      </c>
      <c r="KS5231">
        <v>1300000</v>
      </c>
      <c r="KT5231">
        <v>1370000</v>
      </c>
      <c r="KU5231">
        <v>1500000</v>
      </c>
      <c r="KV5231">
        <v>1630000</v>
      </c>
      <c r="KW5231">
        <v>1720000</v>
      </c>
      <c r="KX5231">
        <v>1770000</v>
      </c>
      <c r="KY5231">
        <v>1800000</v>
      </c>
      <c r="KZ5231">
        <v>1840000</v>
      </c>
      <c r="LA5231">
        <v>1860000</v>
      </c>
      <c r="LB5231">
        <v>1890000</v>
      </c>
      <c r="LC5231">
        <v>1900000</v>
      </c>
      <c r="LD5231">
        <v>1930000</v>
      </c>
      <c r="LE5231">
        <v>1960000</v>
      </c>
      <c r="LF5231">
        <v>1970000</v>
      </c>
      <c r="LG5231">
        <v>1940000</v>
      </c>
      <c r="LH5231">
        <v>1930000</v>
      </c>
      <c r="LI5231">
        <v>1950000</v>
      </c>
      <c r="LJ5231">
        <v>1860000</v>
      </c>
    </row>
    <row r="5232" spans="1:330" x14ac:dyDescent="0.2">
      <c r="A5232" t="s">
        <v>6928</v>
      </c>
      <c r="B5232" t="s">
        <v>713</v>
      </c>
      <c r="C5232" t="s">
        <v>1734</v>
      </c>
      <c r="D5232" t="s">
        <v>1735</v>
      </c>
      <c r="E5232" t="s">
        <v>1058</v>
      </c>
      <c r="F5232" t="s">
        <v>1044</v>
      </c>
      <c r="G5232" t="s">
        <v>839</v>
      </c>
      <c r="H5232" t="s">
        <v>1045</v>
      </c>
      <c r="I5232" t="s">
        <v>1059</v>
      </c>
      <c r="KP5232">
        <v>25000</v>
      </c>
      <c r="KQ5232">
        <v>20000</v>
      </c>
      <c r="KR5232">
        <v>5000</v>
      </c>
      <c r="KS5232">
        <v>4000</v>
      </c>
      <c r="KT5232">
        <v>1000</v>
      </c>
      <c r="KU5232">
        <v>5000</v>
      </c>
      <c r="LA5232">
        <v>18600</v>
      </c>
      <c r="LB5232">
        <v>29500</v>
      </c>
      <c r="LC5232">
        <v>31800</v>
      </c>
      <c r="LD5232">
        <v>31900</v>
      </c>
      <c r="LE5232">
        <v>38500</v>
      </c>
      <c r="LF5232">
        <v>61600</v>
      </c>
      <c r="LI5232">
        <v>20000</v>
      </c>
      <c r="LJ5232">
        <v>54000</v>
      </c>
    </row>
    <row r="5233" spans="1:322" x14ac:dyDescent="0.2">
      <c r="A5233" t="s">
        <v>6147</v>
      </c>
      <c r="B5233" t="s">
        <v>713</v>
      </c>
      <c r="C5233" t="s">
        <v>1708</v>
      </c>
      <c r="D5233" t="s">
        <v>1709</v>
      </c>
      <c r="E5233" t="s">
        <v>1058</v>
      </c>
      <c r="F5233" t="s">
        <v>1044</v>
      </c>
      <c r="G5233" t="s">
        <v>839</v>
      </c>
      <c r="H5233" t="s">
        <v>1045</v>
      </c>
      <c r="I5233" t="s">
        <v>1059</v>
      </c>
      <c r="KP5233">
        <v>30000</v>
      </c>
      <c r="KQ5233">
        <v>15000</v>
      </c>
      <c r="KR5233">
        <v>10000</v>
      </c>
      <c r="KS5233">
        <v>10000</v>
      </c>
      <c r="KT5233">
        <v>10000</v>
      </c>
      <c r="KU5233">
        <v>15000</v>
      </c>
      <c r="KV5233">
        <v>28000</v>
      </c>
      <c r="KW5233">
        <v>70000</v>
      </c>
      <c r="KX5233">
        <v>95000</v>
      </c>
      <c r="KY5233">
        <v>95100</v>
      </c>
      <c r="KZ5233">
        <v>102000</v>
      </c>
      <c r="LA5233">
        <v>113000</v>
      </c>
      <c r="LB5233">
        <v>121000</v>
      </c>
      <c r="LC5233">
        <v>131000</v>
      </c>
      <c r="LD5233">
        <v>121000</v>
      </c>
      <c r="LE5233">
        <v>122000</v>
      </c>
      <c r="LF5233">
        <v>123000</v>
      </c>
      <c r="LG5233">
        <v>96000</v>
      </c>
      <c r="LH5233">
        <v>118000</v>
      </c>
      <c r="LI5233">
        <v>131000</v>
      </c>
      <c r="LJ5233">
        <v>126000</v>
      </c>
    </row>
    <row r="5234" spans="1:322" x14ac:dyDescent="0.2">
      <c r="A5234" t="s">
        <v>5458</v>
      </c>
      <c r="B5234" t="s">
        <v>713</v>
      </c>
      <c r="C5234" t="s">
        <v>1402</v>
      </c>
      <c r="D5234" t="s">
        <v>1403</v>
      </c>
      <c r="E5234" t="s">
        <v>1058</v>
      </c>
      <c r="F5234" t="s">
        <v>1044</v>
      </c>
      <c r="G5234" t="s">
        <v>839</v>
      </c>
      <c r="H5234" t="s">
        <v>1045</v>
      </c>
      <c r="I5234" t="s">
        <v>1059</v>
      </c>
      <c r="KN5234">
        <v>213000</v>
      </c>
      <c r="KO5234">
        <v>227000</v>
      </c>
      <c r="KP5234">
        <v>292000</v>
      </c>
      <c r="KQ5234">
        <v>448000</v>
      </c>
      <c r="KR5234">
        <v>447000</v>
      </c>
      <c r="KS5234">
        <v>451000</v>
      </c>
      <c r="KT5234">
        <v>461000</v>
      </c>
      <c r="KU5234">
        <v>490000</v>
      </c>
      <c r="KV5234">
        <v>501000</v>
      </c>
      <c r="KW5234">
        <v>503000</v>
      </c>
      <c r="KX5234">
        <v>509000</v>
      </c>
      <c r="KY5234">
        <v>523000</v>
      </c>
      <c r="KZ5234">
        <v>519000</v>
      </c>
      <c r="LA5234">
        <v>532000</v>
      </c>
      <c r="LB5234">
        <v>532000</v>
      </c>
      <c r="LC5234">
        <v>751000</v>
      </c>
      <c r="LD5234">
        <v>872000</v>
      </c>
      <c r="LE5234">
        <v>865000</v>
      </c>
      <c r="LF5234">
        <v>872000</v>
      </c>
      <c r="LG5234">
        <v>848000</v>
      </c>
      <c r="LH5234">
        <v>851000</v>
      </c>
      <c r="LI5234">
        <v>881000</v>
      </c>
      <c r="LJ5234">
        <v>890000</v>
      </c>
    </row>
    <row r="5235" spans="1:322" x14ac:dyDescent="0.2">
      <c r="A5235" t="s">
        <v>5446</v>
      </c>
      <c r="B5235" t="s">
        <v>713</v>
      </c>
      <c r="C5235" t="s">
        <v>826</v>
      </c>
      <c r="D5235" t="s">
        <v>827</v>
      </c>
      <c r="E5235" t="s">
        <v>1058</v>
      </c>
      <c r="F5235" t="s">
        <v>1044</v>
      </c>
      <c r="G5235" t="s">
        <v>839</v>
      </c>
      <c r="H5235" t="s">
        <v>1045</v>
      </c>
      <c r="I5235" t="s">
        <v>1059</v>
      </c>
      <c r="KN5235">
        <v>931000</v>
      </c>
      <c r="KO5235">
        <v>1140000</v>
      </c>
      <c r="KP5235">
        <v>1190000</v>
      </c>
      <c r="KQ5235">
        <v>1170000</v>
      </c>
      <c r="KR5235">
        <v>1190000</v>
      </c>
      <c r="KS5235">
        <v>1190000</v>
      </c>
      <c r="KT5235">
        <v>1200000</v>
      </c>
      <c r="KU5235">
        <v>1200000</v>
      </c>
      <c r="KV5235">
        <v>1210000</v>
      </c>
      <c r="KW5235">
        <v>1250000</v>
      </c>
      <c r="KX5235">
        <v>1280000</v>
      </c>
      <c r="KY5235">
        <v>1140000</v>
      </c>
      <c r="KZ5235">
        <v>1320000</v>
      </c>
      <c r="LA5235">
        <v>1380000</v>
      </c>
      <c r="LB5235">
        <v>1460000</v>
      </c>
      <c r="LC5235">
        <v>1500000</v>
      </c>
      <c r="LD5235">
        <v>1610000</v>
      </c>
      <c r="LE5235">
        <v>1660000</v>
      </c>
      <c r="LF5235">
        <v>1660000</v>
      </c>
      <c r="LG5235">
        <v>1540000</v>
      </c>
      <c r="LH5235">
        <v>1540000</v>
      </c>
      <c r="LI5235">
        <v>1440000</v>
      </c>
      <c r="LJ5235">
        <v>1440000</v>
      </c>
    </row>
    <row r="5236" spans="1:322" x14ac:dyDescent="0.2">
      <c r="A5236" t="s">
        <v>5428</v>
      </c>
      <c r="B5236" t="s">
        <v>713</v>
      </c>
      <c r="C5236" t="s">
        <v>804</v>
      </c>
      <c r="D5236" t="s">
        <v>301</v>
      </c>
      <c r="E5236" t="s">
        <v>1058</v>
      </c>
      <c r="F5236" t="s">
        <v>1044</v>
      </c>
      <c r="G5236" t="s">
        <v>839</v>
      </c>
      <c r="H5236" t="s">
        <v>1045</v>
      </c>
      <c r="I5236" t="s">
        <v>1059</v>
      </c>
      <c r="KN5236">
        <v>1570000</v>
      </c>
      <c r="KO5236">
        <v>1820000</v>
      </c>
      <c r="KP5236">
        <v>1970000</v>
      </c>
      <c r="KQ5236">
        <v>2310000</v>
      </c>
      <c r="KR5236">
        <v>2260000</v>
      </c>
      <c r="KS5236">
        <v>2170000</v>
      </c>
      <c r="KT5236">
        <v>2280000</v>
      </c>
      <c r="KU5236">
        <v>2330000</v>
      </c>
      <c r="KV5236">
        <v>2370000</v>
      </c>
      <c r="KW5236">
        <v>2390000</v>
      </c>
      <c r="KX5236">
        <v>2370000</v>
      </c>
      <c r="KY5236">
        <v>2580000</v>
      </c>
      <c r="KZ5236">
        <v>2710000</v>
      </c>
      <c r="LA5236">
        <v>2790000</v>
      </c>
      <c r="LB5236">
        <v>2590000</v>
      </c>
      <c r="LC5236">
        <v>2890000</v>
      </c>
      <c r="LD5236">
        <v>3050000</v>
      </c>
      <c r="LE5236">
        <v>3080000</v>
      </c>
      <c r="LF5236">
        <v>3120000</v>
      </c>
      <c r="LG5236">
        <v>3030000</v>
      </c>
      <c r="LH5236">
        <v>2960000</v>
      </c>
      <c r="LI5236">
        <v>2980000</v>
      </c>
      <c r="LJ5236">
        <v>2780000</v>
      </c>
    </row>
    <row r="5237" spans="1:322" x14ac:dyDescent="0.2">
      <c r="A5237" t="s">
        <v>6648</v>
      </c>
      <c r="B5237" t="s">
        <v>713</v>
      </c>
      <c r="C5237" t="s">
        <v>769</v>
      </c>
      <c r="D5237" t="s">
        <v>323</v>
      </c>
      <c r="E5237" t="s">
        <v>1058</v>
      </c>
      <c r="F5237" t="s">
        <v>1044</v>
      </c>
      <c r="G5237" t="s">
        <v>839</v>
      </c>
      <c r="H5237" t="s">
        <v>1045</v>
      </c>
      <c r="I5237" t="s">
        <v>1059</v>
      </c>
      <c r="KN5237">
        <v>72000</v>
      </c>
      <c r="KO5237">
        <v>66000</v>
      </c>
      <c r="KP5237">
        <v>52000</v>
      </c>
      <c r="KQ5237">
        <v>36000</v>
      </c>
      <c r="KR5237">
        <v>24000</v>
      </c>
      <c r="KS5237">
        <v>21000</v>
      </c>
      <c r="KT5237">
        <v>27000</v>
      </c>
      <c r="KU5237">
        <v>27000</v>
      </c>
      <c r="KV5237">
        <v>32000</v>
      </c>
      <c r="KW5237">
        <v>34400</v>
      </c>
      <c r="KX5237">
        <v>35500</v>
      </c>
      <c r="KY5237">
        <v>36200</v>
      </c>
      <c r="KZ5237">
        <v>40000</v>
      </c>
      <c r="LA5237">
        <v>43500</v>
      </c>
      <c r="LB5237">
        <v>44500</v>
      </c>
      <c r="LC5237">
        <v>45000</v>
      </c>
      <c r="LD5237">
        <v>12000</v>
      </c>
    </row>
    <row r="5238" spans="1:322" x14ac:dyDescent="0.2">
      <c r="A5238" t="s">
        <v>5362</v>
      </c>
      <c r="B5238" t="s">
        <v>713</v>
      </c>
      <c r="C5238" t="s">
        <v>1318</v>
      </c>
      <c r="D5238" t="s">
        <v>1319</v>
      </c>
      <c r="E5238" t="s">
        <v>1058</v>
      </c>
      <c r="F5238" t="s">
        <v>1044</v>
      </c>
      <c r="G5238" t="s">
        <v>839</v>
      </c>
      <c r="H5238" t="s">
        <v>1045</v>
      </c>
      <c r="I5238" t="s">
        <v>1059</v>
      </c>
      <c r="KN5238">
        <v>93000</v>
      </c>
      <c r="KO5238">
        <v>83000</v>
      </c>
      <c r="KP5238">
        <v>83000</v>
      </c>
      <c r="KQ5238">
        <v>87000</v>
      </c>
      <c r="KR5238">
        <v>89000</v>
      </c>
      <c r="KS5238">
        <v>79000</v>
      </c>
      <c r="KT5238">
        <v>82000</v>
      </c>
      <c r="KU5238">
        <v>91000</v>
      </c>
      <c r="KV5238">
        <v>82000</v>
      </c>
      <c r="KW5238">
        <v>90400</v>
      </c>
      <c r="KX5238">
        <v>86400</v>
      </c>
      <c r="KY5238">
        <v>80900</v>
      </c>
      <c r="KZ5238">
        <v>67000</v>
      </c>
      <c r="LA5238">
        <v>77200</v>
      </c>
      <c r="LB5238">
        <v>85900</v>
      </c>
      <c r="LC5238">
        <v>90400</v>
      </c>
      <c r="LD5238">
        <v>88000</v>
      </c>
      <c r="LE5238">
        <v>87000</v>
      </c>
      <c r="LF5238">
        <v>91000</v>
      </c>
      <c r="LG5238">
        <v>73000</v>
      </c>
      <c r="LH5238">
        <v>76000</v>
      </c>
      <c r="LI5238">
        <v>69000</v>
      </c>
      <c r="LJ5238">
        <v>52000</v>
      </c>
    </row>
    <row r="5239" spans="1:322" x14ac:dyDescent="0.2">
      <c r="A5239" t="s">
        <v>5409</v>
      </c>
      <c r="B5239" t="s">
        <v>713</v>
      </c>
      <c r="C5239" t="s">
        <v>845</v>
      </c>
      <c r="D5239" t="s">
        <v>306</v>
      </c>
      <c r="E5239" t="s">
        <v>1058</v>
      </c>
      <c r="F5239" t="s">
        <v>1044</v>
      </c>
      <c r="G5239" t="s">
        <v>839</v>
      </c>
      <c r="H5239" t="s">
        <v>1045</v>
      </c>
      <c r="I5239" t="s">
        <v>1059</v>
      </c>
      <c r="KN5239">
        <v>850000</v>
      </c>
      <c r="KO5239">
        <v>963000</v>
      </c>
      <c r="KP5239">
        <v>1100000</v>
      </c>
      <c r="KQ5239">
        <v>1220000</v>
      </c>
      <c r="KR5239">
        <v>1450000</v>
      </c>
      <c r="KS5239">
        <v>1680000</v>
      </c>
      <c r="KT5239">
        <v>1770000</v>
      </c>
      <c r="KU5239">
        <v>1960000</v>
      </c>
      <c r="KV5239">
        <v>2340000</v>
      </c>
      <c r="KW5239">
        <v>2530000</v>
      </c>
      <c r="KX5239">
        <v>2800000</v>
      </c>
      <c r="KY5239">
        <v>3250000</v>
      </c>
      <c r="KZ5239">
        <v>4300000</v>
      </c>
      <c r="LA5239">
        <v>5450000</v>
      </c>
      <c r="LB5239">
        <v>6670000</v>
      </c>
      <c r="LC5239">
        <v>7800000</v>
      </c>
      <c r="LD5239">
        <v>9360000</v>
      </c>
      <c r="LE5239">
        <v>12600000</v>
      </c>
      <c r="LF5239">
        <v>13200000</v>
      </c>
      <c r="LG5239">
        <v>12900000</v>
      </c>
      <c r="LH5239">
        <v>16200000</v>
      </c>
      <c r="LI5239">
        <v>18100000</v>
      </c>
      <c r="LJ5239">
        <v>20300000</v>
      </c>
    </row>
    <row r="5240" spans="1:322" x14ac:dyDescent="0.2">
      <c r="A5240" t="s">
        <v>5523</v>
      </c>
      <c r="B5240" t="s">
        <v>713</v>
      </c>
      <c r="C5240" t="s">
        <v>779</v>
      </c>
      <c r="D5240" t="s">
        <v>302</v>
      </c>
      <c r="E5240" t="s">
        <v>1058</v>
      </c>
      <c r="F5240" t="s">
        <v>1044</v>
      </c>
      <c r="G5240" t="s">
        <v>839</v>
      </c>
      <c r="H5240" t="s">
        <v>1045</v>
      </c>
      <c r="I5240" t="s">
        <v>1059</v>
      </c>
      <c r="KN5240">
        <v>740000</v>
      </c>
      <c r="KO5240">
        <v>690000</v>
      </c>
      <c r="KP5240">
        <v>603000</v>
      </c>
      <c r="KQ5240">
        <v>552000</v>
      </c>
      <c r="KR5240">
        <v>505000</v>
      </c>
      <c r="KS5240">
        <v>575000</v>
      </c>
      <c r="KT5240">
        <v>576000</v>
      </c>
      <c r="KU5240">
        <v>572000</v>
      </c>
      <c r="KV5240">
        <v>612000</v>
      </c>
      <c r="KW5240">
        <v>634000</v>
      </c>
      <c r="KX5240">
        <v>644000</v>
      </c>
      <c r="KY5240">
        <v>652000</v>
      </c>
      <c r="KZ5240">
        <v>653000</v>
      </c>
      <c r="LA5240">
        <v>661000</v>
      </c>
      <c r="LB5240">
        <v>668000</v>
      </c>
      <c r="LC5240">
        <v>648000</v>
      </c>
      <c r="LD5240">
        <v>516000</v>
      </c>
      <c r="LE5240">
        <v>551000</v>
      </c>
      <c r="LF5240">
        <v>606000</v>
      </c>
      <c r="LG5240">
        <v>292000</v>
      </c>
      <c r="LH5240">
        <v>402000</v>
      </c>
      <c r="LI5240">
        <v>432000</v>
      </c>
      <c r="LJ5240">
        <v>410000</v>
      </c>
    </row>
    <row r="5241" spans="1:322" x14ac:dyDescent="0.2">
      <c r="A5241" t="s">
        <v>5528</v>
      </c>
      <c r="B5241" t="s">
        <v>713</v>
      </c>
      <c r="C5241" t="s">
        <v>955</v>
      </c>
      <c r="D5241" t="s">
        <v>326</v>
      </c>
      <c r="E5241" t="s">
        <v>1058</v>
      </c>
      <c r="F5241" t="s">
        <v>1044</v>
      </c>
      <c r="G5241" t="s">
        <v>839</v>
      </c>
      <c r="H5241" t="s">
        <v>1045</v>
      </c>
      <c r="I5241" t="s">
        <v>1059</v>
      </c>
      <c r="KN5241">
        <v>179000</v>
      </c>
      <c r="KO5241">
        <v>178000</v>
      </c>
      <c r="KP5241">
        <v>178000</v>
      </c>
      <c r="KQ5241">
        <v>178000</v>
      </c>
      <c r="KR5241">
        <v>188000</v>
      </c>
      <c r="KS5241">
        <v>180000</v>
      </c>
      <c r="KT5241">
        <v>179000</v>
      </c>
      <c r="KU5241">
        <v>178000</v>
      </c>
      <c r="KV5241">
        <v>195000</v>
      </c>
      <c r="KW5241">
        <v>193000</v>
      </c>
      <c r="KX5241">
        <v>189000</v>
      </c>
      <c r="KY5241">
        <v>191000</v>
      </c>
      <c r="KZ5241">
        <v>195000</v>
      </c>
      <c r="LA5241">
        <v>195000</v>
      </c>
      <c r="LB5241">
        <v>216000</v>
      </c>
      <c r="LC5241">
        <v>244000</v>
      </c>
      <c r="LD5241">
        <v>252000</v>
      </c>
      <c r="LE5241">
        <v>258000</v>
      </c>
      <c r="LF5241">
        <v>260000</v>
      </c>
      <c r="LG5241">
        <v>265000</v>
      </c>
      <c r="LH5241">
        <v>266000</v>
      </c>
      <c r="LI5241">
        <v>265000</v>
      </c>
      <c r="LJ5241">
        <v>265000</v>
      </c>
    </row>
    <row r="5242" spans="1:322" x14ac:dyDescent="0.2">
      <c r="A5242" t="s">
        <v>5573</v>
      </c>
      <c r="B5242" t="s">
        <v>713</v>
      </c>
      <c r="C5242" t="s">
        <v>773</v>
      </c>
      <c r="D5242" t="s">
        <v>309</v>
      </c>
      <c r="E5242" t="s">
        <v>1058</v>
      </c>
      <c r="F5242" t="s">
        <v>1044</v>
      </c>
      <c r="G5242" t="s">
        <v>839</v>
      </c>
      <c r="H5242" t="s">
        <v>1045</v>
      </c>
      <c r="I5242" t="s">
        <v>1059</v>
      </c>
      <c r="KN5242">
        <v>353000</v>
      </c>
      <c r="KO5242">
        <v>355000</v>
      </c>
      <c r="KP5242">
        <v>359000</v>
      </c>
      <c r="KQ5242">
        <v>364000</v>
      </c>
      <c r="KR5242">
        <v>338000</v>
      </c>
      <c r="KS5242">
        <v>361000</v>
      </c>
      <c r="KT5242">
        <v>362000</v>
      </c>
      <c r="KU5242">
        <v>360000</v>
      </c>
      <c r="KV5242">
        <v>362000</v>
      </c>
      <c r="KW5242">
        <v>364000</v>
      </c>
      <c r="KX5242">
        <v>366000</v>
      </c>
      <c r="KY5242">
        <v>376000</v>
      </c>
      <c r="KZ5242">
        <v>380000</v>
      </c>
      <c r="LA5242">
        <v>389000</v>
      </c>
      <c r="LB5242">
        <v>398000</v>
      </c>
      <c r="LC5242">
        <v>394000</v>
      </c>
      <c r="LD5242">
        <v>349000</v>
      </c>
      <c r="LE5242">
        <v>408000</v>
      </c>
      <c r="LF5242">
        <v>408000</v>
      </c>
      <c r="LG5242">
        <v>360000</v>
      </c>
      <c r="LH5242">
        <v>340000</v>
      </c>
      <c r="LI5242">
        <v>365000</v>
      </c>
      <c r="LJ5242">
        <v>230000</v>
      </c>
    </row>
    <row r="5243" spans="1:322" x14ac:dyDescent="0.2">
      <c r="A5243" t="s">
        <v>5524</v>
      </c>
      <c r="B5243" t="s">
        <v>713</v>
      </c>
      <c r="C5243" t="s">
        <v>743</v>
      </c>
      <c r="D5243" t="s">
        <v>308</v>
      </c>
      <c r="E5243" t="s">
        <v>1058</v>
      </c>
      <c r="F5243" t="s">
        <v>1044</v>
      </c>
      <c r="G5243" t="s">
        <v>839</v>
      </c>
      <c r="H5243" t="s">
        <v>1045</v>
      </c>
      <c r="I5243" t="s">
        <v>1059</v>
      </c>
      <c r="KN5243">
        <v>326000</v>
      </c>
      <c r="KO5243">
        <v>286000</v>
      </c>
      <c r="KP5243">
        <v>418000</v>
      </c>
      <c r="KQ5243">
        <v>426000</v>
      </c>
      <c r="KR5243">
        <v>438000</v>
      </c>
      <c r="KS5243">
        <v>372000</v>
      </c>
      <c r="KT5243">
        <v>380000</v>
      </c>
      <c r="KU5243">
        <v>399000</v>
      </c>
      <c r="KV5243">
        <v>424000</v>
      </c>
      <c r="KW5243">
        <v>455000</v>
      </c>
      <c r="KX5243">
        <v>441000</v>
      </c>
      <c r="KY5243">
        <v>462000</v>
      </c>
      <c r="KZ5243">
        <v>463000</v>
      </c>
      <c r="LA5243">
        <v>443000</v>
      </c>
      <c r="LB5243">
        <v>451000</v>
      </c>
      <c r="LC5243">
        <v>442000</v>
      </c>
      <c r="LD5243">
        <v>442000</v>
      </c>
      <c r="LE5243">
        <v>428000</v>
      </c>
      <c r="LF5243">
        <v>389000</v>
      </c>
      <c r="LG5243">
        <v>345000</v>
      </c>
      <c r="LH5243">
        <v>356000</v>
      </c>
      <c r="LI5243">
        <v>334000</v>
      </c>
      <c r="LJ5243">
        <v>349000</v>
      </c>
    </row>
    <row r="5244" spans="1:322" x14ac:dyDescent="0.2">
      <c r="A5244" t="s">
        <v>5569</v>
      </c>
      <c r="B5244" t="s">
        <v>713</v>
      </c>
      <c r="C5244" t="s">
        <v>728</v>
      </c>
      <c r="D5244" t="s">
        <v>771</v>
      </c>
      <c r="E5244" t="s">
        <v>1058</v>
      </c>
      <c r="F5244" t="s">
        <v>1044</v>
      </c>
      <c r="G5244" t="s">
        <v>839</v>
      </c>
      <c r="H5244" t="s">
        <v>1045</v>
      </c>
      <c r="I5244" t="s">
        <v>1059</v>
      </c>
      <c r="KN5244">
        <v>294000</v>
      </c>
      <c r="KO5244">
        <v>294000</v>
      </c>
      <c r="KP5244">
        <v>244000</v>
      </c>
      <c r="KQ5244">
        <v>239000</v>
      </c>
      <c r="KR5244">
        <v>231000</v>
      </c>
      <c r="KS5244">
        <v>238000</v>
      </c>
      <c r="KT5244">
        <v>240000</v>
      </c>
      <c r="KU5244">
        <v>248000</v>
      </c>
      <c r="KV5244">
        <v>258000</v>
      </c>
      <c r="KW5244">
        <v>272000</v>
      </c>
      <c r="KX5244">
        <v>305000</v>
      </c>
      <c r="KY5244">
        <v>341000</v>
      </c>
      <c r="KZ5244">
        <v>344000</v>
      </c>
      <c r="LA5244">
        <v>343000</v>
      </c>
      <c r="LB5244">
        <v>360000</v>
      </c>
      <c r="LC5244">
        <v>369000</v>
      </c>
      <c r="LD5244">
        <v>360000</v>
      </c>
      <c r="LE5244">
        <v>365000</v>
      </c>
      <c r="LF5244">
        <v>326000</v>
      </c>
      <c r="LG5244">
        <v>253000</v>
      </c>
      <c r="LH5244">
        <v>186000</v>
      </c>
      <c r="LI5244">
        <v>213000</v>
      </c>
      <c r="LJ5244">
        <v>60000</v>
      </c>
    </row>
    <row r="5245" spans="1:322" x14ac:dyDescent="0.2">
      <c r="A5245" t="s">
        <v>6623</v>
      </c>
      <c r="B5245" t="s">
        <v>713</v>
      </c>
      <c r="C5245" t="s">
        <v>938</v>
      </c>
      <c r="D5245" t="s">
        <v>939</v>
      </c>
      <c r="E5245" t="s">
        <v>1058</v>
      </c>
      <c r="F5245" t="s">
        <v>1044</v>
      </c>
      <c r="G5245" t="s">
        <v>839</v>
      </c>
      <c r="H5245" t="s">
        <v>1045</v>
      </c>
      <c r="I5245" t="s">
        <v>1059</v>
      </c>
      <c r="KN5245">
        <v>174000</v>
      </c>
      <c r="KO5245">
        <v>175000</v>
      </c>
      <c r="KP5245">
        <v>180000</v>
      </c>
      <c r="KQ5245">
        <v>175000</v>
      </c>
      <c r="KR5245">
        <v>141000</v>
      </c>
      <c r="KS5245">
        <v>135000</v>
      </c>
      <c r="KT5245">
        <v>137000</v>
      </c>
      <c r="KU5245">
        <v>152000</v>
      </c>
      <c r="KV5245">
        <v>56000</v>
      </c>
      <c r="KW5245">
        <v>104000</v>
      </c>
      <c r="KX5245">
        <v>137000</v>
      </c>
      <c r="KY5245">
        <v>144000</v>
      </c>
      <c r="KZ5245">
        <v>117000</v>
      </c>
      <c r="LA5245">
        <v>16000</v>
      </c>
      <c r="LC5245">
        <v>13400</v>
      </c>
      <c r="LD5245">
        <v>8000</v>
      </c>
      <c r="LI5245">
        <v>35000</v>
      </c>
      <c r="LJ5245">
        <v>100000</v>
      </c>
    </row>
    <row r="5246" spans="1:322" x14ac:dyDescent="0.2">
      <c r="A5246" t="s">
        <v>5522</v>
      </c>
      <c r="B5246" t="s">
        <v>713</v>
      </c>
      <c r="C5246" t="s">
        <v>797</v>
      </c>
      <c r="D5246" t="s">
        <v>798</v>
      </c>
      <c r="E5246" t="s">
        <v>1058</v>
      </c>
      <c r="F5246" t="s">
        <v>1044</v>
      </c>
      <c r="G5246" t="s">
        <v>839</v>
      </c>
      <c r="H5246" t="s">
        <v>1045</v>
      </c>
      <c r="I5246" t="s">
        <v>1059</v>
      </c>
      <c r="KN5246">
        <v>150000</v>
      </c>
      <c r="KO5246">
        <v>152000</v>
      </c>
      <c r="KP5246">
        <v>153000</v>
      </c>
      <c r="KQ5246">
        <v>148000</v>
      </c>
      <c r="KR5246">
        <v>144000</v>
      </c>
      <c r="KS5246">
        <v>144000</v>
      </c>
      <c r="KT5246">
        <v>141000</v>
      </c>
      <c r="KU5246">
        <v>133000</v>
      </c>
      <c r="KV5246">
        <v>146000</v>
      </c>
      <c r="KW5246">
        <v>170000</v>
      </c>
      <c r="KX5246">
        <v>168000</v>
      </c>
      <c r="KY5246">
        <v>166000</v>
      </c>
      <c r="KZ5246">
        <v>165000</v>
      </c>
      <c r="LA5246">
        <v>165000</v>
      </c>
      <c r="LB5246">
        <v>167000</v>
      </c>
      <c r="LC5246">
        <v>165000</v>
      </c>
      <c r="LD5246">
        <v>163000</v>
      </c>
      <c r="LE5246">
        <v>166000</v>
      </c>
      <c r="LF5246">
        <v>160000</v>
      </c>
      <c r="LG5246">
        <v>130000</v>
      </c>
      <c r="LH5246">
        <v>130000</v>
      </c>
      <c r="LI5246">
        <v>132000</v>
      </c>
      <c r="LJ5246">
        <v>135000</v>
      </c>
    </row>
    <row r="5247" spans="1:322" x14ac:dyDescent="0.2">
      <c r="A5247" t="s">
        <v>7413</v>
      </c>
      <c r="B5247" t="s">
        <v>713</v>
      </c>
      <c r="C5247" t="s">
        <v>1703</v>
      </c>
      <c r="D5247" t="s">
        <v>1704</v>
      </c>
      <c r="E5247" t="s">
        <v>1058</v>
      </c>
      <c r="F5247" t="s">
        <v>1044</v>
      </c>
      <c r="G5247" t="s">
        <v>839</v>
      </c>
      <c r="H5247" t="s">
        <v>1045</v>
      </c>
      <c r="I5247" t="s">
        <v>1059</v>
      </c>
      <c r="KP5247">
        <v>20000</v>
      </c>
      <c r="KQ5247">
        <v>26000</v>
      </c>
      <c r="KR5247">
        <v>26000</v>
      </c>
      <c r="KS5247">
        <v>31000</v>
      </c>
      <c r="KT5247">
        <v>38000</v>
      </c>
      <c r="KU5247">
        <v>18000</v>
      </c>
      <c r="KV5247">
        <v>16000</v>
      </c>
      <c r="KW5247">
        <v>14500</v>
      </c>
      <c r="KX5247">
        <v>15100</v>
      </c>
      <c r="KY5247">
        <v>16000</v>
      </c>
    </row>
    <row r="5248" spans="1:322" x14ac:dyDescent="0.2">
      <c r="A5248" t="s">
        <v>6676</v>
      </c>
      <c r="B5248" t="s">
        <v>713</v>
      </c>
      <c r="C5248" t="s">
        <v>917</v>
      </c>
      <c r="D5248" t="s">
        <v>918</v>
      </c>
      <c r="E5248" t="s">
        <v>1058</v>
      </c>
      <c r="F5248" t="s">
        <v>1044</v>
      </c>
      <c r="G5248" t="s">
        <v>839</v>
      </c>
      <c r="H5248" t="s">
        <v>1045</v>
      </c>
      <c r="I5248" t="s">
        <v>1059</v>
      </c>
      <c r="KN5248">
        <v>75000</v>
      </c>
      <c r="KO5248">
        <v>63000</v>
      </c>
      <c r="KP5248">
        <v>27000</v>
      </c>
      <c r="KQ5248">
        <v>28000</v>
      </c>
      <c r="KR5248">
        <v>31000</v>
      </c>
      <c r="KS5248">
        <v>25000</v>
      </c>
      <c r="KT5248">
        <v>30000</v>
      </c>
      <c r="KU5248">
        <v>35000</v>
      </c>
      <c r="KV5248">
        <v>35000</v>
      </c>
      <c r="KW5248">
        <v>34000</v>
      </c>
      <c r="KX5248">
        <v>33900</v>
      </c>
      <c r="KY5248">
        <v>34000</v>
      </c>
      <c r="KZ5248">
        <v>35000</v>
      </c>
      <c r="LA5248">
        <v>34000</v>
      </c>
      <c r="LB5248">
        <v>34400</v>
      </c>
      <c r="LC5248">
        <v>31000</v>
      </c>
      <c r="LD5248">
        <v>34400</v>
      </c>
    </row>
    <row r="5249" spans="1:322" x14ac:dyDescent="0.2">
      <c r="A5249" t="s">
        <v>5518</v>
      </c>
      <c r="B5249" t="s">
        <v>713</v>
      </c>
      <c r="C5249" t="s">
        <v>753</v>
      </c>
      <c r="D5249" t="s">
        <v>754</v>
      </c>
      <c r="E5249" t="s">
        <v>1058</v>
      </c>
      <c r="F5249" t="s">
        <v>1044</v>
      </c>
      <c r="G5249" t="s">
        <v>839</v>
      </c>
      <c r="H5249" t="s">
        <v>1045</v>
      </c>
      <c r="I5249" t="s">
        <v>1059</v>
      </c>
      <c r="KN5249">
        <v>186000</v>
      </c>
      <c r="KO5249">
        <v>187000</v>
      </c>
      <c r="KP5249">
        <v>173000</v>
      </c>
      <c r="KQ5249">
        <v>206000</v>
      </c>
      <c r="KR5249">
        <v>222000</v>
      </c>
      <c r="KS5249">
        <v>220000</v>
      </c>
      <c r="KT5249">
        <v>225000</v>
      </c>
      <c r="KU5249">
        <v>216000</v>
      </c>
      <c r="KV5249">
        <v>133000</v>
      </c>
      <c r="KW5249">
        <v>106000</v>
      </c>
      <c r="KX5249">
        <v>160000</v>
      </c>
      <c r="KY5249">
        <v>180000</v>
      </c>
      <c r="KZ5249">
        <v>160000</v>
      </c>
      <c r="LA5249">
        <v>200000</v>
      </c>
      <c r="LB5249">
        <v>241000</v>
      </c>
      <c r="LC5249">
        <v>252000</v>
      </c>
      <c r="LD5249">
        <v>250000</v>
      </c>
      <c r="LE5249">
        <v>242000</v>
      </c>
      <c r="LF5249">
        <v>243000</v>
      </c>
      <c r="LG5249">
        <v>258000</v>
      </c>
      <c r="LH5249">
        <v>253000</v>
      </c>
      <c r="LI5249">
        <v>244000</v>
      </c>
      <c r="LJ5249">
        <v>250000</v>
      </c>
    </row>
    <row r="5250" spans="1:322" x14ac:dyDescent="0.2">
      <c r="A5250" t="s">
        <v>5519</v>
      </c>
      <c r="B5250" t="s">
        <v>713</v>
      </c>
      <c r="C5250" t="s">
        <v>915</v>
      </c>
      <c r="D5250" t="s">
        <v>314</v>
      </c>
      <c r="E5250" t="s">
        <v>1058</v>
      </c>
      <c r="F5250" t="s">
        <v>1044</v>
      </c>
      <c r="G5250" t="s">
        <v>839</v>
      </c>
      <c r="H5250" t="s">
        <v>1045</v>
      </c>
      <c r="I5250" t="s">
        <v>1059</v>
      </c>
      <c r="KN5250">
        <v>433000</v>
      </c>
      <c r="KO5250">
        <v>504000</v>
      </c>
      <c r="KP5250">
        <v>496000</v>
      </c>
      <c r="KQ5250">
        <v>466000</v>
      </c>
      <c r="KR5250">
        <v>472000</v>
      </c>
      <c r="KS5250">
        <v>537000</v>
      </c>
      <c r="KT5250">
        <v>531000</v>
      </c>
      <c r="KU5250">
        <v>484000</v>
      </c>
      <c r="KV5250">
        <v>542000</v>
      </c>
      <c r="KW5250">
        <v>614000</v>
      </c>
      <c r="KX5250">
        <v>644000</v>
      </c>
      <c r="KY5250">
        <v>624000</v>
      </c>
      <c r="KZ5250">
        <v>671000</v>
      </c>
      <c r="LA5250">
        <v>799000</v>
      </c>
      <c r="LB5250">
        <v>861000</v>
      </c>
      <c r="LC5250">
        <v>942000</v>
      </c>
      <c r="LD5250">
        <v>1110000</v>
      </c>
      <c r="LE5250">
        <v>1030000</v>
      </c>
      <c r="LF5250">
        <v>1400000</v>
      </c>
      <c r="LG5250">
        <v>1600000</v>
      </c>
      <c r="LH5250">
        <v>1610000</v>
      </c>
      <c r="LI5250">
        <v>1670000</v>
      </c>
      <c r="LJ5250">
        <v>1700000</v>
      </c>
    </row>
    <row r="5251" spans="1:322" x14ac:dyDescent="0.2">
      <c r="A5251" t="s">
        <v>5517</v>
      </c>
      <c r="B5251" t="s">
        <v>713</v>
      </c>
      <c r="C5251" t="s">
        <v>812</v>
      </c>
      <c r="D5251" t="s">
        <v>813</v>
      </c>
      <c r="E5251" t="s">
        <v>1058</v>
      </c>
      <c r="F5251" t="s">
        <v>1044</v>
      </c>
      <c r="G5251" t="s">
        <v>839</v>
      </c>
      <c r="H5251" t="s">
        <v>1045</v>
      </c>
      <c r="I5251" t="s">
        <v>1059</v>
      </c>
      <c r="KN5251">
        <v>60000</v>
      </c>
      <c r="KO5251">
        <v>108000</v>
      </c>
      <c r="KP5251">
        <v>117000</v>
      </c>
      <c r="KQ5251">
        <v>109000</v>
      </c>
      <c r="KR5251">
        <v>116000</v>
      </c>
      <c r="KS5251">
        <v>119000</v>
      </c>
      <c r="KT5251">
        <v>80000</v>
      </c>
      <c r="KU5251">
        <v>92000</v>
      </c>
      <c r="KV5251">
        <v>124000</v>
      </c>
      <c r="KW5251">
        <v>137000</v>
      </c>
      <c r="KX5251">
        <v>140000</v>
      </c>
      <c r="KY5251">
        <v>146000</v>
      </c>
      <c r="KZ5251">
        <v>169000</v>
      </c>
      <c r="LA5251">
        <v>182000</v>
      </c>
      <c r="LB5251">
        <v>213000</v>
      </c>
      <c r="LC5251">
        <v>220000</v>
      </c>
      <c r="LD5251">
        <v>205000</v>
      </c>
      <c r="LE5251">
        <v>216000</v>
      </c>
      <c r="LF5251">
        <v>248000</v>
      </c>
      <c r="LG5251">
        <v>250000</v>
      </c>
      <c r="LH5251">
        <v>192000</v>
      </c>
      <c r="LI5251">
        <v>270000</v>
      </c>
      <c r="LJ5251">
        <v>320000</v>
      </c>
    </row>
    <row r="5252" spans="1:322" x14ac:dyDescent="0.2">
      <c r="A5252" t="s">
        <v>5521</v>
      </c>
      <c r="B5252" t="s">
        <v>713</v>
      </c>
      <c r="C5252" t="s">
        <v>1775</v>
      </c>
      <c r="D5252" t="s">
        <v>1776</v>
      </c>
      <c r="E5252" t="s">
        <v>1058</v>
      </c>
      <c r="F5252" t="s">
        <v>1044</v>
      </c>
      <c r="G5252" t="s">
        <v>839</v>
      </c>
      <c r="H5252" t="s">
        <v>1045</v>
      </c>
      <c r="I5252" t="s">
        <v>1059</v>
      </c>
      <c r="KN5252">
        <v>87000</v>
      </c>
      <c r="KO5252">
        <v>89000</v>
      </c>
      <c r="KP5252">
        <v>89000</v>
      </c>
      <c r="KQ5252">
        <v>94000</v>
      </c>
      <c r="KR5252">
        <v>99000</v>
      </c>
      <c r="KS5252">
        <v>100000</v>
      </c>
      <c r="KT5252">
        <v>104000</v>
      </c>
      <c r="KU5252">
        <v>123000</v>
      </c>
      <c r="KV5252">
        <v>173000</v>
      </c>
      <c r="KW5252">
        <v>220000</v>
      </c>
      <c r="KX5252">
        <v>224000</v>
      </c>
      <c r="KY5252">
        <v>242000</v>
      </c>
      <c r="KZ5252">
        <v>285000</v>
      </c>
      <c r="LA5252">
        <v>286000</v>
      </c>
      <c r="LB5252">
        <v>271000</v>
      </c>
      <c r="LC5252">
        <v>272000</v>
      </c>
      <c r="LD5252">
        <v>320000</v>
      </c>
      <c r="LE5252">
        <v>398000</v>
      </c>
      <c r="LF5252">
        <v>761000</v>
      </c>
      <c r="LG5252">
        <v>805000</v>
      </c>
      <c r="LH5252">
        <v>806000</v>
      </c>
      <c r="LI5252">
        <v>781000</v>
      </c>
      <c r="LJ5252">
        <v>820000</v>
      </c>
    </row>
    <row r="5253" spans="1:322" x14ac:dyDescent="0.2">
      <c r="A5253" t="s">
        <v>5546</v>
      </c>
      <c r="B5253" t="s">
        <v>713</v>
      </c>
      <c r="C5253" t="s">
        <v>761</v>
      </c>
      <c r="D5253" t="s">
        <v>307</v>
      </c>
      <c r="E5253" t="s">
        <v>1058</v>
      </c>
      <c r="F5253" t="s">
        <v>1044</v>
      </c>
      <c r="G5253" t="s">
        <v>839</v>
      </c>
      <c r="H5253" t="s">
        <v>1045</v>
      </c>
      <c r="I5253" t="s">
        <v>1059</v>
      </c>
      <c r="KN5253">
        <v>232000</v>
      </c>
      <c r="KO5253">
        <v>206000</v>
      </c>
      <c r="KP5253">
        <v>161000</v>
      </c>
      <c r="KQ5253">
        <v>156000</v>
      </c>
      <c r="KR5253">
        <v>176000</v>
      </c>
      <c r="KS5253">
        <v>198000</v>
      </c>
      <c r="KT5253">
        <v>184000</v>
      </c>
      <c r="KU5253">
        <v>188000</v>
      </c>
      <c r="KV5253">
        <v>187000</v>
      </c>
      <c r="KW5253">
        <v>187000</v>
      </c>
      <c r="KX5253">
        <v>189000</v>
      </c>
      <c r="KY5253">
        <v>187000</v>
      </c>
      <c r="KZ5253">
        <v>190000</v>
      </c>
      <c r="LA5253">
        <v>191000</v>
      </c>
      <c r="LB5253">
        <v>195000</v>
      </c>
      <c r="LC5253">
        <v>193000</v>
      </c>
      <c r="LD5253">
        <v>194000</v>
      </c>
      <c r="LE5253">
        <v>183000</v>
      </c>
      <c r="LF5253">
        <v>180000</v>
      </c>
      <c r="LG5253">
        <v>171000</v>
      </c>
      <c r="LH5253">
        <v>168000</v>
      </c>
      <c r="LI5253">
        <v>168000</v>
      </c>
      <c r="LJ5253">
        <v>110000</v>
      </c>
    </row>
    <row r="5254" spans="1:322" x14ac:dyDescent="0.2">
      <c r="A5254" t="s">
        <v>5516</v>
      </c>
      <c r="B5254" t="s">
        <v>713</v>
      </c>
      <c r="C5254" t="s">
        <v>875</v>
      </c>
      <c r="D5254" t="s">
        <v>316</v>
      </c>
      <c r="E5254" t="s">
        <v>1058</v>
      </c>
      <c r="F5254" t="s">
        <v>1044</v>
      </c>
      <c r="G5254" t="s">
        <v>839</v>
      </c>
      <c r="H5254" t="s">
        <v>1045</v>
      </c>
      <c r="I5254" t="s">
        <v>1059</v>
      </c>
      <c r="KN5254">
        <v>34000</v>
      </c>
      <c r="KO5254">
        <v>32000</v>
      </c>
      <c r="KP5254">
        <v>19000</v>
      </c>
      <c r="KQ5254">
        <v>18000</v>
      </c>
      <c r="KR5254">
        <v>17000</v>
      </c>
      <c r="KS5254">
        <v>18000</v>
      </c>
      <c r="KT5254">
        <v>17000</v>
      </c>
      <c r="KU5254">
        <v>17000</v>
      </c>
      <c r="KV5254">
        <v>16000</v>
      </c>
      <c r="KW5254">
        <v>10900</v>
      </c>
      <c r="KX5254">
        <v>6540</v>
      </c>
      <c r="KY5254">
        <v>6630</v>
      </c>
      <c r="KZ5254">
        <v>6410</v>
      </c>
      <c r="LA5254">
        <v>6460</v>
      </c>
      <c r="LB5254">
        <v>6430</v>
      </c>
      <c r="LC5254">
        <v>6500</v>
      </c>
      <c r="LD5254">
        <v>6600</v>
      </c>
      <c r="LE5254">
        <v>57000</v>
      </c>
      <c r="LF5254">
        <v>59000</v>
      </c>
      <c r="LG5254">
        <v>39000</v>
      </c>
      <c r="LH5254">
        <v>54000</v>
      </c>
      <c r="LI5254">
        <v>48000</v>
      </c>
      <c r="LJ5254">
        <v>50000</v>
      </c>
    </row>
    <row r="5255" spans="1:322" x14ac:dyDescent="0.2">
      <c r="A5255" t="s">
        <v>8894</v>
      </c>
      <c r="B5255" t="s">
        <v>713</v>
      </c>
      <c r="C5255" t="s">
        <v>1614</v>
      </c>
      <c r="D5255" t="s">
        <v>5215</v>
      </c>
      <c r="E5255" t="s">
        <v>1058</v>
      </c>
      <c r="F5255" t="s">
        <v>1044</v>
      </c>
      <c r="G5255" t="s">
        <v>839</v>
      </c>
      <c r="H5255" t="s">
        <v>1045</v>
      </c>
      <c r="I5255" t="s">
        <v>1059</v>
      </c>
      <c r="KN5255">
        <v>2</v>
      </c>
    </row>
    <row r="5256" spans="1:322" x14ac:dyDescent="0.2">
      <c r="A5256" t="s">
        <v>8242</v>
      </c>
      <c r="B5256" t="s">
        <v>713</v>
      </c>
      <c r="C5256" t="s">
        <v>1759</v>
      </c>
      <c r="D5256" t="s">
        <v>1760</v>
      </c>
      <c r="E5256" t="s">
        <v>1058</v>
      </c>
      <c r="F5256" t="s">
        <v>1044</v>
      </c>
      <c r="G5256" t="s">
        <v>839</v>
      </c>
      <c r="H5256" t="s">
        <v>1045</v>
      </c>
      <c r="I5256" t="s">
        <v>1059</v>
      </c>
      <c r="LF5256">
        <v>106000</v>
      </c>
      <c r="LG5256">
        <v>127000</v>
      </c>
      <c r="LH5256">
        <v>227000</v>
      </c>
      <c r="LI5256">
        <v>249000</v>
      </c>
      <c r="LJ5256">
        <v>249000</v>
      </c>
    </row>
    <row r="5257" spans="1:322" x14ac:dyDescent="0.2">
      <c r="A5257" t="s">
        <v>7354</v>
      </c>
      <c r="B5257" t="s">
        <v>713</v>
      </c>
      <c r="C5257" t="s">
        <v>1617</v>
      </c>
      <c r="D5257" t="s">
        <v>1618</v>
      </c>
      <c r="E5257" t="s">
        <v>1058</v>
      </c>
      <c r="F5257" t="s">
        <v>1044</v>
      </c>
      <c r="G5257" t="s">
        <v>839</v>
      </c>
      <c r="H5257" t="s">
        <v>1045</v>
      </c>
      <c r="I5257" t="s">
        <v>1059</v>
      </c>
      <c r="LA5257">
        <v>117000</v>
      </c>
      <c r="LB5257">
        <v>115000</v>
      </c>
      <c r="LC5257">
        <v>117000</v>
      </c>
      <c r="LD5257">
        <v>122000</v>
      </c>
      <c r="LE5257">
        <v>124000</v>
      </c>
      <c r="LF5257">
        <v>107000</v>
      </c>
      <c r="LG5257">
        <v>64000</v>
      </c>
      <c r="LH5257">
        <v>82000</v>
      </c>
      <c r="LI5257">
        <v>92800</v>
      </c>
      <c r="LJ5257">
        <v>80000</v>
      </c>
    </row>
    <row r="5258" spans="1:322" x14ac:dyDescent="0.2">
      <c r="A5258" t="s">
        <v>7250</v>
      </c>
      <c r="B5258" t="s">
        <v>713</v>
      </c>
      <c r="C5258" t="s">
        <v>842</v>
      </c>
      <c r="D5258" t="s">
        <v>321</v>
      </c>
      <c r="E5258" t="s">
        <v>1058</v>
      </c>
      <c r="F5258" t="s">
        <v>1044</v>
      </c>
      <c r="G5258" t="s">
        <v>839</v>
      </c>
      <c r="H5258" t="s">
        <v>1045</v>
      </c>
      <c r="I5258" t="s">
        <v>1059</v>
      </c>
      <c r="KN5258">
        <v>68000</v>
      </c>
      <c r="KO5258">
        <v>51000</v>
      </c>
      <c r="KP5258">
        <v>25000</v>
      </c>
      <c r="KS5258">
        <v>10000</v>
      </c>
      <c r="KT5258">
        <v>61000</v>
      </c>
      <c r="KU5258">
        <v>66000</v>
      </c>
      <c r="KV5258">
        <v>62000</v>
      </c>
      <c r="KW5258">
        <v>62700</v>
      </c>
      <c r="KX5258">
        <v>61000</v>
      </c>
      <c r="KY5258">
        <v>51500</v>
      </c>
      <c r="KZ5258">
        <v>39000</v>
      </c>
    </row>
    <row r="5259" spans="1:322" x14ac:dyDescent="0.2">
      <c r="A5259" t="s">
        <v>8319</v>
      </c>
      <c r="B5259" t="s">
        <v>713</v>
      </c>
      <c r="C5259" t="s">
        <v>1135</v>
      </c>
      <c r="D5259" t="s">
        <v>1136</v>
      </c>
      <c r="E5259" t="s">
        <v>1058</v>
      </c>
      <c r="F5259" t="s">
        <v>1044</v>
      </c>
      <c r="G5259" t="s">
        <v>839</v>
      </c>
      <c r="H5259" t="s">
        <v>1045</v>
      </c>
      <c r="I5259" t="s">
        <v>1059</v>
      </c>
      <c r="LG5259">
        <v>15000</v>
      </c>
      <c r="LH5259">
        <v>60000</v>
      </c>
      <c r="LI5259">
        <v>80000</v>
      </c>
      <c r="LJ5259">
        <v>120000</v>
      </c>
    </row>
    <row r="5260" spans="1:322" x14ac:dyDescent="0.2">
      <c r="A5260" t="s">
        <v>7045</v>
      </c>
      <c r="B5260" t="s">
        <v>713</v>
      </c>
      <c r="C5260" t="s">
        <v>945</v>
      </c>
      <c r="D5260" t="s">
        <v>946</v>
      </c>
      <c r="E5260" t="s">
        <v>1058</v>
      </c>
      <c r="F5260" t="s">
        <v>1044</v>
      </c>
      <c r="G5260" t="s">
        <v>839</v>
      </c>
      <c r="H5260" t="s">
        <v>1045</v>
      </c>
      <c r="I5260" t="s">
        <v>1059</v>
      </c>
      <c r="KX5260">
        <v>53800</v>
      </c>
      <c r="KY5260">
        <v>270000</v>
      </c>
      <c r="KZ5260">
        <v>268000</v>
      </c>
      <c r="LA5260">
        <v>409000</v>
      </c>
      <c r="LB5260">
        <v>549000</v>
      </c>
      <c r="LC5260">
        <v>555000</v>
      </c>
      <c r="LD5260">
        <v>564000</v>
      </c>
      <c r="LE5260">
        <v>564000</v>
      </c>
      <c r="LF5260">
        <v>536000</v>
      </c>
      <c r="LG5260">
        <v>545000</v>
      </c>
      <c r="LH5260">
        <v>557000</v>
      </c>
      <c r="LI5260">
        <v>562000</v>
      </c>
      <c r="LJ5260">
        <v>564000</v>
      </c>
    </row>
    <row r="5261" spans="1:322" x14ac:dyDescent="0.2">
      <c r="A5261" t="s">
        <v>7637</v>
      </c>
      <c r="B5261" t="s">
        <v>713</v>
      </c>
      <c r="C5261" t="s">
        <v>1012</v>
      </c>
      <c r="D5261" t="s">
        <v>1013</v>
      </c>
      <c r="E5261" t="s">
        <v>1058</v>
      </c>
      <c r="F5261" t="s">
        <v>1044</v>
      </c>
      <c r="G5261" t="s">
        <v>839</v>
      </c>
      <c r="H5261" t="s">
        <v>1045</v>
      </c>
      <c r="I5261" t="s">
        <v>1059</v>
      </c>
      <c r="KU5261">
        <v>3000</v>
      </c>
      <c r="KV5261">
        <v>20000</v>
      </c>
      <c r="KW5261">
        <v>16000</v>
      </c>
      <c r="LF5261">
        <v>10600</v>
      </c>
      <c r="LG5261">
        <v>12900</v>
      </c>
      <c r="LH5261">
        <v>21000</v>
      </c>
      <c r="LI5261">
        <v>18000</v>
      </c>
      <c r="LJ5261">
        <v>26000</v>
      </c>
    </row>
    <row r="5262" spans="1:322" x14ac:dyDescent="0.2">
      <c r="A5262" t="s">
        <v>5547</v>
      </c>
      <c r="B5262" t="s">
        <v>713</v>
      </c>
      <c r="C5262" t="s">
        <v>786</v>
      </c>
      <c r="D5262" t="s">
        <v>787</v>
      </c>
      <c r="E5262" t="s">
        <v>1058</v>
      </c>
      <c r="F5262" t="s">
        <v>1044</v>
      </c>
      <c r="G5262" t="s">
        <v>839</v>
      </c>
      <c r="H5262" t="s">
        <v>1045</v>
      </c>
      <c r="I5262" t="s">
        <v>1059</v>
      </c>
      <c r="KN5262">
        <v>270000</v>
      </c>
      <c r="KO5262">
        <v>264000</v>
      </c>
      <c r="KP5262">
        <v>227000</v>
      </c>
      <c r="KQ5262">
        <v>232000</v>
      </c>
      <c r="KR5262">
        <v>219000</v>
      </c>
      <c r="KS5262">
        <v>216000</v>
      </c>
      <c r="KT5262">
        <v>227000</v>
      </c>
      <c r="KU5262">
        <v>232000</v>
      </c>
      <c r="KV5262">
        <v>264000</v>
      </c>
      <c r="KW5262">
        <v>286000</v>
      </c>
      <c r="KX5262">
        <v>302000</v>
      </c>
      <c r="KY5262">
        <v>294000</v>
      </c>
      <c r="KZ5262">
        <v>284000</v>
      </c>
      <c r="LA5262">
        <v>283000</v>
      </c>
      <c r="LB5262">
        <v>326000</v>
      </c>
      <c r="LC5262">
        <v>325000</v>
      </c>
      <c r="LD5262">
        <v>312000</v>
      </c>
      <c r="LE5262">
        <v>301000</v>
      </c>
      <c r="LF5262">
        <v>301000</v>
      </c>
      <c r="LG5262">
        <v>300000</v>
      </c>
      <c r="LH5262">
        <v>300000</v>
      </c>
      <c r="LI5262">
        <v>300000</v>
      </c>
      <c r="LJ5262">
        <v>150000</v>
      </c>
    </row>
    <row r="5263" spans="1:322" x14ac:dyDescent="0.2">
      <c r="A5263" t="s">
        <v>5577</v>
      </c>
      <c r="B5263" t="s">
        <v>713</v>
      </c>
      <c r="C5263" t="s">
        <v>735</v>
      </c>
      <c r="D5263" t="s">
        <v>736</v>
      </c>
      <c r="E5263" t="s">
        <v>1058</v>
      </c>
      <c r="F5263" t="s">
        <v>1044</v>
      </c>
      <c r="G5263" t="s">
        <v>839</v>
      </c>
      <c r="H5263" t="s">
        <v>1045</v>
      </c>
      <c r="I5263" t="s">
        <v>1059</v>
      </c>
      <c r="KN5263">
        <v>845000</v>
      </c>
      <c r="KO5263">
        <v>833000</v>
      </c>
      <c r="KP5263">
        <v>838000</v>
      </c>
      <c r="KQ5263">
        <v>887000</v>
      </c>
      <c r="KR5263">
        <v>857000</v>
      </c>
      <c r="KS5263">
        <v>847000</v>
      </c>
      <c r="KT5263">
        <v>863000</v>
      </c>
      <c r="KU5263">
        <v>919000</v>
      </c>
      <c r="KV5263">
        <v>996000</v>
      </c>
      <c r="KW5263">
        <v>1020000</v>
      </c>
      <c r="KX5263">
        <v>1030000</v>
      </c>
      <c r="KY5263">
        <v>1070000</v>
      </c>
      <c r="KZ5263">
        <v>1100000</v>
      </c>
      <c r="LA5263">
        <v>1190000</v>
      </c>
      <c r="LB5263">
        <v>1320000</v>
      </c>
      <c r="LC5263">
        <v>1370000</v>
      </c>
      <c r="LD5263">
        <v>1330000</v>
      </c>
      <c r="LE5263">
        <v>1360000</v>
      </c>
      <c r="LF5263">
        <v>1360000</v>
      </c>
      <c r="LG5263">
        <v>1140000</v>
      </c>
      <c r="LH5263">
        <v>1110000</v>
      </c>
      <c r="LI5263">
        <v>1120000</v>
      </c>
      <c r="LJ5263">
        <v>1150000</v>
      </c>
    </row>
    <row r="5264" spans="1:322" x14ac:dyDescent="0.2">
      <c r="A5264" t="s">
        <v>5549</v>
      </c>
      <c r="B5264" t="s">
        <v>713</v>
      </c>
      <c r="C5264" t="s">
        <v>882</v>
      </c>
      <c r="D5264" t="s">
        <v>883</v>
      </c>
      <c r="E5264" t="s">
        <v>1058</v>
      </c>
      <c r="F5264" t="s">
        <v>1044</v>
      </c>
      <c r="G5264" t="s">
        <v>839</v>
      </c>
      <c r="H5264" t="s">
        <v>1045</v>
      </c>
      <c r="I5264" t="s">
        <v>1059</v>
      </c>
      <c r="KN5264">
        <v>260000</v>
      </c>
      <c r="KO5264">
        <v>258000</v>
      </c>
      <c r="KP5264">
        <v>243000</v>
      </c>
      <c r="KQ5264">
        <v>277000</v>
      </c>
      <c r="KR5264">
        <v>269000</v>
      </c>
      <c r="KS5264">
        <v>273000</v>
      </c>
      <c r="KT5264">
        <v>283000</v>
      </c>
      <c r="KU5264">
        <v>310000</v>
      </c>
      <c r="KV5264">
        <v>318000</v>
      </c>
      <c r="KW5264">
        <v>327000</v>
      </c>
      <c r="KX5264">
        <v>328000</v>
      </c>
      <c r="KY5264">
        <v>322000</v>
      </c>
      <c r="KZ5264">
        <v>335000</v>
      </c>
      <c r="LA5264">
        <v>340000</v>
      </c>
      <c r="LB5264">
        <v>350000</v>
      </c>
      <c r="LC5264">
        <v>351000</v>
      </c>
      <c r="LD5264">
        <v>337000</v>
      </c>
      <c r="LE5264">
        <v>353000</v>
      </c>
      <c r="LF5264">
        <v>316000</v>
      </c>
      <c r="LG5264">
        <v>272000</v>
      </c>
      <c r="LH5264">
        <v>343000</v>
      </c>
      <c r="LI5264">
        <v>354000</v>
      </c>
      <c r="LJ5264">
        <v>327000</v>
      </c>
    </row>
    <row r="5265" spans="1:329" x14ac:dyDescent="0.2">
      <c r="A5265" t="s">
        <v>8232</v>
      </c>
      <c r="B5265" t="s">
        <v>713</v>
      </c>
      <c r="C5265" t="s">
        <v>1896</v>
      </c>
      <c r="D5265" t="s">
        <v>1897</v>
      </c>
      <c r="E5265" t="s">
        <v>1058</v>
      </c>
      <c r="F5265" t="s">
        <v>1044</v>
      </c>
      <c r="G5265" t="s">
        <v>839</v>
      </c>
      <c r="H5265" t="s">
        <v>1045</v>
      </c>
      <c r="I5265" t="s">
        <v>1059</v>
      </c>
      <c r="LF5265">
        <v>49000</v>
      </c>
      <c r="LG5265">
        <v>351000</v>
      </c>
      <c r="LH5265">
        <v>367000</v>
      </c>
      <c r="LI5265">
        <v>373000</v>
      </c>
      <c r="LJ5265">
        <v>360000</v>
      </c>
    </row>
    <row r="5266" spans="1:329" x14ac:dyDescent="0.2">
      <c r="A5266" t="s">
        <v>6515</v>
      </c>
      <c r="B5266" t="s">
        <v>713</v>
      </c>
      <c r="C5266" t="s">
        <v>1122</v>
      </c>
      <c r="D5266" t="s">
        <v>1123</v>
      </c>
      <c r="E5266" t="s">
        <v>1058</v>
      </c>
      <c r="F5266" t="s">
        <v>1044</v>
      </c>
      <c r="G5266" t="s">
        <v>839</v>
      </c>
      <c r="H5266" t="s">
        <v>1045</v>
      </c>
      <c r="I5266" t="s">
        <v>1059</v>
      </c>
      <c r="KN5266">
        <v>46000</v>
      </c>
      <c r="KO5266">
        <v>46000</v>
      </c>
      <c r="KP5266">
        <v>44000</v>
      </c>
      <c r="KQ5266">
        <v>47000</v>
      </c>
      <c r="KR5266">
        <v>50000</v>
      </c>
      <c r="KS5266">
        <v>56000</v>
      </c>
      <c r="KT5266">
        <v>52000</v>
      </c>
      <c r="KU5266">
        <v>54000</v>
      </c>
      <c r="KV5266">
        <v>54000</v>
      </c>
      <c r="KW5266">
        <v>51000</v>
      </c>
      <c r="KX5266">
        <v>46900</v>
      </c>
      <c r="KY5266">
        <v>44700</v>
      </c>
      <c r="KZ5266">
        <v>49100</v>
      </c>
      <c r="LA5266">
        <v>45400</v>
      </c>
      <c r="LB5266">
        <v>45800</v>
      </c>
      <c r="LC5266">
        <v>54500</v>
      </c>
      <c r="LD5266">
        <v>57600</v>
      </c>
      <c r="LE5266">
        <v>54500</v>
      </c>
      <c r="LF5266">
        <v>47500</v>
      </c>
    </row>
    <row r="5267" spans="1:329" x14ac:dyDescent="0.2">
      <c r="A5267" t="s">
        <v>8308</v>
      </c>
      <c r="B5267" t="s">
        <v>713</v>
      </c>
      <c r="C5267" t="s">
        <v>1913</v>
      </c>
      <c r="D5267" t="s">
        <v>1914</v>
      </c>
      <c r="E5267" t="s">
        <v>1058</v>
      </c>
      <c r="F5267" t="s">
        <v>1044</v>
      </c>
      <c r="G5267" t="s">
        <v>839</v>
      </c>
      <c r="H5267" t="s">
        <v>1045</v>
      </c>
      <c r="I5267" t="s">
        <v>1059</v>
      </c>
      <c r="LG5267">
        <v>10000</v>
      </c>
      <c r="LH5267">
        <v>126000</v>
      </c>
      <c r="LI5267">
        <v>450000</v>
      </c>
      <c r="LJ5267">
        <v>604000</v>
      </c>
    </row>
    <row r="5268" spans="1:329" x14ac:dyDescent="0.2">
      <c r="A5268" t="s">
        <v>5579</v>
      </c>
      <c r="B5268" t="s">
        <v>713</v>
      </c>
      <c r="C5268" t="s">
        <v>855</v>
      </c>
      <c r="D5268" t="s">
        <v>856</v>
      </c>
      <c r="E5268" t="s">
        <v>1058</v>
      </c>
      <c r="F5268" t="s">
        <v>1044</v>
      </c>
      <c r="G5268" t="s">
        <v>839</v>
      </c>
      <c r="H5268" t="s">
        <v>1045</v>
      </c>
      <c r="I5268" t="s">
        <v>1059</v>
      </c>
      <c r="KN5268">
        <v>168000</v>
      </c>
      <c r="KO5268">
        <v>160000</v>
      </c>
      <c r="KP5268">
        <v>112000</v>
      </c>
      <c r="KQ5268">
        <v>116000</v>
      </c>
      <c r="KR5268">
        <v>120000</v>
      </c>
      <c r="KS5268">
        <v>141000</v>
      </c>
      <c r="KT5268">
        <v>141000</v>
      </c>
      <c r="KU5268">
        <v>163000</v>
      </c>
      <c r="KV5268">
        <v>174000</v>
      </c>
      <c r="KW5268">
        <v>174000</v>
      </c>
      <c r="KX5268">
        <v>179000</v>
      </c>
      <c r="KY5268">
        <v>182000</v>
      </c>
      <c r="KZ5268">
        <v>187000</v>
      </c>
      <c r="LA5268">
        <v>197000</v>
      </c>
      <c r="LB5268">
        <v>222000</v>
      </c>
      <c r="LC5268">
        <v>239000</v>
      </c>
      <c r="LD5268">
        <v>256000</v>
      </c>
      <c r="LE5268">
        <v>283000</v>
      </c>
      <c r="LF5268">
        <v>265000</v>
      </c>
      <c r="LG5268">
        <v>201000</v>
      </c>
      <c r="LH5268">
        <v>241000</v>
      </c>
      <c r="LI5268">
        <v>261000</v>
      </c>
      <c r="LJ5268">
        <v>249000</v>
      </c>
    </row>
    <row r="5269" spans="1:329" x14ac:dyDescent="0.2">
      <c r="A5269" t="s">
        <v>6141</v>
      </c>
      <c r="B5269" t="s">
        <v>713</v>
      </c>
      <c r="C5269" t="s">
        <v>756</v>
      </c>
      <c r="D5269" t="s">
        <v>72</v>
      </c>
      <c r="E5269" t="s">
        <v>1058</v>
      </c>
      <c r="F5269" t="s">
        <v>1044</v>
      </c>
      <c r="G5269" t="s">
        <v>839</v>
      </c>
      <c r="H5269" t="s">
        <v>1045</v>
      </c>
      <c r="I5269" t="s">
        <v>1059</v>
      </c>
      <c r="KP5269">
        <v>2700000</v>
      </c>
      <c r="KQ5269">
        <v>2820000</v>
      </c>
      <c r="KR5269">
        <v>2670000</v>
      </c>
      <c r="KS5269">
        <v>2720000</v>
      </c>
      <c r="KT5269">
        <v>2870000</v>
      </c>
      <c r="KU5269">
        <v>2910000</v>
      </c>
      <c r="KV5269">
        <v>3010000</v>
      </c>
      <c r="KW5269">
        <v>3150000</v>
      </c>
      <c r="KX5269">
        <v>3250000</v>
      </c>
      <c r="KY5269">
        <v>3300000</v>
      </c>
      <c r="KZ5269">
        <v>3350000</v>
      </c>
      <c r="LA5269">
        <v>3480000</v>
      </c>
      <c r="LB5269">
        <v>3590000</v>
      </c>
      <c r="LC5269">
        <v>3650000</v>
      </c>
      <c r="LD5269">
        <v>3720000</v>
      </c>
      <c r="LE5269">
        <v>3960000</v>
      </c>
      <c r="LF5269">
        <v>4190000</v>
      </c>
      <c r="LG5269">
        <v>3820000</v>
      </c>
      <c r="LH5269">
        <v>3950000</v>
      </c>
      <c r="LI5269">
        <v>3910000</v>
      </c>
      <c r="LJ5269">
        <v>3850000</v>
      </c>
    </row>
    <row r="5270" spans="1:329" x14ac:dyDescent="0.2">
      <c r="A5270" t="s">
        <v>8893</v>
      </c>
      <c r="B5270" t="s">
        <v>713</v>
      </c>
      <c r="C5270" t="s">
        <v>1313</v>
      </c>
      <c r="D5270" t="s">
        <v>303</v>
      </c>
      <c r="E5270" t="s">
        <v>1058</v>
      </c>
      <c r="F5270" t="s">
        <v>1044</v>
      </c>
      <c r="G5270" t="s">
        <v>839</v>
      </c>
      <c r="H5270" t="s">
        <v>1045</v>
      </c>
      <c r="I5270" t="s">
        <v>1059</v>
      </c>
      <c r="LJ5270">
        <v>5000</v>
      </c>
    </row>
    <row r="5271" spans="1:329" x14ac:dyDescent="0.2">
      <c r="A5271" t="s">
        <v>5572</v>
      </c>
      <c r="B5271" t="s">
        <v>713</v>
      </c>
      <c r="C5271" t="s">
        <v>748</v>
      </c>
      <c r="D5271" t="s">
        <v>749</v>
      </c>
      <c r="E5271" t="s">
        <v>1058</v>
      </c>
      <c r="F5271" t="s">
        <v>1044</v>
      </c>
      <c r="G5271" t="s">
        <v>839</v>
      </c>
      <c r="H5271" t="s">
        <v>1045</v>
      </c>
      <c r="I5271" t="s">
        <v>1059</v>
      </c>
      <c r="KN5271">
        <v>96000</v>
      </c>
      <c r="KO5271">
        <v>97000</v>
      </c>
      <c r="KP5271">
        <v>103000</v>
      </c>
      <c r="KQ5271">
        <v>82000</v>
      </c>
      <c r="KR5271">
        <v>84000</v>
      </c>
      <c r="KS5271">
        <v>95000</v>
      </c>
      <c r="KT5271">
        <v>98000</v>
      </c>
      <c r="KU5271">
        <v>98000</v>
      </c>
      <c r="KV5271">
        <v>96000</v>
      </c>
      <c r="KW5271">
        <v>99300</v>
      </c>
      <c r="KX5271">
        <v>101000</v>
      </c>
      <c r="KY5271">
        <v>102000</v>
      </c>
      <c r="KZ5271">
        <v>101000</v>
      </c>
      <c r="LA5271">
        <v>101000</v>
      </c>
      <c r="LB5271">
        <v>101000</v>
      </c>
      <c r="LC5271">
        <v>102000</v>
      </c>
      <c r="LD5271">
        <v>101000</v>
      </c>
      <c r="LE5271">
        <v>98000</v>
      </c>
      <c r="LF5271">
        <v>112000</v>
      </c>
      <c r="LG5271">
        <v>70000</v>
      </c>
      <c r="LH5271">
        <v>93000</v>
      </c>
      <c r="LI5271">
        <v>111000</v>
      </c>
      <c r="LJ5271">
        <v>129000</v>
      </c>
    </row>
    <row r="5272" spans="1:329" x14ac:dyDescent="0.2">
      <c r="A5272" t="s">
        <v>6143</v>
      </c>
      <c r="B5272" t="s">
        <v>713</v>
      </c>
      <c r="C5272" t="s">
        <v>2079</v>
      </c>
      <c r="D5272" t="s">
        <v>2080</v>
      </c>
      <c r="E5272" t="s">
        <v>1058</v>
      </c>
      <c r="F5272" t="s">
        <v>1044</v>
      </c>
      <c r="G5272" t="s">
        <v>839</v>
      </c>
      <c r="H5272" t="s">
        <v>1045</v>
      </c>
      <c r="I5272" t="s">
        <v>1059</v>
      </c>
      <c r="KP5272">
        <v>85000</v>
      </c>
      <c r="KQ5272">
        <v>83000</v>
      </c>
      <c r="KR5272">
        <v>77000</v>
      </c>
      <c r="KS5272">
        <v>58000</v>
      </c>
      <c r="KT5272">
        <v>60000</v>
      </c>
      <c r="KU5272">
        <v>74000</v>
      </c>
      <c r="KV5272">
        <v>74000</v>
      </c>
      <c r="KW5272">
        <v>77200</v>
      </c>
      <c r="KX5272">
        <v>83800</v>
      </c>
      <c r="KY5272">
        <v>76600</v>
      </c>
      <c r="KZ5272">
        <v>87600</v>
      </c>
      <c r="LA5272">
        <v>110000</v>
      </c>
      <c r="LB5272">
        <v>121000</v>
      </c>
      <c r="LC5272">
        <v>139000</v>
      </c>
      <c r="LD5272">
        <v>118000</v>
      </c>
      <c r="LE5272">
        <v>111000</v>
      </c>
      <c r="LF5272">
        <v>83300</v>
      </c>
      <c r="LG5272">
        <v>35100</v>
      </c>
      <c r="LH5272">
        <v>40200</v>
      </c>
      <c r="LI5272">
        <v>40000</v>
      </c>
      <c r="LJ5272">
        <v>40000</v>
      </c>
    </row>
    <row r="5273" spans="1:329" x14ac:dyDescent="0.2">
      <c r="A5273" t="s">
        <v>6322</v>
      </c>
      <c r="B5273" t="s">
        <v>713</v>
      </c>
      <c r="C5273" t="s">
        <v>2113</v>
      </c>
      <c r="D5273" t="s">
        <v>2497</v>
      </c>
      <c r="E5273" t="s">
        <v>1058</v>
      </c>
      <c r="F5273" t="s">
        <v>1044</v>
      </c>
      <c r="G5273" t="s">
        <v>839</v>
      </c>
      <c r="H5273" t="s">
        <v>1045</v>
      </c>
      <c r="I5273" t="s">
        <v>1059</v>
      </c>
      <c r="KQ5273">
        <v>39000</v>
      </c>
      <c r="KR5273">
        <v>33000</v>
      </c>
      <c r="KS5273">
        <v>31000</v>
      </c>
      <c r="KT5273">
        <v>111000</v>
      </c>
      <c r="KU5273">
        <v>110000</v>
      </c>
      <c r="KV5273">
        <v>108000</v>
      </c>
      <c r="KW5273">
        <v>109000</v>
      </c>
      <c r="KX5273">
        <v>137000</v>
      </c>
      <c r="KY5273">
        <v>134000</v>
      </c>
      <c r="KZ5273">
        <v>147000</v>
      </c>
      <c r="LA5273">
        <v>165000</v>
      </c>
      <c r="LB5273">
        <v>175000</v>
      </c>
      <c r="LC5273">
        <v>162000</v>
      </c>
      <c r="LD5273">
        <v>158000</v>
      </c>
      <c r="LE5273">
        <v>160000</v>
      </c>
      <c r="LF5273">
        <v>163000</v>
      </c>
      <c r="LG5273">
        <v>150000</v>
      </c>
      <c r="LH5273">
        <v>163000</v>
      </c>
      <c r="LI5273">
        <v>163000</v>
      </c>
      <c r="LJ5273">
        <v>161000</v>
      </c>
    </row>
    <row r="5274" spans="1:329" x14ac:dyDescent="0.2">
      <c r="A5274" t="s">
        <v>7355</v>
      </c>
      <c r="B5274" t="s">
        <v>713</v>
      </c>
      <c r="C5274" t="s">
        <v>1391</v>
      </c>
      <c r="D5274" t="s">
        <v>1392</v>
      </c>
      <c r="E5274" t="s">
        <v>1058</v>
      </c>
      <c r="F5274" t="s">
        <v>1044</v>
      </c>
      <c r="G5274" t="s">
        <v>839</v>
      </c>
      <c r="H5274" t="s">
        <v>1045</v>
      </c>
      <c r="I5274" t="s">
        <v>1059</v>
      </c>
      <c r="KN5274">
        <v>32000</v>
      </c>
      <c r="KO5274">
        <v>31000</v>
      </c>
      <c r="KP5274">
        <v>32000</v>
      </c>
      <c r="KQ5274">
        <v>30000</v>
      </c>
      <c r="KR5274">
        <v>27000</v>
      </c>
      <c r="KS5274">
        <v>28000</v>
      </c>
      <c r="KT5274">
        <v>32000</v>
      </c>
      <c r="KU5274">
        <v>32000</v>
      </c>
      <c r="KV5274">
        <v>29000</v>
      </c>
      <c r="KW5274">
        <v>6000</v>
      </c>
    </row>
    <row r="5275" spans="1:329" x14ac:dyDescent="0.2">
      <c r="A5275" t="s">
        <v>6131</v>
      </c>
      <c r="B5275" t="s">
        <v>713</v>
      </c>
      <c r="C5275" t="s">
        <v>2052</v>
      </c>
      <c r="D5275" t="s">
        <v>2053</v>
      </c>
      <c r="E5275" t="s">
        <v>1058</v>
      </c>
      <c r="F5275" t="s">
        <v>1044</v>
      </c>
      <c r="G5275" t="s">
        <v>839</v>
      </c>
      <c r="H5275" t="s">
        <v>1045</v>
      </c>
      <c r="I5275" t="s">
        <v>1059</v>
      </c>
      <c r="KP5275">
        <v>400000</v>
      </c>
      <c r="KQ5275">
        <v>250000</v>
      </c>
      <c r="KR5275">
        <v>235000</v>
      </c>
      <c r="KS5275">
        <v>232000</v>
      </c>
      <c r="KT5275">
        <v>198000</v>
      </c>
      <c r="KU5275">
        <v>206000</v>
      </c>
      <c r="KV5275">
        <v>196000</v>
      </c>
      <c r="KW5275">
        <v>229000</v>
      </c>
      <c r="KX5275">
        <v>269000</v>
      </c>
      <c r="KY5275">
        <v>289000</v>
      </c>
      <c r="KZ5275">
        <v>308000</v>
      </c>
      <c r="LA5275">
        <v>319000</v>
      </c>
      <c r="LB5275">
        <v>358000</v>
      </c>
      <c r="LC5275">
        <v>380000</v>
      </c>
      <c r="LD5275">
        <v>414000</v>
      </c>
      <c r="LE5275">
        <v>419000</v>
      </c>
      <c r="LF5275">
        <v>339000</v>
      </c>
      <c r="LG5275">
        <v>359000</v>
      </c>
      <c r="LH5275">
        <v>349000</v>
      </c>
      <c r="LI5275">
        <v>278000</v>
      </c>
      <c r="LJ5275">
        <v>273000</v>
      </c>
    </row>
    <row r="5276" spans="1:329" x14ac:dyDescent="0.2">
      <c r="A5276" t="s">
        <v>5571</v>
      </c>
      <c r="B5276" t="s">
        <v>713</v>
      </c>
      <c r="C5276" t="s">
        <v>824</v>
      </c>
      <c r="D5276" t="s">
        <v>325</v>
      </c>
      <c r="E5276" t="s">
        <v>1058</v>
      </c>
      <c r="F5276" t="s">
        <v>1044</v>
      </c>
      <c r="G5276" t="s">
        <v>839</v>
      </c>
      <c r="H5276" t="s">
        <v>1045</v>
      </c>
      <c r="I5276" t="s">
        <v>1059</v>
      </c>
      <c r="KN5276">
        <v>61000</v>
      </c>
      <c r="KO5276">
        <v>56000</v>
      </c>
      <c r="KP5276">
        <v>59000</v>
      </c>
      <c r="KQ5276">
        <v>59000</v>
      </c>
      <c r="KR5276">
        <v>60000</v>
      </c>
      <c r="KS5276">
        <v>62000</v>
      </c>
      <c r="KT5276">
        <v>60000</v>
      </c>
      <c r="KU5276">
        <v>62000</v>
      </c>
      <c r="KV5276">
        <v>62000</v>
      </c>
      <c r="KW5276">
        <v>62000</v>
      </c>
      <c r="KX5276">
        <v>61000</v>
      </c>
      <c r="KY5276">
        <v>61700</v>
      </c>
      <c r="KZ5276">
        <v>62500</v>
      </c>
      <c r="LA5276">
        <v>63000</v>
      </c>
      <c r="LB5276">
        <v>60000</v>
      </c>
      <c r="LC5276">
        <v>60000</v>
      </c>
      <c r="LD5276">
        <v>60000</v>
      </c>
      <c r="LE5276">
        <v>65000</v>
      </c>
      <c r="LF5276">
        <v>65000</v>
      </c>
      <c r="LG5276">
        <v>35000</v>
      </c>
      <c r="LH5276">
        <v>60000</v>
      </c>
      <c r="LI5276">
        <v>60000</v>
      </c>
      <c r="LJ5276">
        <v>60000</v>
      </c>
    </row>
    <row r="5277" spans="1:329" x14ac:dyDescent="0.2">
      <c r="A5277" t="s">
        <v>6345</v>
      </c>
      <c r="B5277" t="s">
        <v>713</v>
      </c>
      <c r="C5277" t="s">
        <v>2159</v>
      </c>
      <c r="D5277" t="s">
        <v>2160</v>
      </c>
      <c r="E5277" t="s">
        <v>1058</v>
      </c>
      <c r="F5277" t="s">
        <v>1044</v>
      </c>
      <c r="G5277" t="s">
        <v>839</v>
      </c>
      <c r="H5277" t="s">
        <v>1045</v>
      </c>
      <c r="I5277" t="s">
        <v>1059</v>
      </c>
      <c r="KP5277">
        <v>100000</v>
      </c>
      <c r="KQ5277">
        <v>100000</v>
      </c>
      <c r="KR5277">
        <v>100000</v>
      </c>
      <c r="KS5277">
        <v>98000</v>
      </c>
      <c r="KT5277">
        <v>90000</v>
      </c>
      <c r="KU5277">
        <v>101000</v>
      </c>
      <c r="KV5277">
        <v>107000</v>
      </c>
      <c r="KW5277">
        <v>115000</v>
      </c>
      <c r="KX5277">
        <v>104000</v>
      </c>
      <c r="KY5277">
        <v>106000</v>
      </c>
      <c r="KZ5277">
        <v>112000</v>
      </c>
      <c r="LA5277">
        <v>114000</v>
      </c>
      <c r="LB5277">
        <v>113000</v>
      </c>
      <c r="LC5277">
        <v>114000</v>
      </c>
      <c r="LD5277">
        <v>113000</v>
      </c>
      <c r="LE5277">
        <v>113000</v>
      </c>
      <c r="LF5277">
        <v>113000</v>
      </c>
      <c r="LG5277">
        <v>50000</v>
      </c>
      <c r="LH5277">
        <v>25000</v>
      </c>
      <c r="LI5277">
        <v>7000</v>
      </c>
    </row>
    <row r="5278" spans="1:329" x14ac:dyDescent="0.2">
      <c r="A5278" t="s">
        <v>1066</v>
      </c>
      <c r="B5278" t="s">
        <v>713</v>
      </c>
      <c r="C5278" t="s">
        <v>304</v>
      </c>
      <c r="D5278" t="s">
        <v>305</v>
      </c>
      <c r="E5278" t="s">
        <v>1058</v>
      </c>
      <c r="F5278" t="s">
        <v>1044</v>
      </c>
      <c r="G5278" t="s">
        <v>839</v>
      </c>
      <c r="H5278" t="s">
        <v>1045</v>
      </c>
      <c r="I5278" t="s">
        <v>1059</v>
      </c>
      <c r="HB5278">
        <v>2296</v>
      </c>
      <c r="HC5278">
        <v>2603</v>
      </c>
      <c r="HD5278">
        <v>2615</v>
      </c>
      <c r="HE5278">
        <v>3010</v>
      </c>
      <c r="HF5278">
        <v>3674</v>
      </c>
      <c r="HG5278">
        <v>4903</v>
      </c>
      <c r="HH5278">
        <v>6407</v>
      </c>
      <c r="HI5278">
        <v>7405</v>
      </c>
      <c r="HJ5278">
        <v>4844</v>
      </c>
      <c r="HK5278">
        <v>13190</v>
      </c>
      <c r="HL5278">
        <v>16060</v>
      </c>
      <c r="HM5278">
        <v>17420</v>
      </c>
      <c r="HN5278">
        <v>18960</v>
      </c>
      <c r="HO5278">
        <v>21450</v>
      </c>
      <c r="HP5278">
        <v>26300</v>
      </c>
      <c r="HQ5278">
        <v>41050</v>
      </c>
      <c r="HR5278">
        <v>52210</v>
      </c>
      <c r="HS5278">
        <v>58900</v>
      </c>
      <c r="HT5278">
        <v>56580</v>
      </c>
      <c r="HU5278">
        <v>58280</v>
      </c>
      <c r="HV5278">
        <v>62610</v>
      </c>
      <c r="HW5278">
        <v>24740</v>
      </c>
      <c r="HX5278">
        <v>33400</v>
      </c>
      <c r="HY5278">
        <v>58360</v>
      </c>
      <c r="HZ5278">
        <v>68300</v>
      </c>
      <c r="IA5278">
        <v>63560</v>
      </c>
      <c r="IB5278">
        <v>65000</v>
      </c>
      <c r="IC5278">
        <v>73000</v>
      </c>
      <c r="ID5278">
        <v>95000</v>
      </c>
      <c r="IE5278">
        <v>102000</v>
      </c>
      <c r="IF5278">
        <v>103900</v>
      </c>
      <c r="IG5278">
        <v>81000</v>
      </c>
      <c r="IH5278">
        <v>47000</v>
      </c>
      <c r="II5278">
        <v>38610</v>
      </c>
      <c r="IJ5278">
        <v>33650</v>
      </c>
      <c r="IK5278">
        <v>54110</v>
      </c>
      <c r="IL5278">
        <v>102000</v>
      </c>
      <c r="IM5278">
        <v>132800</v>
      </c>
      <c r="IN5278">
        <v>130100</v>
      </c>
      <c r="IO5278">
        <v>149000</v>
      </c>
      <c r="IP5278">
        <v>187100</v>
      </c>
      <c r="IQ5278">
        <v>280400</v>
      </c>
      <c r="IR5278">
        <v>472700</v>
      </c>
      <c r="IS5278">
        <v>834600</v>
      </c>
      <c r="IT5278">
        <v>704000</v>
      </c>
      <c r="IU5278">
        <v>449100</v>
      </c>
      <c r="IV5278">
        <v>371900</v>
      </c>
      <c r="IW5278">
        <v>518900</v>
      </c>
      <c r="IX5278">
        <v>565200</v>
      </c>
      <c r="IY5278">
        <v>547000</v>
      </c>
      <c r="IZ5278">
        <v>651900</v>
      </c>
      <c r="JA5278">
        <v>759300</v>
      </c>
      <c r="JB5278">
        <v>850000</v>
      </c>
      <c r="JC5278">
        <v>1136000</v>
      </c>
      <c r="JD5278">
        <v>1325000</v>
      </c>
      <c r="JE5278">
        <v>1421000</v>
      </c>
      <c r="JF5278">
        <v>1523000</v>
      </c>
      <c r="JG5278">
        <v>1495000</v>
      </c>
      <c r="JH5278">
        <v>1421000</v>
      </c>
      <c r="JI5278">
        <v>1773000</v>
      </c>
      <c r="JJ5278">
        <v>1827000</v>
      </c>
      <c r="JK5278">
        <v>1727000</v>
      </c>
      <c r="JL5278">
        <v>1921000</v>
      </c>
      <c r="JM5278">
        <v>2098000</v>
      </c>
      <c r="JN5278">
        <v>2316000</v>
      </c>
      <c r="JO5278">
        <v>2498000</v>
      </c>
      <c r="JP5278">
        <v>2693000</v>
      </c>
      <c r="JQ5278">
        <v>2966000</v>
      </c>
      <c r="JR5278">
        <v>2953000</v>
      </c>
      <c r="JS5278">
        <v>3441000</v>
      </c>
      <c r="JT5278">
        <v>3607000</v>
      </c>
      <c r="JU5278">
        <v>3561000</v>
      </c>
      <c r="JV5278">
        <v>3739000</v>
      </c>
      <c r="JW5278">
        <v>4109000</v>
      </c>
      <c r="JX5278">
        <v>4448000</v>
      </c>
      <c r="JY5278">
        <v>3519000</v>
      </c>
      <c r="JZ5278">
        <v>3856000</v>
      </c>
      <c r="KA5278">
        <v>4118000</v>
      </c>
      <c r="KB5278">
        <v>4358000</v>
      </c>
      <c r="KC5278">
        <v>4557000</v>
      </c>
      <c r="KD5278">
        <v>4654000</v>
      </c>
      <c r="KE5278">
        <v>4489000</v>
      </c>
      <c r="KF5278">
        <v>3274000</v>
      </c>
      <c r="KG5278">
        <v>3353000</v>
      </c>
      <c r="KH5278">
        <v>4099000</v>
      </c>
      <c r="KI5278">
        <v>3500000</v>
      </c>
      <c r="KJ5278">
        <v>3037000</v>
      </c>
      <c r="KK5278">
        <v>3343000</v>
      </c>
      <c r="KL5278">
        <v>3944000</v>
      </c>
      <c r="KM5278">
        <v>4030000</v>
      </c>
      <c r="KN5278">
        <v>4048000</v>
      </c>
      <c r="KO5278">
        <v>4121000</v>
      </c>
      <c r="KP5278">
        <v>4042000</v>
      </c>
      <c r="KQ5278">
        <v>3695000</v>
      </c>
      <c r="KR5278">
        <v>3299000</v>
      </c>
      <c r="KS5278">
        <v>3375000</v>
      </c>
      <c r="KT5278">
        <v>3577000</v>
      </c>
      <c r="KU5278">
        <v>3603000</v>
      </c>
      <c r="KV5278">
        <v>3713000</v>
      </c>
      <c r="KW5278">
        <v>3779000</v>
      </c>
      <c r="KX5278">
        <v>3668000</v>
      </c>
      <c r="KY5278">
        <v>2637000</v>
      </c>
      <c r="KZ5278">
        <v>2707000</v>
      </c>
      <c r="LA5278">
        <v>2703000</v>
      </c>
      <c r="LB5278">
        <v>2516000</v>
      </c>
      <c r="LC5278">
        <v>2481000</v>
      </c>
      <c r="LD5278">
        <v>2284000</v>
      </c>
      <c r="LE5278">
        <v>2554000</v>
      </c>
      <c r="LF5278">
        <v>2658000</v>
      </c>
      <c r="LG5278">
        <v>1727000</v>
      </c>
      <c r="LH5278">
        <v>1726000</v>
      </c>
      <c r="LI5278">
        <v>1986000</v>
      </c>
      <c r="LJ5278">
        <v>2070000</v>
      </c>
      <c r="LK5278">
        <v>1946000</v>
      </c>
      <c r="LL5278">
        <v>1710000</v>
      </c>
      <c r="LM5278">
        <v>1587000</v>
      </c>
      <c r="LN5278">
        <v>818000</v>
      </c>
      <c r="LO5278">
        <v>741000</v>
      </c>
      <c r="LP5278">
        <v>891000</v>
      </c>
      <c r="LQ5278">
        <v>1093000</v>
      </c>
    </row>
    <row r="5279" spans="1:329" x14ac:dyDescent="0.2">
      <c r="A5279" t="s">
        <v>5568</v>
      </c>
      <c r="B5279" t="s">
        <v>713</v>
      </c>
      <c r="C5279" t="s">
        <v>924</v>
      </c>
      <c r="D5279" t="s">
        <v>925</v>
      </c>
      <c r="E5279" t="s">
        <v>1058</v>
      </c>
      <c r="F5279" t="s">
        <v>1044</v>
      </c>
      <c r="G5279" t="s">
        <v>839</v>
      </c>
      <c r="H5279" t="s">
        <v>1045</v>
      </c>
      <c r="I5279" t="s">
        <v>1059</v>
      </c>
      <c r="KN5279">
        <v>590000</v>
      </c>
      <c r="KO5279">
        <v>601000</v>
      </c>
      <c r="KP5279">
        <v>561000</v>
      </c>
      <c r="KQ5279">
        <v>568000</v>
      </c>
      <c r="KR5279">
        <v>585000</v>
      </c>
      <c r="KS5279">
        <v>630000</v>
      </c>
      <c r="KT5279">
        <v>629000</v>
      </c>
      <c r="KU5279">
        <v>634000</v>
      </c>
      <c r="KV5279">
        <v>585000</v>
      </c>
      <c r="KW5279">
        <v>570000</v>
      </c>
      <c r="KX5279">
        <v>571000</v>
      </c>
      <c r="KY5279">
        <v>571000</v>
      </c>
      <c r="KZ5279">
        <v>605000</v>
      </c>
      <c r="LA5279">
        <v>601000</v>
      </c>
      <c r="LB5279">
        <v>624000</v>
      </c>
      <c r="LC5279">
        <v>615000</v>
      </c>
      <c r="LD5279">
        <v>610000</v>
      </c>
      <c r="LE5279">
        <v>610000</v>
      </c>
      <c r="LF5279">
        <v>608000</v>
      </c>
      <c r="LG5279">
        <v>561000</v>
      </c>
      <c r="LH5279">
        <v>335000</v>
      </c>
      <c r="LI5279">
        <v>380000</v>
      </c>
      <c r="LJ5279">
        <v>200000</v>
      </c>
    </row>
    <row r="5280" spans="1:329" x14ac:dyDescent="0.2">
      <c r="A5280" t="s">
        <v>1057</v>
      </c>
      <c r="B5280" t="s">
        <v>886</v>
      </c>
      <c r="C5280" t="s">
        <v>359</v>
      </c>
      <c r="D5280" t="s">
        <v>359</v>
      </c>
      <c r="E5280" t="s">
        <v>1058</v>
      </c>
      <c r="F5280" t="s">
        <v>1044</v>
      </c>
      <c r="G5280" t="s">
        <v>839</v>
      </c>
      <c r="H5280" t="s">
        <v>1045</v>
      </c>
      <c r="I5280" t="s">
        <v>1059</v>
      </c>
      <c r="HB5280">
        <v>6800</v>
      </c>
      <c r="HC5280">
        <v>6800</v>
      </c>
      <c r="HD5280">
        <v>7900</v>
      </c>
      <c r="HE5280">
        <v>8500</v>
      </c>
      <c r="HF5280">
        <v>10000</v>
      </c>
      <c r="HG5280">
        <v>13000</v>
      </c>
      <c r="HH5280">
        <v>17000</v>
      </c>
      <c r="HI5280">
        <v>22000</v>
      </c>
      <c r="HJ5280">
        <v>17000</v>
      </c>
      <c r="HK5280">
        <v>30000</v>
      </c>
      <c r="HL5280">
        <v>45000</v>
      </c>
      <c r="HM5280">
        <v>46000</v>
      </c>
      <c r="HN5280">
        <v>58000</v>
      </c>
      <c r="HO5280">
        <v>65000</v>
      </c>
      <c r="HP5280">
        <v>69000</v>
      </c>
      <c r="HQ5280">
        <v>78000</v>
      </c>
      <c r="HR5280">
        <v>106000</v>
      </c>
      <c r="HS5280">
        <v>123000</v>
      </c>
      <c r="HT5280">
        <v>128000</v>
      </c>
      <c r="HU5280">
        <v>121000</v>
      </c>
      <c r="HV5280">
        <v>125000</v>
      </c>
      <c r="HW5280">
        <v>70000</v>
      </c>
      <c r="HX5280">
        <v>87000</v>
      </c>
      <c r="HY5280">
        <v>141000</v>
      </c>
      <c r="HZ5280">
        <v>168000</v>
      </c>
      <c r="IA5280">
        <v>178000</v>
      </c>
      <c r="IB5280">
        <v>195000</v>
      </c>
      <c r="IC5280">
        <v>220000</v>
      </c>
      <c r="ID5280">
        <v>258000</v>
      </c>
      <c r="IE5280">
        <v>280000</v>
      </c>
      <c r="IF5280">
        <v>272000</v>
      </c>
      <c r="IG5280">
        <v>220000</v>
      </c>
      <c r="IH5280">
        <v>153000</v>
      </c>
      <c r="II5280">
        <v>142000</v>
      </c>
      <c r="IJ5280">
        <v>170000</v>
      </c>
      <c r="IK5280">
        <v>259000</v>
      </c>
      <c r="IL5280">
        <v>360000</v>
      </c>
      <c r="IM5280">
        <v>482000</v>
      </c>
      <c r="IN5280">
        <v>579000</v>
      </c>
      <c r="IO5280">
        <v>720000</v>
      </c>
      <c r="IP5280">
        <v>787000</v>
      </c>
      <c r="IQ5280">
        <v>1040000</v>
      </c>
      <c r="IR5280">
        <v>1400000</v>
      </c>
      <c r="IS5280">
        <v>1950000</v>
      </c>
      <c r="IT5280">
        <v>1690000</v>
      </c>
      <c r="IU5280">
        <v>870000</v>
      </c>
      <c r="IV5280">
        <v>790000</v>
      </c>
      <c r="IW5280">
        <v>1080000</v>
      </c>
      <c r="IX5280">
        <v>1270000</v>
      </c>
      <c r="IY5280">
        <v>1310000</v>
      </c>
      <c r="IZ5280">
        <v>1490000</v>
      </c>
      <c r="JA5280">
        <v>1800000</v>
      </c>
      <c r="JB5280">
        <v>2060000</v>
      </c>
      <c r="JC5280">
        <v>2470000</v>
      </c>
      <c r="JD5280">
        <v>2810000</v>
      </c>
      <c r="JE5280">
        <v>3140000</v>
      </c>
      <c r="JF5280">
        <v>3370000</v>
      </c>
      <c r="JG5280">
        <v>3370000</v>
      </c>
      <c r="JH5280">
        <v>3510000</v>
      </c>
      <c r="JI5280">
        <v>4060000</v>
      </c>
      <c r="JJ5280">
        <v>4490000</v>
      </c>
      <c r="JK5280">
        <v>4700000</v>
      </c>
      <c r="JL5280">
        <v>5060000</v>
      </c>
      <c r="JM5280">
        <v>5320000</v>
      </c>
      <c r="JN5280">
        <v>5940000</v>
      </c>
      <c r="JO5280">
        <v>6310000</v>
      </c>
      <c r="JP5280">
        <v>6880000</v>
      </c>
      <c r="JQ5280">
        <v>7570000</v>
      </c>
      <c r="JR5280">
        <v>8020000</v>
      </c>
      <c r="JS5280">
        <v>8970000</v>
      </c>
      <c r="JT5280">
        <v>9650000</v>
      </c>
      <c r="JU5280">
        <v>10300000</v>
      </c>
      <c r="JV5280">
        <v>11000000</v>
      </c>
      <c r="JW5280">
        <v>12100000</v>
      </c>
      <c r="JX5280">
        <v>13200000</v>
      </c>
      <c r="JY5280">
        <v>12100000</v>
      </c>
      <c r="JZ5280">
        <v>12600000</v>
      </c>
      <c r="KA5280">
        <v>13800000</v>
      </c>
      <c r="KB5280">
        <v>14100000</v>
      </c>
      <c r="KC5280">
        <v>14600000</v>
      </c>
      <c r="KD5280">
        <v>15400000</v>
      </c>
      <c r="KE5280">
        <v>15100000</v>
      </c>
      <c r="KF5280">
        <v>13400000</v>
      </c>
      <c r="KG5280">
        <v>13900000</v>
      </c>
      <c r="KH5280">
        <v>15700000</v>
      </c>
      <c r="KI5280">
        <v>15400000</v>
      </c>
      <c r="KJ5280">
        <v>15400000</v>
      </c>
      <c r="KK5280">
        <v>16500000</v>
      </c>
      <c r="KL5280">
        <v>18500000</v>
      </c>
      <c r="KM5280">
        <v>19000000</v>
      </c>
      <c r="KN5280">
        <v>19300000</v>
      </c>
      <c r="KO5280">
        <v>19700000</v>
      </c>
      <c r="KP5280">
        <v>19500000</v>
      </c>
      <c r="KQ5280">
        <v>19800000</v>
      </c>
      <c r="KR5280">
        <v>19200000</v>
      </c>
      <c r="KS5280">
        <v>19700000</v>
      </c>
      <c r="KT5280">
        <v>20800000</v>
      </c>
      <c r="KU5280">
        <v>21700000</v>
      </c>
      <c r="KV5280">
        <v>22600000</v>
      </c>
      <c r="KW5280">
        <v>23600000</v>
      </c>
      <c r="KX5280">
        <v>24300000</v>
      </c>
      <c r="KY5280">
        <v>24300000</v>
      </c>
      <c r="KZ5280">
        <v>26100000</v>
      </c>
      <c r="LA5280">
        <v>28000000</v>
      </c>
      <c r="LB5280">
        <v>29900000</v>
      </c>
      <c r="LC5280">
        <v>31900000</v>
      </c>
      <c r="LD5280">
        <v>33900000</v>
      </c>
      <c r="LE5280">
        <v>37900000</v>
      </c>
      <c r="LF5280">
        <v>39700000</v>
      </c>
      <c r="LG5280">
        <v>37200000</v>
      </c>
      <c r="LH5280">
        <v>41800000</v>
      </c>
      <c r="LI5280">
        <v>46800000</v>
      </c>
      <c r="LJ5280">
        <v>49300000</v>
      </c>
      <c r="LK5280">
        <v>52200000</v>
      </c>
      <c r="LL5280">
        <v>54100000</v>
      </c>
      <c r="LM5280">
        <v>57800000</v>
      </c>
      <c r="LN5280">
        <v>59500000</v>
      </c>
      <c r="LO5280">
        <v>59500000</v>
      </c>
      <c r="LP5280">
        <v>63600000</v>
      </c>
      <c r="LQ5280">
        <v>63200000</v>
      </c>
    </row>
    <row r="5281" spans="1:322" x14ac:dyDescent="0.2">
      <c r="A5281" t="s">
        <v>5574</v>
      </c>
      <c r="B5281" t="s">
        <v>713</v>
      </c>
      <c r="C5281" t="s">
        <v>866</v>
      </c>
      <c r="D5281" t="s">
        <v>311</v>
      </c>
      <c r="E5281" t="s">
        <v>1058</v>
      </c>
      <c r="F5281" t="s">
        <v>1044</v>
      </c>
      <c r="G5281" t="s">
        <v>839</v>
      </c>
      <c r="H5281" t="s">
        <v>1045</v>
      </c>
      <c r="I5281" t="s">
        <v>1059</v>
      </c>
      <c r="KN5281">
        <v>159000</v>
      </c>
      <c r="KO5281">
        <v>169000</v>
      </c>
      <c r="KP5281">
        <v>173000</v>
      </c>
      <c r="KQ5281">
        <v>175000</v>
      </c>
      <c r="KR5281">
        <v>172000</v>
      </c>
      <c r="KS5281">
        <v>229000</v>
      </c>
      <c r="KT5281">
        <v>570000</v>
      </c>
      <c r="KU5281">
        <v>673000</v>
      </c>
      <c r="KV5281">
        <v>677000</v>
      </c>
      <c r="KW5281">
        <v>689000</v>
      </c>
      <c r="KX5281">
        <v>673000</v>
      </c>
      <c r="KY5281">
        <v>662000</v>
      </c>
      <c r="KZ5281">
        <v>707000</v>
      </c>
      <c r="LA5281">
        <v>738000</v>
      </c>
      <c r="LB5281">
        <v>866000</v>
      </c>
      <c r="LC5281">
        <v>846000</v>
      </c>
      <c r="LD5281">
        <v>895000</v>
      </c>
      <c r="LE5281">
        <v>899000</v>
      </c>
      <c r="LF5281">
        <v>811000</v>
      </c>
      <c r="LG5281">
        <v>809000</v>
      </c>
      <c r="LH5281">
        <v>807000</v>
      </c>
      <c r="LI5281">
        <v>809000</v>
      </c>
      <c r="LJ5281">
        <v>665000</v>
      </c>
    </row>
    <row r="5282" spans="1:322" x14ac:dyDescent="0.2">
      <c r="A5282" t="s">
        <v>7762</v>
      </c>
      <c r="B5282" t="s">
        <v>713</v>
      </c>
      <c r="C5282" t="s">
        <v>1414</v>
      </c>
      <c r="D5282" t="s">
        <v>1415</v>
      </c>
      <c r="E5282" t="s">
        <v>361</v>
      </c>
      <c r="F5282" t="s">
        <v>1044</v>
      </c>
      <c r="G5282" t="s">
        <v>839</v>
      </c>
      <c r="H5282" t="s">
        <v>1045</v>
      </c>
      <c r="I5282" t="s">
        <v>362</v>
      </c>
      <c r="KN5282">
        <v>26000</v>
      </c>
      <c r="KO5282">
        <v>20000</v>
      </c>
      <c r="KP5282">
        <v>4000</v>
      </c>
      <c r="KQ5282">
        <v>2000</v>
      </c>
      <c r="KR5282">
        <v>2000</v>
      </c>
      <c r="KS5282">
        <v>1000</v>
      </c>
      <c r="KT5282">
        <v>1000</v>
      </c>
      <c r="KU5282">
        <v>1000</v>
      </c>
    </row>
    <row r="5283" spans="1:322" x14ac:dyDescent="0.2">
      <c r="A5283" t="s">
        <v>5257</v>
      </c>
      <c r="B5283" t="s">
        <v>713</v>
      </c>
      <c r="C5283" t="s">
        <v>837</v>
      </c>
      <c r="D5283" t="s">
        <v>312</v>
      </c>
      <c r="E5283" t="s">
        <v>361</v>
      </c>
      <c r="F5283" t="s">
        <v>1044</v>
      </c>
      <c r="G5283" t="s">
        <v>839</v>
      </c>
      <c r="H5283" t="s">
        <v>1045</v>
      </c>
      <c r="I5283" t="s">
        <v>362</v>
      </c>
      <c r="KN5283">
        <v>41400000</v>
      </c>
      <c r="KO5283">
        <v>40500000</v>
      </c>
      <c r="KP5283">
        <v>39700000</v>
      </c>
      <c r="KQ5283">
        <v>41300000</v>
      </c>
      <c r="KR5283">
        <v>41700000</v>
      </c>
      <c r="KS5283">
        <v>42700000</v>
      </c>
      <c r="KT5283">
        <v>43100000</v>
      </c>
      <c r="KU5283">
        <v>44500000</v>
      </c>
      <c r="KV5283">
        <v>44600000</v>
      </c>
      <c r="KW5283">
        <v>48400000</v>
      </c>
      <c r="KX5283">
        <v>53800000</v>
      </c>
      <c r="KY5283">
        <v>53800000</v>
      </c>
      <c r="KZ5283">
        <v>54100000</v>
      </c>
      <c r="LA5283">
        <v>55600000</v>
      </c>
      <c r="LB5283">
        <v>56600000</v>
      </c>
      <c r="LC5283">
        <v>60000000</v>
      </c>
      <c r="LD5283">
        <v>61800000</v>
      </c>
      <c r="LE5283">
        <v>62400000</v>
      </c>
      <c r="LF5283">
        <v>64000000</v>
      </c>
      <c r="LG5283">
        <v>65200000</v>
      </c>
      <c r="LH5283">
        <v>68400000</v>
      </c>
      <c r="LI5283">
        <v>70000000</v>
      </c>
      <c r="LJ5283">
        <v>76300000</v>
      </c>
    </row>
    <row r="5284" spans="1:322" x14ac:dyDescent="0.2">
      <c r="A5284" t="s">
        <v>6204</v>
      </c>
      <c r="B5284" t="s">
        <v>713</v>
      </c>
      <c r="C5284" t="s">
        <v>1708</v>
      </c>
      <c r="D5284" t="s">
        <v>1709</v>
      </c>
      <c r="E5284" t="s">
        <v>361</v>
      </c>
      <c r="F5284" t="s">
        <v>1044</v>
      </c>
      <c r="G5284" t="s">
        <v>839</v>
      </c>
      <c r="H5284" t="s">
        <v>1045</v>
      </c>
      <c r="I5284" t="s">
        <v>362</v>
      </c>
      <c r="KP5284">
        <v>200000</v>
      </c>
      <c r="KQ5284">
        <v>100000</v>
      </c>
      <c r="KR5284">
        <v>75000</v>
      </c>
      <c r="KS5284">
        <v>75000</v>
      </c>
      <c r="KT5284">
        <v>75000</v>
      </c>
      <c r="KU5284">
        <v>75000</v>
      </c>
      <c r="KV5284">
        <v>75000</v>
      </c>
      <c r="KW5284">
        <v>75000</v>
      </c>
      <c r="KX5284">
        <v>75000</v>
      </c>
      <c r="KY5284">
        <v>75000</v>
      </c>
      <c r="KZ5284">
        <v>113000</v>
      </c>
      <c r="LA5284">
        <v>573000</v>
      </c>
      <c r="LB5284">
        <v>917000</v>
      </c>
      <c r="LC5284">
        <v>1030000</v>
      </c>
      <c r="LD5284">
        <v>854000</v>
      </c>
      <c r="LE5284">
        <v>867000</v>
      </c>
      <c r="LF5284">
        <v>1020000</v>
      </c>
      <c r="LG5284">
        <v>556000</v>
      </c>
      <c r="LH5284">
        <v>844000</v>
      </c>
      <c r="LI5284">
        <v>708000</v>
      </c>
      <c r="LJ5284">
        <v>700000</v>
      </c>
    </row>
    <row r="5285" spans="1:322" x14ac:dyDescent="0.2">
      <c r="A5285" t="s">
        <v>5256</v>
      </c>
      <c r="B5285" t="s">
        <v>713</v>
      </c>
      <c r="C5285" t="s">
        <v>826</v>
      </c>
      <c r="D5285" t="s">
        <v>827</v>
      </c>
      <c r="E5285" t="s">
        <v>361</v>
      </c>
      <c r="F5285" t="s">
        <v>1044</v>
      </c>
      <c r="G5285" t="s">
        <v>839</v>
      </c>
      <c r="H5285" t="s">
        <v>1045</v>
      </c>
      <c r="I5285" t="s">
        <v>362</v>
      </c>
      <c r="KN5285">
        <v>9680000</v>
      </c>
      <c r="KO5285">
        <v>10400000</v>
      </c>
      <c r="KP5285">
        <v>9370000</v>
      </c>
      <c r="KQ5285">
        <v>10000000</v>
      </c>
      <c r="KR5285">
        <v>8670000</v>
      </c>
      <c r="KS5285">
        <v>10200000</v>
      </c>
      <c r="KT5285">
        <v>11000000</v>
      </c>
      <c r="KU5285">
        <v>11700000</v>
      </c>
      <c r="KV5285">
        <v>12000000</v>
      </c>
      <c r="KW5285">
        <v>14400000</v>
      </c>
      <c r="KX5285">
        <v>13900000</v>
      </c>
      <c r="KY5285">
        <v>13000000</v>
      </c>
      <c r="KZ5285">
        <v>13300000</v>
      </c>
      <c r="LA5285">
        <v>17400000</v>
      </c>
      <c r="LB5285">
        <v>21000000</v>
      </c>
      <c r="LC5285">
        <v>22000000</v>
      </c>
      <c r="LD5285">
        <v>23200000</v>
      </c>
      <c r="LE5285">
        <v>25500000</v>
      </c>
      <c r="LF5285">
        <v>28100000</v>
      </c>
      <c r="LG5285">
        <v>26100000</v>
      </c>
      <c r="LH5285">
        <v>32000000</v>
      </c>
      <c r="LI5285">
        <v>33700000</v>
      </c>
      <c r="LJ5285">
        <v>34000000</v>
      </c>
    </row>
    <row r="5286" spans="1:322" x14ac:dyDescent="0.2">
      <c r="A5286" t="s">
        <v>5255</v>
      </c>
      <c r="B5286" t="s">
        <v>713</v>
      </c>
      <c r="C5286" t="s">
        <v>845</v>
      </c>
      <c r="D5286" t="s">
        <v>306</v>
      </c>
      <c r="E5286" t="s">
        <v>361</v>
      </c>
      <c r="F5286" t="s">
        <v>1044</v>
      </c>
      <c r="G5286" t="s">
        <v>839</v>
      </c>
      <c r="H5286" t="s">
        <v>1045</v>
      </c>
      <c r="I5286" t="s">
        <v>362</v>
      </c>
      <c r="KN5286">
        <v>2400000</v>
      </c>
      <c r="KO5286">
        <v>2600000</v>
      </c>
      <c r="KP5286">
        <v>2700000</v>
      </c>
      <c r="KQ5286">
        <v>3500000</v>
      </c>
      <c r="KR5286">
        <v>3700000</v>
      </c>
      <c r="KS5286">
        <v>5000000</v>
      </c>
      <c r="KT5286">
        <v>6200000</v>
      </c>
      <c r="KU5286">
        <v>8000000</v>
      </c>
      <c r="KV5286">
        <v>8200000</v>
      </c>
      <c r="KW5286">
        <v>8500000</v>
      </c>
      <c r="KX5286">
        <v>9000000</v>
      </c>
      <c r="KY5286">
        <v>9800000</v>
      </c>
      <c r="KZ5286">
        <v>12000000</v>
      </c>
      <c r="LA5286">
        <v>13000000</v>
      </c>
      <c r="LB5286">
        <v>17000000</v>
      </c>
      <c r="LC5286">
        <v>22000000</v>
      </c>
      <c r="LD5286">
        <v>27000000</v>
      </c>
      <c r="LE5286">
        <v>30000000</v>
      </c>
      <c r="LF5286">
        <v>35000000</v>
      </c>
      <c r="LG5286">
        <v>40000000</v>
      </c>
      <c r="LH5286">
        <v>44000000</v>
      </c>
      <c r="LI5286">
        <v>45000000</v>
      </c>
      <c r="LJ5286">
        <v>47000000</v>
      </c>
    </row>
    <row r="5287" spans="1:322" x14ac:dyDescent="0.2">
      <c r="A5287" t="s">
        <v>7765</v>
      </c>
      <c r="B5287" t="s">
        <v>713</v>
      </c>
      <c r="C5287" t="s">
        <v>1029</v>
      </c>
      <c r="D5287" t="s">
        <v>1030</v>
      </c>
      <c r="E5287" t="s">
        <v>361</v>
      </c>
      <c r="F5287" t="s">
        <v>1044</v>
      </c>
      <c r="G5287" t="s">
        <v>839</v>
      </c>
      <c r="H5287" t="s">
        <v>1045</v>
      </c>
      <c r="I5287" t="s">
        <v>362</v>
      </c>
      <c r="KN5287">
        <v>85000</v>
      </c>
      <c r="KO5287">
        <v>7000</v>
      </c>
      <c r="LA5287">
        <v>6480</v>
      </c>
      <c r="LB5287">
        <v>79500</v>
      </c>
      <c r="LC5287">
        <v>535000</v>
      </c>
      <c r="LD5287">
        <v>500000</v>
      </c>
      <c r="LE5287">
        <v>500000</v>
      </c>
      <c r="LF5287">
        <v>400000</v>
      </c>
    </row>
    <row r="5288" spans="1:322" x14ac:dyDescent="0.2">
      <c r="A5288" t="s">
        <v>8564</v>
      </c>
      <c r="B5288" t="s">
        <v>713</v>
      </c>
      <c r="C5288" t="s">
        <v>773</v>
      </c>
      <c r="D5288" t="s">
        <v>309</v>
      </c>
      <c r="E5288" t="s">
        <v>361</v>
      </c>
      <c r="F5288" t="s">
        <v>1044</v>
      </c>
      <c r="G5288" t="s">
        <v>839</v>
      </c>
      <c r="H5288" t="s">
        <v>1045</v>
      </c>
      <c r="I5288" t="s">
        <v>362</v>
      </c>
      <c r="KN5288">
        <v>1000</v>
      </c>
      <c r="KO5288">
        <v>1000</v>
      </c>
    </row>
    <row r="5289" spans="1:322" x14ac:dyDescent="0.2">
      <c r="A5289" t="s">
        <v>8559</v>
      </c>
      <c r="B5289" t="s">
        <v>713</v>
      </c>
      <c r="C5289" t="s">
        <v>1431</v>
      </c>
      <c r="D5289" t="s">
        <v>1432</v>
      </c>
      <c r="E5289" t="s">
        <v>361</v>
      </c>
      <c r="F5289" t="s">
        <v>1044</v>
      </c>
      <c r="G5289" t="s">
        <v>839</v>
      </c>
      <c r="H5289" t="s">
        <v>1045</v>
      </c>
      <c r="I5289" t="s">
        <v>362</v>
      </c>
      <c r="LI5289">
        <v>50000</v>
      </c>
      <c r="LJ5289">
        <v>500000</v>
      </c>
    </row>
    <row r="5290" spans="1:322" x14ac:dyDescent="0.2">
      <c r="A5290" t="s">
        <v>8562</v>
      </c>
      <c r="B5290" t="s">
        <v>713</v>
      </c>
      <c r="C5290" t="s">
        <v>743</v>
      </c>
      <c r="D5290" t="s">
        <v>308</v>
      </c>
      <c r="E5290" t="s">
        <v>361</v>
      </c>
      <c r="F5290" t="s">
        <v>1044</v>
      </c>
      <c r="G5290" t="s">
        <v>839</v>
      </c>
      <c r="H5290" t="s">
        <v>1045</v>
      </c>
      <c r="I5290" t="s">
        <v>362</v>
      </c>
      <c r="KN5290">
        <v>490000</v>
      </c>
      <c r="KO5290">
        <v>9000</v>
      </c>
    </row>
    <row r="5291" spans="1:322" x14ac:dyDescent="0.2">
      <c r="A5291" t="s">
        <v>5254</v>
      </c>
      <c r="B5291" t="s">
        <v>713</v>
      </c>
      <c r="C5291" t="s">
        <v>938</v>
      </c>
      <c r="D5291" t="s">
        <v>939</v>
      </c>
      <c r="E5291" t="s">
        <v>361</v>
      </c>
      <c r="F5291" t="s">
        <v>1044</v>
      </c>
      <c r="G5291" t="s">
        <v>839</v>
      </c>
      <c r="H5291" t="s">
        <v>1045</v>
      </c>
      <c r="I5291" t="s">
        <v>362</v>
      </c>
      <c r="KN5291">
        <v>381000</v>
      </c>
      <c r="KO5291">
        <v>353000</v>
      </c>
      <c r="KP5291">
        <v>338000</v>
      </c>
      <c r="KQ5291">
        <v>365000</v>
      </c>
      <c r="KR5291">
        <v>452000</v>
      </c>
      <c r="KS5291">
        <v>523000</v>
      </c>
      <c r="KT5291">
        <v>473000</v>
      </c>
      <c r="KU5291">
        <v>519000</v>
      </c>
      <c r="KV5291">
        <v>341000</v>
      </c>
      <c r="KW5291">
        <v>355000</v>
      </c>
      <c r="KX5291">
        <v>504000</v>
      </c>
      <c r="KY5291">
        <v>678000</v>
      </c>
      <c r="KZ5291">
        <v>684000</v>
      </c>
      <c r="LA5291">
        <v>495000</v>
      </c>
      <c r="LB5291">
        <v>498000</v>
      </c>
      <c r="LC5291">
        <v>607000</v>
      </c>
      <c r="LD5291">
        <v>842000</v>
      </c>
      <c r="LE5291">
        <v>748000</v>
      </c>
      <c r="LF5291">
        <v>796000</v>
      </c>
      <c r="LG5291">
        <v>490000</v>
      </c>
      <c r="LH5291">
        <v>595000</v>
      </c>
      <c r="LI5291">
        <v>408000</v>
      </c>
      <c r="LJ5291">
        <v>790000</v>
      </c>
    </row>
    <row r="5292" spans="1:322" x14ac:dyDescent="0.2">
      <c r="A5292" t="s">
        <v>5251</v>
      </c>
      <c r="B5292" t="s">
        <v>713</v>
      </c>
      <c r="C5292" t="s">
        <v>974</v>
      </c>
      <c r="D5292" t="s">
        <v>975</v>
      </c>
      <c r="E5292" t="s">
        <v>361</v>
      </c>
      <c r="F5292" t="s">
        <v>1044</v>
      </c>
      <c r="G5292" t="s">
        <v>839</v>
      </c>
      <c r="H5292" t="s">
        <v>1045</v>
      </c>
      <c r="I5292" t="s">
        <v>362</v>
      </c>
      <c r="KN5292">
        <v>15800000</v>
      </c>
      <c r="KO5292">
        <v>15500000</v>
      </c>
      <c r="KP5292">
        <v>13800000</v>
      </c>
      <c r="KQ5292">
        <v>15300000</v>
      </c>
      <c r="KR5292">
        <v>13300000</v>
      </c>
      <c r="KS5292">
        <v>15800000</v>
      </c>
      <c r="KT5292">
        <v>15600000</v>
      </c>
      <c r="KU5292">
        <v>16400000</v>
      </c>
      <c r="KV5292">
        <v>15600000</v>
      </c>
      <c r="KW5292">
        <v>15600000</v>
      </c>
      <c r="KX5292">
        <v>15700000</v>
      </c>
      <c r="KY5292">
        <v>15100000</v>
      </c>
      <c r="KZ5292">
        <v>15300000</v>
      </c>
      <c r="LA5292">
        <v>15000000</v>
      </c>
      <c r="LB5292">
        <v>15300000</v>
      </c>
      <c r="LC5292">
        <v>16800000</v>
      </c>
      <c r="LD5292">
        <v>18800000</v>
      </c>
      <c r="LE5292">
        <v>18500000</v>
      </c>
      <c r="LF5292">
        <v>16000000</v>
      </c>
      <c r="LG5292">
        <v>13600000</v>
      </c>
      <c r="LH5292">
        <v>15300000</v>
      </c>
      <c r="LI5292">
        <v>15300000</v>
      </c>
      <c r="LJ5292">
        <v>17800000</v>
      </c>
    </row>
    <row r="5293" spans="1:322" x14ac:dyDescent="0.2">
      <c r="A5293" t="s">
        <v>5253</v>
      </c>
      <c r="B5293" t="s">
        <v>713</v>
      </c>
      <c r="C5293" t="s">
        <v>797</v>
      </c>
      <c r="D5293" t="s">
        <v>798</v>
      </c>
      <c r="E5293" t="s">
        <v>361</v>
      </c>
      <c r="F5293" t="s">
        <v>1044</v>
      </c>
      <c r="G5293" t="s">
        <v>839</v>
      </c>
      <c r="H5293" t="s">
        <v>1045</v>
      </c>
      <c r="I5293" t="s">
        <v>362</v>
      </c>
      <c r="KN5293">
        <v>2500000</v>
      </c>
      <c r="KO5293">
        <v>2130000</v>
      </c>
      <c r="KP5293">
        <v>2080000</v>
      </c>
      <c r="KQ5293">
        <v>2210000</v>
      </c>
      <c r="KR5293">
        <v>2200000</v>
      </c>
      <c r="KS5293">
        <v>2200000</v>
      </c>
      <c r="KT5293">
        <v>2450000</v>
      </c>
      <c r="KU5293">
        <v>1880000</v>
      </c>
      <c r="KV5293">
        <v>1820000</v>
      </c>
      <c r="KW5293">
        <v>1880000</v>
      </c>
      <c r="KX5293">
        <v>1990000</v>
      </c>
      <c r="KY5293">
        <v>2050000</v>
      </c>
      <c r="KZ5293">
        <v>2490000</v>
      </c>
      <c r="LA5293">
        <v>2420000</v>
      </c>
      <c r="LB5293">
        <v>2440000</v>
      </c>
      <c r="LC5293">
        <v>2500000</v>
      </c>
      <c r="LD5293">
        <v>2160000</v>
      </c>
      <c r="LE5293">
        <v>2130000</v>
      </c>
      <c r="LF5293">
        <v>2180000</v>
      </c>
      <c r="LG5293">
        <v>1940000</v>
      </c>
      <c r="LH5293">
        <v>1900000</v>
      </c>
      <c r="LI5293">
        <v>1900000</v>
      </c>
      <c r="LJ5293">
        <v>2100000</v>
      </c>
    </row>
    <row r="5294" spans="1:322" x14ac:dyDescent="0.2">
      <c r="A5294" t="s">
        <v>5250</v>
      </c>
      <c r="B5294" t="s">
        <v>713</v>
      </c>
      <c r="C5294" t="s">
        <v>877</v>
      </c>
      <c r="D5294" t="s">
        <v>878</v>
      </c>
      <c r="E5294" t="s">
        <v>361</v>
      </c>
      <c r="F5294" t="s">
        <v>1044</v>
      </c>
      <c r="G5294" t="s">
        <v>839</v>
      </c>
      <c r="H5294" t="s">
        <v>1045</v>
      </c>
      <c r="I5294" t="s">
        <v>362</v>
      </c>
      <c r="KN5294">
        <v>1420000</v>
      </c>
      <c r="KO5294">
        <v>2200000</v>
      </c>
      <c r="KP5294">
        <v>2380000</v>
      </c>
      <c r="KQ5294">
        <v>2130000</v>
      </c>
      <c r="KR5294">
        <v>1730000</v>
      </c>
      <c r="KS5294">
        <v>2030000</v>
      </c>
      <c r="KT5294">
        <v>2480000</v>
      </c>
      <c r="KU5294">
        <v>2470000</v>
      </c>
      <c r="KV5294">
        <v>2270000</v>
      </c>
      <c r="KW5294">
        <v>2360000</v>
      </c>
      <c r="KX5294">
        <v>2470000</v>
      </c>
      <c r="KY5294">
        <v>1950000</v>
      </c>
      <c r="KZ5294">
        <v>1690000</v>
      </c>
      <c r="LA5294">
        <v>1850000</v>
      </c>
      <c r="LB5294">
        <v>1510000</v>
      </c>
      <c r="LC5294">
        <v>1690000</v>
      </c>
      <c r="LD5294">
        <v>1480000</v>
      </c>
      <c r="LE5294">
        <v>2240000</v>
      </c>
      <c r="LF5294">
        <v>2110000</v>
      </c>
      <c r="LG5294">
        <v>1490000</v>
      </c>
      <c r="LH5294">
        <v>1080000</v>
      </c>
      <c r="LI5294">
        <v>1820000</v>
      </c>
      <c r="LJ5294">
        <v>2210000</v>
      </c>
    </row>
    <row r="5295" spans="1:322" x14ac:dyDescent="0.2">
      <c r="A5295" t="s">
        <v>8345</v>
      </c>
      <c r="B5295" t="s">
        <v>713</v>
      </c>
      <c r="C5295" t="s">
        <v>1703</v>
      </c>
      <c r="D5295" t="s">
        <v>1704</v>
      </c>
      <c r="E5295" t="s">
        <v>361</v>
      </c>
      <c r="F5295" t="s">
        <v>1044</v>
      </c>
      <c r="G5295" t="s">
        <v>839</v>
      </c>
      <c r="H5295" t="s">
        <v>1045</v>
      </c>
      <c r="I5295" t="s">
        <v>362</v>
      </c>
      <c r="KP5295">
        <v>7000</v>
      </c>
      <c r="KQ5295">
        <v>2000</v>
      </c>
      <c r="KR5295">
        <v>1000</v>
      </c>
      <c r="KS5295">
        <v>2000</v>
      </c>
    </row>
    <row r="5296" spans="1:322" x14ac:dyDescent="0.2">
      <c r="A5296" t="s">
        <v>5260</v>
      </c>
      <c r="B5296" t="s">
        <v>713</v>
      </c>
      <c r="C5296" t="s">
        <v>917</v>
      </c>
      <c r="D5296" t="s">
        <v>918</v>
      </c>
      <c r="E5296" t="s">
        <v>361</v>
      </c>
      <c r="F5296" t="s">
        <v>1044</v>
      </c>
      <c r="G5296" t="s">
        <v>839</v>
      </c>
      <c r="H5296" t="s">
        <v>1045</v>
      </c>
      <c r="I5296" t="s">
        <v>362</v>
      </c>
      <c r="KN5296">
        <v>2560000</v>
      </c>
      <c r="KO5296">
        <v>2040000</v>
      </c>
      <c r="KP5296">
        <v>1720000</v>
      </c>
      <c r="KQ5296">
        <v>1560000</v>
      </c>
      <c r="KR5296">
        <v>836000</v>
      </c>
      <c r="KS5296">
        <v>1020000</v>
      </c>
      <c r="KT5296">
        <v>1040000</v>
      </c>
      <c r="KU5296">
        <v>743000</v>
      </c>
      <c r="KV5296">
        <v>1140000</v>
      </c>
      <c r="KW5296">
        <v>935000</v>
      </c>
      <c r="KX5296">
        <v>1050000</v>
      </c>
      <c r="KY5296">
        <v>1000000</v>
      </c>
      <c r="KZ5296">
        <v>720000</v>
      </c>
      <c r="LA5296">
        <v>666000</v>
      </c>
      <c r="LB5296">
        <v>647000</v>
      </c>
      <c r="LC5296">
        <v>535000</v>
      </c>
      <c r="LD5296">
        <v>538000</v>
      </c>
      <c r="LE5296">
        <v>546000</v>
      </c>
      <c r="LF5296">
        <v>511000</v>
      </c>
      <c r="LG5296">
        <v>267000</v>
      </c>
      <c r="LH5296">
        <v>307000</v>
      </c>
      <c r="LI5296">
        <v>278000</v>
      </c>
      <c r="LJ5296">
        <v>250000</v>
      </c>
    </row>
    <row r="5297" spans="1:322" x14ac:dyDescent="0.2">
      <c r="A5297" t="s">
        <v>5291</v>
      </c>
      <c r="B5297" t="s">
        <v>713</v>
      </c>
      <c r="C5297" t="s">
        <v>753</v>
      </c>
      <c r="D5297" t="s">
        <v>754</v>
      </c>
      <c r="E5297" t="s">
        <v>361</v>
      </c>
      <c r="F5297" t="s">
        <v>1044</v>
      </c>
      <c r="G5297" t="s">
        <v>839</v>
      </c>
      <c r="H5297" t="s">
        <v>1045</v>
      </c>
      <c r="I5297" t="s">
        <v>362</v>
      </c>
      <c r="KN5297">
        <v>1210000</v>
      </c>
      <c r="KO5297">
        <v>1410000</v>
      </c>
      <c r="KP5297">
        <v>804000</v>
      </c>
      <c r="KQ5297">
        <v>1320000</v>
      </c>
      <c r="KR5297">
        <v>1340000</v>
      </c>
      <c r="KS5297">
        <v>899000</v>
      </c>
      <c r="KT5297">
        <v>842000</v>
      </c>
      <c r="KU5297">
        <v>809000</v>
      </c>
      <c r="KV5297">
        <v>1060000</v>
      </c>
      <c r="KW5297">
        <v>1120000</v>
      </c>
      <c r="KX5297">
        <v>1150000</v>
      </c>
      <c r="KY5297">
        <v>1240000</v>
      </c>
      <c r="KZ5297">
        <v>1280000</v>
      </c>
      <c r="LA5297">
        <v>1260000</v>
      </c>
      <c r="LB5297">
        <v>1330000</v>
      </c>
      <c r="LC5297">
        <v>1440000</v>
      </c>
      <c r="LD5297">
        <v>1500000</v>
      </c>
      <c r="LE5297">
        <v>18700000</v>
      </c>
      <c r="LF5297">
        <v>17000000</v>
      </c>
      <c r="LG5297">
        <v>15000000</v>
      </c>
      <c r="LH5297">
        <v>27000000</v>
      </c>
      <c r="LI5297">
        <v>40000000</v>
      </c>
      <c r="LJ5297">
        <v>29000000</v>
      </c>
    </row>
    <row r="5298" spans="1:322" x14ac:dyDescent="0.2">
      <c r="A5298" t="s">
        <v>5283</v>
      </c>
      <c r="B5298" t="s">
        <v>713</v>
      </c>
      <c r="C5298" t="s">
        <v>915</v>
      </c>
      <c r="D5298" t="s">
        <v>314</v>
      </c>
      <c r="E5298" t="s">
        <v>361</v>
      </c>
      <c r="F5298" t="s">
        <v>1044</v>
      </c>
      <c r="G5298" t="s">
        <v>839</v>
      </c>
      <c r="H5298" t="s">
        <v>1045</v>
      </c>
      <c r="I5298" t="s">
        <v>362</v>
      </c>
      <c r="KN5298">
        <v>4850000</v>
      </c>
      <c r="KO5298">
        <v>4740000</v>
      </c>
      <c r="KP5298">
        <v>4900000</v>
      </c>
      <c r="KQ5298">
        <v>5280000</v>
      </c>
      <c r="KR5298">
        <v>4810000</v>
      </c>
      <c r="KS5298">
        <v>5240000</v>
      </c>
      <c r="KT5298">
        <v>5760000</v>
      </c>
      <c r="KU5298">
        <v>6020000</v>
      </c>
      <c r="KV5298">
        <v>6100000</v>
      </c>
      <c r="KW5298">
        <v>6710000</v>
      </c>
      <c r="KX5298">
        <v>7560000</v>
      </c>
      <c r="KY5298">
        <v>7860000</v>
      </c>
      <c r="KZ5298">
        <v>9650000</v>
      </c>
      <c r="LA5298">
        <v>10400000</v>
      </c>
      <c r="LB5298">
        <v>11300000</v>
      </c>
      <c r="LC5298">
        <v>12400000</v>
      </c>
      <c r="LD5298">
        <v>13900000</v>
      </c>
      <c r="LE5298">
        <v>20300000</v>
      </c>
      <c r="LF5298">
        <v>21200000</v>
      </c>
      <c r="LG5298">
        <v>16000000</v>
      </c>
      <c r="LH5298">
        <v>18000000</v>
      </c>
      <c r="LI5298">
        <v>19000000</v>
      </c>
      <c r="LJ5298">
        <v>19000000</v>
      </c>
    </row>
    <row r="5299" spans="1:322" x14ac:dyDescent="0.2">
      <c r="A5299" t="s">
        <v>5290</v>
      </c>
      <c r="B5299" t="s">
        <v>713</v>
      </c>
      <c r="C5299" t="s">
        <v>812</v>
      </c>
      <c r="D5299" t="s">
        <v>813</v>
      </c>
      <c r="E5299" t="s">
        <v>361</v>
      </c>
      <c r="F5299" t="s">
        <v>1044</v>
      </c>
      <c r="G5299" t="s">
        <v>839</v>
      </c>
      <c r="H5299" t="s">
        <v>1045</v>
      </c>
      <c r="I5299" t="s">
        <v>362</v>
      </c>
      <c r="KN5299">
        <v>100000</v>
      </c>
      <c r="KO5299">
        <v>100000</v>
      </c>
      <c r="KP5299">
        <v>100000</v>
      </c>
      <c r="KQ5299">
        <v>100000</v>
      </c>
      <c r="KR5299">
        <v>68000</v>
      </c>
      <c r="KS5299">
        <v>148000</v>
      </c>
      <c r="KT5299">
        <v>150000</v>
      </c>
      <c r="KU5299">
        <v>92000</v>
      </c>
      <c r="KV5299">
        <v>336000</v>
      </c>
      <c r="KW5299">
        <v>912000</v>
      </c>
      <c r="KX5299">
        <v>400000</v>
      </c>
      <c r="KY5299">
        <v>274000</v>
      </c>
      <c r="KZ5299">
        <v>57300</v>
      </c>
      <c r="LA5299">
        <v>366000</v>
      </c>
      <c r="LB5299">
        <v>420000</v>
      </c>
      <c r="LC5299">
        <v>438000</v>
      </c>
      <c r="LD5299">
        <v>500000</v>
      </c>
      <c r="LE5299">
        <v>500000</v>
      </c>
      <c r="LF5299">
        <v>715000</v>
      </c>
      <c r="LG5299">
        <v>522000</v>
      </c>
      <c r="LH5299">
        <v>681000</v>
      </c>
      <c r="LI5299">
        <v>600000</v>
      </c>
      <c r="LJ5299">
        <v>600000</v>
      </c>
    </row>
    <row r="5300" spans="1:322" x14ac:dyDescent="0.2">
      <c r="A5300" t="s">
        <v>8154</v>
      </c>
      <c r="B5300" t="s">
        <v>713</v>
      </c>
      <c r="C5300" t="s">
        <v>761</v>
      </c>
      <c r="D5300" t="s">
        <v>307</v>
      </c>
      <c r="E5300" t="s">
        <v>361</v>
      </c>
      <c r="F5300" t="s">
        <v>1044</v>
      </c>
      <c r="G5300" t="s">
        <v>839</v>
      </c>
      <c r="H5300" t="s">
        <v>1045</v>
      </c>
      <c r="I5300" t="s">
        <v>362</v>
      </c>
      <c r="KO5300">
        <v>9000</v>
      </c>
      <c r="KP5300">
        <v>98000</v>
      </c>
      <c r="KQ5300">
        <v>90000</v>
      </c>
      <c r="KR5300">
        <v>23000</v>
      </c>
      <c r="KS5300">
        <v>11000</v>
      </c>
    </row>
    <row r="5301" spans="1:322" x14ac:dyDescent="0.2">
      <c r="A5301" t="s">
        <v>5289</v>
      </c>
      <c r="B5301" t="s">
        <v>713</v>
      </c>
      <c r="C5301" t="s">
        <v>714</v>
      </c>
      <c r="D5301" t="s">
        <v>715</v>
      </c>
      <c r="E5301" t="s">
        <v>361</v>
      </c>
      <c r="F5301" t="s">
        <v>1044</v>
      </c>
      <c r="G5301" t="s">
        <v>839</v>
      </c>
      <c r="H5301" t="s">
        <v>1045</v>
      </c>
      <c r="I5301" t="s">
        <v>362</v>
      </c>
      <c r="KN5301">
        <v>10900000</v>
      </c>
      <c r="KO5301">
        <v>11600000</v>
      </c>
      <c r="KP5301">
        <v>11300000</v>
      </c>
      <c r="KQ5301">
        <v>11300000</v>
      </c>
      <c r="KR5301">
        <v>11600000</v>
      </c>
      <c r="KS5301">
        <v>10900000</v>
      </c>
      <c r="KT5301">
        <v>11900000</v>
      </c>
      <c r="KU5301">
        <v>12000000</v>
      </c>
      <c r="KV5301">
        <v>12600000</v>
      </c>
      <c r="KW5301">
        <v>11700000</v>
      </c>
      <c r="KX5301">
        <v>11100000</v>
      </c>
      <c r="KY5301">
        <v>12400000</v>
      </c>
      <c r="KZ5301">
        <v>13100000</v>
      </c>
      <c r="LA5301">
        <v>13400000</v>
      </c>
      <c r="LB5301">
        <v>13300000</v>
      </c>
      <c r="LC5301">
        <v>14100000</v>
      </c>
      <c r="LD5301">
        <v>14900000</v>
      </c>
      <c r="LE5301">
        <v>14600000</v>
      </c>
      <c r="LF5301">
        <v>14600000</v>
      </c>
      <c r="LG5301">
        <v>7820000</v>
      </c>
      <c r="LH5301">
        <v>8540000</v>
      </c>
      <c r="LI5301">
        <v>10200000</v>
      </c>
      <c r="LJ5301">
        <v>9340000</v>
      </c>
    </row>
    <row r="5302" spans="1:322" x14ac:dyDescent="0.2">
      <c r="A5302" t="s">
        <v>6207</v>
      </c>
      <c r="B5302" t="s">
        <v>713</v>
      </c>
      <c r="C5302" t="s">
        <v>1759</v>
      </c>
      <c r="D5302" t="s">
        <v>1760</v>
      </c>
      <c r="E5302" t="s">
        <v>361</v>
      </c>
      <c r="F5302" t="s">
        <v>1044</v>
      </c>
      <c r="G5302" t="s">
        <v>839</v>
      </c>
      <c r="H5302" t="s">
        <v>1045</v>
      </c>
      <c r="I5302" t="s">
        <v>362</v>
      </c>
      <c r="KP5302">
        <v>3040000</v>
      </c>
      <c r="KQ5302">
        <v>3000000</v>
      </c>
      <c r="KR5302">
        <v>2430000</v>
      </c>
      <c r="KS5302">
        <v>3070000</v>
      </c>
      <c r="KT5302">
        <v>3140000</v>
      </c>
      <c r="KU5302">
        <v>3380000</v>
      </c>
      <c r="KV5302">
        <v>3440000</v>
      </c>
      <c r="KW5302">
        <v>3610000</v>
      </c>
      <c r="KX5302">
        <v>3730000</v>
      </c>
      <c r="KY5302">
        <v>3690000</v>
      </c>
      <c r="KZ5302">
        <v>4380000</v>
      </c>
      <c r="LA5302">
        <v>4740000</v>
      </c>
      <c r="LB5302">
        <v>4710000</v>
      </c>
      <c r="LC5302">
        <v>4820000</v>
      </c>
      <c r="LD5302">
        <v>4880000</v>
      </c>
      <c r="LE5302">
        <v>4960000</v>
      </c>
      <c r="LF5302">
        <v>5160000</v>
      </c>
      <c r="LG5302">
        <v>5130000</v>
      </c>
      <c r="LH5302">
        <v>5310000</v>
      </c>
      <c r="LI5302">
        <v>5500000</v>
      </c>
      <c r="LJ5302">
        <v>5170000</v>
      </c>
    </row>
    <row r="5303" spans="1:322" x14ac:dyDescent="0.2">
      <c r="A5303" t="s">
        <v>7400</v>
      </c>
      <c r="B5303" t="s">
        <v>713</v>
      </c>
      <c r="C5303" t="s">
        <v>1617</v>
      </c>
      <c r="D5303" t="s">
        <v>1618</v>
      </c>
      <c r="E5303" t="s">
        <v>361</v>
      </c>
      <c r="F5303" t="s">
        <v>1044</v>
      </c>
      <c r="G5303" t="s">
        <v>839</v>
      </c>
      <c r="H5303" t="s">
        <v>1045</v>
      </c>
      <c r="I5303" t="s">
        <v>362</v>
      </c>
      <c r="LA5303">
        <v>540000</v>
      </c>
      <c r="LB5303">
        <v>610000</v>
      </c>
      <c r="LC5303">
        <v>672000</v>
      </c>
      <c r="LD5303">
        <v>659000</v>
      </c>
      <c r="LE5303">
        <v>667000</v>
      </c>
      <c r="LF5303">
        <v>672000</v>
      </c>
      <c r="LG5303">
        <v>45800</v>
      </c>
      <c r="LH5303">
        <v>61200</v>
      </c>
      <c r="LI5303">
        <v>60000</v>
      </c>
      <c r="LJ5303">
        <v>60000</v>
      </c>
    </row>
    <row r="5304" spans="1:322" x14ac:dyDescent="0.2">
      <c r="A5304" t="s">
        <v>5288</v>
      </c>
      <c r="B5304" t="s">
        <v>713</v>
      </c>
      <c r="C5304" t="s">
        <v>1135</v>
      </c>
      <c r="D5304" t="s">
        <v>1136</v>
      </c>
      <c r="E5304" t="s">
        <v>361</v>
      </c>
      <c r="F5304" t="s">
        <v>1044</v>
      </c>
      <c r="G5304" t="s">
        <v>839</v>
      </c>
      <c r="H5304" t="s">
        <v>1045</v>
      </c>
      <c r="I5304" t="s">
        <v>362</v>
      </c>
      <c r="KN5304">
        <v>398000</v>
      </c>
      <c r="KO5304">
        <v>376000</v>
      </c>
      <c r="KP5304">
        <v>331000</v>
      </c>
      <c r="KQ5304">
        <v>69000</v>
      </c>
      <c r="KR5304">
        <v>162000</v>
      </c>
      <c r="KS5304">
        <v>184000</v>
      </c>
      <c r="KT5304">
        <v>219000</v>
      </c>
      <c r="KU5304">
        <v>279000</v>
      </c>
      <c r="KV5304">
        <v>160000</v>
      </c>
      <c r="KW5304">
        <v>224000</v>
      </c>
      <c r="KX5304">
        <v>123000</v>
      </c>
      <c r="KY5304">
        <v>64200</v>
      </c>
      <c r="KZ5304">
        <v>40000</v>
      </c>
      <c r="LA5304">
        <v>5700</v>
      </c>
      <c r="LB5304">
        <v>2040</v>
      </c>
      <c r="LC5304">
        <v>4740</v>
      </c>
      <c r="LD5304">
        <v>91800</v>
      </c>
      <c r="LE5304">
        <v>157000</v>
      </c>
      <c r="LF5304">
        <v>295000</v>
      </c>
      <c r="LG5304">
        <v>263000</v>
      </c>
      <c r="LH5304">
        <v>124000</v>
      </c>
      <c r="LI5304">
        <v>188000</v>
      </c>
      <c r="LJ5304">
        <v>200000</v>
      </c>
    </row>
    <row r="5305" spans="1:322" x14ac:dyDescent="0.2">
      <c r="A5305" t="s">
        <v>5286</v>
      </c>
      <c r="B5305" t="s">
        <v>713</v>
      </c>
      <c r="C5305" t="s">
        <v>945</v>
      </c>
      <c r="D5305" t="s">
        <v>946</v>
      </c>
      <c r="E5305" t="s">
        <v>361</v>
      </c>
      <c r="F5305" t="s">
        <v>1044</v>
      </c>
      <c r="G5305" t="s">
        <v>839</v>
      </c>
      <c r="H5305" t="s">
        <v>1045</v>
      </c>
      <c r="I5305" t="s">
        <v>362</v>
      </c>
      <c r="KN5305">
        <v>7000</v>
      </c>
      <c r="KO5305">
        <v>8000</v>
      </c>
      <c r="KP5305">
        <v>8000</v>
      </c>
      <c r="KQ5305">
        <v>6000</v>
      </c>
      <c r="KR5305">
        <v>10000</v>
      </c>
      <c r="KS5305">
        <v>11000</v>
      </c>
      <c r="KT5305">
        <v>11000</v>
      </c>
      <c r="KU5305">
        <v>8000</v>
      </c>
      <c r="KV5305">
        <v>6000</v>
      </c>
      <c r="KW5305">
        <v>8000</v>
      </c>
      <c r="KX5305">
        <v>8130</v>
      </c>
      <c r="KY5305">
        <v>8590</v>
      </c>
      <c r="KZ5305">
        <v>9120</v>
      </c>
      <c r="LA5305">
        <v>11800</v>
      </c>
      <c r="LB5305">
        <v>6720</v>
      </c>
      <c r="LC5305">
        <v>9520</v>
      </c>
      <c r="LD5305">
        <v>11100</v>
      </c>
      <c r="LE5305">
        <v>8650</v>
      </c>
      <c r="LF5305">
        <v>5440</v>
      </c>
      <c r="LG5305">
        <v>3610</v>
      </c>
      <c r="LH5305">
        <v>8560</v>
      </c>
      <c r="LI5305">
        <v>10400</v>
      </c>
      <c r="LJ5305">
        <v>13000</v>
      </c>
    </row>
    <row r="5306" spans="1:322" x14ac:dyDescent="0.2">
      <c r="A5306" t="s">
        <v>5285</v>
      </c>
      <c r="B5306" t="s">
        <v>713</v>
      </c>
      <c r="C5306" t="s">
        <v>1576</v>
      </c>
      <c r="D5306" t="s">
        <v>1577</v>
      </c>
      <c r="E5306" t="s">
        <v>361</v>
      </c>
      <c r="F5306" t="s">
        <v>1044</v>
      </c>
      <c r="G5306" t="s">
        <v>839</v>
      </c>
      <c r="H5306" t="s">
        <v>1045</v>
      </c>
      <c r="I5306" t="s">
        <v>362</v>
      </c>
      <c r="KN5306">
        <v>3000</v>
      </c>
      <c r="KO5306">
        <v>4000</v>
      </c>
      <c r="KP5306">
        <v>3000</v>
      </c>
      <c r="KQ5306">
        <v>5000</v>
      </c>
      <c r="KR5306">
        <v>5000</v>
      </c>
      <c r="KS5306">
        <v>3000</v>
      </c>
      <c r="KT5306">
        <v>4000</v>
      </c>
      <c r="KU5306">
        <v>5000</v>
      </c>
      <c r="KV5306">
        <v>5000</v>
      </c>
      <c r="KW5306">
        <v>11000</v>
      </c>
      <c r="KX5306">
        <v>8690</v>
      </c>
      <c r="KY5306">
        <v>9000</v>
      </c>
      <c r="KZ5306">
        <v>12200</v>
      </c>
      <c r="LA5306">
        <v>4100</v>
      </c>
      <c r="LB5306">
        <v>4850</v>
      </c>
      <c r="LC5306">
        <v>6500</v>
      </c>
      <c r="LD5306">
        <v>12900</v>
      </c>
      <c r="LE5306">
        <v>27400</v>
      </c>
      <c r="LF5306">
        <v>25000</v>
      </c>
      <c r="LG5306">
        <v>11300</v>
      </c>
      <c r="LH5306">
        <v>9580</v>
      </c>
      <c r="LI5306">
        <v>10000</v>
      </c>
      <c r="LJ5306">
        <v>12000</v>
      </c>
    </row>
    <row r="5307" spans="1:322" x14ac:dyDescent="0.2">
      <c r="A5307" t="s">
        <v>7545</v>
      </c>
      <c r="B5307" t="s">
        <v>713</v>
      </c>
      <c r="C5307" t="s">
        <v>855</v>
      </c>
      <c r="D5307" t="s">
        <v>856</v>
      </c>
      <c r="E5307" t="s">
        <v>361</v>
      </c>
      <c r="F5307" t="s">
        <v>1044</v>
      </c>
      <c r="G5307" t="s">
        <v>839</v>
      </c>
      <c r="H5307" t="s">
        <v>1045</v>
      </c>
      <c r="I5307" t="s">
        <v>362</v>
      </c>
      <c r="KN5307">
        <v>243000</v>
      </c>
      <c r="KO5307">
        <v>200000</v>
      </c>
      <c r="KP5307">
        <v>175000</v>
      </c>
      <c r="KQ5307">
        <v>186000</v>
      </c>
      <c r="KR5307">
        <v>184000</v>
      </c>
      <c r="KS5307">
        <v>174000</v>
      </c>
      <c r="KT5307">
        <v>175000</v>
      </c>
      <c r="KU5307">
        <v>127000</v>
      </c>
      <c r="KV5307">
        <v>162000</v>
      </c>
    </row>
    <row r="5308" spans="1:322" x14ac:dyDescent="0.2">
      <c r="A5308" t="s">
        <v>6188</v>
      </c>
      <c r="B5308" t="s">
        <v>713</v>
      </c>
      <c r="C5308" t="s">
        <v>756</v>
      </c>
      <c r="D5308" t="s">
        <v>72</v>
      </c>
      <c r="E5308" t="s">
        <v>361</v>
      </c>
      <c r="F5308" t="s">
        <v>1044</v>
      </c>
      <c r="G5308" t="s">
        <v>839</v>
      </c>
      <c r="H5308" t="s">
        <v>1045</v>
      </c>
      <c r="I5308" t="s">
        <v>362</v>
      </c>
      <c r="KP5308">
        <v>4580000</v>
      </c>
      <c r="KQ5308">
        <v>4260000</v>
      </c>
      <c r="KR5308">
        <v>3000000</v>
      </c>
      <c r="KS5308">
        <v>3100000</v>
      </c>
      <c r="KT5308">
        <v>3300000</v>
      </c>
      <c r="KU5308">
        <v>3350000</v>
      </c>
      <c r="KV5308">
        <v>3450000</v>
      </c>
      <c r="KW5308">
        <v>3750000</v>
      </c>
      <c r="KX5308">
        <v>4200000</v>
      </c>
      <c r="KY5308">
        <v>4000000</v>
      </c>
      <c r="KZ5308">
        <v>4500000</v>
      </c>
      <c r="LA5308">
        <v>5500000</v>
      </c>
      <c r="LB5308">
        <v>6000000</v>
      </c>
      <c r="LC5308">
        <v>5000000</v>
      </c>
      <c r="LD5308">
        <v>6300000</v>
      </c>
      <c r="LE5308">
        <v>5780000</v>
      </c>
      <c r="LF5308">
        <v>5680000</v>
      </c>
      <c r="LG5308">
        <v>5780000</v>
      </c>
      <c r="LH5308">
        <v>5690000</v>
      </c>
      <c r="LI5308">
        <v>5940000</v>
      </c>
      <c r="LJ5308">
        <v>5700000</v>
      </c>
    </row>
    <row r="5309" spans="1:322" x14ac:dyDescent="0.2">
      <c r="A5309" t="s">
        <v>7212</v>
      </c>
      <c r="B5309" t="s">
        <v>713</v>
      </c>
      <c r="C5309" t="s">
        <v>1033</v>
      </c>
      <c r="D5309" t="s">
        <v>1034</v>
      </c>
      <c r="E5309" t="s">
        <v>361</v>
      </c>
      <c r="F5309" t="s">
        <v>1044</v>
      </c>
      <c r="G5309" t="s">
        <v>839</v>
      </c>
      <c r="H5309" t="s">
        <v>1045</v>
      </c>
      <c r="I5309" t="s">
        <v>362</v>
      </c>
      <c r="KN5309">
        <v>1430000</v>
      </c>
      <c r="KO5309">
        <v>1290000</v>
      </c>
      <c r="KP5309">
        <v>1250000</v>
      </c>
      <c r="KQ5309">
        <v>1170000</v>
      </c>
      <c r="KR5309">
        <v>735000</v>
      </c>
      <c r="LD5309">
        <v>1070000</v>
      </c>
      <c r="LE5309">
        <v>1170000</v>
      </c>
      <c r="LF5309">
        <v>954000</v>
      </c>
      <c r="LG5309">
        <v>757000</v>
      </c>
      <c r="LH5309">
        <v>1090000</v>
      </c>
      <c r="LI5309">
        <v>1300000</v>
      </c>
      <c r="LJ5309">
        <v>776000</v>
      </c>
    </row>
    <row r="5310" spans="1:322" x14ac:dyDescent="0.2">
      <c r="A5310" t="s">
        <v>5284</v>
      </c>
      <c r="B5310" t="s">
        <v>713</v>
      </c>
      <c r="C5310" t="s">
        <v>1391</v>
      </c>
      <c r="D5310" t="s">
        <v>1392</v>
      </c>
      <c r="E5310" t="s">
        <v>361</v>
      </c>
      <c r="F5310" t="s">
        <v>1044</v>
      </c>
      <c r="G5310" t="s">
        <v>839</v>
      </c>
      <c r="H5310" t="s">
        <v>1045</v>
      </c>
      <c r="I5310" t="s">
        <v>362</v>
      </c>
      <c r="KN5310">
        <v>3280000</v>
      </c>
      <c r="KO5310">
        <v>3200000</v>
      </c>
      <c r="KP5310">
        <v>3250000</v>
      </c>
      <c r="KQ5310">
        <v>3420000</v>
      </c>
      <c r="KR5310">
        <v>3770000</v>
      </c>
      <c r="KS5310">
        <v>3530000</v>
      </c>
      <c r="KT5310">
        <v>3700000</v>
      </c>
      <c r="KU5310">
        <v>3880000</v>
      </c>
      <c r="KV5310">
        <v>3930000</v>
      </c>
      <c r="KW5310">
        <v>3720000</v>
      </c>
      <c r="KX5310">
        <v>3610000</v>
      </c>
      <c r="KY5310">
        <v>4390000</v>
      </c>
      <c r="KZ5310">
        <v>4000000</v>
      </c>
      <c r="LA5310">
        <v>4220000</v>
      </c>
      <c r="LB5310">
        <v>4050000</v>
      </c>
      <c r="LC5310">
        <v>4760000</v>
      </c>
      <c r="LD5310">
        <v>4920000</v>
      </c>
      <c r="LE5310">
        <v>5050000</v>
      </c>
      <c r="LF5310">
        <v>5330000</v>
      </c>
      <c r="LG5310">
        <v>3390000</v>
      </c>
      <c r="LH5310">
        <v>3100000</v>
      </c>
      <c r="LI5310">
        <v>3240000</v>
      </c>
      <c r="LJ5310">
        <v>3400000</v>
      </c>
    </row>
    <row r="5311" spans="1:322" x14ac:dyDescent="0.2">
      <c r="A5311" t="s">
        <v>5282</v>
      </c>
      <c r="B5311" t="s">
        <v>713</v>
      </c>
      <c r="C5311" t="s">
        <v>824</v>
      </c>
      <c r="D5311" t="s">
        <v>325</v>
      </c>
      <c r="E5311" t="s">
        <v>361</v>
      </c>
      <c r="F5311" t="s">
        <v>1044</v>
      </c>
      <c r="G5311" t="s">
        <v>839</v>
      </c>
      <c r="H5311" t="s">
        <v>1045</v>
      </c>
      <c r="I5311" t="s">
        <v>362</v>
      </c>
      <c r="KN5311">
        <v>773000</v>
      </c>
      <c r="KO5311">
        <v>489000</v>
      </c>
      <c r="KP5311">
        <v>613000</v>
      </c>
      <c r="KQ5311">
        <v>538000</v>
      </c>
      <c r="KR5311">
        <v>445000</v>
      </c>
      <c r="KS5311">
        <v>232000</v>
      </c>
      <c r="KT5311">
        <v>545000</v>
      </c>
      <c r="KU5311">
        <v>369000</v>
      </c>
      <c r="KV5311">
        <v>458000</v>
      </c>
      <c r="KW5311">
        <v>208000</v>
      </c>
      <c r="KX5311">
        <v>459000</v>
      </c>
      <c r="KY5311">
        <v>242000</v>
      </c>
      <c r="KZ5311">
        <v>287000</v>
      </c>
      <c r="LA5311">
        <v>364000</v>
      </c>
      <c r="LB5311">
        <v>366000</v>
      </c>
      <c r="LC5311">
        <v>475000</v>
      </c>
      <c r="LD5311">
        <v>771000</v>
      </c>
      <c r="LE5311">
        <v>344000</v>
      </c>
      <c r="LF5311">
        <v>820000</v>
      </c>
      <c r="LG5311">
        <v>1470000</v>
      </c>
      <c r="LH5311">
        <v>1310000</v>
      </c>
      <c r="LI5311">
        <v>1020000</v>
      </c>
      <c r="LJ5311">
        <v>1100000</v>
      </c>
    </row>
    <row r="5312" spans="1:322" x14ac:dyDescent="0.2">
      <c r="A5312" t="s">
        <v>7624</v>
      </c>
      <c r="B5312" t="s">
        <v>713</v>
      </c>
      <c r="C5312" t="s">
        <v>1083</v>
      </c>
      <c r="D5312" t="s">
        <v>1084</v>
      </c>
      <c r="E5312" t="s">
        <v>361</v>
      </c>
      <c r="F5312" t="s">
        <v>1044</v>
      </c>
      <c r="G5312" t="s">
        <v>839</v>
      </c>
      <c r="H5312" t="s">
        <v>1045</v>
      </c>
      <c r="I5312" t="s">
        <v>362</v>
      </c>
      <c r="LC5312">
        <v>1640</v>
      </c>
      <c r="LD5312">
        <v>5370</v>
      </c>
      <c r="LE5312">
        <v>5000</v>
      </c>
      <c r="LF5312">
        <v>20600</v>
      </c>
      <c r="LG5312">
        <v>123000</v>
      </c>
      <c r="LH5312">
        <v>30300</v>
      </c>
      <c r="LI5312">
        <v>28500</v>
      </c>
      <c r="LJ5312">
        <v>20000</v>
      </c>
    </row>
    <row r="5313" spans="1:330" x14ac:dyDescent="0.2">
      <c r="A5313" t="s">
        <v>1294</v>
      </c>
      <c r="B5313" t="s">
        <v>713</v>
      </c>
      <c r="C5313" t="s">
        <v>304</v>
      </c>
      <c r="D5313" t="s">
        <v>305</v>
      </c>
      <c r="E5313" t="s">
        <v>361</v>
      </c>
      <c r="F5313" t="s">
        <v>1044</v>
      </c>
      <c r="G5313" t="s">
        <v>839</v>
      </c>
      <c r="H5313" t="s">
        <v>1045</v>
      </c>
      <c r="I5313" t="s">
        <v>362</v>
      </c>
      <c r="HB5313">
        <v>23600</v>
      </c>
      <c r="HC5313">
        <v>19200</v>
      </c>
      <c r="HD5313">
        <v>27800</v>
      </c>
      <c r="HE5313">
        <v>48900</v>
      </c>
      <c r="HF5313">
        <v>48400</v>
      </c>
      <c r="HG5313">
        <v>48900</v>
      </c>
      <c r="HH5313">
        <v>76500</v>
      </c>
      <c r="HI5313">
        <v>99300</v>
      </c>
      <c r="HJ5313">
        <v>53000</v>
      </c>
      <c r="HK5313">
        <v>131000</v>
      </c>
      <c r="HL5313">
        <v>151000</v>
      </c>
      <c r="HM5313">
        <v>158000</v>
      </c>
      <c r="HN5313">
        <v>162000</v>
      </c>
      <c r="HO5313">
        <v>214000</v>
      </c>
      <c r="HP5313">
        <v>223000</v>
      </c>
      <c r="HQ5313">
        <v>302000</v>
      </c>
      <c r="HR5313">
        <v>432000</v>
      </c>
      <c r="HS5313">
        <v>578000</v>
      </c>
      <c r="HT5313">
        <v>615000</v>
      </c>
      <c r="HU5313">
        <v>383000</v>
      </c>
      <c r="HV5313">
        <v>530000</v>
      </c>
      <c r="HW5313">
        <v>142000</v>
      </c>
      <c r="HX5313">
        <v>315000</v>
      </c>
      <c r="HY5313">
        <v>531000</v>
      </c>
      <c r="HZ5313">
        <v>353000</v>
      </c>
      <c r="IA5313">
        <v>322000</v>
      </c>
      <c r="IB5313">
        <v>399000</v>
      </c>
      <c r="IC5313">
        <v>326000</v>
      </c>
      <c r="ID5313">
        <v>381000</v>
      </c>
      <c r="IE5313">
        <v>372000</v>
      </c>
      <c r="IF5313">
        <v>336000</v>
      </c>
      <c r="IG5313">
        <v>199000</v>
      </c>
      <c r="IH5313">
        <v>97900</v>
      </c>
      <c r="II5313">
        <v>157000</v>
      </c>
      <c r="IJ5313">
        <v>172000</v>
      </c>
      <c r="IK5313">
        <v>249000</v>
      </c>
      <c r="IL5313">
        <v>386000</v>
      </c>
      <c r="IM5313">
        <v>432000</v>
      </c>
      <c r="IN5313">
        <v>316000</v>
      </c>
      <c r="IO5313">
        <v>381000</v>
      </c>
      <c r="IP5313">
        <v>446000</v>
      </c>
      <c r="IQ5313">
        <v>952000</v>
      </c>
      <c r="IR5313">
        <v>2640000</v>
      </c>
      <c r="IS5313">
        <v>6330000</v>
      </c>
      <c r="IT5313">
        <v>2870000</v>
      </c>
      <c r="IU5313">
        <v>997000</v>
      </c>
      <c r="IV5313">
        <v>1120000</v>
      </c>
      <c r="IW5313">
        <v>1220000</v>
      </c>
      <c r="IX5313">
        <v>1480000</v>
      </c>
      <c r="IY5313">
        <v>1170000</v>
      </c>
      <c r="IZ5313">
        <v>1360000</v>
      </c>
      <c r="JA5313">
        <v>1880000</v>
      </c>
      <c r="JB5313">
        <v>1690000</v>
      </c>
      <c r="JC5313">
        <v>1610000</v>
      </c>
      <c r="JD5313">
        <v>2030000</v>
      </c>
      <c r="JE5313">
        <v>1820000</v>
      </c>
      <c r="JF5313">
        <v>1770000</v>
      </c>
      <c r="JG5313">
        <v>1440000</v>
      </c>
      <c r="JH5313">
        <v>1330000</v>
      </c>
      <c r="JI5313">
        <v>1730000</v>
      </c>
      <c r="JJ5313">
        <v>2030000</v>
      </c>
      <c r="JK5313">
        <v>1250000</v>
      </c>
      <c r="JL5313">
        <v>1390000</v>
      </c>
      <c r="JM5313">
        <v>1550000</v>
      </c>
      <c r="JN5313">
        <v>1630000</v>
      </c>
      <c r="JO5313">
        <v>1680000</v>
      </c>
      <c r="JP5313">
        <v>1820000</v>
      </c>
      <c r="JQ5313">
        <v>1680000</v>
      </c>
      <c r="JR5313">
        <v>1690000</v>
      </c>
      <c r="JS5313">
        <v>1870000</v>
      </c>
      <c r="JT5313">
        <v>2120000</v>
      </c>
      <c r="JU5313">
        <v>2020000</v>
      </c>
      <c r="JV5313">
        <v>1840000</v>
      </c>
      <c r="JW5313">
        <v>1910000</v>
      </c>
      <c r="JX5313">
        <v>1980000</v>
      </c>
      <c r="JY5313">
        <v>1800000</v>
      </c>
      <c r="JZ5313">
        <v>1990000</v>
      </c>
      <c r="KA5313">
        <v>2010000</v>
      </c>
      <c r="KB5313">
        <v>1670000</v>
      </c>
      <c r="KC5313">
        <v>1820000</v>
      </c>
      <c r="KD5313">
        <v>1560000</v>
      </c>
      <c r="KE5313">
        <v>1510000</v>
      </c>
      <c r="KF5313">
        <v>732000</v>
      </c>
      <c r="KG5313">
        <v>679000</v>
      </c>
      <c r="KH5313">
        <v>856000</v>
      </c>
      <c r="KI5313">
        <v>674000</v>
      </c>
      <c r="KJ5313">
        <v>510000</v>
      </c>
      <c r="KK5313">
        <v>576000</v>
      </c>
      <c r="KL5313">
        <v>588000</v>
      </c>
    </row>
    <row r="5314" spans="1:330" x14ac:dyDescent="0.2">
      <c r="A5314" t="s">
        <v>5272</v>
      </c>
      <c r="B5314" t="s">
        <v>713</v>
      </c>
      <c r="C5314" t="s">
        <v>924</v>
      </c>
      <c r="D5314" t="s">
        <v>925</v>
      </c>
      <c r="E5314" t="s">
        <v>361</v>
      </c>
      <c r="F5314" t="s">
        <v>1044</v>
      </c>
      <c r="G5314" t="s">
        <v>839</v>
      </c>
      <c r="H5314" t="s">
        <v>1045</v>
      </c>
      <c r="I5314" t="s">
        <v>362</v>
      </c>
      <c r="KN5314">
        <v>771000</v>
      </c>
      <c r="KO5314">
        <v>1990000</v>
      </c>
      <c r="KP5314">
        <v>1050000</v>
      </c>
      <c r="KQ5314">
        <v>2530000</v>
      </c>
      <c r="KR5314">
        <v>4420000</v>
      </c>
      <c r="KS5314">
        <v>5020000</v>
      </c>
      <c r="KT5314">
        <v>4830000</v>
      </c>
      <c r="KU5314">
        <v>4970000</v>
      </c>
      <c r="KV5314">
        <v>4830000</v>
      </c>
      <c r="KW5314">
        <v>4170000</v>
      </c>
      <c r="KX5314">
        <v>4360000</v>
      </c>
      <c r="KY5314">
        <v>4590000</v>
      </c>
      <c r="KZ5314">
        <v>5190000</v>
      </c>
      <c r="LA5314">
        <v>5450000</v>
      </c>
      <c r="LB5314">
        <v>5840000</v>
      </c>
      <c r="LC5314">
        <v>5900000</v>
      </c>
      <c r="LD5314">
        <v>5930000</v>
      </c>
      <c r="LE5314">
        <v>5320000</v>
      </c>
      <c r="LF5314">
        <v>4190000</v>
      </c>
      <c r="LG5314">
        <v>4270000</v>
      </c>
      <c r="LH5314">
        <v>2500000</v>
      </c>
      <c r="LI5314">
        <v>2460000</v>
      </c>
      <c r="LJ5314">
        <v>2000000</v>
      </c>
    </row>
    <row r="5315" spans="1:330" x14ac:dyDescent="0.2">
      <c r="A5315" t="s">
        <v>7375</v>
      </c>
      <c r="B5315" t="s">
        <v>713</v>
      </c>
      <c r="C5315" t="s">
        <v>1592</v>
      </c>
      <c r="D5315" t="s">
        <v>1593</v>
      </c>
      <c r="E5315" t="s">
        <v>361</v>
      </c>
      <c r="F5315" t="s">
        <v>1044</v>
      </c>
      <c r="G5315" t="s">
        <v>839</v>
      </c>
      <c r="H5315" t="s">
        <v>1045</v>
      </c>
      <c r="I5315" t="s">
        <v>362</v>
      </c>
      <c r="LA5315">
        <v>20000</v>
      </c>
      <c r="LB5315">
        <v>20000</v>
      </c>
      <c r="LC5315">
        <v>25800</v>
      </c>
      <c r="LD5315">
        <v>60000</v>
      </c>
      <c r="LE5315">
        <v>80000</v>
      </c>
      <c r="LF5315">
        <v>80000</v>
      </c>
      <c r="LG5315">
        <v>80000</v>
      </c>
      <c r="LH5315">
        <v>80000</v>
      </c>
      <c r="LI5315">
        <v>100000</v>
      </c>
      <c r="LJ5315">
        <v>100000</v>
      </c>
    </row>
    <row r="5316" spans="1:330" x14ac:dyDescent="0.2">
      <c r="A5316" t="s">
        <v>1043</v>
      </c>
      <c r="B5316" t="s">
        <v>886</v>
      </c>
      <c r="C5316" t="s">
        <v>359</v>
      </c>
      <c r="D5316" t="s">
        <v>359</v>
      </c>
      <c r="E5316" t="s">
        <v>361</v>
      </c>
      <c r="F5316" t="s">
        <v>1044</v>
      </c>
      <c r="G5316" t="s">
        <v>839</v>
      </c>
      <c r="H5316" t="s">
        <v>1045</v>
      </c>
      <c r="I5316" t="s">
        <v>362</v>
      </c>
      <c r="HB5316">
        <v>88000</v>
      </c>
      <c r="HC5316">
        <v>106000</v>
      </c>
      <c r="HD5316">
        <v>136000</v>
      </c>
      <c r="HE5316">
        <v>189000</v>
      </c>
      <c r="HF5316">
        <v>133000</v>
      </c>
      <c r="HG5316">
        <v>159000</v>
      </c>
      <c r="HH5316">
        <v>201000</v>
      </c>
      <c r="HI5316">
        <v>269000</v>
      </c>
      <c r="HJ5316">
        <v>243000</v>
      </c>
      <c r="HK5316">
        <v>275000</v>
      </c>
      <c r="HL5316">
        <v>356000</v>
      </c>
      <c r="HM5316">
        <v>425000</v>
      </c>
      <c r="HN5316">
        <v>435000</v>
      </c>
      <c r="HO5316">
        <v>539000</v>
      </c>
      <c r="HP5316">
        <v>236000</v>
      </c>
      <c r="HQ5316">
        <v>321000</v>
      </c>
      <c r="HR5316">
        <v>701000</v>
      </c>
      <c r="HS5316">
        <v>1030000</v>
      </c>
      <c r="HT5316">
        <v>818000</v>
      </c>
      <c r="HU5316">
        <v>569000</v>
      </c>
      <c r="HV5316">
        <v>901000</v>
      </c>
      <c r="HW5316">
        <v>318000</v>
      </c>
      <c r="HX5316">
        <v>701000</v>
      </c>
      <c r="HY5316">
        <v>1200000</v>
      </c>
      <c r="HZ5316">
        <v>1160000</v>
      </c>
      <c r="IA5316">
        <v>1380000</v>
      </c>
      <c r="IB5316">
        <v>1380000</v>
      </c>
      <c r="IC5316">
        <v>1880000</v>
      </c>
      <c r="ID5316">
        <v>2030000</v>
      </c>
      <c r="IE5316">
        <v>2150000</v>
      </c>
      <c r="IF5316">
        <v>1630000</v>
      </c>
      <c r="IG5316">
        <v>1150000</v>
      </c>
      <c r="IH5316">
        <v>1000000</v>
      </c>
      <c r="II5316">
        <v>1100000</v>
      </c>
      <c r="IJ5316">
        <v>1330000</v>
      </c>
      <c r="IK5316">
        <v>1770000</v>
      </c>
      <c r="IL5316">
        <v>2830000</v>
      </c>
      <c r="IM5316">
        <v>3750000</v>
      </c>
      <c r="IN5316">
        <v>3870000</v>
      </c>
      <c r="IO5316">
        <v>4340000</v>
      </c>
      <c r="IP5316">
        <v>4390000</v>
      </c>
      <c r="IQ5316">
        <v>6110000</v>
      </c>
      <c r="IR5316">
        <v>8360000</v>
      </c>
      <c r="IS5316">
        <v>14000000</v>
      </c>
      <c r="IT5316">
        <v>6960000</v>
      </c>
      <c r="IU5316">
        <v>3430000</v>
      </c>
      <c r="IV5316">
        <v>4360000</v>
      </c>
      <c r="IW5316">
        <v>6320000</v>
      </c>
      <c r="IX5316">
        <v>8360000</v>
      </c>
      <c r="IY5316">
        <v>8230000</v>
      </c>
      <c r="IZ5316">
        <v>8180000</v>
      </c>
      <c r="JA5316">
        <v>10900000</v>
      </c>
      <c r="JB5316">
        <v>12800000</v>
      </c>
      <c r="JC5316">
        <v>13800000</v>
      </c>
      <c r="JD5316">
        <v>16200000</v>
      </c>
      <c r="JE5316">
        <v>17800000</v>
      </c>
      <c r="JF5316">
        <v>18800000</v>
      </c>
      <c r="JG5316">
        <v>20500000</v>
      </c>
      <c r="JH5316">
        <v>21400000</v>
      </c>
      <c r="JI5316">
        <v>23100000</v>
      </c>
      <c r="JJ5316">
        <v>27600000</v>
      </c>
      <c r="JK5316">
        <v>29400000</v>
      </c>
      <c r="JL5316">
        <v>31100000</v>
      </c>
      <c r="JM5316">
        <v>30700000</v>
      </c>
      <c r="JN5316">
        <v>33400000</v>
      </c>
      <c r="JO5316">
        <v>37400000</v>
      </c>
      <c r="JP5316">
        <v>40700000</v>
      </c>
      <c r="JQ5316">
        <v>44600000</v>
      </c>
      <c r="JR5316">
        <v>46000000</v>
      </c>
      <c r="JS5316">
        <v>51800000</v>
      </c>
      <c r="JT5316">
        <v>57800000</v>
      </c>
      <c r="JU5316">
        <v>62100000</v>
      </c>
      <c r="JV5316">
        <v>64900000</v>
      </c>
      <c r="JW5316">
        <v>70400000</v>
      </c>
      <c r="JX5316">
        <v>79600000</v>
      </c>
      <c r="JY5316">
        <v>74800000</v>
      </c>
      <c r="JZ5316">
        <v>77400000</v>
      </c>
      <c r="KA5316">
        <v>81900000</v>
      </c>
      <c r="KB5316">
        <v>81000000</v>
      </c>
      <c r="KC5316">
        <v>85500000</v>
      </c>
      <c r="KD5316">
        <v>89200000</v>
      </c>
      <c r="KE5316">
        <v>85300000</v>
      </c>
      <c r="KF5316">
        <v>79300000</v>
      </c>
      <c r="KG5316">
        <v>78700000</v>
      </c>
      <c r="KH5316">
        <v>87200000</v>
      </c>
      <c r="KI5316">
        <v>84200000</v>
      </c>
      <c r="KJ5316">
        <v>88200000</v>
      </c>
      <c r="KK5316">
        <v>91600000</v>
      </c>
      <c r="KL5316">
        <v>97400000</v>
      </c>
      <c r="KM5316">
        <v>103000000</v>
      </c>
      <c r="KN5316">
        <v>113000000</v>
      </c>
      <c r="KO5316">
        <v>111000000</v>
      </c>
      <c r="KP5316">
        <v>105000000</v>
      </c>
      <c r="KQ5316">
        <v>110000000</v>
      </c>
      <c r="KR5316">
        <v>106000000</v>
      </c>
      <c r="KS5316">
        <v>112000000</v>
      </c>
      <c r="KT5316">
        <v>117000000</v>
      </c>
      <c r="KU5316">
        <v>122000000</v>
      </c>
      <c r="KV5316">
        <v>123000000</v>
      </c>
      <c r="KW5316">
        <v>129000000</v>
      </c>
      <c r="KX5316">
        <v>136000000</v>
      </c>
      <c r="KY5316">
        <v>137000000</v>
      </c>
      <c r="KZ5316">
        <v>144000000</v>
      </c>
      <c r="LA5316">
        <v>153000000</v>
      </c>
      <c r="LB5316">
        <v>164000000</v>
      </c>
      <c r="LC5316">
        <v>178000000</v>
      </c>
      <c r="LD5316">
        <v>193000000</v>
      </c>
      <c r="LE5316">
        <v>221000000</v>
      </c>
      <c r="LF5316">
        <v>224000000</v>
      </c>
      <c r="LG5316">
        <v>209000000</v>
      </c>
      <c r="LH5316">
        <v>239000000</v>
      </c>
      <c r="LI5316">
        <v>254000000</v>
      </c>
      <c r="LJ5316">
        <v>253000000</v>
      </c>
      <c r="LK5316">
        <v>296000000</v>
      </c>
      <c r="LL5316">
        <v>258000000</v>
      </c>
      <c r="LM5316">
        <v>294000000</v>
      </c>
      <c r="LN5316">
        <v>286000000</v>
      </c>
      <c r="LO5316">
        <v>307000000</v>
      </c>
      <c r="LP5316">
        <v>339000000</v>
      </c>
      <c r="LQ5316">
        <v>358000000</v>
      </c>
    </row>
    <row r="5317" spans="1:330" x14ac:dyDescent="0.2">
      <c r="A5317" t="s">
        <v>1070</v>
      </c>
      <c r="B5317" t="s">
        <v>713</v>
      </c>
      <c r="C5317" t="s">
        <v>304</v>
      </c>
      <c r="D5317" t="s">
        <v>305</v>
      </c>
      <c r="E5317" t="s">
        <v>1071</v>
      </c>
      <c r="F5317" t="s">
        <v>1044</v>
      </c>
      <c r="G5317" t="s">
        <v>839</v>
      </c>
      <c r="H5317" t="s">
        <v>1045</v>
      </c>
      <c r="I5317" t="s">
        <v>1072</v>
      </c>
      <c r="HB5317">
        <v>291000</v>
      </c>
      <c r="HC5317">
        <v>302000</v>
      </c>
      <c r="HD5317">
        <v>317000</v>
      </c>
      <c r="HE5317">
        <v>331000</v>
      </c>
      <c r="HF5317">
        <v>404000</v>
      </c>
      <c r="HG5317">
        <v>426000</v>
      </c>
      <c r="HH5317">
        <v>489000</v>
      </c>
      <c r="HI5317">
        <v>468000</v>
      </c>
      <c r="HJ5317">
        <v>516000</v>
      </c>
      <c r="HK5317">
        <v>631000</v>
      </c>
      <c r="HL5317">
        <v>645000</v>
      </c>
      <c r="HM5317">
        <v>650000</v>
      </c>
      <c r="HN5317">
        <v>711000</v>
      </c>
      <c r="HO5317">
        <v>733000</v>
      </c>
      <c r="HP5317">
        <v>696000</v>
      </c>
      <c r="HQ5317">
        <v>741000</v>
      </c>
      <c r="HR5317">
        <v>1030000</v>
      </c>
      <c r="HS5317">
        <v>1100000</v>
      </c>
      <c r="HT5317">
        <v>1100000</v>
      </c>
      <c r="HU5317">
        <v>803000</v>
      </c>
      <c r="HV5317">
        <v>692000</v>
      </c>
      <c r="HW5317">
        <v>431000</v>
      </c>
      <c r="HX5317">
        <v>569000</v>
      </c>
      <c r="HY5317">
        <v>898000</v>
      </c>
      <c r="HZ5317">
        <v>1030000</v>
      </c>
      <c r="IA5317">
        <v>1000000</v>
      </c>
      <c r="IB5317">
        <v>1050000</v>
      </c>
      <c r="IC5317">
        <v>1060000</v>
      </c>
      <c r="ID5317">
        <v>1130000</v>
      </c>
      <c r="IE5317">
        <v>1240000</v>
      </c>
      <c r="IF5317">
        <v>978000</v>
      </c>
      <c r="IG5317">
        <v>681000</v>
      </c>
      <c r="IH5317">
        <v>309000</v>
      </c>
      <c r="II5317">
        <v>336000</v>
      </c>
      <c r="IJ5317">
        <v>404000</v>
      </c>
      <c r="IK5317">
        <v>534000</v>
      </c>
      <c r="IL5317">
        <v>746000</v>
      </c>
      <c r="IM5317">
        <v>968000</v>
      </c>
      <c r="IN5317">
        <v>719000</v>
      </c>
      <c r="IO5317">
        <v>916000</v>
      </c>
      <c r="IP5317">
        <v>1190000</v>
      </c>
      <c r="IQ5317">
        <v>1270000</v>
      </c>
      <c r="IR5317">
        <v>1280000</v>
      </c>
      <c r="IS5317">
        <v>1250000</v>
      </c>
      <c r="IT5317">
        <v>1110000</v>
      </c>
      <c r="IU5317">
        <v>1010000</v>
      </c>
      <c r="IV5317">
        <v>797000</v>
      </c>
      <c r="IW5317">
        <v>1050000</v>
      </c>
      <c r="IX5317">
        <v>1010000</v>
      </c>
      <c r="IY5317">
        <v>842000</v>
      </c>
      <c r="IZ5317">
        <v>1130000</v>
      </c>
      <c r="JA5317">
        <v>1100000</v>
      </c>
      <c r="JB5317">
        <v>1070000</v>
      </c>
      <c r="JC5317">
        <v>1170000</v>
      </c>
      <c r="JD5317">
        <v>1100000</v>
      </c>
      <c r="JE5317">
        <v>1220000</v>
      </c>
      <c r="JF5317">
        <v>1310000</v>
      </c>
      <c r="JG5317">
        <v>1320000</v>
      </c>
      <c r="JH5317">
        <v>1230000</v>
      </c>
      <c r="JI5317">
        <v>996000</v>
      </c>
      <c r="JJ5317">
        <v>1380000</v>
      </c>
      <c r="JK5317">
        <v>1410000</v>
      </c>
      <c r="JL5317">
        <v>1460000</v>
      </c>
      <c r="JM5317">
        <v>1450000</v>
      </c>
      <c r="JN5317">
        <v>1500000</v>
      </c>
      <c r="JO5317">
        <v>1550000</v>
      </c>
      <c r="JP5317">
        <v>1550000</v>
      </c>
      <c r="JQ5317">
        <v>1030000</v>
      </c>
      <c r="JR5317">
        <v>1300000</v>
      </c>
      <c r="JS5317">
        <v>1580000</v>
      </c>
      <c r="JT5317">
        <v>1600000</v>
      </c>
      <c r="JU5317">
        <v>1440000</v>
      </c>
      <c r="JV5317">
        <v>1700000</v>
      </c>
      <c r="JW5317">
        <v>1700000</v>
      </c>
      <c r="JX5317">
        <v>1500000</v>
      </c>
      <c r="JY5317">
        <v>1310000</v>
      </c>
      <c r="JZ5317">
        <v>1400000</v>
      </c>
      <c r="KA5317">
        <v>1360000</v>
      </c>
      <c r="KB5317">
        <v>1450000</v>
      </c>
      <c r="KC5317">
        <v>1520000</v>
      </c>
      <c r="KD5317">
        <v>1220000</v>
      </c>
      <c r="KE5317">
        <v>1540000</v>
      </c>
      <c r="KF5317">
        <v>1230000</v>
      </c>
      <c r="KG5317">
        <v>1210000</v>
      </c>
      <c r="KH5317">
        <v>1170000</v>
      </c>
      <c r="KI5317">
        <v>1060000</v>
      </c>
      <c r="KJ5317">
        <v>1070000</v>
      </c>
      <c r="KK5317">
        <v>1130000</v>
      </c>
      <c r="KL5317">
        <v>1410000</v>
      </c>
      <c r="KM5317">
        <v>1480000</v>
      </c>
      <c r="KN5317">
        <v>1580000</v>
      </c>
      <c r="KO5317">
        <v>1580000</v>
      </c>
      <c r="KP5317">
        <v>1710000</v>
      </c>
      <c r="KQ5317">
        <v>1790000</v>
      </c>
      <c r="KR5317">
        <v>1840000</v>
      </c>
      <c r="KS5317">
        <v>1930000</v>
      </c>
      <c r="KT5317">
        <v>2010000</v>
      </c>
      <c r="KU5317">
        <v>2070000</v>
      </c>
      <c r="KV5317">
        <v>2140000</v>
      </c>
      <c r="KW5317">
        <v>1890000</v>
      </c>
      <c r="KX5317">
        <v>1580000</v>
      </c>
      <c r="KY5317">
        <v>1630000</v>
      </c>
      <c r="KZ5317">
        <v>1440000</v>
      </c>
      <c r="LA5317">
        <v>1250000</v>
      </c>
      <c r="LB5317">
        <v>1260000</v>
      </c>
      <c r="LC5317">
        <v>1210000</v>
      </c>
      <c r="LD5317">
        <v>1210000</v>
      </c>
      <c r="LE5317">
        <v>1270000</v>
      </c>
      <c r="LF5317">
        <v>1220000</v>
      </c>
      <c r="LG5317">
        <v>1110000</v>
      </c>
      <c r="LH5317">
        <v>1060000</v>
      </c>
      <c r="LI5317">
        <v>992000</v>
      </c>
      <c r="LJ5317">
        <v>962000</v>
      </c>
      <c r="LK5317">
        <v>993000</v>
      </c>
      <c r="LL5317">
        <v>1050000</v>
      </c>
      <c r="LM5317">
        <v>1090000</v>
      </c>
      <c r="LN5317">
        <v>1180000</v>
      </c>
      <c r="LO5317">
        <v>1040000</v>
      </c>
      <c r="LP5317">
        <v>1070000</v>
      </c>
    </row>
    <row r="5318" spans="1:330" x14ac:dyDescent="0.2">
      <c r="A5318" t="s">
        <v>1077</v>
      </c>
      <c r="B5318" t="s">
        <v>886</v>
      </c>
      <c r="C5318" t="s">
        <v>359</v>
      </c>
      <c r="D5318" t="s">
        <v>359</v>
      </c>
      <c r="E5318" t="s">
        <v>1071</v>
      </c>
      <c r="F5318" t="s">
        <v>1044</v>
      </c>
      <c r="G5318" t="s">
        <v>839</v>
      </c>
      <c r="H5318" t="s">
        <v>1045</v>
      </c>
      <c r="I5318" t="s">
        <v>1072</v>
      </c>
      <c r="HB5318">
        <v>495000</v>
      </c>
      <c r="HC5318">
        <v>526000</v>
      </c>
      <c r="HD5318">
        <v>555000</v>
      </c>
      <c r="HE5318">
        <v>596000</v>
      </c>
      <c r="HF5318">
        <v>660000</v>
      </c>
      <c r="HG5318">
        <v>713000</v>
      </c>
      <c r="HH5318">
        <v>724000</v>
      </c>
      <c r="HI5318">
        <v>721000</v>
      </c>
      <c r="HJ5318">
        <v>744000</v>
      </c>
      <c r="HK5318">
        <v>828000</v>
      </c>
      <c r="HL5318">
        <v>858000</v>
      </c>
      <c r="HM5318">
        <v>890000</v>
      </c>
      <c r="HN5318">
        <v>1000000</v>
      </c>
      <c r="HO5318">
        <v>996000</v>
      </c>
      <c r="HP5318">
        <v>938000</v>
      </c>
      <c r="HQ5318">
        <v>1060000</v>
      </c>
      <c r="HR5318">
        <v>1420000</v>
      </c>
      <c r="HS5318">
        <v>1430000</v>
      </c>
      <c r="HT5318">
        <v>1430000</v>
      </c>
      <c r="HU5318">
        <v>994000</v>
      </c>
      <c r="HV5318">
        <v>959000</v>
      </c>
      <c r="HW5318">
        <v>558000</v>
      </c>
      <c r="HX5318">
        <v>884000</v>
      </c>
      <c r="HY5318">
        <v>1270000</v>
      </c>
      <c r="HZ5318">
        <v>1360000</v>
      </c>
      <c r="IA5318">
        <v>1530000</v>
      </c>
      <c r="IB5318">
        <v>1510000</v>
      </c>
      <c r="IC5318">
        <v>1520000</v>
      </c>
      <c r="ID5318">
        <v>1730000</v>
      </c>
      <c r="IE5318">
        <v>1950000</v>
      </c>
      <c r="IF5318">
        <v>1610000</v>
      </c>
      <c r="IG5318">
        <v>1400000</v>
      </c>
      <c r="IH5318">
        <v>909000</v>
      </c>
      <c r="II5318">
        <v>1050000</v>
      </c>
      <c r="IJ5318">
        <v>1280000</v>
      </c>
      <c r="IK5318">
        <v>1500000</v>
      </c>
      <c r="IL5318">
        <v>1720000</v>
      </c>
      <c r="IM5318">
        <v>2290000</v>
      </c>
      <c r="IN5318">
        <v>1990000</v>
      </c>
      <c r="IO5318">
        <v>2130000</v>
      </c>
      <c r="IP5318">
        <v>2400000</v>
      </c>
      <c r="IQ5318">
        <v>2480000</v>
      </c>
      <c r="IR5318">
        <v>2590000</v>
      </c>
      <c r="IS5318">
        <v>2620000</v>
      </c>
      <c r="IT5318">
        <v>2460000</v>
      </c>
      <c r="IU5318">
        <v>2110000</v>
      </c>
      <c r="IV5318">
        <v>1780000</v>
      </c>
      <c r="IW5318">
        <v>2130000</v>
      </c>
      <c r="IX5318">
        <v>2210000</v>
      </c>
      <c r="IY5318">
        <v>2140000</v>
      </c>
      <c r="IZ5318">
        <v>2380000</v>
      </c>
      <c r="JA5318">
        <v>2490000</v>
      </c>
      <c r="JB5318">
        <v>2570000</v>
      </c>
      <c r="JC5318">
        <v>2600000</v>
      </c>
      <c r="JD5318">
        <v>2640000</v>
      </c>
      <c r="JE5318">
        <v>2900000</v>
      </c>
      <c r="JF5318">
        <v>3200000</v>
      </c>
      <c r="JG5318">
        <v>3300000</v>
      </c>
      <c r="JH5318">
        <v>3190000</v>
      </c>
      <c r="JI5318">
        <v>3430000</v>
      </c>
      <c r="JJ5318">
        <v>3940000</v>
      </c>
      <c r="JK5318">
        <v>4090000</v>
      </c>
      <c r="JL5318">
        <v>4220000</v>
      </c>
      <c r="JM5318">
        <v>4290000</v>
      </c>
      <c r="JN5318">
        <v>4450000</v>
      </c>
      <c r="JO5318">
        <v>4660000</v>
      </c>
      <c r="JP5318">
        <v>4580000</v>
      </c>
      <c r="JQ5318">
        <v>4630000</v>
      </c>
      <c r="JR5318">
        <v>5010000</v>
      </c>
      <c r="JS5318">
        <v>5520000</v>
      </c>
      <c r="JT5318">
        <v>5900000</v>
      </c>
      <c r="JU5318">
        <v>5940000</v>
      </c>
      <c r="JV5318">
        <v>6540000</v>
      </c>
      <c r="JW5318">
        <v>6920000</v>
      </c>
      <c r="JX5318">
        <v>7100000</v>
      </c>
      <c r="JY5318">
        <v>6740000</v>
      </c>
      <c r="JZ5318">
        <v>7260000</v>
      </c>
      <c r="KA5318">
        <v>7420000</v>
      </c>
      <c r="KB5318">
        <v>7280000</v>
      </c>
      <c r="KC5318">
        <v>7350000</v>
      </c>
      <c r="KD5318">
        <v>7200000</v>
      </c>
      <c r="KE5318">
        <v>7690000</v>
      </c>
      <c r="KF5318">
        <v>7580000</v>
      </c>
      <c r="KG5318">
        <v>7610000</v>
      </c>
      <c r="KH5318">
        <v>7810000</v>
      </c>
      <c r="KI5318">
        <v>7990000</v>
      </c>
      <c r="KJ5318">
        <v>7940000</v>
      </c>
      <c r="KK5318">
        <v>8240000</v>
      </c>
      <c r="KL5318">
        <v>8720000</v>
      </c>
      <c r="KM5318">
        <v>9040000</v>
      </c>
      <c r="KN5318">
        <v>9200000</v>
      </c>
      <c r="KO5318">
        <v>9330000</v>
      </c>
      <c r="KP5318">
        <v>9470000</v>
      </c>
      <c r="KQ5318">
        <v>9490000</v>
      </c>
      <c r="KR5318">
        <v>9500000</v>
      </c>
      <c r="KS5318">
        <v>10000000</v>
      </c>
      <c r="KT5318">
        <v>11000000</v>
      </c>
      <c r="KU5318">
        <v>11500000</v>
      </c>
      <c r="KV5318">
        <v>12100000</v>
      </c>
      <c r="KW5318">
        <v>12800000</v>
      </c>
      <c r="KX5318">
        <v>13200000</v>
      </c>
      <c r="KY5318">
        <v>13700000</v>
      </c>
      <c r="KZ5318">
        <v>13600000</v>
      </c>
      <c r="LA5318">
        <v>13800000</v>
      </c>
      <c r="LB5318">
        <v>14700000</v>
      </c>
      <c r="LC5318">
        <v>15000000</v>
      </c>
      <c r="LD5318">
        <v>15100000</v>
      </c>
      <c r="LE5318">
        <v>15500000</v>
      </c>
      <c r="LF5318">
        <v>15600000</v>
      </c>
      <c r="LG5318">
        <v>16100000</v>
      </c>
      <c r="LH5318">
        <v>16100000</v>
      </c>
      <c r="LI5318">
        <v>16100000</v>
      </c>
      <c r="LJ5318">
        <v>16700000</v>
      </c>
      <c r="LK5318">
        <v>18400000</v>
      </c>
      <c r="LL5318">
        <v>18600000</v>
      </c>
      <c r="LM5318">
        <v>19200000</v>
      </c>
      <c r="LN5318">
        <v>20400000</v>
      </c>
      <c r="LO5318">
        <v>19900000</v>
      </c>
      <c r="LP5318">
        <v>20400000</v>
      </c>
    </row>
    <row r="5319" spans="1:330" x14ac:dyDescent="0.2">
      <c r="A5319" t="s">
        <v>4073</v>
      </c>
      <c r="B5319" t="s">
        <v>886</v>
      </c>
      <c r="C5319" t="s">
        <v>359</v>
      </c>
      <c r="D5319" t="s">
        <v>359</v>
      </c>
      <c r="E5319" t="s">
        <v>522</v>
      </c>
      <c r="F5319" t="s">
        <v>1044</v>
      </c>
      <c r="G5319" t="s">
        <v>4074</v>
      </c>
      <c r="H5319" t="s">
        <v>4075</v>
      </c>
      <c r="I5319" t="s">
        <v>523</v>
      </c>
      <c r="IF5319">
        <v>587</v>
      </c>
      <c r="IG5319">
        <v>500</v>
      </c>
      <c r="IH5319">
        <v>500</v>
      </c>
      <c r="II5319">
        <v>1000</v>
      </c>
      <c r="IJ5319">
        <v>2000</v>
      </c>
      <c r="IK5319">
        <v>2000</v>
      </c>
      <c r="IL5319">
        <v>2000</v>
      </c>
      <c r="IM5319">
        <v>2270</v>
      </c>
      <c r="IN5319">
        <v>2410</v>
      </c>
      <c r="IO5319">
        <v>5325</v>
      </c>
      <c r="IP5319">
        <v>6261</v>
      </c>
      <c r="IQ5319">
        <v>16295</v>
      </c>
      <c r="IR5319">
        <v>48963</v>
      </c>
      <c r="IS5319">
        <v>183584</v>
      </c>
      <c r="IT5319">
        <v>157100</v>
      </c>
      <c r="IU5319">
        <v>32819</v>
      </c>
      <c r="IV5319">
        <v>5290</v>
      </c>
      <c r="IW5319">
        <v>12344</v>
      </c>
      <c r="IX5319">
        <v>10003</v>
      </c>
      <c r="IY5319">
        <v>11598</v>
      </c>
      <c r="IZ5319">
        <v>15726</v>
      </c>
      <c r="JA5319">
        <v>40926</v>
      </c>
      <c r="JB5319">
        <v>105776</v>
      </c>
      <c r="JC5319">
        <v>93075</v>
      </c>
      <c r="JD5319">
        <v>69729</v>
      </c>
      <c r="JE5319">
        <v>61135</v>
      </c>
      <c r="JF5319">
        <v>68356</v>
      </c>
      <c r="JG5319">
        <v>81253</v>
      </c>
      <c r="JH5319">
        <v>30096</v>
      </c>
      <c r="JI5319">
        <v>31033</v>
      </c>
      <c r="JJ5319">
        <v>40070</v>
      </c>
      <c r="JK5319">
        <v>40745</v>
      </c>
      <c r="JL5319">
        <v>68955</v>
      </c>
      <c r="JM5319">
        <v>75845</v>
      </c>
      <c r="JN5319">
        <v>79488</v>
      </c>
      <c r="JO5319">
        <v>81361</v>
      </c>
      <c r="JP5319">
        <v>79794</v>
      </c>
      <c r="JQ5319">
        <v>97028</v>
      </c>
      <c r="JR5319">
        <v>98000</v>
      </c>
    </row>
    <row r="5320" spans="1:330" x14ac:dyDescent="0.2">
      <c r="A5320" t="s">
        <v>6875</v>
      </c>
      <c r="B5320" t="s">
        <v>886</v>
      </c>
      <c r="C5320" t="s">
        <v>359</v>
      </c>
      <c r="D5320" t="s">
        <v>359</v>
      </c>
      <c r="E5320" t="s">
        <v>622</v>
      </c>
      <c r="F5320" t="s">
        <v>4111</v>
      </c>
      <c r="G5320" t="s">
        <v>6876</v>
      </c>
      <c r="H5320" t="s">
        <v>4112</v>
      </c>
      <c r="I5320" t="s">
        <v>6877</v>
      </c>
      <c r="JU5320">
        <v>3.5000000000000003E-2</v>
      </c>
      <c r="JV5320">
        <v>0.08</v>
      </c>
      <c r="JX5320">
        <v>0.33</v>
      </c>
      <c r="JZ5320">
        <v>0.4</v>
      </c>
      <c r="KB5320">
        <v>0.9</v>
      </c>
      <c r="KF5320">
        <v>2.5</v>
      </c>
      <c r="KI5320">
        <v>5</v>
      </c>
      <c r="KM5320">
        <v>17</v>
      </c>
      <c r="KQ5320">
        <v>100</v>
      </c>
      <c r="KS5320">
        <v>800</v>
      </c>
      <c r="KU5320">
        <v>1005</v>
      </c>
      <c r="KW5320">
        <v>1500</v>
      </c>
      <c r="KX5320">
        <v>4000</v>
      </c>
      <c r="KY5320">
        <v>10000</v>
      </c>
      <c r="KZ5320">
        <v>12000</v>
      </c>
    </row>
    <row r="5321" spans="1:330" x14ac:dyDescent="0.2">
      <c r="A5321" t="s">
        <v>1035</v>
      </c>
      <c r="B5321" t="s">
        <v>713</v>
      </c>
      <c r="C5321" t="s">
        <v>304</v>
      </c>
      <c r="D5321" t="s">
        <v>305</v>
      </c>
      <c r="E5321" t="s">
        <v>638</v>
      </c>
      <c r="F5321" t="s">
        <v>1036</v>
      </c>
      <c r="G5321" t="s">
        <v>1037</v>
      </c>
      <c r="H5321" t="s">
        <v>1038</v>
      </c>
      <c r="I5321" t="s">
        <v>1039</v>
      </c>
      <c r="HB5321">
        <v>2320000</v>
      </c>
      <c r="HC5321">
        <v>2325000</v>
      </c>
      <c r="HD5321">
        <v>2330000</v>
      </c>
      <c r="HE5321">
        <v>2340000</v>
      </c>
      <c r="HF5321">
        <v>2351000</v>
      </c>
      <c r="HG5321">
        <v>2360000</v>
      </c>
      <c r="HH5321">
        <v>2370000</v>
      </c>
      <c r="HI5321">
        <v>2382000</v>
      </c>
      <c r="HJ5321">
        <v>2395000</v>
      </c>
      <c r="HK5321">
        <v>2410000</v>
      </c>
      <c r="HL5321">
        <v>2430000</v>
      </c>
      <c r="HM5321">
        <v>2470000</v>
      </c>
      <c r="HN5321">
        <v>2515000</v>
      </c>
      <c r="HO5321">
        <v>2590000</v>
      </c>
      <c r="HP5321">
        <v>2666000</v>
      </c>
      <c r="HQ5321">
        <v>2745000</v>
      </c>
      <c r="HR5321">
        <v>2850000</v>
      </c>
      <c r="HS5321">
        <v>2925000</v>
      </c>
      <c r="HT5321">
        <v>3000000</v>
      </c>
      <c r="HU5321">
        <v>3050000</v>
      </c>
      <c r="HV5321">
        <v>3105000</v>
      </c>
      <c r="HW5321">
        <v>3160000</v>
      </c>
      <c r="HX5321">
        <v>3196000</v>
      </c>
      <c r="HY5321">
        <v>3233000</v>
      </c>
      <c r="HZ5321">
        <v>3243000</v>
      </c>
      <c r="IA5321">
        <v>3246000</v>
      </c>
      <c r="IB5321">
        <v>3242000</v>
      </c>
      <c r="IC5321">
        <v>3257000</v>
      </c>
      <c r="ID5321">
        <v>3262000</v>
      </c>
      <c r="IE5321">
        <v>3272000</v>
      </c>
      <c r="IF5321">
        <v>3259000</v>
      </c>
      <c r="IG5321">
        <v>3291000</v>
      </c>
      <c r="IH5321">
        <v>3296000</v>
      </c>
      <c r="II5321">
        <v>3286000</v>
      </c>
      <c r="IJ5321">
        <v>3309000</v>
      </c>
      <c r="IK5321">
        <v>3310000</v>
      </c>
      <c r="IL5321">
        <v>3267000</v>
      </c>
      <c r="IM5321">
        <v>3245000</v>
      </c>
      <c r="IN5321">
        <v>3257000</v>
      </c>
      <c r="IO5321">
        <v>3274000</v>
      </c>
      <c r="IP5321">
        <v>3287000</v>
      </c>
      <c r="IQ5321">
        <v>3309678</v>
      </c>
      <c r="IR5321">
        <v>3308497</v>
      </c>
      <c r="IS5321">
        <v>3311138</v>
      </c>
      <c r="IT5321">
        <v>3311177</v>
      </c>
      <c r="IU5321">
        <v>3319286</v>
      </c>
      <c r="IV5321">
        <v>3316538</v>
      </c>
      <c r="IW5321">
        <v>3326153</v>
      </c>
      <c r="IX5321">
        <v>3322660</v>
      </c>
      <c r="IY5321">
        <v>3321742</v>
      </c>
      <c r="IZ5321">
        <v>3312975</v>
      </c>
      <c r="JA5321">
        <v>3326510</v>
      </c>
      <c r="JB5321">
        <v>3343170</v>
      </c>
      <c r="JC5321">
        <v>3366190</v>
      </c>
      <c r="JD5321">
        <v>3394561</v>
      </c>
      <c r="JE5321">
        <v>3418214</v>
      </c>
      <c r="JF5321">
        <v>3429801</v>
      </c>
      <c r="JG5321">
        <v>3453118</v>
      </c>
      <c r="JH5321">
        <v>3478787</v>
      </c>
      <c r="JI5321">
        <v>3510660</v>
      </c>
      <c r="JJ5321">
        <v>3545693</v>
      </c>
      <c r="JK5321">
        <v>3573046</v>
      </c>
      <c r="JL5321">
        <v>3599581</v>
      </c>
      <c r="JM5321">
        <v>3620457</v>
      </c>
      <c r="JN5321">
        <v>3644069</v>
      </c>
      <c r="JO5321">
        <v>3689666</v>
      </c>
      <c r="JP5321">
        <v>3697950</v>
      </c>
      <c r="JQ5321">
        <v>3704914</v>
      </c>
      <c r="JR5321">
        <v>3684085</v>
      </c>
      <c r="JS5321">
        <v>3710299</v>
      </c>
      <c r="JT5321">
        <v>3730082</v>
      </c>
      <c r="JU5321">
        <v>3758942</v>
      </c>
      <c r="JV5321">
        <v>3786713</v>
      </c>
      <c r="JW5321">
        <v>3806883</v>
      </c>
      <c r="JX5321">
        <v>3815807</v>
      </c>
      <c r="JY5321">
        <v>3838146</v>
      </c>
      <c r="JZ5321">
        <v>3857356</v>
      </c>
      <c r="KA5321">
        <v>3867167</v>
      </c>
      <c r="KB5321">
        <v>3884761</v>
      </c>
      <c r="KC5321">
        <v>3917496</v>
      </c>
      <c r="KD5321">
        <v>3859837</v>
      </c>
      <c r="KE5321">
        <v>3852473</v>
      </c>
      <c r="KF5321">
        <v>3865894</v>
      </c>
      <c r="KG5321">
        <v>3879617</v>
      </c>
      <c r="KH5321">
        <v>3891464</v>
      </c>
      <c r="KI5321">
        <v>3863912</v>
      </c>
      <c r="KJ5321">
        <v>3877941</v>
      </c>
      <c r="KK5321">
        <v>3873992</v>
      </c>
      <c r="KL5321">
        <v>3870744</v>
      </c>
      <c r="KM5321">
        <v>3876865</v>
      </c>
      <c r="KN5321">
        <v>3866926</v>
      </c>
      <c r="KO5321">
        <v>3883920</v>
      </c>
      <c r="KP5321">
        <v>3901081</v>
      </c>
      <c r="KQ5321">
        <v>3905211</v>
      </c>
      <c r="KR5321">
        <v>3906595</v>
      </c>
      <c r="KS5321">
        <v>3912344</v>
      </c>
      <c r="KT5321">
        <v>3934264</v>
      </c>
      <c r="KU5321">
        <v>3960500</v>
      </c>
      <c r="KV5321">
        <v>3920968</v>
      </c>
      <c r="KW5321">
        <v>3932017</v>
      </c>
      <c r="KX5321">
        <v>3951101</v>
      </c>
      <c r="KY5321">
        <v>3963265</v>
      </c>
      <c r="KZ5321">
        <v>3981671</v>
      </c>
      <c r="LA5321">
        <v>3990899</v>
      </c>
      <c r="LB5321">
        <v>3997456</v>
      </c>
      <c r="LC5321">
        <v>4011628</v>
      </c>
      <c r="LD5321">
        <v>4033011</v>
      </c>
      <c r="LE5321">
        <v>4048518</v>
      </c>
      <c r="LF5321">
        <v>4059352</v>
      </c>
      <c r="LG5321">
        <v>4067396</v>
      </c>
      <c r="LH5321">
        <v>4083768</v>
      </c>
      <c r="LI5321">
        <v>4094447</v>
      </c>
      <c r="LJ5321">
        <v>4092730</v>
      </c>
      <c r="LK5321">
        <v>4115462</v>
      </c>
      <c r="LL5321">
        <v>4194257</v>
      </c>
      <c r="LM5321">
        <v>4171417</v>
      </c>
      <c r="LN5321">
        <v>4140108</v>
      </c>
      <c r="LO5321">
        <v>4184471</v>
      </c>
      <c r="LP5321">
        <v>4195274</v>
      </c>
      <c r="LQ5321">
        <v>4189483</v>
      </c>
      <c r="LR5321">
        <v>4192479</v>
      </c>
    </row>
    <row r="5322" spans="1:330" x14ac:dyDescent="0.2">
      <c r="A5322" t="s">
        <v>8553</v>
      </c>
      <c r="B5322" t="s">
        <v>713</v>
      </c>
      <c r="C5322" t="s">
        <v>834</v>
      </c>
      <c r="D5322" t="s">
        <v>835</v>
      </c>
      <c r="E5322" t="s">
        <v>593</v>
      </c>
      <c r="F5322" t="s">
        <v>4694</v>
      </c>
      <c r="G5322" t="s">
        <v>4695</v>
      </c>
      <c r="H5322" t="s">
        <v>4641</v>
      </c>
      <c r="I5322" t="s">
        <v>4696</v>
      </c>
      <c r="KH5322">
        <v>0</v>
      </c>
      <c r="KJ5322">
        <v>0</v>
      </c>
    </row>
    <row r="5323" spans="1:330" x14ac:dyDescent="0.2">
      <c r="A5323" t="s">
        <v>6886</v>
      </c>
      <c r="B5323" t="s">
        <v>713</v>
      </c>
      <c r="C5323" t="s">
        <v>849</v>
      </c>
      <c r="D5323" t="s">
        <v>850</v>
      </c>
      <c r="E5323" t="s">
        <v>593</v>
      </c>
      <c r="F5323" t="s">
        <v>4694</v>
      </c>
      <c r="G5323" t="s">
        <v>4695</v>
      </c>
      <c r="H5323" t="s">
        <v>4641</v>
      </c>
      <c r="I5323" t="s">
        <v>4696</v>
      </c>
      <c r="JF5323">
        <v>0</v>
      </c>
      <c r="JH5323">
        <v>0</v>
      </c>
      <c r="JS5323">
        <v>0</v>
      </c>
      <c r="JV5323">
        <v>0</v>
      </c>
      <c r="JZ5323">
        <v>0</v>
      </c>
      <c r="KC5323">
        <v>0</v>
      </c>
      <c r="KD5323">
        <v>3641400</v>
      </c>
      <c r="KE5323">
        <v>3641400</v>
      </c>
      <c r="KL5323">
        <v>3641400</v>
      </c>
      <c r="LG5323">
        <v>3641400</v>
      </c>
      <c r="LH5323">
        <v>3641400</v>
      </c>
      <c r="LI5323">
        <v>3641400</v>
      </c>
      <c r="LK5323">
        <v>3641400</v>
      </c>
      <c r="LL5323">
        <v>3641400</v>
      </c>
      <c r="LP5323">
        <v>3641400</v>
      </c>
    </row>
    <row r="5324" spans="1:330" x14ac:dyDescent="0.2">
      <c r="A5324" t="s">
        <v>8267</v>
      </c>
      <c r="B5324" t="s">
        <v>713</v>
      </c>
      <c r="C5324" t="s">
        <v>837</v>
      </c>
      <c r="D5324" t="s">
        <v>312</v>
      </c>
      <c r="E5324" t="s">
        <v>593</v>
      </c>
      <c r="F5324" t="s">
        <v>4694</v>
      </c>
      <c r="G5324" t="s">
        <v>4695</v>
      </c>
      <c r="H5324" t="s">
        <v>4641</v>
      </c>
      <c r="I5324" t="s">
        <v>4696</v>
      </c>
      <c r="JP5324">
        <v>0</v>
      </c>
      <c r="JW5324">
        <v>0</v>
      </c>
      <c r="KA5324">
        <v>0</v>
      </c>
      <c r="KH5324">
        <v>5000000</v>
      </c>
      <c r="LQ5324">
        <v>6500000</v>
      </c>
    </row>
    <row r="5325" spans="1:330" x14ac:dyDescent="0.2">
      <c r="A5325" t="s">
        <v>8778</v>
      </c>
      <c r="B5325" t="s">
        <v>713</v>
      </c>
      <c r="C5325" t="s">
        <v>1708</v>
      </c>
      <c r="D5325" t="s">
        <v>1709</v>
      </c>
      <c r="E5325" t="s">
        <v>593</v>
      </c>
      <c r="F5325" t="s">
        <v>4694</v>
      </c>
      <c r="G5325" t="s">
        <v>4695</v>
      </c>
      <c r="H5325" t="s">
        <v>4641</v>
      </c>
      <c r="I5325" t="s">
        <v>4696</v>
      </c>
      <c r="KC5325">
        <v>3360000</v>
      </c>
    </row>
    <row r="5326" spans="1:330" x14ac:dyDescent="0.2">
      <c r="A5326" t="s">
        <v>8582</v>
      </c>
      <c r="B5326" t="s">
        <v>713</v>
      </c>
      <c r="C5326" t="s">
        <v>766</v>
      </c>
      <c r="D5326" t="s">
        <v>310</v>
      </c>
      <c r="E5326" t="s">
        <v>593</v>
      </c>
      <c r="F5326" t="s">
        <v>4694</v>
      </c>
      <c r="G5326" t="s">
        <v>4695</v>
      </c>
      <c r="H5326" t="s">
        <v>4641</v>
      </c>
      <c r="I5326" t="s">
        <v>4696</v>
      </c>
      <c r="KC5326">
        <v>5820000</v>
      </c>
      <c r="KE5326">
        <v>5820000</v>
      </c>
    </row>
    <row r="5327" spans="1:330" x14ac:dyDescent="0.2">
      <c r="A5327" t="s">
        <v>8481</v>
      </c>
      <c r="B5327" t="s">
        <v>713</v>
      </c>
      <c r="C5327" t="s">
        <v>860</v>
      </c>
      <c r="D5327" t="s">
        <v>861</v>
      </c>
      <c r="E5327" t="s">
        <v>593</v>
      </c>
      <c r="F5327" t="s">
        <v>4694</v>
      </c>
      <c r="G5327" t="s">
        <v>4695</v>
      </c>
      <c r="H5327" t="s">
        <v>4641</v>
      </c>
      <c r="I5327" t="s">
        <v>4696</v>
      </c>
      <c r="KL5327">
        <v>0</v>
      </c>
      <c r="KS5327">
        <v>6698000</v>
      </c>
      <c r="LK5327">
        <v>6698000</v>
      </c>
    </row>
    <row r="5328" spans="1:330" x14ac:dyDescent="0.2">
      <c r="A5328" t="s">
        <v>8699</v>
      </c>
      <c r="B5328" t="s">
        <v>713</v>
      </c>
      <c r="C5328" t="s">
        <v>826</v>
      </c>
      <c r="D5328" t="s">
        <v>827</v>
      </c>
      <c r="E5328" t="s">
        <v>593</v>
      </c>
      <c r="F5328" t="s">
        <v>4694</v>
      </c>
      <c r="G5328" t="s">
        <v>4695</v>
      </c>
      <c r="H5328" t="s">
        <v>4641</v>
      </c>
      <c r="I5328" t="s">
        <v>4696</v>
      </c>
      <c r="LK5328">
        <v>0</v>
      </c>
    </row>
    <row r="5329" spans="1:330" x14ac:dyDescent="0.2">
      <c r="A5329" t="s">
        <v>8495</v>
      </c>
      <c r="B5329" t="s">
        <v>713</v>
      </c>
      <c r="C5329" t="s">
        <v>804</v>
      </c>
      <c r="D5329" t="s">
        <v>301</v>
      </c>
      <c r="E5329" t="s">
        <v>593</v>
      </c>
      <c r="F5329" t="s">
        <v>4694</v>
      </c>
      <c r="G5329" t="s">
        <v>4695</v>
      </c>
      <c r="H5329" t="s">
        <v>4641</v>
      </c>
      <c r="I5329" t="s">
        <v>4696</v>
      </c>
      <c r="JH5329">
        <v>1044000</v>
      </c>
      <c r="LK5329">
        <v>3044000</v>
      </c>
      <c r="LN5329">
        <v>3044000</v>
      </c>
    </row>
    <row r="5330" spans="1:330" x14ac:dyDescent="0.2">
      <c r="A5330" t="s">
        <v>7363</v>
      </c>
      <c r="B5330" t="s">
        <v>713</v>
      </c>
      <c r="C5330" t="s">
        <v>769</v>
      </c>
      <c r="D5330" t="s">
        <v>323</v>
      </c>
      <c r="E5330" t="s">
        <v>593</v>
      </c>
      <c r="F5330" t="s">
        <v>4694</v>
      </c>
      <c r="G5330" t="s">
        <v>4695</v>
      </c>
      <c r="H5330" t="s">
        <v>4641</v>
      </c>
      <c r="I5330" t="s">
        <v>4696</v>
      </c>
      <c r="JH5330">
        <v>0</v>
      </c>
      <c r="JT5330">
        <v>0</v>
      </c>
      <c r="JY5330">
        <v>0</v>
      </c>
      <c r="KA5330">
        <v>0</v>
      </c>
      <c r="KF5330">
        <v>0</v>
      </c>
      <c r="LH5330">
        <v>0</v>
      </c>
      <c r="LK5330">
        <v>0</v>
      </c>
      <c r="LL5330">
        <v>0</v>
      </c>
      <c r="LM5330">
        <v>0</v>
      </c>
      <c r="LO5330">
        <v>0</v>
      </c>
    </row>
    <row r="5331" spans="1:330" x14ac:dyDescent="0.2">
      <c r="A5331" t="s">
        <v>8717</v>
      </c>
      <c r="B5331" t="s">
        <v>713</v>
      </c>
      <c r="C5331" t="s">
        <v>864</v>
      </c>
      <c r="D5331" t="s">
        <v>318</v>
      </c>
      <c r="E5331" t="s">
        <v>593</v>
      </c>
      <c r="F5331" t="s">
        <v>4694</v>
      </c>
      <c r="G5331" t="s">
        <v>4695</v>
      </c>
      <c r="H5331" t="s">
        <v>4641</v>
      </c>
      <c r="I5331" t="s">
        <v>4696</v>
      </c>
      <c r="KM5331">
        <v>0</v>
      </c>
    </row>
    <row r="5332" spans="1:330" x14ac:dyDescent="0.2">
      <c r="A5332" t="s">
        <v>6677</v>
      </c>
      <c r="B5332" t="s">
        <v>713</v>
      </c>
      <c r="C5332" t="s">
        <v>845</v>
      </c>
      <c r="D5332" t="s">
        <v>306</v>
      </c>
      <c r="E5332" t="s">
        <v>593</v>
      </c>
      <c r="F5332" t="s">
        <v>4694</v>
      </c>
      <c r="G5332" t="s">
        <v>4695</v>
      </c>
      <c r="H5332" t="s">
        <v>4641</v>
      </c>
      <c r="I5332" t="s">
        <v>4696</v>
      </c>
      <c r="JR5332">
        <v>0</v>
      </c>
      <c r="JW5332">
        <v>0</v>
      </c>
      <c r="KO5332">
        <v>0</v>
      </c>
      <c r="KP5332">
        <v>0</v>
      </c>
      <c r="KU5332">
        <v>0</v>
      </c>
      <c r="KX5332">
        <v>0</v>
      </c>
      <c r="KZ5332">
        <v>0</v>
      </c>
      <c r="LC5332">
        <v>0</v>
      </c>
      <c r="LD5332">
        <v>0</v>
      </c>
      <c r="LF5332">
        <v>0</v>
      </c>
      <c r="LG5332">
        <v>11520000</v>
      </c>
      <c r="LH5332">
        <v>11520000</v>
      </c>
      <c r="LI5332">
        <v>11520000</v>
      </c>
      <c r="LJ5332">
        <v>11520000</v>
      </c>
      <c r="LK5332">
        <v>11520000</v>
      </c>
      <c r="LL5332">
        <v>11520000</v>
      </c>
      <c r="LM5332">
        <v>11520000</v>
      </c>
    </row>
    <row r="5333" spans="1:330" x14ac:dyDescent="0.2">
      <c r="A5333" t="s">
        <v>8497</v>
      </c>
      <c r="B5333" t="s">
        <v>713</v>
      </c>
      <c r="C5333" t="s">
        <v>1757</v>
      </c>
      <c r="D5333" t="s">
        <v>2402</v>
      </c>
      <c r="E5333" t="s">
        <v>593</v>
      </c>
      <c r="F5333" t="s">
        <v>4694</v>
      </c>
      <c r="G5333" t="s">
        <v>4695</v>
      </c>
      <c r="H5333" t="s">
        <v>4641</v>
      </c>
      <c r="I5333" t="s">
        <v>4696</v>
      </c>
      <c r="IT5333">
        <v>219600</v>
      </c>
      <c r="KB5333">
        <v>2523600</v>
      </c>
      <c r="KT5333">
        <v>5721600</v>
      </c>
    </row>
    <row r="5334" spans="1:330" x14ac:dyDescent="0.2">
      <c r="A5334" t="s">
        <v>6443</v>
      </c>
      <c r="B5334" t="s">
        <v>713</v>
      </c>
      <c r="C5334" t="s">
        <v>779</v>
      </c>
      <c r="D5334" t="s">
        <v>302</v>
      </c>
      <c r="E5334" t="s">
        <v>593</v>
      </c>
      <c r="F5334" t="s">
        <v>4694</v>
      </c>
      <c r="G5334" t="s">
        <v>4695</v>
      </c>
      <c r="H5334" t="s">
        <v>4641</v>
      </c>
      <c r="I5334" t="s">
        <v>4696</v>
      </c>
      <c r="JA5334">
        <v>375000</v>
      </c>
      <c r="JE5334">
        <v>672000</v>
      </c>
      <c r="JH5334">
        <v>2171200</v>
      </c>
      <c r="JI5334">
        <v>2276200</v>
      </c>
      <c r="JJ5334">
        <v>2829700</v>
      </c>
      <c r="JN5334">
        <v>4442100</v>
      </c>
      <c r="JQ5334">
        <v>6602100</v>
      </c>
      <c r="JR5334">
        <v>7122100</v>
      </c>
      <c r="JS5334">
        <v>7810900</v>
      </c>
      <c r="JW5334">
        <v>7810900</v>
      </c>
      <c r="JX5334">
        <v>11252500</v>
      </c>
      <c r="JZ5334">
        <v>18573700</v>
      </c>
      <c r="KC5334">
        <v>22773700</v>
      </c>
      <c r="KG5334">
        <v>23324950</v>
      </c>
      <c r="KM5334">
        <v>23936950</v>
      </c>
      <c r="LB5334">
        <v>32416950</v>
      </c>
      <c r="LH5334">
        <v>32892950</v>
      </c>
      <c r="LK5334">
        <v>35820050</v>
      </c>
      <c r="LM5334">
        <v>39321050</v>
      </c>
    </row>
    <row r="5335" spans="1:330" x14ac:dyDescent="0.2">
      <c r="A5335" t="s">
        <v>8789</v>
      </c>
      <c r="B5335" t="s">
        <v>713</v>
      </c>
      <c r="C5335" t="s">
        <v>751</v>
      </c>
      <c r="D5335" t="s">
        <v>322</v>
      </c>
      <c r="E5335" t="s">
        <v>593</v>
      </c>
      <c r="F5335" t="s">
        <v>4694</v>
      </c>
      <c r="G5335" t="s">
        <v>4695</v>
      </c>
      <c r="H5335" t="s">
        <v>4641</v>
      </c>
      <c r="I5335" t="s">
        <v>4696</v>
      </c>
      <c r="LI5335">
        <v>36</v>
      </c>
    </row>
    <row r="5336" spans="1:330" x14ac:dyDescent="0.2">
      <c r="A5336" t="s">
        <v>6850</v>
      </c>
      <c r="B5336" t="s">
        <v>713</v>
      </c>
      <c r="C5336" t="s">
        <v>773</v>
      </c>
      <c r="D5336" t="s">
        <v>309</v>
      </c>
      <c r="E5336" t="s">
        <v>593</v>
      </c>
      <c r="F5336" t="s">
        <v>4694</v>
      </c>
      <c r="G5336" t="s">
        <v>4695</v>
      </c>
      <c r="H5336" t="s">
        <v>4641</v>
      </c>
      <c r="I5336" t="s">
        <v>4696</v>
      </c>
      <c r="JE5336">
        <v>0</v>
      </c>
      <c r="JN5336">
        <v>0</v>
      </c>
      <c r="JP5336">
        <v>0</v>
      </c>
      <c r="JS5336">
        <v>0</v>
      </c>
      <c r="JT5336">
        <v>0</v>
      </c>
      <c r="JU5336">
        <v>0</v>
      </c>
      <c r="JW5336">
        <v>0</v>
      </c>
      <c r="JY5336">
        <v>0</v>
      </c>
      <c r="KA5336">
        <v>0</v>
      </c>
      <c r="KB5336">
        <v>0</v>
      </c>
      <c r="KF5336">
        <v>0</v>
      </c>
      <c r="KI5336">
        <v>0</v>
      </c>
      <c r="KJ5336">
        <v>0</v>
      </c>
      <c r="LK5336">
        <v>0</v>
      </c>
      <c r="LL5336">
        <v>0</v>
      </c>
    </row>
    <row r="5337" spans="1:330" x14ac:dyDescent="0.2">
      <c r="A5337" t="s">
        <v>7360</v>
      </c>
      <c r="B5337" t="s">
        <v>713</v>
      </c>
      <c r="C5337" t="s">
        <v>743</v>
      </c>
      <c r="D5337" t="s">
        <v>308</v>
      </c>
      <c r="E5337" t="s">
        <v>593</v>
      </c>
      <c r="F5337" t="s">
        <v>4694</v>
      </c>
      <c r="G5337" t="s">
        <v>4695</v>
      </c>
      <c r="H5337" t="s">
        <v>4641</v>
      </c>
      <c r="I5337" t="s">
        <v>4696</v>
      </c>
      <c r="JA5337">
        <v>0</v>
      </c>
      <c r="JG5337">
        <v>0</v>
      </c>
      <c r="JP5337">
        <v>0</v>
      </c>
      <c r="JY5337">
        <v>0</v>
      </c>
      <c r="JZ5337">
        <v>0</v>
      </c>
      <c r="KC5337">
        <v>0</v>
      </c>
      <c r="KF5337">
        <v>0</v>
      </c>
      <c r="KG5337">
        <v>0</v>
      </c>
      <c r="KJ5337">
        <v>0</v>
      </c>
      <c r="KK5337">
        <v>0</v>
      </c>
    </row>
    <row r="5338" spans="1:330" x14ac:dyDescent="0.2">
      <c r="A5338" t="s">
        <v>8340</v>
      </c>
      <c r="B5338" t="s">
        <v>713</v>
      </c>
      <c r="C5338" t="s">
        <v>728</v>
      </c>
      <c r="D5338" t="s">
        <v>771</v>
      </c>
      <c r="E5338" t="s">
        <v>593</v>
      </c>
      <c r="F5338" t="s">
        <v>4694</v>
      </c>
      <c r="G5338" t="s">
        <v>4695</v>
      </c>
      <c r="H5338" t="s">
        <v>4641</v>
      </c>
      <c r="I5338" t="s">
        <v>4696</v>
      </c>
      <c r="JM5338">
        <v>2160000</v>
      </c>
      <c r="JO5338">
        <v>11840000</v>
      </c>
      <c r="JX5338">
        <v>11840000</v>
      </c>
      <c r="KH5338">
        <v>20480000</v>
      </c>
    </row>
    <row r="5339" spans="1:330" x14ac:dyDescent="0.2">
      <c r="A5339" t="s">
        <v>8367</v>
      </c>
      <c r="B5339" t="s">
        <v>713</v>
      </c>
      <c r="C5339" t="s">
        <v>797</v>
      </c>
      <c r="D5339" t="s">
        <v>798</v>
      </c>
      <c r="E5339" t="s">
        <v>593</v>
      </c>
      <c r="F5339" t="s">
        <v>4694</v>
      </c>
      <c r="G5339" t="s">
        <v>4695</v>
      </c>
      <c r="H5339" t="s">
        <v>4641</v>
      </c>
      <c r="I5339" t="s">
        <v>4696</v>
      </c>
      <c r="KI5339">
        <v>0</v>
      </c>
      <c r="KT5339">
        <v>0</v>
      </c>
      <c r="LL5339">
        <v>0</v>
      </c>
      <c r="LM5339">
        <v>16320000</v>
      </c>
    </row>
    <row r="5340" spans="1:330" x14ac:dyDescent="0.2">
      <c r="A5340" t="s">
        <v>8413</v>
      </c>
      <c r="B5340" t="s">
        <v>713</v>
      </c>
      <c r="C5340" t="s">
        <v>1703</v>
      </c>
      <c r="D5340" t="s">
        <v>1704</v>
      </c>
      <c r="E5340" t="s">
        <v>593</v>
      </c>
      <c r="F5340" t="s">
        <v>4694</v>
      </c>
      <c r="G5340" t="s">
        <v>4695</v>
      </c>
      <c r="H5340" t="s">
        <v>4641</v>
      </c>
      <c r="I5340" t="s">
        <v>4696</v>
      </c>
      <c r="JG5340">
        <v>0</v>
      </c>
      <c r="KH5340">
        <v>0</v>
      </c>
      <c r="KI5340">
        <v>0</v>
      </c>
    </row>
    <row r="5341" spans="1:330" x14ac:dyDescent="0.2">
      <c r="A5341" t="s">
        <v>8813</v>
      </c>
      <c r="B5341" t="s">
        <v>713</v>
      </c>
      <c r="C5341" t="s">
        <v>753</v>
      </c>
      <c r="D5341" t="s">
        <v>754</v>
      </c>
      <c r="E5341" t="s">
        <v>593</v>
      </c>
      <c r="F5341" t="s">
        <v>4694</v>
      </c>
      <c r="G5341" t="s">
        <v>4695</v>
      </c>
      <c r="H5341" t="s">
        <v>4641</v>
      </c>
      <c r="I5341" t="s">
        <v>4696</v>
      </c>
      <c r="LP5341">
        <v>0</v>
      </c>
    </row>
    <row r="5342" spans="1:330" x14ac:dyDescent="0.2">
      <c r="A5342" t="s">
        <v>8525</v>
      </c>
      <c r="B5342" t="s">
        <v>713</v>
      </c>
      <c r="C5342" t="s">
        <v>902</v>
      </c>
      <c r="D5342" t="s">
        <v>903</v>
      </c>
      <c r="E5342" t="s">
        <v>593</v>
      </c>
      <c r="F5342" t="s">
        <v>4694</v>
      </c>
      <c r="G5342" t="s">
        <v>4695</v>
      </c>
      <c r="H5342" t="s">
        <v>4641</v>
      </c>
      <c r="I5342" t="s">
        <v>4696</v>
      </c>
      <c r="JX5342">
        <v>1752000</v>
      </c>
      <c r="LR5342">
        <v>1761000</v>
      </c>
    </row>
    <row r="5343" spans="1:330" x14ac:dyDescent="0.2">
      <c r="A5343" t="s">
        <v>8671</v>
      </c>
      <c r="B5343" t="s">
        <v>713</v>
      </c>
      <c r="C5343" t="s">
        <v>1565</v>
      </c>
      <c r="D5343" t="s">
        <v>313</v>
      </c>
      <c r="E5343" t="s">
        <v>593</v>
      </c>
      <c r="F5343" t="s">
        <v>4694</v>
      </c>
      <c r="G5343" t="s">
        <v>4695</v>
      </c>
      <c r="H5343" t="s">
        <v>4641</v>
      </c>
      <c r="I5343" t="s">
        <v>4696</v>
      </c>
      <c r="LP5343">
        <v>0</v>
      </c>
    </row>
    <row r="5344" spans="1:330" x14ac:dyDescent="0.2">
      <c r="A5344" t="s">
        <v>7494</v>
      </c>
      <c r="B5344" t="s">
        <v>713</v>
      </c>
      <c r="C5344" t="s">
        <v>915</v>
      </c>
      <c r="D5344" t="s">
        <v>314</v>
      </c>
      <c r="E5344" t="s">
        <v>593</v>
      </c>
      <c r="F5344" t="s">
        <v>4694</v>
      </c>
      <c r="G5344" t="s">
        <v>4695</v>
      </c>
      <c r="H5344" t="s">
        <v>4641</v>
      </c>
      <c r="I5344" t="s">
        <v>4696</v>
      </c>
      <c r="JA5344">
        <v>0</v>
      </c>
      <c r="JZ5344">
        <v>0</v>
      </c>
      <c r="KE5344">
        <v>0</v>
      </c>
      <c r="KL5344">
        <v>0</v>
      </c>
      <c r="KV5344">
        <v>0</v>
      </c>
      <c r="LD5344">
        <v>0</v>
      </c>
      <c r="LF5344">
        <v>5400000</v>
      </c>
      <c r="LK5344">
        <v>11000000</v>
      </c>
      <c r="LN5344">
        <v>11000000</v>
      </c>
    </row>
    <row r="5345" spans="1:330" x14ac:dyDescent="0.2">
      <c r="A5345" t="s">
        <v>8905</v>
      </c>
      <c r="B5345" t="s">
        <v>713</v>
      </c>
      <c r="C5345" t="s">
        <v>812</v>
      </c>
      <c r="D5345" t="s">
        <v>813</v>
      </c>
      <c r="E5345" t="s">
        <v>593</v>
      </c>
      <c r="F5345" t="s">
        <v>4694</v>
      </c>
      <c r="G5345" t="s">
        <v>4695</v>
      </c>
      <c r="H5345" t="s">
        <v>4641</v>
      </c>
      <c r="I5345" t="s">
        <v>4696</v>
      </c>
      <c r="LK5345">
        <v>0</v>
      </c>
    </row>
    <row r="5346" spans="1:330" x14ac:dyDescent="0.2">
      <c r="A5346" t="s">
        <v>6739</v>
      </c>
      <c r="B5346" t="s">
        <v>713</v>
      </c>
      <c r="C5346" t="s">
        <v>761</v>
      </c>
      <c r="D5346" t="s">
        <v>307</v>
      </c>
      <c r="E5346" t="s">
        <v>593</v>
      </c>
      <c r="F5346" t="s">
        <v>4694</v>
      </c>
      <c r="G5346" t="s">
        <v>4695</v>
      </c>
      <c r="H5346" t="s">
        <v>4641</v>
      </c>
      <c r="I5346" t="s">
        <v>4696</v>
      </c>
      <c r="IY5346">
        <v>0</v>
      </c>
      <c r="JJ5346">
        <v>0</v>
      </c>
      <c r="JN5346">
        <v>0</v>
      </c>
      <c r="JO5346">
        <v>0</v>
      </c>
      <c r="JP5346">
        <v>0</v>
      </c>
      <c r="JR5346">
        <v>0</v>
      </c>
      <c r="JU5346">
        <v>0</v>
      </c>
      <c r="JW5346">
        <v>0</v>
      </c>
      <c r="JY5346">
        <v>0</v>
      </c>
      <c r="KB5346">
        <v>0</v>
      </c>
      <c r="KD5346">
        <v>0</v>
      </c>
      <c r="KE5346">
        <v>0</v>
      </c>
      <c r="KI5346">
        <v>0</v>
      </c>
      <c r="KO5346">
        <v>0</v>
      </c>
      <c r="LC5346">
        <v>0</v>
      </c>
      <c r="LI5346">
        <v>0</v>
      </c>
    </row>
    <row r="5347" spans="1:330" x14ac:dyDescent="0.2">
      <c r="A5347" t="s">
        <v>4718</v>
      </c>
      <c r="B5347" t="s">
        <v>713</v>
      </c>
      <c r="C5347" t="s">
        <v>875</v>
      </c>
      <c r="D5347" t="s">
        <v>316</v>
      </c>
      <c r="E5347" t="s">
        <v>593</v>
      </c>
      <c r="F5347" t="s">
        <v>4694</v>
      </c>
      <c r="G5347" t="s">
        <v>4695</v>
      </c>
      <c r="H5347" t="s">
        <v>4641</v>
      </c>
      <c r="I5347" t="s">
        <v>4696</v>
      </c>
      <c r="JK5347">
        <v>0</v>
      </c>
      <c r="JO5347">
        <v>0</v>
      </c>
      <c r="JR5347">
        <v>0</v>
      </c>
      <c r="JS5347">
        <v>0</v>
      </c>
      <c r="JT5347">
        <v>0</v>
      </c>
      <c r="JV5347">
        <v>0</v>
      </c>
      <c r="JW5347">
        <v>0</v>
      </c>
      <c r="JX5347">
        <v>0</v>
      </c>
      <c r="JY5347">
        <v>0</v>
      </c>
      <c r="JZ5347">
        <v>0</v>
      </c>
      <c r="KD5347">
        <v>14689080</v>
      </c>
      <c r="KE5347">
        <v>14689080</v>
      </c>
      <c r="KF5347">
        <v>14689080</v>
      </c>
      <c r="KH5347">
        <v>14689080</v>
      </c>
      <c r="KJ5347">
        <v>14689080</v>
      </c>
      <c r="KK5347">
        <v>14689080</v>
      </c>
      <c r="KL5347">
        <v>22217580</v>
      </c>
      <c r="KN5347">
        <v>22217580</v>
      </c>
      <c r="KR5347">
        <v>22217580</v>
      </c>
      <c r="KS5347">
        <v>22217580</v>
      </c>
      <c r="KT5347">
        <v>22217580</v>
      </c>
      <c r="KV5347">
        <v>37673580</v>
      </c>
      <c r="KW5347">
        <v>37673580</v>
      </c>
      <c r="LI5347">
        <v>37673580</v>
      </c>
      <c r="LJ5347">
        <v>37673580</v>
      </c>
      <c r="LK5347">
        <v>37673580</v>
      </c>
      <c r="LL5347">
        <v>37673580</v>
      </c>
      <c r="LM5347">
        <v>37673580</v>
      </c>
      <c r="LR5347">
        <v>37673580</v>
      </c>
    </row>
    <row r="5348" spans="1:330" x14ac:dyDescent="0.2">
      <c r="A5348" t="s">
        <v>8214</v>
      </c>
      <c r="B5348" t="s">
        <v>713</v>
      </c>
      <c r="C5348" t="s">
        <v>1614</v>
      </c>
      <c r="D5348" t="s">
        <v>2588</v>
      </c>
      <c r="E5348" t="s">
        <v>593</v>
      </c>
      <c r="F5348" t="s">
        <v>4694</v>
      </c>
      <c r="G5348" t="s">
        <v>4695</v>
      </c>
      <c r="H5348" t="s">
        <v>4641</v>
      </c>
      <c r="I5348" t="s">
        <v>4696</v>
      </c>
      <c r="KI5348">
        <v>3600000</v>
      </c>
      <c r="KS5348">
        <v>7998000</v>
      </c>
      <c r="KY5348">
        <v>14368000</v>
      </c>
      <c r="LD5348">
        <v>17968000</v>
      </c>
      <c r="LI5348">
        <v>20368000</v>
      </c>
    </row>
    <row r="5349" spans="1:330" x14ac:dyDescent="0.2">
      <c r="A5349" t="s">
        <v>8810</v>
      </c>
      <c r="B5349" t="s">
        <v>713</v>
      </c>
      <c r="C5349" t="s">
        <v>1608</v>
      </c>
      <c r="D5349" t="s">
        <v>1609</v>
      </c>
      <c r="E5349" t="s">
        <v>593</v>
      </c>
      <c r="F5349" t="s">
        <v>4694</v>
      </c>
      <c r="G5349" t="s">
        <v>4695</v>
      </c>
      <c r="H5349" t="s">
        <v>4641</v>
      </c>
      <c r="I5349" t="s">
        <v>4696</v>
      </c>
      <c r="KX5349">
        <v>10800000</v>
      </c>
    </row>
    <row r="5350" spans="1:330" x14ac:dyDescent="0.2">
      <c r="A5350" t="s">
        <v>8860</v>
      </c>
      <c r="B5350" t="s">
        <v>713</v>
      </c>
      <c r="C5350" t="s">
        <v>815</v>
      </c>
      <c r="D5350" t="s">
        <v>816</v>
      </c>
      <c r="E5350" t="s">
        <v>593</v>
      </c>
      <c r="F5350" t="s">
        <v>4694</v>
      </c>
      <c r="G5350" t="s">
        <v>4695</v>
      </c>
      <c r="H5350" t="s">
        <v>4641</v>
      </c>
      <c r="I5350" t="s">
        <v>4696</v>
      </c>
      <c r="JN5350">
        <v>0</v>
      </c>
    </row>
    <row r="5351" spans="1:330" x14ac:dyDescent="0.2">
      <c r="A5351" t="s">
        <v>8624</v>
      </c>
      <c r="B5351" t="s">
        <v>713</v>
      </c>
      <c r="C5351" t="s">
        <v>1252</v>
      </c>
      <c r="D5351" t="s">
        <v>320</v>
      </c>
      <c r="E5351" t="s">
        <v>593</v>
      </c>
      <c r="F5351" t="s">
        <v>4694</v>
      </c>
      <c r="G5351" t="s">
        <v>4695</v>
      </c>
      <c r="H5351" t="s">
        <v>4641</v>
      </c>
      <c r="I5351" t="s">
        <v>4696</v>
      </c>
      <c r="LK5351">
        <v>0</v>
      </c>
    </row>
    <row r="5352" spans="1:330" x14ac:dyDescent="0.2">
      <c r="A5352" t="s">
        <v>8428</v>
      </c>
      <c r="B5352" t="s">
        <v>713</v>
      </c>
      <c r="C5352" t="s">
        <v>735</v>
      </c>
      <c r="D5352" t="s">
        <v>736</v>
      </c>
      <c r="E5352" t="s">
        <v>593</v>
      </c>
      <c r="F5352" t="s">
        <v>4694</v>
      </c>
      <c r="G5352" t="s">
        <v>4695</v>
      </c>
      <c r="H5352" t="s">
        <v>4641</v>
      </c>
      <c r="I5352" t="s">
        <v>4696</v>
      </c>
      <c r="JX5352">
        <v>0</v>
      </c>
      <c r="KC5352">
        <v>0</v>
      </c>
      <c r="KJ5352">
        <v>0</v>
      </c>
    </row>
    <row r="5353" spans="1:330" x14ac:dyDescent="0.2">
      <c r="A5353" t="s">
        <v>8643</v>
      </c>
      <c r="B5353" t="s">
        <v>713</v>
      </c>
      <c r="C5353" t="s">
        <v>790</v>
      </c>
      <c r="D5353" t="s">
        <v>791</v>
      </c>
      <c r="E5353" t="s">
        <v>593</v>
      </c>
      <c r="F5353" t="s">
        <v>4694</v>
      </c>
      <c r="G5353" t="s">
        <v>4695</v>
      </c>
      <c r="H5353" t="s">
        <v>4641</v>
      </c>
      <c r="I5353" t="s">
        <v>4696</v>
      </c>
      <c r="LB5353">
        <v>0</v>
      </c>
    </row>
    <row r="5354" spans="1:330" x14ac:dyDescent="0.2">
      <c r="A5354" t="s">
        <v>8186</v>
      </c>
      <c r="B5354" t="s">
        <v>713</v>
      </c>
      <c r="C5354" t="s">
        <v>1122</v>
      </c>
      <c r="D5354" t="s">
        <v>1123</v>
      </c>
      <c r="E5354" t="s">
        <v>593</v>
      </c>
      <c r="F5354" t="s">
        <v>4694</v>
      </c>
      <c r="G5354" t="s">
        <v>4695</v>
      </c>
      <c r="H5354" t="s">
        <v>4641</v>
      </c>
      <c r="I5354" t="s">
        <v>4696</v>
      </c>
      <c r="JR5354">
        <v>0</v>
      </c>
      <c r="JU5354">
        <v>0</v>
      </c>
      <c r="KC5354">
        <v>2000000</v>
      </c>
      <c r="KG5354">
        <v>2000000</v>
      </c>
      <c r="KU5354">
        <v>2000000</v>
      </c>
    </row>
    <row r="5355" spans="1:330" x14ac:dyDescent="0.2">
      <c r="A5355" t="s">
        <v>8070</v>
      </c>
      <c r="B5355" t="s">
        <v>713</v>
      </c>
      <c r="C5355" t="s">
        <v>763</v>
      </c>
      <c r="D5355" t="s">
        <v>764</v>
      </c>
      <c r="E5355" t="s">
        <v>593</v>
      </c>
      <c r="F5355" t="s">
        <v>4694</v>
      </c>
      <c r="G5355" t="s">
        <v>4695</v>
      </c>
      <c r="H5355" t="s">
        <v>4641</v>
      </c>
      <c r="I5355" t="s">
        <v>4696</v>
      </c>
      <c r="KE5355">
        <v>39201120</v>
      </c>
      <c r="KL5355">
        <v>49201320</v>
      </c>
      <c r="LB5355">
        <v>49201320</v>
      </c>
      <c r="LC5355">
        <v>49201320</v>
      </c>
      <c r="LM5355">
        <v>49201320</v>
      </c>
      <c r="LN5355">
        <v>49201320</v>
      </c>
    </row>
    <row r="5356" spans="1:330" x14ac:dyDescent="0.2">
      <c r="A5356" t="s">
        <v>8633</v>
      </c>
      <c r="B5356" t="s">
        <v>713</v>
      </c>
      <c r="C5356" t="s">
        <v>855</v>
      </c>
      <c r="D5356" t="s">
        <v>856</v>
      </c>
      <c r="E5356" t="s">
        <v>593</v>
      </c>
      <c r="F5356" t="s">
        <v>4694</v>
      </c>
      <c r="G5356" t="s">
        <v>4695</v>
      </c>
      <c r="H5356" t="s">
        <v>4641</v>
      </c>
      <c r="I5356" t="s">
        <v>4696</v>
      </c>
      <c r="KN5356">
        <v>0</v>
      </c>
    </row>
    <row r="5357" spans="1:330" x14ac:dyDescent="0.2">
      <c r="A5357" t="s">
        <v>8733</v>
      </c>
      <c r="B5357" t="s">
        <v>713</v>
      </c>
      <c r="C5357" t="s">
        <v>2146</v>
      </c>
      <c r="D5357" t="s">
        <v>2147</v>
      </c>
      <c r="E5357" t="s">
        <v>593</v>
      </c>
      <c r="F5357" t="s">
        <v>4694</v>
      </c>
      <c r="G5357" t="s">
        <v>4695</v>
      </c>
      <c r="H5357" t="s">
        <v>4641</v>
      </c>
      <c r="I5357" t="s">
        <v>4696</v>
      </c>
      <c r="KF5357">
        <v>0</v>
      </c>
    </row>
    <row r="5358" spans="1:330" x14ac:dyDescent="0.2">
      <c r="A5358" t="s">
        <v>8375</v>
      </c>
      <c r="B5358" t="s">
        <v>713</v>
      </c>
      <c r="C5358" t="s">
        <v>756</v>
      </c>
      <c r="D5358" t="s">
        <v>72</v>
      </c>
      <c r="E5358" t="s">
        <v>593</v>
      </c>
      <c r="F5358" t="s">
        <v>4694</v>
      </c>
      <c r="G5358" t="s">
        <v>4695</v>
      </c>
      <c r="H5358" t="s">
        <v>4641</v>
      </c>
      <c r="I5358" t="s">
        <v>4696</v>
      </c>
      <c r="JS5358">
        <v>0</v>
      </c>
      <c r="LA5358">
        <v>0</v>
      </c>
      <c r="LE5358">
        <v>0</v>
      </c>
      <c r="LH5358">
        <v>0</v>
      </c>
    </row>
    <row r="5359" spans="1:330" x14ac:dyDescent="0.2">
      <c r="A5359" t="s">
        <v>8627</v>
      </c>
      <c r="B5359" t="s">
        <v>713</v>
      </c>
      <c r="C5359" t="s">
        <v>2079</v>
      </c>
      <c r="D5359" t="s">
        <v>2080</v>
      </c>
      <c r="E5359" t="s">
        <v>593</v>
      </c>
      <c r="F5359" t="s">
        <v>4694</v>
      </c>
      <c r="G5359" t="s">
        <v>4695</v>
      </c>
      <c r="H5359" t="s">
        <v>4641</v>
      </c>
      <c r="I5359" t="s">
        <v>4696</v>
      </c>
      <c r="LH5359">
        <v>0</v>
      </c>
    </row>
    <row r="5360" spans="1:330" x14ac:dyDescent="0.2">
      <c r="A5360" t="s">
        <v>8296</v>
      </c>
      <c r="B5360" t="s">
        <v>713</v>
      </c>
      <c r="C5360" t="s">
        <v>2113</v>
      </c>
      <c r="D5360" t="s">
        <v>2497</v>
      </c>
      <c r="E5360" t="s">
        <v>593</v>
      </c>
      <c r="F5360" t="s">
        <v>4694</v>
      </c>
      <c r="G5360" t="s">
        <v>4695</v>
      </c>
      <c r="H5360" t="s">
        <v>4641</v>
      </c>
      <c r="I5360" t="s">
        <v>4696</v>
      </c>
      <c r="JC5360">
        <v>0</v>
      </c>
      <c r="JV5360">
        <v>0</v>
      </c>
      <c r="JY5360">
        <v>0</v>
      </c>
      <c r="KE5360">
        <v>0</v>
      </c>
    </row>
    <row r="5361" spans="1:329" x14ac:dyDescent="0.2">
      <c r="A5361" t="s">
        <v>8472</v>
      </c>
      <c r="B5361" t="s">
        <v>713</v>
      </c>
      <c r="C5361" t="s">
        <v>810</v>
      </c>
      <c r="D5361" t="s">
        <v>324</v>
      </c>
      <c r="E5361" t="s">
        <v>593</v>
      </c>
      <c r="F5361" t="s">
        <v>4694</v>
      </c>
      <c r="G5361" t="s">
        <v>4695</v>
      </c>
      <c r="H5361" t="s">
        <v>4641</v>
      </c>
      <c r="I5361" t="s">
        <v>4696</v>
      </c>
      <c r="KO5361">
        <v>0</v>
      </c>
      <c r="KT5361">
        <v>0</v>
      </c>
      <c r="KZ5361">
        <v>0</v>
      </c>
    </row>
    <row r="5362" spans="1:329" x14ac:dyDescent="0.2">
      <c r="A5362" t="s">
        <v>8609</v>
      </c>
      <c r="B5362" t="s">
        <v>713</v>
      </c>
      <c r="C5362" t="s">
        <v>929</v>
      </c>
      <c r="D5362" t="s">
        <v>930</v>
      </c>
      <c r="E5362" t="s">
        <v>593</v>
      </c>
      <c r="F5362" t="s">
        <v>4694</v>
      </c>
      <c r="G5362" t="s">
        <v>4695</v>
      </c>
      <c r="H5362" t="s">
        <v>4641</v>
      </c>
      <c r="I5362" t="s">
        <v>4696</v>
      </c>
      <c r="KI5362">
        <v>0</v>
      </c>
      <c r="KR5362">
        <v>0</v>
      </c>
    </row>
    <row r="5363" spans="1:329" x14ac:dyDescent="0.2">
      <c r="A5363" t="s">
        <v>8431</v>
      </c>
      <c r="B5363" t="s">
        <v>713</v>
      </c>
      <c r="C5363" t="s">
        <v>2159</v>
      </c>
      <c r="D5363" t="s">
        <v>2160</v>
      </c>
      <c r="E5363" t="s">
        <v>593</v>
      </c>
      <c r="F5363" t="s">
        <v>4694</v>
      </c>
      <c r="G5363" t="s">
        <v>4695</v>
      </c>
      <c r="H5363" t="s">
        <v>4641</v>
      </c>
      <c r="I5363" t="s">
        <v>4696</v>
      </c>
      <c r="JV5363">
        <v>0</v>
      </c>
      <c r="KG5363">
        <v>0</v>
      </c>
      <c r="KL5363">
        <v>0</v>
      </c>
    </row>
    <row r="5364" spans="1:329" x14ac:dyDescent="0.2">
      <c r="A5364" t="s">
        <v>4693</v>
      </c>
      <c r="B5364" t="s">
        <v>713</v>
      </c>
      <c r="C5364" t="s">
        <v>304</v>
      </c>
      <c r="D5364" t="s">
        <v>305</v>
      </c>
      <c r="E5364" t="s">
        <v>593</v>
      </c>
      <c r="F5364" t="s">
        <v>4694</v>
      </c>
      <c r="G5364" t="s">
        <v>4695</v>
      </c>
      <c r="H5364" t="s">
        <v>4641</v>
      </c>
      <c r="I5364" t="s">
        <v>4696</v>
      </c>
      <c r="JD5364">
        <v>0</v>
      </c>
      <c r="JF5364">
        <v>0</v>
      </c>
      <c r="JK5364">
        <v>0</v>
      </c>
      <c r="JM5364">
        <v>3520000</v>
      </c>
      <c r="JO5364">
        <v>5920000</v>
      </c>
      <c r="JP5364">
        <v>5920000</v>
      </c>
      <c r="JQ5364">
        <v>7216000</v>
      </c>
      <c r="JR5364">
        <v>10608000</v>
      </c>
      <c r="JS5364">
        <v>10608000</v>
      </c>
      <c r="JT5364">
        <v>10608000</v>
      </c>
      <c r="JU5364">
        <v>10608000</v>
      </c>
      <c r="JV5364">
        <v>19090020</v>
      </c>
      <c r="JW5364">
        <v>89056020</v>
      </c>
      <c r="JX5364">
        <v>92056020</v>
      </c>
      <c r="KA5364">
        <v>92056020</v>
      </c>
      <c r="KB5364">
        <v>131963084</v>
      </c>
      <c r="KC5364">
        <v>131963084</v>
      </c>
      <c r="KE5364">
        <v>134363084</v>
      </c>
      <c r="KH5364">
        <v>134363084</v>
      </c>
      <c r="KI5364">
        <v>165293984</v>
      </c>
      <c r="KK5364">
        <v>168824450</v>
      </c>
      <c r="KO5364">
        <v>194384450</v>
      </c>
      <c r="KR5364">
        <v>194384450</v>
      </c>
      <c r="KS5364">
        <v>194384450</v>
      </c>
      <c r="LE5364">
        <v>200384450</v>
      </c>
      <c r="LH5364">
        <v>210714450</v>
      </c>
      <c r="LJ5364">
        <v>213354450</v>
      </c>
      <c r="LK5364">
        <v>214584450</v>
      </c>
      <c r="LL5364">
        <v>325664450</v>
      </c>
      <c r="LM5364">
        <v>329664450</v>
      </c>
    </row>
    <row r="5365" spans="1:329" x14ac:dyDescent="0.2">
      <c r="A5365" t="s">
        <v>8458</v>
      </c>
      <c r="B5365" t="s">
        <v>713</v>
      </c>
      <c r="C5365" t="s">
        <v>866</v>
      </c>
      <c r="D5365" t="s">
        <v>311</v>
      </c>
      <c r="E5365" t="s">
        <v>593</v>
      </c>
      <c r="F5365" t="s">
        <v>4694</v>
      </c>
      <c r="G5365" t="s">
        <v>4695</v>
      </c>
      <c r="H5365" t="s">
        <v>4641</v>
      </c>
      <c r="I5365" t="s">
        <v>4696</v>
      </c>
      <c r="KC5365">
        <v>2790000</v>
      </c>
      <c r="KE5365">
        <v>12790000</v>
      </c>
      <c r="KL5365">
        <v>16790000</v>
      </c>
    </row>
    <row r="5366" spans="1:329" x14ac:dyDescent="0.2">
      <c r="A5366" t="s">
        <v>8552</v>
      </c>
      <c r="B5366" t="s">
        <v>713</v>
      </c>
      <c r="C5366" t="s">
        <v>834</v>
      </c>
      <c r="D5366" t="s">
        <v>835</v>
      </c>
      <c r="E5366" t="s">
        <v>593</v>
      </c>
      <c r="F5366" t="s">
        <v>4639</v>
      </c>
      <c r="G5366" t="s">
        <v>4640</v>
      </c>
      <c r="H5366" t="s">
        <v>4641</v>
      </c>
      <c r="I5366" t="s">
        <v>4642</v>
      </c>
      <c r="KH5366">
        <v>224000</v>
      </c>
      <c r="KJ5366">
        <v>974000</v>
      </c>
    </row>
    <row r="5367" spans="1:329" x14ac:dyDescent="0.2">
      <c r="A5367" t="s">
        <v>6895</v>
      </c>
      <c r="B5367" t="s">
        <v>713</v>
      </c>
      <c r="C5367" t="s">
        <v>849</v>
      </c>
      <c r="D5367" t="s">
        <v>850</v>
      </c>
      <c r="E5367" t="s">
        <v>593</v>
      </c>
      <c r="F5367" t="s">
        <v>4639</v>
      </c>
      <c r="G5367" t="s">
        <v>4640</v>
      </c>
      <c r="H5367" t="s">
        <v>4641</v>
      </c>
      <c r="I5367" t="s">
        <v>4642</v>
      </c>
      <c r="JF5367">
        <v>113000</v>
      </c>
      <c r="JH5367">
        <v>345000</v>
      </c>
      <c r="JS5367">
        <v>352000</v>
      </c>
      <c r="JV5367">
        <v>583000</v>
      </c>
      <c r="JZ5367">
        <v>878000</v>
      </c>
      <c r="KC5367">
        <v>1728000</v>
      </c>
      <c r="KD5367">
        <v>2017000</v>
      </c>
      <c r="KE5367">
        <v>2125000</v>
      </c>
      <c r="KL5367">
        <v>2485000</v>
      </c>
      <c r="LG5367">
        <v>3010000</v>
      </c>
      <c r="LH5367">
        <v>3022000</v>
      </c>
      <c r="LI5367">
        <v>3692000</v>
      </c>
      <c r="LK5367">
        <v>3890000</v>
      </c>
      <c r="LL5367">
        <v>4320000</v>
      </c>
      <c r="LP5367">
        <v>4680000</v>
      </c>
    </row>
    <row r="5368" spans="1:329" x14ac:dyDescent="0.2">
      <c r="A5368" t="s">
        <v>8281</v>
      </c>
      <c r="B5368" t="s">
        <v>713</v>
      </c>
      <c r="C5368" t="s">
        <v>837</v>
      </c>
      <c r="D5368" t="s">
        <v>312</v>
      </c>
      <c r="E5368" t="s">
        <v>593</v>
      </c>
      <c r="F5368" t="s">
        <v>4639</v>
      </c>
      <c r="G5368" t="s">
        <v>4640</v>
      </c>
      <c r="H5368" t="s">
        <v>4641</v>
      </c>
      <c r="I5368" t="s">
        <v>4642</v>
      </c>
      <c r="JP5368">
        <v>1700</v>
      </c>
      <c r="JW5368">
        <v>1501700</v>
      </c>
      <c r="KA5368">
        <v>2041700</v>
      </c>
      <c r="KH5368">
        <v>2541700</v>
      </c>
      <c r="LQ5368">
        <v>2791700</v>
      </c>
    </row>
    <row r="5369" spans="1:329" x14ac:dyDescent="0.2">
      <c r="A5369" t="s">
        <v>8758</v>
      </c>
      <c r="B5369" t="s">
        <v>713</v>
      </c>
      <c r="C5369" t="s">
        <v>1708</v>
      </c>
      <c r="D5369" t="s">
        <v>1709</v>
      </c>
      <c r="E5369" t="s">
        <v>593</v>
      </c>
      <c r="F5369" t="s">
        <v>4639</v>
      </c>
      <c r="G5369" t="s">
        <v>4640</v>
      </c>
      <c r="H5369" t="s">
        <v>4641</v>
      </c>
      <c r="I5369" t="s">
        <v>4642</v>
      </c>
      <c r="KC5369">
        <v>420000</v>
      </c>
    </row>
    <row r="5370" spans="1:329" x14ac:dyDescent="0.2">
      <c r="A5370" t="s">
        <v>8573</v>
      </c>
      <c r="B5370" t="s">
        <v>713</v>
      </c>
      <c r="C5370" t="s">
        <v>766</v>
      </c>
      <c r="D5370" t="s">
        <v>310</v>
      </c>
      <c r="E5370" t="s">
        <v>593</v>
      </c>
      <c r="F5370" t="s">
        <v>4639</v>
      </c>
      <c r="G5370" t="s">
        <v>4640</v>
      </c>
      <c r="H5370" t="s">
        <v>4641</v>
      </c>
      <c r="I5370" t="s">
        <v>4642</v>
      </c>
      <c r="KC5370">
        <v>1164000</v>
      </c>
      <c r="KE5370">
        <v>1307000</v>
      </c>
    </row>
    <row r="5371" spans="1:329" x14ac:dyDescent="0.2">
      <c r="A5371" t="s">
        <v>8480</v>
      </c>
      <c r="B5371" t="s">
        <v>713</v>
      </c>
      <c r="C5371" t="s">
        <v>860</v>
      </c>
      <c r="D5371" t="s">
        <v>861</v>
      </c>
      <c r="E5371" t="s">
        <v>593</v>
      </c>
      <c r="F5371" t="s">
        <v>4639</v>
      </c>
      <c r="G5371" t="s">
        <v>4640</v>
      </c>
      <c r="H5371" t="s">
        <v>4641</v>
      </c>
      <c r="I5371" t="s">
        <v>4642</v>
      </c>
      <c r="KL5371">
        <v>160000</v>
      </c>
      <c r="KS5371">
        <v>948000</v>
      </c>
      <c r="LK5371">
        <v>1052000</v>
      </c>
    </row>
    <row r="5372" spans="1:329" x14ac:dyDescent="0.2">
      <c r="A5372" t="s">
        <v>8700</v>
      </c>
      <c r="B5372" t="s">
        <v>713</v>
      </c>
      <c r="C5372" t="s">
        <v>826</v>
      </c>
      <c r="D5372" t="s">
        <v>827</v>
      </c>
      <c r="E5372" t="s">
        <v>593</v>
      </c>
      <c r="F5372" t="s">
        <v>4639</v>
      </c>
      <c r="G5372" t="s">
        <v>4640</v>
      </c>
      <c r="H5372" t="s">
        <v>4641</v>
      </c>
      <c r="I5372" t="s">
        <v>4642</v>
      </c>
      <c r="LK5372">
        <v>20000</v>
      </c>
    </row>
    <row r="5373" spans="1:329" x14ac:dyDescent="0.2">
      <c r="A5373" t="s">
        <v>8492</v>
      </c>
      <c r="B5373" t="s">
        <v>713</v>
      </c>
      <c r="C5373" t="s">
        <v>804</v>
      </c>
      <c r="D5373" t="s">
        <v>301</v>
      </c>
      <c r="E5373" t="s">
        <v>593</v>
      </c>
      <c r="F5373" t="s">
        <v>4639</v>
      </c>
      <c r="G5373" t="s">
        <v>4640</v>
      </c>
      <c r="H5373" t="s">
        <v>4641</v>
      </c>
      <c r="I5373" t="s">
        <v>4642</v>
      </c>
      <c r="JH5373">
        <v>174000</v>
      </c>
      <c r="LK5373">
        <v>574000</v>
      </c>
      <c r="LN5373">
        <v>4574000</v>
      </c>
    </row>
    <row r="5374" spans="1:329" x14ac:dyDescent="0.2">
      <c r="A5374" t="s">
        <v>7358</v>
      </c>
      <c r="B5374" t="s">
        <v>713</v>
      </c>
      <c r="C5374" t="s">
        <v>769</v>
      </c>
      <c r="D5374" t="s">
        <v>323</v>
      </c>
      <c r="E5374" t="s">
        <v>593</v>
      </c>
      <c r="F5374" t="s">
        <v>4639</v>
      </c>
      <c r="G5374" t="s">
        <v>4640</v>
      </c>
      <c r="H5374" t="s">
        <v>4641</v>
      </c>
      <c r="I5374" t="s">
        <v>4642</v>
      </c>
      <c r="JH5374">
        <v>164000</v>
      </c>
      <c r="JT5374">
        <v>404000</v>
      </c>
      <c r="JY5374">
        <v>764000</v>
      </c>
      <c r="KA5374">
        <v>1134000</v>
      </c>
      <c r="KF5374">
        <v>1484000</v>
      </c>
      <c r="LH5374">
        <v>2484000</v>
      </c>
      <c r="LK5374">
        <v>3497000</v>
      </c>
      <c r="LL5374">
        <v>4097000</v>
      </c>
      <c r="LM5374">
        <v>5337000</v>
      </c>
      <c r="LO5374">
        <v>6237000</v>
      </c>
    </row>
    <row r="5375" spans="1:329" x14ac:dyDescent="0.2">
      <c r="A5375" t="s">
        <v>8736</v>
      </c>
      <c r="B5375" t="s">
        <v>713</v>
      </c>
      <c r="C5375" t="s">
        <v>864</v>
      </c>
      <c r="D5375" t="s">
        <v>318</v>
      </c>
      <c r="E5375" t="s">
        <v>593</v>
      </c>
      <c r="F5375" t="s">
        <v>4639</v>
      </c>
      <c r="G5375" t="s">
        <v>4640</v>
      </c>
      <c r="H5375" t="s">
        <v>4641</v>
      </c>
      <c r="I5375" t="s">
        <v>4642</v>
      </c>
      <c r="KM5375">
        <v>30800</v>
      </c>
    </row>
    <row r="5376" spans="1:329" x14ac:dyDescent="0.2">
      <c r="A5376" t="s">
        <v>6680</v>
      </c>
      <c r="B5376" t="s">
        <v>713</v>
      </c>
      <c r="C5376" t="s">
        <v>845</v>
      </c>
      <c r="D5376" t="s">
        <v>306</v>
      </c>
      <c r="E5376" t="s">
        <v>593</v>
      </c>
      <c r="F5376" t="s">
        <v>4639</v>
      </c>
      <c r="G5376" t="s">
        <v>4640</v>
      </c>
      <c r="H5376" t="s">
        <v>4641</v>
      </c>
      <c r="I5376" t="s">
        <v>4642</v>
      </c>
      <c r="JR5376">
        <v>41000</v>
      </c>
      <c r="JW5376">
        <v>63000</v>
      </c>
      <c r="KO5376">
        <v>483000</v>
      </c>
      <c r="KP5376">
        <v>485000</v>
      </c>
      <c r="KU5376">
        <v>1455000</v>
      </c>
      <c r="KX5376">
        <v>5841000</v>
      </c>
      <c r="KZ5376">
        <v>5943000</v>
      </c>
      <c r="LC5376">
        <v>7863000</v>
      </c>
      <c r="LD5376">
        <v>10087000</v>
      </c>
      <c r="LF5376">
        <v>11087000</v>
      </c>
      <c r="LG5376">
        <v>14567000</v>
      </c>
      <c r="LH5376">
        <v>17567000</v>
      </c>
      <c r="LI5376">
        <v>23715000</v>
      </c>
      <c r="LJ5376">
        <v>24915000</v>
      </c>
      <c r="LK5376">
        <v>26275000</v>
      </c>
      <c r="LL5376">
        <v>27499000</v>
      </c>
      <c r="LM5376">
        <v>30199000</v>
      </c>
    </row>
    <row r="5377" spans="1:330" x14ac:dyDescent="0.2">
      <c r="A5377" t="s">
        <v>8486</v>
      </c>
      <c r="B5377" t="s">
        <v>713</v>
      </c>
      <c r="C5377" t="s">
        <v>1757</v>
      </c>
      <c r="D5377" t="s">
        <v>2402</v>
      </c>
      <c r="E5377" t="s">
        <v>593</v>
      </c>
      <c r="F5377" t="s">
        <v>4639</v>
      </c>
      <c r="G5377" t="s">
        <v>4640</v>
      </c>
      <c r="H5377" t="s">
        <v>4641</v>
      </c>
      <c r="I5377" t="s">
        <v>4642</v>
      </c>
      <c r="IT5377">
        <v>45000</v>
      </c>
      <c r="KB5377">
        <v>495000</v>
      </c>
      <c r="KT5377">
        <v>1145000</v>
      </c>
    </row>
    <row r="5378" spans="1:330" x14ac:dyDescent="0.2">
      <c r="A5378" t="s">
        <v>6442</v>
      </c>
      <c r="B5378" t="s">
        <v>713</v>
      </c>
      <c r="C5378" t="s">
        <v>779</v>
      </c>
      <c r="D5378" t="s">
        <v>302</v>
      </c>
      <c r="E5378" t="s">
        <v>593</v>
      </c>
      <c r="F5378" t="s">
        <v>4639</v>
      </c>
      <c r="G5378" t="s">
        <v>4640</v>
      </c>
      <c r="H5378" t="s">
        <v>4641</v>
      </c>
      <c r="I5378" t="s">
        <v>4642</v>
      </c>
      <c r="JA5378">
        <v>150000</v>
      </c>
      <c r="JE5378">
        <v>249000</v>
      </c>
      <c r="JH5378">
        <v>529000</v>
      </c>
      <c r="JI5378">
        <v>564000</v>
      </c>
      <c r="JJ5378">
        <v>613200</v>
      </c>
      <c r="JN5378">
        <v>923200</v>
      </c>
      <c r="JQ5378">
        <v>1283200</v>
      </c>
      <c r="JR5378">
        <v>1363200</v>
      </c>
      <c r="JS5378">
        <v>1503200</v>
      </c>
      <c r="JW5378">
        <v>1506700</v>
      </c>
      <c r="JX5378">
        <v>1986700</v>
      </c>
      <c r="JZ5378">
        <v>3060700</v>
      </c>
      <c r="KC5378">
        <v>4110700</v>
      </c>
      <c r="KG5378">
        <v>4159700</v>
      </c>
      <c r="KM5378">
        <v>4312700</v>
      </c>
      <c r="LB5378">
        <v>5372700</v>
      </c>
      <c r="LH5378">
        <v>5512700</v>
      </c>
      <c r="LK5378">
        <v>6388420</v>
      </c>
      <c r="LM5378">
        <v>6688420</v>
      </c>
    </row>
    <row r="5379" spans="1:330" x14ac:dyDescent="0.2">
      <c r="A5379" t="s">
        <v>8787</v>
      </c>
      <c r="B5379" t="s">
        <v>713</v>
      </c>
      <c r="C5379" t="s">
        <v>751</v>
      </c>
      <c r="D5379" t="s">
        <v>322</v>
      </c>
      <c r="E5379" t="s">
        <v>593</v>
      </c>
      <c r="F5379" t="s">
        <v>4639</v>
      </c>
      <c r="G5379" t="s">
        <v>4640</v>
      </c>
      <c r="H5379" t="s">
        <v>4641</v>
      </c>
      <c r="I5379" t="s">
        <v>4642</v>
      </c>
      <c r="LI5379">
        <v>6</v>
      </c>
    </row>
    <row r="5380" spans="1:330" x14ac:dyDescent="0.2">
      <c r="A5380" t="s">
        <v>6867</v>
      </c>
      <c r="B5380" t="s">
        <v>713</v>
      </c>
      <c r="C5380" t="s">
        <v>773</v>
      </c>
      <c r="D5380" t="s">
        <v>309</v>
      </c>
      <c r="E5380" t="s">
        <v>593</v>
      </c>
      <c r="F5380" t="s">
        <v>4639</v>
      </c>
      <c r="G5380" t="s">
        <v>4640</v>
      </c>
      <c r="H5380" t="s">
        <v>4641</v>
      </c>
      <c r="I5380" t="s">
        <v>4642</v>
      </c>
      <c r="JE5380">
        <v>3600</v>
      </c>
      <c r="JN5380">
        <v>318600</v>
      </c>
      <c r="JP5380">
        <v>464600</v>
      </c>
      <c r="JS5380">
        <v>553100</v>
      </c>
      <c r="JT5380">
        <v>1363100</v>
      </c>
      <c r="JU5380">
        <v>1453100</v>
      </c>
      <c r="JW5380">
        <v>1668100</v>
      </c>
      <c r="JY5380">
        <v>1896100</v>
      </c>
      <c r="KA5380">
        <v>2256100</v>
      </c>
      <c r="KB5380">
        <v>2389100</v>
      </c>
      <c r="KF5380">
        <v>2914100</v>
      </c>
      <c r="KI5380">
        <v>3601200</v>
      </c>
      <c r="KJ5380">
        <v>4740200</v>
      </c>
      <c r="LK5380">
        <v>6740200</v>
      </c>
      <c r="LL5380">
        <v>7765500</v>
      </c>
    </row>
    <row r="5381" spans="1:330" x14ac:dyDescent="0.2">
      <c r="A5381" t="s">
        <v>7359</v>
      </c>
      <c r="B5381" t="s">
        <v>713</v>
      </c>
      <c r="C5381" t="s">
        <v>743</v>
      </c>
      <c r="D5381" t="s">
        <v>308</v>
      </c>
      <c r="E5381" t="s">
        <v>593</v>
      </c>
      <c r="F5381" t="s">
        <v>4639</v>
      </c>
      <c r="G5381" t="s">
        <v>4640</v>
      </c>
      <c r="H5381" t="s">
        <v>4641</v>
      </c>
      <c r="I5381" t="s">
        <v>4642</v>
      </c>
      <c r="JA5381">
        <v>11000</v>
      </c>
      <c r="JG5381">
        <v>59000</v>
      </c>
      <c r="JP5381">
        <v>299000</v>
      </c>
      <c r="JY5381">
        <v>609000</v>
      </c>
      <c r="JZ5381">
        <v>1409000</v>
      </c>
      <c r="KC5381">
        <v>1889000</v>
      </c>
      <c r="KF5381">
        <v>2799000</v>
      </c>
      <c r="KG5381">
        <v>3244000</v>
      </c>
      <c r="KJ5381">
        <v>3992000</v>
      </c>
      <c r="KK5381">
        <v>5812000</v>
      </c>
    </row>
    <row r="5382" spans="1:330" x14ac:dyDescent="0.2">
      <c r="A5382" t="s">
        <v>8344</v>
      </c>
      <c r="B5382" t="s">
        <v>713</v>
      </c>
      <c r="C5382" t="s">
        <v>728</v>
      </c>
      <c r="D5382" t="s">
        <v>771</v>
      </c>
      <c r="E5382" t="s">
        <v>593</v>
      </c>
      <c r="F5382" t="s">
        <v>4639</v>
      </c>
      <c r="G5382" t="s">
        <v>4640</v>
      </c>
      <c r="H5382" t="s">
        <v>4641</v>
      </c>
      <c r="I5382" t="s">
        <v>4642</v>
      </c>
      <c r="JM5382">
        <v>360000</v>
      </c>
      <c r="JO5382">
        <v>800000</v>
      </c>
      <c r="JX5382">
        <v>1100000</v>
      </c>
      <c r="KH5382">
        <v>2828000</v>
      </c>
    </row>
    <row r="5383" spans="1:330" x14ac:dyDescent="0.2">
      <c r="A5383" t="s">
        <v>8389</v>
      </c>
      <c r="B5383" t="s">
        <v>713</v>
      </c>
      <c r="C5383" t="s">
        <v>797</v>
      </c>
      <c r="D5383" t="s">
        <v>798</v>
      </c>
      <c r="E5383" t="s">
        <v>593</v>
      </c>
      <c r="F5383" t="s">
        <v>4639</v>
      </c>
      <c r="G5383" t="s">
        <v>4640</v>
      </c>
      <c r="H5383" t="s">
        <v>4641</v>
      </c>
      <c r="I5383" t="s">
        <v>4642</v>
      </c>
      <c r="KI5383">
        <v>315000</v>
      </c>
      <c r="KT5383">
        <v>699000</v>
      </c>
      <c r="LL5383">
        <v>749000</v>
      </c>
      <c r="LM5383">
        <v>1429000</v>
      </c>
    </row>
    <row r="5384" spans="1:330" x14ac:dyDescent="0.2">
      <c r="A5384" t="s">
        <v>8414</v>
      </c>
      <c r="B5384" t="s">
        <v>713</v>
      </c>
      <c r="C5384" t="s">
        <v>1703</v>
      </c>
      <c r="D5384" t="s">
        <v>1704</v>
      </c>
      <c r="E5384" t="s">
        <v>593</v>
      </c>
      <c r="F5384" t="s">
        <v>4639</v>
      </c>
      <c r="G5384" t="s">
        <v>4640</v>
      </c>
      <c r="H5384" t="s">
        <v>4641</v>
      </c>
      <c r="I5384" t="s">
        <v>4642</v>
      </c>
      <c r="JG5384">
        <v>4600</v>
      </c>
      <c r="KH5384">
        <v>280600</v>
      </c>
      <c r="KI5384">
        <v>281740</v>
      </c>
    </row>
    <row r="5385" spans="1:330" x14ac:dyDescent="0.2">
      <c r="A5385" t="s">
        <v>8812</v>
      </c>
      <c r="B5385" t="s">
        <v>713</v>
      </c>
      <c r="C5385" t="s">
        <v>753</v>
      </c>
      <c r="D5385" t="s">
        <v>754</v>
      </c>
      <c r="E5385" t="s">
        <v>593</v>
      </c>
      <c r="F5385" t="s">
        <v>4639</v>
      </c>
      <c r="G5385" t="s">
        <v>4640</v>
      </c>
      <c r="H5385" t="s">
        <v>4641</v>
      </c>
      <c r="I5385" t="s">
        <v>4642</v>
      </c>
      <c r="LP5385">
        <v>1040000</v>
      </c>
    </row>
    <row r="5386" spans="1:330" x14ac:dyDescent="0.2">
      <c r="A5386" t="s">
        <v>8549</v>
      </c>
      <c r="B5386" t="s">
        <v>713</v>
      </c>
      <c r="C5386" t="s">
        <v>902</v>
      </c>
      <c r="D5386" t="s">
        <v>903</v>
      </c>
      <c r="E5386" t="s">
        <v>593</v>
      </c>
      <c r="F5386" t="s">
        <v>4639</v>
      </c>
      <c r="G5386" t="s">
        <v>4640</v>
      </c>
      <c r="H5386" t="s">
        <v>4641</v>
      </c>
      <c r="I5386" t="s">
        <v>4642</v>
      </c>
      <c r="JX5386">
        <v>292000</v>
      </c>
      <c r="LR5386">
        <v>293500</v>
      </c>
    </row>
    <row r="5387" spans="1:330" x14ac:dyDescent="0.2">
      <c r="A5387" t="s">
        <v>8729</v>
      </c>
      <c r="B5387" t="s">
        <v>713</v>
      </c>
      <c r="C5387" t="s">
        <v>1565</v>
      </c>
      <c r="D5387" t="s">
        <v>313</v>
      </c>
      <c r="E5387" t="s">
        <v>593</v>
      </c>
      <c r="F5387" t="s">
        <v>4639</v>
      </c>
      <c r="G5387" t="s">
        <v>4640</v>
      </c>
      <c r="H5387" t="s">
        <v>4641</v>
      </c>
      <c r="I5387" t="s">
        <v>4642</v>
      </c>
      <c r="LP5387">
        <v>300000</v>
      </c>
    </row>
    <row r="5388" spans="1:330" x14ac:dyDescent="0.2">
      <c r="A5388" t="s">
        <v>7493</v>
      </c>
      <c r="B5388" t="s">
        <v>713</v>
      </c>
      <c r="C5388" t="s">
        <v>915</v>
      </c>
      <c r="D5388" t="s">
        <v>314</v>
      </c>
      <c r="E5388" t="s">
        <v>593</v>
      </c>
      <c r="F5388" t="s">
        <v>4639</v>
      </c>
      <c r="G5388" t="s">
        <v>4640</v>
      </c>
      <c r="H5388" t="s">
        <v>4641</v>
      </c>
      <c r="I5388" t="s">
        <v>4642</v>
      </c>
      <c r="JA5388">
        <v>150000</v>
      </c>
      <c r="JZ5388">
        <v>162000</v>
      </c>
      <c r="KE5388">
        <v>1832000</v>
      </c>
      <c r="KL5388">
        <v>2232000</v>
      </c>
      <c r="KV5388">
        <v>2472000</v>
      </c>
      <c r="LD5388">
        <v>4172000</v>
      </c>
      <c r="LF5388">
        <v>5072000</v>
      </c>
      <c r="LK5388">
        <v>5772000</v>
      </c>
      <c r="LN5388">
        <v>6772000</v>
      </c>
    </row>
    <row r="5389" spans="1:330" x14ac:dyDescent="0.2">
      <c r="A5389" t="s">
        <v>8906</v>
      </c>
      <c r="B5389" t="s">
        <v>713</v>
      </c>
      <c r="C5389" t="s">
        <v>812</v>
      </c>
      <c r="D5389" t="s">
        <v>813</v>
      </c>
      <c r="E5389" t="s">
        <v>593</v>
      </c>
      <c r="F5389" t="s">
        <v>4639</v>
      </c>
      <c r="G5389" t="s">
        <v>4640</v>
      </c>
      <c r="H5389" t="s">
        <v>4641</v>
      </c>
      <c r="I5389" t="s">
        <v>4642</v>
      </c>
      <c r="LK5389">
        <v>1040000</v>
      </c>
    </row>
    <row r="5390" spans="1:330" x14ac:dyDescent="0.2">
      <c r="A5390" t="s">
        <v>6789</v>
      </c>
      <c r="B5390" t="s">
        <v>713</v>
      </c>
      <c r="C5390" t="s">
        <v>761</v>
      </c>
      <c r="D5390" t="s">
        <v>307</v>
      </c>
      <c r="E5390" t="s">
        <v>593</v>
      </c>
      <c r="F5390" t="s">
        <v>4639</v>
      </c>
      <c r="G5390" t="s">
        <v>4640</v>
      </c>
      <c r="H5390" t="s">
        <v>4641</v>
      </c>
      <c r="I5390" t="s">
        <v>4642</v>
      </c>
      <c r="IY5390">
        <v>156000</v>
      </c>
      <c r="JJ5390">
        <v>236000</v>
      </c>
      <c r="JN5390">
        <v>373200</v>
      </c>
      <c r="JO5390">
        <v>409700</v>
      </c>
      <c r="JP5390">
        <v>524700</v>
      </c>
      <c r="JR5390">
        <v>566700</v>
      </c>
      <c r="JU5390">
        <v>776700</v>
      </c>
      <c r="JW5390">
        <v>2344700</v>
      </c>
      <c r="JY5390">
        <v>2674700</v>
      </c>
      <c r="KB5390">
        <v>2914700</v>
      </c>
      <c r="KD5390">
        <v>3048700</v>
      </c>
      <c r="KE5390">
        <v>4232700</v>
      </c>
      <c r="KI5390">
        <v>5232700</v>
      </c>
      <c r="KO5390">
        <v>6832700</v>
      </c>
      <c r="LC5390">
        <v>6990700</v>
      </c>
      <c r="LI5390">
        <v>7562700</v>
      </c>
    </row>
    <row r="5391" spans="1:330" x14ac:dyDescent="0.2">
      <c r="A5391" t="s">
        <v>4717</v>
      </c>
      <c r="B5391" t="s">
        <v>713</v>
      </c>
      <c r="C5391" t="s">
        <v>875</v>
      </c>
      <c r="D5391" t="s">
        <v>316</v>
      </c>
      <c r="E5391" t="s">
        <v>593</v>
      </c>
      <c r="F5391" t="s">
        <v>4639</v>
      </c>
      <c r="G5391" t="s">
        <v>4640</v>
      </c>
      <c r="H5391" t="s">
        <v>4641</v>
      </c>
      <c r="I5391" t="s">
        <v>4642</v>
      </c>
      <c r="JK5391">
        <v>150500</v>
      </c>
      <c r="JO5391">
        <v>500500</v>
      </c>
      <c r="JR5391">
        <v>1023500</v>
      </c>
      <c r="JS5391">
        <v>1986500</v>
      </c>
      <c r="JT5391">
        <v>2712500</v>
      </c>
      <c r="JV5391">
        <v>3837500</v>
      </c>
      <c r="JW5391">
        <v>4512500</v>
      </c>
      <c r="JX5391">
        <v>4712500</v>
      </c>
      <c r="JY5391">
        <v>5212500</v>
      </c>
      <c r="JZ5391">
        <v>6120500</v>
      </c>
      <c r="KD5391">
        <v>8606500</v>
      </c>
      <c r="KE5391">
        <v>10163500</v>
      </c>
      <c r="KF5391">
        <v>12363500</v>
      </c>
      <c r="KH5391">
        <v>12978500</v>
      </c>
      <c r="KJ5391">
        <v>14178500</v>
      </c>
      <c r="KK5391">
        <v>14778500</v>
      </c>
      <c r="KL5391">
        <v>15828500</v>
      </c>
      <c r="KN5391">
        <v>16068500</v>
      </c>
      <c r="KR5391">
        <v>16968500</v>
      </c>
      <c r="KS5391">
        <v>18469780</v>
      </c>
      <c r="KT5391">
        <v>20269780</v>
      </c>
      <c r="KV5391">
        <v>22201780</v>
      </c>
      <c r="KW5391">
        <v>22231780</v>
      </c>
      <c r="LI5391">
        <v>23431780</v>
      </c>
      <c r="LJ5391">
        <v>24371780</v>
      </c>
      <c r="LK5391">
        <v>24571780</v>
      </c>
      <c r="LL5391">
        <v>25171780</v>
      </c>
      <c r="LM5391">
        <v>25371780</v>
      </c>
      <c r="LR5391">
        <v>27451780</v>
      </c>
    </row>
    <row r="5392" spans="1:330" x14ac:dyDescent="0.2">
      <c r="A5392" t="s">
        <v>8156</v>
      </c>
      <c r="B5392" t="s">
        <v>713</v>
      </c>
      <c r="C5392" t="s">
        <v>1614</v>
      </c>
      <c r="D5392" t="s">
        <v>2588</v>
      </c>
      <c r="E5392" t="s">
        <v>593</v>
      </c>
      <c r="F5392" t="s">
        <v>4639</v>
      </c>
      <c r="G5392" t="s">
        <v>4640</v>
      </c>
      <c r="H5392" t="s">
        <v>4641</v>
      </c>
      <c r="I5392" t="s">
        <v>4642</v>
      </c>
      <c r="KI5392">
        <v>600000</v>
      </c>
      <c r="KS5392">
        <v>1200000</v>
      </c>
      <c r="KY5392">
        <v>1900000</v>
      </c>
      <c r="LD5392">
        <v>3500000</v>
      </c>
      <c r="LI5392">
        <v>4700000</v>
      </c>
    </row>
    <row r="5393" spans="1:326" x14ac:dyDescent="0.2">
      <c r="A5393" t="s">
        <v>8809</v>
      </c>
      <c r="B5393" t="s">
        <v>713</v>
      </c>
      <c r="C5393" t="s">
        <v>1608</v>
      </c>
      <c r="D5393" t="s">
        <v>1609</v>
      </c>
      <c r="E5393" t="s">
        <v>593</v>
      </c>
      <c r="F5393" t="s">
        <v>4639</v>
      </c>
      <c r="G5393" t="s">
        <v>4640</v>
      </c>
      <c r="H5393" t="s">
        <v>4641</v>
      </c>
      <c r="I5393" t="s">
        <v>4642</v>
      </c>
      <c r="KX5393">
        <v>900000</v>
      </c>
    </row>
    <row r="5394" spans="1:326" x14ac:dyDescent="0.2">
      <c r="A5394" t="s">
        <v>8859</v>
      </c>
      <c r="B5394" t="s">
        <v>713</v>
      </c>
      <c r="C5394" t="s">
        <v>815</v>
      </c>
      <c r="D5394" t="s">
        <v>816</v>
      </c>
      <c r="E5394" t="s">
        <v>593</v>
      </c>
      <c r="F5394" t="s">
        <v>4639</v>
      </c>
      <c r="G5394" t="s">
        <v>4640</v>
      </c>
      <c r="H5394" t="s">
        <v>4641</v>
      </c>
      <c r="I5394" t="s">
        <v>4642</v>
      </c>
      <c r="JN5394">
        <v>1096000</v>
      </c>
    </row>
    <row r="5395" spans="1:326" x14ac:dyDescent="0.2">
      <c r="A5395" t="s">
        <v>8625</v>
      </c>
      <c r="B5395" t="s">
        <v>713</v>
      </c>
      <c r="C5395" t="s">
        <v>1252</v>
      </c>
      <c r="D5395" t="s">
        <v>320</v>
      </c>
      <c r="E5395" t="s">
        <v>593</v>
      </c>
      <c r="F5395" t="s">
        <v>4639</v>
      </c>
      <c r="G5395" t="s">
        <v>4640</v>
      </c>
      <c r="H5395" t="s">
        <v>4641</v>
      </c>
      <c r="I5395" t="s">
        <v>4642</v>
      </c>
      <c r="LK5395">
        <v>815000</v>
      </c>
    </row>
    <row r="5396" spans="1:326" x14ac:dyDescent="0.2">
      <c r="A5396" t="s">
        <v>8409</v>
      </c>
      <c r="B5396" t="s">
        <v>713</v>
      </c>
      <c r="C5396" t="s">
        <v>735</v>
      </c>
      <c r="D5396" t="s">
        <v>736</v>
      </c>
      <c r="E5396" t="s">
        <v>593</v>
      </c>
      <c r="F5396" t="s">
        <v>4639</v>
      </c>
      <c r="G5396" t="s">
        <v>4640</v>
      </c>
      <c r="H5396" t="s">
        <v>4641</v>
      </c>
      <c r="I5396" t="s">
        <v>4642</v>
      </c>
      <c r="JX5396">
        <v>40000</v>
      </c>
      <c r="KC5396">
        <v>310000</v>
      </c>
      <c r="KJ5396">
        <v>967000</v>
      </c>
    </row>
    <row r="5397" spans="1:326" x14ac:dyDescent="0.2">
      <c r="A5397" t="s">
        <v>8647</v>
      </c>
      <c r="B5397" t="s">
        <v>713</v>
      </c>
      <c r="C5397" t="s">
        <v>790</v>
      </c>
      <c r="D5397" t="s">
        <v>791</v>
      </c>
      <c r="E5397" t="s">
        <v>593</v>
      </c>
      <c r="F5397" t="s">
        <v>4639</v>
      </c>
      <c r="G5397" t="s">
        <v>4640</v>
      </c>
      <c r="H5397" t="s">
        <v>4641</v>
      </c>
      <c r="I5397" t="s">
        <v>4642</v>
      </c>
      <c r="LB5397">
        <v>709000</v>
      </c>
    </row>
    <row r="5398" spans="1:326" x14ac:dyDescent="0.2">
      <c r="A5398" t="s">
        <v>8187</v>
      </c>
      <c r="B5398" t="s">
        <v>713</v>
      </c>
      <c r="C5398" t="s">
        <v>1122</v>
      </c>
      <c r="D5398" t="s">
        <v>1123</v>
      </c>
      <c r="E5398" t="s">
        <v>593</v>
      </c>
      <c r="F5398" t="s">
        <v>4639</v>
      </c>
      <c r="G5398" t="s">
        <v>4640</v>
      </c>
      <c r="H5398" t="s">
        <v>4641</v>
      </c>
      <c r="I5398" t="s">
        <v>4642</v>
      </c>
      <c r="JR5398">
        <v>200000</v>
      </c>
      <c r="JU5398">
        <v>356000</v>
      </c>
      <c r="KC5398">
        <v>856000</v>
      </c>
      <c r="KG5398">
        <v>1572000</v>
      </c>
      <c r="KU5398">
        <v>1654800</v>
      </c>
    </row>
    <row r="5399" spans="1:326" x14ac:dyDescent="0.2">
      <c r="A5399" t="s">
        <v>8071</v>
      </c>
      <c r="B5399" t="s">
        <v>713</v>
      </c>
      <c r="C5399" t="s">
        <v>763</v>
      </c>
      <c r="D5399" t="s">
        <v>764</v>
      </c>
      <c r="E5399" t="s">
        <v>593</v>
      </c>
      <c r="F5399" t="s">
        <v>4639</v>
      </c>
      <c r="G5399" t="s">
        <v>4640</v>
      </c>
      <c r="H5399" t="s">
        <v>4641</v>
      </c>
      <c r="I5399" t="s">
        <v>4642</v>
      </c>
      <c r="KE5399">
        <v>336000</v>
      </c>
      <c r="KL5399">
        <v>476000</v>
      </c>
      <c r="LB5399">
        <v>996000</v>
      </c>
      <c r="LC5399">
        <v>1187600</v>
      </c>
      <c r="LM5399">
        <v>1398600</v>
      </c>
      <c r="LN5399">
        <v>3353600</v>
      </c>
    </row>
    <row r="5400" spans="1:326" x14ac:dyDescent="0.2">
      <c r="A5400" t="s">
        <v>8632</v>
      </c>
      <c r="B5400" t="s">
        <v>713</v>
      </c>
      <c r="C5400" t="s">
        <v>855</v>
      </c>
      <c r="D5400" t="s">
        <v>856</v>
      </c>
      <c r="E5400" t="s">
        <v>593</v>
      </c>
      <c r="F5400" t="s">
        <v>4639</v>
      </c>
      <c r="G5400" t="s">
        <v>4640</v>
      </c>
      <c r="H5400" t="s">
        <v>4641</v>
      </c>
      <c r="I5400" t="s">
        <v>4642</v>
      </c>
      <c r="KN5400">
        <v>53000</v>
      </c>
    </row>
    <row r="5401" spans="1:326" x14ac:dyDescent="0.2">
      <c r="A5401" t="s">
        <v>8732</v>
      </c>
      <c r="B5401" t="s">
        <v>713</v>
      </c>
      <c r="C5401" t="s">
        <v>2146</v>
      </c>
      <c r="D5401" t="s">
        <v>2147</v>
      </c>
      <c r="E5401" t="s">
        <v>593</v>
      </c>
      <c r="F5401" t="s">
        <v>4639</v>
      </c>
      <c r="G5401" t="s">
        <v>4640</v>
      </c>
      <c r="H5401" t="s">
        <v>4641</v>
      </c>
      <c r="I5401" t="s">
        <v>4642</v>
      </c>
      <c r="KF5401">
        <v>614000</v>
      </c>
    </row>
    <row r="5402" spans="1:326" x14ac:dyDescent="0.2">
      <c r="A5402" t="s">
        <v>8374</v>
      </c>
      <c r="B5402" t="s">
        <v>713</v>
      </c>
      <c r="C5402" t="s">
        <v>756</v>
      </c>
      <c r="D5402" t="s">
        <v>72</v>
      </c>
      <c r="E5402" t="s">
        <v>593</v>
      </c>
      <c r="F5402" t="s">
        <v>4639</v>
      </c>
      <c r="G5402" t="s">
        <v>4640</v>
      </c>
      <c r="H5402" t="s">
        <v>4641</v>
      </c>
      <c r="I5402" t="s">
        <v>4642</v>
      </c>
      <c r="JS5402">
        <v>15900</v>
      </c>
      <c r="LA5402">
        <v>1215900</v>
      </c>
      <c r="LE5402">
        <v>2055900</v>
      </c>
      <c r="LH5402">
        <v>2195900</v>
      </c>
    </row>
    <row r="5403" spans="1:326" x14ac:dyDescent="0.2">
      <c r="A5403" t="s">
        <v>8626</v>
      </c>
      <c r="B5403" t="s">
        <v>713</v>
      </c>
      <c r="C5403" t="s">
        <v>2079</v>
      </c>
      <c r="D5403" t="s">
        <v>2080</v>
      </c>
      <c r="E5403" t="s">
        <v>593</v>
      </c>
      <c r="F5403" t="s">
        <v>4639</v>
      </c>
      <c r="G5403" t="s">
        <v>4640</v>
      </c>
      <c r="H5403" t="s">
        <v>4641</v>
      </c>
      <c r="I5403" t="s">
        <v>4642</v>
      </c>
      <c r="LH5403">
        <v>185000</v>
      </c>
    </row>
    <row r="5404" spans="1:326" x14ac:dyDescent="0.2">
      <c r="A5404" t="s">
        <v>8299</v>
      </c>
      <c r="B5404" t="s">
        <v>713</v>
      </c>
      <c r="C5404" t="s">
        <v>2113</v>
      </c>
      <c r="D5404" t="s">
        <v>2497</v>
      </c>
      <c r="E5404" t="s">
        <v>593</v>
      </c>
      <c r="F5404" t="s">
        <v>4639</v>
      </c>
      <c r="G5404" t="s">
        <v>4640</v>
      </c>
      <c r="H5404" t="s">
        <v>4641</v>
      </c>
      <c r="I5404" t="s">
        <v>4642</v>
      </c>
      <c r="JC5404">
        <v>24000</v>
      </c>
      <c r="JV5404">
        <v>84000</v>
      </c>
      <c r="JY5404">
        <v>282000</v>
      </c>
      <c r="KE5404">
        <v>1017160</v>
      </c>
    </row>
    <row r="5405" spans="1:326" x14ac:dyDescent="0.2">
      <c r="A5405" t="s">
        <v>8471</v>
      </c>
      <c r="B5405" t="s">
        <v>713</v>
      </c>
      <c r="C5405" t="s">
        <v>810</v>
      </c>
      <c r="D5405" t="s">
        <v>324</v>
      </c>
      <c r="E5405" t="s">
        <v>593</v>
      </c>
      <c r="F5405" t="s">
        <v>4639</v>
      </c>
      <c r="G5405" t="s">
        <v>4640</v>
      </c>
      <c r="H5405" t="s">
        <v>4641</v>
      </c>
      <c r="I5405" t="s">
        <v>4642</v>
      </c>
      <c r="KO5405">
        <v>720000</v>
      </c>
      <c r="KT5405">
        <v>891000</v>
      </c>
      <c r="KZ5405">
        <v>1391000</v>
      </c>
    </row>
    <row r="5406" spans="1:326" x14ac:dyDescent="0.2">
      <c r="A5406" t="s">
        <v>8604</v>
      </c>
      <c r="B5406" t="s">
        <v>713</v>
      </c>
      <c r="C5406" t="s">
        <v>929</v>
      </c>
      <c r="D5406" t="s">
        <v>930</v>
      </c>
      <c r="E5406" t="s">
        <v>593</v>
      </c>
      <c r="F5406" t="s">
        <v>4639</v>
      </c>
      <c r="G5406" t="s">
        <v>4640</v>
      </c>
      <c r="H5406" t="s">
        <v>4641</v>
      </c>
      <c r="I5406" t="s">
        <v>4642</v>
      </c>
      <c r="KI5406">
        <v>1008000</v>
      </c>
      <c r="KR5406">
        <v>2608000</v>
      </c>
    </row>
    <row r="5407" spans="1:326" x14ac:dyDescent="0.2">
      <c r="A5407" t="s">
        <v>8448</v>
      </c>
      <c r="B5407" t="s">
        <v>713</v>
      </c>
      <c r="C5407" t="s">
        <v>2159</v>
      </c>
      <c r="D5407" t="s">
        <v>2160</v>
      </c>
      <c r="E5407" t="s">
        <v>593</v>
      </c>
      <c r="F5407" t="s">
        <v>4639</v>
      </c>
      <c r="G5407" t="s">
        <v>4640</v>
      </c>
      <c r="H5407" t="s">
        <v>4641</v>
      </c>
      <c r="I5407" t="s">
        <v>4642</v>
      </c>
      <c r="JV5407">
        <v>603000</v>
      </c>
      <c r="KG5407">
        <v>905000</v>
      </c>
      <c r="KL5407">
        <v>3173000</v>
      </c>
    </row>
    <row r="5408" spans="1:326" x14ac:dyDescent="0.2">
      <c r="A5408" t="s">
        <v>4638</v>
      </c>
      <c r="B5408" t="s">
        <v>713</v>
      </c>
      <c r="C5408" t="s">
        <v>304</v>
      </c>
      <c r="D5408" t="s">
        <v>305</v>
      </c>
      <c r="E5408" t="s">
        <v>593</v>
      </c>
      <c r="F5408" t="s">
        <v>4639</v>
      </c>
      <c r="G5408" t="s">
        <v>4640</v>
      </c>
      <c r="H5408" t="s">
        <v>4641</v>
      </c>
      <c r="I5408" t="s">
        <v>4642</v>
      </c>
      <c r="JD5408">
        <v>8500</v>
      </c>
      <c r="JF5408">
        <v>193500</v>
      </c>
      <c r="JK5408">
        <v>433500</v>
      </c>
      <c r="JM5408">
        <v>873500</v>
      </c>
      <c r="JO5408">
        <v>1273500</v>
      </c>
      <c r="JP5408">
        <v>2903500</v>
      </c>
      <c r="JQ5408">
        <v>4046500</v>
      </c>
      <c r="JR5408">
        <v>4470500</v>
      </c>
      <c r="JS5408">
        <v>4590500</v>
      </c>
      <c r="JT5408">
        <v>5030500</v>
      </c>
      <c r="JU5408">
        <v>5340500</v>
      </c>
      <c r="JV5408">
        <v>6584500</v>
      </c>
      <c r="JW5408">
        <v>11912700</v>
      </c>
      <c r="JX5408">
        <v>12512700</v>
      </c>
      <c r="KA5408">
        <v>12762700</v>
      </c>
      <c r="KB5408">
        <v>14925900</v>
      </c>
      <c r="KC5408">
        <v>15133900</v>
      </c>
      <c r="KE5408">
        <v>15333900</v>
      </c>
      <c r="KH5408">
        <v>16603900</v>
      </c>
      <c r="KI5408">
        <v>20206900</v>
      </c>
      <c r="KK5408">
        <v>20406700</v>
      </c>
      <c r="KO5408">
        <v>21471700</v>
      </c>
      <c r="KR5408">
        <v>21516700</v>
      </c>
      <c r="KS5408">
        <v>22611700</v>
      </c>
      <c r="LE5408">
        <v>23111700</v>
      </c>
      <c r="LH5408">
        <v>24111700</v>
      </c>
      <c r="LJ5408">
        <v>24451700</v>
      </c>
      <c r="LK5408">
        <v>24601700</v>
      </c>
      <c r="LL5408">
        <v>28701700</v>
      </c>
      <c r="LM5408">
        <v>29601700</v>
      </c>
    </row>
    <row r="5409" spans="1:309" x14ac:dyDescent="0.2">
      <c r="A5409" t="s">
        <v>8459</v>
      </c>
      <c r="B5409" t="s">
        <v>713</v>
      </c>
      <c r="C5409" t="s">
        <v>866</v>
      </c>
      <c r="D5409" t="s">
        <v>311</v>
      </c>
      <c r="E5409" t="s">
        <v>593</v>
      </c>
      <c r="F5409" t="s">
        <v>4639</v>
      </c>
      <c r="G5409" t="s">
        <v>4640</v>
      </c>
      <c r="H5409" t="s">
        <v>4641</v>
      </c>
      <c r="I5409" t="s">
        <v>4642</v>
      </c>
      <c r="KC5409">
        <v>180000</v>
      </c>
      <c r="KE5409">
        <v>1180000</v>
      </c>
      <c r="KL5409">
        <v>1580000</v>
      </c>
    </row>
    <row r="5410" spans="1:309" x14ac:dyDescent="0.2">
      <c r="A5410" t="s">
        <v>7017</v>
      </c>
      <c r="B5410" t="s">
        <v>713</v>
      </c>
      <c r="C5410" t="s">
        <v>304</v>
      </c>
      <c r="D5410" t="s">
        <v>305</v>
      </c>
      <c r="E5410" t="s">
        <v>7018</v>
      </c>
      <c r="F5410" t="s">
        <v>4348</v>
      </c>
      <c r="G5410" t="s">
        <v>1175</v>
      </c>
      <c r="H5410" t="s">
        <v>1176</v>
      </c>
      <c r="I5410" t="s">
        <v>7019</v>
      </c>
      <c r="JV5410">
        <v>5.0000000000000001E-3</v>
      </c>
      <c r="JW5410">
        <v>4.4999999999999998E-2</v>
      </c>
      <c r="JX5410">
        <v>0.16</v>
      </c>
      <c r="JY5410">
        <v>0.42499999999999999</v>
      </c>
      <c r="JZ5410">
        <v>0.64</v>
      </c>
      <c r="KA5410">
        <v>0.81</v>
      </c>
      <c r="KB5410">
        <v>0.82</v>
      </c>
      <c r="KC5410">
        <v>0.87</v>
      </c>
      <c r="KD5410">
        <v>0.91</v>
      </c>
      <c r="KE5410">
        <v>0.95499999999999996</v>
      </c>
      <c r="KF5410">
        <v>0.98499999999999999</v>
      </c>
      <c r="KG5410">
        <v>1</v>
      </c>
      <c r="KH5410">
        <v>1</v>
      </c>
    </row>
    <row r="5411" spans="1:309" x14ac:dyDescent="0.2">
      <c r="A5411" t="s">
        <v>1419</v>
      </c>
      <c r="B5411" t="s">
        <v>713</v>
      </c>
      <c r="C5411" t="s">
        <v>1420</v>
      </c>
      <c r="D5411" t="s">
        <v>1421</v>
      </c>
      <c r="E5411" t="s">
        <v>757</v>
      </c>
      <c r="F5411" t="s">
        <v>758</v>
      </c>
      <c r="G5411" t="s">
        <v>328</v>
      </c>
      <c r="H5411" t="s">
        <v>740</v>
      </c>
      <c r="I5411" t="s">
        <v>759</v>
      </c>
      <c r="HU5411">
        <v>0</v>
      </c>
      <c r="HV5411">
        <v>0</v>
      </c>
      <c r="HW5411">
        <v>0</v>
      </c>
      <c r="HX5411">
        <v>0</v>
      </c>
      <c r="HY5411">
        <v>0</v>
      </c>
      <c r="HZ5411">
        <v>0</v>
      </c>
      <c r="IA5411">
        <v>0</v>
      </c>
      <c r="IB5411">
        <v>0</v>
      </c>
      <c r="IC5411">
        <v>0</v>
      </c>
      <c r="ID5411">
        <v>0</v>
      </c>
      <c r="IE5411">
        <v>0</v>
      </c>
      <c r="IF5411">
        <v>0</v>
      </c>
      <c r="IG5411">
        <v>0</v>
      </c>
      <c r="IH5411">
        <v>0</v>
      </c>
      <c r="II5411">
        <v>0</v>
      </c>
      <c r="IJ5411">
        <v>0</v>
      </c>
      <c r="IK5411">
        <v>0</v>
      </c>
      <c r="IL5411">
        <v>0</v>
      </c>
      <c r="IM5411">
        <v>0</v>
      </c>
      <c r="IN5411">
        <v>0</v>
      </c>
      <c r="IO5411">
        <v>0</v>
      </c>
      <c r="IV5411">
        <v>5</v>
      </c>
      <c r="IW5411">
        <v>6</v>
      </c>
      <c r="IX5411">
        <v>6</v>
      </c>
      <c r="IY5411">
        <v>7</v>
      </c>
      <c r="IZ5411">
        <v>8</v>
      </c>
      <c r="JA5411">
        <v>8</v>
      </c>
      <c r="JB5411">
        <v>9</v>
      </c>
      <c r="JC5411">
        <v>10</v>
      </c>
      <c r="JD5411">
        <v>10</v>
      </c>
      <c r="JE5411">
        <v>11</v>
      </c>
      <c r="JF5411">
        <v>12</v>
      </c>
      <c r="JG5411">
        <v>15</v>
      </c>
      <c r="JH5411">
        <v>18</v>
      </c>
      <c r="JI5411">
        <v>21</v>
      </c>
      <c r="JJ5411">
        <v>24</v>
      </c>
      <c r="JK5411">
        <v>29</v>
      </c>
      <c r="JL5411">
        <v>35</v>
      </c>
      <c r="JM5411">
        <v>41</v>
      </c>
      <c r="JN5411">
        <v>47</v>
      </c>
      <c r="JO5411">
        <v>53</v>
      </c>
      <c r="JP5411">
        <v>59</v>
      </c>
      <c r="JQ5411">
        <v>65</v>
      </c>
      <c r="JR5411">
        <v>70</v>
      </c>
      <c r="JS5411">
        <v>76</v>
      </c>
      <c r="JT5411">
        <v>82</v>
      </c>
      <c r="JU5411">
        <v>88</v>
      </c>
      <c r="JV5411">
        <v>94</v>
      </c>
      <c r="JW5411">
        <v>100</v>
      </c>
      <c r="JX5411">
        <v>106</v>
      </c>
      <c r="JY5411">
        <v>112</v>
      </c>
      <c r="JZ5411">
        <v>115</v>
      </c>
      <c r="KA5411">
        <v>120</v>
      </c>
      <c r="KB5411">
        <v>125</v>
      </c>
      <c r="KC5411">
        <v>126</v>
      </c>
      <c r="KD5411">
        <v>130</v>
      </c>
      <c r="KE5411">
        <v>131</v>
      </c>
      <c r="KF5411">
        <v>135</v>
      </c>
      <c r="KG5411">
        <v>204</v>
      </c>
      <c r="KH5411">
        <v>308</v>
      </c>
      <c r="KI5411">
        <v>465</v>
      </c>
      <c r="KJ5411">
        <v>702</v>
      </c>
      <c r="KK5411">
        <v>1060</v>
      </c>
      <c r="KL5411">
        <v>1600</v>
      </c>
      <c r="KM5411">
        <v>1659</v>
      </c>
      <c r="KN5411">
        <v>1720</v>
      </c>
      <c r="KO5411">
        <v>1838</v>
      </c>
      <c r="KP5411">
        <v>1965</v>
      </c>
      <c r="KQ5411">
        <v>2101</v>
      </c>
      <c r="KR5411">
        <v>2245</v>
      </c>
      <c r="KS5411">
        <v>2400</v>
      </c>
      <c r="KT5411">
        <v>2550</v>
      </c>
      <c r="KU5411">
        <v>2750</v>
      </c>
      <c r="KV5411">
        <v>2970</v>
      </c>
      <c r="KW5411">
        <v>3200</v>
      </c>
    </row>
    <row r="5412" spans="1:309" x14ac:dyDescent="0.2">
      <c r="A5412" t="s">
        <v>1413</v>
      </c>
      <c r="B5412" t="s">
        <v>713</v>
      </c>
      <c r="C5412" t="s">
        <v>1414</v>
      </c>
      <c r="D5412" t="s">
        <v>1415</v>
      </c>
      <c r="E5412" t="s">
        <v>757</v>
      </c>
      <c r="F5412" t="s">
        <v>758</v>
      </c>
      <c r="G5412" t="s">
        <v>328</v>
      </c>
      <c r="H5412" t="s">
        <v>740</v>
      </c>
      <c r="I5412" t="s">
        <v>759</v>
      </c>
      <c r="HO5412">
        <v>0</v>
      </c>
      <c r="HU5412">
        <v>0</v>
      </c>
      <c r="HV5412">
        <v>0</v>
      </c>
      <c r="HW5412">
        <v>0</v>
      </c>
      <c r="HX5412">
        <v>0</v>
      </c>
      <c r="HY5412">
        <v>0</v>
      </c>
      <c r="HZ5412">
        <v>0</v>
      </c>
      <c r="IA5412">
        <v>0</v>
      </c>
      <c r="IB5412">
        <v>0</v>
      </c>
      <c r="IC5412">
        <v>0</v>
      </c>
      <c r="ID5412">
        <v>0</v>
      </c>
      <c r="IE5412">
        <v>0</v>
      </c>
      <c r="IF5412">
        <v>0</v>
      </c>
      <c r="IG5412">
        <v>0</v>
      </c>
      <c r="IH5412">
        <v>0</v>
      </c>
      <c r="II5412">
        <v>0</v>
      </c>
      <c r="IJ5412">
        <v>0</v>
      </c>
      <c r="IK5412">
        <v>0</v>
      </c>
      <c r="IL5412">
        <v>0</v>
      </c>
      <c r="IM5412">
        <v>0</v>
      </c>
      <c r="IN5412">
        <v>0</v>
      </c>
      <c r="IO5412">
        <v>0</v>
      </c>
      <c r="IV5412">
        <v>5</v>
      </c>
      <c r="IW5412">
        <v>6</v>
      </c>
      <c r="IX5412">
        <v>7</v>
      </c>
      <c r="IY5412">
        <v>8</v>
      </c>
      <c r="IZ5412">
        <v>9</v>
      </c>
      <c r="JA5412">
        <v>10</v>
      </c>
      <c r="JB5412">
        <v>11</v>
      </c>
      <c r="JC5412">
        <v>12</v>
      </c>
      <c r="JD5412">
        <v>17</v>
      </c>
      <c r="JE5412">
        <v>22</v>
      </c>
      <c r="JF5412">
        <v>27</v>
      </c>
      <c r="JG5412">
        <v>32</v>
      </c>
      <c r="JH5412">
        <v>37</v>
      </c>
      <c r="JI5412">
        <v>43</v>
      </c>
      <c r="JJ5412">
        <v>54</v>
      </c>
      <c r="JK5412">
        <v>60</v>
      </c>
      <c r="JL5412">
        <v>65</v>
      </c>
      <c r="JM5412">
        <v>70</v>
      </c>
      <c r="JN5412">
        <v>76</v>
      </c>
      <c r="JO5412">
        <v>130</v>
      </c>
      <c r="JP5412">
        <v>130</v>
      </c>
      <c r="JQ5412">
        <v>135</v>
      </c>
      <c r="JR5412">
        <v>150</v>
      </c>
      <c r="JS5412">
        <v>160</v>
      </c>
      <c r="JT5412">
        <v>161</v>
      </c>
      <c r="JU5412">
        <v>170</v>
      </c>
      <c r="JV5412">
        <v>172</v>
      </c>
      <c r="JW5412">
        <v>172</v>
      </c>
      <c r="JX5412">
        <v>174</v>
      </c>
      <c r="JY5412">
        <v>177</v>
      </c>
      <c r="JZ5412">
        <v>180</v>
      </c>
      <c r="KA5412">
        <v>200</v>
      </c>
      <c r="KB5412">
        <v>224</v>
      </c>
      <c r="KC5412">
        <v>251</v>
      </c>
      <c r="KD5412">
        <v>281</v>
      </c>
      <c r="KE5412">
        <v>314</v>
      </c>
      <c r="KF5412">
        <v>351</v>
      </c>
      <c r="KG5412">
        <v>393</v>
      </c>
      <c r="KH5412">
        <v>440</v>
      </c>
      <c r="KI5412">
        <v>493</v>
      </c>
      <c r="KJ5412">
        <v>508</v>
      </c>
      <c r="KK5412">
        <v>522</v>
      </c>
      <c r="KL5412">
        <v>538</v>
      </c>
      <c r="KM5412">
        <v>554</v>
      </c>
      <c r="KN5412">
        <v>570</v>
      </c>
      <c r="KO5412">
        <v>587</v>
      </c>
      <c r="KP5412">
        <v>613</v>
      </c>
      <c r="KQ5412">
        <v>641</v>
      </c>
      <c r="KR5412">
        <v>670</v>
      </c>
      <c r="KS5412">
        <v>700</v>
      </c>
      <c r="KT5412">
        <v>800</v>
      </c>
      <c r="KU5412">
        <v>810</v>
      </c>
      <c r="KV5412">
        <v>820</v>
      </c>
      <c r="KW5412">
        <v>830</v>
      </c>
    </row>
    <row r="5413" spans="1:309" x14ac:dyDescent="0.2">
      <c r="A5413" t="s">
        <v>7537</v>
      </c>
      <c r="B5413" t="s">
        <v>713</v>
      </c>
      <c r="C5413" t="s">
        <v>1726</v>
      </c>
      <c r="D5413" t="s">
        <v>1727</v>
      </c>
      <c r="E5413" t="s">
        <v>757</v>
      </c>
      <c r="F5413" t="s">
        <v>758</v>
      </c>
      <c r="G5413" t="s">
        <v>328</v>
      </c>
      <c r="H5413" t="s">
        <v>740</v>
      </c>
      <c r="I5413" t="s">
        <v>759</v>
      </c>
      <c r="KO5413">
        <v>810</v>
      </c>
      <c r="KP5413">
        <v>815</v>
      </c>
      <c r="KQ5413">
        <v>820</v>
      </c>
      <c r="KR5413">
        <v>825</v>
      </c>
      <c r="KS5413">
        <v>830</v>
      </c>
      <c r="KT5413">
        <v>840</v>
      </c>
      <c r="KU5413">
        <v>850</v>
      </c>
      <c r="KV5413">
        <v>860</v>
      </c>
      <c r="KW5413">
        <v>870</v>
      </c>
    </row>
    <row r="5414" spans="1:309" x14ac:dyDescent="0.2">
      <c r="A5414" t="s">
        <v>5110</v>
      </c>
      <c r="B5414" t="s">
        <v>713</v>
      </c>
      <c r="C5414" t="s">
        <v>982</v>
      </c>
      <c r="D5414" t="s">
        <v>983</v>
      </c>
      <c r="E5414" t="s">
        <v>757</v>
      </c>
      <c r="F5414" t="s">
        <v>758</v>
      </c>
      <c r="G5414" t="s">
        <v>328</v>
      </c>
      <c r="H5414" t="s">
        <v>740</v>
      </c>
      <c r="I5414" t="s">
        <v>759</v>
      </c>
      <c r="JY5414">
        <v>112</v>
      </c>
      <c r="JZ5414">
        <v>116</v>
      </c>
      <c r="KA5414">
        <v>118</v>
      </c>
      <c r="KB5414">
        <v>125</v>
      </c>
      <c r="KC5414">
        <v>135</v>
      </c>
      <c r="KD5414">
        <v>145</v>
      </c>
      <c r="KE5414">
        <v>172</v>
      </c>
      <c r="KF5414">
        <v>203</v>
      </c>
      <c r="KG5414">
        <v>241</v>
      </c>
      <c r="KH5414">
        <v>285</v>
      </c>
      <c r="KI5414">
        <v>338</v>
      </c>
      <c r="KJ5414">
        <v>400</v>
      </c>
      <c r="KK5414">
        <v>359</v>
      </c>
      <c r="KL5414">
        <v>322</v>
      </c>
      <c r="KM5414">
        <v>290</v>
      </c>
      <c r="KN5414">
        <v>260</v>
      </c>
      <c r="KO5414">
        <v>279</v>
      </c>
      <c r="KP5414">
        <v>299</v>
      </c>
      <c r="KQ5414">
        <v>321</v>
      </c>
      <c r="KR5414">
        <v>345</v>
      </c>
      <c r="KS5414">
        <v>370</v>
      </c>
      <c r="KT5414">
        <v>600</v>
      </c>
      <c r="KU5414">
        <v>630</v>
      </c>
      <c r="KV5414">
        <v>661</v>
      </c>
      <c r="KW5414">
        <v>695</v>
      </c>
    </row>
    <row r="5415" spans="1:309" x14ac:dyDescent="0.2">
      <c r="A5415" t="s">
        <v>833</v>
      </c>
      <c r="B5415" t="s">
        <v>713</v>
      </c>
      <c r="C5415" t="s">
        <v>834</v>
      </c>
      <c r="D5415" t="s">
        <v>835</v>
      </c>
      <c r="E5415" t="s">
        <v>757</v>
      </c>
      <c r="F5415" t="s">
        <v>758</v>
      </c>
      <c r="G5415" t="s">
        <v>328</v>
      </c>
      <c r="H5415" t="s">
        <v>740</v>
      </c>
      <c r="I5415" t="s">
        <v>759</v>
      </c>
      <c r="DV5415">
        <v>0</v>
      </c>
      <c r="DW5415">
        <v>0</v>
      </c>
      <c r="DX5415">
        <v>0</v>
      </c>
      <c r="DY5415">
        <v>0</v>
      </c>
      <c r="DZ5415">
        <v>0</v>
      </c>
      <c r="EA5415">
        <v>0</v>
      </c>
      <c r="EB5415">
        <v>0</v>
      </c>
      <c r="EC5415">
        <v>0</v>
      </c>
      <c r="ED5415">
        <v>0</v>
      </c>
      <c r="EE5415">
        <v>0</v>
      </c>
      <c r="EF5415">
        <v>0</v>
      </c>
      <c r="EG5415">
        <v>0</v>
      </c>
      <c r="EH5415">
        <v>0</v>
      </c>
      <c r="EI5415">
        <v>0</v>
      </c>
      <c r="EJ5415">
        <v>0</v>
      </c>
      <c r="EK5415">
        <v>0</v>
      </c>
      <c r="EL5415">
        <v>0</v>
      </c>
      <c r="EM5415">
        <v>0</v>
      </c>
      <c r="EN5415">
        <v>0</v>
      </c>
      <c r="EO5415">
        <v>0</v>
      </c>
      <c r="EP5415">
        <v>0</v>
      </c>
      <c r="EQ5415">
        <v>0</v>
      </c>
      <c r="ER5415">
        <v>0</v>
      </c>
      <c r="ES5415">
        <v>0</v>
      </c>
      <c r="ET5415">
        <v>0</v>
      </c>
      <c r="EU5415">
        <v>0</v>
      </c>
      <c r="EV5415">
        <v>0</v>
      </c>
      <c r="EW5415">
        <v>0</v>
      </c>
      <c r="EX5415">
        <v>0</v>
      </c>
      <c r="EY5415">
        <v>0</v>
      </c>
      <c r="EZ5415">
        <v>0</v>
      </c>
      <c r="FA5415">
        <v>0</v>
      </c>
      <c r="FB5415">
        <v>0</v>
      </c>
      <c r="FC5415">
        <v>0</v>
      </c>
      <c r="FD5415">
        <v>0</v>
      </c>
      <c r="FE5415">
        <v>0</v>
      </c>
      <c r="FF5415">
        <v>0</v>
      </c>
      <c r="FG5415">
        <v>0</v>
      </c>
      <c r="FH5415">
        <v>0</v>
      </c>
      <c r="FI5415">
        <v>0</v>
      </c>
      <c r="FJ5415">
        <v>0</v>
      </c>
      <c r="FK5415">
        <v>0</v>
      </c>
      <c r="FL5415">
        <v>0</v>
      </c>
      <c r="FM5415">
        <v>0</v>
      </c>
      <c r="FN5415">
        <v>0</v>
      </c>
      <c r="FO5415">
        <v>0</v>
      </c>
      <c r="FP5415">
        <v>0</v>
      </c>
      <c r="FQ5415">
        <v>0</v>
      </c>
      <c r="FR5415">
        <v>0</v>
      </c>
      <c r="FS5415">
        <v>0</v>
      </c>
      <c r="FT5415">
        <v>0</v>
      </c>
      <c r="FU5415">
        <v>0</v>
      </c>
      <c r="FV5415">
        <v>0</v>
      </c>
      <c r="FW5415">
        <v>0</v>
      </c>
      <c r="FX5415">
        <v>0</v>
      </c>
      <c r="FY5415">
        <v>0</v>
      </c>
      <c r="FZ5415">
        <v>0</v>
      </c>
      <c r="GA5415">
        <v>0</v>
      </c>
      <c r="GB5415">
        <v>0</v>
      </c>
      <c r="GC5415">
        <v>0</v>
      </c>
      <c r="GD5415">
        <v>0</v>
      </c>
      <c r="GE5415">
        <v>0</v>
      </c>
      <c r="GF5415">
        <v>0</v>
      </c>
      <c r="GG5415">
        <v>0</v>
      </c>
      <c r="GH5415">
        <v>0</v>
      </c>
      <c r="GI5415">
        <v>0</v>
      </c>
      <c r="GJ5415">
        <v>0</v>
      </c>
      <c r="GK5415">
        <v>0</v>
      </c>
      <c r="GL5415">
        <v>0</v>
      </c>
      <c r="GM5415">
        <v>0</v>
      </c>
      <c r="GN5415">
        <v>0</v>
      </c>
      <c r="GO5415">
        <v>0</v>
      </c>
      <c r="GP5415">
        <v>0</v>
      </c>
      <c r="GQ5415">
        <v>0</v>
      </c>
      <c r="GR5415">
        <v>0</v>
      </c>
      <c r="GS5415">
        <v>0</v>
      </c>
      <c r="GT5415">
        <v>0</v>
      </c>
      <c r="GU5415">
        <v>0</v>
      </c>
      <c r="GV5415">
        <v>0</v>
      </c>
      <c r="GW5415">
        <v>0</v>
      </c>
      <c r="GX5415">
        <v>0</v>
      </c>
      <c r="GY5415">
        <v>0</v>
      </c>
      <c r="GZ5415">
        <v>0</v>
      </c>
      <c r="HA5415">
        <v>0</v>
      </c>
      <c r="HB5415">
        <v>0</v>
      </c>
      <c r="HC5415">
        <v>0</v>
      </c>
      <c r="HD5415">
        <v>0</v>
      </c>
      <c r="HE5415">
        <v>0</v>
      </c>
      <c r="HF5415">
        <v>0</v>
      </c>
      <c r="HG5415">
        <v>0</v>
      </c>
      <c r="HH5415">
        <v>0</v>
      </c>
      <c r="HI5415">
        <v>0</v>
      </c>
      <c r="HJ5415">
        <v>0</v>
      </c>
      <c r="HK5415">
        <v>0</v>
      </c>
      <c r="HL5415">
        <v>0</v>
      </c>
      <c r="HM5415">
        <v>0</v>
      </c>
      <c r="HN5415">
        <v>0</v>
      </c>
      <c r="HO5415">
        <v>0</v>
      </c>
      <c r="IN5415">
        <v>1100</v>
      </c>
      <c r="IO5415">
        <v>1112</v>
      </c>
      <c r="IV5415">
        <v>1200</v>
      </c>
      <c r="IW5415">
        <v>1300</v>
      </c>
      <c r="IX5415">
        <v>1400</v>
      </c>
      <c r="IY5415">
        <v>1500</v>
      </c>
      <c r="IZ5415">
        <v>2200</v>
      </c>
      <c r="JA5415">
        <v>2327</v>
      </c>
      <c r="JB5415">
        <v>2454</v>
      </c>
      <c r="JC5415">
        <v>2582</v>
      </c>
      <c r="JD5415">
        <v>2710</v>
      </c>
      <c r="JE5415">
        <v>2838</v>
      </c>
      <c r="JF5415">
        <v>2966</v>
      </c>
      <c r="JG5415">
        <v>3094</v>
      </c>
      <c r="JH5415">
        <v>3222</v>
      </c>
      <c r="JI5415">
        <v>3350</v>
      </c>
      <c r="JJ5415">
        <v>3500</v>
      </c>
      <c r="JK5415">
        <v>4175</v>
      </c>
      <c r="JL5415">
        <v>4850</v>
      </c>
      <c r="JM5415">
        <v>5525</v>
      </c>
      <c r="JN5415">
        <v>6200</v>
      </c>
      <c r="JO5415">
        <v>6600</v>
      </c>
      <c r="JP5415">
        <v>7000</v>
      </c>
      <c r="JQ5415">
        <v>8000</v>
      </c>
      <c r="JR5415">
        <v>9000</v>
      </c>
      <c r="JS5415">
        <v>8500</v>
      </c>
      <c r="JT5415">
        <v>9000</v>
      </c>
      <c r="JU5415">
        <v>9500</v>
      </c>
      <c r="JV5415">
        <v>10000</v>
      </c>
      <c r="JW5415">
        <v>9031</v>
      </c>
      <c r="JX5415">
        <v>8062</v>
      </c>
      <c r="JY5415">
        <v>7093</v>
      </c>
      <c r="JZ5415">
        <v>6125</v>
      </c>
      <c r="KA5415">
        <v>6150</v>
      </c>
      <c r="KB5415">
        <v>6500</v>
      </c>
      <c r="KC5415">
        <v>8500</v>
      </c>
      <c r="KD5415">
        <v>9000</v>
      </c>
      <c r="KE5415">
        <v>9500</v>
      </c>
      <c r="KF5415">
        <v>10000</v>
      </c>
      <c r="KG5415">
        <v>10250</v>
      </c>
      <c r="KH5415">
        <v>10500</v>
      </c>
      <c r="KI5415">
        <v>14443</v>
      </c>
      <c r="KJ5415">
        <v>19966</v>
      </c>
      <c r="KK5415">
        <v>20496</v>
      </c>
      <c r="KL5415">
        <v>21041</v>
      </c>
      <c r="KM5415">
        <v>21600</v>
      </c>
      <c r="KN5415">
        <v>21800</v>
      </c>
      <c r="KO5415">
        <v>22130</v>
      </c>
      <c r="KP5415">
        <v>22465</v>
      </c>
      <c r="KQ5415">
        <v>22805</v>
      </c>
      <c r="KR5415">
        <v>23150</v>
      </c>
      <c r="KS5415">
        <v>23500</v>
      </c>
      <c r="KT5415">
        <v>23850</v>
      </c>
      <c r="KU5415">
        <v>24300</v>
      </c>
      <c r="KV5415">
        <v>24758</v>
      </c>
      <c r="KW5415">
        <v>25226</v>
      </c>
    </row>
    <row r="5416" spans="1:309" x14ac:dyDescent="0.2">
      <c r="A5416" t="s">
        <v>897</v>
      </c>
      <c r="B5416" t="s">
        <v>713</v>
      </c>
      <c r="C5416" t="s">
        <v>849</v>
      </c>
      <c r="D5416" t="s">
        <v>850</v>
      </c>
      <c r="E5416" t="s">
        <v>757</v>
      </c>
      <c r="F5416" t="s">
        <v>758</v>
      </c>
      <c r="G5416" t="s">
        <v>328</v>
      </c>
      <c r="H5416" t="s">
        <v>740</v>
      </c>
      <c r="I5416" t="s">
        <v>759</v>
      </c>
      <c r="DU5416">
        <v>0</v>
      </c>
      <c r="DV5416">
        <v>0</v>
      </c>
      <c r="DW5416">
        <v>0</v>
      </c>
      <c r="DX5416">
        <v>0</v>
      </c>
      <c r="DY5416">
        <v>0</v>
      </c>
      <c r="DZ5416">
        <v>0</v>
      </c>
      <c r="EA5416">
        <v>0</v>
      </c>
      <c r="EB5416">
        <v>0</v>
      </c>
      <c r="EC5416">
        <v>0</v>
      </c>
      <c r="ED5416">
        <v>0</v>
      </c>
      <c r="EE5416">
        <v>0</v>
      </c>
      <c r="EF5416">
        <v>0</v>
      </c>
      <c r="EG5416">
        <v>0</v>
      </c>
      <c r="EH5416">
        <v>0</v>
      </c>
      <c r="EI5416">
        <v>0</v>
      </c>
      <c r="EJ5416">
        <v>0</v>
      </c>
      <c r="EK5416">
        <v>0</v>
      </c>
      <c r="EL5416">
        <v>0</v>
      </c>
      <c r="EM5416">
        <v>0</v>
      </c>
      <c r="EN5416">
        <v>0</v>
      </c>
      <c r="EO5416">
        <v>0</v>
      </c>
      <c r="EP5416">
        <v>0</v>
      </c>
      <c r="EQ5416">
        <v>0</v>
      </c>
      <c r="ER5416">
        <v>0</v>
      </c>
      <c r="ES5416">
        <v>0</v>
      </c>
      <c r="ET5416">
        <v>0</v>
      </c>
      <c r="EU5416">
        <v>0</v>
      </c>
      <c r="EV5416">
        <v>0</v>
      </c>
      <c r="EW5416">
        <v>0</v>
      </c>
      <c r="EX5416">
        <v>0</v>
      </c>
      <c r="EY5416">
        <v>0</v>
      </c>
      <c r="EZ5416">
        <v>0</v>
      </c>
      <c r="FA5416">
        <v>0</v>
      </c>
      <c r="FB5416">
        <v>0</v>
      </c>
      <c r="FC5416">
        <v>0</v>
      </c>
      <c r="FD5416">
        <v>0</v>
      </c>
      <c r="FE5416">
        <v>0</v>
      </c>
      <c r="FF5416">
        <v>0</v>
      </c>
      <c r="FG5416">
        <v>0</v>
      </c>
      <c r="FH5416">
        <v>0</v>
      </c>
      <c r="FI5416">
        <v>0</v>
      </c>
      <c r="FJ5416">
        <v>0</v>
      </c>
      <c r="FK5416">
        <v>0</v>
      </c>
      <c r="FL5416">
        <v>0</v>
      </c>
      <c r="FM5416">
        <v>0</v>
      </c>
      <c r="FN5416">
        <v>0</v>
      </c>
      <c r="FO5416">
        <v>0</v>
      </c>
      <c r="FP5416">
        <v>0</v>
      </c>
      <c r="FQ5416">
        <v>0</v>
      </c>
      <c r="FR5416">
        <v>0</v>
      </c>
      <c r="FS5416">
        <v>0</v>
      </c>
      <c r="FT5416">
        <v>0</v>
      </c>
      <c r="FU5416">
        <v>0</v>
      </c>
      <c r="FV5416">
        <v>0</v>
      </c>
      <c r="FW5416">
        <v>0</v>
      </c>
      <c r="FX5416">
        <v>0</v>
      </c>
      <c r="FY5416">
        <v>0</v>
      </c>
      <c r="FZ5416">
        <v>0</v>
      </c>
      <c r="GA5416">
        <v>0</v>
      </c>
      <c r="GB5416">
        <v>0</v>
      </c>
      <c r="GC5416">
        <v>0</v>
      </c>
      <c r="GD5416">
        <v>0</v>
      </c>
      <c r="GE5416">
        <v>0</v>
      </c>
      <c r="GF5416">
        <v>0</v>
      </c>
      <c r="GG5416">
        <v>0</v>
      </c>
      <c r="GH5416">
        <v>0</v>
      </c>
      <c r="GI5416">
        <v>0</v>
      </c>
      <c r="GJ5416">
        <v>0</v>
      </c>
      <c r="GK5416">
        <v>0</v>
      </c>
      <c r="GL5416">
        <v>0</v>
      </c>
      <c r="GM5416">
        <v>0</v>
      </c>
      <c r="GN5416">
        <v>0</v>
      </c>
      <c r="GO5416">
        <v>0</v>
      </c>
      <c r="GP5416">
        <v>0</v>
      </c>
      <c r="GQ5416">
        <v>0</v>
      </c>
      <c r="GR5416">
        <v>0</v>
      </c>
      <c r="GS5416">
        <v>0</v>
      </c>
      <c r="GT5416">
        <v>0</v>
      </c>
      <c r="GU5416">
        <v>0</v>
      </c>
      <c r="GV5416">
        <v>0</v>
      </c>
      <c r="GW5416">
        <v>0</v>
      </c>
      <c r="GX5416">
        <v>0</v>
      </c>
      <c r="GY5416">
        <v>0</v>
      </c>
      <c r="GZ5416">
        <v>0</v>
      </c>
      <c r="HA5416">
        <v>0</v>
      </c>
      <c r="HB5416">
        <v>0</v>
      </c>
      <c r="HC5416">
        <v>0</v>
      </c>
      <c r="HD5416">
        <v>0</v>
      </c>
      <c r="HE5416">
        <v>0</v>
      </c>
      <c r="HF5416">
        <v>0</v>
      </c>
      <c r="HG5416">
        <v>0</v>
      </c>
      <c r="HH5416">
        <v>0</v>
      </c>
      <c r="HI5416">
        <v>0</v>
      </c>
      <c r="HJ5416">
        <v>0</v>
      </c>
      <c r="HK5416">
        <v>0</v>
      </c>
      <c r="HL5416">
        <v>0</v>
      </c>
      <c r="HM5416">
        <v>0</v>
      </c>
      <c r="HN5416">
        <v>0</v>
      </c>
      <c r="HO5416">
        <v>0</v>
      </c>
      <c r="JE5416">
        <v>2883</v>
      </c>
      <c r="JF5416">
        <v>2903</v>
      </c>
      <c r="JG5416">
        <v>2923</v>
      </c>
      <c r="JH5416">
        <v>2943</v>
      </c>
      <c r="JI5416">
        <v>2964</v>
      </c>
      <c r="JJ5416">
        <v>2985</v>
      </c>
      <c r="JK5416">
        <v>3006</v>
      </c>
      <c r="JL5416">
        <v>3027</v>
      </c>
      <c r="JM5416">
        <v>3048</v>
      </c>
      <c r="JN5416">
        <v>3069</v>
      </c>
      <c r="JO5416">
        <v>3090</v>
      </c>
      <c r="JP5416">
        <v>3112</v>
      </c>
      <c r="JQ5416">
        <v>3134</v>
      </c>
      <c r="JR5416">
        <v>3156</v>
      </c>
      <c r="JS5416">
        <v>3178</v>
      </c>
      <c r="JT5416">
        <v>3200</v>
      </c>
      <c r="JU5416">
        <v>3276</v>
      </c>
      <c r="JV5416">
        <v>3354</v>
      </c>
      <c r="JW5416">
        <v>3434</v>
      </c>
      <c r="JX5416">
        <v>3516</v>
      </c>
      <c r="JY5416">
        <v>3600</v>
      </c>
      <c r="JZ5416">
        <v>3645</v>
      </c>
      <c r="KA5416">
        <v>3690</v>
      </c>
      <c r="KB5416">
        <v>3736</v>
      </c>
      <c r="KC5416">
        <v>3783</v>
      </c>
      <c r="KD5416">
        <v>3830</v>
      </c>
      <c r="KE5416">
        <v>3902</v>
      </c>
      <c r="KF5416">
        <v>3975</v>
      </c>
      <c r="KG5416">
        <v>4050</v>
      </c>
      <c r="KH5416">
        <v>4126</v>
      </c>
      <c r="KI5416">
        <v>4203</v>
      </c>
      <c r="KJ5416">
        <v>4303</v>
      </c>
      <c r="KK5416">
        <v>4406</v>
      </c>
      <c r="KL5416">
        <v>4572</v>
      </c>
      <c r="KM5416">
        <v>4620</v>
      </c>
      <c r="KN5416">
        <v>4730</v>
      </c>
      <c r="KO5416">
        <v>4781</v>
      </c>
      <c r="KP5416">
        <v>4832</v>
      </c>
      <c r="KQ5416">
        <v>4884</v>
      </c>
      <c r="KR5416">
        <v>4937</v>
      </c>
      <c r="KS5416">
        <v>4990</v>
      </c>
      <c r="KT5416">
        <v>6000</v>
      </c>
      <c r="KU5416">
        <v>6080</v>
      </c>
      <c r="KV5416">
        <v>6160</v>
      </c>
      <c r="KW5416">
        <v>6240</v>
      </c>
    </row>
    <row r="5417" spans="1:309" x14ac:dyDescent="0.2">
      <c r="A5417" t="s">
        <v>1492</v>
      </c>
      <c r="B5417" t="s">
        <v>713</v>
      </c>
      <c r="C5417" t="s">
        <v>837</v>
      </c>
      <c r="D5417" t="s">
        <v>312</v>
      </c>
      <c r="E5417" t="s">
        <v>757</v>
      </c>
      <c r="F5417" t="s">
        <v>758</v>
      </c>
      <c r="G5417" t="s">
        <v>328</v>
      </c>
      <c r="H5417" t="s">
        <v>740</v>
      </c>
      <c r="I5417" t="s">
        <v>759</v>
      </c>
      <c r="HC5417">
        <v>0</v>
      </c>
      <c r="HD5417">
        <v>0</v>
      </c>
      <c r="HE5417">
        <v>0</v>
      </c>
      <c r="HF5417">
        <v>0</v>
      </c>
      <c r="HG5417">
        <v>0</v>
      </c>
      <c r="HH5417">
        <v>0</v>
      </c>
      <c r="HI5417">
        <v>0</v>
      </c>
      <c r="HJ5417">
        <v>0</v>
      </c>
      <c r="HK5417">
        <v>0</v>
      </c>
      <c r="HL5417">
        <v>0</v>
      </c>
      <c r="HM5417">
        <v>0</v>
      </c>
      <c r="HN5417">
        <v>0</v>
      </c>
      <c r="HO5417">
        <v>0</v>
      </c>
      <c r="IN5417">
        <v>1041</v>
      </c>
      <c r="IO5417">
        <v>1130</v>
      </c>
      <c r="IV5417">
        <v>1752</v>
      </c>
      <c r="IW5417">
        <v>1830</v>
      </c>
      <c r="IX5417">
        <v>1908</v>
      </c>
      <c r="IY5417">
        <v>1986</v>
      </c>
      <c r="IZ5417">
        <v>2064</v>
      </c>
      <c r="JA5417">
        <v>2032</v>
      </c>
      <c r="JB5417">
        <v>2000</v>
      </c>
      <c r="JC5417">
        <v>1968</v>
      </c>
      <c r="JD5417">
        <v>2044</v>
      </c>
      <c r="JE5417">
        <v>2066</v>
      </c>
      <c r="JF5417">
        <v>2089</v>
      </c>
      <c r="JG5417">
        <v>2141</v>
      </c>
      <c r="JH5417">
        <v>2194</v>
      </c>
      <c r="JI5417">
        <v>2247</v>
      </c>
      <c r="JJ5417">
        <v>2981</v>
      </c>
      <c r="JK5417">
        <v>3716</v>
      </c>
      <c r="JL5417">
        <v>4450</v>
      </c>
      <c r="JM5417">
        <v>5185</v>
      </c>
      <c r="JN5417">
        <v>5919</v>
      </c>
      <c r="JO5417">
        <v>6654</v>
      </c>
      <c r="JP5417">
        <v>7388</v>
      </c>
      <c r="JQ5417">
        <v>8123</v>
      </c>
      <c r="JR5417">
        <v>8858</v>
      </c>
      <c r="JS5417">
        <v>9592</v>
      </c>
      <c r="JT5417">
        <v>10372</v>
      </c>
      <c r="JU5417">
        <v>11061</v>
      </c>
      <c r="JV5417">
        <v>11796</v>
      </c>
      <c r="JW5417">
        <v>12530</v>
      </c>
      <c r="JX5417">
        <v>13265</v>
      </c>
      <c r="JY5417">
        <v>14000</v>
      </c>
      <c r="JZ5417">
        <v>13400</v>
      </c>
      <c r="KA5417">
        <v>15000</v>
      </c>
      <c r="KB5417">
        <v>14500</v>
      </c>
      <c r="KC5417">
        <v>14000</v>
      </c>
      <c r="KD5417">
        <v>15000</v>
      </c>
      <c r="KE5417">
        <v>16300</v>
      </c>
      <c r="KF5417">
        <v>17600</v>
      </c>
      <c r="KG5417">
        <v>18090</v>
      </c>
      <c r="KH5417">
        <v>18593</v>
      </c>
      <c r="KI5417">
        <v>19111</v>
      </c>
      <c r="KJ5417">
        <v>19643</v>
      </c>
      <c r="KK5417">
        <v>19990</v>
      </c>
      <c r="KL5417">
        <v>20800</v>
      </c>
      <c r="KM5417">
        <v>21196</v>
      </c>
      <c r="KN5417">
        <v>21600</v>
      </c>
      <c r="KO5417">
        <v>21900</v>
      </c>
      <c r="KP5417">
        <v>22300</v>
      </c>
      <c r="KQ5417">
        <v>22600</v>
      </c>
      <c r="KR5417">
        <v>22900</v>
      </c>
      <c r="KS5417">
        <v>23300</v>
      </c>
      <c r="KT5417">
        <v>25000</v>
      </c>
      <c r="KU5417">
        <v>25500</v>
      </c>
      <c r="KV5417">
        <v>26000</v>
      </c>
      <c r="KW5417">
        <v>26500</v>
      </c>
    </row>
    <row r="5418" spans="1:309" x14ac:dyDescent="0.2">
      <c r="A5418" t="s">
        <v>7910</v>
      </c>
      <c r="B5418" t="s">
        <v>713</v>
      </c>
      <c r="C5418" t="s">
        <v>1734</v>
      </c>
      <c r="D5418" t="s">
        <v>1735</v>
      </c>
      <c r="E5418" t="s">
        <v>757</v>
      </c>
      <c r="F5418" t="s">
        <v>758</v>
      </c>
      <c r="G5418" t="s">
        <v>328</v>
      </c>
      <c r="H5418" t="s">
        <v>740</v>
      </c>
      <c r="I5418" t="s">
        <v>759</v>
      </c>
      <c r="KQ5418">
        <v>147</v>
      </c>
      <c r="KR5418">
        <v>149</v>
      </c>
      <c r="KS5418">
        <v>160</v>
      </c>
      <c r="KT5418">
        <v>170</v>
      </c>
      <c r="KU5418">
        <v>175</v>
      </c>
      <c r="KV5418">
        <v>180</v>
      </c>
      <c r="KW5418">
        <v>185</v>
      </c>
    </row>
    <row r="5419" spans="1:309" x14ac:dyDescent="0.2">
      <c r="A5419" t="s">
        <v>7556</v>
      </c>
      <c r="B5419" t="s">
        <v>713</v>
      </c>
      <c r="C5419" t="s">
        <v>1708</v>
      </c>
      <c r="D5419" t="s">
        <v>4964</v>
      </c>
      <c r="E5419" t="s">
        <v>757</v>
      </c>
      <c r="F5419" t="s">
        <v>758</v>
      </c>
      <c r="G5419" t="s">
        <v>328</v>
      </c>
      <c r="H5419" t="s">
        <v>740</v>
      </c>
      <c r="I5419" t="s">
        <v>759</v>
      </c>
      <c r="KO5419">
        <v>691</v>
      </c>
      <c r="KP5419">
        <v>726</v>
      </c>
      <c r="KQ5419">
        <v>762</v>
      </c>
      <c r="KR5419">
        <v>800</v>
      </c>
      <c r="KS5419">
        <v>840</v>
      </c>
      <c r="KT5419">
        <v>900</v>
      </c>
      <c r="KU5419">
        <v>940</v>
      </c>
      <c r="KV5419">
        <v>982</v>
      </c>
      <c r="KW5419">
        <v>1025</v>
      </c>
    </row>
    <row r="5420" spans="1:309" x14ac:dyDescent="0.2">
      <c r="A5420" t="s">
        <v>4737</v>
      </c>
      <c r="B5420" t="s">
        <v>713</v>
      </c>
      <c r="C5420" t="s">
        <v>1741</v>
      </c>
      <c r="D5420" t="s">
        <v>1742</v>
      </c>
      <c r="E5420" t="s">
        <v>757</v>
      </c>
      <c r="F5420" t="s">
        <v>758</v>
      </c>
      <c r="G5420" t="s">
        <v>328</v>
      </c>
      <c r="H5420" t="s">
        <v>740</v>
      </c>
      <c r="I5420" t="s">
        <v>759</v>
      </c>
      <c r="JU5420">
        <v>535</v>
      </c>
      <c r="JV5420">
        <v>572</v>
      </c>
      <c r="JW5420">
        <v>612</v>
      </c>
      <c r="JX5420">
        <v>654</v>
      </c>
      <c r="JY5420">
        <v>700</v>
      </c>
      <c r="JZ5420">
        <v>815</v>
      </c>
      <c r="KA5420">
        <v>950</v>
      </c>
      <c r="KB5420">
        <v>1106</v>
      </c>
      <c r="KC5420">
        <v>1288</v>
      </c>
      <c r="KD5420">
        <v>1500</v>
      </c>
      <c r="KE5420">
        <v>1825</v>
      </c>
      <c r="KF5420">
        <v>2221</v>
      </c>
      <c r="KG5420">
        <v>2702</v>
      </c>
      <c r="KH5420">
        <v>3288</v>
      </c>
      <c r="KI5420">
        <v>4000</v>
      </c>
      <c r="KJ5420">
        <v>4158</v>
      </c>
      <c r="KK5420">
        <v>4322</v>
      </c>
      <c r="KL5420">
        <v>4493</v>
      </c>
      <c r="KM5420">
        <v>4671</v>
      </c>
      <c r="KN5420">
        <v>4855</v>
      </c>
      <c r="KO5420">
        <v>4996</v>
      </c>
      <c r="KP5420">
        <v>5140</v>
      </c>
      <c r="KQ5420">
        <v>5289</v>
      </c>
      <c r="KR5420">
        <v>5442</v>
      </c>
      <c r="KS5420">
        <v>5600</v>
      </c>
      <c r="KT5420">
        <v>6000</v>
      </c>
      <c r="KU5420">
        <v>6150</v>
      </c>
      <c r="KV5420">
        <v>6304</v>
      </c>
      <c r="KW5420">
        <v>6461</v>
      </c>
    </row>
    <row r="5421" spans="1:309" x14ac:dyDescent="0.2">
      <c r="A5421" t="s">
        <v>920</v>
      </c>
      <c r="B5421" t="s">
        <v>713</v>
      </c>
      <c r="C5421" t="s">
        <v>766</v>
      </c>
      <c r="D5421" t="s">
        <v>310</v>
      </c>
      <c r="E5421" t="s">
        <v>757</v>
      </c>
      <c r="F5421" t="s">
        <v>758</v>
      </c>
      <c r="G5421" t="s">
        <v>328</v>
      </c>
      <c r="H5421" t="s">
        <v>740</v>
      </c>
      <c r="I5421" t="s">
        <v>759</v>
      </c>
      <c r="EJ5421">
        <v>0</v>
      </c>
      <c r="EK5421">
        <v>0</v>
      </c>
      <c r="EL5421">
        <v>0</v>
      </c>
      <c r="EM5421">
        <v>0</v>
      </c>
      <c r="EN5421">
        <v>0</v>
      </c>
      <c r="EO5421">
        <v>0</v>
      </c>
      <c r="EP5421">
        <v>0</v>
      </c>
      <c r="EQ5421">
        <v>0</v>
      </c>
      <c r="ER5421">
        <v>0</v>
      </c>
      <c r="ES5421">
        <v>0</v>
      </c>
      <c r="ET5421">
        <v>0</v>
      </c>
      <c r="EU5421">
        <v>0</v>
      </c>
      <c r="EV5421">
        <v>0</v>
      </c>
      <c r="EW5421">
        <v>0</v>
      </c>
      <c r="EX5421">
        <v>0</v>
      </c>
      <c r="EY5421">
        <v>0</v>
      </c>
      <c r="EZ5421">
        <v>0</v>
      </c>
      <c r="FA5421">
        <v>0</v>
      </c>
      <c r="FB5421">
        <v>0</v>
      </c>
      <c r="FC5421">
        <v>0</v>
      </c>
      <c r="FD5421">
        <v>0</v>
      </c>
      <c r="FE5421">
        <v>0</v>
      </c>
      <c r="FF5421">
        <v>0</v>
      </c>
      <c r="FG5421">
        <v>0</v>
      </c>
      <c r="FH5421">
        <v>0</v>
      </c>
      <c r="FI5421">
        <v>0</v>
      </c>
      <c r="FJ5421">
        <v>0</v>
      </c>
      <c r="FK5421">
        <v>0</v>
      </c>
      <c r="FL5421">
        <v>0</v>
      </c>
      <c r="FM5421">
        <v>0</v>
      </c>
      <c r="FN5421">
        <v>0</v>
      </c>
      <c r="FO5421">
        <v>0</v>
      </c>
      <c r="FP5421">
        <v>0</v>
      </c>
      <c r="FQ5421">
        <v>0</v>
      </c>
      <c r="FR5421">
        <v>0</v>
      </c>
      <c r="FS5421">
        <v>0</v>
      </c>
      <c r="FT5421">
        <v>0</v>
      </c>
      <c r="FU5421">
        <v>0</v>
      </c>
      <c r="FV5421">
        <v>0</v>
      </c>
      <c r="FW5421">
        <v>0</v>
      </c>
      <c r="FX5421">
        <v>0</v>
      </c>
      <c r="FY5421">
        <v>0</v>
      </c>
      <c r="FZ5421">
        <v>0</v>
      </c>
      <c r="GA5421">
        <v>0</v>
      </c>
      <c r="GB5421">
        <v>0</v>
      </c>
      <c r="GC5421">
        <v>0</v>
      </c>
      <c r="GD5421">
        <v>0</v>
      </c>
      <c r="GE5421">
        <v>0</v>
      </c>
      <c r="GF5421">
        <v>0</v>
      </c>
      <c r="GG5421">
        <v>0</v>
      </c>
      <c r="GH5421">
        <v>0</v>
      </c>
      <c r="GI5421">
        <v>0</v>
      </c>
      <c r="GJ5421">
        <v>0</v>
      </c>
      <c r="GK5421">
        <v>0</v>
      </c>
      <c r="GL5421">
        <v>0</v>
      </c>
      <c r="GM5421">
        <v>0</v>
      </c>
      <c r="GN5421">
        <v>0</v>
      </c>
      <c r="GO5421">
        <v>0</v>
      </c>
      <c r="GP5421">
        <v>0</v>
      </c>
      <c r="GQ5421">
        <v>0</v>
      </c>
      <c r="GR5421">
        <v>0</v>
      </c>
      <c r="GS5421">
        <v>0</v>
      </c>
      <c r="GT5421">
        <v>0</v>
      </c>
      <c r="GU5421">
        <v>0</v>
      </c>
      <c r="GV5421">
        <v>0</v>
      </c>
      <c r="GW5421">
        <v>0</v>
      </c>
      <c r="GX5421">
        <v>0</v>
      </c>
      <c r="GY5421">
        <v>0</v>
      </c>
      <c r="GZ5421">
        <v>0</v>
      </c>
      <c r="HA5421">
        <v>0</v>
      </c>
      <c r="HB5421">
        <v>0</v>
      </c>
      <c r="HC5421">
        <v>0</v>
      </c>
      <c r="HD5421">
        <v>0</v>
      </c>
      <c r="HE5421">
        <v>0</v>
      </c>
      <c r="HF5421">
        <v>0</v>
      </c>
      <c r="HG5421">
        <v>0</v>
      </c>
      <c r="HH5421">
        <v>0</v>
      </c>
      <c r="HI5421">
        <v>0</v>
      </c>
      <c r="HJ5421">
        <v>0</v>
      </c>
      <c r="HK5421">
        <v>0</v>
      </c>
      <c r="HL5421">
        <v>0</v>
      </c>
      <c r="HM5421">
        <v>0</v>
      </c>
      <c r="HN5421">
        <v>0</v>
      </c>
      <c r="HO5421">
        <v>0</v>
      </c>
      <c r="IM5421">
        <v>957</v>
      </c>
      <c r="IN5421">
        <v>1126</v>
      </c>
      <c r="IO5421">
        <v>1175</v>
      </c>
      <c r="IV5421">
        <v>1535</v>
      </c>
      <c r="IW5421">
        <v>1611</v>
      </c>
      <c r="IX5421">
        <v>1690</v>
      </c>
      <c r="IY5421">
        <v>2229</v>
      </c>
      <c r="IZ5421">
        <v>2319</v>
      </c>
      <c r="JA5421">
        <v>2412</v>
      </c>
      <c r="JB5421">
        <v>2508</v>
      </c>
      <c r="JC5421">
        <v>2609</v>
      </c>
      <c r="JD5421">
        <v>2714</v>
      </c>
      <c r="JE5421">
        <v>2823</v>
      </c>
      <c r="JF5421">
        <v>2936</v>
      </c>
      <c r="JG5421">
        <v>3054</v>
      </c>
      <c r="JH5421">
        <v>3176</v>
      </c>
      <c r="JI5421">
        <v>3304</v>
      </c>
      <c r="JJ5421">
        <v>3436</v>
      </c>
      <c r="JK5421">
        <v>3574</v>
      </c>
      <c r="JL5421">
        <v>3717</v>
      </c>
      <c r="JM5421">
        <v>3867</v>
      </c>
      <c r="JN5421">
        <v>4022</v>
      </c>
      <c r="JO5421">
        <v>4183</v>
      </c>
      <c r="JP5421">
        <v>4351</v>
      </c>
      <c r="JQ5421">
        <v>4526</v>
      </c>
      <c r="JR5421">
        <v>4707</v>
      </c>
      <c r="JS5421">
        <v>4896</v>
      </c>
      <c r="JT5421">
        <v>5093</v>
      </c>
      <c r="JU5421">
        <v>5297</v>
      </c>
      <c r="JV5421">
        <v>5510</v>
      </c>
      <c r="JW5421">
        <v>5731</v>
      </c>
      <c r="JX5421">
        <v>5961</v>
      </c>
      <c r="JY5421">
        <v>6200</v>
      </c>
      <c r="JZ5421">
        <v>6308</v>
      </c>
      <c r="KA5421">
        <v>6582</v>
      </c>
      <c r="KB5421">
        <v>6782</v>
      </c>
      <c r="KC5421">
        <v>6988</v>
      </c>
      <c r="KD5421">
        <v>7200</v>
      </c>
      <c r="KE5421">
        <v>7249</v>
      </c>
      <c r="KF5421">
        <v>7299</v>
      </c>
      <c r="KG5421">
        <v>7349</v>
      </c>
      <c r="KH5421">
        <v>7399</v>
      </c>
      <c r="KI5421">
        <v>7450</v>
      </c>
      <c r="KJ5421">
        <v>7492</v>
      </c>
      <c r="KK5421">
        <v>7533</v>
      </c>
      <c r="KL5421">
        <v>7575</v>
      </c>
      <c r="KM5421">
        <v>7618</v>
      </c>
      <c r="KN5421">
        <v>7660</v>
      </c>
      <c r="KO5421">
        <v>7727</v>
      </c>
      <c r="KP5421">
        <v>7794</v>
      </c>
      <c r="KQ5421">
        <v>7862</v>
      </c>
      <c r="KR5421">
        <v>7931</v>
      </c>
      <c r="KS5421">
        <v>8070</v>
      </c>
      <c r="KT5421">
        <v>8050</v>
      </c>
      <c r="KU5421">
        <v>8075</v>
      </c>
      <c r="KV5421">
        <v>8090</v>
      </c>
      <c r="KW5421">
        <v>8110</v>
      </c>
    </row>
    <row r="5422" spans="1:309" x14ac:dyDescent="0.2">
      <c r="A5422" t="s">
        <v>3967</v>
      </c>
      <c r="B5422" t="s">
        <v>713</v>
      </c>
      <c r="C5422" t="s">
        <v>1672</v>
      </c>
      <c r="D5422" t="s">
        <v>1673</v>
      </c>
      <c r="E5422" t="s">
        <v>757</v>
      </c>
      <c r="F5422" t="s">
        <v>758</v>
      </c>
      <c r="G5422" t="s">
        <v>328</v>
      </c>
      <c r="H5422" t="s">
        <v>740</v>
      </c>
      <c r="I5422" t="s">
        <v>759</v>
      </c>
      <c r="JJ5422">
        <v>40</v>
      </c>
      <c r="JK5422">
        <v>43</v>
      </c>
      <c r="JL5422">
        <v>45</v>
      </c>
      <c r="JM5422">
        <v>48</v>
      </c>
      <c r="JN5422">
        <v>50</v>
      </c>
      <c r="JO5422">
        <v>50</v>
      </c>
      <c r="JP5422">
        <v>50</v>
      </c>
      <c r="JQ5422">
        <v>70</v>
      </c>
      <c r="JR5422">
        <v>80</v>
      </c>
      <c r="JS5422">
        <v>80</v>
      </c>
      <c r="JT5422">
        <v>87</v>
      </c>
      <c r="JU5422">
        <v>88</v>
      </c>
      <c r="JV5422">
        <v>90</v>
      </c>
      <c r="JW5422">
        <v>100</v>
      </c>
      <c r="JX5422">
        <v>101</v>
      </c>
      <c r="JY5422">
        <v>103</v>
      </c>
      <c r="JZ5422">
        <v>105</v>
      </c>
      <c r="KA5422">
        <v>110</v>
      </c>
      <c r="KB5422">
        <v>110</v>
      </c>
      <c r="KC5422">
        <v>110</v>
      </c>
      <c r="KD5422">
        <v>110</v>
      </c>
      <c r="KE5422">
        <v>114</v>
      </c>
      <c r="KF5422">
        <v>118</v>
      </c>
      <c r="KG5422">
        <v>122</v>
      </c>
      <c r="KH5422">
        <v>136</v>
      </c>
      <c r="KI5422">
        <v>150</v>
      </c>
      <c r="KJ5422">
        <v>164</v>
      </c>
      <c r="KK5422">
        <v>180</v>
      </c>
      <c r="KL5422">
        <v>196</v>
      </c>
      <c r="KM5422">
        <v>215</v>
      </c>
      <c r="KN5422">
        <v>235</v>
      </c>
      <c r="KO5422">
        <v>245</v>
      </c>
      <c r="KP5422">
        <v>256</v>
      </c>
      <c r="KQ5422">
        <v>267</v>
      </c>
      <c r="KR5422">
        <v>278</v>
      </c>
      <c r="KS5422">
        <v>290</v>
      </c>
      <c r="KT5422">
        <v>350</v>
      </c>
      <c r="KU5422">
        <v>370</v>
      </c>
      <c r="KV5422">
        <v>391</v>
      </c>
      <c r="KW5422">
        <v>413</v>
      </c>
    </row>
    <row r="5423" spans="1:309" x14ac:dyDescent="0.2">
      <c r="A5423" t="s">
        <v>1220</v>
      </c>
      <c r="B5423" t="s">
        <v>713</v>
      </c>
      <c r="C5423" t="s">
        <v>860</v>
      </c>
      <c r="D5423" t="s">
        <v>861</v>
      </c>
      <c r="E5423" t="s">
        <v>757</v>
      </c>
      <c r="F5423" t="s">
        <v>758</v>
      </c>
      <c r="G5423" t="s">
        <v>328</v>
      </c>
      <c r="H5423" t="s">
        <v>740</v>
      </c>
      <c r="I5423" t="s">
        <v>759</v>
      </c>
      <c r="GF5423">
        <v>0</v>
      </c>
      <c r="GG5423">
        <v>0</v>
      </c>
      <c r="GH5423">
        <v>0</v>
      </c>
      <c r="GI5423">
        <v>0</v>
      </c>
      <c r="GJ5423">
        <v>0</v>
      </c>
      <c r="GK5423">
        <v>0</v>
      </c>
      <c r="GL5423">
        <v>0</v>
      </c>
      <c r="GM5423">
        <v>0</v>
      </c>
      <c r="GN5423">
        <v>0</v>
      </c>
      <c r="GO5423">
        <v>0</v>
      </c>
      <c r="GP5423">
        <v>0</v>
      </c>
      <c r="GQ5423">
        <v>0</v>
      </c>
      <c r="GR5423">
        <v>0</v>
      </c>
      <c r="GS5423">
        <v>0</v>
      </c>
      <c r="GT5423">
        <v>0</v>
      </c>
      <c r="GU5423">
        <v>0</v>
      </c>
      <c r="GV5423">
        <v>0</v>
      </c>
      <c r="GW5423">
        <v>0</v>
      </c>
      <c r="GX5423">
        <v>0</v>
      </c>
      <c r="GY5423">
        <v>0</v>
      </c>
      <c r="GZ5423">
        <v>0</v>
      </c>
      <c r="HA5423">
        <v>0</v>
      </c>
      <c r="HB5423">
        <v>0</v>
      </c>
      <c r="HC5423">
        <v>0</v>
      </c>
      <c r="HD5423">
        <v>0</v>
      </c>
      <c r="HE5423">
        <v>0</v>
      </c>
      <c r="HF5423">
        <v>0</v>
      </c>
      <c r="HG5423">
        <v>0</v>
      </c>
      <c r="HH5423">
        <v>0</v>
      </c>
      <c r="HI5423">
        <v>0</v>
      </c>
      <c r="HJ5423">
        <v>0</v>
      </c>
      <c r="HK5423">
        <v>0</v>
      </c>
      <c r="HL5423">
        <v>0</v>
      </c>
      <c r="HM5423">
        <v>0</v>
      </c>
      <c r="HN5423">
        <v>0</v>
      </c>
      <c r="HO5423">
        <v>0</v>
      </c>
      <c r="IJ5423">
        <v>9</v>
      </c>
      <c r="IK5423">
        <v>17</v>
      </c>
      <c r="IL5423">
        <v>21</v>
      </c>
      <c r="IM5423">
        <v>32</v>
      </c>
      <c r="IN5423">
        <v>47</v>
      </c>
      <c r="IO5423">
        <v>63</v>
      </c>
      <c r="IP5423">
        <v>83</v>
      </c>
      <c r="IV5423">
        <v>114</v>
      </c>
      <c r="IW5423">
        <v>161</v>
      </c>
      <c r="IX5423">
        <v>209</v>
      </c>
      <c r="IY5423">
        <v>256</v>
      </c>
      <c r="IZ5423">
        <v>303</v>
      </c>
      <c r="JA5423">
        <v>350</v>
      </c>
      <c r="JB5423">
        <v>397</v>
      </c>
      <c r="JC5423">
        <v>445</v>
      </c>
      <c r="JD5423">
        <v>581</v>
      </c>
      <c r="JE5423">
        <v>717</v>
      </c>
      <c r="JF5423">
        <v>853</v>
      </c>
      <c r="JG5423">
        <v>990</v>
      </c>
      <c r="JH5423">
        <v>1126</v>
      </c>
      <c r="JI5423">
        <v>1263</v>
      </c>
      <c r="JJ5423">
        <v>1431</v>
      </c>
      <c r="JK5423">
        <v>1601</v>
      </c>
      <c r="JL5423">
        <v>1715</v>
      </c>
      <c r="JM5423">
        <v>1837</v>
      </c>
      <c r="JN5423">
        <v>1968</v>
      </c>
      <c r="JO5423">
        <v>2109</v>
      </c>
      <c r="JP5423">
        <v>2259</v>
      </c>
      <c r="JQ5423">
        <v>2420</v>
      </c>
      <c r="JR5423">
        <v>2592</v>
      </c>
      <c r="JS5423">
        <v>2777</v>
      </c>
      <c r="JT5423">
        <v>2975</v>
      </c>
      <c r="JU5423">
        <v>3009</v>
      </c>
      <c r="JV5423">
        <v>3044</v>
      </c>
      <c r="JW5423">
        <v>3079</v>
      </c>
      <c r="JX5423">
        <v>3114</v>
      </c>
      <c r="JY5423">
        <v>3150</v>
      </c>
      <c r="JZ5423">
        <v>3217</v>
      </c>
      <c r="KA5423">
        <v>3206</v>
      </c>
      <c r="KB5423">
        <v>3356</v>
      </c>
      <c r="KC5423">
        <v>3427</v>
      </c>
      <c r="KD5423">
        <v>3500</v>
      </c>
      <c r="KE5423">
        <v>3549</v>
      </c>
      <c r="KF5423">
        <v>3598</v>
      </c>
      <c r="KG5423">
        <v>3648</v>
      </c>
      <c r="KH5423">
        <v>3699</v>
      </c>
      <c r="KI5423">
        <v>3750</v>
      </c>
      <c r="KJ5423">
        <v>3789</v>
      </c>
      <c r="KK5423">
        <v>3829</v>
      </c>
      <c r="KL5423">
        <v>3869</v>
      </c>
      <c r="KM5423">
        <v>3909</v>
      </c>
      <c r="KN5423">
        <v>3950</v>
      </c>
      <c r="KO5423">
        <v>3962</v>
      </c>
      <c r="KP5423">
        <v>3974</v>
      </c>
      <c r="KQ5423">
        <v>3986</v>
      </c>
      <c r="KR5423">
        <v>3998</v>
      </c>
      <c r="KS5423">
        <v>4010</v>
      </c>
      <c r="KT5423">
        <v>4500</v>
      </c>
      <c r="KU5423">
        <v>4510</v>
      </c>
      <c r="KV5423">
        <v>4520</v>
      </c>
      <c r="KW5423">
        <v>4530</v>
      </c>
    </row>
    <row r="5424" spans="1:309" x14ac:dyDescent="0.2">
      <c r="A5424" t="s">
        <v>4559</v>
      </c>
      <c r="B5424" t="s">
        <v>713</v>
      </c>
      <c r="C5424" t="s">
        <v>1675</v>
      </c>
      <c r="D5424" t="s">
        <v>1676</v>
      </c>
      <c r="E5424" t="s">
        <v>757</v>
      </c>
      <c r="F5424" t="s">
        <v>758</v>
      </c>
      <c r="G5424" t="s">
        <v>328</v>
      </c>
      <c r="H5424" t="s">
        <v>740</v>
      </c>
      <c r="I5424" t="s">
        <v>759</v>
      </c>
      <c r="JS5424">
        <v>60</v>
      </c>
      <c r="JT5424">
        <v>65</v>
      </c>
      <c r="JU5424">
        <v>75</v>
      </c>
      <c r="JV5424">
        <v>100</v>
      </c>
      <c r="JW5424">
        <v>101</v>
      </c>
      <c r="JX5424">
        <v>102</v>
      </c>
      <c r="JY5424">
        <v>103</v>
      </c>
      <c r="JZ5424">
        <v>105</v>
      </c>
      <c r="KA5424">
        <v>107</v>
      </c>
      <c r="KB5424">
        <v>110</v>
      </c>
      <c r="KC5424">
        <v>133</v>
      </c>
      <c r="KD5424">
        <v>160</v>
      </c>
      <c r="KE5424">
        <v>175</v>
      </c>
      <c r="KF5424">
        <v>191</v>
      </c>
      <c r="KG5424">
        <v>209</v>
      </c>
      <c r="KH5424">
        <v>229</v>
      </c>
      <c r="KI5424">
        <v>250</v>
      </c>
      <c r="KJ5424">
        <v>263</v>
      </c>
      <c r="KK5424">
        <v>276</v>
      </c>
      <c r="KL5424">
        <v>290</v>
      </c>
      <c r="KM5424">
        <v>305</v>
      </c>
      <c r="KN5424">
        <v>320</v>
      </c>
      <c r="KO5424">
        <v>336</v>
      </c>
      <c r="KP5424">
        <v>353</v>
      </c>
      <c r="KQ5424">
        <v>371</v>
      </c>
      <c r="KR5424">
        <v>390</v>
      </c>
      <c r="KS5424">
        <v>410</v>
      </c>
      <c r="KT5424">
        <v>425</v>
      </c>
      <c r="KU5424">
        <v>440</v>
      </c>
      <c r="KV5424">
        <v>456</v>
      </c>
      <c r="KW5424">
        <v>472</v>
      </c>
    </row>
    <row r="5425" spans="1:309" x14ac:dyDescent="0.2">
      <c r="A5425" t="s">
        <v>3936</v>
      </c>
      <c r="B5425" t="s">
        <v>713</v>
      </c>
      <c r="C5425" t="s">
        <v>977</v>
      </c>
      <c r="D5425" t="s">
        <v>978</v>
      </c>
      <c r="E5425" t="s">
        <v>757</v>
      </c>
      <c r="F5425" t="s">
        <v>758</v>
      </c>
      <c r="G5425" t="s">
        <v>328</v>
      </c>
      <c r="H5425" t="s">
        <v>740</v>
      </c>
      <c r="I5425" t="s">
        <v>759</v>
      </c>
      <c r="JJ5425">
        <v>5</v>
      </c>
      <c r="JK5425">
        <v>5</v>
      </c>
      <c r="JL5425">
        <v>15</v>
      </c>
      <c r="JM5425">
        <v>25</v>
      </c>
      <c r="JN5425">
        <v>35</v>
      </c>
      <c r="JO5425">
        <v>35</v>
      </c>
      <c r="JP5425">
        <v>45</v>
      </c>
      <c r="JQ5425">
        <v>52</v>
      </c>
      <c r="JR5425">
        <v>60</v>
      </c>
      <c r="JS5425">
        <v>75</v>
      </c>
      <c r="JT5425">
        <v>85</v>
      </c>
      <c r="JU5425">
        <v>97</v>
      </c>
      <c r="JV5425">
        <v>106</v>
      </c>
      <c r="JW5425">
        <v>115</v>
      </c>
      <c r="JX5425">
        <v>126</v>
      </c>
      <c r="JY5425">
        <v>137</v>
      </c>
      <c r="JZ5425">
        <v>150</v>
      </c>
      <c r="KA5425">
        <v>162</v>
      </c>
      <c r="KB5425">
        <v>175</v>
      </c>
      <c r="KC5425">
        <v>189</v>
      </c>
      <c r="KD5425">
        <v>204</v>
      </c>
      <c r="KE5425">
        <v>220</v>
      </c>
      <c r="KF5425">
        <v>238</v>
      </c>
      <c r="KG5425">
        <v>257</v>
      </c>
      <c r="KH5425">
        <v>278</v>
      </c>
      <c r="KI5425">
        <v>300</v>
      </c>
      <c r="KJ5425">
        <v>320</v>
      </c>
      <c r="KK5425">
        <v>342</v>
      </c>
      <c r="KL5425">
        <v>364</v>
      </c>
      <c r="KM5425">
        <v>389</v>
      </c>
      <c r="KN5425">
        <v>415</v>
      </c>
      <c r="KO5425">
        <v>431</v>
      </c>
      <c r="KP5425">
        <v>447</v>
      </c>
      <c r="KQ5425">
        <v>464</v>
      </c>
      <c r="KR5425">
        <v>482</v>
      </c>
      <c r="KS5425">
        <v>500</v>
      </c>
      <c r="KT5425">
        <v>600</v>
      </c>
      <c r="KU5425">
        <v>620</v>
      </c>
      <c r="KV5425">
        <v>641</v>
      </c>
      <c r="KW5425">
        <v>662</v>
      </c>
    </row>
    <row r="5426" spans="1:309" x14ac:dyDescent="0.2">
      <c r="A5426" t="s">
        <v>906</v>
      </c>
      <c r="B5426" t="s">
        <v>713</v>
      </c>
      <c r="C5426" t="s">
        <v>907</v>
      </c>
      <c r="D5426" t="s">
        <v>908</v>
      </c>
      <c r="E5426" t="s">
        <v>757</v>
      </c>
      <c r="F5426" t="s">
        <v>758</v>
      </c>
      <c r="G5426" t="s">
        <v>328</v>
      </c>
      <c r="H5426" t="s">
        <v>740</v>
      </c>
      <c r="I5426" t="s">
        <v>759</v>
      </c>
      <c r="EE5426">
        <v>0</v>
      </c>
      <c r="EF5426">
        <v>0</v>
      </c>
      <c r="EG5426">
        <v>0</v>
      </c>
      <c r="EH5426">
        <v>0</v>
      </c>
      <c r="EI5426">
        <v>0</v>
      </c>
      <c r="EJ5426">
        <v>0</v>
      </c>
      <c r="EK5426">
        <v>0</v>
      </c>
      <c r="EL5426">
        <v>0</v>
      </c>
      <c r="EM5426">
        <v>0</v>
      </c>
      <c r="EN5426">
        <v>0</v>
      </c>
      <c r="EO5426">
        <v>0</v>
      </c>
      <c r="EP5426">
        <v>0</v>
      </c>
      <c r="EQ5426">
        <v>0</v>
      </c>
      <c r="ER5426">
        <v>0</v>
      </c>
      <c r="ES5426">
        <v>0</v>
      </c>
      <c r="ET5426">
        <v>0</v>
      </c>
      <c r="EU5426">
        <v>0</v>
      </c>
      <c r="EV5426">
        <v>0</v>
      </c>
      <c r="EW5426">
        <v>0</v>
      </c>
      <c r="EX5426">
        <v>0</v>
      </c>
      <c r="EY5426">
        <v>0</v>
      </c>
      <c r="EZ5426">
        <v>0</v>
      </c>
      <c r="FA5426">
        <v>0</v>
      </c>
      <c r="FB5426">
        <v>0</v>
      </c>
      <c r="FC5426">
        <v>0</v>
      </c>
      <c r="FD5426">
        <v>0</v>
      </c>
      <c r="FE5426">
        <v>0</v>
      </c>
      <c r="FF5426">
        <v>0</v>
      </c>
      <c r="FG5426">
        <v>0</v>
      </c>
      <c r="FH5426">
        <v>0</v>
      </c>
      <c r="FI5426">
        <v>0</v>
      </c>
      <c r="FJ5426">
        <v>0</v>
      </c>
      <c r="FK5426">
        <v>0</v>
      </c>
      <c r="FL5426">
        <v>0</v>
      </c>
      <c r="FM5426">
        <v>0</v>
      </c>
      <c r="FN5426">
        <v>0</v>
      </c>
      <c r="FO5426">
        <v>0</v>
      </c>
      <c r="FP5426">
        <v>0</v>
      </c>
      <c r="FQ5426">
        <v>0</v>
      </c>
      <c r="FR5426">
        <v>0</v>
      </c>
      <c r="FS5426">
        <v>0</v>
      </c>
      <c r="FT5426">
        <v>0</v>
      </c>
      <c r="FU5426">
        <v>0</v>
      </c>
      <c r="FV5426">
        <v>0</v>
      </c>
      <c r="FW5426">
        <v>0</v>
      </c>
      <c r="FX5426">
        <v>0</v>
      </c>
      <c r="FY5426">
        <v>0</v>
      </c>
      <c r="FZ5426">
        <v>0</v>
      </c>
      <c r="GA5426">
        <v>0</v>
      </c>
      <c r="GB5426">
        <v>0</v>
      </c>
      <c r="GC5426">
        <v>0</v>
      </c>
      <c r="GD5426">
        <v>0</v>
      </c>
      <c r="GE5426">
        <v>0</v>
      </c>
      <c r="GF5426">
        <v>0</v>
      </c>
      <c r="GG5426">
        <v>0</v>
      </c>
      <c r="GH5426">
        <v>0</v>
      </c>
      <c r="GI5426">
        <v>0</v>
      </c>
      <c r="GJ5426">
        <v>0</v>
      </c>
      <c r="GK5426">
        <v>0</v>
      </c>
      <c r="GL5426">
        <v>0</v>
      </c>
      <c r="GM5426">
        <v>0</v>
      </c>
      <c r="GN5426">
        <v>0</v>
      </c>
      <c r="GO5426">
        <v>0</v>
      </c>
      <c r="GP5426">
        <v>0</v>
      </c>
      <c r="GQ5426">
        <v>0</v>
      </c>
      <c r="GR5426">
        <v>0</v>
      </c>
      <c r="GS5426">
        <v>0</v>
      </c>
      <c r="GT5426">
        <v>0</v>
      </c>
      <c r="GU5426">
        <v>0</v>
      </c>
      <c r="GV5426">
        <v>0</v>
      </c>
      <c r="GW5426">
        <v>0</v>
      </c>
      <c r="GX5426">
        <v>0</v>
      </c>
      <c r="GY5426">
        <v>0</v>
      </c>
      <c r="GZ5426">
        <v>0</v>
      </c>
      <c r="HA5426">
        <v>0</v>
      </c>
      <c r="HB5426">
        <v>0</v>
      </c>
      <c r="HC5426">
        <v>0</v>
      </c>
      <c r="HD5426">
        <v>0</v>
      </c>
      <c r="HE5426">
        <v>0</v>
      </c>
      <c r="HF5426">
        <v>0</v>
      </c>
      <c r="HG5426">
        <v>0</v>
      </c>
      <c r="HH5426">
        <v>0</v>
      </c>
      <c r="HI5426">
        <v>0</v>
      </c>
      <c r="HJ5426">
        <v>0</v>
      </c>
      <c r="HK5426">
        <v>0</v>
      </c>
      <c r="HL5426">
        <v>0</v>
      </c>
      <c r="HM5426">
        <v>0</v>
      </c>
      <c r="HN5426">
        <v>0</v>
      </c>
      <c r="HO5426">
        <v>0</v>
      </c>
      <c r="IV5426">
        <v>116</v>
      </c>
      <c r="IW5426">
        <v>125</v>
      </c>
      <c r="IX5426">
        <v>133</v>
      </c>
      <c r="IY5426">
        <v>141</v>
      </c>
      <c r="IZ5426">
        <v>150</v>
      </c>
      <c r="JA5426">
        <v>158</v>
      </c>
      <c r="JB5426">
        <v>166</v>
      </c>
      <c r="JC5426">
        <v>174</v>
      </c>
      <c r="JD5426">
        <v>183</v>
      </c>
      <c r="JE5426">
        <v>191</v>
      </c>
      <c r="JF5426">
        <v>200</v>
      </c>
      <c r="JG5426">
        <v>216</v>
      </c>
      <c r="JH5426">
        <v>233</v>
      </c>
      <c r="JI5426">
        <v>250</v>
      </c>
      <c r="JJ5426">
        <v>252</v>
      </c>
      <c r="JK5426">
        <v>255</v>
      </c>
      <c r="JL5426">
        <v>268</v>
      </c>
      <c r="JM5426">
        <v>282</v>
      </c>
      <c r="JN5426">
        <v>297</v>
      </c>
      <c r="JO5426">
        <v>312</v>
      </c>
      <c r="JP5426">
        <v>328</v>
      </c>
      <c r="JQ5426">
        <v>345</v>
      </c>
      <c r="JR5426">
        <v>363</v>
      </c>
      <c r="JS5426">
        <v>382</v>
      </c>
      <c r="JT5426">
        <v>402</v>
      </c>
      <c r="JU5426">
        <v>496</v>
      </c>
      <c r="JV5426">
        <v>612</v>
      </c>
      <c r="JW5426">
        <v>755</v>
      </c>
      <c r="JX5426">
        <v>932</v>
      </c>
      <c r="JY5426">
        <v>1150</v>
      </c>
      <c r="JZ5426">
        <v>1374</v>
      </c>
      <c r="KA5426">
        <v>1642</v>
      </c>
      <c r="KB5426">
        <v>1961</v>
      </c>
      <c r="KC5426">
        <v>2344</v>
      </c>
      <c r="KD5426">
        <v>2800</v>
      </c>
      <c r="KE5426">
        <v>2957</v>
      </c>
      <c r="KF5426">
        <v>3122</v>
      </c>
      <c r="KG5426">
        <v>3296</v>
      </c>
      <c r="KH5426">
        <v>3480</v>
      </c>
      <c r="KI5426">
        <v>3675</v>
      </c>
      <c r="KJ5426">
        <v>3806</v>
      </c>
      <c r="KK5426">
        <v>3942</v>
      </c>
      <c r="KL5426">
        <v>4003</v>
      </c>
      <c r="KM5426">
        <v>4229</v>
      </c>
      <c r="KN5426">
        <v>4380</v>
      </c>
      <c r="KO5426">
        <v>4494</v>
      </c>
      <c r="KP5426">
        <v>4611</v>
      </c>
      <c r="KQ5426">
        <v>4731</v>
      </c>
      <c r="KR5426">
        <v>4854</v>
      </c>
      <c r="KS5426">
        <v>4980</v>
      </c>
      <c r="KT5426">
        <v>5110</v>
      </c>
      <c r="KU5426">
        <v>5250</v>
      </c>
      <c r="KV5426">
        <v>5394</v>
      </c>
      <c r="KW5426">
        <v>5542</v>
      </c>
    </row>
    <row r="5427" spans="1:309" x14ac:dyDescent="0.2">
      <c r="A5427" t="s">
        <v>880</v>
      </c>
      <c r="B5427" t="s">
        <v>713</v>
      </c>
      <c r="C5427" t="s">
        <v>826</v>
      </c>
      <c r="D5427" t="s">
        <v>827</v>
      </c>
      <c r="E5427" t="s">
        <v>757</v>
      </c>
      <c r="F5427" t="s">
        <v>758</v>
      </c>
      <c r="G5427" t="s">
        <v>328</v>
      </c>
      <c r="H5427" t="s">
        <v>740</v>
      </c>
      <c r="I5427" t="s">
        <v>759</v>
      </c>
      <c r="EB5427">
        <v>0</v>
      </c>
      <c r="EC5427">
        <v>0</v>
      </c>
      <c r="ED5427">
        <v>0</v>
      </c>
      <c r="EE5427">
        <v>0</v>
      </c>
      <c r="EF5427">
        <v>0</v>
      </c>
      <c r="EG5427">
        <v>0</v>
      </c>
      <c r="EH5427">
        <v>0</v>
      </c>
      <c r="EI5427">
        <v>0</v>
      </c>
      <c r="EJ5427">
        <v>0</v>
      </c>
      <c r="EK5427">
        <v>0</v>
      </c>
      <c r="EL5427">
        <v>0</v>
      </c>
      <c r="EM5427">
        <v>0</v>
      </c>
      <c r="EN5427">
        <v>0</v>
      </c>
      <c r="EO5427">
        <v>0</v>
      </c>
      <c r="EP5427">
        <v>0</v>
      </c>
      <c r="EQ5427">
        <v>0</v>
      </c>
      <c r="ER5427">
        <v>0</v>
      </c>
      <c r="ES5427">
        <v>0</v>
      </c>
      <c r="ET5427">
        <v>0</v>
      </c>
      <c r="EU5427">
        <v>0</v>
      </c>
      <c r="EV5427">
        <v>0</v>
      </c>
      <c r="EW5427">
        <v>0</v>
      </c>
      <c r="EX5427">
        <v>0</v>
      </c>
      <c r="EY5427">
        <v>0</v>
      </c>
      <c r="EZ5427">
        <v>0</v>
      </c>
      <c r="FA5427">
        <v>0</v>
      </c>
      <c r="FB5427">
        <v>0</v>
      </c>
      <c r="FC5427">
        <v>0</v>
      </c>
      <c r="FD5427">
        <v>0</v>
      </c>
      <c r="FE5427">
        <v>0</v>
      </c>
      <c r="FF5427">
        <v>0</v>
      </c>
      <c r="FG5427">
        <v>0</v>
      </c>
      <c r="FH5427">
        <v>0</v>
      </c>
      <c r="FI5427">
        <v>0</v>
      </c>
      <c r="FJ5427">
        <v>0</v>
      </c>
      <c r="FK5427">
        <v>0</v>
      </c>
      <c r="FL5427">
        <v>0</v>
      </c>
      <c r="FM5427">
        <v>0</v>
      </c>
      <c r="FN5427">
        <v>0</v>
      </c>
      <c r="FO5427">
        <v>0</v>
      </c>
      <c r="FP5427">
        <v>0</v>
      </c>
      <c r="FQ5427">
        <v>0</v>
      </c>
      <c r="FR5427">
        <v>0</v>
      </c>
      <c r="FS5427">
        <v>0</v>
      </c>
      <c r="FT5427">
        <v>0</v>
      </c>
      <c r="FU5427">
        <v>0</v>
      </c>
      <c r="FV5427">
        <v>0</v>
      </c>
      <c r="FW5427">
        <v>0</v>
      </c>
      <c r="FX5427">
        <v>0</v>
      </c>
      <c r="FY5427">
        <v>0</v>
      </c>
      <c r="FZ5427">
        <v>0</v>
      </c>
      <c r="GA5427">
        <v>0</v>
      </c>
      <c r="GB5427">
        <v>0</v>
      </c>
      <c r="GC5427">
        <v>0</v>
      </c>
      <c r="GD5427">
        <v>0</v>
      </c>
      <c r="GE5427">
        <v>0</v>
      </c>
      <c r="GF5427">
        <v>0</v>
      </c>
      <c r="GG5427">
        <v>0</v>
      </c>
      <c r="GH5427">
        <v>0</v>
      </c>
      <c r="GI5427">
        <v>0</v>
      </c>
      <c r="GJ5427">
        <v>0</v>
      </c>
      <c r="GK5427">
        <v>0</v>
      </c>
      <c r="GL5427">
        <v>0</v>
      </c>
      <c r="GM5427">
        <v>0</v>
      </c>
      <c r="GN5427">
        <v>0</v>
      </c>
      <c r="GO5427">
        <v>0</v>
      </c>
      <c r="GP5427">
        <v>0</v>
      </c>
      <c r="GQ5427">
        <v>0</v>
      </c>
      <c r="GR5427">
        <v>0</v>
      </c>
      <c r="GS5427">
        <v>0</v>
      </c>
      <c r="GT5427">
        <v>0</v>
      </c>
      <c r="GU5427">
        <v>0</v>
      </c>
      <c r="GV5427">
        <v>0</v>
      </c>
      <c r="GW5427">
        <v>0</v>
      </c>
      <c r="GX5427">
        <v>0</v>
      </c>
      <c r="GY5427">
        <v>0</v>
      </c>
      <c r="GZ5427">
        <v>0</v>
      </c>
      <c r="HA5427">
        <v>0</v>
      </c>
      <c r="HB5427">
        <v>0</v>
      </c>
      <c r="HC5427">
        <v>0</v>
      </c>
      <c r="HD5427">
        <v>0</v>
      </c>
      <c r="HE5427">
        <v>0</v>
      </c>
      <c r="HF5427">
        <v>0</v>
      </c>
      <c r="HG5427">
        <v>0</v>
      </c>
      <c r="HH5427">
        <v>0</v>
      </c>
      <c r="HI5427">
        <v>0</v>
      </c>
      <c r="HJ5427">
        <v>0</v>
      </c>
      <c r="HK5427">
        <v>0</v>
      </c>
      <c r="HL5427">
        <v>0</v>
      </c>
      <c r="HM5427">
        <v>0</v>
      </c>
      <c r="HN5427">
        <v>0</v>
      </c>
      <c r="HO5427">
        <v>0</v>
      </c>
      <c r="IN5427">
        <v>348</v>
      </c>
      <c r="IO5427">
        <v>379</v>
      </c>
      <c r="IV5427">
        <v>600</v>
      </c>
      <c r="IW5427">
        <v>700</v>
      </c>
      <c r="IX5427">
        <v>800</v>
      </c>
      <c r="IY5427">
        <v>1500</v>
      </c>
      <c r="IZ5427">
        <v>2200</v>
      </c>
      <c r="JA5427">
        <v>2525</v>
      </c>
      <c r="JB5427">
        <v>2850</v>
      </c>
      <c r="JC5427">
        <v>3175</v>
      </c>
      <c r="JD5427">
        <v>3500</v>
      </c>
      <c r="JE5427">
        <v>3600</v>
      </c>
      <c r="JF5427">
        <v>3700</v>
      </c>
      <c r="JG5427">
        <v>3800</v>
      </c>
      <c r="JH5427">
        <v>3900</v>
      </c>
      <c r="JI5427">
        <v>4000</v>
      </c>
      <c r="JJ5427">
        <v>4570</v>
      </c>
      <c r="JK5427">
        <v>4700</v>
      </c>
      <c r="JL5427">
        <v>5633</v>
      </c>
      <c r="JM5427">
        <v>6566</v>
      </c>
      <c r="JN5427">
        <v>7500</v>
      </c>
      <c r="JO5427">
        <v>7012</v>
      </c>
      <c r="JP5427">
        <v>6525</v>
      </c>
      <c r="JQ5427">
        <v>6037</v>
      </c>
      <c r="JR5427">
        <v>5550</v>
      </c>
      <c r="JS5427">
        <v>5575</v>
      </c>
      <c r="JT5427">
        <v>5700</v>
      </c>
      <c r="JU5427">
        <v>5800</v>
      </c>
      <c r="JV5427">
        <v>6000</v>
      </c>
      <c r="JW5427">
        <v>6200</v>
      </c>
      <c r="JX5427">
        <v>7455</v>
      </c>
      <c r="JY5427">
        <v>8711</v>
      </c>
      <c r="JZ5427">
        <v>9966</v>
      </c>
      <c r="KA5427">
        <v>11222</v>
      </c>
      <c r="KB5427">
        <v>12477</v>
      </c>
      <c r="KC5427">
        <v>13733</v>
      </c>
      <c r="KD5427">
        <v>14988</v>
      </c>
      <c r="KE5427">
        <v>16244</v>
      </c>
      <c r="KF5427">
        <v>17500</v>
      </c>
      <c r="KG5427">
        <v>18755</v>
      </c>
      <c r="KH5427">
        <v>25000</v>
      </c>
      <c r="KI5427">
        <v>33000</v>
      </c>
      <c r="KJ5427">
        <v>50540</v>
      </c>
      <c r="KK5427">
        <v>51800</v>
      </c>
      <c r="KL5427">
        <v>53000</v>
      </c>
      <c r="KM5427">
        <v>54300</v>
      </c>
      <c r="KN5427">
        <v>57000</v>
      </c>
      <c r="KO5427">
        <v>58200</v>
      </c>
      <c r="KP5427">
        <v>59500</v>
      </c>
      <c r="KQ5427">
        <v>60800</v>
      </c>
      <c r="KR5427">
        <v>62100</v>
      </c>
      <c r="KS5427">
        <v>63500</v>
      </c>
      <c r="KT5427">
        <v>70000</v>
      </c>
      <c r="KU5427">
        <v>71000</v>
      </c>
      <c r="KV5427">
        <v>72000</v>
      </c>
      <c r="KW5427">
        <v>73000</v>
      </c>
    </row>
    <row r="5428" spans="1:309" x14ac:dyDescent="0.2">
      <c r="A5428" t="s">
        <v>4430</v>
      </c>
      <c r="B5428" t="s">
        <v>713</v>
      </c>
      <c r="C5428" t="s">
        <v>1434</v>
      </c>
      <c r="D5428" t="s">
        <v>1435</v>
      </c>
      <c r="E5428" t="s">
        <v>757</v>
      </c>
      <c r="F5428" t="s">
        <v>758</v>
      </c>
      <c r="G5428" t="s">
        <v>328</v>
      </c>
      <c r="H5428" t="s">
        <v>740</v>
      </c>
      <c r="I5428" t="s">
        <v>759</v>
      </c>
      <c r="JP5428">
        <v>4</v>
      </c>
      <c r="JQ5428">
        <v>5</v>
      </c>
      <c r="JR5428">
        <v>6</v>
      </c>
      <c r="JS5428">
        <v>7</v>
      </c>
      <c r="JT5428">
        <v>9</v>
      </c>
      <c r="JU5428">
        <v>10</v>
      </c>
      <c r="JV5428">
        <v>21</v>
      </c>
      <c r="JW5428">
        <v>33</v>
      </c>
      <c r="JX5428">
        <v>45</v>
      </c>
      <c r="JY5428">
        <v>57</v>
      </c>
      <c r="JZ5428">
        <v>63</v>
      </c>
      <c r="KA5428">
        <v>69</v>
      </c>
      <c r="KB5428">
        <v>75</v>
      </c>
      <c r="KC5428">
        <v>83</v>
      </c>
      <c r="KD5428">
        <v>91</v>
      </c>
      <c r="KE5428">
        <v>100</v>
      </c>
      <c r="KF5428">
        <v>109</v>
      </c>
      <c r="KG5428">
        <v>111</v>
      </c>
      <c r="KH5428">
        <v>113</v>
      </c>
      <c r="KI5428">
        <v>115</v>
      </c>
      <c r="KJ5428">
        <v>121</v>
      </c>
      <c r="KK5428">
        <v>128</v>
      </c>
      <c r="KL5428">
        <v>135</v>
      </c>
      <c r="KM5428">
        <v>142</v>
      </c>
      <c r="KN5428">
        <v>150</v>
      </c>
      <c r="KO5428">
        <v>157</v>
      </c>
      <c r="KP5428">
        <v>165</v>
      </c>
      <c r="KQ5428">
        <v>173</v>
      </c>
      <c r="KR5428">
        <v>181</v>
      </c>
      <c r="KS5428">
        <v>190</v>
      </c>
      <c r="KT5428">
        <v>230</v>
      </c>
      <c r="KU5428">
        <v>237</v>
      </c>
      <c r="KV5428">
        <v>244</v>
      </c>
      <c r="KW5428">
        <v>252</v>
      </c>
    </row>
    <row r="5429" spans="1:309" x14ac:dyDescent="0.2">
      <c r="A5429" t="s">
        <v>7610</v>
      </c>
      <c r="B5429" t="s">
        <v>713</v>
      </c>
      <c r="C5429" t="s">
        <v>1745</v>
      </c>
      <c r="D5429" t="s">
        <v>1746</v>
      </c>
      <c r="E5429" t="s">
        <v>757</v>
      </c>
      <c r="F5429" t="s">
        <v>758</v>
      </c>
      <c r="G5429" t="s">
        <v>328</v>
      </c>
      <c r="H5429" t="s">
        <v>740</v>
      </c>
      <c r="I5429" t="s">
        <v>759</v>
      </c>
      <c r="KO5429">
        <v>2262</v>
      </c>
      <c r="KP5429">
        <v>2732</v>
      </c>
      <c r="KQ5429">
        <v>2803</v>
      </c>
      <c r="KR5429">
        <v>2875</v>
      </c>
      <c r="KS5429">
        <v>2950</v>
      </c>
      <c r="KT5429">
        <v>3000</v>
      </c>
      <c r="KU5429">
        <v>3020</v>
      </c>
      <c r="KV5429">
        <v>3040</v>
      </c>
      <c r="KW5429">
        <v>3060</v>
      </c>
    </row>
    <row r="5430" spans="1:309" x14ac:dyDescent="0.2">
      <c r="A5430" t="s">
        <v>6508</v>
      </c>
      <c r="B5430" t="s">
        <v>713</v>
      </c>
      <c r="C5430" t="s">
        <v>1092</v>
      </c>
      <c r="D5430" t="s">
        <v>1093</v>
      </c>
      <c r="E5430" t="s">
        <v>757</v>
      </c>
      <c r="F5430" t="s">
        <v>758</v>
      </c>
      <c r="G5430" t="s">
        <v>328</v>
      </c>
      <c r="H5430" t="s">
        <v>740</v>
      </c>
      <c r="I5430" t="s">
        <v>759</v>
      </c>
      <c r="KE5430">
        <v>70</v>
      </c>
      <c r="KF5430">
        <v>71</v>
      </c>
      <c r="KG5430">
        <v>74</v>
      </c>
      <c r="KH5430">
        <v>76</v>
      </c>
      <c r="KI5430">
        <v>79</v>
      </c>
      <c r="KJ5430">
        <v>82</v>
      </c>
      <c r="KK5430">
        <v>85</v>
      </c>
      <c r="KL5430">
        <v>88</v>
      </c>
      <c r="KM5430">
        <v>98</v>
      </c>
      <c r="KN5430">
        <v>109</v>
      </c>
      <c r="KO5430">
        <v>112</v>
      </c>
      <c r="KP5430">
        <v>115</v>
      </c>
      <c r="KQ5430">
        <v>118</v>
      </c>
      <c r="KR5430">
        <v>122</v>
      </c>
      <c r="KS5430">
        <v>125</v>
      </c>
      <c r="KT5430">
        <v>129</v>
      </c>
      <c r="KU5430">
        <v>133</v>
      </c>
      <c r="KV5430">
        <v>137</v>
      </c>
      <c r="KW5430">
        <v>141</v>
      </c>
    </row>
    <row r="5431" spans="1:309" x14ac:dyDescent="0.2">
      <c r="A5431" t="s">
        <v>1195</v>
      </c>
      <c r="B5431" t="s">
        <v>713</v>
      </c>
      <c r="C5431" t="s">
        <v>804</v>
      </c>
      <c r="D5431" t="s">
        <v>301</v>
      </c>
      <c r="E5431" t="s">
        <v>757</v>
      </c>
      <c r="F5431" t="s">
        <v>758</v>
      </c>
      <c r="G5431" t="s">
        <v>328</v>
      </c>
      <c r="H5431" t="s">
        <v>740</v>
      </c>
      <c r="I5431" t="s">
        <v>759</v>
      </c>
      <c r="FS5431">
        <v>0</v>
      </c>
      <c r="FT5431">
        <v>0</v>
      </c>
      <c r="FU5431">
        <v>0</v>
      </c>
      <c r="FV5431">
        <v>0</v>
      </c>
      <c r="FW5431">
        <v>0</v>
      </c>
      <c r="FX5431">
        <v>0</v>
      </c>
      <c r="FY5431">
        <v>0</v>
      </c>
      <c r="FZ5431">
        <v>0</v>
      </c>
      <c r="GA5431">
        <v>0</v>
      </c>
      <c r="GB5431">
        <v>0</v>
      </c>
      <c r="GC5431">
        <v>0</v>
      </c>
      <c r="GD5431">
        <v>0</v>
      </c>
      <c r="GE5431">
        <v>0</v>
      </c>
      <c r="GF5431">
        <v>0</v>
      </c>
      <c r="GG5431">
        <v>0</v>
      </c>
      <c r="GH5431">
        <v>0</v>
      </c>
      <c r="GI5431">
        <v>0</v>
      </c>
      <c r="GJ5431">
        <v>0</v>
      </c>
      <c r="GK5431">
        <v>0</v>
      </c>
      <c r="GL5431">
        <v>0</v>
      </c>
      <c r="GM5431">
        <v>0</v>
      </c>
      <c r="GN5431">
        <v>0</v>
      </c>
      <c r="GO5431">
        <v>0</v>
      </c>
      <c r="GP5431">
        <v>0</v>
      </c>
      <c r="GQ5431">
        <v>0</v>
      </c>
      <c r="GR5431">
        <v>0</v>
      </c>
      <c r="GS5431">
        <v>0</v>
      </c>
      <c r="GT5431">
        <v>0</v>
      </c>
      <c r="GU5431">
        <v>0</v>
      </c>
      <c r="GV5431">
        <v>0</v>
      </c>
      <c r="GW5431">
        <v>0</v>
      </c>
      <c r="GX5431">
        <v>0</v>
      </c>
      <c r="GY5431">
        <v>0</v>
      </c>
      <c r="GZ5431">
        <v>0</v>
      </c>
      <c r="HA5431">
        <v>0</v>
      </c>
      <c r="HB5431">
        <v>0</v>
      </c>
      <c r="HC5431">
        <v>0</v>
      </c>
      <c r="HD5431">
        <v>0</v>
      </c>
      <c r="HE5431">
        <v>0</v>
      </c>
      <c r="HF5431">
        <v>0</v>
      </c>
      <c r="HG5431">
        <v>0</v>
      </c>
      <c r="HH5431">
        <v>0</v>
      </c>
      <c r="HI5431">
        <v>0</v>
      </c>
      <c r="HJ5431">
        <v>0</v>
      </c>
      <c r="HK5431">
        <v>0</v>
      </c>
      <c r="HL5431">
        <v>0</v>
      </c>
      <c r="HM5431">
        <v>0</v>
      </c>
      <c r="HN5431">
        <v>0</v>
      </c>
      <c r="HO5431">
        <v>0</v>
      </c>
      <c r="IN5431">
        <v>1104</v>
      </c>
      <c r="IO5431">
        <v>1179</v>
      </c>
      <c r="IV5431">
        <v>1711</v>
      </c>
      <c r="IW5431">
        <v>1827</v>
      </c>
      <c r="IX5431">
        <v>1944</v>
      </c>
      <c r="IY5431">
        <v>2060</v>
      </c>
      <c r="IZ5431">
        <v>2177</v>
      </c>
      <c r="JA5431">
        <v>3294</v>
      </c>
      <c r="JB5431">
        <v>4412</v>
      </c>
      <c r="JC5431">
        <v>5530</v>
      </c>
      <c r="JD5431">
        <v>6703</v>
      </c>
      <c r="JE5431">
        <v>7876</v>
      </c>
      <c r="JF5431">
        <v>9050</v>
      </c>
      <c r="JG5431">
        <v>8540</v>
      </c>
      <c r="JH5431">
        <v>8030</v>
      </c>
      <c r="JI5431">
        <v>7520</v>
      </c>
      <c r="JJ5431">
        <v>8050</v>
      </c>
      <c r="JK5431">
        <v>8537</v>
      </c>
      <c r="JL5431">
        <v>9025</v>
      </c>
      <c r="JM5431">
        <v>9512</v>
      </c>
      <c r="JN5431">
        <v>10000</v>
      </c>
      <c r="JO5431">
        <v>11000</v>
      </c>
      <c r="JP5431">
        <v>12000</v>
      </c>
      <c r="JQ5431">
        <v>12050</v>
      </c>
      <c r="JR5431">
        <v>14100</v>
      </c>
      <c r="JS5431">
        <v>14740</v>
      </c>
      <c r="JT5431">
        <v>15000</v>
      </c>
      <c r="JU5431">
        <v>15242</v>
      </c>
      <c r="JV5431">
        <v>15488</v>
      </c>
      <c r="JW5431">
        <v>15738</v>
      </c>
      <c r="JX5431">
        <v>15992</v>
      </c>
      <c r="JY5431">
        <v>16250</v>
      </c>
      <c r="JZ5431">
        <v>16537</v>
      </c>
      <c r="KA5431">
        <v>16828</v>
      </c>
      <c r="KB5431">
        <v>17125</v>
      </c>
      <c r="KC5431">
        <v>17427</v>
      </c>
      <c r="KD5431">
        <v>17734</v>
      </c>
      <c r="KE5431">
        <v>18719</v>
      </c>
      <c r="KF5431">
        <v>19759</v>
      </c>
      <c r="KG5431">
        <v>20856</v>
      </c>
      <c r="KH5431">
        <v>22014</v>
      </c>
      <c r="KI5431">
        <v>23237</v>
      </c>
      <c r="KJ5431">
        <v>24199</v>
      </c>
      <c r="KK5431">
        <v>25200</v>
      </c>
      <c r="KL5431">
        <v>26244</v>
      </c>
      <c r="KM5431">
        <v>27330</v>
      </c>
      <c r="KN5431">
        <v>28461</v>
      </c>
      <c r="KO5431">
        <v>28942</v>
      </c>
      <c r="KP5431">
        <v>29432</v>
      </c>
      <c r="KQ5431">
        <v>29929</v>
      </c>
      <c r="KR5431">
        <v>30435</v>
      </c>
      <c r="KS5431">
        <v>30950</v>
      </c>
      <c r="KT5431">
        <v>32000</v>
      </c>
      <c r="KU5431">
        <v>32300</v>
      </c>
      <c r="KV5431">
        <v>32600</v>
      </c>
      <c r="KW5431">
        <v>32900</v>
      </c>
    </row>
    <row r="5432" spans="1:309" x14ac:dyDescent="0.2">
      <c r="A5432" t="s">
        <v>3922</v>
      </c>
      <c r="B5432" t="s">
        <v>713</v>
      </c>
      <c r="C5432" t="s">
        <v>1075</v>
      </c>
      <c r="D5432" t="s">
        <v>1076</v>
      </c>
      <c r="E5432" t="s">
        <v>757</v>
      </c>
      <c r="F5432" t="s">
        <v>758</v>
      </c>
      <c r="G5432" t="s">
        <v>328</v>
      </c>
      <c r="H5432" t="s">
        <v>740</v>
      </c>
      <c r="I5432" t="s">
        <v>759</v>
      </c>
      <c r="JJ5432">
        <v>249</v>
      </c>
      <c r="JK5432">
        <v>273</v>
      </c>
      <c r="JL5432">
        <v>299</v>
      </c>
      <c r="JM5432">
        <v>328</v>
      </c>
      <c r="JN5432">
        <v>360</v>
      </c>
      <c r="JO5432">
        <v>395</v>
      </c>
      <c r="JP5432">
        <v>434</v>
      </c>
      <c r="JQ5432">
        <v>477</v>
      </c>
      <c r="JR5432">
        <v>524</v>
      </c>
      <c r="JS5432">
        <v>574</v>
      </c>
      <c r="JT5432">
        <v>630</v>
      </c>
      <c r="JU5432">
        <v>691</v>
      </c>
      <c r="JV5432">
        <v>758</v>
      </c>
      <c r="JW5432">
        <v>831</v>
      </c>
      <c r="JX5432">
        <v>912</v>
      </c>
      <c r="JY5432">
        <v>1000</v>
      </c>
      <c r="JZ5432">
        <v>1084</v>
      </c>
      <c r="KA5432">
        <v>1176</v>
      </c>
      <c r="KB5432">
        <v>1275</v>
      </c>
      <c r="KC5432">
        <v>1383</v>
      </c>
      <c r="KD5432">
        <v>1500</v>
      </c>
      <c r="KE5432">
        <v>1699</v>
      </c>
      <c r="KF5432">
        <v>1925</v>
      </c>
      <c r="KG5432">
        <v>2181</v>
      </c>
      <c r="KH5432">
        <v>2471</v>
      </c>
      <c r="KI5432">
        <v>2800</v>
      </c>
      <c r="KJ5432">
        <v>2952</v>
      </c>
      <c r="KK5432">
        <v>3113</v>
      </c>
      <c r="KL5432">
        <v>3283</v>
      </c>
      <c r="KM5432">
        <v>3462</v>
      </c>
      <c r="KN5432">
        <v>3650</v>
      </c>
      <c r="KO5432">
        <v>3798</v>
      </c>
      <c r="KP5432">
        <v>3951</v>
      </c>
      <c r="KQ5432">
        <v>4111</v>
      </c>
      <c r="KR5432">
        <v>4277</v>
      </c>
      <c r="KS5432">
        <v>4450</v>
      </c>
      <c r="KT5432">
        <v>4630</v>
      </c>
      <c r="KU5432">
        <v>4817</v>
      </c>
      <c r="KV5432">
        <v>5012</v>
      </c>
      <c r="KW5432">
        <v>5215</v>
      </c>
    </row>
    <row r="5433" spans="1:309" x14ac:dyDescent="0.2">
      <c r="A5433" t="s">
        <v>3950</v>
      </c>
      <c r="B5433" t="s">
        <v>713</v>
      </c>
      <c r="C5433" t="s">
        <v>1686</v>
      </c>
      <c r="D5433" t="s">
        <v>1687</v>
      </c>
      <c r="E5433" t="s">
        <v>757</v>
      </c>
      <c r="F5433" t="s">
        <v>758</v>
      </c>
      <c r="G5433" t="s">
        <v>328</v>
      </c>
      <c r="H5433" t="s">
        <v>740</v>
      </c>
      <c r="I5433" t="s">
        <v>759</v>
      </c>
      <c r="JJ5433">
        <v>12</v>
      </c>
      <c r="JK5433">
        <v>15</v>
      </c>
      <c r="JL5433">
        <v>18</v>
      </c>
      <c r="JM5433">
        <v>12</v>
      </c>
      <c r="JN5433">
        <v>25</v>
      </c>
      <c r="JO5433">
        <v>30</v>
      </c>
      <c r="JP5433">
        <v>48</v>
      </c>
      <c r="JQ5433">
        <v>48</v>
      </c>
      <c r="JR5433">
        <v>47</v>
      </c>
      <c r="JS5433">
        <v>45</v>
      </c>
      <c r="JT5433">
        <v>46</v>
      </c>
      <c r="JU5433">
        <v>53</v>
      </c>
      <c r="JV5433">
        <v>60</v>
      </c>
      <c r="JW5433">
        <v>65</v>
      </c>
      <c r="JX5433">
        <v>67</v>
      </c>
      <c r="JY5433">
        <v>70</v>
      </c>
      <c r="JZ5433">
        <v>75</v>
      </c>
      <c r="KA5433">
        <v>80</v>
      </c>
      <c r="KB5433">
        <v>81</v>
      </c>
      <c r="KC5433">
        <v>78</v>
      </c>
      <c r="KD5433">
        <v>78</v>
      </c>
      <c r="KE5433">
        <v>79</v>
      </c>
      <c r="KF5433">
        <v>80</v>
      </c>
      <c r="KG5433">
        <v>85</v>
      </c>
      <c r="KH5433">
        <v>92</v>
      </c>
      <c r="KI5433">
        <v>100</v>
      </c>
      <c r="KJ5433">
        <v>125</v>
      </c>
      <c r="KK5433">
        <v>141</v>
      </c>
      <c r="KL5433">
        <v>158</v>
      </c>
      <c r="KM5433">
        <v>178</v>
      </c>
      <c r="KN5433">
        <v>200</v>
      </c>
      <c r="KO5433">
        <v>208</v>
      </c>
      <c r="KP5433">
        <v>217</v>
      </c>
      <c r="KQ5433">
        <v>226</v>
      </c>
      <c r="KR5433">
        <v>235</v>
      </c>
      <c r="KS5433">
        <v>245</v>
      </c>
      <c r="KT5433">
        <v>270</v>
      </c>
      <c r="KU5433">
        <v>283</v>
      </c>
      <c r="KV5433">
        <v>297</v>
      </c>
      <c r="KW5433">
        <v>311</v>
      </c>
    </row>
    <row r="5434" spans="1:309" x14ac:dyDescent="0.2">
      <c r="A5434" t="s">
        <v>3915</v>
      </c>
      <c r="B5434" t="s">
        <v>713</v>
      </c>
      <c r="C5434" t="s">
        <v>1268</v>
      </c>
      <c r="D5434" t="s">
        <v>1269</v>
      </c>
      <c r="E5434" t="s">
        <v>757</v>
      </c>
      <c r="F5434" t="s">
        <v>758</v>
      </c>
      <c r="G5434" t="s">
        <v>328</v>
      </c>
      <c r="H5434" t="s">
        <v>740</v>
      </c>
      <c r="I5434" t="s">
        <v>759</v>
      </c>
      <c r="JJ5434">
        <v>11</v>
      </c>
      <c r="JK5434">
        <v>13</v>
      </c>
      <c r="JL5434">
        <v>16</v>
      </c>
      <c r="JM5434">
        <v>19</v>
      </c>
      <c r="JN5434">
        <v>22</v>
      </c>
      <c r="JO5434">
        <v>25</v>
      </c>
      <c r="JP5434">
        <v>30</v>
      </c>
      <c r="JQ5434">
        <v>46</v>
      </c>
      <c r="JR5434">
        <v>62</v>
      </c>
      <c r="JS5434">
        <v>62</v>
      </c>
      <c r="JT5434">
        <v>65</v>
      </c>
      <c r="JU5434">
        <v>67</v>
      </c>
      <c r="JV5434">
        <v>70</v>
      </c>
      <c r="JW5434">
        <v>75</v>
      </c>
      <c r="JX5434">
        <v>78</v>
      </c>
      <c r="JY5434">
        <v>81</v>
      </c>
      <c r="JZ5434">
        <v>83</v>
      </c>
      <c r="KA5434">
        <v>85</v>
      </c>
      <c r="KB5434">
        <v>87</v>
      </c>
      <c r="KC5434">
        <v>89</v>
      </c>
      <c r="KD5434">
        <v>92</v>
      </c>
      <c r="KE5434">
        <v>95</v>
      </c>
      <c r="KF5434">
        <v>97</v>
      </c>
      <c r="KG5434">
        <v>100</v>
      </c>
      <c r="KH5434">
        <v>117</v>
      </c>
      <c r="KI5434">
        <v>138</v>
      </c>
      <c r="KJ5434">
        <v>155</v>
      </c>
      <c r="KK5434">
        <v>175</v>
      </c>
      <c r="KL5434">
        <v>197</v>
      </c>
      <c r="KM5434">
        <v>222</v>
      </c>
      <c r="KN5434">
        <v>250</v>
      </c>
      <c r="KO5434">
        <v>259</v>
      </c>
      <c r="KP5434">
        <v>269</v>
      </c>
      <c r="KQ5434">
        <v>279</v>
      </c>
      <c r="KR5434">
        <v>289</v>
      </c>
      <c r="KS5434">
        <v>300</v>
      </c>
      <c r="KT5434">
        <v>330</v>
      </c>
      <c r="KU5434">
        <v>341</v>
      </c>
      <c r="KV5434">
        <v>352</v>
      </c>
      <c r="KW5434">
        <v>364</v>
      </c>
    </row>
    <row r="5435" spans="1:309" x14ac:dyDescent="0.2">
      <c r="A5435" t="s">
        <v>768</v>
      </c>
      <c r="B5435" t="s">
        <v>713</v>
      </c>
      <c r="C5435" t="s">
        <v>769</v>
      </c>
      <c r="D5435" t="s">
        <v>323</v>
      </c>
      <c r="E5435" t="s">
        <v>757</v>
      </c>
      <c r="F5435" t="s">
        <v>758</v>
      </c>
      <c r="G5435" t="s">
        <v>328</v>
      </c>
      <c r="H5435" t="s">
        <v>740</v>
      </c>
      <c r="I5435" t="s">
        <v>759</v>
      </c>
      <c r="DU5435">
        <v>0</v>
      </c>
      <c r="DV5435">
        <v>0</v>
      </c>
      <c r="DW5435">
        <v>0</v>
      </c>
      <c r="DX5435">
        <v>0</v>
      </c>
      <c r="DY5435">
        <v>0</v>
      </c>
      <c r="DZ5435">
        <v>0</v>
      </c>
      <c r="EA5435">
        <v>0</v>
      </c>
      <c r="EB5435">
        <v>0</v>
      </c>
      <c r="EC5435">
        <v>0</v>
      </c>
      <c r="ED5435">
        <v>0</v>
      </c>
      <c r="EE5435">
        <v>0</v>
      </c>
      <c r="EF5435">
        <v>0</v>
      </c>
      <c r="EG5435">
        <v>0</v>
      </c>
      <c r="EH5435">
        <v>0</v>
      </c>
      <c r="EI5435">
        <v>0</v>
      </c>
      <c r="EJ5435">
        <v>0</v>
      </c>
      <c r="EK5435">
        <v>0</v>
      </c>
      <c r="EL5435">
        <v>0</v>
      </c>
      <c r="EM5435">
        <v>0</v>
      </c>
      <c r="EN5435">
        <v>0</v>
      </c>
      <c r="EO5435">
        <v>0</v>
      </c>
      <c r="EP5435">
        <v>0</v>
      </c>
      <c r="EQ5435">
        <v>0</v>
      </c>
      <c r="ER5435">
        <v>0</v>
      </c>
      <c r="ES5435">
        <v>0</v>
      </c>
      <c r="ET5435">
        <v>0</v>
      </c>
      <c r="EU5435">
        <v>0</v>
      </c>
      <c r="EV5435">
        <v>0</v>
      </c>
      <c r="EW5435">
        <v>0</v>
      </c>
      <c r="EX5435">
        <v>0</v>
      </c>
      <c r="EY5435">
        <v>0</v>
      </c>
      <c r="EZ5435">
        <v>0</v>
      </c>
      <c r="FA5435">
        <v>0</v>
      </c>
      <c r="FB5435">
        <v>0</v>
      </c>
      <c r="FC5435">
        <v>0</v>
      </c>
      <c r="FD5435">
        <v>0</v>
      </c>
      <c r="FE5435">
        <v>0</v>
      </c>
      <c r="FF5435">
        <v>0</v>
      </c>
      <c r="FG5435">
        <v>0</v>
      </c>
      <c r="FH5435">
        <v>0</v>
      </c>
      <c r="FI5435">
        <v>0</v>
      </c>
      <c r="FJ5435">
        <v>0</v>
      </c>
      <c r="FK5435">
        <v>0</v>
      </c>
      <c r="FL5435">
        <v>0</v>
      </c>
      <c r="FM5435">
        <v>0</v>
      </c>
      <c r="FN5435">
        <v>0</v>
      </c>
      <c r="FO5435">
        <v>0</v>
      </c>
      <c r="FP5435">
        <v>0</v>
      </c>
      <c r="FQ5435">
        <v>0</v>
      </c>
      <c r="FR5435">
        <v>0</v>
      </c>
      <c r="FS5435">
        <v>0</v>
      </c>
      <c r="FT5435">
        <v>0</v>
      </c>
      <c r="FU5435">
        <v>0</v>
      </c>
      <c r="FV5435">
        <v>0</v>
      </c>
      <c r="FW5435">
        <v>0</v>
      </c>
      <c r="FX5435">
        <v>0</v>
      </c>
      <c r="FY5435">
        <v>0</v>
      </c>
      <c r="FZ5435">
        <v>0</v>
      </c>
      <c r="GA5435">
        <v>0</v>
      </c>
      <c r="GB5435">
        <v>0</v>
      </c>
      <c r="GC5435">
        <v>0</v>
      </c>
      <c r="GD5435">
        <v>0</v>
      </c>
      <c r="GE5435">
        <v>0</v>
      </c>
      <c r="GF5435">
        <v>0</v>
      </c>
      <c r="GG5435">
        <v>0</v>
      </c>
      <c r="GH5435">
        <v>0</v>
      </c>
      <c r="GI5435">
        <v>0</v>
      </c>
      <c r="GJ5435">
        <v>0</v>
      </c>
      <c r="GK5435">
        <v>0</v>
      </c>
      <c r="GL5435">
        <v>0</v>
      </c>
      <c r="GM5435">
        <v>0</v>
      </c>
      <c r="GN5435">
        <v>0</v>
      </c>
      <c r="GO5435">
        <v>0</v>
      </c>
      <c r="GP5435">
        <v>0</v>
      </c>
      <c r="GQ5435">
        <v>0</v>
      </c>
      <c r="GR5435">
        <v>0</v>
      </c>
      <c r="GS5435">
        <v>0</v>
      </c>
      <c r="GT5435">
        <v>0</v>
      </c>
      <c r="GU5435">
        <v>0</v>
      </c>
      <c r="GV5435">
        <v>0</v>
      </c>
      <c r="GW5435">
        <v>0</v>
      </c>
      <c r="GX5435">
        <v>0</v>
      </c>
      <c r="GY5435">
        <v>0</v>
      </c>
      <c r="GZ5435">
        <v>0</v>
      </c>
      <c r="HA5435">
        <v>0</v>
      </c>
      <c r="HB5435">
        <v>0</v>
      </c>
      <c r="HC5435">
        <v>0</v>
      </c>
      <c r="HD5435">
        <v>0</v>
      </c>
      <c r="HE5435">
        <v>0</v>
      </c>
      <c r="HF5435">
        <v>0</v>
      </c>
      <c r="HG5435">
        <v>0</v>
      </c>
      <c r="HH5435">
        <v>0</v>
      </c>
      <c r="HI5435">
        <v>0</v>
      </c>
      <c r="HJ5435">
        <v>0</v>
      </c>
      <c r="HK5435">
        <v>0</v>
      </c>
      <c r="HL5435">
        <v>0</v>
      </c>
      <c r="HM5435">
        <v>0</v>
      </c>
      <c r="HN5435">
        <v>0</v>
      </c>
      <c r="HO5435">
        <v>0</v>
      </c>
      <c r="IA5435">
        <v>34</v>
      </c>
      <c r="IB5435">
        <v>51</v>
      </c>
      <c r="IC5435">
        <v>59</v>
      </c>
      <c r="ID5435">
        <v>70</v>
      </c>
      <c r="IE5435">
        <v>84</v>
      </c>
      <c r="IF5435">
        <v>104</v>
      </c>
      <c r="IG5435">
        <v>150</v>
      </c>
      <c r="IH5435">
        <v>231</v>
      </c>
      <c r="II5435">
        <v>300</v>
      </c>
      <c r="IJ5435">
        <v>357</v>
      </c>
      <c r="IK5435">
        <v>418</v>
      </c>
      <c r="IL5435">
        <v>464</v>
      </c>
      <c r="IM5435">
        <v>504</v>
      </c>
      <c r="IN5435">
        <v>549</v>
      </c>
      <c r="IO5435">
        <v>593</v>
      </c>
      <c r="IV5435">
        <v>1924</v>
      </c>
      <c r="IW5435">
        <v>1988</v>
      </c>
      <c r="IX5435">
        <v>2055</v>
      </c>
      <c r="IY5435">
        <v>2123</v>
      </c>
      <c r="IZ5435">
        <v>2194</v>
      </c>
      <c r="JA5435">
        <v>2267</v>
      </c>
      <c r="JB5435">
        <v>2342</v>
      </c>
      <c r="JC5435">
        <v>2420</v>
      </c>
      <c r="JD5435">
        <v>2501</v>
      </c>
      <c r="JE5435">
        <v>2584</v>
      </c>
      <c r="JF5435">
        <v>2670</v>
      </c>
      <c r="JG5435">
        <v>2759</v>
      </c>
      <c r="JH5435">
        <v>2851</v>
      </c>
      <c r="JI5435">
        <v>2946</v>
      </c>
      <c r="JJ5435">
        <v>3044</v>
      </c>
      <c r="JK5435">
        <v>3104</v>
      </c>
      <c r="JL5435">
        <v>3165</v>
      </c>
      <c r="JM5435">
        <v>3228</v>
      </c>
      <c r="JN5435">
        <v>3291</v>
      </c>
      <c r="JO5435">
        <v>3356</v>
      </c>
      <c r="JP5435">
        <v>3422</v>
      </c>
      <c r="JQ5435">
        <v>3490</v>
      </c>
      <c r="JR5435">
        <v>3558</v>
      </c>
      <c r="JS5435">
        <v>3628</v>
      </c>
      <c r="JT5435">
        <v>3700</v>
      </c>
      <c r="JU5435">
        <v>3850</v>
      </c>
      <c r="JV5435">
        <v>4000</v>
      </c>
      <c r="JW5435">
        <v>4160</v>
      </c>
      <c r="JX5435">
        <v>4330</v>
      </c>
      <c r="JY5435">
        <v>4500</v>
      </c>
      <c r="JZ5435">
        <v>4620</v>
      </c>
      <c r="KA5435">
        <v>4750</v>
      </c>
      <c r="KB5435">
        <v>4870</v>
      </c>
      <c r="KC5435">
        <v>5010</v>
      </c>
      <c r="KD5435">
        <v>5140</v>
      </c>
      <c r="KE5435">
        <v>5190</v>
      </c>
      <c r="KF5435">
        <v>5250</v>
      </c>
      <c r="KG5435">
        <v>5310</v>
      </c>
      <c r="KH5435">
        <v>5360</v>
      </c>
      <c r="KI5435">
        <v>5420</v>
      </c>
      <c r="KJ5435">
        <v>5470</v>
      </c>
      <c r="KK5435">
        <v>5510</v>
      </c>
      <c r="KL5435">
        <v>5560</v>
      </c>
      <c r="KM5435">
        <v>5600</v>
      </c>
      <c r="KN5435">
        <v>5650</v>
      </c>
      <c r="KO5435">
        <v>5763</v>
      </c>
      <c r="KP5435">
        <v>5846</v>
      </c>
      <c r="KQ5435">
        <v>5929</v>
      </c>
      <c r="KR5435">
        <v>6014</v>
      </c>
      <c r="KS5435">
        <v>6100</v>
      </c>
      <c r="KT5435">
        <v>7000</v>
      </c>
      <c r="KU5435">
        <v>7100</v>
      </c>
      <c r="KV5435">
        <v>7200</v>
      </c>
      <c r="KW5435">
        <v>7300</v>
      </c>
    </row>
    <row r="5436" spans="1:309" x14ac:dyDescent="0.2">
      <c r="A5436" t="s">
        <v>3952</v>
      </c>
      <c r="B5436" t="s">
        <v>713</v>
      </c>
      <c r="C5436" t="s">
        <v>1263</v>
      </c>
      <c r="D5436" t="s">
        <v>1264</v>
      </c>
      <c r="E5436" t="s">
        <v>757</v>
      </c>
      <c r="F5436" t="s">
        <v>758</v>
      </c>
      <c r="G5436" t="s">
        <v>328</v>
      </c>
      <c r="H5436" t="s">
        <v>740</v>
      </c>
      <c r="I5436" t="s">
        <v>759</v>
      </c>
      <c r="JJ5436">
        <v>55</v>
      </c>
      <c r="JK5436">
        <v>55</v>
      </c>
      <c r="JL5436">
        <v>56</v>
      </c>
      <c r="JM5436">
        <v>57</v>
      </c>
      <c r="JN5436">
        <v>58</v>
      </c>
      <c r="JO5436">
        <v>60</v>
      </c>
      <c r="JP5436">
        <v>62</v>
      </c>
      <c r="JQ5436">
        <v>65</v>
      </c>
      <c r="JR5436">
        <v>67</v>
      </c>
      <c r="JS5436">
        <v>70</v>
      </c>
      <c r="JT5436">
        <v>75</v>
      </c>
      <c r="JU5436">
        <v>80</v>
      </c>
      <c r="JV5436">
        <v>111</v>
      </c>
      <c r="JW5436">
        <v>143</v>
      </c>
      <c r="JX5436">
        <v>174</v>
      </c>
      <c r="JY5436">
        <v>206</v>
      </c>
      <c r="JZ5436">
        <v>210</v>
      </c>
      <c r="KA5436">
        <v>250</v>
      </c>
      <c r="KB5436">
        <v>325</v>
      </c>
      <c r="KC5436">
        <v>422</v>
      </c>
      <c r="KD5436">
        <v>548</v>
      </c>
      <c r="KE5436">
        <v>711</v>
      </c>
      <c r="KF5436">
        <v>924</v>
      </c>
      <c r="KG5436">
        <v>1200</v>
      </c>
      <c r="KH5436">
        <v>1232</v>
      </c>
      <c r="KI5436">
        <v>1266</v>
      </c>
      <c r="KJ5436">
        <v>1300</v>
      </c>
      <c r="KK5436">
        <v>1372</v>
      </c>
      <c r="KL5436">
        <v>1447</v>
      </c>
      <c r="KM5436">
        <v>1527</v>
      </c>
      <c r="KN5436">
        <v>1700</v>
      </c>
      <c r="KO5436">
        <v>1773</v>
      </c>
      <c r="KP5436">
        <v>1850</v>
      </c>
      <c r="KQ5436">
        <v>1930</v>
      </c>
      <c r="KR5436">
        <v>2013</v>
      </c>
      <c r="KS5436">
        <v>2100</v>
      </c>
      <c r="KT5436">
        <v>2200</v>
      </c>
      <c r="KU5436">
        <v>2260</v>
      </c>
      <c r="KV5436">
        <v>2322</v>
      </c>
      <c r="KW5436">
        <v>2385</v>
      </c>
    </row>
    <row r="5437" spans="1:309" x14ac:dyDescent="0.2">
      <c r="A5437" t="s">
        <v>863</v>
      </c>
      <c r="B5437" t="s">
        <v>713</v>
      </c>
      <c r="C5437" t="s">
        <v>864</v>
      </c>
      <c r="D5437" t="s">
        <v>318</v>
      </c>
      <c r="E5437" t="s">
        <v>757</v>
      </c>
      <c r="F5437" t="s">
        <v>758</v>
      </c>
      <c r="G5437" t="s">
        <v>328</v>
      </c>
      <c r="H5437" t="s">
        <v>740</v>
      </c>
      <c r="I5437" t="s">
        <v>759</v>
      </c>
      <c r="DX5437">
        <v>0</v>
      </c>
      <c r="DY5437">
        <v>0</v>
      </c>
      <c r="DZ5437">
        <v>0</v>
      </c>
      <c r="EA5437">
        <v>0</v>
      </c>
      <c r="EB5437">
        <v>0</v>
      </c>
      <c r="EC5437">
        <v>0</v>
      </c>
      <c r="ED5437">
        <v>0</v>
      </c>
      <c r="EE5437">
        <v>0</v>
      </c>
      <c r="EF5437">
        <v>0</v>
      </c>
      <c r="EG5437">
        <v>0</v>
      </c>
      <c r="EH5437">
        <v>0</v>
      </c>
      <c r="EI5437">
        <v>0</v>
      </c>
      <c r="EJ5437">
        <v>0</v>
      </c>
      <c r="EK5437">
        <v>0</v>
      </c>
      <c r="EL5437">
        <v>0</v>
      </c>
      <c r="EM5437">
        <v>0</v>
      </c>
      <c r="EN5437">
        <v>0</v>
      </c>
      <c r="EO5437">
        <v>0</v>
      </c>
      <c r="EP5437">
        <v>0</v>
      </c>
      <c r="EQ5437">
        <v>0</v>
      </c>
      <c r="ER5437">
        <v>0</v>
      </c>
      <c r="ES5437">
        <v>0</v>
      </c>
      <c r="ET5437">
        <v>0</v>
      </c>
      <c r="EU5437">
        <v>0</v>
      </c>
      <c r="EV5437">
        <v>0</v>
      </c>
      <c r="EW5437">
        <v>0</v>
      </c>
      <c r="EX5437">
        <v>0</v>
      </c>
      <c r="EY5437">
        <v>0</v>
      </c>
      <c r="EZ5437">
        <v>0</v>
      </c>
      <c r="FA5437">
        <v>0</v>
      </c>
      <c r="FB5437">
        <v>0</v>
      </c>
      <c r="FC5437">
        <v>0</v>
      </c>
      <c r="FD5437">
        <v>0</v>
      </c>
      <c r="FE5437">
        <v>0</v>
      </c>
      <c r="FF5437">
        <v>0</v>
      </c>
      <c r="FG5437">
        <v>0</v>
      </c>
      <c r="FH5437">
        <v>0</v>
      </c>
      <c r="FI5437">
        <v>0</v>
      </c>
      <c r="FJ5437">
        <v>0</v>
      </c>
      <c r="FK5437">
        <v>0</v>
      </c>
      <c r="FL5437">
        <v>0</v>
      </c>
      <c r="FM5437">
        <v>0</v>
      </c>
      <c r="FN5437">
        <v>0</v>
      </c>
      <c r="FO5437">
        <v>0</v>
      </c>
      <c r="FP5437">
        <v>0</v>
      </c>
      <c r="FQ5437">
        <v>0</v>
      </c>
      <c r="FR5437">
        <v>0</v>
      </c>
      <c r="FS5437">
        <v>0</v>
      </c>
      <c r="FT5437">
        <v>0</v>
      </c>
      <c r="FU5437">
        <v>0</v>
      </c>
      <c r="FV5437">
        <v>0</v>
      </c>
      <c r="FW5437">
        <v>0</v>
      </c>
      <c r="FX5437">
        <v>0</v>
      </c>
      <c r="FY5437">
        <v>0</v>
      </c>
      <c r="FZ5437">
        <v>0</v>
      </c>
      <c r="GA5437">
        <v>0</v>
      </c>
      <c r="GB5437">
        <v>0</v>
      </c>
      <c r="GC5437">
        <v>0</v>
      </c>
      <c r="GD5437">
        <v>0</v>
      </c>
      <c r="GE5437">
        <v>0</v>
      </c>
      <c r="GF5437">
        <v>0</v>
      </c>
      <c r="GG5437">
        <v>0</v>
      </c>
      <c r="GH5437">
        <v>0</v>
      </c>
      <c r="GI5437">
        <v>0</v>
      </c>
      <c r="GJ5437">
        <v>0</v>
      </c>
      <c r="GK5437">
        <v>0</v>
      </c>
      <c r="GL5437">
        <v>0</v>
      </c>
      <c r="GM5437">
        <v>0</v>
      </c>
      <c r="GN5437">
        <v>0</v>
      </c>
      <c r="GO5437">
        <v>0</v>
      </c>
      <c r="GP5437">
        <v>0</v>
      </c>
      <c r="GQ5437">
        <v>0</v>
      </c>
      <c r="GR5437">
        <v>0</v>
      </c>
      <c r="GS5437">
        <v>0</v>
      </c>
      <c r="GT5437">
        <v>0</v>
      </c>
      <c r="GU5437">
        <v>0</v>
      </c>
      <c r="GV5437">
        <v>0</v>
      </c>
      <c r="GW5437">
        <v>0</v>
      </c>
      <c r="GX5437">
        <v>0</v>
      </c>
      <c r="GY5437">
        <v>0</v>
      </c>
      <c r="GZ5437">
        <v>0</v>
      </c>
      <c r="HA5437">
        <v>0</v>
      </c>
      <c r="HB5437">
        <v>0</v>
      </c>
      <c r="HC5437">
        <v>0</v>
      </c>
      <c r="HD5437">
        <v>0</v>
      </c>
      <c r="HE5437">
        <v>0</v>
      </c>
      <c r="HF5437">
        <v>0</v>
      </c>
      <c r="HG5437">
        <v>0</v>
      </c>
      <c r="HH5437">
        <v>0</v>
      </c>
      <c r="HI5437">
        <v>0</v>
      </c>
      <c r="HJ5437">
        <v>0</v>
      </c>
      <c r="HK5437">
        <v>0</v>
      </c>
      <c r="HL5437">
        <v>0</v>
      </c>
      <c r="HM5437">
        <v>0</v>
      </c>
      <c r="HN5437">
        <v>0</v>
      </c>
      <c r="HO5437">
        <v>0</v>
      </c>
      <c r="IV5437">
        <v>490</v>
      </c>
      <c r="IW5437">
        <v>510</v>
      </c>
      <c r="IX5437">
        <v>530</v>
      </c>
      <c r="IY5437">
        <v>550</v>
      </c>
      <c r="IZ5437">
        <v>570</v>
      </c>
      <c r="JA5437">
        <v>590</v>
      </c>
      <c r="JB5437">
        <v>610</v>
      </c>
      <c r="JC5437">
        <v>630</v>
      </c>
      <c r="JD5437">
        <v>650</v>
      </c>
      <c r="JE5437">
        <v>662</v>
      </c>
      <c r="JF5437">
        <v>675</v>
      </c>
      <c r="JG5437">
        <v>687</v>
      </c>
      <c r="JH5437">
        <v>700</v>
      </c>
      <c r="JI5437">
        <v>805</v>
      </c>
      <c r="JJ5437">
        <v>910</v>
      </c>
      <c r="JK5437">
        <v>1016</v>
      </c>
      <c r="JL5437">
        <v>1060</v>
      </c>
      <c r="JM5437">
        <v>1105</v>
      </c>
      <c r="JN5437">
        <v>1150</v>
      </c>
      <c r="JO5437">
        <v>1195</v>
      </c>
      <c r="JP5437">
        <v>1240</v>
      </c>
      <c r="JQ5437">
        <v>1285</v>
      </c>
      <c r="JR5437">
        <v>1330</v>
      </c>
      <c r="JS5437">
        <v>1375</v>
      </c>
      <c r="JT5437">
        <v>1400</v>
      </c>
      <c r="JU5437">
        <v>1450</v>
      </c>
      <c r="JV5437">
        <v>1500</v>
      </c>
      <c r="JW5437">
        <v>1500</v>
      </c>
      <c r="JX5437">
        <v>1600</v>
      </c>
      <c r="JY5437">
        <v>1700</v>
      </c>
      <c r="JZ5437">
        <v>1800</v>
      </c>
      <c r="KA5437">
        <v>2000</v>
      </c>
      <c r="KB5437">
        <v>2100</v>
      </c>
      <c r="KC5437">
        <v>3239</v>
      </c>
      <c r="KD5437">
        <v>3250</v>
      </c>
      <c r="KE5437">
        <v>3262</v>
      </c>
      <c r="KF5437">
        <v>3275</v>
      </c>
      <c r="KG5437">
        <v>3287</v>
      </c>
      <c r="KH5437">
        <v>3300</v>
      </c>
      <c r="KI5437">
        <v>3312</v>
      </c>
      <c r="KJ5437">
        <v>4100</v>
      </c>
      <c r="KK5437">
        <v>4200</v>
      </c>
      <c r="KL5437">
        <v>4367</v>
      </c>
      <c r="KM5437">
        <v>4433</v>
      </c>
      <c r="KN5437">
        <v>4500</v>
      </c>
      <c r="KO5437">
        <v>4587</v>
      </c>
      <c r="KP5437">
        <v>4675</v>
      </c>
      <c r="KQ5437">
        <v>4765</v>
      </c>
      <c r="KR5437">
        <v>4857</v>
      </c>
      <c r="KS5437">
        <v>4950</v>
      </c>
      <c r="KT5437">
        <v>5100</v>
      </c>
      <c r="KU5437">
        <v>5180</v>
      </c>
      <c r="KV5437">
        <v>5261</v>
      </c>
      <c r="KW5437">
        <v>5340</v>
      </c>
    </row>
    <row r="5438" spans="1:309" x14ac:dyDescent="0.2">
      <c r="A5438" t="s">
        <v>4007</v>
      </c>
      <c r="B5438" t="s">
        <v>713</v>
      </c>
      <c r="C5438" t="s">
        <v>1318</v>
      </c>
      <c r="D5438" t="s">
        <v>1319</v>
      </c>
      <c r="E5438" t="s">
        <v>757</v>
      </c>
      <c r="F5438" t="s">
        <v>758</v>
      </c>
      <c r="G5438" t="s">
        <v>328</v>
      </c>
      <c r="H5438" t="s">
        <v>740</v>
      </c>
      <c r="I5438" t="s">
        <v>759</v>
      </c>
      <c r="JJ5438">
        <v>10</v>
      </c>
      <c r="JK5438">
        <v>32</v>
      </c>
      <c r="JL5438">
        <v>54</v>
      </c>
      <c r="JM5438">
        <v>76</v>
      </c>
      <c r="JN5438">
        <v>98</v>
      </c>
      <c r="JO5438">
        <v>121</v>
      </c>
      <c r="JP5438">
        <v>143</v>
      </c>
      <c r="JQ5438">
        <v>165</v>
      </c>
      <c r="JR5438">
        <v>187</v>
      </c>
      <c r="JS5438">
        <v>210</v>
      </c>
      <c r="JT5438">
        <v>212</v>
      </c>
      <c r="JU5438">
        <v>214</v>
      </c>
      <c r="JV5438">
        <v>216</v>
      </c>
      <c r="JW5438">
        <v>225</v>
      </c>
      <c r="JX5438">
        <v>228</v>
      </c>
      <c r="JY5438">
        <v>232</v>
      </c>
      <c r="JZ5438">
        <v>235</v>
      </c>
      <c r="KA5438">
        <v>240</v>
      </c>
      <c r="KB5438">
        <v>413</v>
      </c>
      <c r="KC5438">
        <v>586</v>
      </c>
      <c r="KD5438">
        <v>760</v>
      </c>
      <c r="KE5438">
        <v>833</v>
      </c>
      <c r="KF5438">
        <v>912</v>
      </c>
      <c r="KG5438">
        <v>1000</v>
      </c>
      <c r="KH5438">
        <v>1095</v>
      </c>
      <c r="KI5438">
        <v>1200</v>
      </c>
      <c r="KJ5438">
        <v>1279</v>
      </c>
      <c r="KK5438">
        <v>1363</v>
      </c>
      <c r="KL5438">
        <v>1453</v>
      </c>
      <c r="KM5438">
        <v>1548</v>
      </c>
      <c r="KN5438">
        <v>1650</v>
      </c>
      <c r="KO5438">
        <v>1715</v>
      </c>
      <c r="KP5438">
        <v>1782</v>
      </c>
      <c r="KQ5438">
        <v>1852</v>
      </c>
      <c r="KR5438">
        <v>1925</v>
      </c>
      <c r="KS5438">
        <v>2000</v>
      </c>
      <c r="KT5438">
        <v>2200</v>
      </c>
      <c r="KU5438">
        <v>2270</v>
      </c>
      <c r="KV5438">
        <v>2342</v>
      </c>
      <c r="KW5438">
        <v>2417</v>
      </c>
    </row>
    <row r="5439" spans="1:309" x14ac:dyDescent="0.2">
      <c r="A5439" t="s">
        <v>844</v>
      </c>
      <c r="B5439" t="s">
        <v>713</v>
      </c>
      <c r="C5439" t="s">
        <v>845</v>
      </c>
      <c r="D5439" t="s">
        <v>306</v>
      </c>
      <c r="E5439" t="s">
        <v>757</v>
      </c>
      <c r="F5439" t="s">
        <v>758</v>
      </c>
      <c r="G5439" t="s">
        <v>328</v>
      </c>
      <c r="H5439" t="s">
        <v>740</v>
      </c>
      <c r="I5439" t="s">
        <v>759</v>
      </c>
      <c r="DU5439">
        <v>0</v>
      </c>
      <c r="DV5439">
        <v>0</v>
      </c>
      <c r="DW5439">
        <v>0</v>
      </c>
      <c r="DX5439">
        <v>0</v>
      </c>
      <c r="DY5439">
        <v>0</v>
      </c>
      <c r="DZ5439">
        <v>0</v>
      </c>
      <c r="EA5439">
        <v>0</v>
      </c>
      <c r="EB5439">
        <v>0</v>
      </c>
      <c r="EC5439">
        <v>0</v>
      </c>
      <c r="ED5439">
        <v>0</v>
      </c>
      <c r="EE5439">
        <v>0</v>
      </c>
      <c r="EF5439">
        <v>0</v>
      </c>
      <c r="EG5439">
        <v>0</v>
      </c>
      <c r="EH5439">
        <v>0</v>
      </c>
      <c r="EI5439">
        <v>0</v>
      </c>
      <c r="EJ5439">
        <v>0</v>
      </c>
      <c r="EK5439">
        <v>0</v>
      </c>
      <c r="EL5439">
        <v>0</v>
      </c>
      <c r="EM5439">
        <v>0</v>
      </c>
      <c r="EN5439">
        <v>0</v>
      </c>
      <c r="EO5439">
        <v>0</v>
      </c>
      <c r="EP5439">
        <v>0</v>
      </c>
      <c r="EQ5439">
        <v>0</v>
      </c>
      <c r="ER5439">
        <v>0</v>
      </c>
      <c r="ES5439">
        <v>0</v>
      </c>
      <c r="ET5439">
        <v>0</v>
      </c>
      <c r="EU5439">
        <v>0</v>
      </c>
      <c r="EV5439">
        <v>0</v>
      </c>
      <c r="EW5439">
        <v>0</v>
      </c>
      <c r="EX5439">
        <v>0</v>
      </c>
      <c r="EY5439">
        <v>0</v>
      </c>
      <c r="EZ5439">
        <v>0</v>
      </c>
      <c r="FA5439">
        <v>0</v>
      </c>
      <c r="FB5439">
        <v>0</v>
      </c>
      <c r="FC5439">
        <v>0</v>
      </c>
      <c r="FD5439">
        <v>0</v>
      </c>
      <c r="FE5439">
        <v>0</v>
      </c>
      <c r="FF5439">
        <v>0</v>
      </c>
      <c r="FG5439">
        <v>0</v>
      </c>
      <c r="FH5439">
        <v>0</v>
      </c>
      <c r="FI5439">
        <v>0</v>
      </c>
      <c r="FJ5439">
        <v>0</v>
      </c>
      <c r="FK5439">
        <v>0</v>
      </c>
      <c r="FL5439">
        <v>0</v>
      </c>
      <c r="FM5439">
        <v>0</v>
      </c>
      <c r="FN5439">
        <v>0</v>
      </c>
      <c r="FO5439">
        <v>0</v>
      </c>
      <c r="FP5439">
        <v>0</v>
      </c>
      <c r="FQ5439">
        <v>0</v>
      </c>
      <c r="FR5439">
        <v>0</v>
      </c>
      <c r="FS5439">
        <v>0</v>
      </c>
      <c r="FT5439">
        <v>0</v>
      </c>
      <c r="FU5439">
        <v>0</v>
      </c>
      <c r="FV5439">
        <v>0</v>
      </c>
      <c r="FW5439">
        <v>0</v>
      </c>
      <c r="FX5439">
        <v>0</v>
      </c>
      <c r="FY5439">
        <v>0</v>
      </c>
      <c r="FZ5439">
        <v>0</v>
      </c>
      <c r="GA5439">
        <v>0</v>
      </c>
      <c r="GB5439">
        <v>0</v>
      </c>
      <c r="GC5439">
        <v>0</v>
      </c>
      <c r="GD5439">
        <v>0</v>
      </c>
      <c r="GE5439">
        <v>0</v>
      </c>
      <c r="GF5439">
        <v>0</v>
      </c>
      <c r="GG5439">
        <v>0</v>
      </c>
      <c r="GH5439">
        <v>0</v>
      </c>
      <c r="GI5439">
        <v>0</v>
      </c>
      <c r="GJ5439">
        <v>0</v>
      </c>
      <c r="GK5439">
        <v>0</v>
      </c>
      <c r="GL5439">
        <v>0</v>
      </c>
      <c r="GM5439">
        <v>0</v>
      </c>
      <c r="GN5439">
        <v>0</v>
      </c>
      <c r="GO5439">
        <v>0</v>
      </c>
      <c r="GP5439">
        <v>0</v>
      </c>
      <c r="GQ5439">
        <v>0</v>
      </c>
      <c r="GR5439">
        <v>0</v>
      </c>
      <c r="GS5439">
        <v>0</v>
      </c>
      <c r="GT5439">
        <v>0</v>
      </c>
      <c r="GU5439">
        <v>0</v>
      </c>
      <c r="GV5439">
        <v>0</v>
      </c>
      <c r="GW5439">
        <v>0</v>
      </c>
      <c r="GX5439">
        <v>0</v>
      </c>
      <c r="GY5439">
        <v>0</v>
      </c>
      <c r="GZ5439">
        <v>0</v>
      </c>
      <c r="HA5439">
        <v>0</v>
      </c>
      <c r="HB5439">
        <v>0</v>
      </c>
      <c r="HC5439">
        <v>0</v>
      </c>
      <c r="HD5439">
        <v>0</v>
      </c>
      <c r="HE5439">
        <v>0</v>
      </c>
      <c r="HF5439">
        <v>0</v>
      </c>
      <c r="HG5439">
        <v>0</v>
      </c>
      <c r="HH5439">
        <v>0</v>
      </c>
      <c r="HI5439">
        <v>0</v>
      </c>
      <c r="HJ5439">
        <v>0</v>
      </c>
      <c r="HK5439">
        <v>0</v>
      </c>
      <c r="HL5439">
        <v>0</v>
      </c>
      <c r="HM5439">
        <v>0</v>
      </c>
      <c r="HN5439">
        <v>0</v>
      </c>
      <c r="HO5439">
        <v>0</v>
      </c>
      <c r="IV5439">
        <v>600</v>
      </c>
      <c r="IW5439">
        <v>700</v>
      </c>
      <c r="IX5439">
        <v>800</v>
      </c>
      <c r="IY5439">
        <v>900</v>
      </c>
      <c r="IZ5439">
        <v>1000</v>
      </c>
      <c r="JA5439">
        <v>1666</v>
      </c>
      <c r="JB5439">
        <v>2333</v>
      </c>
      <c r="JC5439">
        <v>2999</v>
      </c>
      <c r="JD5439">
        <v>3666</v>
      </c>
      <c r="JE5439">
        <v>4333</v>
      </c>
      <c r="JF5439">
        <v>4999</v>
      </c>
      <c r="JG5439">
        <v>5666</v>
      </c>
      <c r="JH5439">
        <v>6333</v>
      </c>
      <c r="JI5439">
        <v>7000</v>
      </c>
      <c r="JJ5439">
        <v>7250</v>
      </c>
      <c r="JK5439">
        <v>7500</v>
      </c>
      <c r="JL5439">
        <v>7750</v>
      </c>
      <c r="JM5439">
        <v>8000</v>
      </c>
      <c r="JN5439">
        <v>11000</v>
      </c>
      <c r="JO5439">
        <v>15000</v>
      </c>
      <c r="JP5439">
        <v>20000</v>
      </c>
      <c r="JQ5439">
        <v>36000</v>
      </c>
      <c r="JR5439">
        <v>10916</v>
      </c>
      <c r="JS5439">
        <v>48000</v>
      </c>
      <c r="JT5439">
        <v>65000</v>
      </c>
      <c r="JU5439">
        <v>68000</v>
      </c>
      <c r="JV5439">
        <v>71000</v>
      </c>
      <c r="JW5439">
        <v>74000</v>
      </c>
      <c r="JX5439">
        <v>77000</v>
      </c>
      <c r="JY5439">
        <v>80000</v>
      </c>
      <c r="JZ5439">
        <v>83000</v>
      </c>
      <c r="KA5439">
        <v>86000</v>
      </c>
      <c r="KB5439">
        <v>89000</v>
      </c>
      <c r="KC5439">
        <v>92000</v>
      </c>
      <c r="KD5439">
        <v>95000</v>
      </c>
      <c r="KE5439">
        <v>100000</v>
      </c>
      <c r="KF5439">
        <v>104000</v>
      </c>
      <c r="KG5439">
        <v>109000</v>
      </c>
      <c r="KH5439">
        <v>115000</v>
      </c>
      <c r="KI5439">
        <v>120000</v>
      </c>
      <c r="KJ5439">
        <v>151000</v>
      </c>
      <c r="KK5439">
        <v>189000</v>
      </c>
      <c r="KL5439">
        <v>237000</v>
      </c>
      <c r="KM5439">
        <v>297000</v>
      </c>
      <c r="KN5439">
        <v>373000</v>
      </c>
      <c r="KO5439">
        <v>385000</v>
      </c>
      <c r="KP5439">
        <v>394000</v>
      </c>
      <c r="KQ5439">
        <v>398500</v>
      </c>
      <c r="KR5439">
        <v>403000</v>
      </c>
      <c r="KS5439">
        <v>408000</v>
      </c>
      <c r="KT5439">
        <v>413000</v>
      </c>
      <c r="KU5439">
        <v>417000</v>
      </c>
      <c r="KV5439">
        <v>421000</v>
      </c>
      <c r="KW5439">
        <v>425000</v>
      </c>
    </row>
    <row r="5440" spans="1:309" x14ac:dyDescent="0.2">
      <c r="A5440" t="s">
        <v>862</v>
      </c>
      <c r="B5440" t="s">
        <v>713</v>
      </c>
      <c r="C5440" t="s">
        <v>852</v>
      </c>
      <c r="D5440" t="s">
        <v>853</v>
      </c>
      <c r="E5440" t="s">
        <v>757</v>
      </c>
      <c r="F5440" t="s">
        <v>758</v>
      </c>
      <c r="G5440" t="s">
        <v>328</v>
      </c>
      <c r="H5440" t="s">
        <v>740</v>
      </c>
      <c r="I5440" t="s">
        <v>759</v>
      </c>
      <c r="DY5440">
        <v>0</v>
      </c>
      <c r="DZ5440">
        <v>0</v>
      </c>
      <c r="EA5440">
        <v>0</v>
      </c>
      <c r="EB5440">
        <v>0</v>
      </c>
      <c r="EC5440">
        <v>0</v>
      </c>
      <c r="ED5440">
        <v>0</v>
      </c>
      <c r="EE5440">
        <v>0</v>
      </c>
      <c r="EF5440">
        <v>0</v>
      </c>
      <c r="EG5440">
        <v>0</v>
      </c>
      <c r="EH5440">
        <v>0</v>
      </c>
      <c r="EI5440">
        <v>0</v>
      </c>
      <c r="EJ5440">
        <v>0</v>
      </c>
      <c r="EK5440">
        <v>0</v>
      </c>
      <c r="EL5440">
        <v>0</v>
      </c>
      <c r="EM5440">
        <v>0</v>
      </c>
      <c r="EN5440">
        <v>0</v>
      </c>
      <c r="EO5440">
        <v>0</v>
      </c>
      <c r="EP5440">
        <v>0</v>
      </c>
      <c r="EQ5440">
        <v>0</v>
      </c>
      <c r="ER5440">
        <v>0</v>
      </c>
      <c r="ES5440">
        <v>0</v>
      </c>
      <c r="ET5440">
        <v>0</v>
      </c>
      <c r="EU5440">
        <v>0</v>
      </c>
      <c r="EV5440">
        <v>0</v>
      </c>
      <c r="EW5440">
        <v>0</v>
      </c>
      <c r="EX5440">
        <v>0</v>
      </c>
      <c r="EY5440">
        <v>0</v>
      </c>
      <c r="EZ5440">
        <v>0</v>
      </c>
      <c r="FA5440">
        <v>0</v>
      </c>
      <c r="FB5440">
        <v>0</v>
      </c>
      <c r="FC5440">
        <v>0</v>
      </c>
      <c r="FD5440">
        <v>0</v>
      </c>
      <c r="FE5440">
        <v>0</v>
      </c>
      <c r="FF5440">
        <v>0</v>
      </c>
      <c r="FG5440">
        <v>0</v>
      </c>
      <c r="FH5440">
        <v>0</v>
      </c>
      <c r="FI5440">
        <v>0</v>
      </c>
      <c r="FJ5440">
        <v>0</v>
      </c>
      <c r="FK5440">
        <v>0</v>
      </c>
      <c r="FL5440">
        <v>0</v>
      </c>
      <c r="FM5440">
        <v>0</v>
      </c>
      <c r="FN5440">
        <v>0</v>
      </c>
      <c r="FO5440">
        <v>0</v>
      </c>
      <c r="FP5440">
        <v>0</v>
      </c>
      <c r="FQ5440">
        <v>0</v>
      </c>
      <c r="FR5440">
        <v>0</v>
      </c>
      <c r="FS5440">
        <v>0</v>
      </c>
      <c r="FT5440">
        <v>0</v>
      </c>
      <c r="FU5440">
        <v>0</v>
      </c>
      <c r="FV5440">
        <v>0</v>
      </c>
      <c r="FW5440">
        <v>0</v>
      </c>
      <c r="FX5440">
        <v>0</v>
      </c>
      <c r="FY5440">
        <v>0</v>
      </c>
      <c r="FZ5440">
        <v>0</v>
      </c>
      <c r="GA5440">
        <v>0</v>
      </c>
      <c r="GB5440">
        <v>0</v>
      </c>
      <c r="GC5440">
        <v>0</v>
      </c>
      <c r="GD5440">
        <v>0</v>
      </c>
      <c r="GE5440">
        <v>0</v>
      </c>
      <c r="GF5440">
        <v>0</v>
      </c>
      <c r="GG5440">
        <v>0</v>
      </c>
      <c r="GH5440">
        <v>0</v>
      </c>
      <c r="GI5440">
        <v>0</v>
      </c>
      <c r="GJ5440">
        <v>0</v>
      </c>
      <c r="GK5440">
        <v>0</v>
      </c>
      <c r="GL5440">
        <v>0</v>
      </c>
      <c r="GM5440">
        <v>0</v>
      </c>
      <c r="GN5440">
        <v>0</v>
      </c>
      <c r="GO5440">
        <v>0</v>
      </c>
      <c r="GP5440">
        <v>0</v>
      </c>
      <c r="GQ5440">
        <v>0</v>
      </c>
      <c r="GR5440">
        <v>0</v>
      </c>
      <c r="GS5440">
        <v>0</v>
      </c>
      <c r="GT5440">
        <v>0</v>
      </c>
      <c r="GU5440">
        <v>0</v>
      </c>
      <c r="GV5440">
        <v>0</v>
      </c>
      <c r="GW5440">
        <v>0</v>
      </c>
      <c r="GX5440">
        <v>0</v>
      </c>
      <c r="GY5440">
        <v>0</v>
      </c>
      <c r="GZ5440">
        <v>0</v>
      </c>
      <c r="HA5440">
        <v>0</v>
      </c>
      <c r="HB5440">
        <v>0</v>
      </c>
      <c r="HC5440">
        <v>0</v>
      </c>
      <c r="HD5440">
        <v>0</v>
      </c>
      <c r="HE5440">
        <v>0</v>
      </c>
      <c r="HF5440">
        <v>0</v>
      </c>
      <c r="HG5440">
        <v>0</v>
      </c>
      <c r="HH5440">
        <v>0</v>
      </c>
      <c r="HI5440">
        <v>0</v>
      </c>
      <c r="HJ5440">
        <v>0</v>
      </c>
      <c r="HK5440">
        <v>0</v>
      </c>
      <c r="HL5440">
        <v>0</v>
      </c>
      <c r="HM5440">
        <v>0</v>
      </c>
      <c r="HN5440">
        <v>0</v>
      </c>
      <c r="HO5440">
        <v>0</v>
      </c>
      <c r="IN5440">
        <v>300</v>
      </c>
      <c r="IO5440">
        <v>300</v>
      </c>
      <c r="IV5440">
        <v>300</v>
      </c>
      <c r="IW5440">
        <v>350</v>
      </c>
      <c r="IX5440">
        <v>400</v>
      </c>
      <c r="IY5440">
        <v>450</v>
      </c>
      <c r="IZ5440">
        <v>500</v>
      </c>
      <c r="JA5440">
        <v>647</v>
      </c>
      <c r="JB5440">
        <v>794</v>
      </c>
      <c r="JC5440">
        <v>941</v>
      </c>
      <c r="JD5440">
        <v>1088</v>
      </c>
      <c r="JE5440">
        <v>1235</v>
      </c>
      <c r="JF5440">
        <v>1382</v>
      </c>
      <c r="JG5440">
        <v>1529</v>
      </c>
      <c r="JH5440">
        <v>1676</v>
      </c>
      <c r="JI5440">
        <v>1823</v>
      </c>
      <c r="JJ5440">
        <v>1971</v>
      </c>
      <c r="JK5440">
        <v>2159</v>
      </c>
      <c r="JL5440">
        <v>3000</v>
      </c>
      <c r="JM5440">
        <v>2800</v>
      </c>
      <c r="JN5440">
        <v>2600</v>
      </c>
      <c r="JO5440">
        <v>2400</v>
      </c>
      <c r="JP5440">
        <v>2200</v>
      </c>
      <c r="JQ5440">
        <v>2200</v>
      </c>
      <c r="JR5440">
        <v>2210</v>
      </c>
      <c r="JS5440">
        <v>2214</v>
      </c>
      <c r="JT5440">
        <v>2217</v>
      </c>
      <c r="JU5440">
        <v>2250</v>
      </c>
      <c r="JV5440">
        <v>2255</v>
      </c>
      <c r="JW5440">
        <v>2793</v>
      </c>
      <c r="JX5440">
        <v>2800</v>
      </c>
      <c r="JY5440">
        <v>2808</v>
      </c>
      <c r="JZ5440">
        <v>2850</v>
      </c>
      <c r="KA5440">
        <v>2900</v>
      </c>
      <c r="KB5440">
        <v>3000</v>
      </c>
      <c r="KC5440">
        <v>3100</v>
      </c>
      <c r="KD5440">
        <v>3300</v>
      </c>
      <c r="KE5440">
        <v>3400</v>
      </c>
      <c r="KF5440">
        <v>3600</v>
      </c>
      <c r="KG5440">
        <v>3700</v>
      </c>
      <c r="KH5440">
        <v>3800</v>
      </c>
      <c r="KI5440">
        <v>4000</v>
      </c>
      <c r="KJ5440">
        <v>4300</v>
      </c>
      <c r="KK5440">
        <v>4600</v>
      </c>
      <c r="KL5440">
        <v>4900</v>
      </c>
      <c r="KM5440">
        <v>5200</v>
      </c>
      <c r="KN5440">
        <v>5600</v>
      </c>
      <c r="KO5440">
        <v>7200</v>
      </c>
      <c r="KP5440">
        <v>9400</v>
      </c>
      <c r="KQ5440">
        <v>12100</v>
      </c>
      <c r="KR5440">
        <v>15600</v>
      </c>
      <c r="KS5440">
        <v>20200</v>
      </c>
      <c r="KT5440">
        <v>20600</v>
      </c>
      <c r="KU5440">
        <v>21000</v>
      </c>
      <c r="KV5440">
        <v>21400</v>
      </c>
      <c r="KW5440">
        <v>21800</v>
      </c>
    </row>
    <row r="5441" spans="1:310" x14ac:dyDescent="0.2">
      <c r="A5441" t="s">
        <v>991</v>
      </c>
      <c r="B5441" t="s">
        <v>713</v>
      </c>
      <c r="C5441" t="s">
        <v>992</v>
      </c>
      <c r="D5441" t="s">
        <v>993</v>
      </c>
      <c r="E5441" t="s">
        <v>757</v>
      </c>
      <c r="F5441" t="s">
        <v>758</v>
      </c>
      <c r="G5441" t="s">
        <v>328</v>
      </c>
      <c r="H5441" t="s">
        <v>740</v>
      </c>
      <c r="I5441" t="s">
        <v>759</v>
      </c>
      <c r="ER5441">
        <v>0</v>
      </c>
      <c r="ES5441">
        <v>0</v>
      </c>
      <c r="ET5441">
        <v>0</v>
      </c>
      <c r="EU5441">
        <v>0</v>
      </c>
      <c r="EV5441">
        <v>0</v>
      </c>
      <c r="EW5441">
        <v>0</v>
      </c>
      <c r="EX5441">
        <v>0</v>
      </c>
      <c r="EY5441">
        <v>0</v>
      </c>
      <c r="EZ5441">
        <v>0</v>
      </c>
      <c r="FA5441">
        <v>0</v>
      </c>
      <c r="FB5441">
        <v>0</v>
      </c>
      <c r="FC5441">
        <v>0</v>
      </c>
      <c r="FD5441">
        <v>0</v>
      </c>
      <c r="FE5441">
        <v>0</v>
      </c>
      <c r="FF5441">
        <v>0</v>
      </c>
      <c r="FG5441">
        <v>0</v>
      </c>
      <c r="FH5441">
        <v>0</v>
      </c>
      <c r="FI5441">
        <v>0</v>
      </c>
      <c r="FJ5441">
        <v>0</v>
      </c>
      <c r="FK5441">
        <v>0</v>
      </c>
      <c r="FL5441">
        <v>0</v>
      </c>
      <c r="FM5441">
        <v>0</v>
      </c>
      <c r="FN5441">
        <v>0</v>
      </c>
      <c r="FO5441">
        <v>0</v>
      </c>
      <c r="FP5441">
        <v>0</v>
      </c>
      <c r="FQ5441">
        <v>0</v>
      </c>
      <c r="FR5441">
        <v>0</v>
      </c>
      <c r="FS5441">
        <v>0</v>
      </c>
      <c r="FT5441">
        <v>0</v>
      </c>
      <c r="FU5441">
        <v>0</v>
      </c>
      <c r="FV5441">
        <v>0</v>
      </c>
      <c r="FW5441">
        <v>0</v>
      </c>
      <c r="FX5441">
        <v>0</v>
      </c>
      <c r="FY5441">
        <v>0</v>
      </c>
      <c r="FZ5441">
        <v>0</v>
      </c>
      <c r="GA5441">
        <v>0</v>
      </c>
      <c r="GB5441">
        <v>0</v>
      </c>
      <c r="GC5441">
        <v>0</v>
      </c>
      <c r="GD5441">
        <v>0</v>
      </c>
      <c r="GE5441">
        <v>0</v>
      </c>
      <c r="GF5441">
        <v>0</v>
      </c>
      <c r="GG5441">
        <v>0</v>
      </c>
      <c r="GH5441">
        <v>0</v>
      </c>
      <c r="GI5441">
        <v>0</v>
      </c>
      <c r="GJ5441">
        <v>0</v>
      </c>
      <c r="GK5441">
        <v>0</v>
      </c>
      <c r="GL5441">
        <v>0</v>
      </c>
      <c r="GM5441">
        <v>0</v>
      </c>
      <c r="GN5441">
        <v>0</v>
      </c>
      <c r="GO5441">
        <v>0</v>
      </c>
      <c r="GP5441">
        <v>0</v>
      </c>
      <c r="GQ5441">
        <v>0</v>
      </c>
      <c r="GR5441">
        <v>0</v>
      </c>
      <c r="GS5441">
        <v>0</v>
      </c>
      <c r="GT5441">
        <v>0</v>
      </c>
      <c r="GU5441">
        <v>0</v>
      </c>
      <c r="GV5441">
        <v>0</v>
      </c>
      <c r="GW5441">
        <v>0</v>
      </c>
      <c r="GX5441">
        <v>0</v>
      </c>
      <c r="GY5441">
        <v>0</v>
      </c>
      <c r="GZ5441">
        <v>0</v>
      </c>
      <c r="HA5441">
        <v>0</v>
      </c>
      <c r="HB5441">
        <v>0</v>
      </c>
      <c r="HC5441">
        <v>0</v>
      </c>
      <c r="HD5441">
        <v>0</v>
      </c>
      <c r="HE5441">
        <v>0</v>
      </c>
      <c r="HF5441">
        <v>0</v>
      </c>
      <c r="HG5441">
        <v>0</v>
      </c>
      <c r="HH5441">
        <v>0</v>
      </c>
      <c r="HI5441">
        <v>0</v>
      </c>
      <c r="HJ5441">
        <v>0</v>
      </c>
      <c r="HK5441">
        <v>0</v>
      </c>
      <c r="HL5441">
        <v>0</v>
      </c>
      <c r="HM5441">
        <v>0</v>
      </c>
      <c r="HN5441">
        <v>0</v>
      </c>
      <c r="HO5441">
        <v>0</v>
      </c>
      <c r="IV5441">
        <v>15</v>
      </c>
      <c r="IW5441">
        <v>17</v>
      </c>
      <c r="IX5441">
        <v>19</v>
      </c>
      <c r="IY5441">
        <v>21</v>
      </c>
      <c r="IZ5441">
        <v>23</v>
      </c>
      <c r="JA5441">
        <v>29</v>
      </c>
      <c r="JB5441">
        <v>36</v>
      </c>
      <c r="JC5441">
        <v>43</v>
      </c>
      <c r="JD5441">
        <v>50</v>
      </c>
      <c r="JE5441">
        <v>55</v>
      </c>
      <c r="JF5441">
        <v>60</v>
      </c>
      <c r="JG5441">
        <v>65</v>
      </c>
      <c r="JH5441">
        <v>70</v>
      </c>
      <c r="JI5441">
        <v>75</v>
      </c>
      <c r="JJ5441">
        <v>77</v>
      </c>
      <c r="JK5441">
        <v>81</v>
      </c>
      <c r="JL5441">
        <v>95</v>
      </c>
      <c r="JM5441">
        <v>109</v>
      </c>
      <c r="JN5441">
        <v>123</v>
      </c>
      <c r="JO5441">
        <v>130</v>
      </c>
      <c r="JP5441">
        <v>124</v>
      </c>
      <c r="JQ5441">
        <v>118</v>
      </c>
      <c r="JR5441">
        <v>112</v>
      </c>
      <c r="JS5441">
        <v>106</v>
      </c>
      <c r="JT5441">
        <v>125</v>
      </c>
      <c r="JU5441">
        <v>130</v>
      </c>
      <c r="JV5441">
        <v>135</v>
      </c>
      <c r="JW5441">
        <v>140</v>
      </c>
      <c r="JX5441">
        <v>142</v>
      </c>
      <c r="JY5441">
        <v>145</v>
      </c>
      <c r="JZ5441">
        <v>150</v>
      </c>
      <c r="KA5441">
        <v>156</v>
      </c>
      <c r="KB5441">
        <v>160</v>
      </c>
      <c r="KC5441">
        <v>180</v>
      </c>
      <c r="KD5441">
        <v>190</v>
      </c>
      <c r="KE5441">
        <v>243</v>
      </c>
      <c r="KF5441">
        <v>311</v>
      </c>
      <c r="KG5441">
        <v>397</v>
      </c>
      <c r="KH5441">
        <v>508</v>
      </c>
      <c r="KI5441">
        <v>650</v>
      </c>
      <c r="KJ5441">
        <v>674</v>
      </c>
      <c r="KK5441">
        <v>700</v>
      </c>
      <c r="KL5441">
        <v>726</v>
      </c>
      <c r="KM5441">
        <v>754</v>
      </c>
      <c r="KN5441">
        <v>782</v>
      </c>
      <c r="KO5441">
        <v>803</v>
      </c>
      <c r="KP5441">
        <v>827</v>
      </c>
      <c r="KQ5441">
        <v>850</v>
      </c>
      <c r="KR5441">
        <v>875</v>
      </c>
      <c r="KS5441">
        <v>900</v>
      </c>
      <c r="KT5441">
        <v>950</v>
      </c>
      <c r="KU5441">
        <v>980</v>
      </c>
      <c r="KV5441">
        <v>1011</v>
      </c>
      <c r="KW5441">
        <v>1043</v>
      </c>
    </row>
    <row r="5442" spans="1:310" x14ac:dyDescent="0.2">
      <c r="A5442" t="s">
        <v>1494</v>
      </c>
      <c r="B5442" t="s">
        <v>713</v>
      </c>
      <c r="C5442" t="s">
        <v>725</v>
      </c>
      <c r="D5442" t="s">
        <v>726</v>
      </c>
      <c r="E5442" t="s">
        <v>757</v>
      </c>
      <c r="F5442" t="s">
        <v>758</v>
      </c>
      <c r="G5442" t="s">
        <v>328</v>
      </c>
      <c r="H5442" t="s">
        <v>740</v>
      </c>
      <c r="I5442" t="s">
        <v>759</v>
      </c>
      <c r="HD5442">
        <v>0</v>
      </c>
      <c r="HE5442">
        <v>0</v>
      </c>
      <c r="HF5442">
        <v>0</v>
      </c>
      <c r="HG5442">
        <v>0</v>
      </c>
      <c r="HH5442">
        <v>0</v>
      </c>
      <c r="HI5442">
        <v>0</v>
      </c>
      <c r="HJ5442">
        <v>0</v>
      </c>
      <c r="HK5442">
        <v>0</v>
      </c>
      <c r="HL5442">
        <v>0</v>
      </c>
      <c r="HM5442">
        <v>0</v>
      </c>
      <c r="HN5442">
        <v>0</v>
      </c>
      <c r="HO5442">
        <v>0</v>
      </c>
      <c r="IN5442">
        <v>150</v>
      </c>
      <c r="IO5442">
        <v>200</v>
      </c>
      <c r="IV5442">
        <v>550</v>
      </c>
      <c r="IW5442">
        <v>600</v>
      </c>
      <c r="IX5442">
        <v>650</v>
      </c>
      <c r="IY5442">
        <v>700</v>
      </c>
      <c r="IZ5442">
        <v>575</v>
      </c>
      <c r="JA5442">
        <v>662</v>
      </c>
      <c r="JB5442">
        <v>750</v>
      </c>
      <c r="JC5442">
        <v>837</v>
      </c>
      <c r="JD5442">
        <v>925</v>
      </c>
      <c r="JE5442">
        <v>1012</v>
      </c>
      <c r="JF5442">
        <v>1100</v>
      </c>
      <c r="JG5442">
        <v>1066</v>
      </c>
      <c r="JH5442">
        <v>1033</v>
      </c>
      <c r="JI5442">
        <v>1000</v>
      </c>
      <c r="JJ5442">
        <v>1100</v>
      </c>
      <c r="JK5442">
        <v>1300</v>
      </c>
      <c r="JL5442">
        <v>1315</v>
      </c>
      <c r="JM5442">
        <v>1330</v>
      </c>
      <c r="JN5442">
        <v>1345</v>
      </c>
      <c r="JO5442">
        <v>1360</v>
      </c>
      <c r="JP5442">
        <v>1375</v>
      </c>
      <c r="JQ5442">
        <v>1390</v>
      </c>
      <c r="JR5442">
        <v>1405</v>
      </c>
      <c r="JS5442">
        <v>1326</v>
      </c>
      <c r="JT5442">
        <v>1330</v>
      </c>
      <c r="JU5442">
        <v>1338</v>
      </c>
      <c r="JV5442">
        <v>1500</v>
      </c>
      <c r="JW5442">
        <v>1790</v>
      </c>
      <c r="JX5442">
        <v>1945</v>
      </c>
      <c r="JY5442">
        <v>2100</v>
      </c>
      <c r="JZ5442">
        <v>2100</v>
      </c>
      <c r="KA5442">
        <v>2105</v>
      </c>
      <c r="KB5442">
        <v>2110</v>
      </c>
      <c r="KC5442">
        <v>2115</v>
      </c>
      <c r="KD5442">
        <v>2120</v>
      </c>
      <c r="KE5442">
        <v>2314</v>
      </c>
      <c r="KF5442">
        <v>2525</v>
      </c>
      <c r="KG5442">
        <v>2756</v>
      </c>
      <c r="KH5442">
        <v>3007</v>
      </c>
      <c r="KI5442">
        <v>3282</v>
      </c>
      <c r="KJ5442">
        <v>3354</v>
      </c>
      <c r="KK5442">
        <v>3428</v>
      </c>
      <c r="KL5442">
        <v>3504</v>
      </c>
      <c r="KM5442">
        <v>3581</v>
      </c>
      <c r="KN5442">
        <v>3660</v>
      </c>
      <c r="KO5442">
        <v>3689</v>
      </c>
      <c r="KP5442">
        <v>3729</v>
      </c>
      <c r="KQ5442">
        <v>3769</v>
      </c>
      <c r="KR5442">
        <v>3809</v>
      </c>
      <c r="KS5442">
        <v>3850</v>
      </c>
      <c r="KT5442">
        <v>3870</v>
      </c>
      <c r="KU5442">
        <v>3900</v>
      </c>
      <c r="KV5442">
        <v>3930</v>
      </c>
      <c r="KW5442">
        <v>3960</v>
      </c>
    </row>
    <row r="5443" spans="1:310" x14ac:dyDescent="0.2">
      <c r="A5443" t="s">
        <v>7927</v>
      </c>
      <c r="B5443" t="s">
        <v>713</v>
      </c>
      <c r="C5443" t="s">
        <v>1757</v>
      </c>
      <c r="D5443" t="s">
        <v>2402</v>
      </c>
      <c r="E5443" t="s">
        <v>757</v>
      </c>
      <c r="F5443" t="s">
        <v>758</v>
      </c>
      <c r="G5443" t="s">
        <v>328</v>
      </c>
      <c r="H5443" t="s">
        <v>740</v>
      </c>
      <c r="I5443" t="s">
        <v>759</v>
      </c>
      <c r="KQ5443">
        <v>8050</v>
      </c>
      <c r="KR5443">
        <v>8100</v>
      </c>
      <c r="KS5443">
        <v>8184</v>
      </c>
      <c r="KT5443">
        <v>8261</v>
      </c>
      <c r="KU5443">
        <v>8270</v>
      </c>
      <c r="KV5443">
        <v>8279</v>
      </c>
      <c r="KW5443">
        <v>8288</v>
      </c>
    </row>
    <row r="5444" spans="1:310" x14ac:dyDescent="0.2">
      <c r="A5444" t="s">
        <v>1157</v>
      </c>
      <c r="B5444" t="s">
        <v>713</v>
      </c>
      <c r="C5444" t="s">
        <v>779</v>
      </c>
      <c r="D5444" t="s">
        <v>302</v>
      </c>
      <c r="E5444" t="s">
        <v>757</v>
      </c>
      <c r="F5444" t="s">
        <v>758</v>
      </c>
      <c r="G5444" t="s">
        <v>328</v>
      </c>
      <c r="H5444" t="s">
        <v>740</v>
      </c>
      <c r="I5444" t="s">
        <v>759</v>
      </c>
      <c r="FU5444">
        <v>0</v>
      </c>
      <c r="FV5444">
        <v>0</v>
      </c>
      <c r="FW5444">
        <v>0</v>
      </c>
      <c r="FX5444">
        <v>0</v>
      </c>
      <c r="FY5444">
        <v>0</v>
      </c>
      <c r="FZ5444">
        <v>0</v>
      </c>
      <c r="GA5444">
        <v>0</v>
      </c>
      <c r="GB5444">
        <v>0</v>
      </c>
      <c r="GC5444">
        <v>0</v>
      </c>
      <c r="GD5444">
        <v>0</v>
      </c>
      <c r="GE5444">
        <v>0</v>
      </c>
      <c r="GF5444">
        <v>0</v>
      </c>
      <c r="GG5444">
        <v>0</v>
      </c>
      <c r="GH5444">
        <v>0</v>
      </c>
      <c r="GI5444">
        <v>0</v>
      </c>
      <c r="GJ5444">
        <v>0</v>
      </c>
      <c r="GK5444">
        <v>0</v>
      </c>
      <c r="GL5444">
        <v>0</v>
      </c>
      <c r="GM5444">
        <v>0</v>
      </c>
      <c r="GN5444">
        <v>0</v>
      </c>
      <c r="GO5444">
        <v>0</v>
      </c>
      <c r="GP5444">
        <v>0</v>
      </c>
      <c r="GQ5444">
        <v>0</v>
      </c>
      <c r="GR5444">
        <v>0</v>
      </c>
      <c r="GS5444">
        <v>0</v>
      </c>
      <c r="GT5444">
        <v>0</v>
      </c>
      <c r="GU5444">
        <v>0</v>
      </c>
      <c r="GV5444">
        <v>0</v>
      </c>
      <c r="GW5444">
        <v>0</v>
      </c>
      <c r="GX5444">
        <v>0</v>
      </c>
      <c r="GY5444">
        <v>0</v>
      </c>
      <c r="GZ5444">
        <v>0</v>
      </c>
      <c r="HA5444">
        <v>0</v>
      </c>
      <c r="HB5444">
        <v>0</v>
      </c>
      <c r="HC5444">
        <v>0</v>
      </c>
      <c r="HD5444">
        <v>0</v>
      </c>
      <c r="HE5444">
        <v>0</v>
      </c>
      <c r="HF5444">
        <v>0</v>
      </c>
      <c r="HG5444">
        <v>0</v>
      </c>
      <c r="HH5444">
        <v>0</v>
      </c>
      <c r="HI5444">
        <v>0</v>
      </c>
      <c r="HJ5444">
        <v>0</v>
      </c>
      <c r="HK5444">
        <v>0</v>
      </c>
      <c r="HL5444">
        <v>0</v>
      </c>
      <c r="HM5444">
        <v>0</v>
      </c>
      <c r="HN5444">
        <v>0</v>
      </c>
      <c r="HO5444">
        <v>0</v>
      </c>
      <c r="IC5444">
        <v>1022</v>
      </c>
      <c r="ID5444">
        <v>1377</v>
      </c>
      <c r="IE5444">
        <v>2235</v>
      </c>
      <c r="IF5444">
        <v>3238</v>
      </c>
      <c r="IG5444">
        <v>3732</v>
      </c>
      <c r="IH5444">
        <v>4168</v>
      </c>
      <c r="II5444">
        <v>4533</v>
      </c>
      <c r="IJ5444">
        <v>5425</v>
      </c>
      <c r="IK5444">
        <v>6725</v>
      </c>
      <c r="IL5444">
        <v>7584</v>
      </c>
      <c r="IM5444">
        <v>8512</v>
      </c>
      <c r="IN5444">
        <v>9575</v>
      </c>
      <c r="IO5444">
        <v>12415</v>
      </c>
      <c r="IP5444">
        <v>14060</v>
      </c>
      <c r="IZ5444">
        <v>16212</v>
      </c>
      <c r="JA5444">
        <v>17105</v>
      </c>
      <c r="JB5444">
        <v>18048</v>
      </c>
      <c r="JC5444">
        <v>19042</v>
      </c>
      <c r="JD5444">
        <v>20091</v>
      </c>
      <c r="JE5444">
        <v>21198</v>
      </c>
      <c r="JF5444">
        <v>22366</v>
      </c>
      <c r="JG5444">
        <v>23598</v>
      </c>
      <c r="JH5444">
        <v>24898</v>
      </c>
      <c r="JI5444">
        <v>26270</v>
      </c>
      <c r="JJ5444">
        <v>27718</v>
      </c>
      <c r="JK5444">
        <v>29245</v>
      </c>
      <c r="JL5444">
        <v>30856</v>
      </c>
      <c r="JM5444">
        <v>32556</v>
      </c>
      <c r="JN5444">
        <v>34350</v>
      </c>
      <c r="JO5444">
        <v>36242</v>
      </c>
      <c r="JP5444">
        <v>38239</v>
      </c>
      <c r="JQ5444">
        <v>40346</v>
      </c>
      <c r="JR5444">
        <v>42569</v>
      </c>
      <c r="JS5444">
        <v>44914</v>
      </c>
      <c r="JT5444">
        <v>47389</v>
      </c>
      <c r="JU5444">
        <v>50000</v>
      </c>
      <c r="JV5444">
        <v>50490</v>
      </c>
      <c r="JW5444">
        <v>50985</v>
      </c>
      <c r="JX5444">
        <v>51485</v>
      </c>
      <c r="JY5444">
        <v>51990</v>
      </c>
      <c r="JZ5444">
        <v>52500</v>
      </c>
      <c r="KA5444">
        <v>52991</v>
      </c>
      <c r="KB5444">
        <v>53486</v>
      </c>
      <c r="KC5444">
        <v>53986</v>
      </c>
      <c r="KD5444">
        <v>54491</v>
      </c>
      <c r="KE5444">
        <v>55000</v>
      </c>
      <c r="KF5444">
        <v>55491</v>
      </c>
      <c r="KG5444">
        <v>55987</v>
      </c>
      <c r="KH5444">
        <v>56487</v>
      </c>
      <c r="KI5444">
        <v>56991</v>
      </c>
      <c r="KJ5444">
        <v>57500</v>
      </c>
      <c r="KK5444">
        <v>57669</v>
      </c>
      <c r="KL5444">
        <v>57839</v>
      </c>
      <c r="KM5444">
        <v>58009</v>
      </c>
      <c r="KN5444">
        <v>58179</v>
      </c>
      <c r="KO5444">
        <v>69650</v>
      </c>
      <c r="KP5444">
        <v>71062</v>
      </c>
      <c r="KQ5444">
        <v>72502</v>
      </c>
      <c r="KR5444">
        <v>73971</v>
      </c>
      <c r="KS5444">
        <v>75470</v>
      </c>
      <c r="KT5444">
        <v>77000</v>
      </c>
      <c r="KU5444">
        <v>77500</v>
      </c>
      <c r="KV5444">
        <v>77800</v>
      </c>
      <c r="KW5444">
        <v>78100</v>
      </c>
      <c r="KX5444">
        <v>78400</v>
      </c>
    </row>
    <row r="5445" spans="1:310" x14ac:dyDescent="0.2">
      <c r="A5445" t="s">
        <v>805</v>
      </c>
      <c r="B5445" t="s">
        <v>713</v>
      </c>
      <c r="C5445" t="s">
        <v>751</v>
      </c>
      <c r="D5445" t="s">
        <v>322</v>
      </c>
      <c r="E5445" t="s">
        <v>757</v>
      </c>
      <c r="F5445" t="s">
        <v>758</v>
      </c>
      <c r="G5445" t="s">
        <v>328</v>
      </c>
      <c r="H5445" t="s">
        <v>740</v>
      </c>
      <c r="I5445" t="s">
        <v>759</v>
      </c>
      <c r="DU5445">
        <v>0</v>
      </c>
      <c r="DV5445">
        <v>0</v>
      </c>
      <c r="DW5445">
        <v>0</v>
      </c>
      <c r="DX5445">
        <v>0</v>
      </c>
      <c r="DY5445">
        <v>0</v>
      </c>
      <c r="DZ5445">
        <v>0</v>
      </c>
      <c r="EA5445">
        <v>0</v>
      </c>
      <c r="EB5445">
        <v>0</v>
      </c>
      <c r="EC5445">
        <v>0</v>
      </c>
      <c r="ED5445">
        <v>0</v>
      </c>
      <c r="EE5445">
        <v>0</v>
      </c>
      <c r="EF5445">
        <v>0</v>
      </c>
      <c r="EG5445">
        <v>0</v>
      </c>
      <c r="EH5445">
        <v>0</v>
      </c>
      <c r="EI5445">
        <v>0</v>
      </c>
      <c r="EJ5445">
        <v>0</v>
      </c>
      <c r="EK5445">
        <v>0</v>
      </c>
      <c r="EL5445">
        <v>0</v>
      </c>
      <c r="EM5445">
        <v>0</v>
      </c>
      <c r="EN5445">
        <v>0</v>
      </c>
      <c r="EO5445">
        <v>0</v>
      </c>
      <c r="EP5445">
        <v>0</v>
      </c>
      <c r="EQ5445">
        <v>0</v>
      </c>
      <c r="ER5445">
        <v>0</v>
      </c>
      <c r="ES5445">
        <v>0</v>
      </c>
      <c r="ET5445">
        <v>0</v>
      </c>
      <c r="EU5445">
        <v>0</v>
      </c>
      <c r="EV5445">
        <v>0</v>
      </c>
      <c r="EW5445">
        <v>0</v>
      </c>
      <c r="EX5445">
        <v>0</v>
      </c>
      <c r="EY5445">
        <v>0</v>
      </c>
      <c r="EZ5445">
        <v>0</v>
      </c>
      <c r="FA5445">
        <v>0</v>
      </c>
      <c r="FB5445">
        <v>0</v>
      </c>
      <c r="FC5445">
        <v>0</v>
      </c>
      <c r="FD5445">
        <v>0</v>
      </c>
      <c r="FE5445">
        <v>0</v>
      </c>
      <c r="FF5445">
        <v>0</v>
      </c>
      <c r="FG5445">
        <v>0</v>
      </c>
      <c r="FH5445">
        <v>0</v>
      </c>
      <c r="FI5445">
        <v>0</v>
      </c>
      <c r="FJ5445">
        <v>0</v>
      </c>
      <c r="FK5445">
        <v>0</v>
      </c>
      <c r="FL5445">
        <v>0</v>
      </c>
      <c r="FM5445">
        <v>0</v>
      </c>
      <c r="FN5445">
        <v>0</v>
      </c>
      <c r="FO5445">
        <v>0</v>
      </c>
      <c r="FP5445">
        <v>0</v>
      </c>
      <c r="FQ5445">
        <v>0</v>
      </c>
      <c r="FR5445">
        <v>0</v>
      </c>
      <c r="FS5445">
        <v>0</v>
      </c>
      <c r="FT5445">
        <v>0</v>
      </c>
      <c r="FU5445">
        <v>0</v>
      </c>
      <c r="FV5445">
        <v>0</v>
      </c>
      <c r="FW5445">
        <v>0</v>
      </c>
      <c r="FX5445">
        <v>0</v>
      </c>
      <c r="FY5445">
        <v>0</v>
      </c>
      <c r="FZ5445">
        <v>0</v>
      </c>
      <c r="GA5445">
        <v>0</v>
      </c>
      <c r="GB5445">
        <v>0</v>
      </c>
      <c r="GC5445">
        <v>0</v>
      </c>
      <c r="GD5445">
        <v>0</v>
      </c>
      <c r="GE5445">
        <v>0</v>
      </c>
      <c r="GF5445">
        <v>0</v>
      </c>
      <c r="GG5445">
        <v>0</v>
      </c>
      <c r="GH5445">
        <v>0</v>
      </c>
      <c r="GI5445">
        <v>0</v>
      </c>
      <c r="GJ5445">
        <v>0</v>
      </c>
      <c r="GK5445">
        <v>0</v>
      </c>
      <c r="GL5445">
        <v>0</v>
      </c>
      <c r="GM5445">
        <v>0</v>
      </c>
      <c r="GN5445">
        <v>0</v>
      </c>
      <c r="GO5445">
        <v>0</v>
      </c>
      <c r="GP5445">
        <v>0</v>
      </c>
      <c r="GQ5445">
        <v>0</v>
      </c>
      <c r="GR5445">
        <v>0</v>
      </c>
      <c r="GS5445">
        <v>0</v>
      </c>
      <c r="GT5445">
        <v>0</v>
      </c>
      <c r="GU5445">
        <v>0</v>
      </c>
      <c r="GV5445">
        <v>0</v>
      </c>
      <c r="GW5445">
        <v>0</v>
      </c>
      <c r="GX5445">
        <v>0</v>
      </c>
      <c r="GY5445">
        <v>0</v>
      </c>
      <c r="GZ5445">
        <v>0</v>
      </c>
      <c r="HA5445">
        <v>0</v>
      </c>
      <c r="HB5445">
        <v>0</v>
      </c>
      <c r="HC5445">
        <v>0</v>
      </c>
      <c r="HD5445">
        <v>0</v>
      </c>
      <c r="HE5445">
        <v>0</v>
      </c>
      <c r="HF5445">
        <v>0</v>
      </c>
      <c r="HG5445">
        <v>0</v>
      </c>
      <c r="HH5445">
        <v>0</v>
      </c>
      <c r="HI5445">
        <v>0</v>
      </c>
      <c r="HJ5445">
        <v>0</v>
      </c>
      <c r="HK5445">
        <v>0</v>
      </c>
      <c r="HL5445">
        <v>0</v>
      </c>
      <c r="HM5445">
        <v>0</v>
      </c>
      <c r="HN5445">
        <v>0</v>
      </c>
      <c r="HO5445">
        <v>0</v>
      </c>
      <c r="IN5445">
        <v>668</v>
      </c>
      <c r="IO5445">
        <v>679</v>
      </c>
      <c r="IV5445">
        <v>761</v>
      </c>
      <c r="IW5445">
        <v>909</v>
      </c>
      <c r="IX5445">
        <v>1057</v>
      </c>
      <c r="IY5445">
        <v>1205</v>
      </c>
      <c r="IZ5445">
        <v>1236</v>
      </c>
      <c r="JA5445">
        <v>1268</v>
      </c>
      <c r="JB5445">
        <v>1300</v>
      </c>
      <c r="JC5445">
        <v>1332</v>
      </c>
      <c r="JD5445">
        <v>1386</v>
      </c>
      <c r="JE5445">
        <v>1441</v>
      </c>
      <c r="JF5445">
        <v>1496</v>
      </c>
      <c r="JG5445">
        <v>1551</v>
      </c>
      <c r="JH5445">
        <v>1520</v>
      </c>
      <c r="JI5445">
        <v>1489</v>
      </c>
      <c r="JJ5445">
        <v>1523</v>
      </c>
      <c r="JK5445">
        <v>1687</v>
      </c>
      <c r="JL5445">
        <v>1798</v>
      </c>
      <c r="JM5445">
        <v>1917</v>
      </c>
      <c r="JN5445">
        <v>2044</v>
      </c>
      <c r="JO5445">
        <v>2179</v>
      </c>
      <c r="JP5445">
        <v>2323</v>
      </c>
      <c r="JQ5445">
        <v>2476</v>
      </c>
      <c r="JR5445">
        <v>2640</v>
      </c>
      <c r="JS5445">
        <v>2814</v>
      </c>
      <c r="JT5445">
        <v>3000</v>
      </c>
      <c r="JU5445">
        <v>3099</v>
      </c>
      <c r="JV5445">
        <v>3201</v>
      </c>
      <c r="JW5445">
        <v>3306</v>
      </c>
      <c r="JX5445">
        <v>3415</v>
      </c>
      <c r="JY5445">
        <v>3527</v>
      </c>
      <c r="JZ5445">
        <v>3643</v>
      </c>
      <c r="KA5445">
        <v>3763</v>
      </c>
      <c r="KB5445">
        <v>3887</v>
      </c>
      <c r="KC5445">
        <v>4015</v>
      </c>
      <c r="KD5445">
        <v>4147</v>
      </c>
      <c r="KE5445">
        <v>4283</v>
      </c>
      <c r="KF5445">
        <v>4424</v>
      </c>
      <c r="KG5445">
        <v>4569</v>
      </c>
      <c r="KH5445">
        <v>4720</v>
      </c>
      <c r="KI5445">
        <v>4875</v>
      </c>
      <c r="KJ5445">
        <v>4957</v>
      </c>
      <c r="KK5445">
        <v>5041</v>
      </c>
      <c r="KL5445">
        <v>5126</v>
      </c>
      <c r="KM5445">
        <v>5212</v>
      </c>
      <c r="KN5445">
        <v>5250</v>
      </c>
      <c r="KO5445">
        <v>5280</v>
      </c>
      <c r="KP5445">
        <v>5309</v>
      </c>
      <c r="KQ5445">
        <v>5339</v>
      </c>
      <c r="KR5445">
        <v>5370</v>
      </c>
      <c r="KS5445">
        <v>5400</v>
      </c>
      <c r="KT5445">
        <v>6000</v>
      </c>
      <c r="KU5445">
        <v>6020</v>
      </c>
      <c r="KV5445">
        <v>6030</v>
      </c>
      <c r="KW5445">
        <v>6040</v>
      </c>
    </row>
    <row r="5446" spans="1:310" x14ac:dyDescent="0.2">
      <c r="A5446" t="s">
        <v>1028</v>
      </c>
      <c r="B5446" t="s">
        <v>713</v>
      </c>
      <c r="C5446" t="s">
        <v>1029</v>
      </c>
      <c r="D5446" t="s">
        <v>1030</v>
      </c>
      <c r="E5446" t="s">
        <v>757</v>
      </c>
      <c r="F5446" t="s">
        <v>758</v>
      </c>
      <c r="G5446" t="s">
        <v>328</v>
      </c>
      <c r="H5446" t="s">
        <v>740</v>
      </c>
      <c r="I5446" t="s">
        <v>759</v>
      </c>
      <c r="EX5446">
        <v>0</v>
      </c>
      <c r="EY5446">
        <v>0</v>
      </c>
      <c r="EZ5446">
        <v>0</v>
      </c>
      <c r="FA5446">
        <v>0</v>
      </c>
      <c r="FB5446">
        <v>0</v>
      </c>
      <c r="FC5446">
        <v>0</v>
      </c>
      <c r="FD5446">
        <v>0</v>
      </c>
      <c r="FE5446">
        <v>0</v>
      </c>
      <c r="FF5446">
        <v>0</v>
      </c>
      <c r="FG5446">
        <v>0</v>
      </c>
      <c r="FH5446">
        <v>0</v>
      </c>
      <c r="FI5446">
        <v>0</v>
      </c>
      <c r="FJ5446">
        <v>0</v>
      </c>
      <c r="FK5446">
        <v>0</v>
      </c>
      <c r="FL5446">
        <v>0</v>
      </c>
      <c r="FM5446">
        <v>0</v>
      </c>
      <c r="FN5446">
        <v>0</v>
      </c>
      <c r="FS5446">
        <v>0</v>
      </c>
      <c r="FT5446">
        <v>0</v>
      </c>
      <c r="FU5446">
        <v>0</v>
      </c>
      <c r="FV5446">
        <v>0</v>
      </c>
      <c r="FW5446">
        <v>0</v>
      </c>
      <c r="FX5446">
        <v>0</v>
      </c>
      <c r="FY5446">
        <v>0</v>
      </c>
      <c r="FZ5446">
        <v>0</v>
      </c>
      <c r="GA5446">
        <v>0</v>
      </c>
      <c r="GB5446">
        <v>0</v>
      </c>
      <c r="GC5446">
        <v>0</v>
      </c>
      <c r="GD5446">
        <v>0</v>
      </c>
      <c r="GE5446">
        <v>0</v>
      </c>
      <c r="GF5446">
        <v>0</v>
      </c>
      <c r="GG5446">
        <v>0</v>
      </c>
      <c r="GH5446">
        <v>0</v>
      </c>
      <c r="GI5446">
        <v>0</v>
      </c>
      <c r="GJ5446">
        <v>0</v>
      </c>
      <c r="GK5446">
        <v>0</v>
      </c>
      <c r="GL5446">
        <v>0</v>
      </c>
      <c r="GM5446">
        <v>0</v>
      </c>
      <c r="GN5446">
        <v>0</v>
      </c>
      <c r="GO5446">
        <v>0</v>
      </c>
      <c r="GP5446">
        <v>0</v>
      </c>
      <c r="GQ5446">
        <v>0</v>
      </c>
      <c r="GR5446">
        <v>0</v>
      </c>
      <c r="GS5446">
        <v>0</v>
      </c>
      <c r="GT5446">
        <v>0</v>
      </c>
      <c r="GU5446">
        <v>0</v>
      </c>
      <c r="GV5446">
        <v>0</v>
      </c>
      <c r="GW5446">
        <v>0</v>
      </c>
      <c r="GX5446">
        <v>0</v>
      </c>
      <c r="GY5446">
        <v>0</v>
      </c>
      <c r="GZ5446">
        <v>0</v>
      </c>
      <c r="HA5446">
        <v>0</v>
      </c>
      <c r="HB5446">
        <v>0</v>
      </c>
      <c r="HC5446">
        <v>0</v>
      </c>
      <c r="HD5446">
        <v>0</v>
      </c>
      <c r="HE5446">
        <v>0</v>
      </c>
      <c r="HF5446">
        <v>0</v>
      </c>
      <c r="HG5446">
        <v>0</v>
      </c>
      <c r="HH5446">
        <v>0</v>
      </c>
      <c r="HI5446">
        <v>0</v>
      </c>
      <c r="HJ5446">
        <v>0</v>
      </c>
      <c r="HK5446">
        <v>0</v>
      </c>
      <c r="HL5446">
        <v>0</v>
      </c>
      <c r="HM5446">
        <v>0</v>
      </c>
      <c r="HN5446">
        <v>0</v>
      </c>
      <c r="HO5446">
        <v>0</v>
      </c>
      <c r="IN5446">
        <v>2</v>
      </c>
      <c r="IO5446">
        <v>4</v>
      </c>
      <c r="IV5446">
        <v>25</v>
      </c>
      <c r="IW5446">
        <v>27</v>
      </c>
      <c r="IX5446">
        <v>30</v>
      </c>
      <c r="IY5446">
        <v>32</v>
      </c>
      <c r="IZ5446">
        <v>35</v>
      </c>
      <c r="JA5446">
        <v>41</v>
      </c>
      <c r="JB5446">
        <v>48</v>
      </c>
      <c r="JC5446">
        <v>55</v>
      </c>
      <c r="JD5446">
        <v>62</v>
      </c>
      <c r="JE5446">
        <v>69</v>
      </c>
      <c r="JF5446">
        <v>76</v>
      </c>
      <c r="JG5446">
        <v>83</v>
      </c>
      <c r="JH5446">
        <v>90</v>
      </c>
      <c r="JI5446">
        <v>98</v>
      </c>
      <c r="JJ5446">
        <v>102</v>
      </c>
      <c r="JK5446">
        <v>114</v>
      </c>
      <c r="JL5446">
        <v>126</v>
      </c>
      <c r="JM5446">
        <v>139</v>
      </c>
      <c r="JN5446">
        <v>142</v>
      </c>
      <c r="JO5446">
        <v>146</v>
      </c>
      <c r="JP5446">
        <v>150</v>
      </c>
      <c r="JQ5446">
        <v>150</v>
      </c>
      <c r="JR5446">
        <v>155</v>
      </c>
      <c r="JS5446">
        <v>160</v>
      </c>
      <c r="JT5446">
        <v>164</v>
      </c>
      <c r="JU5446">
        <v>165</v>
      </c>
      <c r="JV5446">
        <v>170</v>
      </c>
      <c r="JW5446">
        <v>180</v>
      </c>
      <c r="JX5446">
        <v>183</v>
      </c>
      <c r="JY5446">
        <v>186</v>
      </c>
      <c r="JZ5446">
        <v>190</v>
      </c>
      <c r="KA5446">
        <v>210</v>
      </c>
      <c r="KB5446">
        <v>212</v>
      </c>
      <c r="KC5446">
        <v>215</v>
      </c>
      <c r="KD5446">
        <v>220</v>
      </c>
      <c r="KE5446">
        <v>273</v>
      </c>
      <c r="KF5446">
        <v>338</v>
      </c>
      <c r="KG5446">
        <v>420</v>
      </c>
      <c r="KH5446">
        <v>520</v>
      </c>
      <c r="KI5446">
        <v>645</v>
      </c>
      <c r="KJ5446">
        <v>800</v>
      </c>
      <c r="KK5446">
        <v>862</v>
      </c>
      <c r="KL5446">
        <v>928</v>
      </c>
      <c r="KM5446">
        <v>1000</v>
      </c>
      <c r="KN5446">
        <v>1210</v>
      </c>
      <c r="KO5446">
        <v>1242</v>
      </c>
      <c r="KP5446">
        <v>1275</v>
      </c>
      <c r="KQ5446">
        <v>1309</v>
      </c>
      <c r="KR5446">
        <v>1344</v>
      </c>
      <c r="KS5446">
        <v>1380</v>
      </c>
      <c r="KT5446">
        <v>1410</v>
      </c>
      <c r="KU5446">
        <v>1440</v>
      </c>
      <c r="KV5446">
        <v>1470</v>
      </c>
      <c r="KW5446">
        <v>1500</v>
      </c>
    </row>
    <row r="5447" spans="1:310" x14ac:dyDescent="0.2">
      <c r="A5447" t="s">
        <v>4126</v>
      </c>
      <c r="B5447" t="s">
        <v>713</v>
      </c>
      <c r="C5447" t="s">
        <v>990</v>
      </c>
      <c r="D5447" t="s">
        <v>327</v>
      </c>
      <c r="E5447" t="s">
        <v>757</v>
      </c>
      <c r="F5447" t="s">
        <v>758</v>
      </c>
      <c r="G5447" t="s">
        <v>328</v>
      </c>
      <c r="H5447" t="s">
        <v>740</v>
      </c>
      <c r="I5447" t="s">
        <v>759</v>
      </c>
      <c r="JL5447">
        <v>1450</v>
      </c>
      <c r="JM5447">
        <v>1500</v>
      </c>
      <c r="JN5447">
        <v>1550</v>
      </c>
      <c r="JO5447">
        <v>1600</v>
      </c>
      <c r="JP5447">
        <v>550</v>
      </c>
      <c r="JQ5447">
        <v>650</v>
      </c>
      <c r="JR5447">
        <v>675</v>
      </c>
      <c r="JS5447">
        <v>700</v>
      </c>
      <c r="JT5447">
        <v>751</v>
      </c>
      <c r="JU5447">
        <v>803</v>
      </c>
      <c r="JV5447">
        <v>854</v>
      </c>
      <c r="JW5447">
        <v>906</v>
      </c>
      <c r="JX5447">
        <v>958</v>
      </c>
      <c r="JY5447">
        <v>1010</v>
      </c>
      <c r="JZ5447">
        <v>1562</v>
      </c>
      <c r="KA5447">
        <v>2115</v>
      </c>
      <c r="KB5447">
        <v>2667</v>
      </c>
      <c r="KC5447">
        <v>3220</v>
      </c>
      <c r="KD5447">
        <v>3429</v>
      </c>
      <c r="KE5447">
        <v>3651</v>
      </c>
      <c r="KF5447">
        <v>3888</v>
      </c>
      <c r="KG5447">
        <v>4141</v>
      </c>
      <c r="KH5447">
        <v>4409</v>
      </c>
      <c r="KI5447">
        <v>4695</v>
      </c>
      <c r="KJ5447">
        <v>5000</v>
      </c>
      <c r="KK5447">
        <v>5250</v>
      </c>
      <c r="KL5447">
        <v>5456</v>
      </c>
      <c r="KM5447">
        <v>5635</v>
      </c>
      <c r="KN5447">
        <v>5820</v>
      </c>
      <c r="KO5447">
        <v>5986</v>
      </c>
      <c r="KP5447">
        <v>6157</v>
      </c>
      <c r="KQ5447">
        <v>6333</v>
      </c>
      <c r="KR5447">
        <v>6514</v>
      </c>
      <c r="KS5447">
        <v>6700</v>
      </c>
      <c r="KT5447">
        <v>6870</v>
      </c>
      <c r="KU5447">
        <v>7100</v>
      </c>
      <c r="KV5447">
        <v>7338</v>
      </c>
      <c r="KW5447">
        <v>7583</v>
      </c>
    </row>
    <row r="5448" spans="1:310" x14ac:dyDescent="0.2">
      <c r="A5448" t="s">
        <v>933</v>
      </c>
      <c r="B5448" t="s">
        <v>713</v>
      </c>
      <c r="C5448" t="s">
        <v>821</v>
      </c>
      <c r="D5448" t="s">
        <v>822</v>
      </c>
      <c r="E5448" t="s">
        <v>757</v>
      </c>
      <c r="F5448" t="s">
        <v>758</v>
      </c>
      <c r="G5448" t="s">
        <v>328</v>
      </c>
      <c r="H5448" t="s">
        <v>740</v>
      </c>
      <c r="I5448" t="s">
        <v>759</v>
      </c>
      <c r="EJ5448">
        <v>0</v>
      </c>
      <c r="EK5448">
        <v>0</v>
      </c>
      <c r="EL5448">
        <v>0</v>
      </c>
      <c r="EM5448">
        <v>0</v>
      </c>
      <c r="EN5448">
        <v>0</v>
      </c>
      <c r="EO5448">
        <v>0</v>
      </c>
      <c r="EP5448">
        <v>0</v>
      </c>
      <c r="EQ5448">
        <v>0</v>
      </c>
      <c r="ER5448">
        <v>0</v>
      </c>
      <c r="ES5448">
        <v>0</v>
      </c>
      <c r="ET5448">
        <v>0</v>
      </c>
      <c r="EU5448">
        <v>0</v>
      </c>
      <c r="EV5448">
        <v>0</v>
      </c>
      <c r="EW5448">
        <v>0</v>
      </c>
      <c r="EX5448">
        <v>0</v>
      </c>
      <c r="EY5448">
        <v>0</v>
      </c>
      <c r="EZ5448">
        <v>0</v>
      </c>
      <c r="FA5448">
        <v>0</v>
      </c>
      <c r="FB5448">
        <v>0</v>
      </c>
      <c r="FC5448">
        <v>0</v>
      </c>
      <c r="FD5448">
        <v>0</v>
      </c>
      <c r="FE5448">
        <v>0</v>
      </c>
      <c r="FF5448">
        <v>0</v>
      </c>
      <c r="FG5448">
        <v>0</v>
      </c>
      <c r="FH5448">
        <v>0</v>
      </c>
      <c r="FI5448">
        <v>0</v>
      </c>
      <c r="FJ5448">
        <v>0</v>
      </c>
      <c r="FK5448">
        <v>0</v>
      </c>
      <c r="FL5448">
        <v>0</v>
      </c>
      <c r="FM5448">
        <v>0</v>
      </c>
      <c r="FN5448">
        <v>0</v>
      </c>
      <c r="FO5448">
        <v>0</v>
      </c>
      <c r="FP5448">
        <v>0</v>
      </c>
      <c r="FQ5448">
        <v>0</v>
      </c>
      <c r="FR5448">
        <v>0</v>
      </c>
      <c r="FS5448">
        <v>0</v>
      </c>
      <c r="FT5448">
        <v>0</v>
      </c>
      <c r="FU5448">
        <v>0</v>
      </c>
      <c r="FV5448">
        <v>0</v>
      </c>
      <c r="FW5448">
        <v>0</v>
      </c>
      <c r="FX5448">
        <v>0</v>
      </c>
      <c r="FY5448">
        <v>0</v>
      </c>
      <c r="FZ5448">
        <v>0</v>
      </c>
      <c r="GA5448">
        <v>0</v>
      </c>
      <c r="GB5448">
        <v>0</v>
      </c>
      <c r="GC5448">
        <v>0</v>
      </c>
      <c r="GD5448">
        <v>0</v>
      </c>
      <c r="GE5448">
        <v>0</v>
      </c>
      <c r="GF5448">
        <v>0</v>
      </c>
      <c r="GG5448">
        <v>0</v>
      </c>
      <c r="GH5448">
        <v>0</v>
      </c>
      <c r="GI5448">
        <v>0</v>
      </c>
      <c r="GJ5448">
        <v>0</v>
      </c>
      <c r="GK5448">
        <v>0</v>
      </c>
      <c r="GL5448">
        <v>0</v>
      </c>
      <c r="GM5448">
        <v>0</v>
      </c>
      <c r="GN5448">
        <v>0</v>
      </c>
      <c r="GO5448">
        <v>0</v>
      </c>
      <c r="GP5448">
        <v>0</v>
      </c>
      <c r="GQ5448">
        <v>0</v>
      </c>
      <c r="GR5448">
        <v>0</v>
      </c>
      <c r="GS5448">
        <v>0</v>
      </c>
      <c r="GT5448">
        <v>0</v>
      </c>
      <c r="GU5448">
        <v>0</v>
      </c>
      <c r="GV5448">
        <v>0</v>
      </c>
      <c r="GW5448">
        <v>0</v>
      </c>
      <c r="GX5448">
        <v>0</v>
      </c>
      <c r="GY5448">
        <v>0</v>
      </c>
      <c r="GZ5448">
        <v>0</v>
      </c>
      <c r="HA5448">
        <v>0</v>
      </c>
      <c r="HB5448">
        <v>0</v>
      </c>
      <c r="HC5448">
        <v>0</v>
      </c>
      <c r="HD5448">
        <v>0</v>
      </c>
      <c r="HE5448">
        <v>0</v>
      </c>
      <c r="HF5448">
        <v>0</v>
      </c>
      <c r="HG5448">
        <v>0</v>
      </c>
      <c r="HH5448">
        <v>0</v>
      </c>
      <c r="HI5448">
        <v>0</v>
      </c>
      <c r="HJ5448">
        <v>0</v>
      </c>
      <c r="HK5448">
        <v>0</v>
      </c>
      <c r="HL5448">
        <v>0</v>
      </c>
      <c r="HM5448">
        <v>0</v>
      </c>
      <c r="HN5448">
        <v>0</v>
      </c>
      <c r="HO5448">
        <v>0</v>
      </c>
      <c r="IV5448">
        <v>10</v>
      </c>
      <c r="IW5448">
        <v>20</v>
      </c>
      <c r="IX5448">
        <v>30</v>
      </c>
      <c r="IY5448">
        <v>40</v>
      </c>
      <c r="IZ5448">
        <v>50</v>
      </c>
      <c r="JA5448">
        <v>58</v>
      </c>
      <c r="JB5448">
        <v>66</v>
      </c>
      <c r="JC5448">
        <v>74</v>
      </c>
      <c r="JD5448">
        <v>83</v>
      </c>
      <c r="JE5448">
        <v>91</v>
      </c>
      <c r="JF5448">
        <v>100</v>
      </c>
      <c r="JG5448">
        <v>123</v>
      </c>
      <c r="JH5448">
        <v>146</v>
      </c>
      <c r="JI5448">
        <v>170</v>
      </c>
      <c r="JJ5448">
        <v>172</v>
      </c>
      <c r="JK5448">
        <v>175</v>
      </c>
      <c r="JL5448">
        <v>180</v>
      </c>
      <c r="JM5448">
        <v>186</v>
      </c>
      <c r="JN5448">
        <v>192</v>
      </c>
      <c r="JO5448">
        <v>197</v>
      </c>
      <c r="JP5448">
        <v>203</v>
      </c>
      <c r="JQ5448">
        <v>209</v>
      </c>
      <c r="JR5448">
        <v>214</v>
      </c>
      <c r="JS5448">
        <v>220</v>
      </c>
      <c r="JT5448">
        <v>226</v>
      </c>
      <c r="JU5448">
        <v>232</v>
      </c>
      <c r="JV5448">
        <v>237</v>
      </c>
      <c r="JW5448">
        <v>243</v>
      </c>
      <c r="JX5448">
        <v>249</v>
      </c>
      <c r="JY5448">
        <v>256</v>
      </c>
      <c r="JZ5448">
        <v>449</v>
      </c>
      <c r="KA5448">
        <v>642</v>
      </c>
      <c r="KB5448">
        <v>835</v>
      </c>
      <c r="KC5448">
        <v>1028</v>
      </c>
      <c r="KD5448">
        <v>1221</v>
      </c>
      <c r="KE5448">
        <v>1414</v>
      </c>
      <c r="KF5448">
        <v>1607</v>
      </c>
      <c r="KG5448">
        <v>1800</v>
      </c>
      <c r="KH5448">
        <v>2097</v>
      </c>
      <c r="KI5448">
        <v>2443</v>
      </c>
      <c r="KJ5448">
        <v>2846</v>
      </c>
      <c r="KK5448">
        <v>2960</v>
      </c>
      <c r="KL5448">
        <v>3079</v>
      </c>
      <c r="KM5448">
        <v>3202</v>
      </c>
      <c r="KN5448">
        <v>3330</v>
      </c>
      <c r="KO5448">
        <v>3419</v>
      </c>
      <c r="KP5448">
        <v>3511</v>
      </c>
      <c r="KQ5448">
        <v>3605</v>
      </c>
      <c r="KR5448">
        <v>3701</v>
      </c>
      <c r="KS5448">
        <v>3800</v>
      </c>
      <c r="KT5448">
        <v>4000</v>
      </c>
      <c r="KU5448">
        <v>4150</v>
      </c>
      <c r="KV5448">
        <v>4310</v>
      </c>
      <c r="KW5448">
        <v>4470</v>
      </c>
    </row>
    <row r="5449" spans="1:310" x14ac:dyDescent="0.2">
      <c r="A5449" t="s">
        <v>7557</v>
      </c>
      <c r="B5449" t="s">
        <v>713</v>
      </c>
      <c r="C5449" t="s">
        <v>1811</v>
      </c>
      <c r="D5449" t="s">
        <v>1812</v>
      </c>
      <c r="E5449" t="s">
        <v>757</v>
      </c>
      <c r="F5449" t="s">
        <v>758</v>
      </c>
      <c r="G5449" t="s">
        <v>328</v>
      </c>
      <c r="H5449" t="s">
        <v>740</v>
      </c>
      <c r="I5449" t="s">
        <v>759</v>
      </c>
      <c r="KO5449">
        <v>691</v>
      </c>
      <c r="KP5449">
        <v>700</v>
      </c>
      <c r="KQ5449">
        <v>709</v>
      </c>
      <c r="KR5449">
        <v>720</v>
      </c>
      <c r="KS5449">
        <v>730</v>
      </c>
      <c r="KT5449">
        <v>1000</v>
      </c>
      <c r="KU5449">
        <v>1010</v>
      </c>
      <c r="KV5449">
        <v>1020</v>
      </c>
      <c r="KW5449">
        <v>1030</v>
      </c>
    </row>
    <row r="5450" spans="1:310" x14ac:dyDescent="0.2">
      <c r="A5450" t="s">
        <v>4363</v>
      </c>
      <c r="B5450" t="s">
        <v>713</v>
      </c>
      <c r="C5450" t="s">
        <v>955</v>
      </c>
      <c r="D5450" t="s">
        <v>326</v>
      </c>
      <c r="E5450" t="s">
        <v>757</v>
      </c>
      <c r="F5450" t="s">
        <v>758</v>
      </c>
      <c r="G5450" t="s">
        <v>328</v>
      </c>
      <c r="H5450" t="s">
        <v>740</v>
      </c>
      <c r="I5450" t="s">
        <v>759</v>
      </c>
      <c r="JA5450">
        <v>350</v>
      </c>
      <c r="JB5450">
        <v>391</v>
      </c>
      <c r="JC5450">
        <v>432</v>
      </c>
      <c r="JD5450">
        <v>571</v>
      </c>
      <c r="JE5450">
        <v>710</v>
      </c>
      <c r="JF5450">
        <v>850</v>
      </c>
      <c r="JG5450">
        <v>1033</v>
      </c>
      <c r="JU5450">
        <v>4500</v>
      </c>
      <c r="JV5450">
        <v>5000</v>
      </c>
      <c r="JW5450">
        <v>5100</v>
      </c>
      <c r="JX5450">
        <v>5110</v>
      </c>
      <c r="JY5450">
        <v>5120</v>
      </c>
      <c r="JZ5450">
        <v>5250</v>
      </c>
      <c r="KA5450">
        <v>5275</v>
      </c>
      <c r="KB5450">
        <v>5280</v>
      </c>
      <c r="KC5450">
        <v>5400</v>
      </c>
      <c r="KD5450">
        <v>6000</v>
      </c>
      <c r="KE5450">
        <v>6500</v>
      </c>
      <c r="KF5450">
        <v>7000</v>
      </c>
      <c r="KG5450">
        <v>8000</v>
      </c>
      <c r="KH5450">
        <v>10000</v>
      </c>
      <c r="KI5450">
        <v>12000</v>
      </c>
      <c r="KJ5450">
        <v>12900</v>
      </c>
      <c r="KK5450">
        <v>13800</v>
      </c>
      <c r="KL5450">
        <v>14800</v>
      </c>
      <c r="KM5450">
        <v>15900</v>
      </c>
      <c r="KN5450">
        <v>17000</v>
      </c>
      <c r="KO5450">
        <v>17500</v>
      </c>
      <c r="KP5450">
        <v>17900</v>
      </c>
      <c r="KQ5450">
        <v>18400</v>
      </c>
      <c r="KR5450">
        <v>18900</v>
      </c>
      <c r="KS5450">
        <v>19400</v>
      </c>
      <c r="KT5450">
        <v>20000</v>
      </c>
      <c r="KU5450">
        <v>20500</v>
      </c>
      <c r="KV5450">
        <v>21000</v>
      </c>
      <c r="KW5450">
        <v>21500</v>
      </c>
    </row>
    <row r="5451" spans="1:310" x14ac:dyDescent="0.2">
      <c r="A5451" t="s">
        <v>8019</v>
      </c>
      <c r="B5451" t="s">
        <v>713</v>
      </c>
      <c r="C5451" t="s">
        <v>1581</v>
      </c>
      <c r="D5451" t="s">
        <v>1582</v>
      </c>
      <c r="E5451" t="s">
        <v>757</v>
      </c>
      <c r="F5451" t="s">
        <v>758</v>
      </c>
      <c r="G5451" t="s">
        <v>328</v>
      </c>
      <c r="H5451" t="s">
        <v>740</v>
      </c>
      <c r="I5451" t="s">
        <v>759</v>
      </c>
      <c r="KQ5451">
        <v>290</v>
      </c>
      <c r="KR5451">
        <v>300</v>
      </c>
      <c r="KS5451">
        <v>310</v>
      </c>
      <c r="KT5451">
        <v>330</v>
      </c>
      <c r="KU5451">
        <v>345</v>
      </c>
      <c r="KV5451">
        <v>361</v>
      </c>
      <c r="KW5451">
        <v>377</v>
      </c>
    </row>
    <row r="5452" spans="1:310" x14ac:dyDescent="0.2">
      <c r="A5452" t="s">
        <v>843</v>
      </c>
      <c r="B5452" t="s">
        <v>713</v>
      </c>
      <c r="C5452" t="s">
        <v>773</v>
      </c>
      <c r="D5452" t="s">
        <v>309</v>
      </c>
      <c r="E5452" t="s">
        <v>757</v>
      </c>
      <c r="F5452" t="s">
        <v>758</v>
      </c>
      <c r="G5452" t="s">
        <v>328</v>
      </c>
      <c r="H5452" t="s">
        <v>740</v>
      </c>
      <c r="I5452" t="s">
        <v>759</v>
      </c>
      <c r="DU5452">
        <v>0</v>
      </c>
      <c r="DV5452">
        <v>0</v>
      </c>
      <c r="DW5452">
        <v>0</v>
      </c>
      <c r="DX5452">
        <v>0</v>
      </c>
      <c r="DY5452">
        <v>0</v>
      </c>
      <c r="DZ5452">
        <v>0</v>
      </c>
      <c r="EA5452">
        <v>0</v>
      </c>
      <c r="EB5452">
        <v>0</v>
      </c>
      <c r="EC5452">
        <v>0</v>
      </c>
      <c r="ED5452">
        <v>0</v>
      </c>
      <c r="EE5452">
        <v>0</v>
      </c>
      <c r="EF5452">
        <v>0</v>
      </c>
      <c r="EG5452">
        <v>0</v>
      </c>
      <c r="EH5452">
        <v>0</v>
      </c>
      <c r="EI5452">
        <v>0</v>
      </c>
      <c r="EJ5452">
        <v>0</v>
      </c>
      <c r="EK5452">
        <v>0</v>
      </c>
      <c r="EL5452">
        <v>0</v>
      </c>
      <c r="EM5452">
        <v>0</v>
      </c>
      <c r="EN5452">
        <v>0</v>
      </c>
      <c r="EO5452">
        <v>0</v>
      </c>
      <c r="EP5452">
        <v>0</v>
      </c>
      <c r="EQ5452">
        <v>0</v>
      </c>
      <c r="ER5452">
        <v>0</v>
      </c>
      <c r="ES5452">
        <v>0</v>
      </c>
      <c r="ET5452">
        <v>0</v>
      </c>
      <c r="EU5452">
        <v>0</v>
      </c>
      <c r="EV5452">
        <v>0</v>
      </c>
      <c r="EW5452">
        <v>0</v>
      </c>
      <c r="EX5452">
        <v>0</v>
      </c>
      <c r="EY5452">
        <v>0</v>
      </c>
      <c r="EZ5452">
        <v>0</v>
      </c>
      <c r="FA5452">
        <v>0</v>
      </c>
      <c r="FB5452">
        <v>0</v>
      </c>
      <c r="FC5452">
        <v>0</v>
      </c>
      <c r="FD5452">
        <v>0</v>
      </c>
      <c r="FE5452">
        <v>0</v>
      </c>
      <c r="FF5452">
        <v>0</v>
      </c>
      <c r="FG5452">
        <v>0</v>
      </c>
      <c r="FH5452">
        <v>0</v>
      </c>
      <c r="FI5452">
        <v>0</v>
      </c>
      <c r="FJ5452">
        <v>0</v>
      </c>
      <c r="FK5452">
        <v>0</v>
      </c>
      <c r="FL5452">
        <v>0</v>
      </c>
      <c r="FM5452">
        <v>0</v>
      </c>
      <c r="FN5452">
        <v>0</v>
      </c>
      <c r="FO5452">
        <v>0</v>
      </c>
      <c r="FP5452">
        <v>0</v>
      </c>
      <c r="FQ5452">
        <v>0</v>
      </c>
      <c r="FR5452">
        <v>0</v>
      </c>
      <c r="FS5452">
        <v>0</v>
      </c>
      <c r="FT5452">
        <v>0</v>
      </c>
      <c r="FU5452">
        <v>0</v>
      </c>
      <c r="FV5452">
        <v>0</v>
      </c>
      <c r="FW5452">
        <v>0</v>
      </c>
      <c r="FX5452">
        <v>0</v>
      </c>
      <c r="FY5452">
        <v>0</v>
      </c>
      <c r="FZ5452">
        <v>0</v>
      </c>
      <c r="GA5452">
        <v>0</v>
      </c>
      <c r="GB5452">
        <v>0</v>
      </c>
      <c r="GC5452">
        <v>0</v>
      </c>
      <c r="GD5452">
        <v>0</v>
      </c>
      <c r="GE5452">
        <v>0</v>
      </c>
      <c r="GF5452">
        <v>0</v>
      </c>
      <c r="GG5452">
        <v>0</v>
      </c>
      <c r="GH5452">
        <v>0</v>
      </c>
      <c r="GI5452">
        <v>0</v>
      </c>
      <c r="GJ5452">
        <v>0</v>
      </c>
      <c r="GK5452">
        <v>0</v>
      </c>
      <c r="GL5452">
        <v>0</v>
      </c>
      <c r="GM5452">
        <v>0</v>
      </c>
      <c r="GN5452">
        <v>0</v>
      </c>
      <c r="GO5452">
        <v>0</v>
      </c>
      <c r="GP5452">
        <v>0</v>
      </c>
      <c r="GQ5452">
        <v>0</v>
      </c>
      <c r="GR5452">
        <v>0</v>
      </c>
      <c r="GS5452">
        <v>0</v>
      </c>
      <c r="GT5452">
        <v>0</v>
      </c>
      <c r="GU5452">
        <v>0</v>
      </c>
      <c r="GV5452">
        <v>0</v>
      </c>
      <c r="GW5452">
        <v>0</v>
      </c>
      <c r="GX5452">
        <v>0</v>
      </c>
      <c r="GY5452">
        <v>0</v>
      </c>
      <c r="GZ5452">
        <v>0</v>
      </c>
      <c r="HA5452">
        <v>0</v>
      </c>
      <c r="HB5452">
        <v>0</v>
      </c>
      <c r="HC5452">
        <v>0</v>
      </c>
      <c r="HD5452">
        <v>0</v>
      </c>
      <c r="HE5452">
        <v>0</v>
      </c>
      <c r="HF5452">
        <v>0</v>
      </c>
      <c r="HG5452">
        <v>0</v>
      </c>
      <c r="HH5452">
        <v>0</v>
      </c>
      <c r="HI5452">
        <v>0</v>
      </c>
      <c r="HJ5452">
        <v>0</v>
      </c>
      <c r="HK5452">
        <v>0</v>
      </c>
      <c r="HL5452">
        <v>0</v>
      </c>
      <c r="HM5452">
        <v>0</v>
      </c>
      <c r="HN5452">
        <v>0</v>
      </c>
      <c r="HO5452">
        <v>0</v>
      </c>
      <c r="IV5452">
        <v>394</v>
      </c>
      <c r="IW5452">
        <v>525</v>
      </c>
      <c r="IX5452">
        <v>657</v>
      </c>
      <c r="IY5452">
        <v>788</v>
      </c>
      <c r="IZ5452">
        <v>919</v>
      </c>
      <c r="JA5452">
        <v>1050</v>
      </c>
      <c r="JB5452">
        <v>1181</v>
      </c>
      <c r="JC5452">
        <v>1313</v>
      </c>
      <c r="JD5452">
        <v>1511</v>
      </c>
      <c r="JE5452">
        <v>1709</v>
      </c>
      <c r="JF5452">
        <v>1907</v>
      </c>
      <c r="JG5452">
        <v>2105</v>
      </c>
      <c r="JH5452">
        <v>2284</v>
      </c>
      <c r="JI5452">
        <v>2464</v>
      </c>
      <c r="JJ5452">
        <v>2717</v>
      </c>
      <c r="JK5452">
        <v>3037</v>
      </c>
      <c r="JL5452">
        <v>3358</v>
      </c>
      <c r="JM5452">
        <v>3679</v>
      </c>
      <c r="JN5452">
        <v>4000</v>
      </c>
      <c r="JO5452">
        <v>4550</v>
      </c>
      <c r="JP5452">
        <v>5920</v>
      </c>
      <c r="JQ5452">
        <v>6475</v>
      </c>
      <c r="JR5452">
        <v>6951</v>
      </c>
      <c r="JS5452">
        <v>7042</v>
      </c>
      <c r="JT5452">
        <v>7108</v>
      </c>
      <c r="JU5452">
        <v>7174</v>
      </c>
      <c r="JV5452">
        <v>7587</v>
      </c>
      <c r="JW5452">
        <v>8000</v>
      </c>
      <c r="JX5452">
        <v>8037</v>
      </c>
      <c r="JY5452">
        <v>8075</v>
      </c>
      <c r="JZ5452">
        <v>8190</v>
      </c>
      <c r="KA5452">
        <v>9020</v>
      </c>
      <c r="KB5452">
        <v>9241</v>
      </c>
      <c r="KC5452">
        <v>9468</v>
      </c>
      <c r="KD5452">
        <v>9700</v>
      </c>
      <c r="KE5452">
        <v>10000</v>
      </c>
      <c r="KF5452">
        <v>10300</v>
      </c>
      <c r="KG5452">
        <v>10600</v>
      </c>
      <c r="KH5452">
        <v>11000</v>
      </c>
      <c r="KI5452">
        <v>11300</v>
      </c>
      <c r="KJ5452">
        <v>11400</v>
      </c>
      <c r="KK5452">
        <v>11600</v>
      </c>
      <c r="KL5452">
        <v>11700</v>
      </c>
      <c r="KM5452">
        <v>11900</v>
      </c>
      <c r="KN5452">
        <v>12000</v>
      </c>
      <c r="KO5452">
        <v>12090</v>
      </c>
      <c r="KP5452">
        <v>12180</v>
      </c>
      <c r="KQ5452">
        <v>12270</v>
      </c>
      <c r="KR5452">
        <v>12360</v>
      </c>
      <c r="KS5452">
        <v>12450</v>
      </c>
      <c r="KT5452">
        <v>13000</v>
      </c>
      <c r="KU5452">
        <v>13100</v>
      </c>
      <c r="KV5452">
        <v>13200</v>
      </c>
      <c r="KW5452">
        <v>13300</v>
      </c>
    </row>
    <row r="5453" spans="1:310" x14ac:dyDescent="0.2">
      <c r="A5453" t="s">
        <v>1471</v>
      </c>
      <c r="B5453" t="s">
        <v>713</v>
      </c>
      <c r="C5453" t="s">
        <v>970</v>
      </c>
      <c r="D5453" t="s">
        <v>971</v>
      </c>
      <c r="E5453" t="s">
        <v>757</v>
      </c>
      <c r="F5453" t="s">
        <v>758</v>
      </c>
      <c r="G5453" t="s">
        <v>328</v>
      </c>
      <c r="H5453" t="s">
        <v>740</v>
      </c>
      <c r="I5453" t="s">
        <v>759</v>
      </c>
      <c r="GZ5453">
        <v>0</v>
      </c>
      <c r="HA5453">
        <v>0</v>
      </c>
      <c r="HB5453">
        <v>0</v>
      </c>
      <c r="HC5453">
        <v>0</v>
      </c>
      <c r="HD5453">
        <v>0</v>
      </c>
      <c r="HE5453">
        <v>0</v>
      </c>
      <c r="HF5453">
        <v>0</v>
      </c>
      <c r="HG5453">
        <v>0</v>
      </c>
      <c r="HH5453">
        <v>0</v>
      </c>
      <c r="HI5453">
        <v>0</v>
      </c>
      <c r="HJ5453">
        <v>0</v>
      </c>
      <c r="HK5453">
        <v>0</v>
      </c>
      <c r="HL5453">
        <v>0</v>
      </c>
      <c r="HM5453">
        <v>0</v>
      </c>
      <c r="HN5453">
        <v>0</v>
      </c>
      <c r="HO5453">
        <v>0</v>
      </c>
      <c r="IV5453">
        <v>12</v>
      </c>
      <c r="IW5453">
        <v>12</v>
      </c>
      <c r="IX5453">
        <v>13</v>
      </c>
      <c r="IY5453">
        <v>13</v>
      </c>
      <c r="IZ5453">
        <v>13</v>
      </c>
      <c r="JA5453">
        <v>13</v>
      </c>
      <c r="JB5453">
        <v>13</v>
      </c>
      <c r="JC5453">
        <v>14</v>
      </c>
      <c r="JD5453">
        <v>28</v>
      </c>
      <c r="JE5453">
        <v>42</v>
      </c>
      <c r="JF5453">
        <v>56</v>
      </c>
      <c r="JG5453">
        <v>70</v>
      </c>
      <c r="JH5453">
        <v>85</v>
      </c>
      <c r="JI5453">
        <v>90</v>
      </c>
      <c r="JJ5453">
        <v>95</v>
      </c>
      <c r="JK5453">
        <v>100</v>
      </c>
      <c r="JL5453">
        <v>118</v>
      </c>
      <c r="JM5453">
        <v>140</v>
      </c>
      <c r="JN5453">
        <v>165</v>
      </c>
      <c r="JO5453">
        <v>195</v>
      </c>
      <c r="JP5453">
        <v>231</v>
      </c>
      <c r="JQ5453">
        <v>273</v>
      </c>
      <c r="JR5453">
        <v>322</v>
      </c>
      <c r="JS5453">
        <v>381</v>
      </c>
      <c r="JT5453">
        <v>450</v>
      </c>
      <c r="JU5453">
        <v>528</v>
      </c>
      <c r="JV5453">
        <v>619</v>
      </c>
      <c r="JW5453">
        <v>727</v>
      </c>
      <c r="JX5453">
        <v>852</v>
      </c>
      <c r="JY5453">
        <v>1000</v>
      </c>
      <c r="JZ5453">
        <v>1246</v>
      </c>
      <c r="KA5453">
        <v>1552</v>
      </c>
      <c r="KB5453">
        <v>1933</v>
      </c>
      <c r="KC5453">
        <v>2408</v>
      </c>
      <c r="KD5453">
        <v>3000</v>
      </c>
      <c r="KE5453">
        <v>3650</v>
      </c>
      <c r="KF5453">
        <v>4441</v>
      </c>
      <c r="KG5453">
        <v>5404</v>
      </c>
      <c r="KH5453">
        <v>6575</v>
      </c>
      <c r="KI5453">
        <v>8000</v>
      </c>
      <c r="KJ5453">
        <v>8262</v>
      </c>
      <c r="KK5453">
        <v>8533</v>
      </c>
      <c r="KL5453">
        <v>8813</v>
      </c>
      <c r="KM5453">
        <v>9102</v>
      </c>
      <c r="KN5453">
        <v>9400</v>
      </c>
      <c r="KO5453">
        <v>9708</v>
      </c>
      <c r="KP5453">
        <v>10026</v>
      </c>
      <c r="KQ5453">
        <v>10355</v>
      </c>
      <c r="KR5453">
        <v>10624</v>
      </c>
      <c r="KS5453">
        <v>10900</v>
      </c>
      <c r="KT5453">
        <v>11300</v>
      </c>
      <c r="KU5453">
        <v>11750</v>
      </c>
      <c r="KV5453">
        <v>12220</v>
      </c>
      <c r="KW5453">
        <v>12700</v>
      </c>
    </row>
    <row r="5454" spans="1:310" x14ac:dyDescent="0.2">
      <c r="A5454" t="s">
        <v>1427</v>
      </c>
      <c r="B5454" t="s">
        <v>713</v>
      </c>
      <c r="C5454" t="s">
        <v>745</v>
      </c>
      <c r="D5454" t="s">
        <v>746</v>
      </c>
      <c r="E5454" t="s">
        <v>757</v>
      </c>
      <c r="F5454" t="s">
        <v>758</v>
      </c>
      <c r="G5454" t="s">
        <v>328</v>
      </c>
      <c r="H5454" t="s">
        <v>740</v>
      </c>
      <c r="I5454" t="s">
        <v>759</v>
      </c>
      <c r="IB5454">
        <v>4</v>
      </c>
      <c r="IC5454">
        <v>37</v>
      </c>
      <c r="ID5454">
        <v>74</v>
      </c>
      <c r="IE5454">
        <v>98</v>
      </c>
      <c r="IF5454">
        <v>107</v>
      </c>
      <c r="IG5454">
        <v>117</v>
      </c>
      <c r="IH5454">
        <v>120</v>
      </c>
      <c r="II5454">
        <v>121</v>
      </c>
      <c r="IJ5454">
        <v>129</v>
      </c>
      <c r="IK5454">
        <v>145</v>
      </c>
      <c r="IL5454">
        <v>177</v>
      </c>
      <c r="IM5454">
        <v>231</v>
      </c>
      <c r="IN5454">
        <v>294</v>
      </c>
      <c r="IO5454">
        <v>324</v>
      </c>
      <c r="IP5454">
        <v>348</v>
      </c>
      <c r="IQ5454">
        <v>375</v>
      </c>
      <c r="IR5454">
        <v>425</v>
      </c>
      <c r="IS5454">
        <v>479</v>
      </c>
      <c r="IT5454">
        <v>497</v>
      </c>
      <c r="IU5454">
        <v>542</v>
      </c>
      <c r="IV5454">
        <v>538</v>
      </c>
      <c r="IW5454">
        <v>584</v>
      </c>
      <c r="IX5454">
        <v>630</v>
      </c>
      <c r="IY5454">
        <v>676</v>
      </c>
      <c r="IZ5454">
        <v>722</v>
      </c>
      <c r="JA5454">
        <v>784</v>
      </c>
      <c r="JB5454">
        <v>846</v>
      </c>
      <c r="JC5454">
        <v>908</v>
      </c>
      <c r="JD5454">
        <v>961</v>
      </c>
      <c r="JE5454">
        <v>1014</v>
      </c>
      <c r="JF5454">
        <v>1067</v>
      </c>
      <c r="JG5454">
        <v>1121</v>
      </c>
      <c r="JH5454">
        <v>1154</v>
      </c>
      <c r="JI5454">
        <v>1187</v>
      </c>
      <c r="JJ5454">
        <v>1228</v>
      </c>
      <c r="JK5454">
        <v>1290</v>
      </c>
      <c r="JL5454">
        <v>1345</v>
      </c>
      <c r="JM5454">
        <v>1400</v>
      </c>
      <c r="JN5454">
        <v>1456</v>
      </c>
      <c r="JO5454">
        <v>1541</v>
      </c>
      <c r="JP5454">
        <v>1605</v>
      </c>
      <c r="JQ5454">
        <v>1663</v>
      </c>
      <c r="JR5454">
        <v>1678</v>
      </c>
      <c r="JS5454">
        <v>1717</v>
      </c>
      <c r="JT5454">
        <v>1759</v>
      </c>
      <c r="JU5454">
        <v>1856</v>
      </c>
      <c r="JV5454">
        <v>1958</v>
      </c>
      <c r="JW5454">
        <v>2066</v>
      </c>
      <c r="JX5454">
        <v>2180</v>
      </c>
      <c r="JY5454">
        <v>2300</v>
      </c>
      <c r="JZ5454">
        <v>2569</v>
      </c>
      <c r="KA5454">
        <v>2870</v>
      </c>
      <c r="KB5454">
        <v>3206</v>
      </c>
      <c r="KC5454">
        <v>3581</v>
      </c>
      <c r="KD5454">
        <v>4000</v>
      </c>
      <c r="KE5454">
        <v>4154</v>
      </c>
      <c r="KF5454">
        <v>4313</v>
      </c>
      <c r="KG5454">
        <v>4479</v>
      </c>
      <c r="KH5454">
        <v>4651</v>
      </c>
      <c r="KI5454">
        <v>4830</v>
      </c>
      <c r="KJ5454">
        <v>4857</v>
      </c>
      <c r="KK5454">
        <v>4884</v>
      </c>
      <c r="KL5454">
        <v>4911</v>
      </c>
      <c r="KM5454">
        <v>4938</v>
      </c>
      <c r="KN5454">
        <v>4965</v>
      </c>
      <c r="KO5454">
        <v>4997</v>
      </c>
      <c r="KP5454">
        <v>5035</v>
      </c>
      <c r="KQ5454">
        <v>5073</v>
      </c>
      <c r="KR5454">
        <v>5100</v>
      </c>
      <c r="KS5454">
        <v>6800</v>
      </c>
      <c r="KT5454">
        <v>7100</v>
      </c>
      <c r="KU5454">
        <v>7700</v>
      </c>
      <c r="KV5454">
        <v>8400</v>
      </c>
      <c r="KW5454">
        <v>9100</v>
      </c>
    </row>
    <row r="5455" spans="1:310" x14ac:dyDescent="0.2">
      <c r="A5455" t="s">
        <v>775</v>
      </c>
      <c r="B5455" t="s">
        <v>713</v>
      </c>
      <c r="C5455" t="s">
        <v>743</v>
      </c>
      <c r="D5455" t="s">
        <v>308</v>
      </c>
      <c r="E5455" t="s">
        <v>757</v>
      </c>
      <c r="F5455" t="s">
        <v>758</v>
      </c>
      <c r="G5455" t="s">
        <v>328</v>
      </c>
      <c r="H5455" t="s">
        <v>740</v>
      </c>
      <c r="I5455" t="s">
        <v>759</v>
      </c>
      <c r="DU5455">
        <v>0</v>
      </c>
      <c r="DV5455">
        <v>0</v>
      </c>
      <c r="DW5455">
        <v>0</v>
      </c>
      <c r="DX5455">
        <v>0</v>
      </c>
      <c r="DY5455">
        <v>0</v>
      </c>
      <c r="DZ5455">
        <v>0</v>
      </c>
      <c r="EA5455">
        <v>0</v>
      </c>
      <c r="EB5455">
        <v>0</v>
      </c>
      <c r="EC5455">
        <v>0</v>
      </c>
      <c r="ED5455">
        <v>0</v>
      </c>
      <c r="EE5455">
        <v>0</v>
      </c>
      <c r="EF5455">
        <v>0</v>
      </c>
      <c r="EG5455">
        <v>0</v>
      </c>
      <c r="EH5455">
        <v>0</v>
      </c>
      <c r="EI5455">
        <v>0</v>
      </c>
      <c r="EJ5455">
        <v>0</v>
      </c>
      <c r="EK5455">
        <v>0</v>
      </c>
      <c r="EL5455">
        <v>0</v>
      </c>
      <c r="EM5455">
        <v>0</v>
      </c>
      <c r="EN5455">
        <v>0</v>
      </c>
      <c r="EO5455">
        <v>0</v>
      </c>
      <c r="EP5455">
        <v>0</v>
      </c>
      <c r="EQ5455">
        <v>0</v>
      </c>
      <c r="ER5455">
        <v>0</v>
      </c>
      <c r="ES5455">
        <v>0</v>
      </c>
      <c r="ET5455">
        <v>0</v>
      </c>
      <c r="EU5455">
        <v>0</v>
      </c>
      <c r="EV5455">
        <v>0</v>
      </c>
      <c r="EW5455">
        <v>0</v>
      </c>
      <c r="EX5455">
        <v>0</v>
      </c>
      <c r="EY5455">
        <v>0</v>
      </c>
      <c r="EZ5455">
        <v>0</v>
      </c>
      <c r="FA5455">
        <v>0</v>
      </c>
      <c r="FB5455">
        <v>0</v>
      </c>
      <c r="FC5455">
        <v>0</v>
      </c>
      <c r="FD5455">
        <v>0</v>
      </c>
      <c r="FE5455">
        <v>0</v>
      </c>
      <c r="FF5455">
        <v>0</v>
      </c>
      <c r="FG5455">
        <v>0</v>
      </c>
      <c r="FH5455">
        <v>0</v>
      </c>
      <c r="FI5455">
        <v>0</v>
      </c>
      <c r="FJ5455">
        <v>0</v>
      </c>
      <c r="FK5455">
        <v>0</v>
      </c>
      <c r="FL5455">
        <v>0</v>
      </c>
      <c r="FM5455">
        <v>0</v>
      </c>
      <c r="FN5455">
        <v>0</v>
      </c>
      <c r="FO5455">
        <v>0</v>
      </c>
      <c r="FP5455">
        <v>0</v>
      </c>
      <c r="FQ5455">
        <v>0</v>
      </c>
      <c r="FR5455">
        <v>0</v>
      </c>
      <c r="FS5455">
        <v>0</v>
      </c>
      <c r="FT5455">
        <v>0</v>
      </c>
      <c r="FU5455">
        <v>0</v>
      </c>
      <c r="FV5455">
        <v>0</v>
      </c>
      <c r="FW5455">
        <v>0</v>
      </c>
      <c r="FX5455">
        <v>0</v>
      </c>
      <c r="FY5455">
        <v>0</v>
      </c>
      <c r="FZ5455">
        <v>0</v>
      </c>
      <c r="GA5455">
        <v>0</v>
      </c>
      <c r="GB5455">
        <v>0</v>
      </c>
      <c r="GC5455">
        <v>0</v>
      </c>
      <c r="GD5455">
        <v>0</v>
      </c>
      <c r="GE5455">
        <v>0</v>
      </c>
      <c r="GF5455">
        <v>0</v>
      </c>
      <c r="GG5455">
        <v>0</v>
      </c>
      <c r="GH5455">
        <v>0</v>
      </c>
      <c r="GI5455">
        <v>0</v>
      </c>
      <c r="GJ5455">
        <v>0</v>
      </c>
      <c r="GK5455">
        <v>0</v>
      </c>
      <c r="GL5455">
        <v>0</v>
      </c>
      <c r="GM5455">
        <v>0</v>
      </c>
      <c r="GN5455">
        <v>0</v>
      </c>
      <c r="GO5455">
        <v>0</v>
      </c>
      <c r="GP5455">
        <v>0</v>
      </c>
      <c r="GQ5455">
        <v>0</v>
      </c>
      <c r="GR5455">
        <v>0</v>
      </c>
      <c r="GS5455">
        <v>0</v>
      </c>
      <c r="GT5455">
        <v>0</v>
      </c>
      <c r="GU5455">
        <v>0</v>
      </c>
      <c r="GV5455">
        <v>0</v>
      </c>
      <c r="GW5455">
        <v>0</v>
      </c>
      <c r="GX5455">
        <v>0</v>
      </c>
      <c r="GY5455">
        <v>0</v>
      </c>
      <c r="GZ5455">
        <v>0</v>
      </c>
      <c r="HA5455">
        <v>0</v>
      </c>
      <c r="HB5455">
        <v>0</v>
      </c>
      <c r="HC5455">
        <v>0</v>
      </c>
      <c r="HD5455">
        <v>0</v>
      </c>
      <c r="HE5455">
        <v>0</v>
      </c>
      <c r="HF5455">
        <v>0</v>
      </c>
      <c r="HG5455">
        <v>0</v>
      </c>
      <c r="HH5455">
        <v>0</v>
      </c>
      <c r="HI5455">
        <v>0</v>
      </c>
      <c r="HJ5455">
        <v>0</v>
      </c>
      <c r="HK5455">
        <v>0</v>
      </c>
      <c r="HL5455">
        <v>0</v>
      </c>
      <c r="HM5455">
        <v>0</v>
      </c>
      <c r="HN5455">
        <v>0</v>
      </c>
      <c r="HO5455">
        <v>0</v>
      </c>
      <c r="II5455">
        <v>1368</v>
      </c>
      <c r="IJ5455">
        <v>1756</v>
      </c>
      <c r="IK5455">
        <v>2626</v>
      </c>
      <c r="IL5455">
        <v>3219</v>
      </c>
      <c r="IM5455">
        <v>4164</v>
      </c>
      <c r="IN5455">
        <v>4706</v>
      </c>
      <c r="IO5455">
        <v>4782</v>
      </c>
      <c r="IP5455">
        <v>5089</v>
      </c>
      <c r="IQ5455">
        <v>5098</v>
      </c>
      <c r="IR5455">
        <v>5180</v>
      </c>
      <c r="IS5455">
        <v>5248</v>
      </c>
      <c r="IT5455">
        <v>5117</v>
      </c>
      <c r="IU5455">
        <v>5346</v>
      </c>
      <c r="IV5455">
        <v>5318</v>
      </c>
      <c r="IW5455">
        <v>5711</v>
      </c>
      <c r="IX5455">
        <v>6104</v>
      </c>
      <c r="IY5455">
        <v>6497</v>
      </c>
      <c r="IZ5455">
        <v>6890</v>
      </c>
      <c r="JA5455">
        <v>7383</v>
      </c>
      <c r="JB5455">
        <v>7876</v>
      </c>
      <c r="JC5455">
        <v>8369</v>
      </c>
      <c r="JD5455">
        <v>8585</v>
      </c>
      <c r="JE5455">
        <v>9350</v>
      </c>
      <c r="JF5455">
        <v>10115</v>
      </c>
      <c r="JG5455">
        <v>10881</v>
      </c>
      <c r="JH5455">
        <v>10837</v>
      </c>
      <c r="JI5455">
        <v>10793</v>
      </c>
      <c r="JJ5455">
        <v>10981</v>
      </c>
      <c r="JK5455">
        <v>12966</v>
      </c>
      <c r="JL5455">
        <v>13637</v>
      </c>
      <c r="JM5455">
        <v>14309</v>
      </c>
      <c r="JN5455">
        <v>14981</v>
      </c>
      <c r="JO5455">
        <v>15336</v>
      </c>
      <c r="JP5455">
        <v>16104</v>
      </c>
      <c r="JQ5455">
        <v>16911</v>
      </c>
      <c r="JR5455">
        <v>17757</v>
      </c>
      <c r="JS5455">
        <v>18647</v>
      </c>
      <c r="JT5455">
        <v>19581</v>
      </c>
      <c r="JU5455">
        <v>20561</v>
      </c>
      <c r="JV5455">
        <v>21591</v>
      </c>
      <c r="JW5455">
        <v>22672</v>
      </c>
      <c r="JX5455">
        <v>23808</v>
      </c>
      <c r="JY5455">
        <v>25000</v>
      </c>
      <c r="JZ5455">
        <v>27500</v>
      </c>
      <c r="KA5455">
        <v>30100</v>
      </c>
      <c r="KB5455">
        <v>33100</v>
      </c>
      <c r="KC5455">
        <v>36300</v>
      </c>
      <c r="KD5455">
        <v>39900</v>
      </c>
      <c r="KE5455">
        <v>41400</v>
      </c>
      <c r="KF5455">
        <v>43000</v>
      </c>
      <c r="KG5455">
        <v>44600</v>
      </c>
      <c r="KH5455">
        <v>46300</v>
      </c>
      <c r="KI5455">
        <v>48000</v>
      </c>
      <c r="KJ5455">
        <v>48500</v>
      </c>
      <c r="KK5455">
        <v>48900</v>
      </c>
      <c r="KL5455">
        <v>49400</v>
      </c>
      <c r="KM5455">
        <v>49800</v>
      </c>
      <c r="KN5455">
        <v>50370</v>
      </c>
      <c r="KO5455">
        <v>50692</v>
      </c>
      <c r="KP5455">
        <v>51016</v>
      </c>
      <c r="KQ5455">
        <v>51342</v>
      </c>
      <c r="KR5455">
        <v>51670</v>
      </c>
      <c r="KS5455">
        <v>52000</v>
      </c>
      <c r="KT5455">
        <v>55000</v>
      </c>
      <c r="KU5455">
        <v>55300</v>
      </c>
      <c r="KV5455">
        <v>55600</v>
      </c>
      <c r="KW5455">
        <v>55800</v>
      </c>
    </row>
    <row r="5456" spans="1:310" x14ac:dyDescent="0.2">
      <c r="A5456" t="s">
        <v>3966</v>
      </c>
      <c r="B5456" t="s">
        <v>713</v>
      </c>
      <c r="C5456" t="s">
        <v>1827</v>
      </c>
      <c r="D5456" t="s">
        <v>1828</v>
      </c>
      <c r="E5456" t="s">
        <v>757</v>
      </c>
      <c r="F5456" t="s">
        <v>758</v>
      </c>
      <c r="G5456" t="s">
        <v>328</v>
      </c>
      <c r="H5456" t="s">
        <v>740</v>
      </c>
      <c r="I5456" t="s">
        <v>759</v>
      </c>
      <c r="JJ5456">
        <v>22</v>
      </c>
      <c r="JK5456">
        <v>25</v>
      </c>
      <c r="JL5456">
        <v>28</v>
      </c>
      <c r="JM5456">
        <v>31</v>
      </c>
      <c r="JN5456">
        <v>35</v>
      </c>
      <c r="JO5456">
        <v>36</v>
      </c>
      <c r="JP5456">
        <v>40</v>
      </c>
      <c r="JQ5456">
        <v>50</v>
      </c>
      <c r="JR5456">
        <v>50</v>
      </c>
      <c r="JS5456">
        <v>50</v>
      </c>
      <c r="JT5456">
        <v>62</v>
      </c>
      <c r="JU5456">
        <v>71</v>
      </c>
      <c r="JV5456">
        <v>80</v>
      </c>
      <c r="JW5456">
        <v>90</v>
      </c>
      <c r="JX5456">
        <v>91</v>
      </c>
      <c r="JY5456">
        <v>92</v>
      </c>
      <c r="JZ5456">
        <v>93</v>
      </c>
      <c r="KA5456">
        <v>95</v>
      </c>
      <c r="KB5456">
        <v>96</v>
      </c>
      <c r="KC5456">
        <v>100</v>
      </c>
      <c r="KD5456">
        <v>105</v>
      </c>
      <c r="KE5456">
        <v>110</v>
      </c>
      <c r="KF5456">
        <v>115</v>
      </c>
      <c r="KG5456">
        <v>120</v>
      </c>
      <c r="KH5456">
        <v>126</v>
      </c>
      <c r="KI5456">
        <v>132</v>
      </c>
      <c r="KJ5456">
        <v>138</v>
      </c>
      <c r="KK5456">
        <v>144</v>
      </c>
      <c r="KL5456">
        <v>151</v>
      </c>
      <c r="KM5456">
        <v>158</v>
      </c>
      <c r="KN5456">
        <v>165</v>
      </c>
      <c r="KO5456">
        <v>171</v>
      </c>
      <c r="KP5456">
        <v>176</v>
      </c>
      <c r="KQ5456">
        <v>182</v>
      </c>
      <c r="KR5456">
        <v>189</v>
      </c>
      <c r="KS5456">
        <v>195</v>
      </c>
      <c r="KT5456">
        <v>201</v>
      </c>
      <c r="KU5456">
        <v>208</v>
      </c>
      <c r="KV5456">
        <v>215</v>
      </c>
      <c r="KW5456">
        <v>223</v>
      </c>
    </row>
    <row r="5457" spans="1:309" x14ac:dyDescent="0.2">
      <c r="A5457" t="s">
        <v>931</v>
      </c>
      <c r="B5457" t="s">
        <v>713</v>
      </c>
      <c r="C5457" t="s">
        <v>728</v>
      </c>
      <c r="D5457" t="s">
        <v>771</v>
      </c>
      <c r="E5457" t="s">
        <v>757</v>
      </c>
      <c r="F5457" t="s">
        <v>758</v>
      </c>
      <c r="G5457" t="s">
        <v>328</v>
      </c>
      <c r="H5457" t="s">
        <v>740</v>
      </c>
      <c r="I5457" t="s">
        <v>759</v>
      </c>
      <c r="DU5457">
        <v>0</v>
      </c>
      <c r="DV5457">
        <v>0</v>
      </c>
      <c r="DW5457">
        <v>0</v>
      </c>
      <c r="DX5457">
        <v>0</v>
      </c>
      <c r="DY5457">
        <v>0</v>
      </c>
      <c r="DZ5457">
        <v>0</v>
      </c>
      <c r="EA5457">
        <v>0</v>
      </c>
      <c r="EB5457">
        <v>0</v>
      </c>
      <c r="EC5457">
        <v>0</v>
      </c>
      <c r="ED5457">
        <v>0</v>
      </c>
      <c r="EE5457">
        <v>0</v>
      </c>
      <c r="EF5457">
        <v>0</v>
      </c>
      <c r="EG5457">
        <v>0</v>
      </c>
      <c r="EH5457">
        <v>0</v>
      </c>
      <c r="EI5457">
        <v>0</v>
      </c>
      <c r="EJ5457">
        <v>0</v>
      </c>
      <c r="EK5457">
        <v>0</v>
      </c>
      <c r="EL5457">
        <v>0</v>
      </c>
      <c r="EM5457">
        <v>0</v>
      </c>
      <c r="EN5457">
        <v>0</v>
      </c>
      <c r="EO5457">
        <v>0</v>
      </c>
      <c r="EP5457">
        <v>0</v>
      </c>
      <c r="EQ5457">
        <v>0</v>
      </c>
      <c r="ER5457">
        <v>0</v>
      </c>
      <c r="ES5457">
        <v>0</v>
      </c>
      <c r="ET5457">
        <v>0</v>
      </c>
      <c r="EU5457">
        <v>0</v>
      </c>
      <c r="EV5457">
        <v>0</v>
      </c>
      <c r="EW5457">
        <v>0</v>
      </c>
      <c r="EX5457">
        <v>0</v>
      </c>
      <c r="EY5457">
        <v>0</v>
      </c>
      <c r="EZ5457">
        <v>0</v>
      </c>
      <c r="FA5457">
        <v>0</v>
      </c>
      <c r="FB5457">
        <v>0</v>
      </c>
      <c r="FC5457">
        <v>0</v>
      </c>
      <c r="FD5457">
        <v>0</v>
      </c>
      <c r="FE5457">
        <v>0</v>
      </c>
      <c r="FF5457">
        <v>0</v>
      </c>
      <c r="FG5457">
        <v>0</v>
      </c>
      <c r="FH5457">
        <v>0</v>
      </c>
      <c r="FI5457">
        <v>0</v>
      </c>
      <c r="FJ5457">
        <v>0</v>
      </c>
      <c r="FK5457">
        <v>0</v>
      </c>
      <c r="FL5457">
        <v>0</v>
      </c>
      <c r="FM5457">
        <v>0</v>
      </c>
      <c r="FN5457">
        <v>0</v>
      </c>
      <c r="FO5457">
        <v>0</v>
      </c>
      <c r="FP5457">
        <v>0</v>
      </c>
      <c r="FQ5457">
        <v>0</v>
      </c>
      <c r="FR5457">
        <v>0</v>
      </c>
      <c r="FS5457">
        <v>0</v>
      </c>
      <c r="FT5457">
        <v>0</v>
      </c>
      <c r="FU5457">
        <v>0</v>
      </c>
      <c r="FV5457">
        <v>0</v>
      </c>
      <c r="FW5457">
        <v>0</v>
      </c>
      <c r="FX5457">
        <v>0</v>
      </c>
      <c r="FY5457">
        <v>0</v>
      </c>
      <c r="FZ5457">
        <v>0</v>
      </c>
      <c r="GA5457">
        <v>0</v>
      </c>
      <c r="GB5457">
        <v>0</v>
      </c>
      <c r="GC5457">
        <v>0</v>
      </c>
      <c r="GD5457">
        <v>0</v>
      </c>
      <c r="GE5457">
        <v>0</v>
      </c>
      <c r="GF5457">
        <v>0</v>
      </c>
      <c r="GG5457">
        <v>0</v>
      </c>
      <c r="GH5457">
        <v>0</v>
      </c>
      <c r="GI5457">
        <v>0</v>
      </c>
      <c r="GJ5457">
        <v>0</v>
      </c>
      <c r="GK5457">
        <v>0</v>
      </c>
      <c r="GL5457">
        <v>0</v>
      </c>
      <c r="GM5457">
        <v>0</v>
      </c>
      <c r="GN5457">
        <v>0</v>
      </c>
      <c r="GO5457">
        <v>0</v>
      </c>
      <c r="GP5457">
        <v>0</v>
      </c>
      <c r="GQ5457">
        <v>0</v>
      </c>
      <c r="GR5457">
        <v>0</v>
      </c>
      <c r="GS5457">
        <v>0</v>
      </c>
      <c r="GT5457">
        <v>0</v>
      </c>
      <c r="GU5457">
        <v>0</v>
      </c>
      <c r="GV5457">
        <v>0</v>
      </c>
      <c r="GW5457">
        <v>0</v>
      </c>
      <c r="GX5457">
        <v>0</v>
      </c>
      <c r="GY5457">
        <v>0</v>
      </c>
      <c r="GZ5457">
        <v>0</v>
      </c>
      <c r="HA5457">
        <v>0</v>
      </c>
      <c r="HB5457">
        <v>0</v>
      </c>
      <c r="HC5457">
        <v>0</v>
      </c>
      <c r="HD5457">
        <v>0</v>
      </c>
      <c r="HE5457">
        <v>0</v>
      </c>
      <c r="HF5457">
        <v>0</v>
      </c>
      <c r="HG5457">
        <v>0</v>
      </c>
      <c r="HH5457">
        <v>0</v>
      </c>
      <c r="HI5457">
        <v>0</v>
      </c>
      <c r="HJ5457">
        <v>0</v>
      </c>
      <c r="HK5457">
        <v>0</v>
      </c>
      <c r="HL5457">
        <v>0</v>
      </c>
      <c r="HM5457">
        <v>0</v>
      </c>
      <c r="HN5457">
        <v>0</v>
      </c>
      <c r="HO5457">
        <v>0</v>
      </c>
      <c r="JJ5457">
        <v>22000</v>
      </c>
      <c r="JK5457">
        <v>23000</v>
      </c>
      <c r="JL5457">
        <v>24100</v>
      </c>
      <c r="JM5457">
        <v>25200</v>
      </c>
      <c r="JN5457">
        <v>26400</v>
      </c>
      <c r="JO5457">
        <v>27600</v>
      </c>
      <c r="JP5457">
        <v>28900</v>
      </c>
      <c r="JQ5457">
        <v>30300</v>
      </c>
      <c r="JR5457">
        <v>31700</v>
      </c>
      <c r="JS5457">
        <v>33200</v>
      </c>
      <c r="JT5457">
        <v>34700</v>
      </c>
      <c r="JU5457">
        <v>36000</v>
      </c>
      <c r="JV5457">
        <v>37500</v>
      </c>
      <c r="JW5457">
        <v>39200</v>
      </c>
      <c r="JX5457">
        <v>41000</v>
      </c>
      <c r="JY5457">
        <v>42800</v>
      </c>
      <c r="JZ5457">
        <v>44800</v>
      </c>
      <c r="KA5457">
        <v>46800</v>
      </c>
      <c r="KB5457">
        <v>49000</v>
      </c>
      <c r="KC5457">
        <v>51200</v>
      </c>
      <c r="KD5457">
        <v>53500</v>
      </c>
      <c r="KE5457">
        <v>54200</v>
      </c>
      <c r="KF5457">
        <v>54900</v>
      </c>
      <c r="KG5457">
        <v>55600</v>
      </c>
      <c r="KH5457">
        <v>56300</v>
      </c>
      <c r="KI5457">
        <v>57000</v>
      </c>
      <c r="KJ5457">
        <v>58600</v>
      </c>
      <c r="KK5457">
        <v>60300</v>
      </c>
      <c r="KL5457">
        <v>62000</v>
      </c>
      <c r="KM5457">
        <v>63800</v>
      </c>
      <c r="KN5457">
        <v>80000</v>
      </c>
      <c r="KO5457">
        <v>80700</v>
      </c>
      <c r="KP5457">
        <v>81500</v>
      </c>
      <c r="KQ5457">
        <v>82200</v>
      </c>
      <c r="KR5457">
        <v>83000</v>
      </c>
      <c r="KS5457">
        <v>83200</v>
      </c>
      <c r="KT5457">
        <v>84000</v>
      </c>
      <c r="KU5457">
        <v>84500</v>
      </c>
      <c r="KV5457">
        <v>86000</v>
      </c>
      <c r="KW5457">
        <v>86500</v>
      </c>
    </row>
    <row r="5458" spans="1:309" x14ac:dyDescent="0.2">
      <c r="A5458" t="s">
        <v>7607</v>
      </c>
      <c r="B5458" t="s">
        <v>713</v>
      </c>
      <c r="C5458" t="s">
        <v>1833</v>
      </c>
      <c r="D5458" t="s">
        <v>1834</v>
      </c>
      <c r="E5458" t="s">
        <v>757</v>
      </c>
      <c r="F5458" t="s">
        <v>758</v>
      </c>
      <c r="G5458" t="s">
        <v>328</v>
      </c>
      <c r="H5458" t="s">
        <v>740</v>
      </c>
      <c r="I5458" t="s">
        <v>759</v>
      </c>
      <c r="KO5458">
        <v>2985</v>
      </c>
      <c r="KP5458">
        <v>2990</v>
      </c>
      <c r="KQ5458">
        <v>2995</v>
      </c>
      <c r="KR5458">
        <v>3000</v>
      </c>
      <c r="KS5458">
        <v>3005</v>
      </c>
      <c r="KT5458">
        <v>3010</v>
      </c>
      <c r="KU5458">
        <v>3020</v>
      </c>
      <c r="KV5458">
        <v>3030</v>
      </c>
      <c r="KW5458">
        <v>3040</v>
      </c>
    </row>
    <row r="5459" spans="1:309" x14ac:dyDescent="0.2">
      <c r="A5459" t="s">
        <v>3126</v>
      </c>
      <c r="B5459" t="s">
        <v>713</v>
      </c>
      <c r="C5459" t="s">
        <v>938</v>
      </c>
      <c r="D5459" t="s">
        <v>939</v>
      </c>
      <c r="E5459" t="s">
        <v>757</v>
      </c>
      <c r="F5459" t="s">
        <v>758</v>
      </c>
      <c r="G5459" t="s">
        <v>328</v>
      </c>
      <c r="H5459" t="s">
        <v>740</v>
      </c>
      <c r="I5459" t="s">
        <v>759</v>
      </c>
      <c r="JG5459">
        <v>88</v>
      </c>
      <c r="JH5459">
        <v>98</v>
      </c>
      <c r="JI5459">
        <v>109</v>
      </c>
      <c r="JJ5459">
        <v>119</v>
      </c>
      <c r="JK5459">
        <v>130</v>
      </c>
      <c r="JL5459">
        <v>271</v>
      </c>
      <c r="JM5459">
        <v>413</v>
      </c>
      <c r="JN5459">
        <v>555</v>
      </c>
      <c r="JO5459">
        <v>696</v>
      </c>
      <c r="JP5459">
        <v>555</v>
      </c>
      <c r="JQ5459">
        <v>627</v>
      </c>
      <c r="JR5459">
        <v>700</v>
      </c>
      <c r="JS5459">
        <v>700</v>
      </c>
      <c r="JT5459">
        <v>703</v>
      </c>
      <c r="JU5459">
        <v>750</v>
      </c>
      <c r="JV5459">
        <v>775</v>
      </c>
      <c r="JW5459">
        <v>870</v>
      </c>
      <c r="JX5459">
        <v>965</v>
      </c>
      <c r="JY5459">
        <v>1060</v>
      </c>
      <c r="JZ5459">
        <v>1080</v>
      </c>
      <c r="KA5459">
        <v>1095</v>
      </c>
      <c r="KB5459">
        <v>1100</v>
      </c>
      <c r="KC5459">
        <v>1485</v>
      </c>
      <c r="KD5459">
        <v>1870</v>
      </c>
      <c r="KE5459">
        <v>1885</v>
      </c>
      <c r="KF5459">
        <v>1900</v>
      </c>
      <c r="KG5459">
        <v>2000</v>
      </c>
      <c r="KH5459">
        <v>2250</v>
      </c>
      <c r="KI5459">
        <v>2500</v>
      </c>
      <c r="KJ5459">
        <v>2662</v>
      </c>
      <c r="KK5459">
        <v>2835</v>
      </c>
      <c r="KL5459">
        <v>3019</v>
      </c>
      <c r="KM5459">
        <v>3215</v>
      </c>
      <c r="KN5459">
        <v>3423</v>
      </c>
      <c r="KO5459">
        <v>3531</v>
      </c>
      <c r="KP5459">
        <v>3643</v>
      </c>
      <c r="KQ5459">
        <v>3758</v>
      </c>
      <c r="KR5459">
        <v>3877</v>
      </c>
      <c r="KS5459">
        <v>4000</v>
      </c>
      <c r="KT5459">
        <v>4250</v>
      </c>
      <c r="KU5459">
        <v>4400</v>
      </c>
      <c r="KV5459">
        <v>4560</v>
      </c>
      <c r="KW5459">
        <v>4720</v>
      </c>
    </row>
    <row r="5460" spans="1:309" x14ac:dyDescent="0.2">
      <c r="A5460" t="s">
        <v>4395</v>
      </c>
      <c r="B5460" t="s">
        <v>713</v>
      </c>
      <c r="C5460" t="s">
        <v>1830</v>
      </c>
      <c r="D5460" t="s">
        <v>3151</v>
      </c>
      <c r="E5460" t="s">
        <v>757</v>
      </c>
      <c r="F5460" t="s">
        <v>758</v>
      </c>
      <c r="G5460" t="s">
        <v>328</v>
      </c>
      <c r="H5460" t="s">
        <v>740</v>
      </c>
      <c r="I5460" t="s">
        <v>759</v>
      </c>
      <c r="JO5460">
        <v>44</v>
      </c>
      <c r="JP5460">
        <v>60</v>
      </c>
      <c r="JQ5460">
        <v>60</v>
      </c>
      <c r="JR5460">
        <v>60</v>
      </c>
      <c r="JS5460">
        <v>34</v>
      </c>
      <c r="JT5460">
        <v>50</v>
      </c>
      <c r="JU5460">
        <v>60</v>
      </c>
      <c r="JV5460">
        <v>60</v>
      </c>
      <c r="JW5460">
        <v>60</v>
      </c>
      <c r="JX5460">
        <v>60</v>
      </c>
      <c r="JY5460">
        <v>60</v>
      </c>
      <c r="JZ5460">
        <v>61</v>
      </c>
      <c r="KA5460">
        <v>63</v>
      </c>
      <c r="KB5460">
        <v>63</v>
      </c>
      <c r="KC5460">
        <v>64</v>
      </c>
      <c r="KD5460">
        <v>65</v>
      </c>
      <c r="KE5460">
        <v>66</v>
      </c>
      <c r="KF5460">
        <v>68</v>
      </c>
      <c r="KG5460">
        <v>100</v>
      </c>
      <c r="KH5460">
        <v>102</v>
      </c>
      <c r="KI5460">
        <v>105</v>
      </c>
      <c r="KJ5460">
        <v>112</v>
      </c>
      <c r="KK5460">
        <v>120</v>
      </c>
      <c r="KL5460">
        <v>128</v>
      </c>
      <c r="KM5460">
        <v>137</v>
      </c>
      <c r="KN5460">
        <v>146</v>
      </c>
      <c r="KO5460">
        <v>154</v>
      </c>
      <c r="KP5460">
        <v>161</v>
      </c>
      <c r="KQ5460">
        <v>168</v>
      </c>
      <c r="KR5460">
        <v>175</v>
      </c>
      <c r="KS5460">
        <v>182</v>
      </c>
      <c r="KT5460">
        <v>189</v>
      </c>
      <c r="KU5460">
        <v>196</v>
      </c>
      <c r="KV5460">
        <v>203</v>
      </c>
      <c r="KW5460">
        <v>211</v>
      </c>
    </row>
    <row r="5461" spans="1:309" x14ac:dyDescent="0.2">
      <c r="A5461" t="s">
        <v>3429</v>
      </c>
      <c r="B5461" t="s">
        <v>713</v>
      </c>
      <c r="C5461" t="s">
        <v>974</v>
      </c>
      <c r="D5461" t="s">
        <v>975</v>
      </c>
      <c r="E5461" t="s">
        <v>757</v>
      </c>
      <c r="F5461" t="s">
        <v>758</v>
      </c>
      <c r="G5461" t="s">
        <v>328</v>
      </c>
      <c r="H5461" t="s">
        <v>740</v>
      </c>
      <c r="I5461" t="s">
        <v>759</v>
      </c>
      <c r="JH5461">
        <v>35</v>
      </c>
      <c r="JI5461">
        <v>37</v>
      </c>
      <c r="JJ5461">
        <v>40</v>
      </c>
      <c r="JK5461">
        <v>42</v>
      </c>
      <c r="JL5461">
        <v>45</v>
      </c>
      <c r="JM5461">
        <v>47</v>
      </c>
      <c r="JN5461">
        <v>50</v>
      </c>
      <c r="JO5461">
        <v>75</v>
      </c>
      <c r="JP5461">
        <v>75</v>
      </c>
      <c r="JQ5461">
        <v>80</v>
      </c>
      <c r="JR5461">
        <v>85</v>
      </c>
      <c r="JS5461">
        <v>90</v>
      </c>
      <c r="JT5461">
        <v>91</v>
      </c>
      <c r="JU5461">
        <v>95</v>
      </c>
      <c r="JV5461">
        <v>100</v>
      </c>
      <c r="JW5461">
        <v>101</v>
      </c>
      <c r="JX5461">
        <v>105</v>
      </c>
      <c r="JY5461">
        <v>110</v>
      </c>
      <c r="JZ5461">
        <v>120</v>
      </c>
      <c r="KA5461">
        <v>124</v>
      </c>
      <c r="KB5461">
        <v>128</v>
      </c>
      <c r="KC5461">
        <v>132</v>
      </c>
      <c r="KD5461">
        <v>136</v>
      </c>
      <c r="KE5461">
        <v>144</v>
      </c>
      <c r="KF5461">
        <v>152</v>
      </c>
      <c r="KG5461">
        <v>161</v>
      </c>
      <c r="KH5461">
        <v>170</v>
      </c>
      <c r="KI5461">
        <v>180</v>
      </c>
      <c r="KJ5461">
        <v>191</v>
      </c>
      <c r="KK5461">
        <v>202</v>
      </c>
      <c r="KL5461">
        <v>214</v>
      </c>
      <c r="KM5461">
        <v>227</v>
      </c>
      <c r="KN5461">
        <v>240</v>
      </c>
      <c r="KO5461">
        <v>255</v>
      </c>
      <c r="KP5461">
        <v>271</v>
      </c>
      <c r="KQ5461">
        <v>288</v>
      </c>
      <c r="KR5461">
        <v>306</v>
      </c>
      <c r="KS5461">
        <v>325</v>
      </c>
      <c r="KT5461">
        <v>350</v>
      </c>
      <c r="KU5461">
        <v>357</v>
      </c>
      <c r="KV5461">
        <v>364</v>
      </c>
      <c r="KW5461">
        <v>371</v>
      </c>
    </row>
    <row r="5462" spans="1:309" x14ac:dyDescent="0.2">
      <c r="A5462" t="s">
        <v>4508</v>
      </c>
      <c r="B5462" t="s">
        <v>713</v>
      </c>
      <c r="C5462" t="s">
        <v>1807</v>
      </c>
      <c r="D5462" t="s">
        <v>1808</v>
      </c>
      <c r="E5462" t="s">
        <v>757</v>
      </c>
      <c r="F5462" t="s">
        <v>758</v>
      </c>
      <c r="G5462" t="s">
        <v>328</v>
      </c>
      <c r="H5462" t="s">
        <v>740</v>
      </c>
      <c r="I5462" t="s">
        <v>759</v>
      </c>
      <c r="JR5462">
        <v>70</v>
      </c>
      <c r="JS5462">
        <v>70</v>
      </c>
      <c r="JT5462">
        <v>70</v>
      </c>
      <c r="JU5462">
        <v>70</v>
      </c>
      <c r="JV5462">
        <v>70</v>
      </c>
      <c r="JW5462">
        <v>71</v>
      </c>
      <c r="JX5462">
        <v>74</v>
      </c>
      <c r="JY5462">
        <v>78</v>
      </c>
      <c r="JZ5462">
        <v>80</v>
      </c>
      <c r="KA5462">
        <v>82</v>
      </c>
      <c r="KB5462">
        <v>83</v>
      </c>
      <c r="KC5462">
        <v>85</v>
      </c>
      <c r="KD5462">
        <v>87</v>
      </c>
      <c r="KE5462">
        <v>94</v>
      </c>
      <c r="KF5462">
        <v>102</v>
      </c>
      <c r="KG5462">
        <v>111</v>
      </c>
      <c r="KH5462">
        <v>120</v>
      </c>
      <c r="KI5462">
        <v>130</v>
      </c>
      <c r="KJ5462">
        <v>134</v>
      </c>
      <c r="KK5462">
        <v>137</v>
      </c>
      <c r="KL5462">
        <v>141</v>
      </c>
      <c r="KM5462">
        <v>145</v>
      </c>
      <c r="KN5462">
        <v>147</v>
      </c>
      <c r="KO5462">
        <v>151</v>
      </c>
      <c r="KP5462">
        <v>156</v>
      </c>
      <c r="KQ5462">
        <v>160</v>
      </c>
      <c r="KR5462">
        <v>165</v>
      </c>
      <c r="KS5462">
        <v>170</v>
      </c>
      <c r="KT5462">
        <v>175</v>
      </c>
      <c r="KU5462">
        <v>180</v>
      </c>
      <c r="KV5462">
        <v>185</v>
      </c>
      <c r="KW5462">
        <v>190</v>
      </c>
    </row>
    <row r="5463" spans="1:309" x14ac:dyDescent="0.2">
      <c r="A5463" t="s">
        <v>922</v>
      </c>
      <c r="B5463" t="s">
        <v>713</v>
      </c>
      <c r="C5463" t="s">
        <v>797</v>
      </c>
      <c r="D5463" t="s">
        <v>798</v>
      </c>
      <c r="E5463" t="s">
        <v>757</v>
      </c>
      <c r="F5463" t="s">
        <v>758</v>
      </c>
      <c r="G5463" t="s">
        <v>328</v>
      </c>
      <c r="H5463" t="s">
        <v>740</v>
      </c>
      <c r="I5463" t="s">
        <v>759</v>
      </c>
      <c r="EJ5463">
        <v>0</v>
      </c>
      <c r="EK5463">
        <v>0</v>
      </c>
      <c r="EL5463">
        <v>0</v>
      </c>
      <c r="EM5463">
        <v>0</v>
      </c>
      <c r="EN5463">
        <v>0</v>
      </c>
      <c r="EO5463">
        <v>0</v>
      </c>
      <c r="EP5463">
        <v>0</v>
      </c>
      <c r="EQ5463">
        <v>0</v>
      </c>
      <c r="ER5463">
        <v>0</v>
      </c>
      <c r="ES5463">
        <v>0</v>
      </c>
      <c r="ET5463">
        <v>0</v>
      </c>
      <c r="EU5463">
        <v>0</v>
      </c>
      <c r="EV5463">
        <v>0</v>
      </c>
      <c r="EW5463">
        <v>0</v>
      </c>
      <c r="EX5463">
        <v>0</v>
      </c>
      <c r="EY5463">
        <v>0</v>
      </c>
      <c r="EZ5463">
        <v>0</v>
      </c>
      <c r="FA5463">
        <v>0</v>
      </c>
      <c r="FB5463">
        <v>0</v>
      </c>
      <c r="FC5463">
        <v>0</v>
      </c>
      <c r="FD5463">
        <v>0</v>
      </c>
      <c r="FE5463">
        <v>0</v>
      </c>
      <c r="FF5463">
        <v>0</v>
      </c>
      <c r="FG5463">
        <v>0</v>
      </c>
      <c r="FH5463">
        <v>0</v>
      </c>
      <c r="FI5463">
        <v>0</v>
      </c>
      <c r="FJ5463">
        <v>0</v>
      </c>
      <c r="FK5463">
        <v>0</v>
      </c>
      <c r="FL5463">
        <v>0</v>
      </c>
      <c r="FM5463">
        <v>0</v>
      </c>
      <c r="FN5463">
        <v>0</v>
      </c>
      <c r="FO5463">
        <v>0</v>
      </c>
      <c r="FP5463">
        <v>0</v>
      </c>
      <c r="FQ5463">
        <v>0</v>
      </c>
      <c r="FR5463">
        <v>0</v>
      </c>
      <c r="FS5463">
        <v>0</v>
      </c>
      <c r="FT5463">
        <v>0</v>
      </c>
      <c r="FU5463">
        <v>0</v>
      </c>
      <c r="FV5463">
        <v>0</v>
      </c>
      <c r="FW5463">
        <v>0</v>
      </c>
      <c r="FX5463">
        <v>0</v>
      </c>
      <c r="FY5463">
        <v>0</v>
      </c>
      <c r="FZ5463">
        <v>0</v>
      </c>
      <c r="GA5463">
        <v>0</v>
      </c>
      <c r="GB5463">
        <v>0</v>
      </c>
      <c r="GC5463">
        <v>0</v>
      </c>
      <c r="GD5463">
        <v>0</v>
      </c>
      <c r="GE5463">
        <v>0</v>
      </c>
      <c r="GF5463">
        <v>0</v>
      </c>
      <c r="GG5463">
        <v>0</v>
      </c>
      <c r="GH5463">
        <v>0</v>
      </c>
      <c r="GI5463">
        <v>0</v>
      </c>
      <c r="GJ5463">
        <v>0</v>
      </c>
      <c r="GK5463">
        <v>0</v>
      </c>
      <c r="GL5463">
        <v>0</v>
      </c>
      <c r="GM5463">
        <v>0</v>
      </c>
      <c r="GN5463">
        <v>0</v>
      </c>
      <c r="GO5463">
        <v>0</v>
      </c>
      <c r="GP5463">
        <v>0</v>
      </c>
      <c r="GQ5463">
        <v>0</v>
      </c>
      <c r="GR5463">
        <v>0</v>
      </c>
      <c r="GS5463">
        <v>0</v>
      </c>
      <c r="GT5463">
        <v>0</v>
      </c>
      <c r="GU5463">
        <v>0</v>
      </c>
      <c r="GV5463">
        <v>0</v>
      </c>
      <c r="GW5463">
        <v>0</v>
      </c>
      <c r="GX5463">
        <v>0</v>
      </c>
      <c r="GY5463">
        <v>0</v>
      </c>
      <c r="GZ5463">
        <v>0</v>
      </c>
      <c r="HA5463">
        <v>0</v>
      </c>
      <c r="HB5463">
        <v>0</v>
      </c>
      <c r="HC5463">
        <v>0</v>
      </c>
      <c r="HD5463">
        <v>0</v>
      </c>
      <c r="HE5463">
        <v>0</v>
      </c>
      <c r="HF5463">
        <v>0</v>
      </c>
      <c r="HG5463">
        <v>0</v>
      </c>
      <c r="HH5463">
        <v>0</v>
      </c>
      <c r="HI5463">
        <v>0</v>
      </c>
      <c r="HJ5463">
        <v>0</v>
      </c>
      <c r="HK5463">
        <v>0</v>
      </c>
      <c r="HL5463">
        <v>0</v>
      </c>
      <c r="HM5463">
        <v>0</v>
      </c>
      <c r="HN5463">
        <v>0</v>
      </c>
      <c r="HO5463">
        <v>0</v>
      </c>
      <c r="IN5463">
        <v>23</v>
      </c>
      <c r="IO5463">
        <v>32</v>
      </c>
      <c r="IV5463">
        <v>100</v>
      </c>
      <c r="IW5463">
        <v>110</v>
      </c>
      <c r="IX5463">
        <v>120</v>
      </c>
      <c r="IY5463">
        <v>130</v>
      </c>
      <c r="IZ5463">
        <v>174</v>
      </c>
      <c r="JA5463">
        <v>218</v>
      </c>
      <c r="JB5463">
        <v>262</v>
      </c>
      <c r="JC5463">
        <v>306</v>
      </c>
      <c r="JD5463">
        <v>365</v>
      </c>
      <c r="JE5463">
        <v>425</v>
      </c>
      <c r="JF5463">
        <v>485</v>
      </c>
      <c r="JG5463">
        <v>545</v>
      </c>
      <c r="JH5463">
        <v>644</v>
      </c>
      <c r="JI5463">
        <v>743</v>
      </c>
      <c r="JJ5463">
        <v>783</v>
      </c>
      <c r="JK5463">
        <v>861</v>
      </c>
      <c r="JL5463">
        <v>851</v>
      </c>
      <c r="JM5463">
        <v>841</v>
      </c>
      <c r="JN5463">
        <v>832</v>
      </c>
      <c r="JO5463">
        <v>893</v>
      </c>
      <c r="JP5463">
        <v>936</v>
      </c>
      <c r="JQ5463">
        <v>985</v>
      </c>
      <c r="JR5463">
        <v>985</v>
      </c>
      <c r="JS5463">
        <v>987</v>
      </c>
      <c r="JT5463">
        <v>990</v>
      </c>
      <c r="JU5463">
        <v>1442</v>
      </c>
      <c r="JV5463">
        <v>1894</v>
      </c>
      <c r="JW5463">
        <v>2346</v>
      </c>
      <c r="JX5463">
        <v>2798</v>
      </c>
      <c r="JY5463">
        <v>3250</v>
      </c>
      <c r="JZ5463">
        <v>3300</v>
      </c>
      <c r="KA5463">
        <v>3350</v>
      </c>
      <c r="KB5463">
        <v>3400</v>
      </c>
      <c r="KC5463">
        <v>3450</v>
      </c>
      <c r="KD5463">
        <v>3500</v>
      </c>
      <c r="KE5463">
        <v>3666</v>
      </c>
      <c r="KF5463">
        <v>3833</v>
      </c>
      <c r="KG5463">
        <v>4000</v>
      </c>
      <c r="KH5463">
        <v>4000</v>
      </c>
      <c r="KI5463">
        <v>4000</v>
      </c>
      <c r="KJ5463">
        <v>4049</v>
      </c>
      <c r="KK5463">
        <v>4098</v>
      </c>
      <c r="KL5463">
        <v>4148</v>
      </c>
      <c r="KM5463">
        <v>4199</v>
      </c>
      <c r="KN5463">
        <v>4250</v>
      </c>
      <c r="KO5463">
        <v>4299</v>
      </c>
      <c r="KP5463">
        <v>4348</v>
      </c>
      <c r="KQ5463">
        <v>4398</v>
      </c>
      <c r="KR5463">
        <v>4449</v>
      </c>
      <c r="KS5463">
        <v>4500</v>
      </c>
      <c r="KT5463">
        <v>5000</v>
      </c>
      <c r="KU5463">
        <v>5020</v>
      </c>
      <c r="KV5463">
        <v>5040</v>
      </c>
      <c r="KW5463">
        <v>5060</v>
      </c>
    </row>
    <row r="5464" spans="1:309" x14ac:dyDescent="0.2">
      <c r="A5464" t="s">
        <v>984</v>
      </c>
      <c r="B5464" t="s">
        <v>713</v>
      </c>
      <c r="C5464" t="s">
        <v>985</v>
      </c>
      <c r="D5464" t="s">
        <v>986</v>
      </c>
      <c r="E5464" t="s">
        <v>757</v>
      </c>
      <c r="F5464" t="s">
        <v>758</v>
      </c>
      <c r="G5464" t="s">
        <v>328</v>
      </c>
      <c r="H5464" t="s">
        <v>740</v>
      </c>
      <c r="I5464" t="s">
        <v>759</v>
      </c>
      <c r="ES5464">
        <v>0</v>
      </c>
      <c r="ET5464">
        <v>0</v>
      </c>
      <c r="EU5464">
        <v>0</v>
      </c>
      <c r="EV5464">
        <v>0</v>
      </c>
      <c r="EW5464">
        <v>0</v>
      </c>
      <c r="EX5464">
        <v>0</v>
      </c>
      <c r="EY5464">
        <v>0</v>
      </c>
      <c r="EZ5464">
        <v>0</v>
      </c>
      <c r="FA5464">
        <v>0</v>
      </c>
      <c r="FB5464">
        <v>0</v>
      </c>
      <c r="FC5464">
        <v>0</v>
      </c>
      <c r="FD5464">
        <v>0</v>
      </c>
      <c r="FE5464">
        <v>0</v>
      </c>
      <c r="FF5464">
        <v>0</v>
      </c>
      <c r="FG5464">
        <v>0</v>
      </c>
      <c r="FH5464">
        <v>0</v>
      </c>
      <c r="FI5464">
        <v>0</v>
      </c>
      <c r="FJ5464">
        <v>0</v>
      </c>
      <c r="FK5464">
        <v>0</v>
      </c>
      <c r="FL5464">
        <v>0</v>
      </c>
      <c r="FM5464">
        <v>0</v>
      </c>
      <c r="FN5464">
        <v>0</v>
      </c>
      <c r="FO5464">
        <v>0</v>
      </c>
      <c r="FP5464">
        <v>0</v>
      </c>
      <c r="FQ5464">
        <v>0</v>
      </c>
      <c r="FR5464">
        <v>0</v>
      </c>
      <c r="FS5464">
        <v>0</v>
      </c>
      <c r="FT5464">
        <v>0</v>
      </c>
      <c r="FU5464">
        <v>0</v>
      </c>
      <c r="FV5464">
        <v>0</v>
      </c>
      <c r="FW5464">
        <v>0</v>
      </c>
      <c r="FX5464">
        <v>0</v>
      </c>
      <c r="FY5464">
        <v>0</v>
      </c>
      <c r="FZ5464">
        <v>0</v>
      </c>
      <c r="GA5464">
        <v>0</v>
      </c>
      <c r="GB5464">
        <v>0</v>
      </c>
      <c r="GC5464">
        <v>0</v>
      </c>
      <c r="GD5464">
        <v>0</v>
      </c>
      <c r="GE5464">
        <v>0</v>
      </c>
      <c r="GF5464">
        <v>0</v>
      </c>
      <c r="GG5464">
        <v>0</v>
      </c>
      <c r="GH5464">
        <v>0</v>
      </c>
      <c r="GI5464">
        <v>0</v>
      </c>
      <c r="GJ5464">
        <v>0</v>
      </c>
      <c r="GK5464">
        <v>0</v>
      </c>
      <c r="GL5464">
        <v>0</v>
      </c>
      <c r="GM5464">
        <v>0</v>
      </c>
      <c r="GN5464">
        <v>0</v>
      </c>
      <c r="GO5464">
        <v>0</v>
      </c>
      <c r="GP5464">
        <v>0</v>
      </c>
      <c r="GQ5464">
        <v>0</v>
      </c>
      <c r="GR5464">
        <v>0</v>
      </c>
      <c r="GS5464">
        <v>0</v>
      </c>
      <c r="GT5464">
        <v>0</v>
      </c>
      <c r="GU5464">
        <v>0</v>
      </c>
      <c r="GV5464">
        <v>0</v>
      </c>
      <c r="GW5464">
        <v>0</v>
      </c>
      <c r="GX5464">
        <v>0</v>
      </c>
      <c r="GY5464">
        <v>0</v>
      </c>
      <c r="GZ5464">
        <v>0</v>
      </c>
      <c r="HA5464">
        <v>0</v>
      </c>
      <c r="HB5464">
        <v>0</v>
      </c>
      <c r="HC5464">
        <v>0</v>
      </c>
      <c r="HD5464">
        <v>0</v>
      </c>
      <c r="HE5464">
        <v>0</v>
      </c>
      <c r="HF5464">
        <v>0</v>
      </c>
      <c r="HG5464">
        <v>0</v>
      </c>
      <c r="HH5464">
        <v>0</v>
      </c>
      <c r="HI5464">
        <v>0</v>
      </c>
      <c r="HJ5464">
        <v>0</v>
      </c>
      <c r="HK5464">
        <v>0</v>
      </c>
      <c r="HL5464">
        <v>0</v>
      </c>
      <c r="HM5464">
        <v>0</v>
      </c>
      <c r="HN5464">
        <v>0</v>
      </c>
      <c r="HO5464">
        <v>0</v>
      </c>
      <c r="IN5464">
        <v>10</v>
      </c>
      <c r="IO5464">
        <v>11</v>
      </c>
      <c r="IV5464">
        <v>21</v>
      </c>
      <c r="IW5464">
        <v>23</v>
      </c>
      <c r="IX5464">
        <v>25</v>
      </c>
      <c r="IY5464">
        <v>27</v>
      </c>
      <c r="IZ5464">
        <v>29</v>
      </c>
      <c r="JA5464">
        <v>31</v>
      </c>
      <c r="JB5464">
        <v>32</v>
      </c>
      <c r="JC5464">
        <v>34</v>
      </c>
      <c r="JD5464">
        <v>36</v>
      </c>
      <c r="JE5464">
        <v>60</v>
      </c>
      <c r="JF5464">
        <v>85</v>
      </c>
      <c r="JG5464">
        <v>110</v>
      </c>
      <c r="JH5464">
        <v>135</v>
      </c>
      <c r="JI5464">
        <v>160</v>
      </c>
      <c r="JJ5464">
        <v>185</v>
      </c>
      <c r="JK5464">
        <v>210</v>
      </c>
      <c r="JL5464">
        <v>213</v>
      </c>
      <c r="JM5464">
        <v>217</v>
      </c>
      <c r="JN5464">
        <v>221</v>
      </c>
      <c r="JO5464">
        <v>224</v>
      </c>
      <c r="JP5464">
        <v>228</v>
      </c>
      <c r="JQ5464">
        <v>232</v>
      </c>
      <c r="JR5464">
        <v>235</v>
      </c>
      <c r="JS5464">
        <v>239</v>
      </c>
      <c r="JT5464">
        <v>243</v>
      </c>
      <c r="JU5464">
        <v>247</v>
      </c>
      <c r="JV5464">
        <v>250</v>
      </c>
      <c r="JW5464">
        <v>254</v>
      </c>
      <c r="JX5464">
        <v>258</v>
      </c>
      <c r="JY5464">
        <v>262</v>
      </c>
      <c r="JZ5464">
        <v>265</v>
      </c>
      <c r="KA5464">
        <v>275</v>
      </c>
      <c r="KB5464">
        <v>280</v>
      </c>
      <c r="KC5464">
        <v>300</v>
      </c>
      <c r="KD5464">
        <v>321</v>
      </c>
      <c r="KE5464">
        <v>343</v>
      </c>
      <c r="KF5464">
        <v>367</v>
      </c>
      <c r="KG5464">
        <v>393</v>
      </c>
      <c r="KH5464">
        <v>421</v>
      </c>
      <c r="KI5464">
        <v>450</v>
      </c>
      <c r="KJ5464">
        <v>477</v>
      </c>
      <c r="KK5464">
        <v>505</v>
      </c>
      <c r="KL5464">
        <v>535</v>
      </c>
      <c r="KM5464">
        <v>566</v>
      </c>
      <c r="KN5464">
        <v>600</v>
      </c>
      <c r="KO5464">
        <v>627</v>
      </c>
      <c r="KP5464">
        <v>656</v>
      </c>
      <c r="KQ5464">
        <v>686</v>
      </c>
      <c r="KR5464">
        <v>717</v>
      </c>
      <c r="KS5464">
        <v>750</v>
      </c>
      <c r="KT5464">
        <v>800</v>
      </c>
      <c r="KU5464">
        <v>835</v>
      </c>
      <c r="KV5464">
        <v>872</v>
      </c>
      <c r="KW5464">
        <v>910</v>
      </c>
    </row>
    <row r="5465" spans="1:309" x14ac:dyDescent="0.2">
      <c r="A5465" t="s">
        <v>5064</v>
      </c>
      <c r="B5465" t="s">
        <v>713</v>
      </c>
      <c r="C5465" t="s">
        <v>1763</v>
      </c>
      <c r="D5465" t="s">
        <v>1764</v>
      </c>
      <c r="E5465" t="s">
        <v>757</v>
      </c>
      <c r="F5465" t="s">
        <v>758</v>
      </c>
      <c r="G5465" t="s">
        <v>328</v>
      </c>
      <c r="H5465" t="s">
        <v>740</v>
      </c>
      <c r="I5465" t="s">
        <v>759</v>
      </c>
      <c r="JX5465">
        <v>9</v>
      </c>
      <c r="JY5465">
        <v>10</v>
      </c>
      <c r="JZ5465">
        <v>11</v>
      </c>
      <c r="KA5465">
        <v>14</v>
      </c>
      <c r="KB5465">
        <v>17</v>
      </c>
      <c r="KC5465">
        <v>20</v>
      </c>
      <c r="KD5465">
        <v>25</v>
      </c>
      <c r="KE5465">
        <v>26</v>
      </c>
      <c r="KF5465">
        <v>27</v>
      </c>
      <c r="KG5465">
        <v>28</v>
      </c>
      <c r="KH5465">
        <v>29</v>
      </c>
      <c r="KI5465">
        <v>30</v>
      </c>
      <c r="KJ5465">
        <v>31</v>
      </c>
      <c r="KK5465">
        <v>33</v>
      </c>
      <c r="KL5465">
        <v>35</v>
      </c>
      <c r="KM5465">
        <v>36</v>
      </c>
      <c r="KN5465">
        <v>38</v>
      </c>
      <c r="KO5465">
        <v>39</v>
      </c>
      <c r="KP5465">
        <v>41</v>
      </c>
      <c r="KQ5465">
        <v>42</v>
      </c>
      <c r="KR5465">
        <v>44</v>
      </c>
      <c r="KS5465">
        <v>45</v>
      </c>
      <c r="KT5465">
        <v>47</v>
      </c>
      <c r="KU5465">
        <v>49</v>
      </c>
      <c r="KV5465">
        <v>51</v>
      </c>
      <c r="KW5465">
        <v>53</v>
      </c>
    </row>
    <row r="5466" spans="1:309" x14ac:dyDescent="0.2">
      <c r="A5466" t="s">
        <v>4440</v>
      </c>
      <c r="B5466" t="s">
        <v>713</v>
      </c>
      <c r="C5466" t="s">
        <v>877</v>
      </c>
      <c r="D5466" t="s">
        <v>878</v>
      </c>
      <c r="E5466" t="s">
        <v>757</v>
      </c>
      <c r="F5466" t="s">
        <v>758</v>
      </c>
      <c r="G5466" t="s">
        <v>328</v>
      </c>
      <c r="H5466" t="s">
        <v>740</v>
      </c>
      <c r="I5466" t="s">
        <v>759</v>
      </c>
      <c r="JP5466">
        <v>90</v>
      </c>
      <c r="JQ5466">
        <v>90</v>
      </c>
      <c r="JR5466">
        <v>90</v>
      </c>
      <c r="JS5466">
        <v>90</v>
      </c>
      <c r="JT5466">
        <v>80</v>
      </c>
      <c r="JU5466">
        <v>90</v>
      </c>
      <c r="JV5466">
        <v>100</v>
      </c>
      <c r="JW5466">
        <v>150</v>
      </c>
      <c r="JX5466">
        <v>215</v>
      </c>
      <c r="JY5466">
        <v>280</v>
      </c>
      <c r="JZ5466">
        <v>285</v>
      </c>
      <c r="KA5466">
        <v>300</v>
      </c>
      <c r="KB5466">
        <v>301</v>
      </c>
      <c r="KC5466">
        <v>302</v>
      </c>
      <c r="KD5466">
        <v>303</v>
      </c>
      <c r="KE5466">
        <v>304</v>
      </c>
      <c r="KF5466">
        <v>304</v>
      </c>
      <c r="KG5466">
        <v>305</v>
      </c>
      <c r="KH5466">
        <v>305</v>
      </c>
      <c r="KI5466">
        <v>355</v>
      </c>
      <c r="KJ5466">
        <v>361</v>
      </c>
      <c r="KK5466">
        <v>367</v>
      </c>
      <c r="KL5466">
        <v>374</v>
      </c>
      <c r="KM5466">
        <v>380</v>
      </c>
      <c r="KN5466">
        <v>387</v>
      </c>
      <c r="KO5466">
        <v>391</v>
      </c>
      <c r="KP5466">
        <v>396</v>
      </c>
      <c r="KQ5466">
        <v>401</v>
      </c>
      <c r="KR5466">
        <v>405</v>
      </c>
      <c r="KS5466">
        <v>410</v>
      </c>
      <c r="KT5466">
        <v>415</v>
      </c>
      <c r="KU5466">
        <v>420</v>
      </c>
      <c r="KV5466">
        <v>425</v>
      </c>
      <c r="KW5466">
        <v>430</v>
      </c>
    </row>
    <row r="5467" spans="1:309" x14ac:dyDescent="0.2">
      <c r="A5467" t="s">
        <v>962</v>
      </c>
      <c r="B5467" t="s">
        <v>713</v>
      </c>
      <c r="C5467" t="s">
        <v>963</v>
      </c>
      <c r="D5467" t="s">
        <v>964</v>
      </c>
      <c r="E5467" t="s">
        <v>757</v>
      </c>
      <c r="F5467" t="s">
        <v>758</v>
      </c>
      <c r="G5467" t="s">
        <v>328</v>
      </c>
      <c r="H5467" t="s">
        <v>740</v>
      </c>
      <c r="I5467" t="s">
        <v>759</v>
      </c>
      <c r="ER5467">
        <v>0</v>
      </c>
      <c r="ES5467">
        <v>0</v>
      </c>
      <c r="ET5467">
        <v>0</v>
      </c>
      <c r="EU5467">
        <v>0</v>
      </c>
      <c r="EV5467">
        <v>0</v>
      </c>
      <c r="EW5467">
        <v>0</v>
      </c>
      <c r="EX5467">
        <v>0</v>
      </c>
      <c r="EY5467">
        <v>0</v>
      </c>
      <c r="EZ5467">
        <v>0</v>
      </c>
      <c r="FA5467">
        <v>0</v>
      </c>
      <c r="FB5467">
        <v>0</v>
      </c>
      <c r="FC5467">
        <v>0</v>
      </c>
      <c r="FD5467">
        <v>0</v>
      </c>
      <c r="FE5467">
        <v>0</v>
      </c>
      <c r="FF5467">
        <v>0</v>
      </c>
      <c r="FG5467">
        <v>0</v>
      </c>
      <c r="FH5467">
        <v>0</v>
      </c>
      <c r="FI5467">
        <v>0</v>
      </c>
      <c r="FJ5467">
        <v>0</v>
      </c>
      <c r="FK5467">
        <v>0</v>
      </c>
      <c r="FL5467">
        <v>0</v>
      </c>
      <c r="FM5467">
        <v>0</v>
      </c>
      <c r="FN5467">
        <v>0</v>
      </c>
      <c r="FO5467">
        <v>0</v>
      </c>
      <c r="FP5467">
        <v>0</v>
      </c>
      <c r="FQ5467">
        <v>0</v>
      </c>
      <c r="FR5467">
        <v>0</v>
      </c>
      <c r="FS5467">
        <v>0</v>
      </c>
      <c r="FT5467">
        <v>0</v>
      </c>
      <c r="FU5467">
        <v>0</v>
      </c>
      <c r="FV5467">
        <v>0</v>
      </c>
      <c r="FW5467">
        <v>0</v>
      </c>
      <c r="FX5467">
        <v>0</v>
      </c>
      <c r="FY5467">
        <v>0</v>
      </c>
      <c r="FZ5467">
        <v>0</v>
      </c>
      <c r="GA5467">
        <v>0</v>
      </c>
      <c r="GB5467">
        <v>0</v>
      </c>
      <c r="GC5467">
        <v>0</v>
      </c>
      <c r="GD5467">
        <v>0</v>
      </c>
      <c r="GE5467">
        <v>0</v>
      </c>
      <c r="GF5467">
        <v>0</v>
      </c>
      <c r="GG5467">
        <v>0</v>
      </c>
      <c r="GH5467">
        <v>0</v>
      </c>
      <c r="GI5467">
        <v>0</v>
      </c>
      <c r="GJ5467">
        <v>0</v>
      </c>
      <c r="GK5467">
        <v>0</v>
      </c>
      <c r="GL5467">
        <v>0</v>
      </c>
      <c r="GM5467">
        <v>0</v>
      </c>
      <c r="GN5467">
        <v>0</v>
      </c>
      <c r="GO5467">
        <v>0</v>
      </c>
      <c r="GP5467">
        <v>0</v>
      </c>
      <c r="GQ5467">
        <v>0</v>
      </c>
      <c r="GR5467">
        <v>0</v>
      </c>
      <c r="GS5467">
        <v>0</v>
      </c>
      <c r="GT5467">
        <v>0</v>
      </c>
      <c r="GU5467">
        <v>0</v>
      </c>
      <c r="GV5467">
        <v>0</v>
      </c>
      <c r="GW5467">
        <v>0</v>
      </c>
      <c r="GX5467">
        <v>0</v>
      </c>
      <c r="GY5467">
        <v>0</v>
      </c>
      <c r="GZ5467">
        <v>0</v>
      </c>
      <c r="HA5467">
        <v>0</v>
      </c>
      <c r="HB5467">
        <v>0</v>
      </c>
      <c r="HC5467">
        <v>0</v>
      </c>
      <c r="HD5467">
        <v>0</v>
      </c>
      <c r="HE5467">
        <v>0</v>
      </c>
      <c r="HF5467">
        <v>0</v>
      </c>
      <c r="HG5467">
        <v>0</v>
      </c>
      <c r="HH5467">
        <v>0</v>
      </c>
      <c r="HI5467">
        <v>0</v>
      </c>
      <c r="HJ5467">
        <v>0</v>
      </c>
      <c r="HK5467">
        <v>0</v>
      </c>
      <c r="HL5467">
        <v>0</v>
      </c>
      <c r="HM5467">
        <v>0</v>
      </c>
      <c r="HN5467">
        <v>0</v>
      </c>
      <c r="HO5467">
        <v>0</v>
      </c>
      <c r="IN5467">
        <v>4</v>
      </c>
      <c r="IO5467">
        <v>4</v>
      </c>
      <c r="IV5467">
        <v>10</v>
      </c>
      <c r="IW5467">
        <v>15</v>
      </c>
      <c r="IX5467">
        <v>20</v>
      </c>
      <c r="IY5467">
        <v>25</v>
      </c>
      <c r="IZ5467">
        <v>25</v>
      </c>
      <c r="JA5467">
        <v>26</v>
      </c>
      <c r="JB5467">
        <v>27</v>
      </c>
      <c r="JC5467">
        <v>27</v>
      </c>
      <c r="JD5467">
        <v>28</v>
      </c>
      <c r="JE5467">
        <v>29</v>
      </c>
      <c r="JF5467">
        <v>30</v>
      </c>
      <c r="JG5467">
        <v>49</v>
      </c>
      <c r="JH5467">
        <v>68</v>
      </c>
      <c r="JI5467">
        <v>87</v>
      </c>
      <c r="JJ5467">
        <v>106</v>
      </c>
      <c r="JK5467">
        <v>125</v>
      </c>
      <c r="JL5467">
        <v>126</v>
      </c>
      <c r="JM5467">
        <v>127</v>
      </c>
      <c r="JN5467">
        <v>128</v>
      </c>
      <c r="JO5467">
        <v>135</v>
      </c>
      <c r="JP5467">
        <v>142</v>
      </c>
      <c r="JQ5467">
        <v>136</v>
      </c>
      <c r="JR5467">
        <v>140</v>
      </c>
      <c r="JS5467">
        <v>145</v>
      </c>
      <c r="JT5467">
        <v>147</v>
      </c>
      <c r="JU5467">
        <v>149</v>
      </c>
      <c r="JV5467">
        <v>150</v>
      </c>
      <c r="JW5467">
        <v>155</v>
      </c>
      <c r="JX5467">
        <v>184</v>
      </c>
      <c r="JY5467">
        <v>219</v>
      </c>
      <c r="JZ5467">
        <v>261</v>
      </c>
      <c r="KA5467">
        <v>311</v>
      </c>
      <c r="KB5467">
        <v>370</v>
      </c>
      <c r="KC5467">
        <v>440</v>
      </c>
      <c r="KD5467">
        <v>523</v>
      </c>
      <c r="KE5467">
        <v>654</v>
      </c>
      <c r="KF5467">
        <v>818</v>
      </c>
      <c r="KG5467">
        <v>1023</v>
      </c>
      <c r="KH5467">
        <v>1279</v>
      </c>
      <c r="KI5467">
        <v>1600</v>
      </c>
      <c r="KJ5467">
        <v>1670</v>
      </c>
      <c r="KK5467">
        <v>1742</v>
      </c>
      <c r="KL5467">
        <v>1818</v>
      </c>
      <c r="KM5467">
        <v>1897</v>
      </c>
      <c r="KN5467">
        <v>1980</v>
      </c>
      <c r="KO5467">
        <v>2042</v>
      </c>
      <c r="KP5467">
        <v>2106</v>
      </c>
      <c r="KQ5467">
        <v>2172</v>
      </c>
      <c r="KR5467">
        <v>2240</v>
      </c>
      <c r="KS5467">
        <v>2310</v>
      </c>
      <c r="KT5467">
        <v>2380</v>
      </c>
      <c r="KU5467">
        <v>2450</v>
      </c>
      <c r="KV5467">
        <v>2520</v>
      </c>
      <c r="KW5467">
        <v>2600</v>
      </c>
    </row>
    <row r="5468" spans="1:309" x14ac:dyDescent="0.2">
      <c r="A5468" t="s">
        <v>7495</v>
      </c>
      <c r="B5468" t="s">
        <v>713</v>
      </c>
      <c r="C5468" t="s">
        <v>1703</v>
      </c>
      <c r="D5468" t="s">
        <v>1704</v>
      </c>
      <c r="E5468" t="s">
        <v>757</v>
      </c>
      <c r="F5468" t="s">
        <v>758</v>
      </c>
      <c r="G5468" t="s">
        <v>328</v>
      </c>
      <c r="H5468" t="s">
        <v>740</v>
      </c>
      <c r="I5468" t="s">
        <v>759</v>
      </c>
      <c r="KO5468">
        <v>1110</v>
      </c>
      <c r="KP5468">
        <v>1131</v>
      </c>
      <c r="KQ5468">
        <v>1154</v>
      </c>
      <c r="KR5468">
        <v>1177</v>
      </c>
      <c r="KS5468">
        <v>1200</v>
      </c>
      <c r="KT5468">
        <v>1500</v>
      </c>
      <c r="KU5468">
        <v>1510</v>
      </c>
      <c r="KV5468">
        <v>1520</v>
      </c>
      <c r="KW5468">
        <v>1530</v>
      </c>
    </row>
    <row r="5469" spans="1:309" x14ac:dyDescent="0.2">
      <c r="A5469" t="s">
        <v>817</v>
      </c>
      <c r="B5469" t="s">
        <v>713</v>
      </c>
      <c r="C5469" t="s">
        <v>818</v>
      </c>
      <c r="D5469" t="s">
        <v>819</v>
      </c>
      <c r="E5469" t="s">
        <v>757</v>
      </c>
      <c r="F5469" t="s">
        <v>758</v>
      </c>
      <c r="G5469" t="s">
        <v>328</v>
      </c>
      <c r="H5469" t="s">
        <v>740</v>
      </c>
      <c r="I5469" t="s">
        <v>759</v>
      </c>
      <c r="DU5469">
        <v>0</v>
      </c>
      <c r="DV5469">
        <v>0</v>
      </c>
      <c r="DW5469">
        <v>0</v>
      </c>
      <c r="DX5469">
        <v>0</v>
      </c>
      <c r="DY5469">
        <v>0</v>
      </c>
      <c r="DZ5469">
        <v>0</v>
      </c>
      <c r="EA5469">
        <v>0</v>
      </c>
      <c r="EB5469">
        <v>0</v>
      </c>
      <c r="EC5469">
        <v>0</v>
      </c>
      <c r="ED5469">
        <v>0</v>
      </c>
      <c r="EE5469">
        <v>0</v>
      </c>
      <c r="EF5469">
        <v>0</v>
      </c>
      <c r="EG5469">
        <v>0</v>
      </c>
      <c r="EH5469">
        <v>0</v>
      </c>
      <c r="EI5469">
        <v>0</v>
      </c>
      <c r="EJ5469">
        <v>0</v>
      </c>
      <c r="EK5469">
        <v>0</v>
      </c>
      <c r="EL5469">
        <v>0</v>
      </c>
      <c r="EM5469">
        <v>0</v>
      </c>
      <c r="EN5469">
        <v>0</v>
      </c>
      <c r="EO5469">
        <v>0</v>
      </c>
      <c r="EP5469">
        <v>0</v>
      </c>
      <c r="EQ5469">
        <v>0</v>
      </c>
      <c r="ER5469">
        <v>0</v>
      </c>
      <c r="ES5469">
        <v>0</v>
      </c>
      <c r="ET5469">
        <v>0</v>
      </c>
      <c r="EU5469">
        <v>0</v>
      </c>
      <c r="EV5469">
        <v>0</v>
      </c>
      <c r="EW5469">
        <v>0</v>
      </c>
      <c r="EX5469">
        <v>0</v>
      </c>
      <c r="EY5469">
        <v>0</v>
      </c>
      <c r="EZ5469">
        <v>0</v>
      </c>
      <c r="FA5469">
        <v>0</v>
      </c>
      <c r="FB5469">
        <v>0</v>
      </c>
      <c r="FC5469">
        <v>0</v>
      </c>
      <c r="FD5469">
        <v>0</v>
      </c>
      <c r="FE5469">
        <v>0</v>
      </c>
      <c r="FF5469">
        <v>0</v>
      </c>
      <c r="FG5469">
        <v>0</v>
      </c>
      <c r="FH5469">
        <v>0</v>
      </c>
      <c r="FI5469">
        <v>0</v>
      </c>
      <c r="FJ5469">
        <v>0</v>
      </c>
      <c r="FK5469">
        <v>0</v>
      </c>
      <c r="FL5469">
        <v>0</v>
      </c>
      <c r="FM5469">
        <v>0</v>
      </c>
      <c r="FN5469">
        <v>0</v>
      </c>
      <c r="FO5469">
        <v>0</v>
      </c>
      <c r="FP5469">
        <v>0</v>
      </c>
      <c r="FQ5469">
        <v>0</v>
      </c>
      <c r="FR5469">
        <v>0</v>
      </c>
      <c r="FS5469">
        <v>0</v>
      </c>
      <c r="FT5469">
        <v>0</v>
      </c>
      <c r="FU5469">
        <v>0</v>
      </c>
      <c r="FV5469">
        <v>0</v>
      </c>
      <c r="FW5469">
        <v>0</v>
      </c>
      <c r="FX5469">
        <v>0</v>
      </c>
      <c r="FY5469">
        <v>0</v>
      </c>
      <c r="FZ5469">
        <v>0</v>
      </c>
      <c r="GA5469">
        <v>0</v>
      </c>
      <c r="GB5469">
        <v>0</v>
      </c>
      <c r="GC5469">
        <v>0</v>
      </c>
      <c r="GD5469">
        <v>0</v>
      </c>
      <c r="GE5469">
        <v>0</v>
      </c>
      <c r="GF5469">
        <v>0</v>
      </c>
      <c r="GG5469">
        <v>0</v>
      </c>
      <c r="GH5469">
        <v>0</v>
      </c>
      <c r="GI5469">
        <v>0</v>
      </c>
      <c r="GJ5469">
        <v>0</v>
      </c>
      <c r="GK5469">
        <v>0</v>
      </c>
      <c r="GL5469">
        <v>0</v>
      </c>
      <c r="GM5469">
        <v>0</v>
      </c>
      <c r="GN5469">
        <v>0</v>
      </c>
      <c r="GO5469">
        <v>0</v>
      </c>
      <c r="GP5469">
        <v>0</v>
      </c>
      <c r="GQ5469">
        <v>0</v>
      </c>
      <c r="GR5469">
        <v>0</v>
      </c>
      <c r="GS5469">
        <v>0</v>
      </c>
      <c r="GT5469">
        <v>0</v>
      </c>
      <c r="GU5469">
        <v>0</v>
      </c>
      <c r="GV5469">
        <v>0</v>
      </c>
      <c r="GW5469">
        <v>0</v>
      </c>
      <c r="GX5469">
        <v>0</v>
      </c>
      <c r="GY5469">
        <v>0</v>
      </c>
      <c r="GZ5469">
        <v>0</v>
      </c>
      <c r="HA5469">
        <v>0</v>
      </c>
      <c r="HB5469">
        <v>0</v>
      </c>
      <c r="HC5469">
        <v>0</v>
      </c>
      <c r="HD5469">
        <v>0</v>
      </c>
      <c r="HE5469">
        <v>0</v>
      </c>
      <c r="HF5469">
        <v>0</v>
      </c>
      <c r="HG5469">
        <v>0</v>
      </c>
      <c r="HH5469">
        <v>0</v>
      </c>
      <c r="HI5469">
        <v>0</v>
      </c>
      <c r="HJ5469">
        <v>0</v>
      </c>
      <c r="HK5469">
        <v>0</v>
      </c>
      <c r="HL5469">
        <v>0</v>
      </c>
      <c r="HM5469">
        <v>0</v>
      </c>
      <c r="HN5469">
        <v>0</v>
      </c>
      <c r="HO5469">
        <v>0</v>
      </c>
      <c r="IN5469">
        <v>2</v>
      </c>
      <c r="IO5469">
        <v>3</v>
      </c>
      <c r="IV5469">
        <v>6</v>
      </c>
      <c r="IW5469">
        <v>5</v>
      </c>
      <c r="IX5469">
        <v>4</v>
      </c>
      <c r="IY5469">
        <v>3</v>
      </c>
      <c r="IZ5469">
        <v>4</v>
      </c>
      <c r="JA5469">
        <v>7</v>
      </c>
      <c r="JB5469">
        <v>10</v>
      </c>
      <c r="JC5469">
        <v>14</v>
      </c>
      <c r="JD5469">
        <v>15</v>
      </c>
      <c r="JE5469">
        <v>17</v>
      </c>
      <c r="JF5469">
        <v>19</v>
      </c>
      <c r="JG5469">
        <v>19</v>
      </c>
      <c r="JH5469">
        <v>20</v>
      </c>
      <c r="JI5469">
        <v>21</v>
      </c>
      <c r="JJ5469">
        <v>21</v>
      </c>
      <c r="JK5469">
        <v>21</v>
      </c>
      <c r="JL5469">
        <v>34</v>
      </c>
      <c r="JM5469">
        <v>47</v>
      </c>
      <c r="JN5469">
        <v>60</v>
      </c>
      <c r="JO5469">
        <v>63</v>
      </c>
      <c r="JP5469">
        <v>64</v>
      </c>
      <c r="JQ5469">
        <v>75</v>
      </c>
      <c r="JR5469">
        <v>80</v>
      </c>
      <c r="JS5469">
        <v>81</v>
      </c>
      <c r="JT5469">
        <v>83</v>
      </c>
      <c r="JU5469">
        <v>85</v>
      </c>
      <c r="JV5469">
        <v>86</v>
      </c>
      <c r="JW5469">
        <v>90</v>
      </c>
      <c r="JX5469">
        <v>91</v>
      </c>
      <c r="JY5469">
        <v>93</v>
      </c>
      <c r="JZ5469">
        <v>95</v>
      </c>
      <c r="KA5469">
        <v>98</v>
      </c>
      <c r="KB5469">
        <v>100</v>
      </c>
      <c r="KC5469">
        <v>101</v>
      </c>
      <c r="KD5469">
        <v>105</v>
      </c>
      <c r="KE5469">
        <v>111</v>
      </c>
      <c r="KF5469">
        <v>118</v>
      </c>
      <c r="KG5469">
        <v>125</v>
      </c>
      <c r="KH5469">
        <v>132</v>
      </c>
      <c r="KI5469">
        <v>140</v>
      </c>
      <c r="KJ5469">
        <v>162</v>
      </c>
      <c r="KK5469">
        <v>187</v>
      </c>
      <c r="KL5469">
        <v>217</v>
      </c>
      <c r="KM5469">
        <v>251</v>
      </c>
      <c r="KN5469">
        <v>290</v>
      </c>
      <c r="KO5469">
        <v>306</v>
      </c>
      <c r="KP5469">
        <v>323</v>
      </c>
      <c r="KQ5469">
        <v>341</v>
      </c>
      <c r="KR5469">
        <v>360</v>
      </c>
      <c r="KS5469">
        <v>380</v>
      </c>
      <c r="KT5469">
        <v>400</v>
      </c>
      <c r="KU5469">
        <v>415</v>
      </c>
      <c r="KV5469">
        <v>420</v>
      </c>
      <c r="KW5469">
        <v>425</v>
      </c>
    </row>
    <row r="5470" spans="1:309" x14ac:dyDescent="0.2">
      <c r="A5470" t="s">
        <v>1485</v>
      </c>
      <c r="B5470" t="s">
        <v>713</v>
      </c>
      <c r="C5470" t="s">
        <v>917</v>
      </c>
      <c r="D5470" t="s">
        <v>918</v>
      </c>
      <c r="E5470" t="s">
        <v>757</v>
      </c>
      <c r="F5470" t="s">
        <v>758</v>
      </c>
      <c r="G5470" t="s">
        <v>328</v>
      </c>
      <c r="H5470" t="s">
        <v>740</v>
      </c>
      <c r="I5470" t="s">
        <v>759</v>
      </c>
      <c r="IA5470">
        <v>17</v>
      </c>
      <c r="IB5470">
        <v>60</v>
      </c>
      <c r="IC5470">
        <v>83</v>
      </c>
      <c r="ID5470">
        <v>169</v>
      </c>
      <c r="IE5470">
        <v>267</v>
      </c>
      <c r="IF5470">
        <v>308</v>
      </c>
      <c r="IG5470">
        <v>325</v>
      </c>
      <c r="IH5470">
        <v>322</v>
      </c>
      <c r="II5470">
        <v>328</v>
      </c>
      <c r="IJ5470">
        <v>340</v>
      </c>
      <c r="IK5470">
        <v>353</v>
      </c>
      <c r="IL5470">
        <v>365</v>
      </c>
      <c r="IM5470">
        <v>384</v>
      </c>
      <c r="IN5470">
        <v>419</v>
      </c>
      <c r="IO5470">
        <v>499</v>
      </c>
      <c r="IV5470">
        <v>615</v>
      </c>
      <c r="IW5470">
        <v>662</v>
      </c>
      <c r="IX5470">
        <v>713</v>
      </c>
      <c r="IY5470">
        <v>767</v>
      </c>
      <c r="IZ5470">
        <v>826</v>
      </c>
      <c r="JA5470">
        <v>889</v>
      </c>
      <c r="JB5470">
        <v>957</v>
      </c>
      <c r="JC5470">
        <v>1030</v>
      </c>
      <c r="JD5470">
        <v>1108</v>
      </c>
      <c r="JE5470">
        <v>1193</v>
      </c>
      <c r="JF5470">
        <v>1284</v>
      </c>
      <c r="JG5470">
        <v>1382</v>
      </c>
      <c r="JH5470">
        <v>1488</v>
      </c>
      <c r="JI5470">
        <v>1602</v>
      </c>
      <c r="JJ5470">
        <v>1724</v>
      </c>
      <c r="JK5470">
        <v>1856</v>
      </c>
      <c r="JL5470">
        <v>1998</v>
      </c>
      <c r="JM5470">
        <v>2150</v>
      </c>
      <c r="JN5470">
        <v>2314</v>
      </c>
      <c r="JO5470">
        <v>2491</v>
      </c>
      <c r="JP5470">
        <v>2682</v>
      </c>
      <c r="JQ5470">
        <v>2887</v>
      </c>
      <c r="JR5470">
        <v>3107</v>
      </c>
      <c r="JS5470">
        <v>3344</v>
      </c>
      <c r="JT5470">
        <v>3600</v>
      </c>
      <c r="JU5470">
        <v>3695</v>
      </c>
      <c r="JV5470">
        <v>3792</v>
      </c>
      <c r="JW5470">
        <v>3892</v>
      </c>
      <c r="JX5470">
        <v>3995</v>
      </c>
      <c r="JY5470">
        <v>4100</v>
      </c>
      <c r="JZ5470">
        <v>4323</v>
      </c>
      <c r="KA5470">
        <v>4557</v>
      </c>
      <c r="KB5470">
        <v>4804</v>
      </c>
      <c r="KC5470">
        <v>5065</v>
      </c>
      <c r="KD5470">
        <v>5340</v>
      </c>
      <c r="KE5470">
        <v>5492</v>
      </c>
      <c r="KF5470">
        <v>5648</v>
      </c>
      <c r="KG5470">
        <v>5809</v>
      </c>
      <c r="KH5470">
        <v>5974</v>
      </c>
      <c r="KI5470">
        <v>6144</v>
      </c>
      <c r="KJ5470">
        <v>6170</v>
      </c>
      <c r="KK5470">
        <v>6196</v>
      </c>
      <c r="KL5470">
        <v>6222</v>
      </c>
      <c r="KM5470">
        <v>6249</v>
      </c>
      <c r="KN5470">
        <v>6275</v>
      </c>
      <c r="KO5470">
        <v>6319</v>
      </c>
      <c r="KP5470">
        <v>6364</v>
      </c>
      <c r="KQ5470">
        <v>6409</v>
      </c>
      <c r="KR5470">
        <v>6454</v>
      </c>
      <c r="KS5470">
        <v>6500</v>
      </c>
      <c r="KT5470">
        <v>7000</v>
      </c>
      <c r="KU5470">
        <v>7010</v>
      </c>
      <c r="KV5470">
        <v>7038</v>
      </c>
      <c r="KW5470">
        <v>7057</v>
      </c>
    </row>
    <row r="5471" spans="1:309" x14ac:dyDescent="0.2">
      <c r="A5471" t="s">
        <v>2955</v>
      </c>
      <c r="B5471" t="s">
        <v>713</v>
      </c>
      <c r="C5471" t="s">
        <v>753</v>
      </c>
      <c r="D5471" t="s">
        <v>754</v>
      </c>
      <c r="E5471" t="s">
        <v>757</v>
      </c>
      <c r="F5471" t="s">
        <v>758</v>
      </c>
      <c r="G5471" t="s">
        <v>328</v>
      </c>
      <c r="H5471" t="s">
        <v>740</v>
      </c>
      <c r="I5471" t="s">
        <v>759</v>
      </c>
      <c r="IY5471">
        <v>125</v>
      </c>
      <c r="IZ5471">
        <v>166</v>
      </c>
      <c r="JA5471">
        <v>208</v>
      </c>
      <c r="JB5471">
        <v>250</v>
      </c>
      <c r="JC5471">
        <v>377</v>
      </c>
      <c r="JD5471">
        <v>438</v>
      </c>
      <c r="JE5471">
        <v>500</v>
      </c>
      <c r="JF5471">
        <v>542</v>
      </c>
      <c r="JG5471">
        <v>585</v>
      </c>
      <c r="JH5471">
        <v>627</v>
      </c>
      <c r="JI5471">
        <v>670</v>
      </c>
      <c r="JJ5471">
        <v>752</v>
      </c>
      <c r="JK5471">
        <v>835</v>
      </c>
      <c r="JL5471">
        <v>918</v>
      </c>
      <c r="JM5471">
        <v>1001</v>
      </c>
      <c r="JN5471">
        <v>1084</v>
      </c>
      <c r="JO5471">
        <v>1167</v>
      </c>
      <c r="JP5471">
        <v>1250</v>
      </c>
      <c r="JQ5471">
        <v>1500</v>
      </c>
      <c r="JR5471">
        <v>1750</v>
      </c>
      <c r="JS5471">
        <v>2001</v>
      </c>
      <c r="JT5471">
        <v>2502</v>
      </c>
      <c r="JU5471">
        <v>3004</v>
      </c>
      <c r="JV5471">
        <v>3507</v>
      </c>
      <c r="JW5471">
        <v>4007</v>
      </c>
      <c r="JX5471">
        <v>4508</v>
      </c>
      <c r="JY5471">
        <v>5010</v>
      </c>
      <c r="JZ5471">
        <v>6239</v>
      </c>
      <c r="KA5471">
        <v>7769</v>
      </c>
      <c r="KB5471">
        <v>9674</v>
      </c>
      <c r="KC5471">
        <v>12046</v>
      </c>
      <c r="KD5471">
        <v>15000</v>
      </c>
      <c r="KE5471">
        <v>16100</v>
      </c>
      <c r="KF5471">
        <v>17300</v>
      </c>
      <c r="KG5471">
        <v>18600</v>
      </c>
      <c r="KH5471">
        <v>20000</v>
      </c>
      <c r="KI5471">
        <v>21500</v>
      </c>
      <c r="KJ5471">
        <v>22500</v>
      </c>
      <c r="KK5471">
        <v>23600</v>
      </c>
      <c r="KL5471">
        <v>24600</v>
      </c>
      <c r="KM5471">
        <v>25800</v>
      </c>
      <c r="KN5471">
        <v>26500</v>
      </c>
      <c r="KO5471">
        <v>27100</v>
      </c>
      <c r="KP5471">
        <v>27700</v>
      </c>
      <c r="KQ5471">
        <v>28300</v>
      </c>
      <c r="KR5471">
        <v>28900</v>
      </c>
      <c r="KS5471">
        <v>29500</v>
      </c>
      <c r="KT5471">
        <v>31000</v>
      </c>
      <c r="KU5471">
        <v>31500</v>
      </c>
      <c r="KV5471">
        <v>32000</v>
      </c>
      <c r="KW5471">
        <v>32500</v>
      </c>
    </row>
    <row r="5472" spans="1:309" x14ac:dyDescent="0.2">
      <c r="A5472" t="s">
        <v>2828</v>
      </c>
      <c r="B5472" t="s">
        <v>713</v>
      </c>
      <c r="C5472" t="s">
        <v>902</v>
      </c>
      <c r="D5472" t="s">
        <v>903</v>
      </c>
      <c r="E5472" t="s">
        <v>757</v>
      </c>
      <c r="F5472" t="s">
        <v>758</v>
      </c>
      <c r="G5472" t="s">
        <v>328</v>
      </c>
      <c r="H5472" t="s">
        <v>740</v>
      </c>
      <c r="I5472" t="s">
        <v>759</v>
      </c>
      <c r="IV5472">
        <v>224</v>
      </c>
      <c r="IW5472">
        <v>242</v>
      </c>
      <c r="IX5472">
        <v>261</v>
      </c>
      <c r="IY5472">
        <v>279</v>
      </c>
      <c r="IZ5472">
        <v>298</v>
      </c>
      <c r="JA5472">
        <v>334</v>
      </c>
      <c r="JB5472">
        <v>370</v>
      </c>
      <c r="JC5472">
        <v>406</v>
      </c>
      <c r="JD5472">
        <v>423</v>
      </c>
      <c r="JE5472">
        <v>441</v>
      </c>
      <c r="JF5472">
        <v>459</v>
      </c>
      <c r="JG5472">
        <v>477</v>
      </c>
      <c r="JH5472">
        <v>484</v>
      </c>
      <c r="JI5472">
        <v>492</v>
      </c>
      <c r="JJ5472">
        <v>494</v>
      </c>
      <c r="JK5472">
        <v>496</v>
      </c>
      <c r="JL5472">
        <v>514</v>
      </c>
      <c r="JM5472">
        <v>533</v>
      </c>
      <c r="JN5472">
        <v>552</v>
      </c>
      <c r="JO5472">
        <v>563</v>
      </c>
      <c r="JP5472">
        <v>575</v>
      </c>
      <c r="JQ5472">
        <v>586</v>
      </c>
      <c r="JR5472">
        <v>598</v>
      </c>
      <c r="JS5472">
        <v>610</v>
      </c>
      <c r="JT5472">
        <v>590</v>
      </c>
      <c r="JU5472">
        <v>661</v>
      </c>
      <c r="JV5472">
        <v>733</v>
      </c>
      <c r="JW5472">
        <v>805</v>
      </c>
      <c r="JX5472">
        <v>835</v>
      </c>
      <c r="JY5472">
        <v>865</v>
      </c>
      <c r="JZ5472">
        <v>875</v>
      </c>
      <c r="KA5472">
        <v>962</v>
      </c>
      <c r="KB5472">
        <v>1057</v>
      </c>
      <c r="KC5472">
        <v>1162</v>
      </c>
      <c r="KD5472">
        <v>1277</v>
      </c>
      <c r="KE5472">
        <v>1404</v>
      </c>
      <c r="KF5472">
        <v>1543</v>
      </c>
      <c r="KG5472">
        <v>1697</v>
      </c>
      <c r="KH5472">
        <v>1865</v>
      </c>
      <c r="KI5472">
        <v>2050</v>
      </c>
      <c r="KJ5472">
        <v>2073</v>
      </c>
      <c r="KK5472">
        <v>2097</v>
      </c>
      <c r="KL5472">
        <v>2120</v>
      </c>
      <c r="KM5472">
        <v>2145</v>
      </c>
      <c r="KN5472">
        <v>2170</v>
      </c>
      <c r="KO5472">
        <v>2195</v>
      </c>
      <c r="KP5472">
        <v>2221</v>
      </c>
      <c r="KQ5472">
        <v>2247</v>
      </c>
      <c r="KR5472">
        <v>2273</v>
      </c>
      <c r="KS5472">
        <v>2300</v>
      </c>
      <c r="KT5472">
        <v>2500</v>
      </c>
      <c r="KU5472">
        <v>2550</v>
      </c>
      <c r="KV5472">
        <v>2600</v>
      </c>
      <c r="KW5472">
        <v>2650</v>
      </c>
    </row>
    <row r="5473" spans="1:309" x14ac:dyDescent="0.2">
      <c r="A5473" t="s">
        <v>2885</v>
      </c>
      <c r="B5473" t="s">
        <v>713</v>
      </c>
      <c r="C5473" t="s">
        <v>1565</v>
      </c>
      <c r="D5473" t="s">
        <v>313</v>
      </c>
      <c r="E5473" t="s">
        <v>757</v>
      </c>
      <c r="F5473" t="s">
        <v>758</v>
      </c>
      <c r="G5473" t="s">
        <v>328</v>
      </c>
      <c r="H5473" t="s">
        <v>740</v>
      </c>
      <c r="I5473" t="s">
        <v>759</v>
      </c>
      <c r="IX5473">
        <v>83</v>
      </c>
      <c r="IY5473">
        <v>121</v>
      </c>
      <c r="IZ5473">
        <v>159</v>
      </c>
      <c r="JA5473">
        <v>178</v>
      </c>
      <c r="JB5473">
        <v>212</v>
      </c>
      <c r="JC5473">
        <v>245</v>
      </c>
      <c r="JD5473">
        <v>272</v>
      </c>
      <c r="JE5473">
        <v>299</v>
      </c>
      <c r="JF5473">
        <v>326</v>
      </c>
      <c r="JG5473">
        <v>354</v>
      </c>
      <c r="JH5473">
        <v>377</v>
      </c>
      <c r="JI5473">
        <v>400</v>
      </c>
      <c r="JJ5473">
        <v>454</v>
      </c>
      <c r="JK5473">
        <v>509</v>
      </c>
      <c r="JL5473">
        <v>564</v>
      </c>
      <c r="JM5473">
        <v>619</v>
      </c>
      <c r="JN5473">
        <v>674</v>
      </c>
      <c r="JO5473">
        <v>743</v>
      </c>
      <c r="JP5473">
        <v>743</v>
      </c>
      <c r="JQ5473">
        <v>774</v>
      </c>
      <c r="JR5473">
        <v>627</v>
      </c>
      <c r="JS5473">
        <v>636</v>
      </c>
      <c r="JT5473">
        <v>645</v>
      </c>
      <c r="JU5473">
        <v>660</v>
      </c>
      <c r="JV5473">
        <v>680</v>
      </c>
      <c r="JW5473">
        <v>700</v>
      </c>
      <c r="JX5473">
        <v>712</v>
      </c>
      <c r="JY5473">
        <v>725</v>
      </c>
      <c r="JZ5473">
        <v>737</v>
      </c>
      <c r="KA5473">
        <v>750</v>
      </c>
      <c r="KB5473">
        <v>811</v>
      </c>
      <c r="KC5473">
        <v>878</v>
      </c>
      <c r="KD5473">
        <v>950</v>
      </c>
      <c r="KE5473">
        <v>1080</v>
      </c>
      <c r="KF5473">
        <v>1230</v>
      </c>
      <c r="KG5473">
        <v>1390</v>
      </c>
      <c r="KH5473">
        <v>1580</v>
      </c>
      <c r="KI5473">
        <v>1800</v>
      </c>
      <c r="KJ5473">
        <v>1868</v>
      </c>
      <c r="KK5473">
        <v>1938</v>
      </c>
      <c r="KL5473">
        <v>2011</v>
      </c>
      <c r="KM5473">
        <v>2087</v>
      </c>
      <c r="KN5473">
        <v>2165</v>
      </c>
      <c r="KO5473">
        <v>2275</v>
      </c>
      <c r="KP5473">
        <v>2375</v>
      </c>
      <c r="KQ5473">
        <v>2479</v>
      </c>
      <c r="KR5473">
        <v>2587</v>
      </c>
      <c r="KS5473">
        <v>2700</v>
      </c>
      <c r="KT5473">
        <v>3000</v>
      </c>
      <c r="KU5473">
        <v>3070</v>
      </c>
      <c r="KV5473">
        <v>3140</v>
      </c>
      <c r="KW5473">
        <v>3210</v>
      </c>
    </row>
    <row r="5474" spans="1:309" x14ac:dyDescent="0.2">
      <c r="A5474" t="s">
        <v>2866</v>
      </c>
      <c r="B5474" t="s">
        <v>713</v>
      </c>
      <c r="C5474" t="s">
        <v>915</v>
      </c>
      <c r="D5474" t="s">
        <v>314</v>
      </c>
      <c r="E5474" t="s">
        <v>757</v>
      </c>
      <c r="F5474" t="s">
        <v>758</v>
      </c>
      <c r="G5474" t="s">
        <v>328</v>
      </c>
      <c r="H5474" t="s">
        <v>740</v>
      </c>
      <c r="I5474" t="s">
        <v>759</v>
      </c>
      <c r="IW5474">
        <v>221</v>
      </c>
      <c r="IX5474">
        <v>282</v>
      </c>
      <c r="IY5474">
        <v>343</v>
      </c>
      <c r="IZ5474">
        <v>460</v>
      </c>
      <c r="JA5474">
        <v>577</v>
      </c>
      <c r="JB5474">
        <v>695</v>
      </c>
      <c r="JC5474">
        <v>838</v>
      </c>
      <c r="JD5474">
        <v>917</v>
      </c>
      <c r="JE5474">
        <v>996</v>
      </c>
      <c r="JF5474">
        <v>1076</v>
      </c>
      <c r="JG5474">
        <v>1252</v>
      </c>
      <c r="JH5474">
        <v>1428</v>
      </c>
      <c r="JI5474">
        <v>1604</v>
      </c>
      <c r="JJ5474">
        <v>2148</v>
      </c>
      <c r="JK5474">
        <v>2690</v>
      </c>
      <c r="JL5474">
        <v>3232</v>
      </c>
      <c r="JM5474">
        <v>3774</v>
      </c>
      <c r="JN5474">
        <v>4317</v>
      </c>
      <c r="JO5474">
        <v>5401</v>
      </c>
      <c r="JP5474">
        <v>6485</v>
      </c>
      <c r="JQ5474">
        <v>7579</v>
      </c>
      <c r="JR5474">
        <v>9275</v>
      </c>
      <c r="JS5474">
        <v>10035</v>
      </c>
      <c r="JT5474">
        <v>11747</v>
      </c>
      <c r="JU5474">
        <v>12678</v>
      </c>
      <c r="JV5474">
        <v>13683</v>
      </c>
      <c r="JW5474">
        <v>14767</v>
      </c>
      <c r="JX5474">
        <v>15937</v>
      </c>
      <c r="JY5474">
        <v>17200</v>
      </c>
      <c r="JZ5474">
        <v>18682</v>
      </c>
      <c r="KA5474">
        <v>20291</v>
      </c>
      <c r="KB5474">
        <v>22039</v>
      </c>
      <c r="KC5474">
        <v>23938</v>
      </c>
      <c r="KD5474">
        <v>26000</v>
      </c>
      <c r="KE5474">
        <v>30000</v>
      </c>
      <c r="KF5474">
        <v>34000</v>
      </c>
      <c r="KG5474">
        <v>38000</v>
      </c>
      <c r="KH5474">
        <v>44000</v>
      </c>
      <c r="KI5474">
        <v>50000</v>
      </c>
      <c r="KJ5474">
        <v>53000</v>
      </c>
      <c r="KK5474">
        <v>56000</v>
      </c>
      <c r="KL5474">
        <v>60000</v>
      </c>
      <c r="KM5474">
        <v>63000</v>
      </c>
      <c r="KN5474">
        <v>67000</v>
      </c>
      <c r="KO5474">
        <v>80000</v>
      </c>
      <c r="KP5474">
        <v>85000</v>
      </c>
      <c r="KQ5474">
        <v>90000</v>
      </c>
      <c r="KR5474">
        <v>95000</v>
      </c>
      <c r="KS5474">
        <v>111000</v>
      </c>
      <c r="KT5474">
        <v>113500</v>
      </c>
      <c r="KU5474">
        <v>116000</v>
      </c>
      <c r="KV5474">
        <v>118600</v>
      </c>
      <c r="KW5474">
        <v>121200</v>
      </c>
    </row>
    <row r="5475" spans="1:309" x14ac:dyDescent="0.2">
      <c r="A5475" t="s">
        <v>2794</v>
      </c>
      <c r="B5475" t="s">
        <v>713</v>
      </c>
      <c r="C5475" t="s">
        <v>1357</v>
      </c>
      <c r="D5475" t="s">
        <v>1358</v>
      </c>
      <c r="E5475" t="s">
        <v>757</v>
      </c>
      <c r="F5475" t="s">
        <v>758</v>
      </c>
      <c r="G5475" t="s">
        <v>328</v>
      </c>
      <c r="H5475" t="s">
        <v>740</v>
      </c>
      <c r="I5475" t="s">
        <v>759</v>
      </c>
      <c r="IN5475">
        <v>1</v>
      </c>
      <c r="IO5475">
        <v>3</v>
      </c>
      <c r="IV5475">
        <v>16</v>
      </c>
      <c r="IW5475">
        <v>20</v>
      </c>
      <c r="IX5475">
        <v>23</v>
      </c>
      <c r="IY5475">
        <v>26</v>
      </c>
      <c r="IZ5475">
        <v>30</v>
      </c>
      <c r="JA5475">
        <v>33</v>
      </c>
      <c r="JB5475">
        <v>36</v>
      </c>
      <c r="JC5475">
        <v>40</v>
      </c>
      <c r="JD5475">
        <v>66</v>
      </c>
      <c r="JE5475">
        <v>72</v>
      </c>
      <c r="JF5475">
        <v>79</v>
      </c>
      <c r="JG5475">
        <v>86</v>
      </c>
      <c r="JH5475">
        <v>93</v>
      </c>
      <c r="JI5475">
        <v>100</v>
      </c>
      <c r="JJ5475">
        <v>150</v>
      </c>
      <c r="JK5475">
        <v>287</v>
      </c>
      <c r="JL5475">
        <v>425</v>
      </c>
      <c r="JM5475">
        <v>562</v>
      </c>
      <c r="JN5475">
        <v>700</v>
      </c>
      <c r="JO5475">
        <v>866</v>
      </c>
      <c r="JP5475">
        <v>1033</v>
      </c>
      <c r="JQ5475">
        <v>1199</v>
      </c>
      <c r="JR5475">
        <v>1366</v>
      </c>
      <c r="JS5475">
        <v>1533</v>
      </c>
      <c r="JT5475">
        <v>1700</v>
      </c>
      <c r="JU5475">
        <v>1750</v>
      </c>
      <c r="JV5475">
        <v>1800</v>
      </c>
      <c r="JW5475">
        <v>1850</v>
      </c>
      <c r="JX5475">
        <v>1900</v>
      </c>
      <c r="JY5475">
        <v>1950</v>
      </c>
      <c r="JZ5475">
        <v>2000</v>
      </c>
      <c r="KA5475">
        <v>2050</v>
      </c>
      <c r="KB5475">
        <v>2100</v>
      </c>
      <c r="KC5475">
        <v>2110</v>
      </c>
      <c r="KD5475">
        <v>2240</v>
      </c>
      <c r="KE5475">
        <v>2370</v>
      </c>
      <c r="KF5475">
        <v>2520</v>
      </c>
      <c r="KG5475">
        <v>2670</v>
      </c>
      <c r="KH5475">
        <v>2830</v>
      </c>
      <c r="KI5475">
        <v>3000</v>
      </c>
      <c r="KJ5475">
        <v>3160</v>
      </c>
      <c r="KK5475">
        <v>3330</v>
      </c>
      <c r="KL5475">
        <v>3500</v>
      </c>
      <c r="KM5475">
        <v>3690</v>
      </c>
      <c r="KN5475">
        <v>3880</v>
      </c>
      <c r="KO5475">
        <v>3997</v>
      </c>
      <c r="KP5475">
        <v>4117</v>
      </c>
      <c r="KQ5475">
        <v>4241</v>
      </c>
      <c r="KR5475">
        <v>4369</v>
      </c>
      <c r="KS5475">
        <v>4500</v>
      </c>
      <c r="KT5475">
        <v>4700</v>
      </c>
      <c r="KU5475">
        <v>4850</v>
      </c>
      <c r="KV5475">
        <v>5000</v>
      </c>
      <c r="KW5475">
        <v>5160</v>
      </c>
    </row>
    <row r="5476" spans="1:309" x14ac:dyDescent="0.2">
      <c r="A5476" t="s">
        <v>811</v>
      </c>
      <c r="B5476" t="s">
        <v>713</v>
      </c>
      <c r="C5476" t="s">
        <v>812</v>
      </c>
      <c r="D5476" t="s">
        <v>813</v>
      </c>
      <c r="E5476" t="s">
        <v>757</v>
      </c>
      <c r="F5476" t="s">
        <v>758</v>
      </c>
      <c r="G5476" t="s">
        <v>328</v>
      </c>
      <c r="H5476" t="s">
        <v>740</v>
      </c>
      <c r="I5476" t="s">
        <v>759</v>
      </c>
      <c r="DU5476">
        <v>0</v>
      </c>
      <c r="DV5476">
        <v>0</v>
      </c>
      <c r="DW5476">
        <v>0</v>
      </c>
      <c r="DX5476">
        <v>0</v>
      </c>
      <c r="DY5476">
        <v>0</v>
      </c>
      <c r="DZ5476">
        <v>0</v>
      </c>
      <c r="EA5476">
        <v>0</v>
      </c>
      <c r="EB5476">
        <v>0</v>
      </c>
      <c r="EC5476">
        <v>0</v>
      </c>
      <c r="ED5476">
        <v>0</v>
      </c>
      <c r="EE5476">
        <v>0</v>
      </c>
      <c r="EF5476">
        <v>0</v>
      </c>
      <c r="EG5476">
        <v>0</v>
      </c>
      <c r="EH5476">
        <v>0</v>
      </c>
      <c r="EI5476">
        <v>0</v>
      </c>
      <c r="EJ5476">
        <v>0</v>
      </c>
      <c r="EK5476">
        <v>0</v>
      </c>
      <c r="EL5476">
        <v>0</v>
      </c>
      <c r="EM5476">
        <v>0</v>
      </c>
      <c r="EN5476">
        <v>0</v>
      </c>
      <c r="EO5476">
        <v>0</v>
      </c>
      <c r="EP5476">
        <v>0</v>
      </c>
      <c r="EQ5476">
        <v>0</v>
      </c>
      <c r="ER5476">
        <v>0</v>
      </c>
      <c r="ES5476">
        <v>0</v>
      </c>
      <c r="ET5476">
        <v>0</v>
      </c>
      <c r="EU5476">
        <v>0</v>
      </c>
      <c r="EV5476">
        <v>0</v>
      </c>
      <c r="EW5476">
        <v>0</v>
      </c>
      <c r="EX5476">
        <v>0</v>
      </c>
      <c r="EY5476">
        <v>0</v>
      </c>
      <c r="EZ5476">
        <v>0</v>
      </c>
      <c r="FA5476">
        <v>0</v>
      </c>
      <c r="FB5476">
        <v>0</v>
      </c>
      <c r="FC5476">
        <v>0</v>
      </c>
      <c r="FD5476">
        <v>0</v>
      </c>
      <c r="FE5476">
        <v>0</v>
      </c>
      <c r="FF5476">
        <v>0</v>
      </c>
      <c r="FG5476">
        <v>0</v>
      </c>
      <c r="FH5476">
        <v>0</v>
      </c>
      <c r="FI5476">
        <v>0</v>
      </c>
      <c r="FJ5476">
        <v>0</v>
      </c>
      <c r="FK5476">
        <v>0</v>
      </c>
      <c r="FL5476">
        <v>0</v>
      </c>
      <c r="FM5476">
        <v>0</v>
      </c>
      <c r="FN5476">
        <v>0</v>
      </c>
      <c r="FO5476">
        <v>0</v>
      </c>
      <c r="FP5476">
        <v>0</v>
      </c>
      <c r="FQ5476">
        <v>0</v>
      </c>
      <c r="FR5476">
        <v>0</v>
      </c>
      <c r="FS5476">
        <v>0</v>
      </c>
      <c r="FT5476">
        <v>0</v>
      </c>
      <c r="FU5476">
        <v>0</v>
      </c>
      <c r="FV5476">
        <v>0</v>
      </c>
      <c r="FW5476">
        <v>0</v>
      </c>
      <c r="FX5476">
        <v>0</v>
      </c>
      <c r="FY5476">
        <v>0</v>
      </c>
      <c r="FZ5476">
        <v>0</v>
      </c>
      <c r="GA5476">
        <v>0</v>
      </c>
      <c r="GB5476">
        <v>0</v>
      </c>
      <c r="GC5476">
        <v>0</v>
      </c>
      <c r="GD5476">
        <v>0</v>
      </c>
      <c r="GE5476">
        <v>0</v>
      </c>
      <c r="GF5476">
        <v>0</v>
      </c>
      <c r="GG5476">
        <v>0</v>
      </c>
      <c r="GH5476">
        <v>0</v>
      </c>
      <c r="GI5476">
        <v>0</v>
      </c>
      <c r="GJ5476">
        <v>0</v>
      </c>
      <c r="GK5476">
        <v>0</v>
      </c>
      <c r="GL5476">
        <v>0</v>
      </c>
      <c r="GM5476">
        <v>0</v>
      </c>
      <c r="GN5476">
        <v>0</v>
      </c>
      <c r="GO5476">
        <v>0</v>
      </c>
      <c r="GP5476">
        <v>0</v>
      </c>
      <c r="GQ5476">
        <v>0</v>
      </c>
      <c r="GR5476">
        <v>0</v>
      </c>
      <c r="GS5476">
        <v>0</v>
      </c>
      <c r="GT5476">
        <v>0</v>
      </c>
      <c r="GU5476">
        <v>0</v>
      </c>
      <c r="GV5476">
        <v>0</v>
      </c>
      <c r="GW5476">
        <v>0</v>
      </c>
      <c r="GX5476">
        <v>0</v>
      </c>
      <c r="GY5476">
        <v>0</v>
      </c>
      <c r="GZ5476">
        <v>0</v>
      </c>
      <c r="HA5476">
        <v>0</v>
      </c>
      <c r="HB5476">
        <v>0</v>
      </c>
      <c r="HC5476">
        <v>0</v>
      </c>
      <c r="HD5476">
        <v>0</v>
      </c>
      <c r="HE5476">
        <v>0</v>
      </c>
      <c r="HF5476">
        <v>0</v>
      </c>
      <c r="HG5476">
        <v>0</v>
      </c>
      <c r="HH5476">
        <v>0</v>
      </c>
      <c r="HI5476">
        <v>0</v>
      </c>
      <c r="HJ5476">
        <v>0</v>
      </c>
      <c r="HK5476">
        <v>0</v>
      </c>
      <c r="HL5476">
        <v>0</v>
      </c>
      <c r="HM5476">
        <v>0</v>
      </c>
      <c r="HN5476">
        <v>0</v>
      </c>
      <c r="HO5476">
        <v>0</v>
      </c>
      <c r="IN5476">
        <v>20</v>
      </c>
      <c r="IO5476">
        <v>20</v>
      </c>
      <c r="IV5476">
        <v>20</v>
      </c>
      <c r="IW5476">
        <v>61</v>
      </c>
      <c r="IX5476">
        <v>102</v>
      </c>
      <c r="IY5476">
        <v>143</v>
      </c>
      <c r="IZ5476">
        <v>184</v>
      </c>
      <c r="JA5476">
        <v>213</v>
      </c>
      <c r="JB5476">
        <v>242</v>
      </c>
      <c r="JC5476">
        <v>271</v>
      </c>
      <c r="JD5476">
        <v>300</v>
      </c>
      <c r="JE5476">
        <v>466</v>
      </c>
      <c r="JF5476">
        <v>633</v>
      </c>
      <c r="JG5476">
        <v>800</v>
      </c>
      <c r="JH5476">
        <v>845</v>
      </c>
      <c r="JI5476">
        <v>890</v>
      </c>
      <c r="JJ5476">
        <v>935</v>
      </c>
      <c r="JK5476">
        <v>1156</v>
      </c>
      <c r="JL5476">
        <v>1378</v>
      </c>
      <c r="JM5476">
        <v>1600</v>
      </c>
      <c r="JN5476">
        <v>1633</v>
      </c>
      <c r="JO5476">
        <v>1666</v>
      </c>
      <c r="JP5476">
        <v>1700</v>
      </c>
      <c r="JQ5476">
        <v>1790</v>
      </c>
      <c r="JR5476">
        <v>2191</v>
      </c>
      <c r="JS5476">
        <v>2592</v>
      </c>
      <c r="JT5476">
        <v>2993</v>
      </c>
      <c r="JU5476">
        <v>3395</v>
      </c>
      <c r="JV5476">
        <v>3796</v>
      </c>
      <c r="JW5476">
        <v>4197</v>
      </c>
      <c r="JX5476">
        <v>4598</v>
      </c>
      <c r="JY5476">
        <v>5000</v>
      </c>
      <c r="JZ5476">
        <v>5500</v>
      </c>
      <c r="KA5476">
        <v>6000</v>
      </c>
      <c r="KB5476">
        <v>6500</v>
      </c>
      <c r="KC5476">
        <v>6750</v>
      </c>
      <c r="KD5476">
        <v>7000</v>
      </c>
      <c r="KE5476">
        <v>7166</v>
      </c>
      <c r="KF5476">
        <v>7333</v>
      </c>
      <c r="KG5476">
        <v>7500</v>
      </c>
      <c r="KH5476">
        <v>8000</v>
      </c>
      <c r="KI5476">
        <v>10000</v>
      </c>
      <c r="KJ5476">
        <v>10600</v>
      </c>
      <c r="KK5476">
        <v>11300</v>
      </c>
      <c r="KL5476">
        <v>12000</v>
      </c>
      <c r="KM5476">
        <v>12700</v>
      </c>
      <c r="KN5476">
        <v>13500</v>
      </c>
      <c r="KO5476">
        <v>13833</v>
      </c>
      <c r="KP5476">
        <v>14251</v>
      </c>
      <c r="KQ5476">
        <v>14681</v>
      </c>
      <c r="KR5476">
        <v>15400</v>
      </c>
      <c r="KS5476">
        <v>16000</v>
      </c>
      <c r="KT5476">
        <v>16600</v>
      </c>
      <c r="KU5476">
        <v>17000</v>
      </c>
      <c r="KV5476">
        <v>17400</v>
      </c>
      <c r="KW5476">
        <v>17800</v>
      </c>
    </row>
    <row r="5477" spans="1:309" x14ac:dyDescent="0.2">
      <c r="A5477" t="s">
        <v>2846</v>
      </c>
      <c r="B5477" t="s">
        <v>713</v>
      </c>
      <c r="C5477" t="s">
        <v>1775</v>
      </c>
      <c r="D5477" t="s">
        <v>1776</v>
      </c>
      <c r="E5477" t="s">
        <v>757</v>
      </c>
      <c r="F5477" t="s">
        <v>758</v>
      </c>
      <c r="G5477" t="s">
        <v>328</v>
      </c>
      <c r="H5477" t="s">
        <v>740</v>
      </c>
      <c r="I5477" t="s">
        <v>759</v>
      </c>
      <c r="IV5477">
        <v>34</v>
      </c>
      <c r="IW5477">
        <v>34</v>
      </c>
      <c r="IX5477">
        <v>34</v>
      </c>
      <c r="IY5477">
        <v>35</v>
      </c>
      <c r="IZ5477">
        <v>35</v>
      </c>
      <c r="JA5477">
        <v>35</v>
      </c>
      <c r="JB5477">
        <v>36</v>
      </c>
      <c r="JC5477">
        <v>37</v>
      </c>
      <c r="JD5477">
        <v>39</v>
      </c>
      <c r="JE5477">
        <v>41</v>
      </c>
      <c r="JF5477">
        <v>43</v>
      </c>
      <c r="JG5477">
        <v>45</v>
      </c>
      <c r="JH5477">
        <v>46</v>
      </c>
      <c r="JI5477">
        <v>47</v>
      </c>
      <c r="JJ5477">
        <v>50</v>
      </c>
      <c r="JK5477">
        <v>55</v>
      </c>
      <c r="JL5477">
        <v>60</v>
      </c>
      <c r="JM5477">
        <v>66</v>
      </c>
      <c r="JN5477">
        <v>72</v>
      </c>
      <c r="JO5477">
        <v>79</v>
      </c>
      <c r="JP5477">
        <v>87</v>
      </c>
      <c r="JQ5477">
        <v>95</v>
      </c>
      <c r="JR5477">
        <v>104</v>
      </c>
      <c r="JS5477">
        <v>114</v>
      </c>
      <c r="JT5477">
        <v>125</v>
      </c>
      <c r="JU5477">
        <v>128</v>
      </c>
      <c r="JV5477">
        <v>131</v>
      </c>
      <c r="JW5477">
        <v>134</v>
      </c>
      <c r="JX5477">
        <v>137</v>
      </c>
      <c r="JY5477">
        <v>140</v>
      </c>
      <c r="JZ5477">
        <v>144</v>
      </c>
      <c r="KA5477">
        <v>148</v>
      </c>
      <c r="KB5477">
        <v>153</v>
      </c>
      <c r="KC5477">
        <v>157</v>
      </c>
      <c r="KD5477">
        <v>162</v>
      </c>
      <c r="KE5477">
        <v>166</v>
      </c>
      <c r="KF5477">
        <v>171</v>
      </c>
      <c r="KG5477">
        <v>175</v>
      </c>
      <c r="KH5477">
        <v>180</v>
      </c>
      <c r="KI5477">
        <v>185</v>
      </c>
      <c r="KJ5477">
        <v>188</v>
      </c>
      <c r="KK5477">
        <v>190</v>
      </c>
      <c r="KL5477">
        <v>193</v>
      </c>
      <c r="KM5477">
        <v>196</v>
      </c>
      <c r="KN5477">
        <v>199</v>
      </c>
      <c r="KO5477">
        <v>203</v>
      </c>
      <c r="KP5477">
        <v>206</v>
      </c>
      <c r="KQ5477">
        <v>209</v>
      </c>
      <c r="KR5477">
        <v>212</v>
      </c>
      <c r="KS5477">
        <v>215</v>
      </c>
      <c r="KT5477">
        <v>250</v>
      </c>
      <c r="KU5477">
        <v>260</v>
      </c>
      <c r="KV5477">
        <v>270</v>
      </c>
      <c r="KW5477">
        <v>280</v>
      </c>
    </row>
    <row r="5478" spans="1:309" x14ac:dyDescent="0.2">
      <c r="A5478" t="s">
        <v>1022</v>
      </c>
      <c r="B5478" t="s">
        <v>713</v>
      </c>
      <c r="C5478" t="s">
        <v>761</v>
      </c>
      <c r="D5478" t="s">
        <v>307</v>
      </c>
      <c r="E5478" t="s">
        <v>757</v>
      </c>
      <c r="F5478" t="s">
        <v>758</v>
      </c>
      <c r="G5478" t="s">
        <v>328</v>
      </c>
      <c r="H5478" t="s">
        <v>740</v>
      </c>
      <c r="I5478" t="s">
        <v>759</v>
      </c>
      <c r="FO5478">
        <v>0</v>
      </c>
      <c r="FP5478">
        <v>0</v>
      </c>
      <c r="FQ5478">
        <v>0</v>
      </c>
      <c r="FR5478">
        <v>0</v>
      </c>
      <c r="FS5478">
        <v>0</v>
      </c>
      <c r="FT5478">
        <v>0</v>
      </c>
      <c r="FU5478">
        <v>0</v>
      </c>
      <c r="FV5478">
        <v>0</v>
      </c>
      <c r="FW5478">
        <v>0</v>
      </c>
      <c r="FX5478">
        <v>0</v>
      </c>
      <c r="FY5478">
        <v>0</v>
      </c>
      <c r="FZ5478">
        <v>0</v>
      </c>
      <c r="GA5478">
        <v>0</v>
      </c>
      <c r="GB5478">
        <v>0</v>
      </c>
      <c r="GC5478">
        <v>0</v>
      </c>
      <c r="GD5478">
        <v>0</v>
      </c>
      <c r="GE5478">
        <v>0</v>
      </c>
      <c r="GF5478">
        <v>0</v>
      </c>
      <c r="GG5478">
        <v>0</v>
      </c>
      <c r="GH5478">
        <v>0</v>
      </c>
      <c r="GI5478">
        <v>0</v>
      </c>
      <c r="GJ5478">
        <v>0</v>
      </c>
      <c r="GK5478">
        <v>0</v>
      </c>
      <c r="GL5478">
        <v>0</v>
      </c>
      <c r="GM5478">
        <v>0</v>
      </c>
      <c r="GN5478">
        <v>0</v>
      </c>
      <c r="GO5478">
        <v>0</v>
      </c>
      <c r="GP5478">
        <v>0</v>
      </c>
      <c r="GQ5478">
        <v>0</v>
      </c>
      <c r="GR5478">
        <v>0</v>
      </c>
      <c r="GS5478">
        <v>0</v>
      </c>
      <c r="GT5478">
        <v>0</v>
      </c>
      <c r="GU5478">
        <v>0</v>
      </c>
      <c r="GV5478">
        <v>0</v>
      </c>
      <c r="GW5478">
        <v>0</v>
      </c>
      <c r="GX5478">
        <v>0</v>
      </c>
      <c r="GY5478">
        <v>0</v>
      </c>
      <c r="GZ5478">
        <v>0</v>
      </c>
      <c r="HA5478">
        <v>0</v>
      </c>
      <c r="HB5478">
        <v>0</v>
      </c>
      <c r="HC5478">
        <v>0</v>
      </c>
      <c r="HD5478">
        <v>0</v>
      </c>
      <c r="HE5478">
        <v>0</v>
      </c>
      <c r="HF5478">
        <v>0</v>
      </c>
      <c r="HG5478">
        <v>0</v>
      </c>
      <c r="HH5478">
        <v>0</v>
      </c>
      <c r="HI5478">
        <v>0</v>
      </c>
      <c r="HJ5478">
        <v>0</v>
      </c>
      <c r="HK5478">
        <v>0</v>
      </c>
      <c r="HL5478">
        <v>0</v>
      </c>
      <c r="HM5478">
        <v>0</v>
      </c>
      <c r="HN5478">
        <v>0</v>
      </c>
      <c r="HO5478">
        <v>0</v>
      </c>
      <c r="ID5478">
        <v>63</v>
      </c>
      <c r="IF5478">
        <v>176</v>
      </c>
      <c r="IG5478">
        <v>239</v>
      </c>
      <c r="IH5478">
        <v>305</v>
      </c>
      <c r="II5478">
        <v>373</v>
      </c>
      <c r="IJ5478">
        <v>431</v>
      </c>
      <c r="IK5478">
        <v>529</v>
      </c>
      <c r="IL5478">
        <v>697</v>
      </c>
      <c r="IM5478">
        <v>826</v>
      </c>
      <c r="IN5478">
        <v>978</v>
      </c>
      <c r="IO5478">
        <v>1142</v>
      </c>
      <c r="IP5478">
        <v>1321</v>
      </c>
      <c r="IQ5478">
        <v>1583</v>
      </c>
      <c r="IR5478">
        <v>1827</v>
      </c>
      <c r="IS5478">
        <v>1784</v>
      </c>
      <c r="IT5478">
        <v>1608</v>
      </c>
      <c r="IU5478">
        <v>1646</v>
      </c>
      <c r="IV5478">
        <v>1850</v>
      </c>
      <c r="IW5478">
        <v>1982</v>
      </c>
      <c r="IX5478">
        <v>2205</v>
      </c>
      <c r="IY5478">
        <v>2566</v>
      </c>
      <c r="IZ5478">
        <v>3135</v>
      </c>
      <c r="JA5478">
        <v>3683</v>
      </c>
      <c r="JB5478">
        <v>4228</v>
      </c>
      <c r="JC5478">
        <v>4800</v>
      </c>
      <c r="JD5478">
        <v>5391</v>
      </c>
      <c r="JE5478">
        <v>5816</v>
      </c>
      <c r="JF5478">
        <v>6235</v>
      </c>
      <c r="JG5478">
        <v>6682</v>
      </c>
      <c r="JH5478">
        <v>7138</v>
      </c>
      <c r="JI5478">
        <v>8056</v>
      </c>
      <c r="JJ5478">
        <v>9093</v>
      </c>
      <c r="JK5478">
        <v>10263</v>
      </c>
      <c r="JL5478">
        <v>11583</v>
      </c>
      <c r="JM5478">
        <v>13073</v>
      </c>
      <c r="JN5478">
        <v>14755</v>
      </c>
      <c r="JO5478">
        <v>16653</v>
      </c>
      <c r="JP5478">
        <v>18796</v>
      </c>
      <c r="JQ5478">
        <v>21214</v>
      </c>
      <c r="JR5478">
        <v>23943</v>
      </c>
      <c r="JS5478">
        <v>27023</v>
      </c>
      <c r="JT5478">
        <v>30500</v>
      </c>
      <c r="JU5478">
        <v>30900</v>
      </c>
      <c r="JV5478">
        <v>31300</v>
      </c>
      <c r="JW5478">
        <v>31700</v>
      </c>
      <c r="JX5478">
        <v>32100</v>
      </c>
      <c r="JY5478">
        <v>32500</v>
      </c>
      <c r="JZ5478">
        <v>32800</v>
      </c>
      <c r="KA5478">
        <v>33100</v>
      </c>
      <c r="KB5478">
        <v>33400</v>
      </c>
      <c r="KC5478">
        <v>33700</v>
      </c>
      <c r="KD5478">
        <v>34000</v>
      </c>
      <c r="KE5478">
        <v>34600</v>
      </c>
      <c r="KF5478">
        <v>35200</v>
      </c>
      <c r="KG5478">
        <v>35800</v>
      </c>
      <c r="KH5478">
        <v>36400</v>
      </c>
      <c r="KI5478">
        <v>37000</v>
      </c>
      <c r="KJ5478">
        <v>38600</v>
      </c>
      <c r="KK5478">
        <v>40200</v>
      </c>
      <c r="KL5478">
        <v>41900</v>
      </c>
      <c r="KM5478">
        <v>43700</v>
      </c>
      <c r="KN5478">
        <v>45500</v>
      </c>
      <c r="KO5478">
        <v>45800</v>
      </c>
      <c r="KP5478">
        <v>46100</v>
      </c>
      <c r="KQ5478">
        <v>46400</v>
      </c>
      <c r="KR5478">
        <v>46700</v>
      </c>
      <c r="KS5478">
        <v>47000</v>
      </c>
      <c r="KT5478">
        <v>50000</v>
      </c>
      <c r="KU5478">
        <v>50500</v>
      </c>
      <c r="KV5478">
        <v>51000</v>
      </c>
      <c r="KW5478">
        <v>51500</v>
      </c>
    </row>
    <row r="5479" spans="1:309" x14ac:dyDescent="0.2">
      <c r="A5479" t="s">
        <v>2821</v>
      </c>
      <c r="B5479" t="s">
        <v>713</v>
      </c>
      <c r="C5479" t="s">
        <v>1788</v>
      </c>
      <c r="D5479" t="s">
        <v>1789</v>
      </c>
      <c r="E5479" t="s">
        <v>757</v>
      </c>
      <c r="F5479" t="s">
        <v>758</v>
      </c>
      <c r="G5479" t="s">
        <v>328</v>
      </c>
      <c r="H5479" t="s">
        <v>740</v>
      </c>
      <c r="I5479" t="s">
        <v>759</v>
      </c>
      <c r="IV5479">
        <v>0</v>
      </c>
      <c r="IW5479">
        <v>0</v>
      </c>
      <c r="IX5479">
        <v>0</v>
      </c>
      <c r="IY5479">
        <v>0</v>
      </c>
      <c r="IZ5479">
        <v>3</v>
      </c>
      <c r="JA5479">
        <v>6</v>
      </c>
      <c r="JB5479">
        <v>9</v>
      </c>
      <c r="JC5479">
        <v>12</v>
      </c>
      <c r="JD5479">
        <v>23</v>
      </c>
      <c r="JE5479">
        <v>35</v>
      </c>
      <c r="JF5479">
        <v>47</v>
      </c>
      <c r="JG5479">
        <v>59</v>
      </c>
      <c r="JH5479">
        <v>59</v>
      </c>
      <c r="JI5479">
        <v>60</v>
      </c>
      <c r="JJ5479">
        <v>64</v>
      </c>
      <c r="JK5479">
        <v>95</v>
      </c>
      <c r="JL5479">
        <v>127</v>
      </c>
      <c r="JM5479">
        <v>159</v>
      </c>
      <c r="JN5479">
        <v>191</v>
      </c>
      <c r="JO5479">
        <v>269</v>
      </c>
      <c r="JP5479">
        <v>262</v>
      </c>
      <c r="JQ5479">
        <v>256</v>
      </c>
      <c r="JR5479">
        <v>250</v>
      </c>
      <c r="JS5479">
        <v>310</v>
      </c>
      <c r="JT5479">
        <v>370</v>
      </c>
      <c r="JU5479">
        <v>410</v>
      </c>
      <c r="JV5479">
        <v>500</v>
      </c>
      <c r="JW5479">
        <v>521</v>
      </c>
      <c r="JX5479">
        <v>524</v>
      </c>
      <c r="JY5479">
        <v>529</v>
      </c>
      <c r="JZ5479">
        <v>531</v>
      </c>
      <c r="KA5479">
        <v>532</v>
      </c>
      <c r="KB5479">
        <v>535</v>
      </c>
      <c r="KC5479">
        <v>536</v>
      </c>
      <c r="KD5479">
        <v>536</v>
      </c>
      <c r="KE5479">
        <v>540</v>
      </c>
      <c r="KF5479">
        <v>545</v>
      </c>
      <c r="KG5479">
        <v>617</v>
      </c>
      <c r="KH5479">
        <v>699</v>
      </c>
      <c r="KI5479">
        <v>791</v>
      </c>
      <c r="KJ5479">
        <v>832</v>
      </c>
      <c r="KK5479">
        <v>876</v>
      </c>
      <c r="KL5479">
        <v>921</v>
      </c>
      <c r="KM5479">
        <v>969</v>
      </c>
      <c r="KN5479">
        <v>1020</v>
      </c>
      <c r="KO5479">
        <v>1072</v>
      </c>
      <c r="KP5479">
        <v>1133</v>
      </c>
      <c r="KQ5479">
        <v>1197</v>
      </c>
      <c r="KR5479">
        <v>1265</v>
      </c>
      <c r="KS5479">
        <v>1350</v>
      </c>
      <c r="KT5479">
        <v>1600</v>
      </c>
      <c r="KU5479">
        <v>1660</v>
      </c>
      <c r="KV5479">
        <v>1720</v>
      </c>
      <c r="KW5479">
        <v>1790</v>
      </c>
    </row>
    <row r="5480" spans="1:309" x14ac:dyDescent="0.2">
      <c r="A5480" t="s">
        <v>874</v>
      </c>
      <c r="B5480" t="s">
        <v>713</v>
      </c>
      <c r="C5480" t="s">
        <v>875</v>
      </c>
      <c r="D5480" t="s">
        <v>316</v>
      </c>
      <c r="E5480" t="s">
        <v>757</v>
      </c>
      <c r="F5480" t="s">
        <v>758</v>
      </c>
      <c r="G5480" t="s">
        <v>328</v>
      </c>
      <c r="H5480" t="s">
        <v>740</v>
      </c>
      <c r="I5480" t="s">
        <v>759</v>
      </c>
      <c r="DU5480">
        <v>0</v>
      </c>
      <c r="DV5480">
        <v>0</v>
      </c>
      <c r="DW5480">
        <v>0</v>
      </c>
      <c r="DX5480">
        <v>0</v>
      </c>
      <c r="DY5480">
        <v>0</v>
      </c>
      <c r="DZ5480">
        <v>0</v>
      </c>
      <c r="EA5480">
        <v>0</v>
      </c>
      <c r="EB5480">
        <v>0</v>
      </c>
      <c r="EC5480">
        <v>0</v>
      </c>
      <c r="ED5480">
        <v>0</v>
      </c>
      <c r="EE5480">
        <v>0</v>
      </c>
      <c r="EF5480">
        <v>0</v>
      </c>
      <c r="EG5480">
        <v>0</v>
      </c>
      <c r="EH5480">
        <v>0</v>
      </c>
      <c r="EI5480">
        <v>0</v>
      </c>
      <c r="EJ5480">
        <v>0</v>
      </c>
      <c r="EK5480">
        <v>0</v>
      </c>
      <c r="EL5480">
        <v>0</v>
      </c>
      <c r="EM5480">
        <v>0</v>
      </c>
      <c r="EN5480">
        <v>0</v>
      </c>
      <c r="EO5480">
        <v>0</v>
      </c>
      <c r="EP5480">
        <v>0</v>
      </c>
      <c r="EQ5480">
        <v>0</v>
      </c>
      <c r="ER5480">
        <v>0</v>
      </c>
      <c r="ES5480">
        <v>0</v>
      </c>
      <c r="ET5480">
        <v>0</v>
      </c>
      <c r="EU5480">
        <v>0</v>
      </c>
      <c r="EV5480">
        <v>0</v>
      </c>
      <c r="EW5480">
        <v>0</v>
      </c>
      <c r="EX5480">
        <v>0</v>
      </c>
      <c r="EY5480">
        <v>0</v>
      </c>
      <c r="EZ5480">
        <v>0</v>
      </c>
      <c r="FA5480">
        <v>0</v>
      </c>
      <c r="FB5480">
        <v>0</v>
      </c>
      <c r="FC5480">
        <v>0</v>
      </c>
      <c r="FD5480">
        <v>0</v>
      </c>
      <c r="FE5480">
        <v>0</v>
      </c>
      <c r="FF5480">
        <v>0</v>
      </c>
      <c r="FG5480">
        <v>0</v>
      </c>
      <c r="FH5480">
        <v>0</v>
      </c>
      <c r="FI5480">
        <v>0</v>
      </c>
      <c r="FJ5480">
        <v>0</v>
      </c>
      <c r="FK5480">
        <v>0</v>
      </c>
      <c r="FL5480">
        <v>0</v>
      </c>
      <c r="FM5480">
        <v>0</v>
      </c>
      <c r="FN5480">
        <v>0</v>
      </c>
      <c r="FO5480">
        <v>0</v>
      </c>
      <c r="FP5480">
        <v>0</v>
      </c>
      <c r="FQ5480">
        <v>0</v>
      </c>
      <c r="FR5480">
        <v>0</v>
      </c>
      <c r="FS5480">
        <v>0</v>
      </c>
      <c r="FT5480">
        <v>0</v>
      </c>
      <c r="FU5480">
        <v>0</v>
      </c>
      <c r="FV5480">
        <v>0</v>
      </c>
      <c r="FW5480">
        <v>0</v>
      </c>
      <c r="FX5480">
        <v>0</v>
      </c>
      <c r="FY5480">
        <v>0</v>
      </c>
      <c r="FZ5480">
        <v>0</v>
      </c>
      <c r="GA5480">
        <v>0</v>
      </c>
      <c r="GB5480">
        <v>0</v>
      </c>
      <c r="GC5480">
        <v>0</v>
      </c>
      <c r="GD5480">
        <v>0</v>
      </c>
      <c r="GE5480">
        <v>0</v>
      </c>
      <c r="GF5480">
        <v>0</v>
      </c>
      <c r="GG5480">
        <v>0</v>
      </c>
      <c r="GH5480">
        <v>0</v>
      </c>
      <c r="GI5480">
        <v>0</v>
      </c>
      <c r="GJ5480">
        <v>0</v>
      </c>
      <c r="GK5480">
        <v>0</v>
      </c>
      <c r="GL5480">
        <v>0</v>
      </c>
      <c r="GM5480">
        <v>0</v>
      </c>
      <c r="GN5480">
        <v>0</v>
      </c>
      <c r="GO5480">
        <v>0</v>
      </c>
      <c r="GP5480">
        <v>0</v>
      </c>
      <c r="GQ5480">
        <v>0</v>
      </c>
      <c r="GR5480">
        <v>0</v>
      </c>
      <c r="GS5480">
        <v>0</v>
      </c>
      <c r="GT5480">
        <v>0</v>
      </c>
      <c r="GU5480">
        <v>0</v>
      </c>
      <c r="GV5480">
        <v>0</v>
      </c>
      <c r="GW5480">
        <v>0</v>
      </c>
      <c r="GX5480">
        <v>0</v>
      </c>
      <c r="GY5480">
        <v>0</v>
      </c>
      <c r="GZ5480">
        <v>0</v>
      </c>
      <c r="HA5480">
        <v>0</v>
      </c>
      <c r="HB5480">
        <v>0</v>
      </c>
      <c r="HC5480">
        <v>0</v>
      </c>
      <c r="HD5480">
        <v>0</v>
      </c>
      <c r="HE5480">
        <v>0</v>
      </c>
      <c r="HF5480">
        <v>0</v>
      </c>
      <c r="HG5480">
        <v>0</v>
      </c>
      <c r="HH5480">
        <v>0</v>
      </c>
      <c r="HI5480">
        <v>0</v>
      </c>
      <c r="HJ5480">
        <v>0</v>
      </c>
      <c r="HK5480">
        <v>0</v>
      </c>
      <c r="HL5480">
        <v>0</v>
      </c>
      <c r="HM5480">
        <v>0</v>
      </c>
      <c r="HN5480">
        <v>0</v>
      </c>
      <c r="HO5480">
        <v>0</v>
      </c>
      <c r="IN5480">
        <v>4166</v>
      </c>
      <c r="IO5480">
        <v>4953</v>
      </c>
      <c r="JB5480">
        <v>10468</v>
      </c>
      <c r="JC5480">
        <v>11263</v>
      </c>
      <c r="JD5480">
        <v>12057</v>
      </c>
      <c r="JE5480">
        <v>12851</v>
      </c>
      <c r="JF5480">
        <v>13645</v>
      </c>
      <c r="JG5480">
        <v>14440</v>
      </c>
      <c r="JH5480">
        <v>14145</v>
      </c>
      <c r="JI5480">
        <v>13851</v>
      </c>
      <c r="JJ5480">
        <v>12410</v>
      </c>
      <c r="JK5480">
        <v>16869</v>
      </c>
      <c r="JL5480">
        <v>21328</v>
      </c>
      <c r="JM5480">
        <v>25787</v>
      </c>
      <c r="JN5480">
        <v>30246</v>
      </c>
      <c r="JO5480">
        <v>34705</v>
      </c>
      <c r="JP5480">
        <v>39164</v>
      </c>
      <c r="JQ5480">
        <v>43623</v>
      </c>
      <c r="JR5480">
        <v>48082</v>
      </c>
      <c r="JS5480">
        <v>52541</v>
      </c>
      <c r="JT5480">
        <v>57000</v>
      </c>
      <c r="JU5480">
        <v>57441</v>
      </c>
      <c r="JV5480">
        <v>57883</v>
      </c>
      <c r="JW5480">
        <v>58324</v>
      </c>
      <c r="JX5480">
        <v>58766</v>
      </c>
      <c r="JY5480">
        <v>59208</v>
      </c>
      <c r="JZ5480">
        <v>59650</v>
      </c>
      <c r="KA5480">
        <v>64031</v>
      </c>
      <c r="KB5480">
        <v>68733</v>
      </c>
      <c r="KC5480">
        <v>73781</v>
      </c>
      <c r="KD5480">
        <v>79200</v>
      </c>
      <c r="KE5480">
        <v>82100</v>
      </c>
      <c r="KF5480">
        <v>85200</v>
      </c>
      <c r="KG5480">
        <v>88300</v>
      </c>
      <c r="KH5480">
        <v>91600</v>
      </c>
      <c r="KI5480">
        <v>95000</v>
      </c>
      <c r="KJ5480">
        <v>98000</v>
      </c>
      <c r="KK5480">
        <v>101100</v>
      </c>
      <c r="KL5480">
        <v>104300</v>
      </c>
      <c r="KM5480">
        <v>107600</v>
      </c>
      <c r="KN5480">
        <v>111000</v>
      </c>
      <c r="KO5480">
        <v>111700</v>
      </c>
      <c r="KP5480">
        <v>112400</v>
      </c>
      <c r="KQ5480">
        <v>113100</v>
      </c>
      <c r="KR5480">
        <v>113800</v>
      </c>
      <c r="KS5480">
        <v>114500</v>
      </c>
      <c r="KT5480">
        <v>120000</v>
      </c>
      <c r="KU5480">
        <v>120500</v>
      </c>
      <c r="KV5480">
        <v>121000</v>
      </c>
      <c r="KW5480">
        <v>121500</v>
      </c>
    </row>
    <row r="5481" spans="1:309" x14ac:dyDescent="0.2">
      <c r="A5481" t="s">
        <v>4317</v>
      </c>
      <c r="B5481" t="s">
        <v>713</v>
      </c>
      <c r="C5481" t="s">
        <v>942</v>
      </c>
      <c r="D5481" t="s">
        <v>943</v>
      </c>
      <c r="E5481" t="s">
        <v>757</v>
      </c>
      <c r="F5481" t="s">
        <v>758</v>
      </c>
      <c r="G5481" t="s">
        <v>328</v>
      </c>
      <c r="H5481" t="s">
        <v>740</v>
      </c>
      <c r="I5481" t="s">
        <v>759</v>
      </c>
      <c r="JM5481">
        <v>148</v>
      </c>
      <c r="JN5481">
        <v>161</v>
      </c>
      <c r="JO5481">
        <v>175</v>
      </c>
      <c r="JP5481">
        <v>190</v>
      </c>
      <c r="JQ5481">
        <v>207</v>
      </c>
      <c r="JR5481">
        <v>225</v>
      </c>
      <c r="JS5481">
        <v>244</v>
      </c>
      <c r="JT5481">
        <v>265</v>
      </c>
      <c r="JU5481">
        <v>288</v>
      </c>
      <c r="JV5481">
        <v>312</v>
      </c>
      <c r="JW5481">
        <v>339</v>
      </c>
      <c r="JX5481">
        <v>368</v>
      </c>
      <c r="JY5481">
        <v>400</v>
      </c>
      <c r="JZ5481">
        <v>441</v>
      </c>
      <c r="KA5481">
        <v>486</v>
      </c>
      <c r="KB5481">
        <v>535</v>
      </c>
      <c r="KC5481">
        <v>590</v>
      </c>
      <c r="KD5481">
        <v>650</v>
      </c>
      <c r="KE5481">
        <v>778</v>
      </c>
      <c r="KF5481">
        <v>932</v>
      </c>
      <c r="KG5481">
        <v>1116</v>
      </c>
      <c r="KH5481">
        <v>1336</v>
      </c>
      <c r="KI5481">
        <v>1600</v>
      </c>
      <c r="KJ5481">
        <v>1673</v>
      </c>
      <c r="KK5481">
        <v>1749</v>
      </c>
      <c r="KL5481">
        <v>1819</v>
      </c>
      <c r="KM5481">
        <v>1913</v>
      </c>
      <c r="KN5481">
        <v>2000</v>
      </c>
      <c r="KO5481">
        <v>2108</v>
      </c>
      <c r="KP5481">
        <v>2221</v>
      </c>
      <c r="KQ5481">
        <v>2341</v>
      </c>
      <c r="KR5481">
        <v>2467</v>
      </c>
      <c r="KS5481">
        <v>2600</v>
      </c>
      <c r="KT5481">
        <v>3000</v>
      </c>
      <c r="KU5481">
        <v>3070</v>
      </c>
      <c r="KV5481">
        <v>3140</v>
      </c>
      <c r="KW5481">
        <v>3210</v>
      </c>
    </row>
    <row r="5482" spans="1:309" x14ac:dyDescent="0.2">
      <c r="A5482" t="s">
        <v>7909</v>
      </c>
      <c r="B5482" t="s">
        <v>713</v>
      </c>
      <c r="C5482" t="s">
        <v>1620</v>
      </c>
      <c r="D5482" t="s">
        <v>4583</v>
      </c>
      <c r="E5482" t="s">
        <v>757</v>
      </c>
      <c r="F5482" t="s">
        <v>758</v>
      </c>
      <c r="G5482" t="s">
        <v>328</v>
      </c>
      <c r="H5482" t="s">
        <v>740</v>
      </c>
      <c r="I5482" t="s">
        <v>759</v>
      </c>
      <c r="KQ5482">
        <v>490</v>
      </c>
      <c r="KR5482">
        <v>500</v>
      </c>
      <c r="KS5482">
        <v>510</v>
      </c>
      <c r="KT5482">
        <v>515</v>
      </c>
      <c r="KU5482">
        <v>520</v>
      </c>
      <c r="KV5482">
        <v>525</v>
      </c>
      <c r="KW5482">
        <v>530</v>
      </c>
    </row>
    <row r="5483" spans="1:309" x14ac:dyDescent="0.2">
      <c r="A5483" t="s">
        <v>3047</v>
      </c>
      <c r="B5483" t="s">
        <v>713</v>
      </c>
      <c r="C5483" t="s">
        <v>1681</v>
      </c>
      <c r="D5483" t="s">
        <v>1682</v>
      </c>
      <c r="E5483" t="s">
        <v>757</v>
      </c>
      <c r="F5483" t="s">
        <v>758</v>
      </c>
      <c r="G5483" t="s">
        <v>328</v>
      </c>
      <c r="H5483" t="s">
        <v>740</v>
      </c>
      <c r="I5483" t="s">
        <v>759</v>
      </c>
      <c r="JC5483">
        <v>6</v>
      </c>
      <c r="JD5483">
        <v>6</v>
      </c>
      <c r="JE5483">
        <v>6</v>
      </c>
      <c r="JF5483">
        <v>7</v>
      </c>
      <c r="JG5483">
        <v>11</v>
      </c>
      <c r="JH5483">
        <v>15</v>
      </c>
      <c r="JI5483">
        <v>19</v>
      </c>
      <c r="JJ5483">
        <v>32</v>
      </c>
      <c r="JK5483">
        <v>37</v>
      </c>
      <c r="JL5483">
        <v>42</v>
      </c>
      <c r="JM5483">
        <v>47</v>
      </c>
      <c r="JN5483">
        <v>52</v>
      </c>
      <c r="JO5483">
        <v>58</v>
      </c>
      <c r="JP5483">
        <v>63</v>
      </c>
      <c r="JQ5483">
        <v>68</v>
      </c>
      <c r="JR5483">
        <v>73</v>
      </c>
      <c r="JS5483">
        <v>78</v>
      </c>
      <c r="JT5483">
        <v>84</v>
      </c>
      <c r="JU5483">
        <v>89</v>
      </c>
      <c r="JV5483">
        <v>94</v>
      </c>
      <c r="JW5483">
        <v>99</v>
      </c>
      <c r="JX5483">
        <v>104</v>
      </c>
      <c r="JY5483">
        <v>110</v>
      </c>
      <c r="JZ5483">
        <v>154</v>
      </c>
      <c r="KA5483">
        <v>217</v>
      </c>
      <c r="KB5483">
        <v>304</v>
      </c>
      <c r="KC5483">
        <v>427</v>
      </c>
      <c r="KD5483">
        <v>600</v>
      </c>
      <c r="KE5483">
        <v>636</v>
      </c>
      <c r="KF5483">
        <v>673</v>
      </c>
      <c r="KG5483">
        <v>713</v>
      </c>
      <c r="KH5483">
        <v>755</v>
      </c>
      <c r="KI5483">
        <v>800</v>
      </c>
      <c r="KJ5483">
        <v>827</v>
      </c>
      <c r="KK5483">
        <v>854</v>
      </c>
      <c r="KL5483">
        <v>882</v>
      </c>
      <c r="KM5483">
        <v>912</v>
      </c>
      <c r="KN5483">
        <v>942</v>
      </c>
      <c r="KO5483">
        <v>975</v>
      </c>
      <c r="KP5483">
        <v>1010</v>
      </c>
      <c r="KQ5483">
        <v>1045</v>
      </c>
      <c r="KR5483">
        <v>1082</v>
      </c>
      <c r="KS5483">
        <v>1120</v>
      </c>
      <c r="KT5483">
        <v>1300</v>
      </c>
      <c r="KU5483">
        <v>1340</v>
      </c>
      <c r="KV5483">
        <v>1381</v>
      </c>
      <c r="KW5483">
        <v>1424</v>
      </c>
    </row>
    <row r="5484" spans="1:309" x14ac:dyDescent="0.2">
      <c r="A5484" t="s">
        <v>2936</v>
      </c>
      <c r="B5484" t="s">
        <v>713</v>
      </c>
      <c r="C5484" t="s">
        <v>1614</v>
      </c>
      <c r="D5484" t="s">
        <v>2588</v>
      </c>
      <c r="E5484" t="s">
        <v>757</v>
      </c>
      <c r="F5484" t="s">
        <v>758</v>
      </c>
      <c r="G5484" t="s">
        <v>328</v>
      </c>
      <c r="H5484" t="s">
        <v>740</v>
      </c>
      <c r="I5484" t="s">
        <v>759</v>
      </c>
      <c r="IX5484">
        <v>88</v>
      </c>
      <c r="IY5484">
        <v>107</v>
      </c>
      <c r="IZ5484">
        <v>127</v>
      </c>
      <c r="JA5484">
        <v>146</v>
      </c>
      <c r="JB5484">
        <v>166</v>
      </c>
      <c r="JC5484">
        <v>186</v>
      </c>
      <c r="JD5484">
        <v>218</v>
      </c>
      <c r="JE5484">
        <v>250</v>
      </c>
      <c r="JF5484">
        <v>282</v>
      </c>
      <c r="JG5484">
        <v>315</v>
      </c>
      <c r="JH5484">
        <v>347</v>
      </c>
      <c r="JI5484">
        <v>380</v>
      </c>
      <c r="JJ5484">
        <v>781</v>
      </c>
      <c r="JK5484">
        <v>1158</v>
      </c>
      <c r="JL5484">
        <v>1348</v>
      </c>
      <c r="JM5484">
        <v>1538</v>
      </c>
      <c r="JN5484">
        <v>1729</v>
      </c>
      <c r="JO5484">
        <v>1961</v>
      </c>
      <c r="JP5484">
        <v>2632</v>
      </c>
      <c r="JQ5484">
        <v>2258</v>
      </c>
      <c r="JR5484">
        <v>2393</v>
      </c>
      <c r="JS5484">
        <v>3242</v>
      </c>
      <c r="JT5484">
        <v>4012</v>
      </c>
      <c r="JU5484">
        <v>4063</v>
      </c>
      <c r="JV5484">
        <v>4115</v>
      </c>
      <c r="JW5484">
        <v>5836</v>
      </c>
      <c r="JX5484">
        <v>7557</v>
      </c>
      <c r="JY5484">
        <v>9278</v>
      </c>
      <c r="JZ5484">
        <v>11000</v>
      </c>
      <c r="KA5484">
        <v>13000</v>
      </c>
      <c r="KB5484">
        <v>15000</v>
      </c>
      <c r="KC5484">
        <v>17000</v>
      </c>
      <c r="KD5484">
        <v>20000</v>
      </c>
      <c r="KE5484">
        <v>23000</v>
      </c>
      <c r="KF5484">
        <v>26000</v>
      </c>
      <c r="KG5484">
        <v>30000</v>
      </c>
      <c r="KH5484">
        <v>34000</v>
      </c>
      <c r="KI5484">
        <v>39000</v>
      </c>
      <c r="KJ5484">
        <v>39800</v>
      </c>
      <c r="KK5484">
        <v>40700</v>
      </c>
      <c r="KL5484">
        <v>41600</v>
      </c>
      <c r="KM5484">
        <v>42500</v>
      </c>
      <c r="KN5484">
        <v>43400</v>
      </c>
      <c r="KO5484">
        <v>43900</v>
      </c>
      <c r="KP5484">
        <v>44400</v>
      </c>
      <c r="KQ5484">
        <v>44900</v>
      </c>
      <c r="KR5484">
        <v>45500</v>
      </c>
      <c r="KS5484">
        <v>46000</v>
      </c>
      <c r="KT5484">
        <v>47000</v>
      </c>
      <c r="KU5484">
        <v>47500</v>
      </c>
      <c r="KV5484">
        <v>48000</v>
      </c>
      <c r="KW5484">
        <v>48500</v>
      </c>
    </row>
    <row r="5485" spans="1:309" x14ac:dyDescent="0.2">
      <c r="A5485" t="s">
        <v>4090</v>
      </c>
      <c r="B5485" t="s">
        <v>713</v>
      </c>
      <c r="C5485" t="s">
        <v>1572</v>
      </c>
      <c r="D5485" t="s">
        <v>319</v>
      </c>
      <c r="E5485" t="s">
        <v>757</v>
      </c>
      <c r="F5485" t="s">
        <v>758</v>
      </c>
      <c r="G5485" t="s">
        <v>328</v>
      </c>
      <c r="H5485" t="s">
        <v>740</v>
      </c>
      <c r="I5485" t="s">
        <v>759</v>
      </c>
      <c r="JK5485">
        <v>40</v>
      </c>
      <c r="JL5485">
        <v>85</v>
      </c>
      <c r="JM5485">
        <v>130</v>
      </c>
      <c r="JN5485">
        <v>175</v>
      </c>
      <c r="JO5485">
        <v>184</v>
      </c>
      <c r="JP5485">
        <v>193</v>
      </c>
      <c r="JQ5485">
        <v>203</v>
      </c>
      <c r="JR5485">
        <v>214</v>
      </c>
      <c r="JS5485">
        <v>225</v>
      </c>
      <c r="JT5485">
        <v>236</v>
      </c>
      <c r="JU5485">
        <v>248</v>
      </c>
      <c r="JV5485">
        <v>261</v>
      </c>
      <c r="JW5485">
        <v>275</v>
      </c>
      <c r="JX5485">
        <v>289</v>
      </c>
      <c r="JY5485">
        <v>304</v>
      </c>
      <c r="JZ5485">
        <v>319</v>
      </c>
      <c r="KA5485">
        <v>336</v>
      </c>
      <c r="KB5485">
        <v>353</v>
      </c>
      <c r="KC5485">
        <v>371</v>
      </c>
      <c r="KD5485">
        <v>390</v>
      </c>
      <c r="KE5485">
        <v>450</v>
      </c>
      <c r="KF5485">
        <v>520</v>
      </c>
      <c r="KG5485">
        <v>600</v>
      </c>
      <c r="KH5485">
        <v>693</v>
      </c>
      <c r="KI5485">
        <v>800</v>
      </c>
      <c r="KJ5485">
        <v>853</v>
      </c>
      <c r="KK5485">
        <v>909</v>
      </c>
      <c r="KL5485">
        <v>968</v>
      </c>
      <c r="KM5485">
        <v>1032</v>
      </c>
      <c r="KN5485">
        <v>1100</v>
      </c>
      <c r="KO5485">
        <v>1110</v>
      </c>
      <c r="KP5485">
        <v>1120</v>
      </c>
      <c r="KQ5485">
        <v>1130</v>
      </c>
      <c r="KR5485">
        <v>1140</v>
      </c>
      <c r="KS5485">
        <v>1150</v>
      </c>
      <c r="KT5485">
        <v>1160</v>
      </c>
      <c r="KU5485">
        <v>1175</v>
      </c>
      <c r="KV5485">
        <v>1190</v>
      </c>
      <c r="KW5485">
        <v>1206</v>
      </c>
    </row>
    <row r="5486" spans="1:309" x14ac:dyDescent="0.2">
      <c r="A5486" t="s">
        <v>7536</v>
      </c>
      <c r="B5486" t="s">
        <v>713</v>
      </c>
      <c r="C5486" t="s">
        <v>1759</v>
      </c>
      <c r="D5486" t="s">
        <v>1760</v>
      </c>
      <c r="E5486" t="s">
        <v>757</v>
      </c>
      <c r="F5486" t="s">
        <v>758</v>
      </c>
      <c r="G5486" t="s">
        <v>328</v>
      </c>
      <c r="H5486" t="s">
        <v>740</v>
      </c>
      <c r="I5486" t="s">
        <v>759</v>
      </c>
      <c r="KO5486">
        <v>6252</v>
      </c>
      <c r="KP5486">
        <v>6301</v>
      </c>
      <c r="KQ5486">
        <v>6350</v>
      </c>
      <c r="KR5486">
        <v>6400</v>
      </c>
      <c r="KS5486">
        <v>6450</v>
      </c>
      <c r="KT5486">
        <v>6460</v>
      </c>
      <c r="KU5486">
        <v>6470</v>
      </c>
      <c r="KV5486">
        <v>6480</v>
      </c>
      <c r="KW5486">
        <v>6490</v>
      </c>
    </row>
    <row r="5487" spans="1:309" x14ac:dyDescent="0.2">
      <c r="A5487" t="s">
        <v>3065</v>
      </c>
      <c r="B5487" t="s">
        <v>713</v>
      </c>
      <c r="C5487" t="s">
        <v>1603</v>
      </c>
      <c r="D5487" t="s">
        <v>3066</v>
      </c>
      <c r="E5487" t="s">
        <v>757</v>
      </c>
      <c r="F5487" t="s">
        <v>758</v>
      </c>
      <c r="G5487" t="s">
        <v>328</v>
      </c>
      <c r="H5487" t="s">
        <v>740</v>
      </c>
      <c r="I5487" t="s">
        <v>759</v>
      </c>
      <c r="JD5487">
        <v>0</v>
      </c>
      <c r="JE5487">
        <v>0</v>
      </c>
      <c r="JF5487">
        <v>0</v>
      </c>
      <c r="JG5487">
        <v>0</v>
      </c>
      <c r="JH5487">
        <v>0</v>
      </c>
      <c r="JI5487">
        <v>0</v>
      </c>
      <c r="JJ5487">
        <v>3</v>
      </c>
      <c r="JK5487">
        <v>15</v>
      </c>
      <c r="JL5487">
        <v>26</v>
      </c>
      <c r="JM5487">
        <v>38</v>
      </c>
      <c r="JN5487">
        <v>50</v>
      </c>
      <c r="JO5487">
        <v>61</v>
      </c>
      <c r="JP5487">
        <v>73</v>
      </c>
      <c r="JQ5487">
        <v>84</v>
      </c>
      <c r="JR5487">
        <v>96</v>
      </c>
      <c r="JS5487">
        <v>45</v>
      </c>
      <c r="JT5487">
        <v>50</v>
      </c>
      <c r="JU5487">
        <v>66</v>
      </c>
      <c r="JV5487">
        <v>78</v>
      </c>
      <c r="JW5487">
        <v>97</v>
      </c>
      <c r="JX5487">
        <v>120</v>
      </c>
      <c r="JY5487">
        <v>150</v>
      </c>
      <c r="JZ5487">
        <v>170</v>
      </c>
      <c r="KA5487">
        <v>211</v>
      </c>
      <c r="KB5487">
        <v>249</v>
      </c>
      <c r="KC5487">
        <v>295</v>
      </c>
      <c r="KD5487">
        <v>350</v>
      </c>
      <c r="KE5487">
        <v>365</v>
      </c>
      <c r="KF5487">
        <v>380</v>
      </c>
      <c r="KG5487">
        <v>396</v>
      </c>
      <c r="KH5487">
        <v>413</v>
      </c>
      <c r="KI5487">
        <v>430</v>
      </c>
      <c r="KJ5487">
        <v>447</v>
      </c>
      <c r="KK5487">
        <v>464</v>
      </c>
      <c r="KL5487">
        <v>482</v>
      </c>
      <c r="KM5487">
        <v>501</v>
      </c>
      <c r="KN5487">
        <v>520</v>
      </c>
      <c r="KO5487">
        <v>540</v>
      </c>
      <c r="KP5487">
        <v>561</v>
      </c>
      <c r="KQ5487">
        <v>583</v>
      </c>
      <c r="KR5487">
        <v>606</v>
      </c>
      <c r="KS5487">
        <v>630</v>
      </c>
      <c r="KT5487">
        <v>700</v>
      </c>
      <c r="KU5487">
        <v>730</v>
      </c>
      <c r="KV5487">
        <v>761</v>
      </c>
      <c r="KW5487">
        <v>794</v>
      </c>
    </row>
    <row r="5488" spans="1:309" x14ac:dyDescent="0.2">
      <c r="A5488" t="s">
        <v>2839</v>
      </c>
      <c r="B5488" t="s">
        <v>713</v>
      </c>
      <c r="C5488" t="s">
        <v>1660</v>
      </c>
      <c r="D5488" t="s">
        <v>1661</v>
      </c>
      <c r="E5488" t="s">
        <v>757</v>
      </c>
      <c r="F5488" t="s">
        <v>758</v>
      </c>
      <c r="G5488" t="s">
        <v>328</v>
      </c>
      <c r="H5488" t="s">
        <v>740</v>
      </c>
      <c r="I5488" t="s">
        <v>759</v>
      </c>
      <c r="IV5488">
        <v>22</v>
      </c>
      <c r="IW5488">
        <v>26</v>
      </c>
      <c r="IX5488">
        <v>31</v>
      </c>
      <c r="IY5488">
        <v>35</v>
      </c>
      <c r="IZ5488">
        <v>40</v>
      </c>
      <c r="JA5488">
        <v>45</v>
      </c>
      <c r="JB5488">
        <v>45</v>
      </c>
      <c r="JC5488">
        <v>51</v>
      </c>
      <c r="JD5488">
        <v>58</v>
      </c>
      <c r="JE5488">
        <v>65</v>
      </c>
      <c r="JF5488">
        <v>72</v>
      </c>
      <c r="JG5488">
        <v>79</v>
      </c>
      <c r="JH5488">
        <v>86</v>
      </c>
      <c r="JI5488">
        <v>93</v>
      </c>
      <c r="JJ5488">
        <v>100</v>
      </c>
      <c r="JK5488">
        <v>143</v>
      </c>
      <c r="JL5488">
        <v>187</v>
      </c>
      <c r="JM5488">
        <v>231</v>
      </c>
      <c r="JN5488">
        <v>275</v>
      </c>
      <c r="JO5488">
        <v>362</v>
      </c>
      <c r="JP5488">
        <v>450</v>
      </c>
      <c r="JQ5488">
        <v>451</v>
      </c>
      <c r="JR5488">
        <v>550</v>
      </c>
      <c r="JS5488">
        <v>590</v>
      </c>
      <c r="JT5488">
        <v>600</v>
      </c>
      <c r="JU5488">
        <v>605</v>
      </c>
      <c r="JV5488">
        <v>784</v>
      </c>
      <c r="JW5488">
        <v>963</v>
      </c>
      <c r="JX5488">
        <v>1142</v>
      </c>
      <c r="JY5488">
        <v>1321</v>
      </c>
      <c r="JZ5488">
        <v>1400</v>
      </c>
      <c r="KA5488">
        <v>1376</v>
      </c>
      <c r="KB5488">
        <v>1353</v>
      </c>
      <c r="KC5488">
        <v>1330</v>
      </c>
      <c r="KD5488">
        <v>1386</v>
      </c>
      <c r="KE5488">
        <v>1443</v>
      </c>
      <c r="KF5488">
        <v>1500</v>
      </c>
      <c r="KG5488">
        <v>1665</v>
      </c>
      <c r="KH5488">
        <v>1847</v>
      </c>
      <c r="KI5488">
        <v>2050</v>
      </c>
      <c r="KJ5488">
        <v>2092</v>
      </c>
      <c r="KK5488">
        <v>2135</v>
      </c>
      <c r="KL5488">
        <v>2179</v>
      </c>
      <c r="KM5488">
        <v>2224</v>
      </c>
      <c r="KN5488">
        <v>2270</v>
      </c>
      <c r="KO5488">
        <v>2334</v>
      </c>
      <c r="KP5488">
        <v>2416</v>
      </c>
      <c r="KQ5488">
        <v>2501</v>
      </c>
      <c r="KR5488">
        <v>2589</v>
      </c>
      <c r="KS5488">
        <v>2680</v>
      </c>
      <c r="KT5488">
        <v>2750</v>
      </c>
      <c r="KU5488">
        <v>2850</v>
      </c>
      <c r="KV5488">
        <v>2953</v>
      </c>
      <c r="KW5488">
        <v>3061</v>
      </c>
    </row>
    <row r="5489" spans="1:309" x14ac:dyDescent="0.2">
      <c r="A5489" t="s">
        <v>2883</v>
      </c>
      <c r="B5489" t="s">
        <v>713</v>
      </c>
      <c r="C5489" t="s">
        <v>1003</v>
      </c>
      <c r="D5489" t="s">
        <v>1004</v>
      </c>
      <c r="E5489" t="s">
        <v>757</v>
      </c>
      <c r="F5489" t="s">
        <v>758</v>
      </c>
      <c r="G5489" t="s">
        <v>328</v>
      </c>
      <c r="H5489" t="s">
        <v>740</v>
      </c>
      <c r="I5489" t="s">
        <v>759</v>
      </c>
      <c r="IX5489">
        <v>23</v>
      </c>
      <c r="IY5489">
        <v>27</v>
      </c>
      <c r="IZ5489">
        <v>32</v>
      </c>
      <c r="JA5489">
        <v>47</v>
      </c>
      <c r="JB5489">
        <v>62</v>
      </c>
      <c r="JC5489">
        <v>77</v>
      </c>
      <c r="JD5489">
        <v>106</v>
      </c>
      <c r="JE5489">
        <v>135</v>
      </c>
      <c r="JF5489">
        <v>164</v>
      </c>
      <c r="JG5489">
        <v>203</v>
      </c>
      <c r="JH5489">
        <v>242</v>
      </c>
      <c r="JI5489">
        <v>281</v>
      </c>
      <c r="JJ5489">
        <v>354</v>
      </c>
      <c r="JK5489">
        <v>390</v>
      </c>
      <c r="JL5489">
        <v>399</v>
      </c>
      <c r="JM5489">
        <v>408</v>
      </c>
      <c r="JN5489">
        <v>417</v>
      </c>
      <c r="JO5489">
        <v>438</v>
      </c>
      <c r="JP5489">
        <v>294</v>
      </c>
      <c r="JQ5489">
        <v>342</v>
      </c>
      <c r="JR5489">
        <v>450</v>
      </c>
      <c r="JS5489">
        <v>500</v>
      </c>
      <c r="JT5489">
        <v>550</v>
      </c>
      <c r="JU5489">
        <v>502</v>
      </c>
      <c r="JV5489">
        <v>505</v>
      </c>
      <c r="JW5489">
        <v>515</v>
      </c>
      <c r="JX5489">
        <v>522</v>
      </c>
      <c r="JY5489">
        <v>530</v>
      </c>
      <c r="JZ5489">
        <v>540</v>
      </c>
      <c r="KA5489">
        <v>550</v>
      </c>
      <c r="KB5489">
        <v>700</v>
      </c>
      <c r="KC5489">
        <v>1009</v>
      </c>
      <c r="KD5489">
        <v>1454</v>
      </c>
      <c r="KE5489">
        <v>1627</v>
      </c>
      <c r="KF5489">
        <v>1821</v>
      </c>
      <c r="KG5489">
        <v>2037</v>
      </c>
      <c r="KH5489">
        <v>2280</v>
      </c>
      <c r="KI5489">
        <v>2551</v>
      </c>
      <c r="KJ5489">
        <v>2702</v>
      </c>
      <c r="KK5489">
        <v>2862</v>
      </c>
      <c r="KL5489">
        <v>3031</v>
      </c>
      <c r="KM5489">
        <v>3210</v>
      </c>
      <c r="KN5489">
        <v>3400</v>
      </c>
      <c r="KO5489">
        <v>3458</v>
      </c>
      <c r="KP5489">
        <v>3517</v>
      </c>
      <c r="KQ5489">
        <v>3577</v>
      </c>
      <c r="KR5489">
        <v>3638</v>
      </c>
      <c r="KS5489">
        <v>3700</v>
      </c>
      <c r="KT5489">
        <v>3800</v>
      </c>
      <c r="KU5489">
        <v>3850</v>
      </c>
      <c r="KV5489">
        <v>3900</v>
      </c>
      <c r="KW5489">
        <v>3950</v>
      </c>
    </row>
    <row r="5490" spans="1:309" x14ac:dyDescent="0.2">
      <c r="A5490" t="s">
        <v>910</v>
      </c>
      <c r="B5490" t="s">
        <v>713</v>
      </c>
      <c r="C5490" t="s">
        <v>911</v>
      </c>
      <c r="D5490" t="s">
        <v>912</v>
      </c>
      <c r="E5490" t="s">
        <v>757</v>
      </c>
      <c r="F5490" t="s">
        <v>758</v>
      </c>
      <c r="G5490" t="s">
        <v>328</v>
      </c>
      <c r="H5490" t="s">
        <v>740</v>
      </c>
      <c r="I5490" t="s">
        <v>759</v>
      </c>
      <c r="FA5490">
        <v>0</v>
      </c>
      <c r="FB5490">
        <v>0</v>
      </c>
      <c r="FC5490">
        <v>0</v>
      </c>
      <c r="FD5490">
        <v>0</v>
      </c>
      <c r="FE5490">
        <v>0</v>
      </c>
      <c r="FF5490">
        <v>0</v>
      </c>
      <c r="FG5490">
        <v>0</v>
      </c>
      <c r="FH5490">
        <v>0</v>
      </c>
      <c r="FI5490">
        <v>0</v>
      </c>
      <c r="FJ5490">
        <v>0</v>
      </c>
      <c r="FK5490">
        <v>0</v>
      </c>
      <c r="FL5490">
        <v>0</v>
      </c>
      <c r="FM5490">
        <v>0</v>
      </c>
      <c r="FN5490">
        <v>0</v>
      </c>
      <c r="FO5490">
        <v>0</v>
      </c>
      <c r="FP5490">
        <v>0</v>
      </c>
      <c r="FQ5490">
        <v>0</v>
      </c>
      <c r="FR5490">
        <v>0</v>
      </c>
      <c r="FS5490">
        <v>0</v>
      </c>
      <c r="FT5490">
        <v>0</v>
      </c>
      <c r="FU5490">
        <v>0</v>
      </c>
      <c r="FV5490">
        <v>0</v>
      </c>
      <c r="FW5490">
        <v>0</v>
      </c>
      <c r="FX5490">
        <v>0</v>
      </c>
      <c r="FY5490">
        <v>0</v>
      </c>
      <c r="FZ5490">
        <v>0</v>
      </c>
      <c r="GA5490">
        <v>0</v>
      </c>
      <c r="GB5490">
        <v>0</v>
      </c>
      <c r="GC5490">
        <v>0</v>
      </c>
      <c r="GD5490">
        <v>0</v>
      </c>
      <c r="GE5490">
        <v>0</v>
      </c>
      <c r="GF5490">
        <v>0</v>
      </c>
      <c r="GG5490">
        <v>0</v>
      </c>
      <c r="GH5490">
        <v>0</v>
      </c>
      <c r="GI5490">
        <v>0</v>
      </c>
      <c r="GJ5490">
        <v>0</v>
      </c>
      <c r="GK5490">
        <v>0</v>
      </c>
      <c r="GL5490">
        <v>0</v>
      </c>
      <c r="GM5490">
        <v>0</v>
      </c>
      <c r="GN5490">
        <v>0</v>
      </c>
      <c r="GO5490">
        <v>0</v>
      </c>
      <c r="GP5490">
        <v>0</v>
      </c>
      <c r="GQ5490">
        <v>0</v>
      </c>
      <c r="GR5490">
        <v>0</v>
      </c>
      <c r="GS5490">
        <v>0</v>
      </c>
      <c r="GT5490">
        <v>0</v>
      </c>
      <c r="GU5490">
        <v>0</v>
      </c>
      <c r="GV5490">
        <v>0</v>
      </c>
      <c r="GW5490">
        <v>0</v>
      </c>
      <c r="GX5490">
        <v>0</v>
      </c>
      <c r="GY5490">
        <v>0</v>
      </c>
      <c r="GZ5490">
        <v>0</v>
      </c>
      <c r="HA5490">
        <v>0</v>
      </c>
      <c r="HB5490">
        <v>0</v>
      </c>
      <c r="HC5490">
        <v>0</v>
      </c>
      <c r="HD5490">
        <v>0</v>
      </c>
      <c r="HE5490">
        <v>0</v>
      </c>
      <c r="HF5490">
        <v>0</v>
      </c>
      <c r="HG5490">
        <v>0</v>
      </c>
      <c r="HH5490">
        <v>0</v>
      </c>
      <c r="HI5490">
        <v>0</v>
      </c>
      <c r="HJ5490">
        <v>0</v>
      </c>
      <c r="HK5490">
        <v>0</v>
      </c>
      <c r="HL5490">
        <v>0</v>
      </c>
      <c r="HM5490">
        <v>0</v>
      </c>
      <c r="HN5490">
        <v>0</v>
      </c>
      <c r="HO5490">
        <v>0</v>
      </c>
      <c r="HU5490">
        <v>0</v>
      </c>
      <c r="HV5490">
        <v>0</v>
      </c>
      <c r="HW5490">
        <v>0</v>
      </c>
      <c r="HX5490">
        <v>0</v>
      </c>
      <c r="HY5490">
        <v>0</v>
      </c>
      <c r="HZ5490">
        <v>0</v>
      </c>
      <c r="IA5490">
        <v>0</v>
      </c>
      <c r="IB5490">
        <v>0</v>
      </c>
      <c r="IC5490">
        <v>0</v>
      </c>
      <c r="ID5490">
        <v>0</v>
      </c>
      <c r="IE5490">
        <v>0</v>
      </c>
      <c r="IF5490">
        <v>0</v>
      </c>
      <c r="IG5490">
        <v>0</v>
      </c>
      <c r="IH5490">
        <v>0</v>
      </c>
      <c r="II5490">
        <v>0</v>
      </c>
      <c r="IJ5490">
        <v>0</v>
      </c>
      <c r="IK5490">
        <v>0</v>
      </c>
      <c r="IL5490">
        <v>0</v>
      </c>
      <c r="IM5490">
        <v>0</v>
      </c>
      <c r="IN5490">
        <v>0</v>
      </c>
      <c r="IO5490">
        <v>0</v>
      </c>
      <c r="IV5490">
        <v>1</v>
      </c>
      <c r="IW5490">
        <v>1</v>
      </c>
      <c r="IX5490">
        <v>1</v>
      </c>
      <c r="IY5490">
        <v>1</v>
      </c>
      <c r="IZ5490">
        <v>2</v>
      </c>
      <c r="JA5490">
        <v>2</v>
      </c>
      <c r="JB5490">
        <v>2</v>
      </c>
      <c r="JC5490">
        <v>2</v>
      </c>
      <c r="JD5490">
        <v>2</v>
      </c>
      <c r="JE5490">
        <v>2</v>
      </c>
      <c r="JF5490">
        <v>3</v>
      </c>
      <c r="JG5490">
        <v>28</v>
      </c>
      <c r="JH5490">
        <v>54</v>
      </c>
      <c r="JI5490">
        <v>80</v>
      </c>
      <c r="JJ5490">
        <v>100</v>
      </c>
      <c r="JK5490">
        <v>106</v>
      </c>
      <c r="JL5490">
        <v>112</v>
      </c>
      <c r="JM5490">
        <v>118</v>
      </c>
      <c r="JN5490">
        <v>125</v>
      </c>
      <c r="JO5490">
        <v>130</v>
      </c>
      <c r="JP5490">
        <v>152</v>
      </c>
      <c r="JQ5490">
        <v>152</v>
      </c>
      <c r="JR5490">
        <v>152</v>
      </c>
      <c r="JS5490">
        <v>152</v>
      </c>
      <c r="JT5490">
        <v>155</v>
      </c>
      <c r="JU5490">
        <v>155</v>
      </c>
      <c r="JV5490">
        <v>155</v>
      </c>
      <c r="JW5490">
        <v>191</v>
      </c>
      <c r="JX5490">
        <v>227</v>
      </c>
      <c r="JY5490">
        <v>264</v>
      </c>
      <c r="JZ5490">
        <v>277</v>
      </c>
      <c r="KA5490">
        <v>291</v>
      </c>
      <c r="KB5490">
        <v>305</v>
      </c>
      <c r="KC5490">
        <v>319</v>
      </c>
      <c r="KD5490">
        <v>335</v>
      </c>
      <c r="KE5490">
        <v>359</v>
      </c>
      <c r="KF5490">
        <v>385</v>
      </c>
      <c r="KG5490">
        <v>413</v>
      </c>
      <c r="KH5490">
        <v>443</v>
      </c>
      <c r="KI5490">
        <v>475</v>
      </c>
      <c r="KJ5490">
        <v>494</v>
      </c>
      <c r="KK5490">
        <v>515</v>
      </c>
      <c r="KL5490">
        <v>535</v>
      </c>
      <c r="KM5490">
        <v>557</v>
      </c>
      <c r="KN5490">
        <v>580</v>
      </c>
      <c r="KO5490">
        <v>598</v>
      </c>
      <c r="KP5490">
        <v>616</v>
      </c>
      <c r="KQ5490">
        <v>635</v>
      </c>
      <c r="KR5490">
        <v>655</v>
      </c>
      <c r="KS5490">
        <v>675</v>
      </c>
      <c r="KT5490">
        <v>715</v>
      </c>
      <c r="KU5490">
        <v>790</v>
      </c>
      <c r="KV5490">
        <v>873</v>
      </c>
      <c r="KW5490">
        <v>964</v>
      </c>
    </row>
    <row r="5491" spans="1:309" x14ac:dyDescent="0.2">
      <c r="A5491" t="s">
        <v>4437</v>
      </c>
      <c r="B5491" t="s">
        <v>713</v>
      </c>
      <c r="C5491" t="s">
        <v>1638</v>
      </c>
      <c r="D5491" t="s">
        <v>1639</v>
      </c>
      <c r="E5491" t="s">
        <v>757</v>
      </c>
      <c r="F5491" t="s">
        <v>758</v>
      </c>
      <c r="G5491" t="s">
        <v>328</v>
      </c>
      <c r="H5491" t="s">
        <v>740</v>
      </c>
      <c r="I5491" t="s">
        <v>759</v>
      </c>
      <c r="JP5491">
        <v>1</v>
      </c>
      <c r="JQ5491">
        <v>1</v>
      </c>
      <c r="JR5491">
        <v>1</v>
      </c>
      <c r="JS5491">
        <v>3</v>
      </c>
      <c r="JT5491">
        <v>5</v>
      </c>
      <c r="JU5491">
        <v>7</v>
      </c>
      <c r="JV5491">
        <v>10</v>
      </c>
      <c r="JW5491">
        <v>11</v>
      </c>
      <c r="JX5491">
        <v>16</v>
      </c>
      <c r="JY5491">
        <v>22</v>
      </c>
      <c r="JZ5491">
        <v>23</v>
      </c>
      <c r="KA5491">
        <v>26</v>
      </c>
      <c r="KB5491">
        <v>30</v>
      </c>
      <c r="KC5491">
        <v>30</v>
      </c>
      <c r="KD5491">
        <v>30</v>
      </c>
      <c r="KE5491">
        <v>32</v>
      </c>
      <c r="KF5491">
        <v>35</v>
      </c>
      <c r="KG5491">
        <v>38</v>
      </c>
      <c r="KH5491">
        <v>41</v>
      </c>
      <c r="KI5491">
        <v>44</v>
      </c>
      <c r="KJ5491">
        <v>46</v>
      </c>
      <c r="KK5491">
        <v>48</v>
      </c>
      <c r="KL5491">
        <v>51</v>
      </c>
      <c r="KM5491">
        <v>53</v>
      </c>
      <c r="KN5491">
        <v>56</v>
      </c>
      <c r="KO5491">
        <v>59</v>
      </c>
      <c r="KP5491">
        <v>63</v>
      </c>
      <c r="KQ5491">
        <v>67</v>
      </c>
      <c r="KR5491">
        <v>71</v>
      </c>
      <c r="KS5491">
        <v>75</v>
      </c>
      <c r="KT5491">
        <v>100</v>
      </c>
      <c r="KU5491">
        <v>104</v>
      </c>
      <c r="KV5491">
        <v>108</v>
      </c>
      <c r="KW5491">
        <v>112</v>
      </c>
    </row>
    <row r="5492" spans="1:309" x14ac:dyDescent="0.2">
      <c r="A5492" t="s">
        <v>7542</v>
      </c>
      <c r="B5492" t="s">
        <v>713</v>
      </c>
      <c r="C5492" t="s">
        <v>1608</v>
      </c>
      <c r="D5492" t="s">
        <v>1609</v>
      </c>
      <c r="E5492" t="s">
        <v>757</v>
      </c>
      <c r="F5492" t="s">
        <v>758</v>
      </c>
      <c r="G5492" t="s">
        <v>328</v>
      </c>
      <c r="H5492" t="s">
        <v>740</v>
      </c>
      <c r="I5492" t="s">
        <v>759</v>
      </c>
      <c r="KO5492">
        <v>1550</v>
      </c>
      <c r="KP5492">
        <v>1600</v>
      </c>
      <c r="KQ5492">
        <v>1650</v>
      </c>
      <c r="KR5492">
        <v>1700</v>
      </c>
      <c r="KS5492">
        <v>1800</v>
      </c>
      <c r="KT5492">
        <v>1850</v>
      </c>
      <c r="KU5492">
        <v>1900</v>
      </c>
      <c r="KV5492">
        <v>1950</v>
      </c>
      <c r="KW5492">
        <v>2000</v>
      </c>
    </row>
    <row r="5493" spans="1:309" x14ac:dyDescent="0.2">
      <c r="A5493" t="s">
        <v>814</v>
      </c>
      <c r="B5493" t="s">
        <v>713</v>
      </c>
      <c r="C5493" t="s">
        <v>815</v>
      </c>
      <c r="D5493" t="s">
        <v>816</v>
      </c>
      <c r="E5493" t="s">
        <v>757</v>
      </c>
      <c r="F5493" t="s">
        <v>758</v>
      </c>
      <c r="G5493" t="s">
        <v>328</v>
      </c>
      <c r="H5493" t="s">
        <v>740</v>
      </c>
      <c r="I5493" t="s">
        <v>759</v>
      </c>
      <c r="DU5493">
        <v>0</v>
      </c>
      <c r="DV5493">
        <v>0</v>
      </c>
      <c r="DW5493">
        <v>0</v>
      </c>
      <c r="DX5493">
        <v>0</v>
      </c>
      <c r="DY5493">
        <v>0</v>
      </c>
      <c r="DZ5493">
        <v>0</v>
      </c>
      <c r="EA5493">
        <v>0</v>
      </c>
      <c r="EB5493">
        <v>0</v>
      </c>
      <c r="EC5493">
        <v>0</v>
      </c>
      <c r="ED5493">
        <v>0</v>
      </c>
      <c r="EE5493">
        <v>0</v>
      </c>
      <c r="EF5493">
        <v>0</v>
      </c>
      <c r="EG5493">
        <v>0</v>
      </c>
      <c r="EH5493">
        <v>0</v>
      </c>
      <c r="EI5493">
        <v>0</v>
      </c>
      <c r="EJ5493">
        <v>0</v>
      </c>
      <c r="EK5493">
        <v>0</v>
      </c>
      <c r="EL5493">
        <v>0</v>
      </c>
      <c r="EM5493">
        <v>0</v>
      </c>
      <c r="EN5493">
        <v>0</v>
      </c>
      <c r="EO5493">
        <v>0</v>
      </c>
      <c r="EP5493">
        <v>0</v>
      </c>
      <c r="EQ5493">
        <v>0</v>
      </c>
      <c r="ER5493">
        <v>0</v>
      </c>
      <c r="ES5493">
        <v>0</v>
      </c>
      <c r="ET5493">
        <v>0</v>
      </c>
      <c r="EU5493">
        <v>0</v>
      </c>
      <c r="EV5493">
        <v>0</v>
      </c>
      <c r="EW5493">
        <v>0</v>
      </c>
      <c r="EX5493">
        <v>0</v>
      </c>
      <c r="EY5493">
        <v>0</v>
      </c>
      <c r="EZ5493">
        <v>0</v>
      </c>
      <c r="FA5493">
        <v>0</v>
      </c>
      <c r="FB5493">
        <v>0</v>
      </c>
      <c r="FC5493">
        <v>0</v>
      </c>
      <c r="FD5493">
        <v>0</v>
      </c>
      <c r="FE5493">
        <v>0</v>
      </c>
      <c r="FF5493">
        <v>0</v>
      </c>
      <c r="FG5493">
        <v>0</v>
      </c>
      <c r="FH5493">
        <v>0</v>
      </c>
      <c r="FI5493">
        <v>0</v>
      </c>
      <c r="FJ5493">
        <v>0</v>
      </c>
      <c r="FK5493">
        <v>0</v>
      </c>
      <c r="FL5493">
        <v>0</v>
      </c>
      <c r="FM5493">
        <v>0</v>
      </c>
      <c r="FN5493">
        <v>0</v>
      </c>
      <c r="FO5493">
        <v>0</v>
      </c>
      <c r="FP5493">
        <v>0</v>
      </c>
      <c r="FQ5493">
        <v>0</v>
      </c>
      <c r="FR5493">
        <v>0</v>
      </c>
      <c r="FS5493">
        <v>0</v>
      </c>
      <c r="FT5493">
        <v>0</v>
      </c>
      <c r="FU5493">
        <v>0</v>
      </c>
      <c r="FV5493">
        <v>0</v>
      </c>
      <c r="FW5493">
        <v>0</v>
      </c>
      <c r="FX5493">
        <v>0</v>
      </c>
      <c r="FY5493">
        <v>0</v>
      </c>
      <c r="FZ5493">
        <v>0</v>
      </c>
      <c r="GA5493">
        <v>0</v>
      </c>
      <c r="GB5493">
        <v>0</v>
      </c>
      <c r="GC5493">
        <v>0</v>
      </c>
      <c r="GD5493">
        <v>0</v>
      </c>
      <c r="GE5493">
        <v>0</v>
      </c>
      <c r="GF5493">
        <v>0</v>
      </c>
      <c r="GG5493">
        <v>0</v>
      </c>
      <c r="GH5493">
        <v>0</v>
      </c>
      <c r="GI5493">
        <v>0</v>
      </c>
      <c r="GJ5493">
        <v>0</v>
      </c>
      <c r="GK5493">
        <v>0</v>
      </c>
      <c r="GL5493">
        <v>0</v>
      </c>
      <c r="GM5493">
        <v>0</v>
      </c>
      <c r="GN5493">
        <v>0</v>
      </c>
      <c r="GO5493">
        <v>0</v>
      </c>
      <c r="GP5493">
        <v>0</v>
      </c>
      <c r="GQ5493">
        <v>0</v>
      </c>
      <c r="GR5493">
        <v>0</v>
      </c>
      <c r="GS5493">
        <v>0</v>
      </c>
      <c r="GT5493">
        <v>0</v>
      </c>
      <c r="GU5493">
        <v>0</v>
      </c>
      <c r="GV5493">
        <v>0</v>
      </c>
      <c r="GW5493">
        <v>0</v>
      </c>
      <c r="GX5493">
        <v>0</v>
      </c>
      <c r="GY5493">
        <v>0</v>
      </c>
      <c r="GZ5493">
        <v>0</v>
      </c>
      <c r="HA5493">
        <v>0</v>
      </c>
      <c r="HB5493">
        <v>0</v>
      </c>
      <c r="HC5493">
        <v>0</v>
      </c>
      <c r="HD5493">
        <v>0</v>
      </c>
      <c r="HE5493">
        <v>0</v>
      </c>
      <c r="HF5493">
        <v>0</v>
      </c>
      <c r="HG5493">
        <v>0</v>
      </c>
      <c r="HH5493">
        <v>0</v>
      </c>
      <c r="HI5493">
        <v>0</v>
      </c>
      <c r="HJ5493">
        <v>0</v>
      </c>
      <c r="HK5493">
        <v>0</v>
      </c>
      <c r="HL5493">
        <v>0</v>
      </c>
      <c r="HM5493">
        <v>0</v>
      </c>
      <c r="HN5493">
        <v>0</v>
      </c>
      <c r="HO5493">
        <v>0</v>
      </c>
      <c r="IN5493">
        <v>34</v>
      </c>
      <c r="IO5493">
        <v>34</v>
      </c>
      <c r="IV5493">
        <v>39</v>
      </c>
      <c r="IW5493">
        <v>44</v>
      </c>
      <c r="IX5493">
        <v>49</v>
      </c>
      <c r="IY5493">
        <v>54</v>
      </c>
      <c r="IZ5493">
        <v>58</v>
      </c>
      <c r="JA5493">
        <v>63</v>
      </c>
      <c r="JB5493">
        <v>67</v>
      </c>
      <c r="JC5493">
        <v>72</v>
      </c>
      <c r="JD5493">
        <v>76</v>
      </c>
      <c r="JE5493">
        <v>80</v>
      </c>
      <c r="JF5493">
        <v>84</v>
      </c>
      <c r="JG5493">
        <v>89</v>
      </c>
      <c r="JH5493">
        <v>92</v>
      </c>
      <c r="JI5493">
        <v>95</v>
      </c>
      <c r="JJ5493">
        <v>98</v>
      </c>
      <c r="JK5493">
        <v>101</v>
      </c>
      <c r="JL5493">
        <v>105</v>
      </c>
      <c r="JM5493">
        <v>110</v>
      </c>
      <c r="JN5493">
        <v>115</v>
      </c>
      <c r="JO5493">
        <v>119</v>
      </c>
      <c r="JP5493">
        <v>126</v>
      </c>
      <c r="JQ5493">
        <v>133</v>
      </c>
      <c r="JR5493">
        <v>140</v>
      </c>
      <c r="JS5493">
        <v>149</v>
      </c>
      <c r="JT5493">
        <v>157</v>
      </c>
      <c r="JU5493">
        <v>163</v>
      </c>
      <c r="JV5493">
        <v>169</v>
      </c>
      <c r="JW5493">
        <v>176</v>
      </c>
      <c r="JX5493">
        <v>177</v>
      </c>
      <c r="JY5493">
        <v>178</v>
      </c>
      <c r="JZ5493">
        <v>179</v>
      </c>
      <c r="KA5493">
        <v>180</v>
      </c>
      <c r="KB5493">
        <v>182</v>
      </c>
      <c r="KC5493">
        <v>185</v>
      </c>
      <c r="KD5493">
        <v>186</v>
      </c>
      <c r="KE5493">
        <v>199</v>
      </c>
      <c r="KF5493">
        <v>212</v>
      </c>
      <c r="KG5493">
        <v>225</v>
      </c>
      <c r="KH5493">
        <v>226</v>
      </c>
      <c r="KI5493">
        <v>228</v>
      </c>
      <c r="KJ5493">
        <v>230</v>
      </c>
      <c r="KK5493">
        <v>233</v>
      </c>
      <c r="KL5493">
        <v>235</v>
      </c>
      <c r="KM5493">
        <v>238</v>
      </c>
      <c r="KN5493">
        <v>240</v>
      </c>
      <c r="KO5493">
        <v>244</v>
      </c>
      <c r="KP5493">
        <v>248</v>
      </c>
      <c r="KQ5493">
        <v>252</v>
      </c>
      <c r="KR5493">
        <v>256</v>
      </c>
      <c r="KS5493">
        <v>260</v>
      </c>
      <c r="KT5493">
        <v>280</v>
      </c>
      <c r="KU5493">
        <v>285</v>
      </c>
      <c r="KV5493">
        <v>290</v>
      </c>
      <c r="KW5493">
        <v>295</v>
      </c>
    </row>
    <row r="5494" spans="1:309" x14ac:dyDescent="0.2">
      <c r="A5494" t="s">
        <v>7571</v>
      </c>
      <c r="B5494" t="s">
        <v>713</v>
      </c>
      <c r="C5494" t="s">
        <v>1647</v>
      </c>
      <c r="D5494" t="s">
        <v>1648</v>
      </c>
      <c r="E5494" t="s">
        <v>757</v>
      </c>
      <c r="F5494" t="s">
        <v>758</v>
      </c>
      <c r="G5494" t="s">
        <v>328</v>
      </c>
      <c r="H5494" t="s">
        <v>740</v>
      </c>
      <c r="I5494" t="s">
        <v>759</v>
      </c>
      <c r="KO5494">
        <v>1641</v>
      </c>
      <c r="KP5494">
        <v>1661</v>
      </c>
      <c r="KQ5494">
        <v>1680</v>
      </c>
      <c r="KR5494">
        <v>1700</v>
      </c>
      <c r="KS5494">
        <v>1720</v>
      </c>
      <c r="KT5494">
        <v>1750</v>
      </c>
      <c r="KU5494">
        <v>1760</v>
      </c>
      <c r="KV5494">
        <v>1770</v>
      </c>
      <c r="KW5494">
        <v>1780</v>
      </c>
    </row>
    <row r="5495" spans="1:309" x14ac:dyDescent="0.2">
      <c r="A5495" t="s">
        <v>3015</v>
      </c>
      <c r="B5495" t="s">
        <v>713</v>
      </c>
      <c r="C5495" t="s">
        <v>1633</v>
      </c>
      <c r="D5495" t="s">
        <v>1634</v>
      </c>
      <c r="E5495" t="s">
        <v>757</v>
      </c>
      <c r="F5495" t="s">
        <v>758</v>
      </c>
      <c r="G5495" t="s">
        <v>328</v>
      </c>
      <c r="H5495" t="s">
        <v>740</v>
      </c>
      <c r="I5495" t="s">
        <v>759</v>
      </c>
      <c r="JB5495">
        <v>0</v>
      </c>
      <c r="JC5495">
        <v>5</v>
      </c>
      <c r="JD5495">
        <v>9</v>
      </c>
      <c r="JE5495">
        <v>14</v>
      </c>
      <c r="JF5495">
        <v>19</v>
      </c>
      <c r="JG5495">
        <v>22</v>
      </c>
      <c r="JH5495">
        <v>25</v>
      </c>
      <c r="JI5495">
        <v>28</v>
      </c>
      <c r="JJ5495">
        <v>32</v>
      </c>
      <c r="JK5495">
        <v>35</v>
      </c>
      <c r="JL5495">
        <v>38</v>
      </c>
      <c r="JM5495">
        <v>41</v>
      </c>
      <c r="JN5495">
        <v>45</v>
      </c>
      <c r="JO5495">
        <v>50</v>
      </c>
      <c r="JP5495">
        <v>74</v>
      </c>
      <c r="JQ5495">
        <v>75</v>
      </c>
      <c r="JR5495">
        <v>76</v>
      </c>
      <c r="JS5495">
        <v>77</v>
      </c>
      <c r="JT5495">
        <v>85</v>
      </c>
      <c r="JU5495">
        <v>90</v>
      </c>
      <c r="JV5495">
        <v>100</v>
      </c>
      <c r="JW5495">
        <v>100</v>
      </c>
      <c r="JX5495">
        <v>103</v>
      </c>
      <c r="JY5495">
        <v>106</v>
      </c>
      <c r="JZ5495">
        <v>110</v>
      </c>
      <c r="KA5495">
        <v>128</v>
      </c>
      <c r="KB5495">
        <v>148</v>
      </c>
      <c r="KC5495">
        <v>172</v>
      </c>
      <c r="KD5495">
        <v>200</v>
      </c>
      <c r="KE5495">
        <v>264</v>
      </c>
      <c r="KF5495">
        <v>348</v>
      </c>
      <c r="KG5495">
        <v>459</v>
      </c>
      <c r="KH5495">
        <v>606</v>
      </c>
      <c r="KI5495">
        <v>800</v>
      </c>
      <c r="KJ5495">
        <v>840</v>
      </c>
      <c r="KK5495">
        <v>880</v>
      </c>
      <c r="KL5495">
        <v>930</v>
      </c>
      <c r="KM5495">
        <v>970</v>
      </c>
      <c r="KN5495">
        <v>1020</v>
      </c>
      <c r="KO5495">
        <v>1062</v>
      </c>
      <c r="KP5495">
        <v>1106</v>
      </c>
      <c r="KQ5495">
        <v>1152</v>
      </c>
      <c r="KR5495">
        <v>1200</v>
      </c>
      <c r="KS5495">
        <v>1250</v>
      </c>
      <c r="KT5495">
        <v>1300</v>
      </c>
      <c r="KU5495">
        <v>1350</v>
      </c>
      <c r="KV5495">
        <v>1400</v>
      </c>
      <c r="KW5495">
        <v>1460</v>
      </c>
    </row>
    <row r="5496" spans="1:309" x14ac:dyDescent="0.2">
      <c r="A5496" t="s">
        <v>3108</v>
      </c>
      <c r="B5496" t="s">
        <v>713</v>
      </c>
      <c r="C5496" t="s">
        <v>1252</v>
      </c>
      <c r="D5496" t="s">
        <v>320</v>
      </c>
      <c r="E5496" t="s">
        <v>757</v>
      </c>
      <c r="F5496" t="s">
        <v>758</v>
      </c>
      <c r="G5496" t="s">
        <v>328</v>
      </c>
      <c r="H5496" t="s">
        <v>740</v>
      </c>
      <c r="I5496" t="s">
        <v>759</v>
      </c>
      <c r="JF5496">
        <v>391</v>
      </c>
      <c r="JG5496">
        <v>431</v>
      </c>
      <c r="JH5496">
        <v>471</v>
      </c>
      <c r="JI5496">
        <v>511</v>
      </c>
      <c r="JJ5496">
        <v>532</v>
      </c>
      <c r="JK5496">
        <v>543</v>
      </c>
      <c r="JL5496">
        <v>578</v>
      </c>
      <c r="JM5496">
        <v>614</v>
      </c>
      <c r="JN5496">
        <v>650</v>
      </c>
      <c r="JO5496">
        <v>700</v>
      </c>
      <c r="JP5496">
        <v>748</v>
      </c>
      <c r="JQ5496">
        <v>800</v>
      </c>
      <c r="JR5496">
        <v>826</v>
      </c>
      <c r="JS5496">
        <v>884</v>
      </c>
      <c r="JT5496">
        <v>935</v>
      </c>
      <c r="JU5496">
        <v>1002</v>
      </c>
      <c r="JV5496">
        <v>1100</v>
      </c>
      <c r="JW5496">
        <v>1200</v>
      </c>
      <c r="JX5496">
        <v>1400</v>
      </c>
      <c r="JY5496">
        <v>1600</v>
      </c>
      <c r="JZ5496">
        <v>1650</v>
      </c>
      <c r="KA5496">
        <v>1916</v>
      </c>
      <c r="KB5496">
        <v>2225</v>
      </c>
      <c r="KC5496">
        <v>2584</v>
      </c>
      <c r="KD5496">
        <v>3000</v>
      </c>
      <c r="KE5496">
        <v>3153</v>
      </c>
      <c r="KF5496">
        <v>3315</v>
      </c>
      <c r="KG5496">
        <v>3484</v>
      </c>
      <c r="KH5496">
        <v>3663</v>
      </c>
      <c r="KI5496">
        <v>3850</v>
      </c>
      <c r="KJ5496">
        <v>4100</v>
      </c>
      <c r="KK5496">
        <v>4360</v>
      </c>
      <c r="KL5496">
        <v>4640</v>
      </c>
      <c r="KM5496">
        <v>4930</v>
      </c>
      <c r="KN5496">
        <v>5250</v>
      </c>
      <c r="KO5496">
        <v>5392</v>
      </c>
      <c r="KP5496">
        <v>5538</v>
      </c>
      <c r="KQ5496">
        <v>5688</v>
      </c>
      <c r="KR5496">
        <v>5842</v>
      </c>
      <c r="KS5496">
        <v>6000</v>
      </c>
      <c r="KT5496">
        <v>6500</v>
      </c>
      <c r="KU5496">
        <v>6640</v>
      </c>
      <c r="KV5496">
        <v>6780</v>
      </c>
      <c r="KW5496">
        <v>6930</v>
      </c>
    </row>
    <row r="5497" spans="1:309" x14ac:dyDescent="0.2">
      <c r="A5497" t="s">
        <v>7491</v>
      </c>
      <c r="B5497" t="s">
        <v>713</v>
      </c>
      <c r="C5497" t="s">
        <v>1627</v>
      </c>
      <c r="D5497" t="s">
        <v>1628</v>
      </c>
      <c r="E5497" t="s">
        <v>757</v>
      </c>
      <c r="F5497" t="s">
        <v>758</v>
      </c>
      <c r="G5497" t="s">
        <v>328</v>
      </c>
      <c r="H5497" t="s">
        <v>740</v>
      </c>
      <c r="I5497" t="s">
        <v>759</v>
      </c>
      <c r="KO5497">
        <v>2450</v>
      </c>
      <c r="KP5497">
        <v>2500</v>
      </c>
      <c r="KQ5497">
        <v>2600</v>
      </c>
      <c r="KR5497">
        <v>3000</v>
      </c>
      <c r="KS5497">
        <v>3100</v>
      </c>
      <c r="KT5497">
        <v>3200</v>
      </c>
      <c r="KU5497">
        <v>3220</v>
      </c>
      <c r="KV5497">
        <v>3240</v>
      </c>
      <c r="KW5497">
        <v>3260</v>
      </c>
    </row>
    <row r="5498" spans="1:309" x14ac:dyDescent="0.2">
      <c r="A5498" t="s">
        <v>4351</v>
      </c>
      <c r="B5498" t="s">
        <v>713</v>
      </c>
      <c r="C5498" t="s">
        <v>1617</v>
      </c>
      <c r="D5498" t="s">
        <v>1618</v>
      </c>
      <c r="E5498" t="s">
        <v>757</v>
      </c>
      <c r="F5498" t="s">
        <v>758</v>
      </c>
      <c r="G5498" t="s">
        <v>328</v>
      </c>
      <c r="H5498" t="s">
        <v>740</v>
      </c>
      <c r="I5498" t="s">
        <v>759</v>
      </c>
      <c r="GF5498">
        <v>0</v>
      </c>
      <c r="GG5498">
        <v>0</v>
      </c>
      <c r="GH5498">
        <v>0</v>
      </c>
      <c r="GI5498">
        <v>0</v>
      </c>
      <c r="GJ5498">
        <v>0</v>
      </c>
      <c r="GK5498">
        <v>0</v>
      </c>
      <c r="GL5498">
        <v>0</v>
      </c>
      <c r="GM5498">
        <v>0</v>
      </c>
      <c r="GN5498">
        <v>0</v>
      </c>
      <c r="GO5498">
        <v>0</v>
      </c>
      <c r="GP5498">
        <v>0</v>
      </c>
      <c r="GQ5498">
        <v>0</v>
      </c>
      <c r="GR5498">
        <v>0</v>
      </c>
      <c r="GS5498">
        <v>0</v>
      </c>
      <c r="GT5498">
        <v>0</v>
      </c>
      <c r="GU5498">
        <v>0</v>
      </c>
      <c r="GV5498">
        <v>0</v>
      </c>
      <c r="GW5498">
        <v>0</v>
      </c>
      <c r="GX5498">
        <v>0</v>
      </c>
      <c r="GY5498">
        <v>0</v>
      </c>
      <c r="GZ5498">
        <v>0</v>
      </c>
      <c r="HA5498">
        <v>0</v>
      </c>
      <c r="HB5498">
        <v>0</v>
      </c>
      <c r="HC5498">
        <v>0</v>
      </c>
      <c r="HD5498">
        <v>0</v>
      </c>
      <c r="HE5498">
        <v>0</v>
      </c>
      <c r="HF5498">
        <v>0</v>
      </c>
      <c r="HG5498">
        <v>0</v>
      </c>
      <c r="HH5498">
        <v>0</v>
      </c>
      <c r="HI5498">
        <v>0</v>
      </c>
      <c r="HJ5498">
        <v>0</v>
      </c>
      <c r="HK5498">
        <v>0</v>
      </c>
      <c r="HL5498">
        <v>0</v>
      </c>
      <c r="HM5498">
        <v>0</v>
      </c>
      <c r="HN5498">
        <v>0</v>
      </c>
      <c r="HO5498">
        <v>0</v>
      </c>
    </row>
    <row r="5499" spans="1:309" x14ac:dyDescent="0.2">
      <c r="A5499" t="s">
        <v>3921</v>
      </c>
      <c r="B5499" t="s">
        <v>713</v>
      </c>
      <c r="C5499" t="s">
        <v>1249</v>
      </c>
      <c r="D5499" t="s">
        <v>1250</v>
      </c>
      <c r="E5499" t="s">
        <v>757</v>
      </c>
      <c r="F5499" t="s">
        <v>758</v>
      </c>
      <c r="G5499" t="s">
        <v>328</v>
      </c>
      <c r="H5499" t="s">
        <v>740</v>
      </c>
      <c r="I5499" t="s">
        <v>759</v>
      </c>
      <c r="JJ5499">
        <v>82</v>
      </c>
      <c r="JK5499">
        <v>125</v>
      </c>
      <c r="JL5499">
        <v>205</v>
      </c>
      <c r="JM5499">
        <v>285</v>
      </c>
      <c r="JN5499">
        <v>300</v>
      </c>
      <c r="JO5499">
        <v>315</v>
      </c>
      <c r="JP5499">
        <v>330</v>
      </c>
      <c r="JQ5499">
        <v>350</v>
      </c>
      <c r="JR5499">
        <v>400</v>
      </c>
      <c r="JS5499">
        <v>500</v>
      </c>
      <c r="JT5499">
        <v>541</v>
      </c>
      <c r="JU5499">
        <v>573</v>
      </c>
      <c r="JV5499">
        <v>607</v>
      </c>
      <c r="JW5499">
        <v>642</v>
      </c>
      <c r="JX5499">
        <v>680</v>
      </c>
      <c r="JY5499">
        <v>720</v>
      </c>
      <c r="JZ5499">
        <v>845</v>
      </c>
      <c r="KA5499">
        <v>991</v>
      </c>
      <c r="KB5499">
        <v>1163</v>
      </c>
      <c r="KC5499">
        <v>1364</v>
      </c>
      <c r="KD5499">
        <v>1600</v>
      </c>
      <c r="KE5499">
        <v>1665</v>
      </c>
      <c r="KF5499">
        <v>1732</v>
      </c>
      <c r="KG5499">
        <v>1802</v>
      </c>
      <c r="KH5499">
        <v>1874</v>
      </c>
      <c r="KI5499">
        <v>1950</v>
      </c>
      <c r="KJ5499">
        <v>2033</v>
      </c>
      <c r="KK5499">
        <v>2119</v>
      </c>
      <c r="KL5499">
        <v>2209</v>
      </c>
      <c r="KM5499">
        <v>2302</v>
      </c>
      <c r="KN5499">
        <v>2400</v>
      </c>
      <c r="KO5499">
        <v>2484</v>
      </c>
      <c r="KP5499">
        <v>2571</v>
      </c>
      <c r="KQ5499">
        <v>2661</v>
      </c>
      <c r="KR5499">
        <v>2754</v>
      </c>
      <c r="KS5499">
        <v>2850</v>
      </c>
      <c r="KT5499">
        <v>2950</v>
      </c>
      <c r="KU5499">
        <v>3050</v>
      </c>
      <c r="KV5499">
        <v>3153</v>
      </c>
      <c r="KW5499">
        <v>3260</v>
      </c>
    </row>
    <row r="5500" spans="1:309" x14ac:dyDescent="0.2">
      <c r="A5500" t="s">
        <v>7544</v>
      </c>
      <c r="B5500" t="s">
        <v>713</v>
      </c>
      <c r="C5500" t="s">
        <v>1929</v>
      </c>
      <c r="D5500" t="s">
        <v>4802</v>
      </c>
      <c r="E5500" t="s">
        <v>757</v>
      </c>
      <c r="F5500" t="s">
        <v>758</v>
      </c>
      <c r="G5500" t="s">
        <v>328</v>
      </c>
      <c r="H5500" t="s">
        <v>740</v>
      </c>
      <c r="I5500" t="s">
        <v>759</v>
      </c>
      <c r="KO5500">
        <v>372</v>
      </c>
      <c r="KP5500">
        <v>378</v>
      </c>
      <c r="KQ5500">
        <v>384</v>
      </c>
      <c r="KR5500">
        <v>389</v>
      </c>
      <c r="KS5500">
        <v>395</v>
      </c>
      <c r="KT5500">
        <v>400</v>
      </c>
      <c r="KU5500">
        <v>410</v>
      </c>
      <c r="KV5500">
        <v>420</v>
      </c>
      <c r="KW5500">
        <v>430</v>
      </c>
    </row>
    <row r="5501" spans="1:309" x14ac:dyDescent="0.2">
      <c r="A5501" t="s">
        <v>3991</v>
      </c>
      <c r="B5501" t="s">
        <v>713</v>
      </c>
      <c r="C5501" t="s">
        <v>1644</v>
      </c>
      <c r="D5501" t="s">
        <v>1645</v>
      </c>
      <c r="E5501" t="s">
        <v>757</v>
      </c>
      <c r="F5501" t="s">
        <v>758</v>
      </c>
      <c r="G5501" t="s">
        <v>328</v>
      </c>
      <c r="H5501" t="s">
        <v>740</v>
      </c>
      <c r="I5501" t="s">
        <v>759</v>
      </c>
      <c r="JJ5501">
        <v>8</v>
      </c>
      <c r="JK5501">
        <v>10</v>
      </c>
      <c r="JL5501">
        <v>11</v>
      </c>
      <c r="JM5501">
        <v>13</v>
      </c>
      <c r="JN5501">
        <v>15</v>
      </c>
      <c r="JO5501">
        <v>20</v>
      </c>
      <c r="JP5501">
        <v>30</v>
      </c>
      <c r="JQ5501">
        <v>30</v>
      </c>
      <c r="JR5501">
        <v>45</v>
      </c>
      <c r="JS5501">
        <v>52</v>
      </c>
      <c r="JT5501">
        <v>60</v>
      </c>
      <c r="JU5501">
        <v>67</v>
      </c>
      <c r="JV5501">
        <v>75</v>
      </c>
      <c r="JW5501">
        <v>75</v>
      </c>
      <c r="JX5501">
        <v>77</v>
      </c>
      <c r="JY5501">
        <v>81</v>
      </c>
      <c r="JZ5501">
        <v>82</v>
      </c>
      <c r="KA5501">
        <v>86</v>
      </c>
      <c r="KB5501">
        <v>90</v>
      </c>
      <c r="KC5501">
        <v>92</v>
      </c>
      <c r="KD5501">
        <v>95</v>
      </c>
      <c r="KE5501">
        <v>97</v>
      </c>
      <c r="KF5501">
        <v>100</v>
      </c>
      <c r="KG5501">
        <v>136</v>
      </c>
      <c r="KH5501">
        <v>184</v>
      </c>
      <c r="KI5501">
        <v>250</v>
      </c>
      <c r="KJ5501">
        <v>275</v>
      </c>
      <c r="KK5501">
        <v>302</v>
      </c>
      <c r="KL5501">
        <v>331</v>
      </c>
      <c r="KM5501">
        <v>364</v>
      </c>
      <c r="KN5501">
        <v>400</v>
      </c>
      <c r="KO5501">
        <v>410</v>
      </c>
      <c r="KP5501">
        <v>437</v>
      </c>
      <c r="KQ5501">
        <v>457</v>
      </c>
      <c r="KR5501">
        <v>478</v>
      </c>
      <c r="KS5501">
        <v>500</v>
      </c>
      <c r="KT5501">
        <v>550</v>
      </c>
      <c r="KU5501">
        <v>570</v>
      </c>
      <c r="KV5501">
        <v>591</v>
      </c>
      <c r="KW5501">
        <v>612</v>
      </c>
    </row>
    <row r="5502" spans="1:309" x14ac:dyDescent="0.2">
      <c r="A5502" t="s">
        <v>2876</v>
      </c>
      <c r="B5502" t="s">
        <v>713</v>
      </c>
      <c r="C5502" t="s">
        <v>1292</v>
      </c>
      <c r="D5502" t="s">
        <v>2877</v>
      </c>
      <c r="E5502" t="s">
        <v>757</v>
      </c>
      <c r="F5502" t="s">
        <v>758</v>
      </c>
      <c r="G5502" t="s">
        <v>328</v>
      </c>
      <c r="H5502" t="s">
        <v>740</v>
      </c>
      <c r="I5502" t="s">
        <v>759</v>
      </c>
      <c r="IX5502">
        <v>9</v>
      </c>
      <c r="IY5502">
        <v>11</v>
      </c>
      <c r="IZ5502">
        <v>12</v>
      </c>
      <c r="JA5502">
        <v>13</v>
      </c>
      <c r="JB5502">
        <v>15</v>
      </c>
      <c r="JC5502">
        <v>35</v>
      </c>
      <c r="JD5502">
        <v>55</v>
      </c>
      <c r="JE5502">
        <v>75</v>
      </c>
      <c r="JF5502">
        <v>96</v>
      </c>
      <c r="JG5502">
        <v>116</v>
      </c>
      <c r="JH5502">
        <v>136</v>
      </c>
      <c r="JI5502">
        <v>157</v>
      </c>
      <c r="JJ5502">
        <v>177</v>
      </c>
      <c r="JK5502">
        <v>197</v>
      </c>
      <c r="JL5502">
        <v>218</v>
      </c>
      <c r="JM5502">
        <v>238</v>
      </c>
      <c r="JN5502">
        <v>259</v>
      </c>
      <c r="JO5502">
        <v>297</v>
      </c>
      <c r="JP5502">
        <v>367</v>
      </c>
      <c r="JQ5502">
        <v>370</v>
      </c>
      <c r="JR5502">
        <v>388</v>
      </c>
      <c r="JS5502">
        <v>399</v>
      </c>
      <c r="JT5502">
        <v>400</v>
      </c>
      <c r="JU5502">
        <v>423</v>
      </c>
      <c r="JV5502">
        <v>600</v>
      </c>
      <c r="JW5502">
        <v>627</v>
      </c>
      <c r="JX5502">
        <v>639</v>
      </c>
      <c r="JY5502">
        <v>652</v>
      </c>
      <c r="JZ5502">
        <v>665</v>
      </c>
      <c r="KA5502">
        <v>668</v>
      </c>
      <c r="KB5502">
        <v>670</v>
      </c>
      <c r="KC5502">
        <v>720</v>
      </c>
      <c r="KD5502">
        <v>774</v>
      </c>
      <c r="KE5502">
        <v>979</v>
      </c>
      <c r="KF5502">
        <v>1237</v>
      </c>
      <c r="KG5502">
        <v>1564</v>
      </c>
      <c r="KH5502">
        <v>1977</v>
      </c>
      <c r="KI5502">
        <v>2500</v>
      </c>
      <c r="KJ5502">
        <v>2662</v>
      </c>
      <c r="KK5502">
        <v>2835</v>
      </c>
      <c r="KL5502">
        <v>3020</v>
      </c>
      <c r="KM5502">
        <v>3216</v>
      </c>
      <c r="KN5502">
        <v>3425</v>
      </c>
      <c r="KO5502">
        <v>3512</v>
      </c>
      <c r="KP5502">
        <v>3628</v>
      </c>
      <c r="KQ5502">
        <v>3748</v>
      </c>
      <c r="KR5502">
        <v>3872</v>
      </c>
      <c r="KS5502">
        <v>4000</v>
      </c>
      <c r="KT5502">
        <v>4150</v>
      </c>
      <c r="KU5502">
        <v>4200</v>
      </c>
      <c r="KV5502">
        <v>4250</v>
      </c>
      <c r="KW5502">
        <v>4300</v>
      </c>
    </row>
    <row r="5503" spans="1:309" x14ac:dyDescent="0.2">
      <c r="A5503" t="s">
        <v>3926</v>
      </c>
      <c r="B5503" t="s">
        <v>713</v>
      </c>
      <c r="C5503" t="s">
        <v>1937</v>
      </c>
      <c r="D5503" t="s">
        <v>1938</v>
      </c>
      <c r="E5503" t="s">
        <v>757</v>
      </c>
      <c r="F5503" t="s">
        <v>758</v>
      </c>
      <c r="G5503" t="s">
        <v>328</v>
      </c>
      <c r="H5503" t="s">
        <v>740</v>
      </c>
      <c r="I5503" t="s">
        <v>759</v>
      </c>
      <c r="JJ5503">
        <v>19</v>
      </c>
      <c r="JK5503">
        <v>28</v>
      </c>
      <c r="JL5503">
        <v>38</v>
      </c>
      <c r="JM5503">
        <v>48</v>
      </c>
      <c r="JN5503">
        <v>58</v>
      </c>
      <c r="JO5503">
        <v>67</v>
      </c>
      <c r="JP5503">
        <v>77</v>
      </c>
      <c r="JQ5503">
        <v>87</v>
      </c>
      <c r="JR5503">
        <v>97</v>
      </c>
      <c r="JS5503">
        <v>108</v>
      </c>
      <c r="JT5503">
        <v>109</v>
      </c>
      <c r="JU5503">
        <v>110</v>
      </c>
      <c r="JV5503">
        <v>111</v>
      </c>
      <c r="JW5503">
        <v>112</v>
      </c>
      <c r="JX5503">
        <v>113</v>
      </c>
      <c r="JY5503">
        <v>114</v>
      </c>
      <c r="JZ5503">
        <v>115</v>
      </c>
      <c r="KA5503">
        <v>125</v>
      </c>
      <c r="KB5503">
        <v>145</v>
      </c>
      <c r="KC5503">
        <v>166</v>
      </c>
      <c r="KD5503">
        <v>169</v>
      </c>
      <c r="KE5503">
        <v>172</v>
      </c>
      <c r="KF5503">
        <v>175</v>
      </c>
      <c r="KG5503">
        <v>183</v>
      </c>
      <c r="KH5503">
        <v>191</v>
      </c>
      <c r="KI5503">
        <v>200</v>
      </c>
      <c r="KJ5503">
        <v>215</v>
      </c>
      <c r="KK5503">
        <v>232</v>
      </c>
      <c r="KL5503">
        <v>249</v>
      </c>
      <c r="KM5503">
        <v>268</v>
      </c>
      <c r="KN5503">
        <v>289</v>
      </c>
      <c r="KO5503">
        <v>297</v>
      </c>
      <c r="KP5503">
        <v>305</v>
      </c>
      <c r="KQ5503">
        <v>313</v>
      </c>
      <c r="KR5503">
        <v>321</v>
      </c>
      <c r="KS5503">
        <v>330</v>
      </c>
      <c r="KT5503">
        <v>350</v>
      </c>
      <c r="KU5503">
        <v>360</v>
      </c>
      <c r="KV5503">
        <v>370</v>
      </c>
      <c r="KW5503">
        <v>381</v>
      </c>
    </row>
    <row r="5504" spans="1:309" x14ac:dyDescent="0.2">
      <c r="A5504" t="s">
        <v>3969</v>
      </c>
      <c r="B5504" t="s">
        <v>713</v>
      </c>
      <c r="C5504" t="s">
        <v>1888</v>
      </c>
      <c r="D5504" t="s">
        <v>1889</v>
      </c>
      <c r="E5504" t="s">
        <v>757</v>
      </c>
      <c r="F5504" t="s">
        <v>758</v>
      </c>
      <c r="G5504" t="s">
        <v>328</v>
      </c>
      <c r="H5504" t="s">
        <v>740</v>
      </c>
      <c r="I5504" t="s">
        <v>759</v>
      </c>
      <c r="JJ5504">
        <v>12</v>
      </c>
      <c r="JK5504">
        <v>20</v>
      </c>
      <c r="JL5504">
        <v>23</v>
      </c>
      <c r="JM5504">
        <v>27</v>
      </c>
      <c r="JN5504">
        <v>31</v>
      </c>
      <c r="JO5504">
        <v>34</v>
      </c>
      <c r="JP5504">
        <v>38</v>
      </c>
      <c r="JQ5504">
        <v>41</v>
      </c>
      <c r="JR5504">
        <v>45</v>
      </c>
      <c r="JS5504">
        <v>50</v>
      </c>
      <c r="JT5504">
        <v>55</v>
      </c>
      <c r="JU5504">
        <v>75</v>
      </c>
      <c r="JV5504">
        <v>80</v>
      </c>
      <c r="JW5504">
        <v>81</v>
      </c>
      <c r="JX5504">
        <v>81</v>
      </c>
      <c r="JY5504">
        <v>82</v>
      </c>
      <c r="JZ5504">
        <v>93</v>
      </c>
      <c r="KA5504">
        <v>104</v>
      </c>
      <c r="KB5504">
        <v>118</v>
      </c>
      <c r="KC5504">
        <v>133</v>
      </c>
      <c r="KD5504">
        <v>150</v>
      </c>
      <c r="KE5504">
        <v>166</v>
      </c>
      <c r="KF5504">
        <v>184</v>
      </c>
      <c r="KG5504">
        <v>204</v>
      </c>
      <c r="KH5504">
        <v>226</v>
      </c>
      <c r="KI5504">
        <v>250</v>
      </c>
      <c r="KJ5504">
        <v>258</v>
      </c>
      <c r="KK5504">
        <v>266</v>
      </c>
      <c r="KL5504">
        <v>274</v>
      </c>
      <c r="KM5504">
        <v>282</v>
      </c>
      <c r="KN5504">
        <v>291</v>
      </c>
      <c r="KO5504">
        <v>300</v>
      </c>
      <c r="KP5504">
        <v>310</v>
      </c>
      <c r="KQ5504">
        <v>319</v>
      </c>
      <c r="KR5504">
        <v>330</v>
      </c>
      <c r="KS5504">
        <v>340</v>
      </c>
      <c r="KT5504">
        <v>350</v>
      </c>
      <c r="KU5504">
        <v>360</v>
      </c>
      <c r="KV5504">
        <v>370</v>
      </c>
      <c r="KW5504">
        <v>381</v>
      </c>
    </row>
    <row r="5505" spans="1:309" x14ac:dyDescent="0.2">
      <c r="A5505" t="s">
        <v>4502</v>
      </c>
      <c r="B5505" t="s">
        <v>713</v>
      </c>
      <c r="C5505" t="s">
        <v>732</v>
      </c>
      <c r="D5505" t="s">
        <v>733</v>
      </c>
      <c r="E5505" t="s">
        <v>757</v>
      </c>
      <c r="F5505" t="s">
        <v>758</v>
      </c>
      <c r="G5505" t="s">
        <v>328</v>
      </c>
      <c r="H5505" t="s">
        <v>740</v>
      </c>
      <c r="I5505" t="s">
        <v>759</v>
      </c>
      <c r="JR5505">
        <v>102</v>
      </c>
      <c r="JS5505">
        <v>110</v>
      </c>
      <c r="JT5505">
        <v>110</v>
      </c>
      <c r="JU5505">
        <v>119</v>
      </c>
      <c r="JV5505">
        <v>120</v>
      </c>
      <c r="JW5505">
        <v>139</v>
      </c>
      <c r="JX5505">
        <v>150</v>
      </c>
      <c r="JY5505">
        <v>162</v>
      </c>
      <c r="JZ5505">
        <v>178</v>
      </c>
      <c r="KA5505">
        <v>196</v>
      </c>
      <c r="KB5505">
        <v>215</v>
      </c>
      <c r="KC5505">
        <v>237</v>
      </c>
      <c r="KD5505">
        <v>260</v>
      </c>
      <c r="KE5505">
        <v>274</v>
      </c>
      <c r="KF5505">
        <v>288</v>
      </c>
      <c r="KG5505">
        <v>303</v>
      </c>
      <c r="KH5505">
        <v>318</v>
      </c>
      <c r="KI5505">
        <v>335</v>
      </c>
      <c r="KJ5505">
        <v>344</v>
      </c>
      <c r="KK5505">
        <v>354</v>
      </c>
      <c r="KL5505">
        <v>364</v>
      </c>
      <c r="KM5505">
        <v>374</v>
      </c>
      <c r="KN5505">
        <v>385</v>
      </c>
      <c r="KO5505">
        <v>390</v>
      </c>
      <c r="KP5505">
        <v>395</v>
      </c>
      <c r="KQ5505">
        <v>400</v>
      </c>
      <c r="KR5505">
        <v>405</v>
      </c>
      <c r="KS5505">
        <v>410</v>
      </c>
      <c r="KT5505">
        <v>415</v>
      </c>
      <c r="KU5505">
        <v>420</v>
      </c>
      <c r="KV5505">
        <v>425</v>
      </c>
      <c r="KW5505">
        <v>430</v>
      </c>
    </row>
    <row r="5506" spans="1:309" x14ac:dyDescent="0.2">
      <c r="A5506" t="s">
        <v>4339</v>
      </c>
      <c r="B5506" t="s">
        <v>713</v>
      </c>
      <c r="C5506" t="s">
        <v>1284</v>
      </c>
      <c r="D5506" t="s">
        <v>1285</v>
      </c>
      <c r="E5506" t="s">
        <v>757</v>
      </c>
      <c r="F5506" t="s">
        <v>758</v>
      </c>
      <c r="G5506" t="s">
        <v>328</v>
      </c>
      <c r="H5506" t="s">
        <v>740</v>
      </c>
      <c r="I5506" t="s">
        <v>759</v>
      </c>
      <c r="JN5506">
        <v>70</v>
      </c>
      <c r="JO5506">
        <v>77</v>
      </c>
      <c r="JP5506">
        <v>85</v>
      </c>
      <c r="JQ5506">
        <v>92</v>
      </c>
      <c r="JR5506">
        <v>100</v>
      </c>
      <c r="JS5506">
        <v>105</v>
      </c>
      <c r="JT5506">
        <v>107</v>
      </c>
      <c r="JU5506">
        <v>108</v>
      </c>
      <c r="JV5506">
        <v>110</v>
      </c>
      <c r="JW5506">
        <v>112</v>
      </c>
      <c r="JX5506">
        <v>119</v>
      </c>
      <c r="JY5506">
        <v>127</v>
      </c>
      <c r="JZ5506">
        <v>130</v>
      </c>
      <c r="KA5506">
        <v>132</v>
      </c>
      <c r="KB5506">
        <v>191</v>
      </c>
      <c r="KC5506">
        <v>250</v>
      </c>
      <c r="KD5506">
        <v>260</v>
      </c>
      <c r="KE5506">
        <v>369</v>
      </c>
      <c r="KF5506">
        <v>524</v>
      </c>
      <c r="KG5506">
        <v>744</v>
      </c>
      <c r="KH5506">
        <v>1056</v>
      </c>
      <c r="KI5506">
        <v>1500</v>
      </c>
      <c r="KJ5506">
        <v>1589</v>
      </c>
      <c r="KK5506">
        <v>1683</v>
      </c>
      <c r="KL5506">
        <v>1783</v>
      </c>
      <c r="KM5506">
        <v>1888</v>
      </c>
      <c r="KN5506">
        <v>2000</v>
      </c>
      <c r="KO5506">
        <v>2088</v>
      </c>
      <c r="KP5506">
        <v>2180</v>
      </c>
      <c r="KQ5506">
        <v>2276</v>
      </c>
      <c r="KR5506">
        <v>2376</v>
      </c>
      <c r="KS5506">
        <v>2480</v>
      </c>
      <c r="KT5506">
        <v>2525</v>
      </c>
      <c r="KU5506">
        <v>2600</v>
      </c>
      <c r="KV5506">
        <v>2677</v>
      </c>
      <c r="KW5506">
        <v>2757</v>
      </c>
    </row>
    <row r="5507" spans="1:309" x14ac:dyDescent="0.2">
      <c r="A5507" t="s">
        <v>889</v>
      </c>
      <c r="B5507" t="s">
        <v>713</v>
      </c>
      <c r="C5507" t="s">
        <v>842</v>
      </c>
      <c r="D5507" t="s">
        <v>321</v>
      </c>
      <c r="E5507" t="s">
        <v>757</v>
      </c>
      <c r="F5507" t="s">
        <v>758</v>
      </c>
      <c r="G5507" t="s">
        <v>328</v>
      </c>
      <c r="H5507" t="s">
        <v>740</v>
      </c>
      <c r="I5507" t="s">
        <v>759</v>
      </c>
      <c r="EA5507">
        <v>0</v>
      </c>
      <c r="EB5507">
        <v>0</v>
      </c>
      <c r="EC5507">
        <v>0</v>
      </c>
      <c r="ED5507">
        <v>0</v>
      </c>
      <c r="EE5507">
        <v>0</v>
      </c>
      <c r="EF5507">
        <v>0</v>
      </c>
      <c r="EG5507">
        <v>0</v>
      </c>
      <c r="EH5507">
        <v>0</v>
      </c>
      <c r="EI5507">
        <v>0</v>
      </c>
      <c r="EJ5507">
        <v>0</v>
      </c>
      <c r="EK5507">
        <v>0</v>
      </c>
      <c r="EL5507">
        <v>0</v>
      </c>
      <c r="EM5507">
        <v>0</v>
      </c>
      <c r="EN5507">
        <v>0</v>
      </c>
      <c r="EO5507">
        <v>0</v>
      </c>
      <c r="EP5507">
        <v>0</v>
      </c>
      <c r="EQ5507">
        <v>0</v>
      </c>
      <c r="ER5507">
        <v>0</v>
      </c>
      <c r="ES5507">
        <v>0</v>
      </c>
      <c r="ET5507">
        <v>0</v>
      </c>
      <c r="EU5507">
        <v>0</v>
      </c>
      <c r="EV5507">
        <v>0</v>
      </c>
      <c r="EW5507">
        <v>0</v>
      </c>
      <c r="EX5507">
        <v>0</v>
      </c>
      <c r="EY5507">
        <v>0</v>
      </c>
      <c r="EZ5507">
        <v>0</v>
      </c>
      <c r="FA5507">
        <v>0</v>
      </c>
      <c r="FB5507">
        <v>0</v>
      </c>
      <c r="FC5507">
        <v>0</v>
      </c>
      <c r="FD5507">
        <v>0</v>
      </c>
      <c r="FE5507">
        <v>0</v>
      </c>
      <c r="FF5507">
        <v>0</v>
      </c>
      <c r="FG5507">
        <v>0</v>
      </c>
      <c r="FH5507">
        <v>0</v>
      </c>
      <c r="FI5507">
        <v>0</v>
      </c>
      <c r="FJ5507">
        <v>0</v>
      </c>
      <c r="FK5507">
        <v>0</v>
      </c>
      <c r="FL5507">
        <v>0</v>
      </c>
      <c r="FM5507">
        <v>0</v>
      </c>
      <c r="FN5507">
        <v>0</v>
      </c>
      <c r="FO5507">
        <v>0</v>
      </c>
      <c r="FP5507">
        <v>0</v>
      </c>
      <c r="FQ5507">
        <v>0</v>
      </c>
      <c r="FR5507">
        <v>0</v>
      </c>
      <c r="FS5507">
        <v>0</v>
      </c>
      <c r="FT5507">
        <v>0</v>
      </c>
      <c r="FU5507">
        <v>0</v>
      </c>
      <c r="FV5507">
        <v>0</v>
      </c>
      <c r="FW5507">
        <v>0</v>
      </c>
      <c r="FX5507">
        <v>0</v>
      </c>
      <c r="FY5507">
        <v>0</v>
      </c>
      <c r="FZ5507">
        <v>0</v>
      </c>
      <c r="GA5507">
        <v>0</v>
      </c>
      <c r="GB5507">
        <v>0</v>
      </c>
      <c r="GC5507">
        <v>0</v>
      </c>
      <c r="GD5507">
        <v>0</v>
      </c>
      <c r="GE5507">
        <v>0</v>
      </c>
      <c r="GF5507">
        <v>0</v>
      </c>
      <c r="GG5507">
        <v>0</v>
      </c>
      <c r="GH5507">
        <v>0</v>
      </c>
      <c r="GI5507">
        <v>0</v>
      </c>
      <c r="GJ5507">
        <v>0</v>
      </c>
      <c r="GK5507">
        <v>0</v>
      </c>
      <c r="GL5507">
        <v>0</v>
      </c>
      <c r="GM5507">
        <v>0</v>
      </c>
      <c r="GN5507">
        <v>0</v>
      </c>
      <c r="GO5507">
        <v>0</v>
      </c>
      <c r="GP5507">
        <v>0</v>
      </c>
      <c r="GQ5507">
        <v>0</v>
      </c>
      <c r="GR5507">
        <v>0</v>
      </c>
      <c r="GS5507">
        <v>0</v>
      </c>
      <c r="GT5507">
        <v>0</v>
      </c>
      <c r="GU5507">
        <v>0</v>
      </c>
      <c r="GV5507">
        <v>0</v>
      </c>
      <c r="GW5507">
        <v>0</v>
      </c>
      <c r="GX5507">
        <v>0</v>
      </c>
      <c r="GY5507">
        <v>0</v>
      </c>
      <c r="GZ5507">
        <v>0</v>
      </c>
      <c r="HA5507">
        <v>0</v>
      </c>
      <c r="HB5507">
        <v>0</v>
      </c>
      <c r="HC5507">
        <v>0</v>
      </c>
      <c r="HD5507">
        <v>0</v>
      </c>
      <c r="HE5507">
        <v>0</v>
      </c>
      <c r="HF5507">
        <v>0</v>
      </c>
      <c r="HG5507">
        <v>0</v>
      </c>
      <c r="HH5507">
        <v>0</v>
      </c>
      <c r="HI5507">
        <v>0</v>
      </c>
      <c r="HJ5507">
        <v>0</v>
      </c>
      <c r="HK5507">
        <v>0</v>
      </c>
      <c r="HL5507">
        <v>0</v>
      </c>
      <c r="HM5507">
        <v>0</v>
      </c>
      <c r="HN5507">
        <v>0</v>
      </c>
      <c r="HO5507">
        <v>0</v>
      </c>
      <c r="IV5507">
        <v>600</v>
      </c>
      <c r="IW5507">
        <v>650</v>
      </c>
      <c r="IX5507">
        <v>700</v>
      </c>
      <c r="IY5507">
        <v>750</v>
      </c>
      <c r="IZ5507">
        <v>985</v>
      </c>
      <c r="JA5507">
        <v>1220</v>
      </c>
      <c r="JB5507">
        <v>1760</v>
      </c>
      <c r="JC5507">
        <v>2300</v>
      </c>
      <c r="JD5507">
        <v>2400</v>
      </c>
      <c r="JE5507">
        <v>2500</v>
      </c>
      <c r="JF5507">
        <v>2655</v>
      </c>
      <c r="JG5507">
        <v>2810</v>
      </c>
      <c r="JH5507">
        <v>2965</v>
      </c>
      <c r="JI5507">
        <v>3120</v>
      </c>
      <c r="JJ5507">
        <v>3300</v>
      </c>
      <c r="JK5507">
        <v>3500</v>
      </c>
      <c r="JL5507">
        <v>4760</v>
      </c>
      <c r="JM5507">
        <v>6020</v>
      </c>
      <c r="JN5507">
        <v>7281</v>
      </c>
      <c r="JO5507">
        <v>8593</v>
      </c>
      <c r="JP5507">
        <v>9897</v>
      </c>
      <c r="JQ5507">
        <v>10932</v>
      </c>
      <c r="JR5507">
        <v>12049</v>
      </c>
      <c r="JS5507">
        <v>12990</v>
      </c>
      <c r="JT5507">
        <v>14005</v>
      </c>
      <c r="JU5507">
        <v>14504</v>
      </c>
      <c r="JV5507">
        <v>15003</v>
      </c>
      <c r="JW5507">
        <v>15503</v>
      </c>
      <c r="JX5507">
        <v>16002</v>
      </c>
      <c r="JY5507">
        <v>16501</v>
      </c>
      <c r="JZ5507">
        <v>17001</v>
      </c>
      <c r="KA5507">
        <v>17500</v>
      </c>
      <c r="KB5507">
        <v>18000</v>
      </c>
      <c r="KC5507">
        <v>20000</v>
      </c>
      <c r="KD5507">
        <v>20100</v>
      </c>
      <c r="KE5507">
        <v>20400</v>
      </c>
      <c r="KF5507">
        <v>20700</v>
      </c>
      <c r="KG5507">
        <v>21000</v>
      </c>
      <c r="KH5507">
        <v>21071</v>
      </c>
      <c r="KI5507">
        <v>21142</v>
      </c>
      <c r="KJ5507">
        <v>21213</v>
      </c>
      <c r="KK5507">
        <v>21284</v>
      </c>
      <c r="KL5507">
        <v>21356</v>
      </c>
      <c r="KM5507">
        <v>21428</v>
      </c>
      <c r="KN5507">
        <v>21500</v>
      </c>
      <c r="KO5507">
        <v>22000</v>
      </c>
      <c r="KP5507">
        <v>22500</v>
      </c>
      <c r="KQ5507">
        <v>23000</v>
      </c>
      <c r="KR5507">
        <v>23500</v>
      </c>
      <c r="KS5507">
        <v>24000</v>
      </c>
      <c r="KT5507">
        <v>30000</v>
      </c>
      <c r="KU5507">
        <v>31000</v>
      </c>
      <c r="KV5507">
        <v>32000</v>
      </c>
      <c r="KW5507">
        <v>33000</v>
      </c>
    </row>
    <row r="5508" spans="1:309" x14ac:dyDescent="0.2">
      <c r="A5508" t="s">
        <v>3122</v>
      </c>
      <c r="B5508" t="s">
        <v>713</v>
      </c>
      <c r="C5508" t="s">
        <v>1135</v>
      </c>
      <c r="D5508" t="s">
        <v>1136</v>
      </c>
      <c r="E5508" t="s">
        <v>757</v>
      </c>
      <c r="F5508" t="s">
        <v>758</v>
      </c>
      <c r="G5508" t="s">
        <v>328</v>
      </c>
      <c r="H5508" t="s">
        <v>740</v>
      </c>
      <c r="I5508" t="s">
        <v>759</v>
      </c>
      <c r="JG5508">
        <v>524</v>
      </c>
      <c r="JH5508">
        <v>511</v>
      </c>
      <c r="JI5508">
        <v>498</v>
      </c>
      <c r="JJ5508">
        <v>485</v>
      </c>
      <c r="JK5508">
        <v>472</v>
      </c>
      <c r="JL5508">
        <v>459</v>
      </c>
      <c r="JM5508">
        <v>446</v>
      </c>
      <c r="JN5508">
        <v>433</v>
      </c>
      <c r="JO5508">
        <v>420</v>
      </c>
      <c r="JP5508">
        <v>453</v>
      </c>
      <c r="JQ5508">
        <v>538</v>
      </c>
      <c r="JR5508">
        <v>558</v>
      </c>
      <c r="JS5508">
        <v>579</v>
      </c>
      <c r="JT5508">
        <v>600</v>
      </c>
      <c r="JU5508">
        <v>713</v>
      </c>
      <c r="JV5508">
        <v>847</v>
      </c>
      <c r="JW5508">
        <v>1006</v>
      </c>
      <c r="JX5508">
        <v>1195</v>
      </c>
      <c r="JY5508">
        <v>1420</v>
      </c>
      <c r="JZ5508">
        <v>1872</v>
      </c>
      <c r="KA5508">
        <v>2467</v>
      </c>
      <c r="KB5508">
        <v>3252</v>
      </c>
      <c r="KC5508">
        <v>4286</v>
      </c>
      <c r="KD5508">
        <v>5650</v>
      </c>
      <c r="KE5508">
        <v>5828</v>
      </c>
      <c r="KF5508">
        <v>6012</v>
      </c>
      <c r="KG5508">
        <v>6202</v>
      </c>
      <c r="KH5508">
        <v>6398</v>
      </c>
      <c r="KI5508">
        <v>6600</v>
      </c>
      <c r="KJ5508">
        <v>6803</v>
      </c>
      <c r="KK5508">
        <v>7012</v>
      </c>
      <c r="KL5508">
        <v>7228</v>
      </c>
      <c r="KM5508">
        <v>7451</v>
      </c>
      <c r="KN5508">
        <v>7680</v>
      </c>
      <c r="KO5508">
        <v>7874</v>
      </c>
      <c r="KP5508">
        <v>8073</v>
      </c>
      <c r="KQ5508">
        <v>8277</v>
      </c>
      <c r="KR5508">
        <v>8486</v>
      </c>
      <c r="KS5508">
        <v>8700</v>
      </c>
      <c r="KT5508">
        <v>8900</v>
      </c>
      <c r="KU5508">
        <v>9100</v>
      </c>
      <c r="KV5508">
        <v>9300</v>
      </c>
      <c r="KW5508">
        <v>9500</v>
      </c>
    </row>
    <row r="5509" spans="1:309" x14ac:dyDescent="0.2">
      <c r="A5509" t="s">
        <v>5137</v>
      </c>
      <c r="B5509" t="s">
        <v>713</v>
      </c>
      <c r="C5509" t="s">
        <v>945</v>
      </c>
      <c r="D5509" t="s">
        <v>946</v>
      </c>
      <c r="E5509" t="s">
        <v>757</v>
      </c>
      <c r="F5509" t="s">
        <v>758</v>
      </c>
      <c r="G5509" t="s">
        <v>328</v>
      </c>
      <c r="H5509" t="s">
        <v>740</v>
      </c>
      <c r="I5509" t="s">
        <v>759</v>
      </c>
      <c r="JY5509">
        <v>200</v>
      </c>
      <c r="JZ5509">
        <v>225</v>
      </c>
      <c r="KA5509">
        <v>230</v>
      </c>
      <c r="KB5509">
        <v>250</v>
      </c>
      <c r="KC5509">
        <v>278</v>
      </c>
      <c r="KD5509">
        <v>307</v>
      </c>
      <c r="KE5509">
        <v>335</v>
      </c>
      <c r="KF5509">
        <v>364</v>
      </c>
      <c r="KG5509">
        <v>392</v>
      </c>
      <c r="KH5509">
        <v>421</v>
      </c>
      <c r="KI5509">
        <v>450</v>
      </c>
      <c r="KJ5509">
        <v>464</v>
      </c>
      <c r="KK5509">
        <v>479</v>
      </c>
      <c r="KL5509">
        <v>494</v>
      </c>
      <c r="KM5509">
        <v>509</v>
      </c>
      <c r="KN5509">
        <v>525</v>
      </c>
      <c r="KO5509">
        <v>550</v>
      </c>
      <c r="KP5509">
        <v>575</v>
      </c>
      <c r="KQ5509">
        <v>602</v>
      </c>
      <c r="KR5509">
        <v>630</v>
      </c>
      <c r="KS5509">
        <v>660</v>
      </c>
      <c r="KT5509">
        <v>700</v>
      </c>
      <c r="KU5509">
        <v>730</v>
      </c>
      <c r="KV5509">
        <v>761</v>
      </c>
      <c r="KW5509">
        <v>794</v>
      </c>
    </row>
    <row r="5510" spans="1:309" x14ac:dyDescent="0.2">
      <c r="A5510" t="s">
        <v>3925</v>
      </c>
      <c r="B5510" t="s">
        <v>713</v>
      </c>
      <c r="C5510" t="s">
        <v>1952</v>
      </c>
      <c r="D5510" t="s">
        <v>1953</v>
      </c>
      <c r="E5510" t="s">
        <v>757</v>
      </c>
      <c r="F5510" t="s">
        <v>758</v>
      </c>
      <c r="G5510" t="s">
        <v>328</v>
      </c>
      <c r="H5510" t="s">
        <v>740</v>
      </c>
      <c r="I5510" t="s">
        <v>759</v>
      </c>
      <c r="JJ5510">
        <v>20</v>
      </c>
      <c r="JK5510">
        <v>25</v>
      </c>
      <c r="JL5510">
        <v>30</v>
      </c>
      <c r="JM5510">
        <v>35</v>
      </c>
      <c r="JN5510">
        <v>40</v>
      </c>
      <c r="JO5510">
        <v>45</v>
      </c>
      <c r="JP5510">
        <v>70</v>
      </c>
      <c r="JQ5510">
        <v>75</v>
      </c>
      <c r="JR5510">
        <v>87</v>
      </c>
      <c r="JS5510">
        <v>100</v>
      </c>
      <c r="JT5510">
        <v>100</v>
      </c>
      <c r="JU5510">
        <v>100</v>
      </c>
      <c r="JV5510">
        <v>100</v>
      </c>
      <c r="JW5510">
        <v>100</v>
      </c>
      <c r="JX5510">
        <v>100</v>
      </c>
      <c r="JY5510">
        <v>100</v>
      </c>
      <c r="JZ5510">
        <v>139</v>
      </c>
      <c r="KA5510">
        <v>161</v>
      </c>
      <c r="KB5510">
        <v>186</v>
      </c>
      <c r="KC5510">
        <v>216</v>
      </c>
      <c r="KD5510">
        <v>250</v>
      </c>
      <c r="KE5510">
        <v>259</v>
      </c>
      <c r="KF5510">
        <v>269</v>
      </c>
      <c r="KG5510">
        <v>279</v>
      </c>
      <c r="KH5510">
        <v>289</v>
      </c>
      <c r="KI5510">
        <v>300</v>
      </c>
      <c r="KJ5510">
        <v>327</v>
      </c>
      <c r="KK5510">
        <v>356</v>
      </c>
      <c r="KL5510">
        <v>388</v>
      </c>
      <c r="KM5510">
        <v>422</v>
      </c>
      <c r="KN5510">
        <v>460</v>
      </c>
      <c r="KO5510">
        <v>490</v>
      </c>
      <c r="KP5510">
        <v>520</v>
      </c>
      <c r="KQ5510">
        <v>550</v>
      </c>
      <c r="KR5510">
        <v>580</v>
      </c>
      <c r="KS5510">
        <v>620</v>
      </c>
      <c r="KT5510">
        <v>650</v>
      </c>
      <c r="KU5510">
        <v>680</v>
      </c>
      <c r="KV5510">
        <v>710</v>
      </c>
      <c r="KW5510">
        <v>740</v>
      </c>
    </row>
    <row r="5511" spans="1:309" x14ac:dyDescent="0.2">
      <c r="A5511" t="s">
        <v>3939</v>
      </c>
      <c r="B5511" t="s">
        <v>713</v>
      </c>
      <c r="C5511" t="s">
        <v>1012</v>
      </c>
      <c r="D5511" t="s">
        <v>1013</v>
      </c>
      <c r="E5511" t="s">
        <v>757</v>
      </c>
      <c r="F5511" t="s">
        <v>758</v>
      </c>
      <c r="G5511" t="s">
        <v>328</v>
      </c>
      <c r="H5511" t="s">
        <v>740</v>
      </c>
      <c r="I5511" t="s">
        <v>759</v>
      </c>
      <c r="JJ5511">
        <v>143</v>
      </c>
      <c r="JK5511">
        <v>257</v>
      </c>
      <c r="JL5511">
        <v>371</v>
      </c>
      <c r="JM5511">
        <v>485</v>
      </c>
      <c r="JN5511">
        <v>600</v>
      </c>
      <c r="JO5511">
        <v>765</v>
      </c>
      <c r="JP5511">
        <v>930</v>
      </c>
      <c r="JQ5511">
        <v>1095</v>
      </c>
      <c r="JR5511">
        <v>1260</v>
      </c>
      <c r="JS5511">
        <v>1265</v>
      </c>
      <c r="JT5511">
        <v>1275</v>
      </c>
      <c r="JU5511">
        <v>1500</v>
      </c>
      <c r="JV5511">
        <v>1550</v>
      </c>
      <c r="JW5511">
        <v>3500</v>
      </c>
      <c r="JX5511">
        <v>4250</v>
      </c>
      <c r="JY5511">
        <v>5000</v>
      </c>
      <c r="JZ5511">
        <v>5433</v>
      </c>
      <c r="KA5511">
        <v>7989</v>
      </c>
      <c r="KB5511">
        <v>6167</v>
      </c>
      <c r="KC5511">
        <v>6570</v>
      </c>
      <c r="KD5511">
        <v>7000</v>
      </c>
      <c r="KE5511">
        <v>8100</v>
      </c>
      <c r="KF5511">
        <v>9400</v>
      </c>
      <c r="KG5511">
        <v>10800</v>
      </c>
      <c r="KH5511">
        <v>12500</v>
      </c>
      <c r="KI5511">
        <v>14500</v>
      </c>
      <c r="KJ5511">
        <v>15300</v>
      </c>
      <c r="KK5511">
        <v>16100</v>
      </c>
      <c r="KL5511">
        <v>16900</v>
      </c>
      <c r="KM5511">
        <v>17800</v>
      </c>
      <c r="KN5511">
        <v>18700</v>
      </c>
      <c r="KO5511">
        <v>19300</v>
      </c>
      <c r="KP5511">
        <v>20000</v>
      </c>
      <c r="KQ5511">
        <v>20600</v>
      </c>
      <c r="KR5511">
        <v>21300</v>
      </c>
      <c r="KS5511">
        <v>22000</v>
      </c>
      <c r="KT5511">
        <v>22700</v>
      </c>
      <c r="KU5511">
        <v>23500</v>
      </c>
      <c r="KV5511">
        <v>24300</v>
      </c>
      <c r="KW5511">
        <v>25200</v>
      </c>
    </row>
    <row r="5512" spans="1:309" x14ac:dyDescent="0.2">
      <c r="A5512" t="s">
        <v>966</v>
      </c>
      <c r="B5512" t="s">
        <v>713</v>
      </c>
      <c r="C5512" t="s">
        <v>967</v>
      </c>
      <c r="D5512" t="s">
        <v>968</v>
      </c>
      <c r="E5512" t="s">
        <v>757</v>
      </c>
      <c r="F5512" t="s">
        <v>758</v>
      </c>
      <c r="G5512" t="s">
        <v>328</v>
      </c>
      <c r="H5512" t="s">
        <v>740</v>
      </c>
      <c r="I5512" t="s">
        <v>759</v>
      </c>
      <c r="ER5512">
        <v>0</v>
      </c>
      <c r="ES5512">
        <v>0</v>
      </c>
      <c r="ET5512">
        <v>0</v>
      </c>
      <c r="EU5512">
        <v>0</v>
      </c>
      <c r="EV5512">
        <v>0</v>
      </c>
      <c r="EW5512">
        <v>0</v>
      </c>
      <c r="EX5512">
        <v>0</v>
      </c>
      <c r="EY5512">
        <v>0</v>
      </c>
      <c r="EZ5512">
        <v>0</v>
      </c>
      <c r="FA5512">
        <v>0</v>
      </c>
      <c r="FB5512">
        <v>0</v>
      </c>
      <c r="FC5512">
        <v>0</v>
      </c>
      <c r="FD5512">
        <v>0</v>
      </c>
      <c r="FE5512">
        <v>0</v>
      </c>
      <c r="FF5512">
        <v>0</v>
      </c>
      <c r="FG5512">
        <v>0</v>
      </c>
      <c r="FH5512">
        <v>0</v>
      </c>
      <c r="FI5512">
        <v>0</v>
      </c>
      <c r="FJ5512">
        <v>0</v>
      </c>
      <c r="FK5512">
        <v>0</v>
      </c>
      <c r="FL5512">
        <v>0</v>
      </c>
      <c r="FM5512">
        <v>0</v>
      </c>
      <c r="FN5512">
        <v>0</v>
      </c>
      <c r="FO5512">
        <v>0</v>
      </c>
      <c r="FP5512">
        <v>0</v>
      </c>
      <c r="FQ5512">
        <v>0</v>
      </c>
      <c r="FR5512">
        <v>0</v>
      </c>
      <c r="FS5512">
        <v>0</v>
      </c>
      <c r="FT5512">
        <v>0</v>
      </c>
      <c r="FU5512">
        <v>0</v>
      </c>
      <c r="FV5512">
        <v>0</v>
      </c>
      <c r="FW5512">
        <v>0</v>
      </c>
      <c r="FX5512">
        <v>0</v>
      </c>
      <c r="FY5512">
        <v>0</v>
      </c>
      <c r="FZ5512">
        <v>0</v>
      </c>
      <c r="GA5512">
        <v>0</v>
      </c>
      <c r="GB5512">
        <v>0</v>
      </c>
      <c r="GC5512">
        <v>0</v>
      </c>
      <c r="GD5512">
        <v>0</v>
      </c>
      <c r="GE5512">
        <v>0</v>
      </c>
      <c r="GF5512">
        <v>0</v>
      </c>
      <c r="GG5512">
        <v>0</v>
      </c>
      <c r="GH5512">
        <v>0</v>
      </c>
      <c r="GI5512">
        <v>0</v>
      </c>
      <c r="GJ5512">
        <v>0</v>
      </c>
      <c r="GK5512">
        <v>0</v>
      </c>
      <c r="GL5512">
        <v>0</v>
      </c>
      <c r="GM5512">
        <v>0</v>
      </c>
      <c r="GN5512">
        <v>0</v>
      </c>
      <c r="GO5512">
        <v>0</v>
      </c>
      <c r="GP5512">
        <v>0</v>
      </c>
      <c r="GQ5512">
        <v>0</v>
      </c>
      <c r="GR5512">
        <v>0</v>
      </c>
      <c r="GS5512">
        <v>0</v>
      </c>
      <c r="GT5512">
        <v>0</v>
      </c>
      <c r="GU5512">
        <v>0</v>
      </c>
      <c r="GV5512">
        <v>0</v>
      </c>
      <c r="GW5512">
        <v>0</v>
      </c>
      <c r="GX5512">
        <v>0</v>
      </c>
      <c r="GY5512">
        <v>0</v>
      </c>
      <c r="GZ5512">
        <v>0</v>
      </c>
      <c r="HA5512">
        <v>0</v>
      </c>
      <c r="HB5512">
        <v>0</v>
      </c>
      <c r="HC5512">
        <v>0</v>
      </c>
      <c r="HD5512">
        <v>0</v>
      </c>
      <c r="HE5512">
        <v>0</v>
      </c>
      <c r="HF5512">
        <v>0</v>
      </c>
      <c r="HG5512">
        <v>0</v>
      </c>
      <c r="HH5512">
        <v>0</v>
      </c>
      <c r="HI5512">
        <v>0</v>
      </c>
      <c r="HJ5512">
        <v>0</v>
      </c>
      <c r="HK5512">
        <v>0</v>
      </c>
      <c r="HL5512">
        <v>0</v>
      </c>
      <c r="HM5512">
        <v>0</v>
      </c>
      <c r="HN5512">
        <v>0</v>
      </c>
      <c r="HO5512">
        <v>0</v>
      </c>
      <c r="IN5512">
        <v>3</v>
      </c>
      <c r="IO5512">
        <v>7</v>
      </c>
      <c r="IV5512">
        <v>36</v>
      </c>
      <c r="IW5512">
        <v>32</v>
      </c>
      <c r="IX5512">
        <v>28</v>
      </c>
      <c r="IY5512">
        <v>24</v>
      </c>
      <c r="IZ5512">
        <v>20</v>
      </c>
      <c r="JA5512">
        <v>16</v>
      </c>
      <c r="JB5512">
        <v>20</v>
      </c>
      <c r="JC5512">
        <v>25</v>
      </c>
      <c r="JD5512">
        <v>30</v>
      </c>
      <c r="JE5512">
        <v>39</v>
      </c>
      <c r="JF5512">
        <v>48</v>
      </c>
      <c r="JG5512">
        <v>57</v>
      </c>
      <c r="JH5512">
        <v>66</v>
      </c>
      <c r="JI5512">
        <v>75</v>
      </c>
      <c r="JJ5512">
        <v>87</v>
      </c>
      <c r="JK5512">
        <v>100</v>
      </c>
      <c r="JL5512">
        <v>100</v>
      </c>
      <c r="JM5512">
        <v>100</v>
      </c>
      <c r="JN5512">
        <v>100</v>
      </c>
      <c r="JO5512">
        <v>102</v>
      </c>
      <c r="JP5512">
        <v>105</v>
      </c>
      <c r="JQ5512">
        <v>110</v>
      </c>
      <c r="JR5512">
        <v>115</v>
      </c>
      <c r="JS5512">
        <v>121</v>
      </c>
      <c r="JT5512">
        <v>128</v>
      </c>
      <c r="JU5512">
        <v>134</v>
      </c>
      <c r="JV5512">
        <v>141</v>
      </c>
      <c r="JW5512">
        <v>148</v>
      </c>
      <c r="JX5512">
        <v>156</v>
      </c>
      <c r="JY5512">
        <v>164</v>
      </c>
      <c r="JZ5512">
        <v>172</v>
      </c>
      <c r="KA5512">
        <v>181</v>
      </c>
      <c r="KB5512">
        <v>190</v>
      </c>
      <c r="KC5512">
        <v>200</v>
      </c>
      <c r="KD5512">
        <v>210</v>
      </c>
      <c r="KE5512">
        <v>229</v>
      </c>
      <c r="KF5512">
        <v>285</v>
      </c>
      <c r="KG5512">
        <v>341</v>
      </c>
      <c r="KH5512">
        <v>407</v>
      </c>
      <c r="KI5512">
        <v>582</v>
      </c>
      <c r="KJ5512">
        <v>695</v>
      </c>
      <c r="KK5512">
        <v>830</v>
      </c>
      <c r="KL5512">
        <v>872</v>
      </c>
      <c r="KM5512">
        <v>916</v>
      </c>
      <c r="KN5512">
        <v>962</v>
      </c>
      <c r="KO5512">
        <v>992</v>
      </c>
      <c r="KP5512">
        <v>1030</v>
      </c>
      <c r="KQ5512">
        <v>1070</v>
      </c>
      <c r="KR5512">
        <v>1112</v>
      </c>
      <c r="KS5512">
        <v>1155</v>
      </c>
      <c r="KT5512">
        <v>1200</v>
      </c>
      <c r="KU5512">
        <v>1240</v>
      </c>
      <c r="KV5512">
        <v>1281</v>
      </c>
      <c r="KW5512">
        <v>1324</v>
      </c>
    </row>
    <row r="5513" spans="1:309" x14ac:dyDescent="0.2">
      <c r="A5513" t="s">
        <v>847</v>
      </c>
      <c r="B5513" t="s">
        <v>713</v>
      </c>
      <c r="C5513" t="s">
        <v>786</v>
      </c>
      <c r="D5513" t="s">
        <v>787</v>
      </c>
      <c r="E5513" t="s">
        <v>757</v>
      </c>
      <c r="F5513" t="s">
        <v>758</v>
      </c>
      <c r="G5513" t="s">
        <v>328</v>
      </c>
      <c r="H5513" t="s">
        <v>740</v>
      </c>
      <c r="I5513" t="s">
        <v>759</v>
      </c>
      <c r="DU5513">
        <v>0</v>
      </c>
      <c r="DV5513">
        <v>0</v>
      </c>
      <c r="DW5513">
        <v>0</v>
      </c>
      <c r="DX5513">
        <v>0</v>
      </c>
      <c r="DY5513">
        <v>0</v>
      </c>
      <c r="DZ5513">
        <v>0</v>
      </c>
      <c r="EA5513">
        <v>0</v>
      </c>
      <c r="EB5513">
        <v>0</v>
      </c>
      <c r="EC5513">
        <v>0</v>
      </c>
      <c r="ED5513">
        <v>0</v>
      </c>
      <c r="EE5513">
        <v>0</v>
      </c>
      <c r="EF5513">
        <v>0</v>
      </c>
      <c r="EG5513">
        <v>0</v>
      </c>
      <c r="EH5513">
        <v>0</v>
      </c>
      <c r="EI5513">
        <v>0</v>
      </c>
      <c r="EJ5513">
        <v>0</v>
      </c>
      <c r="EK5513">
        <v>0</v>
      </c>
      <c r="EL5513">
        <v>0</v>
      </c>
      <c r="EM5513">
        <v>0</v>
      </c>
      <c r="EN5513">
        <v>0</v>
      </c>
      <c r="EO5513">
        <v>0</v>
      </c>
      <c r="EP5513">
        <v>0</v>
      </c>
      <c r="EQ5513">
        <v>0</v>
      </c>
      <c r="ER5513">
        <v>0</v>
      </c>
      <c r="ES5513">
        <v>0</v>
      </c>
      <c r="ET5513">
        <v>0</v>
      </c>
      <c r="EU5513">
        <v>0</v>
      </c>
      <c r="EV5513">
        <v>0</v>
      </c>
      <c r="EW5513">
        <v>0</v>
      </c>
      <c r="EX5513">
        <v>0</v>
      </c>
      <c r="EY5513">
        <v>0</v>
      </c>
      <c r="EZ5513">
        <v>0</v>
      </c>
      <c r="FA5513">
        <v>0</v>
      </c>
      <c r="FB5513">
        <v>0</v>
      </c>
      <c r="FC5513">
        <v>0</v>
      </c>
      <c r="FD5513">
        <v>0</v>
      </c>
      <c r="FE5513">
        <v>0</v>
      </c>
      <c r="FF5513">
        <v>0</v>
      </c>
      <c r="FG5513">
        <v>0</v>
      </c>
      <c r="FH5513">
        <v>0</v>
      </c>
      <c r="FI5513">
        <v>0</v>
      </c>
      <c r="FJ5513">
        <v>0</v>
      </c>
      <c r="FK5513">
        <v>0</v>
      </c>
      <c r="FL5513">
        <v>0</v>
      </c>
      <c r="FM5513">
        <v>0</v>
      </c>
      <c r="FN5513">
        <v>0</v>
      </c>
      <c r="FO5513">
        <v>0</v>
      </c>
      <c r="FP5513">
        <v>0</v>
      </c>
      <c r="FQ5513">
        <v>0</v>
      </c>
      <c r="FR5513">
        <v>0</v>
      </c>
      <c r="FS5513">
        <v>0</v>
      </c>
      <c r="FT5513">
        <v>0</v>
      </c>
      <c r="FU5513">
        <v>0</v>
      </c>
      <c r="FV5513">
        <v>0</v>
      </c>
      <c r="FW5513">
        <v>0</v>
      </c>
      <c r="FX5513">
        <v>0</v>
      </c>
      <c r="FY5513">
        <v>0</v>
      </c>
      <c r="FZ5513">
        <v>0</v>
      </c>
      <c r="GA5513">
        <v>0</v>
      </c>
      <c r="GB5513">
        <v>0</v>
      </c>
      <c r="GC5513">
        <v>0</v>
      </c>
      <c r="GD5513">
        <v>0</v>
      </c>
      <c r="GE5513">
        <v>0</v>
      </c>
      <c r="GF5513">
        <v>0</v>
      </c>
      <c r="GG5513">
        <v>0</v>
      </c>
      <c r="GH5513">
        <v>0</v>
      </c>
      <c r="GI5513">
        <v>0</v>
      </c>
      <c r="GJ5513">
        <v>0</v>
      </c>
      <c r="GK5513">
        <v>0</v>
      </c>
      <c r="GL5513">
        <v>0</v>
      </c>
      <c r="GM5513">
        <v>0</v>
      </c>
      <c r="GN5513">
        <v>0</v>
      </c>
      <c r="GO5513">
        <v>0</v>
      </c>
      <c r="GP5513">
        <v>0</v>
      </c>
      <c r="GQ5513">
        <v>0</v>
      </c>
      <c r="GR5513">
        <v>0</v>
      </c>
      <c r="GS5513">
        <v>0</v>
      </c>
      <c r="GT5513">
        <v>0</v>
      </c>
      <c r="GU5513">
        <v>0</v>
      </c>
      <c r="GV5513">
        <v>0</v>
      </c>
      <c r="GW5513">
        <v>0</v>
      </c>
      <c r="GX5513">
        <v>0</v>
      </c>
      <c r="GY5513">
        <v>0</v>
      </c>
      <c r="GZ5513">
        <v>0</v>
      </c>
      <c r="HA5513">
        <v>0</v>
      </c>
      <c r="HB5513">
        <v>0</v>
      </c>
      <c r="HC5513">
        <v>0</v>
      </c>
      <c r="HD5513">
        <v>0</v>
      </c>
      <c r="HE5513">
        <v>0</v>
      </c>
      <c r="HF5513">
        <v>0</v>
      </c>
      <c r="HG5513">
        <v>0</v>
      </c>
      <c r="HH5513">
        <v>0</v>
      </c>
      <c r="HI5513">
        <v>0</v>
      </c>
      <c r="HJ5513">
        <v>0</v>
      </c>
      <c r="HK5513">
        <v>0</v>
      </c>
      <c r="HL5513">
        <v>0</v>
      </c>
      <c r="HM5513">
        <v>0</v>
      </c>
      <c r="HN5513">
        <v>0</v>
      </c>
      <c r="HO5513">
        <v>0</v>
      </c>
      <c r="IV5513">
        <v>3294</v>
      </c>
      <c r="IW5513">
        <v>3433</v>
      </c>
      <c r="IX5513">
        <v>3578</v>
      </c>
      <c r="IY5513">
        <v>3729</v>
      </c>
      <c r="IZ5513">
        <v>3887</v>
      </c>
      <c r="JA5513">
        <v>4051</v>
      </c>
      <c r="JB5513">
        <v>4222</v>
      </c>
      <c r="JC5513">
        <v>4400</v>
      </c>
      <c r="JD5513">
        <v>4586</v>
      </c>
      <c r="JE5513">
        <v>4779</v>
      </c>
      <c r="JF5513">
        <v>4981</v>
      </c>
      <c r="JG5513">
        <v>5192</v>
      </c>
      <c r="JH5513">
        <v>5411</v>
      </c>
      <c r="JI5513">
        <v>5639</v>
      </c>
      <c r="JJ5513">
        <v>5878</v>
      </c>
      <c r="JK5513">
        <v>6126</v>
      </c>
      <c r="JL5513">
        <v>6384</v>
      </c>
      <c r="JM5513">
        <v>6654</v>
      </c>
      <c r="JN5513">
        <v>6935</v>
      </c>
      <c r="JO5513">
        <v>7003</v>
      </c>
      <c r="JP5513">
        <v>7072</v>
      </c>
      <c r="JQ5513">
        <v>7142</v>
      </c>
      <c r="JR5513">
        <v>7211</v>
      </c>
      <c r="JS5513">
        <v>7280</v>
      </c>
      <c r="JT5513">
        <v>7350</v>
      </c>
      <c r="JU5513">
        <v>7421</v>
      </c>
      <c r="JV5513">
        <v>7492</v>
      </c>
      <c r="JW5513">
        <v>7564</v>
      </c>
      <c r="JX5513">
        <v>7637</v>
      </c>
      <c r="JY5513">
        <v>7710</v>
      </c>
      <c r="JZ5513">
        <v>8219</v>
      </c>
      <c r="KA5513">
        <v>8762</v>
      </c>
      <c r="KB5513">
        <v>9341</v>
      </c>
      <c r="KC5513">
        <v>9957</v>
      </c>
      <c r="KD5513">
        <v>10615</v>
      </c>
      <c r="KE5513">
        <v>10879</v>
      </c>
      <c r="KF5513">
        <v>11149</v>
      </c>
      <c r="KG5513">
        <v>11426</v>
      </c>
      <c r="KH5513">
        <v>11709</v>
      </c>
      <c r="KI5513">
        <v>12000</v>
      </c>
      <c r="KJ5513">
        <v>12300</v>
      </c>
      <c r="KK5513">
        <v>12600</v>
      </c>
      <c r="KL5513">
        <v>12910</v>
      </c>
      <c r="KM5513">
        <v>13220</v>
      </c>
      <c r="KN5513">
        <v>13550</v>
      </c>
      <c r="KO5513">
        <v>13735</v>
      </c>
      <c r="KP5513">
        <v>13922</v>
      </c>
      <c r="KQ5513">
        <v>14112</v>
      </c>
      <c r="KR5513">
        <v>14305</v>
      </c>
      <c r="KS5513">
        <v>14500</v>
      </c>
      <c r="KT5513">
        <v>15000</v>
      </c>
      <c r="KU5513">
        <v>15300</v>
      </c>
      <c r="KV5513">
        <v>15600</v>
      </c>
      <c r="KW5513">
        <v>15900</v>
      </c>
    </row>
    <row r="5514" spans="1:309" x14ac:dyDescent="0.2">
      <c r="A5514" t="s">
        <v>774</v>
      </c>
      <c r="B5514" t="s">
        <v>713</v>
      </c>
      <c r="C5514" t="s">
        <v>735</v>
      </c>
      <c r="D5514" t="s">
        <v>736</v>
      </c>
      <c r="E5514" t="s">
        <v>757</v>
      </c>
      <c r="F5514" t="s">
        <v>758</v>
      </c>
      <c r="G5514" t="s">
        <v>328</v>
      </c>
      <c r="H5514" t="s">
        <v>740</v>
      </c>
      <c r="I5514" t="s">
        <v>759</v>
      </c>
      <c r="DU5514">
        <v>0</v>
      </c>
      <c r="DV5514">
        <v>0</v>
      </c>
      <c r="DW5514">
        <v>0</v>
      </c>
      <c r="DX5514">
        <v>0</v>
      </c>
      <c r="DY5514">
        <v>0</v>
      </c>
      <c r="DZ5514">
        <v>0</v>
      </c>
      <c r="EA5514">
        <v>0</v>
      </c>
      <c r="EB5514">
        <v>0</v>
      </c>
      <c r="EC5514">
        <v>0</v>
      </c>
      <c r="ED5514">
        <v>0</v>
      </c>
      <c r="EE5514">
        <v>0</v>
      </c>
      <c r="EF5514">
        <v>0</v>
      </c>
      <c r="EG5514">
        <v>0</v>
      </c>
      <c r="EH5514">
        <v>0</v>
      </c>
      <c r="EI5514">
        <v>0</v>
      </c>
      <c r="EJ5514">
        <v>0</v>
      </c>
      <c r="EK5514">
        <v>0</v>
      </c>
      <c r="EL5514">
        <v>0</v>
      </c>
      <c r="EM5514">
        <v>0</v>
      </c>
      <c r="EN5514">
        <v>0</v>
      </c>
      <c r="EO5514">
        <v>0</v>
      </c>
      <c r="EP5514">
        <v>0</v>
      </c>
      <c r="EQ5514">
        <v>0</v>
      </c>
      <c r="ER5514">
        <v>0</v>
      </c>
      <c r="ES5514">
        <v>0</v>
      </c>
      <c r="ET5514">
        <v>0</v>
      </c>
      <c r="EU5514">
        <v>0</v>
      </c>
      <c r="EV5514">
        <v>0</v>
      </c>
      <c r="EW5514">
        <v>0</v>
      </c>
      <c r="EX5514">
        <v>0</v>
      </c>
      <c r="EY5514">
        <v>0</v>
      </c>
      <c r="EZ5514">
        <v>0</v>
      </c>
      <c r="FA5514">
        <v>0</v>
      </c>
      <c r="FB5514">
        <v>0</v>
      </c>
      <c r="FC5514">
        <v>0</v>
      </c>
      <c r="FD5514">
        <v>0</v>
      </c>
      <c r="FE5514">
        <v>0</v>
      </c>
      <c r="FF5514">
        <v>0</v>
      </c>
      <c r="FG5514">
        <v>0</v>
      </c>
      <c r="FH5514">
        <v>0</v>
      </c>
      <c r="FI5514">
        <v>0</v>
      </c>
      <c r="FJ5514">
        <v>0</v>
      </c>
      <c r="FK5514">
        <v>0</v>
      </c>
      <c r="FL5514">
        <v>0</v>
      </c>
      <c r="FM5514">
        <v>0</v>
      </c>
      <c r="FN5514">
        <v>0</v>
      </c>
      <c r="FO5514">
        <v>0</v>
      </c>
      <c r="FP5514">
        <v>0</v>
      </c>
      <c r="FQ5514">
        <v>0</v>
      </c>
      <c r="FR5514">
        <v>0</v>
      </c>
      <c r="FS5514">
        <v>0</v>
      </c>
      <c r="FT5514">
        <v>0</v>
      </c>
      <c r="FU5514">
        <v>0</v>
      </c>
      <c r="FV5514">
        <v>0</v>
      </c>
      <c r="FW5514">
        <v>0</v>
      </c>
      <c r="FX5514">
        <v>0</v>
      </c>
      <c r="FY5514">
        <v>0</v>
      </c>
      <c r="FZ5514">
        <v>0</v>
      </c>
      <c r="GA5514">
        <v>0</v>
      </c>
      <c r="GB5514">
        <v>0</v>
      </c>
      <c r="GC5514">
        <v>0</v>
      </c>
      <c r="GD5514">
        <v>0</v>
      </c>
      <c r="GE5514">
        <v>0</v>
      </c>
      <c r="GF5514">
        <v>0</v>
      </c>
      <c r="GG5514">
        <v>0</v>
      </c>
      <c r="GH5514">
        <v>0</v>
      </c>
      <c r="GI5514">
        <v>0</v>
      </c>
      <c r="GJ5514">
        <v>0</v>
      </c>
      <c r="GK5514">
        <v>0</v>
      </c>
      <c r="GL5514">
        <v>0</v>
      </c>
      <c r="GM5514">
        <v>0</v>
      </c>
      <c r="GN5514">
        <v>0</v>
      </c>
      <c r="GO5514">
        <v>0</v>
      </c>
      <c r="GP5514">
        <v>0</v>
      </c>
      <c r="GQ5514">
        <v>0</v>
      </c>
      <c r="GR5514">
        <v>0</v>
      </c>
      <c r="GS5514">
        <v>0</v>
      </c>
      <c r="GT5514">
        <v>0</v>
      </c>
      <c r="GU5514">
        <v>0</v>
      </c>
      <c r="GV5514">
        <v>0</v>
      </c>
      <c r="GW5514">
        <v>0</v>
      </c>
      <c r="GX5514">
        <v>0</v>
      </c>
      <c r="GY5514">
        <v>0</v>
      </c>
      <c r="GZ5514">
        <v>0</v>
      </c>
      <c r="HA5514">
        <v>0</v>
      </c>
      <c r="HB5514">
        <v>0</v>
      </c>
      <c r="HC5514">
        <v>0</v>
      </c>
      <c r="HD5514">
        <v>0</v>
      </c>
      <c r="HE5514">
        <v>0</v>
      </c>
      <c r="HF5514">
        <v>0</v>
      </c>
      <c r="HG5514">
        <v>0</v>
      </c>
      <c r="HH5514">
        <v>0</v>
      </c>
      <c r="HI5514">
        <v>0</v>
      </c>
      <c r="HJ5514">
        <v>0</v>
      </c>
      <c r="HK5514">
        <v>0</v>
      </c>
      <c r="HL5514">
        <v>0</v>
      </c>
      <c r="HM5514">
        <v>0</v>
      </c>
      <c r="HN5514">
        <v>0</v>
      </c>
      <c r="HO5514">
        <v>0</v>
      </c>
      <c r="IB5514">
        <v>46</v>
      </c>
      <c r="IC5514">
        <v>63</v>
      </c>
      <c r="ID5514">
        <v>64</v>
      </c>
      <c r="IE5514">
        <v>77</v>
      </c>
      <c r="IF5514">
        <v>84</v>
      </c>
      <c r="IG5514">
        <v>102</v>
      </c>
      <c r="IH5514">
        <v>123</v>
      </c>
      <c r="II5514">
        <v>137</v>
      </c>
      <c r="IJ5514">
        <v>157</v>
      </c>
      <c r="IK5514">
        <v>189</v>
      </c>
      <c r="IL5514">
        <v>240</v>
      </c>
      <c r="IM5514">
        <v>305</v>
      </c>
      <c r="IN5514">
        <v>365</v>
      </c>
      <c r="IO5514">
        <v>423</v>
      </c>
      <c r="IV5514">
        <v>373</v>
      </c>
      <c r="IW5514">
        <v>676</v>
      </c>
      <c r="IX5514">
        <v>762</v>
      </c>
      <c r="IY5514">
        <v>858</v>
      </c>
      <c r="IZ5514">
        <v>967</v>
      </c>
      <c r="JA5514">
        <v>1089</v>
      </c>
      <c r="JB5514">
        <v>1227</v>
      </c>
      <c r="JC5514">
        <v>1382</v>
      </c>
      <c r="JD5514">
        <v>1557</v>
      </c>
      <c r="JE5514">
        <v>1754</v>
      </c>
      <c r="JF5514">
        <v>1794</v>
      </c>
      <c r="JG5514">
        <v>1834</v>
      </c>
      <c r="JH5514">
        <v>1876</v>
      </c>
      <c r="JI5514">
        <v>1919</v>
      </c>
      <c r="JJ5514">
        <v>1962</v>
      </c>
      <c r="JK5514">
        <v>2006</v>
      </c>
      <c r="JL5514">
        <v>2052</v>
      </c>
      <c r="JM5514">
        <v>2098</v>
      </c>
      <c r="JN5514">
        <v>2146</v>
      </c>
      <c r="JO5514">
        <v>2195</v>
      </c>
      <c r="JP5514">
        <v>2244</v>
      </c>
      <c r="JQ5514">
        <v>2295</v>
      </c>
      <c r="JR5514">
        <v>2347</v>
      </c>
      <c r="JS5514">
        <v>2401</v>
      </c>
      <c r="JT5514">
        <v>2455</v>
      </c>
      <c r="JU5514">
        <v>2479</v>
      </c>
      <c r="JV5514">
        <v>2502</v>
      </c>
      <c r="JW5514">
        <v>2526</v>
      </c>
      <c r="JX5514">
        <v>2551</v>
      </c>
      <c r="JY5514">
        <v>2575</v>
      </c>
      <c r="JZ5514">
        <v>2600</v>
      </c>
      <c r="KA5514">
        <v>2624</v>
      </c>
      <c r="KB5514">
        <v>2649</v>
      </c>
      <c r="KC5514">
        <v>2675</v>
      </c>
      <c r="KD5514">
        <v>2700</v>
      </c>
      <c r="KE5514">
        <v>2799</v>
      </c>
      <c r="KF5514">
        <v>2901</v>
      </c>
      <c r="KG5514">
        <v>3007</v>
      </c>
      <c r="KH5514">
        <v>3116</v>
      </c>
      <c r="KI5514">
        <v>3230</v>
      </c>
      <c r="KJ5514">
        <v>3256</v>
      </c>
      <c r="KK5514">
        <v>3281</v>
      </c>
      <c r="KL5514">
        <v>3307</v>
      </c>
      <c r="KM5514">
        <v>3334</v>
      </c>
      <c r="KN5514">
        <v>3360</v>
      </c>
      <c r="KO5514">
        <v>3396</v>
      </c>
      <c r="KP5514">
        <v>3421</v>
      </c>
      <c r="KQ5514">
        <v>3447</v>
      </c>
      <c r="KR5514">
        <v>3474</v>
      </c>
      <c r="KS5514">
        <v>3500</v>
      </c>
      <c r="KT5514">
        <v>4000</v>
      </c>
      <c r="KU5514">
        <v>4030</v>
      </c>
      <c r="KV5514">
        <v>4060</v>
      </c>
      <c r="KW5514">
        <v>4090</v>
      </c>
    </row>
    <row r="5515" spans="1:309" x14ac:dyDescent="0.2">
      <c r="A5515" t="s">
        <v>2843</v>
      </c>
      <c r="B5515" t="s">
        <v>713</v>
      </c>
      <c r="C5515" t="s">
        <v>1892</v>
      </c>
      <c r="D5515" t="s">
        <v>1893</v>
      </c>
      <c r="E5515" t="s">
        <v>757</v>
      </c>
      <c r="F5515" t="s">
        <v>758</v>
      </c>
      <c r="G5515" t="s">
        <v>328</v>
      </c>
      <c r="H5515" t="s">
        <v>740</v>
      </c>
      <c r="I5515" t="s">
        <v>759</v>
      </c>
      <c r="IV5515">
        <v>6</v>
      </c>
      <c r="IW5515">
        <v>7</v>
      </c>
      <c r="IX5515">
        <v>7</v>
      </c>
      <c r="IY5515">
        <v>8</v>
      </c>
      <c r="IZ5515">
        <v>8</v>
      </c>
      <c r="JA5515">
        <v>9</v>
      </c>
      <c r="JB5515">
        <v>9</v>
      </c>
      <c r="JC5515">
        <v>10</v>
      </c>
      <c r="JD5515">
        <v>10</v>
      </c>
      <c r="JE5515">
        <v>11</v>
      </c>
      <c r="JF5515">
        <v>11</v>
      </c>
      <c r="JG5515">
        <v>12</v>
      </c>
      <c r="JH5515">
        <v>12</v>
      </c>
      <c r="JI5515">
        <v>13</v>
      </c>
      <c r="JJ5515">
        <v>13</v>
      </c>
      <c r="JK5515">
        <v>14</v>
      </c>
      <c r="JL5515">
        <v>14</v>
      </c>
      <c r="JM5515">
        <v>15</v>
      </c>
      <c r="JN5515">
        <v>20</v>
      </c>
      <c r="JO5515">
        <v>26</v>
      </c>
      <c r="JP5515">
        <v>32</v>
      </c>
      <c r="JQ5515">
        <v>38</v>
      </c>
      <c r="JR5515">
        <v>44</v>
      </c>
      <c r="JS5515">
        <v>50</v>
      </c>
      <c r="JT5515">
        <v>55</v>
      </c>
      <c r="JU5515">
        <v>63</v>
      </c>
      <c r="JV5515">
        <v>73</v>
      </c>
      <c r="JW5515">
        <v>84</v>
      </c>
      <c r="JX5515">
        <v>97</v>
      </c>
      <c r="JY5515">
        <v>112</v>
      </c>
      <c r="JZ5515">
        <v>136</v>
      </c>
      <c r="KA5515">
        <v>166</v>
      </c>
      <c r="KB5515">
        <v>202</v>
      </c>
      <c r="KC5515">
        <v>246</v>
      </c>
      <c r="KD5515">
        <v>300</v>
      </c>
      <c r="KE5515">
        <v>325</v>
      </c>
      <c r="KF5515">
        <v>353</v>
      </c>
      <c r="KG5515">
        <v>383</v>
      </c>
      <c r="KH5515">
        <v>415</v>
      </c>
      <c r="KI5515">
        <v>450</v>
      </c>
      <c r="KJ5515">
        <v>484</v>
      </c>
      <c r="KK5515">
        <v>521</v>
      </c>
      <c r="KL5515">
        <v>561</v>
      </c>
      <c r="KM5515">
        <v>604</v>
      </c>
      <c r="KN5515">
        <v>650</v>
      </c>
      <c r="KO5515">
        <v>674</v>
      </c>
      <c r="KP5515">
        <v>699</v>
      </c>
      <c r="KQ5515">
        <v>725</v>
      </c>
      <c r="KR5515">
        <v>752</v>
      </c>
      <c r="KS5515">
        <v>780</v>
      </c>
      <c r="KT5515">
        <v>810</v>
      </c>
      <c r="KU5515">
        <v>840</v>
      </c>
      <c r="KV5515">
        <v>871</v>
      </c>
      <c r="KW5515">
        <v>903</v>
      </c>
    </row>
    <row r="5516" spans="1:309" x14ac:dyDescent="0.2">
      <c r="A5516" t="s">
        <v>1578</v>
      </c>
      <c r="B5516" t="s">
        <v>713</v>
      </c>
      <c r="C5516" t="s">
        <v>882</v>
      </c>
      <c r="D5516" t="s">
        <v>883</v>
      </c>
      <c r="E5516" t="s">
        <v>757</v>
      </c>
      <c r="F5516" t="s">
        <v>758</v>
      </c>
      <c r="G5516" t="s">
        <v>328</v>
      </c>
      <c r="H5516" t="s">
        <v>740</v>
      </c>
      <c r="I5516" t="s">
        <v>759</v>
      </c>
      <c r="HI5516">
        <v>0</v>
      </c>
      <c r="HJ5516">
        <v>0</v>
      </c>
      <c r="HK5516">
        <v>0</v>
      </c>
      <c r="HL5516">
        <v>0</v>
      </c>
      <c r="HM5516">
        <v>0</v>
      </c>
      <c r="HN5516">
        <v>0</v>
      </c>
      <c r="HO5516">
        <v>0</v>
      </c>
      <c r="IN5516">
        <v>285</v>
      </c>
      <c r="IO5516">
        <v>301</v>
      </c>
      <c r="IV5516">
        <v>414</v>
      </c>
      <c r="IW5516">
        <v>420</v>
      </c>
      <c r="IX5516">
        <v>426</v>
      </c>
      <c r="IY5516">
        <v>432</v>
      </c>
      <c r="IZ5516">
        <v>447</v>
      </c>
      <c r="JA5516">
        <v>463</v>
      </c>
      <c r="JB5516">
        <v>479</v>
      </c>
      <c r="JC5516">
        <v>495</v>
      </c>
      <c r="JD5516">
        <v>502</v>
      </c>
      <c r="JE5516">
        <v>511</v>
      </c>
      <c r="JF5516">
        <v>521</v>
      </c>
      <c r="JG5516">
        <v>531</v>
      </c>
      <c r="JH5516">
        <v>550</v>
      </c>
      <c r="JI5516">
        <v>570</v>
      </c>
      <c r="JJ5516">
        <v>580</v>
      </c>
      <c r="JK5516">
        <v>587</v>
      </c>
      <c r="JL5516">
        <v>745</v>
      </c>
      <c r="JM5516">
        <v>903</v>
      </c>
      <c r="JN5516">
        <v>1061</v>
      </c>
      <c r="JO5516">
        <v>1219</v>
      </c>
      <c r="JP5516">
        <v>1377</v>
      </c>
      <c r="JQ5516">
        <v>1535</v>
      </c>
      <c r="JR5516">
        <v>1693</v>
      </c>
      <c r="JS5516">
        <v>1851</v>
      </c>
      <c r="JT5516">
        <v>2009</v>
      </c>
      <c r="JU5516">
        <v>2167</v>
      </c>
      <c r="JV5516">
        <v>2325</v>
      </c>
      <c r="JW5516">
        <v>2700</v>
      </c>
      <c r="JX5516">
        <v>2702</v>
      </c>
      <c r="JY5516">
        <v>2704</v>
      </c>
      <c r="JZ5516">
        <v>2715</v>
      </c>
      <c r="KA5516">
        <v>2725</v>
      </c>
      <c r="KB5516">
        <v>2750</v>
      </c>
      <c r="KC5516">
        <v>2752</v>
      </c>
      <c r="KD5516">
        <v>2755</v>
      </c>
      <c r="KE5516">
        <v>2793</v>
      </c>
      <c r="KF5516">
        <v>2831</v>
      </c>
      <c r="KG5516">
        <v>2870</v>
      </c>
      <c r="KH5516">
        <v>2910</v>
      </c>
      <c r="KI5516">
        <v>2950</v>
      </c>
      <c r="KJ5516">
        <v>2989</v>
      </c>
      <c r="KK5516">
        <v>3028</v>
      </c>
      <c r="KL5516">
        <v>3068</v>
      </c>
      <c r="KM5516">
        <v>3109</v>
      </c>
      <c r="KN5516">
        <v>3150</v>
      </c>
      <c r="KO5516">
        <v>3210</v>
      </c>
      <c r="KP5516">
        <v>3292</v>
      </c>
      <c r="KQ5516">
        <v>3376</v>
      </c>
      <c r="KR5516">
        <v>3462</v>
      </c>
      <c r="KS5516">
        <v>3550</v>
      </c>
      <c r="KT5516">
        <v>3700</v>
      </c>
      <c r="KU5516">
        <v>3750</v>
      </c>
      <c r="KV5516">
        <v>3800</v>
      </c>
      <c r="KW5516">
        <v>3850</v>
      </c>
    </row>
    <row r="5517" spans="1:309" x14ac:dyDescent="0.2">
      <c r="A5517" t="s">
        <v>4604</v>
      </c>
      <c r="B5517" t="s">
        <v>713</v>
      </c>
      <c r="C5517" t="s">
        <v>1896</v>
      </c>
      <c r="D5517" t="s">
        <v>1897</v>
      </c>
      <c r="E5517" t="s">
        <v>757</v>
      </c>
      <c r="F5517" t="s">
        <v>758</v>
      </c>
      <c r="G5517" t="s">
        <v>328</v>
      </c>
      <c r="H5517" t="s">
        <v>740</v>
      </c>
      <c r="I5517" t="s">
        <v>759</v>
      </c>
      <c r="JT5517">
        <v>10</v>
      </c>
      <c r="JU5517">
        <v>11</v>
      </c>
      <c r="JV5517">
        <v>12</v>
      </c>
      <c r="JW5517">
        <v>13</v>
      </c>
      <c r="JX5517">
        <v>14</v>
      </c>
      <c r="JY5517">
        <v>15</v>
      </c>
      <c r="JZ5517">
        <v>27</v>
      </c>
      <c r="KA5517">
        <v>50</v>
      </c>
      <c r="KB5517">
        <v>91</v>
      </c>
      <c r="KC5517">
        <v>165</v>
      </c>
      <c r="KD5517">
        <v>300</v>
      </c>
      <c r="KE5517">
        <v>370</v>
      </c>
      <c r="KF5517">
        <v>440</v>
      </c>
      <c r="KG5517">
        <v>540</v>
      </c>
      <c r="KH5517">
        <v>660</v>
      </c>
      <c r="KI5517">
        <v>800</v>
      </c>
      <c r="KJ5517">
        <v>830</v>
      </c>
      <c r="KK5517">
        <v>860</v>
      </c>
      <c r="KL5517">
        <v>900</v>
      </c>
      <c r="KM5517">
        <v>930</v>
      </c>
      <c r="KN5517">
        <v>970</v>
      </c>
      <c r="KO5517">
        <v>1010</v>
      </c>
      <c r="KP5517">
        <v>1060</v>
      </c>
      <c r="KQ5517">
        <v>1110</v>
      </c>
      <c r="KR5517">
        <v>1160</v>
      </c>
      <c r="KS5517">
        <v>1280</v>
      </c>
      <c r="KT5517">
        <v>1340</v>
      </c>
      <c r="KU5517">
        <v>1400</v>
      </c>
      <c r="KV5517">
        <v>1460</v>
      </c>
      <c r="KW5517">
        <v>1530</v>
      </c>
    </row>
    <row r="5518" spans="1:309" x14ac:dyDescent="0.2">
      <c r="A5518" t="s">
        <v>1554</v>
      </c>
      <c r="B5518" t="s">
        <v>713</v>
      </c>
      <c r="C5518" t="s">
        <v>781</v>
      </c>
      <c r="D5518" t="s">
        <v>782</v>
      </c>
      <c r="E5518" t="s">
        <v>757</v>
      </c>
      <c r="F5518" t="s">
        <v>758</v>
      </c>
      <c r="G5518" t="s">
        <v>328</v>
      </c>
      <c r="H5518" t="s">
        <v>740</v>
      </c>
      <c r="I5518" t="s">
        <v>759</v>
      </c>
      <c r="HE5518">
        <v>0</v>
      </c>
      <c r="HF5518">
        <v>0</v>
      </c>
      <c r="HG5518">
        <v>0</v>
      </c>
      <c r="HH5518">
        <v>0</v>
      </c>
      <c r="HI5518">
        <v>0</v>
      </c>
      <c r="HJ5518">
        <v>0</v>
      </c>
      <c r="HK5518">
        <v>0</v>
      </c>
      <c r="HL5518">
        <v>0</v>
      </c>
      <c r="HM5518">
        <v>0</v>
      </c>
      <c r="HN5518">
        <v>0</v>
      </c>
      <c r="HO5518">
        <v>0</v>
      </c>
      <c r="IV5518">
        <v>25</v>
      </c>
      <c r="IW5518">
        <v>33</v>
      </c>
      <c r="IX5518">
        <v>40</v>
      </c>
      <c r="IY5518">
        <v>48</v>
      </c>
      <c r="IZ5518">
        <v>55</v>
      </c>
      <c r="JA5518">
        <v>81</v>
      </c>
      <c r="JB5518">
        <v>88</v>
      </c>
      <c r="JC5518">
        <v>95</v>
      </c>
      <c r="JD5518">
        <v>106</v>
      </c>
      <c r="JE5518">
        <v>117</v>
      </c>
      <c r="JF5518">
        <v>128</v>
      </c>
      <c r="JG5518">
        <v>140</v>
      </c>
      <c r="JH5518">
        <v>151</v>
      </c>
      <c r="JI5518">
        <v>163</v>
      </c>
      <c r="JJ5518">
        <v>174</v>
      </c>
      <c r="JK5518">
        <v>186</v>
      </c>
      <c r="JL5518">
        <v>289</v>
      </c>
      <c r="JM5518">
        <v>392</v>
      </c>
      <c r="JN5518">
        <v>496</v>
      </c>
      <c r="JO5518">
        <v>500</v>
      </c>
      <c r="JP5518">
        <v>431</v>
      </c>
      <c r="JQ5518">
        <v>363</v>
      </c>
      <c r="JR5518">
        <v>294</v>
      </c>
      <c r="JS5518">
        <v>226</v>
      </c>
      <c r="JT5518">
        <v>230</v>
      </c>
      <c r="JU5518">
        <v>240</v>
      </c>
      <c r="JV5518">
        <v>250</v>
      </c>
      <c r="JW5518">
        <v>255</v>
      </c>
      <c r="JX5518">
        <v>260</v>
      </c>
      <c r="JY5518">
        <v>265</v>
      </c>
      <c r="JZ5518">
        <v>270</v>
      </c>
      <c r="KA5518">
        <v>275</v>
      </c>
      <c r="KB5518">
        <v>280</v>
      </c>
      <c r="KC5518">
        <v>285</v>
      </c>
      <c r="KD5518">
        <v>302</v>
      </c>
      <c r="KE5518">
        <v>319</v>
      </c>
      <c r="KF5518">
        <v>338</v>
      </c>
      <c r="KG5518">
        <v>357</v>
      </c>
      <c r="KH5518">
        <v>378</v>
      </c>
      <c r="KI5518">
        <v>400</v>
      </c>
      <c r="KJ5518">
        <v>425</v>
      </c>
      <c r="KK5518">
        <v>451</v>
      </c>
      <c r="KL5518">
        <v>479</v>
      </c>
      <c r="KM5518">
        <v>509</v>
      </c>
      <c r="KN5518">
        <v>540</v>
      </c>
      <c r="KO5518">
        <v>551</v>
      </c>
      <c r="KP5518">
        <v>563</v>
      </c>
      <c r="KQ5518">
        <v>575</v>
      </c>
      <c r="KR5518">
        <v>587</v>
      </c>
      <c r="KS5518">
        <v>600</v>
      </c>
      <c r="KT5518">
        <v>800</v>
      </c>
      <c r="KU5518">
        <v>815</v>
      </c>
      <c r="KV5518">
        <v>830</v>
      </c>
      <c r="KW5518">
        <v>846</v>
      </c>
    </row>
    <row r="5519" spans="1:309" x14ac:dyDescent="0.2">
      <c r="A5519" t="s">
        <v>898</v>
      </c>
      <c r="B5519" t="s">
        <v>713</v>
      </c>
      <c r="C5519" t="s">
        <v>899</v>
      </c>
      <c r="D5519" t="s">
        <v>900</v>
      </c>
      <c r="E5519" t="s">
        <v>757</v>
      </c>
      <c r="F5519" t="s">
        <v>758</v>
      </c>
      <c r="G5519" t="s">
        <v>328</v>
      </c>
      <c r="H5519" t="s">
        <v>740</v>
      </c>
      <c r="I5519" t="s">
        <v>759</v>
      </c>
      <c r="ED5519">
        <v>0</v>
      </c>
      <c r="EE5519">
        <v>0</v>
      </c>
      <c r="EF5519">
        <v>0</v>
      </c>
      <c r="EG5519">
        <v>0</v>
      </c>
      <c r="EH5519">
        <v>0</v>
      </c>
      <c r="EI5519">
        <v>0</v>
      </c>
      <c r="EJ5519">
        <v>0</v>
      </c>
      <c r="EK5519">
        <v>0</v>
      </c>
      <c r="EL5519">
        <v>0</v>
      </c>
      <c r="EM5519">
        <v>0</v>
      </c>
      <c r="EN5519">
        <v>0</v>
      </c>
      <c r="EO5519">
        <v>0</v>
      </c>
      <c r="EP5519">
        <v>0</v>
      </c>
      <c r="EQ5519">
        <v>0</v>
      </c>
      <c r="ER5519">
        <v>0</v>
      </c>
      <c r="ES5519">
        <v>0</v>
      </c>
      <c r="ET5519">
        <v>0</v>
      </c>
      <c r="EU5519">
        <v>0</v>
      </c>
      <c r="EV5519">
        <v>0</v>
      </c>
      <c r="EW5519">
        <v>0</v>
      </c>
      <c r="EX5519">
        <v>0</v>
      </c>
      <c r="EY5519">
        <v>0</v>
      </c>
      <c r="EZ5519">
        <v>0</v>
      </c>
      <c r="FA5519">
        <v>0</v>
      </c>
      <c r="FB5519">
        <v>0</v>
      </c>
      <c r="FC5519">
        <v>0</v>
      </c>
      <c r="FD5519">
        <v>0</v>
      </c>
      <c r="FE5519">
        <v>0</v>
      </c>
      <c r="FF5519">
        <v>0</v>
      </c>
      <c r="FG5519">
        <v>0</v>
      </c>
      <c r="FH5519">
        <v>0</v>
      </c>
      <c r="FI5519">
        <v>0</v>
      </c>
      <c r="FJ5519">
        <v>0</v>
      </c>
      <c r="FK5519">
        <v>0</v>
      </c>
      <c r="FL5519">
        <v>0</v>
      </c>
      <c r="FM5519">
        <v>0</v>
      </c>
      <c r="FN5519">
        <v>0</v>
      </c>
      <c r="FO5519">
        <v>0</v>
      </c>
      <c r="FP5519">
        <v>0</v>
      </c>
      <c r="FQ5519">
        <v>0</v>
      </c>
      <c r="FR5519">
        <v>0</v>
      </c>
      <c r="FS5519">
        <v>0</v>
      </c>
      <c r="FT5519">
        <v>0</v>
      </c>
      <c r="FU5519">
        <v>0</v>
      </c>
      <c r="FV5519">
        <v>0</v>
      </c>
      <c r="FW5519">
        <v>0</v>
      </c>
      <c r="FX5519">
        <v>0</v>
      </c>
      <c r="FY5519">
        <v>0</v>
      </c>
      <c r="FZ5519">
        <v>0</v>
      </c>
      <c r="GA5519">
        <v>0</v>
      </c>
      <c r="GB5519">
        <v>0</v>
      </c>
      <c r="GC5519">
        <v>0</v>
      </c>
      <c r="GD5519">
        <v>0</v>
      </c>
      <c r="GE5519">
        <v>0</v>
      </c>
      <c r="GF5519">
        <v>0</v>
      </c>
      <c r="GG5519">
        <v>0</v>
      </c>
      <c r="GH5519">
        <v>0</v>
      </c>
      <c r="GI5519">
        <v>0</v>
      </c>
      <c r="GJ5519">
        <v>0</v>
      </c>
      <c r="GK5519">
        <v>0</v>
      </c>
      <c r="GL5519">
        <v>0</v>
      </c>
      <c r="GM5519">
        <v>0</v>
      </c>
      <c r="GN5519">
        <v>0</v>
      </c>
      <c r="GO5519">
        <v>0</v>
      </c>
      <c r="GP5519">
        <v>0</v>
      </c>
      <c r="GQ5519">
        <v>0</v>
      </c>
      <c r="GR5519">
        <v>0</v>
      </c>
      <c r="GS5519">
        <v>0</v>
      </c>
      <c r="GT5519">
        <v>0</v>
      </c>
      <c r="GU5519">
        <v>0</v>
      </c>
      <c r="GV5519">
        <v>0</v>
      </c>
      <c r="GW5519">
        <v>0</v>
      </c>
      <c r="GX5519">
        <v>0</v>
      </c>
      <c r="GY5519">
        <v>0</v>
      </c>
      <c r="GZ5519">
        <v>0</v>
      </c>
      <c r="HA5519">
        <v>0</v>
      </c>
      <c r="HB5519">
        <v>0</v>
      </c>
      <c r="HC5519">
        <v>0</v>
      </c>
      <c r="HD5519">
        <v>0</v>
      </c>
      <c r="HE5519">
        <v>0</v>
      </c>
      <c r="HF5519">
        <v>0</v>
      </c>
      <c r="HG5519">
        <v>0</v>
      </c>
      <c r="HH5519">
        <v>0</v>
      </c>
      <c r="HI5519">
        <v>0</v>
      </c>
      <c r="HJ5519">
        <v>0</v>
      </c>
      <c r="HK5519">
        <v>0</v>
      </c>
      <c r="HL5519">
        <v>0</v>
      </c>
      <c r="HM5519">
        <v>0</v>
      </c>
      <c r="HN5519">
        <v>0</v>
      </c>
      <c r="HO5519">
        <v>0</v>
      </c>
      <c r="IV5519">
        <v>900</v>
      </c>
      <c r="IW5519">
        <v>800</v>
      </c>
      <c r="IX5519">
        <v>700</v>
      </c>
      <c r="IY5519">
        <v>600</v>
      </c>
      <c r="IZ5519">
        <v>500</v>
      </c>
      <c r="JA5519">
        <v>535</v>
      </c>
      <c r="JB5519">
        <v>571</v>
      </c>
      <c r="JC5519">
        <v>606</v>
      </c>
      <c r="JD5519">
        <v>642</v>
      </c>
      <c r="JE5519">
        <v>677</v>
      </c>
      <c r="JF5519">
        <v>713</v>
      </c>
      <c r="JG5519">
        <v>748</v>
      </c>
      <c r="JH5519">
        <v>784</v>
      </c>
      <c r="JI5519">
        <v>820</v>
      </c>
      <c r="JJ5519">
        <v>1100</v>
      </c>
      <c r="JK5519">
        <v>1350</v>
      </c>
      <c r="JL5519">
        <v>1600</v>
      </c>
      <c r="JM5519">
        <v>1850</v>
      </c>
      <c r="JN5519">
        <v>2100</v>
      </c>
      <c r="JO5519">
        <v>2043</v>
      </c>
      <c r="JP5519">
        <v>1986</v>
      </c>
      <c r="JQ5519">
        <v>1929</v>
      </c>
      <c r="JR5519">
        <v>1872</v>
      </c>
      <c r="JS5519">
        <v>1815</v>
      </c>
      <c r="JT5519">
        <v>1819</v>
      </c>
      <c r="JU5519">
        <v>1909</v>
      </c>
      <c r="JV5519">
        <v>2000</v>
      </c>
      <c r="JW5519">
        <v>2001</v>
      </c>
      <c r="JX5519">
        <v>2025</v>
      </c>
      <c r="JY5519">
        <v>2050</v>
      </c>
      <c r="JZ5519">
        <v>2067</v>
      </c>
      <c r="KA5519">
        <v>2084</v>
      </c>
      <c r="KB5519">
        <v>2092</v>
      </c>
      <c r="KC5519">
        <v>2100</v>
      </c>
      <c r="KD5519">
        <v>2335</v>
      </c>
      <c r="KE5519">
        <v>2596</v>
      </c>
      <c r="KF5519">
        <v>2887</v>
      </c>
      <c r="KG5519">
        <v>3210</v>
      </c>
      <c r="KH5519">
        <v>3569</v>
      </c>
      <c r="KI5519">
        <v>3969</v>
      </c>
      <c r="KJ5519">
        <v>4229</v>
      </c>
      <c r="KK5519">
        <v>4506</v>
      </c>
      <c r="KL5519">
        <v>4801</v>
      </c>
      <c r="KM5519">
        <v>5115</v>
      </c>
      <c r="KN5519">
        <v>5450</v>
      </c>
      <c r="KO5519">
        <v>5550</v>
      </c>
      <c r="KP5519">
        <v>5682</v>
      </c>
      <c r="KQ5519">
        <v>5818</v>
      </c>
      <c r="KR5519">
        <v>5957</v>
      </c>
      <c r="KS5519">
        <v>6100</v>
      </c>
      <c r="KT5519">
        <v>6500</v>
      </c>
      <c r="KU5519">
        <v>6650</v>
      </c>
      <c r="KV5519">
        <v>6800</v>
      </c>
      <c r="KW5519">
        <v>6960</v>
      </c>
    </row>
    <row r="5520" spans="1:309" x14ac:dyDescent="0.2">
      <c r="A5520" t="s">
        <v>5094</v>
      </c>
      <c r="B5520" t="s">
        <v>713</v>
      </c>
      <c r="C5520" t="s">
        <v>1448</v>
      </c>
      <c r="D5520" t="s">
        <v>1449</v>
      </c>
      <c r="E5520" t="s">
        <v>757</v>
      </c>
      <c r="F5520" t="s">
        <v>758</v>
      </c>
      <c r="G5520" t="s">
        <v>328</v>
      </c>
      <c r="H5520" t="s">
        <v>740</v>
      </c>
      <c r="I5520" t="s">
        <v>759</v>
      </c>
      <c r="JY5520">
        <v>110</v>
      </c>
      <c r="JZ5520">
        <v>120</v>
      </c>
      <c r="KA5520">
        <v>125</v>
      </c>
      <c r="KB5520">
        <v>150</v>
      </c>
      <c r="KC5520">
        <v>160</v>
      </c>
      <c r="KD5520">
        <v>200</v>
      </c>
      <c r="KE5520">
        <v>205</v>
      </c>
      <c r="KF5520">
        <v>210</v>
      </c>
      <c r="KG5520">
        <v>215</v>
      </c>
      <c r="KH5520">
        <v>222</v>
      </c>
      <c r="KI5520">
        <v>230</v>
      </c>
      <c r="KJ5520">
        <v>239</v>
      </c>
      <c r="KK5520">
        <v>249</v>
      </c>
      <c r="KL5520">
        <v>259</v>
      </c>
      <c r="KM5520">
        <v>269</v>
      </c>
      <c r="KN5520">
        <v>280</v>
      </c>
      <c r="KO5520">
        <v>289</v>
      </c>
      <c r="KP5520">
        <v>299</v>
      </c>
      <c r="KQ5520">
        <v>309</v>
      </c>
      <c r="KR5520">
        <v>319</v>
      </c>
      <c r="KS5520">
        <v>330</v>
      </c>
      <c r="KT5520">
        <v>400</v>
      </c>
      <c r="KU5520">
        <v>410</v>
      </c>
      <c r="KV5520">
        <v>420</v>
      </c>
      <c r="KW5520">
        <v>430</v>
      </c>
    </row>
    <row r="5521" spans="1:309" x14ac:dyDescent="0.2">
      <c r="A5521" t="s">
        <v>2826</v>
      </c>
      <c r="B5521" t="s">
        <v>713</v>
      </c>
      <c r="C5521" t="s">
        <v>790</v>
      </c>
      <c r="D5521" t="s">
        <v>791</v>
      </c>
      <c r="E5521" t="s">
        <v>757</v>
      </c>
      <c r="F5521" t="s">
        <v>758</v>
      </c>
      <c r="G5521" t="s">
        <v>328</v>
      </c>
      <c r="H5521" t="s">
        <v>740</v>
      </c>
      <c r="I5521" t="s">
        <v>759</v>
      </c>
      <c r="IV5521">
        <v>15</v>
      </c>
      <c r="IW5521">
        <v>36</v>
      </c>
      <c r="IX5521">
        <v>57</v>
      </c>
      <c r="IY5521">
        <v>79</v>
      </c>
      <c r="IZ5521">
        <v>100</v>
      </c>
      <c r="JA5521">
        <v>121</v>
      </c>
      <c r="JB5521">
        <v>143</v>
      </c>
      <c r="JC5521">
        <v>180</v>
      </c>
      <c r="JD5521">
        <v>217</v>
      </c>
      <c r="JE5521">
        <v>293</v>
      </c>
      <c r="JF5521">
        <v>370</v>
      </c>
      <c r="JG5521">
        <v>446</v>
      </c>
      <c r="JH5521">
        <v>523</v>
      </c>
      <c r="JI5521">
        <v>600</v>
      </c>
      <c r="JJ5521">
        <v>725</v>
      </c>
      <c r="JK5521">
        <v>850</v>
      </c>
      <c r="JL5521">
        <v>975</v>
      </c>
      <c r="JM5521">
        <v>1100</v>
      </c>
      <c r="JN5521">
        <v>1225</v>
      </c>
      <c r="JO5521">
        <v>1327</v>
      </c>
      <c r="JP5521">
        <v>1429</v>
      </c>
      <c r="JQ5521">
        <v>1531</v>
      </c>
      <c r="JR5521">
        <v>1633</v>
      </c>
      <c r="JS5521">
        <v>1674</v>
      </c>
      <c r="JT5521">
        <v>1716</v>
      </c>
      <c r="JU5521">
        <v>1758</v>
      </c>
      <c r="JV5521">
        <v>1800</v>
      </c>
      <c r="JW5521">
        <v>1800</v>
      </c>
      <c r="JX5521">
        <v>1825</v>
      </c>
      <c r="JY5521">
        <v>1850</v>
      </c>
      <c r="JZ5521">
        <v>1875</v>
      </c>
      <c r="KA5521">
        <v>1900</v>
      </c>
      <c r="KB5521">
        <v>2000</v>
      </c>
      <c r="KC5521">
        <v>2100</v>
      </c>
      <c r="KD5521">
        <v>2427</v>
      </c>
      <c r="KE5521">
        <v>2804</v>
      </c>
      <c r="KF5521">
        <v>3240</v>
      </c>
      <c r="KG5521">
        <v>3744</v>
      </c>
      <c r="KH5521">
        <v>4327</v>
      </c>
      <c r="KI5521">
        <v>5000</v>
      </c>
      <c r="KJ5521">
        <v>5600</v>
      </c>
      <c r="KK5521">
        <v>6200</v>
      </c>
      <c r="KL5521">
        <v>6900</v>
      </c>
      <c r="KM5521">
        <v>7700</v>
      </c>
      <c r="KN5521">
        <v>8600</v>
      </c>
      <c r="KO5521">
        <v>8900</v>
      </c>
      <c r="KP5521">
        <v>9100</v>
      </c>
      <c r="KQ5521">
        <v>9400</v>
      </c>
      <c r="KR5521">
        <v>9700</v>
      </c>
      <c r="KS5521">
        <v>10000</v>
      </c>
      <c r="KT5521">
        <v>11000</v>
      </c>
      <c r="KU5521">
        <v>11500</v>
      </c>
      <c r="KV5521">
        <v>12000</v>
      </c>
      <c r="KW5521">
        <v>12500</v>
      </c>
    </row>
    <row r="5522" spans="1:309" x14ac:dyDescent="0.2">
      <c r="A5522" t="s">
        <v>2854</v>
      </c>
      <c r="B5522" t="s">
        <v>713</v>
      </c>
      <c r="C5522" t="s">
        <v>1576</v>
      </c>
      <c r="D5522" t="s">
        <v>1577</v>
      </c>
      <c r="E5522" t="s">
        <v>757</v>
      </c>
      <c r="F5522" t="s">
        <v>758</v>
      </c>
      <c r="G5522" t="s">
        <v>328</v>
      </c>
      <c r="H5522" t="s">
        <v>740</v>
      </c>
      <c r="I5522" t="s">
        <v>759</v>
      </c>
      <c r="IW5522">
        <v>5</v>
      </c>
      <c r="IX5522">
        <v>24</v>
      </c>
      <c r="IY5522">
        <v>43</v>
      </c>
      <c r="IZ5522">
        <v>62</v>
      </c>
      <c r="JA5522">
        <v>74</v>
      </c>
      <c r="JB5522">
        <v>86</v>
      </c>
      <c r="JC5522">
        <v>98</v>
      </c>
      <c r="JD5522">
        <v>103</v>
      </c>
      <c r="JE5522">
        <v>109</v>
      </c>
      <c r="JF5522">
        <v>132</v>
      </c>
      <c r="JG5522">
        <v>156</v>
      </c>
      <c r="JH5522">
        <v>180</v>
      </c>
      <c r="JI5522">
        <v>204</v>
      </c>
      <c r="JJ5522">
        <v>276</v>
      </c>
      <c r="JK5522">
        <v>344</v>
      </c>
      <c r="JL5522">
        <v>412</v>
      </c>
      <c r="JM5522">
        <v>480</v>
      </c>
      <c r="JN5522">
        <v>549</v>
      </c>
      <c r="JO5522">
        <v>781</v>
      </c>
      <c r="JP5522">
        <v>1014</v>
      </c>
      <c r="JQ5522">
        <v>1330</v>
      </c>
      <c r="JR5522">
        <v>1744</v>
      </c>
      <c r="JS5522">
        <v>2287</v>
      </c>
      <c r="JT5522">
        <v>3000</v>
      </c>
      <c r="JU5522">
        <v>3178</v>
      </c>
      <c r="JV5522">
        <v>3366</v>
      </c>
      <c r="JW5522">
        <v>3565</v>
      </c>
      <c r="JX5522">
        <v>3776</v>
      </c>
      <c r="JY5522">
        <v>4000</v>
      </c>
      <c r="JZ5522">
        <v>4263</v>
      </c>
      <c r="KA5522">
        <v>4543</v>
      </c>
      <c r="KB5522">
        <v>4842</v>
      </c>
      <c r="KC5522">
        <v>5161</v>
      </c>
      <c r="KD5522">
        <v>5500</v>
      </c>
      <c r="KE5522">
        <v>6000</v>
      </c>
      <c r="KF5522">
        <v>6546</v>
      </c>
      <c r="KG5522">
        <v>7142</v>
      </c>
      <c r="KH5522">
        <v>7791</v>
      </c>
      <c r="KI5522">
        <v>8500</v>
      </c>
      <c r="KJ5522">
        <v>8892</v>
      </c>
      <c r="KK5522">
        <v>9302</v>
      </c>
      <c r="KL5522">
        <v>9731</v>
      </c>
      <c r="KM5522">
        <v>10180</v>
      </c>
      <c r="KN5522">
        <v>10650</v>
      </c>
      <c r="KO5522">
        <v>10997</v>
      </c>
      <c r="KP5522">
        <v>11355</v>
      </c>
      <c r="KQ5522">
        <v>11724</v>
      </c>
      <c r="KR5522">
        <v>12106</v>
      </c>
      <c r="KS5522">
        <v>12500</v>
      </c>
      <c r="KT5522">
        <v>12900</v>
      </c>
      <c r="KU5522">
        <v>13500</v>
      </c>
      <c r="KV5522">
        <v>14130</v>
      </c>
      <c r="KW5522">
        <v>14790</v>
      </c>
    </row>
    <row r="5523" spans="1:309" x14ac:dyDescent="0.2">
      <c r="A5523" t="s">
        <v>1519</v>
      </c>
      <c r="B5523" t="s">
        <v>713</v>
      </c>
      <c r="C5523" t="s">
        <v>1122</v>
      </c>
      <c r="D5523" t="s">
        <v>1123</v>
      </c>
      <c r="E5523" t="s">
        <v>757</v>
      </c>
      <c r="F5523" t="s">
        <v>758</v>
      </c>
      <c r="G5523" t="s">
        <v>328</v>
      </c>
      <c r="H5523" t="s">
        <v>740</v>
      </c>
      <c r="I5523" t="s">
        <v>759</v>
      </c>
      <c r="IB5523">
        <v>5</v>
      </c>
      <c r="IC5523">
        <v>48</v>
      </c>
      <c r="ID5523">
        <v>120</v>
      </c>
      <c r="IE5523">
        <v>184</v>
      </c>
      <c r="IF5523">
        <v>203</v>
      </c>
      <c r="IG5523">
        <v>246</v>
      </c>
      <c r="IH5523">
        <v>310</v>
      </c>
      <c r="II5523">
        <v>296</v>
      </c>
      <c r="IJ5523">
        <v>311</v>
      </c>
      <c r="IK5523">
        <v>374</v>
      </c>
      <c r="IL5523">
        <v>492</v>
      </c>
      <c r="IM5523">
        <v>677</v>
      </c>
      <c r="IN5523">
        <v>922</v>
      </c>
      <c r="IV5523">
        <v>441</v>
      </c>
      <c r="IW5523">
        <v>694</v>
      </c>
      <c r="IX5523">
        <v>947</v>
      </c>
      <c r="IY5523">
        <v>1200</v>
      </c>
      <c r="IZ5523">
        <v>1452</v>
      </c>
      <c r="JA5523">
        <v>1705</v>
      </c>
      <c r="JB5523">
        <v>1958</v>
      </c>
      <c r="JC5523">
        <v>2211</v>
      </c>
      <c r="JD5523">
        <v>2665</v>
      </c>
      <c r="JE5523">
        <v>3119</v>
      </c>
      <c r="JF5523">
        <v>3573</v>
      </c>
      <c r="JG5523">
        <v>4028</v>
      </c>
      <c r="JH5523">
        <v>4479</v>
      </c>
      <c r="JI5523">
        <v>4931</v>
      </c>
      <c r="JJ5523">
        <v>5268</v>
      </c>
      <c r="JK5523">
        <v>5487</v>
      </c>
      <c r="JL5523">
        <v>5637</v>
      </c>
      <c r="JM5523">
        <v>5792</v>
      </c>
      <c r="JN5523">
        <v>5951</v>
      </c>
      <c r="JO5523">
        <v>6114</v>
      </c>
      <c r="JP5523">
        <v>6282</v>
      </c>
      <c r="JQ5523">
        <v>6454</v>
      </c>
      <c r="JR5523">
        <v>6631</v>
      </c>
      <c r="JS5523">
        <v>6813</v>
      </c>
      <c r="JT5523">
        <v>7000</v>
      </c>
      <c r="JU5523">
        <v>7472</v>
      </c>
      <c r="JV5523">
        <v>7976</v>
      </c>
      <c r="JW5523">
        <v>8513</v>
      </c>
      <c r="JX5523">
        <v>9087</v>
      </c>
      <c r="JY5523">
        <v>9700</v>
      </c>
      <c r="JZ5523">
        <v>9876</v>
      </c>
      <c r="KA5523">
        <v>10056</v>
      </c>
      <c r="KB5523">
        <v>10239</v>
      </c>
      <c r="KC5523">
        <v>10425</v>
      </c>
      <c r="KD5523">
        <v>10615</v>
      </c>
      <c r="KE5523">
        <v>10924</v>
      </c>
      <c r="KF5523">
        <v>11241</v>
      </c>
      <c r="KG5523">
        <v>11568</v>
      </c>
      <c r="KH5523">
        <v>11904</v>
      </c>
      <c r="KI5523">
        <v>12250</v>
      </c>
      <c r="KJ5523">
        <v>13000</v>
      </c>
      <c r="KK5523">
        <v>13800</v>
      </c>
      <c r="KL5523">
        <v>14650</v>
      </c>
      <c r="KM5523">
        <v>15550</v>
      </c>
      <c r="KN5523">
        <v>16500</v>
      </c>
      <c r="KO5523">
        <v>16700</v>
      </c>
      <c r="KP5523">
        <v>16900</v>
      </c>
      <c r="KQ5523">
        <v>17100</v>
      </c>
      <c r="KR5523">
        <v>17300</v>
      </c>
      <c r="KS5523">
        <v>17500</v>
      </c>
      <c r="KT5523">
        <v>20000</v>
      </c>
      <c r="KU5523">
        <v>20200</v>
      </c>
      <c r="KV5523">
        <v>20400</v>
      </c>
      <c r="KW5523">
        <v>20600</v>
      </c>
    </row>
    <row r="5524" spans="1:309" x14ac:dyDescent="0.2">
      <c r="A5524" t="s">
        <v>777</v>
      </c>
      <c r="B5524" t="s">
        <v>713</v>
      </c>
      <c r="C5524" t="s">
        <v>763</v>
      </c>
      <c r="D5524" t="s">
        <v>764</v>
      </c>
      <c r="E5524" t="s">
        <v>757</v>
      </c>
      <c r="F5524" t="s">
        <v>758</v>
      </c>
      <c r="G5524" t="s">
        <v>328</v>
      </c>
      <c r="H5524" t="s">
        <v>740</v>
      </c>
      <c r="I5524" t="s">
        <v>759</v>
      </c>
      <c r="DU5524">
        <v>0</v>
      </c>
      <c r="DV5524">
        <v>0</v>
      </c>
      <c r="DW5524">
        <v>0</v>
      </c>
      <c r="DX5524">
        <v>0</v>
      </c>
      <c r="DY5524">
        <v>0</v>
      </c>
      <c r="DZ5524">
        <v>0</v>
      </c>
      <c r="EA5524">
        <v>0</v>
      </c>
      <c r="EB5524">
        <v>0</v>
      </c>
      <c r="EC5524">
        <v>0</v>
      </c>
      <c r="ED5524">
        <v>0</v>
      </c>
      <c r="EE5524">
        <v>0</v>
      </c>
      <c r="EF5524">
        <v>0</v>
      </c>
      <c r="EG5524">
        <v>0</v>
      </c>
      <c r="EH5524">
        <v>0</v>
      </c>
      <c r="EI5524">
        <v>0</v>
      </c>
      <c r="EJ5524">
        <v>0</v>
      </c>
      <c r="EK5524">
        <v>0</v>
      </c>
      <c r="EL5524">
        <v>0</v>
      </c>
      <c r="EM5524">
        <v>0</v>
      </c>
      <c r="EN5524">
        <v>0</v>
      </c>
      <c r="EO5524">
        <v>0</v>
      </c>
      <c r="EP5524">
        <v>0</v>
      </c>
      <c r="EQ5524">
        <v>0</v>
      </c>
      <c r="ER5524">
        <v>0</v>
      </c>
      <c r="ES5524">
        <v>0</v>
      </c>
      <c r="ET5524">
        <v>0</v>
      </c>
      <c r="EU5524">
        <v>0</v>
      </c>
      <c r="EV5524">
        <v>0</v>
      </c>
      <c r="EW5524">
        <v>0</v>
      </c>
      <c r="EX5524">
        <v>0</v>
      </c>
      <c r="EY5524">
        <v>0</v>
      </c>
      <c r="EZ5524">
        <v>0</v>
      </c>
      <c r="FA5524">
        <v>0</v>
      </c>
      <c r="FB5524">
        <v>0</v>
      </c>
      <c r="FC5524">
        <v>0</v>
      </c>
      <c r="FD5524">
        <v>0</v>
      </c>
      <c r="FE5524">
        <v>0</v>
      </c>
      <c r="FF5524">
        <v>0</v>
      </c>
      <c r="FG5524">
        <v>0</v>
      </c>
      <c r="FH5524">
        <v>0</v>
      </c>
      <c r="FI5524">
        <v>0</v>
      </c>
      <c r="FJ5524">
        <v>0</v>
      </c>
      <c r="FK5524">
        <v>0</v>
      </c>
      <c r="FL5524">
        <v>0</v>
      </c>
      <c r="FM5524">
        <v>0</v>
      </c>
      <c r="FN5524">
        <v>0</v>
      </c>
      <c r="FO5524">
        <v>0</v>
      </c>
      <c r="FP5524">
        <v>0</v>
      </c>
      <c r="FQ5524">
        <v>0</v>
      </c>
      <c r="FR5524">
        <v>0</v>
      </c>
      <c r="FS5524">
        <v>0</v>
      </c>
      <c r="FT5524">
        <v>0</v>
      </c>
      <c r="FU5524">
        <v>0</v>
      </c>
      <c r="FV5524">
        <v>0</v>
      </c>
      <c r="FW5524">
        <v>0</v>
      </c>
      <c r="FX5524">
        <v>0</v>
      </c>
      <c r="FY5524">
        <v>0</v>
      </c>
      <c r="FZ5524">
        <v>0</v>
      </c>
      <c r="GA5524">
        <v>0</v>
      </c>
      <c r="GB5524">
        <v>0</v>
      </c>
      <c r="GC5524">
        <v>0</v>
      </c>
      <c r="GD5524">
        <v>0</v>
      </c>
      <c r="GE5524">
        <v>0</v>
      </c>
      <c r="GF5524">
        <v>0</v>
      </c>
      <c r="GG5524">
        <v>0</v>
      </c>
      <c r="GH5524">
        <v>0</v>
      </c>
      <c r="GI5524">
        <v>0</v>
      </c>
      <c r="GJ5524">
        <v>0</v>
      </c>
      <c r="GK5524">
        <v>0</v>
      </c>
      <c r="GL5524">
        <v>0</v>
      </c>
      <c r="GM5524">
        <v>0</v>
      </c>
      <c r="GN5524">
        <v>0</v>
      </c>
      <c r="GO5524">
        <v>0</v>
      </c>
      <c r="GP5524">
        <v>0</v>
      </c>
      <c r="GQ5524">
        <v>0</v>
      </c>
      <c r="GR5524">
        <v>0</v>
      </c>
      <c r="GS5524">
        <v>0</v>
      </c>
      <c r="GT5524">
        <v>0</v>
      </c>
      <c r="GU5524">
        <v>0</v>
      </c>
      <c r="GV5524">
        <v>0</v>
      </c>
      <c r="GW5524">
        <v>0</v>
      </c>
      <c r="GX5524">
        <v>0</v>
      </c>
      <c r="GY5524">
        <v>0</v>
      </c>
      <c r="GZ5524">
        <v>0</v>
      </c>
      <c r="HA5524">
        <v>0</v>
      </c>
      <c r="HB5524">
        <v>0</v>
      </c>
      <c r="HC5524">
        <v>0</v>
      </c>
      <c r="HD5524">
        <v>0</v>
      </c>
      <c r="HE5524">
        <v>0</v>
      </c>
      <c r="HF5524">
        <v>0</v>
      </c>
      <c r="HG5524">
        <v>0</v>
      </c>
      <c r="HH5524">
        <v>0</v>
      </c>
      <c r="HI5524">
        <v>0</v>
      </c>
      <c r="HJ5524">
        <v>0</v>
      </c>
      <c r="HK5524">
        <v>0</v>
      </c>
      <c r="HL5524">
        <v>0</v>
      </c>
      <c r="HM5524">
        <v>0</v>
      </c>
      <c r="HN5524">
        <v>0</v>
      </c>
      <c r="HO5524">
        <v>0</v>
      </c>
      <c r="II5524">
        <v>16</v>
      </c>
      <c r="IJ5524">
        <v>28</v>
      </c>
      <c r="IK5524">
        <v>40</v>
      </c>
      <c r="IL5524">
        <v>54</v>
      </c>
      <c r="IM5524">
        <v>69</v>
      </c>
      <c r="IN5524">
        <v>81</v>
      </c>
      <c r="IO5524">
        <v>89</v>
      </c>
      <c r="IP5524">
        <v>98</v>
      </c>
      <c r="IQ5524">
        <v>114</v>
      </c>
      <c r="IR5524">
        <v>120</v>
      </c>
      <c r="IS5524">
        <v>123</v>
      </c>
      <c r="IT5524">
        <v>129</v>
      </c>
      <c r="IU5524">
        <v>136</v>
      </c>
      <c r="IV5524">
        <v>142</v>
      </c>
      <c r="IW5524">
        <v>145</v>
      </c>
      <c r="IX5524">
        <v>179</v>
      </c>
      <c r="IY5524">
        <v>212</v>
      </c>
      <c r="IZ5524">
        <v>257</v>
      </c>
      <c r="JA5524">
        <v>302</v>
      </c>
      <c r="JB5524">
        <v>347</v>
      </c>
      <c r="JC5524">
        <v>393</v>
      </c>
      <c r="JD5524">
        <v>443</v>
      </c>
      <c r="JE5524">
        <v>494</v>
      </c>
      <c r="JF5524">
        <v>545</v>
      </c>
      <c r="JG5524">
        <v>596</v>
      </c>
      <c r="JH5524">
        <v>693</v>
      </c>
      <c r="JI5524">
        <v>791</v>
      </c>
      <c r="JJ5524">
        <v>848</v>
      </c>
      <c r="JK5524">
        <v>902</v>
      </c>
      <c r="JL5524">
        <v>977</v>
      </c>
      <c r="JM5524">
        <v>1052</v>
      </c>
      <c r="JN5524">
        <v>1127</v>
      </c>
      <c r="JO5524">
        <v>1173</v>
      </c>
      <c r="JP5524">
        <v>1240</v>
      </c>
      <c r="JQ5524">
        <v>1345</v>
      </c>
      <c r="JR5524">
        <v>1391</v>
      </c>
      <c r="JS5524">
        <v>1406</v>
      </c>
      <c r="JT5524">
        <v>1408</v>
      </c>
      <c r="JU5524">
        <v>1411</v>
      </c>
      <c r="JV5524">
        <v>1449</v>
      </c>
      <c r="JW5524">
        <v>1505</v>
      </c>
      <c r="JX5524">
        <v>1516</v>
      </c>
      <c r="JY5524">
        <v>1519</v>
      </c>
      <c r="JZ5524">
        <v>1525</v>
      </c>
      <c r="KA5524">
        <v>1558</v>
      </c>
      <c r="KB5524">
        <v>1591</v>
      </c>
      <c r="KC5524">
        <v>1625</v>
      </c>
      <c r="KD5524">
        <v>1660</v>
      </c>
      <c r="KE5524">
        <v>1720</v>
      </c>
      <c r="KF5524">
        <v>1790</v>
      </c>
      <c r="KG5524">
        <v>1860</v>
      </c>
      <c r="KH5524">
        <v>1930</v>
      </c>
      <c r="KI5524">
        <v>2000</v>
      </c>
      <c r="KJ5524">
        <v>2050</v>
      </c>
      <c r="KK5524">
        <v>2090</v>
      </c>
      <c r="KL5524">
        <v>2140</v>
      </c>
      <c r="KM5524">
        <v>2190</v>
      </c>
      <c r="KN5524">
        <v>2240</v>
      </c>
      <c r="KO5524">
        <v>2270</v>
      </c>
      <c r="KP5524">
        <v>2300</v>
      </c>
      <c r="KQ5524">
        <v>2330</v>
      </c>
      <c r="KR5524">
        <v>2370</v>
      </c>
      <c r="KS5524">
        <v>2400</v>
      </c>
      <c r="KT5524">
        <v>3000</v>
      </c>
      <c r="KU5524">
        <v>3020</v>
      </c>
      <c r="KV5524">
        <v>3040</v>
      </c>
      <c r="KW5524">
        <v>3060</v>
      </c>
    </row>
    <row r="5525" spans="1:309" x14ac:dyDescent="0.2">
      <c r="A5525" t="s">
        <v>806</v>
      </c>
      <c r="B5525" t="s">
        <v>713</v>
      </c>
      <c r="C5525" t="s">
        <v>807</v>
      </c>
      <c r="D5525" t="s">
        <v>808</v>
      </c>
      <c r="E5525" t="s">
        <v>757</v>
      </c>
      <c r="F5525" t="s">
        <v>758</v>
      </c>
      <c r="G5525" t="s">
        <v>328</v>
      </c>
      <c r="H5525" t="s">
        <v>740</v>
      </c>
      <c r="I5525" t="s">
        <v>759</v>
      </c>
      <c r="DU5525">
        <v>0</v>
      </c>
      <c r="DV5525">
        <v>0</v>
      </c>
      <c r="DW5525">
        <v>0</v>
      </c>
      <c r="DX5525">
        <v>0</v>
      </c>
      <c r="DY5525">
        <v>0</v>
      </c>
      <c r="DZ5525">
        <v>0</v>
      </c>
      <c r="EA5525">
        <v>0</v>
      </c>
      <c r="EB5525">
        <v>0</v>
      </c>
      <c r="EC5525">
        <v>0</v>
      </c>
      <c r="ED5525">
        <v>0</v>
      </c>
      <c r="EE5525">
        <v>0</v>
      </c>
      <c r="EF5525">
        <v>0</v>
      </c>
      <c r="EG5525">
        <v>0</v>
      </c>
      <c r="EH5525">
        <v>0</v>
      </c>
      <c r="EI5525">
        <v>0</v>
      </c>
      <c r="EJ5525">
        <v>0</v>
      </c>
      <c r="EK5525">
        <v>0</v>
      </c>
      <c r="EL5525">
        <v>0</v>
      </c>
      <c r="EM5525">
        <v>0</v>
      </c>
      <c r="EN5525">
        <v>0</v>
      </c>
      <c r="EO5525">
        <v>0</v>
      </c>
      <c r="EP5525">
        <v>0</v>
      </c>
      <c r="EQ5525">
        <v>0</v>
      </c>
      <c r="ER5525">
        <v>0</v>
      </c>
      <c r="ES5525">
        <v>0</v>
      </c>
      <c r="ET5525">
        <v>0</v>
      </c>
      <c r="EU5525">
        <v>0</v>
      </c>
      <c r="EV5525">
        <v>0</v>
      </c>
      <c r="EW5525">
        <v>0</v>
      </c>
      <c r="EX5525">
        <v>0</v>
      </c>
      <c r="EY5525">
        <v>0</v>
      </c>
      <c r="EZ5525">
        <v>0</v>
      </c>
      <c r="FA5525">
        <v>0</v>
      </c>
      <c r="FB5525">
        <v>0</v>
      </c>
      <c r="FC5525">
        <v>0</v>
      </c>
      <c r="FD5525">
        <v>0</v>
      </c>
      <c r="FE5525">
        <v>0</v>
      </c>
      <c r="FF5525">
        <v>0</v>
      </c>
      <c r="FG5525">
        <v>0</v>
      </c>
      <c r="FH5525">
        <v>0</v>
      </c>
      <c r="FI5525">
        <v>0</v>
      </c>
      <c r="FJ5525">
        <v>0</v>
      </c>
      <c r="FK5525">
        <v>0</v>
      </c>
      <c r="FL5525">
        <v>0</v>
      </c>
      <c r="FM5525">
        <v>0</v>
      </c>
      <c r="FN5525">
        <v>0</v>
      </c>
      <c r="FO5525">
        <v>0</v>
      </c>
      <c r="FP5525">
        <v>0</v>
      </c>
      <c r="FQ5525">
        <v>0</v>
      </c>
      <c r="FR5525">
        <v>0</v>
      </c>
      <c r="FS5525">
        <v>0</v>
      </c>
      <c r="FT5525">
        <v>0</v>
      </c>
      <c r="FU5525">
        <v>0</v>
      </c>
      <c r="FV5525">
        <v>0</v>
      </c>
      <c r="FW5525">
        <v>0</v>
      </c>
      <c r="FX5525">
        <v>0</v>
      </c>
      <c r="FY5525">
        <v>0</v>
      </c>
      <c r="FZ5525">
        <v>0</v>
      </c>
      <c r="GA5525">
        <v>0</v>
      </c>
      <c r="GB5525">
        <v>0</v>
      </c>
      <c r="GC5525">
        <v>0</v>
      </c>
      <c r="GD5525">
        <v>0</v>
      </c>
      <c r="GE5525">
        <v>0</v>
      </c>
      <c r="GF5525">
        <v>0</v>
      </c>
      <c r="GG5525">
        <v>0</v>
      </c>
      <c r="GH5525">
        <v>0</v>
      </c>
      <c r="GI5525">
        <v>0</v>
      </c>
      <c r="GJ5525">
        <v>0</v>
      </c>
      <c r="GK5525">
        <v>0</v>
      </c>
      <c r="GL5525">
        <v>0</v>
      </c>
      <c r="GM5525">
        <v>0</v>
      </c>
      <c r="GN5525">
        <v>0</v>
      </c>
      <c r="GO5525">
        <v>0</v>
      </c>
      <c r="GP5525">
        <v>0</v>
      </c>
      <c r="GQ5525">
        <v>0</v>
      </c>
      <c r="GR5525">
        <v>0</v>
      </c>
      <c r="GS5525">
        <v>0</v>
      </c>
      <c r="GT5525">
        <v>0</v>
      </c>
      <c r="GU5525">
        <v>0</v>
      </c>
      <c r="GV5525">
        <v>0</v>
      </c>
      <c r="GW5525">
        <v>0</v>
      </c>
      <c r="GX5525">
        <v>0</v>
      </c>
      <c r="GY5525">
        <v>0</v>
      </c>
      <c r="GZ5525">
        <v>0</v>
      </c>
      <c r="HA5525">
        <v>0</v>
      </c>
      <c r="HB5525">
        <v>0</v>
      </c>
      <c r="HC5525">
        <v>0</v>
      </c>
      <c r="HD5525">
        <v>0</v>
      </c>
      <c r="HE5525">
        <v>0</v>
      </c>
      <c r="HF5525">
        <v>0</v>
      </c>
      <c r="HG5525">
        <v>0</v>
      </c>
      <c r="HH5525">
        <v>0</v>
      </c>
      <c r="HI5525">
        <v>0</v>
      </c>
      <c r="HJ5525">
        <v>0</v>
      </c>
      <c r="HK5525">
        <v>0</v>
      </c>
      <c r="HL5525">
        <v>0</v>
      </c>
      <c r="HM5525">
        <v>0</v>
      </c>
      <c r="HN5525">
        <v>0</v>
      </c>
      <c r="HO5525">
        <v>0</v>
      </c>
      <c r="IN5525">
        <v>9</v>
      </c>
      <c r="IO5525">
        <v>15</v>
      </c>
      <c r="IV5525">
        <v>62</v>
      </c>
      <c r="IW5525">
        <v>65</v>
      </c>
      <c r="IX5525">
        <v>67</v>
      </c>
      <c r="IY5525">
        <v>70</v>
      </c>
      <c r="IZ5525">
        <v>72</v>
      </c>
      <c r="JA5525">
        <v>75</v>
      </c>
      <c r="JB5525">
        <v>77</v>
      </c>
      <c r="JC5525">
        <v>80</v>
      </c>
      <c r="JD5525">
        <v>84</v>
      </c>
      <c r="JE5525">
        <v>88</v>
      </c>
      <c r="JF5525">
        <v>92</v>
      </c>
      <c r="JG5525">
        <v>96</v>
      </c>
      <c r="JH5525">
        <v>100</v>
      </c>
      <c r="JI5525">
        <v>105</v>
      </c>
      <c r="JJ5525">
        <v>127</v>
      </c>
      <c r="JK5525">
        <v>150</v>
      </c>
      <c r="JL5525">
        <v>160</v>
      </c>
      <c r="JM5525">
        <v>170</v>
      </c>
      <c r="JN5525">
        <v>180</v>
      </c>
      <c r="JO5525">
        <v>190</v>
      </c>
      <c r="JP5525">
        <v>200</v>
      </c>
      <c r="JQ5525">
        <v>210</v>
      </c>
      <c r="JR5525">
        <v>220</v>
      </c>
      <c r="JS5525">
        <v>165</v>
      </c>
      <c r="JT5525">
        <v>169</v>
      </c>
      <c r="JU5525">
        <v>175</v>
      </c>
      <c r="JV5525">
        <v>175</v>
      </c>
      <c r="JW5525">
        <v>175</v>
      </c>
      <c r="JX5525">
        <v>177</v>
      </c>
      <c r="JY5525">
        <v>180</v>
      </c>
      <c r="JZ5525">
        <v>180</v>
      </c>
      <c r="KA5525">
        <v>181</v>
      </c>
      <c r="KB5525">
        <v>185</v>
      </c>
      <c r="KC5525">
        <v>186</v>
      </c>
      <c r="KD5525">
        <v>190</v>
      </c>
      <c r="KE5525">
        <v>232</v>
      </c>
      <c r="KF5525">
        <v>282</v>
      </c>
      <c r="KG5525">
        <v>344</v>
      </c>
      <c r="KH5525">
        <v>420</v>
      </c>
      <c r="KI5525">
        <v>512</v>
      </c>
      <c r="KJ5525">
        <v>624</v>
      </c>
      <c r="KK5525">
        <v>645</v>
      </c>
      <c r="KL5525">
        <v>672</v>
      </c>
      <c r="KM5525">
        <v>700</v>
      </c>
      <c r="KN5525">
        <v>730</v>
      </c>
      <c r="KO5525">
        <v>756</v>
      </c>
      <c r="KP5525">
        <v>783</v>
      </c>
      <c r="KQ5525">
        <v>811</v>
      </c>
      <c r="KR5525">
        <v>840</v>
      </c>
      <c r="KS5525">
        <v>870</v>
      </c>
      <c r="KT5525">
        <v>900</v>
      </c>
      <c r="KU5525">
        <v>925</v>
      </c>
      <c r="KV5525">
        <v>951</v>
      </c>
      <c r="KW5525">
        <v>977</v>
      </c>
    </row>
    <row r="5526" spans="1:309" x14ac:dyDescent="0.2">
      <c r="A5526" t="s">
        <v>1144</v>
      </c>
      <c r="B5526" t="s">
        <v>713</v>
      </c>
      <c r="C5526" t="s">
        <v>855</v>
      </c>
      <c r="D5526" t="s">
        <v>856</v>
      </c>
      <c r="E5526" t="s">
        <v>757</v>
      </c>
      <c r="F5526" t="s">
        <v>758</v>
      </c>
      <c r="G5526" t="s">
        <v>328</v>
      </c>
      <c r="H5526" t="s">
        <v>740</v>
      </c>
      <c r="I5526" t="s">
        <v>759</v>
      </c>
      <c r="FM5526">
        <v>0</v>
      </c>
      <c r="FN5526">
        <v>0</v>
      </c>
      <c r="FO5526">
        <v>0</v>
      </c>
      <c r="FP5526">
        <v>0</v>
      </c>
      <c r="FQ5526">
        <v>0</v>
      </c>
      <c r="FR5526">
        <v>0</v>
      </c>
      <c r="FS5526">
        <v>0</v>
      </c>
      <c r="FT5526">
        <v>0</v>
      </c>
      <c r="FU5526">
        <v>0</v>
      </c>
      <c r="FV5526">
        <v>0</v>
      </c>
      <c r="FW5526">
        <v>0</v>
      </c>
      <c r="FX5526">
        <v>0</v>
      </c>
      <c r="FY5526">
        <v>0</v>
      </c>
      <c r="FZ5526">
        <v>0</v>
      </c>
      <c r="GA5526">
        <v>0</v>
      </c>
      <c r="GB5526">
        <v>0</v>
      </c>
      <c r="GC5526">
        <v>0</v>
      </c>
      <c r="GD5526">
        <v>0</v>
      </c>
      <c r="GE5526">
        <v>0</v>
      </c>
      <c r="GF5526">
        <v>0</v>
      </c>
      <c r="GG5526">
        <v>0</v>
      </c>
      <c r="GH5526">
        <v>0</v>
      </c>
      <c r="GI5526">
        <v>0</v>
      </c>
      <c r="GJ5526">
        <v>0</v>
      </c>
      <c r="GK5526">
        <v>0</v>
      </c>
      <c r="GL5526">
        <v>0</v>
      </c>
      <c r="GM5526">
        <v>0</v>
      </c>
      <c r="GN5526">
        <v>0</v>
      </c>
      <c r="GO5526">
        <v>0</v>
      </c>
      <c r="GP5526">
        <v>0</v>
      </c>
      <c r="GQ5526">
        <v>0</v>
      </c>
      <c r="GR5526">
        <v>0</v>
      </c>
      <c r="GS5526">
        <v>0</v>
      </c>
      <c r="GT5526">
        <v>0</v>
      </c>
      <c r="GU5526">
        <v>0</v>
      </c>
      <c r="GV5526">
        <v>0</v>
      </c>
      <c r="GW5526">
        <v>0</v>
      </c>
      <c r="GX5526">
        <v>0</v>
      </c>
      <c r="GY5526">
        <v>0</v>
      </c>
      <c r="GZ5526">
        <v>0</v>
      </c>
      <c r="HA5526">
        <v>0</v>
      </c>
      <c r="HB5526">
        <v>0</v>
      </c>
      <c r="HC5526">
        <v>0</v>
      </c>
      <c r="HD5526">
        <v>0</v>
      </c>
      <c r="HE5526">
        <v>0</v>
      </c>
      <c r="HF5526">
        <v>0</v>
      </c>
      <c r="HG5526">
        <v>0</v>
      </c>
      <c r="HH5526">
        <v>0</v>
      </c>
      <c r="HI5526">
        <v>0</v>
      </c>
      <c r="HJ5526">
        <v>0</v>
      </c>
      <c r="HK5526">
        <v>0</v>
      </c>
      <c r="HL5526">
        <v>0</v>
      </c>
      <c r="HM5526">
        <v>0</v>
      </c>
      <c r="HN5526">
        <v>0</v>
      </c>
      <c r="HO5526">
        <v>0</v>
      </c>
      <c r="IJ5526">
        <v>101</v>
      </c>
      <c r="IK5526">
        <v>132</v>
      </c>
      <c r="IL5526">
        <v>162</v>
      </c>
      <c r="IM5526">
        <v>218</v>
      </c>
      <c r="IN5526">
        <v>270</v>
      </c>
      <c r="IO5526">
        <v>276</v>
      </c>
      <c r="IV5526">
        <v>203</v>
      </c>
      <c r="IW5526">
        <v>230</v>
      </c>
      <c r="IX5526">
        <v>258</v>
      </c>
      <c r="IY5526">
        <v>285</v>
      </c>
      <c r="IZ5526">
        <v>313</v>
      </c>
      <c r="JA5526">
        <v>458</v>
      </c>
      <c r="JB5526">
        <v>604</v>
      </c>
      <c r="JC5526">
        <v>750</v>
      </c>
      <c r="JD5526">
        <v>957</v>
      </c>
      <c r="JE5526">
        <v>1164</v>
      </c>
      <c r="JF5526">
        <v>1326</v>
      </c>
      <c r="JG5526">
        <v>1499</v>
      </c>
      <c r="JH5526">
        <v>1655</v>
      </c>
      <c r="JI5526">
        <v>1841</v>
      </c>
      <c r="JJ5526">
        <v>2008</v>
      </c>
      <c r="JK5526">
        <v>2126</v>
      </c>
      <c r="JL5526">
        <v>2250</v>
      </c>
      <c r="JM5526">
        <v>2382</v>
      </c>
      <c r="JN5526">
        <v>2522</v>
      </c>
      <c r="JO5526">
        <v>2670</v>
      </c>
      <c r="JP5526">
        <v>2826</v>
      </c>
      <c r="JQ5526">
        <v>2992</v>
      </c>
      <c r="JR5526">
        <v>3168</v>
      </c>
      <c r="JS5526">
        <v>3353</v>
      </c>
      <c r="JT5526">
        <v>3550</v>
      </c>
      <c r="JU5526">
        <v>3584</v>
      </c>
      <c r="JV5526">
        <v>3619</v>
      </c>
      <c r="JW5526">
        <v>3654</v>
      </c>
      <c r="JX5526">
        <v>3689</v>
      </c>
      <c r="JY5526">
        <v>3725</v>
      </c>
      <c r="JZ5526">
        <v>3767</v>
      </c>
      <c r="KA5526">
        <v>3810</v>
      </c>
      <c r="KB5526">
        <v>3853</v>
      </c>
      <c r="KC5526">
        <v>3896</v>
      </c>
      <c r="KD5526">
        <v>3940</v>
      </c>
      <c r="KE5526">
        <v>4151</v>
      </c>
      <c r="KF5526">
        <v>4374</v>
      </c>
      <c r="KG5526">
        <v>4609</v>
      </c>
      <c r="KH5526">
        <v>4856</v>
      </c>
      <c r="KI5526">
        <v>5117</v>
      </c>
      <c r="KJ5526">
        <v>5391</v>
      </c>
      <c r="KK5526">
        <v>5681</v>
      </c>
      <c r="KL5526">
        <v>5985</v>
      </c>
      <c r="KM5526">
        <v>6307</v>
      </c>
      <c r="KN5526">
        <v>6645</v>
      </c>
      <c r="KO5526">
        <v>6700</v>
      </c>
      <c r="KP5526">
        <v>6800</v>
      </c>
      <c r="KQ5526">
        <v>6850</v>
      </c>
      <c r="KR5526">
        <v>6900</v>
      </c>
      <c r="KS5526">
        <v>6933</v>
      </c>
      <c r="KT5526">
        <v>7190</v>
      </c>
      <c r="KU5526">
        <v>7200</v>
      </c>
      <c r="KV5526">
        <v>7210</v>
      </c>
      <c r="KW5526">
        <v>7220</v>
      </c>
    </row>
    <row r="5527" spans="1:309" x14ac:dyDescent="0.2">
      <c r="A5527" t="s">
        <v>4376</v>
      </c>
      <c r="B5527" t="s">
        <v>713</v>
      </c>
      <c r="C5527" t="s">
        <v>2146</v>
      </c>
      <c r="D5527" t="s">
        <v>2147</v>
      </c>
      <c r="E5527" t="s">
        <v>757</v>
      </c>
      <c r="F5527" t="s">
        <v>758</v>
      </c>
      <c r="G5527" t="s">
        <v>328</v>
      </c>
      <c r="H5527" t="s">
        <v>740</v>
      </c>
      <c r="I5527" t="s">
        <v>759</v>
      </c>
      <c r="GF5527">
        <v>0</v>
      </c>
      <c r="GG5527">
        <v>0</v>
      </c>
      <c r="GH5527">
        <v>0</v>
      </c>
      <c r="GI5527">
        <v>0</v>
      </c>
      <c r="GJ5527">
        <v>0</v>
      </c>
      <c r="GK5527">
        <v>0</v>
      </c>
      <c r="GL5527">
        <v>0</v>
      </c>
      <c r="GM5527">
        <v>0</v>
      </c>
      <c r="GN5527">
        <v>0</v>
      </c>
      <c r="GO5527">
        <v>0</v>
      </c>
      <c r="GP5527">
        <v>0</v>
      </c>
      <c r="GQ5527">
        <v>0</v>
      </c>
      <c r="GR5527">
        <v>0</v>
      </c>
      <c r="GS5527">
        <v>0</v>
      </c>
      <c r="GT5527">
        <v>0</v>
      </c>
      <c r="GU5527">
        <v>0</v>
      </c>
      <c r="GV5527">
        <v>0</v>
      </c>
      <c r="GW5527">
        <v>0</v>
      </c>
      <c r="GX5527">
        <v>0</v>
      </c>
      <c r="GY5527">
        <v>0</v>
      </c>
      <c r="GZ5527">
        <v>0</v>
      </c>
      <c r="HA5527">
        <v>0</v>
      </c>
      <c r="HB5527">
        <v>0</v>
      </c>
      <c r="HC5527">
        <v>0</v>
      </c>
      <c r="HD5527">
        <v>0</v>
      </c>
      <c r="HE5527">
        <v>0</v>
      </c>
      <c r="HF5527">
        <v>0</v>
      </c>
      <c r="HG5527">
        <v>0</v>
      </c>
      <c r="HH5527">
        <v>0</v>
      </c>
      <c r="HI5527">
        <v>0</v>
      </c>
      <c r="HJ5527">
        <v>0</v>
      </c>
      <c r="HK5527">
        <v>0</v>
      </c>
      <c r="HL5527">
        <v>0</v>
      </c>
      <c r="HM5527">
        <v>0</v>
      </c>
      <c r="HN5527">
        <v>0</v>
      </c>
      <c r="HO5527">
        <v>0</v>
      </c>
    </row>
    <row r="5528" spans="1:309" x14ac:dyDescent="0.2">
      <c r="A5528" t="s">
        <v>755</v>
      </c>
      <c r="B5528" t="s">
        <v>713</v>
      </c>
      <c r="C5528" t="s">
        <v>756</v>
      </c>
      <c r="D5528" t="s">
        <v>72</v>
      </c>
      <c r="E5528" t="s">
        <v>757</v>
      </c>
      <c r="F5528" t="s">
        <v>758</v>
      </c>
      <c r="G5528" t="s">
        <v>328</v>
      </c>
      <c r="H5528" t="s">
        <v>740</v>
      </c>
      <c r="I5528" t="s">
        <v>759</v>
      </c>
      <c r="DU5528">
        <v>0</v>
      </c>
      <c r="DV5528">
        <v>0</v>
      </c>
      <c r="DW5528">
        <v>0</v>
      </c>
      <c r="DX5528">
        <v>0</v>
      </c>
      <c r="DY5528">
        <v>0</v>
      </c>
      <c r="DZ5528">
        <v>0</v>
      </c>
      <c r="EA5528">
        <v>0</v>
      </c>
      <c r="EB5528">
        <v>0</v>
      </c>
      <c r="EC5528">
        <v>0</v>
      </c>
      <c r="ED5528">
        <v>0</v>
      </c>
      <c r="EE5528">
        <v>0</v>
      </c>
      <c r="EF5528">
        <v>0</v>
      </c>
      <c r="EG5528">
        <v>0</v>
      </c>
      <c r="EH5528">
        <v>0</v>
      </c>
      <c r="EI5528">
        <v>0</v>
      </c>
      <c r="EJ5528">
        <v>0</v>
      </c>
      <c r="EK5528">
        <v>0</v>
      </c>
      <c r="EL5528">
        <v>0</v>
      </c>
      <c r="EM5528">
        <v>0</v>
      </c>
      <c r="EN5528">
        <v>0</v>
      </c>
      <c r="EO5528">
        <v>0</v>
      </c>
      <c r="EP5528">
        <v>0</v>
      </c>
      <c r="EQ5528">
        <v>0</v>
      </c>
      <c r="ER5528">
        <v>0</v>
      </c>
      <c r="ES5528">
        <v>0</v>
      </c>
      <c r="ET5528">
        <v>0</v>
      </c>
      <c r="EU5528">
        <v>0</v>
      </c>
      <c r="EV5528">
        <v>0</v>
      </c>
      <c r="EW5528">
        <v>0</v>
      </c>
      <c r="EX5528">
        <v>0</v>
      </c>
      <c r="EY5528">
        <v>0</v>
      </c>
      <c r="EZ5528">
        <v>0</v>
      </c>
      <c r="FA5528">
        <v>0</v>
      </c>
      <c r="FB5528">
        <v>0</v>
      </c>
      <c r="FC5528">
        <v>0</v>
      </c>
      <c r="FD5528">
        <v>0</v>
      </c>
      <c r="FE5528">
        <v>0</v>
      </c>
      <c r="FF5528">
        <v>0</v>
      </c>
      <c r="FG5528">
        <v>0</v>
      </c>
      <c r="FH5528">
        <v>0</v>
      </c>
      <c r="FI5528">
        <v>0</v>
      </c>
      <c r="FJ5528">
        <v>0</v>
      </c>
      <c r="FK5528">
        <v>0</v>
      </c>
      <c r="FL5528">
        <v>0</v>
      </c>
      <c r="FM5528">
        <v>0</v>
      </c>
      <c r="FN5528">
        <v>0</v>
      </c>
      <c r="FO5528">
        <v>0</v>
      </c>
      <c r="FP5528">
        <v>0</v>
      </c>
      <c r="FQ5528">
        <v>0</v>
      </c>
      <c r="FR5528">
        <v>0</v>
      </c>
      <c r="FS5528">
        <v>0</v>
      </c>
      <c r="FT5528">
        <v>0</v>
      </c>
      <c r="FU5528">
        <v>0</v>
      </c>
      <c r="FV5528">
        <v>0</v>
      </c>
      <c r="FW5528">
        <v>0</v>
      </c>
      <c r="FX5528">
        <v>0</v>
      </c>
      <c r="FY5528">
        <v>0</v>
      </c>
      <c r="FZ5528">
        <v>0</v>
      </c>
      <c r="GA5528">
        <v>0</v>
      </c>
      <c r="GB5528">
        <v>0</v>
      </c>
      <c r="GC5528">
        <v>0</v>
      </c>
      <c r="GD5528">
        <v>0</v>
      </c>
      <c r="GE5528">
        <v>0</v>
      </c>
      <c r="GF5528">
        <v>0</v>
      </c>
      <c r="GG5528">
        <v>0</v>
      </c>
      <c r="GH5528">
        <v>0</v>
      </c>
      <c r="GI5528">
        <v>0</v>
      </c>
      <c r="GJ5528">
        <v>0</v>
      </c>
      <c r="GK5528">
        <v>0</v>
      </c>
      <c r="GL5528">
        <v>0</v>
      </c>
      <c r="GM5528">
        <v>0</v>
      </c>
      <c r="GN5528">
        <v>0</v>
      </c>
      <c r="GO5528">
        <v>0</v>
      </c>
      <c r="GP5528">
        <v>0</v>
      </c>
      <c r="GQ5528">
        <v>0</v>
      </c>
      <c r="GR5528">
        <v>0</v>
      </c>
      <c r="GS5528">
        <v>0</v>
      </c>
      <c r="GT5528">
        <v>0</v>
      </c>
      <c r="GU5528">
        <v>0</v>
      </c>
      <c r="GV5528">
        <v>0</v>
      </c>
      <c r="GW5528">
        <v>0</v>
      </c>
      <c r="GX5528">
        <v>0</v>
      </c>
      <c r="GY5528">
        <v>0</v>
      </c>
      <c r="GZ5528">
        <v>0</v>
      </c>
      <c r="HA5528">
        <v>0</v>
      </c>
      <c r="HB5528">
        <v>0</v>
      </c>
      <c r="HC5528">
        <v>0</v>
      </c>
      <c r="HD5528">
        <v>0</v>
      </c>
      <c r="HE5528">
        <v>0</v>
      </c>
      <c r="HF5528">
        <v>0</v>
      </c>
      <c r="HG5528">
        <v>0</v>
      </c>
      <c r="HH5528">
        <v>0</v>
      </c>
      <c r="HI5528">
        <v>0</v>
      </c>
      <c r="HJ5528">
        <v>0</v>
      </c>
      <c r="HK5528">
        <v>0</v>
      </c>
      <c r="HL5528">
        <v>0</v>
      </c>
      <c r="HM5528">
        <v>0</v>
      </c>
      <c r="HN5528">
        <v>0</v>
      </c>
      <c r="HO5528">
        <v>0</v>
      </c>
      <c r="HU5528">
        <v>0</v>
      </c>
      <c r="HV5528">
        <v>0</v>
      </c>
      <c r="HW5528">
        <v>0</v>
      </c>
      <c r="HX5528">
        <v>0</v>
      </c>
      <c r="HY5528">
        <v>0</v>
      </c>
      <c r="HZ5528">
        <v>0</v>
      </c>
      <c r="IA5528">
        <v>0</v>
      </c>
      <c r="IB5528">
        <v>0</v>
      </c>
      <c r="IC5528">
        <v>0</v>
      </c>
      <c r="ID5528">
        <v>92</v>
      </c>
      <c r="IE5528">
        <v>443</v>
      </c>
      <c r="IF5528">
        <v>794</v>
      </c>
      <c r="IG5528">
        <v>1145</v>
      </c>
      <c r="IH5528">
        <v>1497</v>
      </c>
      <c r="II5528">
        <v>2184</v>
      </c>
      <c r="IJ5528">
        <v>2872</v>
      </c>
      <c r="IK5528">
        <v>3560</v>
      </c>
      <c r="IL5528">
        <v>4248</v>
      </c>
      <c r="IM5528">
        <v>4936</v>
      </c>
      <c r="IN5528">
        <v>5624</v>
      </c>
      <c r="IO5528">
        <v>6312</v>
      </c>
      <c r="IV5528">
        <v>10780</v>
      </c>
      <c r="IW5528">
        <v>11410</v>
      </c>
      <c r="IX5528">
        <v>12040</v>
      </c>
      <c r="IY5528">
        <v>12670</v>
      </c>
      <c r="IZ5528">
        <v>13300</v>
      </c>
      <c r="JA5528">
        <v>17737</v>
      </c>
      <c r="JB5528">
        <v>22175</v>
      </c>
      <c r="JC5528">
        <v>26612</v>
      </c>
      <c r="JD5528">
        <v>31050</v>
      </c>
      <c r="JE5528">
        <v>35487</v>
      </c>
      <c r="JF5528">
        <v>39925</v>
      </c>
      <c r="JG5528">
        <v>44362</v>
      </c>
      <c r="JH5528">
        <v>48800</v>
      </c>
      <c r="JI5528">
        <v>53900</v>
      </c>
      <c r="JJ5528">
        <v>58600</v>
      </c>
      <c r="JK5528">
        <v>62600</v>
      </c>
      <c r="JL5528">
        <v>65900</v>
      </c>
      <c r="JM5528">
        <v>67400</v>
      </c>
      <c r="JN5528">
        <v>72300</v>
      </c>
      <c r="JO5528">
        <v>73800</v>
      </c>
      <c r="JP5528">
        <v>76800</v>
      </c>
      <c r="JQ5528">
        <v>80700</v>
      </c>
      <c r="JR5528">
        <v>85500</v>
      </c>
      <c r="JS5528">
        <v>90100</v>
      </c>
      <c r="JT5528">
        <v>94600</v>
      </c>
      <c r="JU5528">
        <v>99900</v>
      </c>
      <c r="JV5528">
        <v>101600</v>
      </c>
      <c r="JW5528">
        <v>103300</v>
      </c>
      <c r="JX5528">
        <v>105000</v>
      </c>
      <c r="JY5528">
        <v>106700</v>
      </c>
      <c r="JZ5528">
        <v>108400</v>
      </c>
      <c r="KA5528">
        <v>110100</v>
      </c>
      <c r="KB5528">
        <v>112000</v>
      </c>
      <c r="KC5528">
        <v>125000</v>
      </c>
      <c r="KD5528">
        <v>130000</v>
      </c>
      <c r="KE5528">
        <v>135000</v>
      </c>
      <c r="KF5528">
        <v>140000</v>
      </c>
      <c r="KG5528">
        <v>150000</v>
      </c>
      <c r="KH5528">
        <v>160000</v>
      </c>
      <c r="KI5528">
        <v>162000</v>
      </c>
      <c r="KJ5528">
        <v>170000</v>
      </c>
      <c r="KK5528">
        <v>180000</v>
      </c>
      <c r="KL5528">
        <v>180000</v>
      </c>
      <c r="KM5528">
        <v>190000</v>
      </c>
      <c r="KN5528">
        <v>200000</v>
      </c>
      <c r="KO5528">
        <v>55500</v>
      </c>
      <c r="KP5528">
        <v>56000</v>
      </c>
      <c r="KQ5528">
        <v>56500</v>
      </c>
      <c r="KR5528">
        <v>57000</v>
      </c>
      <c r="KS5528">
        <v>58000</v>
      </c>
      <c r="KT5528">
        <v>61000</v>
      </c>
      <c r="KU5528">
        <v>61500</v>
      </c>
      <c r="KV5528">
        <v>62000</v>
      </c>
      <c r="KW5528">
        <v>62500</v>
      </c>
    </row>
    <row r="5529" spans="1:309" x14ac:dyDescent="0.2">
      <c r="A5529" t="s">
        <v>4517</v>
      </c>
      <c r="B5529" t="s">
        <v>713</v>
      </c>
      <c r="C5529" t="s">
        <v>1919</v>
      </c>
      <c r="D5529" t="s">
        <v>1920</v>
      </c>
      <c r="E5529" t="s">
        <v>757</v>
      </c>
      <c r="F5529" t="s">
        <v>758</v>
      </c>
      <c r="G5529" t="s">
        <v>328</v>
      </c>
      <c r="H5529" t="s">
        <v>740</v>
      </c>
      <c r="I5529" t="s">
        <v>759</v>
      </c>
      <c r="JR5529">
        <v>30</v>
      </c>
      <c r="JS5529">
        <v>30</v>
      </c>
      <c r="JT5529">
        <v>30</v>
      </c>
      <c r="JU5529">
        <v>31</v>
      </c>
      <c r="JV5529">
        <v>39</v>
      </c>
      <c r="JW5529">
        <v>48</v>
      </c>
      <c r="JX5529">
        <v>56</v>
      </c>
      <c r="JY5529">
        <v>65</v>
      </c>
      <c r="JZ5529">
        <v>79</v>
      </c>
      <c r="KA5529">
        <v>97</v>
      </c>
      <c r="KB5529">
        <v>118</v>
      </c>
      <c r="KC5529">
        <v>144</v>
      </c>
      <c r="KD5529">
        <v>175</v>
      </c>
      <c r="KE5529">
        <v>199</v>
      </c>
      <c r="KF5529">
        <v>227</v>
      </c>
      <c r="KG5529">
        <v>258</v>
      </c>
      <c r="KH5529">
        <v>294</v>
      </c>
      <c r="KI5529">
        <v>335</v>
      </c>
      <c r="KJ5529">
        <v>355</v>
      </c>
      <c r="KK5529">
        <v>377</v>
      </c>
      <c r="KL5529">
        <v>400</v>
      </c>
      <c r="KM5529">
        <v>424</v>
      </c>
      <c r="KN5529">
        <v>450</v>
      </c>
      <c r="KO5529">
        <v>464</v>
      </c>
      <c r="KP5529">
        <v>479</v>
      </c>
      <c r="KQ5529">
        <v>494</v>
      </c>
      <c r="KR5529">
        <v>509</v>
      </c>
      <c r="KS5529">
        <v>525</v>
      </c>
      <c r="KT5529">
        <v>550</v>
      </c>
      <c r="KU5529">
        <v>601</v>
      </c>
      <c r="KV5529">
        <v>657</v>
      </c>
      <c r="KW5529">
        <v>718</v>
      </c>
    </row>
    <row r="5530" spans="1:309" x14ac:dyDescent="0.2">
      <c r="A5530" t="s">
        <v>1312</v>
      </c>
      <c r="B5530" t="s">
        <v>713</v>
      </c>
      <c r="C5530" t="s">
        <v>1313</v>
      </c>
      <c r="D5530" t="s">
        <v>303</v>
      </c>
      <c r="E5530" t="s">
        <v>757</v>
      </c>
      <c r="F5530" t="s">
        <v>758</v>
      </c>
      <c r="G5530" t="s">
        <v>328</v>
      </c>
      <c r="H5530" t="s">
        <v>740</v>
      </c>
      <c r="I5530" t="s">
        <v>759</v>
      </c>
      <c r="HD5530">
        <v>0</v>
      </c>
      <c r="HE5530">
        <v>0</v>
      </c>
      <c r="HF5530">
        <v>0</v>
      </c>
      <c r="HG5530">
        <v>0</v>
      </c>
      <c r="HH5530">
        <v>0</v>
      </c>
      <c r="HI5530">
        <v>0</v>
      </c>
      <c r="HJ5530">
        <v>0</v>
      </c>
      <c r="HK5530">
        <v>0</v>
      </c>
      <c r="HL5530">
        <v>0</v>
      </c>
      <c r="HM5530">
        <v>0</v>
      </c>
      <c r="HN5530">
        <v>0</v>
      </c>
      <c r="HO5530">
        <v>0</v>
      </c>
      <c r="HU5530">
        <v>0</v>
      </c>
      <c r="HV5530">
        <v>0</v>
      </c>
      <c r="HW5530">
        <v>0</v>
      </c>
      <c r="HX5530">
        <v>0</v>
      </c>
      <c r="HY5530">
        <v>0</v>
      </c>
      <c r="HZ5530">
        <v>0</v>
      </c>
      <c r="IA5530">
        <v>0</v>
      </c>
      <c r="IB5530">
        <v>0</v>
      </c>
      <c r="IC5530">
        <v>0</v>
      </c>
      <c r="ID5530">
        <v>0</v>
      </c>
      <c r="IE5530">
        <v>0</v>
      </c>
      <c r="IF5530">
        <v>0</v>
      </c>
      <c r="IG5530">
        <v>0</v>
      </c>
      <c r="IH5530">
        <v>0</v>
      </c>
      <c r="II5530">
        <v>0</v>
      </c>
      <c r="IJ5530">
        <v>0</v>
      </c>
      <c r="IK5530">
        <v>0</v>
      </c>
      <c r="IL5530">
        <v>0</v>
      </c>
      <c r="IM5530">
        <v>0</v>
      </c>
      <c r="IN5530">
        <v>0</v>
      </c>
      <c r="IO5530">
        <v>0</v>
      </c>
      <c r="IV5530">
        <v>0</v>
      </c>
      <c r="IW5530">
        <v>0</v>
      </c>
      <c r="IX5530">
        <v>0</v>
      </c>
      <c r="IY5530">
        <v>2</v>
      </c>
      <c r="IZ5530">
        <v>10</v>
      </c>
      <c r="JA5530">
        <v>17</v>
      </c>
      <c r="JB5530">
        <v>24</v>
      </c>
      <c r="JC5530">
        <v>31</v>
      </c>
      <c r="JD5530">
        <v>38</v>
      </c>
      <c r="JE5530">
        <v>45</v>
      </c>
      <c r="JF5530">
        <v>52</v>
      </c>
      <c r="JG5530">
        <v>59</v>
      </c>
      <c r="JH5530">
        <v>66</v>
      </c>
      <c r="JI5530">
        <v>74</v>
      </c>
      <c r="JJ5530">
        <v>91</v>
      </c>
      <c r="JK5530">
        <v>111</v>
      </c>
      <c r="JL5530">
        <v>137</v>
      </c>
      <c r="JM5530">
        <v>168</v>
      </c>
      <c r="JN5530">
        <v>205</v>
      </c>
      <c r="JO5530">
        <v>252</v>
      </c>
      <c r="JP5530">
        <v>309</v>
      </c>
      <c r="JQ5530">
        <v>379</v>
      </c>
      <c r="JR5530">
        <v>465</v>
      </c>
      <c r="JS5530">
        <v>571</v>
      </c>
      <c r="JT5530">
        <v>700</v>
      </c>
      <c r="JU5530">
        <v>744</v>
      </c>
      <c r="JV5530">
        <v>791</v>
      </c>
      <c r="JW5530">
        <v>841</v>
      </c>
      <c r="JX5530">
        <v>894</v>
      </c>
      <c r="JY5530">
        <v>950</v>
      </c>
      <c r="JZ5530">
        <v>1150</v>
      </c>
      <c r="KA5530">
        <v>1400</v>
      </c>
      <c r="KB5530">
        <v>1700</v>
      </c>
      <c r="KC5530">
        <v>2060</v>
      </c>
      <c r="KD5530">
        <v>2500</v>
      </c>
      <c r="KE5530">
        <v>2600</v>
      </c>
      <c r="KF5530">
        <v>2880</v>
      </c>
      <c r="KG5530">
        <v>3090</v>
      </c>
      <c r="KH5530">
        <v>3310</v>
      </c>
      <c r="KI5530">
        <v>3550</v>
      </c>
      <c r="KJ5530">
        <v>3743</v>
      </c>
      <c r="KK5530">
        <v>3953</v>
      </c>
      <c r="KL5530">
        <v>4174</v>
      </c>
      <c r="KM5530">
        <v>4408</v>
      </c>
      <c r="KN5530">
        <v>4655</v>
      </c>
      <c r="KO5530">
        <v>4781</v>
      </c>
      <c r="KP5530">
        <v>4910</v>
      </c>
      <c r="KQ5530">
        <v>5043</v>
      </c>
      <c r="KR5530">
        <v>5267</v>
      </c>
      <c r="KS5530">
        <v>5500</v>
      </c>
      <c r="KT5530">
        <v>6000</v>
      </c>
      <c r="KU5530">
        <v>6250</v>
      </c>
      <c r="KV5530">
        <v>6510</v>
      </c>
      <c r="KW5530">
        <v>6780</v>
      </c>
    </row>
    <row r="5531" spans="1:309" x14ac:dyDescent="0.2">
      <c r="A5531" t="s">
        <v>3101</v>
      </c>
      <c r="B5531" t="s">
        <v>713</v>
      </c>
      <c r="C5531" t="s">
        <v>1257</v>
      </c>
      <c r="D5531" t="s">
        <v>1258</v>
      </c>
      <c r="E5531" t="s">
        <v>757</v>
      </c>
      <c r="F5531" t="s">
        <v>758</v>
      </c>
      <c r="G5531" t="s">
        <v>328</v>
      </c>
      <c r="H5531" t="s">
        <v>740</v>
      </c>
      <c r="I5531" t="s">
        <v>759</v>
      </c>
      <c r="JF5531">
        <v>7</v>
      </c>
      <c r="JG5531">
        <v>8</v>
      </c>
      <c r="JH5531">
        <v>9</v>
      </c>
      <c r="JI5531">
        <v>10</v>
      </c>
      <c r="JJ5531">
        <v>11</v>
      </c>
      <c r="JK5531">
        <v>32</v>
      </c>
      <c r="JL5531">
        <v>53</v>
      </c>
      <c r="JM5531">
        <v>74</v>
      </c>
      <c r="JN5531">
        <v>95</v>
      </c>
      <c r="JO5531">
        <v>116</v>
      </c>
      <c r="JP5531">
        <v>137</v>
      </c>
      <c r="JQ5531">
        <v>158</v>
      </c>
      <c r="JR5531">
        <v>180</v>
      </c>
      <c r="JS5531">
        <v>545</v>
      </c>
      <c r="JT5531">
        <v>910</v>
      </c>
      <c r="JU5531">
        <v>1275</v>
      </c>
      <c r="JV5531">
        <v>1310</v>
      </c>
      <c r="JW5531">
        <v>1400</v>
      </c>
      <c r="JX5531">
        <v>1671</v>
      </c>
      <c r="JY5531">
        <v>1888</v>
      </c>
      <c r="JZ5531">
        <v>2132</v>
      </c>
      <c r="KA5531">
        <v>2408</v>
      </c>
      <c r="KB5531">
        <v>2720</v>
      </c>
      <c r="KC5531">
        <v>3072</v>
      </c>
      <c r="KD5531">
        <v>3500</v>
      </c>
      <c r="KE5531">
        <v>3814</v>
      </c>
      <c r="KF5531">
        <v>4155</v>
      </c>
      <c r="KG5531">
        <v>4527</v>
      </c>
      <c r="KH5531">
        <v>4933</v>
      </c>
      <c r="KI5531">
        <v>5375</v>
      </c>
      <c r="KJ5531">
        <v>5548</v>
      </c>
      <c r="KK5531">
        <v>5726</v>
      </c>
      <c r="KL5531">
        <v>5909</v>
      </c>
      <c r="KM5531">
        <v>6099</v>
      </c>
      <c r="KN5531">
        <v>6295</v>
      </c>
      <c r="KO5531">
        <v>6461</v>
      </c>
      <c r="KP5531">
        <v>6639</v>
      </c>
      <c r="KQ5531">
        <v>6821</v>
      </c>
      <c r="KR5531">
        <v>7008</v>
      </c>
      <c r="KS5531">
        <v>7200</v>
      </c>
      <c r="KT5531">
        <v>7360</v>
      </c>
      <c r="KU5531">
        <v>7550</v>
      </c>
      <c r="KV5531">
        <v>7740</v>
      </c>
      <c r="KW5531">
        <v>7940</v>
      </c>
    </row>
    <row r="5532" spans="1:309" x14ac:dyDescent="0.2">
      <c r="A5532" t="s">
        <v>767</v>
      </c>
      <c r="B5532" t="s">
        <v>713</v>
      </c>
      <c r="C5532" t="s">
        <v>748</v>
      </c>
      <c r="D5532" t="s">
        <v>749</v>
      </c>
      <c r="E5532" t="s">
        <v>757</v>
      </c>
      <c r="F5532" t="s">
        <v>758</v>
      </c>
      <c r="G5532" t="s">
        <v>328</v>
      </c>
      <c r="H5532" t="s">
        <v>740</v>
      </c>
      <c r="I5532" t="s">
        <v>759</v>
      </c>
      <c r="DU5532">
        <v>0</v>
      </c>
      <c r="DV5532">
        <v>0</v>
      </c>
      <c r="DW5532">
        <v>0</v>
      </c>
      <c r="DX5532">
        <v>0</v>
      </c>
      <c r="DY5532">
        <v>0</v>
      </c>
      <c r="DZ5532">
        <v>0</v>
      </c>
      <c r="EA5532">
        <v>0</v>
      </c>
      <c r="EB5532">
        <v>0</v>
      </c>
      <c r="EC5532">
        <v>0</v>
      </c>
      <c r="ED5532">
        <v>0</v>
      </c>
      <c r="EE5532">
        <v>0</v>
      </c>
      <c r="EF5532">
        <v>0</v>
      </c>
      <c r="EG5532">
        <v>0</v>
      </c>
      <c r="EH5532">
        <v>0</v>
      </c>
      <c r="EI5532">
        <v>0</v>
      </c>
      <c r="EJ5532">
        <v>0</v>
      </c>
      <c r="EK5532">
        <v>0</v>
      </c>
      <c r="EL5532">
        <v>0</v>
      </c>
      <c r="EM5532">
        <v>0</v>
      </c>
      <c r="EN5532">
        <v>0</v>
      </c>
      <c r="EO5532">
        <v>0</v>
      </c>
      <c r="EP5532">
        <v>0</v>
      </c>
      <c r="EQ5532">
        <v>0</v>
      </c>
      <c r="ER5532">
        <v>0</v>
      </c>
      <c r="ES5532">
        <v>0</v>
      </c>
      <c r="ET5532">
        <v>0</v>
      </c>
      <c r="EU5532">
        <v>0</v>
      </c>
      <c r="EV5532">
        <v>0</v>
      </c>
      <c r="EW5532">
        <v>0</v>
      </c>
      <c r="EX5532">
        <v>0</v>
      </c>
      <c r="EY5532">
        <v>0</v>
      </c>
      <c r="EZ5532">
        <v>0</v>
      </c>
      <c r="FA5532">
        <v>0</v>
      </c>
      <c r="FB5532">
        <v>0</v>
      </c>
      <c r="FC5532">
        <v>0</v>
      </c>
      <c r="FD5532">
        <v>0</v>
      </c>
      <c r="FE5532">
        <v>0</v>
      </c>
      <c r="FF5532">
        <v>0</v>
      </c>
      <c r="FG5532">
        <v>0</v>
      </c>
      <c r="FH5532">
        <v>0</v>
      </c>
      <c r="FI5532">
        <v>0</v>
      </c>
      <c r="FJ5532">
        <v>0</v>
      </c>
      <c r="FK5532">
        <v>0</v>
      </c>
      <c r="FL5532">
        <v>0</v>
      </c>
      <c r="FM5532">
        <v>0</v>
      </c>
      <c r="FN5532">
        <v>0</v>
      </c>
      <c r="FO5532">
        <v>0</v>
      </c>
      <c r="FP5532">
        <v>0</v>
      </c>
      <c r="FQ5532">
        <v>0</v>
      </c>
      <c r="FR5532">
        <v>0</v>
      </c>
      <c r="FS5532">
        <v>0</v>
      </c>
      <c r="FT5532">
        <v>0</v>
      </c>
      <c r="FU5532">
        <v>0</v>
      </c>
      <c r="FV5532">
        <v>0</v>
      </c>
      <c r="FW5532">
        <v>0</v>
      </c>
      <c r="FX5532">
        <v>0</v>
      </c>
      <c r="FY5532">
        <v>0</v>
      </c>
      <c r="FZ5532">
        <v>0</v>
      </c>
      <c r="GA5532">
        <v>0</v>
      </c>
      <c r="GB5532">
        <v>0</v>
      </c>
      <c r="GC5532">
        <v>0</v>
      </c>
      <c r="GD5532">
        <v>0</v>
      </c>
      <c r="GE5532">
        <v>0</v>
      </c>
      <c r="GF5532">
        <v>0</v>
      </c>
      <c r="GG5532">
        <v>0</v>
      </c>
      <c r="GH5532">
        <v>0</v>
      </c>
      <c r="GI5532">
        <v>0</v>
      </c>
      <c r="GJ5532">
        <v>0</v>
      </c>
      <c r="GK5532">
        <v>0</v>
      </c>
      <c r="GL5532">
        <v>0</v>
      </c>
      <c r="GM5532">
        <v>0</v>
      </c>
      <c r="GN5532">
        <v>0</v>
      </c>
      <c r="GO5532">
        <v>0</v>
      </c>
      <c r="GP5532">
        <v>0</v>
      </c>
      <c r="GQ5532">
        <v>0</v>
      </c>
      <c r="GR5532">
        <v>0</v>
      </c>
      <c r="GS5532">
        <v>0</v>
      </c>
      <c r="GT5532">
        <v>0</v>
      </c>
      <c r="GU5532">
        <v>0</v>
      </c>
      <c r="GV5532">
        <v>0</v>
      </c>
      <c r="GW5532">
        <v>0</v>
      </c>
      <c r="GX5532">
        <v>0</v>
      </c>
      <c r="GY5532">
        <v>0</v>
      </c>
      <c r="GZ5532">
        <v>0</v>
      </c>
      <c r="HA5532">
        <v>0</v>
      </c>
      <c r="HB5532">
        <v>0</v>
      </c>
      <c r="HC5532">
        <v>0</v>
      </c>
      <c r="HD5532">
        <v>0</v>
      </c>
      <c r="HE5532">
        <v>0</v>
      </c>
      <c r="HF5532">
        <v>0</v>
      </c>
      <c r="HG5532">
        <v>0</v>
      </c>
      <c r="HH5532">
        <v>0</v>
      </c>
      <c r="HI5532">
        <v>0</v>
      </c>
      <c r="HJ5532">
        <v>0</v>
      </c>
      <c r="HK5532">
        <v>0</v>
      </c>
      <c r="HL5532">
        <v>0</v>
      </c>
      <c r="HM5532">
        <v>0</v>
      </c>
      <c r="HN5532">
        <v>0</v>
      </c>
      <c r="HO5532">
        <v>0</v>
      </c>
      <c r="HY5532">
        <v>5</v>
      </c>
      <c r="HZ5532">
        <v>40</v>
      </c>
      <c r="IA5532">
        <v>126</v>
      </c>
      <c r="IB5532">
        <v>243</v>
      </c>
      <c r="IC5532">
        <v>328</v>
      </c>
      <c r="ID5532">
        <v>381</v>
      </c>
      <c r="IE5532">
        <v>428</v>
      </c>
      <c r="IF5532">
        <v>482</v>
      </c>
      <c r="IG5532">
        <v>550</v>
      </c>
      <c r="IH5532">
        <v>609</v>
      </c>
      <c r="II5532">
        <v>666</v>
      </c>
      <c r="IJ5532">
        <v>733</v>
      </c>
      <c r="IK5532">
        <v>834</v>
      </c>
      <c r="IL5532">
        <v>944</v>
      </c>
      <c r="IM5532">
        <v>1074</v>
      </c>
      <c r="IN5532">
        <v>1227</v>
      </c>
      <c r="IO5532">
        <v>1310</v>
      </c>
      <c r="IV5532">
        <v>1897</v>
      </c>
      <c r="IW5532">
        <v>1961</v>
      </c>
      <c r="IX5532">
        <v>2025</v>
      </c>
      <c r="IY5532">
        <v>2119</v>
      </c>
      <c r="IZ5532">
        <v>2218</v>
      </c>
      <c r="JA5532">
        <v>2321</v>
      </c>
      <c r="JB5532">
        <v>2429</v>
      </c>
      <c r="JC5532">
        <v>2542</v>
      </c>
      <c r="JD5532">
        <v>2660</v>
      </c>
      <c r="JE5532">
        <v>2784</v>
      </c>
      <c r="JF5532">
        <v>2913</v>
      </c>
      <c r="JG5532">
        <v>3049</v>
      </c>
      <c r="JH5532">
        <v>3190</v>
      </c>
      <c r="JI5532">
        <v>3339</v>
      </c>
      <c r="JJ5532">
        <v>3494</v>
      </c>
      <c r="JK5532">
        <v>3519</v>
      </c>
      <c r="JL5532">
        <v>3544</v>
      </c>
      <c r="JM5532">
        <v>3569</v>
      </c>
      <c r="JN5532">
        <v>3594</v>
      </c>
      <c r="JO5532">
        <v>3620</v>
      </c>
      <c r="JP5532">
        <v>3645</v>
      </c>
      <c r="JQ5532">
        <v>3671</v>
      </c>
      <c r="JR5532">
        <v>3697</v>
      </c>
      <c r="JS5532">
        <v>3720</v>
      </c>
      <c r="JT5532">
        <v>3750</v>
      </c>
      <c r="JU5532">
        <v>3836</v>
      </c>
      <c r="JV5532">
        <v>3924</v>
      </c>
      <c r="JW5532">
        <v>4014</v>
      </c>
      <c r="JX5532">
        <v>4106</v>
      </c>
      <c r="JY5532">
        <v>4200</v>
      </c>
      <c r="JZ5532">
        <v>4652</v>
      </c>
      <c r="KA5532">
        <v>5152</v>
      </c>
      <c r="KB5532">
        <v>5706</v>
      </c>
      <c r="KC5532">
        <v>6320</v>
      </c>
      <c r="KD5532">
        <v>7000</v>
      </c>
      <c r="KE5532">
        <v>7050</v>
      </c>
      <c r="KF5532">
        <v>7120</v>
      </c>
      <c r="KG5532">
        <v>7150</v>
      </c>
      <c r="KH5532">
        <v>7200</v>
      </c>
      <c r="KI5532">
        <v>7250</v>
      </c>
      <c r="KJ5532">
        <v>7300</v>
      </c>
      <c r="KK5532">
        <v>7350</v>
      </c>
      <c r="KL5532">
        <v>7400</v>
      </c>
      <c r="KM5532">
        <v>7450</v>
      </c>
      <c r="KN5532">
        <v>7500</v>
      </c>
      <c r="KO5532">
        <v>7550</v>
      </c>
      <c r="KP5532">
        <v>7600</v>
      </c>
      <c r="KQ5532">
        <v>7650</v>
      </c>
      <c r="KR5532">
        <v>7700</v>
      </c>
      <c r="KS5532">
        <v>7750</v>
      </c>
      <c r="KT5532">
        <v>8000</v>
      </c>
      <c r="KU5532">
        <v>8250</v>
      </c>
      <c r="KV5532">
        <v>8508</v>
      </c>
      <c r="KW5532">
        <v>8774</v>
      </c>
    </row>
    <row r="5533" spans="1:309" x14ac:dyDescent="0.2">
      <c r="A5533" t="s">
        <v>4412</v>
      </c>
      <c r="B5533" t="s">
        <v>713</v>
      </c>
      <c r="C5533" t="s">
        <v>2136</v>
      </c>
      <c r="D5533" t="s">
        <v>2137</v>
      </c>
      <c r="E5533" t="s">
        <v>757</v>
      </c>
      <c r="F5533" t="s">
        <v>758</v>
      </c>
      <c r="G5533" t="s">
        <v>328</v>
      </c>
      <c r="H5533" t="s">
        <v>740</v>
      </c>
      <c r="I5533" t="s">
        <v>759</v>
      </c>
      <c r="JO5533">
        <v>345</v>
      </c>
      <c r="JP5533">
        <v>371</v>
      </c>
      <c r="JQ5533">
        <v>400</v>
      </c>
      <c r="JR5533">
        <v>431</v>
      </c>
      <c r="JS5533">
        <v>464</v>
      </c>
      <c r="JT5533">
        <v>500</v>
      </c>
      <c r="JU5533">
        <v>539</v>
      </c>
      <c r="JV5533">
        <v>580</v>
      </c>
      <c r="JW5533">
        <v>625</v>
      </c>
      <c r="JX5533">
        <v>673</v>
      </c>
      <c r="JY5533">
        <v>725</v>
      </c>
      <c r="JZ5533">
        <v>757</v>
      </c>
      <c r="KA5533">
        <v>790</v>
      </c>
      <c r="KB5533">
        <v>825</v>
      </c>
      <c r="KC5533">
        <v>862</v>
      </c>
      <c r="KD5533">
        <v>900</v>
      </c>
      <c r="KE5533">
        <v>1003</v>
      </c>
      <c r="KF5533">
        <v>1119</v>
      </c>
      <c r="KG5533">
        <v>1247</v>
      </c>
      <c r="KH5533">
        <v>1390</v>
      </c>
      <c r="KI5533">
        <v>1550</v>
      </c>
      <c r="KJ5533">
        <v>1588</v>
      </c>
      <c r="KK5533">
        <v>1627</v>
      </c>
      <c r="KL5533">
        <v>1667</v>
      </c>
      <c r="KM5533">
        <v>1708</v>
      </c>
      <c r="KN5533">
        <v>1750</v>
      </c>
      <c r="KO5533">
        <v>1822</v>
      </c>
      <c r="KP5533">
        <v>1865</v>
      </c>
      <c r="KQ5533">
        <v>1909</v>
      </c>
      <c r="KR5533">
        <v>1954</v>
      </c>
      <c r="KS5533">
        <v>2000</v>
      </c>
      <c r="KT5533">
        <v>2500</v>
      </c>
      <c r="KU5533">
        <v>2550</v>
      </c>
      <c r="KV5533">
        <v>2600</v>
      </c>
      <c r="KW5533">
        <v>2650</v>
      </c>
    </row>
    <row r="5534" spans="1:309" x14ac:dyDescent="0.2">
      <c r="A5534" t="s">
        <v>7586</v>
      </c>
      <c r="B5534" t="s">
        <v>713</v>
      </c>
      <c r="C5534" t="s">
        <v>2079</v>
      </c>
      <c r="D5534" t="s">
        <v>2080</v>
      </c>
      <c r="E5534" t="s">
        <v>757</v>
      </c>
      <c r="F5534" t="s">
        <v>758</v>
      </c>
      <c r="G5534" t="s">
        <v>328</v>
      </c>
      <c r="H5534" t="s">
        <v>740</v>
      </c>
      <c r="I5534" t="s">
        <v>759</v>
      </c>
      <c r="KO5534">
        <v>708</v>
      </c>
      <c r="KP5534">
        <v>716</v>
      </c>
      <c r="KQ5534">
        <v>724</v>
      </c>
      <c r="KR5534">
        <v>732</v>
      </c>
      <c r="KS5534">
        <v>740</v>
      </c>
      <c r="KT5534">
        <v>800</v>
      </c>
      <c r="KU5534">
        <v>805</v>
      </c>
      <c r="KV5534">
        <v>810</v>
      </c>
      <c r="KW5534">
        <v>815</v>
      </c>
    </row>
    <row r="5535" spans="1:309" x14ac:dyDescent="0.2">
      <c r="A5535" t="s">
        <v>8018</v>
      </c>
      <c r="B5535" t="s">
        <v>713</v>
      </c>
      <c r="C5535" t="s">
        <v>2113</v>
      </c>
      <c r="D5535" t="s">
        <v>2114</v>
      </c>
      <c r="E5535" t="s">
        <v>757</v>
      </c>
      <c r="F5535" t="s">
        <v>758</v>
      </c>
      <c r="G5535" t="s">
        <v>328</v>
      </c>
      <c r="H5535" t="s">
        <v>740</v>
      </c>
      <c r="I5535" t="s">
        <v>759</v>
      </c>
      <c r="KQ5535">
        <v>3324</v>
      </c>
      <c r="KR5535">
        <v>3186</v>
      </c>
      <c r="KS5535">
        <v>3040</v>
      </c>
      <c r="KT5535">
        <v>3100</v>
      </c>
      <c r="KU5535">
        <v>3120</v>
      </c>
      <c r="KV5535">
        <v>3130</v>
      </c>
      <c r="KW5535">
        <v>3140</v>
      </c>
    </row>
    <row r="5536" spans="1:309" x14ac:dyDescent="0.2">
      <c r="A5536" t="s">
        <v>4040</v>
      </c>
      <c r="B5536" t="s">
        <v>713</v>
      </c>
      <c r="C5536" t="s">
        <v>1033</v>
      </c>
      <c r="D5536" t="s">
        <v>1034</v>
      </c>
      <c r="E5536" t="s">
        <v>757</v>
      </c>
      <c r="F5536" t="s">
        <v>758</v>
      </c>
      <c r="G5536" t="s">
        <v>328</v>
      </c>
      <c r="H5536" t="s">
        <v>740</v>
      </c>
      <c r="I5536" t="s">
        <v>759</v>
      </c>
      <c r="JK5536">
        <v>10</v>
      </c>
      <c r="JL5536">
        <v>15</v>
      </c>
      <c r="JM5536">
        <v>20</v>
      </c>
      <c r="JN5536">
        <v>25</v>
      </c>
      <c r="JO5536">
        <v>27</v>
      </c>
      <c r="JP5536">
        <v>30</v>
      </c>
      <c r="JQ5536">
        <v>32</v>
      </c>
      <c r="JR5536">
        <v>35</v>
      </c>
      <c r="JS5536">
        <v>37</v>
      </c>
      <c r="JT5536">
        <v>40</v>
      </c>
      <c r="JU5536">
        <v>51</v>
      </c>
      <c r="JV5536">
        <v>60</v>
      </c>
      <c r="JW5536">
        <v>75</v>
      </c>
      <c r="JX5536">
        <v>94</v>
      </c>
      <c r="JY5536">
        <v>117</v>
      </c>
      <c r="JZ5536">
        <v>147</v>
      </c>
      <c r="KA5536">
        <v>183</v>
      </c>
      <c r="KB5536">
        <v>229</v>
      </c>
      <c r="KC5536">
        <v>296</v>
      </c>
      <c r="KD5536">
        <v>358</v>
      </c>
      <c r="KE5536">
        <v>448</v>
      </c>
      <c r="KF5536">
        <v>560</v>
      </c>
      <c r="KG5536">
        <v>700</v>
      </c>
      <c r="KH5536">
        <v>733</v>
      </c>
      <c r="KI5536">
        <v>775</v>
      </c>
      <c r="KJ5536">
        <v>803</v>
      </c>
      <c r="KK5536">
        <v>832</v>
      </c>
      <c r="KL5536">
        <v>862</v>
      </c>
      <c r="KM5536">
        <v>893</v>
      </c>
      <c r="KN5536">
        <v>925</v>
      </c>
      <c r="KO5536">
        <v>949</v>
      </c>
      <c r="KP5536">
        <v>973</v>
      </c>
      <c r="KQ5536">
        <v>998</v>
      </c>
      <c r="KR5536">
        <v>1024</v>
      </c>
      <c r="KS5536">
        <v>1050</v>
      </c>
      <c r="KT5536">
        <v>1080</v>
      </c>
      <c r="KU5536">
        <v>1120</v>
      </c>
      <c r="KV5536">
        <v>1160</v>
      </c>
      <c r="KW5536">
        <v>1200</v>
      </c>
    </row>
    <row r="5537" spans="1:309" x14ac:dyDescent="0.2">
      <c r="A5537" t="s">
        <v>3931</v>
      </c>
      <c r="B5537" t="s">
        <v>713</v>
      </c>
      <c r="C5537" t="s">
        <v>1041</v>
      </c>
      <c r="D5537" t="s">
        <v>1042</v>
      </c>
      <c r="E5537" t="s">
        <v>757</v>
      </c>
      <c r="F5537" t="s">
        <v>758</v>
      </c>
      <c r="G5537" t="s">
        <v>328</v>
      </c>
      <c r="H5537" t="s">
        <v>740</v>
      </c>
      <c r="I5537" t="s">
        <v>759</v>
      </c>
      <c r="JJ5537">
        <v>125</v>
      </c>
      <c r="JK5537">
        <v>143</v>
      </c>
      <c r="JL5537">
        <v>162</v>
      </c>
      <c r="JM5537">
        <v>181</v>
      </c>
      <c r="JN5537">
        <v>200</v>
      </c>
      <c r="JO5537">
        <v>230</v>
      </c>
      <c r="JP5537">
        <v>260</v>
      </c>
      <c r="JQ5537">
        <v>262</v>
      </c>
      <c r="JR5537">
        <v>265</v>
      </c>
      <c r="JS5537">
        <v>267</v>
      </c>
      <c r="JT5537">
        <v>268</v>
      </c>
      <c r="JU5537">
        <v>275</v>
      </c>
      <c r="JV5537">
        <v>280</v>
      </c>
      <c r="JW5537">
        <v>285</v>
      </c>
      <c r="JX5537">
        <v>286</v>
      </c>
      <c r="JY5537">
        <v>287</v>
      </c>
      <c r="JZ5537">
        <v>290</v>
      </c>
      <c r="KA5537">
        <v>295</v>
      </c>
      <c r="KB5537">
        <v>300</v>
      </c>
      <c r="KC5537">
        <v>329</v>
      </c>
      <c r="KD5537">
        <v>360</v>
      </c>
      <c r="KE5537">
        <v>410</v>
      </c>
      <c r="KF5537">
        <v>470</v>
      </c>
      <c r="KG5537">
        <v>540</v>
      </c>
      <c r="KH5537">
        <v>610</v>
      </c>
      <c r="KI5537">
        <v>700</v>
      </c>
      <c r="KJ5537">
        <v>724</v>
      </c>
      <c r="KK5537">
        <v>749</v>
      </c>
      <c r="KL5537">
        <v>775</v>
      </c>
      <c r="KM5537">
        <v>802</v>
      </c>
      <c r="KN5537">
        <v>830</v>
      </c>
      <c r="KO5537">
        <v>862</v>
      </c>
      <c r="KP5537">
        <v>894</v>
      </c>
      <c r="KQ5537">
        <v>928</v>
      </c>
      <c r="KR5537">
        <v>963</v>
      </c>
      <c r="KS5537">
        <v>1000</v>
      </c>
      <c r="KT5537">
        <v>1200</v>
      </c>
      <c r="KU5537">
        <v>1240</v>
      </c>
      <c r="KV5537">
        <v>1280</v>
      </c>
      <c r="KW5537">
        <v>1320</v>
      </c>
    </row>
    <row r="5538" spans="1:309" x14ac:dyDescent="0.2">
      <c r="A5538" t="s">
        <v>3951</v>
      </c>
      <c r="B5538" t="s">
        <v>713</v>
      </c>
      <c r="C5538" t="s">
        <v>1296</v>
      </c>
      <c r="D5538" t="s">
        <v>1297</v>
      </c>
      <c r="E5538" t="s">
        <v>757</v>
      </c>
      <c r="F5538" t="s">
        <v>758</v>
      </c>
      <c r="G5538" t="s">
        <v>328</v>
      </c>
      <c r="H5538" t="s">
        <v>740</v>
      </c>
      <c r="I5538" t="s">
        <v>759</v>
      </c>
      <c r="JJ5538">
        <v>10</v>
      </c>
      <c r="JK5538">
        <v>15</v>
      </c>
      <c r="JL5538">
        <v>20</v>
      </c>
      <c r="JM5538">
        <v>25</v>
      </c>
      <c r="JN5538">
        <v>30</v>
      </c>
      <c r="JO5538">
        <v>35</v>
      </c>
      <c r="JP5538">
        <v>36</v>
      </c>
      <c r="JQ5538">
        <v>40</v>
      </c>
      <c r="JR5538">
        <v>40</v>
      </c>
      <c r="JS5538">
        <v>45</v>
      </c>
      <c r="JT5538">
        <v>50</v>
      </c>
      <c r="JU5538">
        <v>55</v>
      </c>
      <c r="JV5538">
        <v>60</v>
      </c>
      <c r="JW5538">
        <v>65</v>
      </c>
      <c r="JX5538">
        <v>66</v>
      </c>
      <c r="JY5538">
        <v>68</v>
      </c>
      <c r="JZ5538">
        <v>69</v>
      </c>
      <c r="KA5538">
        <v>75</v>
      </c>
      <c r="KB5538">
        <v>80</v>
      </c>
      <c r="KC5538">
        <v>83</v>
      </c>
      <c r="KD5538">
        <v>87</v>
      </c>
      <c r="KE5538">
        <v>91</v>
      </c>
      <c r="KF5538">
        <v>95</v>
      </c>
      <c r="KG5538">
        <v>121</v>
      </c>
      <c r="KH5538">
        <v>154</v>
      </c>
      <c r="KI5538">
        <v>200</v>
      </c>
      <c r="KJ5538">
        <v>220</v>
      </c>
      <c r="KK5538">
        <v>241</v>
      </c>
      <c r="KL5538">
        <v>265</v>
      </c>
      <c r="KM5538">
        <v>291</v>
      </c>
      <c r="KN5538">
        <v>320</v>
      </c>
      <c r="KO5538">
        <v>338</v>
      </c>
      <c r="KP5538">
        <v>352</v>
      </c>
      <c r="KQ5538">
        <v>368</v>
      </c>
      <c r="KR5538">
        <v>383</v>
      </c>
      <c r="KS5538">
        <v>400</v>
      </c>
      <c r="KT5538">
        <v>450</v>
      </c>
      <c r="KU5538">
        <v>470</v>
      </c>
      <c r="KV5538">
        <v>491</v>
      </c>
      <c r="KW5538">
        <v>513</v>
      </c>
    </row>
    <row r="5539" spans="1:309" x14ac:dyDescent="0.2">
      <c r="A5539" t="s">
        <v>3203</v>
      </c>
      <c r="B5539" t="s">
        <v>713</v>
      </c>
      <c r="C5539" t="s">
        <v>1391</v>
      </c>
      <c r="D5539" t="s">
        <v>1392</v>
      </c>
      <c r="E5539" t="s">
        <v>757</v>
      </c>
      <c r="F5539" t="s">
        <v>758</v>
      </c>
      <c r="G5539" t="s">
        <v>328</v>
      </c>
      <c r="H5539" t="s">
        <v>740</v>
      </c>
      <c r="I5539" t="s">
        <v>759</v>
      </c>
      <c r="IZ5539">
        <v>5</v>
      </c>
      <c r="JA5539">
        <v>8</v>
      </c>
      <c r="JF5539">
        <v>10</v>
      </c>
      <c r="JG5539">
        <v>11</v>
      </c>
      <c r="JH5539">
        <v>12</v>
      </c>
      <c r="JJ5539">
        <v>40</v>
      </c>
      <c r="JK5539">
        <v>40</v>
      </c>
      <c r="JL5539">
        <v>45</v>
      </c>
      <c r="JP5539">
        <v>50</v>
      </c>
      <c r="JQ5539">
        <v>65</v>
      </c>
      <c r="JR5539">
        <v>88</v>
      </c>
      <c r="JS5539">
        <v>90</v>
      </c>
      <c r="JT5539">
        <v>92</v>
      </c>
      <c r="JU5539">
        <v>95</v>
      </c>
      <c r="JV5539">
        <v>100</v>
      </c>
      <c r="JW5539">
        <v>108</v>
      </c>
      <c r="JX5539">
        <v>109</v>
      </c>
      <c r="JY5539">
        <v>110</v>
      </c>
      <c r="JZ5539">
        <v>180</v>
      </c>
      <c r="KA5539">
        <v>182</v>
      </c>
      <c r="KB5539">
        <v>186</v>
      </c>
      <c r="KC5539">
        <v>187</v>
      </c>
      <c r="KD5539">
        <v>189</v>
      </c>
      <c r="KE5539">
        <v>197</v>
      </c>
      <c r="KF5539">
        <v>204</v>
      </c>
      <c r="KG5539">
        <v>213</v>
      </c>
      <c r="KH5539">
        <v>221</v>
      </c>
      <c r="KI5539">
        <v>230</v>
      </c>
      <c r="KJ5539">
        <v>237</v>
      </c>
      <c r="KK5539">
        <v>245</v>
      </c>
      <c r="KL5539">
        <v>252</v>
      </c>
      <c r="KM5539">
        <v>260</v>
      </c>
      <c r="KN5539">
        <v>268</v>
      </c>
      <c r="KO5539">
        <v>270</v>
      </c>
      <c r="KP5539">
        <v>275</v>
      </c>
      <c r="KQ5539">
        <v>280</v>
      </c>
      <c r="KR5539">
        <v>285</v>
      </c>
      <c r="KS5539">
        <v>290</v>
      </c>
      <c r="KT5539">
        <v>295</v>
      </c>
      <c r="KU5539">
        <v>300</v>
      </c>
      <c r="KV5539">
        <v>310</v>
      </c>
      <c r="KW5539">
        <v>310</v>
      </c>
    </row>
    <row r="5540" spans="1:309" x14ac:dyDescent="0.2">
      <c r="A5540" t="s">
        <v>1006</v>
      </c>
      <c r="B5540" t="s">
        <v>713</v>
      </c>
      <c r="C5540" t="s">
        <v>1007</v>
      </c>
      <c r="D5540" t="s">
        <v>1008</v>
      </c>
      <c r="E5540" t="s">
        <v>757</v>
      </c>
      <c r="F5540" t="s">
        <v>758</v>
      </c>
      <c r="G5540" t="s">
        <v>328</v>
      </c>
      <c r="H5540" t="s">
        <v>740</v>
      </c>
      <c r="I5540" t="s">
        <v>759</v>
      </c>
      <c r="EU5540">
        <v>0</v>
      </c>
      <c r="EV5540">
        <v>0</v>
      </c>
      <c r="EW5540">
        <v>0</v>
      </c>
      <c r="EX5540">
        <v>0</v>
      </c>
      <c r="EY5540">
        <v>0</v>
      </c>
      <c r="EZ5540">
        <v>0</v>
      </c>
      <c r="FA5540">
        <v>0</v>
      </c>
      <c r="FB5540">
        <v>0</v>
      </c>
      <c r="FC5540">
        <v>0</v>
      </c>
      <c r="FD5540">
        <v>0</v>
      </c>
      <c r="FE5540">
        <v>0</v>
      </c>
      <c r="FF5540">
        <v>0</v>
      </c>
      <c r="FG5540">
        <v>0</v>
      </c>
      <c r="FH5540">
        <v>0</v>
      </c>
      <c r="FI5540">
        <v>0</v>
      </c>
      <c r="FJ5540">
        <v>0</v>
      </c>
      <c r="FK5540">
        <v>0</v>
      </c>
      <c r="FL5540">
        <v>0</v>
      </c>
      <c r="FM5540">
        <v>0</v>
      </c>
      <c r="FN5540">
        <v>0</v>
      </c>
      <c r="FO5540">
        <v>0</v>
      </c>
      <c r="FP5540">
        <v>0</v>
      </c>
      <c r="FQ5540">
        <v>0</v>
      </c>
      <c r="FR5540">
        <v>0</v>
      </c>
      <c r="FS5540">
        <v>0</v>
      </c>
      <c r="FT5540">
        <v>0</v>
      </c>
      <c r="FU5540">
        <v>0</v>
      </c>
      <c r="FV5540">
        <v>0</v>
      </c>
      <c r="FW5540">
        <v>0</v>
      </c>
      <c r="FX5540">
        <v>0</v>
      </c>
      <c r="FY5540">
        <v>0</v>
      </c>
      <c r="FZ5540">
        <v>0</v>
      </c>
      <c r="GA5540">
        <v>0</v>
      </c>
      <c r="GB5540">
        <v>0</v>
      </c>
      <c r="GC5540">
        <v>0</v>
      </c>
      <c r="GD5540">
        <v>0</v>
      </c>
      <c r="GE5540">
        <v>0</v>
      </c>
      <c r="GF5540">
        <v>0</v>
      </c>
      <c r="GG5540">
        <v>0</v>
      </c>
      <c r="GH5540">
        <v>0</v>
      </c>
      <c r="GI5540">
        <v>0</v>
      </c>
      <c r="GJ5540">
        <v>0</v>
      </c>
      <c r="GK5540">
        <v>0</v>
      </c>
      <c r="GL5540">
        <v>0</v>
      </c>
      <c r="GM5540">
        <v>0</v>
      </c>
      <c r="GN5540">
        <v>0</v>
      </c>
      <c r="GO5540">
        <v>0</v>
      </c>
      <c r="GP5540">
        <v>0</v>
      </c>
      <c r="GQ5540">
        <v>0</v>
      </c>
      <c r="GR5540">
        <v>0</v>
      </c>
      <c r="GS5540">
        <v>0</v>
      </c>
      <c r="GT5540">
        <v>0</v>
      </c>
      <c r="GU5540">
        <v>0</v>
      </c>
      <c r="GV5540">
        <v>0</v>
      </c>
      <c r="GW5540">
        <v>0</v>
      </c>
      <c r="GX5540">
        <v>0</v>
      </c>
      <c r="GY5540">
        <v>0</v>
      </c>
      <c r="GZ5540">
        <v>0</v>
      </c>
      <c r="HA5540">
        <v>0</v>
      </c>
      <c r="HB5540">
        <v>0</v>
      </c>
      <c r="HC5540">
        <v>0</v>
      </c>
      <c r="HD5540">
        <v>0</v>
      </c>
      <c r="HE5540">
        <v>0</v>
      </c>
      <c r="HF5540">
        <v>0</v>
      </c>
      <c r="HG5540">
        <v>0</v>
      </c>
      <c r="HH5540">
        <v>0</v>
      </c>
      <c r="HI5540">
        <v>0</v>
      </c>
      <c r="HJ5540">
        <v>0</v>
      </c>
      <c r="HK5540">
        <v>0</v>
      </c>
      <c r="HL5540">
        <v>0</v>
      </c>
      <c r="HM5540">
        <v>0</v>
      </c>
      <c r="HN5540">
        <v>0</v>
      </c>
      <c r="HO5540">
        <v>0</v>
      </c>
      <c r="IV5540">
        <v>21</v>
      </c>
      <c r="IW5540">
        <v>21</v>
      </c>
      <c r="IX5540">
        <v>21</v>
      </c>
      <c r="IY5540">
        <v>21</v>
      </c>
      <c r="IZ5540">
        <v>21</v>
      </c>
      <c r="JA5540">
        <v>21</v>
      </c>
      <c r="JB5540">
        <v>21</v>
      </c>
      <c r="JC5540">
        <v>21</v>
      </c>
      <c r="JD5540">
        <v>21</v>
      </c>
      <c r="JE5540">
        <v>61</v>
      </c>
      <c r="JF5540">
        <v>102</v>
      </c>
      <c r="JG5540">
        <v>143</v>
      </c>
      <c r="JH5540">
        <v>184</v>
      </c>
      <c r="JI5540">
        <v>225</v>
      </c>
      <c r="JJ5540">
        <v>237</v>
      </c>
      <c r="JK5540">
        <v>250</v>
      </c>
      <c r="JL5540">
        <v>298</v>
      </c>
      <c r="JM5540">
        <v>346</v>
      </c>
      <c r="JN5540">
        <v>395</v>
      </c>
      <c r="JO5540">
        <v>396</v>
      </c>
      <c r="JP5540">
        <v>397</v>
      </c>
      <c r="JQ5540">
        <v>396</v>
      </c>
      <c r="JR5540">
        <v>398</v>
      </c>
      <c r="JS5540">
        <v>400</v>
      </c>
      <c r="JT5540">
        <v>405</v>
      </c>
      <c r="JU5540">
        <v>410</v>
      </c>
      <c r="JV5540">
        <v>450</v>
      </c>
      <c r="JW5540">
        <v>491</v>
      </c>
      <c r="JX5540">
        <v>532</v>
      </c>
      <c r="JY5540">
        <v>573</v>
      </c>
      <c r="JZ5540">
        <v>614</v>
      </c>
      <c r="KA5540">
        <v>654</v>
      </c>
      <c r="KB5540">
        <v>695</v>
      </c>
      <c r="KC5540">
        <v>736</v>
      </c>
      <c r="KD5540">
        <v>777</v>
      </c>
      <c r="KE5540">
        <v>818</v>
      </c>
      <c r="KF5540">
        <v>859</v>
      </c>
      <c r="KG5540">
        <v>900</v>
      </c>
      <c r="KH5540">
        <v>1099</v>
      </c>
      <c r="KI5540">
        <v>1342</v>
      </c>
      <c r="KJ5540">
        <v>1638</v>
      </c>
      <c r="KK5540">
        <v>2000</v>
      </c>
      <c r="KL5540">
        <v>2039</v>
      </c>
      <c r="KM5540">
        <v>2079</v>
      </c>
      <c r="KN5540">
        <v>2120</v>
      </c>
      <c r="KO5540">
        <v>2212</v>
      </c>
      <c r="KP5540">
        <v>2304</v>
      </c>
      <c r="KQ5540">
        <v>2398</v>
      </c>
      <c r="KR5540">
        <v>2497</v>
      </c>
      <c r="KS5540">
        <v>2600</v>
      </c>
      <c r="KT5540">
        <v>2670</v>
      </c>
      <c r="KU5540">
        <v>2750</v>
      </c>
      <c r="KV5540">
        <v>2830</v>
      </c>
      <c r="KW5540">
        <v>2920</v>
      </c>
    </row>
    <row r="5541" spans="1:309" x14ac:dyDescent="0.2">
      <c r="A5541" t="s">
        <v>2966</v>
      </c>
      <c r="B5541" t="s">
        <v>713</v>
      </c>
      <c r="C5541" t="s">
        <v>1556</v>
      </c>
      <c r="D5541" t="s">
        <v>1557</v>
      </c>
      <c r="E5541" t="s">
        <v>757</v>
      </c>
      <c r="F5541" t="s">
        <v>758</v>
      </c>
      <c r="G5541" t="s">
        <v>328</v>
      </c>
      <c r="H5541" t="s">
        <v>740</v>
      </c>
      <c r="I5541" t="s">
        <v>759</v>
      </c>
      <c r="IV5541">
        <v>10</v>
      </c>
      <c r="IW5541">
        <v>20</v>
      </c>
      <c r="IX5541">
        <v>30</v>
      </c>
      <c r="IY5541">
        <v>40</v>
      </c>
      <c r="IZ5541">
        <v>50</v>
      </c>
      <c r="JA5541">
        <v>73</v>
      </c>
      <c r="JB5541">
        <v>96</v>
      </c>
      <c r="JC5541">
        <v>119</v>
      </c>
      <c r="JD5541">
        <v>143</v>
      </c>
      <c r="JE5541">
        <v>166</v>
      </c>
      <c r="JF5541">
        <v>189</v>
      </c>
      <c r="JG5541">
        <v>213</v>
      </c>
      <c r="JK5541">
        <v>756</v>
      </c>
      <c r="JL5541">
        <v>1004</v>
      </c>
      <c r="JM5541">
        <v>1252</v>
      </c>
      <c r="JN5541">
        <v>1500</v>
      </c>
      <c r="JO5541">
        <v>1745</v>
      </c>
      <c r="JP5541">
        <v>1852</v>
      </c>
      <c r="JQ5541">
        <v>1960</v>
      </c>
      <c r="JR5541">
        <v>2068</v>
      </c>
      <c r="JS5541">
        <v>2176</v>
      </c>
      <c r="JT5541">
        <v>2284</v>
      </c>
      <c r="JU5541">
        <v>2392</v>
      </c>
      <c r="JV5541">
        <v>2500</v>
      </c>
      <c r="JW5541">
        <v>2183</v>
      </c>
      <c r="JX5541">
        <v>1866</v>
      </c>
      <c r="JY5541">
        <v>1549</v>
      </c>
      <c r="JZ5541">
        <v>1232</v>
      </c>
      <c r="KA5541">
        <v>1375</v>
      </c>
      <c r="KB5541">
        <v>1519</v>
      </c>
      <c r="KC5541">
        <v>1550</v>
      </c>
      <c r="KD5541">
        <v>1792</v>
      </c>
      <c r="KE5541">
        <v>1867</v>
      </c>
      <c r="KF5541">
        <v>1945</v>
      </c>
      <c r="KG5541">
        <v>2027</v>
      </c>
      <c r="KH5541">
        <v>2112</v>
      </c>
      <c r="KI5541">
        <v>2200</v>
      </c>
      <c r="KJ5541">
        <v>2364</v>
      </c>
      <c r="KK5541">
        <v>2540</v>
      </c>
      <c r="KL5541">
        <v>2729</v>
      </c>
      <c r="KM5541">
        <v>2932</v>
      </c>
      <c r="KN5541">
        <v>3150</v>
      </c>
      <c r="KO5541">
        <v>3260</v>
      </c>
      <c r="KP5541">
        <v>3380</v>
      </c>
      <c r="KQ5541">
        <v>3500</v>
      </c>
      <c r="KR5541">
        <v>3620</v>
      </c>
      <c r="KS5541">
        <v>3750</v>
      </c>
      <c r="KT5541">
        <v>4000</v>
      </c>
      <c r="KU5541">
        <v>4150</v>
      </c>
      <c r="KV5541">
        <v>4310</v>
      </c>
      <c r="KW5541">
        <v>4470</v>
      </c>
    </row>
    <row r="5542" spans="1:309" x14ac:dyDescent="0.2">
      <c r="A5542" t="s">
        <v>4493</v>
      </c>
      <c r="B5542" t="s">
        <v>713</v>
      </c>
      <c r="C5542" t="s">
        <v>1814</v>
      </c>
      <c r="D5542" t="s">
        <v>2861</v>
      </c>
      <c r="E5542" t="s">
        <v>757</v>
      </c>
      <c r="F5542" t="s">
        <v>758</v>
      </c>
      <c r="G5542" t="s">
        <v>328</v>
      </c>
      <c r="H5542" t="s">
        <v>740</v>
      </c>
      <c r="I5542" t="s">
        <v>759</v>
      </c>
      <c r="JR5542">
        <v>12</v>
      </c>
      <c r="JS5542">
        <v>21</v>
      </c>
      <c r="JT5542">
        <v>30</v>
      </c>
      <c r="JU5542">
        <v>40</v>
      </c>
      <c r="JV5542">
        <v>50</v>
      </c>
      <c r="JW5542">
        <v>51</v>
      </c>
      <c r="JX5542">
        <v>53</v>
      </c>
      <c r="JY5542">
        <v>55</v>
      </c>
      <c r="JZ5542">
        <v>60</v>
      </c>
      <c r="KA5542">
        <v>70</v>
      </c>
      <c r="KB5542">
        <v>80</v>
      </c>
      <c r="KC5542">
        <v>80</v>
      </c>
      <c r="KD5542">
        <v>81</v>
      </c>
      <c r="KE5542">
        <v>85</v>
      </c>
      <c r="KF5542">
        <v>89</v>
      </c>
      <c r="KG5542">
        <v>93</v>
      </c>
      <c r="KH5542">
        <v>97</v>
      </c>
      <c r="KI5542">
        <v>101</v>
      </c>
      <c r="KJ5542">
        <v>105</v>
      </c>
      <c r="KK5542">
        <v>109</v>
      </c>
      <c r="KL5542">
        <v>113</v>
      </c>
      <c r="KM5542">
        <v>117</v>
      </c>
      <c r="KN5542">
        <v>122</v>
      </c>
      <c r="KO5542">
        <v>124</v>
      </c>
      <c r="KP5542">
        <v>128</v>
      </c>
      <c r="KQ5542">
        <v>132</v>
      </c>
      <c r="KR5542">
        <v>136</v>
      </c>
      <c r="KS5542">
        <v>140</v>
      </c>
      <c r="KT5542">
        <v>150</v>
      </c>
      <c r="KU5542">
        <v>155</v>
      </c>
      <c r="KV5542">
        <v>160</v>
      </c>
      <c r="KW5542">
        <v>166</v>
      </c>
    </row>
    <row r="5543" spans="1:309" x14ac:dyDescent="0.2">
      <c r="A5543" t="s">
        <v>3930</v>
      </c>
      <c r="B5543" t="s">
        <v>713</v>
      </c>
      <c r="C5543" t="s">
        <v>1689</v>
      </c>
      <c r="D5543" t="s">
        <v>1690</v>
      </c>
      <c r="E5543" t="s">
        <v>757</v>
      </c>
      <c r="F5543" t="s">
        <v>758</v>
      </c>
      <c r="G5543" t="s">
        <v>328</v>
      </c>
      <c r="H5543" t="s">
        <v>740</v>
      </c>
      <c r="I5543" t="s">
        <v>759</v>
      </c>
      <c r="JJ5543">
        <v>6</v>
      </c>
      <c r="JK5543">
        <v>15</v>
      </c>
      <c r="JL5543">
        <v>17</v>
      </c>
      <c r="JM5543">
        <v>19</v>
      </c>
      <c r="JN5543">
        <v>22</v>
      </c>
      <c r="JO5543">
        <v>25</v>
      </c>
      <c r="JP5543">
        <v>30</v>
      </c>
      <c r="JQ5543">
        <v>35</v>
      </c>
      <c r="JR5543">
        <v>50</v>
      </c>
      <c r="JS5543">
        <v>50</v>
      </c>
      <c r="JT5543">
        <v>60</v>
      </c>
      <c r="JU5543">
        <v>92</v>
      </c>
      <c r="JV5543">
        <v>140</v>
      </c>
      <c r="JW5543">
        <v>214</v>
      </c>
      <c r="JX5543">
        <v>327</v>
      </c>
      <c r="JY5543">
        <v>500</v>
      </c>
      <c r="JZ5543">
        <v>542</v>
      </c>
      <c r="KA5543">
        <v>580</v>
      </c>
      <c r="KB5543">
        <v>630</v>
      </c>
      <c r="KC5543">
        <v>692</v>
      </c>
      <c r="KD5543">
        <v>750</v>
      </c>
      <c r="KE5543">
        <v>817</v>
      </c>
      <c r="KF5543">
        <v>890</v>
      </c>
      <c r="KG5543">
        <v>969</v>
      </c>
      <c r="KH5543">
        <v>1056</v>
      </c>
      <c r="KI5543">
        <v>1150</v>
      </c>
      <c r="KJ5543">
        <v>1187</v>
      </c>
      <c r="KK5543">
        <v>1226</v>
      </c>
      <c r="KL5543">
        <v>1266</v>
      </c>
      <c r="KM5543">
        <v>1307</v>
      </c>
      <c r="KN5543">
        <v>1350</v>
      </c>
      <c r="KO5543">
        <v>1391</v>
      </c>
      <c r="KP5543">
        <v>1434</v>
      </c>
      <c r="KQ5543">
        <v>1478</v>
      </c>
      <c r="KR5543">
        <v>1523</v>
      </c>
      <c r="KS5543">
        <v>1570</v>
      </c>
      <c r="KT5543">
        <v>1620</v>
      </c>
      <c r="KU5543">
        <v>1670</v>
      </c>
      <c r="KV5543">
        <v>1722</v>
      </c>
      <c r="KW5543">
        <v>1775</v>
      </c>
    </row>
    <row r="5544" spans="1:309" x14ac:dyDescent="0.2">
      <c r="A5544" t="s">
        <v>4003</v>
      </c>
      <c r="B5544" t="s">
        <v>713</v>
      </c>
      <c r="C5544" t="s">
        <v>1309</v>
      </c>
      <c r="D5544" t="s">
        <v>1310</v>
      </c>
      <c r="E5544" t="s">
        <v>757</v>
      </c>
      <c r="F5544" t="s">
        <v>758</v>
      </c>
      <c r="G5544" t="s">
        <v>328</v>
      </c>
      <c r="H5544" t="s">
        <v>740</v>
      </c>
      <c r="I5544" t="s">
        <v>759</v>
      </c>
      <c r="JJ5544">
        <v>5</v>
      </c>
      <c r="JK5544">
        <v>6</v>
      </c>
      <c r="JL5544">
        <v>6</v>
      </c>
      <c r="JM5544">
        <v>7</v>
      </c>
      <c r="JN5544">
        <v>8</v>
      </c>
      <c r="JO5544">
        <v>30</v>
      </c>
      <c r="JP5544">
        <v>31</v>
      </c>
      <c r="JQ5544">
        <v>31</v>
      </c>
      <c r="JR5544">
        <v>35</v>
      </c>
      <c r="JS5544">
        <v>40</v>
      </c>
      <c r="JT5544">
        <v>42</v>
      </c>
      <c r="JU5544">
        <v>44</v>
      </c>
      <c r="JV5544">
        <v>46</v>
      </c>
      <c r="JW5544">
        <v>50</v>
      </c>
      <c r="JX5544">
        <v>50</v>
      </c>
      <c r="JY5544">
        <v>51</v>
      </c>
      <c r="JZ5544">
        <v>63</v>
      </c>
      <c r="KA5544">
        <v>75</v>
      </c>
      <c r="KB5544">
        <v>91</v>
      </c>
      <c r="KC5544">
        <v>108</v>
      </c>
      <c r="KD5544">
        <v>125</v>
      </c>
      <c r="KE5544">
        <v>185</v>
      </c>
      <c r="KF5544">
        <v>274</v>
      </c>
      <c r="KG5544">
        <v>405</v>
      </c>
      <c r="KH5544">
        <v>600</v>
      </c>
      <c r="KI5544">
        <v>620</v>
      </c>
      <c r="KJ5544">
        <v>630</v>
      </c>
      <c r="KK5544">
        <v>657</v>
      </c>
      <c r="KL5544">
        <v>685</v>
      </c>
      <c r="KM5544">
        <v>714</v>
      </c>
      <c r="KN5544">
        <v>745</v>
      </c>
      <c r="KO5544">
        <v>766</v>
      </c>
      <c r="KP5544">
        <v>798</v>
      </c>
      <c r="KQ5544">
        <v>821</v>
      </c>
      <c r="KR5544">
        <v>850</v>
      </c>
      <c r="KS5544">
        <v>880</v>
      </c>
      <c r="KT5544">
        <v>910</v>
      </c>
      <c r="KU5544">
        <v>940</v>
      </c>
      <c r="KV5544">
        <v>970</v>
      </c>
      <c r="KW5544">
        <v>1000</v>
      </c>
    </row>
    <row r="5545" spans="1:309" x14ac:dyDescent="0.2">
      <c r="A5545" t="s">
        <v>809</v>
      </c>
      <c r="B5545" t="s">
        <v>713</v>
      </c>
      <c r="C5545" t="s">
        <v>810</v>
      </c>
      <c r="D5545" t="s">
        <v>324</v>
      </c>
      <c r="E5545" t="s">
        <v>757</v>
      </c>
      <c r="F5545" t="s">
        <v>758</v>
      </c>
      <c r="G5545" t="s">
        <v>328</v>
      </c>
      <c r="H5545" t="s">
        <v>740</v>
      </c>
      <c r="I5545" t="s">
        <v>759</v>
      </c>
      <c r="DU5545">
        <v>0</v>
      </c>
      <c r="DV5545">
        <v>0</v>
      </c>
      <c r="DW5545">
        <v>0</v>
      </c>
      <c r="DX5545">
        <v>0</v>
      </c>
      <c r="DY5545">
        <v>0</v>
      </c>
      <c r="DZ5545">
        <v>0</v>
      </c>
      <c r="EA5545">
        <v>0</v>
      </c>
      <c r="EB5545">
        <v>0</v>
      </c>
      <c r="EC5545">
        <v>0</v>
      </c>
      <c r="ED5545">
        <v>0</v>
      </c>
      <c r="EE5545">
        <v>0</v>
      </c>
      <c r="EF5545">
        <v>0</v>
      </c>
      <c r="EG5545">
        <v>0</v>
      </c>
      <c r="EH5545">
        <v>0</v>
      </c>
      <c r="EI5545">
        <v>0</v>
      </c>
      <c r="EJ5545">
        <v>0</v>
      </c>
      <c r="EK5545">
        <v>0</v>
      </c>
      <c r="EL5545">
        <v>0</v>
      </c>
      <c r="EM5545">
        <v>0</v>
      </c>
      <c r="EN5545">
        <v>0</v>
      </c>
      <c r="EO5545">
        <v>0</v>
      </c>
      <c r="EP5545">
        <v>0</v>
      </c>
      <c r="EQ5545">
        <v>0</v>
      </c>
      <c r="ER5545">
        <v>0</v>
      </c>
      <c r="ES5545">
        <v>0</v>
      </c>
      <c r="ET5545">
        <v>0</v>
      </c>
      <c r="EU5545">
        <v>0</v>
      </c>
      <c r="EV5545">
        <v>0</v>
      </c>
      <c r="EW5545">
        <v>0</v>
      </c>
      <c r="EX5545">
        <v>0</v>
      </c>
      <c r="EY5545">
        <v>0</v>
      </c>
      <c r="EZ5545">
        <v>0</v>
      </c>
      <c r="FA5545">
        <v>0</v>
      </c>
      <c r="FB5545">
        <v>0</v>
      </c>
      <c r="FC5545">
        <v>0</v>
      </c>
      <c r="FD5545">
        <v>0</v>
      </c>
      <c r="FE5545">
        <v>0</v>
      </c>
      <c r="FF5545">
        <v>0</v>
      </c>
      <c r="FG5545">
        <v>0</v>
      </c>
      <c r="FH5545">
        <v>0</v>
      </c>
      <c r="FI5545">
        <v>0</v>
      </c>
      <c r="FJ5545">
        <v>0</v>
      </c>
      <c r="FK5545">
        <v>0</v>
      </c>
      <c r="FL5545">
        <v>0</v>
      </c>
      <c r="FM5545">
        <v>0</v>
      </c>
      <c r="FN5545">
        <v>0</v>
      </c>
      <c r="FO5545">
        <v>0</v>
      </c>
      <c r="FP5545">
        <v>0</v>
      </c>
      <c r="FQ5545">
        <v>0</v>
      </c>
      <c r="FR5545">
        <v>0</v>
      </c>
      <c r="FS5545">
        <v>0</v>
      </c>
      <c r="FT5545">
        <v>0</v>
      </c>
      <c r="FU5545">
        <v>0</v>
      </c>
      <c r="FV5545">
        <v>0</v>
      </c>
      <c r="FW5545">
        <v>0</v>
      </c>
      <c r="FX5545">
        <v>0</v>
      </c>
      <c r="FY5545">
        <v>0</v>
      </c>
      <c r="FZ5545">
        <v>0</v>
      </c>
      <c r="GA5545">
        <v>0</v>
      </c>
      <c r="GB5545">
        <v>0</v>
      </c>
      <c r="GC5545">
        <v>0</v>
      </c>
      <c r="GD5545">
        <v>0</v>
      </c>
      <c r="GE5545">
        <v>0</v>
      </c>
      <c r="GF5545">
        <v>0</v>
      </c>
      <c r="GG5545">
        <v>0</v>
      </c>
      <c r="GH5545">
        <v>0</v>
      </c>
      <c r="GI5545">
        <v>0</v>
      </c>
      <c r="GJ5545">
        <v>0</v>
      </c>
      <c r="GK5545">
        <v>0</v>
      </c>
      <c r="GL5545">
        <v>0</v>
      </c>
      <c r="GM5545">
        <v>0</v>
      </c>
      <c r="GN5545">
        <v>0</v>
      </c>
      <c r="GO5545">
        <v>0</v>
      </c>
      <c r="GP5545">
        <v>0</v>
      </c>
      <c r="GQ5545">
        <v>0</v>
      </c>
      <c r="GR5545">
        <v>0</v>
      </c>
      <c r="GS5545">
        <v>0</v>
      </c>
      <c r="GT5545">
        <v>0</v>
      </c>
      <c r="GU5545">
        <v>0</v>
      </c>
      <c r="GV5545">
        <v>0</v>
      </c>
      <c r="GW5545">
        <v>0</v>
      </c>
      <c r="GX5545">
        <v>0</v>
      </c>
      <c r="GY5545">
        <v>0</v>
      </c>
      <c r="GZ5545">
        <v>0</v>
      </c>
      <c r="HA5545">
        <v>0</v>
      </c>
      <c r="HB5545">
        <v>0</v>
      </c>
      <c r="HC5545">
        <v>0</v>
      </c>
      <c r="HD5545">
        <v>0</v>
      </c>
      <c r="HE5545">
        <v>0</v>
      </c>
      <c r="HF5545">
        <v>0</v>
      </c>
      <c r="HG5545">
        <v>0</v>
      </c>
      <c r="HH5545">
        <v>0</v>
      </c>
      <c r="HI5545">
        <v>0</v>
      </c>
      <c r="HJ5545">
        <v>0</v>
      </c>
      <c r="HK5545">
        <v>0</v>
      </c>
      <c r="HL5545">
        <v>0</v>
      </c>
      <c r="HM5545">
        <v>0</v>
      </c>
      <c r="HN5545">
        <v>0</v>
      </c>
      <c r="HO5545">
        <v>0</v>
      </c>
      <c r="IN5545">
        <v>30</v>
      </c>
      <c r="IO5545">
        <v>34</v>
      </c>
      <c r="IV5545">
        <v>62</v>
      </c>
      <c r="IW5545">
        <v>66</v>
      </c>
      <c r="IX5545">
        <v>70</v>
      </c>
      <c r="IY5545">
        <v>74</v>
      </c>
      <c r="IZ5545">
        <v>100</v>
      </c>
      <c r="JA5545">
        <v>102</v>
      </c>
      <c r="JB5545">
        <v>104</v>
      </c>
      <c r="JC5545">
        <v>106</v>
      </c>
      <c r="JD5545">
        <v>108</v>
      </c>
      <c r="JE5545">
        <v>117</v>
      </c>
      <c r="JF5545">
        <v>126</v>
      </c>
      <c r="JG5545">
        <v>135</v>
      </c>
      <c r="JH5545">
        <v>144</v>
      </c>
      <c r="JI5545">
        <v>153</v>
      </c>
      <c r="JJ5545">
        <v>163</v>
      </c>
      <c r="JK5545">
        <v>524</v>
      </c>
      <c r="JL5545">
        <v>886</v>
      </c>
      <c r="JM5545">
        <v>1248</v>
      </c>
      <c r="JN5545">
        <v>1610</v>
      </c>
      <c r="JO5545">
        <v>2187</v>
      </c>
      <c r="JP5545">
        <v>2765</v>
      </c>
      <c r="JQ5545">
        <v>2766</v>
      </c>
      <c r="JR5545">
        <v>2766</v>
      </c>
      <c r="JS5545">
        <v>2767</v>
      </c>
      <c r="JT5545">
        <v>2775</v>
      </c>
      <c r="JU5545">
        <v>2986</v>
      </c>
      <c r="JV5545">
        <v>3212</v>
      </c>
      <c r="JW5545">
        <v>3456</v>
      </c>
      <c r="JX5545">
        <v>3718</v>
      </c>
      <c r="JY5545">
        <v>4000</v>
      </c>
      <c r="JZ5545">
        <v>4410</v>
      </c>
      <c r="KA5545">
        <v>4870</v>
      </c>
      <c r="KB5545">
        <v>5300</v>
      </c>
      <c r="KC5545">
        <v>5930</v>
      </c>
      <c r="KD5545">
        <v>6550</v>
      </c>
      <c r="KE5545">
        <v>6820</v>
      </c>
      <c r="KF5545">
        <v>7100</v>
      </c>
      <c r="KG5545">
        <v>7390</v>
      </c>
      <c r="KH5545">
        <v>7690</v>
      </c>
      <c r="KI5545">
        <v>8000</v>
      </c>
      <c r="KJ5545">
        <v>8400</v>
      </c>
      <c r="KK5545">
        <v>8900</v>
      </c>
      <c r="KL5545">
        <v>9300</v>
      </c>
      <c r="KM5545">
        <v>9800</v>
      </c>
      <c r="KN5545">
        <v>10300</v>
      </c>
      <c r="KO5545">
        <v>10400</v>
      </c>
      <c r="KP5545">
        <v>10600</v>
      </c>
      <c r="KQ5545">
        <v>10700</v>
      </c>
      <c r="KR5545">
        <v>10900</v>
      </c>
      <c r="KS5545">
        <v>11000</v>
      </c>
      <c r="KT5545">
        <v>12000</v>
      </c>
      <c r="KU5545">
        <v>13959</v>
      </c>
      <c r="KV5545">
        <v>16238</v>
      </c>
      <c r="KW5545">
        <v>18889</v>
      </c>
    </row>
    <row r="5546" spans="1:309" x14ac:dyDescent="0.2">
      <c r="A5546" t="s">
        <v>7585</v>
      </c>
      <c r="B5546" t="s">
        <v>713</v>
      </c>
      <c r="C5546" t="s">
        <v>2052</v>
      </c>
      <c r="D5546" t="s">
        <v>2053</v>
      </c>
      <c r="E5546" t="s">
        <v>757</v>
      </c>
      <c r="F5546" t="s">
        <v>758</v>
      </c>
      <c r="G5546" t="s">
        <v>328</v>
      </c>
      <c r="H5546" t="s">
        <v>740</v>
      </c>
      <c r="I5546" t="s">
        <v>759</v>
      </c>
      <c r="KO5546">
        <v>700</v>
      </c>
      <c r="KP5546">
        <v>720</v>
      </c>
      <c r="KQ5546">
        <v>735</v>
      </c>
      <c r="KR5546">
        <v>750</v>
      </c>
      <c r="KS5546">
        <v>780</v>
      </c>
      <c r="KT5546">
        <v>800</v>
      </c>
      <c r="KU5546">
        <v>850</v>
      </c>
      <c r="KV5546">
        <v>903</v>
      </c>
      <c r="KW5546">
        <v>960</v>
      </c>
    </row>
    <row r="5547" spans="1:309" x14ac:dyDescent="0.2">
      <c r="A5547" t="s">
        <v>7525</v>
      </c>
      <c r="B5547" t="s">
        <v>713</v>
      </c>
      <c r="C5547" t="s">
        <v>2098</v>
      </c>
      <c r="D5547" t="s">
        <v>2099</v>
      </c>
      <c r="E5547" t="s">
        <v>757</v>
      </c>
      <c r="F5547" t="s">
        <v>758</v>
      </c>
      <c r="G5547" t="s">
        <v>328</v>
      </c>
      <c r="H5547" t="s">
        <v>740</v>
      </c>
      <c r="I5547" t="s">
        <v>759</v>
      </c>
      <c r="KO5547">
        <v>850</v>
      </c>
      <c r="KP5547">
        <v>900</v>
      </c>
      <c r="KQ5547">
        <v>950</v>
      </c>
      <c r="KR5547">
        <v>1020</v>
      </c>
      <c r="KS5547">
        <v>1065</v>
      </c>
      <c r="KT5547">
        <v>1200</v>
      </c>
      <c r="KU5547">
        <v>1225</v>
      </c>
      <c r="KV5547">
        <v>1251</v>
      </c>
      <c r="KW5547">
        <v>1277</v>
      </c>
    </row>
    <row r="5548" spans="1:309" x14ac:dyDescent="0.2">
      <c r="A5548" t="s">
        <v>3096</v>
      </c>
      <c r="B5548" t="s">
        <v>713</v>
      </c>
      <c r="C5548" t="s">
        <v>1306</v>
      </c>
      <c r="D5548" t="s">
        <v>1307</v>
      </c>
      <c r="E5548" t="s">
        <v>757</v>
      </c>
      <c r="F5548" t="s">
        <v>758</v>
      </c>
      <c r="G5548" t="s">
        <v>328</v>
      </c>
      <c r="H5548" t="s">
        <v>740</v>
      </c>
      <c r="I5548" t="s">
        <v>759</v>
      </c>
      <c r="JF5548">
        <v>97</v>
      </c>
      <c r="JG5548">
        <v>108</v>
      </c>
      <c r="JH5548">
        <v>119</v>
      </c>
      <c r="JI5548">
        <v>130</v>
      </c>
      <c r="JJ5548">
        <v>170</v>
      </c>
      <c r="JK5548">
        <v>270</v>
      </c>
      <c r="JL5548">
        <v>282</v>
      </c>
      <c r="JM5548">
        <v>294</v>
      </c>
      <c r="JN5548">
        <v>306</v>
      </c>
      <c r="JO5548">
        <v>338</v>
      </c>
      <c r="JP5548">
        <v>370</v>
      </c>
      <c r="JQ5548">
        <v>375</v>
      </c>
      <c r="JR5548">
        <v>418</v>
      </c>
      <c r="JS5548">
        <v>466</v>
      </c>
      <c r="JT5548">
        <v>520</v>
      </c>
      <c r="JU5548">
        <v>563</v>
      </c>
      <c r="JV5548">
        <v>610</v>
      </c>
      <c r="JW5548">
        <v>661</v>
      </c>
      <c r="JX5548">
        <v>716</v>
      </c>
      <c r="JY5548">
        <v>775</v>
      </c>
      <c r="JZ5548">
        <v>816</v>
      </c>
      <c r="KA5548">
        <v>858</v>
      </c>
      <c r="KB5548">
        <v>903</v>
      </c>
      <c r="KC5548">
        <v>950</v>
      </c>
      <c r="KD5548">
        <v>1000</v>
      </c>
      <c r="KE5548">
        <v>1035</v>
      </c>
      <c r="KF5548">
        <v>1070</v>
      </c>
      <c r="KG5548">
        <v>1107</v>
      </c>
      <c r="KH5548">
        <v>1145</v>
      </c>
      <c r="KI5548">
        <v>1185</v>
      </c>
      <c r="KJ5548">
        <v>1250</v>
      </c>
      <c r="KK5548">
        <v>1319</v>
      </c>
      <c r="KL5548">
        <v>1392</v>
      </c>
      <c r="KM5548">
        <v>1469</v>
      </c>
      <c r="KN5548">
        <v>1550</v>
      </c>
      <c r="KO5548">
        <v>1600</v>
      </c>
      <c r="KP5548">
        <v>1665</v>
      </c>
      <c r="KQ5548">
        <v>1700</v>
      </c>
      <c r="KR5548">
        <v>1740</v>
      </c>
      <c r="KS5548">
        <v>1800</v>
      </c>
      <c r="KT5548">
        <v>2000</v>
      </c>
      <c r="KU5548">
        <v>2060</v>
      </c>
      <c r="KV5548">
        <v>2120</v>
      </c>
      <c r="KW5548">
        <v>2190</v>
      </c>
    </row>
    <row r="5549" spans="1:309" x14ac:dyDescent="0.2">
      <c r="A5549" t="s">
        <v>823</v>
      </c>
      <c r="B5549" t="s">
        <v>713</v>
      </c>
      <c r="C5549" t="s">
        <v>824</v>
      </c>
      <c r="D5549" t="s">
        <v>325</v>
      </c>
      <c r="E5549" t="s">
        <v>757</v>
      </c>
      <c r="F5549" t="s">
        <v>758</v>
      </c>
      <c r="G5549" t="s">
        <v>328</v>
      </c>
      <c r="H5549" t="s">
        <v>740</v>
      </c>
      <c r="I5549" t="s">
        <v>759</v>
      </c>
      <c r="DU5549">
        <v>0</v>
      </c>
      <c r="DV5549">
        <v>0</v>
      </c>
      <c r="DW5549">
        <v>0</v>
      </c>
      <c r="DX5549">
        <v>0</v>
      </c>
      <c r="DY5549">
        <v>0</v>
      </c>
      <c r="DZ5549">
        <v>0</v>
      </c>
      <c r="EA5549">
        <v>0</v>
      </c>
      <c r="EB5549">
        <v>0</v>
      </c>
      <c r="EC5549">
        <v>0</v>
      </c>
      <c r="ED5549">
        <v>0</v>
      </c>
      <c r="EE5549">
        <v>0</v>
      </c>
      <c r="EF5549">
        <v>0</v>
      </c>
      <c r="EG5549">
        <v>0</v>
      </c>
      <c r="EH5549">
        <v>0</v>
      </c>
      <c r="EI5549">
        <v>0</v>
      </c>
      <c r="EJ5549">
        <v>0</v>
      </c>
      <c r="EK5549">
        <v>0</v>
      </c>
      <c r="EL5549">
        <v>0</v>
      </c>
      <c r="EM5549">
        <v>0</v>
      </c>
      <c r="EN5549">
        <v>0</v>
      </c>
      <c r="EO5549">
        <v>0</v>
      </c>
      <c r="EP5549">
        <v>0</v>
      </c>
      <c r="EQ5549">
        <v>0</v>
      </c>
      <c r="ER5549">
        <v>0</v>
      </c>
      <c r="ES5549">
        <v>0</v>
      </c>
      <c r="ET5549">
        <v>0</v>
      </c>
      <c r="EU5549">
        <v>0</v>
      </c>
      <c r="EV5549">
        <v>0</v>
      </c>
      <c r="EW5549">
        <v>0</v>
      </c>
      <c r="EX5549">
        <v>0</v>
      </c>
      <c r="EY5549">
        <v>0</v>
      </c>
      <c r="EZ5549">
        <v>0</v>
      </c>
      <c r="FA5549">
        <v>0</v>
      </c>
      <c r="FB5549">
        <v>0</v>
      </c>
      <c r="FC5549">
        <v>0</v>
      </c>
      <c r="FD5549">
        <v>0</v>
      </c>
      <c r="FE5549">
        <v>0</v>
      </c>
      <c r="FF5549">
        <v>0</v>
      </c>
      <c r="FG5549">
        <v>0</v>
      </c>
      <c r="FH5549">
        <v>0</v>
      </c>
      <c r="FI5549">
        <v>0</v>
      </c>
      <c r="FJ5549">
        <v>0</v>
      </c>
      <c r="FK5549">
        <v>0</v>
      </c>
      <c r="FL5549">
        <v>0</v>
      </c>
      <c r="FM5549">
        <v>0</v>
      </c>
      <c r="FN5549">
        <v>0</v>
      </c>
      <c r="FO5549">
        <v>0</v>
      </c>
      <c r="FP5549">
        <v>0</v>
      </c>
      <c r="FQ5549">
        <v>0</v>
      </c>
      <c r="FR5549">
        <v>0</v>
      </c>
      <c r="FS5549">
        <v>0</v>
      </c>
      <c r="FT5549">
        <v>0</v>
      </c>
      <c r="FU5549">
        <v>0</v>
      </c>
      <c r="FV5549">
        <v>0</v>
      </c>
      <c r="FW5549">
        <v>0</v>
      </c>
      <c r="FX5549">
        <v>0</v>
      </c>
      <c r="FY5549">
        <v>0</v>
      </c>
      <c r="FZ5549">
        <v>0</v>
      </c>
      <c r="GA5549">
        <v>0</v>
      </c>
      <c r="GB5549">
        <v>0</v>
      </c>
      <c r="GC5549">
        <v>0</v>
      </c>
      <c r="GD5549">
        <v>0</v>
      </c>
      <c r="GE5549">
        <v>0</v>
      </c>
      <c r="GF5549">
        <v>0</v>
      </c>
      <c r="GG5549">
        <v>0</v>
      </c>
      <c r="GH5549">
        <v>0</v>
      </c>
      <c r="GI5549">
        <v>0</v>
      </c>
      <c r="GJ5549">
        <v>0</v>
      </c>
      <c r="GK5549">
        <v>0</v>
      </c>
      <c r="GL5549">
        <v>0</v>
      </c>
      <c r="GM5549">
        <v>0</v>
      </c>
      <c r="GN5549">
        <v>0</v>
      </c>
      <c r="GO5549">
        <v>0</v>
      </c>
      <c r="GP5549">
        <v>0</v>
      </c>
      <c r="GQ5549">
        <v>0</v>
      </c>
      <c r="GR5549">
        <v>0</v>
      </c>
      <c r="GS5549">
        <v>0</v>
      </c>
      <c r="GT5549">
        <v>0</v>
      </c>
      <c r="GU5549">
        <v>0</v>
      </c>
      <c r="GV5549">
        <v>0</v>
      </c>
      <c r="GW5549">
        <v>0</v>
      </c>
      <c r="GX5549">
        <v>0</v>
      </c>
      <c r="GY5549">
        <v>0</v>
      </c>
      <c r="GZ5549">
        <v>0</v>
      </c>
      <c r="HA5549">
        <v>0</v>
      </c>
      <c r="HB5549">
        <v>0</v>
      </c>
      <c r="HC5549">
        <v>0</v>
      </c>
      <c r="HD5549">
        <v>0</v>
      </c>
      <c r="HE5549">
        <v>0</v>
      </c>
      <c r="HF5549">
        <v>0</v>
      </c>
      <c r="HG5549">
        <v>0</v>
      </c>
      <c r="HH5549">
        <v>0</v>
      </c>
      <c r="HI5549">
        <v>0</v>
      </c>
      <c r="HJ5549">
        <v>0</v>
      </c>
      <c r="HK5549">
        <v>0</v>
      </c>
      <c r="HL5549">
        <v>0</v>
      </c>
      <c r="HM5549">
        <v>0</v>
      </c>
      <c r="HN5549">
        <v>0</v>
      </c>
      <c r="HO5549">
        <v>0</v>
      </c>
      <c r="IN5549">
        <v>46</v>
      </c>
      <c r="IO5549">
        <v>55</v>
      </c>
      <c r="IV5549">
        <v>121</v>
      </c>
      <c r="IW5549">
        <v>181</v>
      </c>
      <c r="IX5549">
        <v>241</v>
      </c>
      <c r="IY5549">
        <v>301</v>
      </c>
      <c r="IZ5549">
        <v>416</v>
      </c>
      <c r="JA5549">
        <v>531</v>
      </c>
      <c r="JB5549">
        <v>647</v>
      </c>
      <c r="JC5549">
        <v>819</v>
      </c>
      <c r="JD5549">
        <v>885</v>
      </c>
      <c r="JE5549">
        <v>951</v>
      </c>
      <c r="JF5549">
        <v>1017</v>
      </c>
      <c r="JG5549">
        <v>1083</v>
      </c>
      <c r="JH5549">
        <v>1151</v>
      </c>
      <c r="JI5549">
        <v>1219</v>
      </c>
      <c r="JJ5549">
        <v>1352</v>
      </c>
      <c r="JK5549">
        <v>1503</v>
      </c>
      <c r="JL5549">
        <v>1723</v>
      </c>
      <c r="JM5549">
        <v>1944</v>
      </c>
      <c r="JN5549">
        <v>2165</v>
      </c>
      <c r="JO5549">
        <v>2443</v>
      </c>
      <c r="JP5549">
        <v>2637</v>
      </c>
      <c r="JQ5549">
        <v>2789</v>
      </c>
      <c r="JR5549">
        <v>2933</v>
      </c>
      <c r="JS5549">
        <v>3030</v>
      </c>
      <c r="JT5549">
        <v>3136</v>
      </c>
      <c r="JU5549">
        <v>3856</v>
      </c>
      <c r="JV5549">
        <v>3941</v>
      </c>
      <c r="JW5549">
        <v>4033</v>
      </c>
      <c r="JX5549">
        <v>4064</v>
      </c>
      <c r="JY5549">
        <v>4096</v>
      </c>
      <c r="JZ5549">
        <v>4210</v>
      </c>
      <c r="KA5549">
        <v>4251</v>
      </c>
      <c r="KB5549">
        <v>4255</v>
      </c>
      <c r="KC5549">
        <v>4260</v>
      </c>
      <c r="KD5549">
        <v>5000</v>
      </c>
      <c r="KE5549">
        <v>5300</v>
      </c>
      <c r="KF5549">
        <v>5700</v>
      </c>
      <c r="KG5549">
        <v>6100</v>
      </c>
      <c r="KH5549">
        <v>6500</v>
      </c>
      <c r="KI5549">
        <v>7000</v>
      </c>
      <c r="KJ5549">
        <v>7400</v>
      </c>
      <c r="KK5549">
        <v>7700</v>
      </c>
      <c r="KL5549">
        <v>8100</v>
      </c>
      <c r="KM5549">
        <v>8600</v>
      </c>
      <c r="KN5549">
        <v>9000</v>
      </c>
      <c r="KO5549">
        <v>9200</v>
      </c>
      <c r="KP5549">
        <v>9400</v>
      </c>
      <c r="KQ5549">
        <v>9600</v>
      </c>
      <c r="KR5549">
        <v>9800</v>
      </c>
      <c r="KS5549">
        <v>10000</v>
      </c>
      <c r="KT5549">
        <v>11000</v>
      </c>
      <c r="KU5549">
        <v>11300</v>
      </c>
      <c r="KV5549">
        <v>11600</v>
      </c>
      <c r="KW5549">
        <v>11900</v>
      </c>
    </row>
    <row r="5550" spans="1:309" x14ac:dyDescent="0.2">
      <c r="A5550" t="s">
        <v>3039</v>
      </c>
      <c r="B5550" t="s">
        <v>713</v>
      </c>
      <c r="C5550" t="s">
        <v>929</v>
      </c>
      <c r="D5550" t="s">
        <v>930</v>
      </c>
      <c r="E5550" t="s">
        <v>757</v>
      </c>
      <c r="F5550" t="s">
        <v>758</v>
      </c>
      <c r="G5550" t="s">
        <v>328</v>
      </c>
      <c r="H5550" t="s">
        <v>740</v>
      </c>
      <c r="I5550" t="s">
        <v>759</v>
      </c>
      <c r="JC5550">
        <v>77</v>
      </c>
      <c r="JD5550">
        <v>138</v>
      </c>
      <c r="JE5550">
        <v>199</v>
      </c>
      <c r="JF5550">
        <v>260</v>
      </c>
      <c r="JG5550">
        <v>322</v>
      </c>
      <c r="JH5550">
        <v>383</v>
      </c>
      <c r="JI5550">
        <v>445</v>
      </c>
      <c r="JJ5550">
        <v>612</v>
      </c>
      <c r="JK5550">
        <v>779</v>
      </c>
      <c r="JL5550">
        <v>946</v>
      </c>
      <c r="JM5550">
        <v>1114</v>
      </c>
      <c r="JN5550">
        <v>1178</v>
      </c>
      <c r="JO5550">
        <v>1307</v>
      </c>
      <c r="JP5550">
        <v>1362</v>
      </c>
      <c r="JQ5550">
        <v>1402</v>
      </c>
      <c r="JR5550">
        <v>1402</v>
      </c>
      <c r="JS5550">
        <v>1428</v>
      </c>
      <c r="JT5550">
        <v>1473</v>
      </c>
      <c r="JU5550">
        <v>1518</v>
      </c>
      <c r="JV5550">
        <v>1563</v>
      </c>
      <c r="JW5550">
        <v>1609</v>
      </c>
      <c r="JX5550">
        <v>1654</v>
      </c>
      <c r="JY5550">
        <v>1700</v>
      </c>
      <c r="JZ5550">
        <v>1800</v>
      </c>
      <c r="KA5550">
        <v>1815</v>
      </c>
      <c r="KB5550">
        <v>1850</v>
      </c>
      <c r="KC5550">
        <v>1925</v>
      </c>
      <c r="KD5550">
        <v>2000</v>
      </c>
      <c r="KE5550">
        <v>2749</v>
      </c>
      <c r="KF5550">
        <v>3788</v>
      </c>
      <c r="KG5550">
        <v>5196</v>
      </c>
      <c r="KH5550">
        <v>7143</v>
      </c>
      <c r="KI5550">
        <v>9820</v>
      </c>
      <c r="KJ5550">
        <v>13500</v>
      </c>
      <c r="KK5550">
        <v>14697</v>
      </c>
      <c r="KL5550">
        <v>16000</v>
      </c>
      <c r="KM5550">
        <v>17419</v>
      </c>
      <c r="KN5550">
        <v>18963</v>
      </c>
      <c r="KO5550">
        <v>20644</v>
      </c>
      <c r="KP5550">
        <v>22474</v>
      </c>
      <c r="KQ5550">
        <v>24466</v>
      </c>
      <c r="KR5550">
        <v>26635</v>
      </c>
      <c r="KS5550">
        <v>28995</v>
      </c>
      <c r="KT5550">
        <v>31565</v>
      </c>
      <c r="KU5550">
        <v>34363</v>
      </c>
      <c r="KV5550">
        <v>37409</v>
      </c>
      <c r="KW5550">
        <v>40725</v>
      </c>
    </row>
    <row r="5551" spans="1:309" x14ac:dyDescent="0.2">
      <c r="A5551" t="s">
        <v>4061</v>
      </c>
      <c r="B5551" t="s">
        <v>713</v>
      </c>
      <c r="C5551" t="s">
        <v>1083</v>
      </c>
      <c r="D5551" t="s">
        <v>1084</v>
      </c>
      <c r="E5551" t="s">
        <v>757</v>
      </c>
      <c r="F5551" t="s">
        <v>758</v>
      </c>
      <c r="G5551" t="s">
        <v>328</v>
      </c>
      <c r="H5551" t="s">
        <v>740</v>
      </c>
      <c r="I5551" t="s">
        <v>759</v>
      </c>
      <c r="JK5551">
        <v>34</v>
      </c>
      <c r="JL5551">
        <v>60</v>
      </c>
      <c r="JM5551">
        <v>93</v>
      </c>
      <c r="JN5551">
        <v>114</v>
      </c>
      <c r="JO5551">
        <v>115</v>
      </c>
      <c r="JP5551">
        <v>120</v>
      </c>
      <c r="JQ5551">
        <v>138</v>
      </c>
      <c r="JR5551">
        <v>138</v>
      </c>
      <c r="JS5551">
        <v>135</v>
      </c>
      <c r="JT5551">
        <v>150</v>
      </c>
      <c r="JU5551">
        <v>200</v>
      </c>
      <c r="JV5551">
        <v>225</v>
      </c>
      <c r="JW5551">
        <v>230</v>
      </c>
      <c r="JX5551">
        <v>231</v>
      </c>
      <c r="JY5551">
        <v>232</v>
      </c>
      <c r="JZ5551">
        <v>243</v>
      </c>
      <c r="KA5551">
        <v>254</v>
      </c>
      <c r="KB5551">
        <v>265</v>
      </c>
      <c r="KC5551">
        <v>277</v>
      </c>
      <c r="KD5551">
        <v>290</v>
      </c>
      <c r="KE5551">
        <v>304</v>
      </c>
      <c r="KF5551">
        <v>318</v>
      </c>
      <c r="KG5551">
        <v>333</v>
      </c>
      <c r="KH5551">
        <v>349</v>
      </c>
      <c r="KI5551">
        <v>365</v>
      </c>
      <c r="KJ5551">
        <v>410</v>
      </c>
      <c r="KK5551">
        <v>460</v>
      </c>
      <c r="KL5551">
        <v>516</v>
      </c>
      <c r="KM5551">
        <v>579</v>
      </c>
      <c r="KN5551">
        <v>650</v>
      </c>
      <c r="KO5551">
        <v>1190</v>
      </c>
      <c r="KP5551">
        <v>2190</v>
      </c>
      <c r="KQ5551">
        <v>4030</v>
      </c>
      <c r="KR5551">
        <v>7400</v>
      </c>
      <c r="KS5551">
        <v>8300</v>
      </c>
      <c r="KT5551">
        <v>8550</v>
      </c>
      <c r="KU5551">
        <v>8800</v>
      </c>
      <c r="KV5551">
        <v>9060</v>
      </c>
      <c r="KW5551">
        <v>9320</v>
      </c>
    </row>
    <row r="5552" spans="1:309" x14ac:dyDescent="0.2">
      <c r="A5552" t="s">
        <v>7598</v>
      </c>
      <c r="B5552" t="s">
        <v>713</v>
      </c>
      <c r="C5552" t="s">
        <v>2159</v>
      </c>
      <c r="D5552" t="s">
        <v>2160</v>
      </c>
      <c r="E5552" t="s">
        <v>757</v>
      </c>
      <c r="F5552" t="s">
        <v>758</v>
      </c>
      <c r="G5552" t="s">
        <v>328</v>
      </c>
      <c r="H5552" t="s">
        <v>740</v>
      </c>
      <c r="I5552" t="s">
        <v>759</v>
      </c>
      <c r="KO5552">
        <v>41600</v>
      </c>
      <c r="KP5552">
        <v>42300</v>
      </c>
      <c r="KQ5552">
        <v>42900</v>
      </c>
      <c r="KR5552">
        <v>43600</v>
      </c>
      <c r="KS5552">
        <v>44300</v>
      </c>
      <c r="KT5552">
        <v>45000</v>
      </c>
      <c r="KU5552">
        <v>45050</v>
      </c>
      <c r="KV5552">
        <v>45100</v>
      </c>
      <c r="KW5552">
        <v>45150</v>
      </c>
    </row>
    <row r="5553" spans="1:309" x14ac:dyDescent="0.2">
      <c r="A5553" t="s">
        <v>4143</v>
      </c>
      <c r="B5553" t="s">
        <v>713</v>
      </c>
      <c r="C5553" t="s">
        <v>1246</v>
      </c>
      <c r="D5553" t="s">
        <v>1247</v>
      </c>
      <c r="E5553" t="s">
        <v>757</v>
      </c>
      <c r="F5553" t="s">
        <v>758</v>
      </c>
      <c r="G5553" t="s">
        <v>328</v>
      </c>
      <c r="H5553" t="s">
        <v>740</v>
      </c>
      <c r="I5553" t="s">
        <v>759</v>
      </c>
      <c r="JL5553">
        <v>0</v>
      </c>
      <c r="JM5553">
        <v>10</v>
      </c>
      <c r="JN5553">
        <v>105</v>
      </c>
      <c r="JO5553">
        <v>200</v>
      </c>
      <c r="JP5553">
        <v>473</v>
      </c>
      <c r="JQ5553">
        <v>509</v>
      </c>
      <c r="JR5553">
        <v>531</v>
      </c>
      <c r="JS5553">
        <v>467</v>
      </c>
      <c r="JT5553">
        <v>403</v>
      </c>
      <c r="JU5553">
        <v>339</v>
      </c>
      <c r="JV5553">
        <v>275</v>
      </c>
      <c r="JW5553">
        <v>250</v>
      </c>
      <c r="JX5553">
        <v>250</v>
      </c>
      <c r="JY5553">
        <v>250</v>
      </c>
      <c r="JZ5553">
        <v>250</v>
      </c>
      <c r="KA5553">
        <v>280</v>
      </c>
      <c r="KB5553">
        <v>320</v>
      </c>
      <c r="KC5553">
        <v>360</v>
      </c>
      <c r="KD5553">
        <v>400</v>
      </c>
      <c r="KE5553">
        <v>500</v>
      </c>
      <c r="KF5553">
        <v>630</v>
      </c>
      <c r="KG5553">
        <v>790</v>
      </c>
      <c r="KH5553">
        <v>1000</v>
      </c>
      <c r="KI5553">
        <v>1250</v>
      </c>
      <c r="KJ5553">
        <v>1360</v>
      </c>
      <c r="KK5553">
        <v>1480</v>
      </c>
      <c r="KL5553">
        <v>1610</v>
      </c>
      <c r="KM5553">
        <v>1750</v>
      </c>
      <c r="KN5553">
        <v>1900</v>
      </c>
      <c r="KO5553">
        <v>1970</v>
      </c>
      <c r="KP5553">
        <v>2050</v>
      </c>
      <c r="KQ5553">
        <v>2130</v>
      </c>
      <c r="KR5553">
        <v>2210</v>
      </c>
      <c r="KS5553">
        <v>2300</v>
      </c>
      <c r="KT5553">
        <v>2500</v>
      </c>
      <c r="KU5553">
        <v>2600</v>
      </c>
      <c r="KV5553">
        <v>2700</v>
      </c>
      <c r="KW5553">
        <v>2800</v>
      </c>
    </row>
    <row r="5554" spans="1:309" x14ac:dyDescent="0.2">
      <c r="A5554" t="s">
        <v>828</v>
      </c>
      <c r="B5554" t="s">
        <v>713</v>
      </c>
      <c r="C5554" t="s">
        <v>304</v>
      </c>
      <c r="D5554" t="s">
        <v>305</v>
      </c>
      <c r="E5554" t="s">
        <v>757</v>
      </c>
      <c r="F5554" t="s">
        <v>758</v>
      </c>
      <c r="G5554" t="s">
        <v>328</v>
      </c>
      <c r="H5554" t="s">
        <v>740</v>
      </c>
      <c r="I5554" t="s">
        <v>759</v>
      </c>
      <c r="DU5554">
        <v>0</v>
      </c>
      <c r="DV5554">
        <v>0</v>
      </c>
      <c r="DW5554">
        <v>0</v>
      </c>
      <c r="DX5554">
        <v>0</v>
      </c>
      <c r="DY5554">
        <v>0</v>
      </c>
      <c r="DZ5554">
        <v>0</v>
      </c>
      <c r="EA5554">
        <v>0</v>
      </c>
      <c r="EB5554">
        <v>0</v>
      </c>
      <c r="EC5554">
        <v>0</v>
      </c>
      <c r="ED5554">
        <v>0</v>
      </c>
      <c r="EE5554">
        <v>0</v>
      </c>
      <c r="EF5554">
        <v>0</v>
      </c>
      <c r="EG5554">
        <v>0</v>
      </c>
      <c r="EH5554">
        <v>0</v>
      </c>
      <c r="EI5554">
        <v>0</v>
      </c>
      <c r="EJ5554">
        <v>0</v>
      </c>
      <c r="EK5554">
        <v>0</v>
      </c>
      <c r="EL5554">
        <v>0</v>
      </c>
      <c r="EM5554">
        <v>0</v>
      </c>
      <c r="EN5554">
        <v>0</v>
      </c>
      <c r="EO5554">
        <v>0</v>
      </c>
      <c r="EP5554">
        <v>0</v>
      </c>
      <c r="EQ5554">
        <v>0</v>
      </c>
      <c r="ER5554">
        <v>0</v>
      </c>
      <c r="ES5554">
        <v>0</v>
      </c>
      <c r="ET5554">
        <v>0</v>
      </c>
      <c r="EU5554">
        <v>0</v>
      </c>
      <c r="EV5554">
        <v>0</v>
      </c>
      <c r="EW5554">
        <v>0</v>
      </c>
      <c r="EX5554">
        <v>0</v>
      </c>
      <c r="EY5554">
        <v>0</v>
      </c>
      <c r="EZ5554">
        <v>0</v>
      </c>
      <c r="FA5554">
        <v>0</v>
      </c>
      <c r="FB5554">
        <v>0</v>
      </c>
      <c r="FC5554">
        <v>0</v>
      </c>
      <c r="FD5554">
        <v>0</v>
      </c>
      <c r="FE5554">
        <v>0</v>
      </c>
      <c r="FF5554">
        <v>0</v>
      </c>
      <c r="FG5554">
        <v>0</v>
      </c>
      <c r="FH5554">
        <v>0</v>
      </c>
      <c r="FI5554">
        <v>0</v>
      </c>
      <c r="FJ5554">
        <v>0</v>
      </c>
      <c r="FK5554">
        <v>0</v>
      </c>
      <c r="FL5554">
        <v>0</v>
      </c>
      <c r="FM5554">
        <v>0</v>
      </c>
      <c r="FN5554">
        <v>0</v>
      </c>
      <c r="FO5554">
        <v>0</v>
      </c>
      <c r="FP5554">
        <v>0</v>
      </c>
      <c r="FQ5554">
        <v>0</v>
      </c>
      <c r="FR5554">
        <v>0</v>
      </c>
      <c r="FS5554">
        <v>0</v>
      </c>
      <c r="FT5554">
        <v>0</v>
      </c>
      <c r="FU5554">
        <v>0</v>
      </c>
      <c r="FV5554">
        <v>0</v>
      </c>
      <c r="FW5554">
        <v>0</v>
      </c>
      <c r="FX5554">
        <v>0</v>
      </c>
      <c r="FY5554">
        <v>0</v>
      </c>
      <c r="FZ5554">
        <v>0</v>
      </c>
      <c r="GA5554">
        <v>0</v>
      </c>
      <c r="GB5554">
        <v>0</v>
      </c>
      <c r="GC5554">
        <v>0</v>
      </c>
      <c r="GD5554">
        <v>0</v>
      </c>
      <c r="GE5554">
        <v>0</v>
      </c>
      <c r="GF5554">
        <v>0</v>
      </c>
      <c r="GG5554">
        <v>0</v>
      </c>
      <c r="GH5554">
        <v>0</v>
      </c>
      <c r="GI5554">
        <v>0</v>
      </c>
      <c r="GJ5554">
        <v>0</v>
      </c>
      <c r="GK5554">
        <v>0</v>
      </c>
      <c r="GL5554">
        <v>0</v>
      </c>
      <c r="GM5554">
        <v>0</v>
      </c>
      <c r="GN5554">
        <v>0</v>
      </c>
      <c r="GO5554">
        <v>0</v>
      </c>
      <c r="GP5554">
        <v>0</v>
      </c>
      <c r="GQ5554">
        <v>0</v>
      </c>
      <c r="GR5554">
        <v>0</v>
      </c>
      <c r="GS5554">
        <v>0</v>
      </c>
      <c r="GT5554">
        <v>0</v>
      </c>
      <c r="GU5554">
        <v>0</v>
      </c>
      <c r="GV5554">
        <v>0</v>
      </c>
      <c r="GW5554">
        <v>0</v>
      </c>
      <c r="GX5554">
        <v>0</v>
      </c>
      <c r="GY5554">
        <v>0</v>
      </c>
      <c r="GZ5554">
        <v>0</v>
      </c>
      <c r="HA5554">
        <v>0</v>
      </c>
      <c r="HB5554">
        <v>0</v>
      </c>
      <c r="HC5554">
        <v>0</v>
      </c>
      <c r="HD5554">
        <v>0</v>
      </c>
      <c r="HE5554">
        <v>0</v>
      </c>
      <c r="HF5554">
        <v>0</v>
      </c>
      <c r="HG5554">
        <v>0</v>
      </c>
      <c r="HH5554">
        <v>0</v>
      </c>
      <c r="HI5554">
        <v>0</v>
      </c>
      <c r="HJ5554">
        <v>0</v>
      </c>
      <c r="HK5554">
        <v>0</v>
      </c>
      <c r="HL5554">
        <v>0</v>
      </c>
      <c r="HM5554">
        <v>0</v>
      </c>
      <c r="HN5554">
        <v>0</v>
      </c>
      <c r="HO5554">
        <v>0</v>
      </c>
      <c r="IN5554">
        <v>40800</v>
      </c>
      <c r="IO5554">
        <v>42950</v>
      </c>
      <c r="IV5554">
        <v>58000</v>
      </c>
      <c r="IW5554">
        <v>66000</v>
      </c>
      <c r="IX5554">
        <v>74000</v>
      </c>
      <c r="IY5554">
        <v>82000</v>
      </c>
      <c r="IZ5554">
        <v>90000</v>
      </c>
      <c r="JA5554">
        <v>100166</v>
      </c>
      <c r="JB5554">
        <v>110333</v>
      </c>
      <c r="JC5554">
        <v>120500</v>
      </c>
      <c r="JD5554">
        <v>130333</v>
      </c>
      <c r="JE5554">
        <v>140166</v>
      </c>
      <c r="JF5554">
        <v>150000</v>
      </c>
      <c r="JG5554">
        <v>156166</v>
      </c>
      <c r="JH5554">
        <v>162333</v>
      </c>
      <c r="JI5554">
        <v>168500</v>
      </c>
      <c r="JJ5554">
        <v>170000</v>
      </c>
      <c r="JK5554">
        <v>183750</v>
      </c>
      <c r="JL5554">
        <v>197500</v>
      </c>
      <c r="JM5554">
        <v>211250</v>
      </c>
      <c r="JN5554">
        <v>225000</v>
      </c>
      <c r="JO5554">
        <v>240000</v>
      </c>
      <c r="JP5554">
        <v>262700</v>
      </c>
      <c r="JQ5554">
        <v>285000</v>
      </c>
      <c r="JR5554">
        <v>280000</v>
      </c>
      <c r="JS5554">
        <v>275000</v>
      </c>
      <c r="JT5554">
        <v>290000</v>
      </c>
      <c r="JU5554">
        <v>336000</v>
      </c>
      <c r="JV5554">
        <v>354000</v>
      </c>
      <c r="JW5554">
        <v>368000</v>
      </c>
      <c r="JX5554">
        <v>385000</v>
      </c>
      <c r="JY5554">
        <v>402000</v>
      </c>
      <c r="JZ5554">
        <v>416000</v>
      </c>
      <c r="KA5554">
        <v>430000</v>
      </c>
      <c r="KB5554">
        <v>444000</v>
      </c>
      <c r="KC5554">
        <v>460900</v>
      </c>
      <c r="KD5554">
        <v>477800</v>
      </c>
      <c r="KE5554">
        <v>482200</v>
      </c>
      <c r="KF5554">
        <v>486600</v>
      </c>
      <c r="KG5554">
        <v>491000</v>
      </c>
      <c r="KH5554">
        <v>495500</v>
      </c>
      <c r="KI5554">
        <v>500000</v>
      </c>
      <c r="KJ5554">
        <v>505700</v>
      </c>
      <c r="KK5554">
        <v>511400</v>
      </c>
      <c r="KL5554">
        <v>517200</v>
      </c>
      <c r="KM5554">
        <v>523100</v>
      </c>
      <c r="KN5554">
        <v>529000</v>
      </c>
      <c r="KO5554">
        <v>535000</v>
      </c>
      <c r="KP5554">
        <v>541000</v>
      </c>
      <c r="KQ5554">
        <v>547000</v>
      </c>
      <c r="KR5554">
        <v>553000</v>
      </c>
      <c r="KS5554">
        <v>559000</v>
      </c>
      <c r="KT5554">
        <v>570000</v>
      </c>
      <c r="KU5554">
        <v>575000</v>
      </c>
      <c r="KV5554">
        <v>580000</v>
      </c>
      <c r="KW5554">
        <v>585000</v>
      </c>
    </row>
    <row r="5555" spans="1:309" x14ac:dyDescent="0.2">
      <c r="A5555" t="s">
        <v>926</v>
      </c>
      <c r="B5555" t="s">
        <v>713</v>
      </c>
      <c r="C5555" t="s">
        <v>830</v>
      </c>
      <c r="D5555" t="s">
        <v>831</v>
      </c>
      <c r="E5555" t="s">
        <v>757</v>
      </c>
      <c r="F5555" t="s">
        <v>758</v>
      </c>
      <c r="G5555" t="s">
        <v>328</v>
      </c>
      <c r="H5555" t="s">
        <v>740</v>
      </c>
      <c r="I5555" t="s">
        <v>759</v>
      </c>
      <c r="EH5555">
        <v>0</v>
      </c>
      <c r="EI5555">
        <v>0</v>
      </c>
      <c r="EJ5555">
        <v>0</v>
      </c>
      <c r="EK5555">
        <v>0</v>
      </c>
      <c r="EL5555">
        <v>0</v>
      </c>
      <c r="EM5555">
        <v>0</v>
      </c>
      <c r="EN5555">
        <v>0</v>
      </c>
      <c r="EO5555">
        <v>0</v>
      </c>
      <c r="EP5555">
        <v>0</v>
      </c>
      <c r="EQ5555">
        <v>0</v>
      </c>
      <c r="ER5555">
        <v>0</v>
      </c>
      <c r="ES5555">
        <v>0</v>
      </c>
      <c r="ET5555">
        <v>0</v>
      </c>
      <c r="EU5555">
        <v>0</v>
      </c>
      <c r="EV5555">
        <v>0</v>
      </c>
      <c r="EW5555">
        <v>0</v>
      </c>
      <c r="EX5555">
        <v>0</v>
      </c>
      <c r="EY5555">
        <v>0</v>
      </c>
      <c r="EZ5555">
        <v>0</v>
      </c>
      <c r="FA5555">
        <v>0</v>
      </c>
      <c r="FB5555">
        <v>0</v>
      </c>
      <c r="FC5555">
        <v>0</v>
      </c>
      <c r="FD5555">
        <v>0</v>
      </c>
      <c r="FE5555">
        <v>0</v>
      </c>
      <c r="FF5555">
        <v>0</v>
      </c>
      <c r="FG5555">
        <v>0</v>
      </c>
      <c r="FH5555">
        <v>0</v>
      </c>
      <c r="FI5555">
        <v>0</v>
      </c>
      <c r="FJ5555">
        <v>0</v>
      </c>
      <c r="FK5555">
        <v>0</v>
      </c>
      <c r="FL5555">
        <v>0</v>
      </c>
      <c r="FM5555">
        <v>0</v>
      </c>
      <c r="FN5555">
        <v>0</v>
      </c>
      <c r="FO5555">
        <v>0</v>
      </c>
      <c r="FP5555">
        <v>0</v>
      </c>
      <c r="FQ5555">
        <v>0</v>
      </c>
      <c r="FR5555">
        <v>0</v>
      </c>
      <c r="FS5555">
        <v>0</v>
      </c>
      <c r="FT5555">
        <v>0</v>
      </c>
      <c r="FU5555">
        <v>0</v>
      </c>
      <c r="FV5555">
        <v>0</v>
      </c>
      <c r="FW5555">
        <v>0</v>
      </c>
      <c r="FX5555">
        <v>0</v>
      </c>
      <c r="FY5555">
        <v>0</v>
      </c>
      <c r="FZ5555">
        <v>0</v>
      </c>
      <c r="GA5555">
        <v>0</v>
      </c>
      <c r="GB5555">
        <v>0</v>
      </c>
      <c r="GC5555">
        <v>0</v>
      </c>
      <c r="GD5555">
        <v>0</v>
      </c>
      <c r="GE5555">
        <v>0</v>
      </c>
      <c r="GF5555">
        <v>0</v>
      </c>
      <c r="GG5555">
        <v>0</v>
      </c>
      <c r="GH5555">
        <v>0</v>
      </c>
      <c r="GI5555">
        <v>0</v>
      </c>
      <c r="GJ5555">
        <v>0</v>
      </c>
      <c r="GK5555">
        <v>0</v>
      </c>
      <c r="GL5555">
        <v>0</v>
      </c>
      <c r="GM5555">
        <v>0</v>
      </c>
      <c r="GN5555">
        <v>0</v>
      </c>
      <c r="GO5555">
        <v>0</v>
      </c>
      <c r="GP5555">
        <v>0</v>
      </c>
      <c r="GQ5555">
        <v>0</v>
      </c>
      <c r="GR5555">
        <v>0</v>
      </c>
      <c r="GS5555">
        <v>0</v>
      </c>
      <c r="GT5555">
        <v>0</v>
      </c>
      <c r="GU5555">
        <v>0</v>
      </c>
      <c r="GV5555">
        <v>0</v>
      </c>
      <c r="GW5555">
        <v>0</v>
      </c>
      <c r="GX5555">
        <v>0</v>
      </c>
      <c r="GY5555">
        <v>0</v>
      </c>
      <c r="GZ5555">
        <v>0</v>
      </c>
      <c r="HA5555">
        <v>0</v>
      </c>
      <c r="HB5555">
        <v>0</v>
      </c>
      <c r="HC5555">
        <v>0</v>
      </c>
      <c r="HD5555">
        <v>0</v>
      </c>
      <c r="HE5555">
        <v>0</v>
      </c>
      <c r="HF5555">
        <v>0</v>
      </c>
      <c r="HG5555">
        <v>0</v>
      </c>
      <c r="HH5555">
        <v>0</v>
      </c>
      <c r="HI5555">
        <v>0</v>
      </c>
      <c r="HJ5555">
        <v>0</v>
      </c>
      <c r="HK5555">
        <v>0</v>
      </c>
      <c r="HL5555">
        <v>0</v>
      </c>
      <c r="HM5555">
        <v>0</v>
      </c>
      <c r="HN5555">
        <v>0</v>
      </c>
      <c r="HO5555">
        <v>0</v>
      </c>
      <c r="IV5555">
        <v>258</v>
      </c>
      <c r="IW5555">
        <v>279</v>
      </c>
      <c r="IX5555">
        <v>300</v>
      </c>
      <c r="IY5555">
        <v>320</v>
      </c>
      <c r="IZ5555">
        <v>341</v>
      </c>
      <c r="JA5555">
        <v>362</v>
      </c>
      <c r="JB5555">
        <v>389</v>
      </c>
      <c r="JC5555">
        <v>417</v>
      </c>
      <c r="JD5555">
        <v>444</v>
      </c>
      <c r="JE5555">
        <v>472</v>
      </c>
      <c r="JF5555">
        <v>500</v>
      </c>
      <c r="JG5555">
        <v>600</v>
      </c>
      <c r="JH5555">
        <v>700</v>
      </c>
      <c r="JI5555">
        <v>800</v>
      </c>
      <c r="JJ5555">
        <v>900</v>
      </c>
      <c r="JK5555">
        <v>1000</v>
      </c>
      <c r="JL5555">
        <v>970</v>
      </c>
      <c r="JM5555">
        <v>940</v>
      </c>
      <c r="JN5555">
        <v>910</v>
      </c>
      <c r="JO5555">
        <v>955</v>
      </c>
      <c r="JP5555">
        <v>1000</v>
      </c>
      <c r="JQ5555">
        <v>1000</v>
      </c>
      <c r="JR5555">
        <v>1075</v>
      </c>
      <c r="JS5555">
        <v>1080</v>
      </c>
      <c r="JT5555">
        <v>1000</v>
      </c>
      <c r="JU5555">
        <v>1250</v>
      </c>
      <c r="JV5555">
        <v>1500</v>
      </c>
      <c r="JW5555">
        <v>1500</v>
      </c>
      <c r="JX5555">
        <v>1550</v>
      </c>
      <c r="JY5555">
        <v>1575</v>
      </c>
      <c r="JZ5555">
        <v>1600</v>
      </c>
      <c r="KA5555">
        <v>1625</v>
      </c>
      <c r="KB5555">
        <v>1630</v>
      </c>
      <c r="KC5555">
        <v>1648</v>
      </c>
      <c r="KD5555">
        <v>1666</v>
      </c>
      <c r="KE5555">
        <v>1684</v>
      </c>
      <c r="KF5555">
        <v>1703</v>
      </c>
      <c r="KG5555">
        <v>1722</v>
      </c>
      <c r="KH5555">
        <v>1741</v>
      </c>
      <c r="KI5555">
        <v>1760</v>
      </c>
      <c r="KJ5555">
        <v>1781</v>
      </c>
      <c r="KK5555">
        <v>1801</v>
      </c>
      <c r="KL5555">
        <v>1822</v>
      </c>
      <c r="KM5555">
        <v>1844</v>
      </c>
      <c r="KN5555">
        <v>1865</v>
      </c>
      <c r="KO5555">
        <v>1880</v>
      </c>
      <c r="KP5555">
        <v>1895</v>
      </c>
      <c r="KQ5555">
        <v>1910</v>
      </c>
      <c r="KR5555">
        <v>1925</v>
      </c>
      <c r="KS5555">
        <v>1940</v>
      </c>
      <c r="KT5555">
        <v>1955</v>
      </c>
      <c r="KU5555">
        <v>1970</v>
      </c>
      <c r="KV5555">
        <v>1985</v>
      </c>
      <c r="KW5555">
        <v>2000</v>
      </c>
    </row>
    <row r="5556" spans="1:309" x14ac:dyDescent="0.2">
      <c r="A5556" t="s">
        <v>7588</v>
      </c>
      <c r="B5556" t="s">
        <v>713</v>
      </c>
      <c r="C5556" t="s">
        <v>2116</v>
      </c>
      <c r="D5556" t="s">
        <v>2117</v>
      </c>
      <c r="E5556" t="s">
        <v>757</v>
      </c>
      <c r="F5556" t="s">
        <v>758</v>
      </c>
      <c r="G5556" t="s">
        <v>328</v>
      </c>
      <c r="H5556" t="s">
        <v>740</v>
      </c>
      <c r="I5556" t="s">
        <v>759</v>
      </c>
      <c r="KO5556">
        <v>7500</v>
      </c>
      <c r="KP5556">
        <v>8000</v>
      </c>
      <c r="KQ5556">
        <v>9000</v>
      </c>
      <c r="KR5556">
        <v>10000</v>
      </c>
      <c r="KS5556">
        <v>10300</v>
      </c>
      <c r="KT5556">
        <v>10500</v>
      </c>
      <c r="KU5556">
        <v>10800</v>
      </c>
      <c r="KV5556">
        <v>11100</v>
      </c>
      <c r="KW5556">
        <v>11400</v>
      </c>
    </row>
    <row r="5557" spans="1:309" x14ac:dyDescent="0.2">
      <c r="A5557" t="s">
        <v>923</v>
      </c>
      <c r="B5557" t="s">
        <v>713</v>
      </c>
      <c r="C5557" t="s">
        <v>924</v>
      </c>
      <c r="D5557" t="s">
        <v>925</v>
      </c>
      <c r="E5557" t="s">
        <v>757</v>
      </c>
      <c r="F5557" t="s">
        <v>758</v>
      </c>
      <c r="G5557" t="s">
        <v>328</v>
      </c>
      <c r="H5557" t="s">
        <v>740</v>
      </c>
      <c r="I5557" t="s">
        <v>759</v>
      </c>
      <c r="EJ5557">
        <v>0</v>
      </c>
      <c r="EK5557">
        <v>0</v>
      </c>
      <c r="EL5557">
        <v>0</v>
      </c>
      <c r="EM5557">
        <v>0</v>
      </c>
      <c r="EN5557">
        <v>0</v>
      </c>
      <c r="EO5557">
        <v>0</v>
      </c>
      <c r="EP5557">
        <v>0</v>
      </c>
      <c r="EQ5557">
        <v>0</v>
      </c>
      <c r="ER5557">
        <v>0</v>
      </c>
      <c r="ES5557">
        <v>0</v>
      </c>
      <c r="ET5557">
        <v>0</v>
      </c>
      <c r="EU5557">
        <v>0</v>
      </c>
      <c r="EV5557">
        <v>0</v>
      </c>
      <c r="EW5557">
        <v>0</v>
      </c>
      <c r="EX5557">
        <v>0</v>
      </c>
      <c r="EY5557">
        <v>0</v>
      </c>
      <c r="EZ5557">
        <v>0</v>
      </c>
      <c r="FA5557">
        <v>0</v>
      </c>
      <c r="FB5557">
        <v>0</v>
      </c>
      <c r="FC5557">
        <v>0</v>
      </c>
      <c r="FD5557">
        <v>0</v>
      </c>
      <c r="FE5557">
        <v>0</v>
      </c>
      <c r="FF5557">
        <v>0</v>
      </c>
      <c r="FG5557">
        <v>0</v>
      </c>
      <c r="FH5557">
        <v>0</v>
      </c>
      <c r="FI5557">
        <v>0</v>
      </c>
      <c r="FJ5557">
        <v>0</v>
      </c>
      <c r="FK5557">
        <v>0</v>
      </c>
      <c r="FL5557">
        <v>0</v>
      </c>
      <c r="FM5557">
        <v>0</v>
      </c>
      <c r="FN5557">
        <v>0</v>
      </c>
      <c r="FO5557">
        <v>0</v>
      </c>
      <c r="FP5557">
        <v>0</v>
      </c>
      <c r="FQ5557">
        <v>0</v>
      </c>
      <c r="FR5557">
        <v>0</v>
      </c>
      <c r="FS5557">
        <v>0</v>
      </c>
      <c r="FT5557">
        <v>0</v>
      </c>
      <c r="FU5557">
        <v>0</v>
      </c>
      <c r="FV5557">
        <v>0</v>
      </c>
      <c r="FW5557">
        <v>0</v>
      </c>
      <c r="FX5557">
        <v>0</v>
      </c>
      <c r="FY5557">
        <v>0</v>
      </c>
      <c r="FZ5557">
        <v>0</v>
      </c>
      <c r="GA5557">
        <v>0</v>
      </c>
      <c r="GB5557">
        <v>0</v>
      </c>
      <c r="GC5557">
        <v>0</v>
      </c>
      <c r="GD5557">
        <v>0</v>
      </c>
      <c r="GE5557">
        <v>0</v>
      </c>
      <c r="GF5557">
        <v>0</v>
      </c>
      <c r="GG5557">
        <v>0</v>
      </c>
      <c r="GH5557">
        <v>0</v>
      </c>
      <c r="GI5557">
        <v>0</v>
      </c>
      <c r="GJ5557">
        <v>0</v>
      </c>
      <c r="GK5557">
        <v>0</v>
      </c>
      <c r="GL5557">
        <v>0</v>
      </c>
      <c r="GM5557">
        <v>0</v>
      </c>
      <c r="GN5557">
        <v>0</v>
      </c>
      <c r="GO5557">
        <v>0</v>
      </c>
      <c r="GP5557">
        <v>0</v>
      </c>
      <c r="GQ5557">
        <v>0</v>
      </c>
      <c r="GR5557">
        <v>0</v>
      </c>
      <c r="GS5557">
        <v>0</v>
      </c>
      <c r="GT5557">
        <v>0</v>
      </c>
      <c r="GU5557">
        <v>0</v>
      </c>
      <c r="GV5557">
        <v>0</v>
      </c>
      <c r="GW5557">
        <v>0</v>
      </c>
      <c r="GX5557">
        <v>0</v>
      </c>
      <c r="GY5557">
        <v>0</v>
      </c>
      <c r="GZ5557">
        <v>0</v>
      </c>
      <c r="HA5557">
        <v>0</v>
      </c>
      <c r="HB5557">
        <v>0</v>
      </c>
      <c r="HC5557">
        <v>0</v>
      </c>
      <c r="HD5557">
        <v>0</v>
      </c>
      <c r="HE5557">
        <v>0</v>
      </c>
      <c r="HF5557">
        <v>0</v>
      </c>
      <c r="HG5557">
        <v>0</v>
      </c>
      <c r="HH5557">
        <v>0</v>
      </c>
      <c r="HI5557">
        <v>0</v>
      </c>
      <c r="HJ5557">
        <v>0</v>
      </c>
      <c r="HK5557">
        <v>0</v>
      </c>
      <c r="HL5557">
        <v>0</v>
      </c>
      <c r="HM5557">
        <v>0</v>
      </c>
      <c r="HN5557">
        <v>0</v>
      </c>
      <c r="HO5557">
        <v>0</v>
      </c>
      <c r="IN5557">
        <v>138</v>
      </c>
      <c r="IO5557">
        <v>139</v>
      </c>
      <c r="IV5557">
        <v>147</v>
      </c>
      <c r="IW5557">
        <v>148</v>
      </c>
      <c r="IX5557">
        <v>150</v>
      </c>
      <c r="IY5557">
        <v>167</v>
      </c>
      <c r="IZ5557">
        <v>184</v>
      </c>
      <c r="JA5557">
        <v>201</v>
      </c>
      <c r="JB5557">
        <v>218</v>
      </c>
      <c r="JC5557">
        <v>347</v>
      </c>
      <c r="JD5557">
        <v>476</v>
      </c>
      <c r="JE5557">
        <v>605</v>
      </c>
      <c r="JF5557">
        <v>734</v>
      </c>
      <c r="JG5557">
        <v>863</v>
      </c>
      <c r="JH5557">
        <v>992</v>
      </c>
      <c r="JI5557">
        <v>1121</v>
      </c>
      <c r="JJ5557">
        <v>1250</v>
      </c>
      <c r="JK5557">
        <v>1300</v>
      </c>
      <c r="JL5557">
        <v>1417</v>
      </c>
      <c r="JM5557">
        <v>1534</v>
      </c>
      <c r="JN5557">
        <v>1651</v>
      </c>
      <c r="JO5557">
        <v>1660</v>
      </c>
      <c r="JP5557">
        <v>1675</v>
      </c>
      <c r="JQ5557">
        <v>1676</v>
      </c>
      <c r="JR5557">
        <v>1680</v>
      </c>
      <c r="JS5557">
        <v>1685</v>
      </c>
      <c r="JT5557">
        <v>1700</v>
      </c>
      <c r="JU5557">
        <v>1770</v>
      </c>
      <c r="JV5557">
        <v>1840</v>
      </c>
      <c r="JW5557">
        <v>1910</v>
      </c>
      <c r="JX5557">
        <v>1980</v>
      </c>
      <c r="JY5557">
        <v>2050</v>
      </c>
      <c r="JZ5557">
        <v>2075</v>
      </c>
      <c r="KA5557">
        <v>2375</v>
      </c>
      <c r="KB5557">
        <v>2719</v>
      </c>
      <c r="KC5557">
        <v>3112</v>
      </c>
      <c r="KD5557">
        <v>3562</v>
      </c>
      <c r="KE5557">
        <v>4078</v>
      </c>
      <c r="KF5557">
        <v>4667</v>
      </c>
      <c r="KG5557">
        <v>5343</v>
      </c>
      <c r="KH5557">
        <v>6115</v>
      </c>
      <c r="KI5557">
        <v>7000</v>
      </c>
      <c r="KJ5557">
        <v>7294</v>
      </c>
      <c r="KK5557">
        <v>7601</v>
      </c>
      <c r="KL5557">
        <v>7920</v>
      </c>
      <c r="KM5557">
        <v>8253</v>
      </c>
      <c r="KN5557">
        <v>8600</v>
      </c>
      <c r="KO5557">
        <v>8863</v>
      </c>
      <c r="KP5557">
        <v>9135</v>
      </c>
      <c r="KQ5557">
        <v>9415</v>
      </c>
      <c r="KR5557">
        <v>9703</v>
      </c>
      <c r="KS5557">
        <v>10000</v>
      </c>
      <c r="KT5557">
        <v>10500</v>
      </c>
      <c r="KU5557">
        <v>10750</v>
      </c>
      <c r="KV5557">
        <v>11010</v>
      </c>
      <c r="KW5557">
        <v>11270</v>
      </c>
    </row>
    <row r="5558" spans="1:309" x14ac:dyDescent="0.2">
      <c r="A5558" t="s">
        <v>5150</v>
      </c>
      <c r="B5558" t="s">
        <v>713</v>
      </c>
      <c r="C5558" t="s">
        <v>1592</v>
      </c>
      <c r="D5558" t="s">
        <v>1593</v>
      </c>
      <c r="E5558" t="s">
        <v>757</v>
      </c>
      <c r="F5558" t="s">
        <v>758</v>
      </c>
      <c r="G5558" t="s">
        <v>328</v>
      </c>
      <c r="H5558" t="s">
        <v>740</v>
      </c>
      <c r="I5558" t="s">
        <v>759</v>
      </c>
      <c r="JZ5558">
        <v>2000</v>
      </c>
      <c r="KA5558">
        <v>2333</v>
      </c>
      <c r="KB5558">
        <v>2666</v>
      </c>
      <c r="KC5558">
        <v>3000</v>
      </c>
      <c r="KD5558">
        <v>3500</v>
      </c>
      <c r="KE5558">
        <v>4000</v>
      </c>
      <c r="KF5558">
        <v>4500</v>
      </c>
      <c r="KG5558">
        <v>5000</v>
      </c>
      <c r="KH5558">
        <v>5500</v>
      </c>
      <c r="KI5558">
        <v>6000</v>
      </c>
      <c r="KJ5558">
        <v>6200</v>
      </c>
      <c r="KK5558">
        <v>6500</v>
      </c>
      <c r="KL5558">
        <v>6700</v>
      </c>
      <c r="KM5558">
        <v>6900</v>
      </c>
      <c r="KN5558">
        <v>7200</v>
      </c>
      <c r="KO5558">
        <v>7300</v>
      </c>
      <c r="KP5558">
        <v>7400</v>
      </c>
      <c r="KQ5558">
        <v>7600</v>
      </c>
      <c r="KR5558">
        <v>7700</v>
      </c>
      <c r="KS5558">
        <v>7800</v>
      </c>
      <c r="KT5558">
        <v>8050</v>
      </c>
      <c r="KU5558">
        <v>8200</v>
      </c>
      <c r="KV5558">
        <v>8350</v>
      </c>
      <c r="KW5558">
        <v>8510</v>
      </c>
    </row>
    <row r="5559" spans="1:309" x14ac:dyDescent="0.2">
      <c r="A5559" t="s">
        <v>4471</v>
      </c>
      <c r="B5559" t="s">
        <v>713</v>
      </c>
      <c r="C5559" t="s">
        <v>2224</v>
      </c>
      <c r="D5559" t="s">
        <v>2762</v>
      </c>
      <c r="E5559" t="s">
        <v>757</v>
      </c>
      <c r="F5559" t="s">
        <v>758</v>
      </c>
      <c r="G5559" t="s">
        <v>328</v>
      </c>
      <c r="H5559" t="s">
        <v>740</v>
      </c>
      <c r="I5559" t="s">
        <v>759</v>
      </c>
      <c r="JQ5559">
        <v>220</v>
      </c>
      <c r="JR5559">
        <v>225</v>
      </c>
      <c r="JS5559">
        <v>230</v>
      </c>
      <c r="JT5559">
        <v>235</v>
      </c>
      <c r="JU5559">
        <v>240</v>
      </c>
      <c r="JV5559">
        <v>245</v>
      </c>
      <c r="JW5559">
        <v>250</v>
      </c>
      <c r="JX5559">
        <v>251</v>
      </c>
      <c r="JY5559">
        <v>253</v>
      </c>
      <c r="JZ5559">
        <v>254</v>
      </c>
      <c r="KA5559">
        <v>256</v>
      </c>
      <c r="KB5559">
        <v>257</v>
      </c>
      <c r="KC5559">
        <v>258</v>
      </c>
      <c r="KD5559">
        <v>260</v>
      </c>
      <c r="KE5559">
        <v>261</v>
      </c>
      <c r="KF5559">
        <v>263</v>
      </c>
      <c r="KG5559">
        <v>264</v>
      </c>
      <c r="KH5559">
        <v>266</v>
      </c>
      <c r="KI5559">
        <v>267</v>
      </c>
      <c r="KJ5559">
        <v>269</v>
      </c>
      <c r="KK5559">
        <v>270</v>
      </c>
      <c r="KL5559">
        <v>271</v>
      </c>
      <c r="KM5559">
        <v>273</v>
      </c>
      <c r="KN5559">
        <v>310</v>
      </c>
      <c r="KO5559">
        <v>359</v>
      </c>
      <c r="KP5559">
        <v>417</v>
      </c>
      <c r="KQ5559">
        <v>483</v>
      </c>
      <c r="KR5559">
        <v>561</v>
      </c>
      <c r="KS5559">
        <v>650</v>
      </c>
      <c r="KT5559">
        <v>1000</v>
      </c>
      <c r="KU5559">
        <v>1050</v>
      </c>
      <c r="KV5559">
        <v>1100</v>
      </c>
      <c r="KW5559">
        <v>1160</v>
      </c>
    </row>
    <row r="5560" spans="1:309" x14ac:dyDescent="0.2">
      <c r="A5560" t="s">
        <v>2247</v>
      </c>
      <c r="B5560" t="s">
        <v>713</v>
      </c>
      <c r="C5560" t="s">
        <v>866</v>
      </c>
      <c r="D5560" t="s">
        <v>311</v>
      </c>
      <c r="E5560" t="s">
        <v>757</v>
      </c>
      <c r="F5560" t="s">
        <v>758</v>
      </c>
      <c r="G5560" t="s">
        <v>328</v>
      </c>
      <c r="H5560" t="s">
        <v>740</v>
      </c>
      <c r="I5560" t="s">
        <v>759</v>
      </c>
      <c r="HL5560">
        <v>0</v>
      </c>
      <c r="HM5560">
        <v>0</v>
      </c>
      <c r="HN5560">
        <v>0</v>
      </c>
      <c r="HO5560">
        <v>0</v>
      </c>
      <c r="IN5560">
        <v>213</v>
      </c>
      <c r="IO5560">
        <v>240</v>
      </c>
      <c r="IV5560">
        <v>429</v>
      </c>
      <c r="IW5560">
        <v>463</v>
      </c>
      <c r="IX5560">
        <v>497</v>
      </c>
      <c r="IY5560">
        <v>531</v>
      </c>
      <c r="IZ5560">
        <v>561</v>
      </c>
      <c r="JA5560">
        <v>592</v>
      </c>
      <c r="JB5560">
        <v>622</v>
      </c>
      <c r="JC5560">
        <v>653</v>
      </c>
      <c r="JD5560">
        <v>700</v>
      </c>
      <c r="JE5560">
        <v>747</v>
      </c>
      <c r="JF5560">
        <v>794</v>
      </c>
      <c r="JG5560">
        <v>851</v>
      </c>
      <c r="JH5560">
        <v>908</v>
      </c>
      <c r="JI5560">
        <v>965</v>
      </c>
      <c r="JJ5560">
        <v>996</v>
      </c>
      <c r="JK5560">
        <v>1068</v>
      </c>
      <c r="JL5560">
        <v>1545</v>
      </c>
      <c r="JM5560">
        <v>2022</v>
      </c>
      <c r="JN5560">
        <v>2500</v>
      </c>
      <c r="JO5560">
        <v>2600</v>
      </c>
      <c r="JP5560">
        <v>2650</v>
      </c>
      <c r="JQ5560">
        <v>2700</v>
      </c>
      <c r="JR5560">
        <v>2466</v>
      </c>
      <c r="JS5560">
        <v>2233</v>
      </c>
      <c r="JT5560">
        <v>2000</v>
      </c>
      <c r="JU5560">
        <v>2175</v>
      </c>
      <c r="JV5560">
        <v>2350</v>
      </c>
      <c r="JW5560">
        <v>2387</v>
      </c>
      <c r="JX5560">
        <v>2425</v>
      </c>
      <c r="JY5560">
        <v>2462</v>
      </c>
      <c r="JZ5560">
        <v>2500</v>
      </c>
      <c r="KA5560">
        <v>3875</v>
      </c>
      <c r="KB5560">
        <v>4250</v>
      </c>
      <c r="KC5560">
        <v>6625</v>
      </c>
      <c r="KD5560">
        <v>8000</v>
      </c>
      <c r="KE5560">
        <v>8400</v>
      </c>
      <c r="KF5560">
        <v>8700</v>
      </c>
      <c r="KG5560">
        <v>9100</v>
      </c>
      <c r="KH5560">
        <v>9600</v>
      </c>
      <c r="KI5560">
        <v>10000</v>
      </c>
      <c r="KJ5560">
        <v>10283</v>
      </c>
      <c r="KK5560">
        <v>10575</v>
      </c>
      <c r="KL5560">
        <v>10875</v>
      </c>
      <c r="KM5560">
        <v>11183</v>
      </c>
      <c r="KN5560">
        <v>11500</v>
      </c>
      <c r="KO5560">
        <v>11762</v>
      </c>
      <c r="KP5560">
        <v>12083</v>
      </c>
      <c r="KQ5560">
        <v>12413</v>
      </c>
      <c r="KR5560">
        <v>12752</v>
      </c>
      <c r="KS5560">
        <v>13100</v>
      </c>
      <c r="KT5560">
        <v>13400</v>
      </c>
      <c r="KU5560">
        <v>13750</v>
      </c>
      <c r="KV5560">
        <v>14000</v>
      </c>
      <c r="KW5560">
        <v>14300</v>
      </c>
    </row>
    <row r="5561" spans="1:309" x14ac:dyDescent="0.2">
      <c r="A5561" t="s">
        <v>4361</v>
      </c>
      <c r="B5561" t="s">
        <v>713</v>
      </c>
      <c r="C5561" t="s">
        <v>1254</v>
      </c>
      <c r="D5561" t="s">
        <v>1255</v>
      </c>
      <c r="E5561" t="s">
        <v>757</v>
      </c>
      <c r="F5561" t="s">
        <v>758</v>
      </c>
      <c r="G5561" t="s">
        <v>328</v>
      </c>
      <c r="H5561" t="s">
        <v>740</v>
      </c>
      <c r="I5561" t="s">
        <v>759</v>
      </c>
      <c r="JN5561">
        <v>59</v>
      </c>
      <c r="JO5561">
        <v>57</v>
      </c>
      <c r="JP5561">
        <v>55</v>
      </c>
      <c r="JQ5561">
        <v>53</v>
      </c>
      <c r="JR5561">
        <v>51</v>
      </c>
      <c r="JS5561">
        <v>55</v>
      </c>
      <c r="JT5561">
        <v>75</v>
      </c>
      <c r="JU5561">
        <v>80</v>
      </c>
      <c r="JV5561">
        <v>100</v>
      </c>
      <c r="JW5561">
        <v>113</v>
      </c>
      <c r="JX5561">
        <v>127</v>
      </c>
      <c r="JY5561">
        <v>143</v>
      </c>
      <c r="JZ5561">
        <v>161</v>
      </c>
      <c r="KA5561">
        <v>181</v>
      </c>
      <c r="KB5561">
        <v>204</v>
      </c>
      <c r="KC5561">
        <v>230</v>
      </c>
      <c r="KD5561">
        <v>259</v>
      </c>
      <c r="KE5561">
        <v>291</v>
      </c>
      <c r="KF5561">
        <v>320</v>
      </c>
      <c r="KG5561">
        <v>370</v>
      </c>
      <c r="KH5561">
        <v>416</v>
      </c>
      <c r="KI5561">
        <v>469</v>
      </c>
      <c r="KJ5561">
        <v>528</v>
      </c>
      <c r="KK5561">
        <v>550</v>
      </c>
      <c r="KL5561">
        <v>581</v>
      </c>
      <c r="KM5561">
        <v>615</v>
      </c>
      <c r="KN5561">
        <v>650</v>
      </c>
      <c r="KO5561">
        <v>678</v>
      </c>
      <c r="KP5561">
        <v>706</v>
      </c>
      <c r="KQ5561">
        <v>736</v>
      </c>
      <c r="KR5561">
        <v>767</v>
      </c>
      <c r="KS5561">
        <v>800</v>
      </c>
      <c r="KT5561">
        <v>1000</v>
      </c>
      <c r="KU5561">
        <v>1030</v>
      </c>
      <c r="KV5561">
        <v>1060</v>
      </c>
      <c r="KW5561">
        <v>1090</v>
      </c>
    </row>
    <row r="5562" spans="1:309" x14ac:dyDescent="0.2">
      <c r="A5562" t="s">
        <v>4400</v>
      </c>
      <c r="B5562" t="s">
        <v>713</v>
      </c>
      <c r="C5562" t="s">
        <v>1181</v>
      </c>
      <c r="D5562" t="s">
        <v>1182</v>
      </c>
      <c r="E5562" t="s">
        <v>757</v>
      </c>
      <c r="F5562" t="s">
        <v>758</v>
      </c>
      <c r="G5562" t="s">
        <v>328</v>
      </c>
      <c r="H5562" t="s">
        <v>740</v>
      </c>
      <c r="I5562" t="s">
        <v>759</v>
      </c>
      <c r="JO5562">
        <v>96</v>
      </c>
      <c r="JP5562">
        <v>106</v>
      </c>
      <c r="JQ5562">
        <v>115</v>
      </c>
      <c r="JR5562">
        <v>125</v>
      </c>
      <c r="JS5562">
        <v>135</v>
      </c>
      <c r="JT5562">
        <v>145</v>
      </c>
      <c r="JU5562">
        <v>180</v>
      </c>
      <c r="JV5562">
        <v>215</v>
      </c>
      <c r="JW5562">
        <v>225</v>
      </c>
      <c r="JX5562">
        <v>225</v>
      </c>
      <c r="JY5562">
        <v>250</v>
      </c>
      <c r="JZ5562">
        <v>255</v>
      </c>
      <c r="KA5562">
        <v>253</v>
      </c>
      <c r="KB5562">
        <v>250</v>
      </c>
      <c r="KC5562">
        <v>245</v>
      </c>
      <c r="KD5562">
        <v>250</v>
      </c>
      <c r="KE5562">
        <v>287</v>
      </c>
      <c r="KF5562">
        <v>330</v>
      </c>
      <c r="KG5562">
        <v>379</v>
      </c>
      <c r="KH5562">
        <v>435</v>
      </c>
      <c r="KI5562">
        <v>500</v>
      </c>
      <c r="KJ5562">
        <v>553</v>
      </c>
      <c r="KK5562">
        <v>612</v>
      </c>
      <c r="KL5562">
        <v>670</v>
      </c>
      <c r="KM5562">
        <v>750</v>
      </c>
      <c r="KN5562">
        <v>830</v>
      </c>
      <c r="KO5562">
        <v>863</v>
      </c>
      <c r="KP5562">
        <v>896</v>
      </c>
      <c r="KQ5562">
        <v>929</v>
      </c>
      <c r="KR5562">
        <v>964</v>
      </c>
      <c r="KS5562">
        <v>1000</v>
      </c>
      <c r="KT5562">
        <v>1100</v>
      </c>
      <c r="KU5562">
        <v>1140</v>
      </c>
      <c r="KV5562">
        <v>1189</v>
      </c>
      <c r="KW5562">
        <v>1220</v>
      </c>
    </row>
    <row r="5563" spans="1:309" x14ac:dyDescent="0.2">
      <c r="A5563" t="s">
        <v>8655</v>
      </c>
      <c r="B5563" t="s">
        <v>713</v>
      </c>
      <c r="C5563" t="s">
        <v>1726</v>
      </c>
      <c r="D5563" t="s">
        <v>1727</v>
      </c>
      <c r="E5563" t="s">
        <v>737</v>
      </c>
      <c r="F5563" t="s">
        <v>738</v>
      </c>
      <c r="G5563" t="s">
        <v>739</v>
      </c>
      <c r="H5563" t="s">
        <v>740</v>
      </c>
      <c r="I5563" t="s">
        <v>741</v>
      </c>
      <c r="KP5563">
        <v>830</v>
      </c>
    </row>
    <row r="5564" spans="1:309" x14ac:dyDescent="0.2">
      <c r="A5564" t="s">
        <v>981</v>
      </c>
      <c r="B5564" t="s">
        <v>713</v>
      </c>
      <c r="C5564" t="s">
        <v>982</v>
      </c>
      <c r="D5564" t="s">
        <v>983</v>
      </c>
      <c r="E5564" t="s">
        <v>737</v>
      </c>
      <c r="F5564" t="s">
        <v>738</v>
      </c>
      <c r="G5564" t="s">
        <v>739</v>
      </c>
      <c r="H5564" t="s">
        <v>740</v>
      </c>
      <c r="I5564" t="s">
        <v>741</v>
      </c>
      <c r="FP5564">
        <v>0</v>
      </c>
      <c r="FQ5564">
        <v>0</v>
      </c>
      <c r="FR5564">
        <v>0</v>
      </c>
      <c r="FS5564">
        <v>0</v>
      </c>
      <c r="FT5564">
        <v>0</v>
      </c>
      <c r="FU5564">
        <v>0</v>
      </c>
      <c r="FV5564">
        <v>0</v>
      </c>
      <c r="FW5564">
        <v>0</v>
      </c>
      <c r="FX5564">
        <v>0</v>
      </c>
      <c r="FY5564">
        <v>0</v>
      </c>
      <c r="FZ5564">
        <v>0</v>
      </c>
      <c r="GA5564">
        <v>0</v>
      </c>
      <c r="GB5564">
        <v>0</v>
      </c>
      <c r="GC5564">
        <v>0</v>
      </c>
      <c r="GD5564">
        <v>0</v>
      </c>
      <c r="GE5564">
        <v>0</v>
      </c>
      <c r="GF5564">
        <v>0</v>
      </c>
      <c r="GG5564">
        <v>0</v>
      </c>
      <c r="GH5564">
        <v>0</v>
      </c>
      <c r="GI5564">
        <v>0</v>
      </c>
      <c r="GJ5564">
        <v>0</v>
      </c>
      <c r="GK5564">
        <v>0</v>
      </c>
      <c r="GL5564">
        <v>0</v>
      </c>
      <c r="GM5564">
        <v>0</v>
      </c>
      <c r="GN5564">
        <v>0</v>
      </c>
      <c r="GO5564">
        <v>0</v>
      </c>
      <c r="GP5564">
        <v>0</v>
      </c>
      <c r="GQ5564">
        <v>60</v>
      </c>
      <c r="GR5564">
        <v>100</v>
      </c>
      <c r="GS5564">
        <v>168</v>
      </c>
      <c r="GT5564">
        <v>209</v>
      </c>
      <c r="GU5564">
        <v>236</v>
      </c>
      <c r="GV5564">
        <v>294</v>
      </c>
      <c r="GW5564">
        <v>305</v>
      </c>
      <c r="GX5564">
        <v>308</v>
      </c>
      <c r="GY5564">
        <v>309</v>
      </c>
      <c r="GZ5564">
        <v>350</v>
      </c>
      <c r="HA5564">
        <v>364</v>
      </c>
      <c r="HB5564">
        <v>364</v>
      </c>
      <c r="HC5564">
        <v>364</v>
      </c>
      <c r="HD5564">
        <v>364</v>
      </c>
      <c r="HE5564">
        <v>364</v>
      </c>
      <c r="HF5564">
        <v>364</v>
      </c>
      <c r="HG5564">
        <v>364</v>
      </c>
      <c r="HH5564">
        <v>364</v>
      </c>
      <c r="HI5564">
        <v>456</v>
      </c>
      <c r="HJ5564">
        <v>533</v>
      </c>
      <c r="HK5564">
        <v>771</v>
      </c>
      <c r="HL5564">
        <v>851</v>
      </c>
      <c r="HM5564">
        <v>1005</v>
      </c>
      <c r="HO5564">
        <v>1316</v>
      </c>
      <c r="HP5564">
        <v>1316</v>
      </c>
      <c r="HQ5564">
        <v>1316</v>
      </c>
      <c r="HR5564">
        <v>1316</v>
      </c>
      <c r="HS5564">
        <v>1316</v>
      </c>
      <c r="HT5564">
        <v>1316</v>
      </c>
      <c r="HU5564">
        <v>1316</v>
      </c>
      <c r="HV5564">
        <v>1316</v>
      </c>
      <c r="HW5564">
        <v>1595</v>
      </c>
      <c r="HX5564">
        <v>1595</v>
      </c>
      <c r="HY5564">
        <v>1595</v>
      </c>
      <c r="HZ5564">
        <v>1612</v>
      </c>
      <c r="IA5564">
        <v>1708</v>
      </c>
      <c r="IB5564">
        <v>2197</v>
      </c>
      <c r="IC5564">
        <v>2197</v>
      </c>
      <c r="ID5564">
        <v>2308</v>
      </c>
      <c r="IE5564">
        <v>2318</v>
      </c>
      <c r="IF5564">
        <v>2318</v>
      </c>
      <c r="IG5564">
        <v>2318</v>
      </c>
      <c r="IH5564">
        <v>2318</v>
      </c>
      <c r="II5564">
        <v>2318</v>
      </c>
      <c r="IJ5564">
        <v>2318</v>
      </c>
      <c r="IK5564">
        <v>2318</v>
      </c>
      <c r="IL5564">
        <v>2318</v>
      </c>
      <c r="IM5564">
        <v>2318</v>
      </c>
      <c r="IN5564">
        <v>2323</v>
      </c>
      <c r="IO5564">
        <v>2322</v>
      </c>
      <c r="IP5564">
        <v>2322</v>
      </c>
      <c r="IQ5564">
        <v>2326</v>
      </c>
      <c r="IR5564">
        <v>2332</v>
      </c>
      <c r="IS5564">
        <v>2333</v>
      </c>
      <c r="IT5564">
        <v>2361</v>
      </c>
      <c r="IU5564">
        <v>2363</v>
      </c>
      <c r="IV5564">
        <v>2363</v>
      </c>
      <c r="IW5564">
        <v>2363</v>
      </c>
      <c r="IX5564">
        <v>2377</v>
      </c>
      <c r="IY5564">
        <v>2428</v>
      </c>
      <c r="IZ5564">
        <v>2419</v>
      </c>
      <c r="JA5564">
        <v>2419</v>
      </c>
      <c r="JB5564">
        <v>2552</v>
      </c>
      <c r="JC5564">
        <v>2637</v>
      </c>
      <c r="JD5564">
        <v>2679</v>
      </c>
      <c r="JE5564">
        <v>2749</v>
      </c>
      <c r="JF5564">
        <v>2930</v>
      </c>
      <c r="JG5564">
        <v>2930</v>
      </c>
      <c r="JH5564">
        <v>3110</v>
      </c>
      <c r="JI5564">
        <v>3110</v>
      </c>
      <c r="JJ5564">
        <v>3110</v>
      </c>
      <c r="JK5564">
        <v>2930</v>
      </c>
      <c r="JL5564">
        <v>3256</v>
      </c>
      <c r="JM5564">
        <v>3256</v>
      </c>
      <c r="JN5564">
        <v>3256</v>
      </c>
      <c r="JO5564">
        <v>3256</v>
      </c>
      <c r="JP5564">
        <v>3256</v>
      </c>
      <c r="JQ5564">
        <v>3256</v>
      </c>
      <c r="JR5564">
        <v>3270</v>
      </c>
      <c r="JS5564">
        <v>3270</v>
      </c>
      <c r="JT5564">
        <v>3270</v>
      </c>
      <c r="JU5564">
        <v>3613</v>
      </c>
      <c r="JV5564">
        <v>3613</v>
      </c>
      <c r="JW5564">
        <v>3613</v>
      </c>
      <c r="JX5564">
        <v>3613</v>
      </c>
      <c r="JY5564">
        <v>2952</v>
      </c>
      <c r="JZ5564">
        <v>2952</v>
      </c>
      <c r="KA5564">
        <v>2952</v>
      </c>
      <c r="KB5564">
        <v>2952</v>
      </c>
      <c r="KC5564">
        <v>2952</v>
      </c>
      <c r="KD5564">
        <v>2952</v>
      </c>
      <c r="KE5564">
        <v>2952</v>
      </c>
      <c r="KF5564">
        <v>2952</v>
      </c>
      <c r="KG5564">
        <v>2952</v>
      </c>
      <c r="KH5564">
        <v>2523</v>
      </c>
      <c r="KI5564">
        <v>2523</v>
      </c>
      <c r="KJ5564">
        <v>2523</v>
      </c>
      <c r="KK5564">
        <v>2523</v>
      </c>
      <c r="KL5564">
        <v>2523</v>
      </c>
      <c r="KM5564">
        <v>2523</v>
      </c>
      <c r="KN5564">
        <v>2523</v>
      </c>
      <c r="KO5564">
        <v>2523</v>
      </c>
      <c r="KP5564">
        <v>2523</v>
      </c>
      <c r="KQ5564">
        <v>2523</v>
      </c>
    </row>
    <row r="5565" spans="1:309" x14ac:dyDescent="0.2">
      <c r="A5565" t="s">
        <v>921</v>
      </c>
      <c r="B5565" t="s">
        <v>713</v>
      </c>
      <c r="C5565" t="s">
        <v>834</v>
      </c>
      <c r="D5565" t="s">
        <v>835</v>
      </c>
      <c r="E5565" t="s">
        <v>737</v>
      </c>
      <c r="F5565" t="s">
        <v>738</v>
      </c>
      <c r="G5565" t="s">
        <v>739</v>
      </c>
      <c r="H5565" t="s">
        <v>740</v>
      </c>
      <c r="I5565" t="s">
        <v>741</v>
      </c>
      <c r="EY5565">
        <v>0</v>
      </c>
      <c r="EZ5565">
        <v>0</v>
      </c>
      <c r="FA5565">
        <v>0</v>
      </c>
      <c r="FB5565">
        <v>0</v>
      </c>
      <c r="FC5565">
        <v>0</v>
      </c>
      <c r="FD5565">
        <v>0</v>
      </c>
      <c r="FE5565">
        <v>0</v>
      </c>
      <c r="FF5565">
        <v>0</v>
      </c>
      <c r="FG5565">
        <v>0</v>
      </c>
      <c r="FH5565">
        <v>0</v>
      </c>
      <c r="FI5565">
        <v>0</v>
      </c>
      <c r="FJ5565">
        <v>0</v>
      </c>
      <c r="FK5565">
        <v>9</v>
      </c>
      <c r="FL5565">
        <v>16</v>
      </c>
      <c r="FM5565">
        <v>21</v>
      </c>
      <c r="FN5565">
        <v>35</v>
      </c>
      <c r="FO5565">
        <v>35</v>
      </c>
      <c r="FP5565">
        <v>43</v>
      </c>
      <c r="FQ5565">
        <v>55</v>
      </c>
      <c r="FR5565">
        <v>85</v>
      </c>
      <c r="FS5565">
        <v>193</v>
      </c>
      <c r="FT5565">
        <v>465</v>
      </c>
      <c r="FU5565">
        <v>517</v>
      </c>
      <c r="FV5565">
        <v>517</v>
      </c>
      <c r="FW5565">
        <v>546</v>
      </c>
      <c r="FX5565">
        <v>662</v>
      </c>
      <c r="FY5565">
        <v>771</v>
      </c>
      <c r="FZ5565">
        <v>782</v>
      </c>
      <c r="GA5565">
        <v>999</v>
      </c>
      <c r="GB5565">
        <v>1130</v>
      </c>
      <c r="GC5565">
        <v>1252</v>
      </c>
      <c r="GD5565">
        <v>1506</v>
      </c>
      <c r="GE5565">
        <v>2046</v>
      </c>
      <c r="GF5565">
        <v>2046</v>
      </c>
      <c r="GG5565">
        <v>2046</v>
      </c>
      <c r="GH5565">
        <v>2092</v>
      </c>
      <c r="GI5565">
        <v>2209</v>
      </c>
      <c r="GJ5565">
        <v>2411</v>
      </c>
      <c r="GK5565">
        <v>2825</v>
      </c>
      <c r="GL5565">
        <v>3372</v>
      </c>
      <c r="GM5565">
        <v>4107</v>
      </c>
      <c r="GN5565">
        <v>5394</v>
      </c>
      <c r="GO5565">
        <v>6212</v>
      </c>
      <c r="GP5565">
        <v>6914</v>
      </c>
      <c r="GQ5565">
        <v>7338</v>
      </c>
      <c r="GR5565">
        <v>8370</v>
      </c>
      <c r="GS5565">
        <v>10583</v>
      </c>
      <c r="GT5565">
        <v>11686</v>
      </c>
      <c r="GU5565">
        <v>12628</v>
      </c>
      <c r="GV5565">
        <v>12689</v>
      </c>
      <c r="GW5565">
        <v>12864</v>
      </c>
      <c r="GX5565">
        <v>13105</v>
      </c>
      <c r="GY5565">
        <v>13565</v>
      </c>
      <c r="GZ5565">
        <v>13852</v>
      </c>
      <c r="HA5565">
        <v>14833</v>
      </c>
      <c r="HB5565">
        <v>15166</v>
      </c>
      <c r="HC5565">
        <v>15557</v>
      </c>
      <c r="HD5565">
        <v>15911</v>
      </c>
      <c r="HE5565">
        <v>16826</v>
      </c>
      <c r="HF5565">
        <v>17575</v>
      </c>
      <c r="HG5565">
        <v>17802</v>
      </c>
      <c r="HH5565">
        <v>18681</v>
      </c>
      <c r="HI5565">
        <v>19940</v>
      </c>
      <c r="HJ5565">
        <v>21395</v>
      </c>
      <c r="HK5565">
        <v>23026</v>
      </c>
      <c r="HL5565">
        <v>25067</v>
      </c>
      <c r="HM5565">
        <v>27553</v>
      </c>
      <c r="HN5565">
        <v>29136</v>
      </c>
      <c r="HO5565">
        <v>30281</v>
      </c>
      <c r="HP5565">
        <v>31186</v>
      </c>
      <c r="HQ5565">
        <v>31408</v>
      </c>
      <c r="HR5565">
        <v>32755</v>
      </c>
      <c r="HS5565">
        <v>32774</v>
      </c>
      <c r="HT5565">
        <v>32774</v>
      </c>
      <c r="HU5565">
        <v>32817</v>
      </c>
      <c r="HV5565">
        <v>35282</v>
      </c>
      <c r="HW5565">
        <v>35112</v>
      </c>
      <c r="HX5565">
        <v>35333</v>
      </c>
      <c r="HY5565">
        <v>35496</v>
      </c>
      <c r="HZ5565">
        <v>36008</v>
      </c>
      <c r="IA5565">
        <v>36117</v>
      </c>
      <c r="IB5565">
        <v>36257</v>
      </c>
      <c r="IC5565">
        <v>36333</v>
      </c>
      <c r="ID5565">
        <v>36571</v>
      </c>
      <c r="IE5565">
        <v>37478</v>
      </c>
      <c r="IF5565">
        <v>37978</v>
      </c>
      <c r="IG5565">
        <v>39383</v>
      </c>
      <c r="IH5565">
        <v>39841</v>
      </c>
      <c r="II5565">
        <v>39962</v>
      </c>
      <c r="IJ5565">
        <v>39992</v>
      </c>
      <c r="IK5565">
        <v>40171</v>
      </c>
      <c r="IL5565">
        <v>40266</v>
      </c>
      <c r="IM5565">
        <v>40355</v>
      </c>
      <c r="IN5565">
        <v>40973</v>
      </c>
      <c r="IO5565">
        <v>40973</v>
      </c>
      <c r="IP5565">
        <v>41283</v>
      </c>
      <c r="IQ5565">
        <v>41371</v>
      </c>
      <c r="IR5565">
        <v>41407</v>
      </c>
      <c r="IV5565">
        <v>41600</v>
      </c>
      <c r="IW5565">
        <v>42757</v>
      </c>
      <c r="IX5565">
        <v>42757</v>
      </c>
      <c r="IY5565">
        <v>42838</v>
      </c>
      <c r="IZ5565">
        <v>42864</v>
      </c>
      <c r="JE5565">
        <v>43930</v>
      </c>
      <c r="JF5565">
        <v>43930</v>
      </c>
      <c r="JG5565">
        <v>43930</v>
      </c>
      <c r="JH5565">
        <v>43930</v>
      </c>
      <c r="JI5565">
        <v>43930</v>
      </c>
      <c r="JJ5565">
        <v>43905</v>
      </c>
      <c r="JK5565">
        <v>42813</v>
      </c>
      <c r="JL5565">
        <v>39985</v>
      </c>
      <c r="JM5565">
        <v>43751</v>
      </c>
      <c r="JO5565">
        <v>41907</v>
      </c>
      <c r="JP5565">
        <v>41434</v>
      </c>
      <c r="JQ5565">
        <v>40165</v>
      </c>
      <c r="JR5565">
        <v>40641</v>
      </c>
      <c r="JS5565">
        <v>40235</v>
      </c>
      <c r="JT5565">
        <v>39905</v>
      </c>
      <c r="JU5565">
        <v>39822</v>
      </c>
      <c r="JV5565">
        <v>39816</v>
      </c>
      <c r="JW5565">
        <v>39805</v>
      </c>
      <c r="JX5565">
        <v>39782</v>
      </c>
      <c r="JY5565">
        <v>39787</v>
      </c>
      <c r="JZ5565">
        <v>39779</v>
      </c>
      <c r="KA5565">
        <v>36996</v>
      </c>
      <c r="KB5565">
        <v>34393</v>
      </c>
      <c r="KC5565">
        <v>34350</v>
      </c>
      <c r="KD5565">
        <v>34077</v>
      </c>
      <c r="KE5565">
        <v>34172</v>
      </c>
      <c r="KF5565">
        <v>34098</v>
      </c>
      <c r="KG5565">
        <v>34127</v>
      </c>
      <c r="KH5565">
        <v>34345</v>
      </c>
      <c r="KI5565">
        <v>34447</v>
      </c>
      <c r="KJ5565">
        <v>34428</v>
      </c>
      <c r="KK5565">
        <v>34183</v>
      </c>
      <c r="KL5565">
        <v>34192</v>
      </c>
      <c r="KM5565">
        <v>34059</v>
      </c>
      <c r="KN5565">
        <v>34059</v>
      </c>
      <c r="KO5565">
        <v>35753</v>
      </c>
      <c r="KP5565">
        <v>35753</v>
      </c>
      <c r="KQ5565">
        <v>35753</v>
      </c>
    </row>
    <row r="5566" spans="1:309" x14ac:dyDescent="0.2">
      <c r="A5566" t="s">
        <v>848</v>
      </c>
      <c r="B5566" t="s">
        <v>713</v>
      </c>
      <c r="C5566" t="s">
        <v>849</v>
      </c>
      <c r="D5566" t="s">
        <v>850</v>
      </c>
      <c r="E5566" t="s">
        <v>737</v>
      </c>
      <c r="F5566" t="s">
        <v>738</v>
      </c>
      <c r="G5566" t="s">
        <v>739</v>
      </c>
      <c r="H5566" t="s">
        <v>740</v>
      </c>
      <c r="I5566" t="s">
        <v>741</v>
      </c>
      <c r="EE5566">
        <v>0</v>
      </c>
      <c r="EF5566">
        <v>0</v>
      </c>
      <c r="EG5566">
        <v>0</v>
      </c>
      <c r="EH5566">
        <v>0</v>
      </c>
      <c r="EI5566">
        <v>0</v>
      </c>
      <c r="EJ5566">
        <v>0</v>
      </c>
      <c r="EK5566">
        <v>0</v>
      </c>
      <c r="EL5566">
        <v>0</v>
      </c>
      <c r="EM5566">
        <v>0</v>
      </c>
      <c r="EN5566">
        <v>0</v>
      </c>
      <c r="EO5566">
        <v>0</v>
      </c>
      <c r="EP5566">
        <v>0</v>
      </c>
      <c r="EQ5566">
        <v>14</v>
      </c>
      <c r="ER5566">
        <v>32</v>
      </c>
      <c r="ES5566">
        <v>144</v>
      </c>
      <c r="ET5566">
        <v>144</v>
      </c>
      <c r="EU5566">
        <v>351</v>
      </c>
      <c r="EV5566">
        <v>378</v>
      </c>
      <c r="EW5566">
        <v>378</v>
      </c>
      <c r="EX5566">
        <v>473</v>
      </c>
      <c r="EY5566">
        <v>728</v>
      </c>
      <c r="EZ5566">
        <v>900</v>
      </c>
      <c r="FA5566">
        <v>1048</v>
      </c>
      <c r="FB5566">
        <v>1071</v>
      </c>
      <c r="FC5566">
        <v>1250</v>
      </c>
      <c r="FD5566">
        <v>1357</v>
      </c>
      <c r="FE5566">
        <v>1392</v>
      </c>
      <c r="FF5566">
        <v>1392</v>
      </c>
      <c r="FG5566">
        <v>1392</v>
      </c>
      <c r="FH5566">
        <v>1433</v>
      </c>
      <c r="FI5566">
        <v>1588</v>
      </c>
      <c r="FJ5566">
        <v>1790</v>
      </c>
      <c r="FK5566">
        <v>1982</v>
      </c>
      <c r="FL5566">
        <v>2401</v>
      </c>
      <c r="FM5566">
        <v>2641</v>
      </c>
      <c r="FN5566">
        <v>2927</v>
      </c>
      <c r="FO5566">
        <v>3181</v>
      </c>
      <c r="FP5566">
        <v>3351</v>
      </c>
      <c r="FQ5566">
        <v>3516</v>
      </c>
      <c r="FR5566">
        <v>3554</v>
      </c>
      <c r="FS5566">
        <v>3698</v>
      </c>
      <c r="FT5566">
        <v>3965</v>
      </c>
      <c r="FU5566">
        <v>4145</v>
      </c>
      <c r="FV5566">
        <v>4533</v>
      </c>
      <c r="FW5566">
        <v>5273</v>
      </c>
      <c r="FX5566">
        <v>6112</v>
      </c>
      <c r="FY5566">
        <v>7350</v>
      </c>
      <c r="FZ5566">
        <v>8508</v>
      </c>
      <c r="GA5566">
        <v>9344</v>
      </c>
      <c r="GB5566">
        <v>9668</v>
      </c>
      <c r="GC5566">
        <v>10331</v>
      </c>
      <c r="GD5566">
        <v>10775</v>
      </c>
      <c r="GE5566">
        <v>11250</v>
      </c>
      <c r="GF5566">
        <v>11297</v>
      </c>
      <c r="GG5566">
        <v>11374</v>
      </c>
      <c r="GH5566">
        <v>11429</v>
      </c>
      <c r="GI5566">
        <v>11707</v>
      </c>
      <c r="GJ5566">
        <v>11937</v>
      </c>
      <c r="GK5566">
        <v>12240</v>
      </c>
      <c r="GL5566">
        <v>13153</v>
      </c>
      <c r="GM5566">
        <v>13329</v>
      </c>
      <c r="GN5566">
        <v>13633</v>
      </c>
      <c r="GO5566">
        <v>14164</v>
      </c>
      <c r="GP5566">
        <v>14810</v>
      </c>
      <c r="GQ5566">
        <v>15111</v>
      </c>
      <c r="GR5566">
        <v>15273</v>
      </c>
      <c r="GS5566">
        <v>15583</v>
      </c>
      <c r="GT5566">
        <v>15670</v>
      </c>
      <c r="GU5566">
        <v>15927</v>
      </c>
      <c r="GV5566">
        <v>16299</v>
      </c>
      <c r="GW5566">
        <v>16420</v>
      </c>
      <c r="GX5566">
        <v>16727</v>
      </c>
      <c r="GY5566">
        <v>17315</v>
      </c>
      <c r="GZ5566">
        <v>18124</v>
      </c>
      <c r="HA5566">
        <v>18780</v>
      </c>
      <c r="HB5566">
        <v>19229</v>
      </c>
      <c r="HC5566">
        <v>19531</v>
      </c>
      <c r="HD5566">
        <v>19939</v>
      </c>
      <c r="HE5566">
        <v>20369</v>
      </c>
      <c r="HF5566">
        <v>20621</v>
      </c>
      <c r="HG5566">
        <v>21002</v>
      </c>
      <c r="HH5566">
        <v>21594</v>
      </c>
      <c r="HI5566">
        <v>21701</v>
      </c>
      <c r="HJ5566">
        <v>21921</v>
      </c>
      <c r="HK5566">
        <v>22377</v>
      </c>
      <c r="HL5566">
        <v>22642</v>
      </c>
      <c r="HM5566">
        <v>22749</v>
      </c>
      <c r="HN5566">
        <v>22879</v>
      </c>
      <c r="HO5566">
        <v>22981</v>
      </c>
      <c r="HU5566">
        <v>6263</v>
      </c>
      <c r="HV5566">
        <v>6639</v>
      </c>
      <c r="HW5566">
        <v>6639</v>
      </c>
      <c r="HX5566">
        <v>6640</v>
      </c>
      <c r="HY5566">
        <v>6625</v>
      </c>
      <c r="HZ5566">
        <v>6625</v>
      </c>
      <c r="IA5566">
        <v>6638</v>
      </c>
      <c r="IB5566">
        <v>6644</v>
      </c>
      <c r="IC5566">
        <v>6677</v>
      </c>
      <c r="ID5566">
        <v>6688</v>
      </c>
      <c r="IE5566">
        <v>6687</v>
      </c>
      <c r="IF5566">
        <v>6710</v>
      </c>
      <c r="IG5566">
        <v>6729</v>
      </c>
      <c r="IH5566">
        <v>6717</v>
      </c>
      <c r="II5566">
        <v>6716</v>
      </c>
      <c r="IJ5566">
        <v>6701</v>
      </c>
      <c r="IK5566">
        <v>6700</v>
      </c>
      <c r="IL5566">
        <v>6702</v>
      </c>
      <c r="IV5566">
        <v>6062</v>
      </c>
      <c r="IX5566">
        <v>6742</v>
      </c>
      <c r="IZ5566">
        <v>6734</v>
      </c>
      <c r="JA5566">
        <v>6738</v>
      </c>
      <c r="JB5566">
        <v>6738</v>
      </c>
      <c r="JC5566">
        <v>6703</v>
      </c>
      <c r="JD5566">
        <v>6697</v>
      </c>
      <c r="JE5566">
        <v>6698</v>
      </c>
      <c r="JF5566">
        <v>6685</v>
      </c>
      <c r="JG5566">
        <v>6612</v>
      </c>
      <c r="JH5566">
        <v>6610</v>
      </c>
      <c r="JI5566">
        <v>6600</v>
      </c>
      <c r="JJ5566">
        <v>6596</v>
      </c>
      <c r="JK5566">
        <v>6586</v>
      </c>
      <c r="JL5566">
        <v>6570</v>
      </c>
      <c r="JM5566">
        <v>6566</v>
      </c>
      <c r="JN5566">
        <v>6583</v>
      </c>
      <c r="JO5566">
        <v>6580</v>
      </c>
      <c r="JP5566">
        <v>6569</v>
      </c>
      <c r="JQ5566">
        <v>6542</v>
      </c>
      <c r="JR5566">
        <v>6534</v>
      </c>
      <c r="JS5566">
        <v>6510</v>
      </c>
      <c r="JT5566">
        <v>6506</v>
      </c>
      <c r="JU5566">
        <v>6495</v>
      </c>
      <c r="JV5566">
        <v>6478</v>
      </c>
      <c r="JW5566">
        <v>6477</v>
      </c>
      <c r="JX5566">
        <v>6475</v>
      </c>
      <c r="JY5566">
        <v>6468</v>
      </c>
      <c r="JZ5566">
        <v>6469</v>
      </c>
      <c r="KA5566">
        <v>6468</v>
      </c>
      <c r="KB5566">
        <v>6461</v>
      </c>
      <c r="KC5566">
        <v>6458</v>
      </c>
      <c r="KD5566">
        <v>6459</v>
      </c>
      <c r="KE5566">
        <v>6419</v>
      </c>
      <c r="KF5566">
        <v>6416</v>
      </c>
      <c r="KG5566">
        <v>6401</v>
      </c>
      <c r="KH5566">
        <v>6359</v>
      </c>
      <c r="KI5566">
        <v>6371</v>
      </c>
      <c r="KJ5566">
        <v>6385</v>
      </c>
      <c r="KK5566">
        <v>6330</v>
      </c>
      <c r="KL5566">
        <v>6338</v>
      </c>
      <c r="KM5566">
        <v>6662</v>
      </c>
      <c r="KN5566">
        <v>6658</v>
      </c>
      <c r="KO5566">
        <v>6657</v>
      </c>
      <c r="KP5566">
        <v>6657</v>
      </c>
      <c r="KQ5566">
        <v>6651</v>
      </c>
    </row>
    <row r="5567" spans="1:309" x14ac:dyDescent="0.2">
      <c r="A5567" t="s">
        <v>1016</v>
      </c>
      <c r="B5567" t="s">
        <v>713</v>
      </c>
      <c r="C5567" t="s">
        <v>837</v>
      </c>
      <c r="D5567" t="s">
        <v>312</v>
      </c>
      <c r="E5567" t="s">
        <v>737</v>
      </c>
      <c r="F5567" t="s">
        <v>738</v>
      </c>
      <c r="G5567" t="s">
        <v>739</v>
      </c>
      <c r="H5567" t="s">
        <v>740</v>
      </c>
      <c r="I5567" t="s">
        <v>741</v>
      </c>
      <c r="FW5567">
        <v>1357</v>
      </c>
      <c r="FX5567">
        <v>1493</v>
      </c>
      <c r="FY5567">
        <v>1611</v>
      </c>
      <c r="FZ5567">
        <v>1839</v>
      </c>
      <c r="GA5567">
        <v>2128</v>
      </c>
      <c r="GB5567">
        <v>2471</v>
      </c>
      <c r="GC5567">
        <v>2795</v>
      </c>
      <c r="GD5567">
        <v>3244</v>
      </c>
      <c r="GE5567">
        <v>3957</v>
      </c>
      <c r="GF5567">
        <v>4568</v>
      </c>
      <c r="GG5567">
        <v>5037</v>
      </c>
      <c r="GH5567">
        <v>5708</v>
      </c>
      <c r="GI5567">
        <v>6566</v>
      </c>
      <c r="GJ5567">
        <v>7453</v>
      </c>
      <c r="GK5567">
        <v>8209</v>
      </c>
      <c r="GL5567">
        <v>9252</v>
      </c>
      <c r="GM5567">
        <v>10031</v>
      </c>
      <c r="GN5567">
        <v>10910</v>
      </c>
      <c r="GO5567">
        <v>12075</v>
      </c>
      <c r="GP5567">
        <v>12901</v>
      </c>
      <c r="GQ5567">
        <v>14115</v>
      </c>
      <c r="GR5567">
        <v>14968</v>
      </c>
      <c r="GS5567">
        <v>16040</v>
      </c>
      <c r="GT5567">
        <v>16412</v>
      </c>
      <c r="GU5567">
        <v>17002</v>
      </c>
      <c r="GV5567">
        <v>17551</v>
      </c>
      <c r="GW5567">
        <v>18232</v>
      </c>
      <c r="GX5567">
        <v>18333</v>
      </c>
      <c r="GY5567">
        <v>19114</v>
      </c>
      <c r="GZ5567">
        <v>19620</v>
      </c>
      <c r="HA5567">
        <v>20391</v>
      </c>
      <c r="HB5567">
        <v>20794</v>
      </c>
      <c r="HC5567">
        <v>21113</v>
      </c>
      <c r="HD5567">
        <v>21719</v>
      </c>
      <c r="HE5567">
        <v>22589</v>
      </c>
      <c r="HF5567">
        <v>22792</v>
      </c>
      <c r="HG5567">
        <v>23251</v>
      </c>
      <c r="HH5567">
        <v>23581</v>
      </c>
      <c r="HI5567">
        <v>23980</v>
      </c>
      <c r="HJ5567">
        <v>25478</v>
      </c>
      <c r="HK5567">
        <v>26171</v>
      </c>
      <c r="HL5567">
        <v>27392</v>
      </c>
      <c r="HM5567">
        <v>28304</v>
      </c>
      <c r="HN5567">
        <v>29152</v>
      </c>
      <c r="HO5567">
        <v>30716</v>
      </c>
      <c r="HP5567">
        <v>32278</v>
      </c>
      <c r="HQ5567">
        <v>35010</v>
      </c>
      <c r="HR5567">
        <v>37364</v>
      </c>
      <c r="HS5567">
        <v>38928</v>
      </c>
      <c r="HT5567">
        <v>39704</v>
      </c>
      <c r="HU5567">
        <v>40323</v>
      </c>
      <c r="HV5567">
        <v>40793</v>
      </c>
      <c r="HW5567">
        <v>41182</v>
      </c>
      <c r="HX5567">
        <v>41412</v>
      </c>
      <c r="HY5567">
        <v>41980</v>
      </c>
      <c r="HZ5567">
        <v>42879</v>
      </c>
      <c r="IA5567">
        <v>43516</v>
      </c>
      <c r="IB5567">
        <v>44695</v>
      </c>
      <c r="IC5567">
        <v>45054</v>
      </c>
      <c r="ID5567">
        <v>42026</v>
      </c>
      <c r="IE5567">
        <v>42838</v>
      </c>
      <c r="IF5567">
        <v>43187</v>
      </c>
      <c r="IG5567">
        <v>43487</v>
      </c>
      <c r="IH5567">
        <v>43692</v>
      </c>
      <c r="II5567">
        <v>43935</v>
      </c>
      <c r="IJ5567">
        <v>43970</v>
      </c>
      <c r="IK5567">
        <v>43952</v>
      </c>
      <c r="IL5567">
        <v>43849</v>
      </c>
      <c r="IM5567">
        <v>43844</v>
      </c>
      <c r="IN5567">
        <v>43963</v>
      </c>
      <c r="IO5567">
        <v>44004</v>
      </c>
      <c r="IP5567">
        <v>43963</v>
      </c>
      <c r="IQ5567">
        <v>43937</v>
      </c>
      <c r="IR5567">
        <v>43945</v>
      </c>
      <c r="IS5567">
        <v>43914</v>
      </c>
      <c r="IT5567">
        <v>43877</v>
      </c>
      <c r="IU5567">
        <v>43787</v>
      </c>
      <c r="IV5567">
        <v>43787</v>
      </c>
      <c r="IW5567">
        <v>43733</v>
      </c>
      <c r="IX5567">
        <v>43646</v>
      </c>
      <c r="IY5567">
        <v>43535</v>
      </c>
      <c r="IZ5567">
        <v>43418</v>
      </c>
      <c r="JA5567">
        <v>43378</v>
      </c>
      <c r="JB5567">
        <v>43206</v>
      </c>
      <c r="JC5567">
        <v>43143</v>
      </c>
      <c r="JD5567">
        <v>42847</v>
      </c>
      <c r="JE5567">
        <v>42788</v>
      </c>
      <c r="JF5567">
        <v>42604</v>
      </c>
      <c r="JG5567">
        <v>42601</v>
      </c>
      <c r="JH5567">
        <v>42530</v>
      </c>
      <c r="JI5567">
        <v>42376</v>
      </c>
      <c r="JJ5567">
        <v>42242</v>
      </c>
      <c r="JK5567">
        <v>42007</v>
      </c>
      <c r="JL5567">
        <v>41170</v>
      </c>
      <c r="JM5567">
        <v>41033</v>
      </c>
      <c r="JN5567">
        <v>40496</v>
      </c>
      <c r="JO5567">
        <v>40287</v>
      </c>
      <c r="JP5567">
        <v>40242</v>
      </c>
      <c r="JQ5567">
        <v>40329</v>
      </c>
      <c r="JR5567">
        <v>40469</v>
      </c>
      <c r="JS5567">
        <v>43380</v>
      </c>
      <c r="JT5567">
        <v>42007</v>
      </c>
      <c r="JU5567">
        <v>40269</v>
      </c>
      <c r="JV5567">
        <v>40323</v>
      </c>
      <c r="JW5567">
        <v>40474</v>
      </c>
      <c r="JX5567">
        <v>40406</v>
      </c>
      <c r="JY5567">
        <v>40604</v>
      </c>
      <c r="JZ5567">
        <v>40753</v>
      </c>
      <c r="KA5567">
        <v>40133</v>
      </c>
      <c r="KB5567">
        <v>39710</v>
      </c>
      <c r="KC5567">
        <v>39388</v>
      </c>
      <c r="KD5567">
        <v>39463</v>
      </c>
      <c r="KE5567">
        <v>39136</v>
      </c>
      <c r="KF5567">
        <v>38943</v>
      </c>
      <c r="KG5567">
        <v>39086</v>
      </c>
      <c r="KH5567">
        <v>39269</v>
      </c>
      <c r="KI5567">
        <v>39214</v>
      </c>
      <c r="KJ5567">
        <v>38710</v>
      </c>
      <c r="KK5567">
        <v>38539</v>
      </c>
      <c r="KL5567">
        <v>38162</v>
      </c>
      <c r="KM5567">
        <v>35777</v>
      </c>
      <c r="KN5567">
        <v>35486</v>
      </c>
      <c r="KO5567">
        <v>37295</v>
      </c>
      <c r="KP5567">
        <v>37233</v>
      </c>
      <c r="KQ5567">
        <v>36652</v>
      </c>
    </row>
    <row r="5568" spans="1:309" x14ac:dyDescent="0.2">
      <c r="A5568" t="s">
        <v>8659</v>
      </c>
      <c r="B5568" t="s">
        <v>713</v>
      </c>
      <c r="C5568" t="s">
        <v>1734</v>
      </c>
      <c r="D5568" t="s">
        <v>1735</v>
      </c>
      <c r="E5568" t="s">
        <v>737</v>
      </c>
      <c r="F5568" t="s">
        <v>738</v>
      </c>
      <c r="G5568" t="s">
        <v>739</v>
      </c>
      <c r="H5568" t="s">
        <v>740</v>
      </c>
      <c r="I5568" t="s">
        <v>741</v>
      </c>
      <c r="KQ5568">
        <v>2125</v>
      </c>
    </row>
    <row r="5569" spans="1:310" x14ac:dyDescent="0.2">
      <c r="A5569" t="s">
        <v>8669</v>
      </c>
      <c r="B5569" t="s">
        <v>713</v>
      </c>
      <c r="C5569" t="s">
        <v>1708</v>
      </c>
      <c r="D5569" t="s">
        <v>4964</v>
      </c>
      <c r="E5569" t="s">
        <v>737</v>
      </c>
      <c r="F5569" t="s">
        <v>738</v>
      </c>
      <c r="G5569" t="s">
        <v>739</v>
      </c>
      <c r="H5569" t="s">
        <v>740</v>
      </c>
      <c r="I5569" t="s">
        <v>741</v>
      </c>
      <c r="KO5569">
        <v>1021</v>
      </c>
    </row>
    <row r="5570" spans="1:310" x14ac:dyDescent="0.2">
      <c r="A5570" t="s">
        <v>3067</v>
      </c>
      <c r="B5570" t="s">
        <v>713</v>
      </c>
      <c r="C5570" t="s">
        <v>1741</v>
      </c>
      <c r="D5570" t="s">
        <v>1742</v>
      </c>
      <c r="E5570" t="s">
        <v>737</v>
      </c>
      <c r="F5570" t="s">
        <v>738</v>
      </c>
      <c r="G5570" t="s">
        <v>739</v>
      </c>
      <c r="H5570" t="s">
        <v>740</v>
      </c>
      <c r="I5570" t="s">
        <v>741</v>
      </c>
      <c r="IW5570">
        <v>2599</v>
      </c>
      <c r="IX5570">
        <v>2605</v>
      </c>
      <c r="IY5570">
        <v>2611</v>
      </c>
      <c r="IZ5570">
        <v>2611</v>
      </c>
      <c r="JA5570">
        <v>2707</v>
      </c>
      <c r="JB5570">
        <v>2707</v>
      </c>
      <c r="JC5570">
        <v>2707</v>
      </c>
      <c r="JD5570">
        <v>2748</v>
      </c>
      <c r="JE5570">
        <v>2748</v>
      </c>
      <c r="JF5570">
        <v>2748</v>
      </c>
      <c r="JG5570">
        <v>2756</v>
      </c>
      <c r="JH5570">
        <v>2756</v>
      </c>
      <c r="JJ5570">
        <v>2759</v>
      </c>
      <c r="JK5570">
        <v>2756</v>
      </c>
      <c r="JL5570">
        <v>2756</v>
      </c>
      <c r="JM5570">
        <v>2756</v>
      </c>
      <c r="JN5570">
        <v>2756</v>
      </c>
      <c r="JO5570">
        <v>2756</v>
      </c>
      <c r="JP5570">
        <v>2756</v>
      </c>
      <c r="JQ5570">
        <v>2756</v>
      </c>
      <c r="JR5570">
        <v>2811</v>
      </c>
      <c r="JS5570">
        <v>2811</v>
      </c>
      <c r="JT5570">
        <v>2858</v>
      </c>
      <c r="JU5570">
        <v>2858</v>
      </c>
      <c r="JV5570">
        <v>2858</v>
      </c>
      <c r="JW5570">
        <v>2874</v>
      </c>
      <c r="JX5570">
        <v>2874</v>
      </c>
      <c r="JY5570">
        <v>2874</v>
      </c>
      <c r="JZ5570">
        <v>2874</v>
      </c>
      <c r="KA5570">
        <v>2874</v>
      </c>
      <c r="KB5570">
        <v>2874</v>
      </c>
      <c r="KC5570">
        <v>2874</v>
      </c>
      <c r="KD5570">
        <v>2884</v>
      </c>
      <c r="KE5570">
        <v>2884</v>
      </c>
      <c r="KF5570">
        <v>2887</v>
      </c>
      <c r="KG5570">
        <v>2892</v>
      </c>
      <c r="KH5570">
        <v>2892</v>
      </c>
      <c r="KI5570">
        <v>2892</v>
      </c>
      <c r="KJ5570">
        <v>2818</v>
      </c>
      <c r="KK5570">
        <v>2792</v>
      </c>
      <c r="KL5570">
        <v>2792</v>
      </c>
      <c r="KM5570">
        <v>2746</v>
      </c>
      <c r="KN5570">
        <v>2746</v>
      </c>
      <c r="KO5570">
        <v>2746</v>
      </c>
      <c r="KP5570">
        <v>2746</v>
      </c>
      <c r="KQ5570">
        <v>2706</v>
      </c>
    </row>
    <row r="5571" spans="1:310" x14ac:dyDescent="0.2">
      <c r="A5571" t="s">
        <v>784</v>
      </c>
      <c r="B5571" t="s">
        <v>713</v>
      </c>
      <c r="C5571" t="s">
        <v>766</v>
      </c>
      <c r="D5571" t="s">
        <v>310</v>
      </c>
      <c r="E5571" t="s">
        <v>737</v>
      </c>
      <c r="F5571" t="s">
        <v>738</v>
      </c>
      <c r="G5571" t="s">
        <v>739</v>
      </c>
      <c r="H5571" t="s">
        <v>740</v>
      </c>
      <c r="I5571" t="s">
        <v>741</v>
      </c>
      <c r="EE5571">
        <v>0</v>
      </c>
      <c r="EF5571">
        <v>0</v>
      </c>
      <c r="EG5571">
        <v>0</v>
      </c>
      <c r="EH5571">
        <v>0</v>
      </c>
      <c r="EI5571">
        <v>0</v>
      </c>
      <c r="EJ5571">
        <v>0</v>
      </c>
      <c r="EK5571">
        <v>0</v>
      </c>
      <c r="EL5571">
        <v>0</v>
      </c>
      <c r="EM5571">
        <v>0</v>
      </c>
      <c r="EN5571">
        <v>0</v>
      </c>
      <c r="EO5571">
        <v>20</v>
      </c>
      <c r="EP5571">
        <v>45</v>
      </c>
      <c r="EQ5571">
        <v>145</v>
      </c>
      <c r="ER5571">
        <v>263</v>
      </c>
      <c r="ES5571">
        <v>318</v>
      </c>
      <c r="ET5571">
        <v>340</v>
      </c>
      <c r="EU5571">
        <v>386</v>
      </c>
      <c r="EV5571">
        <v>447</v>
      </c>
      <c r="EW5571">
        <v>568</v>
      </c>
      <c r="EX5571">
        <v>587</v>
      </c>
      <c r="EY5571">
        <v>587</v>
      </c>
      <c r="EZ5571">
        <v>604</v>
      </c>
      <c r="FA5571">
        <v>703</v>
      </c>
      <c r="FB5571">
        <v>794</v>
      </c>
      <c r="FC5571">
        <v>810</v>
      </c>
      <c r="FD5571">
        <v>869</v>
      </c>
      <c r="FE5571">
        <v>885</v>
      </c>
      <c r="FF5571">
        <v>917</v>
      </c>
      <c r="FG5571">
        <v>965</v>
      </c>
      <c r="FH5571">
        <v>1091</v>
      </c>
      <c r="FI5571">
        <v>1357</v>
      </c>
      <c r="FJ5571">
        <v>1442</v>
      </c>
      <c r="FK5571">
        <v>1511</v>
      </c>
      <c r="FL5571">
        <v>1692</v>
      </c>
      <c r="FM5571">
        <v>1714</v>
      </c>
      <c r="FN5571">
        <v>1729</v>
      </c>
      <c r="FO5571">
        <v>1824</v>
      </c>
      <c r="FP5571">
        <v>1906</v>
      </c>
      <c r="FQ5571">
        <v>2012</v>
      </c>
      <c r="FR5571">
        <v>2094</v>
      </c>
      <c r="FS5571">
        <v>2285</v>
      </c>
      <c r="FT5571">
        <v>2511</v>
      </c>
      <c r="FU5571">
        <v>2598</v>
      </c>
      <c r="FV5571">
        <v>2730</v>
      </c>
      <c r="FW5571">
        <v>2816</v>
      </c>
      <c r="FX5571">
        <v>2897</v>
      </c>
      <c r="FY5571">
        <v>3119</v>
      </c>
      <c r="FZ5571">
        <v>3224</v>
      </c>
      <c r="GA5571">
        <v>3333</v>
      </c>
      <c r="GB5571">
        <v>3432</v>
      </c>
      <c r="GC5571">
        <v>3499</v>
      </c>
      <c r="GD5571">
        <v>3589</v>
      </c>
      <c r="GE5571">
        <v>3644</v>
      </c>
      <c r="GF5571">
        <v>3741</v>
      </c>
      <c r="GG5571">
        <v>4012</v>
      </c>
      <c r="GH5571">
        <v>4112</v>
      </c>
      <c r="GI5571">
        <v>4182</v>
      </c>
      <c r="GJ5571">
        <v>4294</v>
      </c>
      <c r="GK5571">
        <v>4319</v>
      </c>
      <c r="GL5571">
        <v>4366</v>
      </c>
      <c r="GM5571">
        <v>4410</v>
      </c>
      <c r="GN5571">
        <v>4420</v>
      </c>
      <c r="GO5571">
        <v>4446</v>
      </c>
      <c r="GP5571">
        <v>4447</v>
      </c>
      <c r="GQ5571">
        <v>4470</v>
      </c>
      <c r="GR5571">
        <v>4526</v>
      </c>
      <c r="GS5571">
        <v>4517</v>
      </c>
      <c r="GT5571">
        <v>4525</v>
      </c>
      <c r="GU5571">
        <v>4527</v>
      </c>
      <c r="GV5571">
        <v>4541</v>
      </c>
      <c r="GW5571">
        <v>4572</v>
      </c>
      <c r="GX5571">
        <v>4589</v>
      </c>
      <c r="GY5571">
        <v>4590</v>
      </c>
      <c r="GZ5571">
        <v>4534</v>
      </c>
      <c r="HA5571">
        <v>4562</v>
      </c>
      <c r="HB5571">
        <v>4562</v>
      </c>
      <c r="HC5571">
        <v>4543</v>
      </c>
      <c r="HD5571">
        <v>4552</v>
      </c>
      <c r="HE5571">
        <v>4557</v>
      </c>
      <c r="HF5571">
        <v>4539</v>
      </c>
      <c r="HG5571">
        <v>4550</v>
      </c>
      <c r="HH5571">
        <v>4574</v>
      </c>
      <c r="HI5571">
        <v>4604</v>
      </c>
      <c r="HJ5571">
        <v>4663</v>
      </c>
      <c r="HK5571">
        <v>4668</v>
      </c>
      <c r="HL5571">
        <v>4679</v>
      </c>
      <c r="HM5571">
        <v>4679</v>
      </c>
      <c r="HN5571">
        <v>4677</v>
      </c>
      <c r="HO5571">
        <v>4676</v>
      </c>
      <c r="HU5571">
        <v>4727</v>
      </c>
      <c r="HV5571">
        <v>4938</v>
      </c>
      <c r="HW5571">
        <v>4964</v>
      </c>
      <c r="HX5571">
        <v>4984</v>
      </c>
      <c r="HY5571">
        <v>5018</v>
      </c>
      <c r="HZ5571">
        <v>5035</v>
      </c>
      <c r="IA5571">
        <v>5085</v>
      </c>
      <c r="IB5571">
        <v>5101</v>
      </c>
      <c r="IC5571">
        <v>5100</v>
      </c>
      <c r="ID5571">
        <v>5096</v>
      </c>
      <c r="IE5571">
        <v>5099</v>
      </c>
      <c r="IF5571">
        <v>5125</v>
      </c>
      <c r="IG5571">
        <v>5097</v>
      </c>
      <c r="IH5571">
        <v>5134</v>
      </c>
      <c r="II5571">
        <v>5154</v>
      </c>
      <c r="IJ5571">
        <v>5145</v>
      </c>
      <c r="IK5571">
        <v>5145</v>
      </c>
      <c r="IL5571">
        <v>5138</v>
      </c>
      <c r="IM5571">
        <v>5134</v>
      </c>
      <c r="IN5571">
        <v>5128</v>
      </c>
      <c r="IO5571">
        <v>5140</v>
      </c>
      <c r="IP5571">
        <v>5038</v>
      </c>
      <c r="IQ5571">
        <v>4960</v>
      </c>
      <c r="IR5571">
        <v>4890</v>
      </c>
      <c r="IS5571">
        <v>4888</v>
      </c>
      <c r="IT5571">
        <v>5102</v>
      </c>
      <c r="IU5571">
        <v>5096</v>
      </c>
      <c r="IV5571">
        <v>5086</v>
      </c>
      <c r="IW5571">
        <v>5049</v>
      </c>
      <c r="IX5571">
        <v>5041</v>
      </c>
      <c r="IY5571">
        <v>5050</v>
      </c>
      <c r="IZ5571">
        <v>5046</v>
      </c>
      <c r="JA5571">
        <v>5046</v>
      </c>
      <c r="JB5571">
        <v>5056</v>
      </c>
      <c r="JC5571">
        <v>5041</v>
      </c>
      <c r="JD5571">
        <v>5034</v>
      </c>
      <c r="JE5571">
        <v>4935</v>
      </c>
      <c r="JF5571">
        <v>4910</v>
      </c>
      <c r="JG5571">
        <v>4854</v>
      </c>
      <c r="JH5571">
        <v>4829</v>
      </c>
      <c r="JI5571">
        <v>4715</v>
      </c>
      <c r="JJ5571">
        <v>4632</v>
      </c>
      <c r="JK5571">
        <v>4620</v>
      </c>
      <c r="JL5571">
        <v>4566</v>
      </c>
      <c r="JM5571">
        <v>4544</v>
      </c>
      <c r="JN5571">
        <v>4485</v>
      </c>
      <c r="JO5571">
        <v>4485</v>
      </c>
      <c r="JP5571">
        <v>4441</v>
      </c>
      <c r="JQ5571">
        <v>4364</v>
      </c>
      <c r="JR5571">
        <v>4336</v>
      </c>
      <c r="JS5571">
        <v>4282</v>
      </c>
      <c r="JT5571">
        <v>4263</v>
      </c>
      <c r="JU5571">
        <v>4165</v>
      </c>
      <c r="JV5571">
        <v>4144</v>
      </c>
      <c r="JW5571">
        <v>4081</v>
      </c>
      <c r="JX5571">
        <v>4048</v>
      </c>
      <c r="JY5571">
        <v>4004</v>
      </c>
      <c r="JZ5571">
        <v>3998</v>
      </c>
      <c r="KA5571">
        <v>3998</v>
      </c>
      <c r="KB5571">
        <v>4003</v>
      </c>
      <c r="KC5571">
        <v>4046</v>
      </c>
      <c r="KD5571">
        <v>3978</v>
      </c>
      <c r="KE5571">
        <v>3971</v>
      </c>
      <c r="KF5571">
        <v>3930</v>
      </c>
      <c r="KG5571">
        <v>3920</v>
      </c>
      <c r="KH5571">
        <v>3842</v>
      </c>
      <c r="KI5571">
        <v>3741</v>
      </c>
      <c r="KJ5571">
        <v>3667</v>
      </c>
      <c r="KK5571">
        <v>3568</v>
      </c>
      <c r="KL5571">
        <v>3554</v>
      </c>
      <c r="KM5571">
        <v>3554</v>
      </c>
      <c r="KN5571">
        <v>3513</v>
      </c>
      <c r="KO5571">
        <v>3479</v>
      </c>
      <c r="KP5571">
        <v>3432</v>
      </c>
      <c r="KQ5571">
        <v>3410</v>
      </c>
    </row>
    <row r="5572" spans="1:310" x14ac:dyDescent="0.2">
      <c r="A5572" t="s">
        <v>859</v>
      </c>
      <c r="B5572" t="s">
        <v>713</v>
      </c>
      <c r="C5572" t="s">
        <v>860</v>
      </c>
      <c r="D5572" t="s">
        <v>861</v>
      </c>
      <c r="E5572" t="s">
        <v>737</v>
      </c>
      <c r="F5572" t="s">
        <v>738</v>
      </c>
      <c r="G5572" t="s">
        <v>739</v>
      </c>
      <c r="H5572" t="s">
        <v>740</v>
      </c>
      <c r="I5572" t="s">
        <v>741</v>
      </c>
      <c r="EE5572">
        <v>0</v>
      </c>
      <c r="EF5572">
        <v>0</v>
      </c>
      <c r="EG5572">
        <v>0</v>
      </c>
      <c r="EH5572">
        <v>0</v>
      </c>
      <c r="EI5572">
        <v>0</v>
      </c>
      <c r="EJ5572">
        <v>0</v>
      </c>
      <c r="EK5572">
        <v>0</v>
      </c>
      <c r="EL5572">
        <v>0</v>
      </c>
      <c r="EM5572">
        <v>0</v>
      </c>
      <c r="EN5572">
        <v>0</v>
      </c>
      <c r="EO5572">
        <v>0</v>
      </c>
      <c r="EP5572">
        <v>0</v>
      </c>
      <c r="EQ5572">
        <v>0</v>
      </c>
      <c r="ER5572">
        <v>0</v>
      </c>
      <c r="ES5572">
        <v>0</v>
      </c>
      <c r="ET5572">
        <v>0</v>
      </c>
      <c r="EU5572">
        <v>0</v>
      </c>
      <c r="EV5572">
        <v>0</v>
      </c>
      <c r="EW5572">
        <v>0</v>
      </c>
      <c r="EX5572">
        <v>0</v>
      </c>
      <c r="EY5572">
        <v>0</v>
      </c>
      <c r="EZ5572">
        <v>0</v>
      </c>
      <c r="FA5572">
        <v>0</v>
      </c>
      <c r="FB5572">
        <v>0</v>
      </c>
      <c r="FC5572">
        <v>0</v>
      </c>
      <c r="FD5572">
        <v>0</v>
      </c>
      <c r="FE5572">
        <v>0</v>
      </c>
      <c r="FF5572">
        <v>0</v>
      </c>
      <c r="FG5572">
        <v>0</v>
      </c>
      <c r="FH5572">
        <v>0</v>
      </c>
      <c r="FI5572">
        <v>0</v>
      </c>
      <c r="FJ5572">
        <v>0</v>
      </c>
      <c r="FK5572">
        <v>0</v>
      </c>
      <c r="FL5572">
        <v>0</v>
      </c>
      <c r="FM5572">
        <v>0</v>
      </c>
      <c r="FN5572">
        <v>0</v>
      </c>
      <c r="FO5572">
        <v>0</v>
      </c>
      <c r="FP5572">
        <v>0</v>
      </c>
      <c r="FQ5572">
        <v>0</v>
      </c>
      <c r="FR5572">
        <v>0</v>
      </c>
      <c r="FX5572">
        <v>224</v>
      </c>
      <c r="FY5572">
        <v>224</v>
      </c>
      <c r="FZ5572">
        <v>224</v>
      </c>
      <c r="GA5572">
        <v>224</v>
      </c>
      <c r="GB5572">
        <v>224</v>
      </c>
      <c r="GC5572">
        <v>244</v>
      </c>
      <c r="GD5572">
        <v>224</v>
      </c>
      <c r="GE5572">
        <v>244</v>
      </c>
      <c r="GF5572">
        <v>224</v>
      </c>
      <c r="GG5572">
        <v>224</v>
      </c>
      <c r="GH5572">
        <v>224</v>
      </c>
      <c r="GI5572">
        <v>224</v>
      </c>
      <c r="GJ5572">
        <v>224</v>
      </c>
      <c r="GK5572">
        <v>224</v>
      </c>
      <c r="GL5572">
        <v>224</v>
      </c>
      <c r="GM5572">
        <v>224</v>
      </c>
      <c r="GP5572">
        <v>693</v>
      </c>
      <c r="GQ5572">
        <v>693</v>
      </c>
      <c r="GR5572">
        <v>803</v>
      </c>
      <c r="GS5572">
        <v>803</v>
      </c>
      <c r="GT5572">
        <v>803</v>
      </c>
      <c r="GU5572">
        <v>838</v>
      </c>
      <c r="GV5572">
        <v>838</v>
      </c>
      <c r="GW5572">
        <v>861</v>
      </c>
      <c r="GX5572">
        <v>861</v>
      </c>
      <c r="GY5572">
        <v>985</v>
      </c>
      <c r="GZ5572">
        <v>994</v>
      </c>
      <c r="HA5572">
        <v>1436</v>
      </c>
      <c r="HB5572">
        <v>1566</v>
      </c>
      <c r="HC5572">
        <v>1566</v>
      </c>
      <c r="HD5572">
        <v>1566</v>
      </c>
      <c r="HE5572">
        <v>1567</v>
      </c>
      <c r="HF5572">
        <v>1567</v>
      </c>
      <c r="HG5572">
        <v>1567</v>
      </c>
      <c r="HH5572">
        <v>1567</v>
      </c>
      <c r="HI5572">
        <v>1591</v>
      </c>
      <c r="HJ5572">
        <v>1591</v>
      </c>
      <c r="HK5572">
        <v>1694</v>
      </c>
      <c r="HL5572">
        <v>1897</v>
      </c>
      <c r="HM5572">
        <v>1934</v>
      </c>
      <c r="HN5572">
        <v>2109</v>
      </c>
      <c r="HO5572">
        <v>2109</v>
      </c>
      <c r="HP5572">
        <v>2124</v>
      </c>
      <c r="HQ5572">
        <v>2124</v>
      </c>
      <c r="HR5572">
        <v>2148</v>
      </c>
      <c r="HS5572">
        <v>2148</v>
      </c>
      <c r="HT5572">
        <v>2203</v>
      </c>
      <c r="HU5572">
        <v>2203</v>
      </c>
      <c r="HV5572">
        <v>2205</v>
      </c>
      <c r="HW5572">
        <v>2205</v>
      </c>
      <c r="HX5572">
        <v>2256</v>
      </c>
      <c r="HY5572">
        <v>2256</v>
      </c>
      <c r="HZ5572">
        <v>2296</v>
      </c>
      <c r="IA5572">
        <v>2296</v>
      </c>
      <c r="IB5572">
        <v>2308</v>
      </c>
      <c r="IC5572">
        <v>2309</v>
      </c>
      <c r="ID5572">
        <v>2380</v>
      </c>
      <c r="IE5572">
        <v>2417</v>
      </c>
      <c r="IF5572">
        <v>2441</v>
      </c>
      <c r="IG5572">
        <v>2992</v>
      </c>
      <c r="IH5572">
        <v>3030</v>
      </c>
      <c r="II5572">
        <v>3079</v>
      </c>
      <c r="IJ5572">
        <v>3143</v>
      </c>
      <c r="IK5572">
        <v>3220</v>
      </c>
      <c r="IL5572">
        <v>3236</v>
      </c>
      <c r="IM5572">
        <v>3245</v>
      </c>
      <c r="IN5572">
        <v>3352</v>
      </c>
      <c r="IV5572">
        <v>3732</v>
      </c>
      <c r="IZ5572">
        <v>3967</v>
      </c>
      <c r="JE5572">
        <v>4091</v>
      </c>
      <c r="JG5572">
        <v>4108</v>
      </c>
      <c r="JI5572">
        <v>4146</v>
      </c>
      <c r="JJ5572">
        <v>4136</v>
      </c>
      <c r="JK5572">
        <v>4163</v>
      </c>
      <c r="JL5572">
        <v>4125</v>
      </c>
      <c r="JN5572">
        <v>4160</v>
      </c>
      <c r="JO5572">
        <v>4094</v>
      </c>
      <c r="JP5572">
        <v>4094</v>
      </c>
      <c r="JQ5572">
        <v>4158</v>
      </c>
      <c r="JR5572">
        <v>4158</v>
      </c>
      <c r="JS5572">
        <v>4196</v>
      </c>
      <c r="JT5572">
        <v>4196</v>
      </c>
      <c r="JU5572">
        <v>4231</v>
      </c>
      <c r="JV5572">
        <v>4243</v>
      </c>
      <c r="JW5572">
        <v>4245</v>
      </c>
      <c r="JX5572">
        <v>4282</v>
      </c>
      <c r="JY5572">
        <v>4290</v>
      </c>
      <c r="JZ5572">
        <v>4307</v>
      </c>
      <c r="KA5572">
        <v>4295</v>
      </c>
      <c r="KB5572">
        <v>4269</v>
      </c>
      <c r="KC5572">
        <v>4269</v>
      </c>
      <c r="KD5572">
        <v>4267</v>
      </c>
      <c r="KE5572">
        <v>4267</v>
      </c>
      <c r="KF5572">
        <v>4273</v>
      </c>
      <c r="KG5572">
        <v>4278</v>
      </c>
      <c r="KH5572">
        <v>4279</v>
      </c>
      <c r="KI5572">
        <v>4297</v>
      </c>
      <c r="KJ5572">
        <v>4294</v>
      </c>
      <c r="KK5572">
        <v>4300</v>
      </c>
      <c r="KL5572">
        <v>4300</v>
      </c>
      <c r="KM5572">
        <v>4299</v>
      </c>
      <c r="KN5572">
        <v>4299</v>
      </c>
      <c r="KO5572">
        <v>4299</v>
      </c>
      <c r="KP5572">
        <v>4294</v>
      </c>
      <c r="KQ5572">
        <v>4291</v>
      </c>
      <c r="KR5572">
        <v>4300</v>
      </c>
      <c r="KT5572">
        <v>4294</v>
      </c>
      <c r="KU5572">
        <v>4292</v>
      </c>
      <c r="KV5572">
        <v>4292</v>
      </c>
      <c r="KW5572">
        <v>4292</v>
      </c>
      <c r="KX5572">
        <v>4249</v>
      </c>
    </row>
    <row r="5573" spans="1:310" x14ac:dyDescent="0.2">
      <c r="A5573" t="s">
        <v>976</v>
      </c>
      <c r="B5573" t="s">
        <v>713</v>
      </c>
      <c r="C5573" t="s">
        <v>977</v>
      </c>
      <c r="D5573" t="s">
        <v>978</v>
      </c>
      <c r="E5573" t="s">
        <v>737</v>
      </c>
      <c r="F5573" t="s">
        <v>738</v>
      </c>
      <c r="G5573" t="s">
        <v>739</v>
      </c>
      <c r="H5573" t="s">
        <v>740</v>
      </c>
      <c r="I5573" t="s">
        <v>741</v>
      </c>
      <c r="FP5573">
        <v>0</v>
      </c>
      <c r="FQ5573">
        <v>0</v>
      </c>
      <c r="FR5573">
        <v>0</v>
      </c>
      <c r="FS5573">
        <v>0</v>
      </c>
      <c r="FT5573">
        <v>0</v>
      </c>
      <c r="FU5573">
        <v>0</v>
      </c>
      <c r="FV5573">
        <v>0</v>
      </c>
      <c r="FW5573">
        <v>0</v>
      </c>
      <c r="FX5573">
        <v>0</v>
      </c>
      <c r="FY5573">
        <v>0</v>
      </c>
      <c r="FZ5573">
        <v>0</v>
      </c>
      <c r="GA5573">
        <v>0</v>
      </c>
      <c r="GB5573">
        <v>0</v>
      </c>
      <c r="GC5573">
        <v>0</v>
      </c>
      <c r="GD5573">
        <v>0</v>
      </c>
      <c r="GE5573">
        <v>0</v>
      </c>
      <c r="GF5573">
        <v>0</v>
      </c>
      <c r="GG5573">
        <v>0</v>
      </c>
      <c r="GH5573">
        <v>0</v>
      </c>
      <c r="GI5573">
        <v>0</v>
      </c>
      <c r="GJ5573">
        <v>0</v>
      </c>
      <c r="GK5573">
        <v>0</v>
      </c>
      <c r="GL5573">
        <v>0</v>
      </c>
      <c r="GM5573">
        <v>0</v>
      </c>
      <c r="GN5573">
        <v>0</v>
      </c>
      <c r="GO5573">
        <v>0</v>
      </c>
      <c r="GP5573">
        <v>0</v>
      </c>
      <c r="GQ5573">
        <v>0</v>
      </c>
      <c r="GR5573">
        <v>0</v>
      </c>
      <c r="GS5573">
        <v>0</v>
      </c>
      <c r="GT5573">
        <v>0</v>
      </c>
      <c r="GU5573">
        <v>0</v>
      </c>
      <c r="GV5573">
        <v>0</v>
      </c>
      <c r="GW5573">
        <v>0</v>
      </c>
      <c r="GX5573">
        <v>0</v>
      </c>
      <c r="GY5573">
        <v>0</v>
      </c>
      <c r="GZ5573">
        <v>0</v>
      </c>
      <c r="HA5573">
        <v>0</v>
      </c>
      <c r="HB5573">
        <v>0</v>
      </c>
      <c r="HC5573">
        <v>0</v>
      </c>
      <c r="HD5573">
        <v>0</v>
      </c>
      <c r="HE5573">
        <v>102</v>
      </c>
      <c r="HF5573">
        <v>102</v>
      </c>
      <c r="HG5573">
        <v>131</v>
      </c>
      <c r="HH5573">
        <v>210</v>
      </c>
      <c r="HI5573">
        <v>227</v>
      </c>
      <c r="HJ5573">
        <v>307</v>
      </c>
      <c r="HK5573">
        <v>307</v>
      </c>
      <c r="HL5573">
        <v>307</v>
      </c>
      <c r="HM5573">
        <v>334</v>
      </c>
      <c r="HN5573">
        <v>334</v>
      </c>
      <c r="HO5573">
        <v>339</v>
      </c>
      <c r="HP5573">
        <v>374</v>
      </c>
      <c r="HQ5573">
        <v>374</v>
      </c>
      <c r="HR5573">
        <v>374</v>
      </c>
      <c r="HS5573">
        <v>374</v>
      </c>
      <c r="HT5573">
        <v>374</v>
      </c>
      <c r="HU5573">
        <v>374</v>
      </c>
      <c r="HV5573">
        <v>374</v>
      </c>
      <c r="HW5573">
        <v>374</v>
      </c>
      <c r="HX5573">
        <v>374</v>
      </c>
      <c r="HY5573">
        <v>374</v>
      </c>
      <c r="HZ5573">
        <v>374</v>
      </c>
      <c r="IA5573">
        <v>374</v>
      </c>
      <c r="IB5573">
        <v>374</v>
      </c>
      <c r="IC5573">
        <v>374</v>
      </c>
      <c r="ID5573">
        <v>374</v>
      </c>
      <c r="IE5573">
        <v>374</v>
      </c>
      <c r="IF5573">
        <v>403</v>
      </c>
      <c r="IG5573">
        <v>403</v>
      </c>
      <c r="IH5573">
        <v>405</v>
      </c>
      <c r="II5573">
        <v>523</v>
      </c>
      <c r="IJ5573">
        <v>634</v>
      </c>
      <c r="IK5573">
        <v>634</v>
      </c>
      <c r="IL5573">
        <v>692</v>
      </c>
      <c r="IM5573">
        <v>692</v>
      </c>
      <c r="IN5573">
        <v>692</v>
      </c>
      <c r="IO5573">
        <v>692</v>
      </c>
      <c r="IP5573">
        <v>692</v>
      </c>
      <c r="IQ5573">
        <v>642</v>
      </c>
      <c r="IR5573">
        <v>692</v>
      </c>
      <c r="IS5573">
        <v>692</v>
      </c>
      <c r="IT5573">
        <v>692</v>
      </c>
      <c r="IU5573">
        <v>685</v>
      </c>
      <c r="IV5573">
        <v>685</v>
      </c>
      <c r="IW5573">
        <v>579</v>
      </c>
      <c r="IX5573">
        <v>579</v>
      </c>
      <c r="IY5573">
        <v>579</v>
      </c>
      <c r="IZ5573">
        <v>579</v>
      </c>
      <c r="JA5573">
        <v>579</v>
      </c>
      <c r="JB5573">
        <v>579</v>
      </c>
      <c r="JC5573">
        <v>579</v>
      </c>
      <c r="JD5573">
        <v>579</v>
      </c>
      <c r="JE5573">
        <v>579</v>
      </c>
      <c r="JF5573">
        <v>579</v>
      </c>
      <c r="JG5573">
        <v>579</v>
      </c>
      <c r="JH5573">
        <v>579</v>
      </c>
      <c r="JI5573">
        <v>579</v>
      </c>
      <c r="JJ5573">
        <v>579</v>
      </c>
      <c r="JK5573">
        <v>579</v>
      </c>
      <c r="JL5573">
        <v>579</v>
      </c>
      <c r="JM5573">
        <v>579</v>
      </c>
      <c r="JN5573">
        <v>579</v>
      </c>
      <c r="JO5573">
        <v>579</v>
      </c>
      <c r="JP5573">
        <v>579</v>
      </c>
      <c r="JQ5573">
        <v>579</v>
      </c>
      <c r="JR5573">
        <v>579</v>
      </c>
      <c r="JS5573">
        <v>579</v>
      </c>
      <c r="JT5573">
        <v>579</v>
      </c>
      <c r="JU5573">
        <v>579</v>
      </c>
      <c r="JV5573">
        <v>579</v>
      </c>
      <c r="JW5573">
        <v>579</v>
      </c>
      <c r="JX5573">
        <v>579</v>
      </c>
      <c r="JY5573">
        <v>579</v>
      </c>
      <c r="JZ5573">
        <v>579</v>
      </c>
      <c r="KA5573">
        <v>579</v>
      </c>
      <c r="KB5573">
        <v>579</v>
      </c>
      <c r="KC5573">
        <v>579</v>
      </c>
      <c r="KD5573">
        <v>579</v>
      </c>
      <c r="KE5573">
        <v>579</v>
      </c>
      <c r="KF5573">
        <v>579</v>
      </c>
      <c r="KG5573">
        <v>579</v>
      </c>
      <c r="KH5573">
        <v>579</v>
      </c>
      <c r="KI5573">
        <v>579</v>
      </c>
      <c r="KJ5573">
        <v>579</v>
      </c>
      <c r="KK5573">
        <v>579</v>
      </c>
      <c r="KL5573">
        <v>579</v>
      </c>
      <c r="KM5573">
        <v>579</v>
      </c>
      <c r="KN5573">
        <v>579</v>
      </c>
      <c r="KO5573">
        <v>579</v>
      </c>
      <c r="KP5573">
        <v>579</v>
      </c>
      <c r="KQ5573">
        <v>579</v>
      </c>
    </row>
    <row r="5574" spans="1:310" x14ac:dyDescent="0.2">
      <c r="A5574" t="s">
        <v>1207</v>
      </c>
      <c r="B5574" t="s">
        <v>713</v>
      </c>
      <c r="C5574" t="s">
        <v>907</v>
      </c>
      <c r="D5574" t="s">
        <v>908</v>
      </c>
      <c r="E5574" t="s">
        <v>737</v>
      </c>
      <c r="F5574" t="s">
        <v>738</v>
      </c>
      <c r="G5574" t="s">
        <v>739</v>
      </c>
      <c r="H5574" t="s">
        <v>740</v>
      </c>
      <c r="I5574" t="s">
        <v>741</v>
      </c>
      <c r="GR5574">
        <v>138</v>
      </c>
      <c r="GS5574">
        <v>208</v>
      </c>
      <c r="GT5574">
        <v>641</v>
      </c>
      <c r="GU5574">
        <v>641</v>
      </c>
      <c r="GV5574">
        <v>641</v>
      </c>
      <c r="GW5574">
        <v>641</v>
      </c>
      <c r="GX5574">
        <v>641</v>
      </c>
      <c r="GY5574">
        <v>641</v>
      </c>
      <c r="GZ5574">
        <v>641</v>
      </c>
      <c r="HA5574">
        <v>641</v>
      </c>
      <c r="HB5574">
        <v>641</v>
      </c>
      <c r="HC5574">
        <v>641</v>
      </c>
      <c r="HD5574">
        <v>641</v>
      </c>
      <c r="HE5574">
        <v>745</v>
      </c>
      <c r="HF5574">
        <v>745</v>
      </c>
      <c r="HG5574">
        <v>745</v>
      </c>
      <c r="HH5574">
        <v>745</v>
      </c>
      <c r="HI5574">
        <v>745</v>
      </c>
      <c r="HJ5574">
        <v>745</v>
      </c>
      <c r="HK5574">
        <v>758</v>
      </c>
      <c r="HL5574">
        <v>796</v>
      </c>
      <c r="HM5574">
        <v>809</v>
      </c>
      <c r="HN5574">
        <v>826</v>
      </c>
      <c r="HO5574">
        <v>847</v>
      </c>
      <c r="HP5574">
        <v>950</v>
      </c>
      <c r="HQ5574">
        <v>1030</v>
      </c>
      <c r="HS5574">
        <v>1438</v>
      </c>
      <c r="HT5574">
        <v>1438</v>
      </c>
      <c r="HU5574">
        <v>1438</v>
      </c>
      <c r="HV5574">
        <v>1438</v>
      </c>
      <c r="HW5574">
        <v>1553</v>
      </c>
      <c r="HX5574">
        <v>1553</v>
      </c>
      <c r="HY5574">
        <v>1672</v>
      </c>
      <c r="HZ5574">
        <v>1698</v>
      </c>
      <c r="IA5574">
        <v>1792</v>
      </c>
      <c r="IB5574">
        <v>1845</v>
      </c>
      <c r="IC5574">
        <v>1878</v>
      </c>
      <c r="ID5574">
        <v>1968</v>
      </c>
      <c r="IE5574">
        <v>1968</v>
      </c>
      <c r="IF5574">
        <v>2100</v>
      </c>
      <c r="IG5574">
        <v>2100</v>
      </c>
      <c r="IH5574">
        <v>2100</v>
      </c>
      <c r="II5574">
        <v>2100</v>
      </c>
      <c r="IJ5574">
        <v>2100</v>
      </c>
      <c r="IK5574">
        <v>2100</v>
      </c>
      <c r="IL5574">
        <v>2100</v>
      </c>
      <c r="IM5574">
        <v>2115</v>
      </c>
      <c r="IN5574">
        <v>2115</v>
      </c>
      <c r="IO5574">
        <v>2115</v>
      </c>
      <c r="IP5574">
        <v>2115</v>
      </c>
      <c r="IQ5574">
        <v>2115</v>
      </c>
      <c r="IR5574">
        <v>2115</v>
      </c>
      <c r="IS5574">
        <v>2115</v>
      </c>
      <c r="IT5574">
        <v>2115</v>
      </c>
      <c r="IU5574">
        <v>2115</v>
      </c>
      <c r="IV5574">
        <v>2181</v>
      </c>
      <c r="IW5574">
        <v>2183</v>
      </c>
      <c r="IX5574">
        <v>2183</v>
      </c>
      <c r="IY5574">
        <v>2183</v>
      </c>
      <c r="IZ5574">
        <v>2183</v>
      </c>
      <c r="JA5574">
        <v>2183</v>
      </c>
      <c r="JB5574">
        <v>2183</v>
      </c>
      <c r="JC5574">
        <v>2536</v>
      </c>
      <c r="JD5574">
        <v>2536</v>
      </c>
      <c r="JE5574">
        <v>2536</v>
      </c>
      <c r="JF5574">
        <v>2536</v>
      </c>
      <c r="JG5574">
        <v>2536</v>
      </c>
      <c r="JH5574">
        <v>3045</v>
      </c>
      <c r="JI5574">
        <v>3045</v>
      </c>
      <c r="JJ5574">
        <v>3234</v>
      </c>
      <c r="JL5574">
        <v>3490</v>
      </c>
      <c r="JN5574">
        <v>3336</v>
      </c>
      <c r="JO5574">
        <v>3318</v>
      </c>
      <c r="JP5574">
        <v>3318</v>
      </c>
      <c r="JQ5574">
        <v>3318</v>
      </c>
      <c r="JR5574">
        <v>3318</v>
      </c>
      <c r="JS5574">
        <v>3284</v>
      </c>
      <c r="JT5574">
        <v>3284</v>
      </c>
      <c r="JU5574">
        <v>3284</v>
      </c>
      <c r="JV5574">
        <v>3284</v>
      </c>
      <c r="JW5574">
        <v>3284</v>
      </c>
      <c r="JX5574">
        <v>3284</v>
      </c>
      <c r="JY5574">
        <v>3269</v>
      </c>
      <c r="JZ5574">
        <v>3269</v>
      </c>
      <c r="KA5574">
        <v>3373</v>
      </c>
      <c r="KB5574">
        <v>3473</v>
      </c>
      <c r="KC5574">
        <v>3473</v>
      </c>
      <c r="KD5574">
        <v>3628</v>
      </c>
      <c r="KE5574">
        <v>3628</v>
      </c>
      <c r="KF5574">
        <v>3628</v>
      </c>
      <c r="KG5574">
        <v>3628</v>
      </c>
      <c r="KH5574">
        <v>3628</v>
      </c>
      <c r="KI5574">
        <v>3628</v>
      </c>
      <c r="KJ5574">
        <v>3628</v>
      </c>
      <c r="KK5574">
        <v>3701</v>
      </c>
      <c r="KL5574">
        <v>3701</v>
      </c>
      <c r="KM5574">
        <v>3701</v>
      </c>
      <c r="KN5574">
        <v>3701</v>
      </c>
      <c r="KO5574">
        <v>3701</v>
      </c>
      <c r="KP5574">
        <v>3698</v>
      </c>
      <c r="KQ5574">
        <v>3694</v>
      </c>
    </row>
    <row r="5575" spans="1:310" x14ac:dyDescent="0.2">
      <c r="A5575" t="s">
        <v>825</v>
      </c>
      <c r="B5575" t="s">
        <v>713</v>
      </c>
      <c r="C5575" t="s">
        <v>826</v>
      </c>
      <c r="D5575" t="s">
        <v>827</v>
      </c>
      <c r="E5575" t="s">
        <v>737</v>
      </c>
      <c r="F5575" t="s">
        <v>738</v>
      </c>
      <c r="G5575" t="s">
        <v>739</v>
      </c>
      <c r="H5575" t="s">
        <v>740</v>
      </c>
      <c r="I5575" t="s">
        <v>741</v>
      </c>
      <c r="EY5575">
        <v>0</v>
      </c>
      <c r="EZ5575">
        <v>0</v>
      </c>
      <c r="FA5575">
        <v>0</v>
      </c>
      <c r="FB5575">
        <v>0</v>
      </c>
      <c r="FC5575">
        <v>0</v>
      </c>
      <c r="FD5575">
        <v>0</v>
      </c>
      <c r="FE5575">
        <v>0</v>
      </c>
      <c r="FF5575">
        <v>0</v>
      </c>
      <c r="FG5575">
        <v>0</v>
      </c>
      <c r="FH5575">
        <v>14</v>
      </c>
      <c r="FI5575">
        <v>14</v>
      </c>
      <c r="FJ5575">
        <v>16</v>
      </c>
      <c r="FK5575">
        <v>16</v>
      </c>
      <c r="FL5575">
        <v>109</v>
      </c>
      <c r="FM5575">
        <v>109</v>
      </c>
      <c r="FN5575">
        <v>223</v>
      </c>
      <c r="FO5575">
        <v>251</v>
      </c>
      <c r="FP5575">
        <v>359</v>
      </c>
      <c r="FQ5575">
        <v>428</v>
      </c>
      <c r="FR5575">
        <v>474</v>
      </c>
      <c r="FS5575">
        <v>498</v>
      </c>
      <c r="FT5575">
        <v>513</v>
      </c>
      <c r="FU5575">
        <v>598</v>
      </c>
      <c r="FV5575">
        <v>718</v>
      </c>
      <c r="FW5575">
        <v>737</v>
      </c>
      <c r="FX5575">
        <v>745</v>
      </c>
      <c r="FY5575">
        <v>869</v>
      </c>
      <c r="FZ5575">
        <v>932</v>
      </c>
      <c r="GA5575">
        <v>1129</v>
      </c>
      <c r="GB5575">
        <v>1284</v>
      </c>
      <c r="GC5575">
        <v>1801</v>
      </c>
      <c r="GD5575">
        <v>2122</v>
      </c>
      <c r="GE5575">
        <v>2388</v>
      </c>
      <c r="GF5575">
        <v>2709</v>
      </c>
      <c r="GG5575">
        <v>2911</v>
      </c>
      <c r="GH5575">
        <v>3398</v>
      </c>
      <c r="GI5575">
        <v>3946</v>
      </c>
      <c r="GJ5575">
        <v>4464</v>
      </c>
      <c r="GK5575">
        <v>5354</v>
      </c>
      <c r="GL5575">
        <v>6302</v>
      </c>
      <c r="GM5575">
        <v>6930</v>
      </c>
      <c r="GN5575">
        <v>7586</v>
      </c>
      <c r="GO5575">
        <v>8400</v>
      </c>
      <c r="GP5575">
        <v>9321</v>
      </c>
      <c r="GQ5575">
        <v>9583</v>
      </c>
      <c r="GR5575">
        <v>9973</v>
      </c>
      <c r="GS5575">
        <v>10590</v>
      </c>
      <c r="GT5575">
        <v>11316</v>
      </c>
      <c r="GU5575">
        <v>11485</v>
      </c>
      <c r="GV5575">
        <v>12260</v>
      </c>
      <c r="GW5575">
        <v>12967</v>
      </c>
      <c r="GX5575">
        <v>13568</v>
      </c>
      <c r="GY5575">
        <v>14015</v>
      </c>
      <c r="GZ5575">
        <v>14664</v>
      </c>
      <c r="HA5575">
        <v>14916</v>
      </c>
      <c r="HB5575">
        <v>15316</v>
      </c>
      <c r="HC5575">
        <v>15506</v>
      </c>
      <c r="HD5575">
        <v>15680</v>
      </c>
      <c r="HE5575">
        <v>16010</v>
      </c>
      <c r="HF5575">
        <v>16306</v>
      </c>
      <c r="HG5575">
        <v>16781</v>
      </c>
      <c r="HH5575">
        <v>17242</v>
      </c>
      <c r="HI5575">
        <v>17613</v>
      </c>
      <c r="HJ5575">
        <v>18633</v>
      </c>
      <c r="HK5575">
        <v>19241</v>
      </c>
      <c r="HL5575">
        <v>21326</v>
      </c>
      <c r="HM5575">
        <v>22287</v>
      </c>
      <c r="HN5575">
        <v>23491</v>
      </c>
      <c r="HO5575">
        <v>24614</v>
      </c>
      <c r="HP5575">
        <v>26062</v>
      </c>
      <c r="HQ5575">
        <v>26647</v>
      </c>
      <c r="HR5575">
        <v>27015</v>
      </c>
      <c r="HS5575">
        <v>27453</v>
      </c>
      <c r="HT5575">
        <v>27706</v>
      </c>
      <c r="HU5575">
        <v>28127</v>
      </c>
      <c r="HV5575">
        <v>28535</v>
      </c>
      <c r="HW5575">
        <v>28828</v>
      </c>
      <c r="HX5575">
        <v>29341</v>
      </c>
      <c r="HY5575">
        <v>29295</v>
      </c>
      <c r="HZ5575">
        <v>30306</v>
      </c>
      <c r="IA5575">
        <v>30731</v>
      </c>
      <c r="IB5575">
        <v>31333</v>
      </c>
      <c r="IC5575">
        <v>31549</v>
      </c>
      <c r="ID5575">
        <v>31851</v>
      </c>
      <c r="IE5575">
        <v>31967</v>
      </c>
      <c r="IF5575">
        <v>32478</v>
      </c>
      <c r="IG5575">
        <v>32764</v>
      </c>
      <c r="IH5575">
        <v>32973</v>
      </c>
      <c r="II5575">
        <v>33073</v>
      </c>
      <c r="IJ5575">
        <v>33106</v>
      </c>
      <c r="IK5575">
        <v>33331</v>
      </c>
      <c r="IL5575">
        <v>33521</v>
      </c>
      <c r="IM5575">
        <v>34095</v>
      </c>
      <c r="IN5575">
        <v>34207</v>
      </c>
      <c r="IO5575">
        <v>34204</v>
      </c>
      <c r="IP5575">
        <v>34252</v>
      </c>
      <c r="IQ5575">
        <v>34283</v>
      </c>
      <c r="IR5575">
        <v>34438</v>
      </c>
      <c r="IS5575">
        <v>34769</v>
      </c>
      <c r="IT5575">
        <v>35163</v>
      </c>
      <c r="IU5575">
        <v>35280</v>
      </c>
      <c r="IV5575">
        <v>35336</v>
      </c>
      <c r="IW5575">
        <v>35451</v>
      </c>
      <c r="IX5575">
        <v>35622</v>
      </c>
      <c r="IY5575">
        <v>35972</v>
      </c>
      <c r="IZ5575">
        <v>36681</v>
      </c>
      <c r="JA5575">
        <v>36845</v>
      </c>
      <c r="JB5575">
        <v>37019</v>
      </c>
      <c r="JC5575">
        <v>37032</v>
      </c>
      <c r="JD5575">
        <v>37190</v>
      </c>
      <c r="JE5575">
        <v>37092</v>
      </c>
      <c r="JF5575">
        <v>37049</v>
      </c>
      <c r="JG5575">
        <v>37422</v>
      </c>
      <c r="JH5575">
        <v>37967</v>
      </c>
      <c r="JI5575">
        <v>37710</v>
      </c>
      <c r="JJ5575">
        <v>38287</v>
      </c>
      <c r="JK5575">
        <v>37548</v>
      </c>
      <c r="JL5575">
        <v>36572</v>
      </c>
      <c r="JM5575">
        <v>35349</v>
      </c>
      <c r="JN5575">
        <v>34262</v>
      </c>
      <c r="JO5575">
        <v>33864</v>
      </c>
      <c r="JP5575">
        <v>32463</v>
      </c>
      <c r="JQ5575">
        <v>32182</v>
      </c>
      <c r="JR5575">
        <v>32054</v>
      </c>
      <c r="JS5575">
        <v>32939</v>
      </c>
      <c r="JT5575">
        <v>31847</v>
      </c>
      <c r="JU5575">
        <v>31518</v>
      </c>
      <c r="JV5575">
        <v>30934</v>
      </c>
      <c r="JW5575">
        <v>30429</v>
      </c>
      <c r="JX5575">
        <v>30439</v>
      </c>
      <c r="JY5575">
        <v>30809</v>
      </c>
      <c r="JZ5575">
        <v>30422</v>
      </c>
      <c r="KA5575">
        <v>29778</v>
      </c>
      <c r="KB5575">
        <v>29951</v>
      </c>
      <c r="KC5575">
        <v>30021</v>
      </c>
      <c r="KD5575">
        <v>29659</v>
      </c>
      <c r="KE5575">
        <v>29237</v>
      </c>
      <c r="KF5575">
        <v>29164</v>
      </c>
      <c r="KG5575">
        <v>29207</v>
      </c>
      <c r="KH5575">
        <v>28942</v>
      </c>
      <c r="KI5575">
        <v>29777</v>
      </c>
      <c r="KJ5575">
        <v>29814</v>
      </c>
      <c r="KK5575">
        <v>29833</v>
      </c>
      <c r="KL5575">
        <v>29635</v>
      </c>
      <c r="KM5575">
        <v>30402</v>
      </c>
      <c r="KN5575">
        <v>30322</v>
      </c>
      <c r="KO5575">
        <v>30314</v>
      </c>
      <c r="KP5575">
        <v>30302</v>
      </c>
      <c r="KQ5575">
        <v>30381</v>
      </c>
      <c r="KR5575">
        <v>30392</v>
      </c>
      <c r="KS5575">
        <v>30403</v>
      </c>
      <c r="KT5575">
        <v>30403</v>
      </c>
      <c r="KU5575">
        <v>30403</v>
      </c>
      <c r="KV5575">
        <v>30403</v>
      </c>
      <c r="KW5575">
        <v>30403</v>
      </c>
    </row>
    <row r="5576" spans="1:310" x14ac:dyDescent="0.2">
      <c r="A5576" t="s">
        <v>1433</v>
      </c>
      <c r="B5576" t="s">
        <v>713</v>
      </c>
      <c r="C5576" t="s">
        <v>1434</v>
      </c>
      <c r="D5576" t="s">
        <v>1435</v>
      </c>
      <c r="E5576" t="s">
        <v>737</v>
      </c>
      <c r="F5576" t="s">
        <v>738</v>
      </c>
      <c r="G5576" t="s">
        <v>739</v>
      </c>
      <c r="H5576" t="s">
        <v>740</v>
      </c>
      <c r="I5576" t="s">
        <v>741</v>
      </c>
      <c r="HV5576">
        <v>634</v>
      </c>
      <c r="HW5576">
        <v>634</v>
      </c>
      <c r="HX5576">
        <v>634</v>
      </c>
      <c r="HY5576">
        <v>634</v>
      </c>
      <c r="HZ5576">
        <v>634</v>
      </c>
      <c r="IA5576">
        <v>634</v>
      </c>
      <c r="IB5576">
        <v>634</v>
      </c>
      <c r="IC5576">
        <v>634</v>
      </c>
      <c r="ID5576">
        <v>634</v>
      </c>
      <c r="IE5576">
        <v>634</v>
      </c>
      <c r="IF5576">
        <v>634</v>
      </c>
      <c r="IG5576">
        <v>634</v>
      </c>
      <c r="IH5576">
        <v>634</v>
      </c>
      <c r="II5576">
        <v>634</v>
      </c>
      <c r="IJ5576">
        <v>634</v>
      </c>
      <c r="IK5576">
        <v>634</v>
      </c>
      <c r="IL5576">
        <v>634</v>
      </c>
      <c r="IM5576">
        <v>634</v>
      </c>
      <c r="IN5576">
        <v>634</v>
      </c>
      <c r="IO5576">
        <v>634</v>
      </c>
      <c r="IP5576">
        <v>634</v>
      </c>
      <c r="IQ5576">
        <v>634</v>
      </c>
      <c r="IR5576">
        <v>634</v>
      </c>
      <c r="IS5576">
        <v>634</v>
      </c>
      <c r="IT5576">
        <v>634</v>
      </c>
      <c r="IU5576">
        <v>634</v>
      </c>
      <c r="IV5576">
        <v>634</v>
      </c>
      <c r="IW5576">
        <v>634</v>
      </c>
      <c r="IX5576">
        <v>634</v>
      </c>
      <c r="IY5576">
        <v>634</v>
      </c>
      <c r="IZ5576">
        <v>634</v>
      </c>
      <c r="JA5576">
        <v>634</v>
      </c>
      <c r="JB5576">
        <v>634</v>
      </c>
      <c r="JC5576">
        <v>634</v>
      </c>
      <c r="JD5576">
        <v>634</v>
      </c>
      <c r="JE5576">
        <v>634</v>
      </c>
      <c r="JF5576">
        <v>634</v>
      </c>
      <c r="JG5576">
        <v>634</v>
      </c>
      <c r="JH5576">
        <v>634</v>
      </c>
      <c r="JI5576">
        <v>634</v>
      </c>
      <c r="JJ5576">
        <v>634</v>
      </c>
      <c r="JK5576">
        <v>634</v>
      </c>
      <c r="JL5576">
        <v>634</v>
      </c>
      <c r="JM5576">
        <v>634</v>
      </c>
      <c r="JN5576">
        <v>634</v>
      </c>
      <c r="JO5576">
        <v>634</v>
      </c>
      <c r="JP5576">
        <v>634</v>
      </c>
      <c r="JQ5576">
        <v>634</v>
      </c>
      <c r="JR5576">
        <v>634</v>
      </c>
      <c r="JS5576">
        <v>634</v>
      </c>
      <c r="JT5576">
        <v>634</v>
      </c>
      <c r="JU5576">
        <v>634</v>
      </c>
      <c r="JV5576">
        <v>634</v>
      </c>
      <c r="JW5576">
        <v>634</v>
      </c>
      <c r="JX5576">
        <v>714</v>
      </c>
      <c r="JY5576">
        <v>714</v>
      </c>
      <c r="JZ5576">
        <v>714</v>
      </c>
      <c r="KA5576">
        <v>714</v>
      </c>
      <c r="KB5576">
        <v>714</v>
      </c>
      <c r="KC5576">
        <v>714</v>
      </c>
      <c r="KD5576">
        <v>714</v>
      </c>
      <c r="KE5576">
        <v>714</v>
      </c>
      <c r="KF5576">
        <v>714</v>
      </c>
      <c r="KG5576">
        <v>714</v>
      </c>
      <c r="KH5576">
        <v>714</v>
      </c>
      <c r="KI5576">
        <v>714</v>
      </c>
      <c r="KJ5576">
        <v>714</v>
      </c>
      <c r="KK5576">
        <v>714</v>
      </c>
      <c r="KL5576">
        <v>714</v>
      </c>
      <c r="KM5576">
        <v>714</v>
      </c>
      <c r="KN5576">
        <v>714</v>
      </c>
      <c r="KO5576">
        <v>714</v>
      </c>
      <c r="KP5576">
        <v>714</v>
      </c>
      <c r="KQ5576">
        <v>714</v>
      </c>
    </row>
    <row r="5577" spans="1:310" x14ac:dyDescent="0.2">
      <c r="A5577" t="s">
        <v>8665</v>
      </c>
      <c r="B5577" t="s">
        <v>713</v>
      </c>
      <c r="C5577" t="s">
        <v>1745</v>
      </c>
      <c r="D5577" t="s">
        <v>1746</v>
      </c>
      <c r="E5577" t="s">
        <v>737</v>
      </c>
      <c r="F5577" t="s">
        <v>738</v>
      </c>
      <c r="G5577" t="s">
        <v>739</v>
      </c>
      <c r="H5577" t="s">
        <v>740</v>
      </c>
      <c r="I5577" t="s">
        <v>741</v>
      </c>
      <c r="KQ5577">
        <v>5488</v>
      </c>
    </row>
    <row r="5578" spans="1:310" x14ac:dyDescent="0.2">
      <c r="A5578" t="s">
        <v>1091</v>
      </c>
      <c r="B5578" t="s">
        <v>713</v>
      </c>
      <c r="C5578" t="s">
        <v>1092</v>
      </c>
      <c r="D5578" t="s">
        <v>1093</v>
      </c>
      <c r="E5578" t="s">
        <v>737</v>
      </c>
      <c r="F5578" t="s">
        <v>738</v>
      </c>
      <c r="G5578" t="s">
        <v>739</v>
      </c>
      <c r="H5578" t="s">
        <v>740</v>
      </c>
      <c r="I5578" t="s">
        <v>741</v>
      </c>
      <c r="GC5578">
        <v>0</v>
      </c>
      <c r="GD5578">
        <v>0</v>
      </c>
      <c r="GE5578">
        <v>0</v>
      </c>
      <c r="GF5578">
        <v>0</v>
      </c>
      <c r="GG5578">
        <v>0</v>
      </c>
      <c r="GH5578">
        <v>0</v>
      </c>
      <c r="GI5578">
        <v>0</v>
      </c>
      <c r="GJ5578">
        <v>0</v>
      </c>
      <c r="GK5578">
        <v>0</v>
      </c>
      <c r="GL5578">
        <v>0</v>
      </c>
      <c r="GM5578">
        <v>0</v>
      </c>
      <c r="GN5578">
        <v>0</v>
      </c>
      <c r="GO5578">
        <v>0</v>
      </c>
      <c r="GP5578">
        <v>0</v>
      </c>
      <c r="GQ5578">
        <v>0</v>
      </c>
      <c r="GR5578">
        <v>0</v>
      </c>
      <c r="GS5578">
        <v>0</v>
      </c>
      <c r="GT5578">
        <v>0</v>
      </c>
      <c r="GU5578">
        <v>0</v>
      </c>
      <c r="GV5578">
        <v>0</v>
      </c>
      <c r="GW5578">
        <v>0</v>
      </c>
      <c r="GX5578">
        <v>0</v>
      </c>
      <c r="GY5578">
        <v>0</v>
      </c>
      <c r="GZ5578">
        <v>0</v>
      </c>
      <c r="HA5578">
        <v>0</v>
      </c>
      <c r="HB5578">
        <v>0</v>
      </c>
      <c r="HC5578">
        <v>0</v>
      </c>
      <c r="HD5578">
        <v>0</v>
      </c>
      <c r="HE5578">
        <v>0</v>
      </c>
      <c r="HF5578">
        <v>0</v>
      </c>
      <c r="HG5578">
        <v>0</v>
      </c>
      <c r="HH5578">
        <v>0</v>
      </c>
      <c r="HI5578">
        <v>0</v>
      </c>
      <c r="HJ5578">
        <v>0</v>
      </c>
      <c r="HK5578">
        <v>31</v>
      </c>
      <c r="HL5578">
        <v>40</v>
      </c>
      <c r="HM5578">
        <v>40</v>
      </c>
      <c r="HN5578">
        <v>40</v>
      </c>
      <c r="HO5578">
        <v>40</v>
      </c>
      <c r="HP5578">
        <v>40</v>
      </c>
      <c r="HQ5578">
        <v>40</v>
      </c>
      <c r="HR5578">
        <v>47</v>
      </c>
      <c r="HS5578">
        <v>47</v>
      </c>
      <c r="HT5578">
        <v>47</v>
      </c>
      <c r="HU5578">
        <v>47</v>
      </c>
      <c r="HV5578">
        <v>47</v>
      </c>
      <c r="HW5578">
        <v>47</v>
      </c>
      <c r="HX5578">
        <v>40</v>
      </c>
      <c r="HY5578">
        <v>40</v>
      </c>
      <c r="HZ5578">
        <v>40</v>
      </c>
      <c r="IA5578">
        <v>40</v>
      </c>
      <c r="IB5578">
        <v>40</v>
      </c>
      <c r="IC5578">
        <v>40</v>
      </c>
      <c r="ID5578">
        <v>40</v>
      </c>
      <c r="IE5578">
        <v>40</v>
      </c>
      <c r="IF5578">
        <v>40</v>
      </c>
      <c r="IG5578">
        <v>40</v>
      </c>
      <c r="IH5578">
        <v>40</v>
      </c>
      <c r="II5578">
        <v>40</v>
      </c>
      <c r="IJ5578">
        <v>40</v>
      </c>
      <c r="IK5578">
        <v>40</v>
      </c>
      <c r="IL5578">
        <v>40</v>
      </c>
      <c r="IM5578">
        <v>40</v>
      </c>
      <c r="IN5578">
        <v>31</v>
      </c>
      <c r="IO5578">
        <v>14</v>
      </c>
      <c r="IP5578">
        <v>14</v>
      </c>
      <c r="IQ5578">
        <v>14</v>
      </c>
      <c r="IR5578">
        <v>0</v>
      </c>
      <c r="IS5578">
        <v>0</v>
      </c>
      <c r="IT5578">
        <v>0</v>
      </c>
      <c r="IU5578">
        <v>0</v>
      </c>
      <c r="IV5578">
        <v>0</v>
      </c>
      <c r="IW5578">
        <v>0</v>
      </c>
      <c r="IX5578">
        <v>0</v>
      </c>
      <c r="IY5578">
        <v>0</v>
      </c>
      <c r="IZ5578">
        <v>0</v>
      </c>
      <c r="JA5578">
        <v>0</v>
      </c>
      <c r="JB5578">
        <v>0</v>
      </c>
      <c r="JC5578">
        <v>0</v>
      </c>
      <c r="JD5578">
        <v>0</v>
      </c>
      <c r="JE5578">
        <v>0</v>
      </c>
      <c r="JF5578">
        <v>0</v>
      </c>
      <c r="JG5578">
        <v>0</v>
      </c>
      <c r="JH5578">
        <v>0</v>
      </c>
      <c r="JI5578">
        <v>0</v>
      </c>
      <c r="JJ5578">
        <v>0</v>
      </c>
      <c r="JK5578">
        <v>0</v>
      </c>
      <c r="JL5578">
        <v>0</v>
      </c>
      <c r="JM5578">
        <v>0</v>
      </c>
      <c r="JN5578">
        <v>0</v>
      </c>
      <c r="JO5578">
        <v>0</v>
      </c>
      <c r="JP5578">
        <v>0</v>
      </c>
      <c r="JQ5578">
        <v>0</v>
      </c>
      <c r="JR5578">
        <v>0</v>
      </c>
      <c r="JS5578">
        <v>0</v>
      </c>
      <c r="JT5578">
        <v>0</v>
      </c>
      <c r="JU5578">
        <v>0</v>
      </c>
      <c r="JV5578">
        <v>0</v>
      </c>
      <c r="JW5578">
        <v>0</v>
      </c>
      <c r="JX5578">
        <v>0</v>
      </c>
      <c r="JY5578">
        <v>0</v>
      </c>
      <c r="JZ5578">
        <v>0</v>
      </c>
      <c r="KA5578">
        <v>0</v>
      </c>
      <c r="KB5578">
        <v>0</v>
      </c>
      <c r="KC5578">
        <v>0</v>
      </c>
      <c r="KD5578">
        <v>0</v>
      </c>
      <c r="KE5578">
        <v>0</v>
      </c>
      <c r="KF5578">
        <v>0</v>
      </c>
      <c r="KG5578">
        <v>0</v>
      </c>
      <c r="KH5578">
        <v>0</v>
      </c>
      <c r="KI5578">
        <v>0</v>
      </c>
      <c r="KJ5578">
        <v>0</v>
      </c>
      <c r="KK5578">
        <v>0</v>
      </c>
      <c r="KL5578">
        <v>0</v>
      </c>
      <c r="KM5578">
        <v>0</v>
      </c>
      <c r="KN5578">
        <v>0</v>
      </c>
      <c r="KO5578">
        <v>0</v>
      </c>
      <c r="KP5578">
        <v>0</v>
      </c>
      <c r="KQ5578">
        <v>0</v>
      </c>
    </row>
    <row r="5579" spans="1:310" x14ac:dyDescent="0.2">
      <c r="A5579" t="s">
        <v>803</v>
      </c>
      <c r="B5579" t="s">
        <v>713</v>
      </c>
      <c r="C5579" t="s">
        <v>804</v>
      </c>
      <c r="D5579" t="s">
        <v>301</v>
      </c>
      <c r="E5579" t="s">
        <v>737</v>
      </c>
      <c r="F5579" t="s">
        <v>738</v>
      </c>
      <c r="G5579" t="s">
        <v>739</v>
      </c>
      <c r="H5579" t="s">
        <v>740</v>
      </c>
      <c r="I5579" t="s">
        <v>741</v>
      </c>
      <c r="EP5579">
        <v>25</v>
      </c>
      <c r="EQ5579">
        <v>25</v>
      </c>
      <c r="ER5579">
        <v>25</v>
      </c>
      <c r="ES5579">
        <v>25</v>
      </c>
      <c r="ET5579">
        <v>25</v>
      </c>
      <c r="EU5579">
        <v>25</v>
      </c>
      <c r="EV5579">
        <v>25</v>
      </c>
      <c r="EW5579">
        <v>25</v>
      </c>
      <c r="EX5579">
        <v>25</v>
      </c>
      <c r="EY5579">
        <v>25</v>
      </c>
      <c r="EZ5579">
        <v>25</v>
      </c>
      <c r="FA5579">
        <v>86</v>
      </c>
      <c r="FB5579">
        <v>86</v>
      </c>
      <c r="FC5579">
        <v>86</v>
      </c>
      <c r="FD5579">
        <v>106</v>
      </c>
      <c r="FE5579">
        <v>255</v>
      </c>
      <c r="FF5579">
        <v>329</v>
      </c>
      <c r="FG5579">
        <v>814</v>
      </c>
      <c r="FH5579">
        <v>1229</v>
      </c>
      <c r="FI5579">
        <v>1411</v>
      </c>
      <c r="FJ5579">
        <v>2275</v>
      </c>
      <c r="FK5579">
        <v>2323</v>
      </c>
      <c r="FL5579">
        <v>2998</v>
      </c>
      <c r="FM5579">
        <v>3209</v>
      </c>
      <c r="FN5579">
        <v>3323</v>
      </c>
      <c r="FO5579">
        <v>3453</v>
      </c>
      <c r="FP5579">
        <v>3522</v>
      </c>
      <c r="FQ5579">
        <v>3522</v>
      </c>
      <c r="FR5579">
        <v>3522</v>
      </c>
      <c r="FS5579">
        <v>3604</v>
      </c>
      <c r="FT5579">
        <v>3666</v>
      </c>
      <c r="FU5579">
        <v>3666</v>
      </c>
      <c r="FV5579">
        <v>3666</v>
      </c>
      <c r="FW5579">
        <v>4061</v>
      </c>
      <c r="FX5579">
        <v>4211</v>
      </c>
      <c r="FY5579">
        <v>4337</v>
      </c>
      <c r="FZ5579">
        <v>4665</v>
      </c>
      <c r="GA5579">
        <v>5814</v>
      </c>
      <c r="GB5579">
        <v>6167</v>
      </c>
      <c r="GC5579">
        <v>6970</v>
      </c>
      <c r="GD5579">
        <v>7731</v>
      </c>
      <c r="GE5579">
        <v>8397</v>
      </c>
      <c r="GF5579">
        <v>9305</v>
      </c>
      <c r="GG5579">
        <v>10019</v>
      </c>
      <c r="GH5579">
        <v>11036</v>
      </c>
      <c r="GI5579">
        <v>11577</v>
      </c>
      <c r="GJ5579">
        <v>11798</v>
      </c>
      <c r="GK5579">
        <v>14068</v>
      </c>
      <c r="GL5579">
        <v>15484</v>
      </c>
      <c r="GM5579">
        <v>16677</v>
      </c>
      <c r="GN5579">
        <v>17482</v>
      </c>
      <c r="GO5579">
        <v>19123</v>
      </c>
      <c r="GP5579">
        <v>19788</v>
      </c>
      <c r="GQ5579">
        <v>20433</v>
      </c>
      <c r="GR5579">
        <v>21344</v>
      </c>
      <c r="GS5579">
        <v>22450</v>
      </c>
      <c r="GT5579">
        <v>23618</v>
      </c>
      <c r="GU5579">
        <v>24623</v>
      </c>
      <c r="GV5579">
        <v>25790</v>
      </c>
      <c r="GW5579">
        <v>26464</v>
      </c>
      <c r="GX5579">
        <v>27095</v>
      </c>
      <c r="GY5579">
        <v>27587</v>
      </c>
      <c r="GZ5579">
        <v>28176</v>
      </c>
      <c r="HA5579">
        <v>28788</v>
      </c>
      <c r="HB5579">
        <v>29531</v>
      </c>
      <c r="HC5579">
        <v>30249</v>
      </c>
      <c r="HD5579">
        <v>31178</v>
      </c>
      <c r="HE5579">
        <v>31617</v>
      </c>
      <c r="HF5579">
        <v>32343</v>
      </c>
      <c r="HG5579">
        <v>34042</v>
      </c>
      <c r="HH5579">
        <v>35423</v>
      </c>
      <c r="HI5579">
        <v>37179</v>
      </c>
      <c r="HJ5579">
        <v>38017</v>
      </c>
      <c r="HK5579">
        <v>39882</v>
      </c>
      <c r="HL5579">
        <v>40897</v>
      </c>
      <c r="HM5579">
        <v>42116</v>
      </c>
      <c r="HN5579">
        <v>44433</v>
      </c>
      <c r="HO5579">
        <v>48513</v>
      </c>
      <c r="HP5579">
        <v>50967</v>
      </c>
      <c r="HQ5579">
        <v>57566</v>
      </c>
      <c r="HR5579">
        <v>61023</v>
      </c>
      <c r="HS5579">
        <v>63250</v>
      </c>
      <c r="HT5579">
        <v>63062</v>
      </c>
      <c r="HU5579">
        <v>63453</v>
      </c>
      <c r="HV5579">
        <v>63910</v>
      </c>
      <c r="HW5579">
        <v>64531</v>
      </c>
      <c r="HX5579">
        <v>64800</v>
      </c>
      <c r="HY5579">
        <v>65276</v>
      </c>
      <c r="HZ5579">
        <v>65928</v>
      </c>
      <c r="IA5579">
        <v>66397</v>
      </c>
      <c r="IB5579">
        <v>66397</v>
      </c>
      <c r="IC5579">
        <v>66751</v>
      </c>
      <c r="ID5579">
        <v>67478</v>
      </c>
      <c r="IE5579">
        <v>68054</v>
      </c>
      <c r="IF5579">
        <v>68128</v>
      </c>
      <c r="IG5579">
        <v>69503</v>
      </c>
      <c r="IH5579">
        <v>69457</v>
      </c>
      <c r="II5579">
        <v>69340</v>
      </c>
      <c r="IJ5579">
        <v>69233</v>
      </c>
      <c r="IK5579">
        <v>70273</v>
      </c>
      <c r="IL5579">
        <v>69687</v>
      </c>
      <c r="IM5579">
        <v>69969</v>
      </c>
      <c r="IN5579">
        <v>69993</v>
      </c>
      <c r="IO5579">
        <v>69824</v>
      </c>
      <c r="IP5579">
        <v>69708</v>
      </c>
      <c r="IQ5579">
        <v>69509</v>
      </c>
      <c r="IR5579">
        <v>69343</v>
      </c>
      <c r="IS5579">
        <v>69356</v>
      </c>
      <c r="IT5579">
        <v>69340</v>
      </c>
      <c r="IU5579">
        <v>69365</v>
      </c>
      <c r="IV5579">
        <v>69338</v>
      </c>
      <c r="IW5579">
        <v>69317</v>
      </c>
      <c r="IX5579">
        <v>69198</v>
      </c>
      <c r="IY5579">
        <v>69166</v>
      </c>
      <c r="IZ5579">
        <v>69167</v>
      </c>
      <c r="JA5579">
        <v>69130</v>
      </c>
      <c r="JB5579">
        <v>69126</v>
      </c>
      <c r="JC5579">
        <v>69464</v>
      </c>
      <c r="JD5579">
        <v>69414</v>
      </c>
      <c r="JE5579">
        <v>69916</v>
      </c>
      <c r="JF5579">
        <v>70251</v>
      </c>
      <c r="JG5579">
        <v>70634</v>
      </c>
      <c r="JH5579">
        <v>71012</v>
      </c>
      <c r="JI5579">
        <v>71147</v>
      </c>
      <c r="JJ5579">
        <v>70858</v>
      </c>
      <c r="JK5579">
        <v>70311</v>
      </c>
      <c r="JL5579">
        <v>70254</v>
      </c>
      <c r="JM5579">
        <v>70204</v>
      </c>
      <c r="JN5579">
        <v>69773</v>
      </c>
      <c r="JO5579">
        <v>69454</v>
      </c>
      <c r="JP5579">
        <v>69512</v>
      </c>
      <c r="JQ5579">
        <v>69472</v>
      </c>
      <c r="JR5579">
        <v>69472</v>
      </c>
      <c r="JS5579">
        <v>70188</v>
      </c>
      <c r="JT5579">
        <v>70784</v>
      </c>
      <c r="JU5579">
        <v>71057</v>
      </c>
      <c r="JV5579">
        <v>70851</v>
      </c>
      <c r="JW5579">
        <v>71185</v>
      </c>
      <c r="JX5579">
        <v>71239</v>
      </c>
      <c r="JY5579">
        <v>70716</v>
      </c>
      <c r="JZ5579">
        <v>70471</v>
      </c>
      <c r="KA5579">
        <v>69967</v>
      </c>
      <c r="KB5579">
        <v>67890</v>
      </c>
      <c r="KC5579">
        <v>67725</v>
      </c>
      <c r="KD5579">
        <v>67066</v>
      </c>
      <c r="KE5579">
        <v>66371</v>
      </c>
      <c r="KF5579">
        <v>65899</v>
      </c>
      <c r="KG5579">
        <v>66243</v>
      </c>
      <c r="KH5579">
        <v>64874</v>
      </c>
      <c r="KI5579">
        <v>63729</v>
      </c>
      <c r="KJ5579">
        <v>62313</v>
      </c>
      <c r="KK5579">
        <v>62740</v>
      </c>
      <c r="KL5579">
        <v>60862</v>
      </c>
      <c r="KM5579">
        <v>59353</v>
      </c>
      <c r="KN5579">
        <v>57874</v>
      </c>
      <c r="KO5579">
        <v>57874</v>
      </c>
      <c r="KP5579">
        <v>56749</v>
      </c>
      <c r="KQ5579">
        <v>55523</v>
      </c>
    </row>
    <row r="5580" spans="1:310" x14ac:dyDescent="0.2">
      <c r="A5580" t="s">
        <v>1074</v>
      </c>
      <c r="B5580" t="s">
        <v>713</v>
      </c>
      <c r="C5580" t="s">
        <v>1075</v>
      </c>
      <c r="D5580" t="s">
        <v>1076</v>
      </c>
      <c r="E5580" t="s">
        <v>737</v>
      </c>
      <c r="F5580" t="s">
        <v>738</v>
      </c>
      <c r="G5580" t="s">
        <v>739</v>
      </c>
      <c r="H5580" t="s">
        <v>740</v>
      </c>
      <c r="I5580" t="s">
        <v>741</v>
      </c>
      <c r="GA5580">
        <v>0</v>
      </c>
      <c r="GB5580">
        <v>0</v>
      </c>
      <c r="GC5580">
        <v>0</v>
      </c>
      <c r="GD5580">
        <v>0</v>
      </c>
      <c r="GE5580">
        <v>0</v>
      </c>
      <c r="GF5580">
        <v>0</v>
      </c>
      <c r="GG5580">
        <v>0</v>
      </c>
      <c r="GH5580">
        <v>0</v>
      </c>
      <c r="GI5580">
        <v>0</v>
      </c>
      <c r="GJ5580">
        <v>0</v>
      </c>
      <c r="GK5580">
        <v>0</v>
      </c>
      <c r="GL5580">
        <v>0</v>
      </c>
      <c r="GM5580">
        <v>0</v>
      </c>
      <c r="GN5580">
        <v>0</v>
      </c>
      <c r="GO5580">
        <v>0</v>
      </c>
      <c r="GP5580">
        <v>0</v>
      </c>
      <c r="GQ5580">
        <v>0</v>
      </c>
      <c r="GR5580">
        <v>0</v>
      </c>
      <c r="GS5580">
        <v>0</v>
      </c>
      <c r="GT5580">
        <v>0</v>
      </c>
      <c r="GU5580">
        <v>40</v>
      </c>
      <c r="GV5580">
        <v>71</v>
      </c>
      <c r="GW5580">
        <v>105</v>
      </c>
      <c r="GX5580">
        <v>185</v>
      </c>
      <c r="GY5580">
        <v>264</v>
      </c>
      <c r="GZ5580">
        <v>402</v>
      </c>
      <c r="HA5580">
        <v>402</v>
      </c>
      <c r="HB5580">
        <v>435</v>
      </c>
      <c r="HC5580">
        <v>480</v>
      </c>
      <c r="HD5580">
        <v>480</v>
      </c>
      <c r="HE5580">
        <v>480</v>
      </c>
      <c r="HF5580">
        <v>480</v>
      </c>
      <c r="HG5580">
        <v>480</v>
      </c>
      <c r="HH5580">
        <v>480</v>
      </c>
      <c r="HI5580">
        <v>480</v>
      </c>
      <c r="HJ5580">
        <v>480</v>
      </c>
      <c r="HK5580">
        <v>480</v>
      </c>
      <c r="HL5580">
        <v>1235</v>
      </c>
      <c r="HM5580">
        <v>1235</v>
      </c>
      <c r="HN5580">
        <v>1269</v>
      </c>
      <c r="HO5580">
        <v>1507</v>
      </c>
      <c r="HW5580">
        <v>2064</v>
      </c>
      <c r="HX5580">
        <v>2071</v>
      </c>
      <c r="HY5580">
        <v>2071</v>
      </c>
      <c r="HZ5580">
        <v>2071</v>
      </c>
      <c r="IA5580">
        <v>2071</v>
      </c>
      <c r="IB5580">
        <v>2105</v>
      </c>
      <c r="IC5580">
        <v>2105</v>
      </c>
      <c r="ID5580">
        <v>2263</v>
      </c>
      <c r="IE5580">
        <v>3386</v>
      </c>
      <c r="IF5580">
        <v>3521</v>
      </c>
      <c r="IG5580">
        <v>3539</v>
      </c>
      <c r="IH5580">
        <v>4275</v>
      </c>
      <c r="II5580">
        <v>4456</v>
      </c>
      <c r="IJ5580">
        <v>4585</v>
      </c>
      <c r="IK5580">
        <v>4585</v>
      </c>
      <c r="IL5580">
        <v>4582</v>
      </c>
      <c r="IM5580">
        <v>4674</v>
      </c>
      <c r="IN5580">
        <v>4749</v>
      </c>
      <c r="IO5580">
        <v>4756</v>
      </c>
      <c r="IP5580">
        <v>4646</v>
      </c>
      <c r="IQ5580">
        <v>4646</v>
      </c>
      <c r="IR5580">
        <v>4646</v>
      </c>
      <c r="IS5580">
        <v>4646</v>
      </c>
      <c r="IT5580">
        <v>4646</v>
      </c>
      <c r="IU5580">
        <v>4646</v>
      </c>
      <c r="IV5580">
        <v>4758</v>
      </c>
      <c r="IW5580">
        <v>4758</v>
      </c>
      <c r="IX5580">
        <v>4774</v>
      </c>
      <c r="IY5580">
        <v>4764</v>
      </c>
      <c r="IZ5580">
        <v>4764</v>
      </c>
      <c r="JA5580">
        <v>4790</v>
      </c>
      <c r="JB5580">
        <v>4986</v>
      </c>
      <c r="JC5580">
        <v>4759</v>
      </c>
      <c r="JD5580">
        <v>4736</v>
      </c>
      <c r="JE5580">
        <v>4923</v>
      </c>
      <c r="JF5580">
        <v>5133</v>
      </c>
      <c r="JG5580">
        <v>5133</v>
      </c>
      <c r="JH5580">
        <v>5133</v>
      </c>
      <c r="JI5580">
        <v>5132</v>
      </c>
      <c r="JJ5580">
        <v>5074</v>
      </c>
      <c r="JK5580">
        <v>4979</v>
      </c>
      <c r="JL5580">
        <v>4980</v>
      </c>
      <c r="JM5580">
        <v>4980</v>
      </c>
      <c r="JN5580">
        <v>4980</v>
      </c>
      <c r="JO5580">
        <v>5024</v>
      </c>
      <c r="JP5580">
        <v>5024</v>
      </c>
      <c r="JQ5580">
        <v>5024</v>
      </c>
      <c r="JR5580">
        <v>5024</v>
      </c>
      <c r="JS5580">
        <v>5024</v>
      </c>
      <c r="JT5580">
        <v>5024</v>
      </c>
      <c r="JU5580">
        <v>5081</v>
      </c>
      <c r="JV5580">
        <v>5088</v>
      </c>
      <c r="JW5580">
        <v>5088</v>
      </c>
      <c r="JX5580">
        <v>5088</v>
      </c>
      <c r="JY5580">
        <v>5088</v>
      </c>
      <c r="JZ5580">
        <v>5088</v>
      </c>
      <c r="KA5580">
        <v>5088</v>
      </c>
      <c r="KB5580">
        <v>5088</v>
      </c>
      <c r="KC5580">
        <v>5088</v>
      </c>
      <c r="KD5580">
        <v>5088</v>
      </c>
      <c r="KE5580">
        <v>5088</v>
      </c>
      <c r="KF5580">
        <v>5088</v>
      </c>
      <c r="KG5580">
        <v>5088</v>
      </c>
      <c r="KH5580">
        <v>5088</v>
      </c>
      <c r="KI5580">
        <v>5088</v>
      </c>
      <c r="KJ5580">
        <v>5088</v>
      </c>
      <c r="KK5580">
        <v>5088</v>
      </c>
      <c r="KL5580">
        <v>5088</v>
      </c>
      <c r="KM5580">
        <v>5088</v>
      </c>
      <c r="KN5580">
        <v>5118</v>
      </c>
      <c r="KO5580">
        <v>5118</v>
      </c>
      <c r="KP5580">
        <v>5118</v>
      </c>
      <c r="KQ5580">
        <v>5118</v>
      </c>
      <c r="KR5580">
        <v>5118</v>
      </c>
      <c r="KS5580">
        <v>5118</v>
      </c>
      <c r="KT5580">
        <v>5118</v>
      </c>
      <c r="KU5580">
        <v>5118</v>
      </c>
      <c r="KV5580">
        <v>5118</v>
      </c>
    </row>
    <row r="5581" spans="1:310" x14ac:dyDescent="0.2">
      <c r="A5581" t="s">
        <v>1267</v>
      </c>
      <c r="B5581" t="s">
        <v>713</v>
      </c>
      <c r="C5581" t="s">
        <v>1268</v>
      </c>
      <c r="D5581" t="s">
        <v>1269</v>
      </c>
      <c r="E5581" t="s">
        <v>737</v>
      </c>
      <c r="F5581" t="s">
        <v>738</v>
      </c>
      <c r="G5581" t="s">
        <v>739</v>
      </c>
      <c r="H5581" t="s">
        <v>740</v>
      </c>
      <c r="I5581" t="s">
        <v>741</v>
      </c>
      <c r="HG5581">
        <v>0</v>
      </c>
      <c r="HH5581">
        <v>0</v>
      </c>
      <c r="HI5581">
        <v>0</v>
      </c>
      <c r="HJ5581">
        <v>0</v>
      </c>
      <c r="HK5581">
        <v>0</v>
      </c>
      <c r="HL5581">
        <v>0</v>
      </c>
      <c r="HM5581">
        <v>0</v>
      </c>
      <c r="HN5581">
        <v>0</v>
      </c>
      <c r="HO5581">
        <v>0</v>
      </c>
      <c r="HP5581">
        <v>0</v>
      </c>
      <c r="HQ5581">
        <v>0</v>
      </c>
      <c r="HR5581">
        <v>0</v>
      </c>
      <c r="HS5581">
        <v>0</v>
      </c>
      <c r="HT5581">
        <v>0</v>
      </c>
      <c r="HU5581">
        <v>0</v>
      </c>
      <c r="HV5581">
        <v>0</v>
      </c>
      <c r="HW5581">
        <v>0</v>
      </c>
      <c r="HX5581">
        <v>0</v>
      </c>
      <c r="HY5581">
        <v>0</v>
      </c>
      <c r="HZ5581">
        <v>0</v>
      </c>
      <c r="IA5581">
        <v>0</v>
      </c>
      <c r="IB5581">
        <v>0</v>
      </c>
      <c r="IC5581">
        <v>82</v>
      </c>
      <c r="ID5581">
        <v>126</v>
      </c>
      <c r="IF5581">
        <v>511</v>
      </c>
      <c r="IG5581">
        <v>511</v>
      </c>
      <c r="IH5581">
        <v>511</v>
      </c>
      <c r="II5581">
        <v>511</v>
      </c>
      <c r="IJ5581">
        <v>511</v>
      </c>
      <c r="IK5581">
        <v>511</v>
      </c>
      <c r="IL5581">
        <v>511</v>
      </c>
      <c r="IM5581">
        <v>511</v>
      </c>
      <c r="IN5581">
        <v>511</v>
      </c>
      <c r="IO5581">
        <v>511</v>
      </c>
      <c r="IP5581">
        <v>511</v>
      </c>
      <c r="IQ5581">
        <v>511</v>
      </c>
      <c r="IR5581">
        <v>511</v>
      </c>
      <c r="IS5581">
        <v>511</v>
      </c>
      <c r="IT5581">
        <v>511</v>
      </c>
      <c r="IU5581">
        <v>511</v>
      </c>
      <c r="IV5581">
        <v>511</v>
      </c>
      <c r="IW5581">
        <v>511</v>
      </c>
      <c r="IX5581">
        <v>511</v>
      </c>
      <c r="IY5581">
        <v>511</v>
      </c>
      <c r="IZ5581">
        <v>511</v>
      </c>
      <c r="JA5581">
        <v>511</v>
      </c>
      <c r="JB5581">
        <v>515</v>
      </c>
      <c r="JC5581">
        <v>515</v>
      </c>
      <c r="JD5581">
        <v>515</v>
      </c>
      <c r="JE5581">
        <v>515</v>
      </c>
      <c r="JF5581">
        <v>515</v>
      </c>
      <c r="JG5581">
        <v>515</v>
      </c>
      <c r="JH5581">
        <v>515</v>
      </c>
      <c r="JI5581">
        <v>515</v>
      </c>
      <c r="JJ5581">
        <v>515</v>
      </c>
      <c r="JK5581">
        <v>515</v>
      </c>
      <c r="JL5581">
        <v>515</v>
      </c>
      <c r="JM5581">
        <v>515</v>
      </c>
      <c r="JN5581">
        <v>515</v>
      </c>
      <c r="JO5581">
        <v>515</v>
      </c>
      <c r="JP5581">
        <v>515</v>
      </c>
      <c r="JQ5581">
        <v>517</v>
      </c>
      <c r="JR5581">
        <v>517</v>
      </c>
      <c r="JS5581">
        <v>517</v>
      </c>
      <c r="JT5581">
        <v>517</v>
      </c>
      <c r="JU5581">
        <v>517</v>
      </c>
      <c r="JV5581">
        <v>517</v>
      </c>
      <c r="JW5581">
        <v>517</v>
      </c>
      <c r="JX5581">
        <v>517</v>
      </c>
      <c r="JY5581">
        <v>517</v>
      </c>
      <c r="JZ5581">
        <v>517</v>
      </c>
      <c r="KA5581">
        <v>517</v>
      </c>
      <c r="KB5581">
        <v>517</v>
      </c>
      <c r="KC5581">
        <v>795</v>
      </c>
      <c r="KD5581">
        <v>795</v>
      </c>
      <c r="KE5581">
        <v>795</v>
      </c>
      <c r="KF5581">
        <v>795</v>
      </c>
      <c r="KG5581">
        <v>795</v>
      </c>
      <c r="KH5581">
        <v>795</v>
      </c>
      <c r="KI5581">
        <v>800</v>
      </c>
      <c r="KJ5581">
        <v>800</v>
      </c>
      <c r="KK5581">
        <v>800</v>
      </c>
      <c r="KL5581">
        <v>800</v>
      </c>
      <c r="KM5581">
        <v>800</v>
      </c>
      <c r="KN5581">
        <v>800</v>
      </c>
      <c r="KO5581">
        <v>800</v>
      </c>
      <c r="KP5581">
        <v>800</v>
      </c>
      <c r="KQ5581">
        <v>800</v>
      </c>
      <c r="KR5581">
        <v>800</v>
      </c>
      <c r="KS5581">
        <v>820</v>
      </c>
      <c r="KT5581">
        <v>820</v>
      </c>
      <c r="KU5581">
        <v>820</v>
      </c>
      <c r="KV5581">
        <v>820</v>
      </c>
    </row>
    <row r="5582" spans="1:310" x14ac:dyDescent="0.2">
      <c r="A5582" t="s">
        <v>783</v>
      </c>
      <c r="B5582" t="s">
        <v>713</v>
      </c>
      <c r="C5582" t="s">
        <v>769</v>
      </c>
      <c r="D5582" t="s">
        <v>323</v>
      </c>
      <c r="E5582" t="s">
        <v>737</v>
      </c>
      <c r="F5582" t="s">
        <v>738</v>
      </c>
      <c r="G5582" t="s">
        <v>739</v>
      </c>
      <c r="H5582" t="s">
        <v>740</v>
      </c>
      <c r="I5582" t="s">
        <v>741</v>
      </c>
      <c r="EE5582">
        <v>0</v>
      </c>
      <c r="EF5582">
        <v>0</v>
      </c>
      <c r="EG5582">
        <v>0</v>
      </c>
      <c r="EH5582">
        <v>0</v>
      </c>
      <c r="EI5582">
        <v>0</v>
      </c>
      <c r="EJ5582">
        <v>0</v>
      </c>
      <c r="EK5582">
        <v>0</v>
      </c>
      <c r="EL5582">
        <v>0</v>
      </c>
      <c r="EM5582">
        <v>0</v>
      </c>
      <c r="EN5582">
        <v>0</v>
      </c>
      <c r="EO5582">
        <v>0</v>
      </c>
      <c r="EP5582">
        <v>0</v>
      </c>
      <c r="EQ5582">
        <v>0</v>
      </c>
      <c r="ER5582">
        <v>0</v>
      </c>
      <c r="ES5582">
        <v>0</v>
      </c>
      <c r="ET5582">
        <v>0</v>
      </c>
      <c r="EU5582">
        <v>0</v>
      </c>
      <c r="EV5582">
        <v>0</v>
      </c>
      <c r="EW5582">
        <v>0</v>
      </c>
      <c r="EX5582">
        <v>0</v>
      </c>
      <c r="EY5582">
        <v>0</v>
      </c>
      <c r="EZ5582">
        <v>0</v>
      </c>
      <c r="FA5582">
        <v>23</v>
      </c>
      <c r="FB5582">
        <v>23</v>
      </c>
      <c r="FC5582">
        <v>23</v>
      </c>
      <c r="FD5582">
        <v>23</v>
      </c>
      <c r="FE5582">
        <v>23</v>
      </c>
      <c r="FF5582">
        <v>23</v>
      </c>
      <c r="FG5582">
        <v>23</v>
      </c>
      <c r="FH5582">
        <v>36</v>
      </c>
      <c r="FI5582">
        <v>192</v>
      </c>
      <c r="FJ5582">
        <v>317</v>
      </c>
      <c r="FK5582">
        <v>476</v>
      </c>
      <c r="FL5582">
        <v>645</v>
      </c>
      <c r="FM5582">
        <v>859</v>
      </c>
      <c r="FN5582">
        <v>965</v>
      </c>
      <c r="FP5582">
        <v>1059</v>
      </c>
      <c r="FS5582">
        <v>1212</v>
      </c>
      <c r="FT5582">
        <v>1212</v>
      </c>
      <c r="FU5582">
        <v>1212</v>
      </c>
      <c r="FV5582">
        <v>1241</v>
      </c>
      <c r="FX5582">
        <v>1302</v>
      </c>
      <c r="FY5582">
        <v>1319</v>
      </c>
      <c r="FZ5582">
        <v>1347</v>
      </c>
      <c r="GA5582">
        <v>1347</v>
      </c>
      <c r="GB5582">
        <v>1482</v>
      </c>
      <c r="GC5582">
        <v>1798</v>
      </c>
      <c r="GD5582">
        <v>2085</v>
      </c>
      <c r="GE5582">
        <v>2246</v>
      </c>
      <c r="GF5582">
        <v>2343</v>
      </c>
      <c r="GG5582">
        <v>2356</v>
      </c>
      <c r="GH5582">
        <v>2356</v>
      </c>
      <c r="GI5582">
        <v>2399</v>
      </c>
      <c r="GJ5582">
        <v>2593</v>
      </c>
      <c r="GK5582">
        <v>2642</v>
      </c>
      <c r="GL5582">
        <v>2649</v>
      </c>
      <c r="GM5582">
        <v>2649</v>
      </c>
      <c r="GN5582">
        <v>2683</v>
      </c>
      <c r="GO5582">
        <v>2714</v>
      </c>
      <c r="GP5582">
        <v>2759</v>
      </c>
      <c r="GQ5582">
        <v>2880</v>
      </c>
      <c r="GR5582">
        <v>2972</v>
      </c>
      <c r="GS5582">
        <v>3045</v>
      </c>
      <c r="GT5582">
        <v>3127</v>
      </c>
      <c r="GU5582">
        <v>3196</v>
      </c>
      <c r="GV5582">
        <v>3248</v>
      </c>
      <c r="GW5582">
        <v>3296</v>
      </c>
      <c r="GX5582">
        <v>3350</v>
      </c>
      <c r="GY5582">
        <v>3413</v>
      </c>
      <c r="GZ5582">
        <v>3481</v>
      </c>
      <c r="HA5582">
        <v>3537</v>
      </c>
      <c r="HB5582">
        <v>3544</v>
      </c>
      <c r="HC5582">
        <v>3688</v>
      </c>
      <c r="HD5582">
        <v>3767</v>
      </c>
      <c r="HE5582">
        <v>3925</v>
      </c>
      <c r="HF5582">
        <v>4031</v>
      </c>
      <c r="HG5582">
        <v>4086</v>
      </c>
      <c r="HH5582">
        <v>4121</v>
      </c>
      <c r="HI5582">
        <v>4224</v>
      </c>
      <c r="HJ5582">
        <v>4311</v>
      </c>
      <c r="HK5582">
        <v>4385</v>
      </c>
      <c r="HL5582">
        <v>4463</v>
      </c>
      <c r="HM5582">
        <v>4534</v>
      </c>
      <c r="HN5582">
        <v>4640</v>
      </c>
      <c r="HO5582">
        <v>4832</v>
      </c>
      <c r="HP5582">
        <v>4876</v>
      </c>
      <c r="HQ5582">
        <v>4941</v>
      </c>
      <c r="HR5582">
        <v>5037</v>
      </c>
      <c r="HS5582">
        <v>5066</v>
      </c>
      <c r="HT5582">
        <v>5079</v>
      </c>
      <c r="HU5582">
        <v>5078</v>
      </c>
      <c r="HV5582">
        <v>5078</v>
      </c>
      <c r="HW5582">
        <v>5080</v>
      </c>
      <c r="HX5582">
        <v>5083</v>
      </c>
      <c r="HY5582">
        <v>5098</v>
      </c>
      <c r="HZ5582">
        <v>5101</v>
      </c>
      <c r="IA5582">
        <v>5102</v>
      </c>
      <c r="IB5582">
        <v>5135</v>
      </c>
      <c r="IC5582">
        <v>5137</v>
      </c>
      <c r="ID5582">
        <v>5136</v>
      </c>
      <c r="IE5582">
        <v>5136</v>
      </c>
      <c r="IF5582">
        <v>5142</v>
      </c>
      <c r="IG5582">
        <v>5136</v>
      </c>
      <c r="IH5582">
        <v>5135</v>
      </c>
      <c r="II5582">
        <v>5136</v>
      </c>
      <c r="IJ5582">
        <v>5137</v>
      </c>
      <c r="IK5582">
        <v>5132</v>
      </c>
      <c r="IL5582">
        <v>5163</v>
      </c>
      <c r="IM5582">
        <v>5249</v>
      </c>
      <c r="IN5582">
        <v>5240</v>
      </c>
      <c r="IO5582">
        <v>5228</v>
      </c>
      <c r="IP5582">
        <v>5221</v>
      </c>
      <c r="IQ5582">
        <v>5223</v>
      </c>
      <c r="IR5582">
        <v>5216</v>
      </c>
      <c r="IS5582">
        <v>5213</v>
      </c>
      <c r="IT5582">
        <v>5218</v>
      </c>
      <c r="IU5582">
        <v>5217</v>
      </c>
      <c r="IV5582">
        <v>5222</v>
      </c>
      <c r="IW5582">
        <v>4219</v>
      </c>
      <c r="IX5582">
        <v>5181</v>
      </c>
      <c r="IY5582">
        <v>5171</v>
      </c>
      <c r="IZ5582">
        <v>5152</v>
      </c>
      <c r="JA5582">
        <v>5152</v>
      </c>
      <c r="JB5582">
        <v>5125</v>
      </c>
      <c r="JC5582">
        <v>5124</v>
      </c>
      <c r="JD5582">
        <v>5119</v>
      </c>
      <c r="JE5582">
        <v>5106</v>
      </c>
      <c r="JF5582">
        <v>5106</v>
      </c>
      <c r="JG5582">
        <v>5106</v>
      </c>
      <c r="JH5582">
        <v>5114</v>
      </c>
      <c r="JI5582">
        <v>5117</v>
      </c>
      <c r="JJ5582">
        <v>5117</v>
      </c>
      <c r="JK5582">
        <v>5118</v>
      </c>
      <c r="JL5582">
        <v>5112</v>
      </c>
      <c r="JM5582">
        <v>5112</v>
      </c>
      <c r="JN5582">
        <v>5098</v>
      </c>
      <c r="JO5582">
        <v>5074</v>
      </c>
      <c r="JP5582">
        <v>5071</v>
      </c>
      <c r="JQ5582">
        <v>5059</v>
      </c>
      <c r="JR5582">
        <v>5051</v>
      </c>
      <c r="JS5582">
        <v>5018</v>
      </c>
      <c r="JT5582">
        <v>5010</v>
      </c>
      <c r="JU5582">
        <v>5010</v>
      </c>
      <c r="JV5582">
        <v>5007</v>
      </c>
      <c r="JW5582">
        <v>4992</v>
      </c>
      <c r="JX5582">
        <v>4990</v>
      </c>
      <c r="JY5582">
        <v>4994</v>
      </c>
      <c r="JZ5582">
        <v>4994</v>
      </c>
      <c r="KA5582">
        <v>4995</v>
      </c>
      <c r="KB5582">
        <v>4991</v>
      </c>
      <c r="KC5582">
        <v>4991</v>
      </c>
      <c r="KE5582">
        <v>4995</v>
      </c>
      <c r="KF5582">
        <v>4997</v>
      </c>
      <c r="KG5582">
        <v>5002</v>
      </c>
      <c r="KH5582">
        <v>5010</v>
      </c>
      <c r="KI5582">
        <v>5017</v>
      </c>
      <c r="KJ5582">
        <v>5016</v>
      </c>
      <c r="KK5582">
        <v>5020</v>
      </c>
      <c r="KL5582">
        <v>5020</v>
      </c>
      <c r="KM5582">
        <v>5020</v>
      </c>
      <c r="KN5582">
        <v>5030</v>
      </c>
      <c r="KO5582">
        <v>5029</v>
      </c>
      <c r="KP5582">
        <v>5029</v>
      </c>
      <c r="KQ5582">
        <v>5029</v>
      </c>
    </row>
    <row r="5583" spans="1:310" x14ac:dyDescent="0.2">
      <c r="A5583" t="s">
        <v>1262</v>
      </c>
      <c r="B5583" t="s">
        <v>713</v>
      </c>
      <c r="C5583" t="s">
        <v>1263</v>
      </c>
      <c r="D5583" t="s">
        <v>1264</v>
      </c>
      <c r="E5583" t="s">
        <v>737</v>
      </c>
      <c r="F5583" t="s">
        <v>738</v>
      </c>
      <c r="G5583" t="s">
        <v>739</v>
      </c>
      <c r="H5583" t="s">
        <v>740</v>
      </c>
      <c r="I5583" t="s">
        <v>741</v>
      </c>
      <c r="HG5583">
        <v>0</v>
      </c>
      <c r="HH5583">
        <v>0</v>
      </c>
      <c r="HI5583">
        <v>82</v>
      </c>
      <c r="HJ5583">
        <v>102</v>
      </c>
      <c r="HK5583">
        <v>173</v>
      </c>
      <c r="HL5583">
        <v>182</v>
      </c>
      <c r="HM5583">
        <v>215</v>
      </c>
      <c r="HN5583">
        <v>316</v>
      </c>
      <c r="HO5583">
        <v>316</v>
      </c>
      <c r="HP5583">
        <v>316</v>
      </c>
      <c r="HQ5583">
        <v>316</v>
      </c>
      <c r="HR5583">
        <v>316</v>
      </c>
      <c r="HS5583">
        <v>316</v>
      </c>
      <c r="HT5583">
        <v>316</v>
      </c>
      <c r="HU5583">
        <v>316</v>
      </c>
      <c r="HV5583">
        <v>316</v>
      </c>
      <c r="HW5583">
        <v>316</v>
      </c>
      <c r="HX5583">
        <v>316</v>
      </c>
      <c r="HY5583">
        <v>334</v>
      </c>
      <c r="HZ5583">
        <v>371</v>
      </c>
      <c r="IA5583">
        <v>371</v>
      </c>
      <c r="IB5583">
        <v>426</v>
      </c>
      <c r="ID5583">
        <v>488</v>
      </c>
      <c r="IE5583">
        <v>488</v>
      </c>
      <c r="IF5583">
        <v>558</v>
      </c>
      <c r="IG5583">
        <v>651</v>
      </c>
      <c r="IH5583">
        <v>699</v>
      </c>
      <c r="II5583">
        <v>807</v>
      </c>
      <c r="IJ5583">
        <v>807</v>
      </c>
      <c r="IK5583">
        <v>807</v>
      </c>
      <c r="IL5583">
        <v>807</v>
      </c>
      <c r="IM5583">
        <v>807</v>
      </c>
      <c r="IN5583">
        <v>807</v>
      </c>
      <c r="IO5583">
        <v>807</v>
      </c>
      <c r="IP5583">
        <v>807</v>
      </c>
      <c r="IQ5583">
        <v>807</v>
      </c>
      <c r="IR5583">
        <v>807</v>
      </c>
      <c r="IS5583">
        <v>807</v>
      </c>
      <c r="IT5583">
        <v>807</v>
      </c>
      <c r="IU5583">
        <v>864</v>
      </c>
      <c r="IV5583">
        <v>834</v>
      </c>
      <c r="IW5583">
        <v>834</v>
      </c>
      <c r="IX5583">
        <v>834</v>
      </c>
      <c r="IY5583">
        <v>834</v>
      </c>
      <c r="IZ5583">
        <v>834</v>
      </c>
      <c r="JA5583">
        <v>834</v>
      </c>
      <c r="JB5583">
        <v>834</v>
      </c>
      <c r="JC5583">
        <v>1090</v>
      </c>
      <c r="JD5583">
        <v>1090</v>
      </c>
      <c r="JE5583">
        <v>1173</v>
      </c>
      <c r="JF5583">
        <v>1173</v>
      </c>
      <c r="JG5583">
        <v>1173</v>
      </c>
      <c r="JH5583">
        <v>1173</v>
      </c>
      <c r="JI5583">
        <v>1173</v>
      </c>
      <c r="JJ5583">
        <v>1173</v>
      </c>
      <c r="JK5583">
        <v>1173</v>
      </c>
      <c r="JL5583">
        <v>1173</v>
      </c>
      <c r="JM5583">
        <v>1173</v>
      </c>
      <c r="JN5583">
        <v>1173</v>
      </c>
      <c r="JO5583">
        <v>1173</v>
      </c>
      <c r="JP5583">
        <v>1173</v>
      </c>
      <c r="JQ5583">
        <v>1173</v>
      </c>
      <c r="JR5583">
        <v>1173</v>
      </c>
      <c r="JS5583">
        <v>1173</v>
      </c>
      <c r="JT5583">
        <v>1173</v>
      </c>
      <c r="JU5583">
        <v>1173</v>
      </c>
      <c r="JV5583">
        <v>1173</v>
      </c>
      <c r="JW5583">
        <v>1147</v>
      </c>
      <c r="JX5583">
        <v>1171</v>
      </c>
      <c r="JY5583">
        <v>1171</v>
      </c>
      <c r="JZ5583">
        <v>1171</v>
      </c>
      <c r="KA5583">
        <v>1171</v>
      </c>
      <c r="KB5583">
        <v>1171</v>
      </c>
      <c r="KC5583">
        <v>1171</v>
      </c>
      <c r="KD5583">
        <v>1171</v>
      </c>
      <c r="KE5583">
        <v>1171</v>
      </c>
      <c r="KF5583">
        <v>1171</v>
      </c>
      <c r="KG5583">
        <v>1171</v>
      </c>
      <c r="KH5583">
        <v>1171</v>
      </c>
      <c r="KI5583">
        <v>1171</v>
      </c>
      <c r="KJ5583">
        <v>1171</v>
      </c>
      <c r="KK5583">
        <v>1171</v>
      </c>
      <c r="KL5583">
        <v>1171</v>
      </c>
      <c r="KM5583">
        <v>1171</v>
      </c>
      <c r="KN5583">
        <v>1171</v>
      </c>
      <c r="KO5583">
        <v>1171</v>
      </c>
      <c r="KP5583">
        <v>1171</v>
      </c>
      <c r="KQ5583">
        <v>1171</v>
      </c>
      <c r="KR5583">
        <v>1150</v>
      </c>
      <c r="KS5583">
        <v>1150</v>
      </c>
      <c r="KT5583">
        <v>1150</v>
      </c>
      <c r="KU5583">
        <v>1150</v>
      </c>
      <c r="KV5583">
        <v>1150</v>
      </c>
    </row>
    <row r="5584" spans="1:310" x14ac:dyDescent="0.2">
      <c r="A5584" t="s">
        <v>987</v>
      </c>
      <c r="B5584" t="s">
        <v>713</v>
      </c>
      <c r="C5584" t="s">
        <v>864</v>
      </c>
      <c r="D5584" t="s">
        <v>318</v>
      </c>
      <c r="E5584" t="s">
        <v>737</v>
      </c>
      <c r="F5584" t="s">
        <v>738</v>
      </c>
      <c r="G5584" t="s">
        <v>739</v>
      </c>
      <c r="H5584" t="s">
        <v>740</v>
      </c>
      <c r="I5584" t="s">
        <v>741</v>
      </c>
      <c r="FN5584">
        <v>151</v>
      </c>
      <c r="FP5584">
        <v>422</v>
      </c>
      <c r="FS5584">
        <v>342</v>
      </c>
      <c r="FW5584">
        <v>357</v>
      </c>
      <c r="FX5584">
        <v>569</v>
      </c>
      <c r="GA5584">
        <v>775</v>
      </c>
      <c r="GB5584">
        <v>917</v>
      </c>
      <c r="GC5584">
        <v>991</v>
      </c>
      <c r="GD5584">
        <v>1194</v>
      </c>
      <c r="GE5584">
        <v>1261</v>
      </c>
      <c r="GF5584">
        <v>1261</v>
      </c>
      <c r="GG5584">
        <v>1261</v>
      </c>
      <c r="GH5584">
        <v>1380</v>
      </c>
      <c r="GI5584">
        <v>1380</v>
      </c>
      <c r="GJ5584">
        <v>1442</v>
      </c>
      <c r="GK5584">
        <v>1712</v>
      </c>
      <c r="GL5584">
        <v>1712</v>
      </c>
      <c r="GM5584">
        <v>1712</v>
      </c>
      <c r="GN5584">
        <v>1712</v>
      </c>
      <c r="GO5584">
        <v>1712</v>
      </c>
      <c r="GP5584">
        <v>2040</v>
      </c>
      <c r="GQ5584">
        <v>2104</v>
      </c>
      <c r="GR5584">
        <v>2134</v>
      </c>
      <c r="GS5584">
        <v>2228</v>
      </c>
      <c r="GT5584">
        <v>2230</v>
      </c>
      <c r="GU5584">
        <v>2230</v>
      </c>
      <c r="GV5584">
        <v>2230</v>
      </c>
      <c r="GW5584">
        <v>2716</v>
      </c>
      <c r="GX5584">
        <v>3077</v>
      </c>
      <c r="GY5584">
        <v>3274</v>
      </c>
      <c r="GZ5584">
        <v>3274</v>
      </c>
      <c r="HA5584">
        <v>3274</v>
      </c>
      <c r="HB5584">
        <v>3382</v>
      </c>
      <c r="HC5584">
        <v>3382</v>
      </c>
      <c r="HD5584">
        <v>3467</v>
      </c>
      <c r="HE5584">
        <v>3596</v>
      </c>
      <c r="HF5584">
        <v>3661</v>
      </c>
      <c r="HG5584">
        <v>3711</v>
      </c>
      <c r="HH5584">
        <v>3748</v>
      </c>
      <c r="HI5584">
        <v>4025</v>
      </c>
      <c r="HJ5584">
        <v>4316</v>
      </c>
      <c r="HK5584">
        <v>4413</v>
      </c>
      <c r="HL5584">
        <v>4617</v>
      </c>
      <c r="HM5584">
        <v>4682</v>
      </c>
      <c r="HN5584">
        <v>5639</v>
      </c>
      <c r="HO5584">
        <v>6268</v>
      </c>
      <c r="HP5584">
        <v>6328</v>
      </c>
      <c r="HQ5584">
        <v>6382</v>
      </c>
      <c r="HR5584">
        <v>6540</v>
      </c>
      <c r="HS5584">
        <v>6590</v>
      </c>
      <c r="HT5584">
        <v>6611</v>
      </c>
      <c r="HU5584">
        <v>6366</v>
      </c>
      <c r="HV5584">
        <v>6378</v>
      </c>
      <c r="HW5584">
        <v>6410</v>
      </c>
      <c r="HX5584">
        <v>6312</v>
      </c>
      <c r="HY5584">
        <v>6727</v>
      </c>
      <c r="HZ5584">
        <v>6801</v>
      </c>
      <c r="IA5584">
        <v>6712</v>
      </c>
      <c r="IB5584">
        <v>6695</v>
      </c>
      <c r="IC5584">
        <v>6997</v>
      </c>
      <c r="ID5584">
        <v>6819</v>
      </c>
      <c r="IE5584">
        <v>6575</v>
      </c>
      <c r="IF5584">
        <v>6942</v>
      </c>
      <c r="IG5584">
        <v>6893</v>
      </c>
      <c r="IH5584">
        <v>6736</v>
      </c>
      <c r="II5584">
        <v>6771</v>
      </c>
      <c r="IJ5584">
        <v>6769</v>
      </c>
      <c r="IK5584">
        <v>6771</v>
      </c>
      <c r="IL5584">
        <v>6792</v>
      </c>
      <c r="IM5584">
        <v>6806</v>
      </c>
      <c r="IN5584">
        <v>6812</v>
      </c>
      <c r="IO5584">
        <v>6729</v>
      </c>
      <c r="IP5584">
        <v>6688</v>
      </c>
      <c r="IQ5584">
        <v>6759</v>
      </c>
      <c r="IR5584">
        <v>6662</v>
      </c>
      <c r="IS5584">
        <v>6604</v>
      </c>
      <c r="IT5584">
        <v>6786</v>
      </c>
      <c r="IV5584">
        <v>6736</v>
      </c>
      <c r="IW5584">
        <v>6412</v>
      </c>
      <c r="IX5584">
        <v>6615</v>
      </c>
      <c r="IY5584">
        <v>6607</v>
      </c>
      <c r="IZ5584">
        <v>6604</v>
      </c>
      <c r="JA5584">
        <v>6609</v>
      </c>
      <c r="JB5584">
        <v>6604</v>
      </c>
      <c r="JC5584">
        <v>6597</v>
      </c>
      <c r="JD5584">
        <v>6597</v>
      </c>
      <c r="JE5584">
        <v>6528</v>
      </c>
      <c r="JF5584">
        <v>6531</v>
      </c>
      <c r="JG5584">
        <v>6531</v>
      </c>
      <c r="JH5584">
        <v>6536</v>
      </c>
      <c r="JI5584">
        <v>6536</v>
      </c>
      <c r="JJ5584">
        <v>6536</v>
      </c>
      <c r="JK5584">
        <v>6409</v>
      </c>
      <c r="JL5584">
        <v>6280</v>
      </c>
      <c r="JM5584">
        <v>6187</v>
      </c>
      <c r="JN5584">
        <v>6180</v>
      </c>
      <c r="JO5584">
        <v>6172</v>
      </c>
      <c r="JP5584">
        <v>6172</v>
      </c>
      <c r="JQ5584">
        <v>6420</v>
      </c>
      <c r="JR5584">
        <v>6427</v>
      </c>
      <c r="JS5584">
        <v>6427</v>
      </c>
      <c r="JT5584">
        <v>6432</v>
      </c>
      <c r="JU5584">
        <v>6432</v>
      </c>
      <c r="JV5584">
        <v>6396</v>
      </c>
      <c r="JW5584">
        <v>6393</v>
      </c>
      <c r="JX5584">
        <v>6361</v>
      </c>
      <c r="JY5584">
        <v>6606</v>
      </c>
      <c r="JZ5584">
        <v>6378</v>
      </c>
      <c r="KA5584">
        <v>6372</v>
      </c>
      <c r="KB5584">
        <v>6366</v>
      </c>
      <c r="KC5584">
        <v>6365</v>
      </c>
      <c r="KD5584">
        <v>6302</v>
      </c>
      <c r="KE5584">
        <v>6300</v>
      </c>
      <c r="KF5584">
        <v>6236</v>
      </c>
      <c r="KG5584">
        <v>6236</v>
      </c>
      <c r="KH5584">
        <v>6858</v>
      </c>
      <c r="KI5584">
        <v>6740</v>
      </c>
      <c r="KJ5584">
        <v>6850</v>
      </c>
      <c r="KK5584">
        <v>6848</v>
      </c>
      <c r="KL5584">
        <v>6850</v>
      </c>
      <c r="KM5584">
        <v>6880</v>
      </c>
      <c r="KN5584">
        <v>6852</v>
      </c>
      <c r="KO5584">
        <v>6869</v>
      </c>
      <c r="KP5584">
        <v>6837</v>
      </c>
      <c r="KQ5584">
        <v>6560</v>
      </c>
      <c r="KR5584">
        <v>6925</v>
      </c>
      <c r="KS5584">
        <v>6445</v>
      </c>
      <c r="KT5584">
        <v>6411</v>
      </c>
      <c r="KU5584">
        <v>6307</v>
      </c>
      <c r="KV5584">
        <v>5695</v>
      </c>
      <c r="KW5584">
        <v>4923</v>
      </c>
    </row>
    <row r="5585" spans="1:314" x14ac:dyDescent="0.2">
      <c r="A5585" t="s">
        <v>1317</v>
      </c>
      <c r="B5585" t="s">
        <v>713</v>
      </c>
      <c r="C5585" t="s">
        <v>1318</v>
      </c>
      <c r="D5585" t="s">
        <v>1319</v>
      </c>
      <c r="E5585" t="s">
        <v>737</v>
      </c>
      <c r="F5585" t="s">
        <v>738</v>
      </c>
      <c r="G5585" t="s">
        <v>739</v>
      </c>
      <c r="H5585" t="s">
        <v>740</v>
      </c>
      <c r="I5585" t="s">
        <v>741</v>
      </c>
      <c r="HG5585">
        <v>0</v>
      </c>
      <c r="HH5585">
        <v>0</v>
      </c>
      <c r="HI5585">
        <v>0</v>
      </c>
      <c r="HJ5585">
        <v>0</v>
      </c>
      <c r="HK5585">
        <v>107</v>
      </c>
      <c r="HL5585">
        <v>107</v>
      </c>
      <c r="HM5585">
        <v>160</v>
      </c>
      <c r="HN5585">
        <v>241</v>
      </c>
      <c r="HO5585">
        <v>310</v>
      </c>
      <c r="HW5585">
        <v>341</v>
      </c>
      <c r="HX5585">
        <v>341</v>
      </c>
      <c r="HY5585">
        <v>341</v>
      </c>
      <c r="HZ5585">
        <v>341</v>
      </c>
      <c r="IA5585">
        <v>341</v>
      </c>
      <c r="IB5585">
        <v>379</v>
      </c>
      <c r="IC5585">
        <v>467</v>
      </c>
      <c r="ID5585">
        <v>504</v>
      </c>
      <c r="IE5585">
        <v>504</v>
      </c>
      <c r="IF5585">
        <v>504</v>
      </c>
      <c r="IG5585">
        <v>504</v>
      </c>
      <c r="IH5585">
        <v>504</v>
      </c>
      <c r="II5585">
        <v>504</v>
      </c>
      <c r="IJ5585">
        <v>504</v>
      </c>
      <c r="IK5585">
        <v>504</v>
      </c>
      <c r="IL5585">
        <v>504</v>
      </c>
      <c r="IM5585">
        <v>504</v>
      </c>
      <c r="IN5585">
        <v>504</v>
      </c>
      <c r="IO5585">
        <v>504</v>
      </c>
      <c r="IP5585">
        <v>504</v>
      </c>
      <c r="IQ5585">
        <v>504</v>
      </c>
      <c r="IR5585">
        <v>504</v>
      </c>
      <c r="IS5585">
        <v>504</v>
      </c>
      <c r="IT5585">
        <v>504</v>
      </c>
      <c r="IU5585">
        <v>504</v>
      </c>
      <c r="IV5585">
        <v>504</v>
      </c>
      <c r="IW5585">
        <v>504</v>
      </c>
      <c r="IX5585">
        <v>504</v>
      </c>
      <c r="IY5585">
        <v>504</v>
      </c>
      <c r="IZ5585">
        <v>504</v>
      </c>
      <c r="JA5585">
        <v>504</v>
      </c>
      <c r="JB5585">
        <v>504</v>
      </c>
      <c r="JC5585">
        <v>504</v>
      </c>
      <c r="JD5585">
        <v>509</v>
      </c>
      <c r="JE5585">
        <v>509</v>
      </c>
      <c r="JF5585">
        <v>509</v>
      </c>
      <c r="JG5585">
        <v>517</v>
      </c>
      <c r="JH5585">
        <v>517</v>
      </c>
      <c r="JI5585">
        <v>517</v>
      </c>
      <c r="JJ5585">
        <v>517</v>
      </c>
      <c r="JK5585">
        <v>517</v>
      </c>
      <c r="JL5585">
        <v>517</v>
      </c>
      <c r="JM5585">
        <v>517</v>
      </c>
      <c r="JN5585">
        <v>517</v>
      </c>
      <c r="JO5585">
        <v>517</v>
      </c>
      <c r="JP5585">
        <v>532</v>
      </c>
      <c r="JQ5585">
        <v>532</v>
      </c>
      <c r="JR5585">
        <v>532</v>
      </c>
      <c r="JS5585">
        <v>839</v>
      </c>
      <c r="JT5585">
        <v>839</v>
      </c>
      <c r="JU5585">
        <v>839</v>
      </c>
      <c r="JV5585">
        <v>879</v>
      </c>
      <c r="JW5585">
        <v>1170</v>
      </c>
      <c r="JX5585">
        <v>1170</v>
      </c>
      <c r="JY5585">
        <v>1170</v>
      </c>
      <c r="JZ5585">
        <v>1143</v>
      </c>
      <c r="KA5585">
        <v>1143</v>
      </c>
      <c r="KB5585">
        <v>1186</v>
      </c>
      <c r="KC5585">
        <v>1186</v>
      </c>
      <c r="KD5585">
        <v>1186</v>
      </c>
      <c r="KE5585">
        <v>1186</v>
      </c>
      <c r="KF5585">
        <v>1186</v>
      </c>
      <c r="KG5585">
        <v>1186</v>
      </c>
      <c r="KH5585">
        <v>1186</v>
      </c>
      <c r="KI5585">
        <v>1186</v>
      </c>
      <c r="KJ5585">
        <v>1186</v>
      </c>
      <c r="KK5585">
        <v>1186</v>
      </c>
      <c r="KL5585">
        <v>1186</v>
      </c>
      <c r="KM5585">
        <v>1186</v>
      </c>
      <c r="KN5585">
        <v>1186</v>
      </c>
      <c r="KO5585">
        <v>1186</v>
      </c>
      <c r="KP5585">
        <v>1186</v>
      </c>
      <c r="KQ5585">
        <v>1186</v>
      </c>
      <c r="KR5585">
        <v>1186</v>
      </c>
      <c r="KS5585">
        <v>1186</v>
      </c>
      <c r="KT5585">
        <v>1186</v>
      </c>
      <c r="KU5585">
        <v>1186</v>
      </c>
      <c r="KV5585">
        <v>1186</v>
      </c>
    </row>
    <row r="5586" spans="1:314" x14ac:dyDescent="0.2">
      <c r="A5586" t="s">
        <v>1351</v>
      </c>
      <c r="B5586" t="s">
        <v>713</v>
      </c>
      <c r="C5586" t="s">
        <v>845</v>
      </c>
      <c r="D5586" t="s">
        <v>306</v>
      </c>
      <c r="E5586" t="s">
        <v>737</v>
      </c>
      <c r="F5586" t="s">
        <v>738</v>
      </c>
      <c r="G5586" t="s">
        <v>739</v>
      </c>
      <c r="H5586" t="s">
        <v>740</v>
      </c>
      <c r="I5586" t="s">
        <v>741</v>
      </c>
      <c r="GT5586">
        <v>225</v>
      </c>
      <c r="GU5586">
        <v>418</v>
      </c>
      <c r="GV5586">
        <v>435</v>
      </c>
      <c r="GW5586">
        <v>435</v>
      </c>
      <c r="GX5586">
        <v>595</v>
      </c>
      <c r="GY5586">
        <v>644</v>
      </c>
      <c r="GZ5586">
        <v>829</v>
      </c>
      <c r="HC5586">
        <v>1516</v>
      </c>
      <c r="HE5586">
        <v>2335</v>
      </c>
      <c r="HF5586">
        <v>2419</v>
      </c>
      <c r="HG5586">
        <v>2755</v>
      </c>
      <c r="HH5586">
        <v>3746</v>
      </c>
      <c r="HI5586">
        <v>6499</v>
      </c>
      <c r="HJ5586">
        <v>7024</v>
      </c>
      <c r="HK5586">
        <v>7563</v>
      </c>
      <c r="HL5586">
        <v>8601</v>
      </c>
      <c r="HM5586">
        <v>9854</v>
      </c>
      <c r="HN5586">
        <v>9854</v>
      </c>
      <c r="HO5586">
        <v>9854</v>
      </c>
      <c r="HP5586">
        <v>9982</v>
      </c>
      <c r="HS5586">
        <v>11004</v>
      </c>
      <c r="HT5586">
        <v>10918</v>
      </c>
      <c r="HV5586">
        <v>10973</v>
      </c>
      <c r="HW5586">
        <v>11345</v>
      </c>
      <c r="HX5586">
        <v>11535</v>
      </c>
      <c r="HY5586">
        <v>12020</v>
      </c>
      <c r="HZ5586">
        <v>13215</v>
      </c>
      <c r="IC5586">
        <v>12677</v>
      </c>
      <c r="ID5586">
        <v>13000</v>
      </c>
      <c r="IE5586">
        <v>12600</v>
      </c>
      <c r="IF5586">
        <v>13441</v>
      </c>
      <c r="IW5586">
        <v>6884</v>
      </c>
      <c r="IX5586">
        <v>12768</v>
      </c>
      <c r="IY5586">
        <v>21800</v>
      </c>
      <c r="IZ5586">
        <v>22200</v>
      </c>
      <c r="JA5586">
        <v>22300</v>
      </c>
      <c r="JB5586">
        <v>22900</v>
      </c>
      <c r="JC5586">
        <v>23800</v>
      </c>
      <c r="JD5586">
        <v>24500</v>
      </c>
      <c r="JE5586">
        <v>25600</v>
      </c>
      <c r="JF5586">
        <v>26500</v>
      </c>
      <c r="JG5586">
        <v>26700</v>
      </c>
      <c r="JH5586">
        <v>30200</v>
      </c>
      <c r="JI5586">
        <v>32300</v>
      </c>
      <c r="JJ5586">
        <v>33900</v>
      </c>
      <c r="JK5586">
        <v>34500</v>
      </c>
      <c r="JL5586">
        <v>34600</v>
      </c>
      <c r="JM5586">
        <v>35000</v>
      </c>
      <c r="JN5586">
        <v>35300</v>
      </c>
      <c r="JO5586">
        <v>36400</v>
      </c>
      <c r="JP5586">
        <v>37800</v>
      </c>
      <c r="JQ5586">
        <v>38600</v>
      </c>
      <c r="JR5586">
        <v>38800</v>
      </c>
      <c r="JS5586">
        <v>39300</v>
      </c>
      <c r="JT5586">
        <v>41000</v>
      </c>
      <c r="JU5586">
        <v>42800</v>
      </c>
      <c r="JV5586">
        <v>43900</v>
      </c>
      <c r="JW5586">
        <v>44300</v>
      </c>
      <c r="JX5586">
        <v>45100</v>
      </c>
      <c r="JY5586">
        <v>46000</v>
      </c>
      <c r="JZ5586">
        <v>46300</v>
      </c>
      <c r="KA5586">
        <v>47400</v>
      </c>
      <c r="KB5586">
        <v>48600</v>
      </c>
      <c r="KC5586">
        <v>49800</v>
      </c>
      <c r="KD5586">
        <v>49900</v>
      </c>
      <c r="KE5586">
        <v>50200</v>
      </c>
      <c r="KF5586">
        <v>50500</v>
      </c>
      <c r="KG5586">
        <v>51600</v>
      </c>
      <c r="KH5586">
        <v>51700</v>
      </c>
      <c r="KI5586">
        <v>52100</v>
      </c>
      <c r="KJ5586">
        <v>52500</v>
      </c>
      <c r="KK5586">
        <v>52600</v>
      </c>
      <c r="KL5586">
        <v>52800</v>
      </c>
      <c r="KM5586">
        <v>53200</v>
      </c>
      <c r="KN5586">
        <v>53400</v>
      </c>
      <c r="KO5586">
        <v>53400</v>
      </c>
      <c r="KP5586">
        <v>53600</v>
      </c>
      <c r="KQ5586">
        <v>53800</v>
      </c>
      <c r="KR5586">
        <v>53800</v>
      </c>
      <c r="KS5586">
        <v>53800</v>
      </c>
      <c r="KT5586">
        <v>53900</v>
      </c>
      <c r="KU5586">
        <v>53900</v>
      </c>
      <c r="KV5586">
        <v>53950</v>
      </c>
    </row>
    <row r="5587" spans="1:314" x14ac:dyDescent="0.2">
      <c r="A5587" t="s">
        <v>851</v>
      </c>
      <c r="B5587" t="s">
        <v>713</v>
      </c>
      <c r="C5587" t="s">
        <v>852</v>
      </c>
      <c r="D5587" t="s">
        <v>853</v>
      </c>
      <c r="E5587" t="s">
        <v>737</v>
      </c>
      <c r="F5587" t="s">
        <v>738</v>
      </c>
      <c r="G5587" t="s">
        <v>739</v>
      </c>
      <c r="H5587" t="s">
        <v>740</v>
      </c>
      <c r="I5587" t="s">
        <v>741</v>
      </c>
      <c r="EY5587">
        <v>0</v>
      </c>
      <c r="EZ5587">
        <v>0</v>
      </c>
      <c r="FA5587">
        <v>0</v>
      </c>
      <c r="FB5587">
        <v>0</v>
      </c>
      <c r="FC5587">
        <v>0</v>
      </c>
      <c r="FD5587">
        <v>0</v>
      </c>
      <c r="FE5587">
        <v>0</v>
      </c>
      <c r="FF5587">
        <v>0</v>
      </c>
      <c r="FG5587">
        <v>0</v>
      </c>
      <c r="FH5587">
        <v>0</v>
      </c>
      <c r="FI5587">
        <v>0</v>
      </c>
      <c r="FJ5587">
        <v>0</v>
      </c>
      <c r="FK5587">
        <v>0</v>
      </c>
      <c r="FL5587">
        <v>0</v>
      </c>
      <c r="FM5587">
        <v>0</v>
      </c>
      <c r="FN5587">
        <v>0</v>
      </c>
      <c r="FO5587">
        <v>0</v>
      </c>
      <c r="FP5587">
        <v>0</v>
      </c>
      <c r="FQ5587">
        <v>0</v>
      </c>
      <c r="FR5587">
        <v>0</v>
      </c>
      <c r="FS5587">
        <v>0</v>
      </c>
      <c r="FT5587">
        <v>0</v>
      </c>
      <c r="FU5587">
        <v>0</v>
      </c>
      <c r="FV5587">
        <v>0</v>
      </c>
      <c r="FW5587">
        <v>0</v>
      </c>
      <c r="FX5587">
        <v>0</v>
      </c>
      <c r="FY5587">
        <v>24</v>
      </c>
      <c r="FZ5587">
        <v>24</v>
      </c>
      <c r="GA5587">
        <v>24</v>
      </c>
      <c r="GB5587">
        <v>24</v>
      </c>
      <c r="GC5587">
        <v>24</v>
      </c>
      <c r="GD5587">
        <v>24</v>
      </c>
      <c r="GE5587">
        <v>24</v>
      </c>
      <c r="GF5587">
        <v>40</v>
      </c>
      <c r="GG5587">
        <v>40</v>
      </c>
      <c r="GH5587">
        <v>40</v>
      </c>
      <c r="GI5587">
        <v>40</v>
      </c>
      <c r="GJ5587">
        <v>89</v>
      </c>
      <c r="GK5587">
        <v>132</v>
      </c>
      <c r="GL5587">
        <v>156</v>
      </c>
      <c r="GM5587">
        <v>180</v>
      </c>
      <c r="GN5587">
        <v>180</v>
      </c>
      <c r="GO5587">
        <v>195</v>
      </c>
      <c r="GP5587">
        <v>212</v>
      </c>
      <c r="GQ5587">
        <v>251</v>
      </c>
      <c r="GR5587">
        <v>251</v>
      </c>
      <c r="GS5587">
        <v>251</v>
      </c>
      <c r="GT5587">
        <v>251</v>
      </c>
      <c r="GW5587">
        <v>396</v>
      </c>
      <c r="GX5587">
        <v>428</v>
      </c>
      <c r="GY5587">
        <v>456</v>
      </c>
      <c r="GZ5587">
        <v>456</v>
      </c>
      <c r="HA5587">
        <v>489</v>
      </c>
      <c r="HB5587">
        <v>505</v>
      </c>
      <c r="HC5587">
        <v>505</v>
      </c>
      <c r="HD5587">
        <v>505</v>
      </c>
      <c r="HE5587">
        <v>505</v>
      </c>
      <c r="HF5587">
        <v>505</v>
      </c>
      <c r="HG5587">
        <v>588</v>
      </c>
      <c r="HH5587">
        <v>643</v>
      </c>
      <c r="HI5587">
        <v>643</v>
      </c>
      <c r="HJ5587">
        <v>675</v>
      </c>
      <c r="HK5587">
        <v>801</v>
      </c>
      <c r="HL5587">
        <v>878</v>
      </c>
      <c r="HM5587">
        <v>933</v>
      </c>
      <c r="HN5587">
        <v>943</v>
      </c>
      <c r="HO5587">
        <v>943</v>
      </c>
      <c r="HP5587">
        <v>1036</v>
      </c>
      <c r="HQ5587">
        <v>1059</v>
      </c>
      <c r="HR5587">
        <v>1059</v>
      </c>
      <c r="HS5587">
        <v>1069</v>
      </c>
      <c r="HT5587">
        <v>1094</v>
      </c>
      <c r="HU5587">
        <v>1166</v>
      </c>
      <c r="HV5587">
        <v>1197</v>
      </c>
      <c r="HW5587">
        <v>1266</v>
      </c>
      <c r="HX5587">
        <v>1311</v>
      </c>
      <c r="HY5587">
        <v>1333</v>
      </c>
      <c r="HZ5587">
        <v>1409</v>
      </c>
      <c r="IA5587">
        <v>1650</v>
      </c>
      <c r="IB5587">
        <v>1821</v>
      </c>
      <c r="IC5587">
        <v>2122</v>
      </c>
      <c r="ID5587">
        <v>2235</v>
      </c>
      <c r="IE5587">
        <v>2299</v>
      </c>
      <c r="IF5587">
        <v>2319</v>
      </c>
      <c r="IG5587">
        <v>2613</v>
      </c>
      <c r="IH5587">
        <v>2795</v>
      </c>
      <c r="II5587">
        <v>2821</v>
      </c>
      <c r="IJ5587">
        <v>2825</v>
      </c>
      <c r="IK5587">
        <v>2837</v>
      </c>
      <c r="IL5587">
        <v>2833</v>
      </c>
      <c r="IM5587">
        <v>2842</v>
      </c>
      <c r="IN5587">
        <v>2917</v>
      </c>
      <c r="IO5587">
        <v>2886</v>
      </c>
      <c r="IP5587">
        <v>2965</v>
      </c>
      <c r="IQ5587">
        <v>2972</v>
      </c>
      <c r="IR5587">
        <v>3036</v>
      </c>
      <c r="IS5587">
        <v>3062</v>
      </c>
      <c r="IT5587">
        <v>3065</v>
      </c>
      <c r="IU5587">
        <v>3071</v>
      </c>
      <c r="IV5587">
        <v>3120</v>
      </c>
      <c r="IW5587">
        <v>3159</v>
      </c>
      <c r="IX5587">
        <v>3099</v>
      </c>
      <c r="IY5587">
        <v>3116</v>
      </c>
      <c r="IZ5587">
        <v>3134</v>
      </c>
      <c r="JA5587">
        <v>3134</v>
      </c>
      <c r="JB5587">
        <v>2977</v>
      </c>
      <c r="JC5587">
        <v>2946</v>
      </c>
      <c r="JD5587">
        <v>2944</v>
      </c>
      <c r="JE5587">
        <v>3062</v>
      </c>
      <c r="JF5587">
        <v>3029</v>
      </c>
      <c r="JG5587">
        <v>3161</v>
      </c>
      <c r="JH5587">
        <v>3161</v>
      </c>
      <c r="JI5587">
        <v>3161</v>
      </c>
      <c r="JJ5587">
        <v>3161</v>
      </c>
      <c r="JK5587">
        <v>3436</v>
      </c>
      <c r="JL5587">
        <v>3436</v>
      </c>
      <c r="JM5587">
        <v>3436</v>
      </c>
      <c r="JN5587">
        <v>3436</v>
      </c>
      <c r="JO5587">
        <v>3436</v>
      </c>
      <c r="JP5587">
        <v>3436</v>
      </c>
      <c r="JQ5587">
        <v>3436</v>
      </c>
      <c r="JR5587">
        <v>3436</v>
      </c>
      <c r="JS5587">
        <v>3436</v>
      </c>
      <c r="JT5587">
        <v>3436</v>
      </c>
      <c r="JU5587">
        <v>3431</v>
      </c>
      <c r="JV5587">
        <v>3431</v>
      </c>
      <c r="JW5587">
        <v>3431</v>
      </c>
      <c r="JX5587">
        <v>3431</v>
      </c>
      <c r="JY5587">
        <v>3431</v>
      </c>
      <c r="JZ5587">
        <v>3403</v>
      </c>
      <c r="KA5587">
        <v>3403</v>
      </c>
      <c r="KB5587">
        <v>3403</v>
      </c>
      <c r="KC5587">
        <v>3403</v>
      </c>
      <c r="KD5587">
        <v>3403</v>
      </c>
      <c r="KE5587">
        <v>3403</v>
      </c>
      <c r="KF5587">
        <v>2710</v>
      </c>
      <c r="KG5587">
        <v>3400</v>
      </c>
      <c r="KH5587">
        <v>3255</v>
      </c>
      <c r="KI5587">
        <v>3255</v>
      </c>
      <c r="KJ5587">
        <v>3257</v>
      </c>
      <c r="KK5587">
        <v>3239</v>
      </c>
      <c r="KL5587">
        <v>3239</v>
      </c>
      <c r="KM5587">
        <v>2113</v>
      </c>
      <c r="KN5587">
        <v>2113</v>
      </c>
      <c r="KO5587">
        <v>2113</v>
      </c>
      <c r="KP5587">
        <v>2113</v>
      </c>
      <c r="KQ5587">
        <v>2113</v>
      </c>
      <c r="KR5587">
        <v>2097</v>
      </c>
      <c r="KS5587">
        <v>2100</v>
      </c>
      <c r="KT5587">
        <v>2233</v>
      </c>
      <c r="KV5587">
        <v>2027</v>
      </c>
      <c r="KW5587">
        <v>1983</v>
      </c>
    </row>
    <row r="5588" spans="1:314" x14ac:dyDescent="0.2">
      <c r="A5588" t="s">
        <v>1143</v>
      </c>
      <c r="B5588" t="s">
        <v>713</v>
      </c>
      <c r="C5588" t="s">
        <v>992</v>
      </c>
      <c r="D5588" t="s">
        <v>993</v>
      </c>
      <c r="E5588" t="s">
        <v>737</v>
      </c>
      <c r="F5588" t="s">
        <v>738</v>
      </c>
      <c r="G5588" t="s">
        <v>739</v>
      </c>
      <c r="H5588" t="s">
        <v>740</v>
      </c>
      <c r="I5588" t="s">
        <v>741</v>
      </c>
      <c r="GA5588">
        <v>68</v>
      </c>
      <c r="GB5588">
        <v>82</v>
      </c>
      <c r="GC5588">
        <v>82</v>
      </c>
      <c r="GD5588">
        <v>82</v>
      </c>
      <c r="GE5588">
        <v>82</v>
      </c>
      <c r="GF5588">
        <v>82</v>
      </c>
      <c r="GG5588">
        <v>82</v>
      </c>
      <c r="GH5588">
        <v>117</v>
      </c>
      <c r="GI5588">
        <v>154</v>
      </c>
      <c r="GJ5588">
        <v>172</v>
      </c>
      <c r="GK5588">
        <v>172</v>
      </c>
      <c r="GL5588">
        <v>172</v>
      </c>
      <c r="GM5588">
        <v>172</v>
      </c>
      <c r="GN5588">
        <v>172</v>
      </c>
      <c r="GO5588">
        <v>172</v>
      </c>
      <c r="GP5588">
        <v>178</v>
      </c>
      <c r="GQ5588">
        <v>190</v>
      </c>
      <c r="GR5588">
        <v>241</v>
      </c>
      <c r="GS5588">
        <v>241</v>
      </c>
      <c r="GT5588">
        <v>241</v>
      </c>
      <c r="GU5588">
        <v>241</v>
      </c>
      <c r="GV5588">
        <v>241</v>
      </c>
      <c r="GW5588">
        <v>249</v>
      </c>
      <c r="GX5588">
        <v>254</v>
      </c>
      <c r="GY5588">
        <v>254</v>
      </c>
      <c r="GZ5588">
        <v>291</v>
      </c>
      <c r="HA5588">
        <v>388</v>
      </c>
      <c r="HB5588">
        <v>388</v>
      </c>
      <c r="HC5588">
        <v>379</v>
      </c>
      <c r="HD5588">
        <v>408</v>
      </c>
      <c r="HE5588">
        <v>432</v>
      </c>
      <c r="HF5588">
        <v>432</v>
      </c>
      <c r="HG5588">
        <v>432</v>
      </c>
      <c r="HH5588">
        <v>473</v>
      </c>
      <c r="HI5588">
        <v>473</v>
      </c>
      <c r="HJ5588">
        <v>473</v>
      </c>
      <c r="HK5588">
        <v>619</v>
      </c>
      <c r="HL5588">
        <v>619</v>
      </c>
      <c r="HM5588">
        <v>619</v>
      </c>
      <c r="HN5588">
        <v>619</v>
      </c>
      <c r="HO5588">
        <v>619</v>
      </c>
      <c r="HP5588">
        <v>619</v>
      </c>
      <c r="HQ5588">
        <v>619</v>
      </c>
      <c r="HR5588">
        <v>619</v>
      </c>
      <c r="HS5588">
        <v>619</v>
      </c>
      <c r="HT5588">
        <v>647</v>
      </c>
      <c r="HU5588">
        <v>647</v>
      </c>
      <c r="HV5588">
        <v>647</v>
      </c>
      <c r="HW5588">
        <v>647</v>
      </c>
      <c r="HX5588">
        <v>647</v>
      </c>
      <c r="HY5588">
        <v>647</v>
      </c>
      <c r="HZ5588">
        <v>647</v>
      </c>
      <c r="IA5588">
        <v>665</v>
      </c>
      <c r="IB5588">
        <v>665</v>
      </c>
      <c r="IC5588">
        <v>665</v>
      </c>
      <c r="ID5588">
        <v>665</v>
      </c>
      <c r="IE5588">
        <v>665</v>
      </c>
      <c r="IF5588">
        <v>665</v>
      </c>
      <c r="IG5588">
        <v>665</v>
      </c>
      <c r="IH5588">
        <v>665</v>
      </c>
      <c r="II5588">
        <v>665</v>
      </c>
      <c r="IJ5588">
        <v>665</v>
      </c>
      <c r="IK5588">
        <v>665</v>
      </c>
      <c r="IL5588">
        <v>665</v>
      </c>
      <c r="IM5588">
        <v>665</v>
      </c>
      <c r="IN5588">
        <v>665</v>
      </c>
      <c r="IO5588">
        <v>665</v>
      </c>
      <c r="IP5588">
        <v>665</v>
      </c>
      <c r="IQ5588">
        <v>665</v>
      </c>
      <c r="IR5588">
        <v>665</v>
      </c>
      <c r="IS5588">
        <v>665</v>
      </c>
      <c r="IT5588">
        <v>665</v>
      </c>
      <c r="IU5588">
        <v>665</v>
      </c>
      <c r="IV5588">
        <v>665</v>
      </c>
      <c r="IW5588">
        <v>665</v>
      </c>
      <c r="IX5588">
        <v>665</v>
      </c>
      <c r="IY5588">
        <v>665</v>
      </c>
      <c r="IZ5588">
        <v>665</v>
      </c>
      <c r="JA5588">
        <v>665</v>
      </c>
      <c r="JB5588">
        <v>665</v>
      </c>
      <c r="JC5588">
        <v>665</v>
      </c>
      <c r="JD5588">
        <v>665</v>
      </c>
      <c r="JE5588">
        <v>665</v>
      </c>
      <c r="JF5588">
        <v>665</v>
      </c>
      <c r="JG5588">
        <v>665</v>
      </c>
      <c r="JH5588">
        <v>665</v>
      </c>
      <c r="JI5588">
        <v>665</v>
      </c>
      <c r="JJ5588">
        <v>665</v>
      </c>
      <c r="JK5588">
        <v>564</v>
      </c>
      <c r="JL5588">
        <v>596</v>
      </c>
      <c r="JM5588">
        <v>596</v>
      </c>
      <c r="JN5588">
        <v>596</v>
      </c>
      <c r="JO5588">
        <v>596</v>
      </c>
      <c r="JP5588">
        <v>596</v>
      </c>
      <c r="JQ5588">
        <v>596</v>
      </c>
      <c r="JR5588">
        <v>596</v>
      </c>
      <c r="JS5588">
        <v>617</v>
      </c>
      <c r="JT5588">
        <v>622</v>
      </c>
      <c r="JU5588">
        <v>622</v>
      </c>
      <c r="JV5588">
        <v>622</v>
      </c>
      <c r="JW5588">
        <v>623</v>
      </c>
      <c r="JX5588">
        <v>623</v>
      </c>
      <c r="JY5588">
        <v>648</v>
      </c>
      <c r="KF5588">
        <v>760</v>
      </c>
      <c r="KG5588">
        <v>760</v>
      </c>
      <c r="KH5588">
        <v>760</v>
      </c>
      <c r="KI5588">
        <v>700</v>
      </c>
      <c r="KJ5588">
        <v>700</v>
      </c>
      <c r="KK5588">
        <v>696</v>
      </c>
      <c r="KL5588">
        <v>556</v>
      </c>
      <c r="KM5588">
        <v>356</v>
      </c>
      <c r="KN5588">
        <v>556</v>
      </c>
      <c r="KO5588">
        <v>333</v>
      </c>
      <c r="KP5588">
        <v>581</v>
      </c>
      <c r="KQ5588">
        <v>442</v>
      </c>
    </row>
    <row r="5589" spans="1:314" x14ac:dyDescent="0.2">
      <c r="A5589" t="s">
        <v>1019</v>
      </c>
      <c r="B5589" t="s">
        <v>713</v>
      </c>
      <c r="C5589" t="s">
        <v>725</v>
      </c>
      <c r="D5589" t="s">
        <v>726</v>
      </c>
      <c r="E5589" t="s">
        <v>737</v>
      </c>
      <c r="F5589" t="s">
        <v>738</v>
      </c>
      <c r="G5589" t="s">
        <v>739</v>
      </c>
      <c r="H5589" t="s">
        <v>740</v>
      </c>
      <c r="I5589" t="s">
        <v>741</v>
      </c>
      <c r="EJ5589">
        <v>0</v>
      </c>
      <c r="EK5589">
        <v>0</v>
      </c>
      <c r="EL5589">
        <v>0</v>
      </c>
      <c r="EM5589">
        <v>0</v>
      </c>
      <c r="EN5589">
        <v>0</v>
      </c>
      <c r="EO5589">
        <v>0</v>
      </c>
      <c r="EP5589">
        <v>0</v>
      </c>
      <c r="EQ5589">
        <v>26</v>
      </c>
      <c r="ER5589">
        <v>82</v>
      </c>
      <c r="ES5589">
        <v>82</v>
      </c>
      <c r="ET5589">
        <v>82</v>
      </c>
      <c r="EU5589">
        <v>82</v>
      </c>
      <c r="EV5589">
        <v>82</v>
      </c>
      <c r="EW5589">
        <v>82</v>
      </c>
      <c r="EX5589">
        <v>82</v>
      </c>
      <c r="EY5589">
        <v>82</v>
      </c>
      <c r="EZ5589">
        <v>198</v>
      </c>
      <c r="FA5589">
        <v>198</v>
      </c>
      <c r="FB5589">
        <v>198</v>
      </c>
      <c r="FD5589">
        <v>440</v>
      </c>
      <c r="FN5589">
        <v>682</v>
      </c>
      <c r="GH5589">
        <v>1382</v>
      </c>
      <c r="GM5589">
        <v>1600</v>
      </c>
      <c r="GR5589">
        <v>1731</v>
      </c>
      <c r="GS5589">
        <v>1778</v>
      </c>
      <c r="GT5589">
        <v>1778</v>
      </c>
      <c r="GU5589">
        <v>1778</v>
      </c>
      <c r="GV5589">
        <v>1778</v>
      </c>
      <c r="GW5589">
        <v>1778</v>
      </c>
      <c r="GX5589">
        <v>1778</v>
      </c>
      <c r="GY5589">
        <v>1778</v>
      </c>
      <c r="GZ5589">
        <v>1825</v>
      </c>
      <c r="HA5589">
        <v>1825</v>
      </c>
      <c r="HB5589">
        <v>1960</v>
      </c>
      <c r="HE5589">
        <v>2548</v>
      </c>
      <c r="HF5589">
        <v>2548</v>
      </c>
      <c r="HG5589">
        <v>2604</v>
      </c>
      <c r="HH5589">
        <v>2857</v>
      </c>
      <c r="HI5589">
        <v>2857</v>
      </c>
      <c r="HK5589">
        <v>3150</v>
      </c>
      <c r="HL5589">
        <v>3229</v>
      </c>
      <c r="HM5589">
        <v>3527</v>
      </c>
      <c r="HN5589">
        <v>3609</v>
      </c>
      <c r="HO5589">
        <v>3803</v>
      </c>
      <c r="HP5589">
        <v>3846</v>
      </c>
      <c r="HV5589">
        <v>4366</v>
      </c>
      <c r="HW5589">
        <v>4396</v>
      </c>
      <c r="HX5589">
        <v>4488</v>
      </c>
      <c r="HY5589">
        <v>4651</v>
      </c>
      <c r="HZ5589">
        <v>4821</v>
      </c>
      <c r="IA5589">
        <v>4893</v>
      </c>
      <c r="IB5589">
        <v>4871</v>
      </c>
      <c r="IC5589">
        <v>4861</v>
      </c>
      <c r="ID5589">
        <v>4903</v>
      </c>
      <c r="IE5589">
        <v>4946</v>
      </c>
      <c r="IF5589">
        <v>4891</v>
      </c>
      <c r="IG5589">
        <v>4891</v>
      </c>
      <c r="IH5589">
        <v>4897</v>
      </c>
      <c r="II5589">
        <v>4887</v>
      </c>
      <c r="IJ5589">
        <v>4876</v>
      </c>
      <c r="IK5589">
        <v>4876</v>
      </c>
      <c r="IL5589">
        <v>4945</v>
      </c>
      <c r="IM5589">
        <v>4961</v>
      </c>
      <c r="IN5589">
        <v>4957</v>
      </c>
      <c r="IO5589">
        <v>4965</v>
      </c>
      <c r="IP5589">
        <v>4945</v>
      </c>
      <c r="IQ5589">
        <v>4972</v>
      </c>
      <c r="IR5589">
        <v>4952</v>
      </c>
      <c r="IS5589">
        <v>4925</v>
      </c>
      <c r="IT5589">
        <v>4940</v>
      </c>
      <c r="IU5589">
        <v>4922</v>
      </c>
      <c r="IV5589">
        <v>4871</v>
      </c>
      <c r="IW5589">
        <v>4866</v>
      </c>
      <c r="IX5589">
        <v>4857</v>
      </c>
      <c r="IY5589">
        <v>4854</v>
      </c>
      <c r="IZ5589">
        <v>4860</v>
      </c>
      <c r="JA5589">
        <v>4825</v>
      </c>
      <c r="JB5589">
        <v>4825</v>
      </c>
      <c r="JC5589">
        <v>4825</v>
      </c>
      <c r="JD5589">
        <v>5099</v>
      </c>
      <c r="JE5589">
        <v>5099</v>
      </c>
      <c r="JF5589">
        <v>5099</v>
      </c>
      <c r="JG5589">
        <v>5099</v>
      </c>
      <c r="JL5589">
        <v>5099</v>
      </c>
      <c r="JM5589">
        <v>5099</v>
      </c>
      <c r="JN5589">
        <v>5099</v>
      </c>
      <c r="JO5589">
        <v>5099</v>
      </c>
      <c r="JP5589">
        <v>5099</v>
      </c>
      <c r="JQ5589">
        <v>5099</v>
      </c>
      <c r="JR5589">
        <v>5227</v>
      </c>
      <c r="JS5589">
        <v>5227</v>
      </c>
      <c r="JT5589">
        <v>5227</v>
      </c>
      <c r="JU5589">
        <v>5227</v>
      </c>
      <c r="JV5589">
        <v>5227</v>
      </c>
      <c r="JW5589">
        <v>5227</v>
      </c>
      <c r="JX5589">
        <v>5086</v>
      </c>
      <c r="JY5589">
        <v>5209</v>
      </c>
      <c r="JZ5589">
        <v>5130</v>
      </c>
      <c r="KB5589">
        <v>5210</v>
      </c>
      <c r="KC5589">
        <v>5215</v>
      </c>
      <c r="KD5589">
        <v>5197</v>
      </c>
      <c r="KE5589">
        <v>5027</v>
      </c>
      <c r="KF5589">
        <v>5158</v>
      </c>
      <c r="KG5589">
        <v>4922</v>
      </c>
      <c r="KH5589">
        <v>4909</v>
      </c>
      <c r="KI5589">
        <v>4889</v>
      </c>
      <c r="KJ5589">
        <v>4881</v>
      </c>
      <c r="KK5589">
        <v>4807</v>
      </c>
      <c r="KL5589">
        <v>4820</v>
      </c>
      <c r="KM5589">
        <v>4843</v>
      </c>
      <c r="KN5589">
        <v>4843</v>
      </c>
      <c r="KO5589">
        <v>4843</v>
      </c>
      <c r="KP5589">
        <v>4843</v>
      </c>
      <c r="KQ5589">
        <v>4843</v>
      </c>
      <c r="KR5589">
        <v>4683</v>
      </c>
      <c r="KS5589">
        <v>4693</v>
      </c>
      <c r="KT5589">
        <v>4527</v>
      </c>
      <c r="KU5589">
        <v>4509</v>
      </c>
      <c r="KV5589">
        <v>4252</v>
      </c>
      <c r="KW5589">
        <v>4179</v>
      </c>
      <c r="KX5589">
        <v>4252</v>
      </c>
      <c r="KY5589">
        <v>4252</v>
      </c>
      <c r="KZ5589">
        <v>4428</v>
      </c>
      <c r="LA5589">
        <v>4538</v>
      </c>
      <c r="LB5589">
        <v>4184</v>
      </c>
    </row>
    <row r="5590" spans="1:314" x14ac:dyDescent="0.2">
      <c r="A5590" t="s">
        <v>8533</v>
      </c>
      <c r="B5590" t="s">
        <v>713</v>
      </c>
      <c r="C5590" t="s">
        <v>1757</v>
      </c>
      <c r="D5590" t="s">
        <v>2402</v>
      </c>
      <c r="E5590" t="s">
        <v>737</v>
      </c>
      <c r="F5590" t="s">
        <v>738</v>
      </c>
      <c r="G5590" t="s">
        <v>739</v>
      </c>
      <c r="H5590" t="s">
        <v>740</v>
      </c>
      <c r="I5590" t="s">
        <v>741</v>
      </c>
      <c r="KP5590">
        <v>9439</v>
      </c>
      <c r="KQ5590">
        <v>9451</v>
      </c>
    </row>
    <row r="5591" spans="1:314" x14ac:dyDescent="0.2">
      <c r="A5591" t="s">
        <v>778</v>
      </c>
      <c r="B5591" t="s">
        <v>713</v>
      </c>
      <c r="C5591" t="s">
        <v>779</v>
      </c>
      <c r="D5591" t="s">
        <v>302</v>
      </c>
      <c r="E5591" t="s">
        <v>737</v>
      </c>
      <c r="F5591" t="s">
        <v>738</v>
      </c>
      <c r="G5591" t="s">
        <v>739</v>
      </c>
      <c r="H5591" t="s">
        <v>740</v>
      </c>
      <c r="I5591" t="s">
        <v>741</v>
      </c>
      <c r="EE5591">
        <v>0</v>
      </c>
      <c r="EF5591">
        <v>0</v>
      </c>
      <c r="EG5591">
        <v>0</v>
      </c>
      <c r="EH5591">
        <v>0</v>
      </c>
      <c r="EI5591">
        <v>0</v>
      </c>
      <c r="EJ5591">
        <v>0</v>
      </c>
      <c r="EK5591">
        <v>0</v>
      </c>
      <c r="EL5591">
        <v>0</v>
      </c>
      <c r="EM5591">
        <v>0</v>
      </c>
      <c r="EN5591">
        <v>0</v>
      </c>
      <c r="EO5591">
        <v>6</v>
      </c>
      <c r="EP5591">
        <v>6</v>
      </c>
      <c r="EQ5591">
        <v>21</v>
      </c>
      <c r="ER5591">
        <v>141</v>
      </c>
      <c r="ES5591">
        <v>241</v>
      </c>
      <c r="ET5591">
        <v>471</v>
      </c>
      <c r="EU5591">
        <v>686</v>
      </c>
      <c r="EV5591">
        <v>936</v>
      </c>
      <c r="EW5591">
        <v>1318</v>
      </c>
      <c r="EX5591">
        <v>1761</v>
      </c>
      <c r="EY5591">
        <v>2154</v>
      </c>
      <c r="EZ5591">
        <v>3297</v>
      </c>
      <c r="FA5591">
        <v>4328</v>
      </c>
      <c r="FB5591">
        <v>5014</v>
      </c>
      <c r="FC5591">
        <v>5470</v>
      </c>
      <c r="FD5591">
        <v>5885</v>
      </c>
      <c r="FE5591">
        <v>6174</v>
      </c>
      <c r="FF5591">
        <v>6638</v>
      </c>
      <c r="FG5591">
        <v>7183</v>
      </c>
      <c r="FH5591">
        <v>7609</v>
      </c>
      <c r="FI5591">
        <v>7865</v>
      </c>
      <c r="FJ5591">
        <v>8660</v>
      </c>
      <c r="FK5591">
        <v>9036</v>
      </c>
      <c r="FL5591">
        <v>9698</v>
      </c>
      <c r="FM5591">
        <v>10646</v>
      </c>
      <c r="FN5591">
        <v>11145</v>
      </c>
      <c r="FO5591">
        <v>11555</v>
      </c>
      <c r="FP5591">
        <v>12108</v>
      </c>
      <c r="FQ5591">
        <v>12715</v>
      </c>
      <c r="FR5591">
        <v>13180</v>
      </c>
      <c r="FS5591">
        <v>13970</v>
      </c>
      <c r="FT5591">
        <v>14861</v>
      </c>
      <c r="FU5591">
        <v>15758</v>
      </c>
      <c r="FV5591">
        <v>16398</v>
      </c>
      <c r="FW5591">
        <v>17301</v>
      </c>
      <c r="FX5591">
        <v>18261</v>
      </c>
      <c r="FY5591">
        <v>21579</v>
      </c>
      <c r="FZ5591">
        <v>22539</v>
      </c>
      <c r="GA5591">
        <v>24010</v>
      </c>
      <c r="GB5591">
        <v>25615</v>
      </c>
      <c r="GC5591">
        <v>28110</v>
      </c>
      <c r="GD5591">
        <v>29452</v>
      </c>
      <c r="GE5591">
        <v>30872</v>
      </c>
      <c r="GF5591">
        <v>31629</v>
      </c>
      <c r="GG5591">
        <v>33417</v>
      </c>
      <c r="GH5591">
        <v>33923</v>
      </c>
      <c r="GI5591">
        <v>34467</v>
      </c>
      <c r="GJ5591">
        <v>35169</v>
      </c>
      <c r="GK5591">
        <v>36083</v>
      </c>
      <c r="GL5591">
        <v>36872</v>
      </c>
      <c r="GM5591">
        <v>37665</v>
      </c>
      <c r="GN5591">
        <v>38622</v>
      </c>
      <c r="GO5591">
        <v>39885</v>
      </c>
      <c r="GP5591">
        <v>40929</v>
      </c>
      <c r="GQ5591">
        <v>41898</v>
      </c>
      <c r="GR5591">
        <v>42976</v>
      </c>
      <c r="GS5591">
        <v>43533</v>
      </c>
      <c r="GT5591">
        <v>44288</v>
      </c>
      <c r="GU5591">
        <v>44451</v>
      </c>
      <c r="GV5591">
        <v>45576</v>
      </c>
      <c r="GW5591">
        <v>46617</v>
      </c>
      <c r="GX5591">
        <v>47552</v>
      </c>
      <c r="GY5591">
        <v>48570</v>
      </c>
      <c r="GZ5591">
        <v>49955</v>
      </c>
      <c r="HA5591">
        <v>50829</v>
      </c>
      <c r="HB5591">
        <v>51808</v>
      </c>
      <c r="HC5591">
        <v>53066</v>
      </c>
      <c r="HD5591">
        <v>53978</v>
      </c>
      <c r="HE5591">
        <v>54912</v>
      </c>
      <c r="HF5591">
        <v>55957</v>
      </c>
      <c r="HG5591">
        <v>56881</v>
      </c>
      <c r="HH5591">
        <v>57728</v>
      </c>
      <c r="HI5591">
        <v>58437</v>
      </c>
      <c r="HJ5591">
        <v>59390</v>
      </c>
      <c r="HK5591">
        <v>60540</v>
      </c>
      <c r="HL5591">
        <v>61362</v>
      </c>
      <c r="HM5591">
        <v>62133</v>
      </c>
      <c r="HN5591">
        <v>62891</v>
      </c>
      <c r="HO5591">
        <v>63537</v>
      </c>
      <c r="HP5591">
        <v>64077</v>
      </c>
      <c r="HQ5591">
        <v>64432</v>
      </c>
      <c r="HR5591">
        <v>64697</v>
      </c>
      <c r="HS5591">
        <v>64797</v>
      </c>
      <c r="HV5591">
        <v>58080</v>
      </c>
      <c r="HW5591">
        <v>57689</v>
      </c>
      <c r="HX5591">
        <v>57797</v>
      </c>
      <c r="HY5591">
        <v>57389</v>
      </c>
      <c r="HZ5591">
        <v>57471</v>
      </c>
      <c r="IA5591">
        <v>57690</v>
      </c>
      <c r="IB5591">
        <v>57861</v>
      </c>
      <c r="IC5591">
        <v>58009</v>
      </c>
      <c r="ID5591">
        <v>58125</v>
      </c>
      <c r="IE5591">
        <v>58369</v>
      </c>
      <c r="IF5591">
        <v>58329</v>
      </c>
      <c r="IG5591">
        <v>58322</v>
      </c>
      <c r="IH5591">
        <v>58324</v>
      </c>
      <c r="II5591">
        <v>58354</v>
      </c>
      <c r="IJ5591">
        <v>58331</v>
      </c>
      <c r="IK5591">
        <v>58378</v>
      </c>
      <c r="IL5591">
        <v>58841</v>
      </c>
      <c r="IM5591">
        <v>58967</v>
      </c>
      <c r="IN5591">
        <v>59126</v>
      </c>
      <c r="IO5591">
        <v>59882</v>
      </c>
      <c r="IP5591">
        <v>61940</v>
      </c>
      <c r="IZ5591">
        <v>37485</v>
      </c>
      <c r="JA5591">
        <v>37479</v>
      </c>
      <c r="JB5591">
        <v>37417</v>
      </c>
      <c r="JC5591">
        <v>37407</v>
      </c>
      <c r="JD5591">
        <v>37407</v>
      </c>
      <c r="JE5591">
        <v>37694</v>
      </c>
      <c r="JF5591">
        <v>37565</v>
      </c>
      <c r="JG5591">
        <v>37063</v>
      </c>
      <c r="JH5591">
        <v>36602</v>
      </c>
      <c r="JI5591">
        <v>36518</v>
      </c>
      <c r="JJ5591">
        <v>36291</v>
      </c>
      <c r="JK5591">
        <v>36019</v>
      </c>
      <c r="JL5591">
        <v>35921</v>
      </c>
      <c r="JM5591">
        <v>35638</v>
      </c>
      <c r="JN5591">
        <v>35492</v>
      </c>
      <c r="JO5591">
        <v>35374</v>
      </c>
      <c r="JP5591">
        <v>35229</v>
      </c>
      <c r="JQ5591">
        <v>34476</v>
      </c>
      <c r="JR5591">
        <v>34314</v>
      </c>
      <c r="JS5591">
        <v>34037</v>
      </c>
      <c r="JT5591">
        <v>33724</v>
      </c>
      <c r="JU5591">
        <v>33010</v>
      </c>
      <c r="JV5591">
        <v>32744</v>
      </c>
      <c r="JW5591">
        <v>32604</v>
      </c>
      <c r="JX5591">
        <v>32303</v>
      </c>
      <c r="JY5591">
        <v>31987</v>
      </c>
      <c r="JZ5591">
        <v>31892</v>
      </c>
      <c r="KB5591">
        <v>31578</v>
      </c>
      <c r="KC5591">
        <v>31532</v>
      </c>
      <c r="KD5591">
        <v>31540</v>
      </c>
      <c r="KE5591">
        <v>31497</v>
      </c>
      <c r="KF5591">
        <v>31357</v>
      </c>
      <c r="KG5591">
        <v>31236</v>
      </c>
      <c r="KH5591">
        <v>30995</v>
      </c>
      <c r="KI5591">
        <v>30720</v>
      </c>
      <c r="KJ5591">
        <v>30578</v>
      </c>
      <c r="KK5591">
        <v>30418</v>
      </c>
      <c r="KL5591">
        <v>30335</v>
      </c>
      <c r="KM5591">
        <v>30129</v>
      </c>
      <c r="KN5591">
        <v>44330</v>
      </c>
      <c r="KO5591">
        <v>44118</v>
      </c>
      <c r="KP5591">
        <v>44332</v>
      </c>
      <c r="KQ5591">
        <v>44467</v>
      </c>
      <c r="KR5591">
        <v>44252</v>
      </c>
      <c r="KS5591">
        <v>45468</v>
      </c>
      <c r="KT5591">
        <v>45468</v>
      </c>
      <c r="KU5591">
        <v>45457</v>
      </c>
      <c r="KV5591">
        <v>43966</v>
      </c>
      <c r="KW5591">
        <v>43966</v>
      </c>
      <c r="KX5591">
        <v>46300</v>
      </c>
      <c r="KY5591">
        <v>40826</v>
      </c>
    </row>
    <row r="5592" spans="1:314" x14ac:dyDescent="0.2">
      <c r="A5592" t="s">
        <v>750</v>
      </c>
      <c r="B5592" t="s">
        <v>713</v>
      </c>
      <c r="C5592" t="s">
        <v>751</v>
      </c>
      <c r="D5592" t="s">
        <v>322</v>
      </c>
      <c r="E5592" t="s">
        <v>737</v>
      </c>
      <c r="F5592" t="s">
        <v>738</v>
      </c>
      <c r="G5592" t="s">
        <v>739</v>
      </c>
      <c r="H5592" t="s">
        <v>740</v>
      </c>
      <c r="I5592" t="s">
        <v>741</v>
      </c>
      <c r="EE5592">
        <v>0</v>
      </c>
      <c r="EF5592">
        <v>0</v>
      </c>
      <c r="EG5592">
        <v>0</v>
      </c>
      <c r="EH5592">
        <v>0</v>
      </c>
      <c r="EI5592">
        <v>0</v>
      </c>
      <c r="EJ5592">
        <v>0</v>
      </c>
      <c r="EK5592">
        <v>0</v>
      </c>
      <c r="EL5592">
        <v>0</v>
      </c>
      <c r="EM5592">
        <v>0</v>
      </c>
      <c r="EN5592">
        <v>0</v>
      </c>
      <c r="EO5592">
        <v>0</v>
      </c>
      <c r="EP5592">
        <v>0</v>
      </c>
      <c r="EQ5592">
        <v>0</v>
      </c>
      <c r="ER5592">
        <v>0</v>
      </c>
      <c r="ES5592">
        <v>0</v>
      </c>
      <c r="ET5592">
        <v>0</v>
      </c>
      <c r="EU5592">
        <v>0</v>
      </c>
      <c r="EV5592">
        <v>0</v>
      </c>
      <c r="EW5592">
        <v>0</v>
      </c>
      <c r="EX5592">
        <v>0</v>
      </c>
      <c r="EY5592">
        <v>0</v>
      </c>
      <c r="EZ5592">
        <v>0</v>
      </c>
      <c r="FA5592">
        <v>38</v>
      </c>
      <c r="FB5592">
        <v>38</v>
      </c>
      <c r="FC5592">
        <v>38</v>
      </c>
      <c r="FD5592">
        <v>38</v>
      </c>
      <c r="FE5592">
        <v>38</v>
      </c>
      <c r="FF5592">
        <v>38</v>
      </c>
      <c r="FG5592">
        <v>38</v>
      </c>
      <c r="FH5592">
        <v>38</v>
      </c>
      <c r="FI5592">
        <v>38</v>
      </c>
      <c r="FJ5592">
        <v>101</v>
      </c>
      <c r="FK5592">
        <v>131</v>
      </c>
      <c r="FL5592">
        <v>131</v>
      </c>
      <c r="FM5592">
        <v>131</v>
      </c>
      <c r="FN5592">
        <v>131</v>
      </c>
      <c r="FO5592">
        <v>131</v>
      </c>
      <c r="FP5592">
        <v>198</v>
      </c>
      <c r="FQ5592">
        <v>269</v>
      </c>
      <c r="FR5592">
        <v>362</v>
      </c>
      <c r="FS5592">
        <v>494</v>
      </c>
      <c r="FT5592">
        <v>564</v>
      </c>
      <c r="FU5592">
        <v>564</v>
      </c>
      <c r="FV5592">
        <v>698</v>
      </c>
      <c r="FW5592">
        <v>802</v>
      </c>
      <c r="FX5592">
        <v>908</v>
      </c>
      <c r="FY5592">
        <v>1040</v>
      </c>
      <c r="FZ5592">
        <v>1067</v>
      </c>
      <c r="GA5592">
        <v>1067</v>
      </c>
      <c r="GB5592">
        <v>1322</v>
      </c>
      <c r="GC5592">
        <v>1477</v>
      </c>
      <c r="GD5592">
        <v>1612</v>
      </c>
      <c r="GE5592">
        <v>1704</v>
      </c>
      <c r="GF5592">
        <v>1704</v>
      </c>
      <c r="GG5592">
        <v>1841</v>
      </c>
      <c r="GH5592">
        <v>1868</v>
      </c>
      <c r="GI5592">
        <v>1912</v>
      </c>
      <c r="GJ5592">
        <v>2078</v>
      </c>
      <c r="GK5592">
        <v>2135</v>
      </c>
      <c r="GL5592">
        <v>2283</v>
      </c>
      <c r="GM5592">
        <v>2283</v>
      </c>
      <c r="GN5592">
        <v>2310</v>
      </c>
      <c r="GO5592">
        <v>2199</v>
      </c>
      <c r="GP5592">
        <v>2317</v>
      </c>
      <c r="GQ5592">
        <v>2317</v>
      </c>
      <c r="GR5592">
        <v>2365</v>
      </c>
      <c r="GS5592">
        <v>2398</v>
      </c>
      <c r="GT5592">
        <v>2459</v>
      </c>
      <c r="GU5592">
        <v>2503</v>
      </c>
      <c r="GV5592">
        <v>2577</v>
      </c>
      <c r="GW5592">
        <v>2631</v>
      </c>
      <c r="GX5592">
        <v>2637</v>
      </c>
      <c r="GY5592">
        <v>2907</v>
      </c>
      <c r="GZ5592">
        <v>2979</v>
      </c>
      <c r="HA5592">
        <v>3248</v>
      </c>
      <c r="HB5592">
        <v>3437</v>
      </c>
      <c r="HC5592">
        <v>3521</v>
      </c>
      <c r="HD5592">
        <v>3566</v>
      </c>
      <c r="HE5592">
        <v>3630</v>
      </c>
      <c r="HF5592">
        <v>3782</v>
      </c>
      <c r="HG5592">
        <v>3782</v>
      </c>
      <c r="HH5592">
        <v>3954</v>
      </c>
      <c r="HI5592">
        <v>3968</v>
      </c>
      <c r="HJ5592">
        <v>4014</v>
      </c>
      <c r="HK5592">
        <v>4013</v>
      </c>
      <c r="HL5592">
        <v>4063</v>
      </c>
      <c r="HM5592">
        <v>4353</v>
      </c>
      <c r="HN5592">
        <v>4372</v>
      </c>
      <c r="HO5592">
        <v>4562</v>
      </c>
      <c r="HP5592">
        <v>4660</v>
      </c>
      <c r="HQ5592">
        <v>4690</v>
      </c>
      <c r="HR5592">
        <v>4851</v>
      </c>
      <c r="HS5592">
        <v>5020</v>
      </c>
      <c r="HT5592">
        <v>5013</v>
      </c>
      <c r="HU5592">
        <v>5027</v>
      </c>
      <c r="HV5592">
        <v>5104</v>
      </c>
      <c r="HW5592">
        <v>5868</v>
      </c>
      <c r="HX5592">
        <v>5866</v>
      </c>
      <c r="HY5592">
        <v>5860</v>
      </c>
      <c r="HZ5592">
        <v>5859</v>
      </c>
      <c r="IA5592">
        <v>5976</v>
      </c>
      <c r="IB5592">
        <v>5983</v>
      </c>
      <c r="IC5592">
        <v>6045</v>
      </c>
      <c r="ID5592">
        <v>6134</v>
      </c>
      <c r="IE5592">
        <v>6183</v>
      </c>
      <c r="IF5592">
        <v>6243</v>
      </c>
      <c r="IG5592">
        <v>6237</v>
      </c>
      <c r="IH5592">
        <v>6240</v>
      </c>
      <c r="II5592">
        <v>6042</v>
      </c>
      <c r="IJ5592">
        <v>6104</v>
      </c>
      <c r="IK5592">
        <v>6105</v>
      </c>
      <c r="IL5592">
        <v>6076</v>
      </c>
      <c r="IM5592">
        <v>5969</v>
      </c>
      <c r="IN5592">
        <v>5897</v>
      </c>
      <c r="IO5592">
        <v>5796</v>
      </c>
      <c r="IP5592">
        <v>5796</v>
      </c>
      <c r="IQ5592">
        <v>5729</v>
      </c>
      <c r="IR5592">
        <v>5733</v>
      </c>
      <c r="IS5592">
        <v>5733</v>
      </c>
      <c r="IT5592">
        <v>5733</v>
      </c>
      <c r="IU5592">
        <v>5733</v>
      </c>
      <c r="IV5592">
        <v>5753</v>
      </c>
      <c r="IW5592">
        <v>5753</v>
      </c>
      <c r="IX5592">
        <v>5754</v>
      </c>
      <c r="IY5592">
        <v>5687</v>
      </c>
      <c r="IZ5592">
        <v>5678</v>
      </c>
      <c r="JA5592">
        <v>5625</v>
      </c>
      <c r="JB5592">
        <v>5628</v>
      </c>
      <c r="JC5592">
        <v>5590</v>
      </c>
      <c r="JD5592">
        <v>5531</v>
      </c>
      <c r="JE5592">
        <v>5395</v>
      </c>
      <c r="JF5592">
        <v>5373</v>
      </c>
      <c r="JG5592">
        <v>5237</v>
      </c>
      <c r="JH5592">
        <v>5147</v>
      </c>
      <c r="JI5592">
        <v>5122</v>
      </c>
      <c r="JJ5592">
        <v>5072</v>
      </c>
      <c r="JK5592">
        <v>4977</v>
      </c>
      <c r="JL5592">
        <v>4971</v>
      </c>
      <c r="JM5592">
        <v>4741</v>
      </c>
      <c r="JN5592">
        <v>4688</v>
      </c>
      <c r="JO5592">
        <v>4601</v>
      </c>
      <c r="JP5592">
        <v>4601</v>
      </c>
      <c r="JQ5592">
        <v>4055</v>
      </c>
      <c r="JR5592">
        <v>4098</v>
      </c>
      <c r="JS5592">
        <v>3772</v>
      </c>
      <c r="JT5592">
        <v>3408</v>
      </c>
      <c r="JU5592">
        <v>3408</v>
      </c>
      <c r="JV5592">
        <v>2974</v>
      </c>
      <c r="JW5592">
        <v>2940</v>
      </c>
      <c r="JX5592">
        <v>2940</v>
      </c>
      <c r="JY5592">
        <v>2940</v>
      </c>
      <c r="JZ5592">
        <v>2933</v>
      </c>
      <c r="KB5592">
        <v>2933</v>
      </c>
      <c r="KC5592">
        <v>2944</v>
      </c>
      <c r="KD5592">
        <v>2944</v>
      </c>
      <c r="KE5592">
        <v>2944</v>
      </c>
      <c r="KF5592">
        <v>2944</v>
      </c>
      <c r="KG5592">
        <v>2954</v>
      </c>
      <c r="KH5592">
        <v>2965</v>
      </c>
      <c r="KI5592">
        <v>2965</v>
      </c>
      <c r="KJ5592">
        <v>2965</v>
      </c>
      <c r="KK5592">
        <v>2969</v>
      </c>
      <c r="KL5592">
        <v>2837</v>
      </c>
      <c r="KM5592">
        <v>2838</v>
      </c>
      <c r="KN5592">
        <v>2838</v>
      </c>
      <c r="KO5592">
        <v>2838</v>
      </c>
      <c r="KP5592">
        <v>2838</v>
      </c>
      <c r="KQ5592">
        <v>2881</v>
      </c>
      <c r="KR5592">
        <v>2770</v>
      </c>
      <c r="KS5592">
        <v>2770</v>
      </c>
      <c r="KT5592">
        <v>2838</v>
      </c>
      <c r="KU5592">
        <v>2848</v>
      </c>
      <c r="KV5592">
        <v>3358</v>
      </c>
      <c r="KW5592">
        <v>3323</v>
      </c>
      <c r="KX5592">
        <v>2859</v>
      </c>
    </row>
    <row r="5593" spans="1:314" x14ac:dyDescent="0.2">
      <c r="A5593" t="s">
        <v>1191</v>
      </c>
      <c r="B5593" t="s">
        <v>713</v>
      </c>
      <c r="C5593" t="s">
        <v>1029</v>
      </c>
      <c r="D5593" t="s">
        <v>1030</v>
      </c>
      <c r="E5593" t="s">
        <v>737</v>
      </c>
      <c r="F5593" t="s">
        <v>738</v>
      </c>
      <c r="G5593" t="s">
        <v>739</v>
      </c>
      <c r="H5593" t="s">
        <v>740</v>
      </c>
      <c r="I5593" t="s">
        <v>741</v>
      </c>
      <c r="GM5593">
        <v>80</v>
      </c>
      <c r="GP5593">
        <v>115</v>
      </c>
      <c r="GQ5593">
        <v>115</v>
      </c>
      <c r="GR5593">
        <v>115</v>
      </c>
      <c r="GS5593">
        <v>115</v>
      </c>
      <c r="GT5593">
        <v>115</v>
      </c>
      <c r="GU5593">
        <v>150</v>
      </c>
      <c r="GV5593">
        <v>150</v>
      </c>
      <c r="GW5593">
        <v>150</v>
      </c>
      <c r="GX5593">
        <v>150</v>
      </c>
      <c r="GY5593">
        <v>150</v>
      </c>
      <c r="HB5593">
        <v>182</v>
      </c>
      <c r="HC5593">
        <v>182</v>
      </c>
      <c r="HD5593">
        <v>182</v>
      </c>
      <c r="HE5593">
        <v>182</v>
      </c>
      <c r="HF5593">
        <v>182</v>
      </c>
      <c r="HG5593">
        <v>182</v>
      </c>
      <c r="HH5593">
        <v>182</v>
      </c>
      <c r="HI5593">
        <v>182</v>
      </c>
      <c r="HJ5593">
        <v>182</v>
      </c>
      <c r="HK5593">
        <v>182</v>
      </c>
      <c r="HL5593">
        <v>241</v>
      </c>
      <c r="HM5593">
        <v>241</v>
      </c>
      <c r="HN5593">
        <v>241</v>
      </c>
      <c r="HO5593">
        <v>241</v>
      </c>
      <c r="HP5593">
        <v>241</v>
      </c>
      <c r="HQ5593">
        <v>241</v>
      </c>
      <c r="HR5593">
        <v>247</v>
      </c>
      <c r="HS5593">
        <v>247</v>
      </c>
      <c r="HT5593">
        <v>247</v>
      </c>
      <c r="HU5593">
        <v>247</v>
      </c>
      <c r="HV5593">
        <v>247</v>
      </c>
      <c r="HW5593">
        <v>247</v>
      </c>
      <c r="HX5593">
        <v>247</v>
      </c>
      <c r="HY5593">
        <v>247</v>
      </c>
      <c r="HZ5593">
        <v>247</v>
      </c>
      <c r="IA5593">
        <v>247</v>
      </c>
      <c r="IB5593">
        <v>247</v>
      </c>
      <c r="IC5593">
        <v>247</v>
      </c>
      <c r="ID5593">
        <v>240</v>
      </c>
      <c r="IE5593">
        <v>240</v>
      </c>
      <c r="IF5593">
        <v>240</v>
      </c>
      <c r="IG5593">
        <v>240</v>
      </c>
      <c r="IH5593">
        <v>240</v>
      </c>
      <c r="II5593">
        <v>240</v>
      </c>
      <c r="IJ5593">
        <v>240</v>
      </c>
      <c r="IK5593">
        <v>240</v>
      </c>
      <c r="IL5593">
        <v>240</v>
      </c>
      <c r="IM5593">
        <v>240</v>
      </c>
      <c r="IN5593">
        <v>240</v>
      </c>
      <c r="IO5593">
        <v>240</v>
      </c>
      <c r="IP5593">
        <v>270</v>
      </c>
      <c r="IQ5593">
        <v>270</v>
      </c>
      <c r="IR5593">
        <v>270</v>
      </c>
      <c r="IS5593">
        <v>270</v>
      </c>
      <c r="IT5593">
        <v>270</v>
      </c>
      <c r="IU5593">
        <v>270</v>
      </c>
      <c r="IV5593">
        <v>270</v>
      </c>
      <c r="IW5593">
        <v>270</v>
      </c>
      <c r="IX5593">
        <v>270</v>
      </c>
      <c r="IY5593">
        <v>270</v>
      </c>
      <c r="IZ5593">
        <v>270</v>
      </c>
      <c r="JA5593">
        <v>270</v>
      </c>
      <c r="JB5593">
        <v>270</v>
      </c>
      <c r="JC5593">
        <v>270</v>
      </c>
      <c r="JD5593">
        <v>270</v>
      </c>
      <c r="JE5593">
        <v>270</v>
      </c>
      <c r="JF5593">
        <v>270</v>
      </c>
      <c r="JG5593">
        <v>270</v>
      </c>
      <c r="JH5593">
        <v>270</v>
      </c>
      <c r="JI5593">
        <v>270</v>
      </c>
      <c r="JJ5593">
        <v>270</v>
      </c>
      <c r="JK5593">
        <v>270</v>
      </c>
      <c r="JL5593">
        <v>270</v>
      </c>
      <c r="JM5593">
        <v>270</v>
      </c>
      <c r="JN5593">
        <v>270</v>
      </c>
      <c r="JO5593">
        <v>270</v>
      </c>
      <c r="JP5593">
        <v>270</v>
      </c>
      <c r="JQ5593">
        <v>270</v>
      </c>
      <c r="JR5593">
        <v>270</v>
      </c>
      <c r="JS5593">
        <v>270</v>
      </c>
      <c r="JT5593">
        <v>270</v>
      </c>
      <c r="JU5593">
        <v>270</v>
      </c>
      <c r="JV5593">
        <v>270</v>
      </c>
      <c r="JW5593">
        <v>270</v>
      </c>
      <c r="JX5593">
        <v>142</v>
      </c>
      <c r="JY5593">
        <v>142</v>
      </c>
      <c r="JZ5593">
        <v>142</v>
      </c>
      <c r="KA5593">
        <v>142</v>
      </c>
      <c r="KB5593">
        <v>142</v>
      </c>
      <c r="KC5593">
        <v>142</v>
      </c>
      <c r="KD5593">
        <v>142</v>
      </c>
      <c r="KE5593">
        <v>142</v>
      </c>
      <c r="KF5593">
        <v>142</v>
      </c>
      <c r="KG5593">
        <v>142</v>
      </c>
      <c r="KH5593">
        <v>142</v>
      </c>
      <c r="KI5593">
        <v>142</v>
      </c>
      <c r="KJ5593">
        <v>142</v>
      </c>
      <c r="KK5593">
        <v>142</v>
      </c>
      <c r="KL5593">
        <v>142</v>
      </c>
      <c r="KM5593">
        <v>142</v>
      </c>
      <c r="KN5593">
        <v>142</v>
      </c>
      <c r="KO5593">
        <v>142</v>
      </c>
      <c r="KP5593">
        <v>142</v>
      </c>
      <c r="KQ5593">
        <v>142</v>
      </c>
    </row>
    <row r="5594" spans="1:314" x14ac:dyDescent="0.2">
      <c r="A5594" t="s">
        <v>989</v>
      </c>
      <c r="B5594" t="s">
        <v>713</v>
      </c>
      <c r="C5594" t="s">
        <v>990</v>
      </c>
      <c r="D5594" t="s">
        <v>327</v>
      </c>
      <c r="E5594" t="s">
        <v>737</v>
      </c>
      <c r="F5594" t="s">
        <v>738</v>
      </c>
      <c r="G5594" t="s">
        <v>739</v>
      </c>
      <c r="H5594" t="s">
        <v>740</v>
      </c>
      <c r="I5594" t="s">
        <v>741</v>
      </c>
      <c r="FP5594">
        <v>36</v>
      </c>
      <c r="FQ5594">
        <v>36</v>
      </c>
      <c r="FR5594">
        <v>36</v>
      </c>
      <c r="FS5594">
        <v>36</v>
      </c>
      <c r="FT5594">
        <v>36</v>
      </c>
      <c r="FU5594">
        <v>36</v>
      </c>
      <c r="FV5594">
        <v>52</v>
      </c>
      <c r="FW5594">
        <v>143</v>
      </c>
      <c r="FX5594">
        <v>193</v>
      </c>
      <c r="FY5594">
        <v>363</v>
      </c>
      <c r="FZ5594">
        <v>373</v>
      </c>
      <c r="GA5594">
        <v>373</v>
      </c>
      <c r="GB5594">
        <v>373</v>
      </c>
      <c r="GC5594">
        <v>373</v>
      </c>
      <c r="GD5594">
        <v>413</v>
      </c>
      <c r="GE5594">
        <v>475</v>
      </c>
      <c r="GF5594">
        <v>550</v>
      </c>
      <c r="GG5594">
        <v>806</v>
      </c>
      <c r="GH5594">
        <v>952</v>
      </c>
      <c r="GI5594">
        <v>1034</v>
      </c>
      <c r="GJ5594">
        <v>1163</v>
      </c>
      <c r="GK5594">
        <v>1203</v>
      </c>
      <c r="GL5594">
        <v>1299</v>
      </c>
      <c r="GM5594">
        <v>1364</v>
      </c>
      <c r="GN5594">
        <v>1598</v>
      </c>
      <c r="GO5594">
        <v>1745</v>
      </c>
      <c r="GP5594">
        <v>2026</v>
      </c>
      <c r="GQ5594">
        <v>2204</v>
      </c>
      <c r="GR5594">
        <v>2212</v>
      </c>
      <c r="GS5594">
        <v>2244</v>
      </c>
      <c r="GT5594">
        <v>2254</v>
      </c>
      <c r="GU5594">
        <v>2276</v>
      </c>
      <c r="GV5594">
        <v>2329</v>
      </c>
      <c r="GW5594">
        <v>2382</v>
      </c>
      <c r="GX5594">
        <v>2448</v>
      </c>
      <c r="GY5594">
        <v>2500</v>
      </c>
      <c r="GZ5594">
        <v>2563</v>
      </c>
      <c r="HA5594">
        <v>2610</v>
      </c>
      <c r="HB5594">
        <v>2608</v>
      </c>
      <c r="HC5594">
        <v>2694</v>
      </c>
      <c r="HD5594">
        <v>2694</v>
      </c>
      <c r="HE5594">
        <v>2719</v>
      </c>
      <c r="HF5594">
        <v>2761</v>
      </c>
      <c r="HG5594">
        <v>2926</v>
      </c>
      <c r="HH5594">
        <v>2969</v>
      </c>
      <c r="HI5594">
        <v>3008</v>
      </c>
      <c r="HJ5594">
        <v>3129</v>
      </c>
      <c r="HK5594">
        <v>3226</v>
      </c>
      <c r="HL5594">
        <v>3277</v>
      </c>
      <c r="HM5594">
        <v>3277</v>
      </c>
      <c r="HN5594">
        <v>3218</v>
      </c>
      <c r="HO5594">
        <v>3315</v>
      </c>
      <c r="HP5594">
        <v>2901</v>
      </c>
      <c r="HQ5594">
        <v>3346</v>
      </c>
      <c r="HR5594">
        <v>3426</v>
      </c>
      <c r="HS5594">
        <v>3532</v>
      </c>
      <c r="HT5594">
        <v>3577</v>
      </c>
      <c r="HU5594">
        <v>3618</v>
      </c>
      <c r="HV5594">
        <v>3639</v>
      </c>
      <c r="HW5594">
        <v>3729</v>
      </c>
      <c r="HX5594">
        <v>3986</v>
      </c>
      <c r="HY5594">
        <v>3968</v>
      </c>
      <c r="HZ5594">
        <v>4132</v>
      </c>
      <c r="IA5594">
        <v>4207</v>
      </c>
      <c r="IB5594">
        <v>4352</v>
      </c>
      <c r="IC5594">
        <v>4380</v>
      </c>
      <c r="ID5594">
        <v>4780</v>
      </c>
      <c r="IE5594">
        <v>4847</v>
      </c>
      <c r="IF5594">
        <v>4868</v>
      </c>
      <c r="IG5594">
        <v>4868</v>
      </c>
      <c r="IH5594">
        <v>4868</v>
      </c>
      <c r="II5594">
        <v>4868</v>
      </c>
      <c r="IJ5594">
        <v>4868</v>
      </c>
      <c r="IK5594">
        <v>4868</v>
      </c>
      <c r="IL5594">
        <v>4868</v>
      </c>
      <c r="IM5594">
        <v>4457</v>
      </c>
      <c r="IN5594">
        <v>4402</v>
      </c>
      <c r="IO5594">
        <v>4402</v>
      </c>
      <c r="IP5594">
        <v>4402</v>
      </c>
      <c r="IQ5594">
        <v>4396</v>
      </c>
      <c r="IR5594">
        <v>4351</v>
      </c>
      <c r="IS5594">
        <v>4357</v>
      </c>
      <c r="IT5594">
        <v>4362</v>
      </c>
      <c r="IU5594">
        <v>4340</v>
      </c>
      <c r="IV5594">
        <v>4361</v>
      </c>
      <c r="IW5594">
        <v>4338</v>
      </c>
      <c r="IX5594">
        <v>4354</v>
      </c>
      <c r="IY5594">
        <v>4295</v>
      </c>
      <c r="IZ5594">
        <v>4379</v>
      </c>
      <c r="JA5594">
        <v>4372</v>
      </c>
      <c r="JB5594">
        <v>4369</v>
      </c>
      <c r="JC5594">
        <v>4491</v>
      </c>
      <c r="JD5594">
        <v>4468</v>
      </c>
      <c r="JE5594">
        <v>4375</v>
      </c>
      <c r="JF5594">
        <v>4367</v>
      </c>
      <c r="JG5594">
        <v>4365</v>
      </c>
      <c r="JH5594">
        <v>4248</v>
      </c>
      <c r="JI5594">
        <v>4130</v>
      </c>
      <c r="JJ5594">
        <v>4075</v>
      </c>
      <c r="JK5594">
        <v>3928</v>
      </c>
      <c r="JL5594">
        <v>3928</v>
      </c>
      <c r="JM5594">
        <v>3919</v>
      </c>
      <c r="JN5594">
        <v>3919</v>
      </c>
      <c r="JO5594">
        <v>3843</v>
      </c>
      <c r="JP5594">
        <v>3843</v>
      </c>
      <c r="JQ5594">
        <v>3951</v>
      </c>
      <c r="JR5594">
        <v>3951</v>
      </c>
      <c r="JS5594">
        <v>3951</v>
      </c>
      <c r="JV5594">
        <v>3933</v>
      </c>
      <c r="JW5594">
        <v>3933</v>
      </c>
      <c r="JX5594">
        <v>3919</v>
      </c>
      <c r="JY5594">
        <v>3918</v>
      </c>
      <c r="JZ5594">
        <v>3918</v>
      </c>
      <c r="KA5594">
        <v>3891</v>
      </c>
      <c r="KB5594">
        <v>3908</v>
      </c>
      <c r="KC5594">
        <v>3907</v>
      </c>
      <c r="KD5594">
        <v>3907</v>
      </c>
      <c r="KE5594">
        <v>3761</v>
      </c>
      <c r="KF5594">
        <v>3761</v>
      </c>
      <c r="KG5594">
        <v>3761</v>
      </c>
      <c r="KH5594">
        <v>3761</v>
      </c>
      <c r="KI5594">
        <v>3761</v>
      </c>
      <c r="KJ5594">
        <v>3761</v>
      </c>
      <c r="KK5594">
        <v>3814</v>
      </c>
      <c r="KL5594">
        <v>3836</v>
      </c>
      <c r="KM5594">
        <v>3836</v>
      </c>
      <c r="KN5594">
        <v>4293</v>
      </c>
      <c r="KO5594">
        <v>3945</v>
      </c>
      <c r="KP5594">
        <v>3945</v>
      </c>
      <c r="KQ5594">
        <v>3945</v>
      </c>
    </row>
    <row r="5595" spans="1:314" x14ac:dyDescent="0.2">
      <c r="A5595" t="s">
        <v>820</v>
      </c>
      <c r="B5595" t="s">
        <v>713</v>
      </c>
      <c r="C5595" t="s">
        <v>821</v>
      </c>
      <c r="D5595" t="s">
        <v>822</v>
      </c>
      <c r="E5595" t="s">
        <v>737</v>
      </c>
      <c r="F5595" t="s">
        <v>738</v>
      </c>
      <c r="G5595" t="s">
        <v>739</v>
      </c>
      <c r="H5595" t="s">
        <v>740</v>
      </c>
      <c r="I5595" t="s">
        <v>741</v>
      </c>
      <c r="EY5595">
        <v>0</v>
      </c>
      <c r="EZ5595">
        <v>0</v>
      </c>
      <c r="FA5595">
        <v>0</v>
      </c>
      <c r="FB5595">
        <v>0</v>
      </c>
      <c r="FC5595">
        <v>0</v>
      </c>
      <c r="FD5595">
        <v>0</v>
      </c>
      <c r="FE5595">
        <v>0</v>
      </c>
      <c r="FF5595">
        <v>0</v>
      </c>
      <c r="FG5595">
        <v>0</v>
      </c>
      <c r="FH5595">
        <v>0</v>
      </c>
      <c r="FI5595">
        <v>0</v>
      </c>
      <c r="FJ5595">
        <v>0</v>
      </c>
      <c r="FK5595">
        <v>0</v>
      </c>
      <c r="FL5595">
        <v>0</v>
      </c>
      <c r="FM5595">
        <v>0</v>
      </c>
      <c r="FN5595">
        <v>0</v>
      </c>
      <c r="FO5595">
        <v>0</v>
      </c>
      <c r="FP5595">
        <v>0</v>
      </c>
      <c r="FQ5595">
        <v>0</v>
      </c>
      <c r="FR5595">
        <v>0</v>
      </c>
      <c r="FS5595">
        <v>0</v>
      </c>
      <c r="FT5595">
        <v>0</v>
      </c>
      <c r="FU5595">
        <v>0</v>
      </c>
      <c r="FV5595">
        <v>0</v>
      </c>
      <c r="FW5595">
        <v>0</v>
      </c>
      <c r="FX5595">
        <v>0</v>
      </c>
      <c r="FY5595">
        <v>0</v>
      </c>
      <c r="FZ5595">
        <v>0</v>
      </c>
      <c r="GA5595">
        <v>0</v>
      </c>
      <c r="GB5595">
        <v>0</v>
      </c>
      <c r="GC5595">
        <v>0</v>
      </c>
      <c r="GD5595">
        <v>41</v>
      </c>
      <c r="GE5595">
        <v>41</v>
      </c>
      <c r="GF5595">
        <v>64</v>
      </c>
      <c r="GG5595">
        <v>64</v>
      </c>
      <c r="GH5595">
        <v>64</v>
      </c>
      <c r="GI5595">
        <v>64</v>
      </c>
      <c r="GJ5595">
        <v>64</v>
      </c>
      <c r="GK5595">
        <v>64</v>
      </c>
      <c r="GL5595">
        <v>64</v>
      </c>
      <c r="GM5595">
        <v>64</v>
      </c>
      <c r="GN5595">
        <v>64</v>
      </c>
      <c r="GO5595">
        <v>64</v>
      </c>
      <c r="GP5595">
        <v>64</v>
      </c>
      <c r="GQ5595">
        <v>64</v>
      </c>
      <c r="GR5595">
        <v>92</v>
      </c>
      <c r="GS5595">
        <v>92</v>
      </c>
      <c r="GT5595">
        <v>92</v>
      </c>
      <c r="GU5595">
        <v>92</v>
      </c>
      <c r="GV5595">
        <v>92</v>
      </c>
      <c r="GW5595">
        <v>92</v>
      </c>
      <c r="GX5595">
        <v>92</v>
      </c>
      <c r="GY5595">
        <v>92</v>
      </c>
      <c r="GZ5595">
        <v>92</v>
      </c>
      <c r="HA5595">
        <v>92</v>
      </c>
      <c r="HB5595">
        <v>92</v>
      </c>
      <c r="HC5595">
        <v>105</v>
      </c>
      <c r="HD5595">
        <v>145</v>
      </c>
      <c r="HE5595">
        <v>201</v>
      </c>
      <c r="HF5595">
        <v>201</v>
      </c>
      <c r="HG5595">
        <v>300</v>
      </c>
      <c r="HH5595">
        <v>375</v>
      </c>
      <c r="HI5595">
        <v>459</v>
      </c>
      <c r="HJ5595">
        <v>523</v>
      </c>
      <c r="HK5595">
        <v>543</v>
      </c>
      <c r="HL5595">
        <v>587</v>
      </c>
      <c r="HM5595">
        <v>587</v>
      </c>
      <c r="HN5595">
        <v>587</v>
      </c>
      <c r="HO5595">
        <v>587</v>
      </c>
      <c r="HP5595">
        <v>587</v>
      </c>
      <c r="HQ5595">
        <v>587</v>
      </c>
      <c r="HR5595">
        <v>587</v>
      </c>
      <c r="HS5595">
        <v>587</v>
      </c>
      <c r="HT5595">
        <v>587</v>
      </c>
      <c r="HU5595">
        <v>626</v>
      </c>
      <c r="HV5595">
        <v>665</v>
      </c>
      <c r="HW5595">
        <v>665</v>
      </c>
      <c r="HX5595">
        <v>665</v>
      </c>
      <c r="HY5595">
        <v>665</v>
      </c>
      <c r="HZ5595">
        <v>665</v>
      </c>
      <c r="IA5595">
        <v>752</v>
      </c>
      <c r="IB5595">
        <v>805</v>
      </c>
      <c r="IC5595">
        <v>805</v>
      </c>
      <c r="ID5595">
        <v>1017</v>
      </c>
      <c r="IE5595">
        <v>1030</v>
      </c>
      <c r="IF5595">
        <v>1031</v>
      </c>
      <c r="IG5595">
        <v>1031</v>
      </c>
      <c r="IH5595">
        <v>1031</v>
      </c>
      <c r="II5595">
        <v>1031</v>
      </c>
      <c r="IJ5595">
        <v>1031</v>
      </c>
      <c r="IK5595">
        <v>1031</v>
      </c>
      <c r="IL5595">
        <v>1031</v>
      </c>
      <c r="IM5595">
        <v>1031</v>
      </c>
      <c r="IN5595">
        <v>1031</v>
      </c>
      <c r="IO5595">
        <v>1031</v>
      </c>
      <c r="IP5595">
        <v>1060</v>
      </c>
      <c r="IQ5595">
        <v>1055</v>
      </c>
      <c r="IR5595">
        <v>1055</v>
      </c>
      <c r="IS5595">
        <v>1055</v>
      </c>
      <c r="IT5595">
        <v>1055</v>
      </c>
      <c r="IU5595">
        <v>1048</v>
      </c>
      <c r="IV5595">
        <v>1048</v>
      </c>
      <c r="IW5595">
        <v>1048</v>
      </c>
      <c r="IX5595">
        <v>1048</v>
      </c>
      <c r="IY5595">
        <v>1048</v>
      </c>
      <c r="IZ5595">
        <v>1124</v>
      </c>
      <c r="JA5595">
        <v>1124</v>
      </c>
      <c r="JB5595">
        <v>1124</v>
      </c>
      <c r="JC5595">
        <v>1121</v>
      </c>
      <c r="JD5595">
        <v>1121</v>
      </c>
      <c r="JE5595">
        <v>1121</v>
      </c>
      <c r="JF5595">
        <v>1121</v>
      </c>
      <c r="JG5595">
        <v>1152</v>
      </c>
      <c r="JH5595">
        <v>1152</v>
      </c>
      <c r="JI5595">
        <v>1152</v>
      </c>
      <c r="JJ5595">
        <v>1152</v>
      </c>
      <c r="JK5595">
        <v>1152</v>
      </c>
      <c r="JL5595">
        <v>1152</v>
      </c>
      <c r="JM5595">
        <v>1154</v>
      </c>
      <c r="JN5595">
        <v>1154</v>
      </c>
      <c r="JO5595">
        <v>1154</v>
      </c>
      <c r="JP5595">
        <v>1154</v>
      </c>
      <c r="JQ5595">
        <v>1154</v>
      </c>
      <c r="JR5595">
        <v>1154</v>
      </c>
      <c r="JS5595">
        <v>990</v>
      </c>
      <c r="JT5595">
        <v>990</v>
      </c>
      <c r="JU5595">
        <v>990</v>
      </c>
      <c r="JV5595">
        <v>990</v>
      </c>
      <c r="JW5595">
        <v>990</v>
      </c>
      <c r="JX5595">
        <v>990</v>
      </c>
      <c r="JY5595">
        <v>965</v>
      </c>
      <c r="JZ5595">
        <v>965</v>
      </c>
      <c r="KA5595">
        <v>965</v>
      </c>
      <c r="KB5595">
        <v>965</v>
      </c>
      <c r="KC5595">
        <v>965</v>
      </c>
      <c r="KD5595">
        <v>965</v>
      </c>
      <c r="KE5595">
        <v>965</v>
      </c>
      <c r="KF5595">
        <v>966</v>
      </c>
      <c r="KG5595">
        <v>966</v>
      </c>
      <c r="KH5595">
        <v>966</v>
      </c>
      <c r="KI5595">
        <v>966</v>
      </c>
      <c r="KJ5595">
        <v>966</v>
      </c>
      <c r="KK5595">
        <v>966</v>
      </c>
      <c r="KL5595">
        <v>966</v>
      </c>
      <c r="KM5595">
        <v>966</v>
      </c>
      <c r="KN5595">
        <v>966</v>
      </c>
      <c r="KO5595">
        <v>956</v>
      </c>
      <c r="KP5595">
        <v>956</v>
      </c>
      <c r="KQ5595">
        <v>956</v>
      </c>
      <c r="KR5595">
        <v>956</v>
      </c>
      <c r="KS5595">
        <v>956</v>
      </c>
      <c r="KT5595">
        <v>956</v>
      </c>
      <c r="KU5595">
        <v>956</v>
      </c>
      <c r="KV5595">
        <v>956</v>
      </c>
      <c r="KW5595">
        <v>956</v>
      </c>
    </row>
    <row r="5596" spans="1:314" x14ac:dyDescent="0.2">
      <c r="A5596" t="s">
        <v>8668</v>
      </c>
      <c r="B5596" t="s">
        <v>713</v>
      </c>
      <c r="C5596" t="s">
        <v>1811</v>
      </c>
      <c r="D5596" t="s">
        <v>1812</v>
      </c>
      <c r="E5596" t="s">
        <v>737</v>
      </c>
      <c r="F5596" t="s">
        <v>738</v>
      </c>
      <c r="G5596" t="s">
        <v>739</v>
      </c>
      <c r="H5596" t="s">
        <v>740</v>
      </c>
      <c r="I5596" t="s">
        <v>741</v>
      </c>
      <c r="KR5596">
        <v>1024</v>
      </c>
    </row>
    <row r="5597" spans="1:314" x14ac:dyDescent="0.2">
      <c r="A5597" t="s">
        <v>954</v>
      </c>
      <c r="B5597" t="s">
        <v>713</v>
      </c>
      <c r="C5597" t="s">
        <v>955</v>
      </c>
      <c r="D5597" t="s">
        <v>326</v>
      </c>
      <c r="E5597" t="s">
        <v>737</v>
      </c>
      <c r="F5597" t="s">
        <v>738</v>
      </c>
      <c r="G5597" t="s">
        <v>739</v>
      </c>
      <c r="H5597" t="s">
        <v>740</v>
      </c>
      <c r="I5597" t="s">
        <v>741</v>
      </c>
      <c r="FP5597">
        <v>0</v>
      </c>
      <c r="FQ5597">
        <v>0</v>
      </c>
      <c r="FR5597">
        <v>0</v>
      </c>
      <c r="FS5597">
        <v>0</v>
      </c>
      <c r="FT5597">
        <v>0</v>
      </c>
      <c r="FU5597">
        <v>0</v>
      </c>
      <c r="FV5597">
        <v>0</v>
      </c>
      <c r="FW5597">
        <v>1310</v>
      </c>
      <c r="FX5597">
        <v>1310</v>
      </c>
      <c r="FY5597">
        <v>1310</v>
      </c>
      <c r="FZ5597">
        <v>1310</v>
      </c>
      <c r="GC5597">
        <v>1561</v>
      </c>
      <c r="GD5597">
        <v>1671</v>
      </c>
      <c r="GE5597">
        <v>1671</v>
      </c>
      <c r="GF5597">
        <v>1671</v>
      </c>
      <c r="GG5597">
        <v>1671</v>
      </c>
      <c r="GH5597">
        <v>1671</v>
      </c>
      <c r="GI5597">
        <v>1671</v>
      </c>
      <c r="GJ5597">
        <v>1671</v>
      </c>
      <c r="GK5597">
        <v>1671</v>
      </c>
      <c r="GL5597">
        <v>1671</v>
      </c>
      <c r="GM5597">
        <v>1671</v>
      </c>
      <c r="GN5597">
        <v>1671</v>
      </c>
      <c r="GO5597">
        <v>1671</v>
      </c>
      <c r="GP5597">
        <v>1681</v>
      </c>
      <c r="GQ5597">
        <v>1685</v>
      </c>
      <c r="GR5597">
        <v>1712</v>
      </c>
      <c r="GS5597">
        <v>1766</v>
      </c>
      <c r="GT5597">
        <v>1780</v>
      </c>
      <c r="GU5597">
        <v>1925</v>
      </c>
      <c r="GV5597">
        <v>1937</v>
      </c>
      <c r="GW5597">
        <v>1955</v>
      </c>
      <c r="GX5597">
        <v>2035</v>
      </c>
      <c r="GY5597">
        <v>2079</v>
      </c>
      <c r="GZ5597">
        <v>2164</v>
      </c>
      <c r="HA5597">
        <v>2465</v>
      </c>
      <c r="HB5597">
        <v>2476</v>
      </c>
      <c r="HC5597">
        <v>2485</v>
      </c>
      <c r="HD5597">
        <v>2485</v>
      </c>
      <c r="HE5597">
        <v>3123</v>
      </c>
      <c r="HF5597">
        <v>3146</v>
      </c>
      <c r="HG5597">
        <v>3150</v>
      </c>
      <c r="HH5597">
        <v>3192</v>
      </c>
      <c r="HI5597">
        <v>3216</v>
      </c>
      <c r="HJ5597">
        <v>3238</v>
      </c>
      <c r="HK5597">
        <v>3273</v>
      </c>
      <c r="HL5597">
        <v>3288</v>
      </c>
      <c r="HM5597">
        <v>3315</v>
      </c>
      <c r="HN5597">
        <v>3263</v>
      </c>
      <c r="HO5597">
        <v>3338</v>
      </c>
      <c r="HP5597">
        <v>3522</v>
      </c>
      <c r="HQ5597">
        <v>3572</v>
      </c>
      <c r="HR5597">
        <v>3485</v>
      </c>
      <c r="HS5597">
        <v>3451</v>
      </c>
      <c r="HT5597">
        <v>3352</v>
      </c>
      <c r="HU5597">
        <v>3350</v>
      </c>
      <c r="HV5597">
        <v>3332</v>
      </c>
      <c r="HW5597">
        <v>3336</v>
      </c>
      <c r="HX5597">
        <v>3369</v>
      </c>
      <c r="HY5597">
        <v>3404</v>
      </c>
      <c r="HZ5597">
        <v>3451</v>
      </c>
      <c r="IA5597">
        <v>3489</v>
      </c>
      <c r="IB5597">
        <v>3504</v>
      </c>
      <c r="IC5597">
        <v>3523</v>
      </c>
      <c r="ID5597">
        <v>3543</v>
      </c>
      <c r="IE5597">
        <v>3623</v>
      </c>
      <c r="IF5597">
        <v>3683</v>
      </c>
      <c r="IG5597">
        <v>3686</v>
      </c>
      <c r="IH5597">
        <v>3690</v>
      </c>
      <c r="II5597">
        <v>3689</v>
      </c>
      <c r="IJ5597">
        <v>3689</v>
      </c>
      <c r="IK5597">
        <v>3787</v>
      </c>
      <c r="IL5597">
        <v>3847</v>
      </c>
      <c r="IM5597">
        <v>3854</v>
      </c>
      <c r="IN5597">
        <v>3844</v>
      </c>
      <c r="IO5597">
        <v>3808</v>
      </c>
      <c r="IP5597">
        <v>3842</v>
      </c>
      <c r="IQ5597">
        <v>3890</v>
      </c>
      <c r="IR5597">
        <v>3980</v>
      </c>
      <c r="IS5597">
        <v>4174</v>
      </c>
      <c r="IT5597">
        <v>4176</v>
      </c>
      <c r="IU5597">
        <v>4175</v>
      </c>
      <c r="IV5597">
        <v>4177</v>
      </c>
      <c r="IW5597">
        <v>4178</v>
      </c>
      <c r="IX5597">
        <v>4333</v>
      </c>
      <c r="IY5597">
        <v>4289</v>
      </c>
      <c r="IZ5597">
        <v>4309</v>
      </c>
      <c r="JA5597">
        <v>4312</v>
      </c>
      <c r="JB5597">
        <v>4332</v>
      </c>
      <c r="JC5597">
        <v>4332</v>
      </c>
      <c r="JD5597">
        <v>4330</v>
      </c>
      <c r="JE5597">
        <v>4348</v>
      </c>
      <c r="JF5597">
        <v>4378</v>
      </c>
      <c r="JG5597">
        <v>4343</v>
      </c>
      <c r="JH5597">
        <v>4344</v>
      </c>
      <c r="JI5597">
        <v>4352</v>
      </c>
      <c r="JJ5597">
        <v>4419</v>
      </c>
      <c r="JK5597">
        <v>4214</v>
      </c>
      <c r="JL5597">
        <v>4224</v>
      </c>
      <c r="JM5597">
        <v>4231</v>
      </c>
      <c r="JN5597">
        <v>4239</v>
      </c>
      <c r="JO5597">
        <v>4236</v>
      </c>
      <c r="JP5597">
        <v>4234</v>
      </c>
      <c r="JQ5597">
        <v>4234</v>
      </c>
      <c r="JR5597">
        <v>4234</v>
      </c>
      <c r="JS5597">
        <v>4234</v>
      </c>
      <c r="JT5597">
        <v>4234</v>
      </c>
      <c r="JU5597">
        <v>4234</v>
      </c>
      <c r="JV5597">
        <v>4385</v>
      </c>
      <c r="JW5597">
        <v>4385</v>
      </c>
      <c r="JX5597">
        <v>4385</v>
      </c>
      <c r="JY5597">
        <v>4385</v>
      </c>
      <c r="JZ5597">
        <v>4385</v>
      </c>
      <c r="KA5597">
        <v>4385</v>
      </c>
      <c r="KB5597">
        <v>4385</v>
      </c>
      <c r="KC5597">
        <v>4667</v>
      </c>
      <c r="KD5597">
        <v>4667</v>
      </c>
      <c r="KE5597">
        <v>4385</v>
      </c>
      <c r="KF5597">
        <v>4385</v>
      </c>
      <c r="KG5597">
        <v>4385</v>
      </c>
      <c r="KH5597">
        <v>5110</v>
      </c>
      <c r="KI5597">
        <v>5110</v>
      </c>
      <c r="KJ5597">
        <v>5110</v>
      </c>
      <c r="KK5597">
        <v>5355</v>
      </c>
      <c r="KL5597">
        <v>5418</v>
      </c>
      <c r="KM5597">
        <v>7106</v>
      </c>
      <c r="KN5597">
        <v>7736</v>
      </c>
      <c r="KO5597">
        <v>8600</v>
      </c>
      <c r="KP5597">
        <v>8600</v>
      </c>
      <c r="KQ5597">
        <v>8600</v>
      </c>
      <c r="KR5597">
        <v>8600</v>
      </c>
      <c r="KS5597">
        <v>8600</v>
      </c>
      <c r="KT5597">
        <v>8600</v>
      </c>
      <c r="KU5597">
        <v>8600</v>
      </c>
      <c r="KV5597">
        <v>8600</v>
      </c>
    </row>
    <row r="5598" spans="1:314" x14ac:dyDescent="0.2">
      <c r="A5598" t="s">
        <v>1580</v>
      </c>
      <c r="B5598" t="s">
        <v>713</v>
      </c>
      <c r="C5598" t="s">
        <v>1581</v>
      </c>
      <c r="D5598" t="s">
        <v>1582</v>
      </c>
      <c r="E5598" t="s">
        <v>737</v>
      </c>
      <c r="F5598" t="s">
        <v>738</v>
      </c>
      <c r="G5598" t="s">
        <v>739</v>
      </c>
      <c r="H5598" t="s">
        <v>740</v>
      </c>
      <c r="I5598" t="s">
        <v>741</v>
      </c>
      <c r="HG5598">
        <v>0</v>
      </c>
      <c r="HH5598">
        <v>0</v>
      </c>
      <c r="HI5598">
        <v>0</v>
      </c>
      <c r="HJ5598">
        <v>0</v>
      </c>
      <c r="HK5598">
        <v>0</v>
      </c>
      <c r="HL5598">
        <v>0</v>
      </c>
      <c r="HM5598">
        <v>121</v>
      </c>
      <c r="HN5598">
        <v>121</v>
      </c>
      <c r="HO5598">
        <v>121</v>
      </c>
      <c r="HP5598">
        <v>121</v>
      </c>
      <c r="HQ5598">
        <v>121</v>
      </c>
      <c r="HR5598">
        <v>121</v>
      </c>
      <c r="HS5598">
        <v>121</v>
      </c>
      <c r="HT5598">
        <v>121</v>
      </c>
      <c r="HU5598">
        <v>121</v>
      </c>
      <c r="HV5598">
        <v>121</v>
      </c>
      <c r="HW5598">
        <v>121</v>
      </c>
      <c r="HX5598">
        <v>225</v>
      </c>
      <c r="HY5598">
        <v>225</v>
      </c>
      <c r="HZ5598">
        <v>225</v>
      </c>
      <c r="IA5598">
        <v>312</v>
      </c>
      <c r="IB5598">
        <v>312</v>
      </c>
      <c r="IC5598">
        <v>312</v>
      </c>
      <c r="ID5598">
        <v>312</v>
      </c>
      <c r="IE5598">
        <v>312</v>
      </c>
      <c r="IF5598">
        <v>312</v>
      </c>
      <c r="IG5598">
        <v>312</v>
      </c>
      <c r="IH5598">
        <v>312</v>
      </c>
      <c r="II5598">
        <v>312</v>
      </c>
      <c r="IJ5598">
        <v>312</v>
      </c>
      <c r="IK5598">
        <v>312</v>
      </c>
      <c r="IL5598">
        <v>312</v>
      </c>
      <c r="IM5598">
        <v>312</v>
      </c>
      <c r="IN5598">
        <v>312</v>
      </c>
      <c r="IO5598">
        <v>312</v>
      </c>
      <c r="IX5598">
        <v>306</v>
      </c>
      <c r="IY5598">
        <v>306</v>
      </c>
      <c r="IZ5598">
        <v>306</v>
      </c>
      <c r="JA5598">
        <v>306</v>
      </c>
      <c r="JB5598">
        <v>306</v>
      </c>
      <c r="JC5598">
        <v>306</v>
      </c>
      <c r="JD5598">
        <v>306</v>
      </c>
      <c r="JE5598">
        <v>306</v>
      </c>
      <c r="JF5598">
        <v>306</v>
      </c>
      <c r="JG5598">
        <v>306</v>
      </c>
      <c r="JH5598">
        <v>306</v>
      </c>
      <c r="JI5598">
        <v>306</v>
      </c>
      <c r="JJ5598">
        <v>306</v>
      </c>
      <c r="JK5598">
        <v>306</v>
      </c>
      <c r="JL5598">
        <v>306</v>
      </c>
      <c r="JM5598">
        <v>306</v>
      </c>
      <c r="JN5598">
        <v>306</v>
      </c>
      <c r="JO5598">
        <v>306</v>
      </c>
      <c r="JP5598">
        <v>306</v>
      </c>
      <c r="JQ5598">
        <v>306</v>
      </c>
      <c r="JR5598">
        <v>306</v>
      </c>
      <c r="JS5598">
        <v>306</v>
      </c>
      <c r="JT5598">
        <v>306</v>
      </c>
      <c r="JU5598">
        <v>306</v>
      </c>
      <c r="JV5598">
        <v>306</v>
      </c>
      <c r="JW5598">
        <v>306</v>
      </c>
      <c r="JX5598">
        <v>306</v>
      </c>
      <c r="JY5598">
        <v>306</v>
      </c>
    </row>
    <row r="5599" spans="1:314" x14ac:dyDescent="0.2">
      <c r="A5599" t="s">
        <v>772</v>
      </c>
      <c r="B5599" t="s">
        <v>713</v>
      </c>
      <c r="C5599" t="s">
        <v>773</v>
      </c>
      <c r="D5599" t="s">
        <v>309</v>
      </c>
      <c r="E5599" t="s">
        <v>737</v>
      </c>
      <c r="F5599" t="s">
        <v>738</v>
      </c>
      <c r="G5599" t="s">
        <v>739</v>
      </c>
      <c r="H5599" t="s">
        <v>740</v>
      </c>
      <c r="I5599" t="s">
        <v>741</v>
      </c>
      <c r="EE5599">
        <v>0</v>
      </c>
      <c r="EF5599">
        <v>0</v>
      </c>
      <c r="EG5599">
        <v>0</v>
      </c>
      <c r="EH5599">
        <v>0</v>
      </c>
      <c r="EI5599">
        <v>0</v>
      </c>
      <c r="EJ5599">
        <v>0</v>
      </c>
      <c r="EK5599">
        <v>0</v>
      </c>
      <c r="EL5599">
        <v>0</v>
      </c>
      <c r="EM5599">
        <v>0</v>
      </c>
      <c r="EN5599">
        <v>0</v>
      </c>
      <c r="EO5599">
        <v>0</v>
      </c>
      <c r="EP5599">
        <v>0</v>
      </c>
      <c r="EQ5599">
        <v>0</v>
      </c>
      <c r="ER5599">
        <v>0</v>
      </c>
      <c r="ES5599">
        <v>0</v>
      </c>
      <c r="ET5599">
        <v>0</v>
      </c>
      <c r="EU5599">
        <v>0</v>
      </c>
      <c r="EV5599">
        <v>0</v>
      </c>
      <c r="EW5599">
        <v>0</v>
      </c>
      <c r="EX5599">
        <v>0</v>
      </c>
      <c r="EY5599">
        <v>0</v>
      </c>
      <c r="EZ5599">
        <v>0</v>
      </c>
      <c r="FA5599">
        <v>0</v>
      </c>
      <c r="FB5599">
        <v>24</v>
      </c>
      <c r="FC5599">
        <v>24</v>
      </c>
      <c r="FD5599">
        <v>24</v>
      </c>
      <c r="FE5599">
        <v>65</v>
      </c>
      <c r="FF5599">
        <v>88</v>
      </c>
      <c r="FG5599">
        <v>164</v>
      </c>
      <c r="FH5599">
        <v>256</v>
      </c>
      <c r="FI5599">
        <v>378</v>
      </c>
      <c r="FJ5599">
        <v>422</v>
      </c>
      <c r="FK5599">
        <v>551</v>
      </c>
      <c r="FL5599">
        <v>707</v>
      </c>
      <c r="FM5599">
        <v>963</v>
      </c>
      <c r="FN5599">
        <v>1621</v>
      </c>
      <c r="FO5599">
        <v>2028</v>
      </c>
      <c r="FP5599">
        <v>2353</v>
      </c>
      <c r="FQ5599">
        <v>3074</v>
      </c>
      <c r="FR5599">
        <v>3488</v>
      </c>
      <c r="FS5599">
        <v>4156</v>
      </c>
      <c r="FT5599">
        <v>4442</v>
      </c>
      <c r="FU5599">
        <v>4500</v>
      </c>
      <c r="FV5599">
        <v>4650</v>
      </c>
      <c r="FW5599">
        <v>4667</v>
      </c>
      <c r="FX5599">
        <v>4691</v>
      </c>
      <c r="FY5599">
        <v>4707</v>
      </c>
      <c r="FZ5599">
        <v>4734</v>
      </c>
      <c r="GA5599">
        <v>4848</v>
      </c>
      <c r="GB5599">
        <v>5015</v>
      </c>
      <c r="GC5599">
        <v>5242</v>
      </c>
      <c r="GD5599">
        <v>5435</v>
      </c>
      <c r="GE5599">
        <v>5602</v>
      </c>
      <c r="GF5599">
        <v>5765</v>
      </c>
      <c r="GG5599">
        <v>6116</v>
      </c>
      <c r="GH5599">
        <v>6444</v>
      </c>
      <c r="GI5599">
        <v>6672</v>
      </c>
      <c r="GJ5599">
        <v>6755</v>
      </c>
      <c r="GK5599">
        <v>7159</v>
      </c>
      <c r="GL5599">
        <v>7485</v>
      </c>
      <c r="GM5599">
        <v>7748</v>
      </c>
      <c r="GN5599">
        <v>8029</v>
      </c>
      <c r="GO5599">
        <v>8260</v>
      </c>
      <c r="GP5599">
        <v>8295</v>
      </c>
      <c r="GQ5599">
        <v>8471</v>
      </c>
      <c r="GR5599">
        <v>8742</v>
      </c>
      <c r="GS5599">
        <v>9129</v>
      </c>
      <c r="GT5599">
        <v>9438</v>
      </c>
      <c r="GU5599">
        <v>9954</v>
      </c>
      <c r="GV5599">
        <v>10259</v>
      </c>
      <c r="GW5599">
        <v>10849</v>
      </c>
      <c r="GX5599">
        <v>11135</v>
      </c>
      <c r="GY5599">
        <v>11147</v>
      </c>
      <c r="GZ5599">
        <v>11225</v>
      </c>
      <c r="HA5599">
        <v>11299</v>
      </c>
      <c r="HB5599">
        <v>11359</v>
      </c>
      <c r="HC5599">
        <v>11540</v>
      </c>
      <c r="HD5599">
        <v>11657</v>
      </c>
      <c r="HE5599">
        <v>11779</v>
      </c>
      <c r="HF5599">
        <v>11905</v>
      </c>
      <c r="HG5599">
        <v>12075</v>
      </c>
      <c r="HH5599">
        <v>12403</v>
      </c>
      <c r="HI5599">
        <v>12443</v>
      </c>
      <c r="HJ5599">
        <v>12530</v>
      </c>
      <c r="HK5599">
        <v>12554</v>
      </c>
      <c r="HL5599">
        <v>12640</v>
      </c>
      <c r="HM5599">
        <v>12838</v>
      </c>
      <c r="HN5599">
        <v>13011</v>
      </c>
      <c r="HO5599">
        <v>13205</v>
      </c>
      <c r="HP5599">
        <v>13361</v>
      </c>
      <c r="HQ5599">
        <v>13480</v>
      </c>
      <c r="HR5599">
        <v>13659</v>
      </c>
      <c r="HS5599">
        <v>13704</v>
      </c>
      <c r="HT5599">
        <v>13732</v>
      </c>
      <c r="HU5599">
        <v>13830</v>
      </c>
      <c r="HV5599">
        <v>13840</v>
      </c>
      <c r="HW5599">
        <v>13947</v>
      </c>
      <c r="HX5599">
        <v>14047</v>
      </c>
      <c r="HY5599">
        <v>14105</v>
      </c>
      <c r="HZ5599">
        <v>14205</v>
      </c>
      <c r="IA5599">
        <v>14228</v>
      </c>
      <c r="IB5599">
        <v>14324</v>
      </c>
      <c r="IC5599">
        <v>14548</v>
      </c>
      <c r="ID5599">
        <v>14606</v>
      </c>
      <c r="IE5599">
        <v>14823</v>
      </c>
      <c r="IF5599">
        <v>14862</v>
      </c>
      <c r="IG5599">
        <v>14869</v>
      </c>
      <c r="IH5599">
        <v>14879</v>
      </c>
      <c r="II5599">
        <v>15007</v>
      </c>
      <c r="IJ5599">
        <v>15004</v>
      </c>
      <c r="IK5599">
        <v>14999</v>
      </c>
      <c r="IP5599">
        <v>15007</v>
      </c>
      <c r="IQ5599">
        <v>15094</v>
      </c>
      <c r="IR5599">
        <v>15274</v>
      </c>
      <c r="IS5599">
        <v>15421</v>
      </c>
      <c r="IT5599">
        <v>15422</v>
      </c>
      <c r="IU5599">
        <v>15423</v>
      </c>
      <c r="IV5599">
        <v>15423</v>
      </c>
      <c r="IW5599">
        <v>15425</v>
      </c>
      <c r="IX5599">
        <v>15422</v>
      </c>
      <c r="IY5599">
        <v>15457</v>
      </c>
      <c r="IZ5599">
        <v>15545</v>
      </c>
      <c r="JA5599">
        <v>15551</v>
      </c>
      <c r="JB5599">
        <v>15644</v>
      </c>
      <c r="JC5599">
        <v>15518</v>
      </c>
      <c r="JD5599">
        <v>15566</v>
      </c>
      <c r="JE5599">
        <v>15518</v>
      </c>
      <c r="JF5599">
        <v>15393</v>
      </c>
      <c r="JG5599">
        <v>15489</v>
      </c>
      <c r="JH5599">
        <v>15562</v>
      </c>
      <c r="JI5599">
        <v>15603</v>
      </c>
      <c r="JJ5599">
        <v>15512</v>
      </c>
      <c r="JN5599">
        <v>15293</v>
      </c>
      <c r="JO5599">
        <v>15106</v>
      </c>
      <c r="JP5599">
        <v>14924</v>
      </c>
      <c r="JQ5599">
        <v>14935</v>
      </c>
      <c r="JR5599">
        <v>14997</v>
      </c>
      <c r="JS5599">
        <v>14486</v>
      </c>
      <c r="JT5599">
        <v>14199</v>
      </c>
      <c r="JU5599">
        <v>14064</v>
      </c>
      <c r="JV5599">
        <v>14086</v>
      </c>
      <c r="JW5599">
        <v>13742</v>
      </c>
      <c r="JX5599">
        <v>13613</v>
      </c>
      <c r="JY5599">
        <v>13625</v>
      </c>
      <c r="JZ5599">
        <v>13619</v>
      </c>
      <c r="KA5599">
        <v>13555</v>
      </c>
      <c r="KB5599">
        <v>13555</v>
      </c>
      <c r="KC5599">
        <v>13541</v>
      </c>
      <c r="KD5599">
        <v>13542</v>
      </c>
      <c r="KE5599">
        <v>13543</v>
      </c>
      <c r="KF5599">
        <v>13572</v>
      </c>
      <c r="KG5599">
        <v>13573</v>
      </c>
      <c r="KI5599">
        <v>13466</v>
      </c>
      <c r="KJ5599">
        <v>12721</v>
      </c>
      <c r="KK5599">
        <v>12686</v>
      </c>
      <c r="KL5599">
        <v>12550</v>
      </c>
      <c r="KM5599">
        <v>12710</v>
      </c>
      <c r="KN5599">
        <v>12560</v>
      </c>
      <c r="KO5599">
        <v>13060</v>
      </c>
      <c r="KP5599">
        <v>13060</v>
      </c>
      <c r="KQ5599">
        <v>13060</v>
      </c>
      <c r="KR5599">
        <v>15430</v>
      </c>
      <c r="KS5599">
        <v>15430</v>
      </c>
      <c r="KT5599">
        <v>14400</v>
      </c>
      <c r="KU5599">
        <v>14343</v>
      </c>
      <c r="KV5599">
        <v>15172</v>
      </c>
      <c r="KW5599">
        <v>15079</v>
      </c>
      <c r="KX5599">
        <v>13950</v>
      </c>
    </row>
    <row r="5600" spans="1:314" x14ac:dyDescent="0.2">
      <c r="A5600" t="s">
        <v>969</v>
      </c>
      <c r="B5600" t="s">
        <v>713</v>
      </c>
      <c r="C5600" t="s">
        <v>970</v>
      </c>
      <c r="D5600" t="s">
        <v>971</v>
      </c>
      <c r="E5600" t="s">
        <v>737</v>
      </c>
      <c r="F5600" t="s">
        <v>738</v>
      </c>
      <c r="G5600" t="s">
        <v>739</v>
      </c>
      <c r="H5600" t="s">
        <v>740</v>
      </c>
      <c r="I5600" t="s">
        <v>741</v>
      </c>
      <c r="FP5600">
        <v>0</v>
      </c>
      <c r="FQ5600">
        <v>0</v>
      </c>
      <c r="FR5600">
        <v>0</v>
      </c>
      <c r="FS5600">
        <v>0</v>
      </c>
      <c r="FT5600">
        <v>0</v>
      </c>
      <c r="FU5600">
        <v>0</v>
      </c>
      <c r="FV5600">
        <v>0</v>
      </c>
      <c r="FW5600">
        <v>0</v>
      </c>
      <c r="FX5600">
        <v>0</v>
      </c>
      <c r="FY5600">
        <v>0</v>
      </c>
      <c r="FZ5600">
        <v>0</v>
      </c>
      <c r="GA5600">
        <v>0</v>
      </c>
      <c r="GB5600">
        <v>0</v>
      </c>
      <c r="GC5600">
        <v>0</v>
      </c>
      <c r="GD5600">
        <v>0</v>
      </c>
      <c r="GE5600">
        <v>0</v>
      </c>
      <c r="GF5600">
        <v>0</v>
      </c>
      <c r="GG5600">
        <v>0</v>
      </c>
      <c r="GH5600">
        <v>0</v>
      </c>
      <c r="GI5600">
        <v>0</v>
      </c>
      <c r="GJ5600">
        <v>0</v>
      </c>
      <c r="GK5600">
        <v>0</v>
      </c>
      <c r="GL5600">
        <v>0</v>
      </c>
      <c r="GM5600">
        <v>0</v>
      </c>
      <c r="GN5600">
        <v>0</v>
      </c>
      <c r="GO5600">
        <v>0</v>
      </c>
      <c r="GP5600">
        <v>0</v>
      </c>
      <c r="GQ5600">
        <v>0</v>
      </c>
      <c r="GR5600">
        <v>0</v>
      </c>
      <c r="GS5600">
        <v>0</v>
      </c>
      <c r="GT5600">
        <v>0</v>
      </c>
      <c r="GU5600">
        <v>0</v>
      </c>
      <c r="GV5600">
        <v>0</v>
      </c>
      <c r="GW5600">
        <v>0</v>
      </c>
      <c r="GX5600">
        <v>0</v>
      </c>
      <c r="GY5600">
        <v>0</v>
      </c>
      <c r="GZ5600">
        <v>0</v>
      </c>
      <c r="HA5600">
        <v>0</v>
      </c>
      <c r="HB5600">
        <v>0</v>
      </c>
      <c r="HC5600">
        <v>0</v>
      </c>
      <c r="HD5600">
        <v>0</v>
      </c>
      <c r="HE5600">
        <v>309</v>
      </c>
      <c r="HF5600">
        <v>309</v>
      </c>
      <c r="HG5600">
        <v>309</v>
      </c>
      <c r="HH5600">
        <v>310</v>
      </c>
      <c r="HI5600">
        <v>310</v>
      </c>
      <c r="HJ5600">
        <v>310</v>
      </c>
      <c r="HK5600">
        <v>310</v>
      </c>
      <c r="HL5600">
        <v>310</v>
      </c>
      <c r="HM5600">
        <v>310</v>
      </c>
      <c r="HN5600">
        <v>310</v>
      </c>
      <c r="HO5600">
        <v>311</v>
      </c>
      <c r="HP5600">
        <v>542</v>
      </c>
      <c r="HQ5600">
        <v>542</v>
      </c>
      <c r="HR5600">
        <v>542</v>
      </c>
      <c r="HS5600">
        <v>784</v>
      </c>
      <c r="HT5600">
        <v>784</v>
      </c>
      <c r="HU5600">
        <v>784</v>
      </c>
      <c r="HV5600">
        <v>784</v>
      </c>
      <c r="HW5600">
        <v>784</v>
      </c>
      <c r="HX5600">
        <v>784</v>
      </c>
      <c r="HY5600">
        <v>784</v>
      </c>
      <c r="HZ5600">
        <v>784</v>
      </c>
      <c r="IA5600">
        <v>784</v>
      </c>
      <c r="IB5600">
        <v>784</v>
      </c>
      <c r="IC5600">
        <v>784</v>
      </c>
      <c r="ID5600">
        <v>784</v>
      </c>
      <c r="IE5600">
        <v>784</v>
      </c>
      <c r="IF5600">
        <v>784</v>
      </c>
      <c r="IG5600">
        <v>784</v>
      </c>
      <c r="IH5600">
        <v>784</v>
      </c>
      <c r="II5600">
        <v>784</v>
      </c>
      <c r="IJ5600">
        <v>784</v>
      </c>
      <c r="IK5600">
        <v>784</v>
      </c>
      <c r="IL5600">
        <v>784</v>
      </c>
      <c r="IM5600">
        <v>784</v>
      </c>
      <c r="IN5600">
        <v>784</v>
      </c>
      <c r="IO5600">
        <v>784</v>
      </c>
      <c r="IP5600">
        <v>784</v>
      </c>
      <c r="IQ5600">
        <v>784</v>
      </c>
      <c r="IR5600">
        <v>784</v>
      </c>
      <c r="IS5600">
        <v>784</v>
      </c>
      <c r="IT5600">
        <v>784</v>
      </c>
      <c r="IU5600">
        <v>784</v>
      </c>
      <c r="IV5600">
        <v>784</v>
      </c>
      <c r="IW5600">
        <v>784</v>
      </c>
      <c r="IX5600">
        <v>784</v>
      </c>
      <c r="IY5600">
        <v>784</v>
      </c>
      <c r="IZ5600">
        <v>784</v>
      </c>
      <c r="JA5600">
        <v>784</v>
      </c>
      <c r="JB5600">
        <v>784</v>
      </c>
      <c r="JC5600">
        <v>784</v>
      </c>
      <c r="JD5600">
        <v>784</v>
      </c>
      <c r="JE5600">
        <v>784</v>
      </c>
      <c r="JF5600">
        <v>784</v>
      </c>
      <c r="JG5600">
        <v>784</v>
      </c>
      <c r="JH5600">
        <v>784</v>
      </c>
      <c r="JI5600">
        <v>784</v>
      </c>
      <c r="JJ5600">
        <v>781</v>
      </c>
      <c r="JK5600">
        <v>781</v>
      </c>
      <c r="JL5600">
        <v>781</v>
      </c>
      <c r="JM5600">
        <v>781</v>
      </c>
      <c r="JN5600">
        <v>781</v>
      </c>
      <c r="JO5600">
        <v>781</v>
      </c>
      <c r="JP5600">
        <v>781</v>
      </c>
      <c r="JQ5600">
        <v>781</v>
      </c>
      <c r="JR5600">
        <v>781</v>
      </c>
      <c r="JS5600">
        <v>781</v>
      </c>
      <c r="JT5600">
        <v>781</v>
      </c>
      <c r="JU5600">
        <v>781</v>
      </c>
      <c r="JV5600">
        <v>781</v>
      </c>
      <c r="JW5600">
        <v>781</v>
      </c>
      <c r="JX5600">
        <v>781</v>
      </c>
      <c r="JY5600">
        <v>781</v>
      </c>
      <c r="JZ5600">
        <v>781</v>
      </c>
      <c r="KA5600">
        <v>781</v>
      </c>
      <c r="KB5600">
        <v>781</v>
      </c>
      <c r="KC5600">
        <v>781</v>
      </c>
      <c r="KD5600">
        <v>781</v>
      </c>
      <c r="KE5600">
        <v>781</v>
      </c>
      <c r="KF5600">
        <v>781</v>
      </c>
      <c r="KG5600">
        <v>781</v>
      </c>
      <c r="KH5600">
        <v>781</v>
      </c>
      <c r="KI5600">
        <v>781</v>
      </c>
      <c r="KJ5600">
        <v>781</v>
      </c>
      <c r="KK5600">
        <v>781</v>
      </c>
      <c r="KL5600">
        <v>781</v>
      </c>
      <c r="KM5600">
        <v>681</v>
      </c>
      <c r="KN5600">
        <v>681</v>
      </c>
      <c r="KO5600">
        <v>681</v>
      </c>
      <c r="KP5600">
        <v>681</v>
      </c>
      <c r="KQ5600">
        <v>681</v>
      </c>
    </row>
    <row r="5601" spans="1:310" x14ac:dyDescent="0.2">
      <c r="A5601" t="s">
        <v>744</v>
      </c>
      <c r="B5601" t="s">
        <v>713</v>
      </c>
      <c r="C5601" t="s">
        <v>745</v>
      </c>
      <c r="D5601" t="s">
        <v>746</v>
      </c>
      <c r="E5601" t="s">
        <v>737</v>
      </c>
      <c r="F5601" t="s">
        <v>738</v>
      </c>
      <c r="G5601" t="s">
        <v>739</v>
      </c>
      <c r="H5601" t="s">
        <v>740</v>
      </c>
      <c r="I5601" t="s">
        <v>741</v>
      </c>
      <c r="EE5601">
        <v>0</v>
      </c>
      <c r="EF5601">
        <v>0</v>
      </c>
      <c r="EG5601">
        <v>0</v>
      </c>
      <c r="EH5601">
        <v>0</v>
      </c>
      <c r="EI5601">
        <v>0</v>
      </c>
      <c r="EJ5601">
        <v>0</v>
      </c>
      <c r="EK5601">
        <v>0</v>
      </c>
      <c r="EL5601">
        <v>0</v>
      </c>
      <c r="EM5601">
        <v>0</v>
      </c>
      <c r="EN5601">
        <v>0</v>
      </c>
      <c r="EO5601">
        <v>0</v>
      </c>
      <c r="EP5601">
        <v>0</v>
      </c>
      <c r="EQ5601">
        <v>0</v>
      </c>
      <c r="ER5601">
        <v>0</v>
      </c>
      <c r="ES5601">
        <v>0</v>
      </c>
      <c r="ET5601">
        <v>0</v>
      </c>
      <c r="EU5601">
        <v>0</v>
      </c>
      <c r="EV5601">
        <v>0</v>
      </c>
      <c r="EW5601">
        <v>0</v>
      </c>
      <c r="EX5601">
        <v>0</v>
      </c>
      <c r="EY5601">
        <v>0</v>
      </c>
      <c r="EZ5601">
        <v>0</v>
      </c>
      <c r="FA5601">
        <v>0</v>
      </c>
      <c r="FB5601">
        <v>0</v>
      </c>
      <c r="FC5601">
        <v>0</v>
      </c>
      <c r="FD5601">
        <v>0</v>
      </c>
      <c r="FE5601">
        <v>0</v>
      </c>
      <c r="FF5601">
        <v>0</v>
      </c>
      <c r="FG5601">
        <v>0</v>
      </c>
      <c r="FH5601">
        <v>0</v>
      </c>
      <c r="FI5601">
        <v>0</v>
      </c>
      <c r="FJ5601">
        <v>0</v>
      </c>
      <c r="FK5601">
        <v>0</v>
      </c>
      <c r="FL5601">
        <v>0</v>
      </c>
      <c r="FM5601">
        <v>0</v>
      </c>
      <c r="FN5601">
        <v>0</v>
      </c>
      <c r="FO5601">
        <v>107</v>
      </c>
      <c r="FP5601">
        <v>107</v>
      </c>
      <c r="FQ5601">
        <v>110</v>
      </c>
      <c r="FR5601">
        <v>110</v>
      </c>
      <c r="FS5601">
        <v>111</v>
      </c>
      <c r="FT5601">
        <v>111</v>
      </c>
      <c r="FU5601">
        <v>111</v>
      </c>
      <c r="FV5601">
        <v>111</v>
      </c>
      <c r="FW5601">
        <v>170</v>
      </c>
      <c r="FX5601">
        <v>483</v>
      </c>
      <c r="FY5601">
        <v>489</v>
      </c>
      <c r="FZ5601">
        <v>489</v>
      </c>
      <c r="GA5601">
        <v>492</v>
      </c>
      <c r="GB5601">
        <v>492</v>
      </c>
      <c r="GC5601">
        <v>638</v>
      </c>
      <c r="GD5601">
        <v>852</v>
      </c>
      <c r="GE5601">
        <v>852</v>
      </c>
      <c r="GF5601">
        <v>852</v>
      </c>
      <c r="GG5601">
        <v>852</v>
      </c>
      <c r="GH5601">
        <v>852</v>
      </c>
      <c r="GI5601">
        <v>852</v>
      </c>
      <c r="GJ5601">
        <v>852</v>
      </c>
      <c r="GK5601">
        <v>1158</v>
      </c>
      <c r="GL5601">
        <v>1158</v>
      </c>
      <c r="GM5601">
        <v>1178</v>
      </c>
      <c r="GN5601">
        <v>1520</v>
      </c>
      <c r="GO5601">
        <v>1553</v>
      </c>
      <c r="GP5601">
        <v>1559</v>
      </c>
      <c r="GQ5601">
        <v>1842</v>
      </c>
      <c r="GR5601">
        <v>1895</v>
      </c>
      <c r="GS5601">
        <v>1897</v>
      </c>
      <c r="GT5601">
        <v>1974</v>
      </c>
      <c r="GU5601">
        <v>2098</v>
      </c>
      <c r="GV5601">
        <v>2242</v>
      </c>
      <c r="GW5601">
        <v>2391</v>
      </c>
      <c r="GX5601">
        <v>2391</v>
      </c>
      <c r="GY5601">
        <v>2473</v>
      </c>
      <c r="GZ5601">
        <v>2516</v>
      </c>
      <c r="HA5601">
        <v>2649</v>
      </c>
      <c r="HB5601">
        <v>2650</v>
      </c>
      <c r="HC5601">
        <v>2653</v>
      </c>
      <c r="HD5601">
        <v>2746</v>
      </c>
      <c r="HE5601">
        <v>2962</v>
      </c>
      <c r="HF5601">
        <v>3046</v>
      </c>
      <c r="HG5601">
        <v>3046</v>
      </c>
      <c r="HH5601">
        <v>3053</v>
      </c>
      <c r="HI5601">
        <v>3056</v>
      </c>
      <c r="HJ5601">
        <v>3140</v>
      </c>
      <c r="HK5601">
        <v>3252</v>
      </c>
      <c r="HL5601">
        <v>3356</v>
      </c>
      <c r="HM5601">
        <v>3421</v>
      </c>
      <c r="HN5601">
        <v>3421</v>
      </c>
      <c r="HO5601">
        <v>3560</v>
      </c>
      <c r="HP5601">
        <v>3683</v>
      </c>
      <c r="HQ5601">
        <v>3685</v>
      </c>
      <c r="HR5601">
        <v>3793</v>
      </c>
      <c r="HS5601">
        <v>3828</v>
      </c>
      <c r="HT5601">
        <v>3906</v>
      </c>
      <c r="HU5601">
        <v>3984</v>
      </c>
      <c r="HV5601">
        <v>3988</v>
      </c>
      <c r="HW5601">
        <v>3990</v>
      </c>
      <c r="HX5601">
        <v>4091</v>
      </c>
      <c r="HY5601">
        <v>4240</v>
      </c>
      <c r="HZ5601">
        <v>4295</v>
      </c>
      <c r="IA5601">
        <v>4524</v>
      </c>
      <c r="IB5601">
        <v>4664</v>
      </c>
      <c r="IC5601">
        <v>4827</v>
      </c>
      <c r="ID5601">
        <v>4936</v>
      </c>
      <c r="IE5601">
        <v>5040</v>
      </c>
      <c r="IF5601">
        <v>5128</v>
      </c>
      <c r="IG5601">
        <v>5136</v>
      </c>
      <c r="IH5601">
        <v>5224</v>
      </c>
      <c r="II5601">
        <v>5318</v>
      </c>
      <c r="IJ5601">
        <v>5455</v>
      </c>
      <c r="IK5601">
        <v>5501</v>
      </c>
      <c r="IL5601">
        <v>5510</v>
      </c>
      <c r="IM5601">
        <v>5651</v>
      </c>
      <c r="IN5601">
        <v>5740</v>
      </c>
      <c r="IO5601">
        <v>5864</v>
      </c>
      <c r="IP5601">
        <v>4596</v>
      </c>
      <c r="IQ5601">
        <v>5222</v>
      </c>
      <c r="IR5601">
        <v>5670</v>
      </c>
      <c r="IS5601">
        <v>5686</v>
      </c>
      <c r="IT5601">
        <v>4220</v>
      </c>
      <c r="IU5601">
        <v>4513</v>
      </c>
      <c r="IV5601">
        <v>4607</v>
      </c>
      <c r="IW5601">
        <v>4713</v>
      </c>
      <c r="IX5601">
        <v>4711</v>
      </c>
      <c r="IY5601">
        <v>4641</v>
      </c>
      <c r="IZ5601">
        <v>4726</v>
      </c>
      <c r="JA5601">
        <v>4815</v>
      </c>
      <c r="JB5601">
        <v>4843</v>
      </c>
      <c r="JC5601">
        <v>4880</v>
      </c>
      <c r="JD5601">
        <v>4845</v>
      </c>
      <c r="JE5601">
        <v>4918</v>
      </c>
      <c r="JF5601">
        <v>5031</v>
      </c>
      <c r="JG5601">
        <v>5100</v>
      </c>
      <c r="JH5601">
        <v>5107</v>
      </c>
      <c r="JI5601">
        <v>5284</v>
      </c>
      <c r="JJ5601">
        <v>5323</v>
      </c>
      <c r="JK5601">
        <v>5327</v>
      </c>
      <c r="JL5601">
        <v>5357</v>
      </c>
      <c r="JM5601">
        <v>5363</v>
      </c>
      <c r="JN5601">
        <v>5398</v>
      </c>
      <c r="JO5601">
        <v>5470</v>
      </c>
      <c r="JP5601">
        <v>5555</v>
      </c>
      <c r="JQ5601">
        <v>5619</v>
      </c>
      <c r="JR5601">
        <v>5725</v>
      </c>
      <c r="JS5601">
        <v>5724</v>
      </c>
      <c r="JT5601">
        <v>5841</v>
      </c>
      <c r="JU5601">
        <v>5910</v>
      </c>
      <c r="JV5601">
        <v>5924</v>
      </c>
      <c r="JW5601">
        <v>5936</v>
      </c>
      <c r="JX5601">
        <v>5948</v>
      </c>
      <c r="JY5601">
        <v>5957</v>
      </c>
      <c r="JZ5601">
        <v>6036</v>
      </c>
      <c r="KA5601">
        <v>6089</v>
      </c>
      <c r="KB5601">
        <v>6079</v>
      </c>
      <c r="KC5601">
        <v>6100</v>
      </c>
      <c r="KD5601">
        <v>6098</v>
      </c>
      <c r="KE5601">
        <v>6091</v>
      </c>
      <c r="KF5601">
        <v>6092</v>
      </c>
      <c r="KG5601">
        <v>6092</v>
      </c>
      <c r="KH5601">
        <v>6000</v>
      </c>
      <c r="KI5601">
        <v>5900</v>
      </c>
      <c r="KJ5601">
        <v>5899</v>
      </c>
      <c r="KK5601">
        <v>5884</v>
      </c>
      <c r="KL5601">
        <v>5884</v>
      </c>
      <c r="KM5601">
        <v>5863</v>
      </c>
      <c r="KN5601">
        <v>5846</v>
      </c>
      <c r="KO5601">
        <v>5853</v>
      </c>
      <c r="KP5601">
        <v>5853</v>
      </c>
      <c r="KQ5601">
        <v>5853</v>
      </c>
      <c r="KR5601">
        <v>5924</v>
      </c>
      <c r="KS5601">
        <v>5924</v>
      </c>
      <c r="KT5601">
        <v>5864</v>
      </c>
      <c r="KU5601">
        <v>5895</v>
      </c>
      <c r="KV5601">
        <v>5859</v>
      </c>
      <c r="KW5601">
        <v>5859</v>
      </c>
      <c r="KX5601">
        <v>5865</v>
      </c>
    </row>
    <row r="5602" spans="1:310" x14ac:dyDescent="0.2">
      <c r="A5602" t="s">
        <v>742</v>
      </c>
      <c r="B5602" t="s">
        <v>713</v>
      </c>
      <c r="C5602" t="s">
        <v>743</v>
      </c>
      <c r="D5602" t="s">
        <v>308</v>
      </c>
      <c r="E5602" t="s">
        <v>737</v>
      </c>
      <c r="F5602" t="s">
        <v>738</v>
      </c>
      <c r="G5602" t="s">
        <v>739</v>
      </c>
      <c r="H5602" t="s">
        <v>740</v>
      </c>
      <c r="I5602" t="s">
        <v>741</v>
      </c>
      <c r="EE5602">
        <v>0</v>
      </c>
      <c r="EF5602">
        <v>0</v>
      </c>
      <c r="EG5602">
        <v>0</v>
      </c>
      <c r="EH5602">
        <v>17</v>
      </c>
      <c r="EI5602">
        <v>17</v>
      </c>
      <c r="EJ5602">
        <v>31</v>
      </c>
      <c r="EK5602">
        <v>31</v>
      </c>
      <c r="EL5602">
        <v>52</v>
      </c>
      <c r="EM5602">
        <v>73</v>
      </c>
      <c r="EN5602">
        <v>141</v>
      </c>
      <c r="EO5602">
        <v>141</v>
      </c>
      <c r="EP5602">
        <v>141</v>
      </c>
      <c r="EQ5602">
        <v>159</v>
      </c>
      <c r="ER5602">
        <v>159</v>
      </c>
      <c r="ES5602">
        <v>224</v>
      </c>
      <c r="ET5602">
        <v>410</v>
      </c>
      <c r="EU5602">
        <v>548</v>
      </c>
      <c r="EV5602">
        <v>645</v>
      </c>
      <c r="EW5602">
        <v>743</v>
      </c>
      <c r="EX5602">
        <v>822</v>
      </c>
      <c r="EY5602">
        <v>875</v>
      </c>
      <c r="EZ5602">
        <v>1049</v>
      </c>
      <c r="FA5602">
        <v>1511</v>
      </c>
      <c r="FB5602">
        <v>2004</v>
      </c>
      <c r="FC5602">
        <v>2467</v>
      </c>
      <c r="FD5602">
        <v>2915</v>
      </c>
      <c r="FE5602">
        <v>3248</v>
      </c>
      <c r="FF5602">
        <v>3654</v>
      </c>
      <c r="FG5602">
        <v>3954</v>
      </c>
      <c r="FH5602">
        <v>4315</v>
      </c>
      <c r="FI5602">
        <v>5037</v>
      </c>
      <c r="FJ5602">
        <v>5852</v>
      </c>
      <c r="FK5602">
        <v>6868</v>
      </c>
      <c r="FL5602">
        <v>8094</v>
      </c>
      <c r="FM5602">
        <v>8840</v>
      </c>
      <c r="FN5602">
        <v>9167</v>
      </c>
      <c r="FO5602">
        <v>9626</v>
      </c>
      <c r="FP5602">
        <v>10522</v>
      </c>
      <c r="FQ5602">
        <v>11533</v>
      </c>
      <c r="FR5602">
        <v>12362</v>
      </c>
      <c r="FS5602">
        <v>13227</v>
      </c>
      <c r="FT5602">
        <v>13915</v>
      </c>
      <c r="FU5602">
        <v>15000</v>
      </c>
      <c r="FV5602">
        <v>15835</v>
      </c>
      <c r="FW5602">
        <v>16465</v>
      </c>
      <c r="FX5602">
        <v>15544</v>
      </c>
      <c r="FY5602">
        <v>15632</v>
      </c>
      <c r="FZ5602">
        <v>17438</v>
      </c>
      <c r="GA5602">
        <v>18139</v>
      </c>
      <c r="GB5602">
        <v>18744</v>
      </c>
      <c r="GC5602">
        <v>19357</v>
      </c>
      <c r="GD5602">
        <v>20034</v>
      </c>
      <c r="GE5602">
        <v>20534</v>
      </c>
      <c r="GF5602">
        <v>21435</v>
      </c>
      <c r="GG5602">
        <v>22249</v>
      </c>
      <c r="GH5602">
        <v>23089</v>
      </c>
      <c r="GI5602">
        <v>24249</v>
      </c>
      <c r="GJ5602">
        <v>25576</v>
      </c>
      <c r="GK5602">
        <v>26692</v>
      </c>
      <c r="GL5602">
        <v>28722</v>
      </c>
      <c r="GM5602">
        <v>29839</v>
      </c>
      <c r="GN5602">
        <v>30696</v>
      </c>
      <c r="GO5602">
        <v>31446</v>
      </c>
      <c r="GP5602">
        <v>32128</v>
      </c>
      <c r="GQ5602">
        <v>32914</v>
      </c>
      <c r="GR5602">
        <v>33280</v>
      </c>
      <c r="GS5602">
        <v>33878</v>
      </c>
      <c r="GT5602">
        <v>34881</v>
      </c>
      <c r="GU5602">
        <v>35350</v>
      </c>
      <c r="GV5602">
        <v>35971</v>
      </c>
      <c r="GW5602">
        <v>36240</v>
      </c>
      <c r="GX5602">
        <v>36472</v>
      </c>
      <c r="GY5602">
        <v>36934</v>
      </c>
      <c r="GZ5602">
        <v>37255</v>
      </c>
      <c r="HA5602">
        <v>37494</v>
      </c>
      <c r="HB5602">
        <v>38109</v>
      </c>
      <c r="HC5602">
        <v>38274</v>
      </c>
      <c r="HD5602">
        <v>38547</v>
      </c>
      <c r="HE5602">
        <v>39105</v>
      </c>
      <c r="HF5602">
        <v>39363</v>
      </c>
      <c r="HG5602">
        <v>39607</v>
      </c>
      <c r="HH5602">
        <v>39775</v>
      </c>
      <c r="HI5602">
        <v>39963</v>
      </c>
      <c r="HJ5602">
        <v>40186</v>
      </c>
      <c r="HK5602">
        <v>40285</v>
      </c>
      <c r="HL5602">
        <v>40484</v>
      </c>
      <c r="HM5602">
        <v>40635</v>
      </c>
      <c r="HN5602">
        <v>40838</v>
      </c>
      <c r="HO5602">
        <v>40770</v>
      </c>
      <c r="HP5602">
        <v>37400</v>
      </c>
      <c r="HQ5602">
        <v>36400</v>
      </c>
      <c r="HR5602">
        <v>36600</v>
      </c>
      <c r="HS5602">
        <v>36700</v>
      </c>
      <c r="HT5602">
        <v>36400</v>
      </c>
      <c r="HU5602">
        <v>37700</v>
      </c>
      <c r="HV5602">
        <v>38200</v>
      </c>
      <c r="HW5602">
        <v>41800</v>
      </c>
      <c r="HX5602">
        <v>41900</v>
      </c>
      <c r="HY5602">
        <v>42000</v>
      </c>
      <c r="HZ5602">
        <v>42000</v>
      </c>
      <c r="IA5602">
        <v>42100</v>
      </c>
      <c r="IB5602">
        <v>42100</v>
      </c>
      <c r="IC5602">
        <v>42200</v>
      </c>
      <c r="ID5602">
        <v>42200</v>
      </c>
      <c r="IE5602">
        <v>42300</v>
      </c>
      <c r="IF5602">
        <v>42400</v>
      </c>
      <c r="IG5602">
        <v>42500</v>
      </c>
      <c r="IH5602">
        <v>42500</v>
      </c>
      <c r="II5602">
        <v>42600</v>
      </c>
      <c r="IJ5602">
        <v>42600</v>
      </c>
      <c r="IK5602">
        <v>42600</v>
      </c>
      <c r="IL5602">
        <v>42600</v>
      </c>
      <c r="IM5602">
        <v>42600</v>
      </c>
      <c r="IN5602">
        <v>42600</v>
      </c>
      <c r="IO5602">
        <v>42500</v>
      </c>
      <c r="IP5602">
        <v>40600</v>
      </c>
      <c r="IQ5602">
        <v>39500</v>
      </c>
      <c r="IR5602">
        <v>39800</v>
      </c>
      <c r="IS5602">
        <v>39400</v>
      </c>
      <c r="IT5602">
        <v>39400</v>
      </c>
      <c r="IU5602">
        <v>40500</v>
      </c>
      <c r="IV5602">
        <v>40600</v>
      </c>
      <c r="IW5602">
        <v>41100</v>
      </c>
      <c r="IX5602">
        <v>41300</v>
      </c>
      <c r="IY5602">
        <v>41300</v>
      </c>
      <c r="IZ5602">
        <v>41300</v>
      </c>
      <c r="JA5602">
        <v>41200</v>
      </c>
      <c r="JB5602">
        <v>41200</v>
      </c>
      <c r="JC5602">
        <v>41200</v>
      </c>
      <c r="JD5602">
        <v>41000</v>
      </c>
      <c r="JE5602">
        <v>39800</v>
      </c>
      <c r="JF5602">
        <v>39800</v>
      </c>
      <c r="JG5602">
        <v>39600</v>
      </c>
      <c r="JH5602">
        <v>39500</v>
      </c>
      <c r="JI5602">
        <v>39400</v>
      </c>
      <c r="JJ5602">
        <v>39000</v>
      </c>
      <c r="JK5602">
        <v>38700</v>
      </c>
      <c r="JL5602">
        <v>38600</v>
      </c>
      <c r="JM5602">
        <v>38500</v>
      </c>
      <c r="JN5602">
        <v>38200</v>
      </c>
      <c r="JO5602">
        <v>37890</v>
      </c>
      <c r="JP5602">
        <v>37810</v>
      </c>
      <c r="JQ5602">
        <v>37460</v>
      </c>
      <c r="JR5602">
        <v>37404</v>
      </c>
      <c r="JS5602">
        <v>36742</v>
      </c>
      <c r="JT5602">
        <v>36532</v>
      </c>
      <c r="JU5602">
        <v>35624</v>
      </c>
      <c r="JV5602">
        <v>35180</v>
      </c>
      <c r="JW5602">
        <v>34812</v>
      </c>
      <c r="JX5602">
        <v>34834</v>
      </c>
      <c r="JY5602">
        <v>34787</v>
      </c>
      <c r="JZ5602">
        <v>34717</v>
      </c>
      <c r="KA5602">
        <v>34597</v>
      </c>
      <c r="KB5602">
        <v>34522</v>
      </c>
      <c r="KC5602">
        <v>34444</v>
      </c>
      <c r="KD5602">
        <v>34362</v>
      </c>
      <c r="KE5602">
        <v>34596</v>
      </c>
      <c r="KF5602">
        <v>34599</v>
      </c>
      <c r="KG5602">
        <v>34710</v>
      </c>
      <c r="KH5602">
        <v>34688</v>
      </c>
      <c r="KI5602">
        <v>34676</v>
      </c>
      <c r="KJ5602">
        <v>34639</v>
      </c>
      <c r="KK5602">
        <v>34647</v>
      </c>
      <c r="KL5602">
        <v>34563</v>
      </c>
      <c r="KM5602">
        <v>34322</v>
      </c>
      <c r="KN5602">
        <v>34322</v>
      </c>
      <c r="KO5602">
        <v>34322</v>
      </c>
      <c r="KP5602">
        <v>32727</v>
      </c>
      <c r="KQ5602">
        <v>32557</v>
      </c>
      <c r="KR5602">
        <v>34322</v>
      </c>
      <c r="KS5602">
        <v>34322</v>
      </c>
      <c r="KT5602">
        <v>34074</v>
      </c>
      <c r="KU5602">
        <v>34123</v>
      </c>
      <c r="KV5602">
        <v>32027</v>
      </c>
      <c r="KW5602">
        <v>32027</v>
      </c>
      <c r="KX5602">
        <v>31939</v>
      </c>
    </row>
    <row r="5603" spans="1:310" x14ac:dyDescent="0.2">
      <c r="A5603" t="s">
        <v>770</v>
      </c>
      <c r="B5603" t="s">
        <v>713</v>
      </c>
      <c r="C5603" t="s">
        <v>728</v>
      </c>
      <c r="D5603" t="s">
        <v>771</v>
      </c>
      <c r="E5603" t="s">
        <v>737</v>
      </c>
      <c r="F5603" t="s">
        <v>738</v>
      </c>
      <c r="G5603" t="s">
        <v>739</v>
      </c>
      <c r="H5603" t="s">
        <v>740</v>
      </c>
      <c r="I5603" t="s">
        <v>741</v>
      </c>
      <c r="EE5603">
        <v>43</v>
      </c>
      <c r="EF5603">
        <v>61</v>
      </c>
      <c r="EG5603">
        <v>66</v>
      </c>
      <c r="EH5603">
        <v>72</v>
      </c>
      <c r="EI5603">
        <v>82</v>
      </c>
      <c r="EJ5603">
        <v>157</v>
      </c>
      <c r="EK5603">
        <v>225</v>
      </c>
      <c r="EL5603">
        <v>267</v>
      </c>
      <c r="EM5603">
        <v>335</v>
      </c>
      <c r="EN5603">
        <v>480</v>
      </c>
      <c r="EO5603">
        <v>544</v>
      </c>
      <c r="EP5603">
        <v>649</v>
      </c>
      <c r="EQ5603">
        <v>870</v>
      </c>
      <c r="ER5603">
        <v>1196</v>
      </c>
      <c r="ES5603">
        <v>1562</v>
      </c>
      <c r="ET5603">
        <v>2390</v>
      </c>
      <c r="EU5603">
        <v>2858</v>
      </c>
      <c r="EV5603">
        <v>3122</v>
      </c>
      <c r="EW5603">
        <v>3291</v>
      </c>
      <c r="EX5603">
        <v>3600</v>
      </c>
      <c r="EY5603">
        <v>3931</v>
      </c>
      <c r="EZ5603">
        <v>4889</v>
      </c>
      <c r="FA5603">
        <v>6352</v>
      </c>
      <c r="FB5603">
        <v>8022</v>
      </c>
      <c r="FC5603">
        <v>8918</v>
      </c>
      <c r="FD5603">
        <v>9797</v>
      </c>
      <c r="FE5603">
        <v>10090</v>
      </c>
      <c r="FF5603">
        <v>10673</v>
      </c>
      <c r="FG5603">
        <v>10958</v>
      </c>
      <c r="FH5603">
        <v>11525</v>
      </c>
      <c r="FI5603">
        <v>11744</v>
      </c>
      <c r="FJ5603">
        <v>12318</v>
      </c>
      <c r="FK5603">
        <v>12919</v>
      </c>
      <c r="FL5603">
        <v>13452</v>
      </c>
      <c r="FM5603">
        <v>14069</v>
      </c>
      <c r="FN5603">
        <v>14603</v>
      </c>
      <c r="FO5603">
        <v>15210</v>
      </c>
      <c r="FP5603">
        <v>16027</v>
      </c>
      <c r="FQ5603">
        <v>17038</v>
      </c>
      <c r="FR5603">
        <v>17704</v>
      </c>
      <c r="FS5603">
        <v>18439</v>
      </c>
      <c r="FT5603">
        <v>19234</v>
      </c>
      <c r="FU5603">
        <v>19837</v>
      </c>
      <c r="FY5603">
        <v>21558</v>
      </c>
      <c r="FZ5603">
        <v>22097</v>
      </c>
      <c r="GA5603">
        <v>22513</v>
      </c>
      <c r="GB5603">
        <v>23062</v>
      </c>
      <c r="GC5603">
        <v>23365</v>
      </c>
      <c r="GD5603">
        <v>23695</v>
      </c>
      <c r="GE5603">
        <v>23951</v>
      </c>
      <c r="GF5603">
        <v>24273</v>
      </c>
      <c r="GG5603">
        <v>24815</v>
      </c>
      <c r="GH5603">
        <v>25060</v>
      </c>
      <c r="GI5603">
        <v>25336</v>
      </c>
      <c r="GJ5603">
        <v>25751</v>
      </c>
      <c r="GK5603">
        <v>26052</v>
      </c>
      <c r="GL5603">
        <v>26309</v>
      </c>
      <c r="GM5603">
        <v>26720</v>
      </c>
      <c r="GN5603">
        <v>26891</v>
      </c>
      <c r="GO5603">
        <v>27220</v>
      </c>
      <c r="GP5603">
        <v>27501</v>
      </c>
      <c r="GQ5603">
        <v>27619</v>
      </c>
      <c r="GR5603">
        <v>27827</v>
      </c>
      <c r="GS5603">
        <v>27902</v>
      </c>
      <c r="GT5603">
        <v>28067</v>
      </c>
      <c r="GU5603">
        <v>28429</v>
      </c>
      <c r="GV5603">
        <v>28765</v>
      </c>
      <c r="GW5603">
        <v>28986</v>
      </c>
      <c r="GX5603">
        <v>29144</v>
      </c>
      <c r="GY5603">
        <v>29411</v>
      </c>
      <c r="GZ5603">
        <v>29762</v>
      </c>
      <c r="HA5603">
        <v>29828</v>
      </c>
      <c r="HB5603">
        <v>30079</v>
      </c>
      <c r="HC5603">
        <v>30385</v>
      </c>
      <c r="HD5603">
        <v>30495</v>
      </c>
      <c r="HE5603">
        <v>30860</v>
      </c>
      <c r="HF5603">
        <v>31139</v>
      </c>
      <c r="HG5603">
        <v>31456</v>
      </c>
      <c r="HH5603">
        <v>31722</v>
      </c>
      <c r="HI5603">
        <v>31796</v>
      </c>
      <c r="HJ5603">
        <v>31951</v>
      </c>
      <c r="HK5603">
        <v>32026</v>
      </c>
      <c r="HL5603">
        <v>32184</v>
      </c>
      <c r="HM5603">
        <v>32223</v>
      </c>
      <c r="HN5603">
        <v>32266</v>
      </c>
      <c r="HO5603">
        <v>32623</v>
      </c>
      <c r="HU5603">
        <v>32703</v>
      </c>
      <c r="HV5603">
        <v>32707</v>
      </c>
      <c r="HW5603">
        <v>32691</v>
      </c>
      <c r="HX5603">
        <v>32717</v>
      </c>
      <c r="HY5603">
        <v>32743</v>
      </c>
      <c r="HZ5603">
        <v>32767</v>
      </c>
      <c r="IA5603">
        <v>32849</v>
      </c>
      <c r="IB5603">
        <v>32857</v>
      </c>
      <c r="IC5603">
        <v>32839</v>
      </c>
      <c r="ID5603">
        <v>32846</v>
      </c>
      <c r="IE5603">
        <v>32641</v>
      </c>
      <c r="IF5603">
        <v>32632</v>
      </c>
      <c r="IG5603">
        <v>32638</v>
      </c>
      <c r="IH5603">
        <v>32604</v>
      </c>
      <c r="II5603">
        <v>32580</v>
      </c>
      <c r="IJ5603">
        <v>32553</v>
      </c>
      <c r="IK5603">
        <v>32450</v>
      </c>
      <c r="IL5603">
        <v>32400</v>
      </c>
      <c r="IM5603">
        <v>32334</v>
      </c>
      <c r="IN5603">
        <v>32216</v>
      </c>
      <c r="IO5603">
        <v>32176</v>
      </c>
      <c r="IP5603">
        <v>32094</v>
      </c>
      <c r="IQ5603">
        <v>32050</v>
      </c>
      <c r="IR5603">
        <v>32031</v>
      </c>
      <c r="IS5603">
        <v>32028</v>
      </c>
      <c r="IT5603">
        <v>32012</v>
      </c>
      <c r="IU5603">
        <v>31984</v>
      </c>
      <c r="IV5603">
        <v>31981</v>
      </c>
      <c r="IW5603">
        <v>31968</v>
      </c>
      <c r="IX5603">
        <v>31540</v>
      </c>
      <c r="IY5603">
        <v>31500</v>
      </c>
      <c r="IZ5603">
        <v>31336</v>
      </c>
      <c r="JA5603">
        <v>31152</v>
      </c>
      <c r="JB5603">
        <v>31022</v>
      </c>
      <c r="JC5603">
        <v>30935</v>
      </c>
      <c r="JD5603">
        <v>30821</v>
      </c>
      <c r="JE5603">
        <v>30676</v>
      </c>
      <c r="JF5603">
        <v>30618</v>
      </c>
      <c r="JG5603">
        <v>30521</v>
      </c>
      <c r="JH5603">
        <v>30333</v>
      </c>
      <c r="JI5603">
        <v>29747</v>
      </c>
      <c r="JJ5603">
        <v>29562</v>
      </c>
      <c r="JK5603">
        <v>28812</v>
      </c>
      <c r="JL5603">
        <v>28135</v>
      </c>
      <c r="JM5603">
        <v>27330</v>
      </c>
      <c r="JN5603">
        <v>25735</v>
      </c>
      <c r="JO5603">
        <v>24011</v>
      </c>
      <c r="JP5603">
        <v>22082</v>
      </c>
      <c r="JQ5603">
        <v>21198</v>
      </c>
      <c r="JR5603">
        <v>20031</v>
      </c>
      <c r="JS5603">
        <v>19170</v>
      </c>
      <c r="JT5603">
        <v>18969</v>
      </c>
      <c r="JU5603">
        <v>18738</v>
      </c>
      <c r="JV5603">
        <v>18417</v>
      </c>
      <c r="JW5603">
        <v>18227</v>
      </c>
      <c r="JX5603">
        <v>18168</v>
      </c>
      <c r="JY5603">
        <v>18118</v>
      </c>
      <c r="JZ5603">
        <v>18007</v>
      </c>
      <c r="KA5603">
        <v>17973</v>
      </c>
      <c r="KB5603">
        <v>17901</v>
      </c>
      <c r="KC5603">
        <v>17735</v>
      </c>
      <c r="KD5603">
        <v>17645</v>
      </c>
      <c r="KE5603">
        <v>17431</v>
      </c>
      <c r="KF5603">
        <v>17229</v>
      </c>
      <c r="KG5603">
        <v>16964</v>
      </c>
      <c r="KH5603">
        <v>16879</v>
      </c>
      <c r="KI5603">
        <v>16752</v>
      </c>
      <c r="KJ5603">
        <v>16670</v>
      </c>
      <c r="KK5603">
        <v>16633</v>
      </c>
      <c r="KL5603">
        <v>16599</v>
      </c>
      <c r="KM5603">
        <v>16587</v>
      </c>
      <c r="KN5603">
        <v>16584</v>
      </c>
      <c r="KO5603">
        <v>16558</v>
      </c>
      <c r="KP5603">
        <v>16528</v>
      </c>
      <c r="KQ5603">
        <v>16536</v>
      </c>
      <c r="KR5603">
        <v>16914</v>
      </c>
      <c r="KS5603">
        <v>16914</v>
      </c>
      <c r="KT5603">
        <v>16888</v>
      </c>
      <c r="KU5603">
        <v>17561</v>
      </c>
      <c r="KV5603">
        <v>16878</v>
      </c>
      <c r="KW5603">
        <v>16878</v>
      </c>
      <c r="KX5603">
        <v>16878</v>
      </c>
    </row>
    <row r="5604" spans="1:310" x14ac:dyDescent="0.2">
      <c r="A5604" t="s">
        <v>8651</v>
      </c>
      <c r="B5604" t="s">
        <v>713</v>
      </c>
      <c r="C5604" t="s">
        <v>1833</v>
      </c>
      <c r="D5604" t="s">
        <v>1834</v>
      </c>
      <c r="E5604" t="s">
        <v>737</v>
      </c>
      <c r="F5604" t="s">
        <v>738</v>
      </c>
      <c r="G5604" t="s">
        <v>739</v>
      </c>
      <c r="H5604" t="s">
        <v>740</v>
      </c>
      <c r="I5604" t="s">
        <v>741</v>
      </c>
      <c r="KQ5604">
        <v>1583</v>
      </c>
    </row>
    <row r="5605" spans="1:310" x14ac:dyDescent="0.2">
      <c r="A5605" t="s">
        <v>937</v>
      </c>
      <c r="B5605" t="s">
        <v>713</v>
      </c>
      <c r="C5605" t="s">
        <v>938</v>
      </c>
      <c r="D5605" t="s">
        <v>939</v>
      </c>
      <c r="E5605" t="s">
        <v>737</v>
      </c>
      <c r="F5605" t="s">
        <v>738</v>
      </c>
      <c r="G5605" t="s">
        <v>739</v>
      </c>
      <c r="H5605" t="s">
        <v>740</v>
      </c>
      <c r="I5605" t="s">
        <v>741</v>
      </c>
      <c r="FP5605">
        <v>0</v>
      </c>
      <c r="FQ5605">
        <v>0</v>
      </c>
      <c r="FR5605">
        <v>0</v>
      </c>
      <c r="FS5605">
        <v>0</v>
      </c>
      <c r="FT5605">
        <v>0</v>
      </c>
      <c r="FU5605">
        <v>0</v>
      </c>
      <c r="FV5605">
        <v>0</v>
      </c>
      <c r="FW5605">
        <v>0</v>
      </c>
      <c r="FX5605">
        <v>0</v>
      </c>
      <c r="FY5605">
        <v>0</v>
      </c>
      <c r="FZ5605">
        <v>0</v>
      </c>
      <c r="GA5605">
        <v>0</v>
      </c>
      <c r="GB5605">
        <v>0</v>
      </c>
      <c r="GC5605">
        <v>0</v>
      </c>
      <c r="GD5605">
        <v>0</v>
      </c>
      <c r="GE5605">
        <v>0</v>
      </c>
      <c r="GF5605">
        <v>0</v>
      </c>
      <c r="GG5605">
        <v>0</v>
      </c>
      <c r="GH5605">
        <v>0</v>
      </c>
      <c r="GI5605">
        <v>0</v>
      </c>
      <c r="GJ5605">
        <v>0</v>
      </c>
      <c r="GK5605">
        <v>0</v>
      </c>
      <c r="GL5605">
        <v>0</v>
      </c>
      <c r="GM5605">
        <v>0</v>
      </c>
      <c r="GN5605">
        <v>0</v>
      </c>
      <c r="GO5605">
        <v>0</v>
      </c>
      <c r="GP5605">
        <v>0</v>
      </c>
      <c r="GQ5605">
        <v>0</v>
      </c>
      <c r="GR5605">
        <v>0</v>
      </c>
      <c r="GS5605">
        <v>0</v>
      </c>
      <c r="GT5605">
        <v>0</v>
      </c>
      <c r="GU5605">
        <v>0</v>
      </c>
      <c r="GV5605">
        <v>0</v>
      </c>
      <c r="GW5605">
        <v>0</v>
      </c>
      <c r="GX5605">
        <v>0</v>
      </c>
      <c r="GY5605">
        <v>0</v>
      </c>
      <c r="GZ5605">
        <v>0</v>
      </c>
      <c r="HA5605">
        <v>0</v>
      </c>
      <c r="HB5605">
        <v>0</v>
      </c>
      <c r="HC5605">
        <v>64</v>
      </c>
      <c r="HD5605">
        <v>161</v>
      </c>
      <c r="HE5605">
        <v>200</v>
      </c>
      <c r="HF5605">
        <v>270</v>
      </c>
      <c r="HG5605">
        <v>270</v>
      </c>
      <c r="HH5605">
        <v>270</v>
      </c>
      <c r="HI5605">
        <v>270</v>
      </c>
      <c r="HJ5605">
        <v>270</v>
      </c>
      <c r="HK5605">
        <v>270</v>
      </c>
      <c r="HL5605">
        <v>270</v>
      </c>
      <c r="HM5605">
        <v>303</v>
      </c>
      <c r="HN5605">
        <v>357</v>
      </c>
      <c r="HO5605">
        <v>357</v>
      </c>
      <c r="HP5605">
        <v>365</v>
      </c>
      <c r="HQ5605">
        <v>396</v>
      </c>
      <c r="HR5605">
        <v>425</v>
      </c>
      <c r="HS5605">
        <v>431</v>
      </c>
      <c r="HT5605">
        <v>433</v>
      </c>
      <c r="HU5605">
        <v>433</v>
      </c>
      <c r="HV5605">
        <v>443</v>
      </c>
      <c r="HW5605">
        <v>486</v>
      </c>
      <c r="HX5605">
        <v>576</v>
      </c>
      <c r="HY5605">
        <v>634</v>
      </c>
      <c r="HZ5605">
        <v>634</v>
      </c>
      <c r="IA5605">
        <v>634</v>
      </c>
      <c r="IB5605">
        <v>764</v>
      </c>
      <c r="IC5605">
        <v>793</v>
      </c>
      <c r="ID5605">
        <v>805</v>
      </c>
      <c r="IE5605">
        <v>805</v>
      </c>
      <c r="IF5605">
        <v>805</v>
      </c>
      <c r="IG5605">
        <v>805</v>
      </c>
      <c r="IH5605">
        <v>805</v>
      </c>
      <c r="II5605">
        <v>805</v>
      </c>
      <c r="IJ5605">
        <v>805</v>
      </c>
      <c r="IK5605">
        <v>805</v>
      </c>
      <c r="IL5605">
        <v>805</v>
      </c>
      <c r="IM5605">
        <v>805</v>
      </c>
      <c r="IN5605">
        <v>805</v>
      </c>
      <c r="IO5605">
        <v>805</v>
      </c>
      <c r="IP5605">
        <v>805</v>
      </c>
      <c r="IQ5605">
        <v>805</v>
      </c>
      <c r="IR5605">
        <v>805</v>
      </c>
      <c r="IS5605">
        <v>805</v>
      </c>
      <c r="IT5605">
        <v>805</v>
      </c>
      <c r="IU5605">
        <v>805</v>
      </c>
      <c r="IV5605">
        <v>805</v>
      </c>
      <c r="IW5605">
        <v>805</v>
      </c>
      <c r="IX5605">
        <v>862</v>
      </c>
      <c r="IY5605">
        <v>862</v>
      </c>
      <c r="IZ5605">
        <v>862</v>
      </c>
      <c r="JA5605">
        <v>862</v>
      </c>
      <c r="JB5605">
        <v>862</v>
      </c>
      <c r="JC5605">
        <v>862</v>
      </c>
      <c r="JD5605">
        <v>862</v>
      </c>
      <c r="JE5605">
        <v>885</v>
      </c>
      <c r="JF5605">
        <v>951</v>
      </c>
      <c r="JG5605">
        <v>951</v>
      </c>
      <c r="JH5605">
        <v>951</v>
      </c>
      <c r="JI5605">
        <v>951</v>
      </c>
      <c r="JJ5605">
        <v>951</v>
      </c>
      <c r="JK5605">
        <v>951</v>
      </c>
      <c r="JL5605">
        <v>951</v>
      </c>
      <c r="JM5605">
        <v>951</v>
      </c>
      <c r="JN5605">
        <v>951</v>
      </c>
      <c r="JO5605">
        <v>951</v>
      </c>
      <c r="JP5605">
        <v>951</v>
      </c>
      <c r="JQ5605">
        <v>951</v>
      </c>
      <c r="JR5605">
        <v>951</v>
      </c>
      <c r="JS5605">
        <v>952</v>
      </c>
      <c r="JT5605">
        <v>952</v>
      </c>
      <c r="JU5605">
        <v>952</v>
      </c>
      <c r="JV5605">
        <v>952</v>
      </c>
      <c r="JW5605">
        <v>925</v>
      </c>
      <c r="JX5605">
        <v>925</v>
      </c>
      <c r="JY5605">
        <v>925</v>
      </c>
      <c r="JZ5605">
        <v>925</v>
      </c>
      <c r="KA5605">
        <v>925</v>
      </c>
      <c r="KB5605">
        <v>925</v>
      </c>
      <c r="KC5605">
        <v>925</v>
      </c>
      <c r="KD5605">
        <v>925</v>
      </c>
      <c r="KE5605">
        <v>925</v>
      </c>
      <c r="KF5605">
        <v>925</v>
      </c>
      <c r="KG5605">
        <v>925</v>
      </c>
      <c r="KH5605">
        <v>925</v>
      </c>
      <c r="KI5605">
        <v>925</v>
      </c>
      <c r="KJ5605">
        <v>925</v>
      </c>
      <c r="KK5605">
        <v>925</v>
      </c>
      <c r="KL5605">
        <v>925</v>
      </c>
      <c r="KM5605">
        <v>925</v>
      </c>
      <c r="KN5605">
        <v>925</v>
      </c>
      <c r="KO5605">
        <v>925</v>
      </c>
      <c r="KP5605">
        <v>925</v>
      </c>
      <c r="KQ5605">
        <v>925</v>
      </c>
      <c r="KR5605">
        <v>925</v>
      </c>
      <c r="KS5605">
        <v>925</v>
      </c>
      <c r="KT5605">
        <v>925</v>
      </c>
      <c r="KU5605">
        <v>925</v>
      </c>
      <c r="KV5605">
        <v>925</v>
      </c>
    </row>
    <row r="5606" spans="1:310" x14ac:dyDescent="0.2">
      <c r="A5606" t="s">
        <v>973</v>
      </c>
      <c r="B5606" t="s">
        <v>713</v>
      </c>
      <c r="C5606" t="s">
        <v>974</v>
      </c>
      <c r="D5606" t="s">
        <v>975</v>
      </c>
      <c r="E5606" t="s">
        <v>737</v>
      </c>
      <c r="F5606" t="s">
        <v>738</v>
      </c>
      <c r="G5606" t="s">
        <v>739</v>
      </c>
      <c r="H5606" t="s">
        <v>740</v>
      </c>
      <c r="I5606" t="s">
        <v>741</v>
      </c>
      <c r="FP5606">
        <v>0</v>
      </c>
      <c r="FQ5606">
        <v>0</v>
      </c>
      <c r="FR5606">
        <v>0</v>
      </c>
      <c r="FS5606">
        <v>0</v>
      </c>
      <c r="FT5606">
        <v>0</v>
      </c>
      <c r="FU5606">
        <v>0</v>
      </c>
      <c r="FV5606">
        <v>0</v>
      </c>
      <c r="FW5606">
        <v>0</v>
      </c>
      <c r="FX5606">
        <v>0</v>
      </c>
      <c r="FY5606">
        <v>0</v>
      </c>
      <c r="FZ5606">
        <v>0</v>
      </c>
      <c r="GA5606">
        <v>0</v>
      </c>
      <c r="GB5606">
        <v>0</v>
      </c>
      <c r="GC5606">
        <v>0</v>
      </c>
      <c r="GD5606">
        <v>0</v>
      </c>
      <c r="GE5606">
        <v>0</v>
      </c>
      <c r="GF5606">
        <v>0</v>
      </c>
      <c r="GG5606">
        <v>0</v>
      </c>
      <c r="GH5606">
        <v>0</v>
      </c>
      <c r="GI5606">
        <v>0</v>
      </c>
      <c r="GJ5606">
        <v>0</v>
      </c>
      <c r="GK5606">
        <v>0</v>
      </c>
      <c r="GL5606">
        <v>0</v>
      </c>
      <c r="GM5606">
        <v>0</v>
      </c>
      <c r="GN5606">
        <v>0</v>
      </c>
      <c r="GO5606">
        <v>0</v>
      </c>
      <c r="GP5606">
        <v>0</v>
      </c>
      <c r="GQ5606">
        <v>0</v>
      </c>
      <c r="GR5606">
        <v>0</v>
      </c>
      <c r="GS5606">
        <v>0</v>
      </c>
      <c r="GT5606">
        <v>0</v>
      </c>
      <c r="GU5606">
        <v>0</v>
      </c>
      <c r="GV5606">
        <v>0</v>
      </c>
      <c r="GW5606">
        <v>0</v>
      </c>
      <c r="GX5606">
        <v>0</v>
      </c>
      <c r="GY5606">
        <v>0</v>
      </c>
      <c r="GZ5606">
        <v>0</v>
      </c>
      <c r="HA5606">
        <v>0</v>
      </c>
      <c r="HB5606">
        <v>0</v>
      </c>
      <c r="HC5606">
        <v>0</v>
      </c>
      <c r="HD5606">
        <v>0</v>
      </c>
      <c r="HE5606">
        <v>0</v>
      </c>
      <c r="HF5606">
        <v>148</v>
      </c>
      <c r="HG5606">
        <v>153</v>
      </c>
      <c r="HH5606">
        <v>162</v>
      </c>
      <c r="HI5606">
        <v>220</v>
      </c>
      <c r="HJ5606">
        <v>251</v>
      </c>
      <c r="HK5606">
        <v>296</v>
      </c>
      <c r="HL5606">
        <v>324</v>
      </c>
      <c r="HM5606">
        <v>589</v>
      </c>
      <c r="HN5606">
        <v>589</v>
      </c>
      <c r="HO5606">
        <v>589</v>
      </c>
      <c r="HP5606">
        <v>615</v>
      </c>
      <c r="HQ5606">
        <v>662</v>
      </c>
      <c r="HR5606">
        <v>662</v>
      </c>
      <c r="HS5606">
        <v>662</v>
      </c>
      <c r="HT5606">
        <v>662</v>
      </c>
      <c r="HU5606">
        <v>662</v>
      </c>
      <c r="HV5606">
        <v>662</v>
      </c>
      <c r="HW5606">
        <v>662</v>
      </c>
      <c r="HX5606">
        <v>662</v>
      </c>
      <c r="HY5606">
        <v>662</v>
      </c>
      <c r="HZ5606">
        <v>662</v>
      </c>
      <c r="IA5606">
        <v>662</v>
      </c>
      <c r="IB5606">
        <v>662</v>
      </c>
      <c r="IC5606">
        <v>662</v>
      </c>
      <c r="ID5606">
        <v>662</v>
      </c>
      <c r="IE5606">
        <v>662</v>
      </c>
      <c r="IF5606">
        <v>662</v>
      </c>
      <c r="IG5606">
        <v>662</v>
      </c>
      <c r="IH5606">
        <v>662</v>
      </c>
      <c r="II5606">
        <v>662</v>
      </c>
      <c r="IJ5606">
        <v>662</v>
      </c>
      <c r="IK5606">
        <v>662</v>
      </c>
      <c r="IL5606">
        <v>662</v>
      </c>
      <c r="IM5606">
        <v>662</v>
      </c>
      <c r="IN5606">
        <v>662</v>
      </c>
      <c r="IO5606">
        <v>662</v>
      </c>
      <c r="IP5606">
        <v>662</v>
      </c>
      <c r="IQ5606">
        <v>662</v>
      </c>
      <c r="IR5606">
        <v>662</v>
      </c>
      <c r="IS5606">
        <v>662</v>
      </c>
      <c r="IT5606">
        <v>662</v>
      </c>
      <c r="IU5606">
        <v>662</v>
      </c>
      <c r="IV5606">
        <v>662</v>
      </c>
      <c r="IW5606">
        <v>662</v>
      </c>
      <c r="IX5606">
        <v>662</v>
      </c>
      <c r="IY5606">
        <v>662</v>
      </c>
      <c r="IZ5606">
        <v>662</v>
      </c>
      <c r="JA5606">
        <v>662</v>
      </c>
      <c r="JB5606">
        <v>662</v>
      </c>
      <c r="JC5606">
        <v>662</v>
      </c>
      <c r="JD5606">
        <v>662</v>
      </c>
      <c r="JE5606">
        <v>662</v>
      </c>
      <c r="JF5606">
        <v>662</v>
      </c>
      <c r="JG5606">
        <v>662</v>
      </c>
      <c r="JH5606">
        <v>662</v>
      </c>
      <c r="JI5606">
        <v>662</v>
      </c>
      <c r="JJ5606">
        <v>662</v>
      </c>
      <c r="JK5606">
        <v>662</v>
      </c>
      <c r="JL5606">
        <v>662</v>
      </c>
      <c r="JM5606">
        <v>662</v>
      </c>
      <c r="JN5606">
        <v>662</v>
      </c>
      <c r="JO5606">
        <v>662</v>
      </c>
      <c r="JP5606">
        <v>662</v>
      </c>
      <c r="JQ5606">
        <v>662</v>
      </c>
      <c r="JR5606">
        <v>662</v>
      </c>
      <c r="JS5606">
        <v>662</v>
      </c>
      <c r="JT5606">
        <v>662</v>
      </c>
      <c r="JU5606">
        <v>662</v>
      </c>
      <c r="JV5606">
        <v>662</v>
      </c>
      <c r="JW5606">
        <v>662</v>
      </c>
      <c r="JX5606">
        <v>662</v>
      </c>
      <c r="JY5606">
        <v>662</v>
      </c>
      <c r="JZ5606">
        <v>662</v>
      </c>
      <c r="KA5606">
        <v>662</v>
      </c>
      <c r="KB5606">
        <v>662</v>
      </c>
      <c r="KC5606">
        <v>662</v>
      </c>
      <c r="KD5606">
        <v>662</v>
      </c>
      <c r="KE5606">
        <v>662</v>
      </c>
      <c r="KF5606">
        <v>662</v>
      </c>
      <c r="KG5606">
        <v>662</v>
      </c>
      <c r="KH5606">
        <v>940</v>
      </c>
      <c r="KI5606">
        <v>940</v>
      </c>
      <c r="KJ5606">
        <v>940</v>
      </c>
      <c r="KK5606">
        <v>940</v>
      </c>
      <c r="KL5606">
        <v>940</v>
      </c>
      <c r="KM5606">
        <v>940</v>
      </c>
      <c r="KN5606">
        <v>940</v>
      </c>
      <c r="KO5606">
        <v>940</v>
      </c>
      <c r="KP5606">
        <v>940</v>
      </c>
      <c r="KQ5606">
        <v>940</v>
      </c>
    </row>
    <row r="5607" spans="1:310" x14ac:dyDescent="0.2">
      <c r="A5607" t="s">
        <v>796</v>
      </c>
      <c r="B5607" t="s">
        <v>713</v>
      </c>
      <c r="C5607" t="s">
        <v>797</v>
      </c>
      <c r="D5607" t="s">
        <v>798</v>
      </c>
      <c r="E5607" t="s">
        <v>737</v>
      </c>
      <c r="F5607" t="s">
        <v>738</v>
      </c>
      <c r="G5607" t="s">
        <v>739</v>
      </c>
      <c r="H5607" t="s">
        <v>740</v>
      </c>
      <c r="I5607" t="s">
        <v>741</v>
      </c>
      <c r="EE5607">
        <v>0</v>
      </c>
      <c r="EF5607">
        <v>0</v>
      </c>
      <c r="EG5607">
        <v>0</v>
      </c>
      <c r="EH5607">
        <v>0</v>
      </c>
      <c r="EI5607">
        <v>0</v>
      </c>
      <c r="EJ5607">
        <v>0</v>
      </c>
      <c r="EK5607">
        <v>0</v>
      </c>
      <c r="EL5607">
        <v>0</v>
      </c>
      <c r="EM5607">
        <v>0</v>
      </c>
      <c r="EN5607">
        <v>0</v>
      </c>
      <c r="EO5607">
        <v>0</v>
      </c>
      <c r="EP5607">
        <v>0</v>
      </c>
      <c r="EQ5607">
        <v>0</v>
      </c>
      <c r="ER5607">
        <v>0</v>
      </c>
      <c r="ES5607">
        <v>0</v>
      </c>
      <c r="ET5607">
        <v>0</v>
      </c>
      <c r="EU5607">
        <v>0</v>
      </c>
      <c r="EV5607">
        <v>0</v>
      </c>
      <c r="EW5607">
        <v>0</v>
      </c>
      <c r="EX5607">
        <v>0</v>
      </c>
      <c r="EY5607">
        <v>0</v>
      </c>
      <c r="EZ5607">
        <v>0</v>
      </c>
      <c r="FA5607">
        <v>0</v>
      </c>
      <c r="FB5607">
        <v>0</v>
      </c>
      <c r="FC5607">
        <v>0</v>
      </c>
      <c r="FD5607">
        <v>0</v>
      </c>
      <c r="FE5607">
        <v>0</v>
      </c>
      <c r="FF5607">
        <v>0</v>
      </c>
      <c r="FG5607">
        <v>0</v>
      </c>
      <c r="FH5607">
        <v>0</v>
      </c>
      <c r="FI5607">
        <v>0</v>
      </c>
      <c r="FJ5607">
        <v>0</v>
      </c>
      <c r="FK5607">
        <v>0</v>
      </c>
      <c r="FL5607">
        <v>0</v>
      </c>
      <c r="FM5607">
        <v>0</v>
      </c>
      <c r="FN5607">
        <v>0</v>
      </c>
      <c r="FO5607">
        <v>0</v>
      </c>
      <c r="FP5607">
        <v>0</v>
      </c>
      <c r="FQ5607">
        <v>0</v>
      </c>
      <c r="FR5607">
        <v>0</v>
      </c>
      <c r="FS5607">
        <v>0</v>
      </c>
      <c r="FW5607">
        <v>9</v>
      </c>
      <c r="FX5607">
        <v>12</v>
      </c>
      <c r="FY5607">
        <v>12</v>
      </c>
      <c r="FZ5607">
        <v>12</v>
      </c>
      <c r="GA5607">
        <v>12</v>
      </c>
      <c r="GB5607">
        <v>12</v>
      </c>
      <c r="GC5607">
        <v>12</v>
      </c>
      <c r="GD5607">
        <v>12</v>
      </c>
      <c r="GE5607">
        <v>12</v>
      </c>
      <c r="GF5607">
        <v>12</v>
      </c>
      <c r="GG5607">
        <v>12</v>
      </c>
      <c r="GH5607">
        <v>12</v>
      </c>
      <c r="GI5607">
        <v>12</v>
      </c>
      <c r="GJ5607">
        <v>12</v>
      </c>
      <c r="GK5607">
        <v>22</v>
      </c>
      <c r="GL5607">
        <v>70</v>
      </c>
      <c r="GM5607">
        <v>222</v>
      </c>
      <c r="GN5607">
        <v>474</v>
      </c>
      <c r="GO5607">
        <v>540</v>
      </c>
      <c r="GP5607">
        <v>602</v>
      </c>
      <c r="GQ5607">
        <v>640</v>
      </c>
      <c r="GR5607">
        <v>697</v>
      </c>
      <c r="GS5607">
        <v>715</v>
      </c>
      <c r="GT5607">
        <v>906</v>
      </c>
      <c r="GU5607">
        <v>916</v>
      </c>
      <c r="GV5607">
        <v>916</v>
      </c>
      <c r="GW5607">
        <v>916</v>
      </c>
      <c r="GX5607">
        <v>949</v>
      </c>
      <c r="GY5607">
        <v>970</v>
      </c>
      <c r="GZ5607">
        <v>1003</v>
      </c>
      <c r="HA5607">
        <v>1018</v>
      </c>
      <c r="HB5607">
        <v>1033</v>
      </c>
      <c r="HC5607">
        <v>1033</v>
      </c>
      <c r="HD5607">
        <v>1117</v>
      </c>
      <c r="HE5607">
        <v>1132</v>
      </c>
      <c r="HF5607">
        <v>1335</v>
      </c>
      <c r="HG5607">
        <v>1351</v>
      </c>
      <c r="HH5607">
        <v>1372</v>
      </c>
      <c r="HI5607">
        <v>1372</v>
      </c>
      <c r="HJ5607">
        <v>1427</v>
      </c>
      <c r="HK5607">
        <v>1548</v>
      </c>
      <c r="HL5607">
        <v>1573</v>
      </c>
      <c r="HM5607">
        <v>1573</v>
      </c>
      <c r="HN5607">
        <v>1584</v>
      </c>
      <c r="HO5607">
        <v>1584</v>
      </c>
      <c r="HQ5607">
        <v>2303</v>
      </c>
      <c r="HR5607">
        <v>2328</v>
      </c>
      <c r="HS5607">
        <v>2346</v>
      </c>
      <c r="HT5607">
        <v>2373</v>
      </c>
      <c r="HU5607">
        <v>2383</v>
      </c>
      <c r="HV5607">
        <v>2396</v>
      </c>
      <c r="HW5607">
        <v>2463</v>
      </c>
      <c r="HX5607">
        <v>2463</v>
      </c>
      <c r="HY5607">
        <v>2463</v>
      </c>
      <c r="HZ5607">
        <v>2463</v>
      </c>
      <c r="IA5607">
        <v>2681</v>
      </c>
      <c r="IB5607">
        <v>2681</v>
      </c>
      <c r="IC5607">
        <v>2681</v>
      </c>
      <c r="ID5607">
        <v>2679</v>
      </c>
      <c r="IE5607">
        <v>2679</v>
      </c>
      <c r="IF5607">
        <v>2678</v>
      </c>
      <c r="IG5607">
        <v>2677</v>
      </c>
      <c r="IH5607">
        <v>2687</v>
      </c>
      <c r="II5607">
        <v>2687</v>
      </c>
      <c r="IJ5607">
        <v>2687</v>
      </c>
      <c r="IK5607">
        <v>2692</v>
      </c>
      <c r="IN5607">
        <v>2976</v>
      </c>
      <c r="IY5607">
        <v>2531</v>
      </c>
      <c r="IZ5607">
        <v>2553</v>
      </c>
      <c r="JA5607">
        <v>2554</v>
      </c>
      <c r="JB5607">
        <v>2546</v>
      </c>
      <c r="JC5607">
        <v>2522</v>
      </c>
      <c r="JD5607">
        <v>2585</v>
      </c>
      <c r="JE5607">
        <v>2605</v>
      </c>
      <c r="JF5607">
        <v>2664</v>
      </c>
      <c r="JG5607">
        <v>2628</v>
      </c>
      <c r="JH5607">
        <v>2628</v>
      </c>
      <c r="JI5607">
        <v>2545</v>
      </c>
      <c r="JJ5607">
        <v>2583</v>
      </c>
      <c r="JK5607">
        <v>2583</v>
      </c>
      <c r="JL5607">
        <v>2583</v>
      </c>
      <c r="JM5607">
        <v>2576</v>
      </c>
      <c r="JN5607">
        <v>2576</v>
      </c>
      <c r="JO5607">
        <v>2583</v>
      </c>
      <c r="JP5607">
        <v>2573</v>
      </c>
      <c r="JQ5607">
        <v>2573</v>
      </c>
      <c r="JR5607">
        <v>2571</v>
      </c>
      <c r="JS5607">
        <v>2571</v>
      </c>
      <c r="JT5607">
        <v>2571</v>
      </c>
      <c r="JU5607">
        <v>2542</v>
      </c>
      <c r="JV5607">
        <v>2543</v>
      </c>
      <c r="JW5607">
        <v>2543</v>
      </c>
      <c r="JX5607">
        <v>2543</v>
      </c>
      <c r="JY5607">
        <v>2476</v>
      </c>
      <c r="JZ5607">
        <v>2479</v>
      </c>
      <c r="KA5607">
        <v>2479</v>
      </c>
      <c r="KB5607">
        <v>2479</v>
      </c>
      <c r="KC5607">
        <v>2479</v>
      </c>
      <c r="KD5607">
        <v>2479</v>
      </c>
      <c r="KE5607">
        <v>2479</v>
      </c>
      <c r="KF5607">
        <v>2479</v>
      </c>
      <c r="KG5607">
        <v>2479</v>
      </c>
      <c r="KH5607">
        <v>2479</v>
      </c>
      <c r="KI5607">
        <v>2479</v>
      </c>
      <c r="KJ5607">
        <v>2479</v>
      </c>
      <c r="KK5607">
        <v>2479</v>
      </c>
      <c r="KL5607">
        <v>2479</v>
      </c>
      <c r="KM5607">
        <v>2479</v>
      </c>
      <c r="KN5607">
        <v>2484</v>
      </c>
      <c r="KO5607">
        <v>2484</v>
      </c>
      <c r="KP5607">
        <v>2484</v>
      </c>
      <c r="KQ5607">
        <v>2497</v>
      </c>
      <c r="KR5607">
        <v>2479</v>
      </c>
      <c r="KS5607">
        <v>2479</v>
      </c>
      <c r="KT5607">
        <v>2503</v>
      </c>
      <c r="KU5607">
        <v>2474</v>
      </c>
      <c r="KV5607">
        <v>2474</v>
      </c>
      <c r="KW5607">
        <v>2548</v>
      </c>
      <c r="KX5607">
        <v>2548</v>
      </c>
    </row>
    <row r="5608" spans="1:310" x14ac:dyDescent="0.2">
      <c r="A5608" t="s">
        <v>1080</v>
      </c>
      <c r="B5608" t="s">
        <v>713</v>
      </c>
      <c r="C5608" t="s">
        <v>985</v>
      </c>
      <c r="D5608" t="s">
        <v>986</v>
      </c>
      <c r="E5608" t="s">
        <v>737</v>
      </c>
      <c r="F5608" t="s">
        <v>738</v>
      </c>
      <c r="G5608" t="s">
        <v>739</v>
      </c>
      <c r="H5608" t="s">
        <v>740</v>
      </c>
      <c r="I5608" t="s">
        <v>741</v>
      </c>
      <c r="GC5608">
        <v>0</v>
      </c>
      <c r="GD5608">
        <v>0</v>
      </c>
      <c r="GE5608">
        <v>0</v>
      </c>
      <c r="GF5608">
        <v>0</v>
      </c>
      <c r="GG5608">
        <v>0</v>
      </c>
      <c r="GH5608">
        <v>21</v>
      </c>
      <c r="GI5608">
        <v>21</v>
      </c>
      <c r="GJ5608">
        <v>48</v>
      </c>
      <c r="GK5608">
        <v>116</v>
      </c>
      <c r="GL5608">
        <v>186</v>
      </c>
      <c r="GM5608">
        <v>186</v>
      </c>
      <c r="GN5608">
        <v>186</v>
      </c>
      <c r="GO5608">
        <v>186</v>
      </c>
      <c r="GP5608">
        <v>186</v>
      </c>
      <c r="GQ5608">
        <v>186</v>
      </c>
      <c r="GR5608">
        <v>186</v>
      </c>
      <c r="GS5608">
        <v>186</v>
      </c>
      <c r="GT5608">
        <v>186</v>
      </c>
      <c r="GU5608">
        <v>186</v>
      </c>
      <c r="GV5608">
        <v>186</v>
      </c>
      <c r="GW5608">
        <v>282</v>
      </c>
      <c r="GX5608">
        <v>457</v>
      </c>
      <c r="GY5608">
        <v>480</v>
      </c>
      <c r="GZ5608">
        <v>480</v>
      </c>
      <c r="HA5608">
        <v>480</v>
      </c>
      <c r="HB5608">
        <v>640</v>
      </c>
      <c r="HC5608">
        <v>640</v>
      </c>
      <c r="HD5608">
        <v>640</v>
      </c>
      <c r="HE5608">
        <v>640</v>
      </c>
      <c r="HF5608">
        <v>640</v>
      </c>
      <c r="HG5608">
        <v>640</v>
      </c>
      <c r="HH5608">
        <v>654</v>
      </c>
      <c r="HI5608">
        <v>654</v>
      </c>
      <c r="HJ5608">
        <v>700</v>
      </c>
      <c r="HK5608">
        <v>700</v>
      </c>
      <c r="HL5608">
        <v>724</v>
      </c>
      <c r="HM5608">
        <v>781</v>
      </c>
      <c r="HN5608">
        <v>808</v>
      </c>
      <c r="HO5608">
        <v>987</v>
      </c>
      <c r="HP5608">
        <v>987</v>
      </c>
      <c r="HQ5608">
        <v>987</v>
      </c>
      <c r="HR5608">
        <v>987</v>
      </c>
      <c r="HS5608">
        <v>987</v>
      </c>
      <c r="HT5608">
        <v>987</v>
      </c>
      <c r="HU5608">
        <v>987</v>
      </c>
      <c r="HV5608">
        <v>987</v>
      </c>
      <c r="HW5608">
        <v>1096</v>
      </c>
      <c r="HX5608">
        <v>1096</v>
      </c>
      <c r="HY5608">
        <v>1096</v>
      </c>
      <c r="HZ5608">
        <v>1096</v>
      </c>
      <c r="IA5608">
        <v>1096</v>
      </c>
      <c r="IB5608">
        <v>1102</v>
      </c>
      <c r="IC5608">
        <v>1102</v>
      </c>
      <c r="ID5608">
        <v>1155</v>
      </c>
      <c r="IE5608">
        <v>1159</v>
      </c>
      <c r="IF5608">
        <v>1159</v>
      </c>
      <c r="IG5608">
        <v>1159</v>
      </c>
      <c r="IH5608">
        <v>1159</v>
      </c>
      <c r="II5608">
        <v>1159</v>
      </c>
      <c r="IJ5608">
        <v>1159</v>
      </c>
      <c r="IK5608">
        <v>1159</v>
      </c>
      <c r="IL5608">
        <v>1159</v>
      </c>
      <c r="IM5608">
        <v>1159</v>
      </c>
      <c r="IN5608">
        <v>1159</v>
      </c>
      <c r="IO5608">
        <v>1159</v>
      </c>
      <c r="IP5608">
        <v>1159</v>
      </c>
      <c r="IQ5608">
        <v>1159</v>
      </c>
      <c r="IR5608">
        <v>1159</v>
      </c>
      <c r="IS5608">
        <v>1159</v>
      </c>
      <c r="IT5608">
        <v>1159</v>
      </c>
      <c r="IU5608">
        <v>1159</v>
      </c>
      <c r="IV5608">
        <v>1159</v>
      </c>
      <c r="IW5608">
        <v>1159</v>
      </c>
      <c r="IX5608">
        <v>1159</v>
      </c>
      <c r="IY5608">
        <v>1159</v>
      </c>
      <c r="IZ5608">
        <v>1159</v>
      </c>
      <c r="JA5608">
        <v>1159</v>
      </c>
      <c r="JB5608">
        <v>1159</v>
      </c>
      <c r="JC5608">
        <v>1159</v>
      </c>
      <c r="JD5608">
        <v>1159</v>
      </c>
      <c r="JE5608">
        <v>1159</v>
      </c>
      <c r="JF5608">
        <v>1159</v>
      </c>
      <c r="JG5608">
        <v>1159</v>
      </c>
      <c r="JH5608">
        <v>1159</v>
      </c>
      <c r="JI5608">
        <v>1159</v>
      </c>
      <c r="JJ5608">
        <v>1159</v>
      </c>
      <c r="JK5608">
        <v>1159</v>
      </c>
      <c r="JL5608">
        <v>1159</v>
      </c>
      <c r="JM5608">
        <v>1159</v>
      </c>
      <c r="JN5608">
        <v>1159</v>
      </c>
      <c r="JO5608">
        <v>1159</v>
      </c>
      <c r="JP5608">
        <v>1159</v>
      </c>
      <c r="JQ5608">
        <v>1159</v>
      </c>
      <c r="JR5608">
        <v>1159</v>
      </c>
      <c r="JS5608">
        <v>819</v>
      </c>
      <c r="JT5608">
        <v>819</v>
      </c>
      <c r="JU5608">
        <v>819</v>
      </c>
      <c r="JV5608">
        <v>819</v>
      </c>
      <c r="JW5608">
        <v>819</v>
      </c>
      <c r="JX5608">
        <v>819</v>
      </c>
      <c r="JY5608">
        <v>819</v>
      </c>
      <c r="JZ5608">
        <v>819</v>
      </c>
      <c r="KA5608">
        <v>819</v>
      </c>
      <c r="KB5608">
        <v>819</v>
      </c>
      <c r="KC5608">
        <v>819</v>
      </c>
      <c r="KD5608">
        <v>819</v>
      </c>
      <c r="KE5608">
        <v>819</v>
      </c>
      <c r="KF5608">
        <v>819</v>
      </c>
      <c r="KG5608">
        <v>819</v>
      </c>
      <c r="KH5608">
        <v>819</v>
      </c>
      <c r="KI5608">
        <v>819</v>
      </c>
      <c r="KJ5608">
        <v>819</v>
      </c>
      <c r="KK5608">
        <v>953</v>
      </c>
      <c r="KL5608">
        <v>953</v>
      </c>
      <c r="KM5608">
        <v>1139</v>
      </c>
      <c r="KN5608">
        <v>1139</v>
      </c>
      <c r="KO5608">
        <v>1139</v>
      </c>
      <c r="KP5608">
        <v>1139</v>
      </c>
      <c r="KQ5608">
        <v>1139</v>
      </c>
    </row>
    <row r="5609" spans="1:310" x14ac:dyDescent="0.2">
      <c r="A5609" t="s">
        <v>876</v>
      </c>
      <c r="B5609" t="s">
        <v>713</v>
      </c>
      <c r="C5609" t="s">
        <v>877</v>
      </c>
      <c r="D5609" t="s">
        <v>878</v>
      </c>
      <c r="E5609" t="s">
        <v>737</v>
      </c>
      <c r="F5609" t="s">
        <v>738</v>
      </c>
      <c r="G5609" t="s">
        <v>739</v>
      </c>
      <c r="H5609" t="s">
        <v>740</v>
      </c>
      <c r="I5609" t="s">
        <v>741</v>
      </c>
      <c r="EY5609">
        <v>0</v>
      </c>
      <c r="EZ5609">
        <v>0</v>
      </c>
      <c r="FA5609">
        <v>0</v>
      </c>
      <c r="FB5609">
        <v>10</v>
      </c>
      <c r="FC5609">
        <v>16</v>
      </c>
      <c r="FD5609">
        <v>26</v>
      </c>
      <c r="FE5609">
        <v>26</v>
      </c>
      <c r="FF5609">
        <v>26</v>
      </c>
      <c r="FG5609">
        <v>26</v>
      </c>
      <c r="FH5609">
        <v>29</v>
      </c>
      <c r="FI5609">
        <v>29</v>
      </c>
      <c r="FJ5609">
        <v>29</v>
      </c>
      <c r="FK5609">
        <v>29</v>
      </c>
      <c r="FL5609">
        <v>29</v>
      </c>
      <c r="FM5609">
        <v>29</v>
      </c>
      <c r="FN5609">
        <v>29</v>
      </c>
      <c r="FO5609">
        <v>29</v>
      </c>
      <c r="FP5609">
        <v>29</v>
      </c>
      <c r="FQ5609">
        <v>29</v>
      </c>
      <c r="FR5609">
        <v>32</v>
      </c>
      <c r="FS5609">
        <v>32</v>
      </c>
      <c r="FT5609">
        <v>32</v>
      </c>
      <c r="FU5609">
        <v>32</v>
      </c>
      <c r="FV5609">
        <v>32</v>
      </c>
      <c r="FW5609">
        <v>32</v>
      </c>
      <c r="FX5609">
        <v>32</v>
      </c>
      <c r="FY5609">
        <v>32</v>
      </c>
      <c r="FZ5609">
        <v>32</v>
      </c>
      <c r="GA5609">
        <v>32</v>
      </c>
      <c r="GB5609">
        <v>32</v>
      </c>
      <c r="GC5609">
        <v>34</v>
      </c>
      <c r="GD5609">
        <v>34</v>
      </c>
      <c r="GE5609">
        <v>34</v>
      </c>
      <c r="GF5609">
        <v>34</v>
      </c>
      <c r="GG5609">
        <v>34</v>
      </c>
      <c r="GH5609">
        <v>34</v>
      </c>
      <c r="GI5609">
        <v>34</v>
      </c>
      <c r="GJ5609">
        <v>34</v>
      </c>
      <c r="GK5609">
        <v>34</v>
      </c>
      <c r="GL5609">
        <v>34</v>
      </c>
      <c r="GM5609">
        <v>34</v>
      </c>
      <c r="GN5609">
        <v>34</v>
      </c>
      <c r="GO5609">
        <v>34</v>
      </c>
      <c r="GP5609">
        <v>34</v>
      </c>
      <c r="GQ5609">
        <v>34</v>
      </c>
      <c r="GR5609">
        <v>34</v>
      </c>
      <c r="GS5609">
        <v>34</v>
      </c>
      <c r="GT5609">
        <v>34</v>
      </c>
      <c r="GU5609">
        <v>34</v>
      </c>
      <c r="GV5609">
        <v>34</v>
      </c>
      <c r="GW5609">
        <v>34</v>
      </c>
      <c r="GX5609">
        <v>64</v>
      </c>
      <c r="GY5609">
        <v>64</v>
      </c>
      <c r="GZ5609">
        <v>64</v>
      </c>
      <c r="HA5609">
        <v>89</v>
      </c>
      <c r="HB5609">
        <v>151</v>
      </c>
      <c r="HC5609">
        <v>153</v>
      </c>
      <c r="HD5609">
        <v>153</v>
      </c>
      <c r="HE5609">
        <v>153</v>
      </c>
      <c r="HF5609">
        <v>153</v>
      </c>
      <c r="HG5609">
        <v>153</v>
      </c>
      <c r="HH5609">
        <v>153</v>
      </c>
      <c r="HI5609">
        <v>153</v>
      </c>
      <c r="HJ5609">
        <v>153</v>
      </c>
      <c r="HK5609">
        <v>153</v>
      </c>
      <c r="HL5609">
        <v>153</v>
      </c>
      <c r="HM5609">
        <v>153</v>
      </c>
      <c r="HN5609">
        <v>153</v>
      </c>
      <c r="HO5609">
        <v>153</v>
      </c>
      <c r="HP5609">
        <v>158</v>
      </c>
      <c r="HQ5609">
        <v>158</v>
      </c>
      <c r="HR5609">
        <v>158</v>
      </c>
      <c r="HS5609">
        <v>158</v>
      </c>
      <c r="HT5609">
        <v>158</v>
      </c>
      <c r="HU5609">
        <v>158</v>
      </c>
      <c r="HV5609">
        <v>158</v>
      </c>
      <c r="HW5609">
        <v>158</v>
      </c>
      <c r="HX5609">
        <v>158</v>
      </c>
      <c r="HY5609">
        <v>158</v>
      </c>
      <c r="HZ5609">
        <v>158</v>
      </c>
      <c r="IA5609">
        <v>158</v>
      </c>
      <c r="IB5609">
        <v>158</v>
      </c>
      <c r="IC5609">
        <v>158</v>
      </c>
      <c r="ID5609">
        <v>158</v>
      </c>
      <c r="IE5609">
        <v>127</v>
      </c>
      <c r="IF5609">
        <v>127</v>
      </c>
      <c r="IG5609">
        <v>127</v>
      </c>
      <c r="IH5609">
        <v>127</v>
      </c>
      <c r="II5609">
        <v>127</v>
      </c>
      <c r="IJ5609">
        <v>127</v>
      </c>
      <c r="IK5609">
        <v>127</v>
      </c>
      <c r="IL5609">
        <v>127</v>
      </c>
      <c r="IM5609">
        <v>127</v>
      </c>
      <c r="IN5609">
        <v>127</v>
      </c>
      <c r="IO5609">
        <v>127</v>
      </c>
      <c r="IP5609">
        <v>127</v>
      </c>
      <c r="IQ5609">
        <v>127</v>
      </c>
      <c r="IR5609">
        <v>127</v>
      </c>
      <c r="IS5609">
        <v>127</v>
      </c>
      <c r="IT5609">
        <v>127</v>
      </c>
      <c r="IU5609">
        <v>127</v>
      </c>
      <c r="IV5609">
        <v>127</v>
      </c>
      <c r="IW5609">
        <v>127</v>
      </c>
      <c r="IX5609">
        <v>127</v>
      </c>
      <c r="IY5609">
        <v>127</v>
      </c>
      <c r="IZ5609">
        <v>127</v>
      </c>
      <c r="JA5609">
        <v>127</v>
      </c>
      <c r="JB5609">
        <v>127</v>
      </c>
      <c r="JC5609">
        <v>127</v>
      </c>
      <c r="JD5609">
        <v>127</v>
      </c>
      <c r="JE5609">
        <v>127</v>
      </c>
      <c r="JF5609">
        <v>127</v>
      </c>
      <c r="JG5609">
        <v>127</v>
      </c>
      <c r="JH5609">
        <v>127</v>
      </c>
      <c r="JI5609">
        <v>127</v>
      </c>
      <c r="JJ5609">
        <v>127</v>
      </c>
      <c r="JK5609">
        <v>127</v>
      </c>
      <c r="JL5609">
        <v>127</v>
      </c>
      <c r="JM5609">
        <v>127</v>
      </c>
      <c r="JN5609">
        <v>127</v>
      </c>
      <c r="JO5609">
        <v>127</v>
      </c>
      <c r="JP5609">
        <v>127</v>
      </c>
      <c r="JQ5609">
        <v>127</v>
      </c>
      <c r="JR5609">
        <v>127</v>
      </c>
      <c r="JS5609">
        <v>127</v>
      </c>
      <c r="JT5609">
        <v>127</v>
      </c>
      <c r="JU5609">
        <v>127</v>
      </c>
      <c r="JV5609">
        <v>65</v>
      </c>
      <c r="JW5609">
        <v>30</v>
      </c>
      <c r="JX5609">
        <v>30</v>
      </c>
      <c r="JY5609">
        <v>0</v>
      </c>
      <c r="JZ5609">
        <v>0</v>
      </c>
      <c r="KA5609">
        <v>0</v>
      </c>
      <c r="KB5609">
        <v>0</v>
      </c>
      <c r="KC5609">
        <v>0</v>
      </c>
      <c r="KD5609">
        <v>0</v>
      </c>
      <c r="KE5609">
        <v>0</v>
      </c>
      <c r="KF5609">
        <v>0</v>
      </c>
      <c r="KG5609">
        <v>0</v>
      </c>
      <c r="KH5609">
        <v>0</v>
      </c>
      <c r="KI5609">
        <v>0</v>
      </c>
      <c r="KJ5609">
        <v>0</v>
      </c>
      <c r="KK5609">
        <v>0</v>
      </c>
      <c r="KL5609">
        <v>0</v>
      </c>
      <c r="KM5609">
        <v>0</v>
      </c>
      <c r="KN5609">
        <v>0</v>
      </c>
      <c r="KO5609">
        <v>0</v>
      </c>
      <c r="KP5609">
        <v>0</v>
      </c>
      <c r="KQ5609">
        <v>0</v>
      </c>
    </row>
    <row r="5610" spans="1:310" x14ac:dyDescent="0.2">
      <c r="A5610" t="s">
        <v>1152</v>
      </c>
      <c r="B5610" t="s">
        <v>713</v>
      </c>
      <c r="C5610" t="s">
        <v>963</v>
      </c>
      <c r="D5610" t="s">
        <v>964</v>
      </c>
      <c r="E5610" t="s">
        <v>737</v>
      </c>
      <c r="F5610" t="s">
        <v>738</v>
      </c>
      <c r="G5610" t="s">
        <v>739</v>
      </c>
      <c r="H5610" t="s">
        <v>740</v>
      </c>
      <c r="I5610" t="s">
        <v>741</v>
      </c>
      <c r="GC5610">
        <v>0</v>
      </c>
      <c r="GD5610">
        <v>0</v>
      </c>
      <c r="GE5610">
        <v>0</v>
      </c>
      <c r="GF5610">
        <v>0</v>
      </c>
      <c r="GG5610">
        <v>0</v>
      </c>
      <c r="GH5610">
        <v>60</v>
      </c>
      <c r="GI5610">
        <v>60</v>
      </c>
      <c r="GJ5610">
        <v>96</v>
      </c>
      <c r="GK5610">
        <v>96</v>
      </c>
      <c r="GL5610">
        <v>96</v>
      </c>
      <c r="GM5610">
        <v>96</v>
      </c>
      <c r="GN5610">
        <v>96</v>
      </c>
      <c r="GO5610">
        <v>96</v>
      </c>
      <c r="GP5610">
        <v>96</v>
      </c>
      <c r="GQ5610">
        <v>96</v>
      </c>
      <c r="GR5610">
        <v>96</v>
      </c>
      <c r="GS5610">
        <v>96</v>
      </c>
      <c r="GT5610">
        <v>96</v>
      </c>
      <c r="GU5610">
        <v>96</v>
      </c>
      <c r="GV5610">
        <v>96</v>
      </c>
      <c r="GW5610">
        <v>96</v>
      </c>
      <c r="GX5610">
        <v>96</v>
      </c>
      <c r="GY5610">
        <v>96</v>
      </c>
      <c r="GZ5610">
        <v>96</v>
      </c>
      <c r="HA5610">
        <v>96</v>
      </c>
      <c r="HB5610">
        <v>96</v>
      </c>
      <c r="HC5610">
        <v>96</v>
      </c>
      <c r="HD5610">
        <v>96</v>
      </c>
      <c r="HE5610">
        <v>96</v>
      </c>
      <c r="HF5610">
        <v>96</v>
      </c>
      <c r="HG5610">
        <v>96</v>
      </c>
      <c r="HH5610">
        <v>111</v>
      </c>
      <c r="HI5610">
        <v>138</v>
      </c>
      <c r="HJ5610">
        <v>138</v>
      </c>
      <c r="HK5610">
        <v>138</v>
      </c>
      <c r="HL5610">
        <v>170</v>
      </c>
      <c r="HM5610">
        <v>170</v>
      </c>
      <c r="HN5610">
        <v>170</v>
      </c>
      <c r="HO5610">
        <v>241</v>
      </c>
      <c r="HP5610">
        <v>241</v>
      </c>
      <c r="HQ5610">
        <v>386</v>
      </c>
      <c r="HR5610">
        <v>515</v>
      </c>
      <c r="HS5610">
        <v>575</v>
      </c>
      <c r="HT5610">
        <v>575</v>
      </c>
      <c r="HU5610">
        <v>575</v>
      </c>
      <c r="HV5610">
        <v>763</v>
      </c>
      <c r="HW5610">
        <v>895</v>
      </c>
      <c r="HX5610">
        <v>900</v>
      </c>
      <c r="HY5610">
        <v>1306</v>
      </c>
      <c r="HZ5610">
        <v>1236</v>
      </c>
      <c r="IA5610">
        <v>1432</v>
      </c>
      <c r="IB5610">
        <v>1459</v>
      </c>
      <c r="IC5610">
        <v>1459</v>
      </c>
      <c r="ID5610">
        <v>1459</v>
      </c>
      <c r="IE5610">
        <v>1459</v>
      </c>
      <c r="IF5610">
        <v>1459</v>
      </c>
      <c r="IG5610">
        <v>1437</v>
      </c>
      <c r="IH5610">
        <v>1437</v>
      </c>
      <c r="II5610">
        <v>1437</v>
      </c>
      <c r="IJ5610">
        <v>1437</v>
      </c>
      <c r="IK5610">
        <v>1437</v>
      </c>
      <c r="IL5610">
        <v>1437</v>
      </c>
      <c r="IM5610">
        <v>1437</v>
      </c>
      <c r="IN5610">
        <v>1313</v>
      </c>
      <c r="IO5610">
        <v>1313</v>
      </c>
      <c r="IT5610">
        <v>1046</v>
      </c>
      <c r="IU5610">
        <v>1046</v>
      </c>
      <c r="IV5610">
        <v>1046</v>
      </c>
      <c r="IW5610">
        <v>1160</v>
      </c>
      <c r="IX5610">
        <v>1160</v>
      </c>
      <c r="IY5610">
        <v>1281</v>
      </c>
      <c r="IZ5610">
        <v>1297</v>
      </c>
      <c r="JA5610">
        <v>1318</v>
      </c>
      <c r="JB5610">
        <v>1313</v>
      </c>
      <c r="JC5610">
        <v>1316</v>
      </c>
      <c r="JD5610">
        <v>1312</v>
      </c>
      <c r="JE5610">
        <v>1293</v>
      </c>
      <c r="JF5610">
        <v>1272</v>
      </c>
      <c r="JG5610">
        <v>1263</v>
      </c>
      <c r="JH5610">
        <v>1251</v>
      </c>
      <c r="JI5610">
        <v>1240</v>
      </c>
      <c r="JJ5610">
        <v>1230</v>
      </c>
      <c r="JK5610">
        <v>1219</v>
      </c>
      <c r="JL5610">
        <v>1200</v>
      </c>
      <c r="JM5610">
        <v>1148</v>
      </c>
      <c r="JN5610">
        <v>1078</v>
      </c>
      <c r="JO5610">
        <v>1029</v>
      </c>
      <c r="JP5610">
        <v>1027</v>
      </c>
      <c r="JQ5610">
        <v>1036</v>
      </c>
      <c r="JR5610">
        <v>1017</v>
      </c>
      <c r="JS5610">
        <v>1016</v>
      </c>
      <c r="JT5610">
        <v>1028</v>
      </c>
      <c r="JU5610">
        <v>1045</v>
      </c>
      <c r="JV5610">
        <v>1059</v>
      </c>
      <c r="JW5610">
        <v>996</v>
      </c>
      <c r="JX5610">
        <v>989</v>
      </c>
      <c r="JY5610">
        <v>977</v>
      </c>
      <c r="JZ5610">
        <v>977</v>
      </c>
      <c r="KA5610">
        <v>977</v>
      </c>
      <c r="KB5610">
        <v>977</v>
      </c>
      <c r="KD5610">
        <v>1004</v>
      </c>
      <c r="KE5610">
        <v>1004</v>
      </c>
      <c r="KF5610">
        <v>1004</v>
      </c>
      <c r="KG5610">
        <v>1004</v>
      </c>
      <c r="KH5610">
        <v>1004</v>
      </c>
      <c r="KI5610">
        <v>1004</v>
      </c>
      <c r="KJ5610">
        <v>996</v>
      </c>
      <c r="KK5610">
        <v>996</v>
      </c>
      <c r="KL5610">
        <v>996</v>
      </c>
      <c r="KM5610">
        <v>996</v>
      </c>
      <c r="KN5610">
        <v>996</v>
      </c>
      <c r="KO5610">
        <v>996</v>
      </c>
      <c r="KP5610">
        <v>996</v>
      </c>
      <c r="KQ5610">
        <v>996</v>
      </c>
    </row>
    <row r="5611" spans="1:310" x14ac:dyDescent="0.2">
      <c r="A5611" t="s">
        <v>8534</v>
      </c>
      <c r="B5611" t="s">
        <v>713</v>
      </c>
      <c r="C5611" t="s">
        <v>1703</v>
      </c>
      <c r="D5611" t="s">
        <v>1704</v>
      </c>
      <c r="E5611" t="s">
        <v>737</v>
      </c>
      <c r="F5611" t="s">
        <v>738</v>
      </c>
      <c r="G5611" t="s">
        <v>739</v>
      </c>
      <c r="H5611" t="s">
        <v>740</v>
      </c>
      <c r="I5611" t="s">
        <v>741</v>
      </c>
      <c r="KP5611">
        <v>2664</v>
      </c>
      <c r="KQ5611">
        <v>2699</v>
      </c>
    </row>
    <row r="5612" spans="1:310" x14ac:dyDescent="0.2">
      <c r="A5612" t="s">
        <v>1132</v>
      </c>
      <c r="B5612" t="s">
        <v>713</v>
      </c>
      <c r="C5612" t="s">
        <v>818</v>
      </c>
      <c r="D5612" t="s">
        <v>819</v>
      </c>
      <c r="E5612" t="s">
        <v>737</v>
      </c>
      <c r="F5612" t="s">
        <v>738</v>
      </c>
      <c r="G5612" t="s">
        <v>739</v>
      </c>
      <c r="H5612" t="s">
        <v>740</v>
      </c>
      <c r="I5612" t="s">
        <v>741</v>
      </c>
      <c r="GC5612">
        <v>0</v>
      </c>
      <c r="GD5612">
        <v>0</v>
      </c>
      <c r="GE5612">
        <v>0</v>
      </c>
      <c r="GF5612">
        <v>0</v>
      </c>
      <c r="GG5612">
        <v>0</v>
      </c>
      <c r="GH5612">
        <v>0</v>
      </c>
      <c r="GI5612">
        <v>0</v>
      </c>
      <c r="GJ5612">
        <v>0</v>
      </c>
      <c r="GK5612">
        <v>0</v>
      </c>
      <c r="GL5612">
        <v>0</v>
      </c>
      <c r="GM5612">
        <v>0</v>
      </c>
      <c r="GN5612">
        <v>0</v>
      </c>
      <c r="GO5612">
        <v>0</v>
      </c>
      <c r="GP5612">
        <v>0</v>
      </c>
      <c r="GQ5612">
        <v>0</v>
      </c>
      <c r="GR5612">
        <v>0</v>
      </c>
      <c r="GS5612">
        <v>0</v>
      </c>
      <c r="GT5612">
        <v>0</v>
      </c>
      <c r="GU5612">
        <v>0</v>
      </c>
      <c r="GV5612">
        <v>0</v>
      </c>
      <c r="GW5612">
        <v>0</v>
      </c>
      <c r="GX5612">
        <v>0</v>
      </c>
      <c r="GY5612">
        <v>0</v>
      </c>
      <c r="GZ5612">
        <v>0</v>
      </c>
      <c r="HA5612">
        <v>16</v>
      </c>
      <c r="HB5612">
        <v>37</v>
      </c>
      <c r="HC5612">
        <v>45</v>
      </c>
      <c r="HD5612">
        <v>45</v>
      </c>
      <c r="HE5612">
        <v>45</v>
      </c>
      <c r="HF5612">
        <v>70</v>
      </c>
      <c r="HG5612">
        <v>70</v>
      </c>
      <c r="HJ5612">
        <v>103</v>
      </c>
      <c r="HK5612">
        <v>103</v>
      </c>
      <c r="HL5612">
        <v>103</v>
      </c>
      <c r="HM5612">
        <v>103</v>
      </c>
      <c r="HN5612">
        <v>103</v>
      </c>
      <c r="HO5612">
        <v>180</v>
      </c>
      <c r="HP5612">
        <v>180</v>
      </c>
      <c r="HQ5612">
        <v>180</v>
      </c>
      <c r="HR5612">
        <v>180</v>
      </c>
      <c r="HS5612">
        <v>180</v>
      </c>
      <c r="HT5612">
        <v>180</v>
      </c>
      <c r="HU5612">
        <v>180</v>
      </c>
      <c r="HV5612">
        <v>169</v>
      </c>
      <c r="HW5612">
        <v>177</v>
      </c>
      <c r="HX5612">
        <v>177</v>
      </c>
      <c r="HY5612">
        <v>177</v>
      </c>
      <c r="HZ5612">
        <v>168</v>
      </c>
      <c r="IA5612">
        <v>168</v>
      </c>
      <c r="IB5612">
        <v>176</v>
      </c>
      <c r="IC5612">
        <v>176</v>
      </c>
      <c r="ID5612">
        <v>180</v>
      </c>
      <c r="IE5612">
        <v>217</v>
      </c>
      <c r="IF5612">
        <v>211</v>
      </c>
      <c r="IG5612">
        <v>254</v>
      </c>
      <c r="IH5612">
        <v>254</v>
      </c>
      <c r="II5612">
        <v>254</v>
      </c>
      <c r="IJ5612">
        <v>254</v>
      </c>
      <c r="IK5612">
        <v>254</v>
      </c>
      <c r="IL5612">
        <v>254</v>
      </c>
      <c r="IM5612">
        <v>254</v>
      </c>
      <c r="IN5612">
        <v>254</v>
      </c>
      <c r="IO5612">
        <v>254</v>
      </c>
      <c r="IP5612">
        <v>254</v>
      </c>
      <c r="IQ5612">
        <v>254</v>
      </c>
      <c r="IR5612">
        <v>254</v>
      </c>
      <c r="IS5612">
        <v>254</v>
      </c>
      <c r="IT5612">
        <v>254</v>
      </c>
      <c r="IU5612">
        <v>254</v>
      </c>
      <c r="IV5612">
        <v>254</v>
      </c>
      <c r="IW5612">
        <v>254</v>
      </c>
      <c r="IX5612">
        <v>254</v>
      </c>
      <c r="IY5612">
        <v>254</v>
      </c>
      <c r="IZ5612">
        <v>254</v>
      </c>
      <c r="JA5612">
        <v>254</v>
      </c>
      <c r="JB5612">
        <v>254</v>
      </c>
      <c r="JC5612">
        <v>254</v>
      </c>
      <c r="JD5612">
        <v>254</v>
      </c>
      <c r="JE5612">
        <v>254</v>
      </c>
      <c r="JF5612">
        <v>254</v>
      </c>
      <c r="JG5612">
        <v>254</v>
      </c>
      <c r="JH5612">
        <v>254</v>
      </c>
      <c r="JI5612">
        <v>254</v>
      </c>
      <c r="JJ5612">
        <v>254</v>
      </c>
      <c r="JK5612">
        <v>254</v>
      </c>
      <c r="JL5612">
        <v>254</v>
      </c>
      <c r="JM5612">
        <v>254</v>
      </c>
      <c r="JN5612">
        <v>254</v>
      </c>
      <c r="JO5612">
        <v>254</v>
      </c>
      <c r="JP5612">
        <v>121</v>
      </c>
      <c r="JQ5612">
        <v>121</v>
      </c>
      <c r="JR5612">
        <v>121</v>
      </c>
      <c r="JS5612">
        <v>121</v>
      </c>
      <c r="JT5612">
        <v>121</v>
      </c>
      <c r="JU5612">
        <v>0</v>
      </c>
      <c r="JV5612">
        <v>0</v>
      </c>
      <c r="JW5612">
        <v>0</v>
      </c>
      <c r="JX5612">
        <v>0</v>
      </c>
      <c r="JY5612">
        <v>0</v>
      </c>
      <c r="JZ5612">
        <v>0</v>
      </c>
      <c r="KA5612">
        <v>0</v>
      </c>
      <c r="KB5612">
        <v>0</v>
      </c>
      <c r="KC5612">
        <v>0</v>
      </c>
      <c r="KD5612">
        <v>0</v>
      </c>
      <c r="KE5612">
        <v>0</v>
      </c>
      <c r="KF5612">
        <v>0</v>
      </c>
      <c r="KG5612">
        <v>0</v>
      </c>
      <c r="KH5612">
        <v>0</v>
      </c>
      <c r="KI5612">
        <v>0</v>
      </c>
      <c r="KJ5612">
        <v>0</v>
      </c>
      <c r="KK5612">
        <v>0</v>
      </c>
      <c r="KL5612">
        <v>0</v>
      </c>
      <c r="KM5612">
        <v>0</v>
      </c>
      <c r="KN5612">
        <v>0</v>
      </c>
      <c r="KO5612">
        <v>0</v>
      </c>
      <c r="KP5612">
        <v>0</v>
      </c>
      <c r="KQ5612">
        <v>0</v>
      </c>
    </row>
    <row r="5613" spans="1:310" x14ac:dyDescent="0.2">
      <c r="A5613" t="s">
        <v>1466</v>
      </c>
      <c r="B5613" t="s">
        <v>713</v>
      </c>
      <c r="C5613" t="s">
        <v>917</v>
      </c>
      <c r="D5613" t="s">
        <v>918</v>
      </c>
      <c r="E5613" t="s">
        <v>737</v>
      </c>
      <c r="F5613" t="s">
        <v>738</v>
      </c>
      <c r="G5613" t="s">
        <v>739</v>
      </c>
      <c r="H5613" t="s">
        <v>740</v>
      </c>
      <c r="I5613" t="s">
        <v>741</v>
      </c>
      <c r="HW5613">
        <v>9200</v>
      </c>
      <c r="HX5613">
        <v>9680</v>
      </c>
      <c r="HY5613">
        <v>9610</v>
      </c>
      <c r="HZ5613">
        <v>9614</v>
      </c>
      <c r="IA5613">
        <v>9603</v>
      </c>
      <c r="IB5613">
        <v>9630</v>
      </c>
      <c r="IC5613">
        <v>9612</v>
      </c>
      <c r="ID5613">
        <v>9738</v>
      </c>
      <c r="IE5613">
        <v>9799</v>
      </c>
      <c r="IF5613">
        <v>9804</v>
      </c>
      <c r="IG5613">
        <v>9804</v>
      </c>
      <c r="IH5613">
        <v>9803</v>
      </c>
      <c r="II5613">
        <v>9788</v>
      </c>
      <c r="IJ5613">
        <v>9785</v>
      </c>
      <c r="IK5613">
        <v>9780</v>
      </c>
      <c r="IL5613">
        <v>9783</v>
      </c>
      <c r="IM5613">
        <v>9799</v>
      </c>
      <c r="IN5613">
        <v>9799</v>
      </c>
      <c r="IT5613">
        <v>5756</v>
      </c>
      <c r="IZ5613">
        <v>9895</v>
      </c>
      <c r="JA5613">
        <v>9958</v>
      </c>
      <c r="JB5613">
        <v>10029</v>
      </c>
      <c r="JC5613">
        <v>10003</v>
      </c>
      <c r="JD5613">
        <v>10028</v>
      </c>
      <c r="JE5613">
        <v>10160</v>
      </c>
      <c r="JF5613">
        <v>10147</v>
      </c>
      <c r="JG5613">
        <v>10142</v>
      </c>
      <c r="JH5613">
        <v>10159</v>
      </c>
      <c r="JI5613">
        <v>10138</v>
      </c>
      <c r="JJ5613">
        <v>10169</v>
      </c>
      <c r="JK5613">
        <v>10152</v>
      </c>
      <c r="JL5613">
        <v>10198</v>
      </c>
      <c r="JM5613">
        <v>10081</v>
      </c>
      <c r="JN5613">
        <v>10136</v>
      </c>
      <c r="JO5613">
        <v>9934</v>
      </c>
      <c r="JP5613">
        <v>9940</v>
      </c>
      <c r="JQ5613">
        <v>9808</v>
      </c>
      <c r="JR5613">
        <v>9562</v>
      </c>
      <c r="JS5613">
        <v>9451</v>
      </c>
      <c r="JT5613">
        <v>9387</v>
      </c>
      <c r="JU5613">
        <v>9268</v>
      </c>
      <c r="JV5613">
        <v>9165</v>
      </c>
      <c r="JW5613">
        <v>9070</v>
      </c>
      <c r="JX5613">
        <v>8869</v>
      </c>
      <c r="JY5613">
        <v>8623</v>
      </c>
      <c r="JZ5613">
        <v>8553</v>
      </c>
      <c r="KA5613">
        <v>8409</v>
      </c>
      <c r="KB5613">
        <v>8299</v>
      </c>
      <c r="KC5613">
        <v>8216</v>
      </c>
      <c r="KD5613">
        <v>8033</v>
      </c>
      <c r="KE5613">
        <v>8024</v>
      </c>
      <c r="KF5613">
        <v>8025</v>
      </c>
      <c r="KG5613">
        <v>8027</v>
      </c>
      <c r="KH5613">
        <v>8030</v>
      </c>
      <c r="KI5613">
        <v>8024</v>
      </c>
      <c r="KJ5613">
        <v>8026</v>
      </c>
      <c r="KK5613">
        <v>8030</v>
      </c>
      <c r="KL5613">
        <v>8025</v>
      </c>
      <c r="KM5613">
        <v>8038</v>
      </c>
      <c r="KN5613">
        <v>8038</v>
      </c>
      <c r="KO5613">
        <v>8072</v>
      </c>
      <c r="KP5613">
        <v>7996</v>
      </c>
      <c r="KQ5613">
        <v>7752</v>
      </c>
      <c r="KR5613">
        <v>7765</v>
      </c>
      <c r="KS5613">
        <v>7765</v>
      </c>
      <c r="KT5613">
        <v>7785</v>
      </c>
      <c r="KU5613">
        <v>7619</v>
      </c>
      <c r="KV5613">
        <v>7606</v>
      </c>
      <c r="KW5613">
        <v>7606</v>
      </c>
      <c r="KX5613">
        <v>7606</v>
      </c>
    </row>
    <row r="5614" spans="1:310" x14ac:dyDescent="0.2">
      <c r="A5614" t="s">
        <v>951</v>
      </c>
      <c r="B5614" t="s">
        <v>713</v>
      </c>
      <c r="C5614" t="s">
        <v>753</v>
      </c>
      <c r="D5614" t="s">
        <v>754</v>
      </c>
      <c r="E5614" t="s">
        <v>737</v>
      </c>
      <c r="F5614" t="s">
        <v>738</v>
      </c>
      <c r="G5614" t="s">
        <v>739</v>
      </c>
      <c r="H5614" t="s">
        <v>740</v>
      </c>
      <c r="I5614" t="s">
        <v>741</v>
      </c>
      <c r="FG5614">
        <v>0</v>
      </c>
      <c r="FH5614">
        <v>0</v>
      </c>
      <c r="FI5614">
        <v>0</v>
      </c>
      <c r="FJ5614">
        <v>0</v>
      </c>
      <c r="FK5614">
        <v>0</v>
      </c>
      <c r="FL5614">
        <v>0</v>
      </c>
      <c r="FM5614">
        <v>0</v>
      </c>
      <c r="FN5614">
        <v>0</v>
      </c>
      <c r="FO5614">
        <v>0</v>
      </c>
      <c r="FP5614">
        <v>0</v>
      </c>
      <c r="FQ5614">
        <v>0</v>
      </c>
      <c r="FR5614">
        <v>0</v>
      </c>
      <c r="FS5614">
        <v>0</v>
      </c>
      <c r="FT5614">
        <v>0</v>
      </c>
      <c r="FU5614">
        <v>10</v>
      </c>
      <c r="FV5614">
        <v>30</v>
      </c>
      <c r="FW5614">
        <v>35</v>
      </c>
      <c r="FX5614">
        <v>99</v>
      </c>
      <c r="FY5614">
        <v>149</v>
      </c>
      <c r="FZ5614">
        <v>188</v>
      </c>
      <c r="GA5614">
        <v>252</v>
      </c>
      <c r="GB5614">
        <v>261</v>
      </c>
      <c r="GC5614">
        <v>261</v>
      </c>
      <c r="GD5614">
        <v>261</v>
      </c>
      <c r="GE5614">
        <v>266</v>
      </c>
      <c r="GF5614">
        <v>335</v>
      </c>
      <c r="GG5614">
        <v>365</v>
      </c>
      <c r="GH5614">
        <v>385</v>
      </c>
      <c r="GI5614">
        <v>464</v>
      </c>
      <c r="GJ5614">
        <v>574</v>
      </c>
      <c r="GK5614">
        <v>678</v>
      </c>
      <c r="GL5614">
        <v>944</v>
      </c>
      <c r="GM5614">
        <v>1069</v>
      </c>
      <c r="GN5614">
        <v>1108</v>
      </c>
      <c r="GO5614">
        <v>1273</v>
      </c>
      <c r="GP5614">
        <v>1396</v>
      </c>
      <c r="GQ5614">
        <v>1465</v>
      </c>
      <c r="GR5614">
        <v>1593</v>
      </c>
      <c r="GS5614">
        <v>1673</v>
      </c>
      <c r="GT5614">
        <v>1785</v>
      </c>
      <c r="GU5614">
        <v>1854</v>
      </c>
      <c r="GV5614">
        <v>1948</v>
      </c>
      <c r="GW5614">
        <v>2098</v>
      </c>
      <c r="GX5614">
        <v>2220</v>
      </c>
      <c r="GY5614">
        <v>2554</v>
      </c>
      <c r="GZ5614">
        <v>2918</v>
      </c>
      <c r="HA5614">
        <v>3266</v>
      </c>
      <c r="HB5614">
        <v>3574</v>
      </c>
      <c r="HC5614">
        <v>3866</v>
      </c>
      <c r="HD5614">
        <v>4195</v>
      </c>
      <c r="HE5614">
        <v>4440</v>
      </c>
      <c r="HF5614">
        <v>4619</v>
      </c>
      <c r="HG5614">
        <v>4728</v>
      </c>
      <c r="HH5614">
        <v>4869</v>
      </c>
      <c r="HI5614">
        <v>4976</v>
      </c>
      <c r="HJ5614">
        <v>5080</v>
      </c>
      <c r="HK5614">
        <v>5124</v>
      </c>
      <c r="HL5614">
        <v>5145</v>
      </c>
      <c r="HM5614">
        <v>5167</v>
      </c>
      <c r="HN5614">
        <v>5305</v>
      </c>
      <c r="HO5614">
        <v>5429</v>
      </c>
      <c r="HP5614">
        <v>5506</v>
      </c>
      <c r="HQ5614">
        <v>5615</v>
      </c>
      <c r="HR5614">
        <v>5902</v>
      </c>
      <c r="HS5614">
        <v>6211</v>
      </c>
      <c r="HT5614">
        <v>6369</v>
      </c>
      <c r="HU5614">
        <v>6394</v>
      </c>
      <c r="HV5614">
        <v>6566</v>
      </c>
      <c r="HW5614">
        <v>6683</v>
      </c>
      <c r="HX5614">
        <v>6863</v>
      </c>
      <c r="HY5614">
        <v>6917</v>
      </c>
      <c r="HZ5614">
        <v>7052</v>
      </c>
      <c r="IA5614">
        <v>7077</v>
      </c>
      <c r="IB5614">
        <v>7138</v>
      </c>
      <c r="IC5614">
        <v>7216</v>
      </c>
      <c r="ID5614">
        <v>7260</v>
      </c>
      <c r="IE5614">
        <v>7326</v>
      </c>
      <c r="IF5614">
        <v>7395</v>
      </c>
      <c r="IG5614">
        <v>7408</v>
      </c>
      <c r="IH5614">
        <v>7416</v>
      </c>
      <c r="II5614">
        <v>7444</v>
      </c>
      <c r="IJ5614">
        <v>7432</v>
      </c>
      <c r="IK5614">
        <v>7398</v>
      </c>
      <c r="IL5614">
        <v>7398</v>
      </c>
      <c r="IM5614">
        <v>7394</v>
      </c>
      <c r="IN5614">
        <v>7396</v>
      </c>
      <c r="IO5614">
        <v>7388</v>
      </c>
      <c r="JA5614">
        <v>6616</v>
      </c>
      <c r="JB5614">
        <v>6640</v>
      </c>
      <c r="JC5614">
        <v>6640</v>
      </c>
      <c r="JD5614">
        <v>6640</v>
      </c>
      <c r="JE5614">
        <v>6640</v>
      </c>
      <c r="JF5614">
        <v>6640</v>
      </c>
      <c r="JG5614">
        <v>6640</v>
      </c>
      <c r="JH5614">
        <v>6640</v>
      </c>
      <c r="JI5614">
        <v>6640</v>
      </c>
      <c r="JJ5614">
        <v>6640</v>
      </c>
      <c r="JK5614">
        <v>6640</v>
      </c>
      <c r="JL5614">
        <v>6640</v>
      </c>
      <c r="JM5614">
        <v>6640</v>
      </c>
      <c r="JN5614">
        <v>6640</v>
      </c>
      <c r="JO5614">
        <v>6640</v>
      </c>
      <c r="JP5614">
        <v>6640</v>
      </c>
      <c r="JQ5614">
        <v>6640</v>
      </c>
      <c r="JR5614">
        <v>6640</v>
      </c>
      <c r="JS5614">
        <v>6640</v>
      </c>
      <c r="JT5614">
        <v>6640</v>
      </c>
      <c r="JU5614">
        <v>6637</v>
      </c>
      <c r="JV5614">
        <v>6637</v>
      </c>
      <c r="JW5614">
        <v>6637</v>
      </c>
      <c r="JX5614">
        <v>6637</v>
      </c>
      <c r="JY5614">
        <v>6637</v>
      </c>
      <c r="JZ5614">
        <v>6637</v>
      </c>
      <c r="KA5614">
        <v>6637</v>
      </c>
      <c r="KB5614">
        <v>6637</v>
      </c>
      <c r="KC5614">
        <v>6637</v>
      </c>
      <c r="KD5614">
        <v>6637</v>
      </c>
      <c r="KE5614">
        <v>6637</v>
      </c>
      <c r="KF5614">
        <v>6637</v>
      </c>
      <c r="KG5614">
        <v>6699</v>
      </c>
      <c r="KH5614">
        <v>6699</v>
      </c>
      <c r="KI5614">
        <v>6701</v>
      </c>
      <c r="KJ5614">
        <v>6708</v>
      </c>
      <c r="KK5614">
        <v>6708</v>
      </c>
      <c r="KL5614">
        <v>6708</v>
      </c>
      <c r="KM5614">
        <v>6708</v>
      </c>
      <c r="KN5614">
        <v>6708</v>
      </c>
      <c r="KO5614">
        <v>6708</v>
      </c>
      <c r="KP5614">
        <v>6708</v>
      </c>
      <c r="KQ5614">
        <v>6708</v>
      </c>
      <c r="KR5614">
        <v>6708</v>
      </c>
      <c r="KS5614">
        <v>6708</v>
      </c>
      <c r="KT5614">
        <v>6700</v>
      </c>
      <c r="KU5614">
        <v>6700</v>
      </c>
      <c r="KV5614">
        <v>6700</v>
      </c>
    </row>
    <row r="5615" spans="1:310" x14ac:dyDescent="0.2">
      <c r="A5615" t="s">
        <v>901</v>
      </c>
      <c r="B5615" t="s">
        <v>713</v>
      </c>
      <c r="C5615" t="s">
        <v>902</v>
      </c>
      <c r="D5615" t="s">
        <v>903</v>
      </c>
      <c r="E5615" t="s">
        <v>737</v>
      </c>
      <c r="F5615" t="s">
        <v>738</v>
      </c>
      <c r="G5615" t="s">
        <v>739</v>
      </c>
      <c r="H5615" t="s">
        <v>740</v>
      </c>
      <c r="I5615" t="s">
        <v>741</v>
      </c>
      <c r="EE5615">
        <v>0</v>
      </c>
      <c r="EF5615">
        <v>0</v>
      </c>
      <c r="EG5615">
        <v>0</v>
      </c>
      <c r="EH5615">
        <v>0</v>
      </c>
      <c r="EI5615">
        <v>0</v>
      </c>
      <c r="EJ5615">
        <v>0</v>
      </c>
      <c r="ET5615">
        <v>21</v>
      </c>
      <c r="FB5615">
        <v>585</v>
      </c>
      <c r="FC5615">
        <v>795</v>
      </c>
      <c r="FD5615">
        <v>865</v>
      </c>
      <c r="FE5615">
        <v>1005</v>
      </c>
      <c r="FF5615">
        <v>1140</v>
      </c>
      <c r="FG5615">
        <v>1343</v>
      </c>
      <c r="FH5615">
        <v>1444</v>
      </c>
      <c r="FI5615">
        <v>1589</v>
      </c>
      <c r="FJ5615">
        <v>1702</v>
      </c>
      <c r="FK5615">
        <v>1725</v>
      </c>
      <c r="FL5615">
        <v>1913</v>
      </c>
      <c r="FM5615">
        <v>2037</v>
      </c>
      <c r="FN5615">
        <v>2195</v>
      </c>
      <c r="FO5615">
        <v>2291</v>
      </c>
      <c r="FP5615">
        <v>2573</v>
      </c>
      <c r="FQ5615">
        <v>2803</v>
      </c>
      <c r="FR5615">
        <v>2889</v>
      </c>
      <c r="FS5615">
        <v>2960</v>
      </c>
      <c r="FT5615">
        <v>3074</v>
      </c>
      <c r="FU5615">
        <v>3105</v>
      </c>
      <c r="FY5615">
        <v>3201</v>
      </c>
      <c r="FZ5615">
        <v>3367</v>
      </c>
      <c r="GA5615">
        <v>3383</v>
      </c>
      <c r="GB5615">
        <v>3425</v>
      </c>
      <c r="GC5615">
        <v>3459</v>
      </c>
      <c r="GD5615">
        <v>3473</v>
      </c>
      <c r="GE5615">
        <v>3547</v>
      </c>
      <c r="GF5615">
        <v>3638</v>
      </c>
      <c r="GG5615">
        <v>3679</v>
      </c>
      <c r="GH5615">
        <v>3816</v>
      </c>
      <c r="GI5615">
        <v>3931</v>
      </c>
      <c r="GJ5615">
        <v>3969</v>
      </c>
      <c r="GK5615">
        <v>4029</v>
      </c>
      <c r="GL5615">
        <v>4066</v>
      </c>
      <c r="GM5615">
        <v>4146</v>
      </c>
      <c r="GN5615">
        <v>4238</v>
      </c>
      <c r="GO5615">
        <v>4306</v>
      </c>
      <c r="GP5615">
        <v>4401</v>
      </c>
      <c r="GQ5615">
        <v>4494</v>
      </c>
      <c r="GR5615">
        <v>4496</v>
      </c>
      <c r="GS5615">
        <v>4610</v>
      </c>
      <c r="GT5615">
        <v>4662</v>
      </c>
      <c r="GU5615">
        <v>4816</v>
      </c>
      <c r="GV5615">
        <v>4902</v>
      </c>
      <c r="GW5615">
        <v>5109</v>
      </c>
      <c r="GX5615">
        <v>5117</v>
      </c>
      <c r="GY5615">
        <v>5101</v>
      </c>
      <c r="GZ5615">
        <v>5114</v>
      </c>
      <c r="HA5615">
        <v>5114</v>
      </c>
      <c r="HB5615">
        <v>5125</v>
      </c>
      <c r="HC5615">
        <v>5166</v>
      </c>
      <c r="HD5615">
        <v>5175</v>
      </c>
      <c r="HE5615">
        <v>5266</v>
      </c>
      <c r="HF5615">
        <v>5307</v>
      </c>
      <c r="HG5615">
        <v>5333</v>
      </c>
      <c r="HH5615">
        <v>5415</v>
      </c>
      <c r="HI5615">
        <v>5414</v>
      </c>
      <c r="HJ5615">
        <v>5415</v>
      </c>
      <c r="HK5615">
        <v>5460</v>
      </c>
      <c r="HL5615">
        <v>5476</v>
      </c>
      <c r="HM5615">
        <v>5478</v>
      </c>
      <c r="HN5615">
        <v>5480</v>
      </c>
      <c r="HO5615">
        <v>5491</v>
      </c>
      <c r="HU5615">
        <v>5531</v>
      </c>
      <c r="HV5615">
        <v>5542</v>
      </c>
      <c r="HW5615">
        <v>5542</v>
      </c>
      <c r="HX5615">
        <v>5542</v>
      </c>
      <c r="HY5615">
        <v>5542</v>
      </c>
      <c r="HZ5615">
        <v>5525</v>
      </c>
      <c r="IA5615">
        <v>5535</v>
      </c>
      <c r="IB5615">
        <v>5535</v>
      </c>
      <c r="IC5615">
        <v>5535</v>
      </c>
      <c r="ID5615">
        <v>5517</v>
      </c>
      <c r="IE5615">
        <v>5517</v>
      </c>
      <c r="IF5615">
        <v>5507</v>
      </c>
      <c r="IG5615">
        <v>5512</v>
      </c>
      <c r="IH5615">
        <v>5510</v>
      </c>
      <c r="II5615">
        <v>5485</v>
      </c>
      <c r="IJ5615">
        <v>5467</v>
      </c>
      <c r="IK5615">
        <v>5327</v>
      </c>
      <c r="IL5615">
        <v>5296</v>
      </c>
      <c r="IM5615">
        <v>5255</v>
      </c>
      <c r="IN5615">
        <v>5234</v>
      </c>
      <c r="IO5615">
        <v>5234</v>
      </c>
      <c r="IP5615">
        <v>5205</v>
      </c>
      <c r="IQ5615">
        <v>5164</v>
      </c>
      <c r="IR5615">
        <v>5164</v>
      </c>
      <c r="IS5615">
        <v>5166</v>
      </c>
      <c r="IU5615">
        <v>5074</v>
      </c>
      <c r="IV5615">
        <v>5074</v>
      </c>
      <c r="IW5615">
        <v>5008</v>
      </c>
      <c r="IX5615">
        <v>5008</v>
      </c>
      <c r="IY5615">
        <v>5008</v>
      </c>
      <c r="IZ5615">
        <v>4965</v>
      </c>
      <c r="JA5615">
        <v>4862</v>
      </c>
      <c r="JB5615">
        <v>4797</v>
      </c>
      <c r="JC5615">
        <v>4661</v>
      </c>
      <c r="JD5615">
        <v>4654</v>
      </c>
      <c r="JE5615">
        <v>4519</v>
      </c>
      <c r="JF5615">
        <v>4458</v>
      </c>
      <c r="JG5615">
        <v>4337</v>
      </c>
      <c r="JH5615">
        <v>4136</v>
      </c>
      <c r="JI5615">
        <v>3457</v>
      </c>
      <c r="JJ5615">
        <v>3289</v>
      </c>
      <c r="JK5615">
        <v>3141</v>
      </c>
      <c r="JL5615">
        <v>2831</v>
      </c>
      <c r="JM5615">
        <v>2824</v>
      </c>
      <c r="JN5615">
        <v>2824</v>
      </c>
      <c r="JO5615">
        <v>2668</v>
      </c>
      <c r="JP5615">
        <v>2474</v>
      </c>
      <c r="JQ5615">
        <v>2474</v>
      </c>
      <c r="JR5615">
        <v>2472</v>
      </c>
      <c r="JS5615">
        <v>2472</v>
      </c>
      <c r="JT5615">
        <v>2517</v>
      </c>
      <c r="JU5615">
        <v>2515</v>
      </c>
      <c r="JV5615">
        <v>2515</v>
      </c>
      <c r="JW5615">
        <v>2515</v>
      </c>
      <c r="JX5615">
        <v>2515</v>
      </c>
      <c r="JY5615">
        <v>2334</v>
      </c>
      <c r="JZ5615">
        <v>2337</v>
      </c>
      <c r="KA5615">
        <v>2337</v>
      </c>
      <c r="KB5615">
        <v>2338</v>
      </c>
      <c r="KC5615">
        <v>2321</v>
      </c>
      <c r="KD5615">
        <v>2321</v>
      </c>
      <c r="KE5615">
        <v>2321</v>
      </c>
      <c r="KF5615">
        <v>2319</v>
      </c>
      <c r="KG5615">
        <v>2276</v>
      </c>
      <c r="KH5615">
        <v>2276</v>
      </c>
      <c r="KI5615">
        <v>2276</v>
      </c>
      <c r="KJ5615">
        <v>2276</v>
      </c>
      <c r="KK5615">
        <v>2276</v>
      </c>
      <c r="KL5615">
        <v>2276</v>
      </c>
      <c r="KM5615">
        <v>1944</v>
      </c>
      <c r="KN5615">
        <v>1944</v>
      </c>
      <c r="KO5615">
        <v>1944</v>
      </c>
      <c r="KP5615">
        <v>2812</v>
      </c>
      <c r="KQ5615">
        <v>2812</v>
      </c>
    </row>
    <row r="5616" spans="1:310" x14ac:dyDescent="0.2">
      <c r="A5616" t="s">
        <v>3068</v>
      </c>
      <c r="B5616" t="s">
        <v>713</v>
      </c>
      <c r="C5616" t="s">
        <v>1565</v>
      </c>
      <c r="D5616" t="s">
        <v>313</v>
      </c>
      <c r="E5616" t="s">
        <v>737</v>
      </c>
      <c r="F5616" t="s">
        <v>738</v>
      </c>
      <c r="G5616" t="s">
        <v>739</v>
      </c>
      <c r="H5616" t="s">
        <v>740</v>
      </c>
      <c r="I5616" t="s">
        <v>741</v>
      </c>
      <c r="IX5616">
        <v>63</v>
      </c>
      <c r="IY5616">
        <v>290</v>
      </c>
      <c r="IZ5616">
        <v>303</v>
      </c>
      <c r="JA5616">
        <v>303</v>
      </c>
      <c r="JB5616">
        <v>280</v>
      </c>
      <c r="JC5616">
        <v>326</v>
      </c>
      <c r="JD5616">
        <v>330</v>
      </c>
      <c r="JE5616">
        <v>403</v>
      </c>
      <c r="JF5616">
        <v>428</v>
      </c>
      <c r="JG5616">
        <v>416</v>
      </c>
      <c r="JH5616">
        <v>416</v>
      </c>
      <c r="JI5616">
        <v>416</v>
      </c>
      <c r="JJ5616">
        <v>420</v>
      </c>
      <c r="JK5616">
        <v>432</v>
      </c>
      <c r="JL5616">
        <v>427</v>
      </c>
      <c r="JM5616">
        <v>427</v>
      </c>
      <c r="JN5616">
        <v>427</v>
      </c>
      <c r="JO5616">
        <v>427</v>
      </c>
      <c r="JP5616">
        <v>464</v>
      </c>
      <c r="JQ5616">
        <v>464</v>
      </c>
      <c r="JR5616">
        <v>477</v>
      </c>
      <c r="JS5616">
        <v>505</v>
      </c>
      <c r="JT5616">
        <v>470</v>
      </c>
      <c r="JU5616">
        <v>470</v>
      </c>
      <c r="JV5616">
        <v>484</v>
      </c>
      <c r="JW5616">
        <v>484</v>
      </c>
      <c r="JX5616">
        <v>484</v>
      </c>
      <c r="JY5616">
        <v>484</v>
      </c>
      <c r="JZ5616">
        <v>516</v>
      </c>
      <c r="KA5616">
        <v>516</v>
      </c>
      <c r="KB5616">
        <v>516</v>
      </c>
      <c r="KC5616">
        <v>516</v>
      </c>
      <c r="KD5616">
        <v>516</v>
      </c>
      <c r="KE5616">
        <v>516</v>
      </c>
      <c r="KF5616">
        <v>516</v>
      </c>
      <c r="KG5616">
        <v>516</v>
      </c>
      <c r="KH5616">
        <v>516</v>
      </c>
      <c r="KI5616">
        <v>528</v>
      </c>
      <c r="KJ5616">
        <v>528</v>
      </c>
      <c r="KK5616">
        <v>529</v>
      </c>
      <c r="KL5616">
        <v>573</v>
      </c>
      <c r="KM5616">
        <v>573</v>
      </c>
      <c r="KN5616">
        <v>574</v>
      </c>
      <c r="KO5616">
        <v>574</v>
      </c>
      <c r="KP5616">
        <v>573</v>
      </c>
      <c r="KQ5616">
        <v>573</v>
      </c>
    </row>
    <row r="5617" spans="1:310" x14ac:dyDescent="0.2">
      <c r="A5617" t="s">
        <v>932</v>
      </c>
      <c r="B5617" t="s">
        <v>713</v>
      </c>
      <c r="C5617" t="s">
        <v>915</v>
      </c>
      <c r="D5617" t="s">
        <v>314</v>
      </c>
      <c r="E5617" t="s">
        <v>737</v>
      </c>
      <c r="F5617" t="s">
        <v>738</v>
      </c>
      <c r="G5617" t="s">
        <v>739</v>
      </c>
      <c r="H5617" t="s">
        <v>740</v>
      </c>
      <c r="I5617" t="s">
        <v>741</v>
      </c>
      <c r="FG5617">
        <v>32</v>
      </c>
      <c r="FH5617">
        <v>114</v>
      </c>
      <c r="FI5617">
        <v>272</v>
      </c>
      <c r="FJ5617">
        <v>438</v>
      </c>
      <c r="FK5617">
        <v>462</v>
      </c>
      <c r="FL5617">
        <v>687</v>
      </c>
      <c r="FM5617">
        <v>1006</v>
      </c>
      <c r="FN5617">
        <v>1349</v>
      </c>
      <c r="FO5617">
        <v>2554</v>
      </c>
      <c r="FP5617">
        <v>3755</v>
      </c>
      <c r="FQ5617">
        <v>4035</v>
      </c>
      <c r="FR5617">
        <v>4760</v>
      </c>
      <c r="FS5617">
        <v>5412</v>
      </c>
      <c r="FT5617">
        <v>5734</v>
      </c>
      <c r="FU5617">
        <v>6323</v>
      </c>
      <c r="FV5617">
        <v>6450</v>
      </c>
      <c r="FW5617">
        <v>6848</v>
      </c>
      <c r="FX5617">
        <v>7678</v>
      </c>
      <c r="FY5617">
        <v>8166</v>
      </c>
      <c r="FZ5617">
        <v>8641</v>
      </c>
      <c r="GA5617">
        <v>9168</v>
      </c>
      <c r="GB5617">
        <v>10020</v>
      </c>
      <c r="GC5617">
        <v>10527</v>
      </c>
      <c r="GD5617">
        <v>11040</v>
      </c>
      <c r="GE5617">
        <v>11780</v>
      </c>
      <c r="GF5617">
        <v>13198</v>
      </c>
      <c r="GG5617">
        <v>13639</v>
      </c>
      <c r="GH5617">
        <v>14478</v>
      </c>
      <c r="GI5617">
        <v>15865</v>
      </c>
      <c r="GJ5617">
        <v>16204</v>
      </c>
      <c r="GK5617">
        <v>16813</v>
      </c>
      <c r="GL5617">
        <v>18557</v>
      </c>
      <c r="GM5617">
        <v>19647</v>
      </c>
      <c r="GN5617">
        <v>20704</v>
      </c>
      <c r="GO5617">
        <v>22640</v>
      </c>
      <c r="GP5617">
        <v>23376</v>
      </c>
      <c r="GQ5617">
        <v>25589</v>
      </c>
      <c r="GR5617">
        <v>26400</v>
      </c>
      <c r="GS5617">
        <v>27814</v>
      </c>
      <c r="GT5617">
        <v>28596</v>
      </c>
      <c r="GU5617">
        <v>29707</v>
      </c>
      <c r="GV5617">
        <v>30320</v>
      </c>
      <c r="GW5617">
        <v>31329</v>
      </c>
      <c r="GX5617">
        <v>32523</v>
      </c>
      <c r="GY5617">
        <v>33981</v>
      </c>
      <c r="GZ5617">
        <v>35444</v>
      </c>
      <c r="HA5617">
        <v>37831</v>
      </c>
      <c r="HB5617">
        <v>39834</v>
      </c>
      <c r="HC5617">
        <v>40818</v>
      </c>
      <c r="HD5617">
        <v>41732</v>
      </c>
      <c r="HE5617">
        <v>43381</v>
      </c>
      <c r="HF5617">
        <v>44362</v>
      </c>
      <c r="HG5617">
        <v>45524</v>
      </c>
      <c r="HH5617">
        <v>46814</v>
      </c>
      <c r="HI5617">
        <v>48211</v>
      </c>
      <c r="HJ5617">
        <v>49207</v>
      </c>
      <c r="HK5617">
        <v>50678</v>
      </c>
      <c r="HL5617">
        <v>51658</v>
      </c>
      <c r="HM5617">
        <v>52849</v>
      </c>
      <c r="HN5617">
        <v>53887</v>
      </c>
      <c r="HO5617">
        <v>55822</v>
      </c>
      <c r="HP5617">
        <v>56786</v>
      </c>
      <c r="HQ5617">
        <v>57668</v>
      </c>
      <c r="HR5617">
        <v>58397</v>
      </c>
      <c r="HS5617">
        <v>58472</v>
      </c>
      <c r="HT5617">
        <v>58928</v>
      </c>
      <c r="HU5617">
        <v>59119</v>
      </c>
      <c r="HV5617">
        <v>59592</v>
      </c>
      <c r="HW5617">
        <v>59974</v>
      </c>
      <c r="HX5617">
        <v>60540</v>
      </c>
      <c r="HY5617">
        <v>61218</v>
      </c>
      <c r="HZ5617">
        <v>61590</v>
      </c>
      <c r="IA5617">
        <v>62087</v>
      </c>
      <c r="IB5617">
        <v>62843</v>
      </c>
      <c r="IC5617">
        <v>63910</v>
      </c>
      <c r="ID5617">
        <v>65903</v>
      </c>
      <c r="IE5617">
        <v>67148</v>
      </c>
      <c r="IF5617">
        <v>68045</v>
      </c>
      <c r="IG5617">
        <v>68901</v>
      </c>
      <c r="IH5617">
        <v>69139</v>
      </c>
      <c r="II5617">
        <v>69126</v>
      </c>
      <c r="IJ5617">
        <v>69236</v>
      </c>
      <c r="IK5617">
        <v>69392</v>
      </c>
      <c r="IL5617">
        <v>69408</v>
      </c>
      <c r="IM5617">
        <v>66105</v>
      </c>
      <c r="IN5617">
        <v>66199</v>
      </c>
      <c r="IO5617">
        <v>66234</v>
      </c>
      <c r="IP5617">
        <v>66067</v>
      </c>
      <c r="IQ5617">
        <v>65142</v>
      </c>
      <c r="IR5617">
        <v>65219</v>
      </c>
      <c r="IS5617">
        <v>65198</v>
      </c>
      <c r="IT5617">
        <v>65193</v>
      </c>
      <c r="IU5617">
        <v>65207</v>
      </c>
      <c r="IV5617">
        <v>65217</v>
      </c>
      <c r="IW5617">
        <v>54693</v>
      </c>
      <c r="IX5617">
        <v>54494</v>
      </c>
      <c r="IY5617">
        <v>54754</v>
      </c>
      <c r="IZ5617">
        <v>54845</v>
      </c>
      <c r="JA5617">
        <v>54910</v>
      </c>
      <c r="JB5617">
        <v>55160</v>
      </c>
      <c r="JC5617">
        <v>55371</v>
      </c>
      <c r="JD5617">
        <v>55853</v>
      </c>
      <c r="JE5617">
        <v>55901</v>
      </c>
      <c r="JF5617">
        <v>55915</v>
      </c>
      <c r="JG5617">
        <v>56148</v>
      </c>
      <c r="JH5617">
        <v>56457</v>
      </c>
      <c r="JI5617">
        <v>56670</v>
      </c>
      <c r="JJ5617">
        <v>56962</v>
      </c>
      <c r="JK5617">
        <v>57089</v>
      </c>
      <c r="JL5617">
        <v>57389</v>
      </c>
      <c r="JM5617">
        <v>57585</v>
      </c>
      <c r="JN5617">
        <v>58273</v>
      </c>
      <c r="JO5617">
        <v>59061</v>
      </c>
      <c r="JP5617">
        <v>59075</v>
      </c>
      <c r="JQ5617">
        <v>59339</v>
      </c>
      <c r="JR5617">
        <v>60014</v>
      </c>
      <c r="JS5617">
        <v>60138</v>
      </c>
      <c r="JT5617">
        <v>59997</v>
      </c>
      <c r="JU5617">
        <v>60274</v>
      </c>
      <c r="JV5617">
        <v>60356</v>
      </c>
      <c r="JW5617">
        <v>60441</v>
      </c>
      <c r="JX5617">
        <v>60508</v>
      </c>
      <c r="JY5617">
        <v>60438</v>
      </c>
      <c r="JZ5617">
        <v>60874</v>
      </c>
      <c r="KA5617">
        <v>60803</v>
      </c>
      <c r="KB5617">
        <v>60777</v>
      </c>
      <c r="KC5617">
        <v>60933</v>
      </c>
      <c r="KD5617">
        <v>61240</v>
      </c>
      <c r="KE5617">
        <v>61230</v>
      </c>
      <c r="KF5617">
        <v>61385</v>
      </c>
      <c r="KG5617">
        <v>61460</v>
      </c>
      <c r="KH5617">
        <v>61850</v>
      </c>
      <c r="KI5617">
        <v>61836</v>
      </c>
      <c r="KJ5617">
        <v>61812</v>
      </c>
      <c r="KK5617">
        <v>61976</v>
      </c>
      <c r="KL5617">
        <v>61985</v>
      </c>
      <c r="KM5617">
        <v>62211</v>
      </c>
      <c r="KN5617">
        <v>62367</v>
      </c>
    </row>
    <row r="5618" spans="1:310" x14ac:dyDescent="0.2">
      <c r="A5618" t="s">
        <v>1541</v>
      </c>
      <c r="B5618" t="s">
        <v>713</v>
      </c>
      <c r="C5618" t="s">
        <v>1357</v>
      </c>
      <c r="D5618" t="s">
        <v>1358</v>
      </c>
      <c r="E5618" t="s">
        <v>737</v>
      </c>
      <c r="F5618" t="s">
        <v>738</v>
      </c>
      <c r="G5618" t="s">
        <v>739</v>
      </c>
      <c r="H5618" t="s">
        <v>740</v>
      </c>
      <c r="I5618" t="s">
        <v>741</v>
      </c>
      <c r="HW5618">
        <v>1443</v>
      </c>
      <c r="HX5618">
        <v>1443</v>
      </c>
      <c r="HY5618">
        <v>1397</v>
      </c>
      <c r="HZ5618">
        <v>1412</v>
      </c>
      <c r="IA5618">
        <v>1458</v>
      </c>
      <c r="IB5618">
        <v>1562</v>
      </c>
      <c r="IC5618">
        <v>1449</v>
      </c>
      <c r="ID5618">
        <v>1443</v>
      </c>
      <c r="IE5618">
        <v>1448</v>
      </c>
      <c r="IF5618">
        <v>1450</v>
      </c>
      <c r="IG5618">
        <v>1450</v>
      </c>
      <c r="IH5618">
        <v>1450</v>
      </c>
      <c r="II5618">
        <v>1450</v>
      </c>
      <c r="IJ5618">
        <v>1450</v>
      </c>
      <c r="IK5618">
        <v>1450</v>
      </c>
      <c r="IL5618">
        <v>1450</v>
      </c>
      <c r="IM5618">
        <v>1450</v>
      </c>
      <c r="IN5618">
        <v>1450</v>
      </c>
      <c r="IO5618">
        <v>1561</v>
      </c>
      <c r="IP5618">
        <v>1738</v>
      </c>
      <c r="IQ5618">
        <v>1882</v>
      </c>
      <c r="IR5618">
        <v>1862</v>
      </c>
      <c r="IS5618">
        <v>1862</v>
      </c>
      <c r="IT5618">
        <v>1862</v>
      </c>
      <c r="IU5618">
        <v>1862</v>
      </c>
      <c r="IV5618">
        <v>1862</v>
      </c>
      <c r="IW5618">
        <v>1862</v>
      </c>
      <c r="IX5618">
        <v>1862</v>
      </c>
      <c r="IY5618">
        <v>1862</v>
      </c>
      <c r="IZ5618">
        <v>1988</v>
      </c>
      <c r="JA5618">
        <v>1988</v>
      </c>
      <c r="JB5618">
        <v>2033</v>
      </c>
      <c r="JC5618">
        <v>2033</v>
      </c>
      <c r="JD5618">
        <v>2033</v>
      </c>
      <c r="JE5618">
        <v>2033</v>
      </c>
      <c r="JF5618">
        <v>2045</v>
      </c>
      <c r="JG5618">
        <v>2045</v>
      </c>
      <c r="JH5618">
        <v>2048</v>
      </c>
      <c r="JI5618">
        <v>2050</v>
      </c>
      <c r="JJ5618">
        <v>2019</v>
      </c>
      <c r="JK5618">
        <v>2019</v>
      </c>
      <c r="JL5618">
        <v>1977</v>
      </c>
      <c r="JM5618">
        <v>2048</v>
      </c>
      <c r="JN5618">
        <v>1947</v>
      </c>
      <c r="JO5618">
        <v>1900</v>
      </c>
      <c r="JP5618">
        <v>1915</v>
      </c>
      <c r="JQ5618">
        <v>1915</v>
      </c>
      <c r="JR5618">
        <v>2474</v>
      </c>
      <c r="JS5618">
        <v>2528</v>
      </c>
      <c r="JT5618">
        <v>2528</v>
      </c>
      <c r="JU5618">
        <v>2352</v>
      </c>
      <c r="JV5618">
        <v>2529</v>
      </c>
      <c r="JW5618">
        <v>2529</v>
      </c>
      <c r="JX5618">
        <v>2529</v>
      </c>
      <c r="JY5618">
        <v>2529</v>
      </c>
      <c r="KB5618">
        <v>1589</v>
      </c>
      <c r="KC5618">
        <v>1645</v>
      </c>
      <c r="KD5618">
        <v>1570</v>
      </c>
      <c r="KE5618">
        <v>1570</v>
      </c>
      <c r="KF5618">
        <v>2041</v>
      </c>
      <c r="KG5618">
        <v>2035</v>
      </c>
      <c r="KH5618">
        <v>2035</v>
      </c>
      <c r="KI5618">
        <v>2029</v>
      </c>
      <c r="KJ5618">
        <v>2029</v>
      </c>
      <c r="KK5618">
        <v>2372</v>
      </c>
      <c r="KL5618">
        <v>1721</v>
      </c>
    </row>
    <row r="5619" spans="1:310" x14ac:dyDescent="0.2">
      <c r="A5619" t="s">
        <v>956</v>
      </c>
      <c r="B5619" t="s">
        <v>713</v>
      </c>
      <c r="C5619" t="s">
        <v>812</v>
      </c>
      <c r="D5619" t="s">
        <v>813</v>
      </c>
      <c r="E5619" t="s">
        <v>737</v>
      </c>
      <c r="F5619" t="s">
        <v>738</v>
      </c>
      <c r="G5619" t="s">
        <v>739</v>
      </c>
      <c r="H5619" t="s">
        <v>740</v>
      </c>
      <c r="I5619" t="s">
        <v>741</v>
      </c>
      <c r="FG5619">
        <v>0</v>
      </c>
      <c r="FH5619">
        <v>0</v>
      </c>
      <c r="FI5619">
        <v>0</v>
      </c>
      <c r="FJ5619">
        <v>0</v>
      </c>
      <c r="FK5619">
        <v>0</v>
      </c>
      <c r="FL5619">
        <v>0</v>
      </c>
      <c r="FM5619">
        <v>0</v>
      </c>
      <c r="FN5619">
        <v>0</v>
      </c>
      <c r="FO5619">
        <v>0</v>
      </c>
      <c r="FP5619">
        <v>0</v>
      </c>
      <c r="FQ5619">
        <v>0</v>
      </c>
      <c r="FR5619">
        <v>0</v>
      </c>
      <c r="FS5619">
        <v>0</v>
      </c>
      <c r="FT5619">
        <v>0</v>
      </c>
      <c r="FU5619">
        <v>0</v>
      </c>
      <c r="FV5619">
        <v>0</v>
      </c>
      <c r="FW5619">
        <v>0</v>
      </c>
      <c r="FX5619">
        <v>0</v>
      </c>
      <c r="FY5619">
        <v>0</v>
      </c>
      <c r="FZ5619">
        <v>0</v>
      </c>
      <c r="GA5619">
        <v>0</v>
      </c>
      <c r="GB5619">
        <v>0</v>
      </c>
      <c r="GC5619">
        <v>0</v>
      </c>
      <c r="GD5619">
        <v>0</v>
      </c>
      <c r="GE5619">
        <v>0</v>
      </c>
      <c r="GF5619">
        <v>0</v>
      </c>
      <c r="GG5619">
        <v>0</v>
      </c>
      <c r="GH5619">
        <v>0</v>
      </c>
      <c r="GI5619">
        <v>0</v>
      </c>
      <c r="GJ5619">
        <v>0</v>
      </c>
      <c r="GK5619">
        <v>0</v>
      </c>
      <c r="GL5619">
        <v>0</v>
      </c>
      <c r="GM5619">
        <v>0</v>
      </c>
      <c r="GN5619">
        <v>0</v>
      </c>
      <c r="GO5619">
        <v>0</v>
      </c>
      <c r="GP5619">
        <v>9</v>
      </c>
      <c r="GQ5619">
        <v>9</v>
      </c>
      <c r="GR5619">
        <v>9</v>
      </c>
      <c r="GS5619">
        <v>9</v>
      </c>
      <c r="GT5619">
        <v>9</v>
      </c>
      <c r="GU5619">
        <v>9</v>
      </c>
      <c r="GV5619">
        <v>9</v>
      </c>
      <c r="GW5619">
        <v>9</v>
      </c>
      <c r="GX5619">
        <v>9</v>
      </c>
      <c r="GY5619">
        <v>9</v>
      </c>
      <c r="GZ5619">
        <v>9</v>
      </c>
      <c r="HA5619">
        <v>9</v>
      </c>
      <c r="HB5619">
        <v>9</v>
      </c>
      <c r="HC5619">
        <v>9</v>
      </c>
      <c r="HD5619">
        <v>9</v>
      </c>
      <c r="HE5619">
        <v>9</v>
      </c>
      <c r="HF5619">
        <v>9</v>
      </c>
      <c r="HG5619">
        <v>9</v>
      </c>
      <c r="HH5619">
        <v>9</v>
      </c>
      <c r="HI5619">
        <v>9</v>
      </c>
      <c r="HJ5619">
        <v>9</v>
      </c>
      <c r="HK5619">
        <v>9</v>
      </c>
      <c r="HL5619">
        <v>9</v>
      </c>
      <c r="HM5619">
        <v>9</v>
      </c>
      <c r="HN5619">
        <v>9</v>
      </c>
      <c r="HO5619">
        <v>9</v>
      </c>
      <c r="HP5619">
        <v>9</v>
      </c>
      <c r="HQ5619">
        <v>9</v>
      </c>
      <c r="HR5619">
        <v>146</v>
      </c>
      <c r="HU5619">
        <v>156</v>
      </c>
      <c r="HV5619">
        <v>241</v>
      </c>
      <c r="HW5619">
        <v>241</v>
      </c>
      <c r="HX5619">
        <v>241</v>
      </c>
      <c r="HY5619">
        <v>241</v>
      </c>
      <c r="HZ5619">
        <v>241</v>
      </c>
      <c r="IA5619">
        <v>250</v>
      </c>
      <c r="IB5619">
        <v>254</v>
      </c>
      <c r="IC5619">
        <v>275</v>
      </c>
      <c r="ID5619">
        <v>370</v>
      </c>
      <c r="IE5619">
        <v>372</v>
      </c>
      <c r="IF5619">
        <v>501</v>
      </c>
      <c r="IG5619">
        <v>752</v>
      </c>
      <c r="IH5619">
        <v>752</v>
      </c>
      <c r="II5619">
        <v>752</v>
      </c>
      <c r="IJ5619">
        <v>771</v>
      </c>
      <c r="IK5619">
        <v>927</v>
      </c>
      <c r="IL5619">
        <v>987</v>
      </c>
      <c r="IM5619">
        <v>1439</v>
      </c>
      <c r="IN5619">
        <v>1665</v>
      </c>
      <c r="IO5619">
        <v>1725</v>
      </c>
      <c r="IQ5619">
        <v>1980</v>
      </c>
      <c r="IR5619">
        <v>2420</v>
      </c>
      <c r="IS5619">
        <v>2652</v>
      </c>
      <c r="IT5619">
        <v>2652</v>
      </c>
      <c r="IU5619">
        <v>2652</v>
      </c>
      <c r="IV5619">
        <v>2652</v>
      </c>
      <c r="IW5619">
        <v>2652</v>
      </c>
      <c r="IX5619">
        <v>2652</v>
      </c>
      <c r="IY5619">
        <v>2652</v>
      </c>
      <c r="IZ5619">
        <v>2652</v>
      </c>
      <c r="JA5619">
        <v>2652</v>
      </c>
      <c r="JB5619">
        <v>2652</v>
      </c>
      <c r="JC5619">
        <v>2652</v>
      </c>
      <c r="JD5619">
        <v>2652</v>
      </c>
      <c r="JE5619">
        <v>2652</v>
      </c>
      <c r="JF5619">
        <v>2828</v>
      </c>
      <c r="JG5619">
        <v>3615</v>
      </c>
      <c r="JH5619">
        <v>3549</v>
      </c>
      <c r="JI5619">
        <v>3561</v>
      </c>
      <c r="JJ5619">
        <v>3577</v>
      </c>
      <c r="JK5619">
        <v>3575</v>
      </c>
      <c r="JL5619">
        <v>3569</v>
      </c>
      <c r="JM5619">
        <v>3569</v>
      </c>
      <c r="JN5619">
        <v>3569</v>
      </c>
      <c r="JO5619">
        <v>3569</v>
      </c>
      <c r="JP5619">
        <v>3563</v>
      </c>
      <c r="JQ5619">
        <v>3611</v>
      </c>
      <c r="JR5619">
        <v>3787</v>
      </c>
      <c r="JS5619">
        <v>3966</v>
      </c>
      <c r="JT5619">
        <v>4412</v>
      </c>
      <c r="JU5619">
        <v>4503</v>
      </c>
      <c r="JV5619">
        <v>4509</v>
      </c>
      <c r="JW5619">
        <v>4519</v>
      </c>
      <c r="JX5619">
        <v>4525</v>
      </c>
      <c r="JY5619">
        <v>4525</v>
      </c>
      <c r="KF5619">
        <v>5675</v>
      </c>
      <c r="KG5619">
        <v>5802</v>
      </c>
      <c r="KH5619">
        <v>5802</v>
      </c>
      <c r="KL5619">
        <v>4568</v>
      </c>
      <c r="KM5619">
        <v>4569</v>
      </c>
      <c r="KN5619">
        <v>4847</v>
      </c>
      <c r="KO5619">
        <v>4847</v>
      </c>
      <c r="KP5619">
        <v>4847</v>
      </c>
      <c r="KQ5619">
        <v>5022</v>
      </c>
      <c r="KR5619">
        <v>5022</v>
      </c>
      <c r="KS5619">
        <v>5022</v>
      </c>
      <c r="KT5619">
        <v>5022</v>
      </c>
      <c r="KU5619">
        <v>5022</v>
      </c>
      <c r="KV5619">
        <v>5022</v>
      </c>
    </row>
    <row r="5620" spans="1:310" x14ac:dyDescent="0.2">
      <c r="A5620" t="s">
        <v>760</v>
      </c>
      <c r="B5620" t="s">
        <v>713</v>
      </c>
      <c r="C5620" t="s">
        <v>761</v>
      </c>
      <c r="D5620" t="s">
        <v>307</v>
      </c>
      <c r="E5620" t="s">
        <v>737</v>
      </c>
      <c r="F5620" t="s">
        <v>738</v>
      </c>
      <c r="G5620" t="s">
        <v>739</v>
      </c>
      <c r="H5620" t="s">
        <v>740</v>
      </c>
      <c r="I5620" t="s">
        <v>741</v>
      </c>
      <c r="EE5620">
        <v>0</v>
      </c>
      <c r="EF5620">
        <v>0</v>
      </c>
      <c r="EG5620">
        <v>0</v>
      </c>
      <c r="EH5620">
        <v>0</v>
      </c>
      <c r="EI5620">
        <v>0</v>
      </c>
      <c r="EJ5620">
        <v>0</v>
      </c>
      <c r="EK5620">
        <v>0</v>
      </c>
      <c r="EL5620">
        <v>0</v>
      </c>
      <c r="EM5620">
        <v>0</v>
      </c>
      <c r="EN5620">
        <v>0</v>
      </c>
      <c r="EO5620">
        <v>0</v>
      </c>
      <c r="EP5620">
        <v>0</v>
      </c>
      <c r="EQ5620">
        <v>0</v>
      </c>
      <c r="ER5620">
        <v>0</v>
      </c>
      <c r="ES5620">
        <v>8</v>
      </c>
      <c r="ET5620">
        <v>20</v>
      </c>
      <c r="EU5620">
        <v>20</v>
      </c>
      <c r="EV5620">
        <v>49</v>
      </c>
      <c r="EW5620">
        <v>82</v>
      </c>
      <c r="EX5620">
        <v>133</v>
      </c>
      <c r="EY5620">
        <v>152</v>
      </c>
      <c r="EZ5620">
        <v>259</v>
      </c>
      <c r="FA5620">
        <v>286</v>
      </c>
      <c r="FB5620">
        <v>379</v>
      </c>
      <c r="FC5620">
        <v>564</v>
      </c>
      <c r="FD5620">
        <v>620</v>
      </c>
      <c r="FE5620">
        <v>702</v>
      </c>
      <c r="FF5620">
        <v>705</v>
      </c>
      <c r="FG5620">
        <v>808</v>
      </c>
      <c r="FH5620">
        <v>1081</v>
      </c>
      <c r="FI5620">
        <v>1207</v>
      </c>
      <c r="FJ5620">
        <v>1360</v>
      </c>
      <c r="FK5620">
        <v>1580</v>
      </c>
      <c r="FL5620">
        <v>1777</v>
      </c>
      <c r="FM5620">
        <v>2236</v>
      </c>
      <c r="FN5620">
        <v>2404</v>
      </c>
      <c r="FO5620">
        <v>2773</v>
      </c>
      <c r="FP5620">
        <v>3109</v>
      </c>
      <c r="FQ5620">
        <v>3725</v>
      </c>
      <c r="FR5620">
        <v>4162</v>
      </c>
      <c r="FS5620">
        <v>4591</v>
      </c>
      <c r="FT5620">
        <v>5258</v>
      </c>
      <c r="FU5620">
        <v>5559</v>
      </c>
      <c r="FV5620">
        <v>5933</v>
      </c>
      <c r="FW5620">
        <v>6124</v>
      </c>
      <c r="FX5620">
        <v>6429</v>
      </c>
      <c r="FY5620">
        <v>6710</v>
      </c>
      <c r="FZ5620">
        <v>7044</v>
      </c>
      <c r="GA5620">
        <v>7223</v>
      </c>
      <c r="GB5620">
        <v>7707</v>
      </c>
      <c r="GC5620">
        <v>8018</v>
      </c>
      <c r="GD5620">
        <v>8422</v>
      </c>
      <c r="GE5620">
        <v>8664</v>
      </c>
      <c r="GF5620">
        <v>8755</v>
      </c>
      <c r="GG5620">
        <v>8898</v>
      </c>
      <c r="GH5620">
        <v>9290</v>
      </c>
      <c r="GI5620">
        <v>9506</v>
      </c>
      <c r="GJ5620">
        <v>9753</v>
      </c>
      <c r="GK5620">
        <v>10149</v>
      </c>
      <c r="GL5620">
        <v>10591</v>
      </c>
      <c r="GM5620">
        <v>11003</v>
      </c>
      <c r="GN5620">
        <v>11823</v>
      </c>
      <c r="GO5620">
        <v>12277</v>
      </c>
      <c r="GP5620">
        <v>13037</v>
      </c>
      <c r="GQ5620">
        <v>13537</v>
      </c>
      <c r="GR5620">
        <v>13629</v>
      </c>
      <c r="GS5620">
        <v>13964</v>
      </c>
      <c r="GT5620">
        <v>14487</v>
      </c>
      <c r="GU5620">
        <v>15004</v>
      </c>
      <c r="GV5620">
        <v>15492</v>
      </c>
      <c r="GW5620">
        <v>15970</v>
      </c>
      <c r="GX5620">
        <v>16053</v>
      </c>
      <c r="GY5620">
        <v>16243</v>
      </c>
      <c r="GZ5620">
        <v>16352</v>
      </c>
      <c r="HA5620">
        <v>16407</v>
      </c>
      <c r="HB5620">
        <v>16429</v>
      </c>
      <c r="HC5620">
        <v>16451</v>
      </c>
      <c r="HD5620">
        <v>16723</v>
      </c>
      <c r="HE5620">
        <v>16825</v>
      </c>
      <c r="HF5620">
        <v>16912</v>
      </c>
      <c r="HG5620">
        <v>17078</v>
      </c>
      <c r="HH5620">
        <v>17380</v>
      </c>
      <c r="HI5620">
        <v>17583</v>
      </c>
      <c r="HJ5620">
        <v>17723</v>
      </c>
      <c r="HK5620">
        <v>17913</v>
      </c>
      <c r="HL5620">
        <v>18090</v>
      </c>
      <c r="HM5620">
        <v>18394</v>
      </c>
      <c r="HN5620">
        <v>18632</v>
      </c>
      <c r="HO5620">
        <v>18873</v>
      </c>
      <c r="HP5620">
        <v>19125</v>
      </c>
      <c r="HQ5620">
        <v>19652</v>
      </c>
      <c r="HR5620">
        <v>20046</v>
      </c>
      <c r="HS5620">
        <v>20198</v>
      </c>
      <c r="HT5620">
        <v>20262</v>
      </c>
      <c r="HU5620">
        <v>20304</v>
      </c>
      <c r="HV5620">
        <v>20385</v>
      </c>
      <c r="HW5620">
        <v>20556</v>
      </c>
      <c r="HX5620">
        <v>20760</v>
      </c>
      <c r="HY5620">
        <v>20911</v>
      </c>
      <c r="HZ5620">
        <v>21010</v>
      </c>
      <c r="IA5620">
        <v>21106</v>
      </c>
      <c r="IB5620">
        <v>21349</v>
      </c>
      <c r="IC5620">
        <v>21473</v>
      </c>
      <c r="ID5620">
        <v>21598</v>
      </c>
      <c r="IE5620">
        <v>21855</v>
      </c>
      <c r="IF5620">
        <v>22119</v>
      </c>
      <c r="IG5620">
        <v>22571</v>
      </c>
      <c r="IH5620">
        <v>22808</v>
      </c>
      <c r="II5620">
        <v>22892</v>
      </c>
      <c r="IJ5620">
        <v>23158</v>
      </c>
      <c r="IK5620">
        <v>23046</v>
      </c>
      <c r="IL5620">
        <v>22890</v>
      </c>
      <c r="IM5620">
        <v>22931</v>
      </c>
      <c r="IN5620">
        <v>22955</v>
      </c>
      <c r="IO5620">
        <v>22955</v>
      </c>
      <c r="IP5620">
        <v>22992</v>
      </c>
      <c r="IQ5620">
        <v>23062</v>
      </c>
      <c r="IR5620">
        <v>23227</v>
      </c>
      <c r="IU5620">
        <v>18655</v>
      </c>
      <c r="IV5620">
        <v>20637</v>
      </c>
      <c r="IW5620">
        <v>20983</v>
      </c>
      <c r="IX5620">
        <v>21399</v>
      </c>
      <c r="IY5620">
        <v>21639</v>
      </c>
      <c r="IZ5620">
        <v>21550</v>
      </c>
      <c r="JA5620">
        <v>21711</v>
      </c>
      <c r="JB5620">
        <v>21743</v>
      </c>
      <c r="JC5620">
        <v>21822</v>
      </c>
      <c r="JD5620">
        <v>21852</v>
      </c>
      <c r="JE5620">
        <v>21923</v>
      </c>
      <c r="JF5620">
        <v>21723</v>
      </c>
      <c r="JG5620">
        <v>21584</v>
      </c>
      <c r="JH5620">
        <v>21516</v>
      </c>
      <c r="JI5620">
        <v>21310</v>
      </c>
      <c r="JJ5620">
        <v>21277</v>
      </c>
      <c r="JK5620">
        <v>21143</v>
      </c>
      <c r="JL5620">
        <v>20972</v>
      </c>
      <c r="JM5620">
        <v>21014</v>
      </c>
      <c r="JN5620">
        <v>20885</v>
      </c>
      <c r="JO5620">
        <v>20812</v>
      </c>
      <c r="JP5620">
        <v>20381</v>
      </c>
      <c r="JQ5620">
        <v>20566</v>
      </c>
      <c r="JR5620">
        <v>20358</v>
      </c>
      <c r="JS5620">
        <v>20301</v>
      </c>
      <c r="JT5620">
        <v>20212</v>
      </c>
      <c r="JU5620">
        <v>20239</v>
      </c>
      <c r="JV5620">
        <v>20198</v>
      </c>
      <c r="JW5620">
        <v>20174</v>
      </c>
      <c r="JX5620">
        <v>20176</v>
      </c>
      <c r="JY5620">
        <v>20176</v>
      </c>
      <c r="JZ5620">
        <v>20088</v>
      </c>
      <c r="KA5620">
        <v>20122</v>
      </c>
      <c r="KB5620">
        <v>19803</v>
      </c>
      <c r="KC5620">
        <v>19719</v>
      </c>
      <c r="KD5620">
        <v>19814</v>
      </c>
      <c r="KE5620">
        <v>19833</v>
      </c>
      <c r="KF5620">
        <v>19780</v>
      </c>
      <c r="KG5620">
        <v>19793</v>
      </c>
      <c r="KH5620">
        <v>19750</v>
      </c>
      <c r="KI5620">
        <v>19726</v>
      </c>
      <c r="KJ5620">
        <v>19563</v>
      </c>
      <c r="KK5620">
        <v>19538</v>
      </c>
      <c r="KL5620">
        <v>19566</v>
      </c>
      <c r="KM5620">
        <v>19562</v>
      </c>
      <c r="KN5620">
        <v>19588</v>
      </c>
      <c r="KO5620">
        <v>19582</v>
      </c>
      <c r="KP5620">
        <v>19465</v>
      </c>
      <c r="KR5620">
        <v>20011</v>
      </c>
      <c r="KS5620">
        <v>20011</v>
      </c>
      <c r="KT5620">
        <v>19503</v>
      </c>
      <c r="KU5620">
        <v>18961</v>
      </c>
      <c r="KV5620">
        <v>19437</v>
      </c>
      <c r="KW5620">
        <v>19272</v>
      </c>
      <c r="KX5620">
        <v>19394</v>
      </c>
    </row>
    <row r="5621" spans="1:310" x14ac:dyDescent="0.2">
      <c r="A5621" t="s">
        <v>895</v>
      </c>
      <c r="B5621" t="s">
        <v>713</v>
      </c>
      <c r="C5621" t="s">
        <v>875</v>
      </c>
      <c r="D5621" t="s">
        <v>316</v>
      </c>
      <c r="E5621" t="s">
        <v>737</v>
      </c>
      <c r="F5621" t="s">
        <v>738</v>
      </c>
      <c r="G5621" t="s">
        <v>739</v>
      </c>
      <c r="H5621" t="s">
        <v>740</v>
      </c>
      <c r="I5621" t="s">
        <v>741</v>
      </c>
      <c r="FG5621">
        <v>0</v>
      </c>
      <c r="FH5621">
        <v>0</v>
      </c>
      <c r="FI5621">
        <v>0</v>
      </c>
      <c r="FJ5621">
        <v>0</v>
      </c>
      <c r="FK5621">
        <v>0</v>
      </c>
      <c r="FL5621">
        <v>0</v>
      </c>
      <c r="FM5621">
        <v>0</v>
      </c>
      <c r="FN5621">
        <v>0</v>
      </c>
      <c r="FO5621">
        <v>0</v>
      </c>
      <c r="FP5621">
        <v>0</v>
      </c>
      <c r="FQ5621">
        <v>0</v>
      </c>
      <c r="FR5621">
        <v>0</v>
      </c>
      <c r="FS5621">
        <v>0</v>
      </c>
      <c r="FT5621">
        <v>0</v>
      </c>
      <c r="FU5621">
        <v>0</v>
      </c>
      <c r="FV5621">
        <v>0</v>
      </c>
      <c r="FW5621">
        <v>0</v>
      </c>
      <c r="FX5621">
        <v>0</v>
      </c>
      <c r="FY5621">
        <v>0</v>
      </c>
      <c r="FZ5621">
        <v>22</v>
      </c>
      <c r="GA5621">
        <v>22</v>
      </c>
      <c r="GB5621">
        <v>46</v>
      </c>
      <c r="GC5621">
        <v>46</v>
      </c>
      <c r="GD5621">
        <v>79</v>
      </c>
      <c r="GE5621">
        <v>79</v>
      </c>
      <c r="GF5621">
        <v>79</v>
      </c>
      <c r="GG5621">
        <v>88</v>
      </c>
      <c r="GH5621">
        <v>118</v>
      </c>
      <c r="GI5621">
        <v>148</v>
      </c>
      <c r="GJ5621">
        <v>206</v>
      </c>
      <c r="GK5621">
        <v>295</v>
      </c>
      <c r="GL5621">
        <v>309</v>
      </c>
      <c r="GM5621">
        <v>433</v>
      </c>
      <c r="GN5621">
        <v>520</v>
      </c>
      <c r="GO5621">
        <v>717</v>
      </c>
      <c r="GP5621">
        <v>1101</v>
      </c>
      <c r="GQ5621">
        <v>1445</v>
      </c>
      <c r="GR5621">
        <v>1761</v>
      </c>
      <c r="GS5621">
        <v>2144</v>
      </c>
      <c r="GT5621">
        <v>2330</v>
      </c>
      <c r="GU5621">
        <v>2412</v>
      </c>
      <c r="GV5621">
        <v>2629</v>
      </c>
      <c r="GW5621">
        <v>2836</v>
      </c>
      <c r="GX5621">
        <v>3097</v>
      </c>
      <c r="GY5621">
        <v>3631</v>
      </c>
      <c r="GZ5621">
        <v>4260</v>
      </c>
      <c r="HA5621">
        <v>4463</v>
      </c>
      <c r="HB5621">
        <v>4724</v>
      </c>
      <c r="HC5621">
        <v>4930</v>
      </c>
      <c r="HD5621">
        <v>5185</v>
      </c>
      <c r="HE5621">
        <v>5497</v>
      </c>
      <c r="HF5621">
        <v>5735</v>
      </c>
      <c r="HG5621">
        <v>5843</v>
      </c>
      <c r="HH5621">
        <v>5773</v>
      </c>
      <c r="HI5621">
        <v>5901</v>
      </c>
      <c r="HJ5621">
        <v>6057</v>
      </c>
      <c r="HK5621">
        <v>6189</v>
      </c>
      <c r="HL5621">
        <v>6494</v>
      </c>
      <c r="HM5621">
        <v>6819</v>
      </c>
      <c r="HN5621">
        <v>7257</v>
      </c>
      <c r="HO5621">
        <v>7925</v>
      </c>
      <c r="HP5621">
        <v>8607</v>
      </c>
      <c r="HQ5621">
        <v>9053</v>
      </c>
      <c r="HR5621">
        <v>9281</v>
      </c>
      <c r="HS5621">
        <v>9455</v>
      </c>
      <c r="HT5621">
        <v>9676</v>
      </c>
      <c r="HU5621">
        <v>9910</v>
      </c>
      <c r="HV5621">
        <v>10231</v>
      </c>
      <c r="HW5621">
        <v>10707</v>
      </c>
      <c r="HX5621">
        <v>11286</v>
      </c>
      <c r="HY5621">
        <v>12058</v>
      </c>
      <c r="HZ5621">
        <v>12553</v>
      </c>
      <c r="IA5621">
        <v>13118</v>
      </c>
      <c r="IB5621">
        <v>13671</v>
      </c>
      <c r="IC5621">
        <v>14145</v>
      </c>
      <c r="ID5621">
        <v>14720</v>
      </c>
      <c r="IE5621">
        <v>15494</v>
      </c>
      <c r="IF5621">
        <v>16190</v>
      </c>
      <c r="IG5621">
        <v>16652</v>
      </c>
      <c r="IH5621">
        <v>16957</v>
      </c>
      <c r="II5621">
        <v>17270</v>
      </c>
      <c r="IJ5621">
        <v>17712</v>
      </c>
      <c r="IK5621">
        <v>18171</v>
      </c>
      <c r="IL5621">
        <v>18406</v>
      </c>
      <c r="IM5621">
        <v>18566</v>
      </c>
      <c r="IN5621">
        <v>18690</v>
      </c>
      <c r="IO5621">
        <v>18799</v>
      </c>
      <c r="IP5621">
        <v>18839</v>
      </c>
      <c r="IQ5621">
        <v>18933</v>
      </c>
      <c r="IR5621">
        <v>19032</v>
      </c>
      <c r="IS5621">
        <v>19793</v>
      </c>
      <c r="IT5621">
        <v>19242</v>
      </c>
      <c r="IU5621">
        <v>19029</v>
      </c>
      <c r="IV5621">
        <v>19192</v>
      </c>
      <c r="IW5621">
        <v>19277</v>
      </c>
      <c r="IX5621">
        <v>19412</v>
      </c>
      <c r="IY5621">
        <v>19316</v>
      </c>
      <c r="IZ5621">
        <v>19314</v>
      </c>
      <c r="JA5621">
        <v>19425</v>
      </c>
      <c r="JB5621">
        <v>19367</v>
      </c>
      <c r="JC5621">
        <v>19399</v>
      </c>
      <c r="JD5621">
        <v>19451</v>
      </c>
      <c r="JE5621">
        <v>19504</v>
      </c>
      <c r="JF5621">
        <v>19550</v>
      </c>
      <c r="JG5621">
        <v>19587</v>
      </c>
      <c r="JH5621">
        <v>19648</v>
      </c>
      <c r="JI5621">
        <v>19659</v>
      </c>
      <c r="JJ5621">
        <v>19667</v>
      </c>
      <c r="JK5621">
        <v>19675</v>
      </c>
      <c r="JL5621">
        <v>19668</v>
      </c>
      <c r="JM5621">
        <v>19726</v>
      </c>
      <c r="JN5621">
        <v>19681</v>
      </c>
      <c r="JO5621">
        <v>19653</v>
      </c>
      <c r="JP5621">
        <v>19617</v>
      </c>
      <c r="JQ5621">
        <v>19445</v>
      </c>
      <c r="JR5621">
        <v>19328</v>
      </c>
      <c r="JS5621">
        <v>19199</v>
      </c>
      <c r="JT5621">
        <v>19105</v>
      </c>
      <c r="JU5621">
        <v>18995</v>
      </c>
      <c r="JV5621">
        <v>18876</v>
      </c>
      <c r="JW5621">
        <v>18890</v>
      </c>
      <c r="JX5621">
        <v>18845</v>
      </c>
      <c r="JY5621">
        <v>18871</v>
      </c>
      <c r="JZ5621">
        <v>18857</v>
      </c>
      <c r="KA5621">
        <v>18890</v>
      </c>
      <c r="KB5621">
        <v>19643</v>
      </c>
      <c r="KC5621">
        <v>19656</v>
      </c>
      <c r="KD5621">
        <v>19647</v>
      </c>
      <c r="KE5621">
        <v>19727</v>
      </c>
      <c r="KF5621">
        <v>20238</v>
      </c>
      <c r="KG5621">
        <v>20171</v>
      </c>
      <c r="KH5621">
        <v>20169</v>
      </c>
      <c r="KI5621">
        <v>19979</v>
      </c>
      <c r="KJ5621">
        <v>19441</v>
      </c>
      <c r="KK5621">
        <v>21216</v>
      </c>
      <c r="KL5621">
        <v>20919</v>
      </c>
      <c r="KM5621">
        <v>20246</v>
      </c>
      <c r="KN5621">
        <v>20157</v>
      </c>
      <c r="KO5621">
        <v>20108</v>
      </c>
      <c r="KP5621">
        <v>20111</v>
      </c>
      <c r="KQ5621">
        <v>20129</v>
      </c>
      <c r="KR5621">
        <v>20140</v>
      </c>
      <c r="KS5621">
        <v>20140</v>
      </c>
      <c r="KT5621">
        <v>20145</v>
      </c>
      <c r="KU5621">
        <v>20158</v>
      </c>
    </row>
    <row r="5622" spans="1:310" x14ac:dyDescent="0.2">
      <c r="A5622" t="s">
        <v>941</v>
      </c>
      <c r="B5622" t="s">
        <v>713</v>
      </c>
      <c r="C5622" t="s">
        <v>942</v>
      </c>
      <c r="D5622" t="s">
        <v>943</v>
      </c>
      <c r="E5622" t="s">
        <v>737</v>
      </c>
      <c r="F5622" t="s">
        <v>738</v>
      </c>
      <c r="G5622" t="s">
        <v>739</v>
      </c>
      <c r="H5622" t="s">
        <v>740</v>
      </c>
      <c r="I5622" t="s">
        <v>741</v>
      </c>
      <c r="FP5622">
        <v>0</v>
      </c>
      <c r="FQ5622">
        <v>0</v>
      </c>
      <c r="FR5622">
        <v>0</v>
      </c>
      <c r="FS5622">
        <v>0</v>
      </c>
      <c r="FT5622">
        <v>0</v>
      </c>
      <c r="FU5622">
        <v>0</v>
      </c>
      <c r="FV5622">
        <v>0</v>
      </c>
      <c r="FW5622">
        <v>0</v>
      </c>
      <c r="FX5622">
        <v>0</v>
      </c>
      <c r="FY5622">
        <v>0</v>
      </c>
      <c r="FZ5622">
        <v>0</v>
      </c>
      <c r="GA5622">
        <v>0</v>
      </c>
      <c r="GB5622">
        <v>0</v>
      </c>
      <c r="GC5622">
        <v>0</v>
      </c>
      <c r="GD5622">
        <v>0</v>
      </c>
      <c r="GE5622">
        <v>0</v>
      </c>
      <c r="GF5622">
        <v>0</v>
      </c>
      <c r="GG5622">
        <v>0</v>
      </c>
      <c r="GH5622">
        <v>0</v>
      </c>
      <c r="GI5622">
        <v>0</v>
      </c>
      <c r="GJ5622">
        <v>0</v>
      </c>
      <c r="GK5622">
        <v>0</v>
      </c>
      <c r="GL5622">
        <v>0</v>
      </c>
      <c r="GM5622">
        <v>0</v>
      </c>
      <c r="GN5622">
        <v>0</v>
      </c>
      <c r="GO5622">
        <v>0</v>
      </c>
      <c r="GP5622">
        <v>0</v>
      </c>
      <c r="GQ5622">
        <v>0</v>
      </c>
      <c r="GR5622">
        <v>0</v>
      </c>
      <c r="GS5622">
        <v>0</v>
      </c>
      <c r="GT5622">
        <v>0</v>
      </c>
      <c r="GU5622">
        <v>0</v>
      </c>
      <c r="GV5622">
        <v>0</v>
      </c>
      <c r="GW5622">
        <v>0</v>
      </c>
      <c r="GX5622">
        <v>0</v>
      </c>
      <c r="GY5622">
        <v>0</v>
      </c>
      <c r="GZ5622">
        <v>163</v>
      </c>
      <c r="HA5622">
        <v>365</v>
      </c>
      <c r="HB5622">
        <v>583</v>
      </c>
      <c r="HC5622">
        <v>721</v>
      </c>
      <c r="HD5622">
        <v>940</v>
      </c>
      <c r="HE5622">
        <v>940</v>
      </c>
      <c r="HF5622">
        <v>940</v>
      </c>
      <c r="HG5622">
        <v>940</v>
      </c>
      <c r="HH5622">
        <v>940</v>
      </c>
      <c r="HI5622">
        <v>940</v>
      </c>
      <c r="HJ5622">
        <v>940</v>
      </c>
      <c r="HK5622">
        <v>940</v>
      </c>
      <c r="HL5622">
        <v>940</v>
      </c>
      <c r="HM5622">
        <v>941</v>
      </c>
      <c r="HN5622">
        <v>941</v>
      </c>
      <c r="HO5622">
        <v>855</v>
      </c>
      <c r="HP5622">
        <v>896</v>
      </c>
      <c r="HQ5622">
        <v>903</v>
      </c>
      <c r="HR5622">
        <v>1032</v>
      </c>
      <c r="HS5622">
        <v>1032</v>
      </c>
      <c r="HT5622">
        <v>1032</v>
      </c>
      <c r="HU5622">
        <v>1032</v>
      </c>
      <c r="HV5622">
        <v>1032</v>
      </c>
      <c r="HW5622">
        <v>1032</v>
      </c>
      <c r="HX5622">
        <v>1032</v>
      </c>
      <c r="HY5622">
        <v>1083</v>
      </c>
      <c r="HZ5622">
        <v>1151</v>
      </c>
      <c r="IA5622">
        <v>1308</v>
      </c>
      <c r="IB5622">
        <v>1707</v>
      </c>
      <c r="IC5622">
        <v>1830</v>
      </c>
      <c r="ID5622">
        <v>1905</v>
      </c>
      <c r="IE5622">
        <v>1981</v>
      </c>
      <c r="IF5622">
        <v>2063</v>
      </c>
      <c r="IG5622">
        <v>2066</v>
      </c>
      <c r="IH5622">
        <v>2087</v>
      </c>
      <c r="II5622">
        <v>2084</v>
      </c>
      <c r="IJ5622">
        <v>2084</v>
      </c>
      <c r="IK5622">
        <v>2082</v>
      </c>
      <c r="IL5622">
        <v>2082</v>
      </c>
      <c r="IM5622">
        <v>2082</v>
      </c>
      <c r="IN5622">
        <v>2084</v>
      </c>
      <c r="IO5622">
        <v>2084</v>
      </c>
      <c r="IP5622">
        <v>2084</v>
      </c>
      <c r="IQ5622">
        <v>2084</v>
      </c>
      <c r="IR5622">
        <v>2084</v>
      </c>
      <c r="IS5622">
        <v>2084</v>
      </c>
      <c r="IT5622">
        <v>2084</v>
      </c>
      <c r="IU5622">
        <v>2084</v>
      </c>
      <c r="IV5622">
        <v>2084</v>
      </c>
      <c r="IW5622">
        <v>2084</v>
      </c>
      <c r="IX5622">
        <v>2103</v>
      </c>
      <c r="IY5622">
        <v>2123</v>
      </c>
      <c r="IZ5622">
        <v>2143</v>
      </c>
      <c r="JA5622">
        <v>2163</v>
      </c>
      <c r="JB5622">
        <v>2183</v>
      </c>
      <c r="JC5622">
        <v>2204</v>
      </c>
      <c r="JD5622">
        <v>2224</v>
      </c>
      <c r="JE5622">
        <v>2245</v>
      </c>
      <c r="JF5622">
        <v>2266</v>
      </c>
      <c r="JG5622">
        <v>2287</v>
      </c>
      <c r="JH5622">
        <v>2308</v>
      </c>
      <c r="JI5622">
        <v>2330</v>
      </c>
      <c r="JJ5622">
        <v>2352</v>
      </c>
      <c r="JK5622">
        <v>2374</v>
      </c>
      <c r="JL5622">
        <v>2396</v>
      </c>
      <c r="JM5622">
        <v>2418</v>
      </c>
      <c r="JN5622">
        <v>2441</v>
      </c>
      <c r="JO5622">
        <v>2464</v>
      </c>
      <c r="JP5622">
        <v>2487</v>
      </c>
      <c r="JQ5622">
        <v>2510</v>
      </c>
      <c r="JR5622">
        <v>2533</v>
      </c>
      <c r="JS5622">
        <v>2557</v>
      </c>
      <c r="JT5622">
        <v>2581</v>
      </c>
      <c r="JU5622">
        <v>2605</v>
      </c>
      <c r="JV5622">
        <v>2629</v>
      </c>
      <c r="JW5622">
        <v>2654</v>
      </c>
      <c r="JX5622">
        <v>2679</v>
      </c>
      <c r="JY5622">
        <v>2729</v>
      </c>
      <c r="JZ5622">
        <v>2426</v>
      </c>
      <c r="KA5622">
        <v>1939</v>
      </c>
      <c r="KB5622">
        <v>2601</v>
      </c>
      <c r="KC5622">
        <v>2601</v>
      </c>
      <c r="KD5622">
        <v>2445</v>
      </c>
      <c r="KE5622">
        <v>2651</v>
      </c>
      <c r="KF5622">
        <v>2651</v>
      </c>
      <c r="KG5622">
        <v>2651</v>
      </c>
      <c r="KH5622">
        <v>2733</v>
      </c>
      <c r="KI5622">
        <v>2733</v>
      </c>
      <c r="KJ5622">
        <v>2733</v>
      </c>
      <c r="KK5622">
        <v>2733</v>
      </c>
      <c r="KL5622">
        <v>2743</v>
      </c>
      <c r="KM5622">
        <v>2743</v>
      </c>
      <c r="KN5622">
        <v>2758</v>
      </c>
      <c r="KO5622">
        <v>2740</v>
      </c>
      <c r="KP5622">
        <v>2740</v>
      </c>
      <c r="KQ5622">
        <v>2740</v>
      </c>
      <c r="KR5622">
        <v>2740</v>
      </c>
      <c r="KS5622">
        <v>2740</v>
      </c>
      <c r="KT5622">
        <v>2740</v>
      </c>
      <c r="KU5622">
        <v>2780</v>
      </c>
      <c r="KV5622">
        <v>2780</v>
      </c>
    </row>
    <row r="5623" spans="1:310" x14ac:dyDescent="0.2">
      <c r="A5623" t="s">
        <v>8660</v>
      </c>
      <c r="B5623" t="s">
        <v>713</v>
      </c>
      <c r="C5623" t="s">
        <v>1620</v>
      </c>
      <c r="D5623" t="s">
        <v>4583</v>
      </c>
      <c r="E5623" t="s">
        <v>737</v>
      </c>
      <c r="F5623" t="s">
        <v>738</v>
      </c>
      <c r="G5623" t="s">
        <v>739</v>
      </c>
      <c r="H5623" t="s">
        <v>740</v>
      </c>
      <c r="I5623" t="s">
        <v>741</v>
      </c>
      <c r="KQ5623">
        <v>370</v>
      </c>
    </row>
    <row r="5624" spans="1:310" x14ac:dyDescent="0.2">
      <c r="A5624" t="s">
        <v>7051</v>
      </c>
      <c r="B5624" t="s">
        <v>713</v>
      </c>
      <c r="C5624" t="s">
        <v>1681</v>
      </c>
      <c r="D5624" t="s">
        <v>1682</v>
      </c>
      <c r="E5624" t="s">
        <v>737</v>
      </c>
      <c r="F5624" t="s">
        <v>738</v>
      </c>
      <c r="G5624" t="s">
        <v>739</v>
      </c>
      <c r="H5624" t="s">
        <v>740</v>
      </c>
      <c r="I5624" t="s">
        <v>741</v>
      </c>
      <c r="JE5624">
        <v>385</v>
      </c>
      <c r="JF5624">
        <v>385</v>
      </c>
      <c r="JG5624">
        <v>385</v>
      </c>
      <c r="JH5624">
        <v>385</v>
      </c>
      <c r="JI5624">
        <v>385</v>
      </c>
      <c r="JJ5624">
        <v>385</v>
      </c>
      <c r="JK5624">
        <v>385</v>
      </c>
      <c r="JL5624">
        <v>385</v>
      </c>
      <c r="JM5624">
        <v>385</v>
      </c>
      <c r="JN5624">
        <v>385</v>
      </c>
      <c r="JO5624">
        <v>385</v>
      </c>
      <c r="JP5624">
        <v>385</v>
      </c>
      <c r="JQ5624">
        <v>385</v>
      </c>
    </row>
    <row r="5625" spans="1:310" x14ac:dyDescent="0.2">
      <c r="A5625" t="s">
        <v>2824</v>
      </c>
      <c r="B5625" t="s">
        <v>713</v>
      </c>
      <c r="C5625" t="s">
        <v>1614</v>
      </c>
      <c r="D5625" t="s">
        <v>2588</v>
      </c>
      <c r="E5625" t="s">
        <v>737</v>
      </c>
      <c r="F5625" t="s">
        <v>738</v>
      </c>
      <c r="G5625" t="s">
        <v>739</v>
      </c>
      <c r="H5625" t="s">
        <v>740</v>
      </c>
      <c r="I5625" t="s">
        <v>741</v>
      </c>
      <c r="IU5625">
        <v>2558</v>
      </c>
      <c r="IV5625">
        <v>2558</v>
      </c>
      <c r="IW5625">
        <v>2558</v>
      </c>
      <c r="IX5625">
        <v>2753</v>
      </c>
      <c r="IY5625">
        <v>2776</v>
      </c>
      <c r="IZ5625">
        <v>2775</v>
      </c>
      <c r="JA5625">
        <v>2780</v>
      </c>
      <c r="JB5625">
        <v>2805</v>
      </c>
      <c r="JC5625">
        <v>2768</v>
      </c>
      <c r="JD5625">
        <v>2780</v>
      </c>
      <c r="JE5625">
        <v>2846</v>
      </c>
      <c r="JF5625">
        <v>2910</v>
      </c>
      <c r="JG5625">
        <v>2938</v>
      </c>
      <c r="JH5625">
        <v>2949</v>
      </c>
      <c r="JI5625">
        <v>2978</v>
      </c>
      <c r="JJ5625">
        <v>2977</v>
      </c>
      <c r="JK5625">
        <v>3022</v>
      </c>
      <c r="JL5625">
        <v>3032</v>
      </c>
      <c r="JM5625">
        <v>3038</v>
      </c>
      <c r="JN5625">
        <v>2956</v>
      </c>
      <c r="JO5625">
        <v>2980</v>
      </c>
      <c r="JP5625">
        <v>3063</v>
      </c>
      <c r="JQ5625">
        <v>3105</v>
      </c>
      <c r="JR5625">
        <v>3161</v>
      </c>
      <c r="JS5625">
        <v>3192</v>
      </c>
      <c r="JT5625">
        <v>3192</v>
      </c>
      <c r="JU5625">
        <v>3199</v>
      </c>
      <c r="JV5625">
        <v>3121</v>
      </c>
      <c r="JW5625">
        <v>3133</v>
      </c>
      <c r="JX5625">
        <v>3143</v>
      </c>
      <c r="JY5625">
        <v>3144</v>
      </c>
      <c r="JZ5625">
        <v>3144</v>
      </c>
      <c r="KA5625">
        <v>3142</v>
      </c>
      <c r="KB5625">
        <v>3153</v>
      </c>
      <c r="KC5625">
        <v>3158</v>
      </c>
      <c r="KD5625">
        <v>3135</v>
      </c>
      <c r="KE5625">
        <v>3121</v>
      </c>
      <c r="KF5625">
        <v>3121</v>
      </c>
      <c r="KG5625">
        <v>3121</v>
      </c>
      <c r="KH5625">
        <v>3116</v>
      </c>
      <c r="KI5625">
        <v>3121</v>
      </c>
      <c r="KJ5625">
        <v>3113</v>
      </c>
      <c r="KK5625">
        <v>3130</v>
      </c>
      <c r="KL5625">
        <v>3149</v>
      </c>
      <c r="KM5625">
        <v>3120</v>
      </c>
      <c r="KN5625">
        <v>3091</v>
      </c>
      <c r="KO5625">
        <v>3091</v>
      </c>
      <c r="KP5625">
        <v>3092</v>
      </c>
      <c r="KQ5625">
        <v>3098</v>
      </c>
      <c r="KR5625">
        <v>3099</v>
      </c>
      <c r="KS5625">
        <v>4011</v>
      </c>
      <c r="KT5625">
        <v>4011</v>
      </c>
      <c r="KU5625">
        <v>4030</v>
      </c>
      <c r="KV5625">
        <v>4035</v>
      </c>
    </row>
    <row r="5626" spans="1:310" x14ac:dyDescent="0.2">
      <c r="A5626" t="s">
        <v>8661</v>
      </c>
      <c r="B5626" t="s">
        <v>713</v>
      </c>
      <c r="C5626" t="s">
        <v>1759</v>
      </c>
      <c r="D5626" t="s">
        <v>1760</v>
      </c>
      <c r="E5626" t="s">
        <v>737</v>
      </c>
      <c r="F5626" t="s">
        <v>738</v>
      </c>
      <c r="G5626" t="s">
        <v>739</v>
      </c>
      <c r="H5626" t="s">
        <v>740</v>
      </c>
      <c r="I5626" t="s">
        <v>741</v>
      </c>
      <c r="KP5626">
        <v>13841</v>
      </c>
    </row>
    <row r="5627" spans="1:310" x14ac:dyDescent="0.2">
      <c r="A5627" t="s">
        <v>5052</v>
      </c>
      <c r="B5627" t="s">
        <v>713</v>
      </c>
      <c r="C5627" t="s">
        <v>1660</v>
      </c>
      <c r="D5627" t="s">
        <v>1661</v>
      </c>
      <c r="E5627" t="s">
        <v>737</v>
      </c>
      <c r="F5627" t="s">
        <v>738</v>
      </c>
      <c r="G5627" t="s">
        <v>739</v>
      </c>
      <c r="H5627" t="s">
        <v>740</v>
      </c>
      <c r="I5627" t="s">
        <v>741</v>
      </c>
      <c r="IY5627">
        <v>417</v>
      </c>
      <c r="IZ5627">
        <v>417</v>
      </c>
      <c r="JA5627">
        <v>417</v>
      </c>
      <c r="JB5627">
        <v>417</v>
      </c>
      <c r="JC5627">
        <v>417</v>
      </c>
      <c r="JD5627">
        <v>417</v>
      </c>
      <c r="JE5627">
        <v>417</v>
      </c>
      <c r="JF5627">
        <v>417</v>
      </c>
      <c r="JG5627">
        <v>417</v>
      </c>
      <c r="JH5627">
        <v>417</v>
      </c>
      <c r="JI5627">
        <v>417</v>
      </c>
      <c r="JJ5627">
        <v>417</v>
      </c>
      <c r="JK5627">
        <v>417</v>
      </c>
      <c r="JL5627">
        <v>417</v>
      </c>
      <c r="JM5627">
        <v>417</v>
      </c>
      <c r="JN5627">
        <v>417</v>
      </c>
      <c r="JO5627">
        <v>417</v>
      </c>
      <c r="JP5627">
        <v>417</v>
      </c>
      <c r="JQ5627">
        <v>417</v>
      </c>
      <c r="JR5627">
        <v>417</v>
      </c>
      <c r="JS5627">
        <v>417</v>
      </c>
      <c r="JT5627">
        <v>417</v>
      </c>
      <c r="JU5627">
        <v>417</v>
      </c>
      <c r="JV5627">
        <v>417</v>
      </c>
      <c r="JW5627">
        <v>417</v>
      </c>
      <c r="JX5627">
        <v>417</v>
      </c>
      <c r="JY5627">
        <v>417</v>
      </c>
    </row>
    <row r="5628" spans="1:310" x14ac:dyDescent="0.2">
      <c r="A5628" t="s">
        <v>1002</v>
      </c>
      <c r="B5628" t="s">
        <v>713</v>
      </c>
      <c r="C5628" t="s">
        <v>1003</v>
      </c>
      <c r="D5628" t="s">
        <v>1004</v>
      </c>
      <c r="E5628" t="s">
        <v>737</v>
      </c>
      <c r="F5628" t="s">
        <v>738</v>
      </c>
      <c r="G5628" t="s">
        <v>739</v>
      </c>
      <c r="H5628" t="s">
        <v>740</v>
      </c>
      <c r="I5628" t="s">
        <v>741</v>
      </c>
      <c r="FY5628">
        <v>119</v>
      </c>
      <c r="FZ5628">
        <v>132</v>
      </c>
      <c r="GA5628">
        <v>132</v>
      </c>
      <c r="GB5628">
        <v>132</v>
      </c>
      <c r="GC5628">
        <v>146</v>
      </c>
      <c r="GD5628">
        <v>153</v>
      </c>
      <c r="GE5628">
        <v>179</v>
      </c>
      <c r="GF5628">
        <v>180</v>
      </c>
      <c r="GG5628">
        <v>196</v>
      </c>
      <c r="GH5628">
        <v>224</v>
      </c>
      <c r="GI5628">
        <v>224</v>
      </c>
      <c r="GJ5628">
        <v>224</v>
      </c>
      <c r="GK5628">
        <v>224</v>
      </c>
      <c r="GL5628">
        <v>270</v>
      </c>
      <c r="GM5628">
        <v>291</v>
      </c>
      <c r="GN5628">
        <v>291</v>
      </c>
      <c r="GO5628">
        <v>291</v>
      </c>
      <c r="GP5628">
        <v>291</v>
      </c>
      <c r="GQ5628">
        <v>291</v>
      </c>
      <c r="GR5628">
        <v>309</v>
      </c>
      <c r="GS5628">
        <v>309</v>
      </c>
      <c r="GT5628">
        <v>309</v>
      </c>
      <c r="GU5628">
        <v>373</v>
      </c>
      <c r="GV5628">
        <v>436</v>
      </c>
      <c r="GW5628">
        <v>478</v>
      </c>
      <c r="GX5628">
        <v>478</v>
      </c>
      <c r="GY5628">
        <v>478</v>
      </c>
      <c r="GZ5628">
        <v>478</v>
      </c>
      <c r="HA5628">
        <v>478</v>
      </c>
      <c r="HB5628">
        <v>478</v>
      </c>
      <c r="HC5628">
        <v>478</v>
      </c>
      <c r="HD5628">
        <v>594</v>
      </c>
      <c r="HE5628">
        <v>631</v>
      </c>
      <c r="HF5628">
        <v>752</v>
      </c>
      <c r="HG5628">
        <v>904</v>
      </c>
      <c r="HH5628">
        <v>904</v>
      </c>
      <c r="HI5628">
        <v>904</v>
      </c>
      <c r="HJ5628">
        <v>911</v>
      </c>
      <c r="HK5628">
        <v>929</v>
      </c>
      <c r="HL5628">
        <v>930</v>
      </c>
      <c r="HM5628">
        <v>930</v>
      </c>
      <c r="HN5628">
        <v>974</v>
      </c>
      <c r="HO5628">
        <v>974</v>
      </c>
      <c r="HP5628">
        <v>1081</v>
      </c>
      <c r="HQ5628">
        <v>1115</v>
      </c>
      <c r="HR5628">
        <v>1136</v>
      </c>
      <c r="HS5628">
        <v>1136</v>
      </c>
      <c r="HT5628">
        <v>1146</v>
      </c>
      <c r="HU5628">
        <v>1172</v>
      </c>
      <c r="HV5628">
        <v>1172</v>
      </c>
      <c r="HW5628">
        <v>1176</v>
      </c>
      <c r="HX5628">
        <v>1178</v>
      </c>
      <c r="HY5628">
        <v>1181</v>
      </c>
      <c r="HZ5628">
        <v>1194</v>
      </c>
      <c r="IA5628">
        <v>1273</v>
      </c>
      <c r="IB5628">
        <v>1370</v>
      </c>
      <c r="IC5628">
        <v>1440</v>
      </c>
      <c r="ID5628">
        <v>1530</v>
      </c>
      <c r="IE5628">
        <v>1530</v>
      </c>
      <c r="IF5628">
        <v>1530</v>
      </c>
      <c r="IG5628">
        <v>1530</v>
      </c>
      <c r="IH5628">
        <v>1530</v>
      </c>
      <c r="II5628">
        <v>1530</v>
      </c>
      <c r="IJ5628">
        <v>1530</v>
      </c>
      <c r="IK5628">
        <v>1530</v>
      </c>
      <c r="IL5628">
        <v>1530</v>
      </c>
      <c r="IM5628">
        <v>1530</v>
      </c>
      <c r="IN5628">
        <v>1530</v>
      </c>
      <c r="IO5628">
        <v>1530</v>
      </c>
      <c r="IP5628">
        <v>1530</v>
      </c>
      <c r="IQ5628">
        <v>1530</v>
      </c>
      <c r="IR5628">
        <v>1514</v>
      </c>
      <c r="IS5628">
        <v>1469</v>
      </c>
      <c r="IT5628">
        <v>1469</v>
      </c>
      <c r="IU5628">
        <v>1469</v>
      </c>
      <c r="IV5628">
        <v>1469</v>
      </c>
      <c r="IW5628">
        <v>1469</v>
      </c>
      <c r="IX5628">
        <v>1469</v>
      </c>
      <c r="IY5628">
        <v>1439</v>
      </c>
      <c r="IZ5628">
        <v>1442</v>
      </c>
      <c r="JA5628">
        <v>1442</v>
      </c>
      <c r="JB5628">
        <v>1442</v>
      </c>
      <c r="JC5628">
        <v>1442</v>
      </c>
      <c r="JD5628">
        <v>1444</v>
      </c>
      <c r="JE5628">
        <v>1445</v>
      </c>
      <c r="JF5628">
        <v>1445</v>
      </c>
      <c r="JG5628">
        <v>1445</v>
      </c>
      <c r="JH5628">
        <v>1445</v>
      </c>
      <c r="JI5628">
        <v>1445</v>
      </c>
      <c r="JJ5628">
        <v>1445</v>
      </c>
      <c r="JK5628">
        <v>1445</v>
      </c>
      <c r="JL5628">
        <v>1445</v>
      </c>
      <c r="JM5628">
        <v>1445</v>
      </c>
      <c r="JN5628">
        <v>1484</v>
      </c>
      <c r="JO5628">
        <v>1489</v>
      </c>
      <c r="JP5628">
        <v>1490</v>
      </c>
      <c r="JQ5628">
        <v>1497</v>
      </c>
      <c r="JR5628">
        <v>1500</v>
      </c>
      <c r="JS5628">
        <v>1535</v>
      </c>
      <c r="JT5628">
        <v>1535</v>
      </c>
      <c r="JU5628">
        <v>1535</v>
      </c>
      <c r="JV5628">
        <v>1535</v>
      </c>
      <c r="JW5628">
        <v>1535</v>
      </c>
      <c r="JX5628">
        <v>1535</v>
      </c>
      <c r="JY5628">
        <v>1501</v>
      </c>
      <c r="JZ5628">
        <v>1501</v>
      </c>
      <c r="KA5628">
        <v>1453</v>
      </c>
      <c r="KB5628">
        <v>1453</v>
      </c>
      <c r="KC5628">
        <v>1453</v>
      </c>
      <c r="KD5628">
        <v>1453</v>
      </c>
      <c r="KE5628">
        <v>1453</v>
      </c>
      <c r="KF5628">
        <v>1453</v>
      </c>
      <c r="KG5628">
        <v>1453</v>
      </c>
      <c r="KH5628">
        <v>1453</v>
      </c>
      <c r="KI5628">
        <v>1453</v>
      </c>
      <c r="KJ5628">
        <v>1453</v>
      </c>
      <c r="KK5628">
        <v>1453</v>
      </c>
      <c r="KL5628">
        <v>1453</v>
      </c>
      <c r="KM5628">
        <v>1453</v>
      </c>
      <c r="KN5628">
        <v>1453</v>
      </c>
      <c r="KO5628">
        <v>1462</v>
      </c>
      <c r="KP5628">
        <v>1462</v>
      </c>
      <c r="KQ5628">
        <v>1491</v>
      </c>
      <c r="KR5628">
        <v>1491</v>
      </c>
      <c r="KS5628">
        <v>1491</v>
      </c>
      <c r="KT5628">
        <v>1500</v>
      </c>
      <c r="KU5628">
        <v>1500</v>
      </c>
      <c r="KV5628">
        <v>1500</v>
      </c>
    </row>
    <row r="5629" spans="1:310" x14ac:dyDescent="0.2">
      <c r="A5629" t="s">
        <v>8641</v>
      </c>
      <c r="B5629" t="s">
        <v>713</v>
      </c>
      <c r="C5629" t="s">
        <v>1608</v>
      </c>
      <c r="D5629" t="s">
        <v>1609</v>
      </c>
      <c r="E5629" t="s">
        <v>737</v>
      </c>
      <c r="F5629" t="s">
        <v>738</v>
      </c>
      <c r="G5629" t="s">
        <v>739</v>
      </c>
      <c r="H5629" t="s">
        <v>740</v>
      </c>
      <c r="I5629" t="s">
        <v>741</v>
      </c>
      <c r="KR5629">
        <v>2010</v>
      </c>
    </row>
    <row r="5630" spans="1:310" x14ac:dyDescent="0.2">
      <c r="A5630" t="s">
        <v>8656</v>
      </c>
      <c r="B5630" t="s">
        <v>713</v>
      </c>
      <c r="C5630" t="s">
        <v>1647</v>
      </c>
      <c r="D5630" t="s">
        <v>1648</v>
      </c>
      <c r="E5630" t="s">
        <v>737</v>
      </c>
      <c r="F5630" t="s">
        <v>738</v>
      </c>
      <c r="G5630" t="s">
        <v>739</v>
      </c>
      <c r="H5630" t="s">
        <v>740</v>
      </c>
      <c r="I5630" t="s">
        <v>741</v>
      </c>
      <c r="KQ5630">
        <v>2413</v>
      </c>
    </row>
    <row r="5631" spans="1:310" x14ac:dyDescent="0.2">
      <c r="A5631" t="s">
        <v>3104</v>
      </c>
      <c r="B5631" t="s">
        <v>713</v>
      </c>
      <c r="C5631" t="s">
        <v>1633</v>
      </c>
      <c r="D5631" t="s">
        <v>1634</v>
      </c>
      <c r="E5631" t="s">
        <v>737</v>
      </c>
      <c r="F5631" t="s">
        <v>738</v>
      </c>
      <c r="G5631" t="s">
        <v>739</v>
      </c>
      <c r="H5631" t="s">
        <v>740</v>
      </c>
      <c r="I5631" t="s">
        <v>741</v>
      </c>
      <c r="HW5631">
        <v>230</v>
      </c>
      <c r="HX5631">
        <v>230</v>
      </c>
      <c r="HY5631">
        <v>230</v>
      </c>
      <c r="HZ5631">
        <v>230</v>
      </c>
      <c r="IA5631">
        <v>230</v>
      </c>
      <c r="IB5631">
        <v>230</v>
      </c>
      <c r="IC5631">
        <v>230</v>
      </c>
      <c r="ID5631">
        <v>269</v>
      </c>
      <c r="IE5631">
        <v>269</v>
      </c>
      <c r="IF5631">
        <v>342</v>
      </c>
      <c r="IG5631">
        <v>342</v>
      </c>
      <c r="IH5631">
        <v>342</v>
      </c>
      <c r="II5631">
        <v>342</v>
      </c>
      <c r="IJ5631">
        <v>342</v>
      </c>
      <c r="IK5631">
        <v>342</v>
      </c>
      <c r="IL5631">
        <v>342</v>
      </c>
      <c r="IM5631">
        <v>342</v>
      </c>
      <c r="IN5631">
        <v>342</v>
      </c>
      <c r="IO5631">
        <v>342</v>
      </c>
      <c r="IX5631">
        <v>342</v>
      </c>
      <c r="IY5631">
        <v>342</v>
      </c>
      <c r="IZ5631">
        <v>342</v>
      </c>
      <c r="JA5631">
        <v>342</v>
      </c>
      <c r="JB5631">
        <v>342</v>
      </c>
      <c r="JC5631">
        <v>342</v>
      </c>
      <c r="JD5631">
        <v>342</v>
      </c>
      <c r="JE5631">
        <v>342</v>
      </c>
      <c r="JF5631">
        <v>342</v>
      </c>
      <c r="JG5631">
        <v>342</v>
      </c>
      <c r="JH5631">
        <v>342</v>
      </c>
      <c r="JI5631">
        <v>342</v>
      </c>
      <c r="JJ5631">
        <v>342</v>
      </c>
      <c r="JK5631">
        <v>342</v>
      </c>
      <c r="JL5631">
        <v>342</v>
      </c>
      <c r="JM5631">
        <v>342</v>
      </c>
      <c r="JN5631">
        <v>342</v>
      </c>
      <c r="JO5631">
        <v>342</v>
      </c>
      <c r="JP5631">
        <v>342</v>
      </c>
      <c r="JQ5631">
        <v>342</v>
      </c>
      <c r="JR5631">
        <v>342</v>
      </c>
      <c r="JS5631">
        <v>342</v>
      </c>
      <c r="JT5631">
        <v>342</v>
      </c>
      <c r="JU5631">
        <v>342</v>
      </c>
      <c r="JV5631">
        <v>342</v>
      </c>
    </row>
    <row r="5632" spans="1:310" x14ac:dyDescent="0.2">
      <c r="A5632" t="s">
        <v>1251</v>
      </c>
      <c r="B5632" t="s">
        <v>713</v>
      </c>
      <c r="C5632" t="s">
        <v>1252</v>
      </c>
      <c r="D5632" t="s">
        <v>320</v>
      </c>
      <c r="E5632" t="s">
        <v>737</v>
      </c>
      <c r="F5632" t="s">
        <v>738</v>
      </c>
      <c r="G5632" t="s">
        <v>739</v>
      </c>
      <c r="H5632" t="s">
        <v>740</v>
      </c>
      <c r="I5632" t="s">
        <v>741</v>
      </c>
      <c r="HG5632">
        <v>0</v>
      </c>
      <c r="HH5632">
        <v>0</v>
      </c>
      <c r="HI5632">
        <v>0</v>
      </c>
      <c r="HJ5632">
        <v>0</v>
      </c>
      <c r="HK5632">
        <v>0</v>
      </c>
      <c r="HL5632">
        <v>0</v>
      </c>
      <c r="HM5632">
        <v>15</v>
      </c>
      <c r="HN5632">
        <v>103</v>
      </c>
      <c r="HO5632">
        <v>427</v>
      </c>
      <c r="HP5632">
        <v>530</v>
      </c>
      <c r="HQ5632">
        <v>689</v>
      </c>
      <c r="HR5632">
        <v>738</v>
      </c>
      <c r="HS5632">
        <v>834</v>
      </c>
      <c r="HT5632">
        <v>945</v>
      </c>
      <c r="HU5632">
        <v>1000</v>
      </c>
      <c r="HV5632">
        <v>1098</v>
      </c>
      <c r="HW5632">
        <v>1238</v>
      </c>
      <c r="HX5632">
        <v>1268</v>
      </c>
      <c r="HY5632">
        <v>1395</v>
      </c>
      <c r="HZ5632">
        <v>1545</v>
      </c>
      <c r="IA5632">
        <v>1733</v>
      </c>
      <c r="IB5632">
        <v>1851</v>
      </c>
      <c r="IC5632">
        <v>2054</v>
      </c>
      <c r="ID5632">
        <v>2351</v>
      </c>
      <c r="IE5632">
        <v>2306</v>
      </c>
      <c r="IF5632">
        <v>2131</v>
      </c>
      <c r="IG5632">
        <v>2036</v>
      </c>
      <c r="IH5632">
        <v>1782</v>
      </c>
      <c r="II5632">
        <v>1782</v>
      </c>
      <c r="IJ5632">
        <v>1782</v>
      </c>
      <c r="IK5632">
        <v>1782</v>
      </c>
      <c r="IL5632">
        <v>1782</v>
      </c>
      <c r="IM5632">
        <v>1713</v>
      </c>
      <c r="IN5632">
        <v>1713</v>
      </c>
      <c r="IO5632">
        <v>1713</v>
      </c>
      <c r="IP5632">
        <v>1713</v>
      </c>
      <c r="IQ5632">
        <v>1713</v>
      </c>
      <c r="IR5632">
        <v>1713</v>
      </c>
      <c r="IS5632">
        <v>1713</v>
      </c>
      <c r="IT5632">
        <v>1713</v>
      </c>
      <c r="IU5632">
        <v>1713</v>
      </c>
      <c r="IV5632">
        <v>1695</v>
      </c>
      <c r="IW5632">
        <v>1695</v>
      </c>
      <c r="IX5632">
        <v>1695</v>
      </c>
      <c r="IY5632">
        <v>1695</v>
      </c>
      <c r="IZ5632">
        <v>1695</v>
      </c>
      <c r="JA5632">
        <v>1695</v>
      </c>
      <c r="JB5632">
        <v>1723</v>
      </c>
      <c r="JC5632">
        <v>1723</v>
      </c>
      <c r="JD5632">
        <v>1740</v>
      </c>
      <c r="JE5632">
        <v>1785</v>
      </c>
      <c r="JF5632">
        <v>1785</v>
      </c>
      <c r="JG5632">
        <v>1785</v>
      </c>
      <c r="JH5632">
        <v>1785</v>
      </c>
      <c r="JI5632">
        <v>1785</v>
      </c>
      <c r="JJ5632">
        <v>1785</v>
      </c>
      <c r="JK5632">
        <v>1785</v>
      </c>
      <c r="JL5632">
        <v>1785</v>
      </c>
      <c r="JM5632">
        <v>1785</v>
      </c>
      <c r="JN5632">
        <v>1785</v>
      </c>
      <c r="JO5632">
        <v>1796</v>
      </c>
      <c r="JP5632">
        <v>1796</v>
      </c>
      <c r="JQ5632">
        <v>1796</v>
      </c>
      <c r="JR5632">
        <v>1796</v>
      </c>
      <c r="JS5632">
        <v>1796</v>
      </c>
      <c r="JT5632">
        <v>1796</v>
      </c>
      <c r="JU5632">
        <v>1756</v>
      </c>
      <c r="JV5632">
        <v>1756</v>
      </c>
      <c r="JW5632">
        <v>1756</v>
      </c>
      <c r="JX5632">
        <v>1756</v>
      </c>
      <c r="JY5632">
        <v>1756</v>
      </c>
      <c r="JZ5632">
        <v>1756</v>
      </c>
      <c r="KA5632">
        <v>1756</v>
      </c>
      <c r="KB5632">
        <v>1756</v>
      </c>
      <c r="KC5632">
        <v>1756</v>
      </c>
      <c r="KD5632">
        <v>1756</v>
      </c>
      <c r="KE5632">
        <v>1779</v>
      </c>
      <c r="KF5632">
        <v>1779</v>
      </c>
      <c r="KG5632">
        <v>1779</v>
      </c>
      <c r="KH5632">
        <v>1768</v>
      </c>
      <c r="KI5632">
        <v>1768</v>
      </c>
      <c r="KJ5632">
        <v>1768</v>
      </c>
      <c r="KK5632">
        <v>1779</v>
      </c>
      <c r="KL5632">
        <v>1893</v>
      </c>
      <c r="KM5632">
        <v>1893</v>
      </c>
      <c r="KN5632">
        <v>1893</v>
      </c>
      <c r="KO5632">
        <v>1893</v>
      </c>
      <c r="KP5632">
        <v>1907</v>
      </c>
      <c r="KQ5632">
        <v>1907</v>
      </c>
      <c r="KR5632">
        <v>1907</v>
      </c>
      <c r="KS5632">
        <v>1907</v>
      </c>
      <c r="KT5632">
        <v>1923</v>
      </c>
      <c r="KU5632">
        <v>1923</v>
      </c>
      <c r="KV5632">
        <v>1923</v>
      </c>
    </row>
    <row r="5633" spans="1:310" x14ac:dyDescent="0.2">
      <c r="A5633" t="s">
        <v>8650</v>
      </c>
      <c r="B5633" t="s">
        <v>713</v>
      </c>
      <c r="C5633" t="s">
        <v>1627</v>
      </c>
      <c r="D5633" t="s">
        <v>1628</v>
      </c>
      <c r="E5633" t="s">
        <v>737</v>
      </c>
      <c r="F5633" t="s">
        <v>738</v>
      </c>
      <c r="G5633" t="s">
        <v>739</v>
      </c>
      <c r="H5633" t="s">
        <v>740</v>
      </c>
      <c r="I5633" t="s">
        <v>741</v>
      </c>
      <c r="KP5633">
        <v>1328</v>
      </c>
    </row>
    <row r="5634" spans="1:310" x14ac:dyDescent="0.2">
      <c r="A5634" t="s">
        <v>1248</v>
      </c>
      <c r="B5634" t="s">
        <v>713</v>
      </c>
      <c r="C5634" t="s">
        <v>1249</v>
      </c>
      <c r="D5634" t="s">
        <v>1250</v>
      </c>
      <c r="E5634" t="s">
        <v>737</v>
      </c>
      <c r="F5634" t="s">
        <v>738</v>
      </c>
      <c r="G5634" t="s">
        <v>739</v>
      </c>
      <c r="H5634" t="s">
        <v>740</v>
      </c>
      <c r="I5634" t="s">
        <v>741</v>
      </c>
      <c r="HG5634">
        <v>0</v>
      </c>
      <c r="HH5634">
        <v>149</v>
      </c>
      <c r="HI5634">
        <v>149</v>
      </c>
      <c r="HJ5634">
        <v>173</v>
      </c>
      <c r="HK5634">
        <v>272</v>
      </c>
      <c r="HL5634">
        <v>272</v>
      </c>
      <c r="HM5634">
        <v>272</v>
      </c>
      <c r="HN5634">
        <v>272</v>
      </c>
      <c r="HO5634">
        <v>369</v>
      </c>
      <c r="HP5634">
        <v>369</v>
      </c>
      <c r="HQ5634">
        <v>369</v>
      </c>
      <c r="HR5634">
        <v>386</v>
      </c>
      <c r="HS5634">
        <v>386</v>
      </c>
      <c r="HT5634">
        <v>386</v>
      </c>
      <c r="HU5634">
        <v>386</v>
      </c>
      <c r="HV5634">
        <v>538</v>
      </c>
      <c r="HW5634">
        <v>538</v>
      </c>
      <c r="HX5634">
        <v>538</v>
      </c>
      <c r="HY5634">
        <v>696</v>
      </c>
      <c r="HZ5634">
        <v>696</v>
      </c>
      <c r="IA5634">
        <v>696</v>
      </c>
      <c r="IB5634">
        <v>696</v>
      </c>
      <c r="IC5634">
        <v>696</v>
      </c>
      <c r="ID5634">
        <v>696</v>
      </c>
      <c r="IE5634">
        <v>696</v>
      </c>
      <c r="IF5634">
        <v>696</v>
      </c>
      <c r="IG5634">
        <v>696</v>
      </c>
      <c r="IH5634">
        <v>696</v>
      </c>
      <c r="II5634">
        <v>696</v>
      </c>
      <c r="IJ5634">
        <v>696</v>
      </c>
      <c r="IK5634">
        <v>857</v>
      </c>
      <c r="IL5634">
        <v>857</v>
      </c>
      <c r="IM5634">
        <v>857</v>
      </c>
      <c r="IN5634">
        <v>859</v>
      </c>
      <c r="IO5634">
        <v>859</v>
      </c>
      <c r="IP5634">
        <v>859</v>
      </c>
      <c r="IQ5634">
        <v>859</v>
      </c>
      <c r="IR5634">
        <v>859</v>
      </c>
      <c r="IS5634">
        <v>859</v>
      </c>
      <c r="IT5634">
        <v>859</v>
      </c>
      <c r="IU5634">
        <v>859</v>
      </c>
      <c r="IV5634">
        <v>859</v>
      </c>
      <c r="IW5634">
        <v>859</v>
      </c>
      <c r="IX5634">
        <v>859</v>
      </c>
      <c r="IY5634">
        <v>859</v>
      </c>
      <c r="IZ5634">
        <v>859</v>
      </c>
      <c r="JA5634">
        <v>859</v>
      </c>
      <c r="JB5634">
        <v>859</v>
      </c>
      <c r="JC5634">
        <v>859</v>
      </c>
      <c r="JD5634">
        <v>860</v>
      </c>
      <c r="JE5634">
        <v>860</v>
      </c>
      <c r="JF5634">
        <v>860</v>
      </c>
      <c r="JG5634">
        <v>860</v>
      </c>
      <c r="JH5634">
        <v>860</v>
      </c>
      <c r="JI5634">
        <v>860</v>
      </c>
      <c r="JJ5634">
        <v>860</v>
      </c>
      <c r="JK5634">
        <v>864</v>
      </c>
      <c r="JL5634">
        <v>864</v>
      </c>
      <c r="JM5634">
        <v>864</v>
      </c>
      <c r="JN5634">
        <v>864</v>
      </c>
      <c r="JO5634">
        <v>864</v>
      </c>
      <c r="JP5634">
        <v>864</v>
      </c>
      <c r="JQ5634">
        <v>864</v>
      </c>
      <c r="JR5634">
        <v>864</v>
      </c>
      <c r="JS5634">
        <v>864</v>
      </c>
      <c r="JT5634">
        <v>864</v>
      </c>
      <c r="JU5634">
        <v>864</v>
      </c>
      <c r="JV5634">
        <v>864</v>
      </c>
      <c r="JW5634">
        <v>864</v>
      </c>
      <c r="JX5634">
        <v>864</v>
      </c>
      <c r="JY5634">
        <v>883</v>
      </c>
      <c r="JZ5634">
        <v>884</v>
      </c>
      <c r="KA5634">
        <v>884</v>
      </c>
      <c r="KB5634">
        <v>884</v>
      </c>
      <c r="KC5634">
        <v>884</v>
      </c>
      <c r="KD5634">
        <v>883</v>
      </c>
      <c r="KE5634">
        <v>883</v>
      </c>
      <c r="KF5634">
        <v>883</v>
      </c>
      <c r="KG5634">
        <v>883</v>
      </c>
      <c r="KH5634">
        <v>1030</v>
      </c>
      <c r="KI5634">
        <v>1030</v>
      </c>
      <c r="KJ5634">
        <v>1030</v>
      </c>
      <c r="KK5634">
        <v>1030</v>
      </c>
      <c r="KL5634">
        <v>1030</v>
      </c>
      <c r="KM5634">
        <v>1030</v>
      </c>
      <c r="KN5634">
        <v>1030</v>
      </c>
      <c r="KO5634">
        <v>1030</v>
      </c>
      <c r="KP5634">
        <v>1030</v>
      </c>
      <c r="KQ5634">
        <v>1030</v>
      </c>
      <c r="KR5634">
        <v>1030</v>
      </c>
      <c r="KS5634">
        <v>1030</v>
      </c>
      <c r="KT5634">
        <v>1030</v>
      </c>
      <c r="KU5634">
        <v>1030</v>
      </c>
      <c r="KV5634">
        <v>1030</v>
      </c>
    </row>
    <row r="5635" spans="1:310" x14ac:dyDescent="0.2">
      <c r="A5635" t="s">
        <v>8530</v>
      </c>
      <c r="B5635" t="s">
        <v>713</v>
      </c>
      <c r="C5635" t="s">
        <v>1929</v>
      </c>
      <c r="D5635" t="s">
        <v>4802</v>
      </c>
      <c r="E5635" t="s">
        <v>737</v>
      </c>
      <c r="F5635" t="s">
        <v>738</v>
      </c>
      <c r="G5635" t="s">
        <v>739</v>
      </c>
      <c r="H5635" t="s">
        <v>740</v>
      </c>
      <c r="I5635" t="s">
        <v>741</v>
      </c>
      <c r="KP5635">
        <v>275</v>
      </c>
      <c r="KQ5635">
        <v>922</v>
      </c>
    </row>
    <row r="5636" spans="1:310" x14ac:dyDescent="0.2">
      <c r="A5636" t="s">
        <v>4100</v>
      </c>
      <c r="B5636" t="s">
        <v>713</v>
      </c>
      <c r="C5636" t="s">
        <v>1644</v>
      </c>
      <c r="D5636" t="s">
        <v>1645</v>
      </c>
      <c r="E5636" t="s">
        <v>737</v>
      </c>
      <c r="F5636" t="s">
        <v>738</v>
      </c>
      <c r="G5636" t="s">
        <v>739</v>
      </c>
      <c r="H5636" t="s">
        <v>740</v>
      </c>
      <c r="I5636" t="s">
        <v>741</v>
      </c>
      <c r="JJ5636">
        <v>645</v>
      </c>
      <c r="JK5636">
        <v>645</v>
      </c>
      <c r="JL5636">
        <v>645</v>
      </c>
      <c r="JM5636">
        <v>645</v>
      </c>
      <c r="JN5636">
        <v>645</v>
      </c>
      <c r="JO5636">
        <v>645</v>
      </c>
      <c r="JP5636">
        <v>645</v>
      </c>
      <c r="JQ5636">
        <v>645</v>
      </c>
      <c r="JR5636">
        <v>645</v>
      </c>
      <c r="JS5636">
        <v>645</v>
      </c>
      <c r="JT5636">
        <v>645</v>
      </c>
      <c r="JU5636">
        <v>641</v>
      </c>
      <c r="JV5636">
        <v>641</v>
      </c>
      <c r="JW5636">
        <v>641</v>
      </c>
      <c r="JX5636">
        <v>641</v>
      </c>
      <c r="JY5636">
        <v>641</v>
      </c>
      <c r="JZ5636">
        <v>641</v>
      </c>
      <c r="KA5636">
        <v>641</v>
      </c>
      <c r="KB5636">
        <v>641</v>
      </c>
      <c r="KC5636">
        <v>641</v>
      </c>
      <c r="KD5636">
        <v>641</v>
      </c>
      <c r="KE5636">
        <v>641</v>
      </c>
      <c r="KF5636">
        <v>641</v>
      </c>
      <c r="KG5636">
        <v>641</v>
      </c>
      <c r="KH5636">
        <v>642</v>
      </c>
      <c r="KI5636">
        <v>642</v>
      </c>
      <c r="KJ5636">
        <v>642</v>
      </c>
      <c r="KK5636">
        <v>642</v>
      </c>
      <c r="KL5636">
        <v>642</v>
      </c>
      <c r="KM5636">
        <v>642</v>
      </c>
      <c r="KN5636">
        <v>642</v>
      </c>
      <c r="KO5636">
        <v>642</v>
      </c>
      <c r="KP5636">
        <v>642</v>
      </c>
      <c r="KQ5636">
        <v>642</v>
      </c>
      <c r="KR5636">
        <v>642</v>
      </c>
      <c r="KS5636">
        <v>642</v>
      </c>
      <c r="KT5636">
        <v>642</v>
      </c>
      <c r="KU5636">
        <v>642</v>
      </c>
      <c r="KV5636">
        <v>642</v>
      </c>
    </row>
    <row r="5637" spans="1:310" x14ac:dyDescent="0.2">
      <c r="A5637" t="s">
        <v>3084</v>
      </c>
      <c r="B5637" t="s">
        <v>713</v>
      </c>
      <c r="C5637" t="s">
        <v>1292</v>
      </c>
      <c r="D5637" t="s">
        <v>2877</v>
      </c>
      <c r="E5637" t="s">
        <v>737</v>
      </c>
      <c r="F5637" t="s">
        <v>738</v>
      </c>
      <c r="G5637" t="s">
        <v>739</v>
      </c>
      <c r="H5637" t="s">
        <v>740</v>
      </c>
      <c r="I5637" t="s">
        <v>741</v>
      </c>
      <c r="II5637">
        <v>3310</v>
      </c>
      <c r="IJ5637">
        <v>3307</v>
      </c>
      <c r="IK5637">
        <v>3315</v>
      </c>
      <c r="IL5637">
        <v>3315</v>
      </c>
      <c r="IM5637">
        <v>3315</v>
      </c>
      <c r="IN5637">
        <v>3314</v>
      </c>
      <c r="IO5637">
        <v>3314</v>
      </c>
      <c r="IP5637">
        <v>3314</v>
      </c>
      <c r="IZ5637">
        <v>2253</v>
      </c>
      <c r="JA5637">
        <v>2887</v>
      </c>
      <c r="JB5637">
        <v>2887</v>
      </c>
      <c r="JC5637">
        <v>2887</v>
      </c>
      <c r="JD5637">
        <v>2887</v>
      </c>
      <c r="JE5637">
        <v>2887</v>
      </c>
      <c r="JF5637">
        <v>2987</v>
      </c>
      <c r="JG5637">
        <v>2987</v>
      </c>
      <c r="JH5637">
        <v>2987</v>
      </c>
      <c r="JI5637">
        <v>2991</v>
      </c>
      <c r="JJ5637">
        <v>2991</v>
      </c>
      <c r="JK5637">
        <v>3021</v>
      </c>
      <c r="JL5637">
        <v>3061</v>
      </c>
      <c r="JM5637">
        <v>3067</v>
      </c>
      <c r="JN5637">
        <v>3073</v>
      </c>
      <c r="JO5637">
        <v>3098</v>
      </c>
      <c r="JP5637">
        <v>3098</v>
      </c>
      <c r="JQ5637">
        <v>3098</v>
      </c>
      <c r="JR5637">
        <v>3098</v>
      </c>
      <c r="JS5637">
        <v>3098</v>
      </c>
      <c r="JT5637">
        <v>3098</v>
      </c>
      <c r="JU5637">
        <v>3098</v>
      </c>
      <c r="JV5637">
        <v>3122</v>
      </c>
      <c r="JW5637">
        <v>3194</v>
      </c>
      <c r="JX5637">
        <v>3194</v>
      </c>
      <c r="JY5637">
        <v>3194</v>
      </c>
      <c r="JZ5637">
        <v>3211</v>
      </c>
      <c r="KA5637">
        <v>3211</v>
      </c>
      <c r="KB5637">
        <v>3210</v>
      </c>
      <c r="KC5637">
        <v>3235</v>
      </c>
      <c r="KI5637">
        <v>3299</v>
      </c>
      <c r="KJ5637">
        <v>3299</v>
      </c>
      <c r="KK5637">
        <v>3299</v>
      </c>
      <c r="KL5637">
        <v>3299</v>
      </c>
      <c r="KO5637">
        <v>2136</v>
      </c>
      <c r="KP5637">
        <v>2149</v>
      </c>
      <c r="KQ5637">
        <v>2149</v>
      </c>
    </row>
    <row r="5638" spans="1:310" x14ac:dyDescent="0.2">
      <c r="A5638" t="s">
        <v>3106</v>
      </c>
      <c r="B5638" t="s">
        <v>713</v>
      </c>
      <c r="C5638" t="s">
        <v>1888</v>
      </c>
      <c r="D5638" t="s">
        <v>1889</v>
      </c>
      <c r="E5638" t="s">
        <v>737</v>
      </c>
      <c r="F5638" t="s">
        <v>738</v>
      </c>
      <c r="G5638" t="s">
        <v>739</v>
      </c>
      <c r="H5638" t="s">
        <v>740</v>
      </c>
      <c r="I5638" t="s">
        <v>741</v>
      </c>
      <c r="IZ5638">
        <v>0</v>
      </c>
      <c r="JA5638">
        <v>0</v>
      </c>
      <c r="JB5638">
        <v>0</v>
      </c>
      <c r="JC5638">
        <v>0</v>
      </c>
      <c r="JD5638">
        <v>0</v>
      </c>
      <c r="JE5638">
        <v>0</v>
      </c>
      <c r="JF5638">
        <v>0</v>
      </c>
      <c r="JG5638">
        <v>0</v>
      </c>
      <c r="JH5638">
        <v>0</v>
      </c>
      <c r="JI5638">
        <v>0</v>
      </c>
      <c r="JJ5638">
        <v>0</v>
      </c>
      <c r="JK5638">
        <v>0</v>
      </c>
      <c r="JL5638">
        <v>0</v>
      </c>
      <c r="JM5638">
        <v>650</v>
      </c>
      <c r="JN5638">
        <v>650</v>
      </c>
      <c r="JO5638">
        <v>650</v>
      </c>
      <c r="JP5638">
        <v>650</v>
      </c>
      <c r="JQ5638">
        <v>650</v>
      </c>
      <c r="JR5638">
        <v>650</v>
      </c>
      <c r="JS5638">
        <v>650</v>
      </c>
      <c r="JT5638">
        <v>650</v>
      </c>
      <c r="JU5638">
        <v>650</v>
      </c>
      <c r="JV5638">
        <v>650</v>
      </c>
      <c r="JW5638">
        <v>650</v>
      </c>
      <c r="JX5638">
        <v>650</v>
      </c>
      <c r="JY5638">
        <v>650</v>
      </c>
      <c r="JZ5638">
        <v>650</v>
      </c>
      <c r="KA5638">
        <v>650</v>
      </c>
      <c r="KB5638">
        <v>650</v>
      </c>
      <c r="KC5638">
        <v>650</v>
      </c>
      <c r="KD5638">
        <v>650</v>
      </c>
      <c r="KE5638">
        <v>650</v>
      </c>
      <c r="KF5638">
        <v>650</v>
      </c>
      <c r="KG5638">
        <v>650</v>
      </c>
      <c r="KH5638">
        <v>650</v>
      </c>
      <c r="KI5638">
        <v>650</v>
      </c>
      <c r="KJ5638">
        <v>650</v>
      </c>
      <c r="KK5638">
        <v>650</v>
      </c>
      <c r="KL5638">
        <v>650</v>
      </c>
      <c r="KM5638">
        <v>650</v>
      </c>
      <c r="KN5638">
        <v>650</v>
      </c>
      <c r="KO5638">
        <v>650</v>
      </c>
      <c r="KP5638">
        <v>650</v>
      </c>
      <c r="KQ5638">
        <v>650</v>
      </c>
    </row>
    <row r="5639" spans="1:310" x14ac:dyDescent="0.2">
      <c r="A5639" t="s">
        <v>965</v>
      </c>
      <c r="B5639" t="s">
        <v>713</v>
      </c>
      <c r="C5639" t="s">
        <v>732</v>
      </c>
      <c r="D5639" t="s">
        <v>733</v>
      </c>
      <c r="E5639" t="s">
        <v>737</v>
      </c>
      <c r="F5639" t="s">
        <v>738</v>
      </c>
      <c r="G5639" t="s">
        <v>739</v>
      </c>
      <c r="H5639" t="s">
        <v>740</v>
      </c>
      <c r="I5639" t="s">
        <v>741</v>
      </c>
      <c r="FP5639">
        <v>0</v>
      </c>
      <c r="FQ5639">
        <v>0</v>
      </c>
      <c r="FR5639">
        <v>50</v>
      </c>
      <c r="FS5639">
        <v>106</v>
      </c>
      <c r="FT5639">
        <v>106</v>
      </c>
      <c r="FU5639">
        <v>106</v>
      </c>
      <c r="FV5639">
        <v>106</v>
      </c>
      <c r="FW5639">
        <v>106</v>
      </c>
      <c r="FX5639">
        <v>106</v>
      </c>
      <c r="FY5639">
        <v>106</v>
      </c>
      <c r="FZ5639">
        <v>106</v>
      </c>
      <c r="GA5639">
        <v>106</v>
      </c>
      <c r="GB5639">
        <v>106</v>
      </c>
      <c r="GC5639">
        <v>106</v>
      </c>
      <c r="GD5639">
        <v>106</v>
      </c>
      <c r="GE5639">
        <v>126</v>
      </c>
      <c r="GF5639">
        <v>124</v>
      </c>
      <c r="GG5639">
        <v>124</v>
      </c>
      <c r="GH5639">
        <v>138</v>
      </c>
      <c r="GI5639">
        <v>138</v>
      </c>
      <c r="GJ5639">
        <v>148</v>
      </c>
      <c r="GK5639">
        <v>148</v>
      </c>
      <c r="GL5639">
        <v>148</v>
      </c>
      <c r="GM5639">
        <v>148</v>
      </c>
      <c r="GN5639">
        <v>148</v>
      </c>
      <c r="GO5639">
        <v>148</v>
      </c>
      <c r="GP5639">
        <v>148</v>
      </c>
      <c r="GQ5639">
        <v>148</v>
      </c>
      <c r="GR5639">
        <v>148</v>
      </c>
      <c r="GS5639">
        <v>148</v>
      </c>
      <c r="GT5639">
        <v>148</v>
      </c>
      <c r="GU5639">
        <v>167</v>
      </c>
      <c r="GV5639">
        <v>167</v>
      </c>
      <c r="GW5639">
        <v>167</v>
      </c>
      <c r="GX5639">
        <v>167</v>
      </c>
      <c r="GY5639">
        <v>167</v>
      </c>
      <c r="GZ5639">
        <v>167</v>
      </c>
      <c r="HA5639">
        <v>167</v>
      </c>
      <c r="HB5639">
        <v>167</v>
      </c>
      <c r="HC5639">
        <v>167</v>
      </c>
      <c r="HD5639">
        <v>167</v>
      </c>
      <c r="HE5639">
        <v>188</v>
      </c>
      <c r="HF5639">
        <v>212</v>
      </c>
      <c r="HG5639">
        <v>212</v>
      </c>
      <c r="HH5639">
        <v>212</v>
      </c>
      <c r="HI5639">
        <v>209</v>
      </c>
      <c r="HJ5639">
        <v>209</v>
      </c>
      <c r="HK5639">
        <v>209</v>
      </c>
      <c r="HL5639">
        <v>209</v>
      </c>
      <c r="HM5639">
        <v>209</v>
      </c>
      <c r="HN5639">
        <v>209</v>
      </c>
      <c r="HO5639">
        <v>209</v>
      </c>
      <c r="HP5639">
        <v>209</v>
      </c>
      <c r="HQ5639">
        <v>209</v>
      </c>
      <c r="HR5639">
        <v>217</v>
      </c>
      <c r="HS5639">
        <v>217</v>
      </c>
      <c r="HT5639">
        <v>232</v>
      </c>
      <c r="HU5639">
        <v>232</v>
      </c>
      <c r="HV5639">
        <v>232</v>
      </c>
      <c r="HW5639">
        <v>232</v>
      </c>
      <c r="HX5639">
        <v>232</v>
      </c>
      <c r="HY5639">
        <v>232</v>
      </c>
      <c r="HZ5639">
        <v>232</v>
      </c>
      <c r="IA5639">
        <v>232</v>
      </c>
      <c r="IB5639">
        <v>232</v>
      </c>
      <c r="IC5639">
        <v>232</v>
      </c>
      <c r="ID5639">
        <v>232</v>
      </c>
      <c r="IE5639">
        <v>232</v>
      </c>
      <c r="IF5639">
        <v>232</v>
      </c>
      <c r="IG5639">
        <v>219</v>
      </c>
      <c r="IH5639">
        <v>222</v>
      </c>
      <c r="II5639">
        <v>225</v>
      </c>
      <c r="IJ5639">
        <v>225</v>
      </c>
      <c r="IK5639">
        <v>225</v>
      </c>
      <c r="IL5639">
        <v>225</v>
      </c>
      <c r="IM5639">
        <v>225</v>
      </c>
      <c r="IN5639">
        <v>225</v>
      </c>
      <c r="IO5639">
        <v>225</v>
      </c>
      <c r="IP5639">
        <v>215</v>
      </c>
      <c r="IQ5639">
        <v>171</v>
      </c>
      <c r="IR5639">
        <v>171</v>
      </c>
      <c r="IS5639">
        <v>171</v>
      </c>
      <c r="IT5639">
        <v>171</v>
      </c>
      <c r="IU5639">
        <v>171</v>
      </c>
      <c r="IV5639">
        <v>171</v>
      </c>
      <c r="IW5639">
        <v>171</v>
      </c>
      <c r="IX5639">
        <v>171</v>
      </c>
      <c r="IY5639">
        <v>171</v>
      </c>
      <c r="IZ5639">
        <v>161</v>
      </c>
      <c r="JA5639">
        <v>161</v>
      </c>
      <c r="JB5639">
        <v>148</v>
      </c>
      <c r="JC5639">
        <v>148</v>
      </c>
      <c r="JD5639">
        <v>132</v>
      </c>
      <c r="JE5639">
        <v>132</v>
      </c>
      <c r="JF5639">
        <v>132</v>
      </c>
      <c r="JG5639">
        <v>132</v>
      </c>
      <c r="JH5639">
        <v>132</v>
      </c>
      <c r="JI5639">
        <v>132</v>
      </c>
      <c r="JJ5639">
        <v>0</v>
      </c>
      <c r="JK5639">
        <v>0</v>
      </c>
      <c r="JL5639">
        <v>0</v>
      </c>
      <c r="JM5639">
        <v>0</v>
      </c>
      <c r="JN5639">
        <v>0</v>
      </c>
      <c r="JO5639">
        <v>0</v>
      </c>
      <c r="JP5639">
        <v>0</v>
      </c>
      <c r="JQ5639">
        <v>0</v>
      </c>
      <c r="JR5639">
        <v>0</v>
      </c>
      <c r="JS5639">
        <v>0</v>
      </c>
      <c r="JT5639">
        <v>0</v>
      </c>
      <c r="JU5639">
        <v>0</v>
      </c>
      <c r="JV5639">
        <v>0</v>
      </c>
      <c r="JW5639">
        <v>0</v>
      </c>
      <c r="JX5639">
        <v>0</v>
      </c>
      <c r="JY5639">
        <v>0</v>
      </c>
      <c r="JZ5639">
        <v>0</v>
      </c>
      <c r="KA5639">
        <v>0</v>
      </c>
      <c r="KB5639">
        <v>0</v>
      </c>
      <c r="KC5639">
        <v>0</v>
      </c>
      <c r="KD5639">
        <v>0</v>
      </c>
      <c r="KE5639">
        <v>0</v>
      </c>
      <c r="KF5639">
        <v>0</v>
      </c>
      <c r="KG5639">
        <v>0</v>
      </c>
      <c r="KH5639">
        <v>0</v>
      </c>
      <c r="KI5639">
        <v>0</v>
      </c>
      <c r="KJ5639">
        <v>0</v>
      </c>
      <c r="KK5639">
        <v>0</v>
      </c>
      <c r="KL5639">
        <v>0</v>
      </c>
      <c r="KM5639">
        <v>0</v>
      </c>
      <c r="KN5639">
        <v>0</v>
      </c>
      <c r="KO5639">
        <v>0</v>
      </c>
      <c r="KP5639">
        <v>0</v>
      </c>
      <c r="KQ5639">
        <v>0</v>
      </c>
    </row>
    <row r="5640" spans="1:310" x14ac:dyDescent="0.2">
      <c r="A5640" t="s">
        <v>1283</v>
      </c>
      <c r="B5640" t="s">
        <v>713</v>
      </c>
      <c r="C5640" t="s">
        <v>1284</v>
      </c>
      <c r="D5640" t="s">
        <v>1285</v>
      </c>
      <c r="E5640" t="s">
        <v>737</v>
      </c>
      <c r="F5640" t="s">
        <v>738</v>
      </c>
      <c r="G5640" t="s">
        <v>739</v>
      </c>
      <c r="H5640" t="s">
        <v>740</v>
      </c>
      <c r="I5640" t="s">
        <v>741</v>
      </c>
      <c r="HG5640">
        <v>48</v>
      </c>
      <c r="HH5640">
        <v>80</v>
      </c>
      <c r="HI5640">
        <v>113</v>
      </c>
      <c r="HJ5640">
        <v>182</v>
      </c>
      <c r="HK5640">
        <v>182</v>
      </c>
      <c r="HL5640">
        <v>182</v>
      </c>
      <c r="HM5640">
        <v>182</v>
      </c>
      <c r="HN5640">
        <v>182</v>
      </c>
      <c r="HO5640">
        <v>182</v>
      </c>
      <c r="HP5640">
        <v>182</v>
      </c>
      <c r="HQ5640">
        <v>208</v>
      </c>
      <c r="HR5640">
        <v>280</v>
      </c>
      <c r="HS5640">
        <v>280</v>
      </c>
      <c r="HT5640">
        <v>280</v>
      </c>
      <c r="HU5640">
        <v>280</v>
      </c>
      <c r="HV5640">
        <v>280</v>
      </c>
      <c r="HW5640">
        <v>280</v>
      </c>
      <c r="HX5640">
        <v>280</v>
      </c>
      <c r="HY5640">
        <v>280</v>
      </c>
      <c r="HZ5640">
        <v>280</v>
      </c>
      <c r="IA5640">
        <v>280</v>
      </c>
      <c r="IB5640">
        <v>280</v>
      </c>
      <c r="IC5640">
        <v>280</v>
      </c>
      <c r="ID5640">
        <v>280</v>
      </c>
      <c r="IE5640">
        <v>280</v>
      </c>
      <c r="IF5640">
        <v>280</v>
      </c>
      <c r="IG5640">
        <v>280</v>
      </c>
      <c r="IH5640">
        <v>280</v>
      </c>
      <c r="II5640">
        <v>280</v>
      </c>
      <c r="IJ5640">
        <v>280</v>
      </c>
      <c r="IK5640">
        <v>280</v>
      </c>
      <c r="IL5640">
        <v>509</v>
      </c>
      <c r="IM5640">
        <v>509</v>
      </c>
      <c r="IN5640">
        <v>509</v>
      </c>
      <c r="IO5640">
        <v>509</v>
      </c>
      <c r="IP5640">
        <v>509</v>
      </c>
      <c r="IQ5640">
        <v>509</v>
      </c>
      <c r="IR5640">
        <v>509</v>
      </c>
      <c r="IS5640">
        <v>509</v>
      </c>
      <c r="IT5640">
        <v>509</v>
      </c>
      <c r="IU5640">
        <v>509</v>
      </c>
      <c r="IV5640">
        <v>509</v>
      </c>
      <c r="IW5640">
        <v>509</v>
      </c>
      <c r="IX5640">
        <v>509</v>
      </c>
      <c r="IY5640">
        <v>509</v>
      </c>
      <c r="IZ5640">
        <v>509</v>
      </c>
      <c r="JA5640">
        <v>509</v>
      </c>
      <c r="JB5640">
        <v>509</v>
      </c>
      <c r="JC5640">
        <v>509</v>
      </c>
      <c r="JD5640">
        <v>509</v>
      </c>
      <c r="JE5640">
        <v>509</v>
      </c>
      <c r="JF5640">
        <v>509</v>
      </c>
      <c r="JG5640">
        <v>509</v>
      </c>
      <c r="JH5640">
        <v>509</v>
      </c>
      <c r="JI5640">
        <v>509</v>
      </c>
      <c r="JJ5640">
        <v>509</v>
      </c>
      <c r="JK5640">
        <v>509</v>
      </c>
      <c r="JL5640">
        <v>509</v>
      </c>
      <c r="JM5640">
        <v>509</v>
      </c>
      <c r="JN5640">
        <v>509</v>
      </c>
      <c r="JO5640">
        <v>509</v>
      </c>
      <c r="JP5640">
        <v>509</v>
      </c>
      <c r="JQ5640">
        <v>509</v>
      </c>
      <c r="JR5640">
        <v>509</v>
      </c>
      <c r="JS5640">
        <v>509</v>
      </c>
      <c r="JU5640">
        <v>566</v>
      </c>
      <c r="JV5640">
        <v>566</v>
      </c>
      <c r="JW5640">
        <v>566</v>
      </c>
      <c r="JX5640">
        <v>566</v>
      </c>
      <c r="JY5640">
        <v>566</v>
      </c>
      <c r="JZ5640">
        <v>566</v>
      </c>
      <c r="KA5640">
        <v>566</v>
      </c>
      <c r="KB5640">
        <v>566</v>
      </c>
      <c r="KC5640">
        <v>681</v>
      </c>
      <c r="KD5640">
        <v>782</v>
      </c>
      <c r="KE5640">
        <v>782</v>
      </c>
      <c r="KF5640">
        <v>782</v>
      </c>
      <c r="KG5640">
        <v>782</v>
      </c>
      <c r="KH5640">
        <v>782</v>
      </c>
      <c r="KI5640">
        <v>782</v>
      </c>
      <c r="KJ5640">
        <v>782</v>
      </c>
      <c r="KK5640">
        <v>782</v>
      </c>
      <c r="KL5640">
        <v>782</v>
      </c>
      <c r="KM5640">
        <v>797</v>
      </c>
      <c r="KN5640">
        <v>797</v>
      </c>
      <c r="KO5640">
        <v>797</v>
      </c>
      <c r="KP5640">
        <v>797</v>
      </c>
      <c r="KQ5640">
        <v>797</v>
      </c>
      <c r="KR5640">
        <v>797</v>
      </c>
      <c r="KS5640">
        <v>797</v>
      </c>
    </row>
    <row r="5641" spans="1:310" x14ac:dyDescent="0.2">
      <c r="A5641" t="s">
        <v>841</v>
      </c>
      <c r="B5641" t="s">
        <v>713</v>
      </c>
      <c r="C5641" t="s">
        <v>842</v>
      </c>
      <c r="D5641" t="s">
        <v>321</v>
      </c>
      <c r="E5641" t="s">
        <v>737</v>
      </c>
      <c r="F5641" t="s">
        <v>738</v>
      </c>
      <c r="G5641" t="s">
        <v>739</v>
      </c>
      <c r="H5641" t="s">
        <v>740</v>
      </c>
      <c r="I5641" t="s">
        <v>741</v>
      </c>
      <c r="EJ5641">
        <v>0</v>
      </c>
      <c r="EK5641">
        <v>0</v>
      </c>
      <c r="EL5641">
        <v>0</v>
      </c>
      <c r="EM5641">
        <v>0</v>
      </c>
      <c r="EN5641">
        <v>0</v>
      </c>
      <c r="EO5641">
        <v>0</v>
      </c>
      <c r="EP5641">
        <v>0</v>
      </c>
      <c r="EQ5641">
        <v>0</v>
      </c>
      <c r="ER5641">
        <v>0</v>
      </c>
      <c r="ES5641">
        <v>0</v>
      </c>
      <c r="ET5641">
        <v>0</v>
      </c>
      <c r="EU5641">
        <v>0</v>
      </c>
      <c r="EV5641">
        <v>0</v>
      </c>
      <c r="EW5641">
        <v>0</v>
      </c>
      <c r="EX5641">
        <v>0</v>
      </c>
      <c r="EY5641">
        <v>0</v>
      </c>
      <c r="EZ5641">
        <v>0</v>
      </c>
      <c r="FA5641">
        <v>0</v>
      </c>
      <c r="FB5641">
        <v>0</v>
      </c>
      <c r="FC5641">
        <v>0</v>
      </c>
      <c r="FD5641">
        <v>13</v>
      </c>
      <c r="FE5641">
        <v>16</v>
      </c>
      <c r="FF5641">
        <v>16</v>
      </c>
      <c r="FG5641">
        <v>16</v>
      </c>
      <c r="FH5641">
        <v>16</v>
      </c>
      <c r="FM5641">
        <v>31</v>
      </c>
      <c r="FN5641">
        <v>31</v>
      </c>
      <c r="FO5641">
        <v>31</v>
      </c>
      <c r="FP5641">
        <v>31</v>
      </c>
      <c r="FQ5641">
        <v>31</v>
      </c>
      <c r="FR5641">
        <v>31</v>
      </c>
      <c r="FS5641">
        <v>139</v>
      </c>
      <c r="FT5641">
        <v>139</v>
      </c>
      <c r="FU5641">
        <v>139</v>
      </c>
      <c r="FW5641">
        <v>341</v>
      </c>
      <c r="FX5641">
        <v>341</v>
      </c>
      <c r="GA5641">
        <v>559</v>
      </c>
      <c r="GB5641">
        <v>574</v>
      </c>
      <c r="GC5641">
        <v>648</v>
      </c>
      <c r="GD5641">
        <v>651</v>
      </c>
      <c r="GE5641">
        <v>657</v>
      </c>
      <c r="GF5641">
        <v>721</v>
      </c>
      <c r="GG5641">
        <v>866</v>
      </c>
      <c r="GH5641">
        <v>1056</v>
      </c>
      <c r="GI5641">
        <v>1732</v>
      </c>
      <c r="GJ5641">
        <v>3627</v>
      </c>
      <c r="GK5641">
        <v>5317</v>
      </c>
      <c r="GL5641">
        <v>5761</v>
      </c>
      <c r="GM5641">
        <v>5877</v>
      </c>
      <c r="GN5641">
        <v>5955</v>
      </c>
      <c r="GO5641">
        <v>6463</v>
      </c>
      <c r="GP5641">
        <v>7653</v>
      </c>
      <c r="GQ5641">
        <v>8269</v>
      </c>
      <c r="GR5641">
        <v>9504</v>
      </c>
      <c r="GS5641">
        <v>9808</v>
      </c>
      <c r="GT5641">
        <v>10246</v>
      </c>
      <c r="GU5641">
        <v>10407</v>
      </c>
      <c r="GV5641">
        <v>10526</v>
      </c>
      <c r="GW5641">
        <v>10538</v>
      </c>
      <c r="GX5641">
        <v>10842</v>
      </c>
      <c r="GY5641">
        <v>11504</v>
      </c>
      <c r="GZ5641">
        <v>12400</v>
      </c>
      <c r="HA5641">
        <v>12616</v>
      </c>
      <c r="HB5641">
        <v>13285</v>
      </c>
      <c r="HC5641">
        <v>14203</v>
      </c>
      <c r="HD5641">
        <v>14801</v>
      </c>
      <c r="HE5641">
        <v>15759</v>
      </c>
      <c r="HF5641">
        <v>16159</v>
      </c>
      <c r="HG5641">
        <v>16560</v>
      </c>
      <c r="HH5641">
        <v>17124</v>
      </c>
      <c r="HI5641">
        <v>17669</v>
      </c>
      <c r="HJ5641">
        <v>18550</v>
      </c>
      <c r="HK5641">
        <v>19009</v>
      </c>
      <c r="HL5641">
        <v>19312</v>
      </c>
      <c r="HM5641">
        <v>19394</v>
      </c>
      <c r="HN5641">
        <v>19996</v>
      </c>
      <c r="HY5641">
        <v>20433</v>
      </c>
      <c r="HZ5641">
        <v>20412</v>
      </c>
      <c r="IA5641">
        <v>20509</v>
      </c>
      <c r="IB5641">
        <v>22724</v>
      </c>
      <c r="IC5641">
        <v>23055</v>
      </c>
      <c r="ID5641">
        <v>23096</v>
      </c>
      <c r="IE5641">
        <v>23238</v>
      </c>
      <c r="IF5641">
        <v>23345</v>
      </c>
      <c r="IG5641">
        <v>23387</v>
      </c>
      <c r="IH5641">
        <v>23344</v>
      </c>
      <c r="II5641">
        <v>23041</v>
      </c>
      <c r="IJ5641">
        <v>23030</v>
      </c>
      <c r="IK5641">
        <v>22947</v>
      </c>
      <c r="IL5641">
        <v>22937</v>
      </c>
      <c r="IM5641">
        <v>22784</v>
      </c>
      <c r="IN5641">
        <v>23331</v>
      </c>
      <c r="IO5641">
        <v>23473</v>
      </c>
      <c r="IP5641">
        <v>22979</v>
      </c>
      <c r="IQ5641">
        <v>23145</v>
      </c>
      <c r="IR5641">
        <v>23135</v>
      </c>
      <c r="IS5641">
        <v>22914</v>
      </c>
      <c r="IT5641">
        <v>22980</v>
      </c>
      <c r="IU5641">
        <v>22954</v>
      </c>
      <c r="IV5641">
        <v>22954</v>
      </c>
      <c r="IW5641">
        <v>22918</v>
      </c>
      <c r="IX5641">
        <v>23314</v>
      </c>
      <c r="IY5641">
        <v>23259</v>
      </c>
      <c r="IZ5641">
        <v>23332</v>
      </c>
      <c r="JA5641">
        <v>23329</v>
      </c>
      <c r="JB5641">
        <v>23397</v>
      </c>
      <c r="JC5641">
        <v>23301</v>
      </c>
      <c r="JD5641">
        <v>23282</v>
      </c>
      <c r="JE5641">
        <v>23370</v>
      </c>
      <c r="JF5641">
        <v>23425</v>
      </c>
      <c r="JG5641">
        <v>23383</v>
      </c>
      <c r="JH5641">
        <v>23457</v>
      </c>
      <c r="JI5641">
        <v>23292</v>
      </c>
      <c r="JJ5641">
        <v>23369</v>
      </c>
      <c r="JK5641">
        <v>23487</v>
      </c>
      <c r="JL5641">
        <v>23501</v>
      </c>
      <c r="JM5641">
        <v>23793</v>
      </c>
      <c r="JN5641">
        <v>23619</v>
      </c>
      <c r="JO5641">
        <v>23672</v>
      </c>
      <c r="JP5641">
        <v>23826</v>
      </c>
      <c r="JQ5641">
        <v>23977</v>
      </c>
      <c r="JR5641">
        <v>24129</v>
      </c>
      <c r="JS5641">
        <v>24119</v>
      </c>
      <c r="JT5641">
        <v>24468</v>
      </c>
      <c r="JU5641">
        <v>24501</v>
      </c>
      <c r="JV5641">
        <v>24700</v>
      </c>
      <c r="JW5641">
        <v>24670</v>
      </c>
      <c r="JX5641">
        <v>24864</v>
      </c>
      <c r="JY5641">
        <v>24912</v>
      </c>
      <c r="JZ5641">
        <v>24952</v>
      </c>
      <c r="KA5641">
        <v>25047</v>
      </c>
      <c r="KB5641">
        <v>25101</v>
      </c>
      <c r="KC5641">
        <v>25314</v>
      </c>
      <c r="KD5641">
        <v>25510</v>
      </c>
      <c r="KE5641">
        <v>25498</v>
      </c>
      <c r="KF5641">
        <v>25476</v>
      </c>
      <c r="KG5641">
        <v>25799</v>
      </c>
      <c r="KH5641">
        <v>25840</v>
      </c>
      <c r="KI5641">
        <v>25908</v>
      </c>
      <c r="KJ5641">
        <v>26241</v>
      </c>
      <c r="KK5641">
        <v>26287</v>
      </c>
      <c r="KL5641">
        <v>26399</v>
      </c>
      <c r="KM5641">
        <v>26391</v>
      </c>
      <c r="KN5641">
        <v>26360</v>
      </c>
      <c r="KO5641">
        <v>26434</v>
      </c>
      <c r="KP5641">
        <v>26435</v>
      </c>
      <c r="KQ5641">
        <v>26445</v>
      </c>
      <c r="KR5641">
        <v>26477</v>
      </c>
      <c r="KS5641">
        <v>26612</v>
      </c>
      <c r="KT5641">
        <v>26622</v>
      </c>
      <c r="KU5641">
        <v>26662</v>
      </c>
      <c r="KV5641">
        <v>26662</v>
      </c>
      <c r="KW5641">
        <v>26662</v>
      </c>
    </row>
    <row r="5642" spans="1:310" x14ac:dyDescent="0.2">
      <c r="A5642" t="s">
        <v>1204</v>
      </c>
      <c r="B5642" t="s">
        <v>713</v>
      </c>
      <c r="C5642" t="s">
        <v>1135</v>
      </c>
      <c r="D5642" t="s">
        <v>1136</v>
      </c>
      <c r="E5642" t="s">
        <v>737</v>
      </c>
      <c r="F5642" t="s">
        <v>738</v>
      </c>
      <c r="G5642" t="s">
        <v>739</v>
      </c>
      <c r="H5642" t="s">
        <v>740</v>
      </c>
      <c r="I5642" t="s">
        <v>741</v>
      </c>
      <c r="GN5642">
        <v>56</v>
      </c>
      <c r="GO5642">
        <v>56</v>
      </c>
      <c r="GP5642">
        <v>56</v>
      </c>
      <c r="GQ5642">
        <v>56</v>
      </c>
      <c r="GR5642">
        <v>70</v>
      </c>
      <c r="GS5642">
        <v>120</v>
      </c>
      <c r="GT5642">
        <v>170</v>
      </c>
      <c r="GU5642">
        <v>238</v>
      </c>
      <c r="GV5642">
        <v>288</v>
      </c>
      <c r="GW5642">
        <v>327</v>
      </c>
      <c r="GX5642">
        <v>353</v>
      </c>
      <c r="GY5642">
        <v>384</v>
      </c>
      <c r="GZ5642">
        <v>401</v>
      </c>
      <c r="HA5642">
        <v>455</v>
      </c>
      <c r="HB5642">
        <v>522</v>
      </c>
      <c r="HC5642">
        <v>546</v>
      </c>
      <c r="HD5642">
        <v>604</v>
      </c>
      <c r="HE5642">
        <v>735</v>
      </c>
      <c r="HF5642">
        <v>735</v>
      </c>
      <c r="HG5642">
        <v>849</v>
      </c>
      <c r="HH5642">
        <v>915</v>
      </c>
      <c r="HI5642">
        <v>915</v>
      </c>
      <c r="HJ5642">
        <v>945</v>
      </c>
      <c r="HK5642">
        <v>947</v>
      </c>
      <c r="HL5642">
        <v>1086</v>
      </c>
      <c r="HM5642">
        <v>1127</v>
      </c>
      <c r="HN5642">
        <v>1181</v>
      </c>
      <c r="HO5642">
        <v>1241</v>
      </c>
      <c r="HP5642">
        <v>1323</v>
      </c>
      <c r="HQ5642">
        <v>1403</v>
      </c>
      <c r="HR5642">
        <v>1410</v>
      </c>
      <c r="HS5642">
        <v>1497</v>
      </c>
      <c r="HT5642">
        <v>1527</v>
      </c>
      <c r="HU5642">
        <v>1527</v>
      </c>
      <c r="HV5642">
        <v>1545</v>
      </c>
      <c r="HW5642">
        <v>1555</v>
      </c>
      <c r="HX5642">
        <v>1555</v>
      </c>
      <c r="HY5642">
        <v>1580</v>
      </c>
      <c r="HZ5642">
        <v>1611</v>
      </c>
      <c r="IA5642">
        <v>1617</v>
      </c>
      <c r="IB5642">
        <v>1617</v>
      </c>
      <c r="IC5642">
        <v>1666</v>
      </c>
      <c r="ID5642">
        <v>1669</v>
      </c>
      <c r="IE5642">
        <v>1669</v>
      </c>
      <c r="IF5642">
        <v>1723</v>
      </c>
      <c r="IG5642">
        <v>1725</v>
      </c>
      <c r="IH5642">
        <v>1717</v>
      </c>
      <c r="II5642">
        <v>1717</v>
      </c>
      <c r="IJ5642">
        <v>1719</v>
      </c>
      <c r="IK5642">
        <v>1719</v>
      </c>
      <c r="IL5642">
        <v>1719</v>
      </c>
      <c r="IM5642">
        <v>1719</v>
      </c>
      <c r="IN5642">
        <v>1719</v>
      </c>
      <c r="IO5642">
        <v>1719</v>
      </c>
      <c r="IP5642">
        <v>1719</v>
      </c>
      <c r="IV5642">
        <v>1286</v>
      </c>
      <c r="IW5642">
        <v>1322</v>
      </c>
      <c r="IX5642">
        <v>1406</v>
      </c>
      <c r="IY5642">
        <v>1427</v>
      </c>
      <c r="IZ5642">
        <v>1460</v>
      </c>
      <c r="JA5642">
        <v>1490</v>
      </c>
      <c r="JB5642">
        <v>1495</v>
      </c>
      <c r="JC5642">
        <v>1595</v>
      </c>
      <c r="JD5642">
        <v>1699</v>
      </c>
      <c r="JE5642">
        <v>1700</v>
      </c>
      <c r="JF5642">
        <v>1704</v>
      </c>
      <c r="JG5642">
        <v>1706</v>
      </c>
      <c r="JH5642">
        <v>1712</v>
      </c>
      <c r="JI5642">
        <v>1707</v>
      </c>
      <c r="JJ5642">
        <v>1707</v>
      </c>
      <c r="JK5642">
        <v>1704</v>
      </c>
      <c r="JL5642">
        <v>1706</v>
      </c>
      <c r="JM5642">
        <v>1728</v>
      </c>
      <c r="JN5642">
        <v>1728</v>
      </c>
      <c r="JO5642">
        <v>1728</v>
      </c>
      <c r="JP5642">
        <v>1746</v>
      </c>
      <c r="JQ5642">
        <v>1752</v>
      </c>
      <c r="JR5642">
        <v>1756</v>
      </c>
      <c r="JS5642">
        <v>1756</v>
      </c>
      <c r="JT5642">
        <v>1756</v>
      </c>
      <c r="JU5642">
        <v>1756</v>
      </c>
      <c r="JV5642">
        <v>1756</v>
      </c>
      <c r="JW5642">
        <v>1889</v>
      </c>
      <c r="JX5642">
        <v>1748</v>
      </c>
      <c r="JY5642">
        <v>1690</v>
      </c>
      <c r="JZ5642">
        <v>1690</v>
      </c>
      <c r="KA5642">
        <v>1686</v>
      </c>
      <c r="KB5642">
        <v>1686</v>
      </c>
      <c r="KC5642">
        <v>1692</v>
      </c>
      <c r="KD5642">
        <v>1694</v>
      </c>
      <c r="KE5642">
        <v>1694</v>
      </c>
      <c r="KF5642">
        <v>1694</v>
      </c>
      <c r="KG5642">
        <v>1694</v>
      </c>
      <c r="KH5642">
        <v>1694</v>
      </c>
      <c r="KI5642">
        <v>1694</v>
      </c>
      <c r="KJ5642">
        <v>1694</v>
      </c>
      <c r="KK5642">
        <v>1694</v>
      </c>
      <c r="KL5642">
        <v>1694</v>
      </c>
      <c r="KM5642">
        <v>1806</v>
      </c>
      <c r="KN5642">
        <v>1806</v>
      </c>
      <c r="KO5642">
        <v>1806</v>
      </c>
      <c r="KP5642">
        <v>1444</v>
      </c>
      <c r="KQ5642">
        <v>1444</v>
      </c>
    </row>
    <row r="5643" spans="1:310" x14ac:dyDescent="0.2">
      <c r="A5643" t="s">
        <v>944</v>
      </c>
      <c r="B5643" t="s">
        <v>713</v>
      </c>
      <c r="C5643" t="s">
        <v>945</v>
      </c>
      <c r="D5643" t="s">
        <v>946</v>
      </c>
      <c r="E5643" t="s">
        <v>737</v>
      </c>
      <c r="F5643" t="s">
        <v>738</v>
      </c>
      <c r="G5643" t="s">
        <v>739</v>
      </c>
      <c r="H5643" t="s">
        <v>740</v>
      </c>
      <c r="I5643" t="s">
        <v>741</v>
      </c>
      <c r="FP5643">
        <v>0</v>
      </c>
      <c r="FQ5643">
        <v>0</v>
      </c>
      <c r="FR5643">
        <v>0</v>
      </c>
      <c r="FS5643">
        <v>0</v>
      </c>
      <c r="FT5643">
        <v>0</v>
      </c>
      <c r="FU5643">
        <v>0</v>
      </c>
      <c r="FV5643">
        <v>0</v>
      </c>
      <c r="FW5643">
        <v>0</v>
      </c>
      <c r="FX5643">
        <v>0</v>
      </c>
      <c r="FY5643">
        <v>0</v>
      </c>
      <c r="FZ5643">
        <v>0</v>
      </c>
      <c r="GA5643">
        <v>0</v>
      </c>
      <c r="GB5643">
        <v>0</v>
      </c>
      <c r="GC5643">
        <v>0</v>
      </c>
      <c r="GD5643">
        <v>0</v>
      </c>
      <c r="GE5643">
        <v>0</v>
      </c>
      <c r="GF5643">
        <v>0</v>
      </c>
      <c r="GG5643">
        <v>0</v>
      </c>
      <c r="GH5643">
        <v>0</v>
      </c>
      <c r="GI5643">
        <v>0</v>
      </c>
      <c r="GJ5643">
        <v>0</v>
      </c>
      <c r="GK5643">
        <v>0</v>
      </c>
      <c r="GL5643">
        <v>0</v>
      </c>
      <c r="GM5643">
        <v>0</v>
      </c>
      <c r="GN5643">
        <v>0</v>
      </c>
      <c r="GO5643">
        <v>0</v>
      </c>
      <c r="GP5643">
        <v>0</v>
      </c>
      <c r="GQ5643">
        <v>34</v>
      </c>
      <c r="GR5643">
        <v>85</v>
      </c>
      <c r="GS5643">
        <v>89</v>
      </c>
      <c r="GT5643">
        <v>89</v>
      </c>
      <c r="GU5643">
        <v>89</v>
      </c>
      <c r="GV5643">
        <v>89</v>
      </c>
      <c r="GW5643">
        <v>89</v>
      </c>
      <c r="GX5643">
        <v>89</v>
      </c>
      <c r="GY5643">
        <v>89</v>
      </c>
      <c r="GZ5643">
        <v>89</v>
      </c>
      <c r="HA5643">
        <v>89</v>
      </c>
      <c r="HB5643">
        <v>89</v>
      </c>
      <c r="HC5643">
        <v>89</v>
      </c>
      <c r="HD5643">
        <v>89</v>
      </c>
      <c r="HE5643">
        <v>117</v>
      </c>
      <c r="HF5643">
        <v>117</v>
      </c>
      <c r="HG5643">
        <v>456</v>
      </c>
      <c r="HH5643">
        <v>456</v>
      </c>
      <c r="HI5643">
        <v>456</v>
      </c>
      <c r="HJ5643">
        <v>505</v>
      </c>
      <c r="HK5643">
        <v>510</v>
      </c>
      <c r="HL5643">
        <v>516</v>
      </c>
      <c r="HM5643">
        <v>640</v>
      </c>
      <c r="HN5643">
        <v>818</v>
      </c>
      <c r="HO5643">
        <v>818</v>
      </c>
      <c r="HP5643">
        <v>818</v>
      </c>
      <c r="HQ5643">
        <v>818</v>
      </c>
      <c r="HR5643">
        <v>818</v>
      </c>
      <c r="HS5643">
        <v>818</v>
      </c>
      <c r="HT5643">
        <v>818</v>
      </c>
      <c r="HU5643">
        <v>818</v>
      </c>
      <c r="HV5643">
        <v>818</v>
      </c>
      <c r="HW5643">
        <v>1030</v>
      </c>
      <c r="HX5643">
        <v>1310</v>
      </c>
      <c r="HY5643">
        <v>1310</v>
      </c>
      <c r="HZ5643">
        <v>1310</v>
      </c>
      <c r="IA5643">
        <v>1310</v>
      </c>
      <c r="IB5643">
        <v>1310</v>
      </c>
      <c r="IC5643">
        <v>1310</v>
      </c>
      <c r="ID5643">
        <v>1310</v>
      </c>
      <c r="IE5643">
        <v>1321</v>
      </c>
      <c r="IF5643">
        <v>1382</v>
      </c>
      <c r="IG5643">
        <v>1374</v>
      </c>
      <c r="IH5643">
        <v>1374</v>
      </c>
      <c r="II5643">
        <v>1534</v>
      </c>
      <c r="IJ5643">
        <v>1597</v>
      </c>
      <c r="IK5643">
        <v>1740</v>
      </c>
      <c r="IL5643">
        <v>1789</v>
      </c>
      <c r="IM5643">
        <v>1821</v>
      </c>
      <c r="IN5643">
        <v>1930</v>
      </c>
      <c r="IO5643">
        <v>2014</v>
      </c>
      <c r="IP5643">
        <v>2103</v>
      </c>
      <c r="IQ5643">
        <v>2145</v>
      </c>
      <c r="IR5643">
        <v>2295</v>
      </c>
      <c r="IS5643">
        <v>2309</v>
      </c>
      <c r="IT5643">
        <v>2359</v>
      </c>
      <c r="IU5643">
        <v>2384</v>
      </c>
      <c r="IW5643">
        <v>2537</v>
      </c>
      <c r="IX5643">
        <v>2568</v>
      </c>
      <c r="IY5643">
        <v>2548</v>
      </c>
      <c r="IZ5643">
        <v>2672</v>
      </c>
      <c r="JA5643">
        <v>2661</v>
      </c>
      <c r="JB5643">
        <v>2660</v>
      </c>
      <c r="JC5643">
        <v>2679</v>
      </c>
      <c r="JD5643">
        <v>2688</v>
      </c>
      <c r="JE5643">
        <v>2708</v>
      </c>
      <c r="JF5643">
        <v>3162</v>
      </c>
      <c r="JG5643">
        <v>3176</v>
      </c>
      <c r="JH5643">
        <v>3324</v>
      </c>
      <c r="JI5643">
        <v>3165</v>
      </c>
      <c r="JJ5643">
        <v>3218</v>
      </c>
      <c r="JK5643">
        <v>3372</v>
      </c>
      <c r="JL5643">
        <v>3415</v>
      </c>
      <c r="JM5643">
        <v>3485</v>
      </c>
      <c r="JN5643">
        <v>3504</v>
      </c>
      <c r="JO5643">
        <v>3586</v>
      </c>
      <c r="JP5643">
        <v>3562</v>
      </c>
      <c r="JQ5643">
        <v>3522</v>
      </c>
      <c r="JR5643">
        <v>3589</v>
      </c>
      <c r="JS5643">
        <v>3599</v>
      </c>
      <c r="JT5643">
        <v>3703</v>
      </c>
      <c r="JU5643">
        <v>3832</v>
      </c>
      <c r="JV5643">
        <v>3732</v>
      </c>
      <c r="JW5643">
        <v>3829</v>
      </c>
      <c r="JX5643">
        <v>3696</v>
      </c>
      <c r="JY5643">
        <v>3696</v>
      </c>
      <c r="JZ5643">
        <v>2547</v>
      </c>
      <c r="KA5643">
        <v>2547</v>
      </c>
      <c r="KB5643">
        <v>2547</v>
      </c>
      <c r="KC5643">
        <v>2547</v>
      </c>
      <c r="KD5643">
        <v>2547</v>
      </c>
      <c r="KE5643">
        <v>2547</v>
      </c>
      <c r="KF5643">
        <v>2547</v>
      </c>
      <c r="KG5643">
        <v>2547</v>
      </c>
      <c r="KH5643">
        <v>3150</v>
      </c>
      <c r="KI5643">
        <v>3150</v>
      </c>
      <c r="KJ5643">
        <v>3150</v>
      </c>
      <c r="KK5643">
        <v>3150</v>
      </c>
      <c r="KL5643">
        <v>3150</v>
      </c>
      <c r="KM5643">
        <v>3150</v>
      </c>
      <c r="KN5643">
        <v>3150</v>
      </c>
      <c r="KO5643">
        <v>3150</v>
      </c>
      <c r="KP5643">
        <v>3150</v>
      </c>
      <c r="KQ5643">
        <v>3150</v>
      </c>
      <c r="KR5643">
        <v>3150</v>
      </c>
      <c r="KS5643">
        <v>3150</v>
      </c>
      <c r="KT5643">
        <v>3150</v>
      </c>
      <c r="KU5643">
        <v>3150</v>
      </c>
      <c r="KV5643">
        <v>3150</v>
      </c>
    </row>
    <row r="5644" spans="1:310" x14ac:dyDescent="0.2">
      <c r="A5644" t="s">
        <v>1011</v>
      </c>
      <c r="B5644" t="s">
        <v>713</v>
      </c>
      <c r="C5644" t="s">
        <v>1012</v>
      </c>
      <c r="D5644" t="s">
        <v>1013</v>
      </c>
      <c r="E5644" t="s">
        <v>737</v>
      </c>
      <c r="F5644" t="s">
        <v>738</v>
      </c>
      <c r="G5644" t="s">
        <v>739</v>
      </c>
      <c r="H5644" t="s">
        <v>740</v>
      </c>
      <c r="I5644" t="s">
        <v>741</v>
      </c>
      <c r="GA5644">
        <v>0</v>
      </c>
      <c r="GB5644">
        <v>0</v>
      </c>
      <c r="GC5644">
        <v>0</v>
      </c>
      <c r="GD5644">
        <v>0</v>
      </c>
      <c r="GE5644">
        <v>0</v>
      </c>
      <c r="GF5644">
        <v>0</v>
      </c>
      <c r="GG5644">
        <v>0</v>
      </c>
      <c r="GH5644">
        <v>0</v>
      </c>
      <c r="GI5644">
        <v>0</v>
      </c>
      <c r="GJ5644">
        <v>0</v>
      </c>
      <c r="GK5644">
        <v>0</v>
      </c>
      <c r="GL5644">
        <v>0</v>
      </c>
      <c r="GM5644">
        <v>0</v>
      </c>
      <c r="GN5644">
        <v>0</v>
      </c>
      <c r="GO5644">
        <v>0</v>
      </c>
      <c r="GP5644">
        <v>0</v>
      </c>
      <c r="GQ5644">
        <v>0</v>
      </c>
      <c r="GR5644">
        <v>0</v>
      </c>
      <c r="GS5644">
        <v>0</v>
      </c>
      <c r="GT5644">
        <v>0</v>
      </c>
      <c r="GU5644">
        <v>0</v>
      </c>
      <c r="GV5644">
        <v>0</v>
      </c>
      <c r="GW5644">
        <v>0</v>
      </c>
      <c r="GX5644">
        <v>0</v>
      </c>
      <c r="GY5644">
        <v>0</v>
      </c>
      <c r="GZ5644">
        <v>0</v>
      </c>
      <c r="HA5644">
        <v>0</v>
      </c>
      <c r="HB5644">
        <v>0</v>
      </c>
      <c r="HC5644">
        <v>200</v>
      </c>
      <c r="HD5644">
        <v>200</v>
      </c>
      <c r="HE5644">
        <v>200</v>
      </c>
      <c r="HF5644">
        <v>238</v>
      </c>
      <c r="HG5644">
        <v>238</v>
      </c>
      <c r="HH5644">
        <v>286</v>
      </c>
      <c r="HI5644">
        <v>338</v>
      </c>
      <c r="HJ5644">
        <v>431</v>
      </c>
      <c r="HK5644">
        <v>529</v>
      </c>
      <c r="HL5644">
        <v>673</v>
      </c>
      <c r="HM5644">
        <v>1090</v>
      </c>
      <c r="HN5644">
        <v>1467</v>
      </c>
      <c r="HO5644">
        <v>1506</v>
      </c>
      <c r="HP5644">
        <v>1571</v>
      </c>
      <c r="HQ5644">
        <v>1571</v>
      </c>
      <c r="HR5644">
        <v>1817</v>
      </c>
      <c r="HS5644">
        <v>1814</v>
      </c>
      <c r="HT5644">
        <v>1802</v>
      </c>
      <c r="HU5644">
        <v>1812</v>
      </c>
      <c r="HV5644">
        <v>1812</v>
      </c>
      <c r="HW5644">
        <v>1812</v>
      </c>
      <c r="HX5644">
        <v>1812</v>
      </c>
      <c r="HY5644">
        <v>1812</v>
      </c>
      <c r="HZ5644">
        <v>2039</v>
      </c>
      <c r="IA5644">
        <v>2036</v>
      </c>
      <c r="IB5644">
        <v>2036</v>
      </c>
      <c r="IC5644">
        <v>2568</v>
      </c>
      <c r="ID5644">
        <v>2615</v>
      </c>
      <c r="IE5644">
        <v>2807</v>
      </c>
      <c r="IF5644">
        <v>3066</v>
      </c>
      <c r="IG5644">
        <v>3066</v>
      </c>
      <c r="IH5644">
        <v>3066</v>
      </c>
      <c r="II5644">
        <v>3066</v>
      </c>
      <c r="IJ5644">
        <v>3066</v>
      </c>
      <c r="IK5644">
        <v>3058</v>
      </c>
      <c r="IL5644">
        <v>3058</v>
      </c>
      <c r="IM5644">
        <v>3058</v>
      </c>
      <c r="IN5644">
        <v>3063</v>
      </c>
      <c r="IO5644">
        <v>3063</v>
      </c>
      <c r="IP5644">
        <v>3063</v>
      </c>
      <c r="IQ5644">
        <v>3063</v>
      </c>
      <c r="IR5644">
        <v>3063</v>
      </c>
      <c r="IS5644">
        <v>3063</v>
      </c>
      <c r="IT5644">
        <v>3063</v>
      </c>
      <c r="IU5644">
        <v>3063</v>
      </c>
      <c r="IV5644">
        <v>3063</v>
      </c>
      <c r="IW5644">
        <v>3063</v>
      </c>
      <c r="IX5644">
        <v>3063</v>
      </c>
      <c r="IY5644">
        <v>3063</v>
      </c>
      <c r="IZ5644">
        <v>3063</v>
      </c>
      <c r="JA5644">
        <v>3063</v>
      </c>
      <c r="JB5644">
        <v>3063</v>
      </c>
      <c r="JC5644">
        <v>3063</v>
      </c>
      <c r="JD5644">
        <v>3063</v>
      </c>
      <c r="JE5644">
        <v>3079</v>
      </c>
      <c r="JF5644">
        <v>3079</v>
      </c>
      <c r="JG5644">
        <v>2864</v>
      </c>
      <c r="JH5644">
        <v>2864</v>
      </c>
      <c r="JI5644">
        <v>2864</v>
      </c>
      <c r="JJ5644">
        <v>2864</v>
      </c>
      <c r="JK5644">
        <v>2864</v>
      </c>
      <c r="JL5644">
        <v>3036</v>
      </c>
      <c r="JM5644">
        <v>3200</v>
      </c>
      <c r="JN5644">
        <v>3522</v>
      </c>
      <c r="JO5644">
        <v>3495</v>
      </c>
      <c r="JP5644">
        <v>3504</v>
      </c>
      <c r="JQ5644">
        <v>3504</v>
      </c>
      <c r="JR5644">
        <v>3504</v>
      </c>
      <c r="JS5644">
        <v>3504</v>
      </c>
      <c r="JT5644">
        <v>3504</v>
      </c>
      <c r="JU5644">
        <v>3504</v>
      </c>
      <c r="JV5644">
        <v>3504</v>
      </c>
      <c r="JW5644">
        <v>3504</v>
      </c>
      <c r="JX5644">
        <v>3504</v>
      </c>
      <c r="JY5644">
        <v>3523</v>
      </c>
      <c r="JZ5644">
        <v>3523</v>
      </c>
      <c r="KA5644">
        <v>3523</v>
      </c>
      <c r="KB5644">
        <v>3523</v>
      </c>
      <c r="KC5644">
        <v>3523</v>
      </c>
      <c r="KD5644">
        <v>3523</v>
      </c>
      <c r="KE5644">
        <v>3523</v>
      </c>
      <c r="KF5644">
        <v>3523</v>
      </c>
      <c r="KG5644">
        <v>3523</v>
      </c>
      <c r="KH5644">
        <v>3523</v>
      </c>
      <c r="KI5644">
        <v>3523</v>
      </c>
      <c r="KJ5644">
        <v>3523</v>
      </c>
      <c r="KK5644">
        <v>3523</v>
      </c>
      <c r="KL5644">
        <v>3523</v>
      </c>
      <c r="KM5644">
        <v>3523</v>
      </c>
      <c r="KN5644">
        <v>3523</v>
      </c>
      <c r="KO5644">
        <v>3523</v>
      </c>
      <c r="KP5644">
        <v>3523</v>
      </c>
      <c r="KQ5644">
        <v>3523</v>
      </c>
      <c r="KR5644">
        <v>3523</v>
      </c>
      <c r="KS5644">
        <v>3523</v>
      </c>
      <c r="KT5644">
        <v>3523</v>
      </c>
      <c r="KU5644">
        <v>3523</v>
      </c>
      <c r="KV5644">
        <v>3523</v>
      </c>
    </row>
    <row r="5645" spans="1:310" x14ac:dyDescent="0.2">
      <c r="A5645" t="s">
        <v>1020</v>
      </c>
      <c r="B5645" t="s">
        <v>713</v>
      </c>
      <c r="C5645" t="s">
        <v>967</v>
      </c>
      <c r="D5645" t="s">
        <v>968</v>
      </c>
      <c r="E5645" t="s">
        <v>737</v>
      </c>
      <c r="F5645" t="s">
        <v>738</v>
      </c>
      <c r="G5645" t="s">
        <v>739</v>
      </c>
      <c r="H5645" t="s">
        <v>740</v>
      </c>
      <c r="I5645" t="s">
        <v>741</v>
      </c>
      <c r="GC5645">
        <v>0</v>
      </c>
      <c r="GD5645">
        <v>0</v>
      </c>
      <c r="GE5645">
        <v>0</v>
      </c>
      <c r="GF5645">
        <v>0</v>
      </c>
      <c r="GG5645">
        <v>0</v>
      </c>
      <c r="GH5645">
        <v>0</v>
      </c>
      <c r="GI5645">
        <v>0</v>
      </c>
      <c r="GJ5645">
        <v>35</v>
      </c>
      <c r="GK5645">
        <v>53</v>
      </c>
      <c r="GL5645">
        <v>94</v>
      </c>
      <c r="GM5645">
        <v>143</v>
      </c>
      <c r="GN5645">
        <v>143</v>
      </c>
      <c r="GO5645">
        <v>143</v>
      </c>
      <c r="GP5645">
        <v>143</v>
      </c>
      <c r="GQ5645">
        <v>143</v>
      </c>
      <c r="GR5645">
        <v>143</v>
      </c>
      <c r="GS5645">
        <v>143</v>
      </c>
      <c r="GT5645">
        <v>143</v>
      </c>
      <c r="GU5645">
        <v>143</v>
      </c>
      <c r="GV5645">
        <v>143</v>
      </c>
      <c r="GW5645">
        <v>146</v>
      </c>
      <c r="GX5645">
        <v>146</v>
      </c>
      <c r="GY5645">
        <v>146</v>
      </c>
      <c r="GZ5645">
        <v>146</v>
      </c>
      <c r="HA5645">
        <v>225</v>
      </c>
      <c r="HB5645">
        <v>225</v>
      </c>
      <c r="HC5645">
        <v>225</v>
      </c>
      <c r="HD5645">
        <v>225</v>
      </c>
      <c r="HE5645">
        <v>257</v>
      </c>
      <c r="HF5645">
        <v>257</v>
      </c>
      <c r="HG5645">
        <v>275</v>
      </c>
      <c r="HH5645">
        <v>275</v>
      </c>
      <c r="HI5645">
        <v>275</v>
      </c>
      <c r="HJ5645">
        <v>275</v>
      </c>
      <c r="HK5645">
        <v>275</v>
      </c>
      <c r="HL5645">
        <v>275</v>
      </c>
      <c r="HM5645">
        <v>322</v>
      </c>
      <c r="HN5645">
        <v>322</v>
      </c>
      <c r="HO5645">
        <v>322</v>
      </c>
      <c r="HP5645">
        <v>322</v>
      </c>
      <c r="HQ5645">
        <v>322</v>
      </c>
      <c r="HR5645">
        <v>322</v>
      </c>
      <c r="HS5645">
        <v>322</v>
      </c>
      <c r="HT5645">
        <v>322</v>
      </c>
      <c r="HU5645">
        <v>322</v>
      </c>
      <c r="HV5645">
        <v>322</v>
      </c>
      <c r="HW5645">
        <v>322</v>
      </c>
      <c r="HX5645">
        <v>322</v>
      </c>
      <c r="HY5645">
        <v>322</v>
      </c>
      <c r="HZ5645">
        <v>322</v>
      </c>
      <c r="IA5645">
        <v>322</v>
      </c>
      <c r="IB5645">
        <v>322</v>
      </c>
      <c r="IC5645">
        <v>322</v>
      </c>
      <c r="ID5645">
        <v>327</v>
      </c>
      <c r="IE5645">
        <v>327</v>
      </c>
      <c r="IF5645">
        <v>327</v>
      </c>
      <c r="IG5645">
        <v>327</v>
      </c>
      <c r="IH5645">
        <v>327</v>
      </c>
      <c r="II5645">
        <v>327</v>
      </c>
      <c r="IJ5645">
        <v>327</v>
      </c>
      <c r="IK5645">
        <v>327</v>
      </c>
      <c r="IL5645">
        <v>354</v>
      </c>
      <c r="IM5645">
        <v>367</v>
      </c>
      <c r="IN5645">
        <v>367</v>
      </c>
      <c r="IO5645">
        <v>367</v>
      </c>
      <c r="IP5645">
        <v>367</v>
      </c>
      <c r="IQ5645">
        <v>367</v>
      </c>
      <c r="IR5645">
        <v>367</v>
      </c>
      <c r="IS5645">
        <v>367</v>
      </c>
      <c r="IT5645">
        <v>379</v>
      </c>
      <c r="IU5645">
        <v>379</v>
      </c>
      <c r="IV5645">
        <v>379</v>
      </c>
      <c r="IW5645">
        <v>379</v>
      </c>
      <c r="IX5645">
        <v>379</v>
      </c>
      <c r="IY5645">
        <v>431</v>
      </c>
      <c r="IZ5645">
        <v>431</v>
      </c>
      <c r="JA5645">
        <v>431</v>
      </c>
      <c r="JB5645">
        <v>431</v>
      </c>
      <c r="JC5645">
        <v>431</v>
      </c>
      <c r="JD5645">
        <v>431</v>
      </c>
      <c r="JE5645">
        <v>431</v>
      </c>
      <c r="JF5645">
        <v>431</v>
      </c>
      <c r="JG5645">
        <v>405</v>
      </c>
      <c r="JH5645">
        <v>403</v>
      </c>
      <c r="JI5645">
        <v>403</v>
      </c>
      <c r="JJ5645">
        <v>403</v>
      </c>
      <c r="JK5645">
        <v>403</v>
      </c>
      <c r="JL5645">
        <v>403</v>
      </c>
      <c r="JM5645">
        <v>403</v>
      </c>
      <c r="JN5645">
        <v>403</v>
      </c>
      <c r="JO5645">
        <v>403</v>
      </c>
      <c r="JP5645">
        <v>403</v>
      </c>
      <c r="JQ5645">
        <v>403</v>
      </c>
      <c r="JR5645">
        <v>403</v>
      </c>
      <c r="JS5645">
        <v>403</v>
      </c>
      <c r="JT5645">
        <v>403</v>
      </c>
      <c r="JU5645">
        <v>403</v>
      </c>
      <c r="JV5645">
        <v>403</v>
      </c>
      <c r="JW5645">
        <v>403</v>
      </c>
      <c r="JX5645">
        <v>403</v>
      </c>
      <c r="JY5645">
        <v>373</v>
      </c>
      <c r="JZ5645">
        <v>320</v>
      </c>
      <c r="KA5645">
        <v>345</v>
      </c>
      <c r="KB5645">
        <v>345</v>
      </c>
      <c r="KC5645">
        <v>345</v>
      </c>
      <c r="KD5645">
        <v>345</v>
      </c>
      <c r="KE5645">
        <v>345</v>
      </c>
      <c r="KF5645">
        <v>331</v>
      </c>
      <c r="KG5645">
        <v>331</v>
      </c>
      <c r="KH5645">
        <v>331</v>
      </c>
      <c r="KI5645">
        <v>331</v>
      </c>
      <c r="KJ5645">
        <v>331</v>
      </c>
      <c r="KK5645">
        <v>289</v>
      </c>
      <c r="KL5645">
        <v>289</v>
      </c>
      <c r="KM5645">
        <v>245</v>
      </c>
      <c r="KN5645">
        <v>245</v>
      </c>
      <c r="KO5645">
        <v>245</v>
      </c>
      <c r="KP5645">
        <v>218</v>
      </c>
      <c r="KQ5645">
        <v>218</v>
      </c>
      <c r="KR5645">
        <v>218</v>
      </c>
      <c r="KS5645">
        <v>218</v>
      </c>
      <c r="KT5645">
        <v>218</v>
      </c>
      <c r="KU5645">
        <v>218</v>
      </c>
      <c r="KV5645">
        <v>218</v>
      </c>
      <c r="KW5645">
        <v>218</v>
      </c>
    </row>
    <row r="5646" spans="1:310" x14ac:dyDescent="0.2">
      <c r="A5646" t="s">
        <v>785</v>
      </c>
      <c r="B5646" t="s">
        <v>713</v>
      </c>
      <c r="C5646" t="s">
        <v>786</v>
      </c>
      <c r="D5646" t="s">
        <v>787</v>
      </c>
      <c r="E5646" t="s">
        <v>737</v>
      </c>
      <c r="F5646" t="s">
        <v>738</v>
      </c>
      <c r="G5646" t="s">
        <v>739</v>
      </c>
      <c r="H5646" t="s">
        <v>740</v>
      </c>
      <c r="I5646" t="s">
        <v>741</v>
      </c>
      <c r="EE5646">
        <v>0</v>
      </c>
      <c r="EF5646">
        <v>0</v>
      </c>
      <c r="EG5646">
        <v>0</v>
      </c>
      <c r="EH5646">
        <v>0</v>
      </c>
      <c r="EI5646">
        <v>0</v>
      </c>
      <c r="EJ5646">
        <v>0</v>
      </c>
      <c r="EK5646">
        <v>0</v>
      </c>
      <c r="EL5646">
        <v>0</v>
      </c>
      <c r="EM5646">
        <v>0</v>
      </c>
      <c r="EN5646">
        <v>0</v>
      </c>
      <c r="EO5646">
        <v>0</v>
      </c>
      <c r="EP5646">
        <v>0</v>
      </c>
      <c r="EQ5646">
        <v>0</v>
      </c>
      <c r="ER5646">
        <v>0</v>
      </c>
      <c r="ES5646">
        <v>17</v>
      </c>
      <c r="ET5646">
        <v>17</v>
      </c>
      <c r="EU5646">
        <v>17</v>
      </c>
      <c r="EV5646">
        <v>17</v>
      </c>
      <c r="EW5646">
        <v>98</v>
      </c>
      <c r="EX5646">
        <v>109</v>
      </c>
      <c r="EY5646">
        <v>153</v>
      </c>
      <c r="EZ5646">
        <v>153</v>
      </c>
      <c r="FA5646">
        <v>176</v>
      </c>
      <c r="FB5646">
        <v>176</v>
      </c>
      <c r="FC5646">
        <v>176</v>
      </c>
      <c r="FD5646">
        <v>176</v>
      </c>
      <c r="FE5646">
        <v>176</v>
      </c>
      <c r="FF5646">
        <v>176</v>
      </c>
      <c r="FG5646">
        <v>204</v>
      </c>
      <c r="FH5646">
        <v>204</v>
      </c>
      <c r="FI5646">
        <v>311</v>
      </c>
      <c r="FJ5646">
        <v>335</v>
      </c>
      <c r="FK5646">
        <v>335</v>
      </c>
      <c r="FL5646">
        <v>335</v>
      </c>
      <c r="FM5646">
        <v>335</v>
      </c>
      <c r="FN5646">
        <v>335</v>
      </c>
      <c r="FR5646">
        <v>645</v>
      </c>
      <c r="FS5646">
        <v>776</v>
      </c>
      <c r="FX5646">
        <v>1419</v>
      </c>
      <c r="FY5646">
        <v>1488</v>
      </c>
      <c r="FZ5646">
        <v>1499</v>
      </c>
      <c r="GA5646">
        <v>1551</v>
      </c>
      <c r="GB5646">
        <v>1620</v>
      </c>
      <c r="GC5646">
        <v>1620</v>
      </c>
      <c r="GD5646">
        <v>1629</v>
      </c>
      <c r="GE5646">
        <v>1694</v>
      </c>
      <c r="GF5646">
        <v>1781</v>
      </c>
      <c r="GG5646">
        <v>1849</v>
      </c>
      <c r="GH5646">
        <v>1841</v>
      </c>
      <c r="GI5646">
        <v>1961</v>
      </c>
      <c r="GJ5646">
        <v>2007</v>
      </c>
      <c r="GK5646">
        <v>2119</v>
      </c>
      <c r="GL5646">
        <v>2247</v>
      </c>
      <c r="GM5646">
        <v>2392</v>
      </c>
      <c r="GN5646">
        <v>2453</v>
      </c>
      <c r="GO5646">
        <v>2547</v>
      </c>
      <c r="GP5646">
        <v>2598</v>
      </c>
      <c r="GQ5646">
        <v>2600</v>
      </c>
      <c r="GR5646">
        <v>2610</v>
      </c>
      <c r="GS5646">
        <v>2623</v>
      </c>
      <c r="GT5646">
        <v>2623</v>
      </c>
      <c r="GU5646">
        <v>2661</v>
      </c>
      <c r="GV5646">
        <v>2661</v>
      </c>
      <c r="GW5646">
        <v>2661</v>
      </c>
      <c r="GX5646">
        <v>2742</v>
      </c>
      <c r="GY5646">
        <v>2742</v>
      </c>
      <c r="GZ5646">
        <v>2777</v>
      </c>
      <c r="HA5646">
        <v>2770</v>
      </c>
      <c r="HB5646">
        <v>2771</v>
      </c>
      <c r="HC5646">
        <v>2819</v>
      </c>
      <c r="HD5646">
        <v>2851</v>
      </c>
      <c r="HE5646">
        <v>2911</v>
      </c>
      <c r="HF5646">
        <v>2924</v>
      </c>
      <c r="HG5646">
        <v>3031</v>
      </c>
      <c r="HH5646">
        <v>3046</v>
      </c>
      <c r="HI5646">
        <v>3046</v>
      </c>
      <c r="HJ5646">
        <v>3070</v>
      </c>
      <c r="HK5646">
        <v>3070</v>
      </c>
      <c r="HL5646">
        <v>3190</v>
      </c>
      <c r="HM5646">
        <v>3190</v>
      </c>
      <c r="HN5646">
        <v>3256</v>
      </c>
      <c r="HO5646">
        <v>3305</v>
      </c>
      <c r="HP5646">
        <v>3339</v>
      </c>
      <c r="HQ5646">
        <v>3400</v>
      </c>
      <c r="HR5646">
        <v>3400</v>
      </c>
      <c r="HS5646">
        <v>3400</v>
      </c>
      <c r="HT5646">
        <v>3403</v>
      </c>
      <c r="HU5646">
        <v>3451</v>
      </c>
      <c r="HV5646">
        <v>3606</v>
      </c>
      <c r="HW5646">
        <v>3653</v>
      </c>
      <c r="HX5646">
        <v>3663</v>
      </c>
      <c r="HY5646">
        <v>3663</v>
      </c>
      <c r="HZ5646">
        <v>3623</v>
      </c>
      <c r="IA5646">
        <v>3623</v>
      </c>
      <c r="IB5646">
        <v>3627</v>
      </c>
      <c r="IC5646">
        <v>3675</v>
      </c>
      <c r="ID5646">
        <v>3676</v>
      </c>
      <c r="IE5646">
        <v>3677</v>
      </c>
      <c r="IF5646">
        <v>3677</v>
      </c>
      <c r="IG5646">
        <v>3639</v>
      </c>
      <c r="IH5646">
        <v>3639</v>
      </c>
      <c r="II5646">
        <v>3621</v>
      </c>
      <c r="IJ5646">
        <v>3576</v>
      </c>
      <c r="IK5646">
        <v>3484</v>
      </c>
      <c r="IL5646">
        <v>3387</v>
      </c>
      <c r="IM5646">
        <v>3342</v>
      </c>
      <c r="IN5646">
        <v>3315</v>
      </c>
      <c r="IO5646">
        <v>3314</v>
      </c>
      <c r="IP5646">
        <v>3314</v>
      </c>
      <c r="IQ5646">
        <v>3351</v>
      </c>
      <c r="IR5646">
        <v>3170</v>
      </c>
      <c r="IS5646">
        <v>3159</v>
      </c>
      <c r="IU5646">
        <v>2824</v>
      </c>
      <c r="IV5646">
        <v>3079</v>
      </c>
      <c r="IW5646">
        <v>3251</v>
      </c>
      <c r="IX5646">
        <v>3347</v>
      </c>
      <c r="IY5646">
        <v>3208</v>
      </c>
      <c r="IZ5646">
        <v>3204</v>
      </c>
      <c r="JA5646">
        <v>3210</v>
      </c>
      <c r="JB5646">
        <v>3210</v>
      </c>
      <c r="JC5646">
        <v>3186</v>
      </c>
      <c r="JD5646">
        <v>3186</v>
      </c>
      <c r="JE5646">
        <v>3178</v>
      </c>
      <c r="JF5646">
        <v>3220</v>
      </c>
      <c r="JG5646">
        <v>3223</v>
      </c>
      <c r="JH5646">
        <v>3227</v>
      </c>
      <c r="JI5646">
        <v>3229</v>
      </c>
      <c r="JJ5646">
        <v>3253</v>
      </c>
      <c r="JK5646">
        <v>3250</v>
      </c>
      <c r="JL5646">
        <v>3251</v>
      </c>
      <c r="JM5646">
        <v>3245</v>
      </c>
      <c r="JN5646">
        <v>3238</v>
      </c>
      <c r="JO5646">
        <v>3238</v>
      </c>
      <c r="JP5646">
        <v>3232</v>
      </c>
      <c r="JQ5646">
        <v>3227</v>
      </c>
      <c r="JR5646">
        <v>3148</v>
      </c>
      <c r="JS5646">
        <v>3148</v>
      </c>
      <c r="JT5646">
        <v>3148</v>
      </c>
      <c r="JU5646">
        <v>3148</v>
      </c>
      <c r="JV5646">
        <v>2834</v>
      </c>
      <c r="JW5646">
        <v>2832</v>
      </c>
      <c r="JX5646">
        <v>2832</v>
      </c>
      <c r="JY5646">
        <v>2790</v>
      </c>
      <c r="JZ5646">
        <v>2790</v>
      </c>
      <c r="KA5646">
        <v>2788</v>
      </c>
      <c r="KB5646">
        <v>2788</v>
      </c>
      <c r="KC5646">
        <v>2788</v>
      </c>
      <c r="KD5646">
        <v>2760</v>
      </c>
      <c r="KE5646">
        <v>2760</v>
      </c>
      <c r="KF5646">
        <v>2760</v>
      </c>
      <c r="KG5646">
        <v>2777</v>
      </c>
      <c r="KH5646">
        <v>2777</v>
      </c>
      <c r="KI5646">
        <v>2796</v>
      </c>
      <c r="KJ5646">
        <v>2789</v>
      </c>
      <c r="KK5646">
        <v>2809</v>
      </c>
      <c r="KL5646">
        <v>2828</v>
      </c>
      <c r="KM5646">
        <v>2828</v>
      </c>
      <c r="KN5646">
        <v>2780</v>
      </c>
      <c r="KO5646">
        <v>2780</v>
      </c>
      <c r="KP5646">
        <v>2753</v>
      </c>
      <c r="KQ5646">
        <v>2757</v>
      </c>
    </row>
    <row r="5647" spans="1:310" x14ac:dyDescent="0.2">
      <c r="A5647" t="s">
        <v>734</v>
      </c>
      <c r="B5647" t="s">
        <v>713</v>
      </c>
      <c r="C5647" t="s">
        <v>735</v>
      </c>
      <c r="D5647" t="s">
        <v>736</v>
      </c>
      <c r="E5647" t="s">
        <v>737</v>
      </c>
      <c r="F5647" t="s">
        <v>738</v>
      </c>
      <c r="G5647" t="s">
        <v>739</v>
      </c>
      <c r="H5647" t="s">
        <v>740</v>
      </c>
      <c r="I5647" t="s">
        <v>741</v>
      </c>
      <c r="EE5647">
        <v>0</v>
      </c>
      <c r="EF5647">
        <v>0</v>
      </c>
      <c r="EG5647">
        <v>0</v>
      </c>
      <c r="EH5647">
        <v>0</v>
      </c>
      <c r="EI5647">
        <v>0</v>
      </c>
      <c r="EJ5647">
        <v>0</v>
      </c>
      <c r="EK5647">
        <v>0</v>
      </c>
      <c r="EL5647">
        <v>0</v>
      </c>
      <c r="EM5647">
        <v>0</v>
      </c>
      <c r="EN5647">
        <v>0</v>
      </c>
      <c r="EO5647">
        <v>0</v>
      </c>
      <c r="EP5647">
        <v>0</v>
      </c>
      <c r="EQ5647">
        <v>0</v>
      </c>
      <c r="ER5647">
        <v>0</v>
      </c>
      <c r="ES5647">
        <v>0</v>
      </c>
      <c r="ET5647">
        <v>0</v>
      </c>
      <c r="EU5647">
        <v>0</v>
      </c>
      <c r="EV5647">
        <v>0</v>
      </c>
      <c r="EW5647">
        <v>0</v>
      </c>
      <c r="EX5647">
        <v>0</v>
      </c>
      <c r="EY5647">
        <v>0</v>
      </c>
      <c r="EZ5647">
        <v>0</v>
      </c>
      <c r="FA5647">
        <v>0</v>
      </c>
      <c r="FB5647">
        <v>0</v>
      </c>
      <c r="FC5647">
        <v>0</v>
      </c>
      <c r="FD5647">
        <v>0</v>
      </c>
      <c r="FE5647">
        <v>0</v>
      </c>
      <c r="FF5647">
        <v>0</v>
      </c>
      <c r="FG5647">
        <v>0</v>
      </c>
      <c r="FH5647">
        <v>68</v>
      </c>
      <c r="FI5647">
        <v>68</v>
      </c>
      <c r="FJ5647">
        <v>68</v>
      </c>
      <c r="FK5647">
        <v>68</v>
      </c>
      <c r="FL5647">
        <v>68</v>
      </c>
      <c r="FM5647">
        <v>68</v>
      </c>
      <c r="FN5647">
        <v>68</v>
      </c>
      <c r="FO5647">
        <v>68</v>
      </c>
      <c r="FP5647">
        <v>185</v>
      </c>
      <c r="FQ5647">
        <v>185</v>
      </c>
      <c r="FR5647">
        <v>234</v>
      </c>
      <c r="FS5647">
        <v>270</v>
      </c>
      <c r="FT5647">
        <v>313</v>
      </c>
      <c r="FU5647">
        <v>313</v>
      </c>
      <c r="FV5647">
        <v>359</v>
      </c>
      <c r="FW5647">
        <v>359</v>
      </c>
      <c r="FX5647">
        <v>359</v>
      </c>
      <c r="FY5647">
        <v>414</v>
      </c>
      <c r="FZ5647">
        <v>493</v>
      </c>
      <c r="GA5647">
        <v>493</v>
      </c>
      <c r="GB5647">
        <v>493</v>
      </c>
      <c r="GC5647">
        <v>549</v>
      </c>
      <c r="GD5647">
        <v>580</v>
      </c>
      <c r="GE5647">
        <v>811</v>
      </c>
      <c r="GF5647">
        <v>887</v>
      </c>
      <c r="GG5647">
        <v>1023</v>
      </c>
      <c r="GH5647">
        <v>1057</v>
      </c>
      <c r="GI5647">
        <v>1115</v>
      </c>
      <c r="GJ5647">
        <v>1327</v>
      </c>
      <c r="GK5647">
        <v>1452</v>
      </c>
      <c r="GL5647">
        <v>1562</v>
      </c>
      <c r="GM5647">
        <v>1562</v>
      </c>
      <c r="GN5647">
        <v>1562</v>
      </c>
      <c r="GO5647">
        <v>1562</v>
      </c>
      <c r="GP5647">
        <v>1562</v>
      </c>
      <c r="GQ5647">
        <v>1522</v>
      </c>
      <c r="GR5647">
        <v>1562</v>
      </c>
      <c r="GS5647">
        <v>1562</v>
      </c>
      <c r="GT5647">
        <v>1562</v>
      </c>
      <c r="GU5647">
        <v>1562</v>
      </c>
      <c r="GV5647">
        <v>1611</v>
      </c>
      <c r="GW5647">
        <v>1726</v>
      </c>
      <c r="GX5647">
        <v>1752</v>
      </c>
      <c r="GY5647">
        <v>1952</v>
      </c>
      <c r="GZ5647">
        <v>1952</v>
      </c>
      <c r="HA5647">
        <v>1981</v>
      </c>
      <c r="HB5647">
        <v>1981</v>
      </c>
      <c r="HC5647">
        <v>2057</v>
      </c>
      <c r="HD5647">
        <v>2105</v>
      </c>
      <c r="HE5647">
        <v>2303</v>
      </c>
      <c r="HF5647">
        <v>2383</v>
      </c>
      <c r="HG5647">
        <v>2490</v>
      </c>
      <c r="HH5647">
        <v>2548</v>
      </c>
      <c r="HI5647">
        <v>2561</v>
      </c>
      <c r="HJ5647">
        <v>2582</v>
      </c>
      <c r="HK5647">
        <v>2847</v>
      </c>
      <c r="HL5647">
        <v>2976</v>
      </c>
      <c r="HM5647">
        <v>3085</v>
      </c>
      <c r="HN5647">
        <v>3085</v>
      </c>
      <c r="HO5647">
        <v>3085</v>
      </c>
      <c r="HP5647">
        <v>3165</v>
      </c>
      <c r="HQ5647">
        <v>3174</v>
      </c>
      <c r="HR5647">
        <v>3177</v>
      </c>
      <c r="HS5647">
        <v>3180</v>
      </c>
      <c r="HT5647">
        <v>3236</v>
      </c>
      <c r="HU5647">
        <v>3250</v>
      </c>
      <c r="HV5647">
        <v>3286</v>
      </c>
      <c r="HW5647">
        <v>3286</v>
      </c>
      <c r="HX5647">
        <v>3445</v>
      </c>
      <c r="HY5647">
        <v>3456</v>
      </c>
      <c r="HZ5647">
        <v>3456</v>
      </c>
      <c r="IA5647">
        <v>3589</v>
      </c>
      <c r="IB5647">
        <v>3603</v>
      </c>
      <c r="IC5647">
        <v>3627</v>
      </c>
      <c r="ID5647">
        <v>3835</v>
      </c>
      <c r="IE5647">
        <v>3835</v>
      </c>
      <c r="IF5647">
        <v>3835</v>
      </c>
      <c r="IG5647">
        <v>3835</v>
      </c>
      <c r="IH5647">
        <v>3873</v>
      </c>
      <c r="II5647">
        <v>3873</v>
      </c>
      <c r="IJ5647">
        <v>3873</v>
      </c>
      <c r="IK5647">
        <v>3964</v>
      </c>
      <c r="IL5647">
        <v>3998</v>
      </c>
      <c r="IM5647">
        <v>3998</v>
      </c>
      <c r="IN5647">
        <v>3988</v>
      </c>
      <c r="IO5647">
        <v>3968</v>
      </c>
      <c r="IP5647">
        <v>3968</v>
      </c>
      <c r="IQ5647">
        <v>4155</v>
      </c>
      <c r="IR5647">
        <v>4155</v>
      </c>
      <c r="IS5647">
        <v>4175</v>
      </c>
      <c r="IT5647">
        <v>4276</v>
      </c>
      <c r="IU5647">
        <v>4276</v>
      </c>
      <c r="IV5647">
        <v>4376</v>
      </c>
      <c r="IW5647">
        <v>4376</v>
      </c>
      <c r="IX5647">
        <v>4471</v>
      </c>
      <c r="IY5647">
        <v>4471</v>
      </c>
      <c r="IZ5647">
        <v>4469</v>
      </c>
      <c r="JA5647">
        <v>4469</v>
      </c>
      <c r="JB5647">
        <v>4470</v>
      </c>
      <c r="JC5647">
        <v>4470</v>
      </c>
      <c r="JD5647">
        <v>4454</v>
      </c>
      <c r="JE5647">
        <v>4454</v>
      </c>
      <c r="JF5647">
        <v>4485</v>
      </c>
      <c r="JG5647">
        <v>4504</v>
      </c>
      <c r="JH5647">
        <v>4474</v>
      </c>
      <c r="JI5647">
        <v>4493</v>
      </c>
      <c r="JJ5647">
        <v>4493</v>
      </c>
      <c r="JK5647">
        <v>4467</v>
      </c>
      <c r="JL5647">
        <v>4408</v>
      </c>
      <c r="JM5647">
        <v>4408</v>
      </c>
      <c r="JN5647">
        <v>4360</v>
      </c>
      <c r="JO5647">
        <v>4348</v>
      </c>
      <c r="JP5647">
        <v>4349</v>
      </c>
      <c r="JQ5647">
        <v>4294</v>
      </c>
      <c r="JR5647">
        <v>4294</v>
      </c>
      <c r="JS5647">
        <v>4294</v>
      </c>
      <c r="JT5647">
        <v>4292</v>
      </c>
      <c r="JU5647">
        <v>4292</v>
      </c>
      <c r="JV5647">
        <v>4256</v>
      </c>
      <c r="JW5647">
        <v>4257</v>
      </c>
      <c r="JX5647">
        <v>4257</v>
      </c>
      <c r="JY5647">
        <v>4257</v>
      </c>
      <c r="JZ5647">
        <v>4241</v>
      </c>
      <c r="KA5647">
        <v>4241</v>
      </c>
      <c r="KB5647">
        <v>4241</v>
      </c>
      <c r="KC5647">
        <v>4239</v>
      </c>
      <c r="KD5647">
        <v>4242</v>
      </c>
      <c r="KE5647">
        <v>4242</v>
      </c>
      <c r="KF5647">
        <v>4242</v>
      </c>
      <c r="KG5647">
        <v>4242</v>
      </c>
      <c r="KH5647">
        <v>4242</v>
      </c>
      <c r="KI5647">
        <v>4219</v>
      </c>
      <c r="KJ5647">
        <v>4219</v>
      </c>
      <c r="KK5647">
        <v>4217</v>
      </c>
      <c r="KL5647">
        <v>4175</v>
      </c>
      <c r="KM5647">
        <v>4044</v>
      </c>
      <c r="KN5647">
        <v>4044</v>
      </c>
      <c r="KO5647">
        <v>4027</v>
      </c>
      <c r="KP5647">
        <v>4023</v>
      </c>
      <c r="KQ5647">
        <v>4023</v>
      </c>
      <c r="KR5647">
        <v>4223</v>
      </c>
      <c r="KS5647">
        <v>4223</v>
      </c>
      <c r="KT5647">
        <v>4026</v>
      </c>
      <c r="KU5647">
        <v>4027</v>
      </c>
      <c r="KV5647">
        <v>4023</v>
      </c>
      <c r="KW5647">
        <v>4012</v>
      </c>
      <c r="KX5647">
        <v>4012</v>
      </c>
    </row>
    <row r="5648" spans="1:310" x14ac:dyDescent="0.2">
      <c r="A5648" t="s">
        <v>997</v>
      </c>
      <c r="B5648" t="s">
        <v>713</v>
      </c>
      <c r="C5648" t="s">
        <v>882</v>
      </c>
      <c r="D5648" t="s">
        <v>883</v>
      </c>
      <c r="E5648" t="s">
        <v>737</v>
      </c>
      <c r="F5648" t="s">
        <v>738</v>
      </c>
      <c r="G5648" t="s">
        <v>739</v>
      </c>
      <c r="H5648" t="s">
        <v>740</v>
      </c>
      <c r="I5648" t="s">
        <v>741</v>
      </c>
      <c r="FS5648">
        <v>0</v>
      </c>
      <c r="FT5648">
        <v>0</v>
      </c>
      <c r="FU5648">
        <v>0</v>
      </c>
      <c r="FV5648">
        <v>0</v>
      </c>
      <c r="FW5648">
        <v>0</v>
      </c>
      <c r="FX5648">
        <v>0</v>
      </c>
      <c r="FY5648">
        <v>0</v>
      </c>
      <c r="FZ5648">
        <v>0</v>
      </c>
      <c r="GA5648">
        <v>233</v>
      </c>
      <c r="GB5648">
        <v>336</v>
      </c>
      <c r="GC5648">
        <v>872</v>
      </c>
      <c r="GD5648">
        <v>1156</v>
      </c>
      <c r="GE5648">
        <v>1535</v>
      </c>
      <c r="GF5648">
        <v>1722</v>
      </c>
      <c r="GG5648">
        <v>1835</v>
      </c>
      <c r="GH5648">
        <v>1901</v>
      </c>
      <c r="GI5648">
        <v>2071</v>
      </c>
      <c r="GJ5648">
        <v>2145</v>
      </c>
      <c r="GK5648">
        <v>2391</v>
      </c>
      <c r="GL5648">
        <v>2527</v>
      </c>
      <c r="GM5648">
        <v>2662</v>
      </c>
      <c r="GN5648">
        <v>2913</v>
      </c>
      <c r="GO5648">
        <v>2964</v>
      </c>
      <c r="GP5648">
        <v>3001</v>
      </c>
      <c r="GQ5648">
        <v>3077</v>
      </c>
      <c r="GR5648">
        <v>3148</v>
      </c>
      <c r="GS5648">
        <v>3236</v>
      </c>
      <c r="GT5648">
        <v>3277</v>
      </c>
      <c r="GU5648">
        <v>3399</v>
      </c>
      <c r="GV5648">
        <v>3489</v>
      </c>
      <c r="GW5648">
        <v>3510</v>
      </c>
      <c r="GX5648">
        <v>3516</v>
      </c>
      <c r="GY5648">
        <v>3576</v>
      </c>
      <c r="GZ5648">
        <v>3632</v>
      </c>
      <c r="HA5648">
        <v>3655</v>
      </c>
      <c r="HB5648">
        <v>3701</v>
      </c>
      <c r="HC5648">
        <v>3739</v>
      </c>
      <c r="HD5648">
        <v>3869</v>
      </c>
      <c r="HE5648">
        <v>3928</v>
      </c>
      <c r="HF5648">
        <v>4002</v>
      </c>
      <c r="HG5648">
        <v>4054</v>
      </c>
      <c r="HH5648">
        <v>4134</v>
      </c>
      <c r="HI5648">
        <v>4159</v>
      </c>
      <c r="HJ5648">
        <v>4363</v>
      </c>
      <c r="HK5648">
        <v>4419</v>
      </c>
      <c r="HL5648">
        <v>4490</v>
      </c>
      <c r="HM5648">
        <v>4566</v>
      </c>
      <c r="HN5648">
        <v>4649</v>
      </c>
      <c r="HO5648">
        <v>4656</v>
      </c>
      <c r="HP5648">
        <v>4801</v>
      </c>
      <c r="HQ5648">
        <v>4826</v>
      </c>
      <c r="HR5648">
        <v>4780</v>
      </c>
      <c r="HS5648">
        <v>4817</v>
      </c>
      <c r="HT5648">
        <v>4817</v>
      </c>
      <c r="HU5648">
        <v>4822</v>
      </c>
      <c r="HV5648">
        <v>4857</v>
      </c>
      <c r="HW5648">
        <v>4862</v>
      </c>
      <c r="HX5648">
        <v>4873</v>
      </c>
      <c r="HY5648">
        <v>4913</v>
      </c>
      <c r="HZ5648">
        <v>4965</v>
      </c>
      <c r="IA5648">
        <v>5050</v>
      </c>
      <c r="IB5648">
        <v>5092</v>
      </c>
      <c r="IC5648">
        <v>5118</v>
      </c>
      <c r="ID5648">
        <v>5290</v>
      </c>
      <c r="IE5648">
        <v>5290</v>
      </c>
      <c r="IF5648">
        <v>5346</v>
      </c>
      <c r="IG5648">
        <v>5335</v>
      </c>
      <c r="IH5648">
        <v>5335</v>
      </c>
      <c r="II5648">
        <v>5343</v>
      </c>
      <c r="IJ5648">
        <v>5343</v>
      </c>
      <c r="IK5648">
        <v>5343</v>
      </c>
      <c r="IL5648">
        <v>5343</v>
      </c>
      <c r="IM5648">
        <v>5348</v>
      </c>
      <c r="IN5648">
        <v>5341</v>
      </c>
      <c r="IO5648">
        <v>5456</v>
      </c>
      <c r="IP5648">
        <v>5456</v>
      </c>
      <c r="IQ5648">
        <v>5456</v>
      </c>
      <c r="IR5648">
        <v>5568</v>
      </c>
      <c r="IS5648">
        <v>5639</v>
      </c>
      <c r="IT5648">
        <v>5639</v>
      </c>
      <c r="IU5648">
        <v>5678</v>
      </c>
      <c r="IV5648">
        <v>5678</v>
      </c>
      <c r="IW5648">
        <v>5675</v>
      </c>
      <c r="IX5648">
        <v>5675</v>
      </c>
      <c r="IY5648">
        <v>5675</v>
      </c>
      <c r="IZ5648">
        <v>5683</v>
      </c>
      <c r="JA5648">
        <v>5695</v>
      </c>
      <c r="JB5648">
        <v>5689</v>
      </c>
      <c r="JC5648">
        <v>5639</v>
      </c>
      <c r="JD5648">
        <v>5615</v>
      </c>
      <c r="JE5648">
        <v>5507</v>
      </c>
      <c r="JF5648">
        <v>5501</v>
      </c>
      <c r="JG5648">
        <v>5578</v>
      </c>
      <c r="JH5648">
        <v>5504</v>
      </c>
      <c r="JI5648">
        <v>5369</v>
      </c>
      <c r="JJ5648">
        <v>5364</v>
      </c>
      <c r="JK5648">
        <v>5362</v>
      </c>
      <c r="JL5648">
        <v>5251</v>
      </c>
      <c r="JM5648">
        <v>5255</v>
      </c>
      <c r="JN5648">
        <v>5237</v>
      </c>
      <c r="JO5648">
        <v>5232</v>
      </c>
      <c r="JP5648">
        <v>5169</v>
      </c>
      <c r="JQ5648">
        <v>5018</v>
      </c>
      <c r="JR5648">
        <v>4929</v>
      </c>
      <c r="JS5648">
        <v>4929</v>
      </c>
      <c r="JT5648">
        <v>4847</v>
      </c>
      <c r="JU5648">
        <v>4807</v>
      </c>
      <c r="JV5648">
        <v>4805</v>
      </c>
      <c r="JW5648">
        <v>4799</v>
      </c>
      <c r="JX5648">
        <v>4797</v>
      </c>
      <c r="JY5648">
        <v>4797</v>
      </c>
      <c r="JZ5648">
        <v>4688</v>
      </c>
      <c r="KA5648">
        <v>4595</v>
      </c>
      <c r="KB5648">
        <v>4536</v>
      </c>
      <c r="KC5648">
        <v>4478</v>
      </c>
      <c r="KD5648">
        <v>4433</v>
      </c>
      <c r="KE5648">
        <v>4418</v>
      </c>
      <c r="KF5648">
        <v>4332</v>
      </c>
      <c r="KG5648">
        <v>4273</v>
      </c>
      <c r="KH5648">
        <v>4273</v>
      </c>
      <c r="KI5648">
        <v>4273</v>
      </c>
      <c r="KJ5648">
        <v>4273</v>
      </c>
      <c r="KK5648">
        <v>4202</v>
      </c>
      <c r="KL5648">
        <v>4266</v>
      </c>
      <c r="KM5648">
        <v>4266</v>
      </c>
      <c r="KN5648">
        <v>4070</v>
      </c>
      <c r="KO5648">
        <v>3973</v>
      </c>
      <c r="KR5648">
        <v>3973</v>
      </c>
      <c r="KS5648">
        <v>3973</v>
      </c>
    </row>
    <row r="5649" spans="1:310" x14ac:dyDescent="0.2">
      <c r="A5649" t="s">
        <v>780</v>
      </c>
      <c r="B5649" t="s">
        <v>713</v>
      </c>
      <c r="C5649" t="s">
        <v>781</v>
      </c>
      <c r="D5649" t="s">
        <v>782</v>
      </c>
      <c r="E5649" t="s">
        <v>737</v>
      </c>
      <c r="F5649" t="s">
        <v>738</v>
      </c>
      <c r="G5649" t="s">
        <v>739</v>
      </c>
      <c r="H5649" t="s">
        <v>740</v>
      </c>
      <c r="I5649" t="s">
        <v>741</v>
      </c>
      <c r="EJ5649">
        <v>0</v>
      </c>
      <c r="EK5649">
        <v>0</v>
      </c>
      <c r="EL5649">
        <v>0</v>
      </c>
      <c r="EM5649">
        <v>0</v>
      </c>
      <c r="EN5649">
        <v>0</v>
      </c>
      <c r="EO5649">
        <v>0</v>
      </c>
      <c r="EP5649">
        <v>0</v>
      </c>
      <c r="EQ5649">
        <v>0</v>
      </c>
      <c r="ER5649">
        <v>0</v>
      </c>
      <c r="ES5649">
        <v>0</v>
      </c>
      <c r="ET5649">
        <v>0</v>
      </c>
      <c r="EU5649">
        <v>0</v>
      </c>
      <c r="EV5649">
        <v>0</v>
      </c>
      <c r="EW5649">
        <v>0</v>
      </c>
      <c r="EX5649">
        <v>0</v>
      </c>
      <c r="EY5649">
        <v>0</v>
      </c>
      <c r="EZ5649">
        <v>0</v>
      </c>
      <c r="FA5649">
        <v>0</v>
      </c>
      <c r="FB5649">
        <v>0</v>
      </c>
      <c r="FC5649">
        <v>0</v>
      </c>
      <c r="FD5649">
        <v>0</v>
      </c>
      <c r="FE5649">
        <v>0</v>
      </c>
      <c r="FF5649">
        <v>0</v>
      </c>
      <c r="FG5649">
        <v>0</v>
      </c>
      <c r="FH5649">
        <v>0</v>
      </c>
      <c r="FI5649">
        <v>76</v>
      </c>
      <c r="FJ5649">
        <v>76</v>
      </c>
      <c r="FK5649">
        <v>76</v>
      </c>
      <c r="FL5649">
        <v>76</v>
      </c>
      <c r="FM5649">
        <v>76</v>
      </c>
      <c r="FN5649">
        <v>76</v>
      </c>
      <c r="FO5649">
        <v>76</v>
      </c>
      <c r="FP5649">
        <v>76</v>
      </c>
      <c r="FQ5649">
        <v>76</v>
      </c>
      <c r="FR5649">
        <v>76</v>
      </c>
      <c r="FS5649">
        <v>76</v>
      </c>
      <c r="FT5649">
        <v>76</v>
      </c>
      <c r="FU5649">
        <v>76</v>
      </c>
      <c r="FV5649">
        <v>76</v>
      </c>
      <c r="FW5649">
        <v>76</v>
      </c>
      <c r="FX5649">
        <v>76</v>
      </c>
      <c r="FY5649">
        <v>76</v>
      </c>
      <c r="FZ5649">
        <v>76</v>
      </c>
      <c r="GA5649">
        <v>76</v>
      </c>
      <c r="GB5649">
        <v>76</v>
      </c>
      <c r="GC5649">
        <v>76</v>
      </c>
      <c r="GD5649">
        <v>76</v>
      </c>
      <c r="GE5649">
        <v>76</v>
      </c>
      <c r="GF5649">
        <v>76</v>
      </c>
      <c r="GG5649">
        <v>76</v>
      </c>
      <c r="GH5649">
        <v>76</v>
      </c>
      <c r="GI5649">
        <v>76</v>
      </c>
      <c r="GJ5649">
        <v>76</v>
      </c>
      <c r="GK5649">
        <v>76</v>
      </c>
      <c r="GL5649">
        <v>76</v>
      </c>
      <c r="GM5649">
        <v>76</v>
      </c>
      <c r="GN5649">
        <v>76</v>
      </c>
      <c r="GO5649">
        <v>76</v>
      </c>
      <c r="GP5649">
        <v>76</v>
      </c>
      <c r="GQ5649">
        <v>76</v>
      </c>
      <c r="GR5649">
        <v>76</v>
      </c>
      <c r="GS5649">
        <v>76</v>
      </c>
      <c r="GT5649">
        <v>76</v>
      </c>
      <c r="GU5649">
        <v>76</v>
      </c>
      <c r="GV5649">
        <v>76</v>
      </c>
      <c r="GW5649">
        <v>76</v>
      </c>
      <c r="GX5649">
        <v>76</v>
      </c>
      <c r="GY5649">
        <v>76</v>
      </c>
      <c r="GZ5649">
        <v>76</v>
      </c>
      <c r="HA5649">
        <v>76</v>
      </c>
      <c r="HB5649">
        <v>76</v>
      </c>
      <c r="HC5649">
        <v>76</v>
      </c>
      <c r="HD5649">
        <v>76</v>
      </c>
      <c r="HE5649">
        <v>76</v>
      </c>
      <c r="HF5649">
        <v>76</v>
      </c>
      <c r="HG5649">
        <v>76</v>
      </c>
      <c r="HH5649">
        <v>76</v>
      </c>
      <c r="HI5649">
        <v>76</v>
      </c>
      <c r="HJ5649">
        <v>76</v>
      </c>
      <c r="HK5649">
        <v>76</v>
      </c>
      <c r="HL5649">
        <v>76</v>
      </c>
      <c r="HM5649">
        <v>76</v>
      </c>
      <c r="HN5649">
        <v>76</v>
      </c>
      <c r="HO5649">
        <v>76</v>
      </c>
      <c r="HP5649">
        <v>76</v>
      </c>
      <c r="HQ5649">
        <v>76</v>
      </c>
      <c r="HR5649">
        <v>76</v>
      </c>
      <c r="HS5649">
        <v>76</v>
      </c>
      <c r="HT5649">
        <v>76</v>
      </c>
      <c r="HU5649">
        <v>76</v>
      </c>
      <c r="HV5649">
        <v>158</v>
      </c>
      <c r="HW5649">
        <v>158</v>
      </c>
      <c r="HX5649">
        <v>158</v>
      </c>
      <c r="HY5649">
        <v>158</v>
      </c>
      <c r="HZ5649">
        <v>158</v>
      </c>
      <c r="IA5649">
        <v>158</v>
      </c>
      <c r="IB5649">
        <v>158</v>
      </c>
      <c r="IC5649">
        <v>158</v>
      </c>
      <c r="ID5649">
        <v>158</v>
      </c>
      <c r="IE5649">
        <v>158</v>
      </c>
      <c r="IF5649">
        <v>158</v>
      </c>
      <c r="IG5649">
        <v>158</v>
      </c>
      <c r="IH5649">
        <v>158</v>
      </c>
      <c r="II5649">
        <v>158</v>
      </c>
      <c r="IJ5649">
        <v>158</v>
      </c>
      <c r="IK5649">
        <v>158</v>
      </c>
      <c r="IL5649">
        <v>158</v>
      </c>
      <c r="IM5649">
        <v>158</v>
      </c>
      <c r="IN5649">
        <v>158</v>
      </c>
      <c r="IO5649">
        <v>158</v>
      </c>
      <c r="IP5649">
        <v>158</v>
      </c>
      <c r="IQ5649">
        <v>158</v>
      </c>
      <c r="IR5649">
        <v>158</v>
      </c>
      <c r="IS5649">
        <v>158</v>
      </c>
      <c r="IT5649">
        <v>158</v>
      </c>
      <c r="IU5649">
        <v>158</v>
      </c>
      <c r="IV5649">
        <v>158</v>
      </c>
      <c r="IW5649">
        <v>158</v>
      </c>
      <c r="IX5649">
        <v>158</v>
      </c>
      <c r="IY5649">
        <v>158</v>
      </c>
      <c r="IZ5649">
        <v>158</v>
      </c>
      <c r="JA5649">
        <v>158</v>
      </c>
      <c r="JB5649">
        <v>158</v>
      </c>
      <c r="JC5649">
        <v>158</v>
      </c>
      <c r="JD5649">
        <v>158</v>
      </c>
      <c r="JE5649">
        <v>158</v>
      </c>
      <c r="JF5649">
        <v>158</v>
      </c>
      <c r="JG5649">
        <v>158</v>
      </c>
      <c r="JH5649">
        <v>158</v>
      </c>
      <c r="JI5649">
        <v>158</v>
      </c>
      <c r="JJ5649">
        <v>158</v>
      </c>
      <c r="JK5649">
        <v>158</v>
      </c>
      <c r="JL5649">
        <v>158</v>
      </c>
      <c r="JM5649">
        <v>158</v>
      </c>
      <c r="JN5649">
        <v>158</v>
      </c>
      <c r="JO5649">
        <v>158</v>
      </c>
      <c r="JP5649">
        <v>158</v>
      </c>
      <c r="JQ5649">
        <v>158</v>
      </c>
      <c r="JR5649">
        <v>158</v>
      </c>
      <c r="JS5649">
        <v>158</v>
      </c>
      <c r="JT5649">
        <v>158</v>
      </c>
      <c r="JU5649">
        <v>158</v>
      </c>
      <c r="JV5649">
        <v>158</v>
      </c>
      <c r="JW5649">
        <v>158</v>
      </c>
      <c r="JX5649">
        <v>158</v>
      </c>
      <c r="JY5649">
        <v>158</v>
      </c>
      <c r="KD5649">
        <v>118</v>
      </c>
      <c r="KE5649">
        <v>118</v>
      </c>
      <c r="KF5649">
        <v>118</v>
      </c>
      <c r="KH5649">
        <v>109</v>
      </c>
      <c r="KI5649">
        <v>109</v>
      </c>
      <c r="KJ5649">
        <v>485</v>
      </c>
      <c r="KK5649">
        <v>485</v>
      </c>
      <c r="KL5649">
        <v>485</v>
      </c>
      <c r="KM5649">
        <v>485</v>
      </c>
      <c r="KN5649">
        <v>485</v>
      </c>
      <c r="KO5649">
        <v>485</v>
      </c>
      <c r="KP5649">
        <v>485</v>
      </c>
      <c r="KQ5649">
        <v>485</v>
      </c>
      <c r="KR5649">
        <v>485</v>
      </c>
      <c r="KS5649">
        <v>485</v>
      </c>
      <c r="KT5649">
        <v>485</v>
      </c>
      <c r="KU5649">
        <v>485</v>
      </c>
      <c r="KV5649">
        <v>485</v>
      </c>
      <c r="KW5649">
        <v>485</v>
      </c>
    </row>
    <row r="5650" spans="1:310" x14ac:dyDescent="0.2">
      <c r="A5650" t="s">
        <v>1145</v>
      </c>
      <c r="B5650" t="s">
        <v>713</v>
      </c>
      <c r="C5650" t="s">
        <v>899</v>
      </c>
      <c r="D5650" t="s">
        <v>900</v>
      </c>
      <c r="E5650" t="s">
        <v>737</v>
      </c>
      <c r="F5650" t="s">
        <v>738</v>
      </c>
      <c r="G5650" t="s">
        <v>739</v>
      </c>
      <c r="H5650" t="s">
        <v>740</v>
      </c>
      <c r="I5650" t="s">
        <v>741</v>
      </c>
      <c r="GK5650">
        <v>915</v>
      </c>
      <c r="GL5650">
        <v>958</v>
      </c>
      <c r="GM5650">
        <v>958</v>
      </c>
      <c r="GN5650">
        <v>958</v>
      </c>
      <c r="GO5650">
        <v>958</v>
      </c>
      <c r="GP5650">
        <v>958</v>
      </c>
      <c r="GQ5650">
        <v>965</v>
      </c>
      <c r="GR5650">
        <v>970</v>
      </c>
      <c r="GS5650">
        <v>970</v>
      </c>
      <c r="GT5650">
        <v>983</v>
      </c>
      <c r="GU5650">
        <v>1048</v>
      </c>
      <c r="GV5650">
        <v>1048</v>
      </c>
      <c r="GW5650">
        <v>1052</v>
      </c>
      <c r="GX5650">
        <v>1052</v>
      </c>
      <c r="GY5650">
        <v>1058</v>
      </c>
      <c r="GZ5650">
        <v>1065</v>
      </c>
      <c r="HA5650">
        <v>1075</v>
      </c>
      <c r="HB5650">
        <v>1092</v>
      </c>
      <c r="HC5650">
        <v>1095</v>
      </c>
      <c r="HD5650">
        <v>1107</v>
      </c>
      <c r="HE5650">
        <v>1121</v>
      </c>
      <c r="HF5650">
        <v>1239</v>
      </c>
      <c r="HG5650">
        <v>1261</v>
      </c>
      <c r="HH5650">
        <v>1456</v>
      </c>
      <c r="HI5650">
        <v>1550</v>
      </c>
      <c r="HJ5650">
        <v>1730</v>
      </c>
      <c r="HK5650">
        <v>1809</v>
      </c>
      <c r="HL5650">
        <v>1816</v>
      </c>
      <c r="HM5650">
        <v>1946</v>
      </c>
      <c r="HN5650">
        <v>1975</v>
      </c>
      <c r="HO5650">
        <v>1987</v>
      </c>
      <c r="HP5650">
        <v>2012</v>
      </c>
      <c r="HQ5650">
        <v>2029</v>
      </c>
      <c r="HR5650">
        <v>2066</v>
      </c>
      <c r="HS5650">
        <v>2082</v>
      </c>
      <c r="HT5650">
        <v>2115</v>
      </c>
      <c r="HU5650">
        <v>2116</v>
      </c>
      <c r="HV5650">
        <v>2116</v>
      </c>
      <c r="HW5650">
        <v>2159</v>
      </c>
      <c r="HX5650">
        <v>2183</v>
      </c>
      <c r="HY5650">
        <v>2188</v>
      </c>
      <c r="HZ5650">
        <v>2459</v>
      </c>
      <c r="IA5650">
        <v>2555</v>
      </c>
      <c r="IB5650">
        <v>2654</v>
      </c>
      <c r="IC5650">
        <v>2582</v>
      </c>
      <c r="ID5650">
        <v>2709</v>
      </c>
      <c r="IE5650">
        <v>2861</v>
      </c>
      <c r="IG5650">
        <v>2899</v>
      </c>
      <c r="IH5650">
        <v>2972</v>
      </c>
      <c r="II5650">
        <v>2954</v>
      </c>
      <c r="IJ5650">
        <v>2977</v>
      </c>
      <c r="IK5650">
        <v>3038</v>
      </c>
      <c r="IL5650">
        <v>3038</v>
      </c>
      <c r="IM5650">
        <v>3039</v>
      </c>
      <c r="IN5650">
        <v>2938</v>
      </c>
      <c r="IO5650">
        <v>2918</v>
      </c>
      <c r="IP5650">
        <v>2898</v>
      </c>
      <c r="IQ5650">
        <v>2886</v>
      </c>
      <c r="IR5650">
        <v>2801</v>
      </c>
      <c r="IS5650">
        <v>2802</v>
      </c>
      <c r="IT5650">
        <v>2936</v>
      </c>
      <c r="IU5650">
        <v>2875</v>
      </c>
      <c r="IV5650">
        <v>2890</v>
      </c>
      <c r="IW5650">
        <v>3062</v>
      </c>
      <c r="IX5650">
        <v>3029</v>
      </c>
      <c r="IY5650">
        <v>3097</v>
      </c>
      <c r="IZ5650">
        <v>3097</v>
      </c>
      <c r="JA5650">
        <v>3010</v>
      </c>
      <c r="JB5650">
        <v>3067</v>
      </c>
      <c r="JC5650">
        <v>2789</v>
      </c>
      <c r="JD5650">
        <v>2789</v>
      </c>
      <c r="JE5650">
        <v>2726</v>
      </c>
      <c r="JF5650">
        <v>2726</v>
      </c>
      <c r="JG5650">
        <v>2726</v>
      </c>
      <c r="JH5650">
        <v>2673</v>
      </c>
      <c r="JI5650">
        <v>2578</v>
      </c>
      <c r="JJ5650">
        <v>2559</v>
      </c>
      <c r="JK5650">
        <v>2458</v>
      </c>
      <c r="JL5650">
        <v>2558</v>
      </c>
      <c r="JM5650">
        <v>2460</v>
      </c>
      <c r="JN5650">
        <v>2327</v>
      </c>
      <c r="JO5650">
        <v>2244</v>
      </c>
      <c r="JP5650">
        <v>2340</v>
      </c>
      <c r="JQ5650">
        <v>2295</v>
      </c>
      <c r="JR5650">
        <v>2209</v>
      </c>
      <c r="JS5650">
        <v>2235</v>
      </c>
      <c r="JT5650">
        <v>2242</v>
      </c>
      <c r="JU5650">
        <v>2282</v>
      </c>
      <c r="JW5650">
        <v>1892</v>
      </c>
      <c r="JX5650">
        <v>1892</v>
      </c>
      <c r="JY5650">
        <v>1875</v>
      </c>
      <c r="JZ5650">
        <v>1875</v>
      </c>
      <c r="KA5650">
        <v>1875</v>
      </c>
      <c r="KB5650">
        <v>1875</v>
      </c>
      <c r="KC5650">
        <v>1882</v>
      </c>
      <c r="KD5650">
        <v>2099</v>
      </c>
      <c r="KE5650">
        <v>2159</v>
      </c>
      <c r="KF5650">
        <v>2159</v>
      </c>
      <c r="KG5650">
        <v>2159</v>
      </c>
      <c r="KH5650">
        <v>2159</v>
      </c>
      <c r="KI5650">
        <v>2159</v>
      </c>
      <c r="KJ5650">
        <v>2159</v>
      </c>
      <c r="KK5650">
        <v>2157</v>
      </c>
      <c r="KL5650">
        <v>2397</v>
      </c>
      <c r="KM5650">
        <v>2434</v>
      </c>
      <c r="KN5650">
        <v>2196</v>
      </c>
      <c r="KO5650">
        <v>2196</v>
      </c>
      <c r="KP5650">
        <v>2121</v>
      </c>
      <c r="KQ5650">
        <v>2121</v>
      </c>
      <c r="KR5650">
        <v>2121</v>
      </c>
      <c r="KS5650">
        <v>2126</v>
      </c>
      <c r="KT5650">
        <v>2124</v>
      </c>
      <c r="KU5650">
        <v>2065</v>
      </c>
      <c r="KV5650">
        <v>2015</v>
      </c>
      <c r="KW5650">
        <v>2015</v>
      </c>
    </row>
    <row r="5651" spans="1:310" x14ac:dyDescent="0.2">
      <c r="A5651" t="s">
        <v>1405</v>
      </c>
      <c r="B5651" t="s">
        <v>713</v>
      </c>
      <c r="C5651" t="s">
        <v>790</v>
      </c>
      <c r="D5651" t="s">
        <v>791</v>
      </c>
      <c r="E5651" t="s">
        <v>737</v>
      </c>
      <c r="F5651" t="s">
        <v>738</v>
      </c>
      <c r="G5651" t="s">
        <v>739</v>
      </c>
      <c r="H5651" t="s">
        <v>740</v>
      </c>
      <c r="I5651" t="s">
        <v>741</v>
      </c>
      <c r="HB5651">
        <v>162</v>
      </c>
      <c r="HC5651">
        <v>162</v>
      </c>
      <c r="HD5651">
        <v>162</v>
      </c>
      <c r="HE5651">
        <v>162</v>
      </c>
      <c r="HF5651">
        <v>162</v>
      </c>
      <c r="HG5651">
        <v>162</v>
      </c>
      <c r="HH5651">
        <v>162</v>
      </c>
      <c r="HI5651">
        <v>162</v>
      </c>
      <c r="HL5651">
        <v>170</v>
      </c>
      <c r="HM5651">
        <v>662</v>
      </c>
      <c r="HN5651">
        <v>847</v>
      </c>
      <c r="HO5651">
        <v>906</v>
      </c>
      <c r="HP5651">
        <v>817</v>
      </c>
      <c r="HQ5651">
        <v>1083</v>
      </c>
      <c r="HR5651">
        <v>1146</v>
      </c>
      <c r="HS5651">
        <v>1157</v>
      </c>
      <c r="HT5651">
        <v>1014</v>
      </c>
      <c r="HU5651">
        <v>1016</v>
      </c>
      <c r="HV5651">
        <v>1002</v>
      </c>
      <c r="HW5651">
        <v>1021</v>
      </c>
      <c r="HX5651">
        <v>1034</v>
      </c>
      <c r="HY5651">
        <v>1041</v>
      </c>
      <c r="HZ5651">
        <v>1053</v>
      </c>
      <c r="IA5651">
        <v>1053</v>
      </c>
      <c r="IB5651">
        <v>1053</v>
      </c>
      <c r="IC5651">
        <v>1053</v>
      </c>
      <c r="ID5651">
        <v>1053</v>
      </c>
      <c r="IE5651">
        <v>1069</v>
      </c>
      <c r="IF5651">
        <v>1080</v>
      </c>
      <c r="IG5651">
        <v>1114</v>
      </c>
      <c r="IH5651">
        <v>1154</v>
      </c>
      <c r="II5651">
        <v>1154</v>
      </c>
      <c r="IJ5651">
        <v>1154</v>
      </c>
      <c r="IK5651">
        <v>1154</v>
      </c>
      <c r="IL5651">
        <v>1154</v>
      </c>
      <c r="IM5651">
        <v>1078</v>
      </c>
      <c r="IN5651">
        <v>1123</v>
      </c>
      <c r="IO5651">
        <v>1119</v>
      </c>
      <c r="IP5651">
        <v>1119</v>
      </c>
      <c r="IQ5651">
        <v>1119</v>
      </c>
      <c r="IU5651">
        <v>546</v>
      </c>
      <c r="IV5651">
        <v>750</v>
      </c>
      <c r="IY5651">
        <v>1118</v>
      </c>
      <c r="JB5651">
        <v>945</v>
      </c>
      <c r="JC5651">
        <v>945</v>
      </c>
      <c r="JD5651">
        <v>945</v>
      </c>
      <c r="JE5651">
        <v>962</v>
      </c>
      <c r="JF5651">
        <v>964</v>
      </c>
      <c r="JG5651">
        <v>964</v>
      </c>
      <c r="JH5651">
        <v>965</v>
      </c>
      <c r="JI5651">
        <v>989</v>
      </c>
      <c r="JJ5651">
        <v>1020</v>
      </c>
      <c r="JK5651">
        <v>1020</v>
      </c>
      <c r="JL5651">
        <v>1020</v>
      </c>
      <c r="JM5651">
        <v>1031</v>
      </c>
      <c r="JN5651">
        <v>1031</v>
      </c>
      <c r="JO5651">
        <v>1031</v>
      </c>
      <c r="JP5651">
        <v>1031</v>
      </c>
      <c r="JQ5651">
        <v>1031</v>
      </c>
      <c r="JR5651">
        <v>1031</v>
      </c>
      <c r="JS5651">
        <v>1052</v>
      </c>
      <c r="JT5651">
        <v>1052</v>
      </c>
      <c r="JU5651">
        <v>1052</v>
      </c>
      <c r="JV5651">
        <v>1052</v>
      </c>
      <c r="JW5651">
        <v>1034</v>
      </c>
      <c r="JX5651">
        <v>1059</v>
      </c>
      <c r="JY5651">
        <v>1060</v>
      </c>
      <c r="JZ5651">
        <v>1069</v>
      </c>
      <c r="KA5651">
        <v>1069</v>
      </c>
      <c r="KB5651">
        <v>1072</v>
      </c>
      <c r="KC5651">
        <v>1072</v>
      </c>
      <c r="KD5651">
        <v>1059</v>
      </c>
      <c r="KE5651">
        <v>1059</v>
      </c>
      <c r="KF5651">
        <v>1059</v>
      </c>
      <c r="KG5651">
        <v>1027</v>
      </c>
      <c r="KK5651">
        <v>921</v>
      </c>
    </row>
    <row r="5652" spans="1:310" x14ac:dyDescent="0.2">
      <c r="A5652" t="s">
        <v>2975</v>
      </c>
      <c r="B5652" t="s">
        <v>713</v>
      </c>
      <c r="C5652" t="s">
        <v>1576</v>
      </c>
      <c r="D5652" t="s">
        <v>1577</v>
      </c>
      <c r="E5652" t="s">
        <v>737</v>
      </c>
      <c r="F5652" t="s">
        <v>738</v>
      </c>
      <c r="G5652" t="s">
        <v>739</v>
      </c>
      <c r="H5652" t="s">
        <v>740</v>
      </c>
      <c r="I5652" t="s">
        <v>741</v>
      </c>
      <c r="IX5652">
        <v>8555</v>
      </c>
      <c r="IY5652">
        <v>8555</v>
      </c>
      <c r="IZ5652">
        <v>8555</v>
      </c>
      <c r="JA5652">
        <v>8555</v>
      </c>
      <c r="JB5652">
        <v>8555</v>
      </c>
      <c r="JC5652">
        <v>8555</v>
      </c>
      <c r="JD5652">
        <v>8582</v>
      </c>
      <c r="JE5652">
        <v>8586</v>
      </c>
      <c r="JF5652">
        <v>8585</v>
      </c>
      <c r="JG5652">
        <v>8585</v>
      </c>
      <c r="JH5652">
        <v>8582</v>
      </c>
      <c r="JJ5652">
        <v>8574</v>
      </c>
      <c r="JK5652">
        <v>8572</v>
      </c>
      <c r="JL5652">
        <v>8572</v>
      </c>
      <c r="JM5652">
        <v>8572</v>
      </c>
      <c r="JN5652">
        <v>8572</v>
      </c>
      <c r="JO5652">
        <v>8583</v>
      </c>
      <c r="JP5652">
        <v>8586</v>
      </c>
      <c r="JQ5652">
        <v>8586</v>
      </c>
      <c r="JR5652">
        <v>8586</v>
      </c>
      <c r="JS5652">
        <v>8664</v>
      </c>
      <c r="JT5652">
        <v>8564</v>
      </c>
      <c r="JU5652">
        <v>8567</v>
      </c>
      <c r="JV5652">
        <v>8795</v>
      </c>
      <c r="JW5652">
        <v>8811</v>
      </c>
      <c r="JX5652">
        <v>8811</v>
      </c>
      <c r="JY5652">
        <v>8811</v>
      </c>
      <c r="JZ5652">
        <v>8811</v>
      </c>
      <c r="KA5652">
        <v>8815</v>
      </c>
      <c r="KB5652">
        <v>8815</v>
      </c>
      <c r="KC5652">
        <v>8815</v>
      </c>
      <c r="KD5652">
        <v>8823</v>
      </c>
      <c r="KE5652">
        <v>8823</v>
      </c>
      <c r="KF5652">
        <v>8823</v>
      </c>
      <c r="KG5652">
        <v>8823</v>
      </c>
      <c r="KH5652">
        <v>8775</v>
      </c>
      <c r="KI5652">
        <v>8775</v>
      </c>
      <c r="KJ5652">
        <v>8775</v>
      </c>
      <c r="KK5652">
        <v>8775</v>
      </c>
      <c r="KL5652">
        <v>8775</v>
      </c>
      <c r="KM5652">
        <v>8775</v>
      </c>
      <c r="KN5652">
        <v>8775</v>
      </c>
      <c r="KO5652">
        <v>8775</v>
      </c>
      <c r="KP5652">
        <v>8775</v>
      </c>
      <c r="KQ5652">
        <v>8775</v>
      </c>
      <c r="KR5652">
        <v>8775</v>
      </c>
      <c r="KS5652">
        <v>8775</v>
      </c>
      <c r="KT5652">
        <v>8775</v>
      </c>
      <c r="KU5652">
        <v>8775</v>
      </c>
      <c r="KV5652">
        <v>8800</v>
      </c>
    </row>
    <row r="5653" spans="1:310" x14ac:dyDescent="0.2">
      <c r="A5653" t="s">
        <v>1549</v>
      </c>
      <c r="B5653" t="s">
        <v>713</v>
      </c>
      <c r="C5653" t="s">
        <v>1122</v>
      </c>
      <c r="D5653" t="s">
        <v>1123</v>
      </c>
      <c r="E5653" t="s">
        <v>737</v>
      </c>
      <c r="F5653" t="s">
        <v>738</v>
      </c>
      <c r="G5653" t="s">
        <v>739</v>
      </c>
      <c r="H5653" t="s">
        <v>740</v>
      </c>
      <c r="I5653" t="s">
        <v>741</v>
      </c>
      <c r="HX5653">
        <v>18323</v>
      </c>
      <c r="HY5653">
        <v>19307</v>
      </c>
      <c r="HZ5653">
        <v>19318</v>
      </c>
      <c r="IA5653">
        <v>19281</v>
      </c>
      <c r="IB5653">
        <v>19260</v>
      </c>
      <c r="IC5653">
        <v>19377</v>
      </c>
      <c r="ID5653">
        <v>19495</v>
      </c>
      <c r="IE5653">
        <v>19533</v>
      </c>
      <c r="IF5653">
        <v>19600</v>
      </c>
      <c r="IG5653">
        <v>19891</v>
      </c>
      <c r="IH5653">
        <v>20016</v>
      </c>
      <c r="II5653">
        <v>20142</v>
      </c>
      <c r="IJ5653">
        <v>20063</v>
      </c>
      <c r="IK5653">
        <v>20085</v>
      </c>
      <c r="IL5653">
        <v>20181</v>
      </c>
      <c r="IM5653">
        <v>20245</v>
      </c>
      <c r="IN5653">
        <v>20438</v>
      </c>
      <c r="IV5653">
        <v>23218</v>
      </c>
      <c r="IW5653">
        <v>24049</v>
      </c>
      <c r="IX5653">
        <v>24259</v>
      </c>
      <c r="IY5653">
        <v>26076</v>
      </c>
      <c r="IZ5653">
        <v>26312</v>
      </c>
      <c r="JA5653">
        <v>26386</v>
      </c>
      <c r="JB5653">
        <v>26606</v>
      </c>
      <c r="JC5653">
        <v>26762</v>
      </c>
      <c r="JD5653">
        <v>26999</v>
      </c>
      <c r="JE5653">
        <v>26985</v>
      </c>
      <c r="JF5653">
        <v>27003</v>
      </c>
      <c r="JG5653">
        <v>26974</v>
      </c>
      <c r="JH5653">
        <v>27040</v>
      </c>
      <c r="JI5653">
        <v>27017</v>
      </c>
      <c r="JJ5653">
        <v>26904</v>
      </c>
      <c r="JK5653">
        <v>26827</v>
      </c>
      <c r="JL5653">
        <v>26928</v>
      </c>
      <c r="JM5653">
        <v>26920</v>
      </c>
      <c r="JN5653">
        <v>26898</v>
      </c>
      <c r="JO5653">
        <v>26862</v>
      </c>
      <c r="JP5653">
        <v>26739</v>
      </c>
      <c r="JQ5653">
        <v>26638</v>
      </c>
      <c r="JR5653">
        <v>26628</v>
      </c>
      <c r="JS5653">
        <v>26574</v>
      </c>
      <c r="JT5653">
        <v>26678</v>
      </c>
      <c r="JU5653">
        <v>26717</v>
      </c>
      <c r="JV5653">
        <v>26737</v>
      </c>
      <c r="JW5653">
        <v>26587</v>
      </c>
      <c r="JX5653">
        <v>26709</v>
      </c>
      <c r="JY5653">
        <v>26702</v>
      </c>
      <c r="JZ5653">
        <v>26734</v>
      </c>
      <c r="KA5653">
        <v>26832</v>
      </c>
      <c r="KB5653">
        <v>26835</v>
      </c>
      <c r="KC5653">
        <v>27271</v>
      </c>
      <c r="KD5653">
        <v>27185</v>
      </c>
      <c r="KE5653">
        <v>27172</v>
      </c>
      <c r="KF5653">
        <v>27158</v>
      </c>
      <c r="KG5653">
        <v>27139</v>
      </c>
      <c r="KH5653">
        <v>27070</v>
      </c>
      <c r="KI5653">
        <v>27095</v>
      </c>
      <c r="KJ5653">
        <v>26848</v>
      </c>
      <c r="KK5653">
        <v>26637</v>
      </c>
      <c r="KL5653">
        <v>26545</v>
      </c>
      <c r="KM5653">
        <v>26644</v>
      </c>
      <c r="KN5653">
        <v>26228</v>
      </c>
      <c r="KO5653">
        <v>25848</v>
      </c>
      <c r="KP5653">
        <v>25254</v>
      </c>
      <c r="KQ5653">
        <v>24926</v>
      </c>
    </row>
    <row r="5654" spans="1:310" x14ac:dyDescent="0.2">
      <c r="A5654" t="s">
        <v>762</v>
      </c>
      <c r="B5654" t="s">
        <v>713</v>
      </c>
      <c r="C5654" t="s">
        <v>763</v>
      </c>
      <c r="D5654" t="s">
        <v>764</v>
      </c>
      <c r="E5654" t="s">
        <v>737</v>
      </c>
      <c r="F5654" t="s">
        <v>738</v>
      </c>
      <c r="G5654" t="s">
        <v>739</v>
      </c>
      <c r="H5654" t="s">
        <v>740</v>
      </c>
      <c r="I5654" t="s">
        <v>741</v>
      </c>
      <c r="EE5654">
        <v>0</v>
      </c>
      <c r="EF5654">
        <v>0</v>
      </c>
      <c r="EG5654">
        <v>0</v>
      </c>
      <c r="EH5654">
        <v>0</v>
      </c>
      <c r="EI5654">
        <v>0</v>
      </c>
      <c r="EJ5654">
        <v>0</v>
      </c>
      <c r="EK5654">
        <v>0</v>
      </c>
      <c r="EL5654">
        <v>0</v>
      </c>
      <c r="EM5654">
        <v>0</v>
      </c>
      <c r="EN5654">
        <v>0</v>
      </c>
      <c r="EO5654">
        <v>0</v>
      </c>
      <c r="EP5654">
        <v>0</v>
      </c>
      <c r="EQ5654">
        <v>0</v>
      </c>
      <c r="ER5654">
        <v>0</v>
      </c>
      <c r="ES5654">
        <v>0</v>
      </c>
      <c r="ET5654">
        <v>0</v>
      </c>
      <c r="EU5654">
        <v>0</v>
      </c>
      <c r="EV5654">
        <v>0</v>
      </c>
      <c r="EW5654">
        <v>0</v>
      </c>
      <c r="EX5654">
        <v>0</v>
      </c>
      <c r="EY5654">
        <v>0</v>
      </c>
      <c r="EZ5654">
        <v>0</v>
      </c>
      <c r="FA5654">
        <v>0</v>
      </c>
      <c r="FB5654">
        <v>0</v>
      </c>
      <c r="FC5654">
        <v>0</v>
      </c>
      <c r="FD5654">
        <v>0</v>
      </c>
      <c r="FE5654">
        <v>0</v>
      </c>
      <c r="FF5654">
        <v>0</v>
      </c>
      <c r="FG5654">
        <v>0</v>
      </c>
      <c r="FH5654">
        <v>37</v>
      </c>
      <c r="FI5654">
        <v>37</v>
      </c>
      <c r="FJ5654">
        <v>37</v>
      </c>
      <c r="FK5654">
        <v>37</v>
      </c>
      <c r="FL5654">
        <v>37</v>
      </c>
      <c r="FM5654">
        <v>37</v>
      </c>
      <c r="FN5654">
        <v>70</v>
      </c>
      <c r="FO5654">
        <v>70</v>
      </c>
      <c r="FP5654">
        <v>212</v>
      </c>
      <c r="FQ5654">
        <v>473</v>
      </c>
      <c r="FR5654">
        <v>722</v>
      </c>
      <c r="FS5654">
        <v>722</v>
      </c>
      <c r="FT5654">
        <v>722</v>
      </c>
      <c r="FU5654">
        <v>722</v>
      </c>
      <c r="FV5654">
        <v>722</v>
      </c>
      <c r="FW5654">
        <v>722</v>
      </c>
      <c r="FX5654">
        <v>743</v>
      </c>
      <c r="FY5654">
        <v>805</v>
      </c>
      <c r="FZ5654">
        <v>813</v>
      </c>
      <c r="GA5654">
        <v>827</v>
      </c>
      <c r="GC5654">
        <v>992</v>
      </c>
      <c r="GD5654">
        <v>1016</v>
      </c>
      <c r="GF5654">
        <v>1121</v>
      </c>
      <c r="GH5654">
        <v>1190</v>
      </c>
      <c r="GI5654">
        <v>1271</v>
      </c>
      <c r="GJ5654">
        <v>1541</v>
      </c>
      <c r="GK5654">
        <v>1544</v>
      </c>
      <c r="GL5654">
        <v>1585</v>
      </c>
      <c r="GM5654">
        <v>1589</v>
      </c>
      <c r="GN5654">
        <v>1590</v>
      </c>
      <c r="GO5654">
        <v>1815</v>
      </c>
      <c r="GP5654">
        <v>1946</v>
      </c>
      <c r="GR5654">
        <v>2009</v>
      </c>
      <c r="GS5654">
        <v>2071</v>
      </c>
      <c r="GT5654">
        <v>2188</v>
      </c>
      <c r="GU5654">
        <v>2219</v>
      </c>
      <c r="GV5654">
        <v>2237</v>
      </c>
      <c r="GW5654">
        <v>2238</v>
      </c>
      <c r="GX5654">
        <v>2242</v>
      </c>
      <c r="GY5654">
        <v>2245</v>
      </c>
      <c r="GZ5654">
        <v>2245</v>
      </c>
      <c r="HA5654">
        <v>2245</v>
      </c>
      <c r="HB5654">
        <v>2255</v>
      </c>
      <c r="HC5654">
        <v>2258</v>
      </c>
      <c r="HD5654">
        <v>2270</v>
      </c>
      <c r="HE5654">
        <v>2289</v>
      </c>
      <c r="HF5654">
        <v>2371</v>
      </c>
      <c r="HG5654">
        <v>2386</v>
      </c>
      <c r="HH5654">
        <v>2421</v>
      </c>
      <c r="HI5654">
        <v>2469</v>
      </c>
      <c r="HJ5654">
        <v>2454</v>
      </c>
      <c r="HK5654">
        <v>2537</v>
      </c>
      <c r="HL5654">
        <v>2546</v>
      </c>
      <c r="HM5654">
        <v>2983</v>
      </c>
      <c r="HN5654">
        <v>2983</v>
      </c>
      <c r="HO5654">
        <v>3076</v>
      </c>
      <c r="HP5654">
        <v>3095</v>
      </c>
      <c r="HQ5654">
        <v>3129</v>
      </c>
      <c r="HR5654">
        <v>3141</v>
      </c>
      <c r="HS5654">
        <v>3165</v>
      </c>
      <c r="HT5654">
        <v>3186</v>
      </c>
      <c r="HU5654">
        <v>3210</v>
      </c>
      <c r="HV5654">
        <v>3247</v>
      </c>
      <c r="HW5654">
        <v>3248</v>
      </c>
      <c r="HX5654">
        <v>3248</v>
      </c>
      <c r="HY5654">
        <v>3203</v>
      </c>
      <c r="HZ5654">
        <v>3203</v>
      </c>
      <c r="IA5654">
        <v>3204</v>
      </c>
      <c r="IB5654">
        <v>3204</v>
      </c>
      <c r="IC5654">
        <v>3363</v>
      </c>
      <c r="ID5654">
        <v>3364</v>
      </c>
      <c r="IE5654">
        <v>3385</v>
      </c>
      <c r="IF5654">
        <v>3385</v>
      </c>
      <c r="IG5654">
        <v>3398</v>
      </c>
      <c r="IH5654">
        <v>3443</v>
      </c>
      <c r="II5654">
        <v>3446</v>
      </c>
      <c r="IJ5654">
        <v>3446</v>
      </c>
      <c r="IK5654">
        <v>3453</v>
      </c>
      <c r="IL5654">
        <v>3469</v>
      </c>
      <c r="IM5654">
        <v>3499</v>
      </c>
      <c r="IN5654">
        <v>3558</v>
      </c>
      <c r="IO5654">
        <v>3559</v>
      </c>
      <c r="IP5654">
        <v>3563</v>
      </c>
      <c r="IQ5654">
        <v>3563</v>
      </c>
      <c r="IR5654">
        <v>3563</v>
      </c>
      <c r="IS5654">
        <v>3563</v>
      </c>
      <c r="IT5654">
        <v>3563</v>
      </c>
      <c r="IU5654">
        <v>3561</v>
      </c>
      <c r="IV5654">
        <v>3561</v>
      </c>
      <c r="IW5654">
        <v>3561</v>
      </c>
      <c r="IX5654">
        <v>3561</v>
      </c>
      <c r="IY5654">
        <v>3590</v>
      </c>
      <c r="IZ5654">
        <v>3590</v>
      </c>
      <c r="JA5654">
        <v>3596</v>
      </c>
      <c r="JB5654">
        <v>3597</v>
      </c>
      <c r="JC5654">
        <v>3597</v>
      </c>
      <c r="JD5654">
        <v>3597</v>
      </c>
      <c r="JE5654">
        <v>3597</v>
      </c>
      <c r="JF5654">
        <v>3597</v>
      </c>
      <c r="JG5654">
        <v>3597</v>
      </c>
      <c r="JH5654">
        <v>3597</v>
      </c>
      <c r="JI5654">
        <v>3597</v>
      </c>
      <c r="JJ5654">
        <v>3597</v>
      </c>
      <c r="JK5654">
        <v>3597</v>
      </c>
      <c r="JL5654">
        <v>3597</v>
      </c>
      <c r="JM5654">
        <v>3597</v>
      </c>
      <c r="JN5654">
        <v>3597</v>
      </c>
      <c r="JO5654">
        <v>3597</v>
      </c>
      <c r="JP5654">
        <v>3618</v>
      </c>
      <c r="JQ5654">
        <v>3617</v>
      </c>
      <c r="JR5654">
        <v>3617</v>
      </c>
      <c r="JS5654">
        <v>3592</v>
      </c>
      <c r="JT5654">
        <v>3563</v>
      </c>
      <c r="JU5654">
        <v>3563</v>
      </c>
      <c r="JV5654">
        <v>3563</v>
      </c>
      <c r="JW5654">
        <v>3563</v>
      </c>
      <c r="JX5654">
        <v>3563</v>
      </c>
      <c r="JY5654">
        <v>3563</v>
      </c>
      <c r="JZ5654">
        <v>3591</v>
      </c>
      <c r="KA5654">
        <v>3592</v>
      </c>
      <c r="KB5654">
        <v>2588</v>
      </c>
      <c r="KC5654">
        <v>3588</v>
      </c>
      <c r="KD5654">
        <v>3588</v>
      </c>
      <c r="KE5654">
        <v>3611</v>
      </c>
      <c r="KF5654">
        <v>3617</v>
      </c>
      <c r="KG5654">
        <v>3614</v>
      </c>
      <c r="KH5654">
        <v>3614</v>
      </c>
      <c r="KI5654">
        <v>3607</v>
      </c>
      <c r="KJ5654">
        <v>3607</v>
      </c>
      <c r="KK5654">
        <v>3607</v>
      </c>
      <c r="KL5654">
        <v>3608</v>
      </c>
      <c r="KM5654">
        <v>3126</v>
      </c>
      <c r="KN5654">
        <v>3126</v>
      </c>
      <c r="KO5654">
        <v>3117</v>
      </c>
      <c r="KP5654">
        <v>3054</v>
      </c>
      <c r="KQ5654">
        <v>3325</v>
      </c>
      <c r="KR5654">
        <v>3625</v>
      </c>
      <c r="KS5654">
        <v>3625</v>
      </c>
      <c r="KT5654">
        <v>3068</v>
      </c>
      <c r="KU5654">
        <v>3068</v>
      </c>
      <c r="KV5654">
        <v>3072</v>
      </c>
      <c r="KW5654">
        <v>3072</v>
      </c>
      <c r="KX5654">
        <v>2850</v>
      </c>
    </row>
    <row r="5655" spans="1:310" x14ac:dyDescent="0.2">
      <c r="A5655" t="s">
        <v>840</v>
      </c>
      <c r="B5655" t="s">
        <v>713</v>
      </c>
      <c r="C5655" t="s">
        <v>807</v>
      </c>
      <c r="D5655" t="s">
        <v>808</v>
      </c>
      <c r="E5655" t="s">
        <v>737</v>
      </c>
      <c r="F5655" t="s">
        <v>738</v>
      </c>
      <c r="G5655" t="s">
        <v>739</v>
      </c>
      <c r="H5655" t="s">
        <v>740</v>
      </c>
      <c r="I5655" t="s">
        <v>741</v>
      </c>
      <c r="EY5655">
        <v>0</v>
      </c>
      <c r="EZ5655">
        <v>0</v>
      </c>
      <c r="FA5655">
        <v>0</v>
      </c>
      <c r="FB5655">
        <v>0</v>
      </c>
      <c r="FC5655">
        <v>0</v>
      </c>
      <c r="FD5655">
        <v>0</v>
      </c>
      <c r="FE5655">
        <v>0</v>
      </c>
      <c r="FF5655">
        <v>0</v>
      </c>
      <c r="FG5655">
        <v>0</v>
      </c>
      <c r="FH5655">
        <v>0</v>
      </c>
      <c r="FI5655">
        <v>0</v>
      </c>
      <c r="FJ5655">
        <v>0</v>
      </c>
      <c r="FK5655">
        <v>0</v>
      </c>
      <c r="FL5655">
        <v>0</v>
      </c>
      <c r="FM5655">
        <v>0</v>
      </c>
      <c r="FN5655">
        <v>0</v>
      </c>
      <c r="FO5655">
        <v>14</v>
      </c>
      <c r="FQ5655">
        <v>91</v>
      </c>
      <c r="FR5655">
        <v>91</v>
      </c>
      <c r="FS5655">
        <v>91</v>
      </c>
      <c r="FT5655">
        <v>91</v>
      </c>
      <c r="FU5655">
        <v>91</v>
      </c>
      <c r="FV5655">
        <v>91</v>
      </c>
      <c r="FW5655">
        <v>91</v>
      </c>
      <c r="FX5655">
        <v>91</v>
      </c>
      <c r="FY5655">
        <v>91</v>
      </c>
      <c r="FZ5655">
        <v>91</v>
      </c>
      <c r="GA5655">
        <v>91</v>
      </c>
      <c r="GB5655">
        <v>91</v>
      </c>
      <c r="GC5655">
        <v>91</v>
      </c>
      <c r="GD5655">
        <v>91</v>
      </c>
      <c r="GE5655">
        <v>91</v>
      </c>
      <c r="GF5655">
        <v>91</v>
      </c>
      <c r="GG5655">
        <v>91</v>
      </c>
      <c r="GH5655">
        <v>91</v>
      </c>
      <c r="GI5655">
        <v>91</v>
      </c>
      <c r="GJ5655">
        <v>91</v>
      </c>
      <c r="GK5655">
        <v>91</v>
      </c>
      <c r="GL5655">
        <v>91</v>
      </c>
      <c r="GM5655">
        <v>91</v>
      </c>
      <c r="GN5655">
        <v>91</v>
      </c>
      <c r="GO5655">
        <v>91</v>
      </c>
      <c r="GP5655">
        <v>91</v>
      </c>
      <c r="GQ5655">
        <v>140</v>
      </c>
      <c r="GR5655">
        <v>140</v>
      </c>
      <c r="GS5655">
        <v>240</v>
      </c>
      <c r="GT5655">
        <v>240</v>
      </c>
      <c r="GU5655">
        <v>240</v>
      </c>
      <c r="GV5655">
        <v>240</v>
      </c>
      <c r="GW5655">
        <v>240</v>
      </c>
      <c r="GX5655">
        <v>240</v>
      </c>
      <c r="GY5655">
        <v>240</v>
      </c>
      <c r="GZ5655">
        <v>240</v>
      </c>
      <c r="HA5655">
        <v>240</v>
      </c>
      <c r="HB5655">
        <v>240</v>
      </c>
      <c r="HC5655">
        <v>240</v>
      </c>
      <c r="HD5655">
        <v>240</v>
      </c>
      <c r="HE5655">
        <v>240</v>
      </c>
      <c r="HF5655">
        <v>240</v>
      </c>
      <c r="HG5655">
        <v>240</v>
      </c>
      <c r="HH5655">
        <v>240</v>
      </c>
      <c r="HI5655">
        <v>240</v>
      </c>
      <c r="HJ5655">
        <v>240</v>
      </c>
      <c r="HK5655">
        <v>240</v>
      </c>
      <c r="HM5655">
        <v>373</v>
      </c>
      <c r="HN5655">
        <v>373</v>
      </c>
      <c r="HO5655">
        <v>373</v>
      </c>
      <c r="HP5655">
        <v>373</v>
      </c>
      <c r="HQ5655">
        <v>373</v>
      </c>
      <c r="HR5655">
        <v>373</v>
      </c>
      <c r="HS5655">
        <v>373</v>
      </c>
      <c r="HT5655">
        <v>373</v>
      </c>
      <c r="HU5655">
        <v>410</v>
      </c>
      <c r="HV5655">
        <v>410</v>
      </c>
      <c r="HW5655">
        <v>425</v>
      </c>
      <c r="HX5655">
        <v>457</v>
      </c>
      <c r="HY5655">
        <v>457</v>
      </c>
      <c r="HZ5655">
        <v>468</v>
      </c>
      <c r="IA5655">
        <v>468</v>
      </c>
      <c r="IB5655">
        <v>468</v>
      </c>
      <c r="IC5655">
        <v>468</v>
      </c>
      <c r="ID5655">
        <v>468</v>
      </c>
      <c r="IE5655">
        <v>468</v>
      </c>
      <c r="IF5655">
        <v>468</v>
      </c>
      <c r="IG5655">
        <v>468</v>
      </c>
      <c r="IH5655">
        <v>468</v>
      </c>
      <c r="II5655">
        <v>468</v>
      </c>
      <c r="IJ5655">
        <v>468</v>
      </c>
      <c r="IK5655">
        <v>468</v>
      </c>
      <c r="IL5655">
        <v>481</v>
      </c>
      <c r="IM5655">
        <v>499</v>
      </c>
      <c r="IN5655">
        <v>499</v>
      </c>
      <c r="IO5655">
        <v>499</v>
      </c>
      <c r="IP5655">
        <v>499</v>
      </c>
      <c r="IQ5655">
        <v>499</v>
      </c>
      <c r="IR5655">
        <v>499</v>
      </c>
      <c r="IS5655">
        <v>499</v>
      </c>
      <c r="IT5655">
        <v>499</v>
      </c>
      <c r="IU5655">
        <v>499</v>
      </c>
      <c r="IV5655">
        <v>499</v>
      </c>
      <c r="IW5655">
        <v>499</v>
      </c>
      <c r="IX5655">
        <v>499</v>
      </c>
      <c r="IY5655">
        <v>499</v>
      </c>
      <c r="IZ5655">
        <v>499</v>
      </c>
      <c r="JA5655">
        <v>499</v>
      </c>
      <c r="JB5655">
        <v>499</v>
      </c>
      <c r="JC5655">
        <v>499</v>
      </c>
      <c r="JD5655">
        <v>441</v>
      </c>
      <c r="JE5655">
        <v>441</v>
      </c>
      <c r="JF5655">
        <v>441</v>
      </c>
      <c r="JG5655">
        <v>441</v>
      </c>
      <c r="JH5655">
        <v>441</v>
      </c>
      <c r="JI5655">
        <v>441</v>
      </c>
      <c r="JJ5655">
        <v>441</v>
      </c>
      <c r="JK5655">
        <v>441</v>
      </c>
      <c r="JL5655">
        <v>441</v>
      </c>
      <c r="JM5655">
        <v>441</v>
      </c>
      <c r="JN5655">
        <v>441</v>
      </c>
      <c r="JO5655">
        <v>441</v>
      </c>
      <c r="JP5655">
        <v>441</v>
      </c>
      <c r="JQ5655">
        <v>441</v>
      </c>
      <c r="JR5655">
        <v>441</v>
      </c>
      <c r="JS5655">
        <v>441</v>
      </c>
      <c r="JT5655">
        <v>441</v>
      </c>
      <c r="JU5655">
        <v>441</v>
      </c>
      <c r="JV5655">
        <v>441</v>
      </c>
      <c r="JW5655">
        <v>441</v>
      </c>
      <c r="JX5655">
        <v>441</v>
      </c>
      <c r="JY5655">
        <v>441</v>
      </c>
      <c r="JZ5655">
        <v>441</v>
      </c>
      <c r="KA5655">
        <v>441</v>
      </c>
      <c r="KB5655">
        <v>441</v>
      </c>
      <c r="KC5655">
        <v>441</v>
      </c>
      <c r="KD5655">
        <v>441</v>
      </c>
      <c r="KE5655">
        <v>441</v>
      </c>
      <c r="KF5655">
        <v>441</v>
      </c>
      <c r="KG5655">
        <v>441</v>
      </c>
      <c r="KH5655">
        <v>441</v>
      </c>
      <c r="KI5655">
        <v>441</v>
      </c>
      <c r="KJ5655">
        <v>441</v>
      </c>
      <c r="KK5655">
        <v>441</v>
      </c>
      <c r="KL5655">
        <v>441</v>
      </c>
      <c r="KM5655">
        <v>441</v>
      </c>
      <c r="KN5655">
        <v>441</v>
      </c>
      <c r="KO5655">
        <v>441</v>
      </c>
      <c r="KP5655">
        <v>441</v>
      </c>
      <c r="KQ5655">
        <v>441</v>
      </c>
      <c r="KR5655">
        <v>441</v>
      </c>
      <c r="KS5655">
        <v>441</v>
      </c>
      <c r="KT5655">
        <v>441</v>
      </c>
      <c r="KU5655">
        <v>441</v>
      </c>
      <c r="KV5655">
        <v>441</v>
      </c>
      <c r="KW5655">
        <v>441</v>
      </c>
    </row>
    <row r="5656" spans="1:310" x14ac:dyDescent="0.2">
      <c r="A5656" t="s">
        <v>854</v>
      </c>
      <c r="B5656" t="s">
        <v>713</v>
      </c>
      <c r="C5656" t="s">
        <v>855</v>
      </c>
      <c r="D5656" t="s">
        <v>856</v>
      </c>
      <c r="E5656" t="s">
        <v>737</v>
      </c>
      <c r="F5656" t="s">
        <v>738</v>
      </c>
      <c r="G5656" t="s">
        <v>739</v>
      </c>
      <c r="H5656" t="s">
        <v>740</v>
      </c>
      <c r="I5656" t="s">
        <v>741</v>
      </c>
      <c r="EE5656">
        <v>0</v>
      </c>
      <c r="EF5656">
        <v>0</v>
      </c>
      <c r="EG5656">
        <v>0</v>
      </c>
      <c r="EH5656">
        <v>0</v>
      </c>
      <c r="EI5656">
        <v>0</v>
      </c>
      <c r="EJ5656">
        <v>0</v>
      </c>
      <c r="EK5656">
        <v>0</v>
      </c>
      <c r="EL5656">
        <v>0</v>
      </c>
      <c r="EM5656">
        <v>0</v>
      </c>
      <c r="EN5656">
        <v>0</v>
      </c>
      <c r="EO5656">
        <v>0</v>
      </c>
      <c r="EP5656">
        <v>0</v>
      </c>
      <c r="EQ5656">
        <v>0</v>
      </c>
      <c r="ER5656">
        <v>0</v>
      </c>
      <c r="ES5656">
        <v>0</v>
      </c>
      <c r="ET5656">
        <v>0</v>
      </c>
      <c r="EU5656">
        <v>0</v>
      </c>
      <c r="EV5656">
        <v>0</v>
      </c>
      <c r="EW5656">
        <v>0</v>
      </c>
      <c r="EX5656">
        <v>0</v>
      </c>
      <c r="EY5656">
        <v>0</v>
      </c>
      <c r="EZ5656">
        <v>0</v>
      </c>
      <c r="FA5656">
        <v>0</v>
      </c>
      <c r="FB5656">
        <v>0</v>
      </c>
      <c r="FC5656">
        <v>0</v>
      </c>
      <c r="FD5656">
        <v>0</v>
      </c>
      <c r="FE5656">
        <v>0</v>
      </c>
      <c r="FF5656">
        <v>0</v>
      </c>
      <c r="FG5656">
        <v>0</v>
      </c>
      <c r="FH5656">
        <v>0</v>
      </c>
      <c r="FI5656">
        <v>0</v>
      </c>
      <c r="FJ5656">
        <v>0</v>
      </c>
      <c r="FK5656">
        <v>0</v>
      </c>
      <c r="FL5656">
        <v>0</v>
      </c>
      <c r="FM5656">
        <v>0</v>
      </c>
      <c r="FN5656">
        <v>0</v>
      </c>
      <c r="FO5656">
        <v>0</v>
      </c>
      <c r="FP5656">
        <v>0</v>
      </c>
      <c r="FQ5656">
        <v>0</v>
      </c>
      <c r="FR5656">
        <v>0</v>
      </c>
      <c r="FX5656">
        <v>219</v>
      </c>
      <c r="FY5656">
        <v>279</v>
      </c>
      <c r="GB5656">
        <v>572</v>
      </c>
      <c r="GC5656">
        <v>814</v>
      </c>
      <c r="GD5656">
        <v>814</v>
      </c>
      <c r="GE5656">
        <v>814</v>
      </c>
      <c r="GF5656">
        <v>814</v>
      </c>
      <c r="GG5656">
        <v>814</v>
      </c>
      <c r="GH5656">
        <v>814</v>
      </c>
      <c r="GI5656">
        <v>840</v>
      </c>
      <c r="GJ5656">
        <v>962</v>
      </c>
      <c r="GK5656">
        <v>1060</v>
      </c>
      <c r="GL5656">
        <v>1123</v>
      </c>
      <c r="GM5656">
        <v>1200</v>
      </c>
      <c r="GN5656">
        <v>1238</v>
      </c>
      <c r="GO5656">
        <v>1675</v>
      </c>
      <c r="GP5656">
        <v>1886</v>
      </c>
      <c r="GQ5656">
        <v>2128</v>
      </c>
      <c r="GR5656">
        <v>2141</v>
      </c>
      <c r="GS5656">
        <v>2146</v>
      </c>
      <c r="GT5656">
        <v>2182</v>
      </c>
      <c r="GU5656">
        <v>2205</v>
      </c>
      <c r="GV5656">
        <v>2220</v>
      </c>
      <c r="GW5656">
        <v>2238</v>
      </c>
      <c r="GX5656">
        <v>2489</v>
      </c>
      <c r="GY5656">
        <v>2544</v>
      </c>
      <c r="GZ5656">
        <v>2576</v>
      </c>
      <c r="HA5656">
        <v>2721</v>
      </c>
      <c r="HB5656">
        <v>2738</v>
      </c>
      <c r="HC5656">
        <v>2781</v>
      </c>
      <c r="HD5656">
        <v>2806</v>
      </c>
      <c r="HE5656">
        <v>2808</v>
      </c>
      <c r="HF5656">
        <v>2807</v>
      </c>
      <c r="HG5656">
        <v>2808</v>
      </c>
      <c r="HH5656">
        <v>2810</v>
      </c>
      <c r="HI5656">
        <v>2814</v>
      </c>
      <c r="HJ5656">
        <v>2815</v>
      </c>
      <c r="HK5656">
        <v>2814</v>
      </c>
      <c r="HL5656">
        <v>3036</v>
      </c>
      <c r="HM5656">
        <v>3073</v>
      </c>
      <c r="HN5656">
        <v>3120</v>
      </c>
      <c r="HO5656">
        <v>3135</v>
      </c>
      <c r="HP5656">
        <v>3169</v>
      </c>
      <c r="HQ5656">
        <v>3270</v>
      </c>
      <c r="HR5656">
        <v>2799</v>
      </c>
      <c r="HS5656">
        <v>1175</v>
      </c>
      <c r="HT5656">
        <v>2759</v>
      </c>
      <c r="HU5656">
        <v>4388</v>
      </c>
      <c r="HV5656">
        <v>4388</v>
      </c>
      <c r="HW5656">
        <v>9350</v>
      </c>
      <c r="HX5656">
        <v>9343</v>
      </c>
      <c r="HY5656">
        <v>9650</v>
      </c>
      <c r="HZ5656">
        <v>9650</v>
      </c>
      <c r="IA5656">
        <v>9717</v>
      </c>
      <c r="IB5656">
        <v>9812</v>
      </c>
      <c r="IC5656">
        <v>9792</v>
      </c>
      <c r="ID5656">
        <v>9774</v>
      </c>
      <c r="IE5656">
        <v>9831</v>
      </c>
      <c r="IF5656">
        <v>9834</v>
      </c>
      <c r="IG5656">
        <v>9822</v>
      </c>
      <c r="IH5656">
        <v>9904</v>
      </c>
      <c r="II5656">
        <v>9898</v>
      </c>
      <c r="IJ5656">
        <v>9904</v>
      </c>
      <c r="IK5656">
        <v>9888</v>
      </c>
      <c r="IL5656">
        <v>9907</v>
      </c>
      <c r="IM5656">
        <v>9945</v>
      </c>
      <c r="IN5656">
        <v>9990</v>
      </c>
      <c r="IV5656">
        <v>10020</v>
      </c>
      <c r="IX5656">
        <v>10677</v>
      </c>
      <c r="IZ5656">
        <v>10853</v>
      </c>
      <c r="JE5656">
        <v>10967</v>
      </c>
      <c r="JG5656">
        <v>10976</v>
      </c>
      <c r="JH5656">
        <v>10989</v>
      </c>
      <c r="JI5656">
        <v>10998</v>
      </c>
      <c r="JJ5656">
        <v>10981</v>
      </c>
      <c r="JK5656">
        <v>10986</v>
      </c>
      <c r="JL5656">
        <v>11005</v>
      </c>
      <c r="JM5656">
        <v>10998</v>
      </c>
      <c r="JN5656">
        <v>10985</v>
      </c>
      <c r="JO5656">
        <v>10979</v>
      </c>
      <c r="JP5656">
        <v>11007</v>
      </c>
      <c r="JQ5656">
        <v>11023</v>
      </c>
      <c r="JR5656">
        <v>11016</v>
      </c>
      <c r="JS5656">
        <v>11006</v>
      </c>
      <c r="JT5656">
        <v>11012</v>
      </c>
      <c r="JU5656">
        <v>11012</v>
      </c>
      <c r="JV5656">
        <v>11023</v>
      </c>
      <c r="JW5656">
        <v>11019</v>
      </c>
      <c r="JX5656">
        <v>11086</v>
      </c>
      <c r="JY5656">
        <v>11039</v>
      </c>
      <c r="KB5656">
        <v>11119</v>
      </c>
      <c r="KD5656">
        <v>11110</v>
      </c>
      <c r="KE5656">
        <v>11093</v>
      </c>
      <c r="KF5656">
        <v>11125</v>
      </c>
      <c r="KG5656">
        <v>11106</v>
      </c>
      <c r="KH5656">
        <v>11169</v>
      </c>
      <c r="KI5656">
        <v>11192</v>
      </c>
      <c r="KJ5656">
        <v>11221</v>
      </c>
      <c r="KK5656">
        <v>11275</v>
      </c>
      <c r="KL5656">
        <v>11298</v>
      </c>
      <c r="KM5656">
        <v>11343</v>
      </c>
      <c r="KN5656">
        <v>11348</v>
      </c>
      <c r="KO5656">
        <v>11365</v>
      </c>
      <c r="KP5656">
        <v>11430</v>
      </c>
      <c r="KQ5656">
        <v>11380</v>
      </c>
      <c r="KR5656">
        <v>11275</v>
      </c>
      <c r="KS5656">
        <v>11275</v>
      </c>
      <c r="KT5656">
        <v>11365</v>
      </c>
      <c r="KU5656">
        <v>11365</v>
      </c>
      <c r="KV5656">
        <v>11365</v>
      </c>
      <c r="KW5656">
        <v>11376</v>
      </c>
      <c r="KX5656">
        <v>11385</v>
      </c>
    </row>
    <row r="5657" spans="1:310" x14ac:dyDescent="0.2">
      <c r="A5657" t="s">
        <v>4472</v>
      </c>
      <c r="B5657" t="s">
        <v>713</v>
      </c>
      <c r="C5657" t="s">
        <v>2146</v>
      </c>
      <c r="D5657" t="s">
        <v>2147</v>
      </c>
      <c r="E5657" t="s">
        <v>737</v>
      </c>
      <c r="F5657" t="s">
        <v>738</v>
      </c>
      <c r="G5657" t="s">
        <v>739</v>
      </c>
      <c r="H5657" t="s">
        <v>740</v>
      </c>
      <c r="I5657" t="s">
        <v>741</v>
      </c>
      <c r="GH5657">
        <v>0</v>
      </c>
      <c r="GI5657">
        <v>0</v>
      </c>
      <c r="GJ5657">
        <v>0</v>
      </c>
      <c r="GK5657">
        <v>0</v>
      </c>
      <c r="GL5657">
        <v>253</v>
      </c>
      <c r="GM5657">
        <v>253</v>
      </c>
      <c r="GN5657">
        <v>398</v>
      </c>
      <c r="GO5657">
        <v>540</v>
      </c>
      <c r="GP5657">
        <v>540</v>
      </c>
      <c r="GQ5657">
        <v>540</v>
      </c>
      <c r="GR5657">
        <v>540</v>
      </c>
      <c r="GS5657">
        <v>540</v>
      </c>
      <c r="GT5657">
        <v>540</v>
      </c>
      <c r="GU5657">
        <v>540</v>
      </c>
      <c r="GV5657">
        <v>540</v>
      </c>
      <c r="GW5657">
        <v>540</v>
      </c>
      <c r="GX5657">
        <v>562</v>
      </c>
      <c r="GY5657">
        <v>562</v>
      </c>
      <c r="GZ5657">
        <v>562</v>
      </c>
      <c r="HA5657">
        <v>571</v>
      </c>
      <c r="HB5657">
        <v>571</v>
      </c>
      <c r="HC5657">
        <v>593</v>
      </c>
      <c r="HD5657">
        <v>593</v>
      </c>
      <c r="HE5657">
        <v>675</v>
      </c>
      <c r="HF5657">
        <v>707</v>
      </c>
      <c r="HG5657">
        <v>707</v>
      </c>
      <c r="HH5657">
        <v>707</v>
      </c>
      <c r="HI5657">
        <v>695</v>
      </c>
      <c r="HJ5657">
        <v>692</v>
      </c>
      <c r="HK5657">
        <v>695</v>
      </c>
      <c r="HL5657">
        <v>892</v>
      </c>
      <c r="HM5657">
        <v>949</v>
      </c>
      <c r="HN5657">
        <v>976</v>
      </c>
    </row>
    <row r="5658" spans="1:310" x14ac:dyDescent="0.2">
      <c r="A5658" t="s">
        <v>788</v>
      </c>
      <c r="B5658" t="s">
        <v>713</v>
      </c>
      <c r="C5658" t="s">
        <v>756</v>
      </c>
      <c r="D5658" t="s">
        <v>72</v>
      </c>
      <c r="E5658" t="s">
        <v>737</v>
      </c>
      <c r="F5658" t="s">
        <v>738</v>
      </c>
      <c r="G5658" t="s">
        <v>739</v>
      </c>
      <c r="H5658" t="s">
        <v>740</v>
      </c>
      <c r="I5658" t="s">
        <v>741</v>
      </c>
      <c r="EE5658">
        <v>0</v>
      </c>
      <c r="EF5658">
        <v>0</v>
      </c>
      <c r="EG5658">
        <v>0</v>
      </c>
      <c r="EH5658">
        <v>0</v>
      </c>
      <c r="EI5658">
        <v>0</v>
      </c>
      <c r="EJ5658">
        <v>0</v>
      </c>
      <c r="EK5658">
        <v>0</v>
      </c>
      <c r="EL5658">
        <v>0</v>
      </c>
      <c r="EM5658">
        <v>0</v>
      </c>
      <c r="EN5658">
        <v>0</v>
      </c>
      <c r="EO5658">
        <v>0</v>
      </c>
      <c r="EP5658">
        <v>0</v>
      </c>
      <c r="EQ5658">
        <v>0</v>
      </c>
      <c r="ER5658">
        <v>23</v>
      </c>
      <c r="EY5658">
        <v>120</v>
      </c>
      <c r="EZ5658">
        <v>232</v>
      </c>
      <c r="FA5658">
        <v>307</v>
      </c>
      <c r="FB5658">
        <v>319</v>
      </c>
      <c r="FD5658">
        <v>418</v>
      </c>
      <c r="FE5658">
        <v>837</v>
      </c>
      <c r="FG5658">
        <v>875</v>
      </c>
      <c r="FK5658">
        <v>976</v>
      </c>
      <c r="FM5658">
        <v>1114</v>
      </c>
      <c r="FN5658">
        <v>1356</v>
      </c>
      <c r="FO5658">
        <v>1866</v>
      </c>
      <c r="FP5658">
        <v>2932</v>
      </c>
      <c r="FQ5658">
        <v>2936</v>
      </c>
      <c r="FR5658">
        <v>3015</v>
      </c>
      <c r="FS5658">
        <v>3204</v>
      </c>
      <c r="FT5658">
        <v>3813</v>
      </c>
      <c r="FU5658">
        <v>4201</v>
      </c>
      <c r="FV5658">
        <v>5659</v>
      </c>
      <c r="FW5658">
        <v>6809</v>
      </c>
      <c r="FX5658">
        <v>8948</v>
      </c>
      <c r="FY5658">
        <v>11375</v>
      </c>
      <c r="FZ5658">
        <v>11974</v>
      </c>
      <c r="GA5658">
        <v>13513</v>
      </c>
      <c r="GB5658">
        <v>15193</v>
      </c>
      <c r="GC5658">
        <v>15867</v>
      </c>
      <c r="GD5658">
        <v>16363</v>
      </c>
      <c r="GE5658">
        <v>17588</v>
      </c>
      <c r="GF5658">
        <v>18654</v>
      </c>
      <c r="GG5658">
        <v>18912</v>
      </c>
      <c r="GH5658">
        <v>19066</v>
      </c>
      <c r="GI5658">
        <v>19255</v>
      </c>
      <c r="GJ5658">
        <v>19536</v>
      </c>
      <c r="GK5658">
        <v>20133</v>
      </c>
      <c r="GL5658">
        <v>20852</v>
      </c>
      <c r="GM5658">
        <v>21700</v>
      </c>
      <c r="GN5658">
        <v>22802</v>
      </c>
      <c r="GO5658">
        <v>23548</v>
      </c>
      <c r="GP5658">
        <v>24539</v>
      </c>
      <c r="GQ5658">
        <v>24960</v>
      </c>
      <c r="GR5658">
        <v>25513</v>
      </c>
      <c r="GS5658">
        <v>25619</v>
      </c>
      <c r="GT5658">
        <v>26018</v>
      </c>
      <c r="GU5658">
        <v>27409</v>
      </c>
      <c r="GV5658">
        <v>29357</v>
      </c>
      <c r="GW5658">
        <v>30901</v>
      </c>
      <c r="GX5658">
        <v>32976</v>
      </c>
      <c r="GY5658">
        <v>34676</v>
      </c>
      <c r="GZ5658">
        <v>37208</v>
      </c>
      <c r="HA5658">
        <v>41584</v>
      </c>
      <c r="HB5658">
        <v>44389</v>
      </c>
      <c r="HC5658">
        <v>47073</v>
      </c>
      <c r="HD5658">
        <v>48029</v>
      </c>
      <c r="HE5658">
        <v>48666</v>
      </c>
      <c r="HF5658">
        <v>49711</v>
      </c>
      <c r="HG5658">
        <v>50936</v>
      </c>
      <c r="HH5658">
        <v>53052</v>
      </c>
      <c r="HI5658">
        <v>54618</v>
      </c>
      <c r="HJ5658">
        <v>54967</v>
      </c>
      <c r="HK5658">
        <v>55322</v>
      </c>
      <c r="HL5658">
        <v>55519</v>
      </c>
      <c r="HM5658">
        <v>56725</v>
      </c>
      <c r="HN5658">
        <v>57498</v>
      </c>
      <c r="HO5658">
        <v>58500</v>
      </c>
      <c r="HP5658">
        <v>62300</v>
      </c>
      <c r="HQ5658">
        <v>65100</v>
      </c>
      <c r="HR5658">
        <v>69300</v>
      </c>
      <c r="HS5658">
        <v>70300</v>
      </c>
      <c r="HT5658">
        <v>71300</v>
      </c>
      <c r="HU5658">
        <v>71400</v>
      </c>
      <c r="HV5658">
        <v>71600</v>
      </c>
      <c r="HW5658">
        <v>71800</v>
      </c>
      <c r="HX5658">
        <v>71900</v>
      </c>
      <c r="HY5658">
        <v>72300</v>
      </c>
      <c r="HZ5658">
        <v>74500</v>
      </c>
      <c r="IA5658">
        <v>74500</v>
      </c>
      <c r="IB5658">
        <v>75700</v>
      </c>
      <c r="IC5658">
        <v>76900</v>
      </c>
      <c r="ID5658">
        <v>76900</v>
      </c>
      <c r="IE5658">
        <v>76900</v>
      </c>
      <c r="IF5658">
        <v>77900</v>
      </c>
      <c r="IG5658">
        <v>81000</v>
      </c>
      <c r="IH5658">
        <v>81800</v>
      </c>
      <c r="II5658">
        <v>82600</v>
      </c>
      <c r="IJ5658">
        <v>83500</v>
      </c>
      <c r="IK5658">
        <v>84400</v>
      </c>
      <c r="IL5658">
        <v>85100</v>
      </c>
      <c r="IM5658">
        <v>84900</v>
      </c>
      <c r="IN5658">
        <v>85000</v>
      </c>
      <c r="IO5658">
        <v>86400</v>
      </c>
      <c r="IP5658">
        <v>106100</v>
      </c>
      <c r="IR5658">
        <v>62900</v>
      </c>
      <c r="IS5658">
        <v>81700</v>
      </c>
      <c r="IT5658">
        <v>110700</v>
      </c>
      <c r="IU5658">
        <v>112900</v>
      </c>
      <c r="IV5658">
        <v>114100</v>
      </c>
      <c r="IW5658">
        <v>115500</v>
      </c>
      <c r="IX5658">
        <v>115800</v>
      </c>
      <c r="IY5658">
        <v>116000</v>
      </c>
      <c r="IZ5658">
        <v>116900</v>
      </c>
      <c r="JA5658">
        <v>117800</v>
      </c>
      <c r="JB5658">
        <v>118600</v>
      </c>
      <c r="JC5658">
        <v>119300</v>
      </c>
      <c r="JD5658">
        <v>120300</v>
      </c>
      <c r="JE5658">
        <v>120700</v>
      </c>
      <c r="JF5658">
        <v>120700</v>
      </c>
      <c r="JG5658">
        <v>121200</v>
      </c>
      <c r="JH5658">
        <v>122800</v>
      </c>
      <c r="JI5658">
        <v>124400</v>
      </c>
      <c r="JJ5658">
        <v>125800</v>
      </c>
      <c r="JK5658">
        <v>126600</v>
      </c>
      <c r="JL5658">
        <v>127700</v>
      </c>
      <c r="JM5658">
        <v>128600</v>
      </c>
      <c r="JN5658">
        <v>129300</v>
      </c>
      <c r="JO5658">
        <v>131400</v>
      </c>
      <c r="JP5658">
        <v>132500</v>
      </c>
      <c r="JQ5658">
        <v>133300</v>
      </c>
      <c r="JR5658">
        <v>133600</v>
      </c>
      <c r="JS5658">
        <v>134600</v>
      </c>
      <c r="JT5658">
        <v>135200</v>
      </c>
      <c r="JU5658">
        <v>135400</v>
      </c>
      <c r="JV5658">
        <v>136300</v>
      </c>
      <c r="JW5658">
        <v>136800</v>
      </c>
      <c r="JX5658">
        <v>137500</v>
      </c>
      <c r="JY5658">
        <v>138300</v>
      </c>
      <c r="JZ5658">
        <v>138500</v>
      </c>
      <c r="KA5658">
        <v>139800</v>
      </c>
      <c r="KB5658">
        <v>140400</v>
      </c>
      <c r="KC5658">
        <v>141100</v>
      </c>
      <c r="KD5658">
        <v>141800</v>
      </c>
      <c r="KE5658">
        <v>142800</v>
      </c>
      <c r="KF5658">
        <v>143300</v>
      </c>
      <c r="KG5658">
        <v>143600</v>
      </c>
      <c r="KH5658">
        <v>144100</v>
      </c>
      <c r="KI5658">
        <v>144900</v>
      </c>
      <c r="KJ5658">
        <v>145600</v>
      </c>
      <c r="KK5658">
        <v>146100</v>
      </c>
      <c r="KL5658">
        <v>146700</v>
      </c>
      <c r="KM5658">
        <v>146700</v>
      </c>
      <c r="KN5658">
        <v>147400</v>
      </c>
      <c r="KO5658">
        <v>147500</v>
      </c>
      <c r="KR5658">
        <v>158000</v>
      </c>
      <c r="KS5658">
        <v>158000</v>
      </c>
      <c r="KT5658">
        <v>154000</v>
      </c>
      <c r="KU5658">
        <v>154000</v>
      </c>
      <c r="KV5658">
        <v>154000</v>
      </c>
      <c r="KW5658">
        <v>150000</v>
      </c>
      <c r="KX5658">
        <v>150000</v>
      </c>
    </row>
    <row r="5659" spans="1:310" x14ac:dyDescent="0.2">
      <c r="A5659" t="s">
        <v>2959</v>
      </c>
      <c r="B5659" t="s">
        <v>713</v>
      </c>
      <c r="C5659" t="s">
        <v>1313</v>
      </c>
      <c r="D5659" t="s">
        <v>303</v>
      </c>
      <c r="E5659" t="s">
        <v>737</v>
      </c>
      <c r="F5659" t="s">
        <v>738</v>
      </c>
      <c r="G5659" t="s">
        <v>739</v>
      </c>
      <c r="H5659" t="s">
        <v>740</v>
      </c>
      <c r="I5659" t="s">
        <v>741</v>
      </c>
      <c r="IU5659">
        <v>0</v>
      </c>
      <c r="IV5659">
        <v>0</v>
      </c>
      <c r="IW5659">
        <v>0</v>
      </c>
      <c r="IX5659">
        <v>0</v>
      </c>
      <c r="IY5659">
        <v>0</v>
      </c>
      <c r="IZ5659">
        <v>0</v>
      </c>
      <c r="JA5659">
        <v>402</v>
      </c>
      <c r="JB5659">
        <v>402</v>
      </c>
      <c r="JC5659">
        <v>402</v>
      </c>
      <c r="JD5659">
        <v>402</v>
      </c>
      <c r="JE5659">
        <v>402</v>
      </c>
      <c r="JF5659">
        <v>402</v>
      </c>
      <c r="JG5659">
        <v>402</v>
      </c>
      <c r="JH5659">
        <v>402</v>
      </c>
      <c r="JI5659">
        <v>402</v>
      </c>
      <c r="JJ5659">
        <v>402</v>
      </c>
      <c r="JK5659">
        <v>402</v>
      </c>
      <c r="JL5659">
        <v>402</v>
      </c>
      <c r="JM5659">
        <v>402</v>
      </c>
      <c r="JN5659">
        <v>402</v>
      </c>
      <c r="JO5659">
        <v>402</v>
      </c>
      <c r="JP5659">
        <v>402</v>
      </c>
      <c r="JT5659">
        <v>577</v>
      </c>
      <c r="JU5659">
        <v>577</v>
      </c>
      <c r="JV5659">
        <v>577</v>
      </c>
      <c r="JW5659">
        <v>577</v>
      </c>
      <c r="JX5659">
        <v>577</v>
      </c>
      <c r="JY5659">
        <v>577</v>
      </c>
      <c r="JZ5659">
        <v>577</v>
      </c>
      <c r="KA5659">
        <v>577</v>
      </c>
      <c r="KB5659">
        <v>577</v>
      </c>
      <c r="KC5659">
        <v>577</v>
      </c>
      <c r="KD5659">
        <v>577</v>
      </c>
      <c r="KE5659">
        <v>577</v>
      </c>
      <c r="KF5659">
        <v>577</v>
      </c>
      <c r="KG5659">
        <v>577</v>
      </c>
      <c r="KH5659">
        <v>1036</v>
      </c>
      <c r="KI5659">
        <v>1036</v>
      </c>
      <c r="KJ5659">
        <v>1036</v>
      </c>
      <c r="KK5659">
        <v>1036</v>
      </c>
      <c r="KL5659">
        <v>1036</v>
      </c>
      <c r="KM5659">
        <v>1036</v>
      </c>
      <c r="KN5659">
        <v>1036</v>
      </c>
      <c r="KO5659">
        <v>1036</v>
      </c>
      <c r="KP5659">
        <v>1036</v>
      </c>
      <c r="KQ5659">
        <v>1036</v>
      </c>
      <c r="KR5659">
        <v>1036</v>
      </c>
      <c r="KS5659">
        <v>1036</v>
      </c>
      <c r="KT5659">
        <v>1036</v>
      </c>
      <c r="KU5659">
        <v>1036</v>
      </c>
      <c r="KV5659">
        <v>1036</v>
      </c>
    </row>
    <row r="5660" spans="1:310" x14ac:dyDescent="0.2">
      <c r="A5660" t="s">
        <v>1256</v>
      </c>
      <c r="B5660" t="s">
        <v>713</v>
      </c>
      <c r="C5660" t="s">
        <v>1257</v>
      </c>
      <c r="D5660" t="s">
        <v>1258</v>
      </c>
      <c r="E5660" t="s">
        <v>737</v>
      </c>
      <c r="F5660" t="s">
        <v>738</v>
      </c>
      <c r="G5660" t="s">
        <v>739</v>
      </c>
      <c r="H5660" t="s">
        <v>740</v>
      </c>
      <c r="I5660" t="s">
        <v>741</v>
      </c>
      <c r="HH5660">
        <v>1696</v>
      </c>
      <c r="HI5660">
        <v>1696</v>
      </c>
      <c r="HJ5660">
        <v>1696</v>
      </c>
      <c r="HK5660">
        <v>1696</v>
      </c>
      <c r="HL5660">
        <v>1992</v>
      </c>
      <c r="HM5660">
        <v>2097</v>
      </c>
      <c r="HN5660">
        <v>2411</v>
      </c>
      <c r="HO5660">
        <v>2411</v>
      </c>
      <c r="HP5660">
        <v>2411</v>
      </c>
      <c r="HQ5660">
        <v>2411</v>
      </c>
      <c r="HR5660">
        <v>2411</v>
      </c>
      <c r="HS5660">
        <v>2411</v>
      </c>
      <c r="HT5660">
        <v>2411</v>
      </c>
      <c r="HU5660">
        <v>2411</v>
      </c>
      <c r="HV5660">
        <v>2411</v>
      </c>
      <c r="HW5660">
        <v>2411</v>
      </c>
      <c r="HX5660">
        <v>2396</v>
      </c>
      <c r="HY5660">
        <v>2396</v>
      </c>
      <c r="HZ5660">
        <v>2763</v>
      </c>
      <c r="IA5660">
        <v>2781</v>
      </c>
      <c r="IB5660">
        <v>2781</v>
      </c>
      <c r="IC5660">
        <v>2765</v>
      </c>
      <c r="ID5660">
        <v>2980</v>
      </c>
      <c r="IE5660">
        <v>3203</v>
      </c>
      <c r="IF5660">
        <v>3203</v>
      </c>
      <c r="IG5660">
        <v>3214</v>
      </c>
      <c r="IH5660">
        <v>3201</v>
      </c>
      <c r="II5660">
        <v>3249</v>
      </c>
      <c r="IJ5660">
        <v>3251</v>
      </c>
      <c r="IK5660">
        <v>3252</v>
      </c>
      <c r="IL5660">
        <v>3251</v>
      </c>
      <c r="IM5660">
        <v>3243</v>
      </c>
      <c r="IN5660">
        <v>3204</v>
      </c>
      <c r="IO5660">
        <v>3206</v>
      </c>
      <c r="IP5660">
        <v>3206</v>
      </c>
      <c r="IQ5660">
        <v>3206</v>
      </c>
      <c r="IR5660">
        <v>3258</v>
      </c>
      <c r="IS5660">
        <v>3258</v>
      </c>
      <c r="IT5660">
        <v>3258</v>
      </c>
      <c r="IU5660">
        <v>3241</v>
      </c>
      <c r="IV5660">
        <v>3242</v>
      </c>
      <c r="IW5660">
        <v>3242</v>
      </c>
      <c r="IX5660">
        <v>3242</v>
      </c>
      <c r="IY5660">
        <v>3244</v>
      </c>
      <c r="IZ5660">
        <v>3247</v>
      </c>
      <c r="JA5660">
        <v>3247</v>
      </c>
      <c r="JB5660">
        <v>3247</v>
      </c>
      <c r="JC5660">
        <v>3315</v>
      </c>
      <c r="JD5660">
        <v>3441</v>
      </c>
      <c r="JE5660">
        <v>3442</v>
      </c>
      <c r="JF5660">
        <v>3604</v>
      </c>
      <c r="JG5660">
        <v>3800</v>
      </c>
      <c r="JH5660">
        <v>4040</v>
      </c>
      <c r="JI5660">
        <v>4732</v>
      </c>
      <c r="JJ5660">
        <v>4232</v>
      </c>
      <c r="JK5660">
        <v>4680</v>
      </c>
      <c r="JL5660">
        <v>4685</v>
      </c>
      <c r="JM5660">
        <v>4685</v>
      </c>
      <c r="JN5660">
        <v>4737</v>
      </c>
      <c r="JO5660">
        <v>4740</v>
      </c>
      <c r="JP5660">
        <v>4748</v>
      </c>
      <c r="JQ5660">
        <v>4752</v>
      </c>
      <c r="JR5660">
        <v>4756</v>
      </c>
      <c r="JS5660">
        <v>4756</v>
      </c>
      <c r="JT5660">
        <v>4756</v>
      </c>
      <c r="JU5660">
        <v>4756</v>
      </c>
      <c r="JV5660">
        <v>4756</v>
      </c>
      <c r="JW5660">
        <v>4757</v>
      </c>
      <c r="JX5660">
        <v>4757</v>
      </c>
      <c r="JY5660">
        <v>4780</v>
      </c>
      <c r="JZ5660">
        <v>4784</v>
      </c>
      <c r="KA5660">
        <v>4787</v>
      </c>
      <c r="KB5660">
        <v>4787</v>
      </c>
      <c r="KC5660">
        <v>4787</v>
      </c>
      <c r="KD5660">
        <v>4787</v>
      </c>
      <c r="KE5660">
        <v>4784</v>
      </c>
      <c r="KF5660">
        <v>4784</v>
      </c>
      <c r="KG5660">
        <v>4784</v>
      </c>
      <c r="KH5660">
        <v>4756</v>
      </c>
      <c r="KI5660">
        <v>4756</v>
      </c>
      <c r="KJ5660">
        <v>4756</v>
      </c>
      <c r="KK5660">
        <v>4756</v>
      </c>
      <c r="KL5660">
        <v>4756</v>
      </c>
      <c r="KM5660">
        <v>4756</v>
      </c>
      <c r="KN5660">
        <v>4756</v>
      </c>
      <c r="KO5660">
        <v>4756</v>
      </c>
      <c r="KP5660">
        <v>4756</v>
      </c>
      <c r="KQ5660">
        <v>4756</v>
      </c>
      <c r="KR5660">
        <v>4756</v>
      </c>
      <c r="KS5660">
        <v>4756</v>
      </c>
      <c r="KT5660">
        <v>4756</v>
      </c>
      <c r="KU5660">
        <v>4756</v>
      </c>
      <c r="KV5660">
        <v>4756</v>
      </c>
    </row>
    <row r="5661" spans="1:310" x14ac:dyDescent="0.2">
      <c r="A5661" t="s">
        <v>747</v>
      </c>
      <c r="B5661" t="s">
        <v>713</v>
      </c>
      <c r="C5661" t="s">
        <v>748</v>
      </c>
      <c r="D5661" t="s">
        <v>749</v>
      </c>
      <c r="E5661" t="s">
        <v>737</v>
      </c>
      <c r="F5661" t="s">
        <v>738</v>
      </c>
      <c r="G5661" t="s">
        <v>739</v>
      </c>
      <c r="H5661" t="s">
        <v>740</v>
      </c>
      <c r="I5661" t="s">
        <v>741</v>
      </c>
      <c r="EE5661">
        <v>0</v>
      </c>
      <c r="EF5661">
        <v>0</v>
      </c>
      <c r="EG5661">
        <v>0</v>
      </c>
      <c r="EH5661">
        <v>0</v>
      </c>
      <c r="EI5661">
        <v>0</v>
      </c>
      <c r="EJ5661">
        <v>0</v>
      </c>
      <c r="EK5661">
        <v>0</v>
      </c>
      <c r="EL5661">
        <v>0</v>
      </c>
      <c r="EM5661">
        <v>0</v>
      </c>
      <c r="EN5661">
        <v>0</v>
      </c>
      <c r="EO5661">
        <v>0</v>
      </c>
      <c r="EP5661">
        <v>0</v>
      </c>
      <c r="EQ5661">
        <v>0</v>
      </c>
      <c r="ER5661">
        <v>0</v>
      </c>
      <c r="ES5661">
        <v>0</v>
      </c>
      <c r="ET5661">
        <v>0</v>
      </c>
      <c r="EU5661">
        <v>0</v>
      </c>
      <c r="EV5661">
        <v>0</v>
      </c>
      <c r="EW5661">
        <v>0</v>
      </c>
      <c r="EX5661">
        <v>0</v>
      </c>
      <c r="EY5661">
        <v>0</v>
      </c>
      <c r="EZ5661">
        <v>0</v>
      </c>
      <c r="FA5661">
        <v>0</v>
      </c>
      <c r="FB5661">
        <v>0</v>
      </c>
      <c r="FC5661">
        <v>0</v>
      </c>
      <c r="FD5661">
        <v>0</v>
      </c>
      <c r="FE5661">
        <v>0</v>
      </c>
      <c r="FF5661">
        <v>0</v>
      </c>
      <c r="FG5661">
        <v>0</v>
      </c>
      <c r="FH5661">
        <v>0</v>
      </c>
      <c r="FI5661">
        <v>0</v>
      </c>
      <c r="FJ5661">
        <v>66</v>
      </c>
      <c r="FK5661">
        <v>209</v>
      </c>
      <c r="FL5661">
        <v>326</v>
      </c>
      <c r="FM5661">
        <v>447</v>
      </c>
      <c r="FN5661">
        <v>527</v>
      </c>
      <c r="FO5661">
        <v>571</v>
      </c>
      <c r="FP5661">
        <v>908</v>
      </c>
      <c r="FQ5661">
        <v>1014</v>
      </c>
      <c r="FR5661">
        <v>1143</v>
      </c>
      <c r="FS5661">
        <v>1305</v>
      </c>
      <c r="FT5661">
        <v>1567</v>
      </c>
      <c r="FU5661">
        <v>1687</v>
      </c>
      <c r="FV5661">
        <v>1687</v>
      </c>
      <c r="FW5661">
        <v>1727</v>
      </c>
      <c r="FX5661">
        <v>1727</v>
      </c>
      <c r="FY5661">
        <v>1817</v>
      </c>
      <c r="FZ5661">
        <v>1935</v>
      </c>
      <c r="GA5661">
        <v>2321</v>
      </c>
      <c r="GB5661">
        <v>3361</v>
      </c>
      <c r="GC5661">
        <v>3679</v>
      </c>
      <c r="GD5661">
        <v>4298</v>
      </c>
      <c r="GE5661">
        <v>4837</v>
      </c>
      <c r="GF5661">
        <v>5193</v>
      </c>
      <c r="GG5661">
        <v>5677</v>
      </c>
      <c r="GH5661">
        <v>5876</v>
      </c>
      <c r="GI5661">
        <v>6170</v>
      </c>
      <c r="GJ5661">
        <v>6305</v>
      </c>
      <c r="GK5661">
        <v>6400</v>
      </c>
      <c r="GL5661">
        <v>6600</v>
      </c>
      <c r="GM5661">
        <v>6890</v>
      </c>
      <c r="GN5661">
        <v>7277</v>
      </c>
      <c r="GO5661">
        <v>7388</v>
      </c>
      <c r="GP5661">
        <v>7527</v>
      </c>
      <c r="GQ5661">
        <v>7888</v>
      </c>
      <c r="GR5661">
        <v>8018</v>
      </c>
      <c r="GS5661">
        <v>8279</v>
      </c>
      <c r="GT5661">
        <v>8461</v>
      </c>
      <c r="GU5661">
        <v>8782</v>
      </c>
      <c r="GV5661">
        <v>9234</v>
      </c>
      <c r="GW5661">
        <v>9756</v>
      </c>
      <c r="GX5661">
        <v>9896</v>
      </c>
      <c r="GY5661">
        <v>10226</v>
      </c>
      <c r="GZ5661">
        <v>10360</v>
      </c>
      <c r="HA5661">
        <v>10708</v>
      </c>
      <c r="HB5661">
        <v>11303</v>
      </c>
      <c r="HC5661">
        <v>11574</v>
      </c>
      <c r="HD5661">
        <v>11951</v>
      </c>
      <c r="HE5661">
        <v>12362</v>
      </c>
      <c r="HF5661">
        <v>12543</v>
      </c>
      <c r="HG5661">
        <v>12647</v>
      </c>
      <c r="HH5661">
        <v>13088</v>
      </c>
      <c r="HI5661">
        <v>13248</v>
      </c>
      <c r="HJ5661">
        <v>13364</v>
      </c>
      <c r="HK5661">
        <v>13604</v>
      </c>
      <c r="HL5661">
        <v>13829</v>
      </c>
      <c r="HM5661">
        <v>13942</v>
      </c>
      <c r="HN5661">
        <v>14171</v>
      </c>
      <c r="HO5661">
        <v>14377</v>
      </c>
      <c r="HP5661">
        <v>14360</v>
      </c>
      <c r="HQ5661">
        <v>14561</v>
      </c>
      <c r="HR5661">
        <v>14648</v>
      </c>
      <c r="HS5661">
        <v>14760</v>
      </c>
      <c r="HT5661">
        <v>14852</v>
      </c>
      <c r="HU5661">
        <v>14855</v>
      </c>
      <c r="HV5661">
        <v>14869</v>
      </c>
      <c r="HW5661">
        <v>14893</v>
      </c>
      <c r="HX5661">
        <v>15109</v>
      </c>
      <c r="HY5661">
        <v>15211</v>
      </c>
      <c r="HZ5661">
        <v>15424</v>
      </c>
      <c r="IA5661">
        <v>15695</v>
      </c>
      <c r="IB5661">
        <v>15793</v>
      </c>
      <c r="IC5661">
        <v>15985</v>
      </c>
      <c r="ID5661">
        <v>16415</v>
      </c>
      <c r="IE5661">
        <v>16436</v>
      </c>
      <c r="IF5661">
        <v>16523</v>
      </c>
      <c r="IG5661">
        <v>16474</v>
      </c>
      <c r="IH5661">
        <v>16454</v>
      </c>
      <c r="II5661">
        <v>16543</v>
      </c>
      <c r="IJ5661">
        <v>16561</v>
      </c>
      <c r="IK5661">
        <v>16596</v>
      </c>
      <c r="IL5661">
        <v>16532</v>
      </c>
      <c r="IM5661">
        <v>16707</v>
      </c>
      <c r="IN5661">
        <v>16710</v>
      </c>
      <c r="IO5661">
        <v>16599</v>
      </c>
      <c r="IP5661">
        <v>16610</v>
      </c>
      <c r="IQ5661">
        <v>16581</v>
      </c>
      <c r="IR5661">
        <v>16583</v>
      </c>
      <c r="IS5661">
        <v>16567</v>
      </c>
      <c r="IT5661">
        <v>16569</v>
      </c>
      <c r="IU5661">
        <v>16552</v>
      </c>
      <c r="IV5661">
        <v>16552</v>
      </c>
      <c r="IW5661">
        <v>16552</v>
      </c>
      <c r="IX5661">
        <v>16528</v>
      </c>
      <c r="IY5661">
        <v>16533</v>
      </c>
      <c r="IZ5661">
        <v>16516</v>
      </c>
      <c r="JA5661">
        <v>16476</v>
      </c>
      <c r="JB5661">
        <v>16459</v>
      </c>
      <c r="JC5661">
        <v>16456</v>
      </c>
      <c r="JD5661">
        <v>16396</v>
      </c>
      <c r="JE5661">
        <v>16357</v>
      </c>
      <c r="JF5661">
        <v>16177</v>
      </c>
      <c r="JG5661">
        <v>16093</v>
      </c>
      <c r="JH5661">
        <v>16019</v>
      </c>
      <c r="JI5661">
        <v>15790</v>
      </c>
      <c r="JJ5661">
        <v>15399</v>
      </c>
      <c r="JK5661">
        <v>14794</v>
      </c>
      <c r="JL5661">
        <v>14254</v>
      </c>
      <c r="JM5661">
        <v>14063</v>
      </c>
      <c r="JN5661">
        <v>13721</v>
      </c>
      <c r="JO5661">
        <v>13433</v>
      </c>
      <c r="JP5661">
        <v>13067</v>
      </c>
      <c r="JQ5661">
        <v>12907</v>
      </c>
      <c r="JR5661">
        <v>12807</v>
      </c>
      <c r="JS5661">
        <v>12543</v>
      </c>
      <c r="JT5661">
        <v>12203</v>
      </c>
      <c r="JU5661">
        <v>12171</v>
      </c>
      <c r="JV5661">
        <v>12104</v>
      </c>
      <c r="JW5661">
        <v>12104</v>
      </c>
      <c r="JX5661">
        <v>12102</v>
      </c>
      <c r="JY5661">
        <v>12065</v>
      </c>
      <c r="JZ5661">
        <v>12061</v>
      </c>
      <c r="KA5661">
        <v>12077</v>
      </c>
      <c r="KB5661">
        <v>12074</v>
      </c>
      <c r="KC5661">
        <v>12006</v>
      </c>
      <c r="KE5661">
        <v>11952</v>
      </c>
      <c r="KF5661">
        <v>12362</v>
      </c>
      <c r="KG5661">
        <v>12323</v>
      </c>
      <c r="KH5661">
        <v>12063</v>
      </c>
      <c r="KI5661">
        <v>11745</v>
      </c>
      <c r="KJ5661">
        <v>11745</v>
      </c>
      <c r="KK5661">
        <v>11673</v>
      </c>
      <c r="KL5661">
        <v>11555</v>
      </c>
      <c r="KM5661">
        <v>11501</v>
      </c>
      <c r="KN5661">
        <v>11211</v>
      </c>
      <c r="KO5661">
        <v>11045</v>
      </c>
      <c r="KP5661">
        <v>10983</v>
      </c>
      <c r="KQ5661">
        <v>10884</v>
      </c>
      <c r="KR5661">
        <v>12000</v>
      </c>
      <c r="KS5661">
        <v>12084</v>
      </c>
      <c r="KT5661">
        <v>12000</v>
      </c>
      <c r="KU5661">
        <v>12624</v>
      </c>
      <c r="KV5661">
        <v>11837</v>
      </c>
      <c r="KW5661">
        <v>13415</v>
      </c>
      <c r="KX5661">
        <v>12821</v>
      </c>
    </row>
    <row r="5662" spans="1:310" x14ac:dyDescent="0.2">
      <c r="A5662" t="s">
        <v>8532</v>
      </c>
      <c r="B5662" t="s">
        <v>713</v>
      </c>
      <c r="C5662" t="s">
        <v>2079</v>
      </c>
      <c r="D5662" t="s">
        <v>2080</v>
      </c>
      <c r="E5662" t="s">
        <v>737</v>
      </c>
      <c r="F5662" t="s">
        <v>738</v>
      </c>
      <c r="G5662" t="s">
        <v>739</v>
      </c>
      <c r="H5662" t="s">
        <v>740</v>
      </c>
      <c r="I5662" t="s">
        <v>741</v>
      </c>
      <c r="KO5662">
        <v>1195</v>
      </c>
      <c r="KP5662">
        <v>1201</v>
      </c>
    </row>
    <row r="5663" spans="1:310" x14ac:dyDescent="0.2">
      <c r="A5663" t="s">
        <v>8529</v>
      </c>
      <c r="B5663" t="s">
        <v>713</v>
      </c>
      <c r="C5663" t="s">
        <v>2113</v>
      </c>
      <c r="D5663" t="s">
        <v>2114</v>
      </c>
      <c r="E5663" t="s">
        <v>737</v>
      </c>
      <c r="F5663" t="s">
        <v>738</v>
      </c>
      <c r="G5663" t="s">
        <v>739</v>
      </c>
      <c r="H5663" t="s">
        <v>740</v>
      </c>
      <c r="I5663" t="s">
        <v>741</v>
      </c>
      <c r="KP5663">
        <v>3660</v>
      </c>
      <c r="KQ5663">
        <v>3660</v>
      </c>
    </row>
    <row r="5664" spans="1:310" x14ac:dyDescent="0.2">
      <c r="A5664" t="s">
        <v>1032</v>
      </c>
      <c r="B5664" t="s">
        <v>713</v>
      </c>
      <c r="C5664" t="s">
        <v>1033</v>
      </c>
      <c r="D5664" t="s">
        <v>1034</v>
      </c>
      <c r="E5664" t="s">
        <v>737</v>
      </c>
      <c r="F5664" t="s">
        <v>738</v>
      </c>
      <c r="G5664" t="s">
        <v>739</v>
      </c>
      <c r="H5664" t="s">
        <v>740</v>
      </c>
      <c r="I5664" t="s">
        <v>741</v>
      </c>
      <c r="GA5664">
        <v>0</v>
      </c>
      <c r="GB5664">
        <v>0</v>
      </c>
      <c r="GC5664">
        <v>0</v>
      </c>
      <c r="GD5664">
        <v>0</v>
      </c>
      <c r="GE5664">
        <v>0</v>
      </c>
      <c r="GF5664">
        <v>0</v>
      </c>
      <c r="GG5664">
        <v>0</v>
      </c>
      <c r="GH5664">
        <v>0</v>
      </c>
      <c r="GI5664">
        <v>0</v>
      </c>
      <c r="GJ5664">
        <v>0</v>
      </c>
      <c r="GK5664">
        <v>0</v>
      </c>
      <c r="GL5664">
        <v>0</v>
      </c>
      <c r="GM5664">
        <v>0</v>
      </c>
      <c r="GN5664">
        <v>0</v>
      </c>
      <c r="GO5664">
        <v>0</v>
      </c>
      <c r="GP5664">
        <v>0</v>
      </c>
      <c r="GQ5664">
        <v>0</v>
      </c>
      <c r="GR5664">
        <v>0</v>
      </c>
      <c r="GS5664">
        <v>0</v>
      </c>
      <c r="GT5664">
        <v>0</v>
      </c>
      <c r="GU5664">
        <v>0</v>
      </c>
      <c r="GV5664">
        <v>0</v>
      </c>
      <c r="GW5664">
        <v>0</v>
      </c>
      <c r="GX5664">
        <v>0</v>
      </c>
      <c r="GY5664">
        <v>0</v>
      </c>
      <c r="GZ5664">
        <v>0</v>
      </c>
      <c r="HA5664">
        <v>51</v>
      </c>
      <c r="HB5664">
        <v>89</v>
      </c>
      <c r="HC5664">
        <v>122</v>
      </c>
      <c r="HD5664">
        <v>122</v>
      </c>
      <c r="HE5664">
        <v>219</v>
      </c>
      <c r="HF5664">
        <v>229</v>
      </c>
      <c r="HG5664">
        <v>365</v>
      </c>
      <c r="HH5664">
        <v>365</v>
      </c>
      <c r="HI5664">
        <v>365</v>
      </c>
      <c r="HJ5664">
        <v>365</v>
      </c>
      <c r="HK5664">
        <v>410</v>
      </c>
      <c r="HL5664">
        <v>410</v>
      </c>
      <c r="HM5664">
        <v>410</v>
      </c>
      <c r="HN5664">
        <v>435</v>
      </c>
      <c r="HO5664">
        <v>483</v>
      </c>
      <c r="HP5664">
        <v>509</v>
      </c>
      <c r="HQ5664">
        <v>544</v>
      </c>
      <c r="HR5664">
        <v>544</v>
      </c>
      <c r="HS5664">
        <v>544</v>
      </c>
      <c r="HT5664">
        <v>544</v>
      </c>
      <c r="HU5664">
        <v>544</v>
      </c>
      <c r="HV5664">
        <v>544</v>
      </c>
      <c r="HW5664">
        <v>544</v>
      </c>
      <c r="HX5664">
        <v>544</v>
      </c>
      <c r="HY5664">
        <v>544</v>
      </c>
      <c r="HZ5664">
        <v>544</v>
      </c>
      <c r="IA5664">
        <v>544</v>
      </c>
      <c r="IB5664">
        <v>544</v>
      </c>
      <c r="IC5664">
        <v>544</v>
      </c>
      <c r="ID5664">
        <v>544</v>
      </c>
      <c r="IE5664">
        <v>534</v>
      </c>
      <c r="IF5664">
        <v>538</v>
      </c>
      <c r="IG5664">
        <v>500</v>
      </c>
      <c r="IH5664">
        <v>500</v>
      </c>
      <c r="II5664">
        <v>500</v>
      </c>
      <c r="IJ5664">
        <v>500</v>
      </c>
      <c r="IK5664">
        <v>500</v>
      </c>
      <c r="IL5664">
        <v>500</v>
      </c>
      <c r="IM5664">
        <v>500</v>
      </c>
      <c r="IN5664">
        <v>500</v>
      </c>
      <c r="IO5664">
        <v>500</v>
      </c>
      <c r="IP5664">
        <v>500</v>
      </c>
      <c r="IQ5664">
        <v>500</v>
      </c>
      <c r="IR5664">
        <v>500</v>
      </c>
      <c r="IS5664">
        <v>500</v>
      </c>
      <c r="IT5664">
        <v>500</v>
      </c>
      <c r="IU5664">
        <v>500</v>
      </c>
      <c r="IV5664">
        <v>500</v>
      </c>
      <c r="IW5664">
        <v>500</v>
      </c>
      <c r="IX5664">
        <v>500</v>
      </c>
      <c r="IY5664">
        <v>500</v>
      </c>
      <c r="IZ5664">
        <v>500</v>
      </c>
      <c r="JA5664">
        <v>500</v>
      </c>
      <c r="JB5664">
        <v>500</v>
      </c>
      <c r="JC5664">
        <v>500</v>
      </c>
      <c r="JD5664">
        <v>500</v>
      </c>
      <c r="JE5664">
        <v>500</v>
      </c>
      <c r="JF5664">
        <v>500</v>
      </c>
      <c r="JG5664">
        <v>500</v>
      </c>
      <c r="JH5664">
        <v>500</v>
      </c>
      <c r="JI5664">
        <v>500</v>
      </c>
      <c r="JJ5664">
        <v>500</v>
      </c>
      <c r="JK5664">
        <v>500</v>
      </c>
      <c r="JL5664">
        <v>500</v>
      </c>
      <c r="JM5664">
        <v>500</v>
      </c>
      <c r="JN5664">
        <v>500</v>
      </c>
      <c r="JO5664">
        <v>500</v>
      </c>
      <c r="JP5664">
        <v>500</v>
      </c>
      <c r="JQ5664">
        <v>500</v>
      </c>
      <c r="JR5664">
        <v>449</v>
      </c>
      <c r="JS5664">
        <v>449</v>
      </c>
      <c r="JT5664">
        <v>500</v>
      </c>
      <c r="JU5664">
        <v>500</v>
      </c>
      <c r="JV5664">
        <v>333</v>
      </c>
      <c r="JW5664">
        <v>0</v>
      </c>
      <c r="JX5664">
        <v>0</v>
      </c>
      <c r="JY5664">
        <v>0</v>
      </c>
      <c r="JZ5664">
        <v>0</v>
      </c>
      <c r="KA5664">
        <v>0</v>
      </c>
      <c r="KB5664">
        <v>0</v>
      </c>
      <c r="KC5664">
        <v>0</v>
      </c>
      <c r="KD5664">
        <v>0</v>
      </c>
      <c r="KE5664">
        <v>0</v>
      </c>
      <c r="KF5664">
        <v>0</v>
      </c>
      <c r="KG5664">
        <v>0</v>
      </c>
      <c r="KH5664">
        <v>0</v>
      </c>
      <c r="KI5664">
        <v>0</v>
      </c>
      <c r="KJ5664">
        <v>0</v>
      </c>
      <c r="KK5664">
        <v>0</v>
      </c>
      <c r="KL5664">
        <v>0</v>
      </c>
      <c r="KM5664">
        <v>0</v>
      </c>
      <c r="KN5664">
        <v>0</v>
      </c>
      <c r="KO5664">
        <v>0</v>
      </c>
      <c r="KP5664">
        <v>0</v>
      </c>
      <c r="KQ5664">
        <v>0</v>
      </c>
    </row>
    <row r="5665" spans="1:309" x14ac:dyDescent="0.2">
      <c r="A5665" t="s">
        <v>1040</v>
      </c>
      <c r="B5665" t="s">
        <v>713</v>
      </c>
      <c r="C5665" t="s">
        <v>1041</v>
      </c>
      <c r="D5665" t="s">
        <v>1042</v>
      </c>
      <c r="E5665" t="s">
        <v>737</v>
      </c>
      <c r="F5665" t="s">
        <v>738</v>
      </c>
      <c r="G5665" t="s">
        <v>739</v>
      </c>
      <c r="H5665" t="s">
        <v>740</v>
      </c>
      <c r="I5665" t="s">
        <v>741</v>
      </c>
      <c r="GA5665">
        <v>0</v>
      </c>
      <c r="GB5665">
        <v>0</v>
      </c>
      <c r="GC5665">
        <v>0</v>
      </c>
      <c r="GD5665">
        <v>0</v>
      </c>
      <c r="GE5665">
        <v>0</v>
      </c>
      <c r="GF5665">
        <v>0</v>
      </c>
      <c r="GG5665">
        <v>0</v>
      </c>
      <c r="GH5665">
        <v>0</v>
      </c>
      <c r="GI5665">
        <v>0</v>
      </c>
      <c r="GJ5665">
        <v>0</v>
      </c>
      <c r="GK5665">
        <v>13</v>
      </c>
      <c r="GL5665">
        <v>114</v>
      </c>
      <c r="GM5665">
        <v>239</v>
      </c>
      <c r="GN5665">
        <v>264</v>
      </c>
      <c r="GO5665">
        <v>264</v>
      </c>
      <c r="GP5665">
        <v>264</v>
      </c>
      <c r="GQ5665">
        <v>264</v>
      </c>
      <c r="GR5665">
        <v>264</v>
      </c>
      <c r="GS5665">
        <v>264</v>
      </c>
      <c r="GT5665">
        <v>264</v>
      </c>
      <c r="GU5665">
        <v>264</v>
      </c>
      <c r="GV5665">
        <v>264</v>
      </c>
      <c r="GW5665">
        <v>264</v>
      </c>
      <c r="GX5665">
        <v>264</v>
      </c>
      <c r="GY5665">
        <v>425</v>
      </c>
      <c r="GZ5665">
        <v>425</v>
      </c>
      <c r="HA5665">
        <v>443</v>
      </c>
      <c r="HB5665">
        <v>495</v>
      </c>
      <c r="HC5665">
        <v>514</v>
      </c>
      <c r="HD5665">
        <v>562</v>
      </c>
      <c r="HE5665">
        <v>603</v>
      </c>
      <c r="HF5665">
        <v>739</v>
      </c>
      <c r="HG5665">
        <v>819</v>
      </c>
      <c r="HH5665">
        <v>819</v>
      </c>
      <c r="HI5665">
        <v>819</v>
      </c>
      <c r="HJ5665">
        <v>847</v>
      </c>
      <c r="HK5665">
        <v>895</v>
      </c>
      <c r="HL5665">
        <v>947</v>
      </c>
      <c r="HP5665">
        <v>1218</v>
      </c>
      <c r="HQ5665">
        <v>1304</v>
      </c>
      <c r="HR5665">
        <v>1306</v>
      </c>
      <c r="HS5665">
        <v>1306</v>
      </c>
      <c r="HT5665">
        <v>1306</v>
      </c>
      <c r="HU5665">
        <v>1305</v>
      </c>
      <c r="HV5665">
        <v>1305</v>
      </c>
      <c r="HW5665">
        <v>1314</v>
      </c>
      <c r="HX5665">
        <v>1363</v>
      </c>
      <c r="HY5665">
        <v>1442</v>
      </c>
      <c r="HZ5665">
        <v>1509</v>
      </c>
      <c r="IA5665">
        <v>1509</v>
      </c>
      <c r="IB5665">
        <v>1509</v>
      </c>
      <c r="IC5665">
        <v>1509</v>
      </c>
      <c r="ID5665">
        <v>1516</v>
      </c>
      <c r="IE5665">
        <v>1516</v>
      </c>
      <c r="IF5665">
        <v>1634</v>
      </c>
      <c r="IG5665">
        <v>1646</v>
      </c>
      <c r="IH5665">
        <v>1681</v>
      </c>
      <c r="II5665">
        <v>1689</v>
      </c>
      <c r="IJ5665">
        <v>1689</v>
      </c>
      <c r="IL5665">
        <v>1701</v>
      </c>
      <c r="IM5665">
        <v>1701</v>
      </c>
      <c r="IN5665">
        <v>1701</v>
      </c>
      <c r="IO5665">
        <v>1701</v>
      </c>
      <c r="IP5665">
        <v>1701</v>
      </c>
      <c r="IQ5665">
        <v>1701</v>
      </c>
      <c r="IR5665">
        <v>1701</v>
      </c>
      <c r="IS5665">
        <v>1701</v>
      </c>
      <c r="IT5665">
        <v>1701</v>
      </c>
      <c r="IU5665">
        <v>1679</v>
      </c>
      <c r="IV5665">
        <v>1679</v>
      </c>
      <c r="IW5665">
        <v>1679</v>
      </c>
      <c r="IX5665">
        <v>1679</v>
      </c>
      <c r="IY5665">
        <v>1679</v>
      </c>
      <c r="IZ5665">
        <v>1679</v>
      </c>
      <c r="JA5665">
        <v>1679</v>
      </c>
      <c r="JB5665">
        <v>1679</v>
      </c>
      <c r="JC5665">
        <v>1679</v>
      </c>
      <c r="JD5665">
        <v>1679</v>
      </c>
      <c r="JE5665">
        <v>1679</v>
      </c>
      <c r="JF5665">
        <v>1679</v>
      </c>
      <c r="JG5665">
        <v>1679</v>
      </c>
      <c r="JH5665">
        <v>1679</v>
      </c>
      <c r="JJ5665">
        <v>977</v>
      </c>
      <c r="JK5665">
        <v>1177</v>
      </c>
      <c r="JL5665">
        <v>1177</v>
      </c>
      <c r="JM5665">
        <v>1177</v>
      </c>
      <c r="JN5665">
        <v>1178</v>
      </c>
      <c r="JO5665">
        <v>1178</v>
      </c>
      <c r="JP5665">
        <v>1178</v>
      </c>
      <c r="JQ5665">
        <v>1184</v>
      </c>
      <c r="JR5665">
        <v>1184</v>
      </c>
      <c r="JS5665">
        <v>1184</v>
      </c>
      <c r="JT5665">
        <v>1186</v>
      </c>
      <c r="JU5665">
        <v>1186</v>
      </c>
      <c r="JV5665">
        <v>1186</v>
      </c>
      <c r="JW5665">
        <v>1186</v>
      </c>
      <c r="JX5665">
        <v>1186</v>
      </c>
      <c r="JY5665">
        <v>1186</v>
      </c>
      <c r="JZ5665">
        <v>1186</v>
      </c>
      <c r="KA5665">
        <v>1186</v>
      </c>
      <c r="KB5665">
        <v>1186</v>
      </c>
      <c r="KC5665">
        <v>1186</v>
      </c>
      <c r="KD5665">
        <v>1186</v>
      </c>
      <c r="KE5665">
        <v>1186</v>
      </c>
      <c r="KF5665">
        <v>1186</v>
      </c>
      <c r="KG5665">
        <v>1186</v>
      </c>
      <c r="KH5665">
        <v>1186</v>
      </c>
      <c r="KI5665">
        <v>1183</v>
      </c>
      <c r="KJ5665">
        <v>1180</v>
      </c>
      <c r="KK5665">
        <v>1180</v>
      </c>
      <c r="KL5665">
        <v>1180</v>
      </c>
      <c r="KM5665">
        <v>1180</v>
      </c>
      <c r="KN5665">
        <v>1180</v>
      </c>
      <c r="KO5665">
        <v>1180</v>
      </c>
      <c r="KP5665">
        <v>1180</v>
      </c>
      <c r="KQ5665">
        <v>1180</v>
      </c>
      <c r="KR5665">
        <v>1180</v>
      </c>
      <c r="KS5665">
        <v>1180</v>
      </c>
      <c r="KT5665">
        <v>1200</v>
      </c>
      <c r="KU5665">
        <v>1200</v>
      </c>
      <c r="KV5665">
        <v>1200</v>
      </c>
    </row>
    <row r="5666" spans="1:309" x14ac:dyDescent="0.2">
      <c r="A5666" t="s">
        <v>1295</v>
      </c>
      <c r="B5666" t="s">
        <v>713</v>
      </c>
      <c r="C5666" t="s">
        <v>1296</v>
      </c>
      <c r="D5666" t="s">
        <v>1297</v>
      </c>
      <c r="E5666" t="s">
        <v>737</v>
      </c>
      <c r="F5666" t="s">
        <v>738</v>
      </c>
      <c r="G5666" t="s">
        <v>739</v>
      </c>
      <c r="H5666" t="s">
        <v>740</v>
      </c>
      <c r="I5666" t="s">
        <v>741</v>
      </c>
      <c r="HG5666">
        <v>0</v>
      </c>
      <c r="HH5666">
        <v>0</v>
      </c>
      <c r="HI5666">
        <v>0</v>
      </c>
      <c r="HJ5666">
        <v>0</v>
      </c>
      <c r="HK5666">
        <v>0</v>
      </c>
      <c r="HL5666">
        <v>0</v>
      </c>
      <c r="HM5666">
        <v>0</v>
      </c>
      <c r="HN5666">
        <v>0</v>
      </c>
      <c r="HO5666">
        <v>0</v>
      </c>
      <c r="HP5666">
        <v>0</v>
      </c>
      <c r="HQ5666">
        <v>0</v>
      </c>
      <c r="HR5666">
        <v>0</v>
      </c>
      <c r="HS5666">
        <v>0</v>
      </c>
      <c r="HT5666">
        <v>0</v>
      </c>
      <c r="HU5666">
        <v>0</v>
      </c>
      <c r="HV5666">
        <v>0</v>
      </c>
      <c r="HW5666">
        <v>0</v>
      </c>
      <c r="HX5666">
        <v>0</v>
      </c>
      <c r="HY5666">
        <v>0</v>
      </c>
      <c r="HZ5666">
        <v>30</v>
      </c>
      <c r="IA5666">
        <v>30</v>
      </c>
      <c r="IB5666">
        <v>66</v>
      </c>
      <c r="IC5666">
        <v>113</v>
      </c>
      <c r="ID5666">
        <v>113</v>
      </c>
      <c r="IE5666">
        <v>113</v>
      </c>
      <c r="IF5666">
        <v>113</v>
      </c>
      <c r="IG5666">
        <v>113</v>
      </c>
      <c r="IH5666">
        <v>113</v>
      </c>
      <c r="II5666">
        <v>113</v>
      </c>
      <c r="IJ5666">
        <v>113</v>
      </c>
      <c r="IK5666">
        <v>113</v>
      </c>
      <c r="IL5666">
        <v>113</v>
      </c>
      <c r="IM5666">
        <v>113</v>
      </c>
      <c r="IN5666">
        <v>113</v>
      </c>
      <c r="IO5666">
        <v>113</v>
      </c>
      <c r="IP5666">
        <v>113</v>
      </c>
      <c r="IQ5666">
        <v>113</v>
      </c>
      <c r="IR5666">
        <v>113</v>
      </c>
      <c r="IS5666">
        <v>113</v>
      </c>
      <c r="IT5666">
        <v>113</v>
      </c>
      <c r="IU5666">
        <v>113</v>
      </c>
      <c r="IV5666">
        <v>113</v>
      </c>
      <c r="IW5666">
        <v>113</v>
      </c>
      <c r="IX5666">
        <v>113</v>
      </c>
      <c r="IY5666">
        <v>113</v>
      </c>
      <c r="IZ5666">
        <v>113</v>
      </c>
      <c r="JA5666">
        <v>113</v>
      </c>
      <c r="JB5666">
        <v>113</v>
      </c>
      <c r="JC5666">
        <v>113</v>
      </c>
      <c r="JD5666">
        <v>0</v>
      </c>
      <c r="JE5666">
        <v>0</v>
      </c>
      <c r="JF5666">
        <v>0</v>
      </c>
      <c r="JG5666">
        <v>0</v>
      </c>
      <c r="JH5666">
        <v>0</v>
      </c>
      <c r="JI5666">
        <v>0</v>
      </c>
      <c r="JJ5666">
        <v>0</v>
      </c>
      <c r="JK5666">
        <v>0</v>
      </c>
      <c r="JL5666">
        <v>0</v>
      </c>
      <c r="JM5666">
        <v>0</v>
      </c>
      <c r="JN5666">
        <v>0</v>
      </c>
      <c r="JO5666">
        <v>0</v>
      </c>
      <c r="JP5666">
        <v>0</v>
      </c>
      <c r="JQ5666">
        <v>0</v>
      </c>
      <c r="JR5666">
        <v>0</v>
      </c>
      <c r="JS5666">
        <v>0</v>
      </c>
      <c r="JT5666">
        <v>0</v>
      </c>
      <c r="JU5666">
        <v>0</v>
      </c>
      <c r="JV5666">
        <v>0</v>
      </c>
      <c r="JW5666">
        <v>0</v>
      </c>
      <c r="JX5666">
        <v>0</v>
      </c>
      <c r="JY5666">
        <v>0</v>
      </c>
      <c r="JZ5666">
        <v>0</v>
      </c>
      <c r="KA5666">
        <v>0</v>
      </c>
      <c r="KB5666">
        <v>0</v>
      </c>
      <c r="KC5666">
        <v>0</v>
      </c>
      <c r="KD5666">
        <v>0</v>
      </c>
      <c r="KE5666">
        <v>0</v>
      </c>
      <c r="KF5666">
        <v>0</v>
      </c>
      <c r="KG5666">
        <v>0</v>
      </c>
      <c r="KH5666">
        <v>0</v>
      </c>
      <c r="KI5666">
        <v>0</v>
      </c>
      <c r="KJ5666">
        <v>0</v>
      </c>
      <c r="KK5666">
        <v>0</v>
      </c>
      <c r="KL5666">
        <v>0</v>
      </c>
      <c r="KM5666">
        <v>0</v>
      </c>
      <c r="KN5666">
        <v>0</v>
      </c>
      <c r="KO5666">
        <v>0</v>
      </c>
      <c r="KP5666">
        <v>0</v>
      </c>
      <c r="KQ5666">
        <v>0</v>
      </c>
    </row>
    <row r="5667" spans="1:309" x14ac:dyDescent="0.2">
      <c r="A5667" t="s">
        <v>1390</v>
      </c>
      <c r="B5667" t="s">
        <v>713</v>
      </c>
      <c r="C5667" t="s">
        <v>1391</v>
      </c>
      <c r="D5667" t="s">
        <v>1392</v>
      </c>
      <c r="E5667" t="s">
        <v>737</v>
      </c>
      <c r="F5667" t="s">
        <v>738</v>
      </c>
      <c r="G5667" t="s">
        <v>739</v>
      </c>
      <c r="H5667" t="s">
        <v>740</v>
      </c>
      <c r="I5667" t="s">
        <v>741</v>
      </c>
      <c r="GR5667">
        <v>0</v>
      </c>
      <c r="GS5667">
        <v>0</v>
      </c>
      <c r="GT5667">
        <v>0</v>
      </c>
      <c r="GU5667">
        <v>0</v>
      </c>
      <c r="GV5667">
        <v>0</v>
      </c>
      <c r="GW5667">
        <v>0</v>
      </c>
      <c r="GX5667">
        <v>0</v>
      </c>
      <c r="GY5667">
        <v>0</v>
      </c>
      <c r="GZ5667">
        <v>0</v>
      </c>
      <c r="HA5667">
        <v>0</v>
      </c>
      <c r="HB5667">
        <v>0</v>
      </c>
      <c r="HC5667">
        <v>0</v>
      </c>
      <c r="HD5667">
        <v>0</v>
      </c>
      <c r="HE5667">
        <v>0</v>
      </c>
      <c r="HF5667">
        <v>0</v>
      </c>
      <c r="HG5667">
        <v>60</v>
      </c>
      <c r="HH5667">
        <v>60</v>
      </c>
      <c r="HI5667">
        <v>60</v>
      </c>
      <c r="HK5667">
        <v>133</v>
      </c>
      <c r="HN5667">
        <v>173</v>
      </c>
      <c r="HO5667">
        <v>173</v>
      </c>
      <c r="HP5667">
        <v>173</v>
      </c>
      <c r="HQ5667">
        <v>173</v>
      </c>
      <c r="HR5667">
        <v>173</v>
      </c>
      <c r="HS5667">
        <v>173</v>
      </c>
      <c r="HT5667">
        <v>173</v>
      </c>
      <c r="HU5667">
        <v>173</v>
      </c>
      <c r="HV5667">
        <v>173</v>
      </c>
      <c r="HW5667">
        <v>173</v>
      </c>
      <c r="HX5667">
        <v>173</v>
      </c>
      <c r="HY5667">
        <v>173</v>
      </c>
      <c r="HZ5667">
        <v>173</v>
      </c>
      <c r="IA5667">
        <v>173</v>
      </c>
      <c r="IB5667">
        <v>173</v>
      </c>
      <c r="IC5667">
        <v>173</v>
      </c>
      <c r="ID5667">
        <v>173</v>
      </c>
      <c r="IE5667">
        <v>173</v>
      </c>
      <c r="IF5667">
        <v>173</v>
      </c>
      <c r="IG5667">
        <v>173</v>
      </c>
      <c r="IH5667">
        <v>173</v>
      </c>
      <c r="IU5667">
        <v>136</v>
      </c>
      <c r="IV5667">
        <v>136</v>
      </c>
      <c r="IW5667">
        <v>136</v>
      </c>
      <c r="IX5667">
        <v>136</v>
      </c>
      <c r="IY5667">
        <v>136</v>
      </c>
      <c r="IZ5667">
        <v>136</v>
      </c>
      <c r="JA5667">
        <v>136</v>
      </c>
      <c r="JB5667">
        <v>136</v>
      </c>
      <c r="JC5667">
        <v>136</v>
      </c>
      <c r="JD5667">
        <v>136</v>
      </c>
      <c r="JE5667">
        <v>136</v>
      </c>
      <c r="JF5667">
        <v>136</v>
      </c>
      <c r="JG5667">
        <v>136</v>
      </c>
      <c r="JH5667">
        <v>136</v>
      </c>
      <c r="JI5667">
        <v>136</v>
      </c>
      <c r="JJ5667">
        <v>136</v>
      </c>
      <c r="JK5667">
        <v>136</v>
      </c>
      <c r="JL5667">
        <v>136</v>
      </c>
      <c r="JM5667">
        <v>102</v>
      </c>
      <c r="JN5667">
        <v>86</v>
      </c>
      <c r="JO5667">
        <v>86</v>
      </c>
      <c r="JP5667">
        <v>86</v>
      </c>
      <c r="JQ5667">
        <v>86</v>
      </c>
      <c r="JR5667">
        <v>86</v>
      </c>
      <c r="JS5667">
        <v>86</v>
      </c>
      <c r="JT5667">
        <v>86</v>
      </c>
      <c r="JU5667">
        <v>86</v>
      </c>
      <c r="JV5667">
        <v>86</v>
      </c>
      <c r="JW5667">
        <v>86</v>
      </c>
      <c r="JX5667">
        <v>86</v>
      </c>
      <c r="KK5667">
        <v>0</v>
      </c>
      <c r="KL5667">
        <v>0</v>
      </c>
      <c r="KM5667">
        <v>0</v>
      </c>
      <c r="KN5667">
        <v>0</v>
      </c>
      <c r="KO5667">
        <v>0</v>
      </c>
      <c r="KP5667">
        <v>0</v>
      </c>
      <c r="KQ5667">
        <v>0</v>
      </c>
    </row>
    <row r="5668" spans="1:309" x14ac:dyDescent="0.2">
      <c r="A5668" t="s">
        <v>1017</v>
      </c>
      <c r="B5668" t="s">
        <v>713</v>
      </c>
      <c r="C5668" t="s">
        <v>1007</v>
      </c>
      <c r="D5668" t="s">
        <v>1008</v>
      </c>
      <c r="E5668" t="s">
        <v>737</v>
      </c>
      <c r="F5668" t="s">
        <v>738</v>
      </c>
      <c r="G5668" t="s">
        <v>739</v>
      </c>
      <c r="H5668" t="s">
        <v>740</v>
      </c>
      <c r="I5668" t="s">
        <v>741</v>
      </c>
      <c r="GC5668">
        <v>0</v>
      </c>
      <c r="GD5668">
        <v>0</v>
      </c>
      <c r="GE5668">
        <v>0</v>
      </c>
      <c r="GF5668">
        <v>0</v>
      </c>
      <c r="GG5668">
        <v>0</v>
      </c>
      <c r="GH5668">
        <v>0</v>
      </c>
      <c r="GI5668">
        <v>0</v>
      </c>
      <c r="GJ5668">
        <v>20</v>
      </c>
      <c r="GK5668">
        <v>20</v>
      </c>
      <c r="GL5668">
        <v>46</v>
      </c>
      <c r="GM5668">
        <v>46</v>
      </c>
      <c r="GN5668">
        <v>61</v>
      </c>
      <c r="GO5668">
        <v>61</v>
      </c>
      <c r="GP5668">
        <v>61</v>
      </c>
      <c r="GQ5668">
        <v>87</v>
      </c>
      <c r="GR5668">
        <v>87</v>
      </c>
      <c r="GS5668">
        <v>87</v>
      </c>
      <c r="GT5668">
        <v>87</v>
      </c>
      <c r="GU5668">
        <v>98</v>
      </c>
      <c r="GV5668">
        <v>98</v>
      </c>
      <c r="GW5668">
        <v>98</v>
      </c>
      <c r="GX5668">
        <v>116</v>
      </c>
      <c r="GY5668">
        <v>116</v>
      </c>
      <c r="GZ5668">
        <v>116</v>
      </c>
      <c r="HA5668">
        <v>116</v>
      </c>
      <c r="HB5668">
        <v>116</v>
      </c>
      <c r="HC5668">
        <v>156</v>
      </c>
      <c r="HD5668">
        <v>156</v>
      </c>
      <c r="HE5668">
        <v>156</v>
      </c>
      <c r="HF5668">
        <v>156</v>
      </c>
      <c r="HG5668">
        <v>156</v>
      </c>
      <c r="HH5668">
        <v>156</v>
      </c>
      <c r="HI5668">
        <v>156</v>
      </c>
      <c r="HJ5668">
        <v>156</v>
      </c>
      <c r="HK5668">
        <v>156</v>
      </c>
      <c r="HL5668">
        <v>156</v>
      </c>
      <c r="HM5668">
        <v>209</v>
      </c>
      <c r="HN5668">
        <v>320</v>
      </c>
      <c r="HO5668">
        <v>320</v>
      </c>
      <c r="HP5668">
        <v>328</v>
      </c>
      <c r="HQ5668">
        <v>328</v>
      </c>
      <c r="HR5668">
        <v>328</v>
      </c>
      <c r="HS5668">
        <v>328</v>
      </c>
      <c r="HT5668">
        <v>355</v>
      </c>
      <c r="HU5668">
        <v>375</v>
      </c>
      <c r="HV5668">
        <v>375</v>
      </c>
      <c r="HW5668">
        <v>375</v>
      </c>
      <c r="HX5668">
        <v>407</v>
      </c>
      <c r="HY5668">
        <v>409</v>
      </c>
      <c r="HZ5668">
        <v>409</v>
      </c>
      <c r="IA5668">
        <v>409</v>
      </c>
      <c r="IB5668">
        <v>530</v>
      </c>
      <c r="IC5668">
        <v>550</v>
      </c>
      <c r="ID5668">
        <v>596</v>
      </c>
      <c r="IE5668">
        <v>596</v>
      </c>
      <c r="IF5668">
        <v>604</v>
      </c>
      <c r="IG5668">
        <v>604</v>
      </c>
      <c r="IH5668">
        <v>604</v>
      </c>
      <c r="II5668">
        <v>608</v>
      </c>
      <c r="IJ5668">
        <v>608</v>
      </c>
      <c r="IK5668">
        <v>608</v>
      </c>
      <c r="IL5668">
        <v>608</v>
      </c>
      <c r="IM5668">
        <v>608</v>
      </c>
      <c r="IN5668">
        <v>608</v>
      </c>
      <c r="IO5668">
        <v>608</v>
      </c>
      <c r="IP5668">
        <v>608</v>
      </c>
      <c r="IQ5668">
        <v>608</v>
      </c>
      <c r="IR5668">
        <v>618</v>
      </c>
      <c r="IS5668">
        <v>618</v>
      </c>
      <c r="IT5668">
        <v>618</v>
      </c>
      <c r="IU5668">
        <v>618</v>
      </c>
      <c r="IV5668">
        <v>618</v>
      </c>
      <c r="IW5668">
        <v>618</v>
      </c>
      <c r="IX5668">
        <v>618</v>
      </c>
      <c r="IY5668">
        <v>618</v>
      </c>
      <c r="IZ5668">
        <v>618</v>
      </c>
      <c r="JA5668">
        <v>618</v>
      </c>
      <c r="JB5668">
        <v>618</v>
      </c>
      <c r="JC5668">
        <v>618</v>
      </c>
      <c r="JD5668">
        <v>618</v>
      </c>
      <c r="JE5668">
        <v>618</v>
      </c>
      <c r="JF5668">
        <v>618</v>
      </c>
      <c r="JG5668">
        <v>618</v>
      </c>
      <c r="JH5668">
        <v>618</v>
      </c>
      <c r="JI5668">
        <v>618</v>
      </c>
      <c r="JJ5668">
        <v>618</v>
      </c>
      <c r="JK5668">
        <v>618</v>
      </c>
      <c r="JL5668">
        <v>618</v>
      </c>
      <c r="JM5668">
        <v>618</v>
      </c>
      <c r="JN5668">
        <v>618</v>
      </c>
      <c r="JO5668">
        <v>618</v>
      </c>
      <c r="JP5668">
        <v>618</v>
      </c>
      <c r="JQ5668">
        <v>618</v>
      </c>
      <c r="JR5668">
        <v>618</v>
      </c>
      <c r="JS5668">
        <v>618</v>
      </c>
      <c r="JT5668">
        <v>618</v>
      </c>
      <c r="JU5668">
        <v>618</v>
      </c>
      <c r="JV5668">
        <v>618</v>
      </c>
      <c r="JW5668">
        <v>618</v>
      </c>
      <c r="JX5668">
        <v>618</v>
      </c>
      <c r="JY5668">
        <v>618</v>
      </c>
      <c r="JZ5668">
        <v>602</v>
      </c>
      <c r="KA5668">
        <v>602</v>
      </c>
      <c r="KB5668">
        <v>602</v>
      </c>
      <c r="KC5668">
        <v>602</v>
      </c>
      <c r="KD5668">
        <v>602</v>
      </c>
      <c r="KE5668">
        <v>602</v>
      </c>
      <c r="KF5668">
        <v>602</v>
      </c>
      <c r="KG5668">
        <v>602</v>
      </c>
      <c r="KH5668">
        <v>674</v>
      </c>
      <c r="KI5668">
        <v>674</v>
      </c>
      <c r="KJ5668">
        <v>674</v>
      </c>
      <c r="KK5668">
        <v>602</v>
      </c>
      <c r="KL5668">
        <v>602</v>
      </c>
      <c r="KM5668">
        <v>602</v>
      </c>
      <c r="KN5668">
        <v>602</v>
      </c>
      <c r="KO5668">
        <v>602</v>
      </c>
      <c r="KP5668">
        <v>602</v>
      </c>
      <c r="KQ5668">
        <v>564</v>
      </c>
      <c r="KR5668">
        <v>564</v>
      </c>
      <c r="KS5668">
        <v>564</v>
      </c>
      <c r="KT5668">
        <v>564</v>
      </c>
      <c r="KU5668">
        <v>564</v>
      </c>
      <c r="KV5668">
        <v>547</v>
      </c>
      <c r="KW5668">
        <v>547</v>
      </c>
    </row>
    <row r="5669" spans="1:309" x14ac:dyDescent="0.2">
      <c r="A5669" t="s">
        <v>1555</v>
      </c>
      <c r="B5669" t="s">
        <v>713</v>
      </c>
      <c r="C5669" t="s">
        <v>1556</v>
      </c>
      <c r="D5669" t="s">
        <v>1557</v>
      </c>
      <c r="E5669" t="s">
        <v>737</v>
      </c>
      <c r="F5669" t="s">
        <v>738</v>
      </c>
      <c r="G5669" t="s">
        <v>739</v>
      </c>
      <c r="H5669" t="s">
        <v>740</v>
      </c>
      <c r="I5669" t="s">
        <v>741</v>
      </c>
      <c r="HX5669">
        <v>465</v>
      </c>
      <c r="HY5669">
        <v>465</v>
      </c>
      <c r="HZ5669">
        <v>476</v>
      </c>
      <c r="IA5669">
        <v>615</v>
      </c>
      <c r="IB5669">
        <v>782</v>
      </c>
      <c r="IC5669">
        <v>782</v>
      </c>
      <c r="ID5669">
        <v>782</v>
      </c>
      <c r="IE5669">
        <v>782</v>
      </c>
      <c r="IF5669">
        <v>815</v>
      </c>
      <c r="IG5669">
        <v>815</v>
      </c>
      <c r="IH5669">
        <v>815</v>
      </c>
      <c r="II5669">
        <v>821</v>
      </c>
      <c r="IJ5669">
        <v>821</v>
      </c>
      <c r="IK5669">
        <v>821</v>
      </c>
      <c r="IL5669">
        <v>860</v>
      </c>
      <c r="IM5669">
        <v>860</v>
      </c>
      <c r="IN5669">
        <v>860</v>
      </c>
      <c r="IO5669">
        <v>860</v>
      </c>
      <c r="IQ5669">
        <v>860</v>
      </c>
      <c r="IR5669">
        <v>860</v>
      </c>
      <c r="IS5669">
        <v>860</v>
      </c>
      <c r="IT5669">
        <v>860</v>
      </c>
      <c r="IU5669">
        <v>860</v>
      </c>
      <c r="IV5669">
        <v>860</v>
      </c>
      <c r="IW5669">
        <v>860</v>
      </c>
      <c r="IX5669">
        <v>860</v>
      </c>
      <c r="IY5669">
        <v>860</v>
      </c>
      <c r="JA5669">
        <v>852</v>
      </c>
      <c r="JB5669">
        <v>852</v>
      </c>
      <c r="JC5669">
        <v>852</v>
      </c>
      <c r="JD5669">
        <v>852</v>
      </c>
      <c r="JE5669">
        <v>852</v>
      </c>
      <c r="JF5669">
        <v>852</v>
      </c>
      <c r="JG5669">
        <v>844</v>
      </c>
      <c r="JH5669">
        <v>844</v>
      </c>
      <c r="JI5669">
        <v>844</v>
      </c>
      <c r="JJ5669">
        <v>844</v>
      </c>
      <c r="JK5669">
        <v>844</v>
      </c>
      <c r="JL5669">
        <v>844</v>
      </c>
      <c r="JM5669">
        <v>844</v>
      </c>
      <c r="JN5669">
        <v>844</v>
      </c>
      <c r="JP5669">
        <v>844</v>
      </c>
      <c r="JQ5669">
        <v>844</v>
      </c>
      <c r="JR5669">
        <v>992</v>
      </c>
      <c r="JS5669">
        <v>1033</v>
      </c>
      <c r="JT5669">
        <v>1040</v>
      </c>
      <c r="JU5669">
        <v>1040</v>
      </c>
      <c r="JV5669">
        <v>1259</v>
      </c>
      <c r="JW5669">
        <v>1333</v>
      </c>
      <c r="JX5669">
        <v>1419</v>
      </c>
      <c r="JY5669">
        <v>1368</v>
      </c>
      <c r="JZ5669">
        <v>1327</v>
      </c>
      <c r="KA5669">
        <v>1331</v>
      </c>
      <c r="KB5669">
        <v>1331</v>
      </c>
      <c r="KC5669">
        <v>1483</v>
      </c>
      <c r="KD5669">
        <v>1530</v>
      </c>
      <c r="KE5669">
        <v>1676</v>
      </c>
      <c r="KF5669">
        <v>1610</v>
      </c>
      <c r="KG5669">
        <v>1679</v>
      </c>
      <c r="KH5669">
        <v>1686</v>
      </c>
      <c r="KI5669">
        <v>1686</v>
      </c>
      <c r="KJ5669">
        <v>1686</v>
      </c>
      <c r="KK5669">
        <v>1720</v>
      </c>
      <c r="KL5669">
        <v>1725</v>
      </c>
    </row>
    <row r="5670" spans="1:309" x14ac:dyDescent="0.2">
      <c r="A5670" t="s">
        <v>1308</v>
      </c>
      <c r="B5670" t="s">
        <v>713</v>
      </c>
      <c r="C5670" t="s">
        <v>1309</v>
      </c>
      <c r="D5670" t="s">
        <v>1310</v>
      </c>
      <c r="E5670" t="s">
        <v>737</v>
      </c>
      <c r="F5670" t="s">
        <v>738</v>
      </c>
      <c r="G5670" t="s">
        <v>739</v>
      </c>
      <c r="H5670" t="s">
        <v>740</v>
      </c>
      <c r="I5670" t="s">
        <v>741</v>
      </c>
      <c r="HG5670">
        <v>0</v>
      </c>
      <c r="HH5670">
        <v>72</v>
      </c>
      <c r="HI5670">
        <v>98</v>
      </c>
      <c r="HJ5670">
        <v>164</v>
      </c>
      <c r="HK5670">
        <v>164</v>
      </c>
      <c r="HL5670">
        <v>195</v>
      </c>
      <c r="HM5670">
        <v>298</v>
      </c>
      <c r="HN5670">
        <v>323</v>
      </c>
      <c r="HO5670">
        <v>326</v>
      </c>
      <c r="HV5670">
        <v>332</v>
      </c>
      <c r="HW5670">
        <v>330</v>
      </c>
      <c r="HX5670">
        <v>330</v>
      </c>
      <c r="HY5670">
        <v>330</v>
      </c>
      <c r="HZ5670">
        <v>330</v>
      </c>
      <c r="IA5670">
        <v>330</v>
      </c>
      <c r="IB5670">
        <v>330</v>
      </c>
      <c r="IC5670">
        <v>330</v>
      </c>
      <c r="ID5670">
        <v>330</v>
      </c>
      <c r="IE5670">
        <v>330</v>
      </c>
      <c r="IF5670">
        <v>330</v>
      </c>
      <c r="IG5670">
        <v>332</v>
      </c>
      <c r="IH5670">
        <v>360</v>
      </c>
      <c r="II5670">
        <v>390</v>
      </c>
      <c r="IJ5670">
        <v>445</v>
      </c>
      <c r="IK5670">
        <v>445</v>
      </c>
      <c r="IL5670">
        <v>445</v>
      </c>
      <c r="IM5670">
        <v>445</v>
      </c>
      <c r="IN5670">
        <v>445</v>
      </c>
      <c r="IO5670">
        <v>445</v>
      </c>
      <c r="IP5670">
        <v>445</v>
      </c>
      <c r="IQ5670">
        <v>445</v>
      </c>
      <c r="IR5670">
        <v>445</v>
      </c>
      <c r="IS5670">
        <v>445</v>
      </c>
      <c r="IT5670">
        <v>445</v>
      </c>
      <c r="IU5670">
        <v>455</v>
      </c>
      <c r="IV5670">
        <v>445</v>
      </c>
      <c r="IW5670">
        <v>445</v>
      </c>
      <c r="IX5670">
        <v>445</v>
      </c>
      <c r="IY5670">
        <v>445</v>
      </c>
      <c r="IZ5670">
        <v>445</v>
      </c>
      <c r="JA5670">
        <v>445</v>
      </c>
      <c r="JB5670">
        <v>445</v>
      </c>
      <c r="JC5670">
        <v>445</v>
      </c>
      <c r="JD5670">
        <v>445</v>
      </c>
      <c r="JE5670">
        <v>445</v>
      </c>
      <c r="JF5670">
        <v>445</v>
      </c>
      <c r="JG5670">
        <v>445</v>
      </c>
      <c r="JH5670">
        <v>445</v>
      </c>
      <c r="JI5670">
        <v>445</v>
      </c>
      <c r="JJ5670">
        <v>445</v>
      </c>
      <c r="JK5670">
        <v>445</v>
      </c>
      <c r="JL5670">
        <v>445</v>
      </c>
      <c r="JM5670">
        <v>445</v>
      </c>
      <c r="JN5670">
        <v>445</v>
      </c>
      <c r="JO5670">
        <v>445</v>
      </c>
      <c r="JP5670">
        <v>489</v>
      </c>
      <c r="JQ5670">
        <v>489</v>
      </c>
      <c r="JR5670">
        <v>489</v>
      </c>
      <c r="JS5670">
        <v>490</v>
      </c>
      <c r="JT5670">
        <v>494</v>
      </c>
      <c r="JU5670">
        <v>495</v>
      </c>
      <c r="JV5670">
        <v>495</v>
      </c>
      <c r="JW5670">
        <v>495</v>
      </c>
      <c r="JX5670">
        <v>495</v>
      </c>
      <c r="JY5670">
        <v>442</v>
      </c>
      <c r="JZ5670">
        <v>442</v>
      </c>
      <c r="KA5670">
        <v>442</v>
      </c>
      <c r="KB5670">
        <v>442</v>
      </c>
      <c r="KC5670">
        <v>442</v>
      </c>
      <c r="KD5670">
        <v>442</v>
      </c>
      <c r="KE5670">
        <v>442</v>
      </c>
      <c r="KF5670">
        <v>442</v>
      </c>
      <c r="KG5670">
        <v>442</v>
      </c>
      <c r="KH5670">
        <v>514</v>
      </c>
      <c r="KI5670">
        <v>514</v>
      </c>
      <c r="KJ5670">
        <v>514</v>
      </c>
      <c r="KK5670">
        <v>514</v>
      </c>
      <c r="KL5670">
        <v>514</v>
      </c>
      <c r="KM5670">
        <v>514</v>
      </c>
      <c r="KN5670">
        <v>514</v>
      </c>
      <c r="KO5670">
        <v>514</v>
      </c>
      <c r="KP5670">
        <v>514</v>
      </c>
      <c r="KQ5670">
        <v>514</v>
      </c>
      <c r="KR5670">
        <v>514</v>
      </c>
      <c r="KS5670">
        <v>514</v>
      </c>
      <c r="KT5670">
        <v>514</v>
      </c>
      <c r="KU5670">
        <v>514</v>
      </c>
      <c r="KV5670">
        <v>514</v>
      </c>
    </row>
    <row r="5671" spans="1:309" x14ac:dyDescent="0.2">
      <c r="A5671" t="s">
        <v>995</v>
      </c>
      <c r="B5671" t="s">
        <v>713</v>
      </c>
      <c r="C5671" t="s">
        <v>810</v>
      </c>
      <c r="D5671" t="s">
        <v>324</v>
      </c>
      <c r="E5671" t="s">
        <v>737</v>
      </c>
      <c r="F5671" t="s">
        <v>738</v>
      </c>
      <c r="G5671" t="s">
        <v>739</v>
      </c>
      <c r="H5671" t="s">
        <v>740</v>
      </c>
      <c r="I5671" t="s">
        <v>741</v>
      </c>
      <c r="FG5671">
        <v>0</v>
      </c>
      <c r="FH5671">
        <v>0</v>
      </c>
      <c r="FI5671">
        <v>0</v>
      </c>
      <c r="FJ5671">
        <v>0</v>
      </c>
      <c r="FK5671">
        <v>0</v>
      </c>
      <c r="FL5671">
        <v>0</v>
      </c>
      <c r="FM5671">
        <v>0</v>
      </c>
      <c r="FN5671">
        <v>0</v>
      </c>
      <c r="FO5671">
        <v>0</v>
      </c>
      <c r="FP5671">
        <v>0</v>
      </c>
      <c r="FQ5671">
        <v>0</v>
      </c>
      <c r="FR5671">
        <v>0</v>
      </c>
      <c r="FS5671">
        <v>0</v>
      </c>
      <c r="FT5671">
        <v>0</v>
      </c>
      <c r="FU5671">
        <v>0</v>
      </c>
      <c r="FV5671">
        <v>0</v>
      </c>
      <c r="FW5671">
        <v>0</v>
      </c>
      <c r="FX5671">
        <v>0</v>
      </c>
      <c r="FY5671">
        <v>0</v>
      </c>
      <c r="FZ5671">
        <v>0</v>
      </c>
      <c r="GA5671">
        <v>0</v>
      </c>
      <c r="GB5671">
        <v>0</v>
      </c>
      <c r="GC5671">
        <v>0</v>
      </c>
      <c r="GD5671">
        <v>0</v>
      </c>
      <c r="GE5671">
        <v>0</v>
      </c>
      <c r="GF5671">
        <v>0</v>
      </c>
      <c r="GG5671">
        <v>0</v>
      </c>
      <c r="GH5671">
        <v>0</v>
      </c>
      <c r="GI5671">
        <v>0</v>
      </c>
      <c r="GJ5671">
        <v>0</v>
      </c>
      <c r="GK5671">
        <v>0</v>
      </c>
      <c r="GL5671">
        <v>0</v>
      </c>
      <c r="GM5671">
        <v>0</v>
      </c>
      <c r="GN5671">
        <v>0</v>
      </c>
      <c r="GO5671">
        <v>0</v>
      </c>
      <c r="GP5671">
        <v>0</v>
      </c>
      <c r="GQ5671">
        <v>0</v>
      </c>
      <c r="GR5671">
        <v>0</v>
      </c>
      <c r="GS5671">
        <v>0</v>
      </c>
      <c r="GT5671">
        <v>0</v>
      </c>
      <c r="GU5671">
        <v>0</v>
      </c>
      <c r="GV5671">
        <v>0</v>
      </c>
      <c r="GW5671">
        <v>0</v>
      </c>
      <c r="GX5671">
        <v>0</v>
      </c>
      <c r="GY5671">
        <v>0</v>
      </c>
      <c r="GZ5671">
        <v>94</v>
      </c>
      <c r="HA5671">
        <v>125</v>
      </c>
      <c r="HB5671">
        <v>125</v>
      </c>
      <c r="HC5671">
        <v>180</v>
      </c>
      <c r="HD5671">
        <v>306</v>
      </c>
      <c r="HE5671">
        <v>306</v>
      </c>
      <c r="HF5671">
        <v>457</v>
      </c>
      <c r="HG5671">
        <v>457</v>
      </c>
      <c r="HH5671">
        <v>506</v>
      </c>
      <c r="HI5671">
        <v>575</v>
      </c>
      <c r="HJ5671">
        <v>615</v>
      </c>
      <c r="HK5671">
        <v>803</v>
      </c>
      <c r="HL5671">
        <v>896</v>
      </c>
      <c r="HM5671">
        <v>932</v>
      </c>
      <c r="HN5671">
        <v>949</v>
      </c>
      <c r="HO5671">
        <v>956</v>
      </c>
      <c r="HP5671">
        <v>1120</v>
      </c>
      <c r="HQ5671">
        <v>1364</v>
      </c>
      <c r="HR5671">
        <v>1516</v>
      </c>
      <c r="HS5671">
        <v>1898</v>
      </c>
      <c r="HT5671">
        <v>2120</v>
      </c>
      <c r="HU5671">
        <v>2215</v>
      </c>
      <c r="HV5671">
        <v>2215</v>
      </c>
      <c r="HW5671">
        <v>2252</v>
      </c>
      <c r="HX5671">
        <v>2370</v>
      </c>
      <c r="HY5671">
        <v>2392</v>
      </c>
      <c r="HZ5671">
        <v>2392</v>
      </c>
      <c r="IA5671">
        <v>2490</v>
      </c>
      <c r="IB5671">
        <v>2581</v>
      </c>
      <c r="IC5671">
        <v>2738</v>
      </c>
      <c r="ID5671">
        <v>2799</v>
      </c>
      <c r="IE5671">
        <v>2833</v>
      </c>
      <c r="IF5671">
        <v>2862</v>
      </c>
      <c r="IG5671">
        <v>2923</v>
      </c>
      <c r="IH5671">
        <v>2996</v>
      </c>
      <c r="II5671">
        <v>2996</v>
      </c>
      <c r="IJ5671">
        <v>3100</v>
      </c>
      <c r="IK5671">
        <v>3100</v>
      </c>
      <c r="IL5671">
        <v>3100</v>
      </c>
      <c r="IM5671">
        <v>3100</v>
      </c>
      <c r="IN5671">
        <v>3100</v>
      </c>
      <c r="IO5671">
        <v>3100</v>
      </c>
      <c r="IP5671">
        <v>3130</v>
      </c>
      <c r="IV5671">
        <v>1582</v>
      </c>
      <c r="IW5671">
        <v>1627</v>
      </c>
      <c r="IX5671">
        <v>1730</v>
      </c>
      <c r="IY5671">
        <v>1756</v>
      </c>
      <c r="IZ5671">
        <v>1796</v>
      </c>
      <c r="JA5671">
        <v>1833</v>
      </c>
      <c r="JB5671">
        <v>1839</v>
      </c>
      <c r="JC5671">
        <v>1962</v>
      </c>
      <c r="JD5671">
        <v>2091</v>
      </c>
      <c r="JE5671">
        <v>2092</v>
      </c>
      <c r="JF5671">
        <v>2097</v>
      </c>
      <c r="JG5671">
        <v>2099</v>
      </c>
      <c r="JH5671">
        <v>2107</v>
      </c>
      <c r="JI5671">
        <v>2100</v>
      </c>
      <c r="JJ5671">
        <v>2100</v>
      </c>
      <c r="JK5671">
        <v>2097</v>
      </c>
      <c r="JL5671">
        <v>2099</v>
      </c>
      <c r="JM5671">
        <v>2126</v>
      </c>
      <c r="JN5671">
        <v>2126</v>
      </c>
      <c r="JO5671">
        <v>2126</v>
      </c>
      <c r="JP5671">
        <v>2126</v>
      </c>
      <c r="JQ5671">
        <v>2225</v>
      </c>
      <c r="JR5671">
        <v>2225</v>
      </c>
      <c r="JS5671">
        <v>2225</v>
      </c>
      <c r="JT5671">
        <v>2225</v>
      </c>
      <c r="JU5671">
        <v>2225</v>
      </c>
      <c r="JV5671">
        <v>2225</v>
      </c>
      <c r="JW5671">
        <v>2225</v>
      </c>
      <c r="JX5671">
        <v>2225</v>
      </c>
      <c r="JY5671">
        <v>2225</v>
      </c>
      <c r="JZ5671">
        <v>2225</v>
      </c>
      <c r="KA5671">
        <v>2225</v>
      </c>
      <c r="KB5671">
        <v>2207</v>
      </c>
      <c r="KC5671">
        <v>1994</v>
      </c>
      <c r="KD5671">
        <v>2207</v>
      </c>
      <c r="KE5671">
        <v>2207</v>
      </c>
      <c r="KF5671">
        <v>2207</v>
      </c>
      <c r="KG5671">
        <v>2207</v>
      </c>
      <c r="KH5671">
        <v>2207</v>
      </c>
      <c r="KI5671">
        <v>2207</v>
      </c>
      <c r="KJ5671">
        <v>2203</v>
      </c>
      <c r="KK5671">
        <v>2203</v>
      </c>
    </row>
    <row r="5672" spans="1:309" x14ac:dyDescent="0.2">
      <c r="A5672" t="s">
        <v>8663</v>
      </c>
      <c r="B5672" t="s">
        <v>713</v>
      </c>
      <c r="C5672" t="s">
        <v>2052</v>
      </c>
      <c r="D5672" t="s">
        <v>2053</v>
      </c>
      <c r="E5672" t="s">
        <v>737</v>
      </c>
      <c r="F5672" t="s">
        <v>738</v>
      </c>
      <c r="G5672" t="s">
        <v>739</v>
      </c>
      <c r="H5672" t="s">
        <v>740</v>
      </c>
      <c r="I5672" t="s">
        <v>741</v>
      </c>
      <c r="KN5672">
        <v>480</v>
      </c>
    </row>
    <row r="5673" spans="1:309" x14ac:dyDescent="0.2">
      <c r="A5673" t="s">
        <v>8657</v>
      </c>
      <c r="B5673" t="s">
        <v>713</v>
      </c>
      <c r="C5673" t="s">
        <v>2098</v>
      </c>
      <c r="D5673" t="s">
        <v>2099</v>
      </c>
      <c r="E5673" t="s">
        <v>737</v>
      </c>
      <c r="F5673" t="s">
        <v>738</v>
      </c>
      <c r="G5673" t="s">
        <v>739</v>
      </c>
      <c r="H5673" t="s">
        <v>740</v>
      </c>
      <c r="I5673" t="s">
        <v>741</v>
      </c>
      <c r="KQ5673">
        <v>2187</v>
      </c>
    </row>
    <row r="5674" spans="1:309" x14ac:dyDescent="0.2">
      <c r="A5674" t="s">
        <v>1305</v>
      </c>
      <c r="B5674" t="s">
        <v>713</v>
      </c>
      <c r="C5674" t="s">
        <v>1306</v>
      </c>
      <c r="D5674" t="s">
        <v>1307</v>
      </c>
      <c r="E5674" t="s">
        <v>737</v>
      </c>
      <c r="F5674" t="s">
        <v>738</v>
      </c>
      <c r="G5674" t="s">
        <v>739</v>
      </c>
      <c r="H5674" t="s">
        <v>740</v>
      </c>
      <c r="I5674" t="s">
        <v>741</v>
      </c>
      <c r="HK5674">
        <v>1351</v>
      </c>
      <c r="HL5674">
        <v>1517</v>
      </c>
      <c r="HM5674">
        <v>1693</v>
      </c>
      <c r="HN5674">
        <v>1760</v>
      </c>
      <c r="HO5674">
        <v>1825</v>
      </c>
      <c r="HP5674">
        <v>1877</v>
      </c>
      <c r="HQ5674">
        <v>1879</v>
      </c>
      <c r="HR5674">
        <v>1982</v>
      </c>
      <c r="HS5674">
        <v>1982</v>
      </c>
      <c r="HT5674">
        <v>2011</v>
      </c>
      <c r="HU5674">
        <v>2029</v>
      </c>
      <c r="HV5674">
        <v>2029</v>
      </c>
      <c r="HW5674">
        <v>2029</v>
      </c>
      <c r="HX5674">
        <v>2033</v>
      </c>
      <c r="HY5674">
        <v>2060</v>
      </c>
      <c r="HZ5674">
        <v>2060</v>
      </c>
      <c r="IA5674">
        <v>2060</v>
      </c>
      <c r="IB5674">
        <v>2063</v>
      </c>
      <c r="IC5674">
        <v>2063</v>
      </c>
      <c r="ID5674">
        <v>2063</v>
      </c>
      <c r="IE5674">
        <v>2063</v>
      </c>
      <c r="IF5674">
        <v>2065</v>
      </c>
      <c r="IG5674">
        <v>2065</v>
      </c>
      <c r="IH5674">
        <v>2065</v>
      </c>
      <c r="II5674">
        <v>2065</v>
      </c>
      <c r="IJ5674">
        <v>2065</v>
      </c>
      <c r="IK5674">
        <v>2065</v>
      </c>
      <c r="IL5674">
        <v>2065</v>
      </c>
      <c r="IM5674">
        <v>2065</v>
      </c>
      <c r="IN5674">
        <v>2065</v>
      </c>
      <c r="IO5674">
        <v>2065</v>
      </c>
      <c r="IP5674">
        <v>2065</v>
      </c>
      <c r="IQ5674">
        <v>2084</v>
      </c>
      <c r="IR5674">
        <v>2084</v>
      </c>
      <c r="IS5674">
        <v>2046</v>
      </c>
      <c r="IT5674">
        <v>2046</v>
      </c>
      <c r="IU5674">
        <v>2111</v>
      </c>
      <c r="IV5674">
        <v>2111</v>
      </c>
      <c r="IW5674">
        <v>2111</v>
      </c>
      <c r="IX5674">
        <v>2111</v>
      </c>
      <c r="IY5674">
        <v>2111</v>
      </c>
      <c r="IZ5674">
        <v>2093</v>
      </c>
      <c r="JA5674">
        <v>2093</v>
      </c>
      <c r="JB5674">
        <v>2093</v>
      </c>
      <c r="JC5674">
        <v>2106</v>
      </c>
      <c r="JD5674">
        <v>2106</v>
      </c>
      <c r="JE5674">
        <v>2106</v>
      </c>
      <c r="JF5674">
        <v>2106</v>
      </c>
      <c r="JG5674">
        <v>2090</v>
      </c>
      <c r="JH5674">
        <v>2090</v>
      </c>
      <c r="JI5674">
        <v>2038</v>
      </c>
      <c r="JJ5674">
        <v>2014</v>
      </c>
      <c r="JK5674">
        <v>1999</v>
      </c>
      <c r="JL5674">
        <v>1999</v>
      </c>
      <c r="JM5674">
        <v>1996</v>
      </c>
      <c r="JN5674">
        <v>1996</v>
      </c>
      <c r="JO5674">
        <v>1996</v>
      </c>
      <c r="JP5674">
        <v>1996</v>
      </c>
      <c r="JQ5674">
        <v>1978</v>
      </c>
      <c r="JR5674">
        <v>1981</v>
      </c>
      <c r="JU5674">
        <v>1998</v>
      </c>
      <c r="JV5674">
        <v>1998</v>
      </c>
      <c r="JW5674">
        <v>1978</v>
      </c>
      <c r="JX5674">
        <v>1978</v>
      </c>
      <c r="JY5674">
        <v>1978</v>
      </c>
      <c r="JZ5674">
        <v>1947</v>
      </c>
      <c r="KA5674">
        <v>1688</v>
      </c>
      <c r="KB5674">
        <v>2013</v>
      </c>
      <c r="KC5674">
        <v>2013</v>
      </c>
      <c r="KD5674">
        <v>2013</v>
      </c>
      <c r="KE5674">
        <v>2013</v>
      </c>
      <c r="KF5674">
        <v>2013</v>
      </c>
      <c r="KG5674">
        <v>2165</v>
      </c>
      <c r="KH5674">
        <v>2475</v>
      </c>
      <c r="KI5674">
        <v>2475</v>
      </c>
      <c r="KJ5674">
        <v>2475</v>
      </c>
      <c r="KK5674">
        <v>2475</v>
      </c>
      <c r="KL5674">
        <v>2475</v>
      </c>
      <c r="KM5674">
        <v>2475</v>
      </c>
      <c r="KN5674">
        <v>2475</v>
      </c>
      <c r="KO5674">
        <v>2475</v>
      </c>
      <c r="KP5674">
        <v>2475</v>
      </c>
      <c r="KQ5674">
        <v>2475</v>
      </c>
      <c r="KR5674">
        <v>2475</v>
      </c>
      <c r="KS5674">
        <v>2475</v>
      </c>
      <c r="KT5674">
        <v>2500</v>
      </c>
      <c r="KU5674">
        <v>2500</v>
      </c>
      <c r="KV5674">
        <v>2500</v>
      </c>
    </row>
    <row r="5675" spans="1:309" x14ac:dyDescent="0.2">
      <c r="A5675" t="s">
        <v>1188</v>
      </c>
      <c r="B5675" t="s">
        <v>713</v>
      </c>
      <c r="C5675" t="s">
        <v>824</v>
      </c>
      <c r="D5675" t="s">
        <v>325</v>
      </c>
      <c r="E5675" t="s">
        <v>737</v>
      </c>
      <c r="F5675" t="s">
        <v>738</v>
      </c>
      <c r="G5675" t="s">
        <v>739</v>
      </c>
      <c r="H5675" t="s">
        <v>740</v>
      </c>
      <c r="I5675" t="s">
        <v>741</v>
      </c>
      <c r="FS5675">
        <v>75</v>
      </c>
      <c r="FW5675">
        <v>180</v>
      </c>
      <c r="GA5675">
        <v>904</v>
      </c>
      <c r="GB5675">
        <v>1320</v>
      </c>
      <c r="GC5675">
        <v>1830</v>
      </c>
      <c r="GF5675">
        <v>1542</v>
      </c>
      <c r="GJ5675">
        <v>1732</v>
      </c>
      <c r="GM5675">
        <v>2013</v>
      </c>
      <c r="GP5675">
        <v>2029</v>
      </c>
      <c r="GR5675">
        <v>2086</v>
      </c>
      <c r="GS5675">
        <v>2433</v>
      </c>
      <c r="GT5675">
        <v>3022</v>
      </c>
      <c r="GW5675">
        <v>3457</v>
      </c>
      <c r="GX5675">
        <v>3899</v>
      </c>
      <c r="GY5675">
        <v>4091</v>
      </c>
      <c r="GZ5675">
        <v>4500</v>
      </c>
      <c r="HA5675">
        <v>4500</v>
      </c>
      <c r="HB5675">
        <v>4543</v>
      </c>
      <c r="HC5675">
        <v>4725</v>
      </c>
      <c r="HD5675">
        <v>4725</v>
      </c>
      <c r="HE5675">
        <v>4725</v>
      </c>
      <c r="HF5675">
        <v>4971</v>
      </c>
      <c r="HG5675">
        <v>5512</v>
      </c>
      <c r="HH5675">
        <v>5583</v>
      </c>
      <c r="HI5675">
        <v>6056</v>
      </c>
      <c r="HJ5675">
        <v>6458</v>
      </c>
      <c r="HK5675">
        <v>6558</v>
      </c>
      <c r="HO5675">
        <v>5438</v>
      </c>
      <c r="HW5675">
        <v>3070</v>
      </c>
      <c r="HX5675">
        <v>3703</v>
      </c>
      <c r="HY5675">
        <v>3756</v>
      </c>
      <c r="HZ5675">
        <v>3957</v>
      </c>
      <c r="IA5675">
        <v>3957</v>
      </c>
      <c r="IB5675">
        <v>3957</v>
      </c>
      <c r="IC5675">
        <v>4701</v>
      </c>
      <c r="ID5675">
        <v>4824</v>
      </c>
      <c r="IE5675">
        <v>5144</v>
      </c>
      <c r="IF5675">
        <v>5639</v>
      </c>
      <c r="IG5675">
        <v>5773</v>
      </c>
      <c r="IH5675">
        <v>6034</v>
      </c>
      <c r="II5675">
        <v>6097</v>
      </c>
      <c r="IJ5675">
        <v>6189</v>
      </c>
      <c r="IK5675">
        <v>6639</v>
      </c>
      <c r="IL5675">
        <v>6849</v>
      </c>
      <c r="IM5675">
        <v>6993</v>
      </c>
      <c r="IN5675">
        <v>7148</v>
      </c>
      <c r="IO5675">
        <v>7324</v>
      </c>
      <c r="IP5675">
        <v>7381</v>
      </c>
      <c r="IQ5675">
        <v>7414</v>
      </c>
      <c r="IR5675">
        <v>7414</v>
      </c>
      <c r="IS5675">
        <v>7462</v>
      </c>
      <c r="IT5675">
        <v>7515</v>
      </c>
      <c r="IU5675">
        <v>7515</v>
      </c>
      <c r="IV5675">
        <v>7585</v>
      </c>
      <c r="IW5675">
        <v>7647</v>
      </c>
      <c r="IX5675">
        <v>7676</v>
      </c>
      <c r="IY5675">
        <v>7668</v>
      </c>
      <c r="IZ5675">
        <v>7671</v>
      </c>
      <c r="JA5675">
        <v>7667</v>
      </c>
      <c r="JB5675">
        <v>7667</v>
      </c>
      <c r="JC5675">
        <v>7696</v>
      </c>
      <c r="JD5675">
        <v>7696</v>
      </c>
      <c r="JE5675">
        <v>7802</v>
      </c>
      <c r="JF5675">
        <v>7803</v>
      </c>
      <c r="JG5675">
        <v>7805</v>
      </c>
      <c r="JH5675">
        <v>7804</v>
      </c>
      <c r="JI5675">
        <v>7804</v>
      </c>
      <c r="JJ5675">
        <v>7895</v>
      </c>
      <c r="JK5675">
        <v>7882</v>
      </c>
      <c r="JL5675">
        <v>7911</v>
      </c>
      <c r="JM5675">
        <v>8008</v>
      </c>
      <c r="JN5675">
        <v>7929</v>
      </c>
      <c r="JO5675">
        <v>8008</v>
      </c>
      <c r="JP5675">
        <v>8008</v>
      </c>
      <c r="JQ5675">
        <v>8008</v>
      </c>
      <c r="JR5675">
        <v>8009</v>
      </c>
      <c r="JS5675">
        <v>7985</v>
      </c>
      <c r="JT5675">
        <v>7985</v>
      </c>
      <c r="JU5675">
        <v>8135</v>
      </c>
      <c r="JV5675">
        <v>8132</v>
      </c>
      <c r="JW5675">
        <v>8141</v>
      </c>
      <c r="JX5675">
        <v>8141</v>
      </c>
      <c r="JY5675">
        <v>8138</v>
      </c>
      <c r="JZ5675">
        <v>8138</v>
      </c>
      <c r="KA5675">
        <v>8343</v>
      </c>
      <c r="KB5675">
        <v>8343</v>
      </c>
      <c r="KC5675">
        <v>8336</v>
      </c>
      <c r="KD5675">
        <v>8397</v>
      </c>
      <c r="KE5675">
        <v>8397</v>
      </c>
      <c r="KF5675">
        <v>8360</v>
      </c>
      <c r="KG5675">
        <v>8373</v>
      </c>
      <c r="KH5675">
        <v>8400</v>
      </c>
      <c r="KI5675">
        <v>8400</v>
      </c>
      <c r="KJ5675">
        <v>8401</v>
      </c>
      <c r="KK5675">
        <v>8439</v>
      </c>
      <c r="KL5675">
        <v>8430</v>
      </c>
      <c r="KM5675">
        <v>8430</v>
      </c>
      <c r="KN5675">
        <v>8429</v>
      </c>
      <c r="KO5675">
        <v>8429</v>
      </c>
      <c r="KP5675">
        <v>8430</v>
      </c>
      <c r="KQ5675">
        <v>8430</v>
      </c>
      <c r="KR5675">
        <v>8430</v>
      </c>
      <c r="KS5675">
        <v>8430</v>
      </c>
      <c r="KT5675">
        <v>8435</v>
      </c>
      <c r="KU5675">
        <v>8435</v>
      </c>
      <c r="KV5675">
        <v>8435</v>
      </c>
    </row>
    <row r="5676" spans="1:309" x14ac:dyDescent="0.2">
      <c r="A5676" t="s">
        <v>928</v>
      </c>
      <c r="B5676" t="s">
        <v>713</v>
      </c>
      <c r="C5676" t="s">
        <v>929</v>
      </c>
      <c r="D5676" t="s">
        <v>930</v>
      </c>
      <c r="E5676" t="s">
        <v>737</v>
      </c>
      <c r="F5676" t="s">
        <v>738</v>
      </c>
      <c r="G5676" t="s">
        <v>739</v>
      </c>
      <c r="H5676" t="s">
        <v>740</v>
      </c>
      <c r="I5676" t="s">
        <v>741</v>
      </c>
      <c r="FG5676">
        <v>0</v>
      </c>
      <c r="FH5676">
        <v>0</v>
      </c>
      <c r="FI5676">
        <v>0</v>
      </c>
      <c r="FJ5676">
        <v>0</v>
      </c>
      <c r="FK5676">
        <v>0</v>
      </c>
      <c r="FL5676">
        <v>0</v>
      </c>
      <c r="FM5676">
        <v>0</v>
      </c>
      <c r="FN5676">
        <v>0</v>
      </c>
      <c r="FO5676">
        <v>0</v>
      </c>
      <c r="FP5676">
        <v>0</v>
      </c>
      <c r="FQ5676">
        <v>0</v>
      </c>
      <c r="FR5676">
        <v>0</v>
      </c>
      <c r="FS5676">
        <v>0</v>
      </c>
      <c r="FT5676">
        <v>0</v>
      </c>
      <c r="FU5676">
        <v>0</v>
      </c>
      <c r="FV5676">
        <v>0</v>
      </c>
      <c r="FW5676">
        <v>0</v>
      </c>
      <c r="FX5676">
        <v>0</v>
      </c>
      <c r="FY5676">
        <v>0</v>
      </c>
      <c r="FZ5676">
        <v>0</v>
      </c>
      <c r="GA5676">
        <v>0</v>
      </c>
      <c r="GB5676">
        <v>0</v>
      </c>
      <c r="GC5676">
        <v>0</v>
      </c>
      <c r="GD5676">
        <v>0</v>
      </c>
      <c r="GE5676">
        <v>0</v>
      </c>
      <c r="GF5676">
        <v>0</v>
      </c>
      <c r="GG5676">
        <v>0</v>
      </c>
      <c r="GH5676">
        <v>0</v>
      </c>
      <c r="GI5676">
        <v>0</v>
      </c>
      <c r="GJ5676">
        <v>0</v>
      </c>
      <c r="GK5676">
        <v>0</v>
      </c>
      <c r="GL5676">
        <v>0</v>
      </c>
      <c r="GM5676">
        <v>0</v>
      </c>
      <c r="GN5676">
        <v>0</v>
      </c>
      <c r="GO5676">
        <v>0</v>
      </c>
      <c r="GP5676">
        <v>0</v>
      </c>
      <c r="GQ5676">
        <v>0</v>
      </c>
      <c r="GR5676">
        <v>0</v>
      </c>
      <c r="GS5676">
        <v>0</v>
      </c>
      <c r="GT5676">
        <v>0</v>
      </c>
      <c r="GU5676">
        <v>0</v>
      </c>
      <c r="GV5676">
        <v>0</v>
      </c>
      <c r="GW5676">
        <v>0</v>
      </c>
      <c r="GX5676">
        <v>0</v>
      </c>
      <c r="GY5676">
        <v>97</v>
      </c>
      <c r="GZ5676">
        <v>97</v>
      </c>
      <c r="HA5676">
        <v>97</v>
      </c>
      <c r="HB5676">
        <v>29</v>
      </c>
      <c r="HC5676">
        <v>42</v>
      </c>
      <c r="HD5676">
        <v>61</v>
      </c>
      <c r="HE5676">
        <v>73</v>
      </c>
      <c r="HF5676">
        <v>93</v>
      </c>
      <c r="HG5676">
        <v>110</v>
      </c>
      <c r="HH5676">
        <v>124</v>
      </c>
      <c r="HI5676">
        <v>124</v>
      </c>
      <c r="HJ5676">
        <v>129</v>
      </c>
      <c r="HK5676">
        <v>129</v>
      </c>
      <c r="HL5676">
        <v>129</v>
      </c>
      <c r="HM5676">
        <v>374</v>
      </c>
      <c r="HN5676">
        <v>459</v>
      </c>
      <c r="HO5676">
        <v>527</v>
      </c>
      <c r="HP5676">
        <v>597</v>
      </c>
      <c r="HQ5676">
        <v>613</v>
      </c>
      <c r="HR5676">
        <v>611</v>
      </c>
      <c r="HS5676">
        <v>624</v>
      </c>
      <c r="HT5676">
        <v>644</v>
      </c>
      <c r="HU5676">
        <v>647</v>
      </c>
      <c r="HV5676">
        <v>709</v>
      </c>
      <c r="HW5676">
        <v>725</v>
      </c>
      <c r="HX5676">
        <v>759</v>
      </c>
      <c r="HY5676">
        <v>812</v>
      </c>
      <c r="HZ5676">
        <v>834</v>
      </c>
      <c r="IA5676">
        <v>860</v>
      </c>
      <c r="IB5676">
        <v>869</v>
      </c>
      <c r="IC5676">
        <v>887</v>
      </c>
      <c r="ID5676">
        <v>885</v>
      </c>
      <c r="IE5676">
        <v>891</v>
      </c>
      <c r="IF5676">
        <v>905</v>
      </c>
      <c r="IG5676">
        <v>911</v>
      </c>
      <c r="IH5676">
        <v>917</v>
      </c>
      <c r="II5676">
        <v>929</v>
      </c>
      <c r="IJ5676">
        <v>937</v>
      </c>
      <c r="IK5676">
        <v>951</v>
      </c>
      <c r="IL5676">
        <v>962</v>
      </c>
      <c r="IN5676">
        <v>1002</v>
      </c>
      <c r="IT5676">
        <v>898</v>
      </c>
      <c r="IV5676">
        <v>901</v>
      </c>
      <c r="IW5676">
        <v>917</v>
      </c>
      <c r="IX5676">
        <v>917</v>
      </c>
      <c r="IY5676">
        <v>938</v>
      </c>
      <c r="IZ5676">
        <v>936</v>
      </c>
      <c r="JA5676">
        <v>940</v>
      </c>
      <c r="JB5676">
        <v>940</v>
      </c>
      <c r="JC5676">
        <v>950</v>
      </c>
      <c r="JD5676">
        <v>950</v>
      </c>
      <c r="JE5676">
        <v>950</v>
      </c>
      <c r="JF5676">
        <v>950</v>
      </c>
      <c r="JG5676">
        <v>950</v>
      </c>
      <c r="JH5676">
        <v>950</v>
      </c>
      <c r="JI5676">
        <v>950</v>
      </c>
      <c r="JJ5676">
        <v>950</v>
      </c>
      <c r="JK5676">
        <v>950</v>
      </c>
      <c r="JL5676">
        <v>976</v>
      </c>
      <c r="JM5676">
        <v>976</v>
      </c>
      <c r="JN5676">
        <v>976</v>
      </c>
      <c r="JO5676">
        <v>976</v>
      </c>
      <c r="JP5676">
        <v>976</v>
      </c>
      <c r="JQ5676">
        <v>976</v>
      </c>
      <c r="JR5676">
        <v>976</v>
      </c>
      <c r="JS5676">
        <v>992</v>
      </c>
      <c r="JT5676">
        <v>992</v>
      </c>
      <c r="JU5676">
        <v>992</v>
      </c>
      <c r="JV5676">
        <v>992</v>
      </c>
      <c r="JW5676">
        <v>992</v>
      </c>
      <c r="JX5676">
        <v>992</v>
      </c>
      <c r="JY5676">
        <v>992</v>
      </c>
      <c r="JZ5676">
        <v>992</v>
      </c>
      <c r="KA5676">
        <v>992</v>
      </c>
      <c r="KB5676">
        <v>992</v>
      </c>
      <c r="KC5676">
        <v>992</v>
      </c>
      <c r="KD5676">
        <v>992</v>
      </c>
      <c r="KE5676">
        <v>1071</v>
      </c>
      <c r="KF5676">
        <v>1071</v>
      </c>
      <c r="KG5676">
        <v>1071</v>
      </c>
      <c r="KH5676">
        <v>1071</v>
      </c>
      <c r="KI5676">
        <v>1071</v>
      </c>
      <c r="KJ5676">
        <v>1071</v>
      </c>
      <c r="KK5676">
        <v>1071</v>
      </c>
      <c r="KL5676">
        <v>1071</v>
      </c>
      <c r="KM5676">
        <v>1072</v>
      </c>
      <c r="KN5676">
        <v>1062</v>
      </c>
      <c r="KO5676">
        <v>1045</v>
      </c>
      <c r="KP5676">
        <v>1108</v>
      </c>
      <c r="KQ5676">
        <v>1108</v>
      </c>
      <c r="KR5676">
        <v>1108</v>
      </c>
      <c r="KS5676">
        <v>1108</v>
      </c>
      <c r="KT5676">
        <v>1108</v>
      </c>
      <c r="KU5676">
        <v>1109</v>
      </c>
      <c r="KV5676">
        <v>1110</v>
      </c>
    </row>
    <row r="5677" spans="1:309" x14ac:dyDescent="0.2">
      <c r="A5677" t="s">
        <v>1082</v>
      </c>
      <c r="B5677" t="s">
        <v>713</v>
      </c>
      <c r="C5677" t="s">
        <v>1083</v>
      </c>
      <c r="D5677" t="s">
        <v>1084</v>
      </c>
      <c r="E5677" t="s">
        <v>737</v>
      </c>
      <c r="F5677" t="s">
        <v>738</v>
      </c>
      <c r="G5677" t="s">
        <v>739</v>
      </c>
      <c r="H5677" t="s">
        <v>740</v>
      </c>
      <c r="I5677" t="s">
        <v>741</v>
      </c>
      <c r="GA5677">
        <v>0</v>
      </c>
      <c r="GB5677">
        <v>0</v>
      </c>
      <c r="GC5677">
        <v>0</v>
      </c>
      <c r="GD5677">
        <v>0</v>
      </c>
      <c r="GE5677">
        <v>0</v>
      </c>
      <c r="GF5677">
        <v>0</v>
      </c>
      <c r="GG5677">
        <v>0</v>
      </c>
      <c r="GH5677">
        <v>0</v>
      </c>
      <c r="GI5677">
        <v>0</v>
      </c>
      <c r="GJ5677">
        <v>0</v>
      </c>
      <c r="GK5677">
        <v>0</v>
      </c>
      <c r="GL5677">
        <v>0</v>
      </c>
      <c r="GM5677">
        <v>0</v>
      </c>
      <c r="GN5677">
        <v>0</v>
      </c>
      <c r="GO5677">
        <v>0</v>
      </c>
      <c r="GP5677">
        <v>0</v>
      </c>
      <c r="GQ5677">
        <v>0</v>
      </c>
      <c r="GR5677">
        <v>0</v>
      </c>
      <c r="GS5677">
        <v>0</v>
      </c>
      <c r="GT5677">
        <v>0</v>
      </c>
      <c r="GU5677">
        <v>0</v>
      </c>
      <c r="GV5677">
        <v>0</v>
      </c>
      <c r="GW5677">
        <v>14</v>
      </c>
      <c r="GX5677">
        <v>40</v>
      </c>
      <c r="GY5677">
        <v>40</v>
      </c>
      <c r="GZ5677">
        <v>40</v>
      </c>
      <c r="HA5677">
        <v>40</v>
      </c>
      <c r="HB5677">
        <v>40</v>
      </c>
      <c r="HC5677">
        <v>40</v>
      </c>
      <c r="HD5677">
        <v>84</v>
      </c>
      <c r="HE5677">
        <v>84</v>
      </c>
      <c r="HF5677">
        <v>97</v>
      </c>
      <c r="HG5677">
        <v>129</v>
      </c>
      <c r="HH5677">
        <v>150</v>
      </c>
      <c r="HI5677">
        <v>338</v>
      </c>
      <c r="HJ5677">
        <v>338</v>
      </c>
      <c r="HK5677">
        <v>464</v>
      </c>
      <c r="HL5677">
        <v>718</v>
      </c>
      <c r="HM5677">
        <v>1065</v>
      </c>
      <c r="HN5677">
        <v>1199</v>
      </c>
      <c r="HO5677">
        <v>1435</v>
      </c>
      <c r="HW5677">
        <v>1596</v>
      </c>
      <c r="HX5677">
        <v>1596</v>
      </c>
      <c r="HY5677">
        <v>1596</v>
      </c>
      <c r="HZ5677">
        <v>1596</v>
      </c>
      <c r="IA5677">
        <v>1630</v>
      </c>
      <c r="IB5677">
        <v>1630</v>
      </c>
      <c r="IC5677">
        <v>1826</v>
      </c>
      <c r="ID5677">
        <v>1826</v>
      </c>
      <c r="IE5677">
        <v>2010</v>
      </c>
      <c r="IF5677">
        <v>2064</v>
      </c>
      <c r="IG5677">
        <v>2039</v>
      </c>
      <c r="IH5677">
        <v>2179</v>
      </c>
      <c r="II5677">
        <v>2218</v>
      </c>
      <c r="IJ5677">
        <v>2218</v>
      </c>
      <c r="IK5677">
        <v>2218</v>
      </c>
      <c r="IL5677">
        <v>2218</v>
      </c>
      <c r="IM5677">
        <v>2216</v>
      </c>
      <c r="IN5677">
        <v>2216</v>
      </c>
      <c r="IO5677">
        <v>2216</v>
      </c>
      <c r="IP5677">
        <v>2216</v>
      </c>
      <c r="IQ5677">
        <v>2216</v>
      </c>
      <c r="IR5677">
        <v>2216</v>
      </c>
      <c r="IS5677">
        <v>2216</v>
      </c>
      <c r="IT5677">
        <v>2216</v>
      </c>
      <c r="IU5677">
        <v>2181</v>
      </c>
      <c r="IV5677">
        <v>2181</v>
      </c>
      <c r="IW5677">
        <v>2147</v>
      </c>
      <c r="IX5677">
        <v>2202</v>
      </c>
      <c r="IY5677">
        <v>2258</v>
      </c>
      <c r="IZ5677">
        <v>2316</v>
      </c>
      <c r="JA5677">
        <v>2375</v>
      </c>
      <c r="JB5677">
        <v>2435</v>
      </c>
      <c r="JC5677">
        <v>2498</v>
      </c>
      <c r="JD5677">
        <v>2561</v>
      </c>
      <c r="JE5677">
        <v>2627</v>
      </c>
      <c r="JF5677">
        <v>2694</v>
      </c>
      <c r="JG5677">
        <v>2763</v>
      </c>
      <c r="JH5677">
        <v>2833</v>
      </c>
      <c r="JI5677">
        <v>2905</v>
      </c>
      <c r="JJ5677">
        <v>2980</v>
      </c>
      <c r="JK5677">
        <v>3056</v>
      </c>
      <c r="JL5677">
        <v>3134</v>
      </c>
      <c r="JM5677">
        <v>3214</v>
      </c>
      <c r="JN5677">
        <v>3296</v>
      </c>
      <c r="JO5677">
        <v>3380</v>
      </c>
      <c r="JP5677">
        <v>3466</v>
      </c>
      <c r="JQ5677">
        <v>3555</v>
      </c>
      <c r="JR5677">
        <v>3645</v>
      </c>
      <c r="JS5677">
        <v>3738</v>
      </c>
      <c r="JT5677">
        <v>3834</v>
      </c>
      <c r="JU5677">
        <v>3932</v>
      </c>
      <c r="JV5677">
        <v>4032</v>
      </c>
      <c r="JW5677">
        <v>4135</v>
      </c>
      <c r="JX5677">
        <v>4241</v>
      </c>
      <c r="JY5677">
        <v>4460</v>
      </c>
      <c r="JZ5677">
        <v>4460</v>
      </c>
      <c r="KA5677">
        <v>4460</v>
      </c>
      <c r="KB5677">
        <v>4460</v>
      </c>
      <c r="KC5677">
        <v>4460</v>
      </c>
      <c r="KD5677">
        <v>4460</v>
      </c>
      <c r="KE5677">
        <v>4460</v>
      </c>
      <c r="KF5677">
        <v>4460</v>
      </c>
      <c r="KG5677">
        <v>4460</v>
      </c>
      <c r="KH5677">
        <v>4460</v>
      </c>
      <c r="KI5677">
        <v>4460</v>
      </c>
      <c r="KJ5677">
        <v>4460</v>
      </c>
      <c r="KK5677">
        <v>4460</v>
      </c>
      <c r="KL5677">
        <v>4460</v>
      </c>
      <c r="KM5677">
        <v>4460</v>
      </c>
      <c r="KN5677">
        <v>4460</v>
      </c>
      <c r="KO5677">
        <v>4460</v>
      </c>
      <c r="KP5677">
        <v>4460</v>
      </c>
      <c r="KQ5677">
        <v>4460</v>
      </c>
      <c r="KR5677">
        <v>4460</v>
      </c>
      <c r="KS5677">
        <v>4460</v>
      </c>
      <c r="KT5677">
        <v>4460</v>
      </c>
      <c r="KU5677">
        <v>4460</v>
      </c>
      <c r="KV5677">
        <v>4460</v>
      </c>
    </row>
    <row r="5678" spans="1:309" x14ac:dyDescent="0.2">
      <c r="A5678" t="s">
        <v>8670</v>
      </c>
      <c r="B5678" t="s">
        <v>713</v>
      </c>
      <c r="C5678" t="s">
        <v>2159</v>
      </c>
      <c r="D5678" t="s">
        <v>2160</v>
      </c>
      <c r="E5678" t="s">
        <v>737</v>
      </c>
      <c r="F5678" t="s">
        <v>738</v>
      </c>
      <c r="G5678" t="s">
        <v>739</v>
      </c>
      <c r="H5678" t="s">
        <v>740</v>
      </c>
      <c r="I5678" t="s">
        <v>741</v>
      </c>
      <c r="KQ5678">
        <v>23631</v>
      </c>
    </row>
    <row r="5679" spans="1:309" x14ac:dyDescent="0.2">
      <c r="A5679" t="s">
        <v>1245</v>
      </c>
      <c r="B5679" t="s">
        <v>713</v>
      </c>
      <c r="C5679" t="s">
        <v>1246</v>
      </c>
      <c r="D5679" t="s">
        <v>1247</v>
      </c>
      <c r="E5679" t="s">
        <v>737</v>
      </c>
      <c r="F5679" t="s">
        <v>738</v>
      </c>
      <c r="G5679" t="s">
        <v>739</v>
      </c>
      <c r="H5679" t="s">
        <v>740</v>
      </c>
      <c r="I5679" t="s">
        <v>741</v>
      </c>
      <c r="HG5679">
        <v>0</v>
      </c>
      <c r="HH5679">
        <v>0</v>
      </c>
      <c r="HI5679">
        <v>0</v>
      </c>
      <c r="HJ5679">
        <v>0</v>
      </c>
      <c r="HK5679">
        <v>0</v>
      </c>
      <c r="HL5679">
        <v>0</v>
      </c>
      <c r="HM5679">
        <v>0</v>
      </c>
      <c r="HN5679">
        <v>89</v>
      </c>
      <c r="HO5679">
        <v>98</v>
      </c>
      <c r="HP5679">
        <v>100</v>
      </c>
      <c r="HQ5679">
        <v>108</v>
      </c>
      <c r="HR5679">
        <v>108</v>
      </c>
      <c r="HS5679">
        <v>108</v>
      </c>
      <c r="HT5679">
        <v>108</v>
      </c>
      <c r="HU5679">
        <v>108</v>
      </c>
      <c r="HV5679">
        <v>108</v>
      </c>
      <c r="HW5679">
        <v>108</v>
      </c>
      <c r="HX5679">
        <v>108</v>
      </c>
      <c r="HY5679">
        <v>108</v>
      </c>
      <c r="HZ5679">
        <v>108</v>
      </c>
      <c r="IA5679">
        <v>108</v>
      </c>
      <c r="IB5679">
        <v>108</v>
      </c>
      <c r="IC5679">
        <v>108</v>
      </c>
      <c r="ID5679">
        <v>336</v>
      </c>
      <c r="IE5679">
        <v>443</v>
      </c>
      <c r="IF5679">
        <v>443</v>
      </c>
      <c r="IG5679">
        <v>534</v>
      </c>
      <c r="IH5679">
        <v>531</v>
      </c>
      <c r="II5679">
        <v>531</v>
      </c>
      <c r="IJ5679">
        <v>531</v>
      </c>
      <c r="IK5679">
        <v>528</v>
      </c>
      <c r="IL5679">
        <v>528</v>
      </c>
      <c r="IM5679">
        <v>528</v>
      </c>
      <c r="IN5679">
        <v>531</v>
      </c>
      <c r="IO5679">
        <v>531</v>
      </c>
      <c r="IP5679">
        <v>531</v>
      </c>
      <c r="IQ5679">
        <v>531</v>
      </c>
      <c r="IR5679">
        <v>531</v>
      </c>
      <c r="IS5679">
        <v>531</v>
      </c>
      <c r="IT5679">
        <v>531</v>
      </c>
      <c r="IU5679">
        <v>531</v>
      </c>
      <c r="IV5679">
        <v>531</v>
      </c>
      <c r="IW5679">
        <v>531</v>
      </c>
      <c r="IX5679">
        <v>544</v>
      </c>
      <c r="IY5679">
        <v>557</v>
      </c>
      <c r="IZ5679">
        <v>570</v>
      </c>
      <c r="JA5679">
        <v>583</v>
      </c>
      <c r="JB5679">
        <v>597</v>
      </c>
      <c r="JC5679">
        <v>611</v>
      </c>
      <c r="JD5679">
        <v>626</v>
      </c>
      <c r="JE5679">
        <v>641</v>
      </c>
      <c r="JF5679">
        <v>656</v>
      </c>
      <c r="JG5679">
        <v>672</v>
      </c>
      <c r="JH5679">
        <v>688</v>
      </c>
      <c r="JI5679">
        <v>704</v>
      </c>
      <c r="JJ5679">
        <v>721</v>
      </c>
      <c r="JK5679">
        <v>738</v>
      </c>
      <c r="JL5679">
        <v>756</v>
      </c>
      <c r="JM5679">
        <v>773</v>
      </c>
      <c r="JN5679">
        <v>792</v>
      </c>
      <c r="JO5679">
        <v>811</v>
      </c>
      <c r="JP5679">
        <v>830</v>
      </c>
      <c r="JQ5679">
        <v>850</v>
      </c>
      <c r="JR5679">
        <v>870</v>
      </c>
      <c r="JS5679">
        <v>891</v>
      </c>
      <c r="JT5679">
        <v>912</v>
      </c>
      <c r="JU5679">
        <v>934</v>
      </c>
      <c r="JV5679">
        <v>956</v>
      </c>
      <c r="JW5679">
        <v>978</v>
      </c>
      <c r="JX5679">
        <v>1002</v>
      </c>
      <c r="JY5679">
        <v>1050</v>
      </c>
      <c r="JZ5679">
        <v>1050</v>
      </c>
      <c r="KA5679">
        <v>1050</v>
      </c>
      <c r="KB5679">
        <v>1050</v>
      </c>
      <c r="KC5679">
        <v>1050</v>
      </c>
      <c r="KD5679">
        <v>1050</v>
      </c>
      <c r="KE5679">
        <v>1050</v>
      </c>
      <c r="KF5679">
        <v>1050</v>
      </c>
      <c r="KG5679">
        <v>1050</v>
      </c>
      <c r="KH5679">
        <v>1050</v>
      </c>
      <c r="KI5679">
        <v>1050</v>
      </c>
      <c r="KJ5679">
        <v>1100</v>
      </c>
      <c r="KK5679">
        <v>1100</v>
      </c>
      <c r="KL5679">
        <v>1100</v>
      </c>
      <c r="KM5679">
        <v>1100</v>
      </c>
      <c r="KN5679">
        <v>1100</v>
      </c>
      <c r="KO5679">
        <v>1100</v>
      </c>
      <c r="KP5679">
        <v>1100</v>
      </c>
      <c r="KQ5679">
        <v>1100</v>
      </c>
      <c r="KR5679">
        <v>1100</v>
      </c>
      <c r="KS5679">
        <v>1100</v>
      </c>
      <c r="KT5679">
        <v>1100</v>
      </c>
      <c r="KU5679">
        <v>1100</v>
      </c>
      <c r="KV5679">
        <v>1100</v>
      </c>
    </row>
    <row r="5680" spans="1:309" x14ac:dyDescent="0.2">
      <c r="A5680" t="s">
        <v>776</v>
      </c>
      <c r="B5680" t="s">
        <v>713</v>
      </c>
      <c r="C5680" t="s">
        <v>304</v>
      </c>
      <c r="D5680" t="s">
        <v>305</v>
      </c>
      <c r="E5680" t="s">
        <v>737</v>
      </c>
      <c r="F5680" t="s">
        <v>738</v>
      </c>
      <c r="G5680" t="s">
        <v>739</v>
      </c>
      <c r="H5680" t="s">
        <v>740</v>
      </c>
      <c r="I5680" t="s">
        <v>741</v>
      </c>
      <c r="EJ5680">
        <v>36</v>
      </c>
      <c r="EK5680">
        <v>150</v>
      </c>
      <c r="EL5680">
        <v>362</v>
      </c>
      <c r="EM5680">
        <v>601</v>
      </c>
      <c r="EN5680">
        <v>1000</v>
      </c>
      <c r="EO5680">
        <v>1734</v>
      </c>
      <c r="EP5680">
        <v>2011</v>
      </c>
      <c r="EQ5680">
        <v>2365</v>
      </c>
      <c r="ER5680">
        <v>3022</v>
      </c>
      <c r="ES5680">
        <v>3636</v>
      </c>
      <c r="ET5680">
        <v>4451</v>
      </c>
      <c r="EU5680">
        <v>5583</v>
      </c>
      <c r="EV5680">
        <v>6358</v>
      </c>
      <c r="EW5680">
        <v>6610</v>
      </c>
      <c r="EX5680">
        <v>6913</v>
      </c>
      <c r="EY5680">
        <v>7317</v>
      </c>
      <c r="EZ5680">
        <v>7786</v>
      </c>
      <c r="FA5680">
        <v>8841</v>
      </c>
      <c r="FB5680">
        <v>9470</v>
      </c>
      <c r="FC5680">
        <v>11632</v>
      </c>
      <c r="FD5680">
        <v>14248</v>
      </c>
      <c r="FE5680">
        <v>17345</v>
      </c>
      <c r="FF5680">
        <v>20386</v>
      </c>
      <c r="FG5680">
        <v>24259</v>
      </c>
      <c r="FH5680">
        <v>26407</v>
      </c>
      <c r="FI5680">
        <v>28957</v>
      </c>
      <c r="FJ5680">
        <v>34866</v>
      </c>
      <c r="FK5680">
        <v>38699</v>
      </c>
      <c r="FL5680">
        <v>42592</v>
      </c>
      <c r="FM5680">
        <v>45468</v>
      </c>
      <c r="FN5680">
        <v>48370</v>
      </c>
      <c r="FO5680">
        <v>49412</v>
      </c>
      <c r="FP5680">
        <v>50729</v>
      </c>
      <c r="FQ5680">
        <v>52388</v>
      </c>
      <c r="FR5680">
        <v>53553</v>
      </c>
      <c r="FS5680">
        <v>55412</v>
      </c>
      <c r="FT5680">
        <v>58122</v>
      </c>
      <c r="FU5680">
        <v>61674</v>
      </c>
      <c r="FV5680">
        <v>66695</v>
      </c>
      <c r="FW5680">
        <v>73984</v>
      </c>
      <c r="FX5680">
        <v>83583</v>
      </c>
      <c r="FY5680">
        <v>95237</v>
      </c>
      <c r="FZ5680">
        <v>104508</v>
      </c>
      <c r="GA5680">
        <v>110978</v>
      </c>
      <c r="GB5680">
        <v>114322</v>
      </c>
      <c r="GC5680">
        <v>117024</v>
      </c>
      <c r="GD5680">
        <v>121307</v>
      </c>
      <c r="GE5680">
        <v>124899</v>
      </c>
      <c r="GF5680">
        <v>129108</v>
      </c>
      <c r="GG5680">
        <v>136703</v>
      </c>
      <c r="GH5680">
        <v>147295</v>
      </c>
      <c r="GI5680">
        <v>162845</v>
      </c>
      <c r="GJ5680">
        <v>181117</v>
      </c>
      <c r="GK5680">
        <v>191770</v>
      </c>
      <c r="GL5680">
        <v>197965</v>
      </c>
      <c r="GM5680">
        <v>202664</v>
      </c>
      <c r="GN5680">
        <v>215327</v>
      </c>
      <c r="GO5680">
        <v>235663</v>
      </c>
      <c r="GP5680">
        <v>246560</v>
      </c>
      <c r="GQ5680">
        <v>254714</v>
      </c>
      <c r="GR5680">
        <v>263284</v>
      </c>
      <c r="GS5680">
        <v>271018</v>
      </c>
      <c r="GT5680">
        <v>276105</v>
      </c>
      <c r="GU5680">
        <v>283986</v>
      </c>
      <c r="GV5680">
        <v>287604</v>
      </c>
      <c r="GW5680">
        <v>290739</v>
      </c>
      <c r="GX5680">
        <v>294151</v>
      </c>
      <c r="GY5680">
        <v>296808</v>
      </c>
      <c r="GZ5680">
        <v>299975</v>
      </c>
      <c r="HA5680">
        <v>304641</v>
      </c>
      <c r="HB5680">
        <v>311195</v>
      </c>
      <c r="HC5680">
        <v>317422</v>
      </c>
      <c r="HD5680">
        <v>325847</v>
      </c>
      <c r="HE5680">
        <v>334707</v>
      </c>
      <c r="HF5680">
        <v>344245</v>
      </c>
      <c r="HG5680">
        <v>351196</v>
      </c>
      <c r="HH5680">
        <v>361335</v>
      </c>
      <c r="HI5680">
        <v>370540</v>
      </c>
      <c r="HJ5680">
        <v>376326</v>
      </c>
      <c r="HK5680">
        <v>392123</v>
      </c>
      <c r="HL5680">
        <v>387968</v>
      </c>
      <c r="HM5680">
        <v>394126</v>
      </c>
      <c r="HN5680">
        <v>398635</v>
      </c>
      <c r="HO5680">
        <v>403461</v>
      </c>
      <c r="HP5680">
        <v>407208</v>
      </c>
      <c r="HQ5680">
        <v>409640</v>
      </c>
      <c r="HR5680">
        <v>410399</v>
      </c>
      <c r="HS5680">
        <v>409397</v>
      </c>
      <c r="HT5680">
        <v>409127</v>
      </c>
      <c r="HU5680">
        <v>408151</v>
      </c>
      <c r="HV5680">
        <v>407709</v>
      </c>
      <c r="HW5680">
        <v>405029</v>
      </c>
      <c r="HX5680">
        <v>405573</v>
      </c>
      <c r="HY5680">
        <v>405261</v>
      </c>
      <c r="HZ5680">
        <v>405155</v>
      </c>
      <c r="IA5680">
        <v>402656</v>
      </c>
      <c r="IB5680">
        <v>402220</v>
      </c>
      <c r="IC5680">
        <v>402213</v>
      </c>
      <c r="ID5680">
        <v>402500</v>
      </c>
      <c r="IE5680">
        <v>402695</v>
      </c>
      <c r="IF5680">
        <v>402081</v>
      </c>
      <c r="IG5680">
        <v>401658</v>
      </c>
      <c r="IH5680">
        <v>399673</v>
      </c>
      <c r="II5680">
        <v>396599</v>
      </c>
      <c r="IJ5680">
        <v>393628</v>
      </c>
      <c r="IK5680">
        <v>390353</v>
      </c>
      <c r="IL5680">
        <v>387588</v>
      </c>
      <c r="IM5680">
        <v>385069</v>
      </c>
      <c r="IN5680">
        <v>382338</v>
      </c>
      <c r="IO5680">
        <v>379477</v>
      </c>
      <c r="IP5680">
        <v>376918</v>
      </c>
      <c r="IQ5680">
        <v>374184</v>
      </c>
      <c r="IR5680">
        <v>369683</v>
      </c>
      <c r="IS5680">
        <v>367811</v>
      </c>
      <c r="IT5680">
        <v>366742</v>
      </c>
      <c r="IU5680">
        <v>365714</v>
      </c>
      <c r="IV5680">
        <v>365292</v>
      </c>
      <c r="IW5680">
        <v>364314</v>
      </c>
      <c r="IX5680">
        <v>363254</v>
      </c>
      <c r="IY5680">
        <v>362227</v>
      </c>
      <c r="IZ5680">
        <v>361049</v>
      </c>
      <c r="JA5680">
        <v>360483</v>
      </c>
      <c r="JB5680">
        <v>359006</v>
      </c>
      <c r="JC5680">
        <v>357799</v>
      </c>
      <c r="JD5680">
        <v>356737</v>
      </c>
      <c r="JE5680">
        <v>355997</v>
      </c>
      <c r="JF5680">
        <v>355320</v>
      </c>
      <c r="JG5680">
        <v>353476</v>
      </c>
      <c r="JH5680">
        <v>352401</v>
      </c>
      <c r="JI5680">
        <v>351058</v>
      </c>
      <c r="JJ5680">
        <v>351037</v>
      </c>
      <c r="JK5680">
        <v>348334</v>
      </c>
      <c r="JL5680">
        <v>346154</v>
      </c>
      <c r="JM5680">
        <v>345022</v>
      </c>
      <c r="JN5680">
        <v>341276</v>
      </c>
      <c r="JO5680">
        <v>340190</v>
      </c>
      <c r="JP5680">
        <v>338884</v>
      </c>
      <c r="JQ5680">
        <v>336823</v>
      </c>
      <c r="JR5680">
        <v>334922</v>
      </c>
      <c r="JS5680">
        <v>333142</v>
      </c>
      <c r="JT5680">
        <v>331174</v>
      </c>
      <c r="JU5680">
        <v>329426</v>
      </c>
      <c r="JV5680">
        <v>326335</v>
      </c>
      <c r="JW5680">
        <v>323586</v>
      </c>
      <c r="JX5680">
        <v>322498</v>
      </c>
      <c r="JY5680">
        <v>320000</v>
      </c>
      <c r="JZ5680">
        <v>283000</v>
      </c>
      <c r="KA5680">
        <v>306000</v>
      </c>
      <c r="KB5680">
        <v>307000</v>
      </c>
      <c r="KC5680">
        <v>298000</v>
      </c>
      <c r="KD5680">
        <v>288000</v>
      </c>
      <c r="KE5680">
        <v>270000</v>
      </c>
      <c r="KF5680">
        <v>265000</v>
      </c>
      <c r="KG5680">
        <v>259000</v>
      </c>
      <c r="KH5680">
        <v>253000</v>
      </c>
      <c r="KI5680">
        <v>249000</v>
      </c>
      <c r="KJ5680">
        <v>248000</v>
      </c>
      <c r="KK5680">
        <v>245000</v>
      </c>
      <c r="KL5680">
        <v>241000</v>
      </c>
      <c r="KM5680">
        <v>250000</v>
      </c>
      <c r="KN5680">
        <v>244000</v>
      </c>
      <c r="KO5680">
        <v>241000</v>
      </c>
      <c r="KP5680">
        <v>234000</v>
      </c>
      <c r="KQ5680">
        <v>231000</v>
      </c>
      <c r="KR5680">
        <v>231000</v>
      </c>
      <c r="KS5680">
        <v>231000</v>
      </c>
    </row>
    <row r="5681" spans="1:329" x14ac:dyDescent="0.2">
      <c r="A5681" t="s">
        <v>829</v>
      </c>
      <c r="B5681" t="s">
        <v>713</v>
      </c>
      <c r="C5681" t="s">
        <v>830</v>
      </c>
      <c r="D5681" t="s">
        <v>831</v>
      </c>
      <c r="E5681" t="s">
        <v>737</v>
      </c>
      <c r="F5681" t="s">
        <v>738</v>
      </c>
      <c r="G5681" t="s">
        <v>739</v>
      </c>
      <c r="H5681" t="s">
        <v>740</v>
      </c>
      <c r="I5681" t="s">
        <v>741</v>
      </c>
      <c r="EY5681">
        <v>0</v>
      </c>
      <c r="EZ5681">
        <v>0</v>
      </c>
      <c r="FA5681">
        <v>0</v>
      </c>
      <c r="FB5681">
        <v>0</v>
      </c>
      <c r="FC5681">
        <v>0</v>
      </c>
      <c r="FD5681">
        <v>0</v>
      </c>
      <c r="FE5681">
        <v>0</v>
      </c>
      <c r="FF5681">
        <v>0</v>
      </c>
      <c r="FG5681">
        <v>0</v>
      </c>
      <c r="FH5681">
        <v>0</v>
      </c>
      <c r="FI5681">
        <v>0</v>
      </c>
      <c r="FJ5681">
        <v>0</v>
      </c>
      <c r="FK5681">
        <v>0</v>
      </c>
      <c r="FL5681">
        <v>0</v>
      </c>
      <c r="FM5681">
        <v>0</v>
      </c>
      <c r="FN5681">
        <v>0</v>
      </c>
      <c r="FO5681">
        <v>0</v>
      </c>
      <c r="FP5681">
        <v>0</v>
      </c>
      <c r="FQ5681">
        <v>0</v>
      </c>
      <c r="FR5681">
        <v>0</v>
      </c>
      <c r="FS5681">
        <v>0</v>
      </c>
      <c r="FT5681">
        <v>0</v>
      </c>
      <c r="FU5681">
        <v>0</v>
      </c>
      <c r="FV5681">
        <v>0</v>
      </c>
      <c r="FW5681">
        <v>20</v>
      </c>
      <c r="FX5681">
        <v>20</v>
      </c>
      <c r="FY5681">
        <v>26</v>
      </c>
      <c r="FZ5681">
        <v>63</v>
      </c>
      <c r="GA5681">
        <v>63</v>
      </c>
      <c r="GB5681">
        <v>280</v>
      </c>
      <c r="GC5681">
        <v>304</v>
      </c>
      <c r="GD5681">
        <v>431</v>
      </c>
      <c r="GE5681">
        <v>431</v>
      </c>
      <c r="GF5681">
        <v>431</v>
      </c>
      <c r="GG5681">
        <v>431</v>
      </c>
      <c r="GH5681">
        <v>431</v>
      </c>
      <c r="GI5681">
        <v>431</v>
      </c>
      <c r="GJ5681">
        <v>431</v>
      </c>
      <c r="GK5681">
        <v>431</v>
      </c>
      <c r="GL5681">
        <v>431</v>
      </c>
      <c r="GM5681">
        <v>478</v>
      </c>
      <c r="GN5681">
        <v>543</v>
      </c>
      <c r="GO5681">
        <v>556</v>
      </c>
      <c r="GP5681">
        <v>642</v>
      </c>
      <c r="GQ5681">
        <v>869</v>
      </c>
      <c r="GR5681">
        <v>983</v>
      </c>
      <c r="GS5681">
        <v>1567</v>
      </c>
      <c r="GT5681">
        <v>1568</v>
      </c>
      <c r="GU5681">
        <v>1602</v>
      </c>
      <c r="GV5681">
        <v>1604</v>
      </c>
      <c r="GW5681">
        <v>1604</v>
      </c>
      <c r="GX5681">
        <v>1624</v>
      </c>
      <c r="GY5681">
        <v>1624</v>
      </c>
      <c r="GZ5681">
        <v>1625</v>
      </c>
      <c r="HA5681">
        <v>1730</v>
      </c>
      <c r="HB5681">
        <v>1730</v>
      </c>
      <c r="HC5681">
        <v>1944</v>
      </c>
      <c r="HD5681">
        <v>1944</v>
      </c>
      <c r="HE5681">
        <v>1944</v>
      </c>
      <c r="HF5681">
        <v>1947</v>
      </c>
      <c r="HG5681">
        <v>1948</v>
      </c>
      <c r="HH5681">
        <v>1960</v>
      </c>
      <c r="HI5681">
        <v>1960</v>
      </c>
      <c r="HJ5681">
        <v>2208</v>
      </c>
      <c r="HK5681">
        <v>2328</v>
      </c>
      <c r="HL5681">
        <v>2488</v>
      </c>
      <c r="HM5681">
        <v>2512</v>
      </c>
      <c r="HN5681">
        <v>2522</v>
      </c>
      <c r="HO5681">
        <v>2576</v>
      </c>
      <c r="HP5681">
        <v>2592</v>
      </c>
      <c r="HQ5681">
        <v>2638</v>
      </c>
      <c r="HR5681">
        <v>2672</v>
      </c>
      <c r="HS5681">
        <v>2672</v>
      </c>
      <c r="HT5681">
        <v>2672</v>
      </c>
      <c r="HU5681">
        <v>2672</v>
      </c>
      <c r="HV5681">
        <v>2672</v>
      </c>
      <c r="HW5681">
        <v>2672</v>
      </c>
      <c r="HX5681">
        <v>2672</v>
      </c>
      <c r="HY5681">
        <v>2672</v>
      </c>
      <c r="HZ5681">
        <v>2672</v>
      </c>
      <c r="IA5681">
        <v>2672</v>
      </c>
      <c r="IB5681">
        <v>2692</v>
      </c>
      <c r="IC5681">
        <v>2720</v>
      </c>
      <c r="ID5681">
        <v>2724</v>
      </c>
      <c r="IE5681">
        <v>2724</v>
      </c>
      <c r="IF5681">
        <v>2731</v>
      </c>
      <c r="IG5681">
        <v>2731</v>
      </c>
      <c r="IH5681">
        <v>2731</v>
      </c>
      <c r="II5681">
        <v>2848</v>
      </c>
      <c r="IJ5681">
        <v>2848</v>
      </c>
      <c r="IK5681">
        <v>2848</v>
      </c>
      <c r="IL5681">
        <v>2848</v>
      </c>
      <c r="IM5681">
        <v>2971</v>
      </c>
      <c r="IN5681">
        <v>2971</v>
      </c>
      <c r="IO5681">
        <v>3009</v>
      </c>
      <c r="IP5681">
        <v>3009</v>
      </c>
      <c r="IQ5681">
        <v>3009</v>
      </c>
      <c r="IR5681">
        <v>3009</v>
      </c>
      <c r="IS5681">
        <v>3009</v>
      </c>
      <c r="IT5681">
        <v>3009</v>
      </c>
      <c r="IU5681">
        <v>3009</v>
      </c>
      <c r="IV5681">
        <v>3009</v>
      </c>
      <c r="IW5681">
        <v>3009</v>
      </c>
      <c r="IX5681">
        <v>3004</v>
      </c>
      <c r="IY5681">
        <v>3004</v>
      </c>
      <c r="IZ5681">
        <v>3004</v>
      </c>
      <c r="JA5681">
        <v>3004</v>
      </c>
      <c r="JB5681">
        <v>3004</v>
      </c>
      <c r="JC5681">
        <v>3004</v>
      </c>
      <c r="JD5681">
        <v>3004</v>
      </c>
      <c r="JE5681">
        <v>3004</v>
      </c>
      <c r="JF5681">
        <v>3004</v>
      </c>
      <c r="JG5681">
        <v>3004</v>
      </c>
      <c r="JH5681">
        <v>3004</v>
      </c>
      <c r="JI5681">
        <v>3004</v>
      </c>
      <c r="JJ5681">
        <v>3004</v>
      </c>
      <c r="JK5681">
        <v>3004</v>
      </c>
      <c r="JL5681">
        <v>3004</v>
      </c>
      <c r="JM5681">
        <v>3004</v>
      </c>
      <c r="JN5681">
        <v>3004</v>
      </c>
      <c r="JO5681">
        <v>3004</v>
      </c>
      <c r="JP5681">
        <v>3004</v>
      </c>
      <c r="JQ5681">
        <v>3004</v>
      </c>
      <c r="JR5681">
        <v>3004</v>
      </c>
      <c r="JS5681">
        <v>3004</v>
      </c>
      <c r="JT5681">
        <v>2975</v>
      </c>
      <c r="JU5681">
        <v>2975</v>
      </c>
      <c r="JV5681">
        <v>2975</v>
      </c>
      <c r="JW5681">
        <v>2975</v>
      </c>
      <c r="JX5681">
        <v>2975</v>
      </c>
      <c r="JY5681">
        <v>2975</v>
      </c>
      <c r="JZ5681">
        <v>2975</v>
      </c>
      <c r="KA5681">
        <v>2988</v>
      </c>
      <c r="KB5681">
        <v>2998</v>
      </c>
      <c r="KC5681">
        <v>3005</v>
      </c>
      <c r="KD5681">
        <v>3005</v>
      </c>
      <c r="KE5681">
        <v>3005</v>
      </c>
      <c r="KF5681">
        <v>3010</v>
      </c>
      <c r="KG5681">
        <v>3001</v>
      </c>
      <c r="KH5681">
        <v>3001</v>
      </c>
      <c r="KI5681">
        <v>2991</v>
      </c>
      <c r="KJ5681">
        <v>2991</v>
      </c>
      <c r="KK5681">
        <v>2991</v>
      </c>
      <c r="KL5681">
        <v>3006</v>
      </c>
      <c r="KM5681">
        <v>3005</v>
      </c>
      <c r="KN5681">
        <v>3002</v>
      </c>
      <c r="KO5681">
        <v>3002</v>
      </c>
      <c r="KP5681">
        <v>3004</v>
      </c>
      <c r="KQ5681">
        <v>3004</v>
      </c>
      <c r="KR5681">
        <v>3002</v>
      </c>
      <c r="KS5681">
        <v>3002</v>
      </c>
      <c r="KT5681">
        <v>2993</v>
      </c>
      <c r="KU5681">
        <v>2993</v>
      </c>
      <c r="KV5681">
        <v>2993</v>
      </c>
      <c r="KW5681">
        <v>2993</v>
      </c>
    </row>
    <row r="5682" spans="1:329" x14ac:dyDescent="0.2">
      <c r="A5682" t="s">
        <v>8662</v>
      </c>
      <c r="B5682" t="s">
        <v>713</v>
      </c>
      <c r="C5682" t="s">
        <v>2116</v>
      </c>
      <c r="D5682" t="s">
        <v>2117</v>
      </c>
      <c r="E5682" t="s">
        <v>737</v>
      </c>
      <c r="F5682" t="s">
        <v>738</v>
      </c>
      <c r="G5682" t="s">
        <v>739</v>
      </c>
      <c r="H5682" t="s">
        <v>740</v>
      </c>
      <c r="I5682" t="s">
        <v>741</v>
      </c>
      <c r="KQ5682">
        <v>3380</v>
      </c>
    </row>
    <row r="5683" spans="1:329" x14ac:dyDescent="0.2">
      <c r="A5683" t="s">
        <v>1000</v>
      </c>
      <c r="B5683" t="s">
        <v>713</v>
      </c>
      <c r="C5683" t="s">
        <v>924</v>
      </c>
      <c r="D5683" t="s">
        <v>925</v>
      </c>
      <c r="E5683" t="s">
        <v>737</v>
      </c>
      <c r="F5683" t="s">
        <v>738</v>
      </c>
      <c r="G5683" t="s">
        <v>739</v>
      </c>
      <c r="H5683" t="s">
        <v>740</v>
      </c>
      <c r="I5683" t="s">
        <v>741</v>
      </c>
      <c r="FX5683">
        <v>13</v>
      </c>
      <c r="FY5683">
        <v>13</v>
      </c>
      <c r="FZ5683">
        <v>13</v>
      </c>
      <c r="GA5683">
        <v>13</v>
      </c>
      <c r="GB5683">
        <v>13</v>
      </c>
      <c r="GC5683">
        <v>13</v>
      </c>
      <c r="GD5683">
        <v>13</v>
      </c>
      <c r="GE5683">
        <v>113</v>
      </c>
      <c r="GF5683">
        <v>113</v>
      </c>
      <c r="GG5683">
        <v>113</v>
      </c>
      <c r="GH5683">
        <v>113</v>
      </c>
      <c r="GI5683">
        <v>113</v>
      </c>
      <c r="GJ5683">
        <v>113</v>
      </c>
      <c r="GK5683">
        <v>113</v>
      </c>
      <c r="GL5683">
        <v>164</v>
      </c>
      <c r="GM5683">
        <v>164</v>
      </c>
      <c r="GN5683">
        <v>164</v>
      </c>
      <c r="GO5683">
        <v>295</v>
      </c>
      <c r="GP5683">
        <v>295</v>
      </c>
      <c r="GQ5683">
        <v>295</v>
      </c>
      <c r="GR5683">
        <v>454</v>
      </c>
      <c r="GS5683">
        <v>454</v>
      </c>
      <c r="GT5683">
        <v>454</v>
      </c>
      <c r="GU5683">
        <v>502</v>
      </c>
      <c r="GV5683">
        <v>620</v>
      </c>
      <c r="GW5683">
        <v>653</v>
      </c>
      <c r="GX5683">
        <v>760</v>
      </c>
      <c r="GY5683">
        <v>760</v>
      </c>
      <c r="GZ5683">
        <v>851</v>
      </c>
      <c r="HA5683">
        <v>851</v>
      </c>
      <c r="HB5683">
        <v>858</v>
      </c>
      <c r="HC5683">
        <v>858</v>
      </c>
      <c r="HD5683">
        <v>858</v>
      </c>
      <c r="HE5683">
        <v>858</v>
      </c>
      <c r="HF5683">
        <v>858</v>
      </c>
      <c r="HG5683">
        <v>858</v>
      </c>
      <c r="HH5683">
        <v>858</v>
      </c>
      <c r="HI5683">
        <v>858</v>
      </c>
      <c r="HJ5683">
        <v>858</v>
      </c>
      <c r="HK5683">
        <v>858</v>
      </c>
      <c r="HL5683">
        <v>858</v>
      </c>
      <c r="HM5683">
        <v>858</v>
      </c>
      <c r="HN5683">
        <v>858</v>
      </c>
      <c r="HO5683">
        <v>858</v>
      </c>
      <c r="HP5683">
        <v>858</v>
      </c>
      <c r="HQ5683">
        <v>858</v>
      </c>
      <c r="HR5683">
        <v>858</v>
      </c>
      <c r="HS5683">
        <v>858</v>
      </c>
      <c r="HT5683">
        <v>861</v>
      </c>
      <c r="HU5683">
        <v>861</v>
      </c>
      <c r="HV5683">
        <v>861</v>
      </c>
      <c r="HW5683">
        <v>935</v>
      </c>
      <c r="HX5683">
        <v>935</v>
      </c>
      <c r="HY5683">
        <v>945</v>
      </c>
      <c r="HZ5683">
        <v>945</v>
      </c>
      <c r="IA5683">
        <v>945</v>
      </c>
      <c r="IB5683">
        <v>982</v>
      </c>
      <c r="IC5683">
        <v>982</v>
      </c>
      <c r="ID5683">
        <v>982</v>
      </c>
      <c r="IE5683">
        <v>993</v>
      </c>
      <c r="IF5683">
        <v>993</v>
      </c>
      <c r="IG5683">
        <v>993</v>
      </c>
      <c r="IH5683">
        <v>993</v>
      </c>
      <c r="II5683">
        <v>993</v>
      </c>
      <c r="IJ5683">
        <v>993</v>
      </c>
      <c r="IK5683">
        <v>993</v>
      </c>
      <c r="IL5683">
        <v>993</v>
      </c>
      <c r="IM5683">
        <v>993</v>
      </c>
      <c r="IN5683">
        <v>993</v>
      </c>
      <c r="IO5683">
        <v>993</v>
      </c>
      <c r="IP5683">
        <v>1049</v>
      </c>
      <c r="IQ5683">
        <v>997</v>
      </c>
      <c r="IR5683">
        <v>997</v>
      </c>
      <c r="IS5683">
        <v>997</v>
      </c>
      <c r="IT5683">
        <v>997</v>
      </c>
      <c r="IU5683">
        <v>997</v>
      </c>
      <c r="IV5683">
        <v>997</v>
      </c>
      <c r="IW5683">
        <v>997</v>
      </c>
      <c r="IX5683">
        <v>997</v>
      </c>
      <c r="IY5683">
        <v>997</v>
      </c>
      <c r="IZ5683">
        <v>997</v>
      </c>
      <c r="JA5683">
        <v>997</v>
      </c>
      <c r="JB5683">
        <v>997</v>
      </c>
      <c r="JC5683">
        <v>997</v>
      </c>
      <c r="JD5683">
        <v>997</v>
      </c>
      <c r="JF5683">
        <v>506</v>
      </c>
      <c r="JG5683">
        <v>506</v>
      </c>
      <c r="JH5683">
        <v>506</v>
      </c>
      <c r="JI5683">
        <v>474</v>
      </c>
      <c r="JJ5683">
        <v>474</v>
      </c>
      <c r="JK5683">
        <v>474</v>
      </c>
      <c r="JL5683">
        <v>474</v>
      </c>
      <c r="JM5683">
        <v>474</v>
      </c>
      <c r="JN5683">
        <v>474</v>
      </c>
      <c r="JO5683">
        <v>474</v>
      </c>
      <c r="JP5683">
        <v>474</v>
      </c>
      <c r="JQ5683">
        <v>474</v>
      </c>
      <c r="JR5683">
        <v>474</v>
      </c>
      <c r="JS5683">
        <v>226</v>
      </c>
      <c r="JT5683">
        <v>226</v>
      </c>
      <c r="JU5683">
        <v>226</v>
      </c>
      <c r="JV5683">
        <v>226</v>
      </c>
      <c r="JW5683">
        <v>233</v>
      </c>
      <c r="JX5683">
        <v>226</v>
      </c>
      <c r="JY5683">
        <v>226</v>
      </c>
      <c r="JZ5683">
        <v>264</v>
      </c>
      <c r="KA5683">
        <v>284</v>
      </c>
      <c r="KB5683">
        <v>264</v>
      </c>
      <c r="KC5683">
        <v>268</v>
      </c>
      <c r="KD5683">
        <v>268</v>
      </c>
      <c r="KE5683">
        <v>268</v>
      </c>
      <c r="KF5683">
        <v>268</v>
      </c>
      <c r="KH5683">
        <v>280</v>
      </c>
      <c r="KI5683">
        <v>280</v>
      </c>
      <c r="KJ5683">
        <v>445</v>
      </c>
      <c r="KK5683">
        <v>445</v>
      </c>
      <c r="KL5683">
        <v>538</v>
      </c>
      <c r="KM5683">
        <v>538</v>
      </c>
      <c r="KN5683">
        <v>538</v>
      </c>
      <c r="KO5683">
        <v>627</v>
      </c>
      <c r="KP5683">
        <v>627</v>
      </c>
      <c r="KQ5683">
        <v>627</v>
      </c>
      <c r="KR5683">
        <v>627</v>
      </c>
      <c r="KS5683">
        <v>627</v>
      </c>
      <c r="KT5683">
        <v>627</v>
      </c>
      <c r="KU5683">
        <v>627</v>
      </c>
      <c r="KV5683">
        <v>627</v>
      </c>
      <c r="KW5683">
        <v>627</v>
      </c>
    </row>
    <row r="5684" spans="1:329" x14ac:dyDescent="0.2">
      <c r="A5684" t="s">
        <v>8469</v>
      </c>
      <c r="B5684" t="s">
        <v>713</v>
      </c>
      <c r="C5684" t="s">
        <v>1592</v>
      </c>
      <c r="D5684" t="s">
        <v>1593</v>
      </c>
      <c r="E5684" t="s">
        <v>737</v>
      </c>
      <c r="F5684" t="s">
        <v>738</v>
      </c>
      <c r="G5684" t="s">
        <v>739</v>
      </c>
      <c r="H5684" t="s">
        <v>740</v>
      </c>
      <c r="I5684" t="s">
        <v>741</v>
      </c>
      <c r="JY5684">
        <v>2082</v>
      </c>
      <c r="JZ5684">
        <v>2809</v>
      </c>
      <c r="KA5684">
        <v>3135</v>
      </c>
    </row>
    <row r="5685" spans="1:329" x14ac:dyDescent="0.2">
      <c r="A5685" t="s">
        <v>1014</v>
      </c>
      <c r="B5685" t="s">
        <v>713</v>
      </c>
      <c r="C5685" t="s">
        <v>866</v>
      </c>
      <c r="D5685" t="s">
        <v>311</v>
      </c>
      <c r="E5685" t="s">
        <v>737</v>
      </c>
      <c r="F5685" t="s">
        <v>738</v>
      </c>
      <c r="G5685" t="s">
        <v>739</v>
      </c>
      <c r="H5685" t="s">
        <v>740</v>
      </c>
      <c r="I5685" t="s">
        <v>741</v>
      </c>
      <c r="GA5685">
        <v>97</v>
      </c>
      <c r="GB5685">
        <v>97</v>
      </c>
      <c r="GC5685">
        <v>229</v>
      </c>
      <c r="GD5685">
        <v>381</v>
      </c>
      <c r="GE5685">
        <v>610</v>
      </c>
      <c r="GF5685">
        <v>892</v>
      </c>
      <c r="GG5685">
        <v>1299</v>
      </c>
      <c r="GH5685">
        <v>1541</v>
      </c>
      <c r="GI5685">
        <v>1625</v>
      </c>
      <c r="GJ5685">
        <v>1635</v>
      </c>
      <c r="GK5685">
        <v>2009</v>
      </c>
      <c r="GL5685">
        <v>2610</v>
      </c>
      <c r="GM5685">
        <v>2771</v>
      </c>
      <c r="GN5685">
        <v>3060</v>
      </c>
      <c r="GO5685">
        <v>3060</v>
      </c>
      <c r="GP5685">
        <v>3060</v>
      </c>
      <c r="GQ5685">
        <v>3131</v>
      </c>
      <c r="GR5685">
        <v>3699</v>
      </c>
      <c r="GS5685">
        <v>3818</v>
      </c>
      <c r="GT5685">
        <v>4601</v>
      </c>
      <c r="GU5685">
        <v>4724</v>
      </c>
      <c r="GV5685">
        <v>4997</v>
      </c>
      <c r="GW5685">
        <v>5242</v>
      </c>
      <c r="GX5685">
        <v>5477</v>
      </c>
      <c r="GY5685">
        <v>5813</v>
      </c>
      <c r="GZ5685">
        <v>6276</v>
      </c>
      <c r="HA5685">
        <v>6491</v>
      </c>
      <c r="HB5685">
        <v>6627</v>
      </c>
      <c r="HC5685">
        <v>6756</v>
      </c>
      <c r="HD5685">
        <v>7122</v>
      </c>
      <c r="HE5685">
        <v>6389</v>
      </c>
      <c r="HF5685">
        <v>8202</v>
      </c>
      <c r="HG5685">
        <v>9212</v>
      </c>
      <c r="HH5685">
        <v>10268</v>
      </c>
      <c r="HI5685">
        <v>10789</v>
      </c>
      <c r="HJ5685">
        <v>11213</v>
      </c>
      <c r="HK5685">
        <v>11345</v>
      </c>
      <c r="HL5685">
        <v>11608</v>
      </c>
      <c r="HM5685">
        <v>12383</v>
      </c>
      <c r="HN5685">
        <v>12846</v>
      </c>
      <c r="HO5685">
        <v>13453</v>
      </c>
      <c r="HP5685">
        <v>13759</v>
      </c>
      <c r="HQ5685">
        <v>14595</v>
      </c>
      <c r="HR5685">
        <v>15188</v>
      </c>
      <c r="HS5685">
        <v>15334</v>
      </c>
      <c r="HT5685">
        <v>15380</v>
      </c>
      <c r="HU5685">
        <v>15380</v>
      </c>
      <c r="HV5685">
        <v>15466</v>
      </c>
      <c r="HW5685">
        <v>15474</v>
      </c>
      <c r="HX5685">
        <v>15537</v>
      </c>
      <c r="HY5685">
        <v>17679</v>
      </c>
      <c r="HZ5685">
        <v>17881</v>
      </c>
      <c r="IA5685">
        <v>18553</v>
      </c>
      <c r="IB5685">
        <v>19396</v>
      </c>
      <c r="IC5685">
        <v>19724</v>
      </c>
      <c r="ID5685">
        <v>20067</v>
      </c>
      <c r="IE5685">
        <v>20353</v>
      </c>
      <c r="IF5685">
        <v>20798</v>
      </c>
      <c r="IG5685">
        <v>21079</v>
      </c>
      <c r="IH5685">
        <v>21164</v>
      </c>
      <c r="II5685">
        <v>21164</v>
      </c>
      <c r="IJ5685">
        <v>21211</v>
      </c>
      <c r="IK5685">
        <v>21284</v>
      </c>
      <c r="IL5685">
        <v>21306</v>
      </c>
      <c r="IM5685">
        <v>21345</v>
      </c>
      <c r="IN5685">
        <v>21345</v>
      </c>
      <c r="IO5685">
        <v>21380</v>
      </c>
      <c r="IP5685">
        <v>21385</v>
      </c>
      <c r="IQ5685">
        <v>21390</v>
      </c>
      <c r="IR5685">
        <v>21390</v>
      </c>
      <c r="IS5685">
        <v>21395</v>
      </c>
      <c r="IT5685">
        <v>21406</v>
      </c>
      <c r="IU5685">
        <v>20043</v>
      </c>
      <c r="IV5685">
        <v>20143</v>
      </c>
      <c r="IW5685">
        <v>20178</v>
      </c>
      <c r="IX5685">
        <v>20091</v>
      </c>
      <c r="IY5685">
        <v>20106</v>
      </c>
      <c r="IZ5685">
        <v>20175</v>
      </c>
      <c r="JA5685">
        <v>20202</v>
      </c>
      <c r="JB5685">
        <v>20279</v>
      </c>
      <c r="JC5685">
        <v>20289</v>
      </c>
      <c r="JD5685">
        <v>20310</v>
      </c>
      <c r="JE5685">
        <v>20338</v>
      </c>
      <c r="JF5685">
        <v>20374</v>
      </c>
      <c r="JG5685">
        <v>20355</v>
      </c>
      <c r="JH5685">
        <v>20346</v>
      </c>
      <c r="JI5685">
        <v>20352</v>
      </c>
      <c r="JJ5685">
        <v>20553</v>
      </c>
      <c r="JK5685">
        <v>21171</v>
      </c>
      <c r="JL5685">
        <v>21203</v>
      </c>
      <c r="JM5685">
        <v>21261</v>
      </c>
      <c r="JN5685">
        <v>21266</v>
      </c>
      <c r="JO5685">
        <v>21295</v>
      </c>
      <c r="JP5685">
        <v>21335</v>
      </c>
      <c r="JQ5685">
        <v>21345</v>
      </c>
      <c r="JR5685">
        <v>21351</v>
      </c>
      <c r="JS5685">
        <v>21383</v>
      </c>
      <c r="JT5685">
        <v>21391</v>
      </c>
      <c r="JU5685">
        <v>21408</v>
      </c>
      <c r="JV5685">
        <v>21487</v>
      </c>
      <c r="JW5685">
        <v>21490</v>
      </c>
      <c r="JX5685">
        <v>21537</v>
      </c>
      <c r="JY5685">
        <v>21443</v>
      </c>
      <c r="JZ5685">
        <v>21726</v>
      </c>
      <c r="KA5685">
        <v>21759</v>
      </c>
      <c r="KB5685">
        <v>22644</v>
      </c>
      <c r="KC5685">
        <v>22623</v>
      </c>
      <c r="KD5685">
        <v>22693</v>
      </c>
      <c r="KE5685">
        <v>22841</v>
      </c>
      <c r="KF5685">
        <v>22876</v>
      </c>
      <c r="KG5685">
        <v>22959</v>
      </c>
      <c r="KH5685">
        <v>23061</v>
      </c>
      <c r="KI5685">
        <v>23162</v>
      </c>
      <c r="KJ5685">
        <v>23259</v>
      </c>
      <c r="KK5685">
        <v>23244</v>
      </c>
      <c r="KL5685">
        <v>21164</v>
      </c>
      <c r="KM5685">
        <v>21244</v>
      </c>
      <c r="KN5685">
        <v>21163</v>
      </c>
      <c r="KO5685">
        <v>21244</v>
      </c>
      <c r="KP5685">
        <v>20934</v>
      </c>
      <c r="KQ5685">
        <v>20934</v>
      </c>
      <c r="KR5685">
        <v>20934</v>
      </c>
      <c r="KS5685">
        <v>20934</v>
      </c>
      <c r="KT5685">
        <v>21000</v>
      </c>
      <c r="KU5685">
        <v>21000</v>
      </c>
      <c r="KV5685">
        <v>21000</v>
      </c>
    </row>
    <row r="5686" spans="1:329" x14ac:dyDescent="0.2">
      <c r="A5686" t="s">
        <v>1253</v>
      </c>
      <c r="B5686" t="s">
        <v>713</v>
      </c>
      <c r="C5686" t="s">
        <v>1254</v>
      </c>
      <c r="D5686" t="s">
        <v>1255</v>
      </c>
      <c r="E5686" t="s">
        <v>737</v>
      </c>
      <c r="F5686" t="s">
        <v>738</v>
      </c>
      <c r="G5686" t="s">
        <v>739</v>
      </c>
      <c r="H5686" t="s">
        <v>740</v>
      </c>
      <c r="I5686" t="s">
        <v>741</v>
      </c>
      <c r="GA5686">
        <v>0</v>
      </c>
      <c r="GB5686">
        <v>0</v>
      </c>
      <c r="GC5686">
        <v>0</v>
      </c>
      <c r="GD5686">
        <v>0</v>
      </c>
      <c r="GE5686">
        <v>0</v>
      </c>
      <c r="GF5686">
        <v>0</v>
      </c>
      <c r="GG5686">
        <v>0</v>
      </c>
      <c r="GH5686">
        <v>0</v>
      </c>
      <c r="GI5686">
        <v>0</v>
      </c>
      <c r="GJ5686">
        <v>0</v>
      </c>
      <c r="GK5686">
        <v>0</v>
      </c>
      <c r="GL5686">
        <v>0</v>
      </c>
      <c r="GM5686">
        <v>0</v>
      </c>
      <c r="GN5686">
        <v>0</v>
      </c>
      <c r="GO5686">
        <v>0</v>
      </c>
      <c r="GP5686">
        <v>0</v>
      </c>
      <c r="GQ5686">
        <v>0</v>
      </c>
      <c r="GR5686">
        <v>0</v>
      </c>
      <c r="GS5686">
        <v>0</v>
      </c>
      <c r="GT5686">
        <v>0</v>
      </c>
      <c r="GU5686">
        <v>0</v>
      </c>
      <c r="HX5686">
        <v>814</v>
      </c>
      <c r="HY5686">
        <v>814</v>
      </c>
      <c r="HZ5686">
        <v>814</v>
      </c>
      <c r="IA5686">
        <v>814</v>
      </c>
      <c r="IB5686">
        <v>814</v>
      </c>
      <c r="IC5686">
        <v>814</v>
      </c>
      <c r="ID5686">
        <v>814</v>
      </c>
      <c r="IE5686">
        <v>853</v>
      </c>
      <c r="IF5686">
        <v>919</v>
      </c>
      <c r="IG5686">
        <v>985</v>
      </c>
      <c r="IH5686">
        <v>1038</v>
      </c>
      <c r="II5686">
        <v>1036</v>
      </c>
      <c r="IJ5686">
        <v>1036</v>
      </c>
      <c r="IK5686">
        <v>1036</v>
      </c>
      <c r="IL5686">
        <v>1036</v>
      </c>
      <c r="IM5686">
        <v>1038</v>
      </c>
      <c r="IN5686">
        <v>1038</v>
      </c>
      <c r="IO5686">
        <v>1033</v>
      </c>
      <c r="IP5686">
        <v>1033</v>
      </c>
      <c r="IQ5686">
        <v>1033</v>
      </c>
      <c r="IR5686">
        <v>1033</v>
      </c>
      <c r="IS5686">
        <v>1033</v>
      </c>
      <c r="IT5686">
        <v>1033</v>
      </c>
      <c r="IU5686">
        <v>1033</v>
      </c>
      <c r="IV5686">
        <v>1033</v>
      </c>
      <c r="IW5686">
        <v>1033</v>
      </c>
      <c r="IX5686">
        <v>1033</v>
      </c>
      <c r="IY5686">
        <v>1033</v>
      </c>
      <c r="IZ5686">
        <v>1033</v>
      </c>
      <c r="JA5686">
        <v>1034</v>
      </c>
      <c r="JB5686">
        <v>1034</v>
      </c>
      <c r="JC5686">
        <v>1034</v>
      </c>
      <c r="JD5686">
        <v>1036</v>
      </c>
      <c r="JE5686">
        <v>1036</v>
      </c>
      <c r="JF5686">
        <v>1037</v>
      </c>
      <c r="JG5686">
        <v>1037</v>
      </c>
      <c r="JH5686">
        <v>1038</v>
      </c>
      <c r="JI5686">
        <v>1039</v>
      </c>
      <c r="JJ5686">
        <v>1040</v>
      </c>
      <c r="JK5686">
        <v>1040</v>
      </c>
      <c r="JL5686">
        <v>1041</v>
      </c>
      <c r="JM5686">
        <v>1042</v>
      </c>
      <c r="JN5686">
        <v>1042</v>
      </c>
      <c r="JO5686">
        <v>1043</v>
      </c>
      <c r="JP5686">
        <v>1044</v>
      </c>
      <c r="JQ5686">
        <v>1045</v>
      </c>
      <c r="JR5686">
        <v>1046</v>
      </c>
      <c r="JT5686">
        <v>1099</v>
      </c>
      <c r="JW5686">
        <v>1104</v>
      </c>
      <c r="JX5686">
        <v>1260</v>
      </c>
      <c r="JZ5686">
        <v>1260</v>
      </c>
      <c r="KA5686">
        <v>1260</v>
      </c>
      <c r="KB5686">
        <v>1260</v>
      </c>
      <c r="KC5686">
        <v>1260</v>
      </c>
      <c r="KD5686">
        <v>1609</v>
      </c>
      <c r="KE5686">
        <v>1609</v>
      </c>
      <c r="KF5686">
        <v>1609</v>
      </c>
      <c r="KG5686">
        <v>1609</v>
      </c>
      <c r="KH5686">
        <v>1924</v>
      </c>
      <c r="KI5686">
        <v>1924</v>
      </c>
      <c r="KJ5686">
        <v>1924</v>
      </c>
      <c r="KK5686">
        <v>1924</v>
      </c>
      <c r="KL5686">
        <v>1924</v>
      </c>
      <c r="KM5686">
        <v>1924</v>
      </c>
      <c r="KN5686">
        <v>1924</v>
      </c>
      <c r="KO5686">
        <v>1924</v>
      </c>
      <c r="KP5686">
        <v>1273</v>
      </c>
      <c r="KQ5686">
        <v>1273</v>
      </c>
      <c r="KR5686">
        <v>1273</v>
      </c>
      <c r="KS5686">
        <v>1273</v>
      </c>
      <c r="KT5686">
        <v>1273</v>
      </c>
      <c r="KU5686">
        <v>1273</v>
      </c>
      <c r="KV5686">
        <v>1273</v>
      </c>
    </row>
    <row r="5687" spans="1:329" x14ac:dyDescent="0.2">
      <c r="A5687" t="s">
        <v>1230</v>
      </c>
      <c r="B5687" t="s">
        <v>713</v>
      </c>
      <c r="C5687" t="s">
        <v>1181</v>
      </c>
      <c r="D5687" t="s">
        <v>1182</v>
      </c>
      <c r="E5687" t="s">
        <v>737</v>
      </c>
      <c r="F5687" t="s">
        <v>738</v>
      </c>
      <c r="G5687" t="s">
        <v>739</v>
      </c>
      <c r="H5687" t="s">
        <v>740</v>
      </c>
      <c r="I5687" t="s">
        <v>741</v>
      </c>
      <c r="GA5687">
        <v>0</v>
      </c>
      <c r="GB5687">
        <v>0</v>
      </c>
      <c r="GC5687">
        <v>0</v>
      </c>
      <c r="GD5687">
        <v>0</v>
      </c>
      <c r="GE5687">
        <v>0</v>
      </c>
      <c r="GF5687">
        <v>0</v>
      </c>
      <c r="GG5687">
        <v>0</v>
      </c>
      <c r="GH5687">
        <v>0</v>
      </c>
      <c r="GI5687">
        <v>0</v>
      </c>
      <c r="GJ5687">
        <v>0</v>
      </c>
      <c r="GK5687">
        <v>0</v>
      </c>
      <c r="GL5687">
        <v>0</v>
      </c>
      <c r="GM5687">
        <v>0</v>
      </c>
      <c r="GN5687">
        <v>0</v>
      </c>
      <c r="GO5687">
        <v>0</v>
      </c>
      <c r="GP5687">
        <v>0</v>
      </c>
      <c r="GQ5687">
        <v>0</v>
      </c>
      <c r="GR5687">
        <v>0</v>
      </c>
      <c r="GS5687">
        <v>0</v>
      </c>
      <c r="GT5687">
        <v>0</v>
      </c>
      <c r="GU5687">
        <v>0</v>
      </c>
      <c r="HX5687">
        <v>2015</v>
      </c>
      <c r="HY5687">
        <v>2015</v>
      </c>
      <c r="HZ5687">
        <v>2015</v>
      </c>
      <c r="IA5687">
        <v>2015</v>
      </c>
      <c r="IB5687">
        <v>2015</v>
      </c>
      <c r="IC5687">
        <v>2015</v>
      </c>
      <c r="ID5687">
        <v>2116</v>
      </c>
      <c r="IE5687">
        <v>2095</v>
      </c>
      <c r="IF5687">
        <v>2169</v>
      </c>
      <c r="IG5687">
        <v>2169</v>
      </c>
      <c r="IH5687">
        <v>2189</v>
      </c>
      <c r="II5687">
        <v>2181</v>
      </c>
      <c r="IJ5687">
        <v>2181</v>
      </c>
      <c r="IK5687">
        <v>2181</v>
      </c>
      <c r="IL5687">
        <v>2182</v>
      </c>
      <c r="IM5687">
        <v>2182</v>
      </c>
      <c r="IN5687">
        <v>2182</v>
      </c>
      <c r="IO5687">
        <v>2190</v>
      </c>
      <c r="IP5687">
        <v>2190</v>
      </c>
      <c r="IQ5687">
        <v>2190</v>
      </c>
      <c r="IR5687">
        <v>2190</v>
      </c>
      <c r="IS5687">
        <v>2190</v>
      </c>
      <c r="IT5687">
        <v>2190</v>
      </c>
      <c r="IU5687">
        <v>2190</v>
      </c>
      <c r="IV5687">
        <v>2190</v>
      </c>
      <c r="IW5687">
        <v>2190</v>
      </c>
      <c r="IX5687">
        <v>2056</v>
      </c>
      <c r="IY5687">
        <v>2056</v>
      </c>
      <c r="IZ5687">
        <v>2056</v>
      </c>
      <c r="JA5687">
        <v>2052</v>
      </c>
      <c r="JB5687">
        <v>2052</v>
      </c>
      <c r="JC5687">
        <v>2052</v>
      </c>
      <c r="JD5687">
        <v>2054</v>
      </c>
      <c r="JE5687">
        <v>2054</v>
      </c>
      <c r="JF5687">
        <v>2124</v>
      </c>
      <c r="JG5687">
        <v>2196</v>
      </c>
      <c r="JH5687">
        <v>2270</v>
      </c>
      <c r="JI5687">
        <v>2347</v>
      </c>
      <c r="JJ5687">
        <v>2427</v>
      </c>
      <c r="JK5687">
        <v>2510</v>
      </c>
      <c r="JL5687">
        <v>2595</v>
      </c>
      <c r="JM5687">
        <v>2683</v>
      </c>
      <c r="JN5687">
        <v>2774</v>
      </c>
      <c r="JO5687">
        <v>2868</v>
      </c>
      <c r="JP5687">
        <v>2966</v>
      </c>
      <c r="JQ5687">
        <v>3066</v>
      </c>
      <c r="JR5687">
        <v>3278</v>
      </c>
      <c r="JS5687">
        <v>3283</v>
      </c>
      <c r="JT5687">
        <v>3239</v>
      </c>
      <c r="JU5687">
        <v>3239</v>
      </c>
      <c r="JV5687">
        <v>3239</v>
      </c>
      <c r="JW5687">
        <v>3239</v>
      </c>
      <c r="JX5687">
        <v>3239</v>
      </c>
      <c r="JZ5687">
        <v>3415</v>
      </c>
      <c r="KA5687">
        <v>3415</v>
      </c>
      <c r="KB5687">
        <v>3415</v>
      </c>
      <c r="KC5687">
        <v>3415</v>
      </c>
      <c r="KD5687">
        <v>3415</v>
      </c>
      <c r="KE5687">
        <v>3415</v>
      </c>
      <c r="KF5687">
        <v>3415</v>
      </c>
      <c r="KG5687">
        <v>3415</v>
      </c>
      <c r="KH5687">
        <v>3415</v>
      </c>
      <c r="KI5687">
        <v>3415</v>
      </c>
      <c r="KJ5687">
        <v>3415</v>
      </c>
      <c r="KK5687">
        <v>3415</v>
      </c>
      <c r="KL5687">
        <v>3415</v>
      </c>
      <c r="KM5687">
        <v>3415</v>
      </c>
      <c r="KN5687">
        <v>3415</v>
      </c>
      <c r="KO5687">
        <v>3415</v>
      </c>
      <c r="KQ5687">
        <v>2836</v>
      </c>
      <c r="KR5687">
        <v>2836</v>
      </c>
      <c r="KS5687">
        <v>2836</v>
      </c>
      <c r="KT5687">
        <v>2836</v>
      </c>
      <c r="KU5687">
        <v>2836</v>
      </c>
      <c r="KV5687">
        <v>2836</v>
      </c>
    </row>
    <row r="5688" spans="1:329" x14ac:dyDescent="0.2">
      <c r="A5688" t="s">
        <v>4132</v>
      </c>
      <c r="B5688" t="s">
        <v>886</v>
      </c>
      <c r="C5688" t="s">
        <v>359</v>
      </c>
      <c r="D5688" t="s">
        <v>359</v>
      </c>
      <c r="E5688" t="s">
        <v>616</v>
      </c>
      <c r="F5688" t="s">
        <v>4111</v>
      </c>
      <c r="G5688" t="s">
        <v>4133</v>
      </c>
      <c r="H5688" t="s">
        <v>4112</v>
      </c>
      <c r="I5688" t="s">
        <v>617</v>
      </c>
      <c r="IY5688">
        <v>2.4230000000000002E-2</v>
      </c>
      <c r="JA5688">
        <v>3.4590000000000003E-2</v>
      </c>
      <c r="JE5688">
        <v>9.0545E-2</v>
      </c>
      <c r="JJ5688">
        <v>0.10385999999999999</v>
      </c>
      <c r="JL5688">
        <v>0.21193000000000001</v>
      </c>
      <c r="JO5688">
        <v>1.1623000000000001</v>
      </c>
      <c r="JR5688">
        <v>6.5122999999999998</v>
      </c>
      <c r="JW5688">
        <v>11.388</v>
      </c>
      <c r="JY5688">
        <v>104.82</v>
      </c>
      <c r="JZ5688">
        <v>170.64</v>
      </c>
      <c r="KA5688">
        <v>286.33</v>
      </c>
      <c r="KB5688">
        <v>381.32</v>
      </c>
      <c r="KC5688">
        <v>499.38</v>
      </c>
      <c r="KD5688">
        <v>774.82</v>
      </c>
      <c r="KE5688">
        <v>972.05</v>
      </c>
      <c r="KF5688">
        <v>1810.5</v>
      </c>
      <c r="KG5688">
        <v>5364.6</v>
      </c>
      <c r="KH5688">
        <v>6537.3</v>
      </c>
      <c r="KI5688">
        <v>13646</v>
      </c>
      <c r="KJ5688">
        <v>21053</v>
      </c>
      <c r="KK5688">
        <v>16628</v>
      </c>
      <c r="KL5688">
        <v>24710</v>
      </c>
      <c r="KM5688">
        <v>25907</v>
      </c>
      <c r="KN5688">
        <v>76453</v>
      </c>
      <c r="KO5688">
        <v>100200</v>
      </c>
      <c r="KP5688">
        <v>164100</v>
      </c>
      <c r="KQ5688">
        <v>182690</v>
      </c>
      <c r="KR5688">
        <v>177780</v>
      </c>
      <c r="KS5688">
        <v>221090</v>
      </c>
      <c r="KT5688">
        <v>260990</v>
      </c>
      <c r="KU5688">
        <v>1753900</v>
      </c>
      <c r="KV5688">
        <v>3783300</v>
      </c>
      <c r="KW5688">
        <v>6196700</v>
      </c>
      <c r="KX5688">
        <v>7366900</v>
      </c>
      <c r="KY5688">
        <v>52648000</v>
      </c>
      <c r="KZ5688">
        <v>31469000</v>
      </c>
      <c r="LA5688">
        <v>36428000</v>
      </c>
      <c r="LB5688">
        <v>93945000</v>
      </c>
    </row>
    <row r="5689" spans="1:329" x14ac:dyDescent="0.2">
      <c r="A5689" t="s">
        <v>1337</v>
      </c>
      <c r="B5689" t="s">
        <v>713</v>
      </c>
      <c r="C5689" t="s">
        <v>304</v>
      </c>
      <c r="D5689" t="s">
        <v>305</v>
      </c>
      <c r="E5689" t="s">
        <v>397</v>
      </c>
      <c r="F5689" t="s">
        <v>1044</v>
      </c>
      <c r="G5689" t="s">
        <v>839</v>
      </c>
      <c r="H5689" t="s">
        <v>1045</v>
      </c>
      <c r="I5689" t="s">
        <v>1055</v>
      </c>
      <c r="HB5689">
        <v>227</v>
      </c>
      <c r="HC5689">
        <v>187</v>
      </c>
      <c r="HD5689">
        <v>200</v>
      </c>
      <c r="HE5689">
        <v>215</v>
      </c>
      <c r="HF5689">
        <v>186</v>
      </c>
      <c r="HG5689">
        <v>335</v>
      </c>
      <c r="HH5689">
        <v>211</v>
      </c>
      <c r="HI5689">
        <v>137</v>
      </c>
      <c r="HJ5689">
        <v>105</v>
      </c>
      <c r="HK5689">
        <v>135</v>
      </c>
      <c r="HL5689">
        <v>25</v>
      </c>
      <c r="HQ5689">
        <v>9</v>
      </c>
      <c r="HR5689">
        <v>9</v>
      </c>
      <c r="HS5689">
        <v>25</v>
      </c>
      <c r="IA5689">
        <v>0.499</v>
      </c>
      <c r="IX5689">
        <v>20</v>
      </c>
      <c r="IZ5689">
        <v>383</v>
      </c>
      <c r="JA5689">
        <v>747</v>
      </c>
      <c r="JB5689">
        <v>1110</v>
      </c>
      <c r="JC5689">
        <v>615</v>
      </c>
      <c r="JD5689">
        <v>983</v>
      </c>
      <c r="JE5689">
        <v>608</v>
      </c>
      <c r="JG5689">
        <v>499</v>
      </c>
      <c r="JH5689">
        <v>625</v>
      </c>
      <c r="JI5689">
        <v>600</v>
      </c>
      <c r="JJ5689">
        <v>1050</v>
      </c>
      <c r="JK5689">
        <v>1030</v>
      </c>
      <c r="JM5689">
        <v>278</v>
      </c>
      <c r="JN5689">
        <v>256</v>
      </c>
      <c r="JO5689">
        <v>2900</v>
      </c>
      <c r="JP5689">
        <v>12200</v>
      </c>
      <c r="JQ5689">
        <v>12900</v>
      </c>
      <c r="JR5689">
        <v>10300</v>
      </c>
      <c r="JS5689">
        <v>12500</v>
      </c>
      <c r="JT5689">
        <v>9110</v>
      </c>
      <c r="JU5689">
        <v>9820</v>
      </c>
      <c r="JV5689">
        <v>10700</v>
      </c>
      <c r="JW5689">
        <v>17500</v>
      </c>
      <c r="JX5689">
        <v>19900</v>
      </c>
      <c r="JY5689">
        <v>15000</v>
      </c>
      <c r="JZ5689">
        <v>13000</v>
      </c>
      <c r="KA5689">
        <v>15400</v>
      </c>
      <c r="KB5689">
        <v>14100</v>
      </c>
      <c r="KC5689">
        <v>16500</v>
      </c>
      <c r="KD5689">
        <v>16000</v>
      </c>
      <c r="KE5689">
        <v>17100</v>
      </c>
      <c r="KF5689">
        <v>17500</v>
      </c>
      <c r="KG5689">
        <v>17100</v>
      </c>
      <c r="KH5689">
        <v>25300</v>
      </c>
      <c r="KI5689">
        <v>13400</v>
      </c>
      <c r="KJ5689">
        <v>10900</v>
      </c>
      <c r="KK5689">
        <v>11100</v>
      </c>
      <c r="KL5689">
        <v>11500</v>
      </c>
      <c r="KM5689">
        <v>20800</v>
      </c>
      <c r="KN5689">
        <v>22700</v>
      </c>
      <c r="KO5689">
        <v>16500</v>
      </c>
      <c r="KP5689">
        <v>20700</v>
      </c>
      <c r="KQ5689">
        <v>17800</v>
      </c>
      <c r="KR5689">
        <v>20700</v>
      </c>
      <c r="KS5689">
        <v>22200</v>
      </c>
      <c r="KT5689">
        <v>20400</v>
      </c>
      <c r="KU5689">
        <v>20000</v>
      </c>
      <c r="KV5689">
        <v>10000</v>
      </c>
      <c r="KW5689">
        <v>5000</v>
      </c>
      <c r="KX5689">
        <v>5000</v>
      </c>
      <c r="KY5689">
        <v>0</v>
      </c>
      <c r="KZ5689">
        <v>0</v>
      </c>
      <c r="LA5689">
        <v>0</v>
      </c>
      <c r="LB5689">
        <v>0</v>
      </c>
      <c r="LC5689">
        <v>0</v>
      </c>
      <c r="LD5689">
        <v>0</v>
      </c>
      <c r="LE5689">
        <v>0</v>
      </c>
      <c r="LF5689">
        <v>0</v>
      </c>
      <c r="LG5689">
        <v>0</v>
      </c>
      <c r="LH5689">
        <v>0</v>
      </c>
      <c r="LI5689">
        <v>0</v>
      </c>
      <c r="LJ5689">
        <v>3000</v>
      </c>
      <c r="LK5689">
        <v>5500</v>
      </c>
      <c r="LL5689">
        <v>5400</v>
      </c>
      <c r="LM5689">
        <v>5900</v>
      </c>
      <c r="LN5689">
        <v>0</v>
      </c>
      <c r="LO5689">
        <v>0</v>
      </c>
      <c r="LP5689">
        <v>14000</v>
      </c>
      <c r="LQ5689">
        <v>28000</v>
      </c>
    </row>
    <row r="5690" spans="1:329" x14ac:dyDescent="0.2">
      <c r="A5690" t="s">
        <v>1054</v>
      </c>
      <c r="B5690" t="s">
        <v>886</v>
      </c>
      <c r="C5690" t="s">
        <v>359</v>
      </c>
      <c r="D5690" t="s">
        <v>359</v>
      </c>
      <c r="E5690" t="s">
        <v>397</v>
      </c>
      <c r="F5690" t="s">
        <v>1044</v>
      </c>
      <c r="G5690" t="s">
        <v>839</v>
      </c>
      <c r="H5690" t="s">
        <v>1045</v>
      </c>
      <c r="I5690" t="s">
        <v>1055</v>
      </c>
      <c r="HB5690">
        <v>1040</v>
      </c>
      <c r="HC5690">
        <v>1090</v>
      </c>
      <c r="HD5690">
        <v>863</v>
      </c>
      <c r="HE5690">
        <v>2030</v>
      </c>
      <c r="HF5690">
        <v>2860</v>
      </c>
      <c r="HG5690">
        <v>2780</v>
      </c>
      <c r="HH5690">
        <v>2600</v>
      </c>
      <c r="HI5690">
        <v>2580</v>
      </c>
      <c r="HJ5690">
        <v>2840</v>
      </c>
      <c r="HK5690">
        <v>3690</v>
      </c>
      <c r="HL5690">
        <v>3020</v>
      </c>
      <c r="HM5690">
        <v>2490</v>
      </c>
      <c r="HN5690">
        <v>2500</v>
      </c>
      <c r="HO5690">
        <v>1480</v>
      </c>
      <c r="HP5690">
        <v>992</v>
      </c>
      <c r="HQ5690">
        <v>870</v>
      </c>
      <c r="HR5690">
        <v>731</v>
      </c>
      <c r="HS5690">
        <v>1730</v>
      </c>
      <c r="HT5690">
        <v>1470</v>
      </c>
      <c r="HU5690">
        <v>1210</v>
      </c>
      <c r="HV5690">
        <v>1590</v>
      </c>
      <c r="HW5690">
        <v>929</v>
      </c>
      <c r="HX5690">
        <v>189</v>
      </c>
      <c r="HY5690">
        <v>138</v>
      </c>
      <c r="HZ5690">
        <v>348</v>
      </c>
      <c r="IA5690">
        <v>12</v>
      </c>
      <c r="IB5690">
        <v>146</v>
      </c>
      <c r="IC5690">
        <v>352</v>
      </c>
      <c r="ID5690">
        <v>180</v>
      </c>
      <c r="IE5690">
        <v>197</v>
      </c>
      <c r="IF5690">
        <v>17</v>
      </c>
      <c r="IG5690">
        <v>50</v>
      </c>
      <c r="IH5690">
        <v>530</v>
      </c>
      <c r="II5690">
        <v>302</v>
      </c>
      <c r="IJ5690">
        <v>564</v>
      </c>
      <c r="IK5690">
        <v>2130</v>
      </c>
      <c r="IL5690">
        <v>1840</v>
      </c>
      <c r="IM5690">
        <v>2150</v>
      </c>
      <c r="IN5690">
        <v>3310</v>
      </c>
      <c r="IO5690">
        <v>2510</v>
      </c>
      <c r="IP5690">
        <v>2370</v>
      </c>
      <c r="IQ5690">
        <v>2380</v>
      </c>
      <c r="IR5690">
        <v>1500</v>
      </c>
      <c r="IS5690">
        <v>1900</v>
      </c>
      <c r="IT5690">
        <v>3200</v>
      </c>
      <c r="IU5690">
        <v>1440</v>
      </c>
      <c r="IV5690">
        <v>721</v>
      </c>
      <c r="IW5690">
        <v>1300</v>
      </c>
      <c r="IX5690">
        <v>2720</v>
      </c>
      <c r="IY5690">
        <v>1290</v>
      </c>
      <c r="IZ5690">
        <v>470</v>
      </c>
      <c r="JA5690">
        <v>1240</v>
      </c>
      <c r="JB5690">
        <v>1820</v>
      </c>
      <c r="JC5690">
        <v>3960</v>
      </c>
      <c r="JD5690">
        <v>7840</v>
      </c>
      <c r="JE5690">
        <v>5760</v>
      </c>
      <c r="JF5690">
        <v>5230</v>
      </c>
      <c r="JG5690">
        <v>5980</v>
      </c>
      <c r="JH5690">
        <v>8060</v>
      </c>
      <c r="JI5690">
        <v>2810</v>
      </c>
      <c r="JJ5690">
        <v>2270</v>
      </c>
      <c r="JK5690">
        <v>3690</v>
      </c>
      <c r="JL5690">
        <v>8020</v>
      </c>
      <c r="JM5690">
        <v>6060</v>
      </c>
      <c r="JN5690">
        <v>3680</v>
      </c>
      <c r="JO5690">
        <v>6960</v>
      </c>
      <c r="JP5690">
        <v>16200</v>
      </c>
      <c r="JQ5690">
        <v>16900</v>
      </c>
      <c r="JR5690">
        <v>16200</v>
      </c>
      <c r="JS5690">
        <v>18100</v>
      </c>
      <c r="JT5690">
        <v>15900</v>
      </c>
      <c r="JU5690">
        <v>16400</v>
      </c>
      <c r="JV5690">
        <v>18200</v>
      </c>
      <c r="JW5690">
        <v>24000</v>
      </c>
      <c r="JX5690">
        <v>25600</v>
      </c>
      <c r="JY5690">
        <v>22100</v>
      </c>
      <c r="JZ5690">
        <v>19700</v>
      </c>
      <c r="KA5690">
        <v>24500</v>
      </c>
      <c r="KB5690">
        <v>26500</v>
      </c>
      <c r="KC5690">
        <v>28800</v>
      </c>
      <c r="KD5690">
        <v>27300</v>
      </c>
      <c r="KE5690">
        <v>30600</v>
      </c>
      <c r="KF5690">
        <v>26600</v>
      </c>
      <c r="KG5690">
        <v>31400</v>
      </c>
      <c r="KH5690">
        <v>41400</v>
      </c>
      <c r="KI5690">
        <v>43500</v>
      </c>
      <c r="KJ5690">
        <v>39900</v>
      </c>
      <c r="KK5690">
        <v>46900</v>
      </c>
      <c r="KL5690">
        <v>55300</v>
      </c>
      <c r="KM5690">
        <v>60700</v>
      </c>
      <c r="KN5690">
        <v>52900</v>
      </c>
      <c r="KO5690">
        <v>41700</v>
      </c>
      <c r="KP5690">
        <v>50100</v>
      </c>
      <c r="KQ5690">
        <v>46700</v>
      </c>
      <c r="KR5690">
        <v>55100</v>
      </c>
      <c r="KS5690">
        <v>74300</v>
      </c>
      <c r="KT5690">
        <v>79700</v>
      </c>
      <c r="KU5690">
        <v>68300</v>
      </c>
      <c r="KV5690">
        <v>77100</v>
      </c>
      <c r="KW5690">
        <v>86600</v>
      </c>
      <c r="KX5690">
        <v>90900</v>
      </c>
      <c r="KY5690">
        <v>94500</v>
      </c>
      <c r="KZ5690">
        <v>98200</v>
      </c>
      <c r="LA5690">
        <v>97100</v>
      </c>
      <c r="LB5690">
        <v>102000</v>
      </c>
      <c r="LC5690">
        <v>122000</v>
      </c>
      <c r="LD5690">
        <v>137000</v>
      </c>
      <c r="LE5690">
        <v>124000</v>
      </c>
      <c r="LF5690">
        <v>132000</v>
      </c>
      <c r="LG5690">
        <v>135000</v>
      </c>
      <c r="LH5690">
        <v>101000</v>
      </c>
      <c r="LI5690">
        <v>104000</v>
      </c>
      <c r="LJ5690">
        <v>106000</v>
      </c>
      <c r="LK5690">
        <v>107000</v>
      </c>
      <c r="LL5690">
        <v>125000</v>
      </c>
      <c r="LM5690">
        <v>129000</v>
      </c>
      <c r="LN5690">
        <v>133000</v>
      </c>
      <c r="LO5690">
        <v>147000</v>
      </c>
      <c r="LP5690">
        <v>190000</v>
      </c>
      <c r="LQ5690">
        <v>219000</v>
      </c>
    </row>
    <row r="5691" spans="1:329" x14ac:dyDescent="0.2">
      <c r="A5691" t="s">
        <v>7221</v>
      </c>
      <c r="B5691" t="s">
        <v>713</v>
      </c>
      <c r="C5691" t="s">
        <v>2088</v>
      </c>
      <c r="D5691" t="s">
        <v>315</v>
      </c>
      <c r="E5691" t="s">
        <v>1062</v>
      </c>
      <c r="F5691" t="s">
        <v>1044</v>
      </c>
      <c r="G5691" t="s">
        <v>839</v>
      </c>
      <c r="H5691" t="s">
        <v>1045</v>
      </c>
      <c r="I5691" t="s">
        <v>576</v>
      </c>
      <c r="KX5691">
        <v>70000</v>
      </c>
      <c r="KY5691">
        <v>70000</v>
      </c>
      <c r="KZ5691">
        <v>70000</v>
      </c>
      <c r="LA5691">
        <v>50000</v>
      </c>
      <c r="LB5691">
        <v>70000</v>
      </c>
      <c r="LC5691">
        <v>70000</v>
      </c>
      <c r="LD5691">
        <v>70000</v>
      </c>
      <c r="LE5691">
        <v>90000</v>
      </c>
      <c r="LF5691">
        <v>90000</v>
      </c>
      <c r="LG5691">
        <v>90000</v>
      </c>
      <c r="LH5691">
        <v>90000</v>
      </c>
      <c r="LI5691">
        <v>100000</v>
      </c>
    </row>
    <row r="5692" spans="1:329" x14ac:dyDescent="0.2">
      <c r="A5692" t="s">
        <v>5955</v>
      </c>
      <c r="B5692" t="s">
        <v>713</v>
      </c>
      <c r="C5692" t="s">
        <v>1414</v>
      </c>
      <c r="D5692" t="s">
        <v>1415</v>
      </c>
      <c r="E5692" t="s">
        <v>1062</v>
      </c>
      <c r="F5692" t="s">
        <v>1044</v>
      </c>
      <c r="G5692" t="s">
        <v>839</v>
      </c>
      <c r="H5692" t="s">
        <v>1045</v>
      </c>
      <c r="I5692" t="s">
        <v>576</v>
      </c>
      <c r="KN5692">
        <v>65000</v>
      </c>
      <c r="KO5692">
        <v>35000</v>
      </c>
      <c r="KP5692">
        <v>20000</v>
      </c>
      <c r="KQ5692">
        <v>19000</v>
      </c>
      <c r="KR5692">
        <v>19000</v>
      </c>
      <c r="KS5692">
        <v>22000</v>
      </c>
      <c r="KT5692">
        <v>20000</v>
      </c>
      <c r="KU5692">
        <v>20000</v>
      </c>
      <c r="KV5692">
        <v>15000</v>
      </c>
      <c r="KW5692">
        <v>15100</v>
      </c>
      <c r="KX5692">
        <v>64700</v>
      </c>
      <c r="KY5692">
        <v>94000</v>
      </c>
      <c r="KZ5692">
        <v>80900</v>
      </c>
      <c r="LA5692">
        <v>86100</v>
      </c>
      <c r="LB5692">
        <v>120000</v>
      </c>
      <c r="LC5692">
        <v>180000</v>
      </c>
      <c r="LD5692">
        <v>206000</v>
      </c>
      <c r="LE5692">
        <v>263000</v>
      </c>
      <c r="LF5692">
        <v>380000</v>
      </c>
      <c r="LG5692">
        <v>440000</v>
      </c>
      <c r="LH5692">
        <v>440000</v>
      </c>
      <c r="LI5692">
        <v>440000</v>
      </c>
    </row>
    <row r="5693" spans="1:329" x14ac:dyDescent="0.2">
      <c r="A5693" t="s">
        <v>7555</v>
      </c>
      <c r="B5693" t="s">
        <v>713</v>
      </c>
      <c r="C5693" t="s">
        <v>982</v>
      </c>
      <c r="D5693" t="s">
        <v>983</v>
      </c>
      <c r="E5693" t="s">
        <v>1062</v>
      </c>
      <c r="F5693" t="s">
        <v>1044</v>
      </c>
      <c r="G5693" t="s">
        <v>839</v>
      </c>
      <c r="H5693" t="s">
        <v>1045</v>
      </c>
      <c r="I5693" t="s">
        <v>576</v>
      </c>
      <c r="KN5693">
        <v>10000</v>
      </c>
      <c r="KO5693">
        <v>10000</v>
      </c>
      <c r="KP5693">
        <v>10000</v>
      </c>
      <c r="KQ5693">
        <v>9000</v>
      </c>
      <c r="KR5693">
        <v>9000</v>
      </c>
      <c r="KS5693">
        <v>9000</v>
      </c>
      <c r="KT5693">
        <v>9000</v>
      </c>
      <c r="KU5693">
        <v>9000</v>
      </c>
      <c r="KV5693">
        <v>9000</v>
      </c>
    </row>
    <row r="5694" spans="1:329" x14ac:dyDescent="0.2">
      <c r="A5694" t="s">
        <v>5943</v>
      </c>
      <c r="B5694" t="s">
        <v>713</v>
      </c>
      <c r="C5694" t="s">
        <v>834</v>
      </c>
      <c r="D5694" t="s">
        <v>835</v>
      </c>
      <c r="E5694" t="s">
        <v>1062</v>
      </c>
      <c r="F5694" t="s">
        <v>1044</v>
      </c>
      <c r="G5694" t="s">
        <v>839</v>
      </c>
      <c r="H5694" t="s">
        <v>1045</v>
      </c>
      <c r="I5694" t="s">
        <v>576</v>
      </c>
      <c r="KN5694">
        <v>3640000</v>
      </c>
      <c r="KO5694">
        <v>2990000</v>
      </c>
      <c r="KP5694">
        <v>2700000</v>
      </c>
      <c r="KQ5694">
        <v>2890000</v>
      </c>
      <c r="KR5694">
        <v>3310000</v>
      </c>
      <c r="KS5694">
        <v>3580000</v>
      </c>
      <c r="KT5694">
        <v>4080000</v>
      </c>
      <c r="KU5694">
        <v>4170000</v>
      </c>
      <c r="KV5694">
        <v>4210000</v>
      </c>
      <c r="KW5694">
        <v>3800000</v>
      </c>
      <c r="KX5694">
        <v>4470000</v>
      </c>
      <c r="KY5694">
        <v>4110000</v>
      </c>
      <c r="KZ5694">
        <v>4360000</v>
      </c>
      <c r="LA5694">
        <v>5030000</v>
      </c>
      <c r="LB5694">
        <v>5130000</v>
      </c>
      <c r="LC5694">
        <v>5390000</v>
      </c>
      <c r="LD5694">
        <v>5530000</v>
      </c>
      <c r="LE5694">
        <v>5390000</v>
      </c>
      <c r="LF5694">
        <v>5440000</v>
      </c>
      <c r="LG5694">
        <v>4010000</v>
      </c>
      <c r="LH5694">
        <v>5140000</v>
      </c>
      <c r="LI5694">
        <v>5660000</v>
      </c>
    </row>
    <row r="5695" spans="1:329" x14ac:dyDescent="0.2">
      <c r="A5695" t="s">
        <v>5960</v>
      </c>
      <c r="B5695" t="s">
        <v>713</v>
      </c>
      <c r="C5695" t="s">
        <v>849</v>
      </c>
      <c r="D5695" t="s">
        <v>850</v>
      </c>
      <c r="E5695" t="s">
        <v>1062</v>
      </c>
      <c r="F5695" t="s">
        <v>1044</v>
      </c>
      <c r="G5695" t="s">
        <v>839</v>
      </c>
      <c r="H5695" t="s">
        <v>1045</v>
      </c>
      <c r="I5695" t="s">
        <v>576</v>
      </c>
      <c r="KN5695">
        <v>4240000</v>
      </c>
      <c r="KO5695">
        <v>4190000</v>
      </c>
      <c r="KP5695">
        <v>3950000</v>
      </c>
      <c r="KQ5695">
        <v>4150000</v>
      </c>
      <c r="KR5695">
        <v>4410000</v>
      </c>
      <c r="KS5695">
        <v>4540000</v>
      </c>
      <c r="KT5695">
        <v>4440000</v>
      </c>
      <c r="KU5695">
        <v>5200000</v>
      </c>
      <c r="KV5695">
        <v>5300000</v>
      </c>
      <c r="KW5695">
        <v>5210000</v>
      </c>
      <c r="KX5695">
        <v>5730000</v>
      </c>
      <c r="KY5695">
        <v>5890000</v>
      </c>
      <c r="KZ5695">
        <v>6210000</v>
      </c>
      <c r="LA5695">
        <v>6260000</v>
      </c>
      <c r="LB5695">
        <v>6530000</v>
      </c>
      <c r="LC5695">
        <v>7030000</v>
      </c>
      <c r="LD5695">
        <v>7130000</v>
      </c>
      <c r="LE5695">
        <v>7580000</v>
      </c>
      <c r="LF5695">
        <v>7590000</v>
      </c>
      <c r="LG5695">
        <v>5660000</v>
      </c>
      <c r="LH5695">
        <v>7210000</v>
      </c>
      <c r="LI5695">
        <v>7470000</v>
      </c>
    </row>
    <row r="5696" spans="1:329" x14ac:dyDescent="0.2">
      <c r="A5696" t="s">
        <v>5958</v>
      </c>
      <c r="B5696" t="s">
        <v>713</v>
      </c>
      <c r="C5696" t="s">
        <v>837</v>
      </c>
      <c r="D5696" t="s">
        <v>312</v>
      </c>
      <c r="E5696" t="s">
        <v>1062</v>
      </c>
      <c r="F5696" t="s">
        <v>1044</v>
      </c>
      <c r="G5696" t="s">
        <v>839</v>
      </c>
      <c r="H5696" t="s">
        <v>1045</v>
      </c>
      <c r="I5696" t="s">
        <v>576</v>
      </c>
      <c r="KN5696">
        <v>6670000</v>
      </c>
      <c r="KO5696">
        <v>6140000</v>
      </c>
      <c r="KP5696">
        <v>6800000</v>
      </c>
      <c r="KQ5696">
        <v>7850000</v>
      </c>
      <c r="KR5696">
        <v>8420000</v>
      </c>
      <c r="KS5696">
        <v>8450000</v>
      </c>
      <c r="KT5696">
        <v>8420000</v>
      </c>
      <c r="KU5696">
        <v>8770000</v>
      </c>
      <c r="KV5696">
        <v>8800000</v>
      </c>
      <c r="KW5696">
        <v>8160000</v>
      </c>
      <c r="KX5696">
        <v>7810000</v>
      </c>
      <c r="KY5696">
        <v>7600000</v>
      </c>
      <c r="KZ5696">
        <v>8870000</v>
      </c>
      <c r="LA5696">
        <v>9680000</v>
      </c>
      <c r="LB5696">
        <v>8350000</v>
      </c>
      <c r="LC5696">
        <v>7790000</v>
      </c>
      <c r="LD5696">
        <v>7940000</v>
      </c>
      <c r="LE5696">
        <v>8050000</v>
      </c>
      <c r="LF5696">
        <v>7720000</v>
      </c>
      <c r="LG5696">
        <v>6140000</v>
      </c>
      <c r="LH5696">
        <v>7140000</v>
      </c>
      <c r="LI5696">
        <v>6540000</v>
      </c>
    </row>
    <row r="5697" spans="1:321" x14ac:dyDescent="0.2">
      <c r="A5697" t="s">
        <v>6786</v>
      </c>
      <c r="B5697" t="s">
        <v>713</v>
      </c>
      <c r="C5697" t="s">
        <v>1734</v>
      </c>
      <c r="D5697" t="s">
        <v>1735</v>
      </c>
      <c r="E5697" t="s">
        <v>1062</v>
      </c>
      <c r="F5697" t="s">
        <v>1044</v>
      </c>
      <c r="G5697" t="s">
        <v>839</v>
      </c>
      <c r="H5697" t="s">
        <v>1045</v>
      </c>
      <c r="I5697" t="s">
        <v>576</v>
      </c>
      <c r="KP5697">
        <v>385000</v>
      </c>
      <c r="KQ5697">
        <v>228000</v>
      </c>
      <c r="KR5697">
        <v>36000</v>
      </c>
      <c r="KS5697">
        <v>12000</v>
      </c>
      <c r="KT5697">
        <v>25000</v>
      </c>
      <c r="KU5697">
        <v>25000</v>
      </c>
      <c r="KV5697">
        <v>8000</v>
      </c>
      <c r="LA5697">
        <v>56400</v>
      </c>
      <c r="LB5697">
        <v>90400</v>
      </c>
      <c r="LC5697">
        <v>286000</v>
      </c>
      <c r="LD5697">
        <v>54300</v>
      </c>
      <c r="LE5697">
        <v>273000</v>
      </c>
      <c r="LF5697">
        <v>74800</v>
      </c>
      <c r="LG5697">
        <v>78900</v>
      </c>
      <c r="LH5697">
        <v>129000</v>
      </c>
      <c r="LI5697">
        <v>150000</v>
      </c>
    </row>
    <row r="5698" spans="1:321" x14ac:dyDescent="0.2">
      <c r="A5698" t="s">
        <v>6267</v>
      </c>
      <c r="B5698" t="s">
        <v>713</v>
      </c>
      <c r="C5698" t="s">
        <v>1708</v>
      </c>
      <c r="D5698" t="s">
        <v>1709</v>
      </c>
      <c r="E5698" t="s">
        <v>1062</v>
      </c>
      <c r="F5698" t="s">
        <v>1044</v>
      </c>
      <c r="G5698" t="s">
        <v>839</v>
      </c>
      <c r="H5698" t="s">
        <v>1045</v>
      </c>
      <c r="I5698" t="s">
        <v>576</v>
      </c>
      <c r="KP5698">
        <v>135000</v>
      </c>
      <c r="KQ5698">
        <v>115000</v>
      </c>
      <c r="KR5698">
        <v>100000</v>
      </c>
      <c r="KS5698">
        <v>115000</v>
      </c>
      <c r="KT5698">
        <v>115000</v>
      </c>
      <c r="KU5698">
        <v>50000</v>
      </c>
      <c r="KV5698">
        <v>50000</v>
      </c>
      <c r="KW5698">
        <v>60000</v>
      </c>
      <c r="KX5698">
        <v>77000</v>
      </c>
      <c r="KY5698">
        <v>84000</v>
      </c>
      <c r="KZ5698">
        <v>147000</v>
      </c>
      <c r="LA5698">
        <v>166000</v>
      </c>
      <c r="LB5698">
        <v>117000</v>
      </c>
      <c r="LC5698">
        <v>289000</v>
      </c>
      <c r="LD5698">
        <v>490000</v>
      </c>
      <c r="LE5698">
        <v>533000</v>
      </c>
      <c r="LF5698">
        <v>608000</v>
      </c>
      <c r="LG5698">
        <v>519000</v>
      </c>
      <c r="LH5698">
        <v>591000</v>
      </c>
      <c r="LI5698">
        <v>649000</v>
      </c>
    </row>
    <row r="5699" spans="1:321" x14ac:dyDescent="0.2">
      <c r="A5699" t="s">
        <v>6641</v>
      </c>
      <c r="B5699" t="s">
        <v>713</v>
      </c>
      <c r="C5699" t="s">
        <v>1741</v>
      </c>
      <c r="D5699" t="s">
        <v>1742</v>
      </c>
      <c r="E5699" t="s">
        <v>1062</v>
      </c>
      <c r="F5699" t="s">
        <v>1044</v>
      </c>
      <c r="G5699" t="s">
        <v>839</v>
      </c>
      <c r="H5699" t="s">
        <v>1045</v>
      </c>
      <c r="I5699" t="s">
        <v>576</v>
      </c>
      <c r="KN5699">
        <v>75000</v>
      </c>
      <c r="KO5699">
        <v>58000</v>
      </c>
      <c r="KP5699">
        <v>36000</v>
      </c>
      <c r="KQ5699">
        <v>32000</v>
      </c>
      <c r="KR5699">
        <v>34000</v>
      </c>
      <c r="KS5699">
        <v>36000</v>
      </c>
      <c r="KT5699">
        <v>37000</v>
      </c>
      <c r="KU5699">
        <v>36000</v>
      </c>
      <c r="KV5699">
        <v>35000</v>
      </c>
      <c r="KW5699">
        <v>36000</v>
      </c>
      <c r="KX5699">
        <v>35000</v>
      </c>
      <c r="KY5699">
        <v>30000</v>
      </c>
      <c r="KZ5699">
        <v>30000</v>
      </c>
      <c r="LA5699">
        <v>25000</v>
      </c>
      <c r="LB5699">
        <v>25000</v>
      </c>
      <c r="LC5699">
        <v>20000</v>
      </c>
      <c r="LD5699">
        <v>10000</v>
      </c>
    </row>
    <row r="5700" spans="1:321" x14ac:dyDescent="0.2">
      <c r="A5700" t="s">
        <v>5962</v>
      </c>
      <c r="B5700" t="s">
        <v>713</v>
      </c>
      <c r="C5700" t="s">
        <v>766</v>
      </c>
      <c r="D5700" t="s">
        <v>310</v>
      </c>
      <c r="E5700" t="s">
        <v>1062</v>
      </c>
      <c r="F5700" t="s">
        <v>1044</v>
      </c>
      <c r="G5700" t="s">
        <v>839</v>
      </c>
      <c r="H5700" t="s">
        <v>1045</v>
      </c>
      <c r="I5700" t="s">
        <v>576</v>
      </c>
      <c r="KN5700">
        <v>11400000</v>
      </c>
      <c r="KO5700">
        <v>11300000</v>
      </c>
      <c r="KP5700">
        <v>10400000</v>
      </c>
      <c r="KQ5700">
        <v>10200000</v>
      </c>
      <c r="KR5700">
        <v>11300000</v>
      </c>
      <c r="KS5700">
        <v>11600000</v>
      </c>
      <c r="KT5700">
        <v>10800000</v>
      </c>
      <c r="KU5700">
        <v>10700000</v>
      </c>
      <c r="KV5700">
        <v>11400000</v>
      </c>
      <c r="KW5700">
        <v>11000000</v>
      </c>
      <c r="KX5700">
        <v>11600000</v>
      </c>
      <c r="KY5700">
        <v>10800000</v>
      </c>
      <c r="KZ5700">
        <v>11500000</v>
      </c>
      <c r="LA5700">
        <v>11100000</v>
      </c>
      <c r="LB5700">
        <v>11700000</v>
      </c>
      <c r="LC5700">
        <v>8910000</v>
      </c>
      <c r="LD5700">
        <v>11200000</v>
      </c>
      <c r="LE5700">
        <v>10700000</v>
      </c>
      <c r="LF5700">
        <v>10700000</v>
      </c>
      <c r="LG5700">
        <v>5640000</v>
      </c>
      <c r="LH5700">
        <v>8090000</v>
      </c>
      <c r="LI5700">
        <v>8000000</v>
      </c>
    </row>
    <row r="5701" spans="1:321" x14ac:dyDescent="0.2">
      <c r="A5701" t="s">
        <v>5964</v>
      </c>
      <c r="B5701" t="s">
        <v>713</v>
      </c>
      <c r="C5701" t="s">
        <v>860</v>
      </c>
      <c r="D5701" t="s">
        <v>861</v>
      </c>
      <c r="E5701" t="s">
        <v>1062</v>
      </c>
      <c r="F5701" t="s">
        <v>1044</v>
      </c>
      <c r="G5701" t="s">
        <v>839</v>
      </c>
      <c r="H5701" t="s">
        <v>1045</v>
      </c>
      <c r="I5701" t="s">
        <v>576</v>
      </c>
      <c r="KN5701">
        <v>2180000</v>
      </c>
      <c r="KO5701">
        <v>1620000</v>
      </c>
      <c r="KP5701">
        <v>1550000</v>
      </c>
      <c r="KQ5701">
        <v>1940000</v>
      </c>
      <c r="KR5701">
        <v>2490000</v>
      </c>
      <c r="KS5701">
        <v>2730000</v>
      </c>
      <c r="KT5701">
        <v>2460000</v>
      </c>
      <c r="KU5701">
        <v>2630000</v>
      </c>
      <c r="KV5701">
        <v>2220000</v>
      </c>
      <c r="KW5701">
        <v>1890000</v>
      </c>
      <c r="KX5701">
        <v>2020000</v>
      </c>
      <c r="KY5701">
        <v>1940000</v>
      </c>
      <c r="KZ5701">
        <v>1860000</v>
      </c>
      <c r="LA5701">
        <v>2320000</v>
      </c>
      <c r="LB5701">
        <v>2110000</v>
      </c>
      <c r="LC5701">
        <v>1970000</v>
      </c>
      <c r="LD5701">
        <v>2120000</v>
      </c>
      <c r="LE5701">
        <v>1910000</v>
      </c>
      <c r="LF5701">
        <v>1330000</v>
      </c>
      <c r="LG5701">
        <v>726000</v>
      </c>
      <c r="LH5701">
        <v>740000</v>
      </c>
      <c r="LI5701">
        <v>834000</v>
      </c>
    </row>
    <row r="5702" spans="1:321" x14ac:dyDescent="0.2">
      <c r="A5702" t="s">
        <v>8352</v>
      </c>
      <c r="B5702" t="s">
        <v>713</v>
      </c>
      <c r="C5702" t="s">
        <v>977</v>
      </c>
      <c r="D5702" t="s">
        <v>978</v>
      </c>
      <c r="E5702" t="s">
        <v>1062</v>
      </c>
      <c r="F5702" t="s">
        <v>1044</v>
      </c>
      <c r="G5702" t="s">
        <v>839</v>
      </c>
      <c r="H5702" t="s">
        <v>1045</v>
      </c>
      <c r="I5702" t="s">
        <v>576</v>
      </c>
      <c r="KN5702">
        <v>8000</v>
      </c>
      <c r="KO5702">
        <v>8000</v>
      </c>
      <c r="KP5702">
        <v>8000</v>
      </c>
      <c r="KQ5702">
        <v>2000</v>
      </c>
    </row>
    <row r="5703" spans="1:321" x14ac:dyDescent="0.2">
      <c r="A5703" t="s">
        <v>5963</v>
      </c>
      <c r="B5703" t="s">
        <v>713</v>
      </c>
      <c r="C5703" t="s">
        <v>826</v>
      </c>
      <c r="D5703" t="s">
        <v>827</v>
      </c>
      <c r="E5703" t="s">
        <v>1062</v>
      </c>
      <c r="F5703" t="s">
        <v>1044</v>
      </c>
      <c r="G5703" t="s">
        <v>839</v>
      </c>
      <c r="H5703" t="s">
        <v>1045</v>
      </c>
      <c r="I5703" t="s">
        <v>576</v>
      </c>
      <c r="KN5703">
        <v>20600000</v>
      </c>
      <c r="KO5703">
        <v>22600000</v>
      </c>
      <c r="KP5703">
        <v>23900000</v>
      </c>
      <c r="KQ5703">
        <v>25200000</v>
      </c>
      <c r="KR5703">
        <v>25700000</v>
      </c>
      <c r="KS5703">
        <v>25100000</v>
      </c>
      <c r="KT5703">
        <v>25200000</v>
      </c>
      <c r="KU5703">
        <v>26200000</v>
      </c>
      <c r="KV5703">
        <v>25800000</v>
      </c>
      <c r="KW5703">
        <v>24600000</v>
      </c>
      <c r="KX5703">
        <v>27900000</v>
      </c>
      <c r="KY5703">
        <v>26700000</v>
      </c>
      <c r="KZ5703">
        <v>29600000</v>
      </c>
      <c r="LA5703">
        <v>31200000</v>
      </c>
      <c r="LB5703">
        <v>32900000</v>
      </c>
      <c r="LC5703">
        <v>31600000</v>
      </c>
      <c r="LD5703">
        <v>30900000</v>
      </c>
      <c r="LE5703">
        <v>33800000</v>
      </c>
      <c r="LF5703">
        <v>33700000</v>
      </c>
      <c r="LG5703">
        <v>26500000</v>
      </c>
      <c r="LH5703">
        <v>32900000</v>
      </c>
      <c r="LI5703">
        <v>33100000</v>
      </c>
    </row>
    <row r="5704" spans="1:321" x14ac:dyDescent="0.2">
      <c r="A5704" t="s">
        <v>6303</v>
      </c>
      <c r="B5704" t="s">
        <v>713</v>
      </c>
      <c r="C5704" t="s">
        <v>1745</v>
      </c>
      <c r="D5704" t="s">
        <v>1746</v>
      </c>
      <c r="E5704" t="s">
        <v>1062</v>
      </c>
      <c r="F5704" t="s">
        <v>1044</v>
      </c>
      <c r="G5704" t="s">
        <v>839</v>
      </c>
      <c r="H5704" t="s">
        <v>1045</v>
      </c>
      <c r="I5704" t="s">
        <v>576</v>
      </c>
      <c r="KP5704">
        <v>1110000</v>
      </c>
      <c r="KQ5704">
        <v>946000</v>
      </c>
      <c r="KR5704">
        <v>880000</v>
      </c>
      <c r="KS5704">
        <v>744000</v>
      </c>
      <c r="KT5704">
        <v>886000</v>
      </c>
      <c r="KU5704">
        <v>1220000</v>
      </c>
      <c r="KV5704">
        <v>1410000</v>
      </c>
      <c r="KW5704">
        <v>1450000</v>
      </c>
      <c r="KX5704">
        <v>1620000</v>
      </c>
      <c r="KY5704">
        <v>1500000</v>
      </c>
      <c r="KZ5704">
        <v>1500000</v>
      </c>
      <c r="LA5704">
        <v>1570000</v>
      </c>
      <c r="LB5704">
        <v>1900000</v>
      </c>
      <c r="LC5704">
        <v>2080000</v>
      </c>
      <c r="LD5704">
        <v>2100000</v>
      </c>
      <c r="LE5704">
        <v>2210000</v>
      </c>
      <c r="LF5704">
        <v>2660000</v>
      </c>
      <c r="LG5704">
        <v>2450000</v>
      </c>
      <c r="LH5704">
        <v>2670000</v>
      </c>
      <c r="LI5704">
        <v>2700000</v>
      </c>
    </row>
    <row r="5705" spans="1:321" x14ac:dyDescent="0.2">
      <c r="A5705" t="s">
        <v>5965</v>
      </c>
      <c r="B5705" t="s">
        <v>713</v>
      </c>
      <c r="C5705" t="s">
        <v>804</v>
      </c>
      <c r="D5705" t="s">
        <v>301</v>
      </c>
      <c r="E5705" t="s">
        <v>1062</v>
      </c>
      <c r="F5705" t="s">
        <v>1044</v>
      </c>
      <c r="G5705" t="s">
        <v>839</v>
      </c>
      <c r="H5705" t="s">
        <v>1045</v>
      </c>
      <c r="I5705" t="s">
        <v>576</v>
      </c>
      <c r="KN5705">
        <v>12300000</v>
      </c>
      <c r="KO5705">
        <v>13000000</v>
      </c>
      <c r="KP5705">
        <v>13900000</v>
      </c>
      <c r="KQ5705">
        <v>14300000</v>
      </c>
      <c r="KR5705">
        <v>13900000</v>
      </c>
      <c r="KS5705">
        <v>14400000</v>
      </c>
      <c r="KT5705">
        <v>14700000</v>
      </c>
      <c r="KU5705">
        <v>15600000</v>
      </c>
      <c r="KV5705">
        <v>15900000</v>
      </c>
      <c r="KW5705">
        <v>16300000</v>
      </c>
      <c r="KX5705">
        <v>15900000</v>
      </c>
      <c r="KY5705">
        <v>16300000</v>
      </c>
      <c r="KZ5705">
        <v>16300000</v>
      </c>
      <c r="LA5705">
        <v>15900000</v>
      </c>
      <c r="LB5705">
        <v>16300000</v>
      </c>
      <c r="LC5705">
        <v>15300000</v>
      </c>
      <c r="LD5705">
        <v>15500000</v>
      </c>
      <c r="LE5705">
        <v>15600000</v>
      </c>
      <c r="LF5705">
        <v>14800000</v>
      </c>
      <c r="LG5705">
        <v>9250000</v>
      </c>
      <c r="LH5705">
        <v>13000000</v>
      </c>
      <c r="LI5705">
        <v>12900000</v>
      </c>
    </row>
    <row r="5706" spans="1:321" x14ac:dyDescent="0.2">
      <c r="A5706" t="s">
        <v>6014</v>
      </c>
      <c r="B5706" t="s">
        <v>713</v>
      </c>
      <c r="C5706" t="s">
        <v>769</v>
      </c>
      <c r="D5706" t="s">
        <v>323</v>
      </c>
      <c r="E5706" t="s">
        <v>1062</v>
      </c>
      <c r="F5706" t="s">
        <v>1044</v>
      </c>
      <c r="G5706" t="s">
        <v>839</v>
      </c>
      <c r="H5706" t="s">
        <v>1045</v>
      </c>
      <c r="I5706" t="s">
        <v>576</v>
      </c>
      <c r="KN5706">
        <v>1110000</v>
      </c>
      <c r="KO5706">
        <v>1110000</v>
      </c>
      <c r="KP5706">
        <v>1210000</v>
      </c>
      <c r="KQ5706">
        <v>1260000</v>
      </c>
      <c r="KR5706">
        <v>800000</v>
      </c>
      <c r="KS5706">
        <v>1000000</v>
      </c>
      <c r="KT5706">
        <v>854000</v>
      </c>
      <c r="KU5706">
        <v>1050000</v>
      </c>
      <c r="KV5706">
        <v>1020000</v>
      </c>
      <c r="KW5706">
        <v>1040000</v>
      </c>
      <c r="KX5706">
        <v>1140000</v>
      </c>
      <c r="KY5706">
        <v>1000000</v>
      </c>
      <c r="KZ5706">
        <v>1000000</v>
      </c>
      <c r="LA5706">
        <v>1000000</v>
      </c>
      <c r="LB5706">
        <v>1000000</v>
      </c>
      <c r="LC5706">
        <v>1160000</v>
      </c>
      <c r="LD5706">
        <v>1250000</v>
      </c>
      <c r="LE5706">
        <v>1260000</v>
      </c>
      <c r="LF5706">
        <v>1260000</v>
      </c>
      <c r="LG5706">
        <v>981000</v>
      </c>
      <c r="LH5706">
        <v>1300000</v>
      </c>
      <c r="LI5706">
        <v>1250000</v>
      </c>
    </row>
    <row r="5707" spans="1:321" x14ac:dyDescent="0.2">
      <c r="A5707" t="s">
        <v>5966</v>
      </c>
      <c r="B5707" t="s">
        <v>713</v>
      </c>
      <c r="C5707" t="s">
        <v>864</v>
      </c>
      <c r="D5707" t="s">
        <v>318</v>
      </c>
      <c r="E5707" t="s">
        <v>1062</v>
      </c>
      <c r="F5707" t="s">
        <v>1044</v>
      </c>
      <c r="G5707" t="s">
        <v>839</v>
      </c>
      <c r="H5707" t="s">
        <v>1045</v>
      </c>
      <c r="I5707" t="s">
        <v>576</v>
      </c>
      <c r="KN5707">
        <v>772000</v>
      </c>
      <c r="KO5707">
        <v>807000</v>
      </c>
      <c r="KP5707">
        <v>1010000</v>
      </c>
      <c r="KQ5707">
        <v>1070000</v>
      </c>
      <c r="KR5707">
        <v>1040000</v>
      </c>
      <c r="KS5707">
        <v>1010000</v>
      </c>
      <c r="KT5707">
        <v>1180000</v>
      </c>
      <c r="KU5707">
        <v>1170000</v>
      </c>
      <c r="KV5707">
        <v>1170000</v>
      </c>
      <c r="KW5707">
        <v>1290000</v>
      </c>
      <c r="KX5707">
        <v>1350000</v>
      </c>
      <c r="KY5707">
        <v>1250000</v>
      </c>
      <c r="KZ5707">
        <v>1280000</v>
      </c>
      <c r="LA5707">
        <v>1380000</v>
      </c>
      <c r="LB5707">
        <v>1580000</v>
      </c>
      <c r="LC5707">
        <v>1540000</v>
      </c>
      <c r="LD5707">
        <v>1630000</v>
      </c>
      <c r="LE5707">
        <v>1680000</v>
      </c>
      <c r="LF5707">
        <v>1520000</v>
      </c>
      <c r="LG5707">
        <v>1310000</v>
      </c>
      <c r="LH5707">
        <v>1010000</v>
      </c>
      <c r="LI5707">
        <v>1620000</v>
      </c>
    </row>
    <row r="5708" spans="1:321" x14ac:dyDescent="0.2">
      <c r="A5708" t="s">
        <v>5967</v>
      </c>
      <c r="B5708" t="s">
        <v>713</v>
      </c>
      <c r="C5708" t="s">
        <v>845</v>
      </c>
      <c r="D5708" t="s">
        <v>306</v>
      </c>
      <c r="E5708" t="s">
        <v>1062</v>
      </c>
      <c r="F5708" t="s">
        <v>1044</v>
      </c>
      <c r="G5708" t="s">
        <v>839</v>
      </c>
      <c r="H5708" t="s">
        <v>1045</v>
      </c>
      <c r="I5708" t="s">
        <v>576</v>
      </c>
      <c r="KN5708">
        <v>66100000</v>
      </c>
      <c r="KO5708">
        <v>70600000</v>
      </c>
      <c r="KP5708">
        <v>80900000</v>
      </c>
      <c r="KQ5708">
        <v>89600000</v>
      </c>
      <c r="KR5708">
        <v>92600000</v>
      </c>
      <c r="KS5708">
        <v>95400000</v>
      </c>
      <c r="KT5708">
        <v>101000000</v>
      </c>
      <c r="KU5708">
        <v>109000000</v>
      </c>
      <c r="KV5708">
        <v>116000000</v>
      </c>
      <c r="KW5708">
        <v>124000000</v>
      </c>
      <c r="KX5708">
        <v>129000000</v>
      </c>
      <c r="KY5708">
        <v>152000000</v>
      </c>
      <c r="KZ5708">
        <v>182000000</v>
      </c>
      <c r="LA5708">
        <v>222000000</v>
      </c>
      <c r="LB5708">
        <v>272000000</v>
      </c>
      <c r="LC5708">
        <v>353000000</v>
      </c>
      <c r="LD5708">
        <v>419000000</v>
      </c>
      <c r="LE5708">
        <v>489000000</v>
      </c>
      <c r="LF5708">
        <v>500000000</v>
      </c>
      <c r="LG5708">
        <v>572000000</v>
      </c>
      <c r="LH5708">
        <v>637000000</v>
      </c>
      <c r="LI5708">
        <v>683000000</v>
      </c>
    </row>
    <row r="5709" spans="1:321" x14ac:dyDescent="0.2">
      <c r="A5709" t="s">
        <v>5968</v>
      </c>
      <c r="B5709" t="s">
        <v>713</v>
      </c>
      <c r="C5709" t="s">
        <v>852</v>
      </c>
      <c r="D5709" t="s">
        <v>853</v>
      </c>
      <c r="E5709" t="s">
        <v>1062</v>
      </c>
      <c r="F5709" t="s">
        <v>1044</v>
      </c>
      <c r="G5709" t="s">
        <v>839</v>
      </c>
      <c r="H5709" t="s">
        <v>1045</v>
      </c>
      <c r="I5709" t="s">
        <v>576</v>
      </c>
      <c r="KN5709">
        <v>701000</v>
      </c>
      <c r="KO5709">
        <v>652000</v>
      </c>
      <c r="KP5709">
        <v>657000</v>
      </c>
      <c r="KQ5709">
        <v>687000</v>
      </c>
      <c r="KR5709">
        <v>693000</v>
      </c>
      <c r="KS5709">
        <v>714000</v>
      </c>
      <c r="KT5709">
        <v>695000</v>
      </c>
      <c r="KU5709">
        <v>734000</v>
      </c>
      <c r="KV5709">
        <v>636000</v>
      </c>
      <c r="KW5709">
        <v>534000</v>
      </c>
      <c r="KX5709">
        <v>660000</v>
      </c>
      <c r="KY5709">
        <v>638000</v>
      </c>
      <c r="KZ5709">
        <v>664000</v>
      </c>
      <c r="LA5709">
        <v>668000</v>
      </c>
      <c r="LB5709">
        <v>730000</v>
      </c>
      <c r="LC5709">
        <v>842000</v>
      </c>
      <c r="LD5709">
        <v>1220000</v>
      </c>
      <c r="LE5709">
        <v>1250000</v>
      </c>
      <c r="LF5709">
        <v>1050000</v>
      </c>
      <c r="LG5709">
        <v>1080000</v>
      </c>
      <c r="LH5709">
        <v>1210000</v>
      </c>
      <c r="LI5709">
        <v>1290000</v>
      </c>
    </row>
    <row r="5710" spans="1:321" x14ac:dyDescent="0.2">
      <c r="A5710" t="s">
        <v>5959</v>
      </c>
      <c r="B5710" t="s">
        <v>713</v>
      </c>
      <c r="C5710" t="s">
        <v>725</v>
      </c>
      <c r="D5710" t="s">
        <v>726</v>
      </c>
      <c r="E5710" t="s">
        <v>1062</v>
      </c>
      <c r="F5710" t="s">
        <v>1044</v>
      </c>
      <c r="G5710" t="s">
        <v>839</v>
      </c>
      <c r="H5710" t="s">
        <v>1045</v>
      </c>
      <c r="I5710" t="s">
        <v>576</v>
      </c>
      <c r="KN5710">
        <v>255000</v>
      </c>
      <c r="KO5710">
        <v>180000</v>
      </c>
      <c r="KP5710">
        <v>134000</v>
      </c>
      <c r="KQ5710">
        <v>91000</v>
      </c>
      <c r="KR5710">
        <v>131000</v>
      </c>
      <c r="KS5710">
        <v>207000</v>
      </c>
      <c r="KT5710">
        <v>231000</v>
      </c>
      <c r="KU5710">
        <v>342000</v>
      </c>
      <c r="KV5710">
        <v>283000</v>
      </c>
      <c r="KW5710">
        <v>303000</v>
      </c>
      <c r="KX5710">
        <v>327000</v>
      </c>
      <c r="KY5710">
        <v>270000</v>
      </c>
      <c r="KZ5710">
        <v>264000</v>
      </c>
      <c r="LA5710">
        <v>210000</v>
      </c>
      <c r="LB5710">
        <v>193000</v>
      </c>
      <c r="LC5710">
        <v>245000</v>
      </c>
      <c r="LD5710">
        <v>257000</v>
      </c>
      <c r="LE5710">
        <v>262000</v>
      </c>
      <c r="LF5710">
        <v>274000</v>
      </c>
      <c r="LG5710">
        <v>274000</v>
      </c>
      <c r="LH5710">
        <v>265000</v>
      </c>
      <c r="LI5710">
        <v>290000</v>
      </c>
    </row>
    <row r="5711" spans="1:321" x14ac:dyDescent="0.2">
      <c r="A5711" t="s">
        <v>6413</v>
      </c>
      <c r="B5711" t="s">
        <v>713</v>
      </c>
      <c r="C5711" t="s">
        <v>1757</v>
      </c>
      <c r="D5711" t="s">
        <v>2402</v>
      </c>
      <c r="E5711" t="s">
        <v>1062</v>
      </c>
      <c r="F5711" t="s">
        <v>1044</v>
      </c>
      <c r="G5711" t="s">
        <v>839</v>
      </c>
      <c r="H5711" t="s">
        <v>1045</v>
      </c>
      <c r="I5711" t="s">
        <v>576</v>
      </c>
      <c r="KQ5711">
        <v>6740000</v>
      </c>
      <c r="KR5711">
        <v>7090000</v>
      </c>
      <c r="KS5711">
        <v>6750000</v>
      </c>
      <c r="KT5711">
        <v>6260000</v>
      </c>
      <c r="KU5711">
        <v>6500000</v>
      </c>
      <c r="KV5711">
        <v>6500000</v>
      </c>
      <c r="KW5711">
        <v>5610000</v>
      </c>
      <c r="KX5711">
        <v>6220000</v>
      </c>
      <c r="KY5711">
        <v>6320000</v>
      </c>
      <c r="KZ5711">
        <v>6510000</v>
      </c>
      <c r="LA5711">
        <v>6780000</v>
      </c>
      <c r="LB5711">
        <v>7030000</v>
      </c>
      <c r="LC5711">
        <v>6190000</v>
      </c>
      <c r="LD5711">
        <v>6860000</v>
      </c>
      <c r="LE5711">
        <v>7060000</v>
      </c>
      <c r="LF5711">
        <v>6390000</v>
      </c>
      <c r="LG5711">
        <v>4590000</v>
      </c>
      <c r="LH5711">
        <v>5180000</v>
      </c>
      <c r="LI5711">
        <v>5580000</v>
      </c>
    </row>
    <row r="5712" spans="1:321" x14ac:dyDescent="0.2">
      <c r="A5712" t="s">
        <v>6203</v>
      </c>
      <c r="B5712" t="s">
        <v>713</v>
      </c>
      <c r="C5712" t="s">
        <v>779</v>
      </c>
      <c r="D5712" t="s">
        <v>302</v>
      </c>
      <c r="E5712" t="s">
        <v>1062</v>
      </c>
      <c r="F5712" t="s">
        <v>1044</v>
      </c>
      <c r="G5712" t="s">
        <v>839</v>
      </c>
      <c r="H5712" t="s">
        <v>1045</v>
      </c>
      <c r="I5712" t="s">
        <v>576</v>
      </c>
      <c r="KO5712">
        <v>42200000</v>
      </c>
      <c r="KP5712">
        <v>39700000</v>
      </c>
      <c r="KQ5712">
        <v>37600000</v>
      </c>
      <c r="KR5712">
        <v>40800000</v>
      </c>
      <c r="KS5712">
        <v>42100000</v>
      </c>
      <c r="KT5712">
        <v>39800000</v>
      </c>
      <c r="KU5712">
        <v>45000000</v>
      </c>
      <c r="KV5712">
        <v>44000000</v>
      </c>
      <c r="KW5712">
        <v>42100000</v>
      </c>
      <c r="KX5712">
        <v>46400000</v>
      </c>
      <c r="KY5712">
        <v>44800000</v>
      </c>
      <c r="KZ5712">
        <v>45000000</v>
      </c>
      <c r="LA5712">
        <v>44800000</v>
      </c>
      <c r="LB5712">
        <v>46400000</v>
      </c>
      <c r="LC5712">
        <v>44500000</v>
      </c>
      <c r="LD5712">
        <v>47200000</v>
      </c>
      <c r="LE5712">
        <v>48600000</v>
      </c>
      <c r="LF5712">
        <v>45800000</v>
      </c>
      <c r="LG5712">
        <v>32700000</v>
      </c>
      <c r="LH5712">
        <v>43800000</v>
      </c>
      <c r="LI5712">
        <v>44300000</v>
      </c>
    </row>
    <row r="5713" spans="1:321" x14ac:dyDescent="0.2">
      <c r="A5713" t="s">
        <v>7058</v>
      </c>
      <c r="B5713" t="s">
        <v>713</v>
      </c>
      <c r="C5713" t="s">
        <v>751</v>
      </c>
      <c r="D5713" t="s">
        <v>322</v>
      </c>
      <c r="E5713" t="s">
        <v>1062</v>
      </c>
      <c r="F5713" t="s">
        <v>1044</v>
      </c>
      <c r="G5713" t="s">
        <v>839</v>
      </c>
      <c r="H5713" t="s">
        <v>1045</v>
      </c>
      <c r="I5713" t="s">
        <v>576</v>
      </c>
      <c r="KN5713">
        <v>610000</v>
      </c>
      <c r="KO5713">
        <v>633000</v>
      </c>
      <c r="KP5713">
        <v>591000</v>
      </c>
      <c r="KQ5713">
        <v>603000</v>
      </c>
      <c r="KR5713">
        <v>723000</v>
      </c>
      <c r="KS5713">
        <v>654000</v>
      </c>
      <c r="KT5713">
        <v>737000</v>
      </c>
      <c r="KU5713">
        <v>787000</v>
      </c>
      <c r="KV5713">
        <v>790000</v>
      </c>
      <c r="KW5713">
        <v>748000</v>
      </c>
      <c r="KX5713">
        <v>803000</v>
      </c>
      <c r="KY5713">
        <v>746000</v>
      </c>
      <c r="KZ5713">
        <v>392000</v>
      </c>
    </row>
    <row r="5714" spans="1:321" x14ac:dyDescent="0.2">
      <c r="A5714" t="s">
        <v>7409</v>
      </c>
      <c r="B5714" t="s">
        <v>713</v>
      </c>
      <c r="C5714" t="s">
        <v>1029</v>
      </c>
      <c r="D5714" t="s">
        <v>1030</v>
      </c>
      <c r="E5714" t="s">
        <v>1062</v>
      </c>
      <c r="F5714" t="s">
        <v>1044</v>
      </c>
      <c r="G5714" t="s">
        <v>839</v>
      </c>
      <c r="H5714" t="s">
        <v>1045</v>
      </c>
      <c r="I5714" t="s">
        <v>576</v>
      </c>
      <c r="KN5714">
        <v>36000</v>
      </c>
      <c r="KO5714">
        <v>39000</v>
      </c>
      <c r="KP5714">
        <v>33000</v>
      </c>
      <c r="KT5714">
        <v>42000</v>
      </c>
      <c r="KU5714">
        <v>82000</v>
      </c>
      <c r="KV5714">
        <v>35900</v>
      </c>
      <c r="KW5714">
        <v>42900</v>
      </c>
      <c r="KX5714">
        <v>35800</v>
      </c>
      <c r="KY5714">
        <v>33000</v>
      </c>
      <c r="KZ5714">
        <v>61000</v>
      </c>
    </row>
    <row r="5715" spans="1:321" x14ac:dyDescent="0.2">
      <c r="A5715" t="s">
        <v>5957</v>
      </c>
      <c r="B5715" t="s">
        <v>713</v>
      </c>
      <c r="C5715" t="s">
        <v>990</v>
      </c>
      <c r="D5715" t="s">
        <v>327</v>
      </c>
      <c r="E5715" t="s">
        <v>1062</v>
      </c>
      <c r="F5715" t="s">
        <v>1044</v>
      </c>
      <c r="G5715" t="s">
        <v>839</v>
      </c>
      <c r="H5715" t="s">
        <v>1045</v>
      </c>
      <c r="I5715" t="s">
        <v>576</v>
      </c>
      <c r="KN5715">
        <v>836000</v>
      </c>
      <c r="KO5715">
        <v>838000</v>
      </c>
      <c r="KP5715">
        <v>842000</v>
      </c>
      <c r="KQ5715">
        <v>865000</v>
      </c>
      <c r="KR5715">
        <v>808000</v>
      </c>
      <c r="KS5715">
        <v>827000</v>
      </c>
      <c r="KT5715">
        <v>620000</v>
      </c>
      <c r="KU5715">
        <v>427000</v>
      </c>
      <c r="KV5715">
        <v>400000</v>
      </c>
      <c r="KW5715">
        <v>758000</v>
      </c>
      <c r="KX5715">
        <v>842000</v>
      </c>
      <c r="KY5715">
        <v>850000</v>
      </c>
      <c r="KZ5715">
        <v>1090000</v>
      </c>
      <c r="LA5715">
        <v>1050000</v>
      </c>
      <c r="LB5715">
        <v>1010000</v>
      </c>
      <c r="LC5715">
        <v>1010000</v>
      </c>
      <c r="LD5715">
        <v>1160000</v>
      </c>
      <c r="LE5715">
        <v>1280000</v>
      </c>
      <c r="LF5715">
        <v>646000</v>
      </c>
      <c r="LG5715">
        <v>543000</v>
      </c>
      <c r="LH5715">
        <v>696000</v>
      </c>
      <c r="LI5715">
        <v>440000</v>
      </c>
    </row>
    <row r="5716" spans="1:321" x14ac:dyDescent="0.2">
      <c r="A5716" t="s">
        <v>5942</v>
      </c>
      <c r="B5716" t="s">
        <v>713</v>
      </c>
      <c r="C5716" t="s">
        <v>821</v>
      </c>
      <c r="D5716" t="s">
        <v>822</v>
      </c>
      <c r="E5716" t="s">
        <v>1062</v>
      </c>
      <c r="F5716" t="s">
        <v>1044</v>
      </c>
      <c r="G5716" t="s">
        <v>839</v>
      </c>
      <c r="H5716" t="s">
        <v>1045</v>
      </c>
      <c r="I5716" t="s">
        <v>576</v>
      </c>
      <c r="KN5716">
        <v>20000</v>
      </c>
      <c r="KO5716">
        <v>20000</v>
      </c>
      <c r="KP5716">
        <v>20000</v>
      </c>
      <c r="KQ5716">
        <v>27000</v>
      </c>
      <c r="KR5716">
        <v>32000</v>
      </c>
      <c r="KS5716">
        <v>35000</v>
      </c>
      <c r="KT5716">
        <v>20000</v>
      </c>
      <c r="KU5716">
        <v>44000</v>
      </c>
      <c r="KV5716">
        <v>45800</v>
      </c>
      <c r="KW5716">
        <v>53000</v>
      </c>
      <c r="KX5716">
        <v>58500</v>
      </c>
      <c r="KY5716">
        <v>60000</v>
      </c>
      <c r="KZ5716">
        <v>68700</v>
      </c>
      <c r="LA5716">
        <v>79800</v>
      </c>
      <c r="LB5716">
        <v>72000</v>
      </c>
      <c r="LC5716">
        <v>84000</v>
      </c>
      <c r="LD5716">
        <v>85000</v>
      </c>
      <c r="LE5716">
        <v>87000</v>
      </c>
      <c r="LF5716">
        <v>128000</v>
      </c>
      <c r="LG5716">
        <v>259000</v>
      </c>
      <c r="LH5716">
        <v>368000</v>
      </c>
      <c r="LI5716">
        <v>525000</v>
      </c>
    </row>
    <row r="5717" spans="1:321" x14ac:dyDescent="0.2">
      <c r="A5717" t="s">
        <v>5941</v>
      </c>
      <c r="B5717" t="s">
        <v>713</v>
      </c>
      <c r="C5717" t="s">
        <v>955</v>
      </c>
      <c r="D5717" t="s">
        <v>326</v>
      </c>
      <c r="E5717" t="s">
        <v>1062</v>
      </c>
      <c r="F5717" t="s">
        <v>1044</v>
      </c>
      <c r="G5717" t="s">
        <v>839</v>
      </c>
      <c r="H5717" t="s">
        <v>1045</v>
      </c>
      <c r="I5717" t="s">
        <v>576</v>
      </c>
      <c r="KN5717">
        <v>2240000</v>
      </c>
      <c r="KO5717">
        <v>2540000</v>
      </c>
      <c r="KP5717">
        <v>2520000</v>
      </c>
      <c r="KQ5717">
        <v>2770000</v>
      </c>
      <c r="KR5717">
        <v>2620000</v>
      </c>
      <c r="KS5717">
        <v>2640000</v>
      </c>
      <c r="KT5717">
        <v>2620000</v>
      </c>
      <c r="KU5717">
        <v>2720000</v>
      </c>
      <c r="KV5717">
        <v>2870000</v>
      </c>
      <c r="KW5717">
        <v>2620000</v>
      </c>
      <c r="KX5717">
        <v>2820000</v>
      </c>
      <c r="KY5717">
        <v>3800000</v>
      </c>
      <c r="KZ5717">
        <v>4360000</v>
      </c>
      <c r="LA5717">
        <v>4370000</v>
      </c>
      <c r="LB5717">
        <v>4810000</v>
      </c>
      <c r="LC5717">
        <v>5600000</v>
      </c>
      <c r="LD5717">
        <v>6050000</v>
      </c>
      <c r="LE5717">
        <v>6220000</v>
      </c>
      <c r="LF5717">
        <v>6200000</v>
      </c>
      <c r="LG5717">
        <v>5510000</v>
      </c>
      <c r="LH5717">
        <v>6700000</v>
      </c>
      <c r="LI5717">
        <v>6490000</v>
      </c>
    </row>
    <row r="5718" spans="1:321" x14ac:dyDescent="0.2">
      <c r="A5718" t="s">
        <v>5997</v>
      </c>
      <c r="B5718" t="s">
        <v>713</v>
      </c>
      <c r="C5718" t="s">
        <v>773</v>
      </c>
      <c r="D5718" t="s">
        <v>309</v>
      </c>
      <c r="E5718" t="s">
        <v>1062</v>
      </c>
      <c r="F5718" t="s">
        <v>1044</v>
      </c>
      <c r="G5718" t="s">
        <v>839</v>
      </c>
      <c r="H5718" t="s">
        <v>1045</v>
      </c>
      <c r="I5718" t="s">
        <v>576</v>
      </c>
      <c r="KN5718">
        <v>12700000</v>
      </c>
      <c r="KO5718">
        <v>12900000</v>
      </c>
      <c r="KP5718">
        <v>12300000</v>
      </c>
      <c r="KQ5718">
        <v>12600000</v>
      </c>
      <c r="KR5718">
        <v>13600000</v>
      </c>
      <c r="KS5718">
        <v>13900000</v>
      </c>
      <c r="KT5718">
        <v>12000000</v>
      </c>
      <c r="KU5718">
        <v>13600000</v>
      </c>
      <c r="KV5718">
        <v>14800000</v>
      </c>
      <c r="KW5718">
        <v>14900000</v>
      </c>
      <c r="KX5718">
        <v>15900000</v>
      </c>
      <c r="KY5718">
        <v>16500000</v>
      </c>
      <c r="KZ5718">
        <v>16400000</v>
      </c>
      <c r="LA5718">
        <v>16300000</v>
      </c>
      <c r="LB5718">
        <v>17600000</v>
      </c>
      <c r="LC5718">
        <v>17800000</v>
      </c>
      <c r="LD5718">
        <v>18400000</v>
      </c>
      <c r="LE5718">
        <v>19000000</v>
      </c>
      <c r="LF5718">
        <v>19000000</v>
      </c>
      <c r="LG5718">
        <v>19100000</v>
      </c>
      <c r="LH5718">
        <v>19100000</v>
      </c>
      <c r="LI5718">
        <v>19100000</v>
      </c>
    </row>
    <row r="5719" spans="1:321" x14ac:dyDescent="0.2">
      <c r="A5719" t="s">
        <v>7003</v>
      </c>
      <c r="B5719" t="s">
        <v>713</v>
      </c>
      <c r="C5719" t="s">
        <v>970</v>
      </c>
      <c r="D5719" t="s">
        <v>971</v>
      </c>
      <c r="E5719" t="s">
        <v>1062</v>
      </c>
      <c r="F5719" t="s">
        <v>1044</v>
      </c>
      <c r="G5719" t="s">
        <v>839</v>
      </c>
      <c r="H5719" t="s">
        <v>1045</v>
      </c>
      <c r="I5719" t="s">
        <v>576</v>
      </c>
      <c r="KW5719">
        <v>0</v>
      </c>
      <c r="KX5719">
        <v>0</v>
      </c>
      <c r="KY5719">
        <v>0</v>
      </c>
      <c r="KZ5719">
        <v>0</v>
      </c>
      <c r="LA5719">
        <v>6000</v>
      </c>
      <c r="LB5719">
        <v>30000</v>
      </c>
      <c r="LC5719">
        <v>60000</v>
      </c>
      <c r="LD5719">
        <v>60000</v>
      </c>
      <c r="LE5719">
        <v>110000</v>
      </c>
      <c r="LF5719">
        <v>150000</v>
      </c>
      <c r="LG5719">
        <v>150000</v>
      </c>
      <c r="LH5719">
        <v>150000</v>
      </c>
      <c r="LI5719">
        <v>130000</v>
      </c>
    </row>
    <row r="5720" spans="1:321" x14ac:dyDescent="0.2">
      <c r="A5720" t="s">
        <v>5914</v>
      </c>
      <c r="B5720" t="s">
        <v>713</v>
      </c>
      <c r="C5720" t="s">
        <v>745</v>
      </c>
      <c r="D5720" t="s">
        <v>746</v>
      </c>
      <c r="E5720" t="s">
        <v>1062</v>
      </c>
      <c r="F5720" t="s">
        <v>1044</v>
      </c>
      <c r="G5720" t="s">
        <v>839</v>
      </c>
      <c r="H5720" t="s">
        <v>1045</v>
      </c>
      <c r="I5720" t="s">
        <v>576</v>
      </c>
      <c r="KN5720">
        <v>2860000</v>
      </c>
      <c r="KO5720">
        <v>2890000</v>
      </c>
      <c r="KP5720">
        <v>3080000</v>
      </c>
      <c r="KQ5720">
        <v>3260000</v>
      </c>
      <c r="KR5720">
        <v>3420000</v>
      </c>
      <c r="KS5720">
        <v>3180000</v>
      </c>
      <c r="KT5720">
        <v>3300000</v>
      </c>
      <c r="KU5720">
        <v>3690000</v>
      </c>
      <c r="KV5720">
        <v>3930000</v>
      </c>
      <c r="KW5720">
        <v>3960000</v>
      </c>
      <c r="KX5720">
        <v>4100000</v>
      </c>
      <c r="KY5720">
        <v>3940000</v>
      </c>
      <c r="KZ5720">
        <v>4000000</v>
      </c>
      <c r="LA5720">
        <v>4770000</v>
      </c>
      <c r="LB5720">
        <v>4830000</v>
      </c>
      <c r="LC5720">
        <v>4740000</v>
      </c>
      <c r="LD5720">
        <v>5050000</v>
      </c>
      <c r="LE5720">
        <v>4430000</v>
      </c>
      <c r="LF5720">
        <v>4420000</v>
      </c>
      <c r="LG5720">
        <v>3080000</v>
      </c>
      <c r="LH5720">
        <v>4000000</v>
      </c>
      <c r="LI5720">
        <v>4000000</v>
      </c>
    </row>
    <row r="5721" spans="1:321" x14ac:dyDescent="0.2">
      <c r="A5721" t="s">
        <v>5915</v>
      </c>
      <c r="B5721" t="s">
        <v>713</v>
      </c>
      <c r="C5721" t="s">
        <v>743</v>
      </c>
      <c r="D5721" t="s">
        <v>308</v>
      </c>
      <c r="E5721" t="s">
        <v>1062</v>
      </c>
      <c r="F5721" t="s">
        <v>1044</v>
      </c>
      <c r="G5721" t="s">
        <v>839</v>
      </c>
      <c r="H5721" t="s">
        <v>1045</v>
      </c>
      <c r="I5721" t="s">
        <v>576</v>
      </c>
      <c r="KN5721">
        <v>19000000</v>
      </c>
      <c r="KO5721">
        <v>18400000</v>
      </c>
      <c r="KP5721">
        <v>18000000</v>
      </c>
      <c r="KQ5721">
        <v>17200000</v>
      </c>
      <c r="KR5721">
        <v>18000000</v>
      </c>
      <c r="KS5721">
        <v>18100000</v>
      </c>
      <c r="KT5721">
        <v>17600000</v>
      </c>
      <c r="KU5721">
        <v>19800000</v>
      </c>
      <c r="KV5721">
        <v>20100000</v>
      </c>
      <c r="KW5721">
        <v>20200000</v>
      </c>
      <c r="KX5721">
        <v>21000000</v>
      </c>
      <c r="KY5721">
        <v>19400000</v>
      </c>
      <c r="KZ5721">
        <v>20500000</v>
      </c>
      <c r="LA5721">
        <v>19800000</v>
      </c>
      <c r="LB5721">
        <v>20800000</v>
      </c>
      <c r="LC5721">
        <v>19500000</v>
      </c>
      <c r="LD5721">
        <v>19900000</v>
      </c>
      <c r="LE5721">
        <v>19300000</v>
      </c>
      <c r="LF5721">
        <v>17900000</v>
      </c>
      <c r="LG5721">
        <v>12800000</v>
      </c>
      <c r="LH5721">
        <v>15400000</v>
      </c>
      <c r="LI5721">
        <v>15800000</v>
      </c>
    </row>
    <row r="5722" spans="1:321" x14ac:dyDescent="0.2">
      <c r="A5722" t="s">
        <v>6090</v>
      </c>
      <c r="B5722" t="s">
        <v>713</v>
      </c>
      <c r="C5722" t="s">
        <v>728</v>
      </c>
      <c r="D5722" t="s">
        <v>771</v>
      </c>
      <c r="E5722" t="s">
        <v>1062</v>
      </c>
      <c r="F5722" t="s">
        <v>1044</v>
      </c>
      <c r="G5722" t="s">
        <v>839</v>
      </c>
      <c r="H5722" t="s">
        <v>1045</v>
      </c>
      <c r="I5722" t="s">
        <v>576</v>
      </c>
      <c r="KN5722">
        <v>17900000</v>
      </c>
      <c r="KO5722">
        <v>16500000</v>
      </c>
      <c r="KP5722">
        <v>16200000</v>
      </c>
      <c r="KQ5722">
        <v>16600000</v>
      </c>
      <c r="KR5722">
        <v>17300000</v>
      </c>
      <c r="KS5722">
        <v>17600000</v>
      </c>
      <c r="KT5722">
        <v>18200000</v>
      </c>
      <c r="KU5722">
        <v>18500000</v>
      </c>
      <c r="KV5722">
        <v>17100000</v>
      </c>
      <c r="KW5722">
        <v>16600000</v>
      </c>
      <c r="KX5722">
        <v>15000000</v>
      </c>
      <c r="KY5722">
        <v>13600000</v>
      </c>
      <c r="KZ5722">
        <v>11700000</v>
      </c>
      <c r="LA5722">
        <v>13100000</v>
      </c>
      <c r="LB5722">
        <v>13800000</v>
      </c>
      <c r="LC5722">
        <v>13200000</v>
      </c>
      <c r="LD5722">
        <v>13900000</v>
      </c>
      <c r="LE5722">
        <v>14300000</v>
      </c>
      <c r="LF5722">
        <v>13500000</v>
      </c>
      <c r="LG5722">
        <v>10100000</v>
      </c>
      <c r="LH5722">
        <v>9710000</v>
      </c>
      <c r="LI5722">
        <v>9500000</v>
      </c>
    </row>
    <row r="5723" spans="1:321" x14ac:dyDescent="0.2">
      <c r="A5723" t="s">
        <v>7758</v>
      </c>
      <c r="B5723" t="s">
        <v>713</v>
      </c>
      <c r="C5723" t="s">
        <v>1833</v>
      </c>
      <c r="D5723" t="s">
        <v>1834</v>
      </c>
      <c r="E5723" t="s">
        <v>1062</v>
      </c>
      <c r="F5723" t="s">
        <v>1044</v>
      </c>
      <c r="G5723" t="s">
        <v>839</v>
      </c>
      <c r="H5723" t="s">
        <v>1045</v>
      </c>
      <c r="I5723" t="s">
        <v>576</v>
      </c>
      <c r="KP5723">
        <v>529000</v>
      </c>
      <c r="KQ5723">
        <v>215000</v>
      </c>
      <c r="KR5723">
        <v>141000</v>
      </c>
      <c r="KS5723">
        <v>84000</v>
      </c>
      <c r="KT5723">
        <v>85000</v>
      </c>
      <c r="KU5723">
        <v>104000</v>
      </c>
      <c r="KV5723">
        <v>56400</v>
      </c>
      <c r="KW5723">
        <v>7000</v>
      </c>
    </row>
    <row r="5724" spans="1:321" x14ac:dyDescent="0.2">
      <c r="A5724" t="s">
        <v>7395</v>
      </c>
      <c r="B5724" t="s">
        <v>713</v>
      </c>
      <c r="C5724" t="s">
        <v>938</v>
      </c>
      <c r="D5724" t="s">
        <v>939</v>
      </c>
      <c r="E5724" t="s">
        <v>1062</v>
      </c>
      <c r="F5724" t="s">
        <v>1044</v>
      </c>
      <c r="G5724" t="s">
        <v>839</v>
      </c>
      <c r="H5724" t="s">
        <v>1045</v>
      </c>
      <c r="I5724" t="s">
        <v>576</v>
      </c>
      <c r="KV5724">
        <v>75000</v>
      </c>
      <c r="KW5724">
        <v>75000</v>
      </c>
      <c r="KX5724">
        <v>75000</v>
      </c>
      <c r="KY5724">
        <v>75000</v>
      </c>
      <c r="KZ5724">
        <v>75000</v>
      </c>
      <c r="LA5724">
        <v>25000</v>
      </c>
      <c r="LB5724">
        <v>25000</v>
      </c>
      <c r="LC5724">
        <v>25000</v>
      </c>
      <c r="LD5724">
        <v>25000</v>
      </c>
      <c r="LE5724">
        <v>25000</v>
      </c>
    </row>
    <row r="5725" spans="1:321" x14ac:dyDescent="0.2">
      <c r="A5725" t="s">
        <v>5917</v>
      </c>
      <c r="B5725" t="s">
        <v>713</v>
      </c>
      <c r="C5725" t="s">
        <v>797</v>
      </c>
      <c r="D5725" t="s">
        <v>798</v>
      </c>
      <c r="E5725" t="s">
        <v>1062</v>
      </c>
      <c r="F5725" t="s">
        <v>1044</v>
      </c>
      <c r="G5725" t="s">
        <v>839</v>
      </c>
      <c r="H5725" t="s">
        <v>1045</v>
      </c>
      <c r="I5725" t="s">
        <v>576</v>
      </c>
      <c r="KN5725">
        <v>999000</v>
      </c>
      <c r="KO5725">
        <v>980000</v>
      </c>
      <c r="KP5725">
        <v>923000</v>
      </c>
      <c r="KQ5725">
        <v>980000</v>
      </c>
      <c r="KR5725">
        <v>848000</v>
      </c>
      <c r="KS5725">
        <v>939000</v>
      </c>
      <c r="KT5725">
        <v>848000</v>
      </c>
      <c r="KU5725">
        <v>1020000</v>
      </c>
      <c r="KV5725">
        <v>1110000</v>
      </c>
      <c r="KW5725">
        <v>951000</v>
      </c>
      <c r="KX5725">
        <v>1060000</v>
      </c>
      <c r="KY5725">
        <v>1280000</v>
      </c>
      <c r="KZ5725">
        <v>1840000</v>
      </c>
      <c r="LA5725">
        <v>1700000</v>
      </c>
      <c r="LB5725">
        <v>1970000</v>
      </c>
      <c r="LC5725">
        <v>2270000</v>
      </c>
      <c r="LD5725">
        <v>2420000</v>
      </c>
      <c r="LE5725">
        <v>2550000</v>
      </c>
      <c r="LF5725">
        <v>2400000</v>
      </c>
      <c r="LG5725">
        <v>2080000</v>
      </c>
      <c r="LH5725">
        <v>2100000</v>
      </c>
      <c r="LI5725">
        <v>2000000</v>
      </c>
    </row>
    <row r="5726" spans="1:321" x14ac:dyDescent="0.2">
      <c r="A5726" t="s">
        <v>6446</v>
      </c>
      <c r="B5726" t="s">
        <v>713</v>
      </c>
      <c r="C5726" t="s">
        <v>985</v>
      </c>
      <c r="D5726" t="s">
        <v>986</v>
      </c>
      <c r="E5726" t="s">
        <v>1062</v>
      </c>
      <c r="F5726" t="s">
        <v>1044</v>
      </c>
      <c r="G5726" t="s">
        <v>839</v>
      </c>
      <c r="H5726" t="s">
        <v>1045</v>
      </c>
      <c r="I5726" t="s">
        <v>576</v>
      </c>
      <c r="KN5726">
        <v>21000</v>
      </c>
      <c r="KO5726">
        <v>23000</v>
      </c>
      <c r="KP5726">
        <v>25000</v>
      </c>
      <c r="KQ5726">
        <v>18000</v>
      </c>
      <c r="KU5726">
        <v>146000</v>
      </c>
      <c r="KV5726">
        <v>28100</v>
      </c>
      <c r="KW5726">
        <v>80000</v>
      </c>
      <c r="KX5726">
        <v>166000</v>
      </c>
      <c r="KY5726">
        <v>202000</v>
      </c>
      <c r="KZ5726">
        <v>216000</v>
      </c>
      <c r="LA5726">
        <v>226000</v>
      </c>
      <c r="LB5726">
        <v>232000</v>
      </c>
      <c r="LC5726">
        <v>207000</v>
      </c>
      <c r="LD5726">
        <v>292000</v>
      </c>
      <c r="LE5726">
        <v>349000</v>
      </c>
      <c r="LF5726">
        <v>250000</v>
      </c>
      <c r="LG5726">
        <v>224000</v>
      </c>
      <c r="LH5726">
        <v>272000</v>
      </c>
      <c r="LI5726">
        <v>445000</v>
      </c>
    </row>
    <row r="5727" spans="1:321" x14ac:dyDescent="0.2">
      <c r="A5727" t="s">
        <v>5919</v>
      </c>
      <c r="B5727" t="s">
        <v>713</v>
      </c>
      <c r="C5727" t="s">
        <v>1771</v>
      </c>
      <c r="D5727" t="s">
        <v>2360</v>
      </c>
      <c r="E5727" t="s">
        <v>1062</v>
      </c>
      <c r="F5727" t="s">
        <v>1044</v>
      </c>
      <c r="G5727" t="s">
        <v>839</v>
      </c>
      <c r="H5727" t="s">
        <v>1045</v>
      </c>
      <c r="I5727" t="s">
        <v>576</v>
      </c>
      <c r="KN5727">
        <v>350000</v>
      </c>
      <c r="KO5727">
        <v>350000</v>
      </c>
      <c r="KP5727">
        <v>350000</v>
      </c>
      <c r="KQ5727">
        <v>350000</v>
      </c>
      <c r="KR5727">
        <v>350000</v>
      </c>
      <c r="KS5727">
        <v>350000</v>
      </c>
      <c r="KT5727">
        <v>350000</v>
      </c>
      <c r="KU5727">
        <v>350000</v>
      </c>
      <c r="KV5727">
        <v>350000</v>
      </c>
      <c r="KW5727">
        <v>450000</v>
      </c>
      <c r="KX5727">
        <v>500000</v>
      </c>
      <c r="KY5727">
        <v>500000</v>
      </c>
      <c r="KZ5727">
        <v>500000</v>
      </c>
      <c r="LA5727">
        <v>500000</v>
      </c>
      <c r="LB5727">
        <v>500000</v>
      </c>
      <c r="LC5727">
        <v>500000</v>
      </c>
      <c r="LD5727">
        <v>550000</v>
      </c>
      <c r="LE5727">
        <v>550000</v>
      </c>
      <c r="LF5727">
        <v>550000</v>
      </c>
      <c r="LG5727">
        <v>550000</v>
      </c>
      <c r="LH5727">
        <v>500000</v>
      </c>
      <c r="LI5727">
        <v>200000</v>
      </c>
    </row>
    <row r="5728" spans="1:321" x14ac:dyDescent="0.2">
      <c r="A5728" t="s">
        <v>8721</v>
      </c>
      <c r="B5728" t="s">
        <v>713</v>
      </c>
      <c r="C5728" t="s">
        <v>963</v>
      </c>
      <c r="D5728" t="s">
        <v>964</v>
      </c>
      <c r="E5728" t="s">
        <v>1062</v>
      </c>
      <c r="F5728" t="s">
        <v>1044</v>
      </c>
      <c r="G5728" t="s">
        <v>839</v>
      </c>
      <c r="H5728" t="s">
        <v>1045</v>
      </c>
      <c r="I5728" t="s">
        <v>576</v>
      </c>
      <c r="KN5728">
        <v>8000</v>
      </c>
    </row>
    <row r="5729" spans="1:321" x14ac:dyDescent="0.2">
      <c r="A5729" t="s">
        <v>6231</v>
      </c>
      <c r="B5729" t="s">
        <v>713</v>
      </c>
      <c r="C5729" t="s">
        <v>1703</v>
      </c>
      <c r="D5729" t="s">
        <v>1704</v>
      </c>
      <c r="E5729" t="s">
        <v>1062</v>
      </c>
      <c r="F5729" t="s">
        <v>1044</v>
      </c>
      <c r="G5729" t="s">
        <v>839</v>
      </c>
      <c r="H5729" t="s">
        <v>1045</v>
      </c>
      <c r="I5729" t="s">
        <v>576</v>
      </c>
      <c r="KP5729">
        <v>102000</v>
      </c>
      <c r="KQ5729">
        <v>74000</v>
      </c>
      <c r="KR5729">
        <v>63000</v>
      </c>
      <c r="KS5729">
        <v>45000</v>
      </c>
      <c r="KT5729">
        <v>46000</v>
      </c>
      <c r="KU5729">
        <v>69000</v>
      </c>
      <c r="KV5729">
        <v>105000</v>
      </c>
      <c r="KW5729">
        <v>77200</v>
      </c>
      <c r="KX5729">
        <v>71000</v>
      </c>
      <c r="KY5729">
        <v>58000</v>
      </c>
      <c r="KZ5729">
        <v>33900</v>
      </c>
      <c r="LA5729">
        <v>434000</v>
      </c>
      <c r="LB5729">
        <v>80000</v>
      </c>
      <c r="LC5729">
        <v>73600</v>
      </c>
      <c r="LD5729">
        <v>80500</v>
      </c>
      <c r="LE5729">
        <v>76300</v>
      </c>
      <c r="LF5729">
        <v>122000</v>
      </c>
      <c r="LG5729">
        <v>51600</v>
      </c>
      <c r="LH5729">
        <v>110000</v>
      </c>
      <c r="LI5729">
        <v>100000</v>
      </c>
    </row>
    <row r="5730" spans="1:321" x14ac:dyDescent="0.2">
      <c r="A5730" t="s">
        <v>5922</v>
      </c>
      <c r="B5730" t="s">
        <v>713</v>
      </c>
      <c r="C5730" t="s">
        <v>917</v>
      </c>
      <c r="D5730" t="s">
        <v>918</v>
      </c>
      <c r="E5730" t="s">
        <v>1062</v>
      </c>
      <c r="F5730" t="s">
        <v>1044</v>
      </c>
      <c r="G5730" t="s">
        <v>839</v>
      </c>
      <c r="H5730" t="s">
        <v>1045</v>
      </c>
      <c r="I5730" t="s">
        <v>576</v>
      </c>
      <c r="KN5730">
        <v>2960000</v>
      </c>
      <c r="KO5730">
        <v>1930000</v>
      </c>
      <c r="KP5730">
        <v>1540000</v>
      </c>
      <c r="KQ5730">
        <v>1750000</v>
      </c>
      <c r="KR5730">
        <v>1940000</v>
      </c>
      <c r="KS5730">
        <v>1870000</v>
      </c>
      <c r="KT5730">
        <v>1970000</v>
      </c>
      <c r="KU5730">
        <v>1830000</v>
      </c>
      <c r="KV5730">
        <v>1820000</v>
      </c>
      <c r="KW5730">
        <v>1810000</v>
      </c>
      <c r="KX5730">
        <v>1870000</v>
      </c>
      <c r="KY5730">
        <v>2060000</v>
      </c>
      <c r="KZ5730">
        <v>2050000</v>
      </c>
      <c r="LA5730">
        <v>1980000</v>
      </c>
      <c r="LB5730">
        <v>1940000</v>
      </c>
      <c r="LC5730">
        <v>2010000</v>
      </c>
      <c r="LD5730">
        <v>2140000</v>
      </c>
      <c r="LE5730">
        <v>2230000</v>
      </c>
      <c r="LF5730">
        <v>2100000</v>
      </c>
      <c r="LG5730">
        <v>1400000</v>
      </c>
      <c r="LH5730">
        <v>1680000</v>
      </c>
      <c r="LI5730">
        <v>1730000</v>
      </c>
    </row>
    <row r="5731" spans="1:321" x14ac:dyDescent="0.2">
      <c r="A5731" t="s">
        <v>6199</v>
      </c>
      <c r="B5731" t="s">
        <v>713</v>
      </c>
      <c r="C5731" t="s">
        <v>753</v>
      </c>
      <c r="D5731" t="s">
        <v>754</v>
      </c>
      <c r="E5731" t="s">
        <v>1062</v>
      </c>
      <c r="F5731" t="s">
        <v>1044</v>
      </c>
      <c r="G5731" t="s">
        <v>839</v>
      </c>
      <c r="H5731" t="s">
        <v>1045</v>
      </c>
      <c r="I5731" t="s">
        <v>576</v>
      </c>
      <c r="KN5731">
        <v>2890000</v>
      </c>
      <c r="KO5731">
        <v>3250000</v>
      </c>
      <c r="KP5731">
        <v>3170000</v>
      </c>
      <c r="KQ5731">
        <v>1950000</v>
      </c>
      <c r="KR5731">
        <v>3220000</v>
      </c>
      <c r="KS5731">
        <v>3500000</v>
      </c>
      <c r="KT5731">
        <v>4100000</v>
      </c>
      <c r="KU5731">
        <v>3800000</v>
      </c>
      <c r="KW5731">
        <v>2890000</v>
      </c>
      <c r="KX5731">
        <v>3010000</v>
      </c>
      <c r="KY5731">
        <v>2780000</v>
      </c>
      <c r="KZ5731">
        <v>2460000</v>
      </c>
      <c r="LA5731">
        <v>2040000</v>
      </c>
      <c r="LB5731">
        <v>3680000</v>
      </c>
      <c r="LC5731">
        <v>3680000</v>
      </c>
      <c r="LD5731">
        <v>3760000</v>
      </c>
      <c r="LE5731">
        <v>4160000</v>
      </c>
      <c r="LF5731">
        <v>3920000</v>
      </c>
      <c r="LG5731">
        <v>3500000</v>
      </c>
      <c r="LH5731">
        <v>3700000</v>
      </c>
      <c r="LI5731">
        <v>3800000</v>
      </c>
    </row>
    <row r="5732" spans="1:321" x14ac:dyDescent="0.2">
      <c r="A5732" t="s">
        <v>7219</v>
      </c>
      <c r="B5732" t="s">
        <v>713</v>
      </c>
      <c r="C5732" t="s">
        <v>902</v>
      </c>
      <c r="D5732" t="s">
        <v>903</v>
      </c>
      <c r="E5732" t="s">
        <v>1062</v>
      </c>
      <c r="F5732" t="s">
        <v>1044</v>
      </c>
      <c r="G5732" t="s">
        <v>839</v>
      </c>
      <c r="H5732" t="s">
        <v>1045</v>
      </c>
      <c r="I5732" t="s">
        <v>576</v>
      </c>
      <c r="KN5732">
        <v>326000</v>
      </c>
      <c r="KO5732">
        <v>307000</v>
      </c>
      <c r="KP5732">
        <v>257000</v>
      </c>
      <c r="KQ5732">
        <v>326000</v>
      </c>
      <c r="KR5732">
        <v>316000</v>
      </c>
      <c r="KS5732">
        <v>310000</v>
      </c>
      <c r="KT5732">
        <v>340000</v>
      </c>
      <c r="KU5732">
        <v>337000</v>
      </c>
      <c r="KV5732">
        <v>358000</v>
      </c>
      <c r="KW5732">
        <v>335000</v>
      </c>
      <c r="KX5732">
        <v>375000</v>
      </c>
      <c r="KY5732">
        <v>110000</v>
      </c>
    </row>
    <row r="5733" spans="1:321" x14ac:dyDescent="0.2">
      <c r="A5733" t="s">
        <v>5927</v>
      </c>
      <c r="B5733" t="s">
        <v>713</v>
      </c>
      <c r="C5733" t="s">
        <v>1565</v>
      </c>
      <c r="D5733" t="s">
        <v>313</v>
      </c>
      <c r="E5733" t="s">
        <v>1062</v>
      </c>
      <c r="F5733" t="s">
        <v>1044</v>
      </c>
      <c r="G5733" t="s">
        <v>839</v>
      </c>
      <c r="H5733" t="s">
        <v>1045</v>
      </c>
      <c r="I5733" t="s">
        <v>576</v>
      </c>
      <c r="KN5733">
        <v>144000</v>
      </c>
      <c r="KO5733">
        <v>90000</v>
      </c>
      <c r="KP5733">
        <v>109000</v>
      </c>
      <c r="KQ5733">
        <v>120000</v>
      </c>
      <c r="KR5733">
        <v>180000</v>
      </c>
      <c r="KS5733">
        <v>200000</v>
      </c>
      <c r="KT5733">
        <v>246000</v>
      </c>
      <c r="KU5733">
        <v>270000</v>
      </c>
      <c r="KV5733">
        <v>280000</v>
      </c>
      <c r="KW5733">
        <v>280000</v>
      </c>
      <c r="KX5733">
        <v>270000</v>
      </c>
      <c r="KY5733">
        <v>220000</v>
      </c>
      <c r="KZ5733">
        <v>150000</v>
      </c>
      <c r="LA5733">
        <v>180000</v>
      </c>
      <c r="LB5733">
        <v>370000</v>
      </c>
      <c r="LC5733">
        <v>480000</v>
      </c>
      <c r="LD5733">
        <v>480000</v>
      </c>
      <c r="LE5733">
        <v>480000</v>
      </c>
      <c r="LF5733">
        <v>480000</v>
      </c>
      <c r="LG5733">
        <v>380000</v>
      </c>
      <c r="LH5733">
        <v>430000</v>
      </c>
      <c r="LI5733">
        <v>480000</v>
      </c>
    </row>
    <row r="5734" spans="1:321" x14ac:dyDescent="0.2">
      <c r="A5734" t="s">
        <v>5923</v>
      </c>
      <c r="B5734" t="s">
        <v>713</v>
      </c>
      <c r="C5734" t="s">
        <v>915</v>
      </c>
      <c r="D5734" t="s">
        <v>314</v>
      </c>
      <c r="E5734" t="s">
        <v>1062</v>
      </c>
      <c r="F5734" t="s">
        <v>1044</v>
      </c>
      <c r="G5734" t="s">
        <v>839</v>
      </c>
      <c r="H5734" t="s">
        <v>1045</v>
      </c>
      <c r="I5734" t="s">
        <v>576</v>
      </c>
      <c r="KN5734">
        <v>15000000</v>
      </c>
      <c r="KO5734">
        <v>17100000</v>
      </c>
      <c r="KP5734">
        <v>18100000</v>
      </c>
      <c r="KQ5734">
        <v>18200000</v>
      </c>
      <c r="KR5734">
        <v>19300000</v>
      </c>
      <c r="KS5734">
        <v>22800000</v>
      </c>
      <c r="KT5734">
        <v>23800000</v>
      </c>
      <c r="KU5734">
        <v>23700000</v>
      </c>
      <c r="KV5734">
        <v>23500000</v>
      </c>
      <c r="KW5734">
        <v>24300000</v>
      </c>
      <c r="KX5734">
        <v>26900000</v>
      </c>
      <c r="KY5734">
        <v>27300000</v>
      </c>
      <c r="KZ5734">
        <v>28800000</v>
      </c>
      <c r="LA5734">
        <v>31800000</v>
      </c>
      <c r="LB5734">
        <v>32600000</v>
      </c>
      <c r="LC5734">
        <v>45800000</v>
      </c>
      <c r="LD5734">
        <v>49500000</v>
      </c>
      <c r="LE5734">
        <v>53500000</v>
      </c>
      <c r="LF5734">
        <v>57800000</v>
      </c>
      <c r="LG5734">
        <v>63500000</v>
      </c>
      <c r="LH5734">
        <v>68300000</v>
      </c>
      <c r="LI5734">
        <v>72200000</v>
      </c>
    </row>
    <row r="5735" spans="1:321" x14ac:dyDescent="0.2">
      <c r="A5735" t="s">
        <v>7216</v>
      </c>
      <c r="B5735" t="s">
        <v>713</v>
      </c>
      <c r="C5735" t="s">
        <v>1357</v>
      </c>
      <c r="D5735" t="s">
        <v>1358</v>
      </c>
      <c r="E5735" t="s">
        <v>1062</v>
      </c>
      <c r="F5735" t="s">
        <v>1044</v>
      </c>
      <c r="G5735" t="s">
        <v>839</v>
      </c>
      <c r="H5735" t="s">
        <v>1045</v>
      </c>
      <c r="I5735" t="s">
        <v>576</v>
      </c>
      <c r="KN5735">
        <v>150000</v>
      </c>
      <c r="KO5735">
        <v>20000</v>
      </c>
      <c r="KP5735">
        <v>100000</v>
      </c>
      <c r="KQ5735">
        <v>300000</v>
      </c>
      <c r="KR5735">
        <v>300000</v>
      </c>
      <c r="KS5735">
        <v>300000</v>
      </c>
      <c r="KT5735">
        <v>300000</v>
      </c>
      <c r="KU5735">
        <v>200000</v>
      </c>
      <c r="KV5735">
        <v>50000</v>
      </c>
      <c r="KW5735">
        <v>50000</v>
      </c>
      <c r="KX5735">
        <v>50000</v>
      </c>
      <c r="KY5735">
        <v>50000</v>
      </c>
    </row>
    <row r="5736" spans="1:321" x14ac:dyDescent="0.2">
      <c r="A5736" t="s">
        <v>5924</v>
      </c>
      <c r="B5736" t="s">
        <v>713</v>
      </c>
      <c r="C5736" t="s">
        <v>812</v>
      </c>
      <c r="D5736" t="s">
        <v>813</v>
      </c>
      <c r="E5736" t="s">
        <v>1062</v>
      </c>
      <c r="F5736" t="s">
        <v>1044</v>
      </c>
      <c r="G5736" t="s">
        <v>839</v>
      </c>
      <c r="H5736" t="s">
        <v>1045</v>
      </c>
      <c r="I5736" t="s">
        <v>576</v>
      </c>
      <c r="KN5736">
        <v>1430000</v>
      </c>
      <c r="KO5736">
        <v>2200000</v>
      </c>
      <c r="KP5736">
        <v>2940000</v>
      </c>
      <c r="KQ5736">
        <v>3670000</v>
      </c>
      <c r="KR5736">
        <v>4500000</v>
      </c>
      <c r="KS5736">
        <v>4700000</v>
      </c>
      <c r="KT5736">
        <v>5420000</v>
      </c>
      <c r="KU5736">
        <v>6320000</v>
      </c>
      <c r="KV5736">
        <v>5610000</v>
      </c>
      <c r="KW5736">
        <v>6280000</v>
      </c>
      <c r="KX5736">
        <v>6600000</v>
      </c>
      <c r="KY5736">
        <v>6890000</v>
      </c>
      <c r="KZ5736">
        <v>7290000</v>
      </c>
      <c r="LA5736">
        <v>7870000</v>
      </c>
      <c r="LB5736">
        <v>8680000</v>
      </c>
      <c r="LC5736">
        <v>9410000</v>
      </c>
      <c r="LD5736">
        <v>9790000</v>
      </c>
      <c r="LE5736">
        <v>10100000</v>
      </c>
      <c r="LF5736">
        <v>9960000</v>
      </c>
      <c r="LG5736">
        <v>10000000</v>
      </c>
      <c r="LH5736">
        <v>12000000</v>
      </c>
      <c r="LI5736">
        <v>13000000</v>
      </c>
    </row>
    <row r="5737" spans="1:321" x14ac:dyDescent="0.2">
      <c r="A5737" t="s">
        <v>5935</v>
      </c>
      <c r="B5737" t="s">
        <v>713</v>
      </c>
      <c r="C5737" t="s">
        <v>761</v>
      </c>
      <c r="D5737" t="s">
        <v>307</v>
      </c>
      <c r="E5737" t="s">
        <v>1062</v>
      </c>
      <c r="F5737" t="s">
        <v>1044</v>
      </c>
      <c r="G5737" t="s">
        <v>839</v>
      </c>
      <c r="H5737" t="s">
        <v>1045</v>
      </c>
      <c r="I5737" t="s">
        <v>576</v>
      </c>
      <c r="KN5737">
        <v>25400000</v>
      </c>
      <c r="KO5737">
        <v>25000000</v>
      </c>
      <c r="KP5737">
        <v>24900000</v>
      </c>
      <c r="KQ5737">
        <v>25700000</v>
      </c>
      <c r="KR5737">
        <v>26100000</v>
      </c>
      <c r="KS5737">
        <v>27800000</v>
      </c>
      <c r="KT5737">
        <v>23900000</v>
      </c>
      <c r="KU5737">
        <v>25500000</v>
      </c>
      <c r="KV5737">
        <v>25800000</v>
      </c>
      <c r="KW5737">
        <v>25000000</v>
      </c>
      <c r="KX5737">
        <v>26500000</v>
      </c>
      <c r="KY5737">
        <v>26500000</v>
      </c>
      <c r="KZ5737">
        <v>25900000</v>
      </c>
      <c r="LA5737">
        <v>26800000</v>
      </c>
      <c r="LB5737">
        <v>28300000</v>
      </c>
      <c r="LC5737">
        <v>29100000</v>
      </c>
      <c r="LD5737">
        <v>31600000</v>
      </c>
      <c r="LE5737">
        <v>32000000</v>
      </c>
      <c r="LF5737">
        <v>30500000</v>
      </c>
      <c r="LG5737">
        <v>19700000</v>
      </c>
      <c r="LH5737">
        <v>25800000</v>
      </c>
      <c r="LI5737">
        <v>28700000</v>
      </c>
    </row>
    <row r="5738" spans="1:321" x14ac:dyDescent="0.2">
      <c r="A5738" t="s">
        <v>8381</v>
      </c>
      <c r="B5738" t="s">
        <v>713</v>
      </c>
      <c r="C5738" t="s">
        <v>714</v>
      </c>
      <c r="D5738" t="s">
        <v>715</v>
      </c>
      <c r="E5738" t="s">
        <v>1062</v>
      </c>
      <c r="F5738" t="s">
        <v>1044</v>
      </c>
      <c r="G5738" t="s">
        <v>839</v>
      </c>
      <c r="H5738" t="s">
        <v>1045</v>
      </c>
      <c r="I5738" t="s">
        <v>576</v>
      </c>
      <c r="KN5738">
        <v>24000</v>
      </c>
      <c r="KO5738">
        <v>25000</v>
      </c>
      <c r="KP5738">
        <v>25000</v>
      </c>
      <c r="KQ5738">
        <v>25000</v>
      </c>
    </row>
    <row r="5739" spans="1:321" x14ac:dyDescent="0.2">
      <c r="A5739" t="s">
        <v>6317</v>
      </c>
      <c r="B5739" t="s">
        <v>713</v>
      </c>
      <c r="C5739" t="s">
        <v>1788</v>
      </c>
      <c r="D5739" t="s">
        <v>1789</v>
      </c>
      <c r="E5739" t="s">
        <v>1062</v>
      </c>
      <c r="F5739" t="s">
        <v>1044</v>
      </c>
      <c r="G5739" t="s">
        <v>839</v>
      </c>
      <c r="H5739" t="s">
        <v>1045</v>
      </c>
      <c r="I5739" t="s">
        <v>576</v>
      </c>
      <c r="KN5739">
        <v>179000</v>
      </c>
      <c r="KO5739">
        <v>30000</v>
      </c>
      <c r="KP5739">
        <v>30000</v>
      </c>
      <c r="KQ5739">
        <v>30000</v>
      </c>
      <c r="KT5739">
        <v>30000</v>
      </c>
      <c r="KU5739">
        <v>30000</v>
      </c>
      <c r="KV5739">
        <v>30000</v>
      </c>
      <c r="KW5739">
        <v>30000</v>
      </c>
      <c r="KX5739">
        <v>30000</v>
      </c>
      <c r="KY5739">
        <v>30000</v>
      </c>
      <c r="KZ5739">
        <v>134000</v>
      </c>
      <c r="LA5739">
        <v>135000</v>
      </c>
      <c r="LB5739">
        <v>140000</v>
      </c>
      <c r="LC5739">
        <v>150000</v>
      </c>
      <c r="LD5739">
        <v>150000</v>
      </c>
      <c r="LE5739">
        <v>150000</v>
      </c>
      <c r="LF5739">
        <v>150000</v>
      </c>
      <c r="LG5739">
        <v>150000</v>
      </c>
      <c r="LH5739">
        <v>150000</v>
      </c>
      <c r="LI5739">
        <v>150000</v>
      </c>
    </row>
    <row r="5740" spans="1:321" x14ac:dyDescent="0.2">
      <c r="A5740" t="s">
        <v>5938</v>
      </c>
      <c r="B5740" t="s">
        <v>713</v>
      </c>
      <c r="C5740" t="s">
        <v>875</v>
      </c>
      <c r="D5740" t="s">
        <v>316</v>
      </c>
      <c r="E5740" t="s">
        <v>1062</v>
      </c>
      <c r="F5740" t="s">
        <v>1044</v>
      </c>
      <c r="G5740" t="s">
        <v>839</v>
      </c>
      <c r="H5740" t="s">
        <v>1045</v>
      </c>
      <c r="I5740" t="s">
        <v>576</v>
      </c>
      <c r="KN5740">
        <v>110000000</v>
      </c>
      <c r="KO5740">
        <v>110000000</v>
      </c>
      <c r="KP5740">
        <v>98100000</v>
      </c>
      <c r="KQ5740">
        <v>99600000</v>
      </c>
      <c r="KR5740">
        <v>98300000</v>
      </c>
      <c r="KS5740">
        <v>102000000</v>
      </c>
      <c r="KT5740">
        <v>98800000</v>
      </c>
      <c r="KU5740">
        <v>105000000</v>
      </c>
      <c r="KV5740">
        <v>93500000</v>
      </c>
      <c r="KW5740">
        <v>94200000</v>
      </c>
      <c r="KX5740">
        <v>106000000</v>
      </c>
      <c r="KY5740">
        <v>103000000</v>
      </c>
      <c r="KZ5740">
        <v>108000000</v>
      </c>
      <c r="LA5740">
        <v>111000000</v>
      </c>
      <c r="LB5740">
        <v>113000000</v>
      </c>
      <c r="LC5740">
        <v>112000000</v>
      </c>
      <c r="LD5740">
        <v>116000000</v>
      </c>
      <c r="LE5740">
        <v>120000000</v>
      </c>
      <c r="LF5740">
        <v>119000000</v>
      </c>
      <c r="LG5740">
        <v>87500000</v>
      </c>
      <c r="LH5740">
        <v>110000000</v>
      </c>
      <c r="LI5740">
        <v>108000000</v>
      </c>
    </row>
    <row r="5741" spans="1:321" x14ac:dyDescent="0.2">
      <c r="A5741" t="s">
        <v>7526</v>
      </c>
      <c r="B5741" t="s">
        <v>713</v>
      </c>
      <c r="C5741" t="s">
        <v>942</v>
      </c>
      <c r="D5741" t="s">
        <v>943</v>
      </c>
      <c r="E5741" t="s">
        <v>1062</v>
      </c>
      <c r="F5741" t="s">
        <v>1044</v>
      </c>
      <c r="G5741" t="s">
        <v>839</v>
      </c>
      <c r="H5741" t="s">
        <v>1045</v>
      </c>
      <c r="I5741" t="s">
        <v>576</v>
      </c>
      <c r="KN5741">
        <v>0</v>
      </c>
      <c r="KO5741">
        <v>20000</v>
      </c>
      <c r="KP5741">
        <v>20000</v>
      </c>
      <c r="KQ5741">
        <v>20000</v>
      </c>
      <c r="KR5741">
        <v>20000</v>
      </c>
      <c r="KS5741">
        <v>20000</v>
      </c>
      <c r="KT5741">
        <v>30000</v>
      </c>
      <c r="KU5741">
        <v>33000</v>
      </c>
      <c r="KV5741">
        <v>25000</v>
      </c>
    </row>
    <row r="5742" spans="1:321" x14ac:dyDescent="0.2">
      <c r="A5742" t="s">
        <v>5762</v>
      </c>
      <c r="B5742" t="s">
        <v>713</v>
      </c>
      <c r="C5742" t="s">
        <v>1650</v>
      </c>
      <c r="D5742" t="s">
        <v>5238</v>
      </c>
      <c r="E5742" t="s">
        <v>1062</v>
      </c>
      <c r="F5742" t="s">
        <v>1044</v>
      </c>
      <c r="G5742" t="s">
        <v>839</v>
      </c>
      <c r="H5742" t="s">
        <v>1045</v>
      </c>
      <c r="I5742" t="s">
        <v>576</v>
      </c>
      <c r="KN5742">
        <v>8000000</v>
      </c>
      <c r="KO5742">
        <v>8000000</v>
      </c>
      <c r="KP5742">
        <v>8100000</v>
      </c>
      <c r="KQ5742">
        <v>8100000</v>
      </c>
      <c r="KR5742">
        <v>8100000</v>
      </c>
      <c r="KS5742">
        <v>1500000</v>
      </c>
      <c r="KT5742">
        <v>1500000</v>
      </c>
      <c r="KU5742">
        <v>1000000</v>
      </c>
      <c r="KV5742">
        <v>1000000</v>
      </c>
      <c r="KW5742">
        <v>1000000</v>
      </c>
      <c r="KX5742">
        <v>1000000</v>
      </c>
      <c r="KY5742">
        <v>1000000</v>
      </c>
      <c r="KZ5742">
        <v>1030000</v>
      </c>
      <c r="LA5742">
        <v>1090000</v>
      </c>
      <c r="LB5742">
        <v>1070000</v>
      </c>
      <c r="LC5742">
        <v>1070000</v>
      </c>
      <c r="LD5742">
        <v>1180000</v>
      </c>
      <c r="LE5742">
        <v>1230000</v>
      </c>
      <c r="LF5742">
        <v>1280000</v>
      </c>
      <c r="LG5742">
        <v>1300000</v>
      </c>
      <c r="LH5742">
        <v>1300000</v>
      </c>
      <c r="LI5742">
        <v>1300000</v>
      </c>
    </row>
    <row r="5743" spans="1:321" x14ac:dyDescent="0.2">
      <c r="A5743" t="s">
        <v>5764</v>
      </c>
      <c r="B5743" t="s">
        <v>713</v>
      </c>
      <c r="C5743" t="s">
        <v>1614</v>
      </c>
      <c r="D5743" t="s">
        <v>5215</v>
      </c>
      <c r="E5743" t="s">
        <v>1062</v>
      </c>
      <c r="F5743" t="s">
        <v>1044</v>
      </c>
      <c r="G5743" t="s">
        <v>839</v>
      </c>
      <c r="H5743" t="s">
        <v>1045</v>
      </c>
      <c r="I5743" t="s">
        <v>576</v>
      </c>
      <c r="KN5743">
        <v>23100000</v>
      </c>
      <c r="KO5743">
        <v>26000000</v>
      </c>
      <c r="KP5743">
        <v>28100000</v>
      </c>
      <c r="KQ5743">
        <v>33000000</v>
      </c>
      <c r="KR5743">
        <v>33700000</v>
      </c>
      <c r="KS5743">
        <v>36800000</v>
      </c>
      <c r="KT5743">
        <v>38900000</v>
      </c>
      <c r="KU5743">
        <v>42600000</v>
      </c>
      <c r="KV5743">
        <v>39900000</v>
      </c>
      <c r="KW5743">
        <v>41000000</v>
      </c>
      <c r="KX5743">
        <v>43100000</v>
      </c>
      <c r="KY5743">
        <v>43900000</v>
      </c>
      <c r="KZ5743">
        <v>45400000</v>
      </c>
      <c r="LA5743">
        <v>46300000</v>
      </c>
      <c r="LB5743">
        <v>47500000</v>
      </c>
      <c r="LC5743">
        <v>47800000</v>
      </c>
      <c r="LD5743">
        <v>48500000</v>
      </c>
      <c r="LE5743">
        <v>51500000</v>
      </c>
      <c r="LF5743">
        <v>53300000</v>
      </c>
      <c r="LG5743">
        <v>48800000</v>
      </c>
      <c r="LH5743">
        <v>58900000</v>
      </c>
      <c r="LI5743">
        <v>68500000</v>
      </c>
    </row>
    <row r="5744" spans="1:321" x14ac:dyDescent="0.2">
      <c r="A5744" t="s">
        <v>6246</v>
      </c>
      <c r="B5744" t="s">
        <v>713</v>
      </c>
      <c r="C5744" t="s">
        <v>1759</v>
      </c>
      <c r="D5744" t="s">
        <v>1760</v>
      </c>
      <c r="E5744" t="s">
        <v>1062</v>
      </c>
      <c r="F5744" t="s">
        <v>1044</v>
      </c>
      <c r="G5744" t="s">
        <v>839</v>
      </c>
      <c r="H5744" t="s">
        <v>1045</v>
      </c>
      <c r="I5744" t="s">
        <v>576</v>
      </c>
      <c r="KP5744">
        <v>5680000</v>
      </c>
      <c r="KQ5744">
        <v>4280000</v>
      </c>
      <c r="KR5744">
        <v>2970000</v>
      </c>
      <c r="KS5744">
        <v>2960000</v>
      </c>
      <c r="KT5744">
        <v>3140000</v>
      </c>
      <c r="KU5744">
        <v>3900000</v>
      </c>
      <c r="KV5744">
        <v>3090000</v>
      </c>
      <c r="KW5744">
        <v>4120000</v>
      </c>
      <c r="KX5744">
        <v>4770000</v>
      </c>
      <c r="KY5744">
        <v>4690000</v>
      </c>
      <c r="KZ5744">
        <v>4870000</v>
      </c>
      <c r="LA5744">
        <v>5070000</v>
      </c>
      <c r="LB5744">
        <v>5370000</v>
      </c>
      <c r="LC5744">
        <v>4480000</v>
      </c>
      <c r="LD5744">
        <v>4240000</v>
      </c>
      <c r="LE5744">
        <v>4780000</v>
      </c>
      <c r="LF5744">
        <v>4240000</v>
      </c>
      <c r="LG5744">
        <v>4150000</v>
      </c>
      <c r="LH5744">
        <v>4260000</v>
      </c>
      <c r="LI5744">
        <v>4810000</v>
      </c>
    </row>
    <row r="5745" spans="1:321" x14ac:dyDescent="0.2">
      <c r="A5745" t="s">
        <v>6142</v>
      </c>
      <c r="B5745" t="s">
        <v>713</v>
      </c>
      <c r="C5745" t="s">
        <v>1003</v>
      </c>
      <c r="D5745" t="s">
        <v>1004</v>
      </c>
      <c r="E5745" t="s">
        <v>1062</v>
      </c>
      <c r="F5745" t="s">
        <v>1044</v>
      </c>
      <c r="G5745" t="s">
        <v>839</v>
      </c>
      <c r="H5745" t="s">
        <v>1045</v>
      </c>
      <c r="I5745" t="s">
        <v>576</v>
      </c>
      <c r="KO5745">
        <v>30000</v>
      </c>
      <c r="KP5745">
        <v>30000</v>
      </c>
      <c r="KQ5745">
        <v>30000</v>
      </c>
      <c r="KR5745">
        <v>30000</v>
      </c>
      <c r="KS5745">
        <v>30000</v>
      </c>
      <c r="KT5745">
        <v>30000</v>
      </c>
      <c r="KU5745">
        <v>30000</v>
      </c>
      <c r="KV5745">
        <v>30000</v>
      </c>
      <c r="KW5745">
        <v>30000</v>
      </c>
      <c r="KX5745">
        <v>30000</v>
      </c>
      <c r="KY5745">
        <v>30000</v>
      </c>
      <c r="KZ5745">
        <v>30000</v>
      </c>
      <c r="LA5745">
        <v>30000</v>
      </c>
      <c r="LB5745">
        <v>30000</v>
      </c>
      <c r="LC5745">
        <v>30000</v>
      </c>
      <c r="LD5745">
        <v>30000</v>
      </c>
      <c r="LE5745">
        <v>30000</v>
      </c>
      <c r="LF5745">
        <v>30000</v>
      </c>
      <c r="LG5745">
        <v>30000</v>
      </c>
      <c r="LH5745">
        <v>30000</v>
      </c>
      <c r="LI5745">
        <v>30000</v>
      </c>
    </row>
    <row r="5746" spans="1:321" x14ac:dyDescent="0.2">
      <c r="A5746" t="s">
        <v>5721</v>
      </c>
      <c r="B5746" t="s">
        <v>713</v>
      </c>
      <c r="C5746" t="s">
        <v>815</v>
      </c>
      <c r="D5746" t="s">
        <v>816</v>
      </c>
      <c r="E5746" t="s">
        <v>1062</v>
      </c>
      <c r="F5746" t="s">
        <v>1044</v>
      </c>
      <c r="G5746" t="s">
        <v>839</v>
      </c>
      <c r="H5746" t="s">
        <v>1045</v>
      </c>
      <c r="I5746" t="s">
        <v>576</v>
      </c>
      <c r="KN5746">
        <v>3560000</v>
      </c>
      <c r="KO5746">
        <v>3380000</v>
      </c>
      <c r="KP5746">
        <v>3070000</v>
      </c>
      <c r="KQ5746">
        <v>3290000</v>
      </c>
      <c r="KR5746">
        <v>3090000</v>
      </c>
      <c r="KS5746">
        <v>3080000</v>
      </c>
      <c r="KT5746">
        <v>2500000</v>
      </c>
      <c r="KU5746">
        <v>2580000</v>
      </c>
      <c r="KV5746">
        <v>2590000</v>
      </c>
      <c r="KW5746">
        <v>2480000</v>
      </c>
      <c r="KX5746">
        <v>2570000</v>
      </c>
      <c r="KY5746">
        <v>2730000</v>
      </c>
      <c r="KZ5746">
        <v>2740000</v>
      </c>
      <c r="LA5746">
        <v>2680000</v>
      </c>
      <c r="LB5746">
        <v>2680000</v>
      </c>
      <c r="LC5746">
        <v>2190000</v>
      </c>
      <c r="LD5746">
        <v>2800000</v>
      </c>
      <c r="LE5746">
        <v>2860000</v>
      </c>
      <c r="LF5746">
        <v>2580000</v>
      </c>
      <c r="LG5746">
        <v>2220000</v>
      </c>
      <c r="LH5746">
        <v>2560000</v>
      </c>
      <c r="LI5746">
        <v>2500000</v>
      </c>
    </row>
    <row r="5747" spans="1:321" x14ac:dyDescent="0.2">
      <c r="A5747" t="s">
        <v>6334</v>
      </c>
      <c r="B5747" t="s">
        <v>713</v>
      </c>
      <c r="C5747" t="s">
        <v>1647</v>
      </c>
      <c r="D5747" t="s">
        <v>1648</v>
      </c>
      <c r="E5747" t="s">
        <v>1062</v>
      </c>
      <c r="F5747" t="s">
        <v>1044</v>
      </c>
      <c r="G5747" t="s">
        <v>839</v>
      </c>
      <c r="H5747" t="s">
        <v>1045</v>
      </c>
      <c r="I5747" t="s">
        <v>576</v>
      </c>
      <c r="KP5747">
        <v>246000</v>
      </c>
      <c r="KQ5747">
        <v>300000</v>
      </c>
      <c r="KR5747">
        <v>332000</v>
      </c>
      <c r="KS5747">
        <v>279000</v>
      </c>
      <c r="KT5747">
        <v>293000</v>
      </c>
      <c r="KU5747">
        <v>465000</v>
      </c>
      <c r="KV5747">
        <v>469000</v>
      </c>
      <c r="KW5747">
        <v>484000</v>
      </c>
      <c r="KX5747">
        <v>500000</v>
      </c>
      <c r="KY5747">
        <v>510000</v>
      </c>
      <c r="KZ5747">
        <v>507000</v>
      </c>
      <c r="LA5747">
        <v>546000</v>
      </c>
      <c r="LB5747">
        <v>554000</v>
      </c>
      <c r="LC5747">
        <v>550000</v>
      </c>
      <c r="LD5747">
        <v>550000</v>
      </c>
      <c r="LE5747">
        <v>550000</v>
      </c>
      <c r="LF5747">
        <v>550000</v>
      </c>
      <c r="LG5747">
        <v>550000</v>
      </c>
      <c r="LH5747">
        <v>550000</v>
      </c>
      <c r="LI5747">
        <v>550000</v>
      </c>
    </row>
    <row r="5748" spans="1:321" x14ac:dyDescent="0.2">
      <c r="A5748" t="s">
        <v>5720</v>
      </c>
      <c r="B5748" t="s">
        <v>713</v>
      </c>
      <c r="C5748" t="s">
        <v>1633</v>
      </c>
      <c r="D5748" t="s">
        <v>1634</v>
      </c>
      <c r="E5748" t="s">
        <v>1062</v>
      </c>
      <c r="F5748" t="s">
        <v>1044</v>
      </c>
      <c r="G5748" t="s">
        <v>839</v>
      </c>
      <c r="H5748" t="s">
        <v>1045</v>
      </c>
      <c r="I5748" t="s">
        <v>576</v>
      </c>
      <c r="KN5748">
        <v>492000</v>
      </c>
      <c r="KO5748">
        <v>718000</v>
      </c>
      <c r="KP5748">
        <v>789000</v>
      </c>
      <c r="KQ5748">
        <v>920000</v>
      </c>
      <c r="KR5748">
        <v>874000</v>
      </c>
      <c r="KS5748">
        <v>909000</v>
      </c>
      <c r="KT5748">
        <v>863000</v>
      </c>
      <c r="KU5748">
        <v>897000</v>
      </c>
      <c r="KV5748">
        <v>925000</v>
      </c>
      <c r="KW5748">
        <v>945000</v>
      </c>
      <c r="KX5748">
        <v>1060000</v>
      </c>
      <c r="KY5748">
        <v>846000</v>
      </c>
      <c r="KZ5748">
        <v>886000</v>
      </c>
      <c r="LA5748">
        <v>1010000</v>
      </c>
      <c r="LB5748">
        <v>1030000</v>
      </c>
      <c r="LC5748">
        <v>1260000</v>
      </c>
      <c r="LD5748">
        <v>1150000</v>
      </c>
      <c r="LE5748">
        <v>1150000</v>
      </c>
      <c r="LF5748">
        <v>1140000</v>
      </c>
      <c r="LG5748">
        <v>914000</v>
      </c>
      <c r="LH5748">
        <v>825000</v>
      </c>
      <c r="LI5748">
        <v>100000</v>
      </c>
    </row>
    <row r="5749" spans="1:321" x14ac:dyDescent="0.2">
      <c r="A5749" t="s">
        <v>5701</v>
      </c>
      <c r="B5749" t="s">
        <v>713</v>
      </c>
      <c r="C5749" t="s">
        <v>1252</v>
      </c>
      <c r="D5749" t="s">
        <v>320</v>
      </c>
      <c r="E5749" t="s">
        <v>1062</v>
      </c>
      <c r="F5749" t="s">
        <v>1044</v>
      </c>
      <c r="G5749" t="s">
        <v>839</v>
      </c>
      <c r="H5749" t="s">
        <v>1045</v>
      </c>
      <c r="I5749" t="s">
        <v>576</v>
      </c>
      <c r="KN5749">
        <v>7000</v>
      </c>
      <c r="KO5749">
        <v>7000</v>
      </c>
      <c r="KP5749">
        <v>7000</v>
      </c>
      <c r="KQ5749">
        <v>7000</v>
      </c>
      <c r="KR5749">
        <v>7000</v>
      </c>
      <c r="KS5749">
        <v>7000</v>
      </c>
      <c r="KT5749">
        <v>5000</v>
      </c>
      <c r="KU5749">
        <v>5000</v>
      </c>
      <c r="KV5749">
        <v>5000</v>
      </c>
      <c r="KW5749">
        <v>5000</v>
      </c>
      <c r="KX5749">
        <v>5000</v>
      </c>
      <c r="KY5749">
        <v>5000</v>
      </c>
      <c r="KZ5749">
        <v>5000</v>
      </c>
      <c r="LA5749">
        <v>5000</v>
      </c>
      <c r="LB5749">
        <v>5000</v>
      </c>
      <c r="LC5749">
        <v>205000</v>
      </c>
      <c r="LD5749">
        <v>314000</v>
      </c>
      <c r="LE5749">
        <v>314000</v>
      </c>
      <c r="LF5749">
        <v>478000</v>
      </c>
      <c r="LG5749">
        <v>480000</v>
      </c>
      <c r="LH5749">
        <v>480000</v>
      </c>
      <c r="LI5749">
        <v>475000</v>
      </c>
    </row>
    <row r="5750" spans="1:321" x14ac:dyDescent="0.2">
      <c r="A5750" t="s">
        <v>6332</v>
      </c>
      <c r="B5750" t="s">
        <v>713</v>
      </c>
      <c r="C5750" t="s">
        <v>1627</v>
      </c>
      <c r="D5750" t="s">
        <v>1628</v>
      </c>
      <c r="E5750" t="s">
        <v>1062</v>
      </c>
      <c r="F5750" t="s">
        <v>1044</v>
      </c>
      <c r="G5750" t="s">
        <v>839</v>
      </c>
      <c r="H5750" t="s">
        <v>1045</v>
      </c>
      <c r="I5750" t="s">
        <v>576</v>
      </c>
      <c r="KP5750">
        <v>619000</v>
      </c>
      <c r="KQ5750">
        <v>604000</v>
      </c>
      <c r="KR5750">
        <v>633000</v>
      </c>
      <c r="KS5750">
        <v>663000</v>
      </c>
      <c r="KT5750">
        <v>646000</v>
      </c>
      <c r="KU5750">
        <v>810000</v>
      </c>
      <c r="KV5750">
        <v>718000</v>
      </c>
      <c r="KW5750">
        <v>796000</v>
      </c>
      <c r="KX5750">
        <v>909000</v>
      </c>
      <c r="KY5750">
        <v>966000</v>
      </c>
      <c r="KZ5750">
        <v>514000</v>
      </c>
      <c r="LA5750">
        <v>886000</v>
      </c>
      <c r="LB5750">
        <v>1010000</v>
      </c>
      <c r="LC5750">
        <v>1020000</v>
      </c>
      <c r="LD5750">
        <v>675000</v>
      </c>
      <c r="LE5750">
        <v>995000</v>
      </c>
      <c r="LF5750">
        <v>885000</v>
      </c>
      <c r="LG5750">
        <v>426000</v>
      </c>
      <c r="LH5750">
        <v>242000</v>
      </c>
      <c r="LI5750">
        <v>321000</v>
      </c>
    </row>
    <row r="5751" spans="1:321" x14ac:dyDescent="0.2">
      <c r="A5751" t="s">
        <v>7737</v>
      </c>
      <c r="B5751" t="s">
        <v>713</v>
      </c>
      <c r="C5751" t="s">
        <v>1617</v>
      </c>
      <c r="D5751" t="s">
        <v>1618</v>
      </c>
      <c r="E5751" t="s">
        <v>1062</v>
      </c>
      <c r="F5751" t="s">
        <v>1044</v>
      </c>
      <c r="G5751" t="s">
        <v>839</v>
      </c>
      <c r="H5751" t="s">
        <v>1045</v>
      </c>
      <c r="I5751" t="s">
        <v>576</v>
      </c>
      <c r="LB5751">
        <v>151000</v>
      </c>
      <c r="LC5751">
        <v>104000</v>
      </c>
      <c r="LD5751">
        <v>163000</v>
      </c>
      <c r="LE5751">
        <v>174000</v>
      </c>
      <c r="LF5751">
        <v>202000</v>
      </c>
      <c r="LG5751">
        <v>90400</v>
      </c>
      <c r="LH5751">
        <v>95000</v>
      </c>
      <c r="LI5751">
        <v>100000</v>
      </c>
    </row>
    <row r="5752" spans="1:321" x14ac:dyDescent="0.2">
      <c r="A5752" t="s">
        <v>6326</v>
      </c>
      <c r="B5752" t="s">
        <v>713</v>
      </c>
      <c r="C5752" t="s">
        <v>1929</v>
      </c>
      <c r="D5752" t="s">
        <v>4802</v>
      </c>
      <c r="E5752" t="s">
        <v>1062</v>
      </c>
      <c r="F5752" t="s">
        <v>1044</v>
      </c>
      <c r="G5752" t="s">
        <v>839</v>
      </c>
      <c r="H5752" t="s">
        <v>1045</v>
      </c>
      <c r="I5752" t="s">
        <v>576</v>
      </c>
      <c r="KP5752">
        <v>171000</v>
      </c>
      <c r="KQ5752">
        <v>137000</v>
      </c>
      <c r="KR5752">
        <v>85000</v>
      </c>
      <c r="KS5752">
        <v>33000</v>
      </c>
      <c r="KT5752">
        <v>27000</v>
      </c>
      <c r="KU5752">
        <v>50000</v>
      </c>
      <c r="KV5752">
        <v>49000</v>
      </c>
      <c r="KW5752">
        <v>49000</v>
      </c>
      <c r="KX5752">
        <v>161000</v>
      </c>
      <c r="KY5752">
        <v>218000</v>
      </c>
      <c r="KZ5752">
        <v>225000</v>
      </c>
      <c r="LA5752">
        <v>291000</v>
      </c>
      <c r="LB5752">
        <v>314000</v>
      </c>
      <c r="LC5752">
        <v>326000</v>
      </c>
      <c r="LD5752">
        <v>360000</v>
      </c>
      <c r="LE5752">
        <v>372000</v>
      </c>
      <c r="LF5752">
        <v>252000</v>
      </c>
      <c r="LG5752">
        <v>276000</v>
      </c>
      <c r="LH5752">
        <v>291000</v>
      </c>
      <c r="LI5752">
        <v>386000</v>
      </c>
    </row>
    <row r="5753" spans="1:321" x14ac:dyDescent="0.2">
      <c r="A5753" t="s">
        <v>6245</v>
      </c>
      <c r="B5753" t="s">
        <v>713</v>
      </c>
      <c r="C5753" t="s">
        <v>1292</v>
      </c>
      <c r="D5753" t="s">
        <v>2877</v>
      </c>
      <c r="E5753" t="s">
        <v>1062</v>
      </c>
      <c r="F5753" t="s">
        <v>1044</v>
      </c>
      <c r="G5753" t="s">
        <v>839</v>
      </c>
      <c r="H5753" t="s">
        <v>1045</v>
      </c>
      <c r="I5753" t="s">
        <v>576</v>
      </c>
      <c r="KO5753">
        <v>25000</v>
      </c>
      <c r="KP5753">
        <v>10000</v>
      </c>
      <c r="KQ5753">
        <v>11000</v>
      </c>
      <c r="KR5753">
        <v>17000</v>
      </c>
      <c r="KS5753">
        <v>20000</v>
      </c>
      <c r="KT5753">
        <v>40000</v>
      </c>
      <c r="KV5753">
        <v>23500</v>
      </c>
      <c r="KW5753">
        <v>23500</v>
      </c>
      <c r="KX5753">
        <v>25000</v>
      </c>
      <c r="KY5753">
        <v>25000</v>
      </c>
      <c r="KZ5753">
        <v>25000</v>
      </c>
      <c r="LA5753">
        <v>25000</v>
      </c>
      <c r="LB5753">
        <v>25000</v>
      </c>
      <c r="LC5753">
        <v>25000</v>
      </c>
      <c r="LD5753">
        <v>25000</v>
      </c>
      <c r="LE5753">
        <v>25000</v>
      </c>
      <c r="LF5753">
        <v>25000</v>
      </c>
      <c r="LG5753">
        <v>25000</v>
      </c>
      <c r="LH5753">
        <v>25000</v>
      </c>
      <c r="LI5753">
        <v>25000</v>
      </c>
    </row>
    <row r="5754" spans="1:321" x14ac:dyDescent="0.2">
      <c r="A5754" t="s">
        <v>6699</v>
      </c>
      <c r="B5754" t="s">
        <v>713</v>
      </c>
      <c r="C5754" t="s">
        <v>1888</v>
      </c>
      <c r="D5754" t="s">
        <v>1889</v>
      </c>
      <c r="E5754" t="s">
        <v>1062</v>
      </c>
      <c r="F5754" t="s">
        <v>1044</v>
      </c>
      <c r="G5754" t="s">
        <v>839</v>
      </c>
      <c r="H5754" t="s">
        <v>1045</v>
      </c>
      <c r="I5754" t="s">
        <v>576</v>
      </c>
      <c r="KO5754">
        <v>7000</v>
      </c>
      <c r="KP5754">
        <v>7000</v>
      </c>
      <c r="KQ5754">
        <v>7000</v>
      </c>
      <c r="KR5754">
        <v>7000</v>
      </c>
      <c r="KW5754">
        <v>5000</v>
      </c>
      <c r="KX5754">
        <v>5000</v>
      </c>
      <c r="KY5754">
        <v>5000</v>
      </c>
      <c r="KZ5754">
        <v>5000</v>
      </c>
      <c r="LA5754">
        <v>5000</v>
      </c>
      <c r="LB5754">
        <v>5000</v>
      </c>
      <c r="LC5754">
        <v>1260</v>
      </c>
      <c r="LD5754">
        <v>1070</v>
      </c>
      <c r="LE5754">
        <v>974</v>
      </c>
      <c r="LF5754">
        <v>1600</v>
      </c>
      <c r="LG5754">
        <v>1500</v>
      </c>
      <c r="LH5754">
        <v>1500</v>
      </c>
      <c r="LI5754">
        <v>1500</v>
      </c>
    </row>
    <row r="5755" spans="1:321" x14ac:dyDescent="0.2">
      <c r="A5755" t="s">
        <v>5702</v>
      </c>
      <c r="B5755" t="s">
        <v>713</v>
      </c>
      <c r="C5755" t="s">
        <v>842</v>
      </c>
      <c r="D5755" t="s">
        <v>321</v>
      </c>
      <c r="E5755" t="s">
        <v>1062</v>
      </c>
      <c r="F5755" t="s">
        <v>1044</v>
      </c>
      <c r="G5755" t="s">
        <v>839</v>
      </c>
      <c r="H5755" t="s">
        <v>1045</v>
      </c>
      <c r="I5755" t="s">
        <v>576</v>
      </c>
      <c r="KN5755">
        <v>8730000</v>
      </c>
      <c r="KO5755">
        <v>7960000</v>
      </c>
      <c r="KP5755">
        <v>8460000</v>
      </c>
      <c r="KQ5755">
        <v>9190000</v>
      </c>
      <c r="KR5755">
        <v>10300000</v>
      </c>
      <c r="KS5755">
        <v>12100000</v>
      </c>
      <c r="KT5755">
        <v>13200000</v>
      </c>
      <c r="KU5755">
        <v>14200000</v>
      </c>
      <c r="KV5755">
        <v>14200000</v>
      </c>
      <c r="KW5755">
        <v>15200000</v>
      </c>
      <c r="KX5755">
        <v>15600000</v>
      </c>
      <c r="KY5755">
        <v>13300000</v>
      </c>
      <c r="KZ5755">
        <v>14000000</v>
      </c>
      <c r="LA5755">
        <v>15200000</v>
      </c>
      <c r="LB5755">
        <v>16700000</v>
      </c>
      <c r="LC5755">
        <v>16200000</v>
      </c>
      <c r="LD5755">
        <v>16300000</v>
      </c>
      <c r="LE5755">
        <v>17600000</v>
      </c>
      <c r="LF5755">
        <v>17200000</v>
      </c>
      <c r="LG5755">
        <v>14200000</v>
      </c>
      <c r="LH5755">
        <v>17000000</v>
      </c>
      <c r="LI5755">
        <v>18100000</v>
      </c>
    </row>
    <row r="5756" spans="1:321" x14ac:dyDescent="0.2">
      <c r="A5756" t="s">
        <v>5687</v>
      </c>
      <c r="B5756" t="s">
        <v>713</v>
      </c>
      <c r="C5756" t="s">
        <v>1135</v>
      </c>
      <c r="D5756" t="s">
        <v>1136</v>
      </c>
      <c r="E5756" t="s">
        <v>1062</v>
      </c>
      <c r="F5756" t="s">
        <v>1044</v>
      </c>
      <c r="G5756" t="s">
        <v>839</v>
      </c>
      <c r="H5756" t="s">
        <v>1045</v>
      </c>
      <c r="I5756" t="s">
        <v>576</v>
      </c>
      <c r="KN5756">
        <v>1200000</v>
      </c>
      <c r="KO5756">
        <v>1130000</v>
      </c>
      <c r="KP5756">
        <v>1560000</v>
      </c>
      <c r="KQ5756">
        <v>1810000</v>
      </c>
      <c r="KR5756">
        <v>2050000</v>
      </c>
      <c r="KS5756">
        <v>2450000</v>
      </c>
      <c r="KT5756">
        <v>3220000</v>
      </c>
      <c r="KU5756">
        <v>2960000</v>
      </c>
      <c r="KV5756">
        <v>1900000</v>
      </c>
      <c r="KW5756">
        <v>2770000</v>
      </c>
      <c r="KX5756">
        <v>3650000</v>
      </c>
      <c r="KY5756">
        <v>4100000</v>
      </c>
      <c r="KZ5756">
        <v>4720000</v>
      </c>
      <c r="LA5756">
        <v>3960000</v>
      </c>
      <c r="LB5756">
        <v>5700000</v>
      </c>
      <c r="LC5756">
        <v>5300000</v>
      </c>
      <c r="LD5756">
        <v>5830000</v>
      </c>
      <c r="LE5756">
        <v>6900000</v>
      </c>
      <c r="LF5756">
        <v>6420000</v>
      </c>
      <c r="LG5756">
        <v>5350000</v>
      </c>
      <c r="LH5756">
        <v>5690000</v>
      </c>
      <c r="LI5756">
        <v>5800000</v>
      </c>
    </row>
    <row r="5757" spans="1:321" x14ac:dyDescent="0.2">
      <c r="A5757" t="s">
        <v>8006</v>
      </c>
      <c r="B5757" t="s">
        <v>713</v>
      </c>
      <c r="C5757" t="s">
        <v>1012</v>
      </c>
      <c r="D5757" t="s">
        <v>1013</v>
      </c>
      <c r="E5757" t="s">
        <v>1062</v>
      </c>
      <c r="F5757" t="s">
        <v>1044</v>
      </c>
      <c r="G5757" t="s">
        <v>839</v>
      </c>
      <c r="H5757" t="s">
        <v>1045</v>
      </c>
      <c r="I5757" t="s">
        <v>576</v>
      </c>
      <c r="KN5757">
        <v>133000</v>
      </c>
      <c r="KO5757">
        <v>250000</v>
      </c>
      <c r="KP5757">
        <v>200000</v>
      </c>
      <c r="KQ5757">
        <v>150000</v>
      </c>
      <c r="KR5757">
        <v>58000</v>
      </c>
      <c r="KS5757">
        <v>36000</v>
      </c>
      <c r="KV5757">
        <v>2000</v>
      </c>
    </row>
    <row r="5758" spans="1:321" x14ac:dyDescent="0.2">
      <c r="A5758" t="s">
        <v>5700</v>
      </c>
      <c r="B5758" t="s">
        <v>713</v>
      </c>
      <c r="C5758" t="s">
        <v>786</v>
      </c>
      <c r="D5758" t="s">
        <v>787</v>
      </c>
      <c r="E5758" t="s">
        <v>1062</v>
      </c>
      <c r="F5758" t="s">
        <v>1044</v>
      </c>
      <c r="G5758" t="s">
        <v>839</v>
      </c>
      <c r="H5758" t="s">
        <v>1045</v>
      </c>
      <c r="I5758" t="s">
        <v>576</v>
      </c>
      <c r="KN5758">
        <v>5410000</v>
      </c>
      <c r="KO5758">
        <v>5170000</v>
      </c>
      <c r="KP5758">
        <v>5440000</v>
      </c>
      <c r="KQ5758">
        <v>6000000</v>
      </c>
      <c r="KR5758">
        <v>6170000</v>
      </c>
      <c r="KS5758">
        <v>6410000</v>
      </c>
      <c r="KT5758">
        <v>6330000</v>
      </c>
      <c r="KU5758">
        <v>6640000</v>
      </c>
      <c r="KV5758">
        <v>6380000</v>
      </c>
      <c r="KW5758">
        <v>6080000</v>
      </c>
      <c r="KX5758">
        <v>5670000</v>
      </c>
      <c r="KY5758">
        <v>6040000</v>
      </c>
      <c r="KZ5758">
        <v>6140000</v>
      </c>
      <c r="LA5758">
        <v>6570000</v>
      </c>
      <c r="LB5758">
        <v>6850000</v>
      </c>
      <c r="LC5758">
        <v>6920000</v>
      </c>
      <c r="LD5758">
        <v>6370000</v>
      </c>
      <c r="LE5758">
        <v>7370000</v>
      </c>
      <c r="LF5758">
        <v>6850000</v>
      </c>
      <c r="LG5758">
        <v>5190000</v>
      </c>
      <c r="LH5758">
        <v>6650000</v>
      </c>
      <c r="LI5758">
        <v>6900000</v>
      </c>
    </row>
    <row r="5759" spans="1:321" x14ac:dyDescent="0.2">
      <c r="A5759" t="s">
        <v>5698</v>
      </c>
      <c r="B5759" t="s">
        <v>713</v>
      </c>
      <c r="C5759" t="s">
        <v>735</v>
      </c>
      <c r="D5759" t="s">
        <v>736</v>
      </c>
      <c r="E5759" t="s">
        <v>1062</v>
      </c>
      <c r="F5759" t="s">
        <v>1044</v>
      </c>
      <c r="G5759" t="s">
        <v>839</v>
      </c>
      <c r="H5759" t="s">
        <v>1045</v>
      </c>
      <c r="I5759" t="s">
        <v>576</v>
      </c>
      <c r="KN5759">
        <v>383000</v>
      </c>
      <c r="KO5759">
        <v>438000</v>
      </c>
      <c r="KP5759">
        <v>446000</v>
      </c>
      <c r="KQ5759">
        <v>505000</v>
      </c>
      <c r="KR5759">
        <v>456000</v>
      </c>
      <c r="KS5759">
        <v>503000</v>
      </c>
      <c r="KT5759">
        <v>511000</v>
      </c>
      <c r="KU5759">
        <v>570000</v>
      </c>
      <c r="KV5759">
        <v>644000</v>
      </c>
      <c r="KW5759">
        <v>611000</v>
      </c>
      <c r="KX5759">
        <v>620000</v>
      </c>
      <c r="KY5759">
        <v>635000</v>
      </c>
      <c r="KZ5759">
        <v>694000</v>
      </c>
      <c r="LA5759">
        <v>698000</v>
      </c>
      <c r="LB5759">
        <v>695000</v>
      </c>
      <c r="LC5759">
        <v>701000</v>
      </c>
      <c r="LD5759">
        <v>679000</v>
      </c>
      <c r="LE5759">
        <v>680000</v>
      </c>
      <c r="LF5759">
        <v>590000</v>
      </c>
      <c r="LG5759">
        <v>591000</v>
      </c>
      <c r="LH5759">
        <v>600000</v>
      </c>
      <c r="LI5759">
        <v>600000</v>
      </c>
    </row>
    <row r="5760" spans="1:321" x14ac:dyDescent="0.2">
      <c r="A5760" t="s">
        <v>5699</v>
      </c>
      <c r="B5760" t="s">
        <v>713</v>
      </c>
      <c r="C5760" t="s">
        <v>882</v>
      </c>
      <c r="D5760" t="s">
        <v>883</v>
      </c>
      <c r="E5760" t="s">
        <v>1062</v>
      </c>
      <c r="F5760" t="s">
        <v>1044</v>
      </c>
      <c r="G5760" t="s">
        <v>839</v>
      </c>
      <c r="H5760" t="s">
        <v>1045</v>
      </c>
      <c r="I5760" t="s">
        <v>576</v>
      </c>
      <c r="KN5760">
        <v>719000</v>
      </c>
      <c r="KO5760">
        <v>806000</v>
      </c>
      <c r="KP5760">
        <v>759000</v>
      </c>
      <c r="KQ5760">
        <v>853000</v>
      </c>
      <c r="KR5760">
        <v>766000</v>
      </c>
      <c r="KS5760">
        <v>842000</v>
      </c>
      <c r="KT5760">
        <v>680000</v>
      </c>
      <c r="KU5760">
        <v>680000</v>
      </c>
      <c r="KV5760">
        <v>756000</v>
      </c>
      <c r="KW5760">
        <v>744000</v>
      </c>
      <c r="KX5760">
        <v>765000</v>
      </c>
      <c r="KY5760">
        <v>770000</v>
      </c>
      <c r="KZ5760">
        <v>750000</v>
      </c>
      <c r="LA5760">
        <v>750000</v>
      </c>
      <c r="LB5760">
        <v>850000</v>
      </c>
      <c r="LC5760">
        <v>889000</v>
      </c>
      <c r="LD5760">
        <v>862000</v>
      </c>
      <c r="LE5760">
        <v>845000</v>
      </c>
      <c r="LF5760">
        <v>853000</v>
      </c>
      <c r="LG5760">
        <v>765000</v>
      </c>
      <c r="LH5760">
        <v>853000</v>
      </c>
      <c r="LI5760">
        <v>844000</v>
      </c>
    </row>
    <row r="5761" spans="1:321" x14ac:dyDescent="0.2">
      <c r="A5761" t="s">
        <v>5695</v>
      </c>
      <c r="B5761" t="s">
        <v>713</v>
      </c>
      <c r="C5761" t="s">
        <v>899</v>
      </c>
      <c r="D5761" t="s">
        <v>900</v>
      </c>
      <c r="E5761" t="s">
        <v>1062</v>
      </c>
      <c r="F5761" t="s">
        <v>1044</v>
      </c>
      <c r="G5761" t="s">
        <v>839</v>
      </c>
      <c r="H5761" t="s">
        <v>1045</v>
      </c>
      <c r="I5761" t="s">
        <v>576</v>
      </c>
      <c r="KN5761">
        <v>284000</v>
      </c>
      <c r="KO5761">
        <v>404000</v>
      </c>
      <c r="KP5761">
        <v>343000</v>
      </c>
      <c r="KQ5761">
        <v>417000</v>
      </c>
      <c r="KR5761">
        <v>506000</v>
      </c>
      <c r="KS5761">
        <v>512000</v>
      </c>
      <c r="KT5761">
        <v>678000</v>
      </c>
      <c r="KU5761">
        <v>607000</v>
      </c>
      <c r="KV5761">
        <v>631000</v>
      </c>
      <c r="KW5761">
        <v>559000</v>
      </c>
      <c r="KX5761">
        <v>749000</v>
      </c>
      <c r="KY5761">
        <v>750000</v>
      </c>
      <c r="KZ5761">
        <v>750000</v>
      </c>
      <c r="LA5761">
        <v>669000</v>
      </c>
      <c r="LB5761">
        <v>725000</v>
      </c>
      <c r="LC5761">
        <v>790000</v>
      </c>
      <c r="LD5761">
        <v>896000</v>
      </c>
      <c r="LE5761">
        <v>881000</v>
      </c>
      <c r="LF5761">
        <v>1150000</v>
      </c>
      <c r="LG5761">
        <v>1200000</v>
      </c>
      <c r="LH5761">
        <v>1200000</v>
      </c>
      <c r="LI5761">
        <v>1200000</v>
      </c>
    </row>
    <row r="5762" spans="1:321" x14ac:dyDescent="0.2">
      <c r="A5762" t="s">
        <v>5694</v>
      </c>
      <c r="B5762" t="s">
        <v>713</v>
      </c>
      <c r="C5762" t="s">
        <v>790</v>
      </c>
      <c r="D5762" t="s">
        <v>791</v>
      </c>
      <c r="E5762" t="s">
        <v>1062</v>
      </c>
      <c r="F5762" t="s">
        <v>1044</v>
      </c>
      <c r="G5762" t="s">
        <v>839</v>
      </c>
      <c r="H5762" t="s">
        <v>1045</v>
      </c>
      <c r="I5762" t="s">
        <v>576</v>
      </c>
      <c r="KN5762">
        <v>600000</v>
      </c>
      <c r="KO5762">
        <v>605000</v>
      </c>
      <c r="KP5762">
        <v>497000</v>
      </c>
      <c r="KQ5762">
        <v>623000</v>
      </c>
      <c r="KR5762">
        <v>473000</v>
      </c>
      <c r="KS5762">
        <v>923000</v>
      </c>
      <c r="KT5762">
        <v>920000</v>
      </c>
      <c r="KU5762">
        <v>950000</v>
      </c>
      <c r="KV5762">
        <v>880000</v>
      </c>
      <c r="KW5762">
        <v>530000</v>
      </c>
      <c r="KX5762">
        <v>530000</v>
      </c>
      <c r="KY5762">
        <v>530000</v>
      </c>
      <c r="KZ5762">
        <v>530000</v>
      </c>
      <c r="LA5762">
        <v>500000</v>
      </c>
      <c r="LB5762">
        <v>550000</v>
      </c>
      <c r="LC5762">
        <v>470000</v>
      </c>
      <c r="LD5762">
        <v>558000</v>
      </c>
      <c r="LE5762">
        <v>718000</v>
      </c>
      <c r="LF5762">
        <v>711000</v>
      </c>
      <c r="LG5762">
        <v>824000</v>
      </c>
      <c r="LH5762">
        <v>800000</v>
      </c>
      <c r="LI5762">
        <v>800000</v>
      </c>
    </row>
    <row r="5763" spans="1:321" x14ac:dyDescent="0.2">
      <c r="A5763" t="s">
        <v>5697</v>
      </c>
      <c r="B5763" t="s">
        <v>713</v>
      </c>
      <c r="C5763" t="s">
        <v>1576</v>
      </c>
      <c r="D5763" t="s">
        <v>1577</v>
      </c>
      <c r="E5763" t="s">
        <v>1062</v>
      </c>
      <c r="F5763" t="s">
        <v>1044</v>
      </c>
      <c r="G5763" t="s">
        <v>839</v>
      </c>
      <c r="H5763" t="s">
        <v>1045</v>
      </c>
      <c r="I5763" t="s">
        <v>576</v>
      </c>
      <c r="KN5763">
        <v>1000000</v>
      </c>
      <c r="KO5763">
        <v>1000000</v>
      </c>
      <c r="KP5763">
        <v>1000000</v>
      </c>
      <c r="KQ5763">
        <v>1100000</v>
      </c>
      <c r="KR5763">
        <v>344000</v>
      </c>
      <c r="KS5763">
        <v>409000</v>
      </c>
      <c r="KT5763">
        <v>416000</v>
      </c>
      <c r="KU5763">
        <v>479000</v>
      </c>
      <c r="KV5763">
        <v>494000</v>
      </c>
      <c r="KW5763">
        <v>500000</v>
      </c>
      <c r="KX5763">
        <v>500000</v>
      </c>
      <c r="KY5763">
        <v>500000</v>
      </c>
      <c r="KZ5763">
        <v>550000</v>
      </c>
      <c r="LA5763">
        <v>1000000</v>
      </c>
      <c r="LB5763">
        <v>1150000</v>
      </c>
      <c r="LC5763">
        <v>825000</v>
      </c>
      <c r="LD5763">
        <v>933000</v>
      </c>
      <c r="LE5763">
        <v>1090000</v>
      </c>
      <c r="LF5763">
        <v>1100000</v>
      </c>
      <c r="LG5763">
        <v>1100000</v>
      </c>
      <c r="LH5763">
        <v>1100000</v>
      </c>
      <c r="LI5763">
        <v>1200000</v>
      </c>
    </row>
    <row r="5764" spans="1:321" x14ac:dyDescent="0.2">
      <c r="A5764" t="s">
        <v>5717</v>
      </c>
      <c r="B5764" t="s">
        <v>713</v>
      </c>
      <c r="C5764" t="s">
        <v>1122</v>
      </c>
      <c r="D5764" t="s">
        <v>1123</v>
      </c>
      <c r="E5764" t="s">
        <v>1062</v>
      </c>
      <c r="F5764" t="s">
        <v>1044</v>
      </c>
      <c r="G5764" t="s">
        <v>839</v>
      </c>
      <c r="H5764" t="s">
        <v>1045</v>
      </c>
      <c r="I5764" t="s">
        <v>576</v>
      </c>
      <c r="KN5764">
        <v>13600000</v>
      </c>
      <c r="KO5764">
        <v>10400000</v>
      </c>
      <c r="KP5764">
        <v>9870000</v>
      </c>
      <c r="KQ5764">
        <v>9940000</v>
      </c>
      <c r="KR5764">
        <v>11100000</v>
      </c>
      <c r="KS5764">
        <v>11900000</v>
      </c>
      <c r="KT5764">
        <v>10400000</v>
      </c>
      <c r="KU5764">
        <v>11600000</v>
      </c>
      <c r="KV5764">
        <v>9920000</v>
      </c>
      <c r="KW5764">
        <v>8850000</v>
      </c>
      <c r="KX5764">
        <v>10500000</v>
      </c>
      <c r="KY5764">
        <v>8810000</v>
      </c>
      <c r="KZ5764">
        <v>8370000</v>
      </c>
      <c r="LA5764">
        <v>9110000</v>
      </c>
      <c r="LB5764">
        <v>10600000</v>
      </c>
      <c r="LC5764">
        <v>8340000</v>
      </c>
      <c r="LD5764">
        <v>9990000</v>
      </c>
      <c r="LE5764">
        <v>10600000</v>
      </c>
      <c r="LF5764">
        <v>9730000</v>
      </c>
      <c r="LG5764">
        <v>7130000</v>
      </c>
      <c r="LH5764">
        <v>8000000</v>
      </c>
      <c r="LI5764">
        <v>8790000</v>
      </c>
    </row>
    <row r="5765" spans="1:321" x14ac:dyDescent="0.2">
      <c r="A5765" t="s">
        <v>5709</v>
      </c>
      <c r="B5765" t="s">
        <v>713</v>
      </c>
      <c r="C5765" t="s">
        <v>763</v>
      </c>
      <c r="D5765" t="s">
        <v>764</v>
      </c>
      <c r="E5765" t="s">
        <v>1062</v>
      </c>
      <c r="F5765" t="s">
        <v>1044</v>
      </c>
      <c r="G5765" t="s">
        <v>839</v>
      </c>
      <c r="H5765" t="s">
        <v>1045</v>
      </c>
      <c r="I5765" t="s">
        <v>576</v>
      </c>
      <c r="KN5765">
        <v>744000</v>
      </c>
      <c r="KO5765">
        <v>573000</v>
      </c>
      <c r="KP5765">
        <v>769000</v>
      </c>
      <c r="KQ5765">
        <v>775000</v>
      </c>
      <c r="KR5765">
        <v>749000</v>
      </c>
      <c r="KS5765">
        <v>829000</v>
      </c>
      <c r="KT5765">
        <v>871000</v>
      </c>
      <c r="KU5765">
        <v>905000</v>
      </c>
      <c r="KV5765">
        <v>854000</v>
      </c>
      <c r="KW5765">
        <v>1040000</v>
      </c>
      <c r="KX5765">
        <v>1060000</v>
      </c>
      <c r="KY5765">
        <v>728000</v>
      </c>
      <c r="KZ5765">
        <v>894000</v>
      </c>
      <c r="LA5765">
        <v>730000</v>
      </c>
      <c r="LB5765">
        <v>730000</v>
      </c>
      <c r="LC5765">
        <v>1400000</v>
      </c>
      <c r="LD5765">
        <v>1400000</v>
      </c>
      <c r="LE5765">
        <v>1400000</v>
      </c>
      <c r="LF5765">
        <v>1400000</v>
      </c>
      <c r="LG5765">
        <v>1400000</v>
      </c>
      <c r="LH5765">
        <v>1400000</v>
      </c>
      <c r="LI5765">
        <v>1400000</v>
      </c>
    </row>
    <row r="5766" spans="1:321" x14ac:dyDescent="0.2">
      <c r="A5766" t="s">
        <v>5696</v>
      </c>
      <c r="B5766" t="s">
        <v>713</v>
      </c>
      <c r="C5766" t="s">
        <v>807</v>
      </c>
      <c r="D5766" t="s">
        <v>808</v>
      </c>
      <c r="E5766" t="s">
        <v>1062</v>
      </c>
      <c r="F5766" t="s">
        <v>1044</v>
      </c>
      <c r="G5766" t="s">
        <v>839</v>
      </c>
      <c r="H5766" t="s">
        <v>1045</v>
      </c>
      <c r="I5766" t="s">
        <v>576</v>
      </c>
      <c r="KN5766">
        <v>48000</v>
      </c>
      <c r="KO5766">
        <v>61000</v>
      </c>
      <c r="KP5766">
        <v>86000</v>
      </c>
      <c r="KQ5766">
        <v>77000</v>
      </c>
      <c r="KR5766">
        <v>87000</v>
      </c>
      <c r="KS5766">
        <v>95000</v>
      </c>
      <c r="KT5766">
        <v>96000</v>
      </c>
      <c r="KU5766">
        <v>66000</v>
      </c>
      <c r="KV5766">
        <v>56200</v>
      </c>
      <c r="KW5766">
        <v>55700</v>
      </c>
      <c r="KX5766">
        <v>76800</v>
      </c>
      <c r="KY5766">
        <v>67000</v>
      </c>
      <c r="KZ5766">
        <v>80400</v>
      </c>
      <c r="LA5766">
        <v>91000</v>
      </c>
      <c r="LB5766">
        <v>107000</v>
      </c>
      <c r="LC5766">
        <v>101000</v>
      </c>
      <c r="LD5766">
        <v>118000</v>
      </c>
      <c r="LE5766">
        <v>132000</v>
      </c>
      <c r="LF5766">
        <v>130000</v>
      </c>
      <c r="LG5766">
        <v>130000</v>
      </c>
      <c r="LH5766">
        <v>130000</v>
      </c>
      <c r="LI5766">
        <v>130000</v>
      </c>
    </row>
    <row r="5767" spans="1:321" x14ac:dyDescent="0.2">
      <c r="A5767" t="s">
        <v>5674</v>
      </c>
      <c r="B5767" t="s">
        <v>713</v>
      </c>
      <c r="C5767" t="s">
        <v>1913</v>
      </c>
      <c r="D5767" t="s">
        <v>1914</v>
      </c>
      <c r="E5767" t="s">
        <v>1062</v>
      </c>
      <c r="F5767" t="s">
        <v>1044</v>
      </c>
      <c r="G5767" t="s">
        <v>839</v>
      </c>
      <c r="H5767" t="s">
        <v>1045</v>
      </c>
      <c r="I5767" t="s">
        <v>576</v>
      </c>
      <c r="KN5767">
        <v>580000</v>
      </c>
      <c r="KO5767">
        <v>561000</v>
      </c>
      <c r="KP5767">
        <v>588000</v>
      </c>
      <c r="KQ5767">
        <v>620000</v>
      </c>
      <c r="KR5767">
        <v>572000</v>
      </c>
      <c r="KS5767">
        <v>614000</v>
      </c>
      <c r="KT5767">
        <v>626000</v>
      </c>
      <c r="KU5767">
        <v>616000</v>
      </c>
      <c r="KV5767">
        <v>646000</v>
      </c>
      <c r="KW5767">
        <v>629000</v>
      </c>
      <c r="KX5767">
        <v>744000</v>
      </c>
      <c r="KY5767">
        <v>908000</v>
      </c>
      <c r="KZ5767">
        <v>1030000</v>
      </c>
      <c r="LA5767">
        <v>1050000</v>
      </c>
      <c r="LB5767">
        <v>1090000</v>
      </c>
      <c r="LC5767">
        <v>1060000</v>
      </c>
      <c r="LD5767">
        <v>1000000</v>
      </c>
      <c r="LE5767">
        <v>1150000</v>
      </c>
      <c r="LF5767">
        <v>1410000</v>
      </c>
      <c r="LG5767">
        <v>1400000</v>
      </c>
      <c r="LH5767">
        <v>2000000</v>
      </c>
      <c r="LI5767">
        <v>2000000</v>
      </c>
    </row>
    <row r="5768" spans="1:321" x14ac:dyDescent="0.2">
      <c r="A5768" t="s">
        <v>5972</v>
      </c>
      <c r="B5768" t="s">
        <v>713</v>
      </c>
      <c r="C5768" t="s">
        <v>855</v>
      </c>
      <c r="D5768" t="s">
        <v>856</v>
      </c>
      <c r="E5768" t="s">
        <v>1062</v>
      </c>
      <c r="F5768" t="s">
        <v>1044</v>
      </c>
      <c r="G5768" t="s">
        <v>839</v>
      </c>
      <c r="H5768" t="s">
        <v>1045</v>
      </c>
      <c r="I5768" t="s">
        <v>576</v>
      </c>
      <c r="KN5768">
        <v>9760000</v>
      </c>
      <c r="KO5768">
        <v>7130000</v>
      </c>
      <c r="KP5768">
        <v>5380000</v>
      </c>
      <c r="KQ5768">
        <v>5450000</v>
      </c>
      <c r="KR5768">
        <v>5800000</v>
      </c>
      <c r="KS5768">
        <v>6560000</v>
      </c>
      <c r="KT5768">
        <v>6080000</v>
      </c>
      <c r="KU5768">
        <v>6670000</v>
      </c>
      <c r="KV5768">
        <v>6340000</v>
      </c>
      <c r="KW5768">
        <v>4390000</v>
      </c>
      <c r="KX5768">
        <v>4770000</v>
      </c>
      <c r="KY5768">
        <v>4930000</v>
      </c>
      <c r="KZ5768">
        <v>5490000</v>
      </c>
      <c r="LA5768">
        <v>5690000</v>
      </c>
      <c r="LB5768">
        <v>6080000</v>
      </c>
      <c r="LC5768">
        <v>5630000</v>
      </c>
      <c r="LD5768">
        <v>6270000</v>
      </c>
      <c r="LE5768">
        <v>6260000</v>
      </c>
      <c r="LF5768">
        <v>5040000</v>
      </c>
      <c r="LG5768">
        <v>2760000</v>
      </c>
      <c r="LH5768">
        <v>3900000</v>
      </c>
      <c r="LI5768">
        <v>3800000</v>
      </c>
    </row>
    <row r="5769" spans="1:321" x14ac:dyDescent="0.2">
      <c r="A5769" t="s">
        <v>7613</v>
      </c>
      <c r="B5769" t="s">
        <v>713</v>
      </c>
      <c r="C5769" t="s">
        <v>2146</v>
      </c>
      <c r="D5769" t="s">
        <v>2147</v>
      </c>
      <c r="E5769" t="s">
        <v>1062</v>
      </c>
      <c r="F5769" t="s">
        <v>1044</v>
      </c>
      <c r="G5769" t="s">
        <v>839</v>
      </c>
      <c r="H5769" t="s">
        <v>1045</v>
      </c>
      <c r="I5769" t="s">
        <v>576</v>
      </c>
      <c r="LB5769">
        <v>1170000</v>
      </c>
      <c r="LC5769">
        <v>1290000</v>
      </c>
      <c r="LD5769">
        <v>1840000</v>
      </c>
      <c r="LE5769">
        <v>1480000</v>
      </c>
      <c r="LF5769">
        <v>1660000</v>
      </c>
      <c r="LG5769">
        <v>1100000</v>
      </c>
      <c r="LH5769">
        <v>1250000</v>
      </c>
      <c r="LI5769">
        <v>1320000</v>
      </c>
    </row>
    <row r="5770" spans="1:321" x14ac:dyDescent="0.2">
      <c r="A5770" t="s">
        <v>6333</v>
      </c>
      <c r="B5770" t="s">
        <v>713</v>
      </c>
      <c r="C5770" t="s">
        <v>756</v>
      </c>
      <c r="D5770" t="s">
        <v>72</v>
      </c>
      <c r="E5770" t="s">
        <v>1062</v>
      </c>
      <c r="F5770" t="s">
        <v>1044</v>
      </c>
      <c r="G5770" t="s">
        <v>839</v>
      </c>
      <c r="H5770" t="s">
        <v>1045</v>
      </c>
      <c r="I5770" t="s">
        <v>576</v>
      </c>
      <c r="KP5770">
        <v>67000000</v>
      </c>
      <c r="KQ5770">
        <v>58300000</v>
      </c>
      <c r="KR5770">
        <v>48800000</v>
      </c>
      <c r="KS5770">
        <v>51300000</v>
      </c>
      <c r="KT5770">
        <v>49200000</v>
      </c>
      <c r="KU5770">
        <v>48500000</v>
      </c>
      <c r="KV5770">
        <v>43800000</v>
      </c>
      <c r="KW5770">
        <v>51500000</v>
      </c>
      <c r="KX5770">
        <v>59100000</v>
      </c>
      <c r="KY5770">
        <v>59000000</v>
      </c>
      <c r="KZ5770">
        <v>59800000</v>
      </c>
      <c r="LA5770">
        <v>62700000</v>
      </c>
      <c r="LB5770">
        <v>65600000</v>
      </c>
      <c r="LC5770">
        <v>66200000</v>
      </c>
      <c r="LD5770">
        <v>70800000</v>
      </c>
      <c r="LE5770">
        <v>72400000</v>
      </c>
      <c r="LF5770">
        <v>68700000</v>
      </c>
      <c r="LG5770">
        <v>59200000</v>
      </c>
      <c r="LH5770">
        <v>66300000</v>
      </c>
      <c r="LI5770">
        <v>68000000</v>
      </c>
    </row>
    <row r="5771" spans="1:321" x14ac:dyDescent="0.2">
      <c r="A5771" t="s">
        <v>6076</v>
      </c>
      <c r="B5771" t="s">
        <v>713</v>
      </c>
      <c r="C5771" t="s">
        <v>1313</v>
      </c>
      <c r="D5771" t="s">
        <v>303</v>
      </c>
      <c r="E5771" t="s">
        <v>1062</v>
      </c>
      <c r="F5771" t="s">
        <v>1044</v>
      </c>
      <c r="G5771" t="s">
        <v>839</v>
      </c>
      <c r="H5771" t="s">
        <v>1045</v>
      </c>
      <c r="I5771" t="s">
        <v>576</v>
      </c>
      <c r="KN5771">
        <v>1830000</v>
      </c>
      <c r="KO5771">
        <v>1790000</v>
      </c>
      <c r="KP5771">
        <v>1830000</v>
      </c>
      <c r="KQ5771">
        <v>2320000</v>
      </c>
      <c r="KR5771">
        <v>2410000</v>
      </c>
      <c r="KS5771">
        <v>2450000</v>
      </c>
      <c r="KT5771">
        <v>2680000</v>
      </c>
      <c r="KU5771">
        <v>2540000</v>
      </c>
      <c r="KV5771">
        <v>2360000</v>
      </c>
      <c r="KW5771">
        <v>2610000</v>
      </c>
      <c r="KX5771">
        <v>2970000</v>
      </c>
      <c r="KY5771">
        <v>3410000</v>
      </c>
      <c r="KZ5771">
        <v>3570000</v>
      </c>
      <c r="LA5771">
        <v>3940000</v>
      </c>
      <c r="LB5771">
        <v>3900000</v>
      </c>
      <c r="LC5771">
        <v>4190000</v>
      </c>
      <c r="LD5771">
        <v>3970000</v>
      </c>
      <c r="LE5771">
        <v>4640000</v>
      </c>
      <c r="LF5771">
        <v>4670000</v>
      </c>
      <c r="LG5771">
        <v>4700000</v>
      </c>
      <c r="LH5771">
        <v>5000000</v>
      </c>
      <c r="LI5771">
        <v>5300000</v>
      </c>
    </row>
    <row r="5772" spans="1:321" x14ac:dyDescent="0.2">
      <c r="A5772" t="s">
        <v>5984</v>
      </c>
      <c r="B5772" t="s">
        <v>713</v>
      </c>
      <c r="C5772" t="s">
        <v>748</v>
      </c>
      <c r="D5772" t="s">
        <v>749</v>
      </c>
      <c r="E5772" t="s">
        <v>1062</v>
      </c>
      <c r="F5772" t="s">
        <v>1044</v>
      </c>
      <c r="G5772" t="s">
        <v>839</v>
      </c>
      <c r="H5772" t="s">
        <v>1045</v>
      </c>
      <c r="I5772" t="s">
        <v>576</v>
      </c>
      <c r="KN5772">
        <v>4450000</v>
      </c>
      <c r="KO5772">
        <v>4250000</v>
      </c>
      <c r="KP5772">
        <v>4360000</v>
      </c>
      <c r="KQ5772">
        <v>4590000</v>
      </c>
      <c r="KR5772">
        <v>4950000</v>
      </c>
      <c r="KS5772">
        <v>4930000</v>
      </c>
      <c r="KT5772">
        <v>4910000</v>
      </c>
      <c r="KU5772">
        <v>5150000</v>
      </c>
      <c r="KV5772">
        <v>5060000</v>
      </c>
      <c r="KW5772">
        <v>5080000</v>
      </c>
      <c r="KX5772">
        <v>5230000</v>
      </c>
      <c r="KY5772">
        <v>5520000</v>
      </c>
      <c r="KZ5772">
        <v>5750000</v>
      </c>
      <c r="LA5772">
        <v>5710000</v>
      </c>
      <c r="LB5772">
        <v>5950000</v>
      </c>
      <c r="LC5772">
        <v>5690000</v>
      </c>
      <c r="LD5772">
        <v>5440000</v>
      </c>
      <c r="LE5772">
        <v>5670000</v>
      </c>
      <c r="LF5772">
        <v>5500000</v>
      </c>
      <c r="LG5772">
        <v>5000000</v>
      </c>
      <c r="LH5772">
        <v>4800000</v>
      </c>
      <c r="LI5772">
        <v>4900000</v>
      </c>
    </row>
    <row r="5773" spans="1:321" x14ac:dyDescent="0.2">
      <c r="A5773" t="s">
        <v>6051</v>
      </c>
      <c r="B5773" t="s">
        <v>713</v>
      </c>
      <c r="C5773" t="s">
        <v>2136</v>
      </c>
      <c r="D5773" t="s">
        <v>2137</v>
      </c>
      <c r="E5773" t="s">
        <v>1062</v>
      </c>
      <c r="F5773" t="s">
        <v>1044</v>
      </c>
      <c r="G5773" t="s">
        <v>839</v>
      </c>
      <c r="H5773" t="s">
        <v>1045</v>
      </c>
      <c r="I5773" t="s">
        <v>576</v>
      </c>
      <c r="KN5773">
        <v>489000</v>
      </c>
      <c r="KO5773">
        <v>490000</v>
      </c>
      <c r="KP5773">
        <v>500000</v>
      </c>
      <c r="KQ5773">
        <v>500000</v>
      </c>
      <c r="KR5773">
        <v>500000</v>
      </c>
      <c r="KS5773">
        <v>500000</v>
      </c>
      <c r="KT5773">
        <v>500000</v>
      </c>
      <c r="KU5773">
        <v>500000</v>
      </c>
      <c r="KV5773">
        <v>500000</v>
      </c>
      <c r="KW5773">
        <v>500000</v>
      </c>
      <c r="KX5773">
        <v>500000</v>
      </c>
      <c r="KY5773">
        <v>400000</v>
      </c>
      <c r="KZ5773">
        <v>400000</v>
      </c>
      <c r="LA5773">
        <v>561000</v>
      </c>
      <c r="LB5773">
        <v>610000</v>
      </c>
      <c r="LC5773">
        <v>572000</v>
      </c>
      <c r="LD5773">
        <v>607000</v>
      </c>
      <c r="LE5773">
        <v>620000</v>
      </c>
      <c r="LF5773">
        <v>600000</v>
      </c>
      <c r="LG5773">
        <v>620000</v>
      </c>
      <c r="LH5773">
        <v>650000</v>
      </c>
      <c r="LI5773">
        <v>650000</v>
      </c>
    </row>
    <row r="5774" spans="1:321" x14ac:dyDescent="0.2">
      <c r="A5774" t="s">
        <v>6298</v>
      </c>
      <c r="B5774" t="s">
        <v>713</v>
      </c>
      <c r="C5774" t="s">
        <v>2079</v>
      </c>
      <c r="D5774" t="s">
        <v>2080</v>
      </c>
      <c r="E5774" t="s">
        <v>1062</v>
      </c>
      <c r="F5774" t="s">
        <v>1044</v>
      </c>
      <c r="G5774" t="s">
        <v>839</v>
      </c>
      <c r="H5774" t="s">
        <v>1045</v>
      </c>
      <c r="I5774" t="s">
        <v>576</v>
      </c>
      <c r="KP5774">
        <v>401000</v>
      </c>
      <c r="KQ5774">
        <v>355000</v>
      </c>
      <c r="KR5774">
        <v>424000</v>
      </c>
      <c r="KS5774">
        <v>407000</v>
      </c>
      <c r="KT5774">
        <v>328000</v>
      </c>
      <c r="KU5774">
        <v>373000</v>
      </c>
      <c r="KV5774">
        <v>405000</v>
      </c>
      <c r="KW5774">
        <v>405000</v>
      </c>
      <c r="KX5774">
        <v>519000</v>
      </c>
      <c r="KY5774">
        <v>462000</v>
      </c>
      <c r="KZ5774">
        <v>481000</v>
      </c>
      <c r="LA5774">
        <v>541000</v>
      </c>
      <c r="LB5774">
        <v>566000</v>
      </c>
      <c r="LC5774">
        <v>583000</v>
      </c>
      <c r="LD5774">
        <v>627000</v>
      </c>
      <c r="LE5774">
        <v>638000</v>
      </c>
      <c r="LF5774">
        <v>642000</v>
      </c>
      <c r="LG5774">
        <v>430000</v>
      </c>
      <c r="LH5774">
        <v>606000</v>
      </c>
      <c r="LI5774">
        <v>600000</v>
      </c>
    </row>
    <row r="5775" spans="1:321" x14ac:dyDescent="0.2">
      <c r="A5775" t="s">
        <v>6521</v>
      </c>
      <c r="B5775" t="s">
        <v>713</v>
      </c>
      <c r="C5775" t="s">
        <v>2113</v>
      </c>
      <c r="D5775" t="s">
        <v>2497</v>
      </c>
      <c r="E5775" t="s">
        <v>1062</v>
      </c>
      <c r="F5775" t="s">
        <v>1044</v>
      </c>
      <c r="G5775" t="s">
        <v>839</v>
      </c>
      <c r="H5775" t="s">
        <v>1045</v>
      </c>
      <c r="I5775" t="s">
        <v>576</v>
      </c>
      <c r="KQ5775">
        <v>3770000</v>
      </c>
      <c r="KR5775">
        <v>3950000</v>
      </c>
      <c r="KS5775">
        <v>3980000</v>
      </c>
      <c r="KT5775">
        <v>3600000</v>
      </c>
      <c r="KU5775">
        <v>3840000</v>
      </c>
      <c r="KV5775">
        <v>3430000</v>
      </c>
      <c r="KW5775">
        <v>3570000</v>
      </c>
      <c r="KX5775">
        <v>3450000</v>
      </c>
      <c r="KY5775">
        <v>3680000</v>
      </c>
      <c r="KZ5775">
        <v>4280000</v>
      </c>
      <c r="LA5775">
        <v>4710000</v>
      </c>
      <c r="LB5775">
        <v>4560000</v>
      </c>
      <c r="LC5775">
        <v>4550000</v>
      </c>
      <c r="LD5775">
        <v>5090000</v>
      </c>
      <c r="LE5775">
        <v>5100000</v>
      </c>
      <c r="LF5775">
        <v>4490000</v>
      </c>
      <c r="LG5775">
        <v>3750000</v>
      </c>
      <c r="LH5775">
        <v>4590000</v>
      </c>
      <c r="LI5775">
        <v>4500000</v>
      </c>
    </row>
    <row r="5776" spans="1:321" x14ac:dyDescent="0.2">
      <c r="A5776" t="s">
        <v>5940</v>
      </c>
      <c r="B5776" t="s">
        <v>713</v>
      </c>
      <c r="C5776" t="s">
        <v>1007</v>
      </c>
      <c r="D5776" t="s">
        <v>1008</v>
      </c>
      <c r="E5776" t="s">
        <v>1062</v>
      </c>
      <c r="F5776" t="s">
        <v>1044</v>
      </c>
      <c r="G5776" t="s">
        <v>839</v>
      </c>
      <c r="H5776" t="s">
        <v>1045</v>
      </c>
      <c r="I5776" t="s">
        <v>576</v>
      </c>
      <c r="KN5776">
        <v>21000</v>
      </c>
      <c r="KO5776">
        <v>19000</v>
      </c>
      <c r="KP5776">
        <v>28000</v>
      </c>
      <c r="KQ5776">
        <v>37000</v>
      </c>
      <c r="KR5776">
        <v>40000</v>
      </c>
      <c r="KS5776">
        <v>28000</v>
      </c>
      <c r="KT5776">
        <v>41000</v>
      </c>
      <c r="KU5776">
        <v>45000</v>
      </c>
      <c r="KV5776">
        <v>43200</v>
      </c>
      <c r="KW5776">
        <v>33500</v>
      </c>
      <c r="KX5776">
        <v>40500</v>
      </c>
      <c r="KY5776">
        <v>39000</v>
      </c>
      <c r="KZ5776">
        <v>48800</v>
      </c>
      <c r="LA5776">
        <v>56900</v>
      </c>
      <c r="LB5776">
        <v>59000</v>
      </c>
      <c r="LC5776">
        <v>48000</v>
      </c>
      <c r="LD5776">
        <v>72000</v>
      </c>
      <c r="LE5776">
        <v>73000</v>
      </c>
      <c r="LF5776">
        <v>71000</v>
      </c>
      <c r="LG5776">
        <v>56000</v>
      </c>
      <c r="LH5776">
        <v>51000</v>
      </c>
      <c r="LI5776">
        <v>100000</v>
      </c>
    </row>
    <row r="5777" spans="1:329" x14ac:dyDescent="0.2">
      <c r="A5777" t="s">
        <v>6015</v>
      </c>
      <c r="B5777" t="s">
        <v>713</v>
      </c>
      <c r="C5777" t="s">
        <v>1556</v>
      </c>
      <c r="D5777" t="s">
        <v>1557</v>
      </c>
      <c r="E5777" t="s">
        <v>1062</v>
      </c>
      <c r="F5777" t="s">
        <v>1044</v>
      </c>
      <c r="G5777" t="s">
        <v>839</v>
      </c>
      <c r="H5777" t="s">
        <v>1045</v>
      </c>
      <c r="I5777" t="s">
        <v>576</v>
      </c>
      <c r="KN5777">
        <v>76000</v>
      </c>
      <c r="KO5777">
        <v>63000</v>
      </c>
      <c r="KP5777">
        <v>70000</v>
      </c>
      <c r="KQ5777">
        <v>70000</v>
      </c>
      <c r="KR5777">
        <v>70000</v>
      </c>
      <c r="KS5777">
        <v>70000</v>
      </c>
      <c r="KT5777">
        <v>70000</v>
      </c>
      <c r="KU5777">
        <v>70000</v>
      </c>
      <c r="KV5777">
        <v>70000</v>
      </c>
      <c r="KW5777">
        <v>70000</v>
      </c>
      <c r="KX5777">
        <v>70000</v>
      </c>
      <c r="KY5777">
        <v>70000</v>
      </c>
      <c r="KZ5777">
        <v>70000</v>
      </c>
      <c r="LA5777">
        <v>70000</v>
      </c>
      <c r="LB5777">
        <v>70000</v>
      </c>
      <c r="LC5777">
        <v>70000</v>
      </c>
      <c r="LD5777">
        <v>70000</v>
      </c>
      <c r="LE5777">
        <v>70000</v>
      </c>
      <c r="LF5777">
        <v>70000</v>
      </c>
      <c r="LG5777">
        <v>70000</v>
      </c>
      <c r="LH5777">
        <v>70000</v>
      </c>
      <c r="LI5777">
        <v>70000</v>
      </c>
    </row>
    <row r="5778" spans="1:329" x14ac:dyDescent="0.2">
      <c r="A5778" t="s">
        <v>6047</v>
      </c>
      <c r="B5778" t="s">
        <v>713</v>
      </c>
      <c r="C5778" t="s">
        <v>810</v>
      </c>
      <c r="D5778" t="s">
        <v>324</v>
      </c>
      <c r="E5778" t="s">
        <v>1062</v>
      </c>
      <c r="F5778" t="s">
        <v>1044</v>
      </c>
      <c r="G5778" t="s">
        <v>839</v>
      </c>
      <c r="H5778" t="s">
        <v>1045</v>
      </c>
      <c r="I5778" t="s">
        <v>576</v>
      </c>
      <c r="KN5778">
        <v>685000</v>
      </c>
      <c r="KO5778">
        <v>711000</v>
      </c>
      <c r="KP5778">
        <v>779000</v>
      </c>
      <c r="KQ5778">
        <v>972000</v>
      </c>
      <c r="KR5778">
        <v>1390000</v>
      </c>
      <c r="KS5778">
        <v>2130000</v>
      </c>
      <c r="KT5778">
        <v>2140000</v>
      </c>
      <c r="KU5778">
        <v>2100000</v>
      </c>
      <c r="KV5778">
        <v>1810000</v>
      </c>
      <c r="KW5778">
        <v>1530000</v>
      </c>
      <c r="KX5778">
        <v>2100000</v>
      </c>
      <c r="KY5778">
        <v>2130000</v>
      </c>
      <c r="KZ5778">
        <v>2540000</v>
      </c>
      <c r="LA5778">
        <v>3570000</v>
      </c>
      <c r="LB5778">
        <v>4530000</v>
      </c>
      <c r="LC5778">
        <v>5160000</v>
      </c>
      <c r="LD5778">
        <v>4910000</v>
      </c>
      <c r="LE5778">
        <v>5570000</v>
      </c>
      <c r="LF5778">
        <v>5210000</v>
      </c>
      <c r="LG5778">
        <v>3650000</v>
      </c>
      <c r="LH5778">
        <v>4150000</v>
      </c>
      <c r="LI5778">
        <v>4100000</v>
      </c>
    </row>
    <row r="5779" spans="1:329" x14ac:dyDescent="0.2">
      <c r="A5779" t="s">
        <v>5974</v>
      </c>
      <c r="B5779" t="s">
        <v>713</v>
      </c>
      <c r="C5779" t="s">
        <v>1306</v>
      </c>
      <c r="D5779" t="s">
        <v>1307</v>
      </c>
      <c r="E5779" t="s">
        <v>1062</v>
      </c>
      <c r="F5779" t="s">
        <v>1044</v>
      </c>
      <c r="G5779" t="s">
        <v>839</v>
      </c>
      <c r="H5779" t="s">
        <v>1045</v>
      </c>
      <c r="I5779" t="s">
        <v>576</v>
      </c>
      <c r="KN5779">
        <v>177000</v>
      </c>
      <c r="KO5779">
        <v>193000</v>
      </c>
      <c r="KP5779">
        <v>181000</v>
      </c>
      <c r="KQ5779">
        <v>183000</v>
      </c>
      <c r="KR5779">
        <v>184000</v>
      </c>
      <c r="KS5779">
        <v>201000</v>
      </c>
      <c r="KT5779">
        <v>187000</v>
      </c>
      <c r="KU5779">
        <v>195000</v>
      </c>
      <c r="KV5779">
        <v>171000</v>
      </c>
      <c r="KW5779">
        <v>229000</v>
      </c>
      <c r="KX5779">
        <v>237000</v>
      </c>
      <c r="KY5779">
        <v>239000</v>
      </c>
      <c r="KZ5779">
        <v>200000</v>
      </c>
      <c r="LA5779">
        <v>86000</v>
      </c>
      <c r="LB5779">
        <v>70000</v>
      </c>
      <c r="LC5779">
        <v>66000</v>
      </c>
      <c r="LD5779">
        <v>68000</v>
      </c>
      <c r="LE5779">
        <v>61000</v>
      </c>
      <c r="LF5779">
        <v>82000</v>
      </c>
      <c r="LG5779">
        <v>155000</v>
      </c>
      <c r="LH5779">
        <v>180000</v>
      </c>
      <c r="LI5779">
        <v>150000</v>
      </c>
    </row>
    <row r="5780" spans="1:329" x14ac:dyDescent="0.2">
      <c r="A5780" t="s">
        <v>6114</v>
      </c>
      <c r="B5780" t="s">
        <v>713</v>
      </c>
      <c r="C5780" t="s">
        <v>824</v>
      </c>
      <c r="D5780" t="s">
        <v>325</v>
      </c>
      <c r="E5780" t="s">
        <v>1062</v>
      </c>
      <c r="F5780" t="s">
        <v>1044</v>
      </c>
      <c r="G5780" t="s">
        <v>839</v>
      </c>
      <c r="H5780" t="s">
        <v>1045</v>
      </c>
      <c r="I5780" t="s">
        <v>576</v>
      </c>
      <c r="KN5780">
        <v>9410000</v>
      </c>
      <c r="KO5780">
        <v>9400000</v>
      </c>
      <c r="KP5780">
        <v>10300000</v>
      </c>
      <c r="KQ5780">
        <v>11800000</v>
      </c>
      <c r="KR5780">
        <v>12100000</v>
      </c>
      <c r="KS5780">
        <v>12700000</v>
      </c>
      <c r="KT5780">
        <v>13400000</v>
      </c>
      <c r="KU5780">
        <v>13700000</v>
      </c>
      <c r="KV5780">
        <v>13400000</v>
      </c>
      <c r="KW5780">
        <v>14300000</v>
      </c>
      <c r="KX5780">
        <v>14300000</v>
      </c>
      <c r="KY5780">
        <v>14400000</v>
      </c>
      <c r="KZ5780">
        <v>16000000</v>
      </c>
      <c r="LA5780">
        <v>18300000</v>
      </c>
      <c r="LB5780">
        <v>20500000</v>
      </c>
      <c r="LC5780">
        <v>21000000</v>
      </c>
      <c r="LD5780">
        <v>23300000</v>
      </c>
      <c r="LE5780">
        <v>25800000</v>
      </c>
      <c r="LF5780">
        <v>26800000</v>
      </c>
      <c r="LG5780">
        <v>25000000</v>
      </c>
      <c r="LH5780">
        <v>30000000</v>
      </c>
      <c r="LI5780">
        <v>34000000</v>
      </c>
    </row>
    <row r="5781" spans="1:329" x14ac:dyDescent="0.2">
      <c r="A5781" t="s">
        <v>6040</v>
      </c>
      <c r="B5781" t="s">
        <v>713</v>
      </c>
      <c r="C5781" t="s">
        <v>935</v>
      </c>
      <c r="D5781" t="s">
        <v>2104</v>
      </c>
      <c r="E5781" t="s">
        <v>1062</v>
      </c>
      <c r="F5781" t="s">
        <v>1044</v>
      </c>
      <c r="G5781" t="s">
        <v>839</v>
      </c>
      <c r="H5781" t="s">
        <v>1045</v>
      </c>
      <c r="I5781" t="s">
        <v>576</v>
      </c>
      <c r="KN5781">
        <v>372000</v>
      </c>
      <c r="KO5781">
        <v>440000</v>
      </c>
      <c r="KP5781">
        <v>553000</v>
      </c>
      <c r="KQ5781">
        <v>496000</v>
      </c>
      <c r="KR5781">
        <v>631000</v>
      </c>
      <c r="KS5781">
        <v>738000</v>
      </c>
      <c r="KT5781">
        <v>695000</v>
      </c>
      <c r="KU5781">
        <v>736000</v>
      </c>
      <c r="KV5781">
        <v>809000</v>
      </c>
      <c r="KW5781">
        <v>762000</v>
      </c>
      <c r="KX5781">
        <v>753000</v>
      </c>
      <c r="KY5781">
        <v>696000</v>
      </c>
      <c r="KZ5781">
        <v>839000</v>
      </c>
      <c r="LA5781">
        <v>923000</v>
      </c>
      <c r="LB5781">
        <v>815000</v>
      </c>
      <c r="LC5781">
        <v>711000</v>
      </c>
      <c r="LD5781">
        <v>674000</v>
      </c>
      <c r="LE5781">
        <v>682000</v>
      </c>
      <c r="LF5781">
        <v>489000</v>
      </c>
      <c r="LG5781">
        <v>417000</v>
      </c>
      <c r="LH5781">
        <v>572000</v>
      </c>
      <c r="LI5781">
        <v>610000</v>
      </c>
    </row>
    <row r="5782" spans="1:329" x14ac:dyDescent="0.2">
      <c r="A5782" t="s">
        <v>6048</v>
      </c>
      <c r="B5782" t="s">
        <v>713</v>
      </c>
      <c r="C5782" t="s">
        <v>929</v>
      </c>
      <c r="D5782" t="s">
        <v>930</v>
      </c>
      <c r="E5782" t="s">
        <v>1062</v>
      </c>
      <c r="F5782" t="s">
        <v>1044</v>
      </c>
      <c r="G5782" t="s">
        <v>839</v>
      </c>
      <c r="H5782" t="s">
        <v>1045</v>
      </c>
      <c r="I5782" t="s">
        <v>576</v>
      </c>
      <c r="KN5782">
        <v>9750000</v>
      </c>
      <c r="KO5782">
        <v>11000000</v>
      </c>
      <c r="KP5782">
        <v>10700000</v>
      </c>
      <c r="KQ5782">
        <v>12000000</v>
      </c>
      <c r="KR5782">
        <v>11600000</v>
      </c>
      <c r="KS5782">
        <v>11600000</v>
      </c>
      <c r="KT5782">
        <v>12700000</v>
      </c>
      <c r="KU5782">
        <v>15500000</v>
      </c>
      <c r="KV5782">
        <v>17200000</v>
      </c>
      <c r="KW5782">
        <v>16000000</v>
      </c>
      <c r="KX5782">
        <v>17300000</v>
      </c>
      <c r="KY5782">
        <v>17300000</v>
      </c>
      <c r="KZ5782">
        <v>18300000</v>
      </c>
      <c r="LA5782">
        <v>18800000</v>
      </c>
      <c r="LB5782">
        <v>19600000</v>
      </c>
      <c r="LC5782">
        <v>18600000</v>
      </c>
      <c r="LD5782">
        <v>19200000</v>
      </c>
      <c r="LE5782">
        <v>20900000</v>
      </c>
      <c r="LF5782">
        <v>19200000</v>
      </c>
      <c r="LG5782">
        <v>15600000</v>
      </c>
      <c r="LH5782">
        <v>20500000</v>
      </c>
      <c r="LI5782">
        <v>22900000</v>
      </c>
    </row>
    <row r="5783" spans="1:329" x14ac:dyDescent="0.2">
      <c r="A5783" t="s">
        <v>6261</v>
      </c>
      <c r="B5783" t="s">
        <v>713</v>
      </c>
      <c r="C5783" t="s">
        <v>2159</v>
      </c>
      <c r="D5783" t="s">
        <v>2160</v>
      </c>
      <c r="E5783" t="s">
        <v>1062</v>
      </c>
      <c r="F5783" t="s">
        <v>1044</v>
      </c>
      <c r="G5783" t="s">
        <v>839</v>
      </c>
      <c r="H5783" t="s">
        <v>1045</v>
      </c>
      <c r="I5783" t="s">
        <v>576</v>
      </c>
      <c r="KP5783">
        <v>41800000</v>
      </c>
      <c r="KQ5783">
        <v>32400000</v>
      </c>
      <c r="KR5783">
        <v>23800000</v>
      </c>
      <c r="KS5783">
        <v>22300000</v>
      </c>
      <c r="KT5783">
        <v>22100000</v>
      </c>
      <c r="KU5783">
        <v>25600000</v>
      </c>
      <c r="KV5783">
        <v>23500000</v>
      </c>
      <c r="KW5783">
        <v>27400000</v>
      </c>
      <c r="KX5783">
        <v>31800000</v>
      </c>
      <c r="KY5783">
        <v>33100000</v>
      </c>
      <c r="KZ5783">
        <v>34500000</v>
      </c>
      <c r="LA5783">
        <v>36900000</v>
      </c>
      <c r="LB5783">
        <v>38700000</v>
      </c>
      <c r="LC5783">
        <v>38600000</v>
      </c>
      <c r="LD5783">
        <v>40900000</v>
      </c>
      <c r="LE5783">
        <v>42800000</v>
      </c>
      <c r="LF5783">
        <v>37300000</v>
      </c>
      <c r="LG5783">
        <v>29900000</v>
      </c>
      <c r="LH5783">
        <v>33600000</v>
      </c>
      <c r="LI5783">
        <v>35300000</v>
      </c>
    </row>
    <row r="5784" spans="1:329" x14ac:dyDescent="0.2">
      <c r="A5784" t="s">
        <v>6201</v>
      </c>
      <c r="B5784" t="s">
        <v>713</v>
      </c>
      <c r="C5784" t="s">
        <v>1246</v>
      </c>
      <c r="D5784" t="s">
        <v>1247</v>
      </c>
      <c r="E5784" t="s">
        <v>1062</v>
      </c>
      <c r="F5784" t="s">
        <v>1044</v>
      </c>
      <c r="G5784" t="s">
        <v>839</v>
      </c>
      <c r="H5784" t="s">
        <v>1045</v>
      </c>
      <c r="I5784" t="s">
        <v>576</v>
      </c>
      <c r="KO5784">
        <v>20000</v>
      </c>
      <c r="KP5784">
        <v>30000</v>
      </c>
      <c r="KQ5784">
        <v>20000</v>
      </c>
      <c r="KR5784">
        <v>10000</v>
      </c>
      <c r="KS5784">
        <v>12000</v>
      </c>
      <c r="KT5784">
        <v>12000</v>
      </c>
      <c r="KU5784">
        <v>7000</v>
      </c>
      <c r="KV5784">
        <v>7400</v>
      </c>
      <c r="KW5784">
        <v>7900</v>
      </c>
      <c r="KX5784">
        <v>7000</v>
      </c>
      <c r="KY5784">
        <v>7000</v>
      </c>
      <c r="KZ5784">
        <v>7000</v>
      </c>
      <c r="LA5784">
        <v>30000</v>
      </c>
      <c r="LB5784">
        <v>30000</v>
      </c>
      <c r="LC5784">
        <v>30000</v>
      </c>
      <c r="LD5784">
        <v>30000</v>
      </c>
      <c r="LE5784">
        <v>30000</v>
      </c>
      <c r="LF5784">
        <v>30000</v>
      </c>
      <c r="LG5784">
        <v>25000</v>
      </c>
      <c r="LH5784">
        <v>20000</v>
      </c>
      <c r="LI5784">
        <v>10000</v>
      </c>
    </row>
    <row r="5785" spans="1:329" x14ac:dyDescent="0.2">
      <c r="A5785" t="s">
        <v>1061</v>
      </c>
      <c r="B5785" t="s">
        <v>713</v>
      </c>
      <c r="C5785" t="s">
        <v>304</v>
      </c>
      <c r="D5785" t="s">
        <v>305</v>
      </c>
      <c r="E5785" t="s">
        <v>1062</v>
      </c>
      <c r="F5785" t="s">
        <v>1044</v>
      </c>
      <c r="G5785" t="s">
        <v>839</v>
      </c>
      <c r="H5785" t="s">
        <v>1045</v>
      </c>
      <c r="I5785" t="s">
        <v>576</v>
      </c>
      <c r="HB5785">
        <v>9240000</v>
      </c>
      <c r="HC5785">
        <v>12200000</v>
      </c>
      <c r="HD5785">
        <v>13600000</v>
      </c>
      <c r="HE5785">
        <v>13200000</v>
      </c>
      <c r="HF5785">
        <v>12600000</v>
      </c>
      <c r="HG5785">
        <v>18200000</v>
      </c>
      <c r="HH5785">
        <v>21200000</v>
      </c>
      <c r="HI5785">
        <v>21200000</v>
      </c>
      <c r="HJ5785">
        <v>12700000</v>
      </c>
      <c r="HK5785">
        <v>21700000</v>
      </c>
      <c r="HL5785">
        <v>23700000</v>
      </c>
      <c r="HM5785">
        <v>21500000</v>
      </c>
      <c r="HN5785">
        <v>28300000</v>
      </c>
      <c r="HO5785">
        <v>28400000</v>
      </c>
      <c r="HP5785">
        <v>21300000</v>
      </c>
      <c r="HQ5785">
        <v>29100000</v>
      </c>
      <c r="HR5785">
        <v>38700000</v>
      </c>
      <c r="HS5785">
        <v>40600000</v>
      </c>
      <c r="HT5785">
        <v>39900000</v>
      </c>
      <c r="HU5785">
        <v>31100000</v>
      </c>
      <c r="HV5785">
        <v>37800000</v>
      </c>
      <c r="HW5785">
        <v>17800000</v>
      </c>
      <c r="HX5785">
        <v>32000000</v>
      </c>
      <c r="HY5785">
        <v>40300000</v>
      </c>
      <c r="HZ5785">
        <v>34000000</v>
      </c>
      <c r="IA5785">
        <v>40600000</v>
      </c>
      <c r="IB5785">
        <v>43200000</v>
      </c>
      <c r="IC5785">
        <v>40200000</v>
      </c>
      <c r="ID5785">
        <v>46000000</v>
      </c>
      <c r="IE5785">
        <v>50300000</v>
      </c>
      <c r="IF5785">
        <v>36400000</v>
      </c>
      <c r="IG5785">
        <v>23500000</v>
      </c>
      <c r="IH5785">
        <v>12400000</v>
      </c>
      <c r="II5785">
        <v>21100000</v>
      </c>
      <c r="IJ5785">
        <v>23600000</v>
      </c>
      <c r="IK5785">
        <v>27700000</v>
      </c>
      <c r="IL5785">
        <v>43300000</v>
      </c>
      <c r="IM5785">
        <v>45900000</v>
      </c>
      <c r="IN5785">
        <v>25700000</v>
      </c>
      <c r="IO5785">
        <v>60800000</v>
      </c>
      <c r="IP5785">
        <v>78000000</v>
      </c>
      <c r="IQ5785">
        <v>75200000</v>
      </c>
      <c r="IR5785">
        <v>78000000</v>
      </c>
      <c r="IS5785">
        <v>80600000</v>
      </c>
      <c r="IT5785">
        <v>81300000</v>
      </c>
      <c r="IU5785">
        <v>72300000</v>
      </c>
      <c r="IV5785">
        <v>60400000</v>
      </c>
      <c r="IW5785">
        <v>77000000</v>
      </c>
      <c r="IX5785">
        <v>80400000</v>
      </c>
      <c r="IY5785">
        <v>70700000</v>
      </c>
      <c r="IZ5785">
        <v>87800000</v>
      </c>
      <c r="JA5785">
        <v>95400000</v>
      </c>
      <c r="JB5785">
        <v>84500000</v>
      </c>
      <c r="JC5785">
        <v>101000000</v>
      </c>
      <c r="JD5785">
        <v>80100000</v>
      </c>
      <c r="JE5785">
        <v>106000000</v>
      </c>
      <c r="JF5785">
        <v>105000000</v>
      </c>
      <c r="JG5785">
        <v>102000000</v>
      </c>
      <c r="JH5785">
        <v>77300000</v>
      </c>
      <c r="JI5785">
        <v>84800000</v>
      </c>
      <c r="JJ5785">
        <v>90100000</v>
      </c>
      <c r="JK5785">
        <v>88900000</v>
      </c>
      <c r="JL5785">
        <v>89200000</v>
      </c>
      <c r="JM5785">
        <v>99100000</v>
      </c>
      <c r="JN5785">
        <v>115000000</v>
      </c>
      <c r="JO5785">
        <v>119000000</v>
      </c>
      <c r="JP5785">
        <v>122000000</v>
      </c>
      <c r="JQ5785">
        <v>115000000</v>
      </c>
      <c r="JR5785">
        <v>119000000</v>
      </c>
      <c r="JS5785">
        <v>128000000</v>
      </c>
      <c r="JT5785">
        <v>119000000</v>
      </c>
      <c r="JU5785">
        <v>109000000</v>
      </c>
      <c r="JV5785">
        <v>121000000</v>
      </c>
      <c r="JW5785">
        <v>137000000</v>
      </c>
      <c r="JX5785">
        <v>132000000</v>
      </c>
      <c r="JY5785">
        <v>106000000</v>
      </c>
      <c r="JZ5785">
        <v>116000000</v>
      </c>
      <c r="KA5785">
        <v>114000000</v>
      </c>
      <c r="KB5785">
        <v>124000000</v>
      </c>
      <c r="KC5785">
        <v>124000000</v>
      </c>
      <c r="KD5785">
        <v>101000000</v>
      </c>
      <c r="KE5785">
        <v>110000000</v>
      </c>
      <c r="KF5785">
        <v>67700000</v>
      </c>
      <c r="KG5785">
        <v>76800000</v>
      </c>
      <c r="KH5785">
        <v>83900000</v>
      </c>
      <c r="KI5785">
        <v>80100000</v>
      </c>
      <c r="KJ5785">
        <v>74000000</v>
      </c>
      <c r="KK5785">
        <v>80900000</v>
      </c>
      <c r="KL5785">
        <v>90700000</v>
      </c>
      <c r="KM5785">
        <v>88900000</v>
      </c>
      <c r="KN5785">
        <v>89700000</v>
      </c>
      <c r="KO5785">
        <v>79700000</v>
      </c>
      <c r="KP5785">
        <v>84300000</v>
      </c>
      <c r="KQ5785">
        <v>88800000</v>
      </c>
      <c r="KR5785">
        <v>91200000</v>
      </c>
      <c r="KS5785">
        <v>95200000</v>
      </c>
      <c r="KT5785">
        <v>95500000</v>
      </c>
      <c r="KU5785">
        <v>98500000</v>
      </c>
      <c r="KV5785">
        <v>98600000</v>
      </c>
      <c r="KW5785">
        <v>97400000</v>
      </c>
      <c r="KX5785">
        <v>102000000</v>
      </c>
      <c r="KY5785">
        <v>90100000</v>
      </c>
      <c r="KZ5785">
        <v>91600000</v>
      </c>
      <c r="LA5785">
        <v>93700000</v>
      </c>
      <c r="LB5785">
        <v>99700000</v>
      </c>
      <c r="LC5785">
        <v>94900000</v>
      </c>
      <c r="LD5785">
        <v>98200000</v>
      </c>
      <c r="LE5785">
        <v>98100000</v>
      </c>
      <c r="LF5785">
        <v>91900000</v>
      </c>
      <c r="LG5785">
        <v>59400000</v>
      </c>
      <c r="LH5785">
        <v>80500000</v>
      </c>
      <c r="LI5785">
        <v>86400000</v>
      </c>
      <c r="LJ5785">
        <v>88700000</v>
      </c>
      <c r="LK5785">
        <v>86900000</v>
      </c>
      <c r="LL5785">
        <v>88200000</v>
      </c>
      <c r="LM5785">
        <v>78800000</v>
      </c>
      <c r="LN5785">
        <v>78500000</v>
      </c>
      <c r="LO5785">
        <v>81600000</v>
      </c>
      <c r="LP5785">
        <v>86600000</v>
      </c>
      <c r="LQ5785">
        <v>87800000</v>
      </c>
    </row>
    <row r="5786" spans="1:329" x14ac:dyDescent="0.2">
      <c r="A5786" t="s">
        <v>6078</v>
      </c>
      <c r="B5786" t="s">
        <v>713</v>
      </c>
      <c r="C5786" t="s">
        <v>830</v>
      </c>
      <c r="D5786" t="s">
        <v>831</v>
      </c>
      <c r="E5786" t="s">
        <v>1062</v>
      </c>
      <c r="F5786" t="s">
        <v>1044</v>
      </c>
      <c r="G5786" t="s">
        <v>839</v>
      </c>
      <c r="H5786" t="s">
        <v>1045</v>
      </c>
      <c r="I5786" t="s">
        <v>576</v>
      </c>
      <c r="KN5786">
        <v>38000</v>
      </c>
      <c r="KO5786">
        <v>41000</v>
      </c>
      <c r="KP5786">
        <v>55000</v>
      </c>
      <c r="KQ5786">
        <v>36000</v>
      </c>
      <c r="KR5786">
        <v>36000</v>
      </c>
      <c r="KS5786">
        <v>40000</v>
      </c>
      <c r="KT5786">
        <v>34000</v>
      </c>
      <c r="KU5786">
        <v>39000</v>
      </c>
      <c r="KV5786">
        <v>52000</v>
      </c>
      <c r="KW5786">
        <v>45400</v>
      </c>
      <c r="KX5786">
        <v>38100</v>
      </c>
      <c r="KY5786">
        <v>31000</v>
      </c>
      <c r="KZ5786">
        <v>34900</v>
      </c>
      <c r="LA5786">
        <v>41000</v>
      </c>
      <c r="LB5786">
        <v>58000</v>
      </c>
      <c r="LC5786">
        <v>64000</v>
      </c>
      <c r="LD5786">
        <v>57000</v>
      </c>
      <c r="LE5786">
        <v>71000</v>
      </c>
      <c r="LF5786">
        <v>69700</v>
      </c>
      <c r="LG5786">
        <v>70000</v>
      </c>
      <c r="LH5786">
        <v>70000</v>
      </c>
      <c r="LI5786">
        <v>70000</v>
      </c>
    </row>
    <row r="5787" spans="1:329" x14ac:dyDescent="0.2">
      <c r="A5787" t="s">
        <v>6273</v>
      </c>
      <c r="B5787" t="s">
        <v>713</v>
      </c>
      <c r="C5787" t="s">
        <v>2116</v>
      </c>
      <c r="D5787" t="s">
        <v>2117</v>
      </c>
      <c r="E5787" t="s">
        <v>1062</v>
      </c>
      <c r="F5787" t="s">
        <v>1044</v>
      </c>
      <c r="G5787" t="s">
        <v>839</v>
      </c>
      <c r="H5787" t="s">
        <v>1045</v>
      </c>
      <c r="I5787" t="s">
        <v>576</v>
      </c>
      <c r="KP5787">
        <v>630000</v>
      </c>
      <c r="KQ5787">
        <v>573000</v>
      </c>
      <c r="KR5787">
        <v>364000</v>
      </c>
      <c r="KS5787">
        <v>352000</v>
      </c>
      <c r="KT5787">
        <v>444000</v>
      </c>
      <c r="KU5787">
        <v>365000</v>
      </c>
      <c r="KV5787">
        <v>344000</v>
      </c>
      <c r="KW5787">
        <v>343000</v>
      </c>
      <c r="KX5787">
        <v>420000</v>
      </c>
      <c r="KY5787">
        <v>460000</v>
      </c>
      <c r="KZ5787">
        <v>450000</v>
      </c>
      <c r="LA5787">
        <v>472000</v>
      </c>
      <c r="LB5787">
        <v>602000</v>
      </c>
      <c r="LC5787">
        <v>607000</v>
      </c>
      <c r="LD5787">
        <v>730000</v>
      </c>
      <c r="LE5787">
        <v>740000</v>
      </c>
      <c r="LF5787">
        <v>686000</v>
      </c>
      <c r="LG5787">
        <v>716000</v>
      </c>
      <c r="LH5787">
        <v>745000</v>
      </c>
      <c r="LI5787">
        <v>760000</v>
      </c>
    </row>
    <row r="5788" spans="1:329" x14ac:dyDescent="0.2">
      <c r="A5788" t="s">
        <v>6041</v>
      </c>
      <c r="B5788" t="s">
        <v>713</v>
      </c>
      <c r="C5788" t="s">
        <v>924</v>
      </c>
      <c r="D5788" t="s">
        <v>925</v>
      </c>
      <c r="E5788" t="s">
        <v>1062</v>
      </c>
      <c r="F5788" t="s">
        <v>1044</v>
      </c>
      <c r="G5788" t="s">
        <v>839</v>
      </c>
      <c r="H5788" t="s">
        <v>1045</v>
      </c>
      <c r="I5788" t="s">
        <v>576</v>
      </c>
      <c r="KN5788">
        <v>3180000</v>
      </c>
      <c r="KO5788">
        <v>3320000</v>
      </c>
      <c r="KP5788">
        <v>3490000</v>
      </c>
      <c r="KQ5788">
        <v>3390000</v>
      </c>
      <c r="KR5788">
        <v>3520000</v>
      </c>
      <c r="KS5788">
        <v>3570000</v>
      </c>
      <c r="KT5788">
        <v>3960000</v>
      </c>
      <c r="KU5788">
        <v>3990000</v>
      </c>
      <c r="KV5788">
        <v>3550000</v>
      </c>
      <c r="KW5788">
        <v>3260000</v>
      </c>
      <c r="KX5788">
        <v>3830000</v>
      </c>
      <c r="KY5788">
        <v>3810000</v>
      </c>
      <c r="KZ5788">
        <v>4160000</v>
      </c>
      <c r="LA5788">
        <v>3930000</v>
      </c>
      <c r="LB5788">
        <v>4560000</v>
      </c>
      <c r="LC5788">
        <v>4910000</v>
      </c>
      <c r="LD5788">
        <v>4860000</v>
      </c>
      <c r="LE5788">
        <v>5010000</v>
      </c>
      <c r="LF5788">
        <v>4240000</v>
      </c>
      <c r="LG5788">
        <v>5000000</v>
      </c>
      <c r="LH5788">
        <v>5000000</v>
      </c>
      <c r="LI5788">
        <v>5000000</v>
      </c>
    </row>
    <row r="5789" spans="1:329" x14ac:dyDescent="0.2">
      <c r="A5789" t="s">
        <v>6044</v>
      </c>
      <c r="B5789" t="s">
        <v>713</v>
      </c>
      <c r="C5789" t="s">
        <v>1592</v>
      </c>
      <c r="D5789" t="s">
        <v>1593</v>
      </c>
      <c r="E5789" t="s">
        <v>1062</v>
      </c>
      <c r="F5789" t="s">
        <v>1044</v>
      </c>
      <c r="G5789" t="s">
        <v>839</v>
      </c>
      <c r="H5789" t="s">
        <v>1045</v>
      </c>
      <c r="I5789" t="s">
        <v>576</v>
      </c>
      <c r="KN5789">
        <v>102000</v>
      </c>
      <c r="KO5789">
        <v>183000</v>
      </c>
      <c r="KP5789">
        <v>219000</v>
      </c>
      <c r="KQ5789">
        <v>270000</v>
      </c>
      <c r="KR5789">
        <v>301000</v>
      </c>
      <c r="KS5789">
        <v>271000</v>
      </c>
      <c r="KT5789">
        <v>311000</v>
      </c>
      <c r="KU5789">
        <v>314000</v>
      </c>
      <c r="KV5789">
        <v>306000</v>
      </c>
      <c r="KW5789">
        <v>308000</v>
      </c>
      <c r="KX5789">
        <v>306000</v>
      </c>
      <c r="KY5789">
        <v>319000</v>
      </c>
      <c r="KZ5789">
        <v>409000</v>
      </c>
      <c r="LA5789">
        <v>544000</v>
      </c>
      <c r="LB5789">
        <v>689000</v>
      </c>
      <c r="LC5789">
        <v>890000</v>
      </c>
      <c r="LD5789">
        <v>1870000</v>
      </c>
      <c r="LE5789">
        <v>2020000</v>
      </c>
      <c r="LF5789">
        <v>2250000</v>
      </c>
      <c r="LG5789">
        <v>2700000</v>
      </c>
      <c r="LH5789">
        <v>4310000</v>
      </c>
      <c r="LI5789">
        <v>4300000</v>
      </c>
    </row>
    <row r="5790" spans="1:329" x14ac:dyDescent="0.2">
      <c r="A5790" t="s">
        <v>1387</v>
      </c>
      <c r="B5790" t="s">
        <v>886</v>
      </c>
      <c r="C5790" t="s">
        <v>359</v>
      </c>
      <c r="D5790" t="s">
        <v>359</v>
      </c>
      <c r="E5790" t="s">
        <v>1062</v>
      </c>
      <c r="F5790" t="s">
        <v>1044</v>
      </c>
      <c r="G5790" t="s">
        <v>839</v>
      </c>
      <c r="H5790" t="s">
        <v>1045</v>
      </c>
      <c r="I5790" t="s">
        <v>576</v>
      </c>
      <c r="IS5790">
        <v>172000000</v>
      </c>
      <c r="IT5790">
        <v>164000000</v>
      </c>
      <c r="IU5790">
        <v>101000000</v>
      </c>
      <c r="IV5790">
        <v>123000000</v>
      </c>
      <c r="IW5790">
        <v>123000000</v>
      </c>
      <c r="IX5790">
        <v>141000000</v>
      </c>
      <c r="IY5790">
        <v>145000000</v>
      </c>
      <c r="IZ5790">
        <v>189000000</v>
      </c>
      <c r="JA5790">
        <v>211000000</v>
      </c>
      <c r="JB5790">
        <v>211000000</v>
      </c>
      <c r="JC5790">
        <v>235000000</v>
      </c>
      <c r="JD5790">
        <v>224000000</v>
      </c>
      <c r="JE5790">
        <v>269000000</v>
      </c>
      <c r="JF5790">
        <v>284000000</v>
      </c>
      <c r="JG5790">
        <v>293000000</v>
      </c>
      <c r="JH5790">
        <v>271000000</v>
      </c>
      <c r="JI5790">
        <v>305000000</v>
      </c>
      <c r="JJ5790">
        <v>346000000</v>
      </c>
      <c r="JK5790">
        <v>352000000</v>
      </c>
      <c r="JL5790">
        <v>361000000</v>
      </c>
      <c r="JM5790">
        <v>387000000</v>
      </c>
      <c r="JN5790">
        <v>437000000</v>
      </c>
      <c r="JO5790">
        <v>459000000</v>
      </c>
      <c r="JP5790">
        <v>475000000</v>
      </c>
      <c r="JQ5790">
        <v>494000000</v>
      </c>
      <c r="JR5790">
        <v>530000000</v>
      </c>
      <c r="JS5790">
        <v>574000000</v>
      </c>
      <c r="JT5790">
        <v>594000000</v>
      </c>
      <c r="JU5790">
        <v>581000000</v>
      </c>
      <c r="JV5790">
        <v>629000000</v>
      </c>
      <c r="JW5790">
        <v>698000000</v>
      </c>
      <c r="JX5790">
        <v>708000000</v>
      </c>
      <c r="JY5790">
        <v>644000000</v>
      </c>
      <c r="JZ5790">
        <v>674000000</v>
      </c>
      <c r="KA5790">
        <v>673000000</v>
      </c>
      <c r="KB5790">
        <v>715000000</v>
      </c>
      <c r="KC5790">
        <v>745000000</v>
      </c>
      <c r="KD5790">
        <v>716000000</v>
      </c>
      <c r="KE5790">
        <v>707000000</v>
      </c>
      <c r="KF5790">
        <v>644000000</v>
      </c>
      <c r="KG5790">
        <v>663000000</v>
      </c>
      <c r="KH5790">
        <v>711000000</v>
      </c>
      <c r="KI5790">
        <v>718000000</v>
      </c>
      <c r="KJ5790">
        <v>713000000</v>
      </c>
      <c r="KK5790">
        <v>734000000</v>
      </c>
      <c r="KL5790">
        <v>780000000</v>
      </c>
      <c r="KM5790">
        <v>784000000</v>
      </c>
      <c r="KN5790">
        <v>771000000</v>
      </c>
      <c r="KO5790">
        <v>737000000</v>
      </c>
      <c r="KP5790">
        <v>724000000</v>
      </c>
      <c r="KQ5790">
        <v>730000000</v>
      </c>
      <c r="KR5790">
        <v>730000000</v>
      </c>
      <c r="KS5790">
        <v>752000000</v>
      </c>
      <c r="KT5790">
        <v>751000000</v>
      </c>
      <c r="KU5790">
        <v>797000000</v>
      </c>
      <c r="KV5790">
        <v>770000000</v>
      </c>
      <c r="KW5790">
        <v>784000000</v>
      </c>
      <c r="KX5790">
        <v>850000000</v>
      </c>
      <c r="KY5790">
        <v>852000000</v>
      </c>
      <c r="KZ5790">
        <v>907000000</v>
      </c>
      <c r="LA5790">
        <v>974000000</v>
      </c>
      <c r="LB5790">
        <v>1060000000</v>
      </c>
      <c r="LC5790">
        <v>1140000000</v>
      </c>
      <c r="LD5790">
        <v>1250000000</v>
      </c>
      <c r="LE5790">
        <v>1350000000</v>
      </c>
      <c r="LF5790">
        <v>1330000000</v>
      </c>
      <c r="LG5790">
        <v>1230000000</v>
      </c>
      <c r="LH5790">
        <v>1430000000</v>
      </c>
      <c r="LI5790">
        <v>1520000000</v>
      </c>
      <c r="LJ5790">
        <v>1520000000</v>
      </c>
      <c r="LK5790">
        <v>1620000000</v>
      </c>
      <c r="LL5790">
        <v>1670000000</v>
      </c>
      <c r="LM5790">
        <v>1610000000</v>
      </c>
      <c r="LN5790">
        <v>1630000000</v>
      </c>
      <c r="LO5790">
        <v>1730000000</v>
      </c>
      <c r="LP5790">
        <v>1810000000</v>
      </c>
      <c r="LQ5790">
        <v>1860000000</v>
      </c>
    </row>
    <row r="5791" spans="1:329" x14ac:dyDescent="0.2">
      <c r="A5791" t="s">
        <v>5998</v>
      </c>
      <c r="B5791" t="s">
        <v>713</v>
      </c>
      <c r="C5791" t="s">
        <v>866</v>
      </c>
      <c r="D5791" t="s">
        <v>311</v>
      </c>
      <c r="E5791" t="s">
        <v>1062</v>
      </c>
      <c r="F5791" t="s">
        <v>1044</v>
      </c>
      <c r="G5791" t="s">
        <v>839</v>
      </c>
      <c r="H5791" t="s">
        <v>1045</v>
      </c>
      <c r="I5791" t="s">
        <v>576</v>
      </c>
      <c r="KN5791">
        <v>8620000</v>
      </c>
      <c r="KO5791">
        <v>9360000</v>
      </c>
      <c r="KP5791">
        <v>8970000</v>
      </c>
      <c r="KQ5791">
        <v>8730000</v>
      </c>
      <c r="KR5791">
        <v>8530000</v>
      </c>
      <c r="KS5791">
        <v>8740000</v>
      </c>
      <c r="KT5791">
        <v>8000000</v>
      </c>
      <c r="KU5791">
        <v>8310000</v>
      </c>
      <c r="KV5791">
        <v>7510000</v>
      </c>
      <c r="KW5791">
        <v>6830000</v>
      </c>
      <c r="KX5791">
        <v>8480000</v>
      </c>
      <c r="KY5791">
        <v>8820000</v>
      </c>
      <c r="KZ5791">
        <v>9100000</v>
      </c>
      <c r="LA5791">
        <v>9480000</v>
      </c>
      <c r="LB5791">
        <v>9500000</v>
      </c>
      <c r="LC5791">
        <v>9490000</v>
      </c>
      <c r="LD5791">
        <v>9720000</v>
      </c>
      <c r="LE5791">
        <v>9100000</v>
      </c>
      <c r="LF5791">
        <v>8250000</v>
      </c>
      <c r="LG5791">
        <v>7480000</v>
      </c>
      <c r="LH5791">
        <v>7620000</v>
      </c>
      <c r="LI5791">
        <v>6650000</v>
      </c>
    </row>
    <row r="5792" spans="1:329" x14ac:dyDescent="0.2">
      <c r="A5792" t="s">
        <v>6271</v>
      </c>
      <c r="B5792" t="s">
        <v>713</v>
      </c>
      <c r="C5792" t="s">
        <v>1181</v>
      </c>
      <c r="D5792" t="s">
        <v>1182</v>
      </c>
      <c r="E5792" t="s">
        <v>1062</v>
      </c>
      <c r="F5792" t="s">
        <v>1044</v>
      </c>
      <c r="G5792" t="s">
        <v>839</v>
      </c>
      <c r="H5792" t="s">
        <v>1045</v>
      </c>
      <c r="I5792" t="s">
        <v>576</v>
      </c>
      <c r="KN5792">
        <v>580000</v>
      </c>
      <c r="KO5792">
        <v>581000</v>
      </c>
      <c r="KP5792">
        <v>547000</v>
      </c>
      <c r="KQ5792">
        <v>221000</v>
      </c>
      <c r="KR5792">
        <v>187000</v>
      </c>
      <c r="KS5792">
        <v>210000</v>
      </c>
      <c r="KT5792">
        <v>212000</v>
      </c>
      <c r="KU5792">
        <v>214000</v>
      </c>
      <c r="KV5792">
        <v>220000</v>
      </c>
      <c r="KW5792">
        <v>255000</v>
      </c>
      <c r="KX5792">
        <v>258000</v>
      </c>
      <c r="KY5792">
        <v>149000</v>
      </c>
      <c r="KZ5792">
        <v>105000</v>
      </c>
      <c r="LA5792">
        <v>152000</v>
      </c>
      <c r="LB5792">
        <v>135000</v>
      </c>
      <c r="LC5792">
        <v>107000</v>
      </c>
      <c r="LD5792">
        <v>24000</v>
      </c>
      <c r="LE5792">
        <v>23000</v>
      </c>
      <c r="LF5792">
        <v>10000</v>
      </c>
      <c r="LG5792">
        <v>10000</v>
      </c>
    </row>
    <row r="5793" spans="1:331" x14ac:dyDescent="0.2">
      <c r="A5793" t="s">
        <v>5134</v>
      </c>
      <c r="B5793" t="s">
        <v>713</v>
      </c>
      <c r="C5793" t="s">
        <v>2213</v>
      </c>
      <c r="D5793" t="s">
        <v>2214</v>
      </c>
      <c r="E5793" t="s">
        <v>3511</v>
      </c>
      <c r="F5793" t="s">
        <v>3143</v>
      </c>
      <c r="G5793" t="s">
        <v>1175</v>
      </c>
      <c r="H5793" t="s">
        <v>3144</v>
      </c>
      <c r="I5793" t="s">
        <v>3512</v>
      </c>
      <c r="KU5793">
        <v>0.9</v>
      </c>
      <c r="KV5793">
        <v>0.9</v>
      </c>
      <c r="KW5793">
        <v>0.97</v>
      </c>
      <c r="KX5793">
        <v>0.97</v>
      </c>
      <c r="KY5793">
        <v>0.97</v>
      </c>
      <c r="KZ5793">
        <v>0.98</v>
      </c>
      <c r="LA5793">
        <v>0.96</v>
      </c>
      <c r="LB5793">
        <v>0.98</v>
      </c>
      <c r="LC5793">
        <v>0.94</v>
      </c>
      <c r="LD5793">
        <v>0.91</v>
      </c>
      <c r="LE5793">
        <v>0.94</v>
      </c>
      <c r="LF5793">
        <v>0.98</v>
      </c>
      <c r="LG5793">
        <v>0.98</v>
      </c>
      <c r="LH5793">
        <v>0.99</v>
      </c>
      <c r="LI5793">
        <v>0.99</v>
      </c>
      <c r="LJ5793">
        <v>0.98</v>
      </c>
      <c r="LK5793">
        <v>0.95</v>
      </c>
      <c r="LL5793">
        <v>0.96</v>
      </c>
      <c r="LM5793">
        <v>0.96</v>
      </c>
      <c r="LN5793">
        <v>0.97</v>
      </c>
      <c r="LO5793">
        <v>0.99</v>
      </c>
      <c r="LP5793">
        <v>0.99</v>
      </c>
      <c r="LQ5793">
        <v>0.99</v>
      </c>
      <c r="LR5793">
        <v>0.98</v>
      </c>
      <c r="LS5793">
        <v>0.99</v>
      </c>
    </row>
    <row r="5794" spans="1:331" x14ac:dyDescent="0.2">
      <c r="A5794" t="s">
        <v>4231</v>
      </c>
      <c r="B5794" t="s">
        <v>713</v>
      </c>
      <c r="C5794" t="s">
        <v>2088</v>
      </c>
      <c r="D5794" t="s">
        <v>315</v>
      </c>
      <c r="E5794" t="s">
        <v>3511</v>
      </c>
      <c r="F5794" t="s">
        <v>3143</v>
      </c>
      <c r="G5794" t="s">
        <v>1175</v>
      </c>
      <c r="H5794" t="s">
        <v>3144</v>
      </c>
      <c r="I5794" t="s">
        <v>3512</v>
      </c>
      <c r="KI5794">
        <v>0.6</v>
      </c>
      <c r="KJ5794">
        <v>0.67</v>
      </c>
      <c r="KK5794">
        <v>0.71</v>
      </c>
      <c r="KL5794">
        <v>0.74</v>
      </c>
      <c r="KM5794">
        <v>0.78</v>
      </c>
      <c r="KN5794">
        <v>0.8</v>
      </c>
      <c r="KO5794">
        <v>0.82</v>
      </c>
      <c r="KP5794">
        <v>0.85</v>
      </c>
      <c r="KQ5794">
        <v>0.9</v>
      </c>
      <c r="KR5794">
        <v>0.9</v>
      </c>
      <c r="KS5794">
        <v>0.9</v>
      </c>
      <c r="KT5794">
        <v>0.9</v>
      </c>
      <c r="KU5794">
        <v>0.95</v>
      </c>
      <c r="KV5794">
        <v>0.95</v>
      </c>
      <c r="KW5794">
        <v>0.96</v>
      </c>
      <c r="KX5794">
        <v>0.94</v>
      </c>
      <c r="KY5794">
        <v>0.94</v>
      </c>
      <c r="KZ5794">
        <v>0.94</v>
      </c>
      <c r="LA5794">
        <v>0.94</v>
      </c>
      <c r="LB5794">
        <v>0.94</v>
      </c>
      <c r="LC5794">
        <v>0.92</v>
      </c>
      <c r="LD5794">
        <v>0.92</v>
      </c>
      <c r="LE5794">
        <v>0.92</v>
      </c>
      <c r="LF5794">
        <v>0.92</v>
      </c>
      <c r="LG5794">
        <v>0.93</v>
      </c>
      <c r="LH5794">
        <v>0.94</v>
      </c>
      <c r="LI5794">
        <v>0.95</v>
      </c>
      <c r="LJ5794">
        <v>0.96</v>
      </c>
      <c r="LK5794">
        <v>0.98</v>
      </c>
      <c r="LL5794">
        <v>0.99</v>
      </c>
      <c r="LM5794">
        <v>0.99</v>
      </c>
      <c r="LN5794">
        <v>0.99</v>
      </c>
      <c r="LO5794">
        <v>0.99</v>
      </c>
      <c r="LP5794">
        <v>0.99</v>
      </c>
      <c r="LQ5794">
        <v>0.99</v>
      </c>
      <c r="LR5794">
        <v>0.99</v>
      </c>
      <c r="LS5794">
        <v>0.99</v>
      </c>
    </row>
    <row r="5795" spans="1:331" x14ac:dyDescent="0.2">
      <c r="A5795" t="s">
        <v>4449</v>
      </c>
      <c r="B5795" t="s">
        <v>713</v>
      </c>
      <c r="C5795" t="s">
        <v>1722</v>
      </c>
      <c r="D5795" t="s">
        <v>1723</v>
      </c>
      <c r="E5795" t="s">
        <v>3511</v>
      </c>
      <c r="F5795" t="s">
        <v>3143</v>
      </c>
      <c r="G5795" t="s">
        <v>1175</v>
      </c>
      <c r="H5795" t="s">
        <v>3144</v>
      </c>
      <c r="I5795" t="s">
        <v>3512</v>
      </c>
      <c r="KL5795">
        <v>0.95</v>
      </c>
      <c r="KM5795">
        <v>0.95</v>
      </c>
      <c r="KN5795">
        <v>0.89</v>
      </c>
      <c r="KO5795">
        <v>0.87</v>
      </c>
      <c r="KP5795">
        <v>0.99</v>
      </c>
      <c r="KQ5795">
        <v>0.99</v>
      </c>
      <c r="KR5795">
        <v>0.91</v>
      </c>
      <c r="KS5795">
        <v>0.93</v>
      </c>
      <c r="KT5795">
        <v>0.99</v>
      </c>
      <c r="KU5795">
        <v>0.93</v>
      </c>
      <c r="KV5795">
        <v>0.99</v>
      </c>
      <c r="KW5795">
        <v>0.99</v>
      </c>
      <c r="KX5795">
        <v>0.95</v>
      </c>
      <c r="KY5795">
        <v>0.97</v>
      </c>
      <c r="KZ5795">
        <v>0.99</v>
      </c>
      <c r="LA5795">
        <v>0.99</v>
      </c>
      <c r="LB5795">
        <v>0.97</v>
      </c>
      <c r="LC5795">
        <v>0.99</v>
      </c>
      <c r="LD5795">
        <v>0.99</v>
      </c>
      <c r="LE5795">
        <v>0.99</v>
      </c>
      <c r="LF5795">
        <v>0.99</v>
      </c>
      <c r="LG5795">
        <v>0.99</v>
      </c>
      <c r="LH5795">
        <v>0.98</v>
      </c>
      <c r="LI5795">
        <v>0.99</v>
      </c>
      <c r="LJ5795">
        <v>0.98</v>
      </c>
      <c r="LK5795">
        <v>0.96</v>
      </c>
      <c r="LL5795">
        <v>0.93</v>
      </c>
      <c r="LM5795">
        <v>0.91</v>
      </c>
      <c r="LN5795">
        <v>0.88</v>
      </c>
      <c r="LO5795">
        <v>0.99</v>
      </c>
      <c r="LP5795">
        <v>0.96</v>
      </c>
      <c r="LQ5795">
        <v>0.93</v>
      </c>
      <c r="LR5795">
        <v>0.89</v>
      </c>
      <c r="LS5795">
        <v>0.85</v>
      </c>
    </row>
    <row r="5796" spans="1:331" x14ac:dyDescent="0.2">
      <c r="A5796" t="s">
        <v>6197</v>
      </c>
      <c r="B5796" t="s">
        <v>713</v>
      </c>
      <c r="C5796" t="s">
        <v>1414</v>
      </c>
      <c r="D5796" t="s">
        <v>1415</v>
      </c>
      <c r="E5796" t="s">
        <v>3511</v>
      </c>
      <c r="F5796" t="s">
        <v>3143</v>
      </c>
      <c r="G5796" t="s">
        <v>1175</v>
      </c>
      <c r="H5796" t="s">
        <v>3144</v>
      </c>
      <c r="I5796" t="s">
        <v>3512</v>
      </c>
      <c r="KY5796">
        <v>0.95</v>
      </c>
      <c r="KZ5796">
        <v>0.96</v>
      </c>
      <c r="LA5796">
        <v>0.93</v>
      </c>
      <c r="LB5796">
        <v>0.96</v>
      </c>
      <c r="LC5796">
        <v>0.97</v>
      </c>
      <c r="LD5796">
        <v>0.95</v>
      </c>
      <c r="LE5796">
        <v>0.97</v>
      </c>
      <c r="LF5796">
        <v>0.98</v>
      </c>
      <c r="LG5796">
        <v>0.97</v>
      </c>
      <c r="LH5796">
        <v>0.99</v>
      </c>
      <c r="LI5796">
        <v>0.99</v>
      </c>
      <c r="LJ5796">
        <v>0.98</v>
      </c>
      <c r="LK5796">
        <v>0.99</v>
      </c>
      <c r="LL5796">
        <v>0.98</v>
      </c>
      <c r="LM5796">
        <v>0.97</v>
      </c>
      <c r="LN5796">
        <v>0.96</v>
      </c>
      <c r="LO5796">
        <v>0.96</v>
      </c>
      <c r="LP5796">
        <v>0.94</v>
      </c>
      <c r="LQ5796">
        <v>0.95</v>
      </c>
      <c r="LR5796">
        <v>0.91</v>
      </c>
      <c r="LS5796">
        <v>0.87</v>
      </c>
    </row>
    <row r="5797" spans="1:331" x14ac:dyDescent="0.2">
      <c r="A5797" t="s">
        <v>6260</v>
      </c>
      <c r="B5797" t="s">
        <v>713</v>
      </c>
      <c r="C5797" t="s">
        <v>1726</v>
      </c>
      <c r="D5797" t="s">
        <v>1727</v>
      </c>
      <c r="E5797" t="s">
        <v>3511</v>
      </c>
      <c r="F5797" t="s">
        <v>3143</v>
      </c>
      <c r="G5797" t="s">
        <v>1175</v>
      </c>
      <c r="H5797" t="s">
        <v>3144</v>
      </c>
      <c r="I5797" t="s">
        <v>3512</v>
      </c>
      <c r="KZ5797">
        <v>0.91</v>
      </c>
      <c r="LA5797">
        <v>0.94</v>
      </c>
      <c r="LB5797">
        <v>0.92</v>
      </c>
      <c r="LC5797">
        <v>0.94</v>
      </c>
      <c r="LD5797">
        <v>0.92</v>
      </c>
      <c r="LE5797">
        <v>0.92</v>
      </c>
      <c r="LF5797">
        <v>0.94</v>
      </c>
      <c r="LG5797">
        <v>0.96</v>
      </c>
      <c r="LH5797">
        <v>0.97</v>
      </c>
      <c r="LI5797">
        <v>0.97</v>
      </c>
      <c r="LJ5797">
        <v>0.97</v>
      </c>
      <c r="LK5797">
        <v>0.97</v>
      </c>
      <c r="LL5797">
        <v>0.97</v>
      </c>
      <c r="LM5797">
        <v>0.97</v>
      </c>
      <c r="LN5797">
        <v>0.97</v>
      </c>
      <c r="LO5797">
        <v>0.96</v>
      </c>
      <c r="LP5797">
        <v>0.95</v>
      </c>
      <c r="LQ5797">
        <v>0.95</v>
      </c>
      <c r="LR5797">
        <v>0.94</v>
      </c>
      <c r="LS5797">
        <v>0.94</v>
      </c>
    </row>
    <row r="5798" spans="1:331" x14ac:dyDescent="0.2">
      <c r="A5798" t="s">
        <v>8333</v>
      </c>
      <c r="B5798" t="s">
        <v>713</v>
      </c>
      <c r="C5798" t="s">
        <v>982</v>
      </c>
      <c r="D5798" t="s">
        <v>983</v>
      </c>
      <c r="E5798" t="s">
        <v>3511</v>
      </c>
      <c r="F5798" t="s">
        <v>3143</v>
      </c>
      <c r="G5798" t="s">
        <v>1175</v>
      </c>
      <c r="H5798" t="s">
        <v>3144</v>
      </c>
      <c r="I5798" t="s">
        <v>3512</v>
      </c>
      <c r="LP5798">
        <v>0.5</v>
      </c>
      <c r="LQ5798">
        <v>0.51</v>
      </c>
      <c r="LR5798">
        <v>0.44</v>
      </c>
      <c r="LS5798">
        <v>0.36</v>
      </c>
    </row>
    <row r="5799" spans="1:331" x14ac:dyDescent="0.2">
      <c r="A5799" t="s">
        <v>5138</v>
      </c>
      <c r="B5799" t="s">
        <v>713</v>
      </c>
      <c r="C5799" t="s">
        <v>834</v>
      </c>
      <c r="D5799" t="s">
        <v>835</v>
      </c>
      <c r="E5799" t="s">
        <v>3511</v>
      </c>
      <c r="F5799" t="s">
        <v>3143</v>
      </c>
      <c r="G5799" t="s">
        <v>1175</v>
      </c>
      <c r="H5799" t="s">
        <v>3144</v>
      </c>
      <c r="I5799" t="s">
        <v>3512</v>
      </c>
      <c r="KU5799">
        <v>0.93</v>
      </c>
      <c r="KV5799">
        <v>0.95</v>
      </c>
      <c r="KW5799">
        <v>0.97</v>
      </c>
      <c r="KX5799">
        <v>0.91</v>
      </c>
      <c r="KY5799">
        <v>0.89</v>
      </c>
      <c r="KZ5799">
        <v>0.95</v>
      </c>
      <c r="LA5799">
        <v>0.97</v>
      </c>
      <c r="LB5799">
        <v>0.99</v>
      </c>
      <c r="LC5799">
        <v>0.98</v>
      </c>
      <c r="LD5799">
        <v>0.97</v>
      </c>
      <c r="LE5799">
        <v>0.94</v>
      </c>
      <c r="LF5799">
        <v>0.96</v>
      </c>
      <c r="LG5799">
        <v>0.96</v>
      </c>
      <c r="LH5799">
        <v>0.95</v>
      </c>
      <c r="LI5799">
        <v>0.95</v>
      </c>
      <c r="LJ5799">
        <v>0.94</v>
      </c>
      <c r="LK5799">
        <v>0.94</v>
      </c>
      <c r="LL5799">
        <v>0.95</v>
      </c>
      <c r="LM5799">
        <v>0.89</v>
      </c>
      <c r="LN5799">
        <v>0.9</v>
      </c>
      <c r="LO5799">
        <v>0.89</v>
      </c>
      <c r="LP5799">
        <v>0.94</v>
      </c>
      <c r="LQ5799">
        <v>0.86</v>
      </c>
      <c r="LR5799">
        <v>0.77</v>
      </c>
      <c r="LS5799">
        <v>0.81</v>
      </c>
    </row>
    <row r="5800" spans="1:331" x14ac:dyDescent="0.2">
      <c r="A5800" t="s">
        <v>3668</v>
      </c>
      <c r="B5800" t="s">
        <v>713</v>
      </c>
      <c r="C5800" t="s">
        <v>849</v>
      </c>
      <c r="D5800" t="s">
        <v>850</v>
      </c>
      <c r="E5800" t="s">
        <v>3511</v>
      </c>
      <c r="F5800" t="s">
        <v>3143</v>
      </c>
      <c r="G5800" t="s">
        <v>1175</v>
      </c>
      <c r="H5800" t="s">
        <v>3144</v>
      </c>
      <c r="I5800" t="s">
        <v>3512</v>
      </c>
      <c r="KE5800">
        <v>0.25</v>
      </c>
      <c r="KF5800">
        <v>0.25</v>
      </c>
      <c r="KG5800">
        <v>0.25</v>
      </c>
      <c r="KH5800">
        <v>0.3</v>
      </c>
      <c r="KI5800">
        <v>0.4</v>
      </c>
      <c r="KJ5800">
        <v>0.6</v>
      </c>
      <c r="KK5800">
        <v>0.6</v>
      </c>
      <c r="KL5800">
        <v>0.6</v>
      </c>
      <c r="KM5800">
        <v>0.6</v>
      </c>
      <c r="KN5800">
        <v>0.6</v>
      </c>
      <c r="KO5800">
        <v>0.6</v>
      </c>
      <c r="KP5800">
        <v>0.6</v>
      </c>
      <c r="KQ5800">
        <v>0.6</v>
      </c>
      <c r="KR5800">
        <v>0.6</v>
      </c>
      <c r="KS5800">
        <v>0.6</v>
      </c>
      <c r="KT5800">
        <v>0.87</v>
      </c>
      <c r="KU5800">
        <v>0.9</v>
      </c>
      <c r="KV5800">
        <v>0.78</v>
      </c>
      <c r="KW5800">
        <v>0.65</v>
      </c>
      <c r="KX5800">
        <v>0.75</v>
      </c>
      <c r="KY5800">
        <v>0.79</v>
      </c>
      <c r="KZ5800">
        <v>0.78</v>
      </c>
      <c r="LA5800">
        <v>0.79</v>
      </c>
      <c r="LB5800">
        <v>0.74</v>
      </c>
      <c r="LC5800">
        <v>0.75</v>
      </c>
      <c r="LD5800">
        <v>0.8</v>
      </c>
      <c r="LE5800">
        <v>0.79</v>
      </c>
      <c r="LF5800">
        <v>0.83</v>
      </c>
      <c r="LG5800">
        <v>0.76</v>
      </c>
      <c r="LH5800">
        <v>0.8</v>
      </c>
      <c r="LI5800">
        <v>0.84</v>
      </c>
      <c r="LJ5800">
        <v>0.88</v>
      </c>
      <c r="LK5800">
        <v>0.92</v>
      </c>
      <c r="LL5800">
        <v>0.96</v>
      </c>
      <c r="LM5800">
        <v>0.96</v>
      </c>
      <c r="LN5800">
        <v>0.95</v>
      </c>
      <c r="LO5800">
        <v>0.96</v>
      </c>
      <c r="LP5800">
        <v>0.94</v>
      </c>
      <c r="LQ5800">
        <v>0.95</v>
      </c>
      <c r="LR5800">
        <v>0.95</v>
      </c>
      <c r="LS5800">
        <v>0.95</v>
      </c>
    </row>
    <row r="5801" spans="1:331" x14ac:dyDescent="0.2">
      <c r="A5801" t="s">
        <v>4022</v>
      </c>
      <c r="B5801" t="s">
        <v>713</v>
      </c>
      <c r="C5801" t="s">
        <v>837</v>
      </c>
      <c r="D5801" t="s">
        <v>312</v>
      </c>
      <c r="E5801" t="s">
        <v>3511</v>
      </c>
      <c r="F5801" t="s">
        <v>3143</v>
      </c>
      <c r="G5801" t="s">
        <v>1175</v>
      </c>
      <c r="H5801" t="s">
        <v>3144</v>
      </c>
      <c r="I5801" t="s">
        <v>3512</v>
      </c>
      <c r="KG5801">
        <v>0.68</v>
      </c>
      <c r="KH5801">
        <v>0.68</v>
      </c>
      <c r="KI5801">
        <v>0.68</v>
      </c>
      <c r="KJ5801">
        <v>0.68</v>
      </c>
      <c r="KK5801">
        <v>0.68</v>
      </c>
      <c r="KL5801">
        <v>0.77</v>
      </c>
      <c r="KM5801">
        <v>0.85</v>
      </c>
      <c r="KN5801">
        <v>0.86</v>
      </c>
      <c r="KO5801">
        <v>0.86</v>
      </c>
      <c r="KP5801">
        <v>0.86</v>
      </c>
      <c r="KQ5801">
        <v>0.86</v>
      </c>
      <c r="KR5801">
        <v>0.86</v>
      </c>
      <c r="KS5801">
        <v>0.87</v>
      </c>
      <c r="KT5801">
        <v>0.87</v>
      </c>
      <c r="KU5801">
        <v>0.85</v>
      </c>
      <c r="KV5801">
        <v>0.82</v>
      </c>
      <c r="KW5801">
        <v>0.88</v>
      </c>
      <c r="KX5801">
        <v>0.91</v>
      </c>
      <c r="KY5801">
        <v>0.92</v>
      </c>
      <c r="KZ5801">
        <v>0.94</v>
      </c>
      <c r="LA5801">
        <v>0.94</v>
      </c>
      <c r="LB5801">
        <v>0.94</v>
      </c>
      <c r="LC5801">
        <v>0.94</v>
      </c>
      <c r="LD5801">
        <v>0.94</v>
      </c>
      <c r="LE5801">
        <v>0.94</v>
      </c>
      <c r="LF5801">
        <v>0.94</v>
      </c>
      <c r="LG5801">
        <v>0.94</v>
      </c>
      <c r="LH5801">
        <v>0.94</v>
      </c>
      <c r="LI5801">
        <v>0.94</v>
      </c>
      <c r="LJ5801">
        <v>0.94</v>
      </c>
      <c r="LK5801">
        <v>0.94</v>
      </c>
      <c r="LL5801">
        <v>0.94</v>
      </c>
      <c r="LM5801">
        <v>0.95</v>
      </c>
      <c r="LN5801">
        <v>0.95</v>
      </c>
      <c r="LO5801">
        <v>0.94</v>
      </c>
      <c r="LP5801">
        <v>0.94</v>
      </c>
      <c r="LQ5801">
        <v>0.94</v>
      </c>
      <c r="LR5801">
        <v>0.93</v>
      </c>
      <c r="LS5801">
        <v>0.93</v>
      </c>
    </row>
    <row r="5802" spans="1:331" x14ac:dyDescent="0.2">
      <c r="A5802" t="s">
        <v>6439</v>
      </c>
      <c r="B5802" t="s">
        <v>713</v>
      </c>
      <c r="C5802" t="s">
        <v>1734</v>
      </c>
      <c r="D5802" t="s">
        <v>1735</v>
      </c>
      <c r="E5802" t="s">
        <v>3511</v>
      </c>
      <c r="F5802" t="s">
        <v>3143</v>
      </c>
      <c r="G5802" t="s">
        <v>1175</v>
      </c>
      <c r="H5802" t="s">
        <v>3144</v>
      </c>
      <c r="I5802" t="s">
        <v>3512</v>
      </c>
      <c r="LA5802">
        <v>0.67</v>
      </c>
      <c r="LB5802">
        <v>0.67</v>
      </c>
      <c r="LC5802">
        <v>0.67</v>
      </c>
      <c r="LD5802">
        <v>0.69</v>
      </c>
      <c r="LE5802">
        <v>0.75</v>
      </c>
      <c r="LF5802">
        <v>0.79</v>
      </c>
      <c r="LG5802">
        <v>0.85</v>
      </c>
      <c r="LH5802">
        <v>0.89</v>
      </c>
      <c r="LI5802">
        <v>0.92</v>
      </c>
      <c r="LJ5802">
        <v>0.94</v>
      </c>
      <c r="LK5802">
        <v>0.98</v>
      </c>
      <c r="LL5802">
        <v>0.98</v>
      </c>
      <c r="LM5802">
        <v>0.98</v>
      </c>
      <c r="LN5802">
        <v>0.98</v>
      </c>
      <c r="LO5802">
        <v>0.98</v>
      </c>
      <c r="LP5802">
        <v>0.96</v>
      </c>
      <c r="LQ5802">
        <v>0.98</v>
      </c>
      <c r="LR5802">
        <v>0.82</v>
      </c>
      <c r="LS5802">
        <v>0.93</v>
      </c>
    </row>
    <row r="5803" spans="1:331" x14ac:dyDescent="0.2">
      <c r="A5803" t="s">
        <v>4603</v>
      </c>
      <c r="B5803" t="s">
        <v>713</v>
      </c>
      <c r="C5803" t="s">
        <v>1708</v>
      </c>
      <c r="D5803" t="s">
        <v>1709</v>
      </c>
      <c r="E5803" t="s">
        <v>3511</v>
      </c>
      <c r="F5803" t="s">
        <v>3143</v>
      </c>
      <c r="G5803" t="s">
        <v>1175</v>
      </c>
      <c r="H5803" t="s">
        <v>3144</v>
      </c>
      <c r="I5803" t="s">
        <v>3512</v>
      </c>
      <c r="KP5803">
        <v>0.52</v>
      </c>
      <c r="KQ5803">
        <v>0.48</v>
      </c>
      <c r="KR5803">
        <v>0.56999999999999995</v>
      </c>
      <c r="KS5803">
        <v>0.53</v>
      </c>
      <c r="KT5803">
        <v>0.7</v>
      </c>
      <c r="KU5803">
        <v>0.86</v>
      </c>
      <c r="KV5803">
        <v>0.84</v>
      </c>
      <c r="KW5803">
        <v>0.83</v>
      </c>
      <c r="KX5803">
        <v>0.8</v>
      </c>
      <c r="KY5803">
        <v>0.92</v>
      </c>
      <c r="KZ5803">
        <v>0.89</v>
      </c>
      <c r="LA5803">
        <v>0.84</v>
      </c>
      <c r="LB5803">
        <v>0.88</v>
      </c>
      <c r="LC5803">
        <v>0.9</v>
      </c>
      <c r="LD5803">
        <v>0.85</v>
      </c>
      <c r="LE5803">
        <v>0.96</v>
      </c>
      <c r="LF5803">
        <v>0.84</v>
      </c>
      <c r="LG5803">
        <v>0.93</v>
      </c>
      <c r="LH5803">
        <v>0.91</v>
      </c>
      <c r="LI5803">
        <v>0.89</v>
      </c>
      <c r="LJ5803">
        <v>0.94</v>
      </c>
      <c r="LK5803">
        <v>0.92</v>
      </c>
      <c r="LL5803">
        <v>0.89</v>
      </c>
      <c r="LM5803">
        <v>0.83</v>
      </c>
      <c r="LN5803">
        <v>0.68</v>
      </c>
      <c r="LO5803">
        <v>0.69</v>
      </c>
      <c r="LP5803">
        <v>0.68</v>
      </c>
      <c r="LQ5803">
        <v>0.68</v>
      </c>
      <c r="LR5803">
        <v>0.68</v>
      </c>
      <c r="LS5803">
        <v>0.68</v>
      </c>
    </row>
    <row r="5804" spans="1:331" x14ac:dyDescent="0.2">
      <c r="A5804" t="s">
        <v>3914</v>
      </c>
      <c r="B5804" t="s">
        <v>713</v>
      </c>
      <c r="C5804" t="s">
        <v>722</v>
      </c>
      <c r="D5804" t="s">
        <v>723</v>
      </c>
      <c r="E5804" t="s">
        <v>3511</v>
      </c>
      <c r="F5804" t="s">
        <v>3143</v>
      </c>
      <c r="G5804" t="s">
        <v>1175</v>
      </c>
      <c r="H5804" t="s">
        <v>3144</v>
      </c>
      <c r="I5804" t="s">
        <v>3512</v>
      </c>
      <c r="KF5804">
        <v>0.53</v>
      </c>
      <c r="KG5804">
        <v>0.55000000000000004</v>
      </c>
      <c r="KH5804">
        <v>0.84</v>
      </c>
      <c r="KI5804">
        <v>0.88</v>
      </c>
      <c r="KJ5804">
        <v>0.84</v>
      </c>
      <c r="KK5804">
        <v>0.85</v>
      </c>
      <c r="KL5804">
        <v>0.84</v>
      </c>
      <c r="KM5804">
        <v>0.85</v>
      </c>
      <c r="KN5804">
        <v>0.87</v>
      </c>
      <c r="KO5804">
        <v>0.92</v>
      </c>
      <c r="KP5804">
        <v>0.9</v>
      </c>
      <c r="KQ5804">
        <v>0.92</v>
      </c>
      <c r="KR5804">
        <v>0.97</v>
      </c>
      <c r="KS5804">
        <v>0.92</v>
      </c>
      <c r="KT5804">
        <v>0.99</v>
      </c>
      <c r="KU5804">
        <v>0.92</v>
      </c>
      <c r="KV5804">
        <v>0.97</v>
      </c>
      <c r="KW5804">
        <v>0.86</v>
      </c>
      <c r="KX5804">
        <v>0.94</v>
      </c>
      <c r="KY5804">
        <v>0.93</v>
      </c>
      <c r="KZ5804">
        <v>0.91</v>
      </c>
      <c r="LA5804">
        <v>0.9</v>
      </c>
      <c r="LB5804">
        <v>0.98</v>
      </c>
      <c r="LC5804">
        <v>0.93</v>
      </c>
      <c r="LD5804">
        <v>0.92</v>
      </c>
      <c r="LE5804">
        <v>0.75</v>
      </c>
      <c r="LF5804">
        <v>0.94</v>
      </c>
      <c r="LG5804">
        <v>0.94</v>
      </c>
      <c r="LH5804">
        <v>0.85</v>
      </c>
      <c r="LI5804">
        <v>0.93</v>
      </c>
      <c r="LJ5804">
        <v>0.9</v>
      </c>
      <c r="LK5804">
        <v>0.87</v>
      </c>
      <c r="LL5804">
        <v>0.95</v>
      </c>
      <c r="LM5804">
        <v>0.96</v>
      </c>
      <c r="LN5804">
        <v>0.92</v>
      </c>
      <c r="LO5804">
        <v>0.92</v>
      </c>
      <c r="LP5804">
        <v>0.85</v>
      </c>
      <c r="LQ5804">
        <v>0.92</v>
      </c>
      <c r="LR5804">
        <v>0.89</v>
      </c>
      <c r="LS5804">
        <v>0.77</v>
      </c>
    </row>
    <row r="5805" spans="1:331" x14ac:dyDescent="0.2">
      <c r="A5805" t="s">
        <v>7386</v>
      </c>
      <c r="B5805" t="s">
        <v>713</v>
      </c>
      <c r="C5805" t="s">
        <v>1741</v>
      </c>
      <c r="D5805" t="s">
        <v>1742</v>
      </c>
      <c r="E5805" t="s">
        <v>3511</v>
      </c>
      <c r="F5805" t="s">
        <v>3143</v>
      </c>
      <c r="G5805" t="s">
        <v>1175</v>
      </c>
      <c r="H5805" t="s">
        <v>3144</v>
      </c>
      <c r="I5805" t="s">
        <v>3512</v>
      </c>
      <c r="LJ5805">
        <v>0.17</v>
      </c>
      <c r="LK5805">
        <v>0.91</v>
      </c>
      <c r="LL5805">
        <v>0.94</v>
      </c>
      <c r="LM5805">
        <v>0.97</v>
      </c>
      <c r="LN5805">
        <v>0.97</v>
      </c>
      <c r="LO5805">
        <v>0.97</v>
      </c>
      <c r="LP5805">
        <v>0.97</v>
      </c>
      <c r="LQ5805">
        <v>0.97</v>
      </c>
      <c r="LR5805">
        <v>0.97</v>
      </c>
      <c r="LS5805">
        <v>0.97</v>
      </c>
    </row>
    <row r="5806" spans="1:331" x14ac:dyDescent="0.2">
      <c r="A5806" t="s">
        <v>4218</v>
      </c>
      <c r="B5806" t="s">
        <v>713</v>
      </c>
      <c r="C5806" t="s">
        <v>766</v>
      </c>
      <c r="D5806" t="s">
        <v>310</v>
      </c>
      <c r="E5806" t="s">
        <v>3511</v>
      </c>
      <c r="F5806" t="s">
        <v>3143</v>
      </c>
      <c r="G5806" t="s">
        <v>1175</v>
      </c>
      <c r="H5806" t="s">
        <v>3144</v>
      </c>
      <c r="I5806" t="s">
        <v>3512</v>
      </c>
      <c r="KI5806">
        <v>0.82</v>
      </c>
      <c r="KJ5806">
        <v>0.9</v>
      </c>
      <c r="KK5806">
        <v>0.5</v>
      </c>
      <c r="KL5806">
        <v>0.75</v>
      </c>
      <c r="KM5806">
        <v>0.75</v>
      </c>
      <c r="KN5806">
        <v>0.85</v>
      </c>
      <c r="KO5806">
        <v>0.67</v>
      </c>
      <c r="KP5806">
        <v>0.87</v>
      </c>
      <c r="KQ5806">
        <v>0.7</v>
      </c>
      <c r="KR5806">
        <v>0.78</v>
      </c>
      <c r="KS5806">
        <v>0.85</v>
      </c>
      <c r="KT5806">
        <v>0.73</v>
      </c>
      <c r="KU5806">
        <v>0.76</v>
      </c>
      <c r="KV5806">
        <v>0.8</v>
      </c>
      <c r="KW5806">
        <v>0.82</v>
      </c>
      <c r="KX5806">
        <v>0.82</v>
      </c>
      <c r="KY5806">
        <v>0.82</v>
      </c>
      <c r="KZ5806">
        <v>0.82</v>
      </c>
      <c r="LA5806">
        <v>0.82</v>
      </c>
      <c r="LB5806">
        <v>0.82</v>
      </c>
      <c r="LC5806">
        <v>0.88</v>
      </c>
      <c r="LD5806">
        <v>0.92</v>
      </c>
      <c r="LE5806">
        <v>0.92</v>
      </c>
      <c r="LF5806">
        <v>0.93</v>
      </c>
      <c r="LG5806">
        <v>0.95</v>
      </c>
      <c r="LH5806">
        <v>0.95</v>
      </c>
      <c r="LI5806">
        <v>0.95</v>
      </c>
      <c r="LJ5806">
        <v>0.96</v>
      </c>
      <c r="LK5806">
        <v>0.96</v>
      </c>
      <c r="LL5806">
        <v>0.96</v>
      </c>
      <c r="LM5806">
        <v>0.96</v>
      </c>
      <c r="LN5806">
        <v>0.96</v>
      </c>
      <c r="LO5806">
        <v>0.96</v>
      </c>
      <c r="LP5806">
        <v>0.96</v>
      </c>
      <c r="LQ5806">
        <v>0.96</v>
      </c>
      <c r="LR5806">
        <v>0.96</v>
      </c>
      <c r="LS5806">
        <v>0.96</v>
      </c>
    </row>
    <row r="5807" spans="1:331" x14ac:dyDescent="0.2">
      <c r="A5807" t="s">
        <v>7921</v>
      </c>
      <c r="B5807" t="s">
        <v>713</v>
      </c>
      <c r="C5807" t="s">
        <v>1672</v>
      </c>
      <c r="D5807" t="s">
        <v>1673</v>
      </c>
      <c r="E5807" t="s">
        <v>3511</v>
      </c>
      <c r="F5807" t="s">
        <v>3143</v>
      </c>
      <c r="G5807" t="s">
        <v>1175</v>
      </c>
      <c r="H5807" t="s">
        <v>3144</v>
      </c>
      <c r="I5807" t="s">
        <v>3512</v>
      </c>
      <c r="LM5807">
        <v>0.68</v>
      </c>
      <c r="LN5807">
        <v>0.88</v>
      </c>
      <c r="LO5807">
        <v>0.88</v>
      </c>
      <c r="LP5807">
        <v>0.88</v>
      </c>
      <c r="LQ5807">
        <v>0.88</v>
      </c>
      <c r="LR5807">
        <v>0.88</v>
      </c>
      <c r="LS5807">
        <v>0.88</v>
      </c>
    </row>
    <row r="5808" spans="1:331" x14ac:dyDescent="0.2">
      <c r="A5808" t="s">
        <v>4781</v>
      </c>
      <c r="B5808" t="s">
        <v>713</v>
      </c>
      <c r="C5808" t="s">
        <v>860</v>
      </c>
      <c r="D5808" t="s">
        <v>861</v>
      </c>
      <c r="E5808" t="s">
        <v>3511</v>
      </c>
      <c r="F5808" t="s">
        <v>3143</v>
      </c>
      <c r="G5808" t="s">
        <v>1175</v>
      </c>
      <c r="H5808" t="s">
        <v>3144</v>
      </c>
      <c r="I5808" t="s">
        <v>3512</v>
      </c>
      <c r="KQ5808">
        <v>0.88</v>
      </c>
      <c r="KR5808">
        <v>0.93</v>
      </c>
      <c r="KS5808">
        <v>0.94</v>
      </c>
      <c r="KT5808">
        <v>0.95</v>
      </c>
      <c r="KU5808">
        <v>0.93</v>
      </c>
      <c r="KV5808">
        <v>0.95</v>
      </c>
      <c r="KW5808">
        <v>0.96</v>
      </c>
      <c r="KX5808">
        <v>0.89</v>
      </c>
      <c r="KY5808">
        <v>0.9</v>
      </c>
      <c r="KZ5808">
        <v>0.92</v>
      </c>
      <c r="LA5808">
        <v>0.96</v>
      </c>
      <c r="LB5808">
        <v>0.95</v>
      </c>
      <c r="LC5808">
        <v>0.96</v>
      </c>
      <c r="LD5808">
        <v>0.96</v>
      </c>
      <c r="LE5808">
        <v>0.96</v>
      </c>
      <c r="LF5808">
        <v>0.96</v>
      </c>
      <c r="LG5808">
        <v>0.96</v>
      </c>
      <c r="LH5808">
        <v>0.97</v>
      </c>
      <c r="LI5808">
        <v>0.95</v>
      </c>
      <c r="LJ5808">
        <v>0.94</v>
      </c>
      <c r="LK5808">
        <v>0.95</v>
      </c>
      <c r="LL5808">
        <v>0.93</v>
      </c>
      <c r="LM5808">
        <v>0.92</v>
      </c>
      <c r="LN5808">
        <v>0.92</v>
      </c>
      <c r="LO5808">
        <v>0.94</v>
      </c>
      <c r="LP5808">
        <v>0.93</v>
      </c>
      <c r="LQ5808">
        <v>0.95</v>
      </c>
      <c r="LR5808">
        <v>0.88</v>
      </c>
      <c r="LS5808">
        <v>0.89</v>
      </c>
    </row>
    <row r="5809" spans="1:331" x14ac:dyDescent="0.2">
      <c r="A5809" t="s">
        <v>3510</v>
      </c>
      <c r="B5809" t="s">
        <v>713</v>
      </c>
      <c r="C5809" t="s">
        <v>1402</v>
      </c>
      <c r="D5809" t="s">
        <v>1403</v>
      </c>
      <c r="E5809" t="s">
        <v>3511</v>
      </c>
      <c r="F5809" t="s">
        <v>3143</v>
      </c>
      <c r="G5809" t="s">
        <v>1175</v>
      </c>
      <c r="H5809" t="s">
        <v>3144</v>
      </c>
      <c r="I5809" t="s">
        <v>3512</v>
      </c>
      <c r="KD5809">
        <v>0.45</v>
      </c>
      <c r="KE5809">
        <v>0.5</v>
      </c>
      <c r="KF5809">
        <v>0.54</v>
      </c>
      <c r="KG5809">
        <v>0.59</v>
      </c>
      <c r="KH5809">
        <v>0.65</v>
      </c>
      <c r="KI5809">
        <v>0.78</v>
      </c>
      <c r="KJ5809">
        <v>0.78</v>
      </c>
      <c r="KK5809">
        <v>0.78</v>
      </c>
      <c r="KL5809">
        <v>0.78</v>
      </c>
      <c r="KM5809">
        <v>0.85</v>
      </c>
      <c r="KN5809">
        <v>0.87</v>
      </c>
      <c r="KO5809">
        <v>0.88</v>
      </c>
      <c r="KP5809">
        <v>0.87</v>
      </c>
      <c r="KQ5809">
        <v>0.9</v>
      </c>
      <c r="KR5809">
        <v>0.93</v>
      </c>
      <c r="KS5809">
        <v>0.95</v>
      </c>
      <c r="KT5809">
        <v>0.95</v>
      </c>
      <c r="KU5809">
        <v>0.94</v>
      </c>
      <c r="KV5809">
        <v>0.99</v>
      </c>
      <c r="KW5809">
        <v>0.94</v>
      </c>
      <c r="KX5809">
        <v>0.98</v>
      </c>
      <c r="KY5809">
        <v>0.98</v>
      </c>
      <c r="KZ5809">
        <v>0.99</v>
      </c>
      <c r="LA5809">
        <v>0.99</v>
      </c>
      <c r="LB5809">
        <v>0.99</v>
      </c>
      <c r="LC5809">
        <v>0.99</v>
      </c>
      <c r="LD5809">
        <v>0.99</v>
      </c>
      <c r="LE5809">
        <v>0.99</v>
      </c>
      <c r="LF5809">
        <v>0.99</v>
      </c>
      <c r="LG5809">
        <v>0.99</v>
      </c>
      <c r="LH5809">
        <v>0.99</v>
      </c>
      <c r="LI5809">
        <v>0.99</v>
      </c>
      <c r="LJ5809">
        <v>0.99</v>
      </c>
      <c r="LK5809">
        <v>0.99</v>
      </c>
      <c r="LL5809">
        <v>0.99</v>
      </c>
      <c r="LM5809">
        <v>0.99</v>
      </c>
      <c r="LN5809">
        <v>0.99</v>
      </c>
      <c r="LO5809">
        <v>0.99</v>
      </c>
      <c r="LP5809">
        <v>0.99</v>
      </c>
      <c r="LQ5809">
        <v>0.99</v>
      </c>
      <c r="LR5809">
        <v>0.99</v>
      </c>
      <c r="LS5809">
        <v>0.99</v>
      </c>
    </row>
    <row r="5810" spans="1:331" x14ac:dyDescent="0.2">
      <c r="A5810" t="s">
        <v>8211</v>
      </c>
      <c r="B5810" t="s">
        <v>713</v>
      </c>
      <c r="C5810" t="s">
        <v>1675</v>
      </c>
      <c r="D5810" t="s">
        <v>1676</v>
      </c>
      <c r="E5810" t="s">
        <v>3511</v>
      </c>
      <c r="F5810" t="s">
        <v>3143</v>
      </c>
      <c r="G5810" t="s">
        <v>1175</v>
      </c>
      <c r="H5810" t="s">
        <v>3144</v>
      </c>
      <c r="I5810" t="s">
        <v>3512</v>
      </c>
      <c r="LO5810">
        <v>0.9</v>
      </c>
      <c r="LP5810">
        <v>0.88</v>
      </c>
      <c r="LQ5810">
        <v>0.92</v>
      </c>
      <c r="LR5810">
        <v>0.9</v>
      </c>
      <c r="LS5810">
        <v>0.9</v>
      </c>
    </row>
    <row r="5811" spans="1:331" x14ac:dyDescent="0.2">
      <c r="A5811" t="s">
        <v>8405</v>
      </c>
      <c r="B5811" t="s">
        <v>713</v>
      </c>
      <c r="C5811" t="s">
        <v>977</v>
      </c>
      <c r="D5811" t="s">
        <v>978</v>
      </c>
      <c r="E5811" t="s">
        <v>3511</v>
      </c>
      <c r="F5811" t="s">
        <v>3143</v>
      </c>
      <c r="G5811" t="s">
        <v>1175</v>
      </c>
      <c r="H5811" t="s">
        <v>3144</v>
      </c>
      <c r="I5811" t="s">
        <v>3512</v>
      </c>
      <c r="LQ5811">
        <v>0.68</v>
      </c>
      <c r="LR5811">
        <v>0.65</v>
      </c>
      <c r="LS5811">
        <v>0.68</v>
      </c>
    </row>
    <row r="5812" spans="1:331" x14ac:dyDescent="0.2">
      <c r="A5812" t="s">
        <v>4144</v>
      </c>
      <c r="B5812" t="s">
        <v>713</v>
      </c>
      <c r="C5812" t="s">
        <v>1394</v>
      </c>
      <c r="D5812" t="s">
        <v>1669</v>
      </c>
      <c r="E5812" t="s">
        <v>3511</v>
      </c>
      <c r="F5812" t="s">
        <v>3143</v>
      </c>
      <c r="G5812" t="s">
        <v>1175</v>
      </c>
      <c r="H5812" t="s">
        <v>3144</v>
      </c>
      <c r="I5812" t="s">
        <v>3512</v>
      </c>
      <c r="KH5812">
        <v>0.9</v>
      </c>
      <c r="KI5812">
        <v>0.98</v>
      </c>
      <c r="KJ5812">
        <v>0.99</v>
      </c>
      <c r="KK5812">
        <v>0.99</v>
      </c>
      <c r="KL5812">
        <v>0.99</v>
      </c>
      <c r="KM5812">
        <v>0.99</v>
      </c>
      <c r="KN5812">
        <v>0.99</v>
      </c>
      <c r="KO5812">
        <v>0.96</v>
      </c>
      <c r="KP5812">
        <v>0.92</v>
      </c>
      <c r="KQ5812">
        <v>0.99</v>
      </c>
      <c r="KR5812">
        <v>0.99</v>
      </c>
      <c r="KS5812">
        <v>0.99</v>
      </c>
      <c r="KT5812">
        <v>0.99</v>
      </c>
      <c r="KU5812">
        <v>0.98</v>
      </c>
      <c r="KV5812">
        <v>0.99</v>
      </c>
      <c r="KW5812">
        <v>0.94</v>
      </c>
      <c r="KX5812">
        <v>0.99</v>
      </c>
      <c r="KY5812">
        <v>0.99</v>
      </c>
      <c r="KZ5812">
        <v>0.99</v>
      </c>
      <c r="LA5812">
        <v>0.98</v>
      </c>
      <c r="LB5812">
        <v>0.99</v>
      </c>
      <c r="LC5812">
        <v>0.98</v>
      </c>
      <c r="LD5812">
        <v>0.97</v>
      </c>
      <c r="LE5812">
        <v>0.97</v>
      </c>
      <c r="LF5812">
        <v>0.99</v>
      </c>
      <c r="LG5812">
        <v>0.99</v>
      </c>
      <c r="LH5812">
        <v>0.94</v>
      </c>
      <c r="LI5812">
        <v>0.91</v>
      </c>
      <c r="LJ5812">
        <v>0.95</v>
      </c>
      <c r="LK5812">
        <v>0.96</v>
      </c>
      <c r="LL5812">
        <v>0.97</v>
      </c>
      <c r="LM5812">
        <v>0.96</v>
      </c>
      <c r="LN5812">
        <v>0.98</v>
      </c>
      <c r="LO5812">
        <v>0.97</v>
      </c>
      <c r="LP5812">
        <v>0.99</v>
      </c>
      <c r="LQ5812">
        <v>0.97</v>
      </c>
      <c r="LR5812">
        <v>0.99</v>
      </c>
      <c r="LS5812">
        <v>0.99</v>
      </c>
    </row>
    <row r="5813" spans="1:331" x14ac:dyDescent="0.2">
      <c r="A5813" t="s">
        <v>5931</v>
      </c>
      <c r="B5813" t="s">
        <v>713</v>
      </c>
      <c r="C5813" t="s">
        <v>907</v>
      </c>
      <c r="D5813" t="s">
        <v>3227</v>
      </c>
      <c r="E5813" t="s">
        <v>3511</v>
      </c>
      <c r="F5813" t="s">
        <v>3143</v>
      </c>
      <c r="G5813" t="s">
        <v>1175</v>
      </c>
      <c r="H5813" t="s">
        <v>3144</v>
      </c>
      <c r="I5813" t="s">
        <v>3512</v>
      </c>
      <c r="KX5813">
        <v>0.84</v>
      </c>
      <c r="KY5813">
        <v>0.88</v>
      </c>
      <c r="KZ5813">
        <v>0.91</v>
      </c>
      <c r="LA5813">
        <v>0.96</v>
      </c>
      <c r="LB5813">
        <v>0.9</v>
      </c>
      <c r="LC5813">
        <v>0.89</v>
      </c>
      <c r="LD5813">
        <v>0.88</v>
      </c>
      <c r="LE5813">
        <v>0.86</v>
      </c>
      <c r="LF5813">
        <v>0.92</v>
      </c>
      <c r="LG5813">
        <v>0.93</v>
      </c>
      <c r="LH5813">
        <v>0.88</v>
      </c>
      <c r="LI5813">
        <v>0.96</v>
      </c>
      <c r="LJ5813">
        <v>0.92</v>
      </c>
      <c r="LK5813">
        <v>0.87</v>
      </c>
      <c r="LL5813">
        <v>0.89</v>
      </c>
      <c r="LM5813">
        <v>0.95</v>
      </c>
      <c r="LN5813">
        <v>0.94</v>
      </c>
      <c r="LO5813">
        <v>0.83</v>
      </c>
      <c r="LP5813">
        <v>0.89</v>
      </c>
      <c r="LQ5813">
        <v>0.79</v>
      </c>
      <c r="LR5813">
        <v>0.74</v>
      </c>
      <c r="LS5813">
        <v>0.75</v>
      </c>
    </row>
    <row r="5814" spans="1:331" x14ac:dyDescent="0.2">
      <c r="A5814" t="s">
        <v>5933</v>
      </c>
      <c r="B5814" t="s">
        <v>713</v>
      </c>
      <c r="C5814" t="s">
        <v>826</v>
      </c>
      <c r="D5814" t="s">
        <v>827</v>
      </c>
      <c r="E5814" t="s">
        <v>3511</v>
      </c>
      <c r="F5814" t="s">
        <v>3143</v>
      </c>
      <c r="G5814" t="s">
        <v>1175</v>
      </c>
      <c r="H5814" t="s">
        <v>3144</v>
      </c>
      <c r="I5814" t="s">
        <v>3512</v>
      </c>
      <c r="KX5814">
        <v>0.99</v>
      </c>
      <c r="KY5814">
        <v>0.99</v>
      </c>
      <c r="KZ5814">
        <v>0.96</v>
      </c>
      <c r="LA5814">
        <v>0.97</v>
      </c>
      <c r="LB5814">
        <v>0.97</v>
      </c>
      <c r="LC5814">
        <v>0.98</v>
      </c>
      <c r="LD5814">
        <v>0.99</v>
      </c>
      <c r="LE5814">
        <v>0.99</v>
      </c>
      <c r="LF5814">
        <v>0.99</v>
      </c>
      <c r="LG5814">
        <v>0.99</v>
      </c>
      <c r="LH5814">
        <v>0.99</v>
      </c>
      <c r="LI5814">
        <v>0.99</v>
      </c>
      <c r="LJ5814">
        <v>0.99</v>
      </c>
      <c r="LK5814">
        <v>0.98</v>
      </c>
      <c r="LL5814">
        <v>0.97</v>
      </c>
      <c r="LM5814">
        <v>0.96</v>
      </c>
      <c r="LN5814">
        <v>0.95</v>
      </c>
      <c r="LO5814">
        <v>0.91</v>
      </c>
      <c r="LP5814">
        <v>0.92</v>
      </c>
      <c r="LQ5814">
        <v>0.91</v>
      </c>
      <c r="LR5814">
        <v>0.79</v>
      </c>
      <c r="LS5814">
        <v>0.73</v>
      </c>
    </row>
    <row r="5815" spans="1:331" x14ac:dyDescent="0.2">
      <c r="A5815" t="s">
        <v>4563</v>
      </c>
      <c r="B5815" t="s">
        <v>713</v>
      </c>
      <c r="C5815" t="s">
        <v>1737</v>
      </c>
      <c r="D5815" t="s">
        <v>3432</v>
      </c>
      <c r="E5815" t="s">
        <v>3511</v>
      </c>
      <c r="F5815" t="s">
        <v>3143</v>
      </c>
      <c r="G5815" t="s">
        <v>1175</v>
      </c>
      <c r="H5815" t="s">
        <v>3144</v>
      </c>
      <c r="I5815" t="s">
        <v>3512</v>
      </c>
      <c r="KO5815">
        <v>0.93</v>
      </c>
      <c r="KP5815">
        <v>0.94</v>
      </c>
      <c r="KQ5815">
        <v>0.88</v>
      </c>
      <c r="KR5815">
        <v>0.88</v>
      </c>
      <c r="KS5815">
        <v>0.9</v>
      </c>
      <c r="KT5815">
        <v>0.92</v>
      </c>
      <c r="KU5815">
        <v>0.93</v>
      </c>
      <c r="KV5815">
        <v>0.92</v>
      </c>
      <c r="KW5815">
        <v>0.86</v>
      </c>
      <c r="KX5815">
        <v>0.93</v>
      </c>
      <c r="KY5815">
        <v>0.94</v>
      </c>
      <c r="KZ5815">
        <v>0.94</v>
      </c>
      <c r="LA5815">
        <v>0.9</v>
      </c>
      <c r="LB5815">
        <v>0.89</v>
      </c>
      <c r="LC5815">
        <v>0.85</v>
      </c>
      <c r="LD5815">
        <v>0.88</v>
      </c>
      <c r="LE5815">
        <v>0.96</v>
      </c>
      <c r="LF5815">
        <v>0.9</v>
      </c>
      <c r="LG5815">
        <v>0.98</v>
      </c>
      <c r="LH5815">
        <v>0.94</v>
      </c>
      <c r="LI5815">
        <v>0.9</v>
      </c>
      <c r="LJ5815">
        <v>0.91</v>
      </c>
      <c r="LK5815">
        <v>0.92</v>
      </c>
      <c r="LL5815">
        <v>0.92</v>
      </c>
      <c r="LM5815">
        <v>0.94</v>
      </c>
      <c r="LN5815">
        <v>0.89</v>
      </c>
      <c r="LO5815">
        <v>0.9</v>
      </c>
      <c r="LP5815">
        <v>0.89</v>
      </c>
      <c r="LQ5815">
        <v>0.83</v>
      </c>
      <c r="LR5815">
        <v>0.87</v>
      </c>
      <c r="LS5815">
        <v>0.82</v>
      </c>
    </row>
    <row r="5816" spans="1:331" x14ac:dyDescent="0.2">
      <c r="A5816" t="s">
        <v>6780</v>
      </c>
      <c r="B5816" t="s">
        <v>713</v>
      </c>
      <c r="C5816" t="s">
        <v>1751</v>
      </c>
      <c r="D5816" t="s">
        <v>1752</v>
      </c>
      <c r="E5816" t="s">
        <v>3511</v>
      </c>
      <c r="F5816" t="s">
        <v>3143</v>
      </c>
      <c r="G5816" t="s">
        <v>1175</v>
      </c>
      <c r="H5816" t="s">
        <v>3144</v>
      </c>
      <c r="I5816" t="s">
        <v>3512</v>
      </c>
      <c r="LD5816">
        <v>0.9</v>
      </c>
      <c r="LE5816">
        <v>0.95</v>
      </c>
      <c r="LF5816">
        <v>0.99</v>
      </c>
      <c r="LG5816">
        <v>0.94</v>
      </c>
      <c r="LH5816">
        <v>0.95</v>
      </c>
      <c r="LI5816">
        <v>0.95</v>
      </c>
      <c r="LJ5816">
        <v>0.95</v>
      </c>
      <c r="LK5816">
        <v>0.94</v>
      </c>
      <c r="LL5816">
        <v>0.97</v>
      </c>
      <c r="LM5816">
        <v>0.97</v>
      </c>
      <c r="LN5816">
        <v>0.97</v>
      </c>
      <c r="LO5816">
        <v>0.97</v>
      </c>
      <c r="LP5816">
        <v>0.97</v>
      </c>
      <c r="LQ5816">
        <v>0.97</v>
      </c>
      <c r="LR5816">
        <v>0.93</v>
      </c>
      <c r="LS5816">
        <v>0.97</v>
      </c>
    </row>
    <row r="5817" spans="1:331" x14ac:dyDescent="0.2">
      <c r="A5817" t="s">
        <v>8120</v>
      </c>
      <c r="B5817" t="s">
        <v>713</v>
      </c>
      <c r="C5817" t="s">
        <v>1434</v>
      </c>
      <c r="D5817" t="s">
        <v>1435</v>
      </c>
      <c r="E5817" t="s">
        <v>3511</v>
      </c>
      <c r="F5817" t="s">
        <v>3143</v>
      </c>
      <c r="G5817" t="s">
        <v>1175</v>
      </c>
      <c r="H5817" t="s">
        <v>3144</v>
      </c>
      <c r="I5817" t="s">
        <v>3512</v>
      </c>
      <c r="LN5817">
        <v>0.97</v>
      </c>
      <c r="LO5817">
        <v>0.97</v>
      </c>
      <c r="LP5817">
        <v>0.97</v>
      </c>
      <c r="LQ5817">
        <v>0.97</v>
      </c>
      <c r="LR5817">
        <v>0.87</v>
      </c>
      <c r="LS5817">
        <v>0.97</v>
      </c>
    </row>
    <row r="5818" spans="1:331" x14ac:dyDescent="0.2">
      <c r="A5818" t="s">
        <v>5078</v>
      </c>
      <c r="B5818" t="s">
        <v>713</v>
      </c>
      <c r="C5818" t="s">
        <v>1745</v>
      </c>
      <c r="D5818" t="s">
        <v>1746</v>
      </c>
      <c r="E5818" t="s">
        <v>3511</v>
      </c>
      <c r="F5818" t="s">
        <v>3143</v>
      </c>
      <c r="G5818" t="s">
        <v>1175</v>
      </c>
      <c r="H5818" t="s">
        <v>3144</v>
      </c>
      <c r="I5818" t="s">
        <v>3512</v>
      </c>
      <c r="KT5818">
        <v>0.96</v>
      </c>
      <c r="KU5818">
        <v>0.97</v>
      </c>
      <c r="KV5818">
        <v>0.98</v>
      </c>
      <c r="KW5818">
        <v>0.98</v>
      </c>
      <c r="KX5818">
        <v>0.98</v>
      </c>
      <c r="KY5818">
        <v>0.99</v>
      </c>
      <c r="KZ5818">
        <v>0.99</v>
      </c>
      <c r="LA5818">
        <v>0.99</v>
      </c>
      <c r="LB5818">
        <v>0.99</v>
      </c>
      <c r="LC5818">
        <v>0.99</v>
      </c>
      <c r="LD5818">
        <v>0.97</v>
      </c>
      <c r="LE5818">
        <v>0.99</v>
      </c>
      <c r="LF5818">
        <v>0.99</v>
      </c>
      <c r="LG5818">
        <v>0.99</v>
      </c>
      <c r="LH5818">
        <v>0.99</v>
      </c>
      <c r="LI5818">
        <v>0.99</v>
      </c>
      <c r="LJ5818">
        <v>0.98</v>
      </c>
      <c r="LK5818">
        <v>0.99</v>
      </c>
      <c r="LL5818">
        <v>0.99</v>
      </c>
      <c r="LM5818">
        <v>0.99</v>
      </c>
      <c r="LN5818">
        <v>0.98</v>
      </c>
      <c r="LO5818">
        <v>0.97</v>
      </c>
      <c r="LP5818">
        <v>0.98</v>
      </c>
      <c r="LQ5818">
        <v>0.98</v>
      </c>
      <c r="LR5818">
        <v>0.97</v>
      </c>
      <c r="LS5818">
        <v>0.98</v>
      </c>
    </row>
    <row r="5819" spans="1:331" x14ac:dyDescent="0.2">
      <c r="A5819" t="s">
        <v>5085</v>
      </c>
      <c r="B5819" t="s">
        <v>713</v>
      </c>
      <c r="C5819" t="s">
        <v>1092</v>
      </c>
      <c r="D5819" t="s">
        <v>1093</v>
      </c>
      <c r="E5819" t="s">
        <v>3511</v>
      </c>
      <c r="F5819" t="s">
        <v>3143</v>
      </c>
      <c r="G5819" t="s">
        <v>1175</v>
      </c>
      <c r="H5819" t="s">
        <v>3144</v>
      </c>
      <c r="I5819" t="s">
        <v>3512</v>
      </c>
      <c r="KT5819">
        <v>0.81</v>
      </c>
      <c r="KU5819">
        <v>0.85</v>
      </c>
      <c r="KV5819">
        <v>0.84</v>
      </c>
      <c r="KW5819">
        <v>0.82</v>
      </c>
      <c r="KX5819">
        <v>0.96</v>
      </c>
      <c r="KY5819">
        <v>0.94</v>
      </c>
      <c r="KZ5819">
        <v>0.88</v>
      </c>
      <c r="LA5819">
        <v>0.96</v>
      </c>
      <c r="LB5819">
        <v>0.97</v>
      </c>
      <c r="LC5819">
        <v>0.95</v>
      </c>
      <c r="LD5819">
        <v>0.99</v>
      </c>
      <c r="LE5819">
        <v>0.96</v>
      </c>
      <c r="LF5819">
        <v>0.96</v>
      </c>
      <c r="LG5819">
        <v>0.97</v>
      </c>
      <c r="LH5819">
        <v>0.98</v>
      </c>
      <c r="LI5819">
        <v>0.98</v>
      </c>
      <c r="LJ5819">
        <v>0.96</v>
      </c>
      <c r="LK5819">
        <v>0.99</v>
      </c>
      <c r="LL5819">
        <v>0.95</v>
      </c>
      <c r="LM5819">
        <v>0.96</v>
      </c>
      <c r="LN5819">
        <v>0.95</v>
      </c>
      <c r="LO5819">
        <v>0.9</v>
      </c>
      <c r="LP5819">
        <v>0.97</v>
      </c>
      <c r="LQ5819">
        <v>0.96</v>
      </c>
      <c r="LR5819">
        <v>0.82</v>
      </c>
      <c r="LS5819">
        <v>0.79</v>
      </c>
    </row>
    <row r="5820" spans="1:331" x14ac:dyDescent="0.2">
      <c r="A5820" t="s">
        <v>4401</v>
      </c>
      <c r="B5820" t="s">
        <v>713</v>
      </c>
      <c r="C5820" t="s">
        <v>804</v>
      </c>
      <c r="D5820" t="s">
        <v>301</v>
      </c>
      <c r="E5820" t="s">
        <v>3511</v>
      </c>
      <c r="F5820" t="s">
        <v>3143</v>
      </c>
      <c r="G5820" t="s">
        <v>1175</v>
      </c>
      <c r="H5820" t="s">
        <v>3144</v>
      </c>
      <c r="I5820" t="s">
        <v>3512</v>
      </c>
      <c r="KK5820">
        <v>0.7</v>
      </c>
      <c r="KL5820">
        <v>0.85</v>
      </c>
      <c r="KM5820">
        <v>0.87</v>
      </c>
      <c r="KN5820">
        <v>0.89</v>
      </c>
      <c r="KO5820">
        <v>0.92</v>
      </c>
      <c r="KP5820">
        <v>0.94</v>
      </c>
      <c r="KQ5820">
        <v>0.96</v>
      </c>
      <c r="KR5820">
        <v>0.97</v>
      </c>
      <c r="KS5820">
        <v>0.96</v>
      </c>
      <c r="KT5820">
        <v>0.97</v>
      </c>
      <c r="KU5820">
        <v>0.96</v>
      </c>
      <c r="KV5820">
        <v>0.96</v>
      </c>
      <c r="KW5820">
        <v>0.96</v>
      </c>
      <c r="KX5820">
        <v>0.96</v>
      </c>
      <c r="KY5820">
        <v>0.95</v>
      </c>
      <c r="KZ5820">
        <v>0.95</v>
      </c>
      <c r="LA5820">
        <v>0.95</v>
      </c>
      <c r="LB5820">
        <v>0.94</v>
      </c>
      <c r="LC5820">
        <v>0.94</v>
      </c>
      <c r="LD5820">
        <v>0.93</v>
      </c>
      <c r="LE5820">
        <v>0.94</v>
      </c>
      <c r="LF5820">
        <v>0.93</v>
      </c>
      <c r="LG5820">
        <v>0.91</v>
      </c>
      <c r="LH5820">
        <v>0.9</v>
      </c>
      <c r="LI5820">
        <v>0.88</v>
      </c>
      <c r="LJ5820">
        <v>0.89</v>
      </c>
      <c r="LK5820">
        <v>0.9</v>
      </c>
      <c r="LL5820">
        <v>0.9</v>
      </c>
      <c r="LM5820">
        <v>0.89</v>
      </c>
      <c r="LN5820">
        <v>0.89</v>
      </c>
      <c r="LO5820">
        <v>0.9</v>
      </c>
      <c r="LP5820">
        <v>0.9</v>
      </c>
      <c r="LQ5820">
        <v>0.9</v>
      </c>
      <c r="LR5820">
        <v>0.9</v>
      </c>
      <c r="LS5820">
        <v>0.9</v>
      </c>
    </row>
    <row r="5821" spans="1:331" x14ac:dyDescent="0.2">
      <c r="A5821" t="s">
        <v>8399</v>
      </c>
      <c r="B5821" t="s">
        <v>713</v>
      </c>
      <c r="C5821" t="s">
        <v>1268</v>
      </c>
      <c r="D5821" t="s">
        <v>3111</v>
      </c>
      <c r="E5821" t="s">
        <v>3511</v>
      </c>
      <c r="F5821" t="s">
        <v>3143</v>
      </c>
      <c r="G5821" t="s">
        <v>1175</v>
      </c>
      <c r="H5821" t="s">
        <v>3144</v>
      </c>
      <c r="I5821" t="s">
        <v>3512</v>
      </c>
      <c r="LQ5821">
        <v>0.62</v>
      </c>
      <c r="LR5821">
        <v>0.68</v>
      </c>
      <c r="LS5821">
        <v>0.68</v>
      </c>
    </row>
    <row r="5822" spans="1:331" x14ac:dyDescent="0.2">
      <c r="A5822" t="s">
        <v>4375</v>
      </c>
      <c r="B5822" t="s">
        <v>713</v>
      </c>
      <c r="C5822" t="s">
        <v>769</v>
      </c>
      <c r="D5822" t="s">
        <v>323</v>
      </c>
      <c r="E5822" t="s">
        <v>3511</v>
      </c>
      <c r="F5822" t="s">
        <v>3143</v>
      </c>
      <c r="G5822" t="s">
        <v>1175</v>
      </c>
      <c r="H5822" t="s">
        <v>3144</v>
      </c>
      <c r="I5822" t="s">
        <v>3512</v>
      </c>
      <c r="KJ5822">
        <v>0.7</v>
      </c>
      <c r="KK5822">
        <v>0.7</v>
      </c>
      <c r="KL5822">
        <v>0.7</v>
      </c>
      <c r="KM5822">
        <v>0.9</v>
      </c>
      <c r="KN5822">
        <v>0.9</v>
      </c>
      <c r="KO5822">
        <v>0.83</v>
      </c>
      <c r="KP5822">
        <v>0.83</v>
      </c>
      <c r="KQ5822">
        <v>0.83</v>
      </c>
      <c r="KR5822">
        <v>0.83</v>
      </c>
      <c r="KS5822">
        <v>0.83</v>
      </c>
      <c r="KT5822">
        <v>0.83</v>
      </c>
      <c r="KU5822">
        <v>0.83</v>
      </c>
      <c r="KV5822">
        <v>0.81</v>
      </c>
      <c r="KW5822">
        <v>0.82</v>
      </c>
      <c r="KX5822">
        <v>0.82</v>
      </c>
      <c r="KY5822">
        <v>0.82</v>
      </c>
      <c r="KZ5822">
        <v>0.82</v>
      </c>
      <c r="LA5822">
        <v>0.82</v>
      </c>
      <c r="LB5822">
        <v>0.82</v>
      </c>
      <c r="LC5822">
        <v>0.87</v>
      </c>
      <c r="LD5822">
        <v>0.87</v>
      </c>
      <c r="LE5822">
        <v>0.87</v>
      </c>
      <c r="LF5822">
        <v>0.92</v>
      </c>
      <c r="LG5822">
        <v>0.92</v>
      </c>
      <c r="LH5822">
        <v>0.92</v>
      </c>
      <c r="LI5822">
        <v>0.93</v>
      </c>
      <c r="LJ5822">
        <v>0.93</v>
      </c>
      <c r="LK5822">
        <v>0.93</v>
      </c>
      <c r="LL5822">
        <v>0.94</v>
      </c>
      <c r="LM5822">
        <v>0.94</v>
      </c>
      <c r="LN5822">
        <v>0.94</v>
      </c>
      <c r="LO5822">
        <v>0.95</v>
      </c>
      <c r="LP5822">
        <v>0.95</v>
      </c>
      <c r="LQ5822">
        <v>0.95</v>
      </c>
      <c r="LR5822">
        <v>0.97</v>
      </c>
      <c r="LS5822">
        <v>0.95</v>
      </c>
    </row>
    <row r="5823" spans="1:331" x14ac:dyDescent="0.2">
      <c r="A5823" t="s">
        <v>8387</v>
      </c>
      <c r="B5823" t="s">
        <v>713</v>
      </c>
      <c r="C5823" t="s">
        <v>1263</v>
      </c>
      <c r="D5823" t="s">
        <v>1701</v>
      </c>
      <c r="E5823" t="s">
        <v>3511</v>
      </c>
      <c r="F5823" t="s">
        <v>3143</v>
      </c>
      <c r="G5823" t="s">
        <v>1175</v>
      </c>
      <c r="H5823" t="s">
        <v>3144</v>
      </c>
      <c r="I5823" t="s">
        <v>3512</v>
      </c>
      <c r="LP5823">
        <v>0.75</v>
      </c>
      <c r="LQ5823">
        <v>0.73</v>
      </c>
      <c r="LR5823">
        <v>0.66</v>
      </c>
      <c r="LS5823">
        <v>0.68</v>
      </c>
    </row>
    <row r="5824" spans="1:331" x14ac:dyDescent="0.2">
      <c r="A5824" t="s">
        <v>6769</v>
      </c>
      <c r="B5824" t="s">
        <v>713</v>
      </c>
      <c r="C5824" t="s">
        <v>3216</v>
      </c>
      <c r="D5824" t="s">
        <v>3217</v>
      </c>
      <c r="E5824" t="s">
        <v>3511</v>
      </c>
      <c r="F5824" t="s">
        <v>3143</v>
      </c>
      <c r="G5824" t="s">
        <v>1175</v>
      </c>
      <c r="H5824" t="s">
        <v>3144</v>
      </c>
      <c r="I5824" t="s">
        <v>3512</v>
      </c>
      <c r="LD5824">
        <v>0.99</v>
      </c>
      <c r="LE5824">
        <v>0.98</v>
      </c>
      <c r="LF5824">
        <v>0.95</v>
      </c>
      <c r="LG5824">
        <v>0.78</v>
      </c>
      <c r="LH5824">
        <v>0.99</v>
      </c>
      <c r="LI5824">
        <v>0.89</v>
      </c>
      <c r="LJ5824">
        <v>0.97</v>
      </c>
      <c r="LK5824">
        <v>0.97</v>
      </c>
      <c r="LL5824">
        <v>0.98</v>
      </c>
      <c r="LM5824">
        <v>0.99</v>
      </c>
      <c r="LN5824">
        <v>0.9</v>
      </c>
      <c r="LO5824">
        <v>0.98</v>
      </c>
      <c r="LP5824">
        <v>0.99</v>
      </c>
      <c r="LQ5824">
        <v>0.99</v>
      </c>
      <c r="LR5824">
        <v>0.99</v>
      </c>
      <c r="LS5824">
        <v>0.99</v>
      </c>
    </row>
    <row r="5825" spans="1:331" x14ac:dyDescent="0.2">
      <c r="A5825" t="s">
        <v>4529</v>
      </c>
      <c r="B5825" t="s">
        <v>713</v>
      </c>
      <c r="C5825" t="s">
        <v>864</v>
      </c>
      <c r="D5825" t="s">
        <v>318</v>
      </c>
      <c r="E5825" t="s">
        <v>3511</v>
      </c>
      <c r="F5825" t="s">
        <v>3143</v>
      </c>
      <c r="G5825" t="s">
        <v>1175</v>
      </c>
      <c r="H5825" t="s">
        <v>3144</v>
      </c>
      <c r="I5825" t="s">
        <v>3512</v>
      </c>
      <c r="KN5825">
        <v>0.97</v>
      </c>
      <c r="KO5825">
        <v>0.99</v>
      </c>
      <c r="KP5825">
        <v>0.89</v>
      </c>
      <c r="KQ5825">
        <v>0.94</v>
      </c>
      <c r="KR5825">
        <v>0.96</v>
      </c>
      <c r="KS5825">
        <v>0.97</v>
      </c>
      <c r="KT5825">
        <v>0.93</v>
      </c>
      <c r="KU5825">
        <v>0.96</v>
      </c>
      <c r="KV5825">
        <v>0.98</v>
      </c>
      <c r="KW5825">
        <v>0.94</v>
      </c>
      <c r="KX5825">
        <v>0.97</v>
      </c>
      <c r="KY5825">
        <v>0.96</v>
      </c>
      <c r="KZ5825">
        <v>0.95</v>
      </c>
      <c r="LA5825">
        <v>0.96</v>
      </c>
      <c r="LB5825">
        <v>0.94</v>
      </c>
      <c r="LC5825">
        <v>0.9</v>
      </c>
      <c r="LD5825">
        <v>0.91</v>
      </c>
      <c r="LE5825">
        <v>0.92</v>
      </c>
      <c r="LF5825">
        <v>0.96</v>
      </c>
      <c r="LG5825">
        <v>0.93</v>
      </c>
      <c r="LH5825">
        <v>0.93</v>
      </c>
      <c r="LI5825">
        <v>0.91</v>
      </c>
      <c r="LJ5825">
        <v>0.9</v>
      </c>
      <c r="LK5825">
        <v>0.9</v>
      </c>
      <c r="LL5825">
        <v>0.97</v>
      </c>
      <c r="LM5825">
        <v>0.96</v>
      </c>
      <c r="LN5825">
        <v>0.93</v>
      </c>
      <c r="LO5825">
        <v>0.93</v>
      </c>
      <c r="LP5825">
        <v>0.93</v>
      </c>
      <c r="LQ5825">
        <v>0.95</v>
      </c>
      <c r="LR5825">
        <v>0.91</v>
      </c>
      <c r="LS5825">
        <v>0.92</v>
      </c>
    </row>
    <row r="5826" spans="1:331" x14ac:dyDescent="0.2">
      <c r="A5826" t="s">
        <v>8216</v>
      </c>
      <c r="B5826" t="s">
        <v>713</v>
      </c>
      <c r="C5826" t="s">
        <v>1318</v>
      </c>
      <c r="D5826" t="s">
        <v>1319</v>
      </c>
      <c r="E5826" t="s">
        <v>3511</v>
      </c>
      <c r="F5826" t="s">
        <v>3143</v>
      </c>
      <c r="G5826" t="s">
        <v>1175</v>
      </c>
      <c r="H5826" t="s">
        <v>3144</v>
      </c>
      <c r="I5826" t="s">
        <v>3512</v>
      </c>
      <c r="LO5826">
        <v>0.65</v>
      </c>
      <c r="LP5826">
        <v>0.59</v>
      </c>
      <c r="LQ5826">
        <v>0.6</v>
      </c>
      <c r="LR5826">
        <v>0.62</v>
      </c>
      <c r="LS5826">
        <v>0.62</v>
      </c>
    </row>
    <row r="5827" spans="1:331" x14ac:dyDescent="0.2">
      <c r="A5827" t="s">
        <v>7228</v>
      </c>
      <c r="B5827" t="s">
        <v>713</v>
      </c>
      <c r="C5827" t="s">
        <v>845</v>
      </c>
      <c r="D5827" t="s">
        <v>306</v>
      </c>
      <c r="E5827" t="s">
        <v>3511</v>
      </c>
      <c r="F5827" t="s">
        <v>3143</v>
      </c>
      <c r="G5827" t="s">
        <v>1175</v>
      </c>
      <c r="H5827" t="s">
        <v>3144</v>
      </c>
      <c r="I5827" t="s">
        <v>3512</v>
      </c>
      <c r="LH5827">
        <v>0.62</v>
      </c>
      <c r="LI5827">
        <v>0.86</v>
      </c>
      <c r="LJ5827">
        <v>0.95</v>
      </c>
      <c r="LK5827">
        <v>0.96</v>
      </c>
      <c r="LL5827">
        <v>0.98</v>
      </c>
      <c r="LM5827">
        <v>0.95</v>
      </c>
      <c r="LN5827">
        <v>0.99</v>
      </c>
      <c r="LO5827">
        <v>0.99</v>
      </c>
      <c r="LP5827">
        <v>0.99</v>
      </c>
      <c r="LQ5827">
        <v>0.99</v>
      </c>
      <c r="LR5827">
        <v>0.99</v>
      </c>
      <c r="LS5827">
        <v>0.99</v>
      </c>
    </row>
    <row r="5828" spans="1:331" x14ac:dyDescent="0.2">
      <c r="A5828" t="s">
        <v>5025</v>
      </c>
      <c r="B5828" t="s">
        <v>713</v>
      </c>
      <c r="C5828" t="s">
        <v>852</v>
      </c>
      <c r="D5828" t="s">
        <v>853</v>
      </c>
      <c r="E5828" t="s">
        <v>3511</v>
      </c>
      <c r="F5828" t="s">
        <v>3143</v>
      </c>
      <c r="G5828" t="s">
        <v>1175</v>
      </c>
      <c r="H5828" t="s">
        <v>3144</v>
      </c>
      <c r="I5828" t="s">
        <v>3512</v>
      </c>
      <c r="KS5828">
        <v>0.95</v>
      </c>
      <c r="KT5828">
        <v>0.9</v>
      </c>
      <c r="KU5828">
        <v>0.8</v>
      </c>
      <c r="KV5828">
        <v>0.78</v>
      </c>
      <c r="KW5828">
        <v>0.79</v>
      </c>
      <c r="KX5828">
        <v>0.88</v>
      </c>
      <c r="KY5828">
        <v>0.93</v>
      </c>
      <c r="KZ5828">
        <v>0.93</v>
      </c>
      <c r="LA5828">
        <v>0.93</v>
      </c>
      <c r="LB5828">
        <v>0.92</v>
      </c>
      <c r="LC5828">
        <v>0.94</v>
      </c>
      <c r="LD5828">
        <v>0.95</v>
      </c>
      <c r="LE5828">
        <v>0.95</v>
      </c>
      <c r="LF5828">
        <v>0.92</v>
      </c>
      <c r="LG5828">
        <v>0.95</v>
      </c>
      <c r="LH5828">
        <v>0.88</v>
      </c>
      <c r="LI5828">
        <v>0.88</v>
      </c>
      <c r="LJ5828">
        <v>0.94</v>
      </c>
      <c r="LK5828">
        <v>0.92</v>
      </c>
      <c r="LL5828">
        <v>0.91</v>
      </c>
      <c r="LM5828">
        <v>0.94</v>
      </c>
      <c r="LN5828">
        <v>0.93</v>
      </c>
      <c r="LO5828">
        <v>0.93</v>
      </c>
      <c r="LP5828">
        <v>0.95</v>
      </c>
      <c r="LQ5828">
        <v>0.95</v>
      </c>
      <c r="LR5828">
        <v>0.9</v>
      </c>
      <c r="LS5828">
        <v>0.86</v>
      </c>
    </row>
    <row r="5829" spans="1:331" x14ac:dyDescent="0.2">
      <c r="A5829" t="s">
        <v>4405</v>
      </c>
      <c r="B5829" t="s">
        <v>713</v>
      </c>
      <c r="C5829" t="s">
        <v>992</v>
      </c>
      <c r="D5829" t="s">
        <v>993</v>
      </c>
      <c r="E5829" t="s">
        <v>3511</v>
      </c>
      <c r="F5829" t="s">
        <v>3143</v>
      </c>
      <c r="G5829" t="s">
        <v>1175</v>
      </c>
      <c r="H5829" t="s">
        <v>3144</v>
      </c>
      <c r="I5829" t="s">
        <v>3512</v>
      </c>
      <c r="KK5829">
        <v>0.93</v>
      </c>
      <c r="KL5829">
        <v>0.97</v>
      </c>
      <c r="KM5829">
        <v>0.77</v>
      </c>
      <c r="KN5829">
        <v>0.9</v>
      </c>
      <c r="KO5829">
        <v>0.96</v>
      </c>
      <c r="KP5829">
        <v>0.92</v>
      </c>
      <c r="KQ5829">
        <v>0.89</v>
      </c>
      <c r="KR5829">
        <v>0.87</v>
      </c>
      <c r="KS5829">
        <v>0.91</v>
      </c>
      <c r="KT5829">
        <v>0.84</v>
      </c>
      <c r="KU5829">
        <v>0.99</v>
      </c>
      <c r="KV5829">
        <v>0.83</v>
      </c>
      <c r="KW5829">
        <v>0.88</v>
      </c>
      <c r="KX5829">
        <v>0.82</v>
      </c>
      <c r="KY5829">
        <v>0.82</v>
      </c>
      <c r="KZ5829">
        <v>0.94</v>
      </c>
      <c r="LA5829">
        <v>0.89</v>
      </c>
      <c r="LB5829">
        <v>0.88</v>
      </c>
      <c r="LC5829">
        <v>0.89</v>
      </c>
      <c r="LD5829">
        <v>0.9</v>
      </c>
      <c r="LE5829">
        <v>0.9</v>
      </c>
      <c r="LF5829">
        <v>0.89</v>
      </c>
      <c r="LG5829">
        <v>0.81</v>
      </c>
      <c r="LH5829">
        <v>0.83</v>
      </c>
      <c r="LI5829">
        <v>0.83</v>
      </c>
      <c r="LJ5829">
        <v>0.9</v>
      </c>
      <c r="LK5829">
        <v>0.91</v>
      </c>
      <c r="LL5829">
        <v>0.95</v>
      </c>
      <c r="LM5829">
        <v>0.93</v>
      </c>
      <c r="LN5829">
        <v>0.93</v>
      </c>
      <c r="LO5829">
        <v>0.96</v>
      </c>
      <c r="LP5829">
        <v>0.94</v>
      </c>
      <c r="LQ5829">
        <v>0.95</v>
      </c>
      <c r="LR5829">
        <v>0.95</v>
      </c>
      <c r="LS5829">
        <v>0.89</v>
      </c>
    </row>
    <row r="5830" spans="1:331" x14ac:dyDescent="0.2">
      <c r="A5830" t="s">
        <v>4342</v>
      </c>
      <c r="B5830" t="s">
        <v>713</v>
      </c>
      <c r="C5830" t="s">
        <v>725</v>
      </c>
      <c r="D5830" t="s">
        <v>726</v>
      </c>
      <c r="E5830" t="s">
        <v>3511</v>
      </c>
      <c r="F5830" t="s">
        <v>3143</v>
      </c>
      <c r="G5830" t="s">
        <v>1175</v>
      </c>
      <c r="H5830" t="s">
        <v>3144</v>
      </c>
      <c r="I5830" t="s">
        <v>3512</v>
      </c>
      <c r="KJ5830">
        <v>0.8</v>
      </c>
      <c r="KK5830">
        <v>0.99</v>
      </c>
      <c r="KL5830">
        <v>0.89</v>
      </c>
      <c r="KM5830">
        <v>0.98</v>
      </c>
      <c r="KN5830">
        <v>0.94</v>
      </c>
      <c r="KO5830">
        <v>0.99</v>
      </c>
      <c r="KP5830">
        <v>0.99</v>
      </c>
      <c r="KQ5830">
        <v>0.96</v>
      </c>
      <c r="KR5830">
        <v>0.99</v>
      </c>
      <c r="KS5830">
        <v>0.99</v>
      </c>
      <c r="KT5830">
        <v>0.99</v>
      </c>
      <c r="KU5830">
        <v>0.96</v>
      </c>
      <c r="KV5830">
        <v>0.99</v>
      </c>
      <c r="KW5830">
        <v>0.96</v>
      </c>
      <c r="KX5830">
        <v>0.94</v>
      </c>
      <c r="KY5830">
        <v>0.96</v>
      </c>
      <c r="KZ5830">
        <v>0.98</v>
      </c>
      <c r="LA5830">
        <v>0.99</v>
      </c>
      <c r="LB5830">
        <v>0.99</v>
      </c>
      <c r="LC5830">
        <v>0.98</v>
      </c>
      <c r="LD5830">
        <v>0.96</v>
      </c>
      <c r="LE5830">
        <v>0.97</v>
      </c>
      <c r="LF5830">
        <v>0.98</v>
      </c>
      <c r="LG5830">
        <v>0.99</v>
      </c>
      <c r="LH5830">
        <v>0.99</v>
      </c>
      <c r="LI5830">
        <v>0.99</v>
      </c>
      <c r="LJ5830">
        <v>0.99</v>
      </c>
      <c r="LK5830">
        <v>0.99</v>
      </c>
      <c r="LL5830">
        <v>0.99</v>
      </c>
      <c r="LM5830">
        <v>0.99</v>
      </c>
      <c r="LN5830">
        <v>0.99</v>
      </c>
      <c r="LO5830">
        <v>0.99</v>
      </c>
      <c r="LP5830">
        <v>0.99</v>
      </c>
      <c r="LQ5830">
        <v>0.99</v>
      </c>
      <c r="LR5830">
        <v>0.98</v>
      </c>
      <c r="LS5830">
        <v>0.99</v>
      </c>
    </row>
    <row r="5831" spans="1:331" x14ac:dyDescent="0.2">
      <c r="A5831" t="s">
        <v>7344</v>
      </c>
      <c r="B5831" t="s">
        <v>713</v>
      </c>
      <c r="C5831" t="s">
        <v>1678</v>
      </c>
      <c r="D5831" t="s">
        <v>1679</v>
      </c>
      <c r="E5831" t="s">
        <v>3511</v>
      </c>
      <c r="F5831" t="s">
        <v>3143</v>
      </c>
      <c r="G5831" t="s">
        <v>1175</v>
      </c>
      <c r="H5831" t="s">
        <v>3144</v>
      </c>
      <c r="I5831" t="s">
        <v>3512</v>
      </c>
      <c r="LI5831">
        <v>0.99</v>
      </c>
      <c r="LJ5831">
        <v>0.94</v>
      </c>
      <c r="LK5831">
        <v>0.89</v>
      </c>
      <c r="LL5831">
        <v>0.79</v>
      </c>
      <c r="LM5831">
        <v>0.95</v>
      </c>
      <c r="LN5831">
        <v>0.92</v>
      </c>
      <c r="LO5831">
        <v>0.96</v>
      </c>
      <c r="LP5831">
        <v>0.99</v>
      </c>
      <c r="LQ5831">
        <v>0.98</v>
      </c>
      <c r="LR5831">
        <v>0.95</v>
      </c>
      <c r="LS5831">
        <v>0.95</v>
      </c>
    </row>
    <row r="5832" spans="1:331" x14ac:dyDescent="0.2">
      <c r="A5832" t="s">
        <v>3514</v>
      </c>
      <c r="B5832" t="s">
        <v>713</v>
      </c>
      <c r="C5832" t="s">
        <v>1711</v>
      </c>
      <c r="D5832" t="s">
        <v>1712</v>
      </c>
      <c r="E5832" t="s">
        <v>3511</v>
      </c>
      <c r="F5832" t="s">
        <v>3143</v>
      </c>
      <c r="G5832" t="s">
        <v>1175</v>
      </c>
      <c r="H5832" t="s">
        <v>3144</v>
      </c>
      <c r="I5832" t="s">
        <v>3512</v>
      </c>
      <c r="KD5832">
        <v>0.28999999999999998</v>
      </c>
      <c r="KE5832">
        <v>0.28000000000000003</v>
      </c>
      <c r="KF5832">
        <v>0.21</v>
      </c>
      <c r="KG5832">
        <v>0.19</v>
      </c>
      <c r="KH5832">
        <v>0.25</v>
      </c>
      <c r="KI5832">
        <v>0.43</v>
      </c>
      <c r="KJ5832">
        <v>0.6</v>
      </c>
      <c r="KK5832">
        <v>0.91</v>
      </c>
      <c r="KL5832">
        <v>0.74</v>
      </c>
      <c r="KM5832">
        <v>0.76</v>
      </c>
      <c r="KN5832">
        <v>0.77</v>
      </c>
      <c r="KO5832">
        <v>0.78</v>
      </c>
      <c r="KP5832">
        <v>0.8</v>
      </c>
      <c r="KQ5832">
        <v>0.81</v>
      </c>
      <c r="KR5832">
        <v>0.82</v>
      </c>
      <c r="KS5832">
        <v>0.83</v>
      </c>
      <c r="KT5832">
        <v>0.9</v>
      </c>
      <c r="KU5832">
        <v>0.9</v>
      </c>
      <c r="KV5832">
        <v>0.89</v>
      </c>
      <c r="KW5832">
        <v>0.87</v>
      </c>
      <c r="KX5832">
        <v>0.86</v>
      </c>
      <c r="KY5832">
        <v>0.86</v>
      </c>
      <c r="KZ5832">
        <v>0.86</v>
      </c>
      <c r="LA5832">
        <v>0.86</v>
      </c>
      <c r="LB5832">
        <v>0.86</v>
      </c>
      <c r="LC5832">
        <v>0.86</v>
      </c>
      <c r="LD5832">
        <v>0.87</v>
      </c>
      <c r="LE5832">
        <v>0.87</v>
      </c>
      <c r="LF5832">
        <v>0.87</v>
      </c>
      <c r="LG5832">
        <v>0.87</v>
      </c>
      <c r="LH5832">
        <v>0.87</v>
      </c>
      <c r="LI5832">
        <v>0.87</v>
      </c>
      <c r="LJ5832">
        <v>0.86</v>
      </c>
      <c r="LK5832">
        <v>0.86</v>
      </c>
      <c r="LL5832">
        <v>0.86</v>
      </c>
      <c r="LM5832">
        <v>0.9</v>
      </c>
      <c r="LN5832">
        <v>0.9</v>
      </c>
      <c r="LO5832">
        <v>0.9</v>
      </c>
      <c r="LP5832">
        <v>0.9</v>
      </c>
      <c r="LQ5832">
        <v>0.86</v>
      </c>
      <c r="LR5832">
        <v>0.86</v>
      </c>
      <c r="LS5832">
        <v>0.86</v>
      </c>
    </row>
    <row r="5833" spans="1:331" x14ac:dyDescent="0.2">
      <c r="A5833" t="s">
        <v>4784</v>
      </c>
      <c r="B5833" t="s">
        <v>713</v>
      </c>
      <c r="C5833" t="s">
        <v>1757</v>
      </c>
      <c r="D5833" t="s">
        <v>317</v>
      </c>
      <c r="E5833" t="s">
        <v>3511</v>
      </c>
      <c r="F5833" t="s">
        <v>3143</v>
      </c>
      <c r="G5833" t="s">
        <v>1175</v>
      </c>
      <c r="H5833" t="s">
        <v>3144</v>
      </c>
      <c r="I5833" t="s">
        <v>3512</v>
      </c>
      <c r="KQ5833">
        <v>0.98</v>
      </c>
      <c r="KR5833">
        <v>0.97</v>
      </c>
      <c r="KS5833">
        <v>0.96</v>
      </c>
      <c r="KT5833">
        <v>0.97</v>
      </c>
      <c r="KU5833">
        <v>0.96</v>
      </c>
      <c r="KV5833">
        <v>0.95</v>
      </c>
      <c r="KW5833">
        <v>0.97</v>
      </c>
      <c r="KX5833">
        <v>0.97</v>
      </c>
      <c r="KY5833">
        <v>0.97</v>
      </c>
      <c r="KZ5833">
        <v>0.98</v>
      </c>
      <c r="LA5833">
        <v>0.97</v>
      </c>
      <c r="LB5833">
        <v>0.97</v>
      </c>
      <c r="LC5833">
        <v>0.97</v>
      </c>
      <c r="LD5833">
        <v>0.97</v>
      </c>
      <c r="LE5833">
        <v>0.98</v>
      </c>
      <c r="LF5833">
        <v>0.97</v>
      </c>
      <c r="LG5833">
        <v>0.98</v>
      </c>
      <c r="LH5833">
        <v>0.98</v>
      </c>
      <c r="LI5833">
        <v>0.98</v>
      </c>
      <c r="LJ5833">
        <v>0.98</v>
      </c>
      <c r="LK5833">
        <v>0.99</v>
      </c>
      <c r="LL5833">
        <v>0.99</v>
      </c>
      <c r="LM5833">
        <v>0.99</v>
      </c>
      <c r="LN5833">
        <v>0.98</v>
      </c>
      <c r="LO5833">
        <v>0.97</v>
      </c>
      <c r="LP5833">
        <v>0.96</v>
      </c>
      <c r="LQ5833">
        <v>0.92</v>
      </c>
      <c r="LR5833">
        <v>0.94</v>
      </c>
      <c r="LS5833">
        <v>0.97</v>
      </c>
    </row>
    <row r="5834" spans="1:331" x14ac:dyDescent="0.2">
      <c r="A5834" t="s">
        <v>4555</v>
      </c>
      <c r="B5834" t="s">
        <v>713</v>
      </c>
      <c r="C5834" t="s">
        <v>779</v>
      </c>
      <c r="D5834" t="s">
        <v>302</v>
      </c>
      <c r="E5834" t="s">
        <v>3511</v>
      </c>
      <c r="F5834" t="s">
        <v>3143</v>
      </c>
      <c r="G5834" t="s">
        <v>1175</v>
      </c>
      <c r="H5834" t="s">
        <v>3144</v>
      </c>
      <c r="I5834" t="s">
        <v>3512</v>
      </c>
      <c r="KO5834">
        <v>0.75</v>
      </c>
      <c r="KP5834">
        <v>0.75</v>
      </c>
      <c r="KQ5834">
        <v>0.89</v>
      </c>
      <c r="KR5834">
        <v>0.9</v>
      </c>
      <c r="KS5834">
        <v>0.92</v>
      </c>
      <c r="KT5834">
        <v>0.91</v>
      </c>
      <c r="KU5834">
        <v>0.91</v>
      </c>
      <c r="KV5834">
        <v>0.92</v>
      </c>
      <c r="KW5834">
        <v>0.92</v>
      </c>
      <c r="KX5834">
        <v>0.92</v>
      </c>
      <c r="KY5834">
        <v>0.94</v>
      </c>
      <c r="KZ5834">
        <v>0.94</v>
      </c>
      <c r="LA5834">
        <v>0.95</v>
      </c>
      <c r="LB5834">
        <v>0.96</v>
      </c>
      <c r="LC5834">
        <v>0.96</v>
      </c>
      <c r="LD5834">
        <v>0.96</v>
      </c>
      <c r="LE5834">
        <v>0.97</v>
      </c>
      <c r="LF5834">
        <v>0.97</v>
      </c>
      <c r="LG5834">
        <v>0.97</v>
      </c>
      <c r="LH5834">
        <v>0.97</v>
      </c>
      <c r="LI5834">
        <v>0.97</v>
      </c>
      <c r="LJ5834">
        <v>0.97</v>
      </c>
      <c r="LK5834">
        <v>0.97</v>
      </c>
      <c r="LL5834">
        <v>0.97</v>
      </c>
      <c r="LM5834">
        <v>0.97</v>
      </c>
      <c r="LN5834">
        <v>0.97</v>
      </c>
      <c r="LO5834">
        <v>0.97</v>
      </c>
      <c r="LP5834">
        <v>0.97</v>
      </c>
      <c r="LQ5834">
        <v>0.97</v>
      </c>
      <c r="LR5834">
        <v>0.97</v>
      </c>
      <c r="LS5834">
        <v>0.97</v>
      </c>
    </row>
    <row r="5835" spans="1:331" x14ac:dyDescent="0.2">
      <c r="A5835" t="s">
        <v>4406</v>
      </c>
      <c r="B5835" t="s">
        <v>713</v>
      </c>
      <c r="C5835" t="s">
        <v>751</v>
      </c>
      <c r="D5835" t="s">
        <v>322</v>
      </c>
      <c r="E5835" t="s">
        <v>3511</v>
      </c>
      <c r="F5835" t="s">
        <v>3143</v>
      </c>
      <c r="G5835" t="s">
        <v>1175</v>
      </c>
      <c r="H5835" t="s">
        <v>3144</v>
      </c>
      <c r="I5835" t="s">
        <v>3512</v>
      </c>
      <c r="KK5835">
        <v>0.82</v>
      </c>
      <c r="KL5835">
        <v>0.72</v>
      </c>
      <c r="KM5835">
        <v>0.8</v>
      </c>
      <c r="KN5835">
        <v>0.84</v>
      </c>
      <c r="KO5835">
        <v>0.86</v>
      </c>
      <c r="KP5835">
        <v>0.85</v>
      </c>
      <c r="KQ5835">
        <v>0.81</v>
      </c>
      <c r="KR5835">
        <v>0.88</v>
      </c>
      <c r="KS5835">
        <v>0.88</v>
      </c>
      <c r="KT5835">
        <v>0.85</v>
      </c>
      <c r="KU5835">
        <v>0.84</v>
      </c>
      <c r="KV5835">
        <v>0.91</v>
      </c>
      <c r="KW5835">
        <v>0.92</v>
      </c>
      <c r="KX5835">
        <v>0.99</v>
      </c>
      <c r="KY5835">
        <v>0.94</v>
      </c>
      <c r="KZ5835">
        <v>0.95</v>
      </c>
      <c r="LA5835">
        <v>0.96</v>
      </c>
      <c r="LB5835">
        <v>0.96</v>
      </c>
      <c r="LC5835">
        <v>0.95</v>
      </c>
      <c r="LD5835">
        <v>0.9</v>
      </c>
      <c r="LE5835">
        <v>0.89</v>
      </c>
      <c r="LF5835">
        <v>0.87</v>
      </c>
      <c r="LG5835">
        <v>0.84</v>
      </c>
      <c r="LH5835">
        <v>0.85</v>
      </c>
      <c r="LI5835">
        <v>0.87</v>
      </c>
      <c r="LJ5835">
        <v>0.9</v>
      </c>
      <c r="LK5835">
        <v>0.89</v>
      </c>
      <c r="LL5835">
        <v>0.9</v>
      </c>
      <c r="LM5835">
        <v>0.91</v>
      </c>
      <c r="LN5835">
        <v>0.94</v>
      </c>
      <c r="LO5835">
        <v>0.97</v>
      </c>
      <c r="LP5835">
        <v>0.95</v>
      </c>
      <c r="LQ5835">
        <v>0.96</v>
      </c>
      <c r="LR5835">
        <v>0.94</v>
      </c>
      <c r="LS5835">
        <v>0.95</v>
      </c>
    </row>
    <row r="5836" spans="1:331" x14ac:dyDescent="0.2">
      <c r="A5836" t="s">
        <v>4460</v>
      </c>
      <c r="B5836" t="s">
        <v>713</v>
      </c>
      <c r="C5836" t="s">
        <v>1799</v>
      </c>
      <c r="D5836" t="s">
        <v>1800</v>
      </c>
      <c r="E5836" t="s">
        <v>3511</v>
      </c>
      <c r="F5836" t="s">
        <v>3143</v>
      </c>
      <c r="G5836" t="s">
        <v>1175</v>
      </c>
      <c r="H5836" t="s">
        <v>3144</v>
      </c>
      <c r="I5836" t="s">
        <v>3512</v>
      </c>
      <c r="KM5836">
        <v>0.88</v>
      </c>
      <c r="KN5836">
        <v>0.88</v>
      </c>
      <c r="KO5836">
        <v>0.98</v>
      </c>
      <c r="KP5836">
        <v>0.99</v>
      </c>
      <c r="KQ5836">
        <v>0.99</v>
      </c>
      <c r="KR5836">
        <v>0.99</v>
      </c>
      <c r="KS5836">
        <v>0.99</v>
      </c>
      <c r="KT5836">
        <v>0.99</v>
      </c>
      <c r="KU5836">
        <v>0.99</v>
      </c>
      <c r="KV5836">
        <v>0.98</v>
      </c>
      <c r="KW5836">
        <v>0.99</v>
      </c>
      <c r="KX5836">
        <v>0.99</v>
      </c>
      <c r="KY5836">
        <v>0.99</v>
      </c>
      <c r="KZ5836">
        <v>0.99</v>
      </c>
      <c r="LA5836">
        <v>0.99</v>
      </c>
      <c r="LB5836">
        <v>0.99</v>
      </c>
      <c r="LC5836">
        <v>0.98</v>
      </c>
      <c r="LD5836">
        <v>0.97</v>
      </c>
      <c r="LE5836">
        <v>0.96</v>
      </c>
      <c r="LF5836">
        <v>0.99</v>
      </c>
      <c r="LG5836">
        <v>0.99</v>
      </c>
      <c r="LH5836">
        <v>0.99</v>
      </c>
      <c r="LI5836">
        <v>0.99</v>
      </c>
      <c r="LJ5836">
        <v>0.99</v>
      </c>
      <c r="LK5836">
        <v>0.93</v>
      </c>
      <c r="LL5836">
        <v>0.94</v>
      </c>
      <c r="LM5836">
        <v>0.96</v>
      </c>
      <c r="LN5836">
        <v>0.96</v>
      </c>
      <c r="LO5836">
        <v>0.77</v>
      </c>
      <c r="LP5836">
        <v>0.84</v>
      </c>
      <c r="LQ5836">
        <v>0.92</v>
      </c>
      <c r="LR5836">
        <v>0.92</v>
      </c>
      <c r="LS5836">
        <v>0.92</v>
      </c>
    </row>
    <row r="5837" spans="1:331" x14ac:dyDescent="0.2">
      <c r="A5837" t="s">
        <v>6612</v>
      </c>
      <c r="B5837" t="s">
        <v>713</v>
      </c>
      <c r="C5837" t="s">
        <v>1029</v>
      </c>
      <c r="D5837" t="s">
        <v>1030</v>
      </c>
      <c r="E5837" t="s">
        <v>3511</v>
      </c>
      <c r="F5837" t="s">
        <v>3143</v>
      </c>
      <c r="G5837" t="s">
        <v>1175</v>
      </c>
      <c r="H5837" t="s">
        <v>3144</v>
      </c>
      <c r="I5837" t="s">
        <v>3512</v>
      </c>
      <c r="LB5837">
        <v>0.81</v>
      </c>
      <c r="LC5837">
        <v>0.79</v>
      </c>
      <c r="LD5837">
        <v>0.81</v>
      </c>
      <c r="LE5837">
        <v>0.82</v>
      </c>
      <c r="LF5837">
        <v>0.83</v>
      </c>
      <c r="LG5837">
        <v>0.84</v>
      </c>
      <c r="LH5837">
        <v>0.85</v>
      </c>
      <c r="LI5837">
        <v>0.87</v>
      </c>
      <c r="LJ5837">
        <v>0.88</v>
      </c>
      <c r="LK5837">
        <v>0.83</v>
      </c>
      <c r="LL5837">
        <v>0.88</v>
      </c>
      <c r="LM5837">
        <v>0.9</v>
      </c>
      <c r="LN5837">
        <v>0.85</v>
      </c>
      <c r="LO5837">
        <v>0.86</v>
      </c>
      <c r="LP5837">
        <v>0.91</v>
      </c>
      <c r="LQ5837">
        <v>0.96</v>
      </c>
      <c r="LR5837">
        <v>0.82</v>
      </c>
      <c r="LS5837">
        <v>0.88</v>
      </c>
    </row>
    <row r="5838" spans="1:331" x14ac:dyDescent="0.2">
      <c r="A5838" t="s">
        <v>8182</v>
      </c>
      <c r="B5838" t="s">
        <v>713</v>
      </c>
      <c r="C5838" t="s">
        <v>990</v>
      </c>
      <c r="D5838" t="s">
        <v>327</v>
      </c>
      <c r="E5838" t="s">
        <v>3511</v>
      </c>
      <c r="F5838" t="s">
        <v>3143</v>
      </c>
      <c r="G5838" t="s">
        <v>1175</v>
      </c>
      <c r="H5838" t="s">
        <v>3144</v>
      </c>
      <c r="I5838" t="s">
        <v>3512</v>
      </c>
      <c r="LO5838">
        <v>0.88</v>
      </c>
      <c r="LP5838">
        <v>0.8</v>
      </c>
      <c r="LQ5838">
        <v>0.8</v>
      </c>
      <c r="LR5838">
        <v>0.8</v>
      </c>
      <c r="LS5838">
        <v>0.8</v>
      </c>
    </row>
    <row r="5839" spans="1:331" x14ac:dyDescent="0.2">
      <c r="A5839" t="s">
        <v>5136</v>
      </c>
      <c r="B5839" t="s">
        <v>713</v>
      </c>
      <c r="C5839" t="s">
        <v>821</v>
      </c>
      <c r="D5839" t="s">
        <v>822</v>
      </c>
      <c r="E5839" t="s">
        <v>3511</v>
      </c>
      <c r="F5839" t="s">
        <v>3143</v>
      </c>
      <c r="G5839" t="s">
        <v>1175</v>
      </c>
      <c r="H5839" t="s">
        <v>3144</v>
      </c>
      <c r="I5839" t="s">
        <v>3512</v>
      </c>
      <c r="KU5839">
        <v>0.77</v>
      </c>
      <c r="KV5839">
        <v>0.89</v>
      </c>
      <c r="KW5839">
        <v>0.99</v>
      </c>
      <c r="KX5839">
        <v>0.99</v>
      </c>
      <c r="KY5839">
        <v>0.99</v>
      </c>
      <c r="KZ5839">
        <v>0.99</v>
      </c>
      <c r="LA5839">
        <v>0.99</v>
      </c>
      <c r="LB5839">
        <v>0.99</v>
      </c>
      <c r="LC5839">
        <v>0.93</v>
      </c>
      <c r="LD5839">
        <v>0.97</v>
      </c>
      <c r="LE5839">
        <v>0.98</v>
      </c>
      <c r="LF5839">
        <v>0.98</v>
      </c>
      <c r="LG5839">
        <v>0.97</v>
      </c>
      <c r="LH5839">
        <v>0.95</v>
      </c>
      <c r="LI5839">
        <v>0.94</v>
      </c>
      <c r="LJ5839">
        <v>0.96</v>
      </c>
      <c r="LK5839">
        <v>0.97</v>
      </c>
      <c r="LL5839">
        <v>0.85</v>
      </c>
      <c r="LM5839">
        <v>0.84</v>
      </c>
      <c r="LN5839">
        <v>0.86</v>
      </c>
      <c r="LO5839">
        <v>0.81</v>
      </c>
      <c r="LP5839">
        <v>0.83</v>
      </c>
      <c r="LQ5839">
        <v>0.83</v>
      </c>
      <c r="LR5839">
        <v>0.81</v>
      </c>
      <c r="LS5839">
        <v>0.65</v>
      </c>
    </row>
    <row r="5840" spans="1:331" x14ac:dyDescent="0.2">
      <c r="A5840" t="s">
        <v>4785</v>
      </c>
      <c r="B5840" t="s">
        <v>713</v>
      </c>
      <c r="C5840" t="s">
        <v>1811</v>
      </c>
      <c r="D5840" t="s">
        <v>1812</v>
      </c>
      <c r="E5840" t="s">
        <v>3511</v>
      </c>
      <c r="F5840" t="s">
        <v>3143</v>
      </c>
      <c r="G5840" t="s">
        <v>1175</v>
      </c>
      <c r="H5840" t="s">
        <v>3144</v>
      </c>
      <c r="I5840" t="s">
        <v>3512</v>
      </c>
      <c r="KQ5840">
        <v>0.74</v>
      </c>
      <c r="KR5840">
        <v>0.76</v>
      </c>
      <c r="KS5840">
        <v>0.81</v>
      </c>
      <c r="KT5840">
        <v>0.86</v>
      </c>
      <c r="KU5840">
        <v>0.88</v>
      </c>
      <c r="KV5840">
        <v>0.89</v>
      </c>
      <c r="KW5840">
        <v>0.92</v>
      </c>
      <c r="KX5840">
        <v>0.93</v>
      </c>
      <c r="KY5840">
        <v>0.95</v>
      </c>
      <c r="KZ5840">
        <v>0.95</v>
      </c>
      <c r="LA5840">
        <v>0.95</v>
      </c>
      <c r="LB5840">
        <v>0.96</v>
      </c>
      <c r="LC5840">
        <v>0.96</v>
      </c>
      <c r="LD5840">
        <v>0.96</v>
      </c>
      <c r="LE5840">
        <v>0.96</v>
      </c>
      <c r="LF5840">
        <v>0.95</v>
      </c>
      <c r="LG5840">
        <v>0.95</v>
      </c>
      <c r="LH5840">
        <v>0.95</v>
      </c>
      <c r="LI5840">
        <v>0.94</v>
      </c>
      <c r="LJ5840">
        <v>0.94</v>
      </c>
      <c r="LK5840">
        <v>0.94</v>
      </c>
      <c r="LL5840">
        <v>0.93</v>
      </c>
      <c r="LM5840">
        <v>0.93</v>
      </c>
      <c r="LN5840">
        <v>0.93</v>
      </c>
      <c r="LO5840">
        <v>0.93</v>
      </c>
      <c r="LP5840">
        <v>0.87</v>
      </c>
      <c r="LQ5840">
        <v>0.88</v>
      </c>
      <c r="LR5840">
        <v>0.91</v>
      </c>
      <c r="LS5840">
        <v>0.89</v>
      </c>
    </row>
    <row r="5841" spans="1:331" x14ac:dyDescent="0.2">
      <c r="A5841" t="s">
        <v>5263</v>
      </c>
      <c r="B5841" t="s">
        <v>713</v>
      </c>
      <c r="C5841" t="s">
        <v>955</v>
      </c>
      <c r="D5841" t="s">
        <v>326</v>
      </c>
      <c r="E5841" t="s">
        <v>3511</v>
      </c>
      <c r="F5841" t="s">
        <v>3143</v>
      </c>
      <c r="G5841" t="s">
        <v>1175</v>
      </c>
      <c r="H5841" t="s">
        <v>3144</v>
      </c>
      <c r="I5841" t="s">
        <v>3512</v>
      </c>
      <c r="KW5841">
        <v>0.95</v>
      </c>
      <c r="KX5841">
        <v>0.97</v>
      </c>
      <c r="KY5841">
        <v>0.99</v>
      </c>
      <c r="KZ5841">
        <v>0.96</v>
      </c>
      <c r="LA5841">
        <v>0.97</v>
      </c>
      <c r="LB5841">
        <v>0.96</v>
      </c>
      <c r="LC5841">
        <v>0.97</v>
      </c>
      <c r="LD5841">
        <v>0.97</v>
      </c>
      <c r="LE5841">
        <v>0.97</v>
      </c>
      <c r="LF5841">
        <v>0.92</v>
      </c>
      <c r="LG5841">
        <v>0.95</v>
      </c>
      <c r="LH5841">
        <v>0.96</v>
      </c>
      <c r="LI5841">
        <v>0.96</v>
      </c>
      <c r="LJ5841">
        <v>0.93</v>
      </c>
      <c r="LK5841">
        <v>0.96</v>
      </c>
      <c r="LL5841">
        <v>0.93</v>
      </c>
      <c r="LM5841">
        <v>0.92</v>
      </c>
      <c r="LN5841">
        <v>0.95</v>
      </c>
      <c r="LO5841">
        <v>0.94</v>
      </c>
      <c r="LP5841">
        <v>0.94</v>
      </c>
      <c r="LQ5841">
        <v>0.95</v>
      </c>
      <c r="LR5841">
        <v>0.94</v>
      </c>
      <c r="LS5841">
        <v>0.96</v>
      </c>
    </row>
    <row r="5842" spans="1:331" x14ac:dyDescent="0.2">
      <c r="A5842" t="s">
        <v>8388</v>
      </c>
      <c r="B5842" t="s">
        <v>713</v>
      </c>
      <c r="C5842" t="s">
        <v>1581</v>
      </c>
      <c r="D5842" t="s">
        <v>1582</v>
      </c>
      <c r="E5842" t="s">
        <v>3511</v>
      </c>
      <c r="F5842" t="s">
        <v>3143</v>
      </c>
      <c r="G5842" t="s">
        <v>1175</v>
      </c>
      <c r="H5842" t="s">
        <v>3144</v>
      </c>
      <c r="I5842" t="s">
        <v>3512</v>
      </c>
      <c r="LP5842">
        <v>0.93</v>
      </c>
      <c r="LQ5842">
        <v>0.93</v>
      </c>
      <c r="LR5842">
        <v>0.93</v>
      </c>
      <c r="LS5842">
        <v>0.93</v>
      </c>
    </row>
    <row r="5843" spans="1:331" x14ac:dyDescent="0.2">
      <c r="A5843" t="s">
        <v>3645</v>
      </c>
      <c r="B5843" t="s">
        <v>713</v>
      </c>
      <c r="C5843" t="s">
        <v>773</v>
      </c>
      <c r="D5843" t="s">
        <v>309</v>
      </c>
      <c r="E5843" t="s">
        <v>3511</v>
      </c>
      <c r="F5843" t="s">
        <v>3143</v>
      </c>
      <c r="G5843" t="s">
        <v>1175</v>
      </c>
      <c r="H5843" t="s">
        <v>3144</v>
      </c>
      <c r="I5843" t="s">
        <v>3512</v>
      </c>
      <c r="KE5843">
        <v>0.08</v>
      </c>
      <c r="KF5843">
        <v>0.27</v>
      </c>
      <c r="KG5843">
        <v>0.4</v>
      </c>
      <c r="KH5843">
        <v>0.68</v>
      </c>
      <c r="KI5843">
        <v>0.79</v>
      </c>
      <c r="KJ5843">
        <v>0.83</v>
      </c>
      <c r="KK5843">
        <v>0.85</v>
      </c>
      <c r="KL5843">
        <v>0.84</v>
      </c>
      <c r="KM5843">
        <v>0.97</v>
      </c>
      <c r="KN5843">
        <v>0.99</v>
      </c>
      <c r="KO5843">
        <v>0.85</v>
      </c>
      <c r="KP5843">
        <v>0.83</v>
      </c>
      <c r="KQ5843">
        <v>0.9</v>
      </c>
      <c r="KR5843">
        <v>0.9</v>
      </c>
      <c r="KS5843">
        <v>0.9</v>
      </c>
      <c r="KT5843">
        <v>0.9</v>
      </c>
      <c r="KU5843">
        <v>0.93</v>
      </c>
      <c r="KV5843">
        <v>0.93</v>
      </c>
      <c r="KW5843">
        <v>0.95</v>
      </c>
      <c r="KX5843">
        <v>0.94</v>
      </c>
      <c r="KY5843">
        <v>0.96</v>
      </c>
      <c r="KZ5843">
        <v>0.97</v>
      </c>
      <c r="LA5843">
        <v>0.98</v>
      </c>
      <c r="LB5843">
        <v>0.97</v>
      </c>
      <c r="LC5843">
        <v>0.97</v>
      </c>
      <c r="LD5843">
        <v>0.97</v>
      </c>
      <c r="LE5843">
        <v>0.97</v>
      </c>
      <c r="LF5843">
        <v>0.98</v>
      </c>
      <c r="LG5843">
        <v>0.98</v>
      </c>
      <c r="LH5843">
        <v>0.95</v>
      </c>
      <c r="LI5843">
        <v>0.97</v>
      </c>
      <c r="LJ5843">
        <v>0.97</v>
      </c>
      <c r="LK5843">
        <v>0.95</v>
      </c>
      <c r="LL5843">
        <v>0.96</v>
      </c>
      <c r="LM5843">
        <v>0.96</v>
      </c>
      <c r="LN5843">
        <v>0.97</v>
      </c>
      <c r="LO5843">
        <v>0.98</v>
      </c>
      <c r="LP5843">
        <v>0.98</v>
      </c>
      <c r="LQ5843">
        <v>0.98</v>
      </c>
      <c r="LR5843">
        <v>0.96</v>
      </c>
      <c r="LS5843">
        <v>0.95</v>
      </c>
    </row>
    <row r="5844" spans="1:331" x14ac:dyDescent="0.2">
      <c r="A5844" t="s">
        <v>3680</v>
      </c>
      <c r="B5844" t="s">
        <v>713</v>
      </c>
      <c r="C5844" t="s">
        <v>745</v>
      </c>
      <c r="D5844" t="s">
        <v>746</v>
      </c>
      <c r="E5844" t="s">
        <v>3511</v>
      </c>
      <c r="F5844" t="s">
        <v>3143</v>
      </c>
      <c r="G5844" t="s">
        <v>1175</v>
      </c>
      <c r="H5844" t="s">
        <v>3144</v>
      </c>
      <c r="I5844" t="s">
        <v>3512</v>
      </c>
      <c r="KE5844">
        <v>0.7</v>
      </c>
      <c r="KF5844">
        <v>0.75</v>
      </c>
      <c r="KG5844">
        <v>0.81</v>
      </c>
      <c r="KH5844">
        <v>0.83</v>
      </c>
      <c r="KI5844">
        <v>0.85</v>
      </c>
      <c r="KJ5844">
        <v>0.87</v>
      </c>
      <c r="KK5844">
        <v>0.92</v>
      </c>
      <c r="KL5844">
        <v>0.98</v>
      </c>
      <c r="KM5844">
        <v>0.95</v>
      </c>
      <c r="KN5844">
        <v>0.97</v>
      </c>
      <c r="KO5844">
        <v>0.97</v>
      </c>
      <c r="KP5844">
        <v>0.99</v>
      </c>
      <c r="KQ5844">
        <v>0.99</v>
      </c>
      <c r="KR5844">
        <v>0.99</v>
      </c>
      <c r="KS5844">
        <v>0.98</v>
      </c>
      <c r="KT5844">
        <v>0.98</v>
      </c>
      <c r="KU5844">
        <v>0.96</v>
      </c>
      <c r="KV5844">
        <v>0.96</v>
      </c>
      <c r="KW5844">
        <v>0.96</v>
      </c>
      <c r="KX5844">
        <v>0.96</v>
      </c>
      <c r="KY5844">
        <v>0.96</v>
      </c>
      <c r="KZ5844">
        <v>0.96</v>
      </c>
      <c r="LA5844">
        <v>0.97</v>
      </c>
      <c r="LB5844">
        <v>0.97</v>
      </c>
      <c r="LC5844">
        <v>0.97</v>
      </c>
      <c r="LD5844">
        <v>0.97</v>
      </c>
      <c r="LE5844">
        <v>0.98</v>
      </c>
      <c r="LF5844">
        <v>0.97</v>
      </c>
      <c r="LG5844">
        <v>0.98</v>
      </c>
      <c r="LH5844">
        <v>0.98</v>
      </c>
      <c r="LI5844">
        <v>0.97</v>
      </c>
      <c r="LJ5844">
        <v>0.97</v>
      </c>
      <c r="LK5844">
        <v>0.97</v>
      </c>
      <c r="LL5844">
        <v>0.96</v>
      </c>
      <c r="LM5844">
        <v>0.95</v>
      </c>
      <c r="LN5844">
        <v>0.94</v>
      </c>
      <c r="LO5844">
        <v>0.94</v>
      </c>
      <c r="LP5844">
        <v>0.96</v>
      </c>
      <c r="LQ5844">
        <v>0.96</v>
      </c>
      <c r="LR5844">
        <v>0.95</v>
      </c>
      <c r="LS5844">
        <v>0.93</v>
      </c>
    </row>
    <row r="5845" spans="1:331" x14ac:dyDescent="0.2">
      <c r="A5845" t="s">
        <v>5051</v>
      </c>
      <c r="B5845" t="s">
        <v>713</v>
      </c>
      <c r="C5845" t="s">
        <v>1431</v>
      </c>
      <c r="D5845" t="s">
        <v>1432</v>
      </c>
      <c r="E5845" t="s">
        <v>3511</v>
      </c>
      <c r="F5845" t="s">
        <v>3143</v>
      </c>
      <c r="G5845" t="s">
        <v>1175</v>
      </c>
      <c r="H5845" t="s">
        <v>3144</v>
      </c>
      <c r="I5845" t="s">
        <v>3512</v>
      </c>
      <c r="KS5845">
        <v>0.94</v>
      </c>
      <c r="KT5845">
        <v>0.94</v>
      </c>
      <c r="KU5845">
        <v>0.75</v>
      </c>
      <c r="KV5845">
        <v>0.77</v>
      </c>
      <c r="KW5845">
        <v>0.79</v>
      </c>
      <c r="KX5845">
        <v>0.81</v>
      </c>
      <c r="KY5845">
        <v>0.83</v>
      </c>
      <c r="KZ5845">
        <v>0.85</v>
      </c>
      <c r="LA5845">
        <v>0.86</v>
      </c>
      <c r="LB5845">
        <v>0.88</v>
      </c>
      <c r="LC5845">
        <v>0.9</v>
      </c>
      <c r="LD5845">
        <v>0.92</v>
      </c>
      <c r="LE5845">
        <v>0.94</v>
      </c>
      <c r="LF5845">
        <v>0.95</v>
      </c>
      <c r="LG5845">
        <v>0.95</v>
      </c>
      <c r="LH5845">
        <v>0.96</v>
      </c>
      <c r="LI5845">
        <v>0.96</v>
      </c>
      <c r="LJ5845">
        <v>0.96</v>
      </c>
      <c r="LK5845">
        <v>0.96</v>
      </c>
      <c r="LL5845">
        <v>0.96</v>
      </c>
      <c r="LM5845">
        <v>0.96</v>
      </c>
      <c r="LN5845">
        <v>0.96</v>
      </c>
      <c r="LO5845">
        <v>0.96</v>
      </c>
      <c r="LP5845">
        <v>0.96</v>
      </c>
      <c r="LQ5845">
        <v>0.96</v>
      </c>
      <c r="LR5845">
        <v>0.96</v>
      </c>
      <c r="LS5845">
        <v>0.96</v>
      </c>
    </row>
    <row r="5846" spans="1:331" x14ac:dyDescent="0.2">
      <c r="A5846" t="s">
        <v>4418</v>
      </c>
      <c r="B5846" t="s">
        <v>713</v>
      </c>
      <c r="C5846" t="s">
        <v>1657</v>
      </c>
      <c r="D5846" t="s">
        <v>4391</v>
      </c>
      <c r="E5846" t="s">
        <v>3511</v>
      </c>
      <c r="F5846" t="s">
        <v>3143</v>
      </c>
      <c r="G5846" t="s">
        <v>1175</v>
      </c>
      <c r="H5846" t="s">
        <v>3144</v>
      </c>
      <c r="I5846" t="s">
        <v>3512</v>
      </c>
      <c r="KK5846">
        <v>0.69</v>
      </c>
      <c r="KL5846">
        <v>0.84</v>
      </c>
      <c r="KM5846">
        <v>0.94</v>
      </c>
      <c r="KN5846">
        <v>0.81</v>
      </c>
      <c r="KO5846">
        <v>0.76</v>
      </c>
      <c r="KP5846">
        <v>0.78</v>
      </c>
      <c r="KQ5846">
        <v>0.8</v>
      </c>
      <c r="KR5846">
        <v>0.83</v>
      </c>
      <c r="KS5846">
        <v>0.9</v>
      </c>
      <c r="KT5846">
        <v>0.82</v>
      </c>
      <c r="KU5846">
        <v>0.74</v>
      </c>
      <c r="KV5846">
        <v>0.82</v>
      </c>
      <c r="KW5846">
        <v>0.79</v>
      </c>
      <c r="KX5846">
        <v>0.85</v>
      </c>
      <c r="KY5846">
        <v>0.84</v>
      </c>
      <c r="KZ5846">
        <v>0.88</v>
      </c>
      <c r="LA5846">
        <v>0.91</v>
      </c>
      <c r="LB5846">
        <v>0.85</v>
      </c>
      <c r="LC5846">
        <v>0.96</v>
      </c>
      <c r="LD5846">
        <v>0.83</v>
      </c>
      <c r="LE5846">
        <v>0.92</v>
      </c>
      <c r="LF5846">
        <v>0.86</v>
      </c>
      <c r="LG5846">
        <v>0.86</v>
      </c>
      <c r="LH5846">
        <v>0.8</v>
      </c>
      <c r="LI5846">
        <v>0.92</v>
      </c>
      <c r="LJ5846">
        <v>0.91</v>
      </c>
      <c r="LK5846">
        <v>0.91</v>
      </c>
      <c r="LL5846">
        <v>0.83</v>
      </c>
      <c r="LM5846">
        <v>0.74</v>
      </c>
      <c r="LN5846">
        <v>0.7</v>
      </c>
      <c r="LO5846">
        <v>0.76</v>
      </c>
      <c r="LP5846">
        <v>0.73</v>
      </c>
      <c r="LQ5846">
        <v>0.78</v>
      </c>
      <c r="LR5846">
        <v>0.79</v>
      </c>
      <c r="LS5846">
        <v>0.64</v>
      </c>
    </row>
    <row r="5847" spans="1:331" x14ac:dyDescent="0.2">
      <c r="A5847" t="s">
        <v>4027</v>
      </c>
      <c r="B5847" t="s">
        <v>713</v>
      </c>
      <c r="C5847" t="s">
        <v>743</v>
      </c>
      <c r="D5847" t="s">
        <v>308</v>
      </c>
      <c r="E5847" t="s">
        <v>3511</v>
      </c>
      <c r="F5847" t="s">
        <v>3143</v>
      </c>
      <c r="G5847" t="s">
        <v>1175</v>
      </c>
      <c r="H5847" t="s">
        <v>3144</v>
      </c>
      <c r="I5847" t="s">
        <v>3512</v>
      </c>
      <c r="KG5847">
        <v>0.15</v>
      </c>
      <c r="KH5847">
        <v>0.26</v>
      </c>
      <c r="KI5847">
        <v>0.35</v>
      </c>
      <c r="KJ5847">
        <v>0.39</v>
      </c>
      <c r="KK5847">
        <v>0.45</v>
      </c>
      <c r="KL5847">
        <v>0.51</v>
      </c>
      <c r="KM5847">
        <v>0.57999999999999996</v>
      </c>
      <c r="KN5847">
        <v>0.71</v>
      </c>
      <c r="KO5847">
        <v>0.74</v>
      </c>
      <c r="KP5847">
        <v>0.76</v>
      </c>
      <c r="KQ5847">
        <v>0.78</v>
      </c>
      <c r="KR5847">
        <v>0.8</v>
      </c>
      <c r="KS5847">
        <v>0.83</v>
      </c>
      <c r="KT5847">
        <v>0.84</v>
      </c>
      <c r="KU5847">
        <v>0.83</v>
      </c>
      <c r="KV5847">
        <v>0.82</v>
      </c>
      <c r="KW5847">
        <v>0.83</v>
      </c>
      <c r="KX5847">
        <v>0.84</v>
      </c>
      <c r="KY5847">
        <v>0.85</v>
      </c>
      <c r="KZ5847">
        <v>0.86</v>
      </c>
      <c r="LA5847">
        <v>0.87</v>
      </c>
      <c r="LB5847">
        <v>0.88</v>
      </c>
      <c r="LC5847">
        <v>0.87</v>
      </c>
      <c r="LD5847">
        <v>0.89</v>
      </c>
      <c r="LE5847">
        <v>0.9</v>
      </c>
      <c r="LF5847">
        <v>0.89</v>
      </c>
      <c r="LG5847">
        <v>0.89</v>
      </c>
      <c r="LH5847">
        <v>0.89</v>
      </c>
      <c r="LI5847">
        <v>0.89</v>
      </c>
      <c r="LJ5847">
        <v>0.91</v>
      </c>
      <c r="LK5847">
        <v>0.9</v>
      </c>
      <c r="LL5847">
        <v>0.91</v>
      </c>
      <c r="LM5847">
        <v>0.91</v>
      </c>
      <c r="LN5847">
        <v>0.9</v>
      </c>
      <c r="LO5847">
        <v>0.9</v>
      </c>
      <c r="LP5847">
        <v>0.9</v>
      </c>
      <c r="LQ5847">
        <v>0.92</v>
      </c>
      <c r="LR5847">
        <v>0.92</v>
      </c>
      <c r="LS5847">
        <v>0.92</v>
      </c>
    </row>
    <row r="5848" spans="1:331" x14ac:dyDescent="0.2">
      <c r="A5848" t="s">
        <v>3519</v>
      </c>
      <c r="B5848" t="s">
        <v>713</v>
      </c>
      <c r="C5848" t="s">
        <v>728</v>
      </c>
      <c r="D5848" t="s">
        <v>771</v>
      </c>
      <c r="E5848" t="s">
        <v>3511</v>
      </c>
      <c r="F5848" t="s">
        <v>3143</v>
      </c>
      <c r="G5848" t="s">
        <v>1175</v>
      </c>
      <c r="H5848" t="s">
        <v>3144</v>
      </c>
      <c r="I5848" t="s">
        <v>3512</v>
      </c>
      <c r="KD5848">
        <v>0.53</v>
      </c>
      <c r="KE5848">
        <v>0.55000000000000004</v>
      </c>
      <c r="KF5848">
        <v>0.57999999999999996</v>
      </c>
      <c r="KG5848">
        <v>0.6</v>
      </c>
      <c r="KH5848">
        <v>0.63</v>
      </c>
      <c r="KI5848">
        <v>0.68</v>
      </c>
      <c r="KJ5848">
        <v>0.71</v>
      </c>
      <c r="KK5848">
        <v>0.76</v>
      </c>
      <c r="KL5848">
        <v>0.8</v>
      </c>
      <c r="KM5848">
        <v>0.84</v>
      </c>
      <c r="KN5848">
        <v>0.87</v>
      </c>
      <c r="KO5848">
        <v>0.9</v>
      </c>
      <c r="KP5848">
        <v>0.92</v>
      </c>
      <c r="KQ5848">
        <v>0.91</v>
      </c>
      <c r="KR5848">
        <v>0.91</v>
      </c>
      <c r="KS5848">
        <v>0.92</v>
      </c>
      <c r="KT5848">
        <v>0.92</v>
      </c>
      <c r="KU5848">
        <v>0.91</v>
      </c>
      <c r="KV5848">
        <v>0.87</v>
      </c>
      <c r="KW5848">
        <v>0.88</v>
      </c>
      <c r="KX5848">
        <v>0.88</v>
      </c>
      <c r="KY5848">
        <v>0.85</v>
      </c>
      <c r="KZ5848">
        <v>0.85</v>
      </c>
      <c r="LA5848">
        <v>0.82</v>
      </c>
      <c r="LB5848">
        <v>0.81</v>
      </c>
      <c r="LC5848">
        <v>0.82</v>
      </c>
      <c r="LD5848">
        <v>0.85</v>
      </c>
      <c r="LE5848">
        <v>0.86</v>
      </c>
      <c r="LF5848">
        <v>0.86</v>
      </c>
      <c r="LG5848">
        <v>0.86</v>
      </c>
      <c r="LH5848">
        <v>0.89</v>
      </c>
      <c r="LI5848">
        <v>0.9</v>
      </c>
      <c r="LJ5848">
        <v>0.92</v>
      </c>
      <c r="LK5848">
        <v>0.93</v>
      </c>
      <c r="LL5848">
        <v>0.93</v>
      </c>
      <c r="LM5848">
        <v>0.93</v>
      </c>
      <c r="LN5848">
        <v>0.92</v>
      </c>
      <c r="LO5848">
        <v>0.92</v>
      </c>
      <c r="LP5848">
        <v>0.92</v>
      </c>
      <c r="LQ5848">
        <v>0.91</v>
      </c>
      <c r="LR5848">
        <v>0.91</v>
      </c>
      <c r="LS5848">
        <v>0.91</v>
      </c>
    </row>
    <row r="5849" spans="1:331" x14ac:dyDescent="0.2">
      <c r="A5849" t="s">
        <v>4775</v>
      </c>
      <c r="B5849" t="s">
        <v>713</v>
      </c>
      <c r="C5849" t="s">
        <v>1796</v>
      </c>
      <c r="D5849" t="s">
        <v>1797</v>
      </c>
      <c r="E5849" t="s">
        <v>3511</v>
      </c>
      <c r="F5849" t="s">
        <v>3143</v>
      </c>
      <c r="G5849" t="s">
        <v>1175</v>
      </c>
      <c r="H5849" t="s">
        <v>3144</v>
      </c>
      <c r="I5849" t="s">
        <v>3512</v>
      </c>
      <c r="KQ5849">
        <v>0.99</v>
      </c>
      <c r="KR5849">
        <v>0.87</v>
      </c>
      <c r="KS5849">
        <v>0.88</v>
      </c>
      <c r="KT5849">
        <v>0.85</v>
      </c>
      <c r="KU5849">
        <v>0.92</v>
      </c>
      <c r="KV5849">
        <v>0.97</v>
      </c>
      <c r="KW5849">
        <v>0.94</v>
      </c>
      <c r="KX5849">
        <v>0.92</v>
      </c>
      <c r="KY5849">
        <v>0.99</v>
      </c>
      <c r="KZ5849">
        <v>0.96</v>
      </c>
      <c r="LA5849">
        <v>0.99</v>
      </c>
      <c r="LB5849">
        <v>0.74</v>
      </c>
      <c r="LC5849">
        <v>0.99</v>
      </c>
      <c r="LD5849">
        <v>0.98</v>
      </c>
      <c r="LE5849">
        <v>0.98</v>
      </c>
      <c r="LF5849">
        <v>0.99</v>
      </c>
      <c r="LG5849">
        <v>0.98</v>
      </c>
      <c r="LH5849">
        <v>0.95</v>
      </c>
      <c r="LI5849">
        <v>0.95</v>
      </c>
      <c r="LJ5849">
        <v>0.94</v>
      </c>
      <c r="LK5849">
        <v>0.94</v>
      </c>
      <c r="LL5849">
        <v>0.94</v>
      </c>
      <c r="LM5849">
        <v>0.99</v>
      </c>
      <c r="LN5849">
        <v>0.95</v>
      </c>
      <c r="LO5849">
        <v>0.85</v>
      </c>
      <c r="LP5849">
        <v>0.84</v>
      </c>
      <c r="LQ5849">
        <v>0.94</v>
      </c>
      <c r="LR5849">
        <v>0.83</v>
      </c>
      <c r="LS5849">
        <v>0.83</v>
      </c>
    </row>
    <row r="5850" spans="1:331" x14ac:dyDescent="0.2">
      <c r="A5850" t="s">
        <v>6617</v>
      </c>
      <c r="B5850" t="s">
        <v>713</v>
      </c>
      <c r="C5850" t="s">
        <v>1833</v>
      </c>
      <c r="D5850" t="s">
        <v>1834</v>
      </c>
      <c r="E5850" t="s">
        <v>3511</v>
      </c>
      <c r="F5850" t="s">
        <v>3143</v>
      </c>
      <c r="G5850" t="s">
        <v>1175</v>
      </c>
      <c r="H5850" t="s">
        <v>3144</v>
      </c>
      <c r="I5850" t="s">
        <v>3512</v>
      </c>
      <c r="LB5850">
        <v>0.86</v>
      </c>
      <c r="LC5850">
        <v>0.9</v>
      </c>
      <c r="LD5850">
        <v>0.96</v>
      </c>
      <c r="LE5850">
        <v>0.97</v>
      </c>
      <c r="LF5850">
        <v>0.97</v>
      </c>
      <c r="LG5850">
        <v>0.83</v>
      </c>
      <c r="LH5850">
        <v>0.94</v>
      </c>
      <c r="LI5850">
        <v>0.91</v>
      </c>
      <c r="LJ5850">
        <v>0.93</v>
      </c>
      <c r="LK5850">
        <v>0.97</v>
      </c>
      <c r="LL5850">
        <v>0.92</v>
      </c>
      <c r="LM5850">
        <v>0.96</v>
      </c>
      <c r="LN5850">
        <v>0.93</v>
      </c>
      <c r="LO5850">
        <v>0.95</v>
      </c>
      <c r="LP5850">
        <v>0.98</v>
      </c>
      <c r="LQ5850">
        <v>0.99</v>
      </c>
      <c r="LR5850">
        <v>0.91</v>
      </c>
      <c r="LS5850">
        <v>0.9</v>
      </c>
    </row>
    <row r="5851" spans="1:331" x14ac:dyDescent="0.2">
      <c r="A5851" t="s">
        <v>7511</v>
      </c>
      <c r="B5851" t="s">
        <v>713</v>
      </c>
      <c r="C5851" t="s">
        <v>938</v>
      </c>
      <c r="D5851" t="s">
        <v>939</v>
      </c>
      <c r="E5851" t="s">
        <v>3511</v>
      </c>
      <c r="F5851" t="s">
        <v>3143</v>
      </c>
      <c r="G5851" t="s">
        <v>1175</v>
      </c>
      <c r="H5851" t="s">
        <v>3144</v>
      </c>
      <c r="I5851" t="s">
        <v>3512</v>
      </c>
      <c r="LK5851">
        <v>0.89</v>
      </c>
      <c r="LL5851">
        <v>0.92</v>
      </c>
      <c r="LM5851">
        <v>0.89</v>
      </c>
      <c r="LN5851">
        <v>0.89</v>
      </c>
      <c r="LO5851">
        <v>0.95</v>
      </c>
      <c r="LP5851">
        <v>0.92</v>
      </c>
      <c r="LQ5851">
        <v>0.92</v>
      </c>
      <c r="LR5851">
        <v>0.88</v>
      </c>
      <c r="LS5851">
        <v>0.94</v>
      </c>
    </row>
    <row r="5852" spans="1:331" x14ac:dyDescent="0.2">
      <c r="A5852" t="s">
        <v>8218</v>
      </c>
      <c r="B5852" t="s">
        <v>713</v>
      </c>
      <c r="C5852" t="s">
        <v>1830</v>
      </c>
      <c r="D5852" t="s">
        <v>3151</v>
      </c>
      <c r="E5852" t="s">
        <v>3511</v>
      </c>
      <c r="F5852" t="s">
        <v>3143</v>
      </c>
      <c r="G5852" t="s">
        <v>1175</v>
      </c>
      <c r="H5852" t="s">
        <v>3144</v>
      </c>
      <c r="I5852" t="s">
        <v>3512</v>
      </c>
      <c r="LO5852">
        <v>0.9</v>
      </c>
      <c r="LP5852">
        <v>0.91</v>
      </c>
      <c r="LQ5852">
        <v>0.85</v>
      </c>
      <c r="LR5852">
        <v>0.82</v>
      </c>
      <c r="LS5852">
        <v>0.79</v>
      </c>
    </row>
    <row r="5853" spans="1:331" x14ac:dyDescent="0.2">
      <c r="A5853" t="s">
        <v>5015</v>
      </c>
      <c r="B5853" t="s">
        <v>713</v>
      </c>
      <c r="C5853" t="s">
        <v>797</v>
      </c>
      <c r="D5853" t="s">
        <v>798</v>
      </c>
      <c r="E5853" t="s">
        <v>3511</v>
      </c>
      <c r="F5853" t="s">
        <v>3143</v>
      </c>
      <c r="G5853" t="s">
        <v>1175</v>
      </c>
      <c r="H5853" t="s">
        <v>3144</v>
      </c>
      <c r="I5853" t="s">
        <v>3512</v>
      </c>
      <c r="KS5853">
        <v>0.7</v>
      </c>
      <c r="KT5853">
        <v>0.9</v>
      </c>
      <c r="KU5853">
        <v>0.9</v>
      </c>
      <c r="KV5853">
        <v>0.89</v>
      </c>
      <c r="KW5853">
        <v>0.88</v>
      </c>
      <c r="KX5853">
        <v>0.89</v>
      </c>
      <c r="KY5853">
        <v>0.91</v>
      </c>
      <c r="KZ5853">
        <v>0.92</v>
      </c>
      <c r="LA5853">
        <v>0.94</v>
      </c>
      <c r="LB5853">
        <v>0.95</v>
      </c>
      <c r="LC5853">
        <v>0.96</v>
      </c>
      <c r="LD5853">
        <v>0.98</v>
      </c>
      <c r="LE5853">
        <v>0.99</v>
      </c>
      <c r="LF5853">
        <v>0.99</v>
      </c>
      <c r="LG5853">
        <v>0.99</v>
      </c>
      <c r="LH5853">
        <v>0.99</v>
      </c>
      <c r="LI5853">
        <v>0.99</v>
      </c>
      <c r="LJ5853">
        <v>0.99</v>
      </c>
      <c r="LK5853">
        <v>0.99</v>
      </c>
      <c r="LL5853">
        <v>0.97</v>
      </c>
      <c r="LM5853">
        <v>0.97</v>
      </c>
      <c r="LN5853">
        <v>0.97</v>
      </c>
      <c r="LO5853">
        <v>0.97</v>
      </c>
      <c r="LP5853">
        <v>0.97</v>
      </c>
      <c r="LQ5853">
        <v>0.97</v>
      </c>
      <c r="LR5853">
        <v>0.97</v>
      </c>
      <c r="LS5853">
        <v>0.97</v>
      </c>
    </row>
    <row r="5854" spans="1:331" x14ac:dyDescent="0.2">
      <c r="A5854" t="s">
        <v>6189</v>
      </c>
      <c r="B5854" t="s">
        <v>713</v>
      </c>
      <c r="C5854" t="s">
        <v>985</v>
      </c>
      <c r="D5854" t="s">
        <v>986</v>
      </c>
      <c r="E5854" t="s">
        <v>3511</v>
      </c>
      <c r="F5854" t="s">
        <v>3143</v>
      </c>
      <c r="G5854" t="s">
        <v>1175</v>
      </c>
      <c r="H5854" t="s">
        <v>3144</v>
      </c>
      <c r="I5854" t="s">
        <v>3512</v>
      </c>
      <c r="KY5854">
        <v>0.91</v>
      </c>
      <c r="KZ5854">
        <v>0.92</v>
      </c>
      <c r="LA5854">
        <v>0.94</v>
      </c>
      <c r="LB5854">
        <v>0.95</v>
      </c>
      <c r="LC5854">
        <v>0.93</v>
      </c>
      <c r="LD5854">
        <v>0.95</v>
      </c>
      <c r="LE5854">
        <v>0.86</v>
      </c>
      <c r="LF5854">
        <v>0.96</v>
      </c>
      <c r="LG5854">
        <v>0.92</v>
      </c>
      <c r="LH5854">
        <v>0.93</v>
      </c>
      <c r="LI5854">
        <v>0.89</v>
      </c>
      <c r="LJ5854">
        <v>0.93</v>
      </c>
      <c r="LK5854">
        <v>0.91</v>
      </c>
      <c r="LL5854">
        <v>0.68</v>
      </c>
      <c r="LM5854">
        <v>0.79</v>
      </c>
      <c r="LN5854">
        <v>0.89</v>
      </c>
      <c r="LO5854">
        <v>0.94</v>
      </c>
      <c r="LP5854">
        <v>0.89</v>
      </c>
      <c r="LQ5854">
        <v>0.9</v>
      </c>
      <c r="LR5854">
        <v>0.88</v>
      </c>
      <c r="LS5854">
        <v>0.81</v>
      </c>
    </row>
    <row r="5855" spans="1:331" x14ac:dyDescent="0.2">
      <c r="A5855" t="s">
        <v>5009</v>
      </c>
      <c r="B5855" t="s">
        <v>713</v>
      </c>
      <c r="C5855" t="s">
        <v>877</v>
      </c>
      <c r="D5855" t="s">
        <v>878</v>
      </c>
      <c r="E5855" t="s">
        <v>3511</v>
      </c>
      <c r="F5855" t="s">
        <v>3143</v>
      </c>
      <c r="G5855" t="s">
        <v>1175</v>
      </c>
      <c r="H5855" t="s">
        <v>3144</v>
      </c>
      <c r="I5855" t="s">
        <v>3512</v>
      </c>
      <c r="KS5855">
        <v>0.77</v>
      </c>
      <c r="KT5855">
        <v>0.91</v>
      </c>
      <c r="KU5855">
        <v>0.82</v>
      </c>
      <c r="KV5855">
        <v>0.93</v>
      </c>
      <c r="KW5855">
        <v>0.87</v>
      </c>
      <c r="KX5855">
        <v>0.86</v>
      </c>
      <c r="KY5855">
        <v>0.92</v>
      </c>
      <c r="KZ5855">
        <v>0.93</v>
      </c>
      <c r="LA5855">
        <v>0.89</v>
      </c>
      <c r="LB5855">
        <v>0.88</v>
      </c>
      <c r="LC5855">
        <v>0.92</v>
      </c>
      <c r="LD5855">
        <v>0.9</v>
      </c>
      <c r="LE5855">
        <v>0.96</v>
      </c>
      <c r="LF5855">
        <v>0.95</v>
      </c>
      <c r="LG5855">
        <v>0.97</v>
      </c>
      <c r="LH5855">
        <v>0.95</v>
      </c>
      <c r="LI5855">
        <v>0.98</v>
      </c>
      <c r="LJ5855">
        <v>0.99</v>
      </c>
      <c r="LK5855">
        <v>0.99</v>
      </c>
      <c r="LL5855">
        <v>0.99</v>
      </c>
      <c r="LM5855">
        <v>0.99</v>
      </c>
      <c r="LN5855">
        <v>0.99</v>
      </c>
      <c r="LO5855">
        <v>0.99</v>
      </c>
      <c r="LP5855">
        <v>0.98</v>
      </c>
      <c r="LQ5855">
        <v>0.98</v>
      </c>
      <c r="LR5855">
        <v>0.98</v>
      </c>
      <c r="LS5855">
        <v>0.94</v>
      </c>
    </row>
    <row r="5856" spans="1:331" x14ac:dyDescent="0.2">
      <c r="A5856" t="s">
        <v>5126</v>
      </c>
      <c r="B5856" t="s">
        <v>713</v>
      </c>
      <c r="C5856" t="s">
        <v>963</v>
      </c>
      <c r="D5856" t="s">
        <v>964</v>
      </c>
      <c r="E5856" t="s">
        <v>3511</v>
      </c>
      <c r="F5856" t="s">
        <v>3143</v>
      </c>
      <c r="G5856" t="s">
        <v>1175</v>
      </c>
      <c r="H5856" t="s">
        <v>3144</v>
      </c>
      <c r="I5856" t="s">
        <v>3512</v>
      </c>
      <c r="KU5856">
        <v>0.89</v>
      </c>
      <c r="KV5856">
        <v>0.98</v>
      </c>
      <c r="KW5856">
        <v>0.98</v>
      </c>
      <c r="KX5856">
        <v>0.98</v>
      </c>
      <c r="KY5856">
        <v>0.99</v>
      </c>
      <c r="KZ5856">
        <v>0.97</v>
      </c>
      <c r="LA5856">
        <v>0.95</v>
      </c>
      <c r="LB5856">
        <v>0.92</v>
      </c>
      <c r="LC5856">
        <v>0.96</v>
      </c>
      <c r="LD5856">
        <v>0.95</v>
      </c>
      <c r="LE5856">
        <v>0.94</v>
      </c>
      <c r="LF5856">
        <v>0.93</v>
      </c>
      <c r="LG5856">
        <v>0.98</v>
      </c>
      <c r="LH5856">
        <v>0.98</v>
      </c>
      <c r="LI5856">
        <v>0.97</v>
      </c>
      <c r="LJ5856">
        <v>0.97</v>
      </c>
      <c r="LK5856">
        <v>0.97</v>
      </c>
      <c r="LL5856">
        <v>0.97</v>
      </c>
      <c r="LM5856">
        <v>0.98</v>
      </c>
      <c r="LN5856">
        <v>0.98</v>
      </c>
      <c r="LO5856">
        <v>0.98</v>
      </c>
      <c r="LP5856">
        <v>0.91</v>
      </c>
      <c r="LQ5856">
        <v>0.89</v>
      </c>
      <c r="LR5856">
        <v>0.82</v>
      </c>
      <c r="LS5856">
        <v>0.81</v>
      </c>
    </row>
    <row r="5857" spans="1:331" x14ac:dyDescent="0.2">
      <c r="A5857" t="s">
        <v>4596</v>
      </c>
      <c r="B5857" t="s">
        <v>713</v>
      </c>
      <c r="C5857" t="s">
        <v>1703</v>
      </c>
      <c r="D5857" t="s">
        <v>1704</v>
      </c>
      <c r="E5857" t="s">
        <v>3511</v>
      </c>
      <c r="F5857" t="s">
        <v>3143</v>
      </c>
      <c r="G5857" t="s">
        <v>1175</v>
      </c>
      <c r="H5857" t="s">
        <v>3144</v>
      </c>
      <c r="I5857" t="s">
        <v>3512</v>
      </c>
      <c r="KP5857">
        <v>0.9</v>
      </c>
      <c r="KQ5857">
        <v>0.9</v>
      </c>
      <c r="KR5857">
        <v>0.9</v>
      </c>
      <c r="KS5857">
        <v>0.92</v>
      </c>
      <c r="KT5857">
        <v>0.92</v>
      </c>
      <c r="KU5857">
        <v>0.91</v>
      </c>
      <c r="KV5857">
        <v>0.91</v>
      </c>
      <c r="KW5857">
        <v>0.92</v>
      </c>
      <c r="KX5857">
        <v>0.93</v>
      </c>
      <c r="KY5857">
        <v>0.94</v>
      </c>
      <c r="KZ5857">
        <v>0.95</v>
      </c>
      <c r="LA5857">
        <v>0.94</v>
      </c>
      <c r="LB5857">
        <v>0.96</v>
      </c>
      <c r="LC5857">
        <v>0.96</v>
      </c>
      <c r="LD5857">
        <v>0.95</v>
      </c>
      <c r="LE5857">
        <v>0.96</v>
      </c>
      <c r="LF5857">
        <v>0.96</v>
      </c>
      <c r="LG5857">
        <v>0.95</v>
      </c>
      <c r="LH5857">
        <v>0.96</v>
      </c>
      <c r="LI5857">
        <v>0.96</v>
      </c>
      <c r="LJ5857">
        <v>0.95</v>
      </c>
      <c r="LK5857">
        <v>0.94</v>
      </c>
      <c r="LL5857">
        <v>0.94</v>
      </c>
      <c r="LM5857">
        <v>0.93</v>
      </c>
      <c r="LN5857">
        <v>0.9</v>
      </c>
      <c r="LO5857">
        <v>0.89</v>
      </c>
      <c r="LP5857">
        <v>0.93</v>
      </c>
      <c r="LQ5857">
        <v>0.93</v>
      </c>
      <c r="LR5857">
        <v>0.91</v>
      </c>
      <c r="LS5857">
        <v>0.89</v>
      </c>
    </row>
    <row r="5858" spans="1:331" x14ac:dyDescent="0.2">
      <c r="A5858" t="s">
        <v>6975</v>
      </c>
      <c r="B5858" t="s">
        <v>713</v>
      </c>
      <c r="C5858" t="s">
        <v>818</v>
      </c>
      <c r="D5858" t="s">
        <v>819</v>
      </c>
      <c r="E5858" t="s">
        <v>3511</v>
      </c>
      <c r="F5858" t="s">
        <v>3143</v>
      </c>
      <c r="G5858" t="s">
        <v>1175</v>
      </c>
      <c r="H5858" t="s">
        <v>3144</v>
      </c>
      <c r="I5858" t="s">
        <v>3512</v>
      </c>
      <c r="LF5858">
        <v>0.62</v>
      </c>
      <c r="LG5858">
        <v>0.63</v>
      </c>
      <c r="LH5858">
        <v>0.64</v>
      </c>
      <c r="LI5858">
        <v>0.65</v>
      </c>
      <c r="LJ5858">
        <v>0.66</v>
      </c>
      <c r="LK5858">
        <v>0.68</v>
      </c>
      <c r="LL5858">
        <v>0.69</v>
      </c>
      <c r="LM5858">
        <v>0.69</v>
      </c>
      <c r="LN5858">
        <v>0.69</v>
      </c>
      <c r="LO5858">
        <v>0.69</v>
      </c>
      <c r="LP5858">
        <v>0.69</v>
      </c>
      <c r="LQ5858">
        <v>0.65</v>
      </c>
      <c r="LR5858">
        <v>0.65</v>
      </c>
      <c r="LS5858">
        <v>0.65</v>
      </c>
    </row>
    <row r="5859" spans="1:331" x14ac:dyDescent="0.2">
      <c r="A5859" t="s">
        <v>4468</v>
      </c>
      <c r="B5859" t="s">
        <v>713</v>
      </c>
      <c r="C5859" t="s">
        <v>917</v>
      </c>
      <c r="D5859" t="s">
        <v>918</v>
      </c>
      <c r="E5859" t="s">
        <v>3511</v>
      </c>
      <c r="F5859" t="s">
        <v>3143</v>
      </c>
      <c r="G5859" t="s">
        <v>1175</v>
      </c>
      <c r="H5859" t="s">
        <v>3144</v>
      </c>
      <c r="I5859" t="s">
        <v>3512</v>
      </c>
      <c r="KM5859">
        <v>0.99</v>
      </c>
      <c r="KN5859">
        <v>0.99</v>
      </c>
      <c r="KO5859">
        <v>0.99</v>
      </c>
      <c r="KP5859">
        <v>0.99</v>
      </c>
      <c r="KQ5859">
        <v>0.99</v>
      </c>
      <c r="KR5859">
        <v>0.99</v>
      </c>
      <c r="KS5859">
        <v>0.99</v>
      </c>
      <c r="KT5859">
        <v>0.99</v>
      </c>
      <c r="KU5859">
        <v>0.99</v>
      </c>
      <c r="KV5859">
        <v>0.99</v>
      </c>
      <c r="KW5859">
        <v>0.99</v>
      </c>
      <c r="KX5859">
        <v>0.99</v>
      </c>
      <c r="KY5859">
        <v>0.99</v>
      </c>
      <c r="KZ5859">
        <v>0.99</v>
      </c>
      <c r="LA5859">
        <v>0.99</v>
      </c>
      <c r="LB5859">
        <v>0.99</v>
      </c>
      <c r="LC5859">
        <v>0.99</v>
      </c>
      <c r="LD5859">
        <v>0.99</v>
      </c>
      <c r="LE5859">
        <v>0.99</v>
      </c>
      <c r="LF5859">
        <v>0.99</v>
      </c>
      <c r="LG5859">
        <v>0.99</v>
      </c>
      <c r="LH5859">
        <v>0.99</v>
      </c>
      <c r="LI5859">
        <v>0.99</v>
      </c>
      <c r="LJ5859">
        <v>0.99</v>
      </c>
      <c r="LK5859">
        <v>0.99</v>
      </c>
      <c r="LL5859">
        <v>0.99</v>
      </c>
      <c r="LM5859">
        <v>0.99</v>
      </c>
      <c r="LN5859">
        <v>0.99</v>
      </c>
      <c r="LO5859">
        <v>0.99</v>
      </c>
      <c r="LP5859">
        <v>0.99</v>
      </c>
      <c r="LQ5859">
        <v>0.99</v>
      </c>
      <c r="LR5859">
        <v>0.99</v>
      </c>
      <c r="LS5859">
        <v>0.99</v>
      </c>
    </row>
    <row r="5860" spans="1:331" x14ac:dyDescent="0.2">
      <c r="A5860" t="s">
        <v>8220</v>
      </c>
      <c r="B5860" t="s">
        <v>713</v>
      </c>
      <c r="C5860" t="s">
        <v>753</v>
      </c>
      <c r="D5860" t="s">
        <v>754</v>
      </c>
      <c r="E5860" t="s">
        <v>3511</v>
      </c>
      <c r="F5860" t="s">
        <v>3143</v>
      </c>
      <c r="G5860" t="s">
        <v>1175</v>
      </c>
      <c r="H5860" t="s">
        <v>3144</v>
      </c>
      <c r="I5860" t="s">
        <v>3512</v>
      </c>
      <c r="LO5860">
        <v>0.15</v>
      </c>
      <c r="LP5860">
        <v>0.4</v>
      </c>
      <c r="LQ5860">
        <v>0.88</v>
      </c>
      <c r="LR5860">
        <v>0.76</v>
      </c>
      <c r="LS5860">
        <v>0.72</v>
      </c>
    </row>
    <row r="5861" spans="1:331" x14ac:dyDescent="0.2">
      <c r="A5861" t="s">
        <v>4024</v>
      </c>
      <c r="B5861" t="s">
        <v>713</v>
      </c>
      <c r="C5861" t="s">
        <v>902</v>
      </c>
      <c r="D5861" t="s">
        <v>903</v>
      </c>
      <c r="E5861" t="s">
        <v>3511</v>
      </c>
      <c r="F5861" t="s">
        <v>3143</v>
      </c>
      <c r="G5861" t="s">
        <v>1175</v>
      </c>
      <c r="H5861" t="s">
        <v>3144</v>
      </c>
      <c r="I5861" t="s">
        <v>3512</v>
      </c>
      <c r="KG5861">
        <v>0.1</v>
      </c>
      <c r="KH5861">
        <v>0.1</v>
      </c>
      <c r="KI5861">
        <v>0.63</v>
      </c>
      <c r="KJ5861">
        <v>0.65</v>
      </c>
      <c r="KK5861">
        <v>0.66</v>
      </c>
      <c r="KL5861">
        <v>0.68</v>
      </c>
      <c r="KM5861">
        <v>0.78</v>
      </c>
      <c r="KN5861">
        <v>0.78</v>
      </c>
      <c r="KO5861">
        <v>0.78</v>
      </c>
      <c r="KP5861">
        <v>0.78</v>
      </c>
      <c r="KQ5861">
        <v>0.78</v>
      </c>
      <c r="KR5861">
        <v>0.78</v>
      </c>
      <c r="KS5861">
        <v>0.77</v>
      </c>
      <c r="KT5861">
        <v>0.77</v>
      </c>
      <c r="KU5861">
        <v>0.77</v>
      </c>
      <c r="KV5861">
        <v>0.77</v>
      </c>
      <c r="KW5861">
        <v>0.77</v>
      </c>
      <c r="KX5861">
        <v>0.79</v>
      </c>
      <c r="KY5861">
        <v>0.73</v>
      </c>
      <c r="KZ5861">
        <v>0.73</v>
      </c>
      <c r="LA5861">
        <v>0.78</v>
      </c>
      <c r="LB5861">
        <v>0.81</v>
      </c>
      <c r="LC5861">
        <v>0.84</v>
      </c>
      <c r="LD5861">
        <v>0.86</v>
      </c>
      <c r="LE5861">
        <v>0.87</v>
      </c>
      <c r="LF5861">
        <v>0.89</v>
      </c>
      <c r="LG5861">
        <v>0.9</v>
      </c>
      <c r="LH5861">
        <v>0.9</v>
      </c>
      <c r="LI5861">
        <v>0.92</v>
      </c>
      <c r="LJ5861">
        <v>0.92</v>
      </c>
      <c r="LK5861">
        <v>0.93</v>
      </c>
      <c r="LL5861">
        <v>0.93</v>
      </c>
      <c r="LM5861">
        <v>0.93</v>
      </c>
      <c r="LN5861">
        <v>0.92</v>
      </c>
      <c r="LO5861">
        <v>0.92</v>
      </c>
      <c r="LP5861">
        <v>0.92</v>
      </c>
      <c r="LQ5861">
        <v>0.91</v>
      </c>
      <c r="LR5861">
        <v>0.92</v>
      </c>
      <c r="LS5861">
        <v>0.9</v>
      </c>
    </row>
    <row r="5862" spans="1:331" x14ac:dyDescent="0.2">
      <c r="A5862" t="s">
        <v>5011</v>
      </c>
      <c r="B5862" t="s">
        <v>713</v>
      </c>
      <c r="C5862" t="s">
        <v>1565</v>
      </c>
      <c r="D5862" t="s">
        <v>313</v>
      </c>
      <c r="E5862" t="s">
        <v>3511</v>
      </c>
      <c r="F5862" t="s">
        <v>3143</v>
      </c>
      <c r="G5862" t="s">
        <v>1175</v>
      </c>
      <c r="H5862" t="s">
        <v>3144</v>
      </c>
      <c r="I5862" t="s">
        <v>3512</v>
      </c>
      <c r="KS5862">
        <v>0.93</v>
      </c>
      <c r="KT5862">
        <v>0.96</v>
      </c>
      <c r="KU5862">
        <v>0.97</v>
      </c>
      <c r="KV5862">
        <v>0.94</v>
      </c>
      <c r="KW5862">
        <v>0.94</v>
      </c>
      <c r="KX5862">
        <v>0.95</v>
      </c>
      <c r="KY5862">
        <v>0.95</v>
      </c>
      <c r="KZ5862">
        <v>0.95</v>
      </c>
      <c r="LA5862">
        <v>0.96</v>
      </c>
      <c r="LB5862">
        <v>0.97</v>
      </c>
      <c r="LC5862">
        <v>0.94</v>
      </c>
      <c r="LD5862">
        <v>0.96</v>
      </c>
      <c r="LE5862">
        <v>0.97</v>
      </c>
      <c r="LF5862">
        <v>0.98</v>
      </c>
      <c r="LG5862">
        <v>0.97</v>
      </c>
      <c r="LH5862">
        <v>0.96</v>
      </c>
      <c r="LI5862">
        <v>0.97</v>
      </c>
      <c r="LJ5862">
        <v>0.96</v>
      </c>
      <c r="LK5862">
        <v>0.98</v>
      </c>
      <c r="LL5862">
        <v>0.97</v>
      </c>
      <c r="LM5862">
        <v>0.98</v>
      </c>
      <c r="LN5862">
        <v>0.97</v>
      </c>
      <c r="LO5862">
        <v>0.98</v>
      </c>
      <c r="LP5862">
        <v>0.98</v>
      </c>
      <c r="LQ5862">
        <v>0.99</v>
      </c>
      <c r="LR5862">
        <v>0.99</v>
      </c>
      <c r="LS5862">
        <v>0.99</v>
      </c>
    </row>
    <row r="5863" spans="1:331" x14ac:dyDescent="0.2">
      <c r="A5863" t="s">
        <v>8219</v>
      </c>
      <c r="B5863" t="s">
        <v>713</v>
      </c>
      <c r="C5863" t="s">
        <v>915</v>
      </c>
      <c r="D5863" t="s">
        <v>314</v>
      </c>
      <c r="E5863" t="s">
        <v>3511</v>
      </c>
      <c r="F5863" t="s">
        <v>3143</v>
      </c>
      <c r="G5863" t="s">
        <v>1175</v>
      </c>
      <c r="H5863" t="s">
        <v>3144</v>
      </c>
      <c r="I5863" t="s">
        <v>3512</v>
      </c>
      <c r="LO5863">
        <v>0.06</v>
      </c>
      <c r="LP5863">
        <v>0.93</v>
      </c>
      <c r="LQ5863">
        <v>0.95</v>
      </c>
      <c r="LR5863">
        <v>0.89</v>
      </c>
      <c r="LS5863">
        <v>0.89</v>
      </c>
    </row>
    <row r="5864" spans="1:331" x14ac:dyDescent="0.2">
      <c r="A5864" t="s">
        <v>5264</v>
      </c>
      <c r="B5864" t="s">
        <v>713</v>
      </c>
      <c r="C5864" t="s">
        <v>1357</v>
      </c>
      <c r="D5864" t="s">
        <v>1358</v>
      </c>
      <c r="E5864" t="s">
        <v>3511</v>
      </c>
      <c r="F5864" t="s">
        <v>3143</v>
      </c>
      <c r="G5864" t="s">
        <v>1175</v>
      </c>
      <c r="H5864" t="s">
        <v>3144</v>
      </c>
      <c r="I5864" t="s">
        <v>3512</v>
      </c>
      <c r="KS5864">
        <v>0.8</v>
      </c>
      <c r="KT5864">
        <v>0.82</v>
      </c>
      <c r="KY5864">
        <v>0.52</v>
      </c>
      <c r="KZ5864">
        <v>0.48</v>
      </c>
      <c r="LA5864">
        <v>0.45</v>
      </c>
      <c r="LB5864">
        <v>0.41</v>
      </c>
      <c r="LC5864">
        <v>0.57999999999999996</v>
      </c>
      <c r="LD5864">
        <v>0.52</v>
      </c>
      <c r="LE5864">
        <v>0.64</v>
      </c>
      <c r="LF5864">
        <v>0.76</v>
      </c>
      <c r="LG5864">
        <v>0.87</v>
      </c>
      <c r="LH5864">
        <v>0.77</v>
      </c>
      <c r="LI5864">
        <v>0.77</v>
      </c>
      <c r="LJ5864">
        <v>0.68</v>
      </c>
      <c r="LK5864">
        <v>0.56999999999999995</v>
      </c>
      <c r="LL5864">
        <v>0.67</v>
      </c>
      <c r="LM5864">
        <v>0.76</v>
      </c>
      <c r="LN5864">
        <v>0.75</v>
      </c>
      <c r="LO5864">
        <v>0.84</v>
      </c>
      <c r="LP5864">
        <v>0.83</v>
      </c>
      <c r="LQ5864">
        <v>0.86</v>
      </c>
      <c r="LR5864">
        <v>0.93</v>
      </c>
      <c r="LS5864">
        <v>0.84</v>
      </c>
    </row>
    <row r="5865" spans="1:331" x14ac:dyDescent="0.2">
      <c r="A5865" t="s">
        <v>6634</v>
      </c>
      <c r="B5865" t="s">
        <v>713</v>
      </c>
      <c r="C5865" t="s">
        <v>812</v>
      </c>
      <c r="D5865" t="s">
        <v>2374</v>
      </c>
      <c r="E5865" t="s">
        <v>3511</v>
      </c>
      <c r="F5865" t="s">
        <v>3143</v>
      </c>
      <c r="G5865" t="s">
        <v>1175</v>
      </c>
      <c r="H5865" t="s">
        <v>3144</v>
      </c>
      <c r="I5865" t="s">
        <v>3512</v>
      </c>
      <c r="LB5865">
        <v>0.96</v>
      </c>
      <c r="LC5865">
        <v>0.94</v>
      </c>
      <c r="LD5865">
        <v>0.99</v>
      </c>
      <c r="LE5865">
        <v>0.97</v>
      </c>
      <c r="LF5865">
        <v>0.98</v>
      </c>
      <c r="LG5865">
        <v>0.99</v>
      </c>
      <c r="LH5865">
        <v>0.99</v>
      </c>
      <c r="LI5865">
        <v>0.99</v>
      </c>
      <c r="LJ5865">
        <v>0.98</v>
      </c>
      <c r="LK5865">
        <v>0.98</v>
      </c>
      <c r="LL5865">
        <v>0.99</v>
      </c>
      <c r="LM5865">
        <v>0.99</v>
      </c>
      <c r="LN5865">
        <v>0.99</v>
      </c>
      <c r="LO5865">
        <v>0.99</v>
      </c>
      <c r="LP5865">
        <v>0.99</v>
      </c>
      <c r="LQ5865">
        <v>0.99</v>
      </c>
      <c r="LR5865">
        <v>0.99</v>
      </c>
      <c r="LS5865">
        <v>0.99</v>
      </c>
    </row>
    <row r="5866" spans="1:331" x14ac:dyDescent="0.2">
      <c r="A5866" t="s">
        <v>4026</v>
      </c>
      <c r="B5866" t="s">
        <v>713</v>
      </c>
      <c r="C5866" t="s">
        <v>1775</v>
      </c>
      <c r="D5866" t="s">
        <v>1776</v>
      </c>
      <c r="E5866" t="s">
        <v>3511</v>
      </c>
      <c r="F5866" t="s">
        <v>3143</v>
      </c>
      <c r="G5866" t="s">
        <v>1175</v>
      </c>
      <c r="H5866" t="s">
        <v>3144</v>
      </c>
      <c r="I5866" t="s">
        <v>3512</v>
      </c>
      <c r="KG5866">
        <v>0.81</v>
      </c>
      <c r="KH5866">
        <v>0.96</v>
      </c>
      <c r="KI5866">
        <v>0.96</v>
      </c>
      <c r="KJ5866">
        <v>0.95</v>
      </c>
      <c r="KK5866">
        <v>0.97</v>
      </c>
      <c r="KL5866">
        <v>0.99</v>
      </c>
      <c r="KM5866">
        <v>0.99</v>
      </c>
      <c r="KN5866">
        <v>0.99</v>
      </c>
      <c r="KO5866">
        <v>0.99</v>
      </c>
      <c r="KP5866">
        <v>0.99</v>
      </c>
      <c r="KQ5866">
        <v>0.99</v>
      </c>
      <c r="KR5866">
        <v>0.98</v>
      </c>
      <c r="KS5866">
        <v>0.99</v>
      </c>
      <c r="KT5866">
        <v>0.99</v>
      </c>
      <c r="KU5866">
        <v>0.99</v>
      </c>
      <c r="KV5866">
        <v>0.96</v>
      </c>
      <c r="KW5866">
        <v>0.94</v>
      </c>
      <c r="KX5866">
        <v>0.91</v>
      </c>
      <c r="KY5866">
        <v>0.88</v>
      </c>
      <c r="KZ5866">
        <v>0.91</v>
      </c>
      <c r="LA5866">
        <v>0.93</v>
      </c>
      <c r="LB5866">
        <v>0.93</v>
      </c>
      <c r="LC5866">
        <v>0.9</v>
      </c>
      <c r="LD5866">
        <v>0.95</v>
      </c>
      <c r="LE5866">
        <v>0.95</v>
      </c>
      <c r="LF5866">
        <v>0.96</v>
      </c>
      <c r="LG5866">
        <v>0.92</v>
      </c>
      <c r="LH5866">
        <v>0.93</v>
      </c>
      <c r="LI5866">
        <v>0.94</v>
      </c>
      <c r="LJ5866">
        <v>0.9</v>
      </c>
      <c r="LK5866">
        <v>0.91</v>
      </c>
      <c r="LL5866">
        <v>0.9</v>
      </c>
      <c r="LM5866">
        <v>0.93</v>
      </c>
      <c r="LN5866">
        <v>0.91</v>
      </c>
      <c r="LO5866">
        <v>0.92</v>
      </c>
      <c r="LP5866">
        <v>0.93</v>
      </c>
      <c r="LQ5866">
        <v>0.93</v>
      </c>
      <c r="LR5866">
        <v>0.93</v>
      </c>
      <c r="LS5866">
        <v>0.92</v>
      </c>
    </row>
    <row r="5867" spans="1:331" x14ac:dyDescent="0.2">
      <c r="A5867" t="s">
        <v>4491</v>
      </c>
      <c r="B5867" t="s">
        <v>713</v>
      </c>
      <c r="C5867" t="s">
        <v>761</v>
      </c>
      <c r="D5867" t="s">
        <v>307</v>
      </c>
      <c r="E5867" t="s">
        <v>3511</v>
      </c>
      <c r="F5867" t="s">
        <v>3143</v>
      </c>
      <c r="G5867" t="s">
        <v>1175</v>
      </c>
      <c r="H5867" t="s">
        <v>3144</v>
      </c>
      <c r="I5867" t="s">
        <v>3512</v>
      </c>
      <c r="KN5867">
        <v>0.43</v>
      </c>
      <c r="KO5867">
        <v>0.5</v>
      </c>
      <c r="KP5867">
        <v>0.5</v>
      </c>
      <c r="KQ5867">
        <v>0.5</v>
      </c>
      <c r="KR5867">
        <v>0.5</v>
      </c>
      <c r="KS5867">
        <v>0.5</v>
      </c>
      <c r="KT5867">
        <v>0.55000000000000004</v>
      </c>
      <c r="KU5867">
        <v>0.56999999999999995</v>
      </c>
      <c r="KV5867">
        <v>0.55000000000000004</v>
      </c>
      <c r="KW5867">
        <v>0.7</v>
      </c>
      <c r="KX5867">
        <v>0.74</v>
      </c>
      <c r="KY5867">
        <v>0.77</v>
      </c>
      <c r="KZ5867">
        <v>0.81</v>
      </c>
      <c r="LA5867">
        <v>0.84</v>
      </c>
      <c r="LB5867">
        <v>0.86</v>
      </c>
      <c r="LC5867">
        <v>0.87</v>
      </c>
      <c r="LD5867">
        <v>0.88</v>
      </c>
      <c r="LE5867">
        <v>0.9</v>
      </c>
      <c r="LF5867">
        <v>0.9</v>
      </c>
      <c r="LG5867">
        <v>0.9</v>
      </c>
      <c r="LH5867">
        <v>0.91</v>
      </c>
      <c r="LI5867">
        <v>0.9</v>
      </c>
      <c r="LJ5867">
        <v>0.9</v>
      </c>
      <c r="LK5867">
        <v>0.9</v>
      </c>
      <c r="LL5867">
        <v>0.87</v>
      </c>
      <c r="LM5867">
        <v>0.85</v>
      </c>
      <c r="LN5867">
        <v>0.87</v>
      </c>
      <c r="LO5867">
        <v>0.92</v>
      </c>
      <c r="LP5867">
        <v>0.93</v>
      </c>
      <c r="LQ5867">
        <v>0.94</v>
      </c>
      <c r="LR5867">
        <v>0.92</v>
      </c>
      <c r="LS5867">
        <v>0.92</v>
      </c>
    </row>
    <row r="5868" spans="1:331" x14ac:dyDescent="0.2">
      <c r="A5868" t="s">
        <v>4777</v>
      </c>
      <c r="B5868" t="s">
        <v>713</v>
      </c>
      <c r="C5868" t="s">
        <v>714</v>
      </c>
      <c r="D5868" t="s">
        <v>715</v>
      </c>
      <c r="E5868" t="s">
        <v>3511</v>
      </c>
      <c r="F5868" t="s">
        <v>3143</v>
      </c>
      <c r="G5868" t="s">
        <v>1175</v>
      </c>
      <c r="H5868" t="s">
        <v>3144</v>
      </c>
      <c r="I5868" t="s">
        <v>3512</v>
      </c>
      <c r="KQ5868">
        <v>0.8</v>
      </c>
      <c r="KR5868">
        <v>0.82</v>
      </c>
      <c r="KS5868">
        <v>0.9</v>
      </c>
      <c r="KT5868">
        <v>0.96</v>
      </c>
      <c r="KU5868">
        <v>0.88</v>
      </c>
      <c r="KV5868">
        <v>0.88</v>
      </c>
      <c r="KW5868">
        <v>0.82</v>
      </c>
      <c r="KX5868">
        <v>0.88</v>
      </c>
      <c r="KY5868">
        <v>0.85</v>
      </c>
      <c r="KZ5868">
        <v>0.86</v>
      </c>
      <c r="LA5868">
        <v>0.78</v>
      </c>
      <c r="LB5868">
        <v>0.86</v>
      </c>
      <c r="LC5868">
        <v>0.84</v>
      </c>
      <c r="LD5868">
        <v>0.87</v>
      </c>
      <c r="LE5868">
        <v>0.76</v>
      </c>
      <c r="LF5868">
        <v>0.88</v>
      </c>
      <c r="LG5868">
        <v>0.88</v>
      </c>
      <c r="LH5868">
        <v>0.89</v>
      </c>
      <c r="LI5868">
        <v>0.88</v>
      </c>
      <c r="LJ5868">
        <v>0.93</v>
      </c>
      <c r="LK5868">
        <v>0.94</v>
      </c>
      <c r="LL5868">
        <v>0.92</v>
      </c>
      <c r="LM5868">
        <v>0.91</v>
      </c>
      <c r="LN5868">
        <v>0.95</v>
      </c>
      <c r="LO5868">
        <v>0.95</v>
      </c>
      <c r="LP5868">
        <v>0.89</v>
      </c>
      <c r="LQ5868">
        <v>0.94</v>
      </c>
      <c r="LR5868">
        <v>0.93</v>
      </c>
      <c r="LS5868">
        <v>0.88</v>
      </c>
    </row>
    <row r="5869" spans="1:331" x14ac:dyDescent="0.2">
      <c r="A5869" t="s">
        <v>5849</v>
      </c>
      <c r="B5869" t="s">
        <v>713</v>
      </c>
      <c r="C5869" t="s">
        <v>1788</v>
      </c>
      <c r="D5869" t="s">
        <v>1789</v>
      </c>
      <c r="E5869" t="s">
        <v>3511</v>
      </c>
      <c r="F5869" t="s">
        <v>3143</v>
      </c>
      <c r="G5869" t="s">
        <v>1175</v>
      </c>
      <c r="H5869" t="s">
        <v>3144</v>
      </c>
      <c r="I5869" t="s">
        <v>3512</v>
      </c>
      <c r="KX5869">
        <v>0.83</v>
      </c>
      <c r="KY5869">
        <v>0.87</v>
      </c>
      <c r="KZ5869">
        <v>0.9</v>
      </c>
      <c r="LA5869">
        <v>0.91</v>
      </c>
      <c r="LB5869">
        <v>0.98</v>
      </c>
      <c r="LC5869">
        <v>0.92</v>
      </c>
      <c r="LD5869">
        <v>0.88</v>
      </c>
      <c r="LE5869">
        <v>0.97</v>
      </c>
      <c r="LF5869">
        <v>0.9</v>
      </c>
      <c r="LG5869">
        <v>0.9</v>
      </c>
      <c r="LH5869">
        <v>0.95</v>
      </c>
      <c r="LI5869">
        <v>0.95</v>
      </c>
      <c r="LJ5869">
        <v>0.96</v>
      </c>
      <c r="LK5869">
        <v>0.98</v>
      </c>
      <c r="LL5869">
        <v>0.98</v>
      </c>
      <c r="LM5869">
        <v>0.96</v>
      </c>
      <c r="LN5869">
        <v>0.99</v>
      </c>
      <c r="LO5869">
        <v>0.99</v>
      </c>
      <c r="LP5869">
        <v>0.96</v>
      </c>
      <c r="LQ5869">
        <v>0.93</v>
      </c>
      <c r="LR5869">
        <v>0.76</v>
      </c>
      <c r="LS5869">
        <v>0.76</v>
      </c>
    </row>
    <row r="5870" spans="1:331" x14ac:dyDescent="0.2">
      <c r="A5870" t="s">
        <v>4469</v>
      </c>
      <c r="B5870" t="s">
        <v>713</v>
      </c>
      <c r="C5870" t="s">
        <v>875</v>
      </c>
      <c r="D5870" t="s">
        <v>316</v>
      </c>
      <c r="E5870" t="s">
        <v>3511</v>
      </c>
      <c r="F5870" t="s">
        <v>3143</v>
      </c>
      <c r="G5870" t="s">
        <v>1175</v>
      </c>
      <c r="H5870" t="s">
        <v>3144</v>
      </c>
      <c r="I5870" t="s">
        <v>3512</v>
      </c>
      <c r="KM5870">
        <v>0.77</v>
      </c>
      <c r="KN5870">
        <v>0.73</v>
      </c>
      <c r="KO5870">
        <v>0.71</v>
      </c>
      <c r="KP5870">
        <v>0.69</v>
      </c>
      <c r="KQ5870">
        <v>0.68</v>
      </c>
      <c r="KR5870">
        <v>0.81</v>
      </c>
      <c r="KS5870">
        <v>0.93</v>
      </c>
      <c r="KT5870">
        <v>0.94</v>
      </c>
      <c r="KU5870">
        <v>0.94</v>
      </c>
      <c r="KV5870">
        <v>0.95</v>
      </c>
      <c r="KW5870">
        <v>0.95</v>
      </c>
      <c r="KX5870">
        <v>0.96</v>
      </c>
      <c r="KY5870">
        <v>0.98</v>
      </c>
      <c r="KZ5870">
        <v>0.98</v>
      </c>
      <c r="LA5870">
        <v>0.98</v>
      </c>
      <c r="LB5870">
        <v>0.98</v>
      </c>
      <c r="LC5870">
        <v>0.98</v>
      </c>
      <c r="LD5870">
        <v>0.97</v>
      </c>
      <c r="LE5870">
        <v>0.96</v>
      </c>
      <c r="LF5870">
        <v>0.95</v>
      </c>
      <c r="LG5870">
        <v>0.94</v>
      </c>
      <c r="LH5870">
        <v>0.94</v>
      </c>
      <c r="LI5870">
        <v>0.94</v>
      </c>
      <c r="LJ5870">
        <v>0.96</v>
      </c>
      <c r="LK5870">
        <v>0.95</v>
      </c>
      <c r="LL5870">
        <v>0.98</v>
      </c>
      <c r="LM5870">
        <v>0.96</v>
      </c>
      <c r="LN5870">
        <v>0.96</v>
      </c>
      <c r="LO5870">
        <v>0.97</v>
      </c>
      <c r="LP5870">
        <v>0.97</v>
      </c>
      <c r="LQ5870">
        <v>0.96</v>
      </c>
      <c r="LR5870">
        <v>0.98</v>
      </c>
      <c r="LS5870">
        <v>0.98</v>
      </c>
    </row>
    <row r="5871" spans="1:331" x14ac:dyDescent="0.2">
      <c r="A5871" t="s">
        <v>8221</v>
      </c>
      <c r="B5871" t="s">
        <v>713</v>
      </c>
      <c r="C5871" t="s">
        <v>942</v>
      </c>
      <c r="D5871" t="s">
        <v>943</v>
      </c>
      <c r="E5871" t="s">
        <v>3511</v>
      </c>
      <c r="F5871" t="s">
        <v>3143</v>
      </c>
      <c r="G5871" t="s">
        <v>1175</v>
      </c>
      <c r="H5871" t="s">
        <v>3144</v>
      </c>
      <c r="I5871" t="s">
        <v>3512</v>
      </c>
      <c r="LO5871">
        <v>0.89</v>
      </c>
      <c r="LP5871">
        <v>0.89</v>
      </c>
      <c r="LQ5871">
        <v>0.89</v>
      </c>
      <c r="LR5871">
        <v>0.88</v>
      </c>
      <c r="LS5871">
        <v>0.89</v>
      </c>
    </row>
    <row r="5872" spans="1:331" x14ac:dyDescent="0.2">
      <c r="A5872" t="s">
        <v>6193</v>
      </c>
      <c r="B5872" t="s">
        <v>713</v>
      </c>
      <c r="C5872" t="s">
        <v>1620</v>
      </c>
      <c r="D5872" t="s">
        <v>4583</v>
      </c>
      <c r="E5872" t="s">
        <v>3511</v>
      </c>
      <c r="F5872" t="s">
        <v>3143</v>
      </c>
      <c r="G5872" t="s">
        <v>1175</v>
      </c>
      <c r="H5872" t="s">
        <v>3144</v>
      </c>
      <c r="I5872" t="s">
        <v>3512</v>
      </c>
      <c r="KY5872">
        <v>0.99</v>
      </c>
      <c r="KZ5872">
        <v>0.98</v>
      </c>
      <c r="LA5872">
        <v>0.99</v>
      </c>
      <c r="LB5872">
        <v>0.99</v>
      </c>
      <c r="LC5872">
        <v>0.99</v>
      </c>
      <c r="LD5872">
        <v>0.97</v>
      </c>
      <c r="LE5872">
        <v>0.99</v>
      </c>
      <c r="LF5872">
        <v>0.99</v>
      </c>
      <c r="LG5872">
        <v>0.99</v>
      </c>
      <c r="LH5872">
        <v>0.99</v>
      </c>
      <c r="LI5872">
        <v>0.97</v>
      </c>
      <c r="LJ5872">
        <v>0.98</v>
      </c>
      <c r="LK5872">
        <v>0.99</v>
      </c>
      <c r="LL5872">
        <v>0.96</v>
      </c>
      <c r="LM5872">
        <v>0.99</v>
      </c>
      <c r="LN5872">
        <v>0.97</v>
      </c>
      <c r="LO5872">
        <v>0.95</v>
      </c>
      <c r="LP5872">
        <v>0.96</v>
      </c>
      <c r="LQ5872">
        <v>0.96</v>
      </c>
      <c r="LR5872">
        <v>0.92</v>
      </c>
      <c r="LS5872">
        <v>0.93</v>
      </c>
    </row>
    <row r="5873" spans="1:331" x14ac:dyDescent="0.2">
      <c r="A5873" t="s">
        <v>7510</v>
      </c>
      <c r="B5873" t="s">
        <v>713</v>
      </c>
      <c r="C5873" t="s">
        <v>1681</v>
      </c>
      <c r="D5873" t="s">
        <v>1682</v>
      </c>
      <c r="E5873" t="s">
        <v>3511</v>
      </c>
      <c r="F5873" t="s">
        <v>3143</v>
      </c>
      <c r="G5873" t="s">
        <v>1175</v>
      </c>
      <c r="H5873" t="s">
        <v>3144</v>
      </c>
      <c r="I5873" t="s">
        <v>3512</v>
      </c>
      <c r="LK5873">
        <v>0.79</v>
      </c>
      <c r="LL5873">
        <v>0.83</v>
      </c>
      <c r="LM5873">
        <v>0.84</v>
      </c>
      <c r="LN5873">
        <v>0.84</v>
      </c>
      <c r="LO5873">
        <v>0.84</v>
      </c>
      <c r="LP5873">
        <v>0.84</v>
      </c>
      <c r="LQ5873">
        <v>0.84</v>
      </c>
      <c r="LR5873">
        <v>0.84</v>
      </c>
      <c r="LS5873">
        <v>0.84</v>
      </c>
    </row>
    <row r="5874" spans="1:331" x14ac:dyDescent="0.2">
      <c r="A5874" t="s">
        <v>6637</v>
      </c>
      <c r="B5874" t="s">
        <v>713</v>
      </c>
      <c r="C5874" t="s">
        <v>1641</v>
      </c>
      <c r="D5874" t="s">
        <v>1642</v>
      </c>
      <c r="E5874" t="s">
        <v>3511</v>
      </c>
      <c r="F5874" t="s">
        <v>3143</v>
      </c>
      <c r="G5874" t="s">
        <v>1175</v>
      </c>
      <c r="H5874" t="s">
        <v>3144</v>
      </c>
      <c r="I5874" t="s">
        <v>3512</v>
      </c>
      <c r="LB5874">
        <v>0.56000000000000005</v>
      </c>
      <c r="LC5874">
        <v>0.85</v>
      </c>
      <c r="LD5874">
        <v>0.61</v>
      </c>
      <c r="LE5874">
        <v>0.93</v>
      </c>
      <c r="LF5874">
        <v>0.72</v>
      </c>
      <c r="LG5874">
        <v>0.82</v>
      </c>
      <c r="LH5874">
        <v>0.89</v>
      </c>
      <c r="LI5874">
        <v>0.9</v>
      </c>
      <c r="LJ5874">
        <v>0.91</v>
      </c>
      <c r="LK5874">
        <v>0.91</v>
      </c>
      <c r="LL5874">
        <v>0.88</v>
      </c>
      <c r="LM5874">
        <v>0.84</v>
      </c>
      <c r="LN5874">
        <v>0.8</v>
      </c>
      <c r="LO5874">
        <v>0.81</v>
      </c>
      <c r="LP5874">
        <v>0.84</v>
      </c>
      <c r="LQ5874">
        <v>0.94</v>
      </c>
      <c r="LR5874">
        <v>0.82</v>
      </c>
      <c r="LS5874">
        <v>0.8</v>
      </c>
    </row>
    <row r="5875" spans="1:331" x14ac:dyDescent="0.2">
      <c r="A5875" t="s">
        <v>4402</v>
      </c>
      <c r="B5875" t="s">
        <v>713</v>
      </c>
      <c r="C5875" t="s">
        <v>2068</v>
      </c>
      <c r="D5875" t="s">
        <v>3285</v>
      </c>
      <c r="E5875" t="s">
        <v>3511</v>
      </c>
      <c r="F5875" t="s">
        <v>3143</v>
      </c>
      <c r="G5875" t="s">
        <v>1175</v>
      </c>
      <c r="H5875" t="s">
        <v>3144</v>
      </c>
      <c r="I5875" t="s">
        <v>3512</v>
      </c>
      <c r="KK5875">
        <v>0.91</v>
      </c>
      <c r="KL5875">
        <v>0.77</v>
      </c>
      <c r="KM5875">
        <v>0.9</v>
      </c>
      <c r="KN5875">
        <v>0.99</v>
      </c>
      <c r="KO5875">
        <v>0.99</v>
      </c>
      <c r="KP5875">
        <v>0.99</v>
      </c>
      <c r="KQ5875">
        <v>0.99</v>
      </c>
      <c r="KR5875">
        <v>0.99</v>
      </c>
      <c r="KS5875">
        <v>0.99</v>
      </c>
      <c r="KT5875">
        <v>0.99</v>
      </c>
      <c r="KU5875">
        <v>0.97</v>
      </c>
      <c r="KV5875">
        <v>0.99</v>
      </c>
      <c r="KW5875">
        <v>0.99</v>
      </c>
      <c r="KX5875">
        <v>0.99</v>
      </c>
      <c r="KY5875">
        <v>0.9</v>
      </c>
      <c r="KZ5875">
        <v>0.99</v>
      </c>
      <c r="LA5875">
        <v>0.98</v>
      </c>
      <c r="LB5875">
        <v>0.98</v>
      </c>
      <c r="LC5875">
        <v>0.99</v>
      </c>
      <c r="LD5875">
        <v>0.99</v>
      </c>
      <c r="LE5875">
        <v>0.99</v>
      </c>
      <c r="LF5875">
        <v>0.99</v>
      </c>
      <c r="LG5875">
        <v>0.99</v>
      </c>
      <c r="LH5875">
        <v>0.99</v>
      </c>
      <c r="LI5875">
        <v>0.99</v>
      </c>
      <c r="LJ5875">
        <v>0.95</v>
      </c>
      <c r="LK5875">
        <v>0.99</v>
      </c>
      <c r="LL5875">
        <v>0.93</v>
      </c>
      <c r="LM5875">
        <v>0.95</v>
      </c>
      <c r="LN5875">
        <v>0.98</v>
      </c>
      <c r="LO5875">
        <v>0.93</v>
      </c>
      <c r="LP5875">
        <v>0.96</v>
      </c>
      <c r="LQ5875">
        <v>0.97</v>
      </c>
      <c r="LR5875">
        <v>0.95</v>
      </c>
      <c r="LS5875">
        <v>0.96</v>
      </c>
    </row>
    <row r="5876" spans="1:331" x14ac:dyDescent="0.2">
      <c r="A5876" t="s">
        <v>3928</v>
      </c>
      <c r="B5876" t="s">
        <v>713</v>
      </c>
      <c r="C5876" t="s">
        <v>1614</v>
      </c>
      <c r="D5876" t="s">
        <v>2277</v>
      </c>
      <c r="E5876" t="s">
        <v>3511</v>
      </c>
      <c r="F5876" t="s">
        <v>3143</v>
      </c>
      <c r="G5876" t="s">
        <v>1175</v>
      </c>
      <c r="H5876" t="s">
        <v>3144</v>
      </c>
      <c r="I5876" t="s">
        <v>3512</v>
      </c>
      <c r="KF5876">
        <v>0.05</v>
      </c>
      <c r="KG5876">
        <v>0.33</v>
      </c>
      <c r="KH5876">
        <v>0.61</v>
      </c>
      <c r="KI5876">
        <v>0.89</v>
      </c>
      <c r="KJ5876">
        <v>0.89</v>
      </c>
      <c r="KK5876">
        <v>0.82</v>
      </c>
      <c r="KL5876">
        <v>0.7</v>
      </c>
      <c r="KM5876">
        <v>0.95</v>
      </c>
      <c r="KN5876">
        <v>0.93</v>
      </c>
      <c r="KO5876">
        <v>0.93</v>
      </c>
      <c r="KP5876">
        <v>0.93</v>
      </c>
      <c r="KQ5876">
        <v>0.92</v>
      </c>
      <c r="KR5876">
        <v>0.92</v>
      </c>
      <c r="KS5876">
        <v>0.93</v>
      </c>
      <c r="KT5876">
        <v>0.89</v>
      </c>
      <c r="KU5876">
        <v>0.85</v>
      </c>
      <c r="KV5876">
        <v>0.85</v>
      </c>
      <c r="KW5876">
        <v>0.9</v>
      </c>
      <c r="KX5876">
        <v>0.95</v>
      </c>
      <c r="KY5876">
        <v>0.96</v>
      </c>
      <c r="KZ5876">
        <v>0.97</v>
      </c>
      <c r="LA5876">
        <v>0.96</v>
      </c>
      <c r="LB5876">
        <v>0.99</v>
      </c>
      <c r="LC5876">
        <v>0.99</v>
      </c>
      <c r="LD5876">
        <v>0.99</v>
      </c>
      <c r="LE5876">
        <v>0.92</v>
      </c>
      <c r="LF5876">
        <v>0.92</v>
      </c>
      <c r="LG5876">
        <v>0.93</v>
      </c>
      <c r="LH5876">
        <v>0.98</v>
      </c>
      <c r="LI5876">
        <v>0.99</v>
      </c>
      <c r="LJ5876">
        <v>0.99</v>
      </c>
      <c r="LK5876">
        <v>0.99</v>
      </c>
      <c r="LL5876">
        <v>0.99</v>
      </c>
      <c r="LM5876">
        <v>0.98</v>
      </c>
      <c r="LN5876">
        <v>0.98</v>
      </c>
      <c r="LO5876">
        <v>0.97</v>
      </c>
      <c r="LP5876">
        <v>0.98</v>
      </c>
      <c r="LQ5876">
        <v>0.98</v>
      </c>
      <c r="LR5876">
        <v>0.98</v>
      </c>
      <c r="LS5876">
        <v>0.98</v>
      </c>
    </row>
    <row r="5877" spans="1:331" x14ac:dyDescent="0.2">
      <c r="A5877" t="s">
        <v>5026</v>
      </c>
      <c r="B5877" t="s">
        <v>713</v>
      </c>
      <c r="C5877" t="s">
        <v>1572</v>
      </c>
      <c r="D5877" t="s">
        <v>319</v>
      </c>
      <c r="E5877" t="s">
        <v>3511</v>
      </c>
      <c r="F5877" t="s">
        <v>3143</v>
      </c>
      <c r="G5877" t="s">
        <v>1175</v>
      </c>
      <c r="H5877" t="s">
        <v>3144</v>
      </c>
      <c r="I5877" t="s">
        <v>3512</v>
      </c>
      <c r="KS5877">
        <v>0.98</v>
      </c>
      <c r="KT5877">
        <v>0.99</v>
      </c>
      <c r="KU5877">
        <v>0.95</v>
      </c>
      <c r="KV5877">
        <v>0.99</v>
      </c>
      <c r="KW5877">
        <v>0.96</v>
      </c>
      <c r="KX5877">
        <v>0.99</v>
      </c>
      <c r="KY5877">
        <v>0.99</v>
      </c>
      <c r="KZ5877">
        <v>0.97</v>
      </c>
      <c r="LA5877">
        <v>0.97</v>
      </c>
      <c r="LB5877">
        <v>0.97</v>
      </c>
      <c r="LC5877">
        <v>0.99</v>
      </c>
      <c r="LD5877">
        <v>0.99</v>
      </c>
      <c r="LE5877">
        <v>0.99</v>
      </c>
      <c r="LF5877">
        <v>0.99</v>
      </c>
      <c r="LG5877">
        <v>0.99</v>
      </c>
      <c r="LH5877">
        <v>0.98</v>
      </c>
      <c r="LI5877">
        <v>0.99</v>
      </c>
      <c r="LJ5877">
        <v>0.99</v>
      </c>
      <c r="LK5877">
        <v>0.99</v>
      </c>
      <c r="LL5877">
        <v>0.94</v>
      </c>
      <c r="LM5877">
        <v>0.93</v>
      </c>
      <c r="LN5877">
        <v>0.99</v>
      </c>
      <c r="LO5877">
        <v>0.99</v>
      </c>
      <c r="LP5877">
        <v>0.98</v>
      </c>
      <c r="LQ5877">
        <v>0.97</v>
      </c>
      <c r="LR5877">
        <v>0.95</v>
      </c>
      <c r="LS5877">
        <v>0.94</v>
      </c>
    </row>
    <row r="5878" spans="1:331" x14ac:dyDescent="0.2">
      <c r="A5878" t="s">
        <v>6616</v>
      </c>
      <c r="B5878" t="s">
        <v>713</v>
      </c>
      <c r="C5878" t="s">
        <v>1759</v>
      </c>
      <c r="D5878" t="s">
        <v>1760</v>
      </c>
      <c r="E5878" t="s">
        <v>3511</v>
      </c>
      <c r="F5878" t="s">
        <v>3143</v>
      </c>
      <c r="G5878" t="s">
        <v>1175</v>
      </c>
      <c r="H5878" t="s">
        <v>3144</v>
      </c>
      <c r="I5878" t="s">
        <v>3512</v>
      </c>
      <c r="LB5878">
        <v>0.99</v>
      </c>
      <c r="LC5878">
        <v>0.99</v>
      </c>
      <c r="LD5878">
        <v>0.99</v>
      </c>
      <c r="LE5878">
        <v>0.99</v>
      </c>
      <c r="LF5878">
        <v>0.99</v>
      </c>
      <c r="LG5878">
        <v>0.99</v>
      </c>
      <c r="LH5878">
        <v>0.99</v>
      </c>
      <c r="LI5878">
        <v>0.99</v>
      </c>
      <c r="LJ5878">
        <v>0.96</v>
      </c>
      <c r="LK5878">
        <v>0.99</v>
      </c>
      <c r="LL5878">
        <v>0.99</v>
      </c>
      <c r="LM5878">
        <v>0.99</v>
      </c>
      <c r="LN5878">
        <v>0.99</v>
      </c>
      <c r="LO5878">
        <v>0.99</v>
      </c>
      <c r="LP5878">
        <v>0.99</v>
      </c>
      <c r="LQ5878">
        <v>0.99</v>
      </c>
      <c r="LR5878">
        <v>0.93</v>
      </c>
      <c r="LS5878">
        <v>0.97</v>
      </c>
    </row>
    <row r="5879" spans="1:331" x14ac:dyDescent="0.2">
      <c r="A5879" t="s">
        <v>7389</v>
      </c>
      <c r="B5879" t="s">
        <v>713</v>
      </c>
      <c r="C5879" t="s">
        <v>1603</v>
      </c>
      <c r="D5879" t="s">
        <v>3672</v>
      </c>
      <c r="E5879" t="s">
        <v>3511</v>
      </c>
      <c r="F5879" t="s">
        <v>3143</v>
      </c>
      <c r="G5879" t="s">
        <v>1175</v>
      </c>
      <c r="H5879" t="s">
        <v>3144</v>
      </c>
      <c r="I5879" t="s">
        <v>3512</v>
      </c>
      <c r="LJ5879">
        <v>0.69</v>
      </c>
      <c r="LK5879">
        <v>0.78</v>
      </c>
      <c r="LL5879">
        <v>0.81</v>
      </c>
      <c r="LM5879">
        <v>0.81</v>
      </c>
      <c r="LN5879">
        <v>0.81</v>
      </c>
      <c r="LO5879">
        <v>0.86</v>
      </c>
      <c r="LP5879">
        <v>0.86</v>
      </c>
      <c r="LQ5879">
        <v>0.83</v>
      </c>
      <c r="LR5879">
        <v>0.79</v>
      </c>
      <c r="LS5879">
        <v>0.73</v>
      </c>
    </row>
    <row r="5880" spans="1:331" x14ac:dyDescent="0.2">
      <c r="A5880" t="s">
        <v>5028</v>
      </c>
      <c r="B5880" t="s">
        <v>713</v>
      </c>
      <c r="C5880" t="s">
        <v>1660</v>
      </c>
      <c r="D5880" t="s">
        <v>1661</v>
      </c>
      <c r="E5880" t="s">
        <v>3511</v>
      </c>
      <c r="F5880" t="s">
        <v>3143</v>
      </c>
      <c r="G5880" t="s">
        <v>1175</v>
      </c>
      <c r="H5880" t="s">
        <v>3144</v>
      </c>
      <c r="I5880" t="s">
        <v>3512</v>
      </c>
      <c r="KS5880">
        <v>0.85</v>
      </c>
      <c r="KT5880">
        <v>0.85</v>
      </c>
      <c r="KU5880">
        <v>0.89</v>
      </c>
      <c r="KV5880">
        <v>0.83</v>
      </c>
      <c r="KW5880">
        <v>0.77</v>
      </c>
      <c r="KX5880">
        <v>0.71</v>
      </c>
      <c r="KY5880">
        <v>0.65</v>
      </c>
      <c r="KZ5880">
        <v>0.59</v>
      </c>
      <c r="LA5880">
        <v>0.53</v>
      </c>
      <c r="LB5880">
        <v>0.57999999999999996</v>
      </c>
      <c r="LC5880">
        <v>0.63</v>
      </c>
      <c r="LD5880">
        <v>0.45</v>
      </c>
      <c r="LE5880">
        <v>0.74</v>
      </c>
      <c r="LF5880">
        <v>0.79</v>
      </c>
      <c r="LG5880">
        <v>0.8</v>
      </c>
      <c r="LH5880">
        <v>0.8</v>
      </c>
      <c r="LI5880">
        <v>0.81</v>
      </c>
      <c r="LJ5880">
        <v>0.81</v>
      </c>
      <c r="LK5880">
        <v>0.82</v>
      </c>
      <c r="LL5880">
        <v>0.82</v>
      </c>
      <c r="LM5880">
        <v>0.82</v>
      </c>
      <c r="LN5880">
        <v>0.82</v>
      </c>
      <c r="LO5880">
        <v>0.82</v>
      </c>
      <c r="LP5880">
        <v>0.82</v>
      </c>
      <c r="LQ5880">
        <v>0.82</v>
      </c>
      <c r="LR5880">
        <v>0.74</v>
      </c>
      <c r="LS5880">
        <v>0.67</v>
      </c>
    </row>
    <row r="5881" spans="1:331" x14ac:dyDescent="0.2">
      <c r="A5881" t="s">
        <v>4356</v>
      </c>
      <c r="B5881" t="s">
        <v>713</v>
      </c>
      <c r="C5881" t="s">
        <v>2065</v>
      </c>
      <c r="D5881" t="s">
        <v>3180</v>
      </c>
      <c r="E5881" t="s">
        <v>3511</v>
      </c>
      <c r="F5881" t="s">
        <v>3143</v>
      </c>
      <c r="G5881" t="s">
        <v>1175</v>
      </c>
      <c r="H5881" t="s">
        <v>3144</v>
      </c>
      <c r="I5881" t="s">
        <v>3512</v>
      </c>
      <c r="KJ5881">
        <v>0.91</v>
      </c>
      <c r="KK5881">
        <v>0.81</v>
      </c>
      <c r="KL5881">
        <v>0.83</v>
      </c>
      <c r="KM5881">
        <v>0.91</v>
      </c>
      <c r="KN5881">
        <v>0.82</v>
      </c>
      <c r="KO5881">
        <v>0.97</v>
      </c>
      <c r="KP5881">
        <v>0.75</v>
      </c>
      <c r="KQ5881">
        <v>0.94</v>
      </c>
      <c r="KR5881">
        <v>0.92</v>
      </c>
      <c r="KS5881">
        <v>0.94</v>
      </c>
      <c r="KT5881">
        <v>0.95</v>
      </c>
      <c r="KU5881">
        <v>0.95</v>
      </c>
      <c r="KV5881">
        <v>0.9</v>
      </c>
      <c r="KW5881">
        <v>0.95</v>
      </c>
      <c r="KX5881">
        <v>0.88</v>
      </c>
      <c r="KY5881">
        <v>0.89</v>
      </c>
      <c r="KZ5881">
        <v>0.98</v>
      </c>
      <c r="LA5881">
        <v>0.9</v>
      </c>
      <c r="LB5881">
        <v>0.95</v>
      </c>
      <c r="LC5881">
        <v>0.94</v>
      </c>
      <c r="LD5881">
        <v>0.94</v>
      </c>
      <c r="LE5881">
        <v>0.94</v>
      </c>
      <c r="LF5881">
        <v>0.99</v>
      </c>
      <c r="LG5881">
        <v>0.99</v>
      </c>
      <c r="LH5881">
        <v>0.95</v>
      </c>
      <c r="LI5881">
        <v>0.91</v>
      </c>
      <c r="LJ5881">
        <v>0.99</v>
      </c>
      <c r="LK5881">
        <v>0.99</v>
      </c>
      <c r="LL5881">
        <v>0.99</v>
      </c>
      <c r="LM5881">
        <v>0.97</v>
      </c>
      <c r="LN5881">
        <v>0.99</v>
      </c>
      <c r="LO5881">
        <v>0.87</v>
      </c>
      <c r="LP5881">
        <v>0.86</v>
      </c>
      <c r="LQ5881">
        <v>0.96</v>
      </c>
      <c r="LR5881">
        <v>0.89</v>
      </c>
      <c r="LS5881">
        <v>0.77</v>
      </c>
    </row>
    <row r="5882" spans="1:331" x14ac:dyDescent="0.2">
      <c r="A5882" t="s">
        <v>5072</v>
      </c>
      <c r="B5882" t="s">
        <v>713</v>
      </c>
      <c r="C5882" t="s">
        <v>1003</v>
      </c>
      <c r="D5882" t="s">
        <v>1004</v>
      </c>
      <c r="E5882" t="s">
        <v>3511</v>
      </c>
      <c r="F5882" t="s">
        <v>3143</v>
      </c>
      <c r="G5882" t="s">
        <v>1175</v>
      </c>
      <c r="H5882" t="s">
        <v>3144</v>
      </c>
      <c r="I5882" t="s">
        <v>3512</v>
      </c>
      <c r="KT5882">
        <v>0.89</v>
      </c>
      <c r="KU5882">
        <v>0.94</v>
      </c>
      <c r="KV5882">
        <v>0.94</v>
      </c>
      <c r="KW5882">
        <v>0.95</v>
      </c>
      <c r="KX5882">
        <v>0.99</v>
      </c>
      <c r="KY5882">
        <v>0.99</v>
      </c>
      <c r="KZ5882">
        <v>0.99</v>
      </c>
      <c r="LA5882">
        <v>0.99</v>
      </c>
      <c r="LB5882">
        <v>0.96</v>
      </c>
      <c r="LC5882">
        <v>0.99</v>
      </c>
      <c r="LD5882">
        <v>0.99</v>
      </c>
      <c r="LE5882">
        <v>0.98</v>
      </c>
      <c r="LF5882">
        <v>0.98</v>
      </c>
      <c r="LG5882">
        <v>0.97</v>
      </c>
      <c r="LH5882">
        <v>0.99</v>
      </c>
      <c r="LI5882">
        <v>0.99</v>
      </c>
      <c r="LJ5882">
        <v>0.99</v>
      </c>
      <c r="LK5882">
        <v>0.99</v>
      </c>
      <c r="LL5882">
        <v>0.99</v>
      </c>
      <c r="LM5882">
        <v>0.99</v>
      </c>
      <c r="LN5882">
        <v>0.99</v>
      </c>
      <c r="LO5882">
        <v>0.99</v>
      </c>
      <c r="LP5882">
        <v>0.99</v>
      </c>
      <c r="LQ5882">
        <v>0.99</v>
      </c>
      <c r="LR5882">
        <v>0.96</v>
      </c>
      <c r="LS5882">
        <v>0.97</v>
      </c>
    </row>
    <row r="5883" spans="1:331" x14ac:dyDescent="0.2">
      <c r="A5883" t="s">
        <v>8225</v>
      </c>
      <c r="B5883" t="s">
        <v>713</v>
      </c>
      <c r="C5883" t="s">
        <v>1638</v>
      </c>
      <c r="D5883" t="s">
        <v>1639</v>
      </c>
      <c r="E5883" t="s">
        <v>3511</v>
      </c>
      <c r="F5883" t="s">
        <v>3143</v>
      </c>
      <c r="G5883" t="s">
        <v>1175</v>
      </c>
      <c r="H5883" t="s">
        <v>3144</v>
      </c>
      <c r="I5883" t="s">
        <v>3512</v>
      </c>
      <c r="LO5883">
        <v>0.9</v>
      </c>
      <c r="LP5883">
        <v>0.9</v>
      </c>
      <c r="LQ5883">
        <v>0.9</v>
      </c>
      <c r="LR5883">
        <v>0.9</v>
      </c>
      <c r="LS5883">
        <v>0.9</v>
      </c>
    </row>
    <row r="5884" spans="1:331" x14ac:dyDescent="0.2">
      <c r="A5884" t="s">
        <v>4597</v>
      </c>
      <c r="B5884" t="s">
        <v>713</v>
      </c>
      <c r="C5884" t="s">
        <v>1608</v>
      </c>
      <c r="D5884" t="s">
        <v>1609</v>
      </c>
      <c r="E5884" t="s">
        <v>3511</v>
      </c>
      <c r="F5884" t="s">
        <v>3143</v>
      </c>
      <c r="G5884" t="s">
        <v>1175</v>
      </c>
      <c r="H5884" t="s">
        <v>3144</v>
      </c>
      <c r="I5884" t="s">
        <v>3512</v>
      </c>
      <c r="KP5884">
        <v>0.89</v>
      </c>
      <c r="KQ5884">
        <v>0.92</v>
      </c>
      <c r="KR5884">
        <v>0.93</v>
      </c>
      <c r="KS5884">
        <v>0.94</v>
      </c>
      <c r="KT5884">
        <v>0.96</v>
      </c>
      <c r="KU5884">
        <v>0.96</v>
      </c>
      <c r="KV5884">
        <v>0.97</v>
      </c>
      <c r="KW5884">
        <v>0.97</v>
      </c>
      <c r="KX5884">
        <v>0.97</v>
      </c>
      <c r="KY5884">
        <v>0.97</v>
      </c>
      <c r="KZ5884">
        <v>0.98</v>
      </c>
      <c r="LA5884">
        <v>0.98</v>
      </c>
      <c r="LB5884">
        <v>0.98</v>
      </c>
      <c r="LC5884">
        <v>0.97</v>
      </c>
      <c r="LD5884">
        <v>0.97</v>
      </c>
      <c r="LE5884">
        <v>0.97</v>
      </c>
      <c r="LF5884">
        <v>0.97</v>
      </c>
      <c r="LG5884">
        <v>0.96</v>
      </c>
      <c r="LH5884">
        <v>0.96</v>
      </c>
      <c r="LI5884">
        <v>0.94</v>
      </c>
      <c r="LJ5884">
        <v>0.93</v>
      </c>
      <c r="LK5884">
        <v>0.93</v>
      </c>
      <c r="LL5884">
        <v>0.93</v>
      </c>
      <c r="LM5884">
        <v>0.94</v>
      </c>
      <c r="LN5884">
        <v>0.94</v>
      </c>
      <c r="LO5884">
        <v>0.94</v>
      </c>
      <c r="LP5884">
        <v>0.92</v>
      </c>
      <c r="LQ5884">
        <v>0.93</v>
      </c>
      <c r="LR5884">
        <v>0.9</v>
      </c>
      <c r="LS5884">
        <v>0.88</v>
      </c>
    </row>
    <row r="5885" spans="1:331" x14ac:dyDescent="0.2">
      <c r="A5885" t="s">
        <v>5049</v>
      </c>
      <c r="B5885" t="s">
        <v>713</v>
      </c>
      <c r="C5885" t="s">
        <v>815</v>
      </c>
      <c r="D5885" t="s">
        <v>816</v>
      </c>
      <c r="E5885" t="s">
        <v>3511</v>
      </c>
      <c r="F5885" t="s">
        <v>3143</v>
      </c>
      <c r="G5885" t="s">
        <v>1175</v>
      </c>
      <c r="H5885" t="s">
        <v>3144</v>
      </c>
      <c r="I5885" t="s">
        <v>3512</v>
      </c>
      <c r="KS5885">
        <v>0.88</v>
      </c>
      <c r="KT5885">
        <v>0.91</v>
      </c>
      <c r="KU5885">
        <v>0.91</v>
      </c>
      <c r="KV5885">
        <v>0.92</v>
      </c>
      <c r="KW5885">
        <v>0.92</v>
      </c>
      <c r="KX5885">
        <v>0.93</v>
      </c>
      <c r="KY5885">
        <v>0.94</v>
      </c>
      <c r="KZ5885">
        <v>0.94</v>
      </c>
      <c r="LA5885">
        <v>0.95</v>
      </c>
      <c r="LB5885">
        <v>0.95</v>
      </c>
      <c r="LC5885">
        <v>0.95</v>
      </c>
      <c r="LD5885">
        <v>0.95</v>
      </c>
      <c r="LE5885">
        <v>0.96</v>
      </c>
      <c r="LF5885">
        <v>0.96</v>
      </c>
      <c r="LG5885">
        <v>0.96</v>
      </c>
      <c r="LH5885">
        <v>0.96</v>
      </c>
      <c r="LI5885">
        <v>0.96</v>
      </c>
      <c r="LJ5885">
        <v>0.99</v>
      </c>
      <c r="LK5885">
        <v>0.99</v>
      </c>
      <c r="LL5885">
        <v>0.99</v>
      </c>
      <c r="LM5885">
        <v>0.99</v>
      </c>
      <c r="LN5885">
        <v>0.99</v>
      </c>
      <c r="LO5885">
        <v>0.99</v>
      </c>
      <c r="LP5885">
        <v>0.99</v>
      </c>
      <c r="LQ5885">
        <v>0.99</v>
      </c>
      <c r="LR5885">
        <v>0.99</v>
      </c>
      <c r="LS5885">
        <v>0.99</v>
      </c>
    </row>
    <row r="5886" spans="1:331" x14ac:dyDescent="0.2">
      <c r="A5886" t="s">
        <v>4774</v>
      </c>
      <c r="B5886" t="s">
        <v>713</v>
      </c>
      <c r="C5886" t="s">
        <v>1647</v>
      </c>
      <c r="D5886" t="s">
        <v>1648</v>
      </c>
      <c r="E5886" t="s">
        <v>3511</v>
      </c>
      <c r="F5886" t="s">
        <v>3143</v>
      </c>
      <c r="G5886" t="s">
        <v>1175</v>
      </c>
      <c r="H5886" t="s">
        <v>3144</v>
      </c>
      <c r="I5886" t="s">
        <v>3512</v>
      </c>
      <c r="KQ5886">
        <v>0.8</v>
      </c>
      <c r="KR5886">
        <v>0.81</v>
      </c>
      <c r="KS5886">
        <v>0.81</v>
      </c>
      <c r="KT5886">
        <v>0.96</v>
      </c>
      <c r="KU5886">
        <v>0.97</v>
      </c>
      <c r="KV5886">
        <v>0.97</v>
      </c>
      <c r="KW5886">
        <v>0.97</v>
      </c>
      <c r="KX5886">
        <v>0.97</v>
      </c>
      <c r="KY5886">
        <v>0.98</v>
      </c>
      <c r="KZ5886">
        <v>0.98</v>
      </c>
      <c r="LA5886">
        <v>0.98</v>
      </c>
      <c r="LB5886">
        <v>0.98</v>
      </c>
      <c r="LC5886">
        <v>0.98</v>
      </c>
      <c r="LD5886">
        <v>0.98</v>
      </c>
      <c r="LE5886">
        <v>0.95</v>
      </c>
      <c r="LF5886">
        <v>0.96</v>
      </c>
      <c r="LG5886">
        <v>0.92</v>
      </c>
      <c r="LH5886">
        <v>0.95</v>
      </c>
      <c r="LI5886">
        <v>0.92</v>
      </c>
      <c r="LJ5886">
        <v>0.9</v>
      </c>
      <c r="LK5886">
        <v>0.96</v>
      </c>
      <c r="LL5886">
        <v>0.95</v>
      </c>
      <c r="LM5886">
        <v>0.96</v>
      </c>
      <c r="LN5886">
        <v>0.93</v>
      </c>
      <c r="LO5886">
        <v>0.96</v>
      </c>
      <c r="LP5886">
        <v>0.98</v>
      </c>
      <c r="LQ5886">
        <v>0.99</v>
      </c>
      <c r="LR5886">
        <v>0.99</v>
      </c>
      <c r="LS5886">
        <v>0.97</v>
      </c>
    </row>
    <row r="5887" spans="1:331" x14ac:dyDescent="0.2">
      <c r="A5887" t="s">
        <v>5029</v>
      </c>
      <c r="B5887" t="s">
        <v>713</v>
      </c>
      <c r="C5887" t="s">
        <v>1633</v>
      </c>
      <c r="D5887" t="s">
        <v>1634</v>
      </c>
      <c r="E5887" t="s">
        <v>3511</v>
      </c>
      <c r="F5887" t="s">
        <v>3143</v>
      </c>
      <c r="G5887" t="s">
        <v>1175</v>
      </c>
      <c r="H5887" t="s">
        <v>3144</v>
      </c>
      <c r="I5887" t="s">
        <v>3512</v>
      </c>
      <c r="KS5887">
        <v>0.92</v>
      </c>
      <c r="KT5887">
        <v>0.93</v>
      </c>
      <c r="KU5887">
        <v>0.91</v>
      </c>
      <c r="KV5887">
        <v>0.92</v>
      </c>
      <c r="KW5887">
        <v>0.92</v>
      </c>
      <c r="KX5887">
        <v>0.93</v>
      </c>
      <c r="KY5887">
        <v>0.93</v>
      </c>
      <c r="KZ5887">
        <v>0.91</v>
      </c>
      <c r="LA5887">
        <v>0.96</v>
      </c>
      <c r="LB5887">
        <v>0.99</v>
      </c>
      <c r="LC5887">
        <v>0.97</v>
      </c>
      <c r="LD5887">
        <v>0.98</v>
      </c>
      <c r="LE5887">
        <v>0.98</v>
      </c>
      <c r="LF5887">
        <v>0.98</v>
      </c>
      <c r="LG5887">
        <v>0.98</v>
      </c>
      <c r="LH5887">
        <v>0.98</v>
      </c>
      <c r="LI5887">
        <v>0.98</v>
      </c>
      <c r="LJ5887">
        <v>0.98</v>
      </c>
      <c r="LK5887">
        <v>0.96</v>
      </c>
      <c r="LL5887">
        <v>0.93</v>
      </c>
      <c r="LM5887">
        <v>0.98</v>
      </c>
      <c r="LN5887">
        <v>0.97</v>
      </c>
      <c r="LO5887">
        <v>0.94</v>
      </c>
      <c r="LP5887">
        <v>0.73</v>
      </c>
      <c r="LQ5887">
        <v>0.73</v>
      </c>
      <c r="LR5887">
        <v>0.73</v>
      </c>
      <c r="LS5887">
        <v>0.73</v>
      </c>
    </row>
    <row r="5888" spans="1:331" x14ac:dyDescent="0.2">
      <c r="A5888" t="s">
        <v>7147</v>
      </c>
      <c r="B5888" t="s">
        <v>713</v>
      </c>
      <c r="C5888" t="s">
        <v>1252</v>
      </c>
      <c r="D5888" t="s">
        <v>320</v>
      </c>
      <c r="E5888" t="s">
        <v>3511</v>
      </c>
      <c r="F5888" t="s">
        <v>3143</v>
      </c>
      <c r="G5888" t="s">
        <v>1175</v>
      </c>
      <c r="H5888" t="s">
        <v>3144</v>
      </c>
      <c r="I5888" t="s">
        <v>3512</v>
      </c>
      <c r="LB5888">
        <v>0.91</v>
      </c>
      <c r="LC5888">
        <v>0.92</v>
      </c>
      <c r="LD5888">
        <v>0.92</v>
      </c>
      <c r="LE5888">
        <v>0.92</v>
      </c>
      <c r="LL5888">
        <v>0.99</v>
      </c>
      <c r="LM5888">
        <v>0.99</v>
      </c>
      <c r="LN5888">
        <v>0.99</v>
      </c>
      <c r="LO5888">
        <v>0.99</v>
      </c>
      <c r="LP5888">
        <v>0.99</v>
      </c>
      <c r="LQ5888">
        <v>0.99</v>
      </c>
      <c r="LR5888">
        <v>0.99</v>
      </c>
      <c r="LS5888">
        <v>0.99</v>
      </c>
    </row>
    <row r="5889" spans="1:331" x14ac:dyDescent="0.2">
      <c r="A5889" t="s">
        <v>4422</v>
      </c>
      <c r="B5889" t="s">
        <v>713</v>
      </c>
      <c r="C5889" t="s">
        <v>1934</v>
      </c>
      <c r="D5889" t="s">
        <v>1935</v>
      </c>
      <c r="E5889" t="s">
        <v>3511</v>
      </c>
      <c r="F5889" t="s">
        <v>3143</v>
      </c>
      <c r="G5889" t="s">
        <v>1175</v>
      </c>
      <c r="H5889" t="s">
        <v>3144</v>
      </c>
      <c r="I5889" t="s">
        <v>3512</v>
      </c>
      <c r="KL5889">
        <v>0.99</v>
      </c>
      <c r="KM5889">
        <v>0.99</v>
      </c>
      <c r="KN5889">
        <v>0.99</v>
      </c>
      <c r="KO5889">
        <v>0.98</v>
      </c>
      <c r="KP5889">
        <v>0.98</v>
      </c>
      <c r="KQ5889">
        <v>0.99</v>
      </c>
      <c r="KR5889">
        <v>0.99</v>
      </c>
      <c r="KS5889">
        <v>0.99</v>
      </c>
      <c r="KT5889">
        <v>0.99</v>
      </c>
      <c r="KU5889">
        <v>0.99</v>
      </c>
      <c r="KV5889">
        <v>0.99</v>
      </c>
      <c r="KW5889">
        <v>0.99</v>
      </c>
      <c r="KX5889">
        <v>0.98</v>
      </c>
      <c r="KY5889">
        <v>0.98</v>
      </c>
      <c r="KZ5889">
        <v>0.97</v>
      </c>
      <c r="LA5889">
        <v>0.97</v>
      </c>
      <c r="LB5889">
        <v>0.96</v>
      </c>
      <c r="LC5889">
        <v>0.96</v>
      </c>
      <c r="LD5889">
        <v>0.94</v>
      </c>
      <c r="LE5889">
        <v>0.95</v>
      </c>
      <c r="LF5889">
        <v>0.94</v>
      </c>
      <c r="LG5889">
        <v>0.92</v>
      </c>
      <c r="LH5889">
        <v>0.93</v>
      </c>
      <c r="LI5889">
        <v>0.91</v>
      </c>
      <c r="LJ5889">
        <v>0.91</v>
      </c>
      <c r="LK5889">
        <v>0.91</v>
      </c>
      <c r="LL5889">
        <v>0.9</v>
      </c>
      <c r="LM5889">
        <v>0.89</v>
      </c>
      <c r="LN5889">
        <v>0.89</v>
      </c>
      <c r="LO5889">
        <v>0.88</v>
      </c>
      <c r="LP5889">
        <v>0.88</v>
      </c>
      <c r="LQ5889">
        <v>0.88</v>
      </c>
      <c r="LR5889">
        <v>0.88</v>
      </c>
      <c r="LS5889">
        <v>0.88</v>
      </c>
    </row>
    <row r="5890" spans="1:331" x14ac:dyDescent="0.2">
      <c r="A5890" t="s">
        <v>6242</v>
      </c>
      <c r="B5890" t="s">
        <v>713</v>
      </c>
      <c r="C5890" t="s">
        <v>1627</v>
      </c>
      <c r="D5890" t="s">
        <v>4587</v>
      </c>
      <c r="E5890" t="s">
        <v>3511</v>
      </c>
      <c r="F5890" t="s">
        <v>3143</v>
      </c>
      <c r="G5890" t="s">
        <v>1175</v>
      </c>
      <c r="H5890" t="s">
        <v>3144</v>
      </c>
      <c r="I5890" t="s">
        <v>3512</v>
      </c>
      <c r="KZ5890">
        <v>0.94</v>
      </c>
      <c r="LA5890">
        <v>0.96</v>
      </c>
      <c r="LB5890">
        <v>0.96</v>
      </c>
      <c r="LC5890">
        <v>0.97</v>
      </c>
      <c r="LD5890">
        <v>0.96</v>
      </c>
      <c r="LE5890">
        <v>0.96</v>
      </c>
      <c r="LF5890">
        <v>0.95</v>
      </c>
      <c r="LG5890">
        <v>0.9</v>
      </c>
      <c r="LH5890">
        <v>0.97</v>
      </c>
      <c r="LI5890">
        <v>0.91</v>
      </c>
      <c r="LJ5890">
        <v>0.91</v>
      </c>
      <c r="LK5890">
        <v>0.91</v>
      </c>
      <c r="LL5890">
        <v>0.9</v>
      </c>
      <c r="LM5890">
        <v>0.89</v>
      </c>
      <c r="LN5890">
        <v>0.88</v>
      </c>
      <c r="LO5890">
        <v>0.93</v>
      </c>
      <c r="LP5890">
        <v>0.93</v>
      </c>
      <c r="LQ5890">
        <v>0.97</v>
      </c>
      <c r="LR5890">
        <v>0.84</v>
      </c>
      <c r="LS5890">
        <v>0.83</v>
      </c>
    </row>
    <row r="5891" spans="1:331" x14ac:dyDescent="0.2">
      <c r="A5891" t="s">
        <v>6757</v>
      </c>
      <c r="B5891" t="s">
        <v>713</v>
      </c>
      <c r="C5891" t="s">
        <v>1617</v>
      </c>
      <c r="D5891" t="s">
        <v>1618</v>
      </c>
      <c r="E5891" t="s">
        <v>3511</v>
      </c>
      <c r="F5891" t="s">
        <v>3143</v>
      </c>
      <c r="G5891" t="s">
        <v>1175</v>
      </c>
      <c r="H5891" t="s">
        <v>3144</v>
      </c>
      <c r="I5891" t="s">
        <v>3512</v>
      </c>
      <c r="LD5891">
        <v>0.9</v>
      </c>
      <c r="LE5891">
        <v>0.9</v>
      </c>
      <c r="LF5891">
        <v>0.89</v>
      </c>
      <c r="LG5891">
        <v>0.86</v>
      </c>
      <c r="LH5891">
        <v>0.9</v>
      </c>
      <c r="LI5891">
        <v>0.91</v>
      </c>
      <c r="LJ5891">
        <v>0.9</v>
      </c>
      <c r="LK5891">
        <v>0.88</v>
      </c>
      <c r="LL5891">
        <v>0.76</v>
      </c>
      <c r="LM5891">
        <v>0.64</v>
      </c>
      <c r="LN5891">
        <v>0.47</v>
      </c>
      <c r="LO5891">
        <v>0.57999999999999996</v>
      </c>
      <c r="LP5891">
        <v>0.42</v>
      </c>
      <c r="LQ5891">
        <v>0.33</v>
      </c>
      <c r="LR5891">
        <v>0.24</v>
      </c>
      <c r="LS5891">
        <v>0.18</v>
      </c>
    </row>
    <row r="5892" spans="1:331" x14ac:dyDescent="0.2">
      <c r="A5892" t="s">
        <v>5176</v>
      </c>
      <c r="B5892" t="s">
        <v>713</v>
      </c>
      <c r="C5892" t="s">
        <v>1653</v>
      </c>
      <c r="D5892" t="s">
        <v>1654</v>
      </c>
      <c r="E5892" t="s">
        <v>3511</v>
      </c>
      <c r="F5892" t="s">
        <v>3143</v>
      </c>
      <c r="G5892" t="s">
        <v>1175</v>
      </c>
      <c r="H5892" t="s">
        <v>3144</v>
      </c>
      <c r="I5892" t="s">
        <v>3512</v>
      </c>
      <c r="KV5892">
        <v>0.93</v>
      </c>
      <c r="KW5892">
        <v>0.93</v>
      </c>
      <c r="KX5892">
        <v>0.94</v>
      </c>
      <c r="KY5892">
        <v>0.64</v>
      </c>
      <c r="KZ5892">
        <v>0.8</v>
      </c>
      <c r="LA5892">
        <v>0.9</v>
      </c>
      <c r="LB5892">
        <v>0.7</v>
      </c>
      <c r="LC5892">
        <v>0.86</v>
      </c>
      <c r="LD5892">
        <v>0.96</v>
      </c>
      <c r="LE5892">
        <v>0.94</v>
      </c>
      <c r="LF5892">
        <v>0.86</v>
      </c>
      <c r="LG5892">
        <v>0.78</v>
      </c>
      <c r="LH5892">
        <v>0.97</v>
      </c>
      <c r="LI5892">
        <v>0.88</v>
      </c>
      <c r="LJ5892">
        <v>0.78</v>
      </c>
      <c r="LK5892">
        <v>0.79</v>
      </c>
      <c r="LL5892">
        <v>0.79</v>
      </c>
      <c r="LM5892">
        <v>0.75</v>
      </c>
      <c r="LN5892">
        <v>0.75</v>
      </c>
      <c r="LO5892">
        <v>0.83</v>
      </c>
      <c r="LP5892">
        <v>0.83</v>
      </c>
      <c r="LQ5892">
        <v>0.85</v>
      </c>
      <c r="LR5892">
        <v>0.89</v>
      </c>
      <c r="LS5892">
        <v>0.85</v>
      </c>
    </row>
    <row r="5893" spans="1:331" x14ac:dyDescent="0.2">
      <c r="A5893" t="s">
        <v>4749</v>
      </c>
      <c r="B5893" t="s">
        <v>713</v>
      </c>
      <c r="C5893" t="s">
        <v>1929</v>
      </c>
      <c r="D5893" t="s">
        <v>4730</v>
      </c>
      <c r="E5893" t="s">
        <v>3511</v>
      </c>
      <c r="F5893" t="s">
        <v>3143</v>
      </c>
      <c r="G5893" t="s">
        <v>1175</v>
      </c>
      <c r="H5893" t="s">
        <v>3144</v>
      </c>
      <c r="I5893" t="s">
        <v>3512</v>
      </c>
      <c r="KQ5893">
        <v>0.98</v>
      </c>
      <c r="KR5893">
        <v>0.88</v>
      </c>
      <c r="KS5893">
        <v>0.97</v>
      </c>
      <c r="KT5893">
        <v>0.91</v>
      </c>
      <c r="KU5893">
        <v>0.98</v>
      </c>
      <c r="KV5893">
        <v>0.96</v>
      </c>
      <c r="KW5893">
        <v>0.98</v>
      </c>
      <c r="KX5893">
        <v>0.97</v>
      </c>
      <c r="KY5893">
        <v>0.92</v>
      </c>
      <c r="KZ5893">
        <v>0.98</v>
      </c>
      <c r="LA5893">
        <v>0.96</v>
      </c>
      <c r="LB5893">
        <v>0.96</v>
      </c>
      <c r="LC5893">
        <v>0.96</v>
      </c>
      <c r="LD5893">
        <v>0.94</v>
      </c>
      <c r="LE5893">
        <v>0.96</v>
      </c>
      <c r="LF5893">
        <v>0.98</v>
      </c>
      <c r="LG5893">
        <v>0.96</v>
      </c>
      <c r="LH5893">
        <v>0.98</v>
      </c>
      <c r="LI5893">
        <v>0.97</v>
      </c>
      <c r="LJ5893">
        <v>0.96</v>
      </c>
      <c r="LK5893">
        <v>0.96</v>
      </c>
      <c r="LL5893">
        <v>0.93</v>
      </c>
      <c r="LM5893">
        <v>0.89</v>
      </c>
      <c r="LN5893">
        <v>0.82</v>
      </c>
      <c r="LO5893">
        <v>0.83</v>
      </c>
      <c r="LP5893">
        <v>0.75</v>
      </c>
      <c r="LQ5893">
        <v>0.75</v>
      </c>
      <c r="LR5893">
        <v>0.63</v>
      </c>
      <c r="LS5893">
        <v>0.7</v>
      </c>
    </row>
    <row r="5894" spans="1:331" x14ac:dyDescent="0.2">
      <c r="A5894" t="s">
        <v>7922</v>
      </c>
      <c r="B5894" t="s">
        <v>713</v>
      </c>
      <c r="C5894" t="s">
        <v>1292</v>
      </c>
      <c r="D5894" t="s">
        <v>1293</v>
      </c>
      <c r="E5894" t="s">
        <v>3511</v>
      </c>
      <c r="F5894" t="s">
        <v>3143</v>
      </c>
      <c r="G5894" t="s">
        <v>1175</v>
      </c>
      <c r="H5894" t="s">
        <v>3144</v>
      </c>
      <c r="I5894" t="s">
        <v>3512</v>
      </c>
      <c r="LM5894">
        <v>0.84</v>
      </c>
      <c r="LN5894">
        <v>0.91</v>
      </c>
      <c r="LO5894">
        <v>0.83</v>
      </c>
      <c r="LP5894">
        <v>0.93</v>
      </c>
      <c r="LQ5894">
        <v>0.84</v>
      </c>
      <c r="LR5894">
        <v>0.91</v>
      </c>
      <c r="LS5894">
        <v>0.44</v>
      </c>
    </row>
    <row r="5895" spans="1:331" x14ac:dyDescent="0.2">
      <c r="A5895" t="s">
        <v>7029</v>
      </c>
      <c r="B5895" t="s">
        <v>713</v>
      </c>
      <c r="C5895" t="s">
        <v>1937</v>
      </c>
      <c r="D5895" t="s">
        <v>1938</v>
      </c>
      <c r="E5895" t="s">
        <v>3511</v>
      </c>
      <c r="F5895" t="s">
        <v>3143</v>
      </c>
      <c r="G5895" t="s">
        <v>1175</v>
      </c>
      <c r="H5895" t="s">
        <v>3144</v>
      </c>
      <c r="I5895" t="s">
        <v>3512</v>
      </c>
      <c r="LG5895">
        <v>0.94</v>
      </c>
      <c r="LH5895">
        <v>0.97</v>
      </c>
      <c r="LI5895">
        <v>0.98</v>
      </c>
      <c r="LJ5895">
        <v>0.99</v>
      </c>
      <c r="LK5895">
        <v>0.97</v>
      </c>
      <c r="LL5895">
        <v>0.98</v>
      </c>
      <c r="LM5895">
        <v>0.98</v>
      </c>
      <c r="LN5895">
        <v>0.98</v>
      </c>
      <c r="LO5895">
        <v>0.99</v>
      </c>
      <c r="LP5895">
        <v>0.99</v>
      </c>
      <c r="LQ5895">
        <v>0.98</v>
      </c>
      <c r="LR5895">
        <v>0.97</v>
      </c>
      <c r="LS5895">
        <v>0.95</v>
      </c>
    </row>
    <row r="5896" spans="1:331" x14ac:dyDescent="0.2">
      <c r="A5896" t="s">
        <v>8379</v>
      </c>
      <c r="B5896" t="s">
        <v>713</v>
      </c>
      <c r="C5896" t="s">
        <v>1888</v>
      </c>
      <c r="D5896" t="s">
        <v>1889</v>
      </c>
      <c r="E5896" t="s">
        <v>3511</v>
      </c>
      <c r="F5896" t="s">
        <v>3143</v>
      </c>
      <c r="G5896" t="s">
        <v>1175</v>
      </c>
      <c r="H5896" t="s">
        <v>3144</v>
      </c>
      <c r="I5896" t="s">
        <v>3512</v>
      </c>
      <c r="LP5896">
        <v>0.78</v>
      </c>
      <c r="LQ5896">
        <v>0.75</v>
      </c>
      <c r="LR5896">
        <v>0.7</v>
      </c>
      <c r="LS5896">
        <v>0.63</v>
      </c>
    </row>
    <row r="5897" spans="1:331" x14ac:dyDescent="0.2">
      <c r="A5897" t="s">
        <v>4222</v>
      </c>
      <c r="B5897" t="s">
        <v>713</v>
      </c>
      <c r="C5897" t="s">
        <v>1630</v>
      </c>
      <c r="D5897" t="s">
        <v>1631</v>
      </c>
      <c r="E5897" t="s">
        <v>3511</v>
      </c>
      <c r="F5897" t="s">
        <v>3143</v>
      </c>
      <c r="G5897" t="s">
        <v>1175</v>
      </c>
      <c r="H5897" t="s">
        <v>3144</v>
      </c>
      <c r="I5897" t="s">
        <v>3512</v>
      </c>
      <c r="KI5897">
        <v>0.1</v>
      </c>
      <c r="KJ5897">
        <v>0.35</v>
      </c>
      <c r="KK5897">
        <v>0.59</v>
      </c>
      <c r="KL5897">
        <v>0.41</v>
      </c>
      <c r="KM5897">
        <v>0.86</v>
      </c>
      <c r="KN5897">
        <v>0.8</v>
      </c>
      <c r="KO5897">
        <v>0.9</v>
      </c>
      <c r="KP5897">
        <v>0.92</v>
      </c>
      <c r="KQ5897">
        <v>0.9</v>
      </c>
      <c r="KR5897">
        <v>0.71</v>
      </c>
      <c r="KS5897">
        <v>0.51</v>
      </c>
      <c r="KT5897">
        <v>0.51</v>
      </c>
      <c r="KU5897">
        <v>0.56000000000000005</v>
      </c>
      <c r="KV5897">
        <v>0.6</v>
      </c>
      <c r="KW5897">
        <v>0.67</v>
      </c>
      <c r="KX5897">
        <v>0.74</v>
      </c>
      <c r="KY5897">
        <v>0.7</v>
      </c>
      <c r="KZ5897">
        <v>0.65</v>
      </c>
      <c r="LA5897">
        <v>0.9</v>
      </c>
      <c r="LB5897">
        <v>0.94</v>
      </c>
      <c r="LC5897">
        <v>0.86</v>
      </c>
      <c r="LD5897">
        <v>0.94</v>
      </c>
      <c r="LE5897">
        <v>0.79</v>
      </c>
      <c r="LF5897">
        <v>0.78</v>
      </c>
      <c r="LG5897">
        <v>0.82</v>
      </c>
      <c r="LH5897">
        <v>0.73</v>
      </c>
      <c r="LI5897">
        <v>0.84</v>
      </c>
      <c r="LJ5897">
        <v>0.93</v>
      </c>
      <c r="LK5897">
        <v>0.99</v>
      </c>
      <c r="LL5897">
        <v>0.98</v>
      </c>
      <c r="LM5897">
        <v>0.89</v>
      </c>
      <c r="LN5897">
        <v>0.93</v>
      </c>
      <c r="LO5897">
        <v>0.91</v>
      </c>
      <c r="LP5897">
        <v>0.96</v>
      </c>
      <c r="LQ5897">
        <v>0.96</v>
      </c>
      <c r="LR5897">
        <v>0.95</v>
      </c>
      <c r="LS5897">
        <v>0.9</v>
      </c>
    </row>
    <row r="5898" spans="1:331" x14ac:dyDescent="0.2">
      <c r="A5898" t="s">
        <v>5068</v>
      </c>
      <c r="B5898" t="s">
        <v>713</v>
      </c>
      <c r="C5898" t="s">
        <v>732</v>
      </c>
      <c r="D5898" t="s">
        <v>733</v>
      </c>
      <c r="E5898" t="s">
        <v>3511</v>
      </c>
      <c r="F5898" t="s">
        <v>3143</v>
      </c>
      <c r="G5898" t="s">
        <v>1175</v>
      </c>
      <c r="H5898" t="s">
        <v>3144</v>
      </c>
      <c r="I5898" t="s">
        <v>3512</v>
      </c>
      <c r="KT5898">
        <v>0.61</v>
      </c>
      <c r="KU5898">
        <v>0.87</v>
      </c>
      <c r="KV5898">
        <v>0.85</v>
      </c>
      <c r="KW5898">
        <v>0.8</v>
      </c>
      <c r="KX5898">
        <v>0.84</v>
      </c>
      <c r="KY5898">
        <v>0.9</v>
      </c>
      <c r="KZ5898">
        <v>0.84</v>
      </c>
      <c r="LA5898">
        <v>0.91</v>
      </c>
      <c r="LB5898">
        <v>0.98</v>
      </c>
      <c r="LC5898">
        <v>0.98</v>
      </c>
      <c r="LD5898">
        <v>0.99</v>
      </c>
      <c r="LE5898">
        <v>0.98</v>
      </c>
      <c r="LF5898">
        <v>0.98</v>
      </c>
      <c r="LG5898">
        <v>0.99</v>
      </c>
      <c r="LH5898">
        <v>0.99</v>
      </c>
      <c r="LI5898">
        <v>0.99</v>
      </c>
      <c r="LJ5898">
        <v>0.99</v>
      </c>
      <c r="LK5898">
        <v>0.99</v>
      </c>
      <c r="LL5898">
        <v>0.98</v>
      </c>
      <c r="LM5898">
        <v>0.99</v>
      </c>
      <c r="LN5898">
        <v>0.92</v>
      </c>
      <c r="LO5898">
        <v>0.89</v>
      </c>
      <c r="LP5898">
        <v>0.99</v>
      </c>
      <c r="LQ5898">
        <v>0.99</v>
      </c>
      <c r="LR5898">
        <v>0.89</v>
      </c>
      <c r="LS5898">
        <v>0.77</v>
      </c>
    </row>
    <row r="5899" spans="1:331" x14ac:dyDescent="0.2">
      <c r="A5899" t="s">
        <v>6825</v>
      </c>
      <c r="B5899" t="s">
        <v>713</v>
      </c>
      <c r="C5899" t="s">
        <v>1861</v>
      </c>
      <c r="D5899" t="s">
        <v>1862</v>
      </c>
      <c r="E5899" t="s">
        <v>3511</v>
      </c>
      <c r="F5899" t="s">
        <v>3143</v>
      </c>
      <c r="G5899" t="s">
        <v>1175</v>
      </c>
      <c r="H5899" t="s">
        <v>3144</v>
      </c>
      <c r="I5899" t="s">
        <v>3512</v>
      </c>
      <c r="LE5899">
        <v>0.56000000000000005</v>
      </c>
      <c r="LF5899">
        <v>0.76</v>
      </c>
      <c r="LG5899">
        <v>0.96</v>
      </c>
      <c r="LH5899">
        <v>0.96</v>
      </c>
      <c r="LI5899">
        <v>0.96</v>
      </c>
      <c r="LJ5899">
        <v>0.99</v>
      </c>
      <c r="LK5899">
        <v>0.99</v>
      </c>
      <c r="LL5899">
        <v>0.97</v>
      </c>
      <c r="LM5899">
        <v>0.99</v>
      </c>
      <c r="LN5899">
        <v>0.99</v>
      </c>
      <c r="LO5899">
        <v>0.99</v>
      </c>
      <c r="LP5899">
        <v>0.99</v>
      </c>
      <c r="LQ5899">
        <v>0.99</v>
      </c>
      <c r="LR5899">
        <v>0.99</v>
      </c>
      <c r="LS5899">
        <v>0.99</v>
      </c>
    </row>
    <row r="5900" spans="1:331" x14ac:dyDescent="0.2">
      <c r="A5900" t="s">
        <v>8226</v>
      </c>
      <c r="B5900" t="s">
        <v>713</v>
      </c>
      <c r="C5900" t="s">
        <v>1284</v>
      </c>
      <c r="D5900" t="s">
        <v>1285</v>
      </c>
      <c r="E5900" t="s">
        <v>3511</v>
      </c>
      <c r="F5900" t="s">
        <v>3143</v>
      </c>
      <c r="G5900" t="s">
        <v>1175</v>
      </c>
      <c r="H5900" t="s">
        <v>3144</v>
      </c>
      <c r="I5900" t="s">
        <v>3512</v>
      </c>
      <c r="LO5900">
        <v>0.83</v>
      </c>
      <c r="LP5900">
        <v>0.87</v>
      </c>
      <c r="LQ5900">
        <v>0.92</v>
      </c>
      <c r="LR5900">
        <v>0.9</v>
      </c>
      <c r="LS5900">
        <v>0.9</v>
      </c>
    </row>
    <row r="5901" spans="1:331" x14ac:dyDescent="0.2">
      <c r="A5901" t="s">
        <v>5169</v>
      </c>
      <c r="B5901" t="s">
        <v>713</v>
      </c>
      <c r="C5901" t="s">
        <v>842</v>
      </c>
      <c r="D5901" t="s">
        <v>321</v>
      </c>
      <c r="E5901" t="s">
        <v>3511</v>
      </c>
      <c r="F5901" t="s">
        <v>3143</v>
      </c>
      <c r="G5901" t="s">
        <v>1175</v>
      </c>
      <c r="H5901" t="s">
        <v>3144</v>
      </c>
      <c r="I5901" t="s">
        <v>3512</v>
      </c>
      <c r="KV5901">
        <v>0.96</v>
      </c>
      <c r="KW5901">
        <v>0.94</v>
      </c>
      <c r="KX5901">
        <v>0.96</v>
      </c>
      <c r="KY5901">
        <v>0.95</v>
      </c>
      <c r="KZ5901">
        <v>0.96</v>
      </c>
      <c r="LA5901">
        <v>0.96</v>
      </c>
      <c r="LB5901">
        <v>0.96</v>
      </c>
      <c r="LC5901">
        <v>0.96</v>
      </c>
      <c r="LD5901">
        <v>0.96</v>
      </c>
      <c r="LE5901">
        <v>0.96</v>
      </c>
      <c r="LF5901">
        <v>0.96</v>
      </c>
      <c r="LG5901">
        <v>0.96</v>
      </c>
      <c r="LH5901">
        <v>0.95</v>
      </c>
      <c r="LI5901">
        <v>0.98</v>
      </c>
      <c r="LJ5901">
        <v>0.99</v>
      </c>
      <c r="LK5901">
        <v>0.89</v>
      </c>
      <c r="LL5901">
        <v>0.97</v>
      </c>
      <c r="LM5901">
        <v>0.97</v>
      </c>
      <c r="LN5901">
        <v>0.96</v>
      </c>
      <c r="LO5901">
        <v>0.76</v>
      </c>
      <c r="LP5901">
        <v>0.97</v>
      </c>
      <c r="LQ5901">
        <v>0.73</v>
      </c>
      <c r="LR5901">
        <v>0.92</v>
      </c>
      <c r="LS5901">
        <v>0.99</v>
      </c>
    </row>
    <row r="5902" spans="1:331" x14ac:dyDescent="0.2">
      <c r="A5902" t="s">
        <v>5174</v>
      </c>
      <c r="B5902" t="s">
        <v>713</v>
      </c>
      <c r="C5902" t="s">
        <v>1135</v>
      </c>
      <c r="D5902" t="s">
        <v>1136</v>
      </c>
      <c r="E5902" t="s">
        <v>3511</v>
      </c>
      <c r="F5902" t="s">
        <v>3143</v>
      </c>
      <c r="G5902" t="s">
        <v>1175</v>
      </c>
      <c r="H5902" t="s">
        <v>3144</v>
      </c>
      <c r="I5902" t="s">
        <v>3512</v>
      </c>
      <c r="KV5902">
        <v>0.96</v>
      </c>
      <c r="KW5902">
        <v>0.97</v>
      </c>
      <c r="KX5902">
        <v>0.96</v>
      </c>
      <c r="KY5902">
        <v>0.95</v>
      </c>
      <c r="KZ5902">
        <v>0.94</v>
      </c>
      <c r="LA5902">
        <v>0.93</v>
      </c>
      <c r="LB5902">
        <v>0.95</v>
      </c>
      <c r="LC5902">
        <v>0.96</v>
      </c>
      <c r="LD5902">
        <v>0.95</v>
      </c>
      <c r="LE5902">
        <v>0.95</v>
      </c>
      <c r="LF5902">
        <v>0.95</v>
      </c>
      <c r="LG5902">
        <v>0.95</v>
      </c>
      <c r="LH5902">
        <v>0.95</v>
      </c>
      <c r="LI5902">
        <v>0.95</v>
      </c>
      <c r="LJ5902">
        <v>0.95</v>
      </c>
      <c r="LK5902">
        <v>0.95</v>
      </c>
      <c r="LL5902">
        <v>0.94</v>
      </c>
      <c r="LM5902">
        <v>0.93</v>
      </c>
      <c r="LN5902">
        <v>0.93</v>
      </c>
      <c r="LO5902">
        <v>0.93</v>
      </c>
      <c r="LP5902">
        <v>0.96</v>
      </c>
      <c r="LQ5902">
        <v>0.97</v>
      </c>
      <c r="LR5902">
        <v>0.95</v>
      </c>
      <c r="LS5902">
        <v>0.96</v>
      </c>
    </row>
    <row r="5903" spans="1:331" x14ac:dyDescent="0.2">
      <c r="A5903" t="s">
        <v>8378</v>
      </c>
      <c r="B5903" t="s">
        <v>713</v>
      </c>
      <c r="C5903" t="s">
        <v>945</v>
      </c>
      <c r="D5903" t="s">
        <v>946</v>
      </c>
      <c r="E5903" t="s">
        <v>3511</v>
      </c>
      <c r="F5903" t="s">
        <v>3143</v>
      </c>
      <c r="G5903" t="s">
        <v>1175</v>
      </c>
      <c r="H5903" t="s">
        <v>3144</v>
      </c>
      <c r="I5903" t="s">
        <v>3512</v>
      </c>
      <c r="LP5903">
        <v>0.87</v>
      </c>
      <c r="LQ5903">
        <v>0.87</v>
      </c>
      <c r="LR5903">
        <v>0.81</v>
      </c>
      <c r="LS5903">
        <v>0.84</v>
      </c>
    </row>
    <row r="5904" spans="1:331" x14ac:dyDescent="0.2">
      <c r="A5904" t="s">
        <v>5179</v>
      </c>
      <c r="B5904" t="s">
        <v>713</v>
      </c>
      <c r="C5904" t="s">
        <v>967</v>
      </c>
      <c r="D5904" t="s">
        <v>968</v>
      </c>
      <c r="E5904" t="s">
        <v>3511</v>
      </c>
      <c r="F5904" t="s">
        <v>3143</v>
      </c>
      <c r="G5904" t="s">
        <v>1175</v>
      </c>
      <c r="H5904" t="s">
        <v>3144</v>
      </c>
      <c r="I5904" t="s">
        <v>3512</v>
      </c>
      <c r="KV5904">
        <v>0.91</v>
      </c>
      <c r="KW5904">
        <v>0.87</v>
      </c>
      <c r="KX5904">
        <v>0.86</v>
      </c>
      <c r="KY5904">
        <v>0.99</v>
      </c>
      <c r="KZ5904">
        <v>0.98</v>
      </c>
      <c r="LA5904">
        <v>0.93</v>
      </c>
      <c r="LB5904">
        <v>0.84</v>
      </c>
      <c r="LC5904">
        <v>0.96</v>
      </c>
      <c r="LD5904">
        <v>0.99</v>
      </c>
      <c r="LE5904">
        <v>0.99</v>
      </c>
      <c r="LF5904">
        <v>0.99</v>
      </c>
      <c r="LG5904">
        <v>0.99</v>
      </c>
      <c r="LH5904">
        <v>0.99</v>
      </c>
      <c r="LI5904">
        <v>0.99</v>
      </c>
      <c r="LJ5904">
        <v>0.99</v>
      </c>
      <c r="LK5904">
        <v>0.99</v>
      </c>
      <c r="LL5904">
        <v>0.99</v>
      </c>
      <c r="LM5904">
        <v>0.99</v>
      </c>
      <c r="LN5904">
        <v>0.99</v>
      </c>
      <c r="LO5904">
        <v>0.99</v>
      </c>
      <c r="LP5904">
        <v>0.99</v>
      </c>
      <c r="LQ5904">
        <v>0.99</v>
      </c>
      <c r="LR5904">
        <v>0.97</v>
      </c>
      <c r="LS5904">
        <v>0.83</v>
      </c>
    </row>
    <row r="5905" spans="1:331" x14ac:dyDescent="0.2">
      <c r="A5905" t="s">
        <v>3515</v>
      </c>
      <c r="B5905" t="s">
        <v>713</v>
      </c>
      <c r="C5905" t="s">
        <v>786</v>
      </c>
      <c r="D5905" t="s">
        <v>787</v>
      </c>
      <c r="E5905" t="s">
        <v>3511</v>
      </c>
      <c r="F5905" t="s">
        <v>3143</v>
      </c>
      <c r="G5905" t="s">
        <v>1175</v>
      </c>
      <c r="H5905" t="s">
        <v>3144</v>
      </c>
      <c r="I5905" t="s">
        <v>3512</v>
      </c>
      <c r="KD5905">
        <v>0.91</v>
      </c>
      <c r="KE5905">
        <v>0.91</v>
      </c>
      <c r="KF5905">
        <v>0.92</v>
      </c>
      <c r="KG5905">
        <v>0.92</v>
      </c>
      <c r="KH5905">
        <v>0.92</v>
      </c>
      <c r="KI5905">
        <v>0.92</v>
      </c>
      <c r="KJ5905">
        <v>0.93</v>
      </c>
      <c r="KK5905">
        <v>0.93</v>
      </c>
      <c r="KL5905">
        <v>0.94</v>
      </c>
      <c r="KM5905">
        <v>0.94</v>
      </c>
      <c r="KN5905">
        <v>0.94</v>
      </c>
      <c r="KO5905">
        <v>0.94</v>
      </c>
      <c r="KP5905">
        <v>0.95</v>
      </c>
      <c r="KQ5905">
        <v>0.94</v>
      </c>
      <c r="KR5905">
        <v>0.94</v>
      </c>
      <c r="KS5905">
        <v>0.94</v>
      </c>
      <c r="KT5905">
        <v>0.96</v>
      </c>
      <c r="KU5905">
        <v>0.96</v>
      </c>
      <c r="KV5905">
        <v>0.96</v>
      </c>
      <c r="KW5905">
        <v>0.96</v>
      </c>
      <c r="KX5905">
        <v>0.96</v>
      </c>
      <c r="KY5905">
        <v>0.95</v>
      </c>
      <c r="KZ5905">
        <v>0.95</v>
      </c>
      <c r="LA5905">
        <v>0.96</v>
      </c>
      <c r="LB5905">
        <v>0.96</v>
      </c>
      <c r="LC5905">
        <v>0.95</v>
      </c>
      <c r="LD5905">
        <v>0.96</v>
      </c>
      <c r="LE5905">
        <v>0.96</v>
      </c>
      <c r="LF5905">
        <v>0.96</v>
      </c>
      <c r="LG5905">
        <v>0.96</v>
      </c>
      <c r="LH5905">
        <v>0.96</v>
      </c>
      <c r="LI5905">
        <v>0.96</v>
      </c>
      <c r="LJ5905">
        <v>0.96</v>
      </c>
      <c r="LK5905">
        <v>0.96</v>
      </c>
      <c r="LL5905">
        <v>0.96</v>
      </c>
      <c r="LM5905">
        <v>0.95</v>
      </c>
      <c r="LN5905">
        <v>0.94</v>
      </c>
      <c r="LO5905">
        <v>0.93</v>
      </c>
      <c r="LP5905">
        <v>0.93</v>
      </c>
      <c r="LQ5905">
        <v>0.94</v>
      </c>
      <c r="LR5905">
        <v>0.94</v>
      </c>
      <c r="LS5905">
        <v>0.93</v>
      </c>
    </row>
    <row r="5906" spans="1:331" x14ac:dyDescent="0.2">
      <c r="A5906" t="s">
        <v>4017</v>
      </c>
      <c r="B5906" t="s">
        <v>713</v>
      </c>
      <c r="C5906" t="s">
        <v>735</v>
      </c>
      <c r="D5906" t="s">
        <v>736</v>
      </c>
      <c r="E5906" t="s">
        <v>3511</v>
      </c>
      <c r="F5906" t="s">
        <v>3143</v>
      </c>
      <c r="G5906" t="s">
        <v>1175</v>
      </c>
      <c r="H5906" t="s">
        <v>3144</v>
      </c>
      <c r="I5906" t="s">
        <v>3512</v>
      </c>
      <c r="KG5906">
        <v>0.8</v>
      </c>
      <c r="KH5906">
        <v>0.8</v>
      </c>
      <c r="KI5906">
        <v>0.9</v>
      </c>
      <c r="KJ5906">
        <v>0.87</v>
      </c>
      <c r="KK5906">
        <v>0.87</v>
      </c>
      <c r="KL5906">
        <v>0.87</v>
      </c>
      <c r="KM5906">
        <v>0.84</v>
      </c>
      <c r="KN5906">
        <v>0.87</v>
      </c>
      <c r="KO5906">
        <v>0.94</v>
      </c>
      <c r="KP5906">
        <v>0.96</v>
      </c>
      <c r="KQ5906">
        <v>0.93</v>
      </c>
      <c r="KR5906">
        <v>0.94</v>
      </c>
      <c r="KS5906">
        <v>0.92</v>
      </c>
      <c r="KT5906">
        <v>0.92</v>
      </c>
      <c r="KU5906">
        <v>0.93</v>
      </c>
      <c r="KV5906">
        <v>0.91</v>
      </c>
      <c r="KW5906">
        <v>0.9</v>
      </c>
      <c r="KX5906">
        <v>0.88</v>
      </c>
      <c r="KY5906">
        <v>0.9</v>
      </c>
      <c r="KZ5906">
        <v>0.87</v>
      </c>
      <c r="LA5906">
        <v>0.86</v>
      </c>
      <c r="LB5906">
        <v>0.89</v>
      </c>
      <c r="LC5906">
        <v>0.9</v>
      </c>
      <c r="LD5906">
        <v>0.92</v>
      </c>
      <c r="LE5906">
        <v>0.92</v>
      </c>
      <c r="LF5906">
        <v>0.93</v>
      </c>
      <c r="LG5906">
        <v>0.93</v>
      </c>
      <c r="LH5906">
        <v>0.93</v>
      </c>
      <c r="LI5906">
        <v>0.93</v>
      </c>
      <c r="LJ5906">
        <v>0.94</v>
      </c>
      <c r="LK5906">
        <v>0.93</v>
      </c>
      <c r="LL5906">
        <v>0.94</v>
      </c>
      <c r="LM5906">
        <v>0.95</v>
      </c>
      <c r="LN5906">
        <v>0.96</v>
      </c>
      <c r="LO5906">
        <v>0.96</v>
      </c>
      <c r="LP5906">
        <v>0.96</v>
      </c>
      <c r="LQ5906">
        <v>0.97</v>
      </c>
      <c r="LR5906">
        <v>0.97</v>
      </c>
      <c r="LS5906">
        <v>0.97</v>
      </c>
    </row>
    <row r="5907" spans="1:331" x14ac:dyDescent="0.2">
      <c r="A5907" t="s">
        <v>7512</v>
      </c>
      <c r="B5907" t="s">
        <v>713</v>
      </c>
      <c r="C5907" t="s">
        <v>1892</v>
      </c>
      <c r="D5907" t="s">
        <v>1893</v>
      </c>
      <c r="E5907" t="s">
        <v>3511</v>
      </c>
      <c r="F5907" t="s">
        <v>3143</v>
      </c>
      <c r="G5907" t="s">
        <v>1175</v>
      </c>
      <c r="H5907" t="s">
        <v>3144</v>
      </c>
      <c r="I5907" t="s">
        <v>3512</v>
      </c>
      <c r="LK5907">
        <v>0.88</v>
      </c>
      <c r="LL5907">
        <v>0.88</v>
      </c>
      <c r="LM5907">
        <v>0.85</v>
      </c>
      <c r="LN5907">
        <v>0.83</v>
      </c>
      <c r="LO5907">
        <v>0.9</v>
      </c>
      <c r="LP5907">
        <v>0.91</v>
      </c>
      <c r="LQ5907">
        <v>0.92</v>
      </c>
      <c r="LR5907">
        <v>0.87</v>
      </c>
      <c r="LS5907">
        <v>0.9</v>
      </c>
    </row>
    <row r="5908" spans="1:331" x14ac:dyDescent="0.2">
      <c r="A5908" t="s">
        <v>6763</v>
      </c>
      <c r="B5908" t="s">
        <v>713</v>
      </c>
      <c r="C5908" t="s">
        <v>1841</v>
      </c>
      <c r="D5908" t="s">
        <v>1842</v>
      </c>
      <c r="E5908" t="s">
        <v>3511</v>
      </c>
      <c r="F5908" t="s">
        <v>3143</v>
      </c>
      <c r="G5908" t="s">
        <v>1175</v>
      </c>
      <c r="H5908" t="s">
        <v>3144</v>
      </c>
      <c r="I5908" t="s">
        <v>3512</v>
      </c>
      <c r="LD5908">
        <v>0.97</v>
      </c>
      <c r="LE5908">
        <v>0.99</v>
      </c>
      <c r="LF5908">
        <v>0.99</v>
      </c>
      <c r="LG5908">
        <v>0.92</v>
      </c>
      <c r="LH5908">
        <v>0.99</v>
      </c>
      <c r="LI5908">
        <v>0.99</v>
      </c>
      <c r="LJ5908">
        <v>0.96</v>
      </c>
      <c r="LK5908">
        <v>0.97</v>
      </c>
      <c r="LL5908">
        <v>0.98</v>
      </c>
      <c r="LM5908">
        <v>0.98</v>
      </c>
      <c r="LN5908">
        <v>0.98</v>
      </c>
      <c r="LO5908">
        <v>0.95</v>
      </c>
      <c r="LP5908">
        <v>0.99</v>
      </c>
      <c r="LQ5908">
        <v>0.95</v>
      </c>
      <c r="LR5908">
        <v>0.98</v>
      </c>
      <c r="LS5908">
        <v>0.98</v>
      </c>
    </row>
    <row r="5909" spans="1:331" x14ac:dyDescent="0.2">
      <c r="A5909" t="s">
        <v>3517</v>
      </c>
      <c r="B5909" t="s">
        <v>713</v>
      </c>
      <c r="C5909" t="s">
        <v>3174</v>
      </c>
      <c r="D5909" t="s">
        <v>3175</v>
      </c>
      <c r="E5909" t="s">
        <v>3511</v>
      </c>
      <c r="F5909" t="s">
        <v>3143</v>
      </c>
      <c r="G5909" t="s">
        <v>1175</v>
      </c>
      <c r="H5909" t="s">
        <v>3144</v>
      </c>
      <c r="I5909" t="s">
        <v>3512</v>
      </c>
      <c r="KD5909">
        <v>0.77</v>
      </c>
      <c r="KE5909">
        <v>0.71</v>
      </c>
      <c r="KF5909">
        <v>0.65</v>
      </c>
      <c r="KG5909">
        <v>0.57999999999999996</v>
      </c>
      <c r="KH5909">
        <v>0.52</v>
      </c>
      <c r="KI5909">
        <v>0.52</v>
      </c>
      <c r="KJ5909">
        <v>0.73</v>
      </c>
      <c r="KK5909">
        <v>0.94</v>
      </c>
      <c r="KL5909">
        <v>0.94</v>
      </c>
      <c r="KM5909">
        <v>0.99</v>
      </c>
      <c r="KN5909">
        <v>0.99</v>
      </c>
      <c r="KO5909">
        <v>0.99</v>
      </c>
      <c r="KP5909">
        <v>0.99</v>
      </c>
      <c r="KQ5909">
        <v>0.99</v>
      </c>
      <c r="KR5909">
        <v>0.99</v>
      </c>
      <c r="KS5909">
        <v>0.34</v>
      </c>
      <c r="KT5909">
        <v>0.99</v>
      </c>
      <c r="KU5909">
        <v>0.99</v>
      </c>
      <c r="KV5909">
        <v>0.99</v>
      </c>
      <c r="KW5909">
        <v>0.99</v>
      </c>
      <c r="KX5909">
        <v>0.99</v>
      </c>
      <c r="KY5909">
        <v>0.99</v>
      </c>
      <c r="KZ5909">
        <v>0.99</v>
      </c>
      <c r="LA5909">
        <v>0.86</v>
      </c>
      <c r="LB5909">
        <v>0.99</v>
      </c>
      <c r="LC5909">
        <v>0.99</v>
      </c>
      <c r="LD5909">
        <v>0.99</v>
      </c>
      <c r="LE5909">
        <v>0.99</v>
      </c>
      <c r="LF5909">
        <v>0.99</v>
      </c>
      <c r="LG5909">
        <v>0.99</v>
      </c>
      <c r="LH5909">
        <v>0.99</v>
      </c>
      <c r="LI5909">
        <v>0.99</v>
      </c>
      <c r="LJ5909">
        <v>0.99</v>
      </c>
      <c r="LK5909">
        <v>0.99</v>
      </c>
      <c r="LL5909">
        <v>0.99</v>
      </c>
      <c r="LM5909">
        <v>0.99</v>
      </c>
      <c r="LN5909">
        <v>0.99</v>
      </c>
      <c r="LO5909">
        <v>0.99</v>
      </c>
      <c r="LP5909">
        <v>0.99</v>
      </c>
      <c r="LQ5909">
        <v>0.99</v>
      </c>
      <c r="LR5909">
        <v>0.99</v>
      </c>
      <c r="LS5909">
        <v>0.99</v>
      </c>
    </row>
    <row r="5910" spans="1:331" x14ac:dyDescent="0.2">
      <c r="A5910" t="s">
        <v>3516</v>
      </c>
      <c r="B5910" t="s">
        <v>713</v>
      </c>
      <c r="C5910" t="s">
        <v>882</v>
      </c>
      <c r="D5910" t="s">
        <v>883</v>
      </c>
      <c r="E5910" t="s">
        <v>3511</v>
      </c>
      <c r="F5910" t="s">
        <v>3143</v>
      </c>
      <c r="G5910" t="s">
        <v>1175</v>
      </c>
      <c r="H5910" t="s">
        <v>3144</v>
      </c>
      <c r="I5910" t="s">
        <v>3512</v>
      </c>
      <c r="KD5910">
        <v>0.8</v>
      </c>
      <c r="KE5910">
        <v>0.77</v>
      </c>
      <c r="KF5910">
        <v>0.74</v>
      </c>
      <c r="KG5910">
        <v>0.71</v>
      </c>
      <c r="KH5910">
        <v>0.67</v>
      </c>
      <c r="KI5910">
        <v>0.64</v>
      </c>
      <c r="KJ5910">
        <v>0.6</v>
      </c>
      <c r="KK5910">
        <v>0.67</v>
      </c>
      <c r="KL5910">
        <v>0.75</v>
      </c>
      <c r="KM5910">
        <v>0.83</v>
      </c>
      <c r="KN5910">
        <v>0.9</v>
      </c>
      <c r="KO5910">
        <v>0.82</v>
      </c>
      <c r="KP5910">
        <v>0.82</v>
      </c>
      <c r="KQ5910">
        <v>0.85</v>
      </c>
      <c r="KR5910">
        <v>0.87</v>
      </c>
      <c r="KS5910">
        <v>0.84</v>
      </c>
      <c r="KT5910">
        <v>0.92</v>
      </c>
      <c r="KU5910">
        <v>0.99</v>
      </c>
      <c r="KV5910">
        <v>0.81</v>
      </c>
      <c r="KW5910">
        <v>0.83</v>
      </c>
      <c r="KX5910">
        <v>0.85</v>
      </c>
      <c r="KY5910">
        <v>0.85</v>
      </c>
      <c r="KZ5910">
        <v>0.84</v>
      </c>
      <c r="LA5910">
        <v>0.84</v>
      </c>
      <c r="LB5910">
        <v>0.83</v>
      </c>
      <c r="LC5910">
        <v>0.82</v>
      </c>
      <c r="LD5910">
        <v>0.82</v>
      </c>
      <c r="LE5910">
        <v>0.79</v>
      </c>
      <c r="LF5910">
        <v>0.86</v>
      </c>
      <c r="LG5910">
        <v>0.89</v>
      </c>
      <c r="LH5910">
        <v>0.91</v>
      </c>
      <c r="LI5910">
        <v>0.93</v>
      </c>
      <c r="LJ5910">
        <v>0.92</v>
      </c>
      <c r="LK5910">
        <v>0.92</v>
      </c>
      <c r="LL5910">
        <v>0.93</v>
      </c>
      <c r="LM5910">
        <v>0.93</v>
      </c>
      <c r="LN5910">
        <v>0.92</v>
      </c>
      <c r="LO5910">
        <v>0.93</v>
      </c>
      <c r="LP5910">
        <v>0.92</v>
      </c>
      <c r="LQ5910">
        <v>0.92</v>
      </c>
      <c r="LR5910">
        <v>0.91</v>
      </c>
      <c r="LS5910">
        <v>0.91</v>
      </c>
    </row>
    <row r="5911" spans="1:331" x14ac:dyDescent="0.2">
      <c r="A5911" t="s">
        <v>4950</v>
      </c>
      <c r="B5911" t="s">
        <v>713</v>
      </c>
      <c r="C5911" t="s">
        <v>1896</v>
      </c>
      <c r="D5911" t="s">
        <v>1897</v>
      </c>
      <c r="E5911" t="s">
        <v>3511</v>
      </c>
      <c r="F5911" t="s">
        <v>3143</v>
      </c>
      <c r="G5911" t="s">
        <v>1175</v>
      </c>
      <c r="H5911" t="s">
        <v>3144</v>
      </c>
      <c r="I5911" t="s">
        <v>3512</v>
      </c>
      <c r="KR5911">
        <v>0.97</v>
      </c>
      <c r="KS5911">
        <v>0.98</v>
      </c>
      <c r="KT5911">
        <v>0.98</v>
      </c>
      <c r="KU5911">
        <v>0.98</v>
      </c>
      <c r="KV5911">
        <v>0.98</v>
      </c>
      <c r="KW5911">
        <v>0.99</v>
      </c>
      <c r="KX5911">
        <v>0.99</v>
      </c>
      <c r="KY5911">
        <v>0.99</v>
      </c>
      <c r="KZ5911">
        <v>0.99</v>
      </c>
      <c r="LA5911">
        <v>0.98</v>
      </c>
      <c r="LB5911">
        <v>0.98</v>
      </c>
      <c r="LC5911">
        <v>0.98</v>
      </c>
      <c r="LD5911">
        <v>0.96</v>
      </c>
      <c r="LE5911">
        <v>0.97</v>
      </c>
      <c r="LF5911">
        <v>0.98</v>
      </c>
      <c r="LG5911">
        <v>0.99</v>
      </c>
      <c r="LH5911">
        <v>0.99</v>
      </c>
      <c r="LI5911">
        <v>0.99</v>
      </c>
      <c r="LJ5911">
        <v>0.99</v>
      </c>
      <c r="LK5911">
        <v>0.99</v>
      </c>
      <c r="LL5911">
        <v>0.99</v>
      </c>
      <c r="LM5911">
        <v>0.99</v>
      </c>
      <c r="LN5911">
        <v>0.99</v>
      </c>
      <c r="LO5911">
        <v>0.99</v>
      </c>
      <c r="LP5911">
        <v>0.99</v>
      </c>
      <c r="LQ5911">
        <v>0.99</v>
      </c>
      <c r="LR5911">
        <v>0.99</v>
      </c>
      <c r="LS5911">
        <v>0.99</v>
      </c>
    </row>
    <row r="5912" spans="1:331" x14ac:dyDescent="0.2">
      <c r="A5912" t="s">
        <v>4593</v>
      </c>
      <c r="B5912" t="s">
        <v>713</v>
      </c>
      <c r="C5912" t="s">
        <v>781</v>
      </c>
      <c r="D5912" t="s">
        <v>782</v>
      </c>
      <c r="E5912" t="s">
        <v>3511</v>
      </c>
      <c r="F5912" t="s">
        <v>3143</v>
      </c>
      <c r="G5912" t="s">
        <v>1175</v>
      </c>
      <c r="H5912" t="s">
        <v>3144</v>
      </c>
      <c r="I5912" t="s">
        <v>3512</v>
      </c>
      <c r="KP5912">
        <v>0.76</v>
      </c>
      <c r="KQ5912">
        <v>0.83</v>
      </c>
      <c r="KR5912">
        <v>0.84</v>
      </c>
      <c r="KS5912">
        <v>0.84</v>
      </c>
      <c r="KT5912">
        <v>0.9</v>
      </c>
      <c r="KU5912">
        <v>0.92</v>
      </c>
      <c r="KV5912">
        <v>0.96</v>
      </c>
      <c r="KW5912">
        <v>0.9</v>
      </c>
      <c r="KX5912">
        <v>0.97</v>
      </c>
      <c r="KY5912">
        <v>0.95</v>
      </c>
      <c r="KZ5912">
        <v>0.95</v>
      </c>
      <c r="LA5912">
        <v>0.95</v>
      </c>
      <c r="LB5912">
        <v>0.97</v>
      </c>
      <c r="LC5912">
        <v>0.99</v>
      </c>
      <c r="LD5912">
        <v>0.95</v>
      </c>
      <c r="LE5912">
        <v>0.95</v>
      </c>
      <c r="LF5912">
        <v>0.96</v>
      </c>
      <c r="LG5912">
        <v>0.96</v>
      </c>
      <c r="LH5912">
        <v>0.97</v>
      </c>
      <c r="LI5912">
        <v>0.97</v>
      </c>
      <c r="LJ5912">
        <v>0.98</v>
      </c>
      <c r="LK5912">
        <v>0.92</v>
      </c>
      <c r="LL5912">
        <v>0.9</v>
      </c>
      <c r="LM5912">
        <v>0.93</v>
      </c>
      <c r="LN5912">
        <v>0.95</v>
      </c>
      <c r="LO5912">
        <v>0.98</v>
      </c>
      <c r="LP5912">
        <v>0.98</v>
      </c>
      <c r="LQ5912">
        <v>0.97</v>
      </c>
      <c r="LR5912">
        <v>0.8</v>
      </c>
      <c r="LS5912">
        <v>0.8</v>
      </c>
    </row>
    <row r="5913" spans="1:331" x14ac:dyDescent="0.2">
      <c r="A5913" t="s">
        <v>6419</v>
      </c>
      <c r="B5913" t="s">
        <v>713</v>
      </c>
      <c r="C5913" t="s">
        <v>899</v>
      </c>
      <c r="D5913" t="s">
        <v>900</v>
      </c>
      <c r="E5913" t="s">
        <v>3511</v>
      </c>
      <c r="F5913" t="s">
        <v>3143</v>
      </c>
      <c r="G5913" t="s">
        <v>1175</v>
      </c>
      <c r="H5913" t="s">
        <v>3144</v>
      </c>
      <c r="I5913" t="s">
        <v>3512</v>
      </c>
      <c r="LA5913">
        <v>0.95</v>
      </c>
      <c r="LB5913">
        <v>0.85</v>
      </c>
      <c r="LC5913">
        <v>0.77</v>
      </c>
      <c r="LD5913">
        <v>0.93</v>
      </c>
      <c r="LE5913">
        <v>0.92</v>
      </c>
      <c r="LF5913">
        <v>0.92</v>
      </c>
      <c r="LG5913">
        <v>0.91</v>
      </c>
      <c r="LH5913">
        <v>0.94</v>
      </c>
      <c r="LI5913">
        <v>0.96</v>
      </c>
      <c r="LJ5913">
        <v>0.94</v>
      </c>
      <c r="LK5913">
        <v>0.85</v>
      </c>
      <c r="LL5913">
        <v>0.89</v>
      </c>
      <c r="LM5913">
        <v>0.92</v>
      </c>
      <c r="LN5913">
        <v>0.88</v>
      </c>
      <c r="LO5913">
        <v>0.83</v>
      </c>
      <c r="LP5913">
        <v>0.85</v>
      </c>
      <c r="LQ5913">
        <v>0.85</v>
      </c>
      <c r="LR5913">
        <v>0.77</v>
      </c>
      <c r="LS5913">
        <v>0.78</v>
      </c>
    </row>
    <row r="5914" spans="1:331" x14ac:dyDescent="0.2">
      <c r="A5914" t="s">
        <v>7941</v>
      </c>
      <c r="B5914" t="s">
        <v>713</v>
      </c>
      <c r="C5914" t="s">
        <v>1448</v>
      </c>
      <c r="D5914" t="s">
        <v>1449</v>
      </c>
      <c r="E5914" t="s">
        <v>3511</v>
      </c>
      <c r="F5914" t="s">
        <v>3143</v>
      </c>
      <c r="G5914" t="s">
        <v>1175</v>
      </c>
      <c r="H5914" t="s">
        <v>3144</v>
      </c>
      <c r="I5914" t="s">
        <v>3512</v>
      </c>
      <c r="LM5914">
        <v>0.56999999999999995</v>
      </c>
      <c r="LN5914">
        <v>0.46</v>
      </c>
      <c r="LO5914">
        <v>0.38</v>
      </c>
      <c r="LP5914">
        <v>0.37</v>
      </c>
      <c r="LQ5914">
        <v>0.37</v>
      </c>
      <c r="LR5914">
        <v>0.47</v>
      </c>
      <c r="LS5914">
        <v>0.38</v>
      </c>
    </row>
    <row r="5915" spans="1:331" x14ac:dyDescent="0.2">
      <c r="A5915" t="s">
        <v>7150</v>
      </c>
      <c r="B5915" t="s">
        <v>713</v>
      </c>
      <c r="C5915" t="s">
        <v>790</v>
      </c>
      <c r="D5915" t="s">
        <v>791</v>
      </c>
      <c r="E5915" t="s">
        <v>3511</v>
      </c>
      <c r="F5915" t="s">
        <v>3143</v>
      </c>
      <c r="G5915" t="s">
        <v>1175</v>
      </c>
      <c r="H5915" t="s">
        <v>3144</v>
      </c>
      <c r="I5915" t="s">
        <v>3512</v>
      </c>
      <c r="LH5915">
        <v>0.87</v>
      </c>
      <c r="LI5915">
        <v>0.86</v>
      </c>
      <c r="LJ5915">
        <v>0.84</v>
      </c>
      <c r="LK5915">
        <v>0.83</v>
      </c>
      <c r="LL5915">
        <v>0.81</v>
      </c>
      <c r="LM5915">
        <v>0.8</v>
      </c>
      <c r="LN5915">
        <v>0.8</v>
      </c>
      <c r="LO5915">
        <v>0.78</v>
      </c>
      <c r="LP5915">
        <v>0.77</v>
      </c>
      <c r="LQ5915">
        <v>0.75</v>
      </c>
      <c r="LR5915">
        <v>0.72</v>
      </c>
      <c r="LS5915">
        <v>0.56999999999999995</v>
      </c>
    </row>
    <row r="5916" spans="1:331" x14ac:dyDescent="0.2">
      <c r="A5916" t="s">
        <v>4436</v>
      </c>
      <c r="B5916" t="s">
        <v>713</v>
      </c>
      <c r="C5916" t="s">
        <v>1122</v>
      </c>
      <c r="D5916" t="s">
        <v>1123</v>
      </c>
      <c r="E5916" t="s">
        <v>3511</v>
      </c>
      <c r="F5916" t="s">
        <v>3143</v>
      </c>
      <c r="G5916" t="s">
        <v>1175</v>
      </c>
      <c r="H5916" t="s">
        <v>3144</v>
      </c>
      <c r="I5916" t="s">
        <v>3512</v>
      </c>
      <c r="KL5916">
        <v>0.95</v>
      </c>
      <c r="KM5916">
        <v>0.95</v>
      </c>
      <c r="KN5916">
        <v>0.95</v>
      </c>
      <c r="KO5916">
        <v>0.94</v>
      </c>
      <c r="KP5916">
        <v>0.95</v>
      </c>
      <c r="KQ5916">
        <v>0.95</v>
      </c>
      <c r="KR5916">
        <v>0.96</v>
      </c>
      <c r="KS5916">
        <v>0.96</v>
      </c>
      <c r="KT5916">
        <v>0.97</v>
      </c>
      <c r="KU5916">
        <v>0.97</v>
      </c>
      <c r="KV5916">
        <v>0.97</v>
      </c>
      <c r="KW5916">
        <v>0.97</v>
      </c>
      <c r="KX5916">
        <v>0.97</v>
      </c>
      <c r="KY5916">
        <v>0.97</v>
      </c>
      <c r="KZ5916">
        <v>0.98</v>
      </c>
      <c r="LA5916">
        <v>0.97</v>
      </c>
      <c r="LB5916">
        <v>0.97</v>
      </c>
      <c r="LC5916">
        <v>0.98</v>
      </c>
      <c r="LD5916">
        <v>0.99</v>
      </c>
      <c r="LE5916">
        <v>0.98</v>
      </c>
      <c r="LF5916">
        <v>0.98</v>
      </c>
      <c r="LG5916">
        <v>0.98</v>
      </c>
      <c r="LH5916">
        <v>0.98</v>
      </c>
      <c r="LI5916">
        <v>0.98</v>
      </c>
      <c r="LJ5916">
        <v>0.98</v>
      </c>
      <c r="LK5916">
        <v>0.98</v>
      </c>
      <c r="LL5916">
        <v>0.97</v>
      </c>
      <c r="LM5916">
        <v>0.96</v>
      </c>
      <c r="LN5916">
        <v>0.96</v>
      </c>
      <c r="LO5916">
        <v>0.94</v>
      </c>
      <c r="LP5916">
        <v>0.93</v>
      </c>
      <c r="LQ5916">
        <v>0.93</v>
      </c>
      <c r="LR5916">
        <v>0.8</v>
      </c>
      <c r="LS5916">
        <v>0.8</v>
      </c>
    </row>
    <row r="5917" spans="1:331" x14ac:dyDescent="0.2">
      <c r="A5917" t="s">
        <v>5771</v>
      </c>
      <c r="B5917" t="s">
        <v>713</v>
      </c>
      <c r="C5917" t="s">
        <v>2227</v>
      </c>
      <c r="D5917" t="s">
        <v>4740</v>
      </c>
      <c r="E5917" t="s">
        <v>3511</v>
      </c>
      <c r="F5917" t="s">
        <v>3143</v>
      </c>
      <c r="G5917" t="s">
        <v>1175</v>
      </c>
      <c r="H5917" t="s">
        <v>3144</v>
      </c>
      <c r="I5917" t="s">
        <v>3512</v>
      </c>
      <c r="KX5917">
        <v>0.95</v>
      </c>
      <c r="KY5917">
        <v>0.94</v>
      </c>
      <c r="KZ5917">
        <v>0.93</v>
      </c>
      <c r="LA5917">
        <v>0.94</v>
      </c>
      <c r="LB5917">
        <v>0.94</v>
      </c>
      <c r="LC5917">
        <v>0.97</v>
      </c>
      <c r="LD5917">
        <v>0.92</v>
      </c>
      <c r="LE5917">
        <v>0.87</v>
      </c>
      <c r="LF5917">
        <v>0.99</v>
      </c>
      <c r="LG5917">
        <v>0.97</v>
      </c>
      <c r="LH5917">
        <v>0.94</v>
      </c>
      <c r="LI5917">
        <v>0.99</v>
      </c>
      <c r="LJ5917">
        <v>0.98</v>
      </c>
      <c r="LK5917">
        <v>0.99</v>
      </c>
      <c r="LL5917">
        <v>0.99</v>
      </c>
      <c r="LM5917">
        <v>0.99</v>
      </c>
      <c r="LN5917">
        <v>0.99</v>
      </c>
      <c r="LO5917">
        <v>0.99</v>
      </c>
      <c r="LP5917">
        <v>0.99</v>
      </c>
      <c r="LQ5917">
        <v>0.99</v>
      </c>
      <c r="LR5917">
        <v>0.99</v>
      </c>
      <c r="LS5917">
        <v>0.98</v>
      </c>
    </row>
    <row r="5918" spans="1:331" x14ac:dyDescent="0.2">
      <c r="A5918" t="s">
        <v>4142</v>
      </c>
      <c r="B5918" t="s">
        <v>713</v>
      </c>
      <c r="C5918" t="s">
        <v>763</v>
      </c>
      <c r="D5918" t="s">
        <v>764</v>
      </c>
      <c r="E5918" t="s">
        <v>3511</v>
      </c>
      <c r="F5918" t="s">
        <v>3143</v>
      </c>
      <c r="G5918" t="s">
        <v>1175</v>
      </c>
      <c r="H5918" t="s">
        <v>3144</v>
      </c>
      <c r="I5918" t="s">
        <v>3512</v>
      </c>
      <c r="KH5918">
        <v>0.48</v>
      </c>
      <c r="KI5918">
        <v>0.7</v>
      </c>
      <c r="KJ5918">
        <v>0.75</v>
      </c>
      <c r="KK5918">
        <v>0.81</v>
      </c>
      <c r="KL5918">
        <v>0.84</v>
      </c>
      <c r="KM5918">
        <v>0.96</v>
      </c>
      <c r="KN5918">
        <v>0.85</v>
      </c>
      <c r="KO5918">
        <v>0.96</v>
      </c>
      <c r="KP5918">
        <v>0.99</v>
      </c>
      <c r="KQ5918">
        <v>0.95</v>
      </c>
      <c r="KR5918">
        <v>0.91</v>
      </c>
      <c r="KS5918">
        <v>0.94</v>
      </c>
      <c r="KT5918">
        <v>0.99</v>
      </c>
      <c r="KU5918">
        <v>0.96</v>
      </c>
      <c r="KV5918">
        <v>0.96</v>
      </c>
      <c r="KW5918">
        <v>0.92</v>
      </c>
      <c r="KX5918">
        <v>0.87</v>
      </c>
      <c r="KY5918">
        <v>0.9</v>
      </c>
      <c r="KZ5918">
        <v>0.93</v>
      </c>
      <c r="LA5918">
        <v>0.96</v>
      </c>
      <c r="LB5918">
        <v>0.95</v>
      </c>
      <c r="LC5918">
        <v>0.93</v>
      </c>
      <c r="LD5918">
        <v>0.97</v>
      </c>
      <c r="LE5918">
        <v>0.95</v>
      </c>
      <c r="LF5918">
        <v>0.97</v>
      </c>
      <c r="LG5918">
        <v>0.95</v>
      </c>
      <c r="LH5918">
        <v>0.96</v>
      </c>
      <c r="LI5918">
        <v>0.97</v>
      </c>
      <c r="LJ5918">
        <v>0.97</v>
      </c>
      <c r="LK5918">
        <v>0.98</v>
      </c>
      <c r="LL5918">
        <v>0.98</v>
      </c>
      <c r="LM5918">
        <v>0.98</v>
      </c>
      <c r="LN5918">
        <v>0.98</v>
      </c>
      <c r="LO5918">
        <v>0.98</v>
      </c>
      <c r="LP5918">
        <v>0.99</v>
      </c>
      <c r="LQ5918">
        <v>0.99</v>
      </c>
      <c r="LR5918">
        <v>0.99</v>
      </c>
      <c r="LS5918">
        <v>0.98</v>
      </c>
    </row>
    <row r="5919" spans="1:331" x14ac:dyDescent="0.2">
      <c r="A5919" t="s">
        <v>5048</v>
      </c>
      <c r="B5919" t="s">
        <v>713</v>
      </c>
      <c r="C5919" t="s">
        <v>1900</v>
      </c>
      <c r="D5919" t="s">
        <v>1901</v>
      </c>
      <c r="E5919" t="s">
        <v>3511</v>
      </c>
      <c r="F5919" t="s">
        <v>3143</v>
      </c>
      <c r="G5919" t="s">
        <v>1175</v>
      </c>
      <c r="H5919" t="s">
        <v>3144</v>
      </c>
      <c r="I5919" t="s">
        <v>3512</v>
      </c>
      <c r="KS5919">
        <v>0.99</v>
      </c>
      <c r="KT5919">
        <v>0.99</v>
      </c>
      <c r="KU5919">
        <v>0.83</v>
      </c>
      <c r="KV5919">
        <v>0.74</v>
      </c>
      <c r="KW5919">
        <v>0.96</v>
      </c>
      <c r="KX5919">
        <v>0.83</v>
      </c>
      <c r="KY5919">
        <v>0.91</v>
      </c>
      <c r="KZ5919">
        <v>0.99</v>
      </c>
      <c r="LA5919">
        <v>0.99</v>
      </c>
      <c r="LB5919">
        <v>0.99</v>
      </c>
      <c r="LC5919">
        <v>0.98</v>
      </c>
      <c r="LD5919">
        <v>0.98</v>
      </c>
      <c r="LE5919">
        <v>0.91</v>
      </c>
      <c r="LF5919">
        <v>0.97</v>
      </c>
      <c r="LG5919">
        <v>0.75</v>
      </c>
      <c r="LH5919">
        <v>0.39</v>
      </c>
      <c r="LI5919">
        <v>0.85</v>
      </c>
      <c r="LJ5919">
        <v>0.91</v>
      </c>
      <c r="LK5919">
        <v>0.99</v>
      </c>
      <c r="LL5919">
        <v>0.83</v>
      </c>
      <c r="LM5919">
        <v>0.95</v>
      </c>
      <c r="LN5919">
        <v>0.96</v>
      </c>
      <c r="LO5919">
        <v>0.93</v>
      </c>
      <c r="LP5919">
        <v>0.9</v>
      </c>
      <c r="LQ5919">
        <v>0.97</v>
      </c>
      <c r="LR5919">
        <v>0.93</v>
      </c>
      <c r="LS5919">
        <v>0.93</v>
      </c>
    </row>
    <row r="5920" spans="1:331" x14ac:dyDescent="0.2">
      <c r="A5920" t="s">
        <v>5763</v>
      </c>
      <c r="B5920" t="s">
        <v>713</v>
      </c>
      <c r="C5920" t="s">
        <v>807</v>
      </c>
      <c r="D5920" t="s">
        <v>808</v>
      </c>
      <c r="E5920" t="s">
        <v>3511</v>
      </c>
      <c r="F5920" t="s">
        <v>3143</v>
      </c>
      <c r="G5920" t="s">
        <v>1175</v>
      </c>
      <c r="H5920" t="s">
        <v>3144</v>
      </c>
      <c r="I5920" t="s">
        <v>3512</v>
      </c>
      <c r="KX5920">
        <v>0.92</v>
      </c>
      <c r="KY5920">
        <v>0.9</v>
      </c>
      <c r="KZ5920">
        <v>0.86</v>
      </c>
      <c r="LA5920">
        <v>0.91</v>
      </c>
      <c r="LB5920">
        <v>0.91</v>
      </c>
      <c r="LC5920">
        <v>0.91</v>
      </c>
      <c r="LD5920">
        <v>0.91</v>
      </c>
      <c r="LE5920">
        <v>0.91</v>
      </c>
      <c r="LF5920">
        <v>0.91</v>
      </c>
      <c r="LG5920">
        <v>0.91</v>
      </c>
      <c r="LH5920">
        <v>0.93</v>
      </c>
      <c r="LI5920">
        <v>0.91</v>
      </c>
      <c r="LJ5920">
        <v>0.88</v>
      </c>
      <c r="LK5920">
        <v>0.88</v>
      </c>
      <c r="LL5920">
        <v>0.84</v>
      </c>
      <c r="LM5920">
        <v>0.78</v>
      </c>
      <c r="LN5920">
        <v>0.85</v>
      </c>
      <c r="LO5920">
        <v>0.92</v>
      </c>
      <c r="LP5920">
        <v>0.93</v>
      </c>
      <c r="LQ5920">
        <v>0.87</v>
      </c>
      <c r="LR5920">
        <v>0.8</v>
      </c>
      <c r="LS5920">
        <v>0.68</v>
      </c>
    </row>
    <row r="5921" spans="1:331" x14ac:dyDescent="0.2">
      <c r="A5921" t="s">
        <v>4613</v>
      </c>
      <c r="B5921" t="s">
        <v>713</v>
      </c>
      <c r="C5921" t="s">
        <v>1913</v>
      </c>
      <c r="D5921" t="s">
        <v>1914</v>
      </c>
      <c r="E5921" t="s">
        <v>3511</v>
      </c>
      <c r="F5921" t="s">
        <v>3143</v>
      </c>
      <c r="G5921" t="s">
        <v>1175</v>
      </c>
      <c r="H5921" t="s">
        <v>3144</v>
      </c>
      <c r="I5921" t="s">
        <v>3512</v>
      </c>
      <c r="KP5921">
        <v>0.86</v>
      </c>
      <c r="KQ5921">
        <v>0.86</v>
      </c>
      <c r="KR5921">
        <v>0.86</v>
      </c>
      <c r="KS5921">
        <v>0.87</v>
      </c>
      <c r="KT5921">
        <v>0.9</v>
      </c>
      <c r="KU5921">
        <v>0.87</v>
      </c>
      <c r="KV5921">
        <v>0.89</v>
      </c>
      <c r="KW5921">
        <v>0.87</v>
      </c>
      <c r="KX5921">
        <v>0.91</v>
      </c>
      <c r="KY5921">
        <v>0.92</v>
      </c>
      <c r="KZ5921">
        <v>0.99</v>
      </c>
      <c r="LA5921">
        <v>0.93</v>
      </c>
      <c r="LB5921">
        <v>0.99</v>
      </c>
      <c r="LC5921">
        <v>0.99</v>
      </c>
      <c r="LD5921">
        <v>0.99</v>
      </c>
      <c r="LE5921">
        <v>0.92</v>
      </c>
      <c r="LF5921">
        <v>0.96</v>
      </c>
      <c r="LG5921">
        <v>0.99</v>
      </c>
      <c r="LH5921">
        <v>0.99</v>
      </c>
      <c r="LI5921">
        <v>0.98</v>
      </c>
      <c r="LJ5921">
        <v>0.97</v>
      </c>
      <c r="LK5921">
        <v>0.97</v>
      </c>
      <c r="LL5921">
        <v>0.99</v>
      </c>
      <c r="LM5921">
        <v>0.99</v>
      </c>
      <c r="LN5921">
        <v>0.99</v>
      </c>
      <c r="LO5921">
        <v>0.99</v>
      </c>
      <c r="LP5921">
        <v>0.99</v>
      </c>
      <c r="LQ5921">
        <v>0.99</v>
      </c>
      <c r="LR5921">
        <v>0.9</v>
      </c>
      <c r="LS5921">
        <v>0.99</v>
      </c>
    </row>
    <row r="5922" spans="1:331" x14ac:dyDescent="0.2">
      <c r="A5922" t="s">
        <v>6243</v>
      </c>
      <c r="B5922" t="s">
        <v>713</v>
      </c>
      <c r="C5922" t="s">
        <v>855</v>
      </c>
      <c r="D5922" t="s">
        <v>856</v>
      </c>
      <c r="E5922" t="s">
        <v>3511</v>
      </c>
      <c r="F5922" t="s">
        <v>3143</v>
      </c>
      <c r="G5922" t="s">
        <v>1175</v>
      </c>
      <c r="H5922" t="s">
        <v>3144</v>
      </c>
      <c r="I5922" t="s">
        <v>3512</v>
      </c>
      <c r="KZ5922">
        <v>0.98</v>
      </c>
      <c r="LA5922">
        <v>0.97</v>
      </c>
      <c r="LB5922">
        <v>0.97</v>
      </c>
      <c r="LC5922">
        <v>0.97</v>
      </c>
      <c r="LD5922">
        <v>0.95</v>
      </c>
      <c r="LE5922">
        <v>0.97</v>
      </c>
      <c r="LF5922">
        <v>0.96</v>
      </c>
      <c r="LG5922">
        <v>0.96</v>
      </c>
      <c r="LH5922">
        <v>0.95</v>
      </c>
      <c r="LI5922">
        <v>0.93</v>
      </c>
      <c r="LJ5922">
        <v>0.94</v>
      </c>
      <c r="LK5922">
        <v>0.92</v>
      </c>
      <c r="LL5922">
        <v>0.89</v>
      </c>
      <c r="LM5922">
        <v>0.86</v>
      </c>
      <c r="LN5922">
        <v>0.86</v>
      </c>
      <c r="LO5922">
        <v>0.86</v>
      </c>
      <c r="LP5922">
        <v>0.9</v>
      </c>
      <c r="LQ5922">
        <v>0.9</v>
      </c>
      <c r="LR5922">
        <v>0.87</v>
      </c>
      <c r="LS5922">
        <v>0.86</v>
      </c>
    </row>
    <row r="5923" spans="1:331" x14ac:dyDescent="0.2">
      <c r="A5923" t="s">
        <v>4952</v>
      </c>
      <c r="B5923" t="s">
        <v>713</v>
      </c>
      <c r="C5923" t="s">
        <v>2146</v>
      </c>
      <c r="D5923" t="s">
        <v>2147</v>
      </c>
      <c r="E5923" t="s">
        <v>3511</v>
      </c>
      <c r="F5923" t="s">
        <v>3143</v>
      </c>
      <c r="G5923" t="s">
        <v>1175</v>
      </c>
      <c r="H5923" t="s">
        <v>3144</v>
      </c>
      <c r="I5923" t="s">
        <v>3512</v>
      </c>
      <c r="KR5923">
        <v>0.81</v>
      </c>
      <c r="KS5923">
        <v>0.86</v>
      </c>
      <c r="KT5923">
        <v>0.9</v>
      </c>
      <c r="KU5923">
        <v>0.92</v>
      </c>
      <c r="KV5923">
        <v>0.88</v>
      </c>
      <c r="KW5923">
        <v>0.84</v>
      </c>
      <c r="KX5923">
        <v>0.89</v>
      </c>
      <c r="KY5923">
        <v>0.9</v>
      </c>
      <c r="KZ5923">
        <v>0.92</v>
      </c>
      <c r="LA5923">
        <v>0.87</v>
      </c>
      <c r="LB5923">
        <v>0.89</v>
      </c>
      <c r="LC5923">
        <v>0.96</v>
      </c>
      <c r="LD5923">
        <v>0.88</v>
      </c>
      <c r="LE5923">
        <v>0.95</v>
      </c>
      <c r="LF5923">
        <v>0.92</v>
      </c>
      <c r="LG5923">
        <v>0.95</v>
      </c>
      <c r="LH5923">
        <v>0.95</v>
      </c>
      <c r="LI5923">
        <v>0.93</v>
      </c>
      <c r="LJ5923">
        <v>0.87</v>
      </c>
      <c r="LK5923">
        <v>0.92</v>
      </c>
      <c r="LL5923">
        <v>0.86</v>
      </c>
      <c r="LM5923">
        <v>0.86</v>
      </c>
      <c r="LN5923">
        <v>0.82</v>
      </c>
      <c r="LO5923">
        <v>0.86</v>
      </c>
      <c r="LP5923">
        <v>0.92</v>
      </c>
      <c r="LQ5923">
        <v>0.87</v>
      </c>
      <c r="LR5923">
        <v>0.78</v>
      </c>
      <c r="LS5923">
        <v>0.78</v>
      </c>
    </row>
    <row r="5924" spans="1:331" x14ac:dyDescent="0.2">
      <c r="A5924" t="s">
        <v>5765</v>
      </c>
      <c r="B5924" t="s">
        <v>713</v>
      </c>
      <c r="C5924" t="s">
        <v>756</v>
      </c>
      <c r="D5924" t="s">
        <v>1917</v>
      </c>
      <c r="E5924" t="s">
        <v>3511</v>
      </c>
      <c r="F5924" t="s">
        <v>3143</v>
      </c>
      <c r="G5924" t="s">
        <v>1175</v>
      </c>
      <c r="H5924" t="s">
        <v>3144</v>
      </c>
      <c r="I5924" t="s">
        <v>3512</v>
      </c>
      <c r="KX5924">
        <v>0.97</v>
      </c>
      <c r="KY5924">
        <v>0.97</v>
      </c>
      <c r="KZ5924">
        <v>0.98</v>
      </c>
      <c r="LA5924">
        <v>0.98</v>
      </c>
      <c r="LB5924">
        <v>0.98</v>
      </c>
      <c r="LC5924">
        <v>0.99</v>
      </c>
      <c r="LD5924">
        <v>0.99</v>
      </c>
      <c r="LE5924">
        <v>0.99</v>
      </c>
      <c r="LF5924">
        <v>0.99</v>
      </c>
      <c r="LG5924">
        <v>0.98</v>
      </c>
      <c r="LH5924">
        <v>0.98</v>
      </c>
      <c r="LI5924">
        <v>0.98</v>
      </c>
      <c r="LJ5924">
        <v>0.98</v>
      </c>
      <c r="LK5924">
        <v>0.98</v>
      </c>
      <c r="LL5924">
        <v>0.98</v>
      </c>
      <c r="LM5924">
        <v>0.98</v>
      </c>
      <c r="LN5924">
        <v>0.98</v>
      </c>
      <c r="LO5924">
        <v>0.98</v>
      </c>
      <c r="LP5924">
        <v>0.98</v>
      </c>
      <c r="LQ5924">
        <v>0.98</v>
      </c>
      <c r="LR5924">
        <v>0.97</v>
      </c>
      <c r="LS5924">
        <v>0.97</v>
      </c>
    </row>
    <row r="5925" spans="1:331" x14ac:dyDescent="0.2">
      <c r="A5925" t="s">
        <v>7942</v>
      </c>
      <c r="B5925" t="s">
        <v>713</v>
      </c>
      <c r="C5925" t="s">
        <v>1919</v>
      </c>
      <c r="D5925" t="s">
        <v>1920</v>
      </c>
      <c r="E5925" t="s">
        <v>3511</v>
      </c>
      <c r="F5925" t="s">
        <v>3143</v>
      </c>
      <c r="G5925" t="s">
        <v>1175</v>
      </c>
      <c r="H5925" t="s">
        <v>3144</v>
      </c>
      <c r="I5925" t="s">
        <v>3512</v>
      </c>
      <c r="LM5925">
        <v>0.96</v>
      </c>
      <c r="LN5925">
        <v>0.95</v>
      </c>
      <c r="LO5925">
        <v>0.97</v>
      </c>
      <c r="LP5925">
        <v>0.99</v>
      </c>
      <c r="LQ5925">
        <v>0.96</v>
      </c>
      <c r="LR5925">
        <v>0.94</v>
      </c>
      <c r="LS5925">
        <v>0.87</v>
      </c>
    </row>
    <row r="5926" spans="1:331" x14ac:dyDescent="0.2">
      <c r="A5926" t="s">
        <v>4548</v>
      </c>
      <c r="B5926" t="s">
        <v>713</v>
      </c>
      <c r="C5926" t="s">
        <v>1313</v>
      </c>
      <c r="D5926" t="s">
        <v>303</v>
      </c>
      <c r="E5926" t="s">
        <v>3511</v>
      </c>
      <c r="F5926" t="s">
        <v>3143</v>
      </c>
      <c r="G5926" t="s">
        <v>1175</v>
      </c>
      <c r="H5926" t="s">
        <v>3144</v>
      </c>
      <c r="I5926" t="s">
        <v>3512</v>
      </c>
      <c r="KO5926">
        <v>0.95</v>
      </c>
      <c r="KP5926">
        <v>0.88</v>
      </c>
      <c r="KQ5926">
        <v>0.91</v>
      </c>
      <c r="KR5926">
        <v>0.93</v>
      </c>
      <c r="KS5926">
        <v>0.94</v>
      </c>
      <c r="KT5926">
        <v>0.92</v>
      </c>
      <c r="KU5926">
        <v>0.92</v>
      </c>
      <c r="KV5926">
        <v>0.93</v>
      </c>
      <c r="KW5926">
        <v>0.92</v>
      </c>
      <c r="KX5926">
        <v>0.94</v>
      </c>
      <c r="KY5926">
        <v>0.94</v>
      </c>
      <c r="KZ5926">
        <v>0.97</v>
      </c>
      <c r="LA5926">
        <v>0.96</v>
      </c>
      <c r="LB5926">
        <v>0.97</v>
      </c>
      <c r="LC5926">
        <v>0.97</v>
      </c>
      <c r="LD5926">
        <v>0.95</v>
      </c>
      <c r="LE5926">
        <v>0.96</v>
      </c>
      <c r="LF5926">
        <v>0.97</v>
      </c>
      <c r="LG5926">
        <v>0.98</v>
      </c>
      <c r="LH5926">
        <v>0.98</v>
      </c>
      <c r="LI5926">
        <v>0.98</v>
      </c>
      <c r="LJ5926">
        <v>0.98</v>
      </c>
      <c r="LK5926">
        <v>0.98</v>
      </c>
      <c r="LL5926">
        <v>0.98</v>
      </c>
      <c r="LM5926">
        <v>0.98</v>
      </c>
      <c r="LN5926">
        <v>0.98</v>
      </c>
      <c r="LO5926">
        <v>0.96</v>
      </c>
      <c r="LP5926">
        <v>0.98</v>
      </c>
      <c r="LQ5926">
        <v>0.95</v>
      </c>
      <c r="LR5926">
        <v>0.96</v>
      </c>
      <c r="LS5926">
        <v>0.98</v>
      </c>
    </row>
    <row r="5927" spans="1:331" x14ac:dyDescent="0.2">
      <c r="A5927" t="s">
        <v>7541</v>
      </c>
      <c r="B5927" t="s">
        <v>713</v>
      </c>
      <c r="C5927" t="s">
        <v>2110</v>
      </c>
      <c r="D5927" t="s">
        <v>2111</v>
      </c>
      <c r="E5927" t="s">
        <v>3511</v>
      </c>
      <c r="F5927" t="s">
        <v>3143</v>
      </c>
      <c r="G5927" t="s">
        <v>1175</v>
      </c>
      <c r="H5927" t="s">
        <v>3144</v>
      </c>
      <c r="I5927" t="s">
        <v>3512</v>
      </c>
      <c r="LK5927">
        <v>0.76</v>
      </c>
      <c r="LL5927">
        <v>0.76</v>
      </c>
      <c r="LM5927">
        <v>0.75</v>
      </c>
      <c r="LN5927">
        <v>0.82</v>
      </c>
      <c r="LO5927">
        <v>0.84</v>
      </c>
      <c r="LP5927">
        <v>0.93</v>
      </c>
      <c r="LQ5927">
        <v>0.81</v>
      </c>
      <c r="LR5927">
        <v>0.81</v>
      </c>
      <c r="LS5927">
        <v>0.67</v>
      </c>
    </row>
    <row r="5928" spans="1:331" x14ac:dyDescent="0.2">
      <c r="A5928" t="s">
        <v>3684</v>
      </c>
      <c r="B5928" t="s">
        <v>713</v>
      </c>
      <c r="C5928" t="s">
        <v>2143</v>
      </c>
      <c r="D5928" t="s">
        <v>2144</v>
      </c>
      <c r="E5928" t="s">
        <v>3511</v>
      </c>
      <c r="F5928" t="s">
        <v>3143</v>
      </c>
      <c r="G5928" t="s">
        <v>1175</v>
      </c>
      <c r="H5928" t="s">
        <v>3144</v>
      </c>
      <c r="I5928" t="s">
        <v>3512</v>
      </c>
      <c r="KE5928">
        <v>0.28999999999999998</v>
      </c>
      <c r="KF5928">
        <v>0.64</v>
      </c>
      <c r="KG5928">
        <v>0.98</v>
      </c>
      <c r="KH5928">
        <v>0.77</v>
      </c>
      <c r="KI5928">
        <v>0.9</v>
      </c>
      <c r="KJ5928">
        <v>0.95</v>
      </c>
      <c r="KK5928">
        <v>0.95</v>
      </c>
      <c r="KL5928">
        <v>0.89</v>
      </c>
      <c r="KM5928">
        <v>0.89</v>
      </c>
      <c r="KN5928">
        <v>0.86</v>
      </c>
      <c r="KO5928">
        <v>0.89</v>
      </c>
      <c r="KP5928">
        <v>0.92</v>
      </c>
      <c r="KQ5928">
        <v>0.92</v>
      </c>
      <c r="KR5928">
        <v>0.92</v>
      </c>
      <c r="KS5928">
        <v>0.97</v>
      </c>
      <c r="KT5928">
        <v>0.98</v>
      </c>
      <c r="KU5928">
        <v>0.99</v>
      </c>
      <c r="KV5928">
        <v>0.93</v>
      </c>
      <c r="KW5928">
        <v>0.99</v>
      </c>
      <c r="KX5928">
        <v>0.97</v>
      </c>
      <c r="KY5928">
        <v>0.95</v>
      </c>
      <c r="KZ5928">
        <v>0.98</v>
      </c>
      <c r="LA5928">
        <v>0.99</v>
      </c>
      <c r="LB5928">
        <v>0.99</v>
      </c>
      <c r="LC5928">
        <v>0.99</v>
      </c>
      <c r="LD5928">
        <v>0.99</v>
      </c>
      <c r="LE5928">
        <v>0.99</v>
      </c>
      <c r="LF5928">
        <v>0.99</v>
      </c>
      <c r="LG5928">
        <v>0.97</v>
      </c>
      <c r="LH5928">
        <v>0.99</v>
      </c>
      <c r="LI5928">
        <v>0.99</v>
      </c>
      <c r="LJ5928">
        <v>0.98</v>
      </c>
      <c r="LK5928">
        <v>0.97</v>
      </c>
      <c r="LL5928">
        <v>0.99</v>
      </c>
      <c r="LM5928">
        <v>0.98</v>
      </c>
      <c r="LN5928">
        <v>0.97</v>
      </c>
      <c r="LO5928">
        <v>0.99</v>
      </c>
      <c r="LP5928">
        <v>0.96</v>
      </c>
      <c r="LQ5928">
        <v>0.99</v>
      </c>
      <c r="LR5928">
        <v>0.97</v>
      </c>
      <c r="LS5928">
        <v>0.94</v>
      </c>
    </row>
    <row r="5929" spans="1:331" x14ac:dyDescent="0.2">
      <c r="A5929" t="s">
        <v>3961</v>
      </c>
      <c r="B5929" t="s">
        <v>713</v>
      </c>
      <c r="C5929" t="s">
        <v>748</v>
      </c>
      <c r="D5929" t="s">
        <v>749</v>
      </c>
      <c r="E5929" t="s">
        <v>3511</v>
      </c>
      <c r="F5929" t="s">
        <v>3143</v>
      </c>
      <c r="G5929" t="s">
        <v>1175</v>
      </c>
      <c r="H5929" t="s">
        <v>3144</v>
      </c>
      <c r="I5929" t="s">
        <v>3512</v>
      </c>
      <c r="KF5929">
        <v>0.91</v>
      </c>
      <c r="KG5929">
        <v>0.93</v>
      </c>
      <c r="KH5929">
        <v>0.94</v>
      </c>
      <c r="KI5929">
        <v>0.94</v>
      </c>
      <c r="KJ5929">
        <v>0.94</v>
      </c>
      <c r="KK5929">
        <v>0.94</v>
      </c>
      <c r="KL5929">
        <v>0.95</v>
      </c>
      <c r="KM5929">
        <v>0.95</v>
      </c>
      <c r="KN5929">
        <v>0.96</v>
      </c>
      <c r="KO5929">
        <v>0.96</v>
      </c>
      <c r="KP5929">
        <v>0.96</v>
      </c>
      <c r="KQ5929">
        <v>0.97</v>
      </c>
      <c r="KR5929">
        <v>0.97</v>
      </c>
      <c r="KS5929">
        <v>0.97</v>
      </c>
      <c r="KT5929">
        <v>0.96</v>
      </c>
      <c r="KU5929">
        <v>0.96</v>
      </c>
      <c r="KV5929">
        <v>0.94</v>
      </c>
      <c r="KW5929">
        <v>0.89</v>
      </c>
      <c r="KX5929">
        <v>0.91</v>
      </c>
      <c r="KY5929">
        <v>0.94</v>
      </c>
      <c r="KZ5929">
        <v>0.95</v>
      </c>
      <c r="LA5929">
        <v>0.95</v>
      </c>
      <c r="LB5929">
        <v>0.96</v>
      </c>
      <c r="LC5929">
        <v>0.96</v>
      </c>
      <c r="LD5929">
        <v>0.97</v>
      </c>
      <c r="LE5929">
        <v>0.96</v>
      </c>
      <c r="LF5929">
        <v>0.96</v>
      </c>
      <c r="LG5929">
        <v>0.97</v>
      </c>
      <c r="LH5929">
        <v>0.97</v>
      </c>
      <c r="LI5929">
        <v>0.97</v>
      </c>
      <c r="LJ5929">
        <v>0.98</v>
      </c>
      <c r="LK5929">
        <v>0.97</v>
      </c>
      <c r="LL5929">
        <v>0.97</v>
      </c>
      <c r="LM5929">
        <v>0.98</v>
      </c>
      <c r="LN5929">
        <v>0.97</v>
      </c>
      <c r="LO5929">
        <v>0.97</v>
      </c>
      <c r="LP5929">
        <v>0.97</v>
      </c>
      <c r="LQ5929">
        <v>0.97</v>
      </c>
      <c r="LR5929">
        <v>0.97</v>
      </c>
      <c r="LS5929">
        <v>0.97</v>
      </c>
    </row>
    <row r="5930" spans="1:331" x14ac:dyDescent="0.2">
      <c r="A5930" t="s">
        <v>4522</v>
      </c>
      <c r="B5930" t="s">
        <v>713</v>
      </c>
      <c r="C5930" t="s">
        <v>2136</v>
      </c>
      <c r="D5930" t="s">
        <v>2137</v>
      </c>
      <c r="E5930" t="s">
        <v>3511</v>
      </c>
      <c r="F5930" t="s">
        <v>3143</v>
      </c>
      <c r="G5930" t="s">
        <v>1175</v>
      </c>
      <c r="H5930" t="s">
        <v>3144</v>
      </c>
      <c r="I5930" t="s">
        <v>3512</v>
      </c>
      <c r="KN5930">
        <v>0.84</v>
      </c>
      <c r="KO5930">
        <v>0.92</v>
      </c>
      <c r="KP5930">
        <v>0.89</v>
      </c>
      <c r="KQ5930">
        <v>0.87</v>
      </c>
      <c r="KR5930">
        <v>0.95</v>
      </c>
      <c r="KS5930">
        <v>0.97</v>
      </c>
      <c r="KT5930">
        <v>0.97</v>
      </c>
      <c r="KU5930">
        <v>0.98</v>
      </c>
      <c r="KV5930">
        <v>0.96</v>
      </c>
      <c r="KW5930">
        <v>0.97</v>
      </c>
      <c r="KX5930">
        <v>0.96</v>
      </c>
      <c r="KY5930">
        <v>0.95</v>
      </c>
      <c r="KZ5930">
        <v>0.94</v>
      </c>
      <c r="LA5930">
        <v>0.93</v>
      </c>
      <c r="LB5930">
        <v>0.95</v>
      </c>
      <c r="LC5930">
        <v>0.96</v>
      </c>
      <c r="LD5930">
        <v>0.95</v>
      </c>
      <c r="LE5930">
        <v>0.95</v>
      </c>
      <c r="LF5930">
        <v>0.95</v>
      </c>
      <c r="LG5930">
        <v>0.95</v>
      </c>
      <c r="LH5930">
        <v>0.95</v>
      </c>
      <c r="LI5930">
        <v>0.95</v>
      </c>
      <c r="LJ5930">
        <v>0.95</v>
      </c>
      <c r="LK5930">
        <v>0.95</v>
      </c>
      <c r="LL5930">
        <v>0.95</v>
      </c>
      <c r="LM5930">
        <v>0.95</v>
      </c>
      <c r="LN5930">
        <v>0.95</v>
      </c>
      <c r="LO5930">
        <v>0.95</v>
      </c>
      <c r="LP5930">
        <v>0.95</v>
      </c>
      <c r="LQ5930">
        <v>0.95</v>
      </c>
      <c r="LR5930">
        <v>0.95</v>
      </c>
      <c r="LS5930">
        <v>0.95</v>
      </c>
    </row>
    <row r="5931" spans="1:331" x14ac:dyDescent="0.2">
      <c r="A5931" t="s">
        <v>4584</v>
      </c>
      <c r="B5931" t="s">
        <v>713</v>
      </c>
      <c r="C5931" t="s">
        <v>2079</v>
      </c>
      <c r="D5931" t="s">
        <v>2080</v>
      </c>
      <c r="E5931" t="s">
        <v>3511</v>
      </c>
      <c r="F5931" t="s">
        <v>3143</v>
      </c>
      <c r="G5931" t="s">
        <v>1175</v>
      </c>
      <c r="H5931" t="s">
        <v>3144</v>
      </c>
      <c r="I5931" t="s">
        <v>3512</v>
      </c>
      <c r="KP5931">
        <v>0.9</v>
      </c>
      <c r="KQ5931">
        <v>0.9</v>
      </c>
      <c r="KR5931">
        <v>0.91</v>
      </c>
      <c r="KS5931">
        <v>0.93</v>
      </c>
      <c r="KT5931">
        <v>0.93</v>
      </c>
      <c r="KU5931">
        <v>0.82</v>
      </c>
      <c r="KV5931">
        <v>0.93</v>
      </c>
      <c r="KW5931">
        <v>0.98</v>
      </c>
      <c r="KX5931">
        <v>0.95</v>
      </c>
      <c r="KY5931">
        <v>0.94</v>
      </c>
      <c r="KZ5931">
        <v>0.93</v>
      </c>
      <c r="LA5931">
        <v>0.94</v>
      </c>
      <c r="LB5931">
        <v>0.94</v>
      </c>
      <c r="LC5931">
        <v>0.94</v>
      </c>
      <c r="LD5931">
        <v>0.96</v>
      </c>
      <c r="LE5931">
        <v>0.96</v>
      </c>
      <c r="LF5931">
        <v>0.96</v>
      </c>
      <c r="LG5931">
        <v>0.95</v>
      </c>
      <c r="LH5931">
        <v>0.95</v>
      </c>
      <c r="LI5931">
        <v>0.96</v>
      </c>
      <c r="LJ5931">
        <v>0.95</v>
      </c>
      <c r="LK5931">
        <v>0.94</v>
      </c>
      <c r="LL5931">
        <v>0.94</v>
      </c>
      <c r="LM5931">
        <v>0.94</v>
      </c>
      <c r="LN5931">
        <v>0.92</v>
      </c>
      <c r="LO5931">
        <v>0.93</v>
      </c>
      <c r="LP5931">
        <v>0.93</v>
      </c>
      <c r="LQ5931">
        <v>0.94</v>
      </c>
      <c r="LR5931">
        <v>0.94</v>
      </c>
      <c r="LS5931">
        <v>0.95</v>
      </c>
    </row>
    <row r="5932" spans="1:331" x14ac:dyDescent="0.2">
      <c r="A5932" t="s">
        <v>4953</v>
      </c>
      <c r="B5932" t="s">
        <v>713</v>
      </c>
      <c r="C5932" t="s">
        <v>2113</v>
      </c>
      <c r="D5932" t="s">
        <v>2497</v>
      </c>
      <c r="E5932" t="s">
        <v>3511</v>
      </c>
      <c r="F5932" t="s">
        <v>3143</v>
      </c>
      <c r="G5932" t="s">
        <v>1175</v>
      </c>
      <c r="H5932" t="s">
        <v>3144</v>
      </c>
      <c r="I5932" t="s">
        <v>3512</v>
      </c>
      <c r="KR5932">
        <v>0.97</v>
      </c>
      <c r="KS5932">
        <v>0.99</v>
      </c>
      <c r="KT5932">
        <v>0.99</v>
      </c>
      <c r="KU5932">
        <v>0.99</v>
      </c>
      <c r="KV5932">
        <v>0.99</v>
      </c>
      <c r="KW5932">
        <v>0.99</v>
      </c>
      <c r="KX5932">
        <v>0.98</v>
      </c>
      <c r="KY5932">
        <v>0.99</v>
      </c>
      <c r="KZ5932">
        <v>0.99</v>
      </c>
      <c r="LA5932">
        <v>0.99</v>
      </c>
      <c r="LB5932">
        <v>0.99</v>
      </c>
      <c r="LC5932">
        <v>0.98</v>
      </c>
      <c r="LD5932">
        <v>0.98</v>
      </c>
      <c r="LE5932">
        <v>0.99</v>
      </c>
      <c r="LF5932">
        <v>0.99</v>
      </c>
      <c r="LG5932">
        <v>0.99</v>
      </c>
      <c r="LH5932">
        <v>0.98</v>
      </c>
      <c r="LI5932">
        <v>0.98</v>
      </c>
      <c r="LJ5932">
        <v>0.99</v>
      </c>
      <c r="LK5932">
        <v>0.98</v>
      </c>
      <c r="LL5932">
        <v>0.97</v>
      </c>
      <c r="LM5932">
        <v>0.95</v>
      </c>
      <c r="LN5932">
        <v>0.95</v>
      </c>
      <c r="LO5932">
        <v>0.96</v>
      </c>
      <c r="LP5932">
        <v>0.96</v>
      </c>
      <c r="LQ5932">
        <v>0.96</v>
      </c>
      <c r="LR5932">
        <v>0.96</v>
      </c>
      <c r="LS5932">
        <v>0.95</v>
      </c>
    </row>
    <row r="5933" spans="1:331" x14ac:dyDescent="0.2">
      <c r="A5933" t="s">
        <v>8596</v>
      </c>
      <c r="B5933" t="s">
        <v>713</v>
      </c>
      <c r="C5933" t="s">
        <v>1033</v>
      </c>
      <c r="D5933" t="s">
        <v>1034</v>
      </c>
      <c r="E5933" t="s">
        <v>3511</v>
      </c>
      <c r="F5933" t="s">
        <v>3143</v>
      </c>
      <c r="G5933" t="s">
        <v>1175</v>
      </c>
      <c r="H5933" t="s">
        <v>3144</v>
      </c>
      <c r="I5933" t="s">
        <v>3512</v>
      </c>
      <c r="LR5933">
        <v>0.87</v>
      </c>
      <c r="LS5933">
        <v>0.87</v>
      </c>
    </row>
    <row r="5934" spans="1:331" x14ac:dyDescent="0.2">
      <c r="A5934" t="s">
        <v>5046</v>
      </c>
      <c r="B5934" t="s">
        <v>713</v>
      </c>
      <c r="C5934" t="s">
        <v>2044</v>
      </c>
      <c r="D5934" t="s">
        <v>2045</v>
      </c>
      <c r="E5934" t="s">
        <v>3511</v>
      </c>
      <c r="F5934" t="s">
        <v>3143</v>
      </c>
      <c r="G5934" t="s">
        <v>1175</v>
      </c>
      <c r="H5934" t="s">
        <v>3144</v>
      </c>
      <c r="I5934" t="s">
        <v>3512</v>
      </c>
      <c r="KS5934">
        <v>0.97</v>
      </c>
      <c r="KT5934">
        <v>0.98</v>
      </c>
      <c r="KU5934">
        <v>0.98</v>
      </c>
      <c r="KV5934">
        <v>0.99</v>
      </c>
      <c r="KW5934">
        <v>0.99</v>
      </c>
      <c r="KX5934">
        <v>0.99</v>
      </c>
      <c r="KY5934">
        <v>0.97</v>
      </c>
      <c r="KZ5934">
        <v>0.96</v>
      </c>
      <c r="LA5934">
        <v>0.94</v>
      </c>
      <c r="LB5934">
        <v>0.94</v>
      </c>
      <c r="LC5934">
        <v>0.94</v>
      </c>
      <c r="LD5934">
        <v>0.9</v>
      </c>
      <c r="LE5934">
        <v>0.9</v>
      </c>
      <c r="LF5934">
        <v>0.86</v>
      </c>
      <c r="LG5934">
        <v>0.88</v>
      </c>
      <c r="LH5934">
        <v>0.88</v>
      </c>
      <c r="LI5934">
        <v>0.9</v>
      </c>
      <c r="LJ5934">
        <v>0.84</v>
      </c>
      <c r="LK5934">
        <v>0.82</v>
      </c>
      <c r="LL5934">
        <v>0.81</v>
      </c>
      <c r="LM5934">
        <v>0.84</v>
      </c>
      <c r="LN5934">
        <v>0.82</v>
      </c>
      <c r="LO5934">
        <v>0.86</v>
      </c>
      <c r="LP5934">
        <v>0.89</v>
      </c>
      <c r="LQ5934">
        <v>0.86</v>
      </c>
      <c r="LR5934">
        <v>0.9</v>
      </c>
      <c r="LS5934">
        <v>0.89</v>
      </c>
    </row>
    <row r="5935" spans="1:331" x14ac:dyDescent="0.2">
      <c r="A5935" t="s">
        <v>7543</v>
      </c>
      <c r="B5935" t="s">
        <v>713</v>
      </c>
      <c r="C5935" t="s">
        <v>1041</v>
      </c>
      <c r="D5935" t="s">
        <v>1042</v>
      </c>
      <c r="E5935" t="s">
        <v>3511</v>
      </c>
      <c r="F5935" t="s">
        <v>3143</v>
      </c>
      <c r="G5935" t="s">
        <v>1175</v>
      </c>
      <c r="H5935" t="s">
        <v>3144</v>
      </c>
      <c r="I5935" t="s">
        <v>3512</v>
      </c>
      <c r="LK5935">
        <v>0.84</v>
      </c>
      <c r="LL5935">
        <v>0.8</v>
      </c>
      <c r="LM5935">
        <v>0.8</v>
      </c>
      <c r="LN5935">
        <v>0.93</v>
      </c>
      <c r="LO5935">
        <v>0.9</v>
      </c>
      <c r="LP5935">
        <v>0.86</v>
      </c>
      <c r="LQ5935">
        <v>0.89</v>
      </c>
      <c r="LR5935">
        <v>0.88</v>
      </c>
      <c r="LS5935">
        <v>0.87</v>
      </c>
    </row>
    <row r="5936" spans="1:331" x14ac:dyDescent="0.2">
      <c r="A5936" t="s">
        <v>4750</v>
      </c>
      <c r="B5936" t="s">
        <v>713</v>
      </c>
      <c r="C5936" t="s">
        <v>1391</v>
      </c>
      <c r="D5936" t="s">
        <v>1392</v>
      </c>
      <c r="E5936" t="s">
        <v>3511</v>
      </c>
      <c r="F5936" t="s">
        <v>3143</v>
      </c>
      <c r="G5936" t="s">
        <v>1175</v>
      </c>
      <c r="H5936" t="s">
        <v>3144</v>
      </c>
      <c r="I5936" t="s">
        <v>3512</v>
      </c>
      <c r="KQ5936">
        <v>0.61</v>
      </c>
      <c r="KR5936">
        <v>0.72</v>
      </c>
      <c r="KS5936">
        <v>0.85</v>
      </c>
      <c r="KT5936">
        <v>0.87</v>
      </c>
      <c r="KU5936">
        <v>0.79</v>
      </c>
      <c r="KV5936">
        <v>0.82</v>
      </c>
      <c r="KW5936">
        <v>0.85</v>
      </c>
      <c r="KX5936">
        <v>0.84</v>
      </c>
      <c r="KY5936">
        <v>0.82</v>
      </c>
      <c r="KZ5936">
        <v>0.73</v>
      </c>
      <c r="LA5936">
        <v>0.69</v>
      </c>
      <c r="LB5936">
        <v>0.86</v>
      </c>
      <c r="LC5936">
        <v>0.91</v>
      </c>
      <c r="LD5936">
        <v>0.83</v>
      </c>
      <c r="LE5936">
        <v>0.85</v>
      </c>
      <c r="LF5936">
        <v>0.86</v>
      </c>
      <c r="LG5936">
        <v>0.88</v>
      </c>
      <c r="LH5936">
        <v>0.87</v>
      </c>
      <c r="LI5936">
        <v>0.79</v>
      </c>
      <c r="LJ5936">
        <v>0.64</v>
      </c>
      <c r="LK5936">
        <v>0.81</v>
      </c>
      <c r="LL5936">
        <v>0.7</v>
      </c>
      <c r="LM5936">
        <v>0.76</v>
      </c>
      <c r="LN5936">
        <v>0.76</v>
      </c>
      <c r="LO5936">
        <v>0.76</v>
      </c>
      <c r="LP5936">
        <v>0.77</v>
      </c>
      <c r="LQ5936">
        <v>0.64</v>
      </c>
      <c r="LR5936">
        <v>0.45</v>
      </c>
      <c r="LS5936">
        <v>0.57999999999999996</v>
      </c>
    </row>
    <row r="5937" spans="1:331" x14ac:dyDescent="0.2">
      <c r="A5937" t="s">
        <v>8081</v>
      </c>
      <c r="B5937" t="s">
        <v>713</v>
      </c>
      <c r="C5937" t="s">
        <v>2047</v>
      </c>
      <c r="D5937" t="s">
        <v>2048</v>
      </c>
      <c r="E5937" t="s">
        <v>3511</v>
      </c>
      <c r="F5937" t="s">
        <v>3143</v>
      </c>
      <c r="G5937" t="s">
        <v>1175</v>
      </c>
      <c r="H5937" t="s">
        <v>3144</v>
      </c>
      <c r="I5937" t="s">
        <v>3512</v>
      </c>
      <c r="LN5937">
        <v>0.93</v>
      </c>
      <c r="LO5937">
        <v>0.9</v>
      </c>
      <c r="LP5937">
        <v>0.95</v>
      </c>
      <c r="LQ5937">
        <v>0.95</v>
      </c>
      <c r="LR5937">
        <v>0.86</v>
      </c>
      <c r="LS5937">
        <v>0.77</v>
      </c>
    </row>
    <row r="5938" spans="1:331" x14ac:dyDescent="0.2">
      <c r="A5938" t="s">
        <v>5123</v>
      </c>
      <c r="B5938" t="s">
        <v>713</v>
      </c>
      <c r="C5938" t="s">
        <v>1007</v>
      </c>
      <c r="D5938" t="s">
        <v>1008</v>
      </c>
      <c r="E5938" t="s">
        <v>3511</v>
      </c>
      <c r="F5938" t="s">
        <v>3143</v>
      </c>
      <c r="G5938" t="s">
        <v>1175</v>
      </c>
      <c r="H5938" t="s">
        <v>3144</v>
      </c>
      <c r="I5938" t="s">
        <v>3512</v>
      </c>
      <c r="KU5938">
        <v>0.98</v>
      </c>
      <c r="KV5938">
        <v>0.99</v>
      </c>
      <c r="KW5938">
        <v>0.94</v>
      </c>
      <c r="KX5938">
        <v>0.97</v>
      </c>
      <c r="KY5938">
        <v>0.95</v>
      </c>
      <c r="KZ5938">
        <v>0.93</v>
      </c>
      <c r="LA5938">
        <v>0.9</v>
      </c>
      <c r="LB5938">
        <v>0.93</v>
      </c>
      <c r="LC5938">
        <v>0.99</v>
      </c>
      <c r="LD5938">
        <v>0.98</v>
      </c>
      <c r="LE5938">
        <v>0.99</v>
      </c>
      <c r="LF5938">
        <v>0.95</v>
      </c>
      <c r="LG5938">
        <v>0.91</v>
      </c>
      <c r="LH5938">
        <v>0.92</v>
      </c>
      <c r="LI5938">
        <v>0.89</v>
      </c>
      <c r="LJ5938">
        <v>0.93</v>
      </c>
      <c r="LK5938">
        <v>0.94</v>
      </c>
      <c r="LL5938">
        <v>0.95</v>
      </c>
      <c r="LM5938">
        <v>0.95</v>
      </c>
      <c r="LN5938">
        <v>0.9</v>
      </c>
      <c r="LO5938">
        <v>0.85</v>
      </c>
      <c r="LP5938">
        <v>0.81</v>
      </c>
      <c r="LQ5938">
        <v>0.82</v>
      </c>
      <c r="LR5938">
        <v>0.71</v>
      </c>
      <c r="LS5938">
        <v>0.86</v>
      </c>
    </row>
    <row r="5939" spans="1:331" x14ac:dyDescent="0.2">
      <c r="A5939" t="s">
        <v>5293</v>
      </c>
      <c r="B5939" t="s">
        <v>713</v>
      </c>
      <c r="C5939" t="s">
        <v>1556</v>
      </c>
      <c r="D5939" t="s">
        <v>2055</v>
      </c>
      <c r="E5939" t="s">
        <v>3511</v>
      </c>
      <c r="F5939" t="s">
        <v>3143</v>
      </c>
      <c r="G5939" t="s">
        <v>1175</v>
      </c>
      <c r="H5939" t="s">
        <v>3144</v>
      </c>
      <c r="I5939" t="s">
        <v>3512</v>
      </c>
      <c r="KW5939">
        <v>0.86</v>
      </c>
      <c r="KX5939">
        <v>0.84</v>
      </c>
      <c r="KY5939">
        <v>0.8</v>
      </c>
      <c r="KZ5939">
        <v>0.84</v>
      </c>
      <c r="LA5939">
        <v>0.83</v>
      </c>
      <c r="LB5939">
        <v>0.82</v>
      </c>
      <c r="LC5939">
        <v>0.81</v>
      </c>
      <c r="LD5939">
        <v>0.81</v>
      </c>
      <c r="LE5939">
        <v>0.81</v>
      </c>
      <c r="LF5939">
        <v>0.81</v>
      </c>
      <c r="LG5939">
        <v>0.82</v>
      </c>
      <c r="LH5939">
        <v>0.82</v>
      </c>
      <c r="LI5939">
        <v>0.8</v>
      </c>
      <c r="LJ5939">
        <v>0.61</v>
      </c>
      <c r="LK5939">
        <v>0.57999999999999996</v>
      </c>
      <c r="LL5939">
        <v>0.54</v>
      </c>
      <c r="LM5939">
        <v>0.53</v>
      </c>
      <c r="LN5939">
        <v>0.62</v>
      </c>
      <c r="LO5939">
        <v>0.67</v>
      </c>
      <c r="LP5939">
        <v>0.63</v>
      </c>
      <c r="LQ5939">
        <v>0.65</v>
      </c>
      <c r="LR5939">
        <v>0.59</v>
      </c>
      <c r="LS5939">
        <v>0.59</v>
      </c>
    </row>
    <row r="5940" spans="1:331" x14ac:dyDescent="0.2">
      <c r="A5940" t="s">
        <v>8217</v>
      </c>
      <c r="B5940" t="s">
        <v>713</v>
      </c>
      <c r="C5940" t="s">
        <v>1814</v>
      </c>
      <c r="D5940" t="s">
        <v>1815</v>
      </c>
      <c r="E5940" t="s">
        <v>3511</v>
      </c>
      <c r="F5940" t="s">
        <v>3143</v>
      </c>
      <c r="G5940" t="s">
        <v>1175</v>
      </c>
      <c r="H5940" t="s">
        <v>3144</v>
      </c>
      <c r="I5940" t="s">
        <v>3512</v>
      </c>
      <c r="LO5940">
        <v>0.89</v>
      </c>
      <c r="LP5940">
        <v>0.85</v>
      </c>
      <c r="LQ5940">
        <v>0.81</v>
      </c>
      <c r="LR5940">
        <v>0.76</v>
      </c>
      <c r="LS5940">
        <v>0.8</v>
      </c>
    </row>
    <row r="5941" spans="1:331" x14ac:dyDescent="0.2">
      <c r="A5941" t="s">
        <v>8368</v>
      </c>
      <c r="B5941" t="s">
        <v>713</v>
      </c>
      <c r="C5941" t="s">
        <v>1309</v>
      </c>
      <c r="D5941" t="s">
        <v>1310</v>
      </c>
      <c r="E5941" t="s">
        <v>3511</v>
      </c>
      <c r="F5941" t="s">
        <v>3143</v>
      </c>
      <c r="G5941" t="s">
        <v>1175</v>
      </c>
      <c r="H5941" t="s">
        <v>3144</v>
      </c>
      <c r="I5941" t="s">
        <v>3512</v>
      </c>
      <c r="LP5941">
        <v>0.71</v>
      </c>
      <c r="LQ5941">
        <v>0.75</v>
      </c>
      <c r="LR5941">
        <v>0.69</v>
      </c>
      <c r="LS5941">
        <v>0.7</v>
      </c>
    </row>
    <row r="5942" spans="1:331" x14ac:dyDescent="0.2">
      <c r="A5942" t="s">
        <v>4751</v>
      </c>
      <c r="B5942" t="s">
        <v>713</v>
      </c>
      <c r="C5942" t="s">
        <v>810</v>
      </c>
      <c r="D5942" t="s">
        <v>324</v>
      </c>
      <c r="E5942" t="s">
        <v>3511</v>
      </c>
      <c r="F5942" t="s">
        <v>3143</v>
      </c>
      <c r="G5942" t="s">
        <v>1175</v>
      </c>
      <c r="H5942" t="s">
        <v>3144</v>
      </c>
      <c r="I5942" t="s">
        <v>3512</v>
      </c>
      <c r="KQ5942">
        <v>0.8</v>
      </c>
      <c r="KR5942">
        <v>0.86</v>
      </c>
      <c r="KS5942">
        <v>0.91</v>
      </c>
      <c r="KT5942">
        <v>0.92</v>
      </c>
      <c r="KU5942">
        <v>0.93</v>
      </c>
      <c r="KV5942">
        <v>0.96</v>
      </c>
      <c r="KW5942">
        <v>0.96</v>
      </c>
      <c r="KX5942">
        <v>0.94</v>
      </c>
      <c r="KY5942">
        <v>0.94</v>
      </c>
      <c r="KZ5942">
        <v>0.94</v>
      </c>
      <c r="LA5942">
        <v>0.96</v>
      </c>
      <c r="LB5942">
        <v>0.96</v>
      </c>
      <c r="LC5942">
        <v>0.96</v>
      </c>
      <c r="LD5942">
        <v>0.96</v>
      </c>
      <c r="LE5942">
        <v>0.96</v>
      </c>
      <c r="LF5942">
        <v>0.98</v>
      </c>
      <c r="LG5942">
        <v>0.98</v>
      </c>
      <c r="LH5942">
        <v>0.98</v>
      </c>
      <c r="LI5942">
        <v>0.98</v>
      </c>
      <c r="LJ5942">
        <v>0.98</v>
      </c>
      <c r="LK5942">
        <v>0.99</v>
      </c>
      <c r="LL5942">
        <v>0.99</v>
      </c>
      <c r="LM5942">
        <v>0.99</v>
      </c>
      <c r="LN5942">
        <v>0.99</v>
      </c>
      <c r="LO5942">
        <v>0.99</v>
      </c>
      <c r="LP5942">
        <v>0.96</v>
      </c>
      <c r="LQ5942">
        <v>0.96</v>
      </c>
      <c r="LR5942">
        <v>0.96</v>
      </c>
      <c r="LS5942">
        <v>0.96</v>
      </c>
    </row>
    <row r="5943" spans="1:331" x14ac:dyDescent="0.2">
      <c r="A5943" t="s">
        <v>7085</v>
      </c>
      <c r="B5943" t="s">
        <v>713</v>
      </c>
      <c r="C5943" t="s">
        <v>2052</v>
      </c>
      <c r="D5943" t="s">
        <v>2053</v>
      </c>
      <c r="E5943" t="s">
        <v>3511</v>
      </c>
      <c r="F5943" t="s">
        <v>3143</v>
      </c>
      <c r="G5943" t="s">
        <v>1175</v>
      </c>
      <c r="H5943" t="s">
        <v>3144</v>
      </c>
      <c r="I5943" t="s">
        <v>3512</v>
      </c>
      <c r="LG5943">
        <v>0.89</v>
      </c>
      <c r="LH5943">
        <v>0.94</v>
      </c>
      <c r="LI5943">
        <v>0.98</v>
      </c>
      <c r="LJ5943">
        <v>0.94</v>
      </c>
      <c r="LK5943">
        <v>0.92</v>
      </c>
      <c r="LL5943">
        <v>0.98</v>
      </c>
      <c r="LM5943">
        <v>0.97</v>
      </c>
      <c r="LN5943">
        <v>0.97</v>
      </c>
      <c r="LO5943">
        <v>0.98</v>
      </c>
      <c r="LP5943">
        <v>0.98</v>
      </c>
      <c r="LQ5943">
        <v>0.98</v>
      </c>
      <c r="LR5943">
        <v>0.98</v>
      </c>
      <c r="LS5943">
        <v>0.97</v>
      </c>
    </row>
    <row r="5944" spans="1:331" x14ac:dyDescent="0.2">
      <c r="A5944" t="s">
        <v>8086</v>
      </c>
      <c r="B5944" t="s">
        <v>713</v>
      </c>
      <c r="C5944" t="s">
        <v>2095</v>
      </c>
      <c r="D5944" t="s">
        <v>2096</v>
      </c>
      <c r="E5944" t="s">
        <v>3511</v>
      </c>
      <c r="F5944" t="s">
        <v>3143</v>
      </c>
      <c r="G5944" t="s">
        <v>1175</v>
      </c>
      <c r="H5944" t="s">
        <v>3144</v>
      </c>
      <c r="I5944" t="s">
        <v>3512</v>
      </c>
      <c r="LN5944">
        <v>0.73</v>
      </c>
      <c r="LO5944">
        <v>0.77</v>
      </c>
      <c r="LP5944">
        <v>0.77</v>
      </c>
      <c r="LQ5944">
        <v>0.85</v>
      </c>
      <c r="LR5944">
        <v>0.79</v>
      </c>
      <c r="LS5944">
        <v>0.79</v>
      </c>
    </row>
    <row r="5945" spans="1:331" x14ac:dyDescent="0.2">
      <c r="A5945" t="s">
        <v>6800</v>
      </c>
      <c r="B5945" t="s">
        <v>713</v>
      </c>
      <c r="C5945" t="s">
        <v>2098</v>
      </c>
      <c r="D5945" t="s">
        <v>2099</v>
      </c>
      <c r="E5945" t="s">
        <v>3511</v>
      </c>
      <c r="F5945" t="s">
        <v>3143</v>
      </c>
      <c r="G5945" t="s">
        <v>1175</v>
      </c>
      <c r="H5945" t="s">
        <v>3144</v>
      </c>
      <c r="I5945" t="s">
        <v>3512</v>
      </c>
      <c r="LE5945">
        <v>0.99</v>
      </c>
      <c r="LF5945">
        <v>0.99</v>
      </c>
      <c r="LG5945">
        <v>0.99</v>
      </c>
      <c r="LH5945">
        <v>0.99</v>
      </c>
      <c r="LI5945">
        <v>0.99</v>
      </c>
      <c r="LJ5945">
        <v>0.99</v>
      </c>
      <c r="LK5945">
        <v>0.99</v>
      </c>
      <c r="LL5945">
        <v>0.99</v>
      </c>
      <c r="LM5945">
        <v>0.99</v>
      </c>
      <c r="LN5945">
        <v>0.99</v>
      </c>
      <c r="LO5945">
        <v>0.99</v>
      </c>
      <c r="LP5945">
        <v>0.99</v>
      </c>
      <c r="LQ5945">
        <v>0.99</v>
      </c>
      <c r="LR5945">
        <v>0.98</v>
      </c>
      <c r="LS5945">
        <v>0.97</v>
      </c>
    </row>
    <row r="5946" spans="1:331" x14ac:dyDescent="0.2">
      <c r="A5946" t="s">
        <v>7457</v>
      </c>
      <c r="B5946" t="s">
        <v>713</v>
      </c>
      <c r="C5946" t="s">
        <v>1306</v>
      </c>
      <c r="D5946" t="s">
        <v>1307</v>
      </c>
      <c r="E5946" t="s">
        <v>3511</v>
      </c>
      <c r="F5946" t="s">
        <v>3143</v>
      </c>
      <c r="G5946" t="s">
        <v>1175</v>
      </c>
      <c r="H5946" t="s">
        <v>3144</v>
      </c>
      <c r="I5946" t="s">
        <v>3512</v>
      </c>
      <c r="LJ5946">
        <v>0.96</v>
      </c>
      <c r="LK5946">
        <v>0.94</v>
      </c>
      <c r="LL5946">
        <v>0.98</v>
      </c>
      <c r="LM5946">
        <v>0.98</v>
      </c>
      <c r="LN5946">
        <v>0.96</v>
      </c>
      <c r="LO5946">
        <v>0.98</v>
      </c>
      <c r="LP5946">
        <v>0.96</v>
      </c>
      <c r="LQ5946">
        <v>0.98</v>
      </c>
      <c r="LR5946">
        <v>0.98</v>
      </c>
      <c r="LS5946">
        <v>0.95</v>
      </c>
    </row>
    <row r="5947" spans="1:331" x14ac:dyDescent="0.2">
      <c r="A5947" t="s">
        <v>6277</v>
      </c>
      <c r="B5947" t="s">
        <v>713</v>
      </c>
      <c r="C5947" t="s">
        <v>2106</v>
      </c>
      <c r="D5947" t="s">
        <v>2107</v>
      </c>
      <c r="E5947" t="s">
        <v>3511</v>
      </c>
      <c r="F5947" t="s">
        <v>3143</v>
      </c>
      <c r="G5947" t="s">
        <v>1175</v>
      </c>
      <c r="H5947" t="s">
        <v>3144</v>
      </c>
      <c r="I5947" t="s">
        <v>3512</v>
      </c>
      <c r="KZ5947">
        <v>0.9</v>
      </c>
      <c r="LA5947">
        <v>0.99</v>
      </c>
      <c r="LB5947">
        <v>0.99</v>
      </c>
      <c r="LC5947">
        <v>0.99</v>
      </c>
      <c r="LD5947">
        <v>0.99</v>
      </c>
      <c r="LE5947">
        <v>0.99</v>
      </c>
      <c r="LF5947">
        <v>0.99</v>
      </c>
      <c r="LG5947">
        <v>0.99</v>
      </c>
      <c r="LH5947">
        <v>0.99</v>
      </c>
      <c r="LI5947">
        <v>0.99</v>
      </c>
      <c r="LJ5947">
        <v>0.95</v>
      </c>
      <c r="LK5947">
        <v>0.99</v>
      </c>
      <c r="LL5947">
        <v>0.99</v>
      </c>
      <c r="LM5947">
        <v>0.99</v>
      </c>
      <c r="LN5947">
        <v>0.98</v>
      </c>
      <c r="LO5947">
        <v>0.99</v>
      </c>
      <c r="LP5947">
        <v>0.99</v>
      </c>
      <c r="LQ5947">
        <v>0.99</v>
      </c>
      <c r="LR5947">
        <v>0.99</v>
      </c>
      <c r="LS5947">
        <v>0.99</v>
      </c>
    </row>
    <row r="5948" spans="1:331" x14ac:dyDescent="0.2">
      <c r="A5948" t="s">
        <v>6758</v>
      </c>
      <c r="B5948" t="s">
        <v>713</v>
      </c>
      <c r="C5948" t="s">
        <v>824</v>
      </c>
      <c r="D5948" t="s">
        <v>2319</v>
      </c>
      <c r="E5948" t="s">
        <v>3511</v>
      </c>
      <c r="F5948" t="s">
        <v>3143</v>
      </c>
      <c r="G5948" t="s">
        <v>1175</v>
      </c>
      <c r="H5948" t="s">
        <v>3144</v>
      </c>
      <c r="I5948" t="s">
        <v>3512</v>
      </c>
      <c r="LD5948">
        <v>0.98</v>
      </c>
      <c r="LE5948">
        <v>0.96</v>
      </c>
      <c r="LF5948">
        <v>0.97</v>
      </c>
      <c r="LG5948">
        <v>0.97</v>
      </c>
      <c r="LH5948">
        <v>0.97</v>
      </c>
      <c r="LI5948">
        <v>0.98</v>
      </c>
      <c r="LJ5948">
        <v>0.96</v>
      </c>
      <c r="LK5948">
        <v>0.98</v>
      </c>
      <c r="LL5948">
        <v>0.94</v>
      </c>
      <c r="LM5948">
        <v>0.97</v>
      </c>
      <c r="LN5948">
        <v>0.98</v>
      </c>
      <c r="LO5948">
        <v>0.96</v>
      </c>
      <c r="LP5948">
        <v>0.96</v>
      </c>
      <c r="LQ5948">
        <v>0.97</v>
      </c>
      <c r="LR5948">
        <v>0.95</v>
      </c>
      <c r="LS5948">
        <v>0.96</v>
      </c>
    </row>
    <row r="5949" spans="1:331" x14ac:dyDescent="0.2">
      <c r="A5949" t="s">
        <v>4141</v>
      </c>
      <c r="B5949" t="s">
        <v>713</v>
      </c>
      <c r="C5949" t="s">
        <v>935</v>
      </c>
      <c r="D5949" t="s">
        <v>2104</v>
      </c>
      <c r="E5949" t="s">
        <v>3511</v>
      </c>
      <c r="F5949" t="s">
        <v>3143</v>
      </c>
      <c r="G5949" t="s">
        <v>1175</v>
      </c>
      <c r="H5949" t="s">
        <v>3144</v>
      </c>
      <c r="I5949" t="s">
        <v>3512</v>
      </c>
      <c r="KH5949">
        <v>0.1</v>
      </c>
      <c r="KI5949">
        <v>0.32</v>
      </c>
      <c r="KJ5949">
        <v>0.42</v>
      </c>
      <c r="KK5949">
        <v>0.68</v>
      </c>
      <c r="KL5949">
        <v>0.72</v>
      </c>
      <c r="KM5949">
        <v>0.59</v>
      </c>
      <c r="KN5949">
        <v>0.7</v>
      </c>
      <c r="KO5949">
        <v>0.93</v>
      </c>
      <c r="KP5949">
        <v>0.83</v>
      </c>
      <c r="KQ5949">
        <v>0.87</v>
      </c>
      <c r="KR5949">
        <v>0.86</v>
      </c>
      <c r="KS5949">
        <v>0.84</v>
      </c>
      <c r="KT5949">
        <v>0.88</v>
      </c>
      <c r="KU5949">
        <v>0.88</v>
      </c>
      <c r="KV5949">
        <v>0.9</v>
      </c>
      <c r="KW5949">
        <v>0.88</v>
      </c>
      <c r="KX5949">
        <v>0.9</v>
      </c>
      <c r="KY5949">
        <v>0.91</v>
      </c>
      <c r="KZ5949">
        <v>0.87</v>
      </c>
      <c r="LA5949">
        <v>0.88</v>
      </c>
      <c r="LB5949">
        <v>0.95</v>
      </c>
      <c r="LC5949">
        <v>0.93</v>
      </c>
      <c r="LD5949">
        <v>0.89</v>
      </c>
      <c r="LE5949">
        <v>0.91</v>
      </c>
      <c r="LF5949">
        <v>0.91</v>
      </c>
      <c r="LG5949">
        <v>0.94</v>
      </c>
      <c r="LH5949">
        <v>0.92</v>
      </c>
      <c r="LI5949">
        <v>0.92</v>
      </c>
      <c r="LJ5949">
        <v>0.85</v>
      </c>
      <c r="LK5949">
        <v>0.91</v>
      </c>
      <c r="LL5949">
        <v>0.96</v>
      </c>
      <c r="LM5949">
        <v>0.89</v>
      </c>
      <c r="LN5949">
        <v>0.86</v>
      </c>
      <c r="LO5949">
        <v>0.93</v>
      </c>
      <c r="LP5949">
        <v>0.9</v>
      </c>
      <c r="LQ5949">
        <v>0.99</v>
      </c>
      <c r="LR5949">
        <v>0.91</v>
      </c>
      <c r="LS5949">
        <v>0.93</v>
      </c>
    </row>
    <row r="5950" spans="1:331" x14ac:dyDescent="0.2">
      <c r="A5950" t="s">
        <v>6663</v>
      </c>
      <c r="B5950" t="s">
        <v>713</v>
      </c>
      <c r="C5950" t="s">
        <v>2082</v>
      </c>
      <c r="D5950" t="s">
        <v>2083</v>
      </c>
      <c r="E5950" t="s">
        <v>3511</v>
      </c>
      <c r="F5950" t="s">
        <v>3143</v>
      </c>
      <c r="G5950" t="s">
        <v>1175</v>
      </c>
      <c r="H5950" t="s">
        <v>3144</v>
      </c>
      <c r="I5950" t="s">
        <v>3512</v>
      </c>
      <c r="LC5950">
        <v>0.62</v>
      </c>
      <c r="LD5950">
        <v>0.84</v>
      </c>
      <c r="LE5950">
        <v>0.95</v>
      </c>
      <c r="LF5950">
        <v>0.93</v>
      </c>
      <c r="LG5950">
        <v>0.9</v>
      </c>
      <c r="LH5950">
        <v>0.85</v>
      </c>
      <c r="LI5950">
        <v>0.98</v>
      </c>
      <c r="LJ5950">
        <v>0.98</v>
      </c>
      <c r="LK5950">
        <v>0.96</v>
      </c>
      <c r="LL5950">
        <v>0.94</v>
      </c>
      <c r="LM5950">
        <v>0.94</v>
      </c>
      <c r="LN5950">
        <v>0.96</v>
      </c>
      <c r="LO5950">
        <v>0.95</v>
      </c>
      <c r="LP5950">
        <v>0.88</v>
      </c>
      <c r="LQ5950">
        <v>0.96</v>
      </c>
      <c r="LR5950">
        <v>0.93</v>
      </c>
      <c r="LS5950">
        <v>0.93</v>
      </c>
    </row>
    <row r="5951" spans="1:331" x14ac:dyDescent="0.2">
      <c r="A5951" t="s">
        <v>7744</v>
      </c>
      <c r="B5951" t="s">
        <v>713</v>
      </c>
      <c r="C5951" t="s">
        <v>1083</v>
      </c>
      <c r="D5951" t="s">
        <v>3379</v>
      </c>
      <c r="E5951" t="s">
        <v>3511</v>
      </c>
      <c r="F5951" t="s">
        <v>3143</v>
      </c>
      <c r="G5951" t="s">
        <v>1175</v>
      </c>
      <c r="H5951" t="s">
        <v>3144</v>
      </c>
      <c r="I5951" t="s">
        <v>3512</v>
      </c>
      <c r="LL5951">
        <v>0.97</v>
      </c>
      <c r="LM5951">
        <v>0.95</v>
      </c>
      <c r="LN5951">
        <v>0.83</v>
      </c>
      <c r="LO5951">
        <v>0.9</v>
      </c>
      <c r="LP5951">
        <v>0.88</v>
      </c>
      <c r="LQ5951">
        <v>0.88</v>
      </c>
      <c r="LR5951">
        <v>0.84</v>
      </c>
      <c r="LS5951">
        <v>0.76</v>
      </c>
    </row>
    <row r="5952" spans="1:331" x14ac:dyDescent="0.2">
      <c r="A5952" t="s">
        <v>6179</v>
      </c>
      <c r="B5952" t="s">
        <v>713</v>
      </c>
      <c r="C5952" t="s">
        <v>2159</v>
      </c>
      <c r="D5952" t="s">
        <v>2160</v>
      </c>
      <c r="E5952" t="s">
        <v>3511</v>
      </c>
      <c r="F5952" t="s">
        <v>3143</v>
      </c>
      <c r="G5952" t="s">
        <v>1175</v>
      </c>
      <c r="H5952" t="s">
        <v>3144</v>
      </c>
      <c r="I5952" t="s">
        <v>3512</v>
      </c>
      <c r="KY5952">
        <v>0.99</v>
      </c>
      <c r="KZ5952">
        <v>0.99</v>
      </c>
      <c r="LA5952">
        <v>0.99</v>
      </c>
      <c r="LB5952">
        <v>0.99</v>
      </c>
      <c r="LC5952">
        <v>0.96</v>
      </c>
      <c r="LD5952">
        <v>0.98</v>
      </c>
      <c r="LE5952">
        <v>0.97</v>
      </c>
      <c r="LF5952">
        <v>0.94</v>
      </c>
      <c r="LG5952">
        <v>0.75</v>
      </c>
      <c r="LH5952">
        <v>0.56000000000000005</v>
      </c>
      <c r="LI5952">
        <v>0.67</v>
      </c>
      <c r="LJ5952">
        <v>0.79</v>
      </c>
      <c r="LK5952">
        <v>0.79</v>
      </c>
      <c r="LL5952">
        <v>0.56000000000000005</v>
      </c>
      <c r="LM5952">
        <v>0.56000000000000005</v>
      </c>
      <c r="LN5952">
        <v>0.42</v>
      </c>
      <c r="LO5952">
        <v>0.86</v>
      </c>
      <c r="LP5952">
        <v>0.91</v>
      </c>
      <c r="LQ5952">
        <v>0.93</v>
      </c>
      <c r="LR5952">
        <v>0.85</v>
      </c>
      <c r="LS5952">
        <v>0.88</v>
      </c>
    </row>
    <row r="5953" spans="1:331" x14ac:dyDescent="0.2">
      <c r="A5953" t="s">
        <v>8595</v>
      </c>
      <c r="B5953" t="s">
        <v>713</v>
      </c>
      <c r="C5953" t="s">
        <v>1246</v>
      </c>
      <c r="D5953" t="s">
        <v>1247</v>
      </c>
      <c r="E5953" t="s">
        <v>3511</v>
      </c>
      <c r="F5953" t="s">
        <v>3143</v>
      </c>
      <c r="G5953" t="s">
        <v>1175</v>
      </c>
      <c r="H5953" t="s">
        <v>3144</v>
      </c>
      <c r="I5953" t="s">
        <v>3512</v>
      </c>
      <c r="LR5953">
        <v>0.89</v>
      </c>
      <c r="LS5953">
        <v>0.9</v>
      </c>
    </row>
    <row r="5954" spans="1:331" x14ac:dyDescent="0.2">
      <c r="A5954" t="s">
        <v>3521</v>
      </c>
      <c r="B5954" t="s">
        <v>713</v>
      </c>
      <c r="C5954" t="s">
        <v>304</v>
      </c>
      <c r="D5954" t="s">
        <v>305</v>
      </c>
      <c r="E5954" t="s">
        <v>3511</v>
      </c>
      <c r="F5954" t="s">
        <v>3143</v>
      </c>
      <c r="G5954" t="s">
        <v>1175</v>
      </c>
      <c r="H5954" t="s">
        <v>3144</v>
      </c>
      <c r="I5954" t="s">
        <v>3512</v>
      </c>
      <c r="KD5954">
        <v>0.86</v>
      </c>
      <c r="KE5954">
        <v>0.97</v>
      </c>
      <c r="KF5954">
        <v>0.97</v>
      </c>
      <c r="KG5954">
        <v>0.98</v>
      </c>
      <c r="KH5954">
        <v>0.98</v>
      </c>
      <c r="KI5954">
        <v>0.97</v>
      </c>
      <c r="KJ5954">
        <v>0.97</v>
      </c>
      <c r="KK5954">
        <v>0.82</v>
      </c>
      <c r="KL5954">
        <v>0.98</v>
      </c>
      <c r="KM5954">
        <v>0.94</v>
      </c>
      <c r="KN5954">
        <v>0.9</v>
      </c>
      <c r="KO5954">
        <v>0.87</v>
      </c>
      <c r="KP5954">
        <v>0.83</v>
      </c>
      <c r="KQ5954">
        <v>0.84</v>
      </c>
      <c r="KR5954">
        <v>0.89</v>
      </c>
      <c r="KS5954">
        <v>0.88</v>
      </c>
      <c r="KT5954">
        <v>0.91</v>
      </c>
      <c r="KU5954">
        <v>0.91</v>
      </c>
      <c r="KV5954">
        <v>0.92</v>
      </c>
      <c r="KW5954">
        <v>0.92</v>
      </c>
      <c r="KX5954">
        <v>0.91</v>
      </c>
      <c r="KY5954">
        <v>0.91</v>
      </c>
      <c r="KZ5954">
        <v>0.91</v>
      </c>
      <c r="LA5954">
        <v>0.93</v>
      </c>
      <c r="LB5954">
        <v>0.93</v>
      </c>
      <c r="LC5954">
        <v>0.92</v>
      </c>
      <c r="LD5954">
        <v>0.92</v>
      </c>
      <c r="LE5954">
        <v>0.92</v>
      </c>
      <c r="LF5954">
        <v>0.92</v>
      </c>
      <c r="LG5954">
        <v>0.9</v>
      </c>
      <c r="LH5954">
        <v>0.92</v>
      </c>
      <c r="LI5954">
        <v>0.92</v>
      </c>
      <c r="LJ5954">
        <v>0.91</v>
      </c>
      <c r="LK5954">
        <v>0.92</v>
      </c>
      <c r="LL5954">
        <v>0.92</v>
      </c>
      <c r="LM5954">
        <v>0.92</v>
      </c>
      <c r="LN5954">
        <v>0.92</v>
      </c>
      <c r="LO5954">
        <v>0.91</v>
      </c>
      <c r="LP5954">
        <v>0.92</v>
      </c>
      <c r="LQ5954">
        <v>0.9</v>
      </c>
      <c r="LR5954">
        <v>0.91</v>
      </c>
      <c r="LS5954">
        <v>0.91</v>
      </c>
    </row>
    <row r="5955" spans="1:331" x14ac:dyDescent="0.2">
      <c r="A5955" t="s">
        <v>3996</v>
      </c>
      <c r="B5955" t="s">
        <v>713</v>
      </c>
      <c r="C5955" t="s">
        <v>830</v>
      </c>
      <c r="D5955" t="s">
        <v>831</v>
      </c>
      <c r="E5955" t="s">
        <v>3511</v>
      </c>
      <c r="F5955" t="s">
        <v>3143</v>
      </c>
      <c r="G5955" t="s">
        <v>1175</v>
      </c>
      <c r="H5955" t="s">
        <v>3144</v>
      </c>
      <c r="I5955" t="s">
        <v>3512</v>
      </c>
      <c r="KF5955">
        <v>0.52</v>
      </c>
      <c r="KG5955">
        <v>0.65</v>
      </c>
      <c r="KH5955">
        <v>0.66</v>
      </c>
      <c r="KI5955">
        <v>0.59</v>
      </c>
      <c r="KJ5955">
        <v>0.82</v>
      </c>
      <c r="KK5955">
        <v>0.88</v>
      </c>
      <c r="KL5955">
        <v>0.72</v>
      </c>
      <c r="KM5955">
        <v>0.82</v>
      </c>
      <c r="KN5955">
        <v>0.97</v>
      </c>
      <c r="KO5955">
        <v>0.96</v>
      </c>
      <c r="KP5955">
        <v>0.93</v>
      </c>
      <c r="KQ5955">
        <v>0.9</v>
      </c>
      <c r="KR5955">
        <v>0.9</v>
      </c>
      <c r="KS5955">
        <v>0.9</v>
      </c>
      <c r="KT5955">
        <v>0.89</v>
      </c>
      <c r="KU5955">
        <v>0.92</v>
      </c>
      <c r="KV5955">
        <v>0.96</v>
      </c>
      <c r="KW5955">
        <v>0.99</v>
      </c>
      <c r="KX5955">
        <v>0.89</v>
      </c>
      <c r="KY5955">
        <v>0.94</v>
      </c>
      <c r="KZ5955">
        <v>0.95</v>
      </c>
      <c r="LA5955">
        <v>0.95</v>
      </c>
      <c r="LB5955">
        <v>0.95</v>
      </c>
      <c r="LC5955">
        <v>0.95</v>
      </c>
      <c r="LD5955">
        <v>0.94</v>
      </c>
      <c r="LE5955">
        <v>0.96</v>
      </c>
      <c r="LF5955">
        <v>0.95</v>
      </c>
      <c r="LG5955">
        <v>0.94</v>
      </c>
      <c r="LH5955">
        <v>0.95</v>
      </c>
      <c r="LI5955">
        <v>0.95</v>
      </c>
      <c r="LJ5955">
        <v>0.96</v>
      </c>
      <c r="LK5955">
        <v>0.96</v>
      </c>
      <c r="LL5955">
        <v>0.96</v>
      </c>
      <c r="LM5955">
        <v>0.96</v>
      </c>
      <c r="LN5955">
        <v>0.95</v>
      </c>
      <c r="LO5955">
        <v>0.96</v>
      </c>
      <c r="LP5955">
        <v>0.97</v>
      </c>
      <c r="LQ5955">
        <v>0.96</v>
      </c>
      <c r="LR5955">
        <v>0.95</v>
      </c>
      <c r="LS5955">
        <v>0.96</v>
      </c>
    </row>
    <row r="5956" spans="1:331" x14ac:dyDescent="0.2">
      <c r="A5956" t="s">
        <v>6750</v>
      </c>
      <c r="B5956" t="s">
        <v>713</v>
      </c>
      <c r="C5956" t="s">
        <v>2116</v>
      </c>
      <c r="D5956" t="s">
        <v>2117</v>
      </c>
      <c r="E5956" t="s">
        <v>3511</v>
      </c>
      <c r="F5956" t="s">
        <v>3143</v>
      </c>
      <c r="G5956" t="s">
        <v>1175</v>
      </c>
      <c r="H5956" t="s">
        <v>3144</v>
      </c>
      <c r="I5956" t="s">
        <v>3512</v>
      </c>
      <c r="LD5956">
        <v>0.98</v>
      </c>
      <c r="LE5956">
        <v>0.98</v>
      </c>
      <c r="LF5956">
        <v>0.98</v>
      </c>
      <c r="LG5956">
        <v>0.95</v>
      </c>
      <c r="LH5956">
        <v>0.98</v>
      </c>
      <c r="LI5956">
        <v>0.99</v>
      </c>
      <c r="LJ5956">
        <v>0.99</v>
      </c>
      <c r="LK5956">
        <v>0.97</v>
      </c>
      <c r="LL5956">
        <v>0.99</v>
      </c>
      <c r="LM5956">
        <v>0.99</v>
      </c>
      <c r="LN5956">
        <v>0.99</v>
      </c>
      <c r="LO5956">
        <v>0.99</v>
      </c>
      <c r="LP5956">
        <v>0.96</v>
      </c>
      <c r="LQ5956">
        <v>0.98</v>
      </c>
      <c r="LR5956">
        <v>0.99</v>
      </c>
      <c r="LS5956">
        <v>0.99</v>
      </c>
    </row>
    <row r="5957" spans="1:331" x14ac:dyDescent="0.2">
      <c r="A5957" t="s">
        <v>4549</v>
      </c>
      <c r="B5957" t="s">
        <v>713</v>
      </c>
      <c r="C5957" t="s">
        <v>2061</v>
      </c>
      <c r="D5957" t="s">
        <v>3282</v>
      </c>
      <c r="E5957" t="s">
        <v>3511</v>
      </c>
      <c r="F5957" t="s">
        <v>3143</v>
      </c>
      <c r="G5957" t="s">
        <v>1175</v>
      </c>
      <c r="H5957" t="s">
        <v>3144</v>
      </c>
      <c r="I5957" t="s">
        <v>3512</v>
      </c>
      <c r="KO5957">
        <v>0.99</v>
      </c>
      <c r="KP5957">
        <v>0.99</v>
      </c>
      <c r="KQ5957">
        <v>0.99</v>
      </c>
      <c r="KR5957">
        <v>0.99</v>
      </c>
      <c r="KS5957">
        <v>0.99</v>
      </c>
      <c r="KT5957">
        <v>0.99</v>
      </c>
      <c r="KU5957">
        <v>0.99</v>
      </c>
      <c r="KV5957">
        <v>0.99</v>
      </c>
      <c r="KW5957">
        <v>0.87</v>
      </c>
      <c r="KX5957">
        <v>0.96</v>
      </c>
      <c r="KY5957">
        <v>0.98</v>
      </c>
      <c r="KZ5957">
        <v>0.99</v>
      </c>
      <c r="LA5957">
        <v>0.94</v>
      </c>
      <c r="LB5957">
        <v>0.99</v>
      </c>
      <c r="LC5957">
        <v>0.97</v>
      </c>
      <c r="LD5957">
        <v>0.99</v>
      </c>
      <c r="LE5957">
        <v>0.99</v>
      </c>
      <c r="LF5957">
        <v>0.99</v>
      </c>
      <c r="LG5957">
        <v>0.99</v>
      </c>
      <c r="LH5957">
        <v>0.99</v>
      </c>
      <c r="LI5957">
        <v>0.97</v>
      </c>
      <c r="LJ5957">
        <v>0.94</v>
      </c>
      <c r="LK5957">
        <v>0.99</v>
      </c>
      <c r="LL5957">
        <v>0.99</v>
      </c>
      <c r="LM5957">
        <v>0.99</v>
      </c>
      <c r="LN5957">
        <v>0.99</v>
      </c>
      <c r="LO5957">
        <v>0.99</v>
      </c>
      <c r="LP5957">
        <v>0.99</v>
      </c>
      <c r="LQ5957">
        <v>0.99</v>
      </c>
      <c r="LR5957">
        <v>0.99</v>
      </c>
      <c r="LS5957">
        <v>0.99</v>
      </c>
    </row>
    <row r="5958" spans="1:331" x14ac:dyDescent="0.2">
      <c r="A5958" t="s">
        <v>5180</v>
      </c>
      <c r="B5958" t="s">
        <v>713</v>
      </c>
      <c r="C5958" t="s">
        <v>924</v>
      </c>
      <c r="D5958" t="s">
        <v>2317</v>
      </c>
      <c r="E5958" t="s">
        <v>3511</v>
      </c>
      <c r="F5958" t="s">
        <v>3143</v>
      </c>
      <c r="G5958" t="s">
        <v>1175</v>
      </c>
      <c r="H5958" t="s">
        <v>3144</v>
      </c>
      <c r="I5958" t="s">
        <v>3512</v>
      </c>
      <c r="KV5958">
        <v>0.92</v>
      </c>
      <c r="KW5958">
        <v>0.84</v>
      </c>
      <c r="KX5958">
        <v>0.84</v>
      </c>
      <c r="KY5958">
        <v>0.98</v>
      </c>
      <c r="KZ5958">
        <v>0.83</v>
      </c>
      <c r="LA5958">
        <v>0.83</v>
      </c>
      <c r="LB5958">
        <v>0.8</v>
      </c>
      <c r="LC5958">
        <v>0.76</v>
      </c>
      <c r="LD5958">
        <v>0.82</v>
      </c>
      <c r="LE5958">
        <v>0.87</v>
      </c>
      <c r="LF5958">
        <v>0.93</v>
      </c>
      <c r="LG5958">
        <v>0.87</v>
      </c>
      <c r="LH5958">
        <v>0.79</v>
      </c>
      <c r="LI5958">
        <v>0.86</v>
      </c>
      <c r="LJ5958">
        <v>0.87</v>
      </c>
      <c r="LK5958">
        <v>0.85</v>
      </c>
      <c r="LL5958">
        <v>0.89</v>
      </c>
      <c r="LM5958">
        <v>0.92</v>
      </c>
      <c r="LN5958">
        <v>0.88</v>
      </c>
      <c r="LO5958">
        <v>0.96</v>
      </c>
      <c r="LP5958">
        <v>0.74</v>
      </c>
      <c r="LQ5958">
        <v>0.93</v>
      </c>
      <c r="LR5958">
        <v>0.76</v>
      </c>
      <c r="LS5958">
        <v>0.68</v>
      </c>
    </row>
    <row r="5959" spans="1:331" x14ac:dyDescent="0.2">
      <c r="A5959" t="s">
        <v>7964</v>
      </c>
      <c r="B5959" t="s">
        <v>713</v>
      </c>
      <c r="C5959" t="s">
        <v>1592</v>
      </c>
      <c r="D5959" t="s">
        <v>2333</v>
      </c>
      <c r="E5959" t="s">
        <v>3511</v>
      </c>
      <c r="F5959" t="s">
        <v>3143</v>
      </c>
      <c r="G5959" t="s">
        <v>1175</v>
      </c>
      <c r="H5959" t="s">
        <v>3144</v>
      </c>
      <c r="I5959" t="s">
        <v>3512</v>
      </c>
      <c r="LM5959">
        <v>0.92</v>
      </c>
      <c r="LN5959">
        <v>0.95</v>
      </c>
      <c r="LO5959">
        <v>0.93</v>
      </c>
      <c r="LP5959">
        <v>0.9</v>
      </c>
      <c r="LQ5959">
        <v>0.92</v>
      </c>
      <c r="LR5959">
        <v>0.97</v>
      </c>
      <c r="LS5959">
        <v>0.89</v>
      </c>
    </row>
    <row r="5960" spans="1:331" x14ac:dyDescent="0.2">
      <c r="A5960" t="s">
        <v>7963</v>
      </c>
      <c r="B5960" t="s">
        <v>713</v>
      </c>
      <c r="C5960" t="s">
        <v>2162</v>
      </c>
      <c r="D5960" t="s">
        <v>2163</v>
      </c>
      <c r="E5960" t="s">
        <v>3511</v>
      </c>
      <c r="F5960" t="s">
        <v>3143</v>
      </c>
      <c r="G5960" t="s">
        <v>1175</v>
      </c>
      <c r="H5960" t="s">
        <v>3144</v>
      </c>
      <c r="I5960" t="s">
        <v>3512</v>
      </c>
      <c r="LM5960">
        <v>0.76</v>
      </c>
      <c r="LN5960">
        <v>0.84</v>
      </c>
      <c r="LO5960">
        <v>0.8</v>
      </c>
      <c r="LP5960">
        <v>0.75</v>
      </c>
      <c r="LQ5960">
        <v>0.8</v>
      </c>
      <c r="LR5960">
        <v>0.78</v>
      </c>
      <c r="LS5960">
        <v>0.5</v>
      </c>
    </row>
    <row r="5961" spans="1:331" x14ac:dyDescent="0.2">
      <c r="A5961" t="s">
        <v>6601</v>
      </c>
      <c r="B5961" t="s">
        <v>713</v>
      </c>
      <c r="C5961" t="s">
        <v>1922</v>
      </c>
      <c r="D5961" t="s">
        <v>1923</v>
      </c>
      <c r="E5961" t="s">
        <v>3511</v>
      </c>
      <c r="F5961" t="s">
        <v>3143</v>
      </c>
      <c r="G5961" t="s">
        <v>1175</v>
      </c>
      <c r="H5961" t="s">
        <v>3144</v>
      </c>
      <c r="I5961" t="s">
        <v>3512</v>
      </c>
      <c r="LB5961">
        <v>0.25</v>
      </c>
      <c r="LC5961">
        <v>0.56999999999999995</v>
      </c>
      <c r="LD5961">
        <v>0.54</v>
      </c>
      <c r="LE5961">
        <v>0.63</v>
      </c>
      <c r="LF5961">
        <v>0.44</v>
      </c>
      <c r="LG5961">
        <v>0.45</v>
      </c>
      <c r="LH5961">
        <v>0.56000000000000005</v>
      </c>
      <c r="LI5961">
        <v>0.59</v>
      </c>
      <c r="LJ5961">
        <v>0.76</v>
      </c>
      <c r="LK5961">
        <v>0.92</v>
      </c>
      <c r="LL5961">
        <v>0.85</v>
      </c>
      <c r="LM5961">
        <v>0.75</v>
      </c>
      <c r="LN5961">
        <v>0.75</v>
      </c>
      <c r="LO5961">
        <v>0.67</v>
      </c>
      <c r="LP5961">
        <v>0.4</v>
      </c>
      <c r="LQ5961">
        <v>0.96</v>
      </c>
      <c r="LR5961">
        <v>0.66</v>
      </c>
      <c r="LS5961">
        <v>0.62</v>
      </c>
    </row>
    <row r="5962" spans="1:331" x14ac:dyDescent="0.2">
      <c r="A5962" t="s">
        <v>7965</v>
      </c>
      <c r="B5962" t="s">
        <v>713</v>
      </c>
      <c r="C5962" t="s">
        <v>2224</v>
      </c>
      <c r="D5962" t="s">
        <v>2762</v>
      </c>
      <c r="E5962" t="s">
        <v>3511</v>
      </c>
      <c r="F5962" t="s">
        <v>3143</v>
      </c>
      <c r="G5962" t="s">
        <v>1175</v>
      </c>
      <c r="H5962" t="s">
        <v>3144</v>
      </c>
      <c r="I5962" t="s">
        <v>3512</v>
      </c>
      <c r="LM5962">
        <v>0.67</v>
      </c>
      <c r="LN5962">
        <v>0.7</v>
      </c>
      <c r="LO5962">
        <v>0.65</v>
      </c>
      <c r="LP5962">
        <v>0.64</v>
      </c>
      <c r="LQ5962">
        <v>0.67</v>
      </c>
      <c r="LR5962">
        <v>0.68</v>
      </c>
      <c r="LS5962">
        <v>0.71</v>
      </c>
    </row>
    <row r="5963" spans="1:331" x14ac:dyDescent="0.2">
      <c r="A5963" t="s">
        <v>8190</v>
      </c>
      <c r="B5963" t="s">
        <v>713</v>
      </c>
      <c r="C5963" t="s">
        <v>1254</v>
      </c>
      <c r="D5963" t="s">
        <v>1255</v>
      </c>
      <c r="E5963" t="s">
        <v>3511</v>
      </c>
      <c r="F5963" t="s">
        <v>3143</v>
      </c>
      <c r="G5963" t="s">
        <v>1175</v>
      </c>
      <c r="H5963" t="s">
        <v>3144</v>
      </c>
      <c r="I5963" t="s">
        <v>3512</v>
      </c>
      <c r="LO5963">
        <v>0.96</v>
      </c>
      <c r="LP5963">
        <v>0.94</v>
      </c>
      <c r="LQ5963">
        <v>0.93</v>
      </c>
      <c r="LR5963">
        <v>0.96</v>
      </c>
      <c r="LS5963">
        <v>0.9</v>
      </c>
    </row>
    <row r="5964" spans="1:331" x14ac:dyDescent="0.2">
      <c r="A5964" t="s">
        <v>8088</v>
      </c>
      <c r="B5964" t="s">
        <v>713</v>
      </c>
      <c r="C5964" t="s">
        <v>1181</v>
      </c>
      <c r="D5964" t="s">
        <v>1182</v>
      </c>
      <c r="E5964" t="s">
        <v>3511</v>
      </c>
      <c r="F5964" t="s">
        <v>3143</v>
      </c>
      <c r="G5964" t="s">
        <v>1175</v>
      </c>
      <c r="H5964" t="s">
        <v>3144</v>
      </c>
      <c r="I5964" t="s">
        <v>3512</v>
      </c>
      <c r="LN5964">
        <v>0.95</v>
      </c>
      <c r="LO5964">
        <v>0.9</v>
      </c>
      <c r="LP5964">
        <v>0.88</v>
      </c>
      <c r="LQ5964">
        <v>0.85</v>
      </c>
      <c r="LR5964">
        <v>0.85</v>
      </c>
      <c r="LS5964">
        <v>0.85</v>
      </c>
    </row>
    <row r="5965" spans="1:331" x14ac:dyDescent="0.2">
      <c r="A5965" t="s">
        <v>1323</v>
      </c>
      <c r="B5965" t="s">
        <v>713</v>
      </c>
      <c r="C5965" t="s">
        <v>304</v>
      </c>
      <c r="D5965" t="s">
        <v>73</v>
      </c>
      <c r="E5965" t="s">
        <v>670</v>
      </c>
      <c r="F5965" t="s">
        <v>887</v>
      </c>
      <c r="G5965" t="s">
        <v>412</v>
      </c>
      <c r="H5965" t="s">
        <v>888</v>
      </c>
      <c r="I5965" t="s">
        <v>671</v>
      </c>
      <c r="HT5965">
        <v>1.2530821969400701</v>
      </c>
      <c r="HU5965">
        <v>2.6453957490957198</v>
      </c>
      <c r="HV5965">
        <v>4.1924108070464303</v>
      </c>
      <c r="HW5965">
        <v>5.9113164269916698</v>
      </c>
      <c r="HX5965">
        <v>7.8212115602641497</v>
      </c>
      <c r="HY5965">
        <v>9.9433172639002496</v>
      </c>
      <c r="HZ5965">
        <v>12.3012124901625</v>
      </c>
      <c r="IA5965">
        <v>14.921096070000001</v>
      </c>
      <c r="IB5965">
        <v>17.832077835716099</v>
      </c>
      <c r="IC5965">
        <v>21.066502014402499</v>
      </c>
      <c r="ID5965">
        <v>24.660306657387299</v>
      </c>
      <c r="IE5965">
        <v>28.6534229273704</v>
      </c>
      <c r="IF5965">
        <v>33.090218782907201</v>
      </c>
      <c r="IG5965">
        <v>38.0199919557258</v>
      </c>
      <c r="IH5965">
        <v>43.497517703302101</v>
      </c>
      <c r="II5965">
        <v>49.583657422831301</v>
      </c>
      <c r="IJ5965">
        <v>56.346034888974899</v>
      </c>
      <c r="IK5965">
        <v>63.859787629134402</v>
      </c>
      <c r="IL5965">
        <v>72.208401784867206</v>
      </c>
      <c r="IM5965">
        <v>81.484639735681398</v>
      </c>
      <c r="IN5965">
        <v>91.791570792141599</v>
      </c>
      <c r="IO5965">
        <v>103.24371641043</v>
      </c>
      <c r="IP5965">
        <v>115.968322652974</v>
      </c>
      <c r="IQ5965">
        <v>130.10677403357801</v>
      </c>
      <c r="IR5965">
        <v>145.816164456471</v>
      </c>
      <c r="IS5965">
        <v>163.27104270413</v>
      </c>
      <c r="IT5965">
        <v>182.66535186819601</v>
      </c>
      <c r="IU5965">
        <v>204.21458427271301</v>
      </c>
      <c r="IV5965">
        <v>228.158175833288</v>
      </c>
      <c r="IW5965">
        <v>254.762166456149</v>
      </c>
      <c r="IX5965">
        <v>284.32215603710603</v>
      </c>
      <c r="IY5965">
        <v>317.16658890483598</v>
      </c>
      <c r="IZ5965">
        <v>353.66040320231298</v>
      </c>
      <c r="JA5965">
        <v>398.345537959637</v>
      </c>
      <c r="JB5965">
        <v>452.61877815011002</v>
      </c>
      <c r="JC5965">
        <v>518.05914553965295</v>
      </c>
      <c r="JD5965">
        <v>596.47818389999998</v>
      </c>
      <c r="JE5965">
        <v>689.95213671996896</v>
      </c>
      <c r="JF5965">
        <v>800.85840410441097</v>
      </c>
      <c r="JG5965">
        <v>931.91683439999997</v>
      </c>
      <c r="JH5965">
        <v>1086.23647277638</v>
      </c>
      <c r="JI5965">
        <v>1267.36847135567</v>
      </c>
      <c r="JJ5965">
        <v>1479.36595165478</v>
      </c>
      <c r="JK5965">
        <v>1726.8517120981401</v>
      </c>
      <c r="JL5965">
        <v>2015.0947843190499</v>
      </c>
      <c r="JM5965">
        <v>2350.0969689539702</v>
      </c>
      <c r="JN5965">
        <v>2738.6906234254802</v>
      </c>
      <c r="JO5965">
        <v>3188.6491338129099</v>
      </c>
      <c r="JP5965">
        <v>3708.8116822399002</v>
      </c>
      <c r="JQ5965">
        <v>4309.224123</v>
      </c>
      <c r="JR5965">
        <v>5001.2980047104402</v>
      </c>
      <c r="JS5965">
        <v>5797.9900382035903</v>
      </c>
      <c r="JT5965">
        <v>6714.0045792994797</v>
      </c>
      <c r="JU5965">
        <v>7738.5963680000004</v>
      </c>
      <c r="JV5965">
        <v>8912.5173813542697</v>
      </c>
      <c r="JW5965">
        <v>10211.6716005323</v>
      </c>
      <c r="JX5965">
        <v>11328.4276895734</v>
      </c>
      <c r="JY5965">
        <v>12159.722702130501</v>
      </c>
      <c r="JZ5965">
        <v>13024.596893911301</v>
      </c>
      <c r="KA5965">
        <v>14001.412490000001</v>
      </c>
      <c r="KB5965">
        <v>14926.494897336001</v>
      </c>
      <c r="KC5965">
        <v>15825.7833265597</v>
      </c>
      <c r="KD5965">
        <v>16576.9039658291</v>
      </c>
      <c r="KE5965">
        <v>17313.744373363399</v>
      </c>
      <c r="KF5965">
        <v>17947.539799999999</v>
      </c>
      <c r="KG5965">
        <v>18730.00621</v>
      </c>
      <c r="KH5965">
        <v>19551.302746650999</v>
      </c>
      <c r="KI5965">
        <v>20331.746163317701</v>
      </c>
      <c r="KJ5965">
        <v>21184.8115971076</v>
      </c>
      <c r="KK5965">
        <v>21996.530143568802</v>
      </c>
      <c r="KL5965">
        <v>22877.200620281201</v>
      </c>
      <c r="KM5965">
        <v>23755.6605048702</v>
      </c>
      <c r="KN5965">
        <v>24514.436858751498</v>
      </c>
      <c r="KO5965">
        <v>25263.681776902202</v>
      </c>
      <c r="KP5965">
        <v>26120.381120281199</v>
      </c>
      <c r="KQ5965">
        <v>26935.8233700528</v>
      </c>
      <c r="KR5965">
        <v>27796.558680326802</v>
      </c>
      <c r="KS5965">
        <v>28605.907335007199</v>
      </c>
      <c r="KT5965">
        <v>29398.177874733199</v>
      </c>
      <c r="KU5965">
        <v>30229.159853957</v>
      </c>
      <c r="KV5965">
        <v>30976.649827815399</v>
      </c>
      <c r="KW5965">
        <v>31726.418123319101</v>
      </c>
      <c r="KX5965">
        <v>32482.012435204</v>
      </c>
      <c r="KY5965">
        <v>33170.656582054798</v>
      </c>
      <c r="KZ5965">
        <v>33794.332869999998</v>
      </c>
      <c r="LA5965">
        <v>34418.202919339499</v>
      </c>
    </row>
    <row r="5966" spans="1:331" x14ac:dyDescent="0.2">
      <c r="A5966" t="s">
        <v>1270</v>
      </c>
      <c r="B5966" t="s">
        <v>886</v>
      </c>
      <c r="C5966" t="s">
        <v>359</v>
      </c>
      <c r="D5966" t="s">
        <v>359</v>
      </c>
      <c r="E5966" t="s">
        <v>670</v>
      </c>
      <c r="F5966" t="s">
        <v>887</v>
      </c>
      <c r="G5966" t="s">
        <v>412</v>
      </c>
      <c r="H5966" t="s">
        <v>888</v>
      </c>
      <c r="I5966" t="s">
        <v>671</v>
      </c>
      <c r="HT5966">
        <v>7.7237089209324603</v>
      </c>
      <c r="HU5966">
        <v>16.305607721968499</v>
      </c>
      <c r="HV5966">
        <v>25.841050834230799</v>
      </c>
      <c r="HW5966">
        <v>36.43598763</v>
      </c>
      <c r="HX5966">
        <v>48.208139616080601</v>
      </c>
      <c r="HY5966">
        <v>61.288308494355398</v>
      </c>
      <c r="HZ5966">
        <v>75.821829470216301</v>
      </c>
      <c r="IA5966">
        <v>91.97018611</v>
      </c>
      <c r="IB5966">
        <v>109.912804598778</v>
      </c>
      <c r="IC5966">
        <v>129.84904739999999</v>
      </c>
      <c r="ID5966">
        <v>152.00042821428801</v>
      </c>
      <c r="IE5966">
        <v>176.61307360347399</v>
      </c>
      <c r="IF5966">
        <v>203.96045736923699</v>
      </c>
      <c r="IG5966">
        <v>234.346439331196</v>
      </c>
      <c r="IH5966">
        <v>268.10864151114998</v>
      </c>
      <c r="II5966">
        <v>305.62219948887702</v>
      </c>
      <c r="IJ5966">
        <v>347.303930575241</v>
      </c>
      <c r="IK5966">
        <v>393.61696511564401</v>
      </c>
      <c r="IL5966">
        <v>445.07589238276</v>
      </c>
      <c r="IM5966">
        <v>502.25247823511</v>
      </c>
      <c r="IN5966">
        <v>565.78201809999996</v>
      </c>
      <c r="IO5966">
        <v>636.37039570000002</v>
      </c>
      <c r="IP5966">
        <v>714.80192632820899</v>
      </c>
      <c r="IQ5966">
        <v>801.94807150783095</v>
      </c>
      <c r="IR5966">
        <v>898.77712170741097</v>
      </c>
      <c r="IS5966">
        <v>1006.3649552625</v>
      </c>
      <c r="IT5966">
        <v>1125.9069925459301</v>
      </c>
      <c r="IU5966">
        <v>1258.73147841641</v>
      </c>
      <c r="IV5966">
        <v>1406.31424049472</v>
      </c>
      <c r="IW5966">
        <v>1570.2950872484</v>
      </c>
      <c r="IX5966">
        <v>1752.4960280858199</v>
      </c>
      <c r="IY5966">
        <v>1954.94151790518</v>
      </c>
      <c r="IZ5966">
        <v>2179.8809510378001</v>
      </c>
      <c r="JA5966">
        <v>2455.30978946596</v>
      </c>
      <c r="JB5966">
        <v>2789.837493</v>
      </c>
      <c r="JC5966">
        <v>3193.1967860896898</v>
      </c>
      <c r="JD5966">
        <v>3676.5536065791798</v>
      </c>
      <c r="JE5966">
        <v>4252.7054381694898</v>
      </c>
      <c r="JF5966">
        <v>4936.3060262843701</v>
      </c>
      <c r="JG5966">
        <v>5744.1198867985604</v>
      </c>
      <c r="JH5966">
        <v>6695.3104557006</v>
      </c>
      <c r="JI5966">
        <v>7811.7662131197103</v>
      </c>
      <c r="JJ5966">
        <v>9118.4696630608996</v>
      </c>
      <c r="JK5966">
        <v>10643.9146661164</v>
      </c>
      <c r="JL5966">
        <v>12420.5783149545</v>
      </c>
      <c r="JM5966">
        <v>14485.454320945901</v>
      </c>
      <c r="JN5966">
        <v>16880.655755447598</v>
      </c>
      <c r="JO5966">
        <v>19654.0959728694</v>
      </c>
      <c r="JP5966">
        <v>22860.2576480022</v>
      </c>
      <c r="JQ5966">
        <v>26561.061102097501</v>
      </c>
      <c r="JR5966">
        <v>30826.844487577499</v>
      </c>
      <c r="JS5966">
        <v>35737.469968773403</v>
      </c>
      <c r="JT5966">
        <v>41383.571796764198</v>
      </c>
      <c r="JU5966">
        <v>47492.821409864599</v>
      </c>
      <c r="JV5966">
        <v>54399.949581590699</v>
      </c>
      <c r="JW5966">
        <v>62068.921760860103</v>
      </c>
      <c r="JX5966">
        <v>69579.351020000002</v>
      </c>
      <c r="JY5966">
        <v>76477.6756871158</v>
      </c>
      <c r="JZ5966">
        <v>83661.957710000002</v>
      </c>
      <c r="KA5966">
        <v>90908.293280920596</v>
      </c>
      <c r="KB5966">
        <v>98156.931686034703</v>
      </c>
      <c r="KC5966">
        <v>105089.97003444</v>
      </c>
      <c r="KD5966">
        <v>111522.1419438</v>
      </c>
      <c r="KE5966">
        <v>117497.8021302</v>
      </c>
      <c r="KF5966">
        <v>123286.828505711</v>
      </c>
      <c r="KG5966">
        <v>129251.765754514</v>
      </c>
      <c r="KH5966">
        <v>135176.00023948599</v>
      </c>
      <c r="KI5966">
        <v>140982.73063256999</v>
      </c>
      <c r="KJ5966">
        <v>147129.81603514301</v>
      </c>
      <c r="KK5966">
        <v>153208.39197947501</v>
      </c>
      <c r="KL5966">
        <v>160353.21938881101</v>
      </c>
      <c r="KM5966">
        <v>167315.69247015199</v>
      </c>
      <c r="KN5966">
        <v>174019.64607541499</v>
      </c>
      <c r="KO5966">
        <v>179690.31476715</v>
      </c>
      <c r="KP5966">
        <v>184718.54490000001</v>
      </c>
      <c r="KQ5966">
        <v>189450.672698943</v>
      </c>
      <c r="KR5966">
        <v>194402.64919307301</v>
      </c>
      <c r="KS5966">
        <v>199159.51975643399</v>
      </c>
      <c r="KT5966">
        <v>204042.17249373399</v>
      </c>
      <c r="KU5966">
        <v>208872.86137277001</v>
      </c>
      <c r="KV5966">
        <v>213439.74245990699</v>
      </c>
      <c r="KW5966">
        <v>218017.67184383</v>
      </c>
      <c r="KX5966">
        <v>222705.00950553399</v>
      </c>
      <c r="KY5966">
        <v>227122.986146927</v>
      </c>
      <c r="KZ5966">
        <v>231789.120537104</v>
      </c>
      <c r="LA5966">
        <v>236870.94915191</v>
      </c>
      <c r="LB5966">
        <v>242295.12317189699</v>
      </c>
      <c r="LC5966">
        <v>247607.57406705301</v>
      </c>
      <c r="LD5966">
        <v>253126.60339405201</v>
      </c>
      <c r="LE5966">
        <v>258676.11182113699</v>
      </c>
      <c r="LF5966">
        <v>264133.24568758201</v>
      </c>
      <c r="LG5966">
        <v>269772.03036740999</v>
      </c>
    </row>
    <row r="5967" spans="1:331" x14ac:dyDescent="0.2">
      <c r="A5967" t="s">
        <v>2653</v>
      </c>
      <c r="B5967" t="s">
        <v>713</v>
      </c>
      <c r="C5967" t="s">
        <v>2088</v>
      </c>
      <c r="D5967" t="s">
        <v>315</v>
      </c>
      <c r="E5967" t="s">
        <v>2392</v>
      </c>
      <c r="F5967" t="s">
        <v>717</v>
      </c>
      <c r="G5967" t="s">
        <v>2387</v>
      </c>
      <c r="H5967" t="s">
        <v>2388</v>
      </c>
      <c r="I5967" t="s">
        <v>2393</v>
      </c>
      <c r="JO5967">
        <v>0</v>
      </c>
      <c r="JP5967">
        <v>0</v>
      </c>
      <c r="JQ5967">
        <v>0</v>
      </c>
      <c r="JR5967">
        <v>0</v>
      </c>
      <c r="JS5967">
        <v>0</v>
      </c>
      <c r="JT5967">
        <v>0</v>
      </c>
      <c r="JU5967">
        <v>0</v>
      </c>
      <c r="JV5967">
        <v>0</v>
      </c>
      <c r="JW5967">
        <v>0</v>
      </c>
      <c r="JX5967">
        <v>0</v>
      </c>
      <c r="JY5967">
        <v>0</v>
      </c>
      <c r="JZ5967">
        <v>0</v>
      </c>
      <c r="KA5967">
        <v>0</v>
      </c>
      <c r="KB5967">
        <v>0</v>
      </c>
      <c r="KC5967">
        <v>0</v>
      </c>
      <c r="KD5967">
        <v>0</v>
      </c>
      <c r="KE5967">
        <v>0</v>
      </c>
      <c r="KF5967">
        <v>0</v>
      </c>
      <c r="KG5967">
        <v>0</v>
      </c>
      <c r="KH5967">
        <v>0</v>
      </c>
      <c r="KI5967">
        <v>0</v>
      </c>
      <c r="KJ5967">
        <v>0</v>
      </c>
      <c r="KK5967">
        <v>0</v>
      </c>
      <c r="KL5967">
        <v>0</v>
      </c>
      <c r="KM5967">
        <v>0</v>
      </c>
      <c r="KN5967">
        <v>0</v>
      </c>
      <c r="KO5967">
        <v>0</v>
      </c>
      <c r="KP5967">
        <v>0</v>
      </c>
      <c r="KQ5967">
        <v>0</v>
      </c>
      <c r="KR5967">
        <v>0</v>
      </c>
      <c r="KS5967">
        <v>0</v>
      </c>
      <c r="KT5967">
        <v>0</v>
      </c>
      <c r="KU5967">
        <v>0</v>
      </c>
      <c r="KV5967">
        <v>0</v>
      </c>
      <c r="KW5967">
        <v>0</v>
      </c>
      <c r="KX5967">
        <v>0</v>
      </c>
      <c r="KY5967">
        <v>0</v>
      </c>
      <c r="KZ5967">
        <v>0</v>
      </c>
      <c r="LA5967">
        <v>0</v>
      </c>
      <c r="LB5967">
        <v>0</v>
      </c>
      <c r="LC5967">
        <v>0</v>
      </c>
      <c r="LD5967">
        <v>0</v>
      </c>
      <c r="LE5967">
        <v>0</v>
      </c>
      <c r="LF5967">
        <v>0</v>
      </c>
      <c r="LG5967">
        <v>6.3540000000000003E-3</v>
      </c>
      <c r="LH5967">
        <v>1.8423999999999999E-2</v>
      </c>
      <c r="LI5967">
        <v>2.0695999999999999E-2</v>
      </c>
      <c r="LJ5967">
        <v>2.4242E-2</v>
      </c>
      <c r="LK5967">
        <v>8.7012000000000006E-2</v>
      </c>
      <c r="LL5967">
        <v>0.317409</v>
      </c>
      <c r="LM5967">
        <v>0.31670399999999999</v>
      </c>
      <c r="LN5967">
        <v>0.320378</v>
      </c>
      <c r="LO5967">
        <v>0.74518899999999999</v>
      </c>
      <c r="LP5967">
        <v>1.3146800000000001</v>
      </c>
      <c r="LQ5967">
        <v>3.7936489999999998</v>
      </c>
      <c r="LR5967">
        <v>4.5714320355501501</v>
      </c>
      <c r="LS5967">
        <v>5.1504768269236303</v>
      </c>
    </row>
    <row r="5968" spans="1:331" x14ac:dyDescent="0.2">
      <c r="A5968" t="s">
        <v>2452</v>
      </c>
      <c r="B5968" t="s">
        <v>713</v>
      </c>
      <c r="C5968" t="s">
        <v>834</v>
      </c>
      <c r="D5968" t="s">
        <v>835</v>
      </c>
      <c r="E5968" t="s">
        <v>2392</v>
      </c>
      <c r="F5968" t="s">
        <v>717</v>
      </c>
      <c r="G5968" t="s">
        <v>2387</v>
      </c>
      <c r="H5968" t="s">
        <v>2388</v>
      </c>
      <c r="I5968" t="s">
        <v>2393</v>
      </c>
      <c r="JO5968">
        <v>0</v>
      </c>
      <c r="JP5968">
        <v>0</v>
      </c>
      <c r="JQ5968">
        <v>0</v>
      </c>
      <c r="JR5968">
        <v>0</v>
      </c>
      <c r="JS5968">
        <v>0</v>
      </c>
      <c r="JT5968">
        <v>5.6241853000000001E-2</v>
      </c>
      <c r="JU5968">
        <v>5.899074E-2</v>
      </c>
      <c r="JV5968">
        <v>7.6027396999999997E-2</v>
      </c>
      <c r="JW5968">
        <v>5.9970250000000003E-2</v>
      </c>
      <c r="JX5968">
        <v>6.1003230999999998E-2</v>
      </c>
      <c r="JY5968">
        <v>6.3990323000000002E-2</v>
      </c>
      <c r="JZ5968">
        <v>6.0962545999999999E-2</v>
      </c>
      <c r="KA5968">
        <v>6.4003067999999996E-2</v>
      </c>
      <c r="KB5968">
        <v>6.3972810000000005E-2</v>
      </c>
      <c r="KC5968">
        <v>9.4983757000000002E-2</v>
      </c>
      <c r="KD5968">
        <v>9.9017625999999997E-2</v>
      </c>
      <c r="KE5968">
        <v>8.7018012000000006E-2</v>
      </c>
      <c r="KF5968">
        <v>0.114973406</v>
      </c>
      <c r="KG5968">
        <v>0.15497560915427999</v>
      </c>
      <c r="KH5968">
        <v>0.11498845147273599</v>
      </c>
      <c r="KI5968">
        <v>0.12000640899999999</v>
      </c>
      <c r="KJ5968">
        <v>0.123990245850553</v>
      </c>
      <c r="KK5968">
        <v>0.10598629348245001</v>
      </c>
      <c r="KL5968">
        <v>0.122961293459473</v>
      </c>
      <c r="KM5968">
        <v>0.10600154925112</v>
      </c>
      <c r="KN5968">
        <v>0.13302181386516401</v>
      </c>
      <c r="KO5968">
        <v>0.13100810119984099</v>
      </c>
      <c r="KP5968">
        <v>0.12998592939502099</v>
      </c>
      <c r="KQ5968">
        <v>9.5995087000000007E-2</v>
      </c>
      <c r="KR5968">
        <v>9.9004399000000007E-2</v>
      </c>
      <c r="KS5968">
        <v>0.119016124400176</v>
      </c>
      <c r="KT5968">
        <v>0.23263864940158199</v>
      </c>
      <c r="KU5968">
        <v>0.193350514</v>
      </c>
      <c r="KV5968">
        <v>0.23945125710259699</v>
      </c>
      <c r="KW5968">
        <v>0.29680697429785302</v>
      </c>
      <c r="KX5968">
        <v>0.420822295787316</v>
      </c>
      <c r="KY5968">
        <v>0.412402251</v>
      </c>
      <c r="KZ5968">
        <v>0.60343220191114499</v>
      </c>
      <c r="LA5968">
        <v>0.95861753954655904</v>
      </c>
      <c r="LB5968">
        <v>0.94002834759963405</v>
      </c>
      <c r="LC5968">
        <v>0.98830046400000005</v>
      </c>
      <c r="LD5968">
        <v>1.11603901158643</v>
      </c>
      <c r="LE5968">
        <v>1.1325533659084099</v>
      </c>
      <c r="LF5968">
        <v>1.2480748291266299</v>
      </c>
      <c r="LG5968">
        <v>1.2258433761463701</v>
      </c>
      <c r="LH5968">
        <v>1.4677972697839901</v>
      </c>
      <c r="LI5968">
        <v>1.4473360034093401</v>
      </c>
      <c r="LJ5968">
        <v>1.8625879497459601</v>
      </c>
      <c r="LK5968">
        <v>2.07509244934224</v>
      </c>
      <c r="LL5968">
        <v>2.1182940605320502</v>
      </c>
      <c r="LM5968">
        <v>2.1253689728084901</v>
      </c>
      <c r="LN5968">
        <v>1.70044144892942</v>
      </c>
      <c r="LO5968">
        <v>2.01702109596566</v>
      </c>
      <c r="LP5968">
        <v>3.11070586178898</v>
      </c>
      <c r="LQ5968">
        <v>7.4455664238688204</v>
      </c>
      <c r="LR5968">
        <v>13.019695903656901</v>
      </c>
      <c r="LS5968">
        <v>17.237010217398598</v>
      </c>
    </row>
    <row r="5969" spans="1:331" x14ac:dyDescent="0.2">
      <c r="A5969" t="s">
        <v>2396</v>
      </c>
      <c r="B5969" t="s">
        <v>713</v>
      </c>
      <c r="C5969" t="s">
        <v>849</v>
      </c>
      <c r="D5969" t="s">
        <v>850</v>
      </c>
      <c r="E5969" t="s">
        <v>2392</v>
      </c>
      <c r="F5969" t="s">
        <v>717</v>
      </c>
      <c r="G5969" t="s">
        <v>2387</v>
      </c>
      <c r="H5969" t="s">
        <v>2388</v>
      </c>
      <c r="I5969" t="s">
        <v>2393</v>
      </c>
      <c r="JO5969">
        <v>0</v>
      </c>
      <c r="JP5969">
        <v>0</v>
      </c>
      <c r="JQ5969">
        <v>0</v>
      </c>
      <c r="JR5969">
        <v>0</v>
      </c>
      <c r="JS5969">
        <v>0</v>
      </c>
      <c r="JT5969">
        <v>0</v>
      </c>
      <c r="JU5969">
        <v>0</v>
      </c>
      <c r="JV5969">
        <v>0</v>
      </c>
      <c r="JW5969">
        <v>0</v>
      </c>
      <c r="JX5969">
        <v>0</v>
      </c>
      <c r="JY5969">
        <v>0</v>
      </c>
      <c r="JZ5969">
        <v>0</v>
      </c>
      <c r="KA5969">
        <v>0</v>
      </c>
      <c r="KB5969">
        <v>0</v>
      </c>
      <c r="KC5969">
        <v>0</v>
      </c>
      <c r="KD5969">
        <v>0</v>
      </c>
      <c r="KE5969">
        <v>0</v>
      </c>
      <c r="KF5969">
        <v>0</v>
      </c>
      <c r="KG5969">
        <v>0</v>
      </c>
      <c r="KH5969">
        <v>0</v>
      </c>
      <c r="KI5969">
        <v>0.94332700000000003</v>
      </c>
      <c r="KJ5969">
        <v>1.287501</v>
      </c>
      <c r="KK5969">
        <v>0.90581599999999995</v>
      </c>
      <c r="KL5969">
        <v>1.0469599999999999</v>
      </c>
      <c r="KM5969">
        <v>1.1044499999999999</v>
      </c>
      <c r="KN5969">
        <v>1.142485</v>
      </c>
      <c r="KO5969">
        <v>1.225832</v>
      </c>
      <c r="KP5969">
        <v>1.3291639999998901</v>
      </c>
      <c r="KQ5969">
        <v>1.3621110000000001</v>
      </c>
      <c r="KR5969">
        <v>1.2115549999999999</v>
      </c>
      <c r="KS5969">
        <v>1.859221</v>
      </c>
      <c r="KT5969">
        <v>1.5954440000000001</v>
      </c>
      <c r="KU5969">
        <v>1.7333890000000001</v>
      </c>
      <c r="KV5969">
        <v>1.889777</v>
      </c>
      <c r="KW5969">
        <v>1.6499118188815101</v>
      </c>
      <c r="KX5969">
        <v>1.5982793199999901</v>
      </c>
      <c r="KY5969">
        <v>1.8448119999999999</v>
      </c>
      <c r="KZ5969">
        <v>1.7324440000000001</v>
      </c>
      <c r="LA5969">
        <v>2.092921</v>
      </c>
      <c r="LB5969">
        <v>3.0017299999999998</v>
      </c>
      <c r="LC5969">
        <v>3.7924380604230099</v>
      </c>
      <c r="LD5969">
        <v>5.0299454150302996</v>
      </c>
      <c r="LE5969">
        <v>6.1405486639907902</v>
      </c>
      <c r="LF5969">
        <v>6.2193636394744303</v>
      </c>
      <c r="LG5969">
        <v>6.2977069053316601</v>
      </c>
      <c r="LH5969">
        <v>6.6528526063889704</v>
      </c>
      <c r="LI5969">
        <v>6.6825186974784998</v>
      </c>
      <c r="LJ5969">
        <v>7.4907781529999999</v>
      </c>
      <c r="LK5969">
        <v>8.4894787316806397</v>
      </c>
      <c r="LL5969">
        <v>9.1925263968837605</v>
      </c>
      <c r="LM5969">
        <v>10.440070973953899</v>
      </c>
      <c r="LN5969">
        <v>11.126375472909301</v>
      </c>
      <c r="LO5969">
        <v>12.7739207744856</v>
      </c>
      <c r="LP5969">
        <v>12.428904361665101</v>
      </c>
      <c r="LQ5969">
        <v>13.820435740000001</v>
      </c>
      <c r="LR5969">
        <v>13.4356019376402</v>
      </c>
      <c r="LS5969">
        <v>13.2693133935392</v>
      </c>
    </row>
    <row r="5970" spans="1:331" x14ac:dyDescent="0.2">
      <c r="A5970" t="s">
        <v>2647</v>
      </c>
      <c r="B5970" t="s">
        <v>713</v>
      </c>
      <c r="C5970" t="s">
        <v>837</v>
      </c>
      <c r="D5970" t="s">
        <v>312</v>
      </c>
      <c r="E5970" t="s">
        <v>2392</v>
      </c>
      <c r="F5970" t="s">
        <v>717</v>
      </c>
      <c r="G5970" t="s">
        <v>2387</v>
      </c>
      <c r="H5970" t="s">
        <v>2388</v>
      </c>
      <c r="I5970" t="s">
        <v>2393</v>
      </c>
      <c r="JO5970">
        <v>0.29599999999999999</v>
      </c>
      <c r="JP5970">
        <v>0.28399999999999997</v>
      </c>
      <c r="JQ5970">
        <v>0.28999999999999998</v>
      </c>
      <c r="JR5970">
        <v>0.28199999999999997</v>
      </c>
      <c r="JS5970">
        <v>0.28100000000000003</v>
      </c>
      <c r="JT5970">
        <v>0.26100000000000001</v>
      </c>
      <c r="JU5970">
        <v>0.26300000000000001</v>
      </c>
      <c r="JV5970">
        <v>0.28000000000000003</v>
      </c>
      <c r="JW5970">
        <v>0.33800000000000002</v>
      </c>
      <c r="JX5970">
        <v>0.42899999999999999</v>
      </c>
      <c r="JY5970">
        <v>0.48899999999999999</v>
      </c>
      <c r="JZ5970">
        <v>0.48399999999999999</v>
      </c>
      <c r="KA5970">
        <v>0.42899999999999999</v>
      </c>
      <c r="KB5970">
        <v>0.40500000000000003</v>
      </c>
      <c r="KC5970">
        <v>0.41799999999999998</v>
      </c>
      <c r="KD5970">
        <v>0.38500000000000001</v>
      </c>
      <c r="KE5970">
        <v>0.40400000000000003</v>
      </c>
      <c r="KF5970">
        <v>0.51600000000000001</v>
      </c>
      <c r="KG5970">
        <v>0.43099999999999999</v>
      </c>
      <c r="KH5970">
        <v>0.441</v>
      </c>
      <c r="KI5970">
        <v>0.45600000000000002</v>
      </c>
      <c r="KJ5970">
        <v>0.46</v>
      </c>
      <c r="KK5970">
        <v>0.47</v>
      </c>
      <c r="KL5970">
        <v>0.73099999999999998</v>
      </c>
      <c r="KM5970">
        <v>0.81</v>
      </c>
      <c r="KN5970">
        <v>0.75949999999999995</v>
      </c>
      <c r="KO5970">
        <v>0.72494999999999998</v>
      </c>
      <c r="KP5970">
        <v>0.68210000000000004</v>
      </c>
      <c r="KQ5970">
        <v>0.68659999999999999</v>
      </c>
      <c r="KR5970">
        <v>0.71939999999999904</v>
      </c>
      <c r="KS5970">
        <v>0.85365000000000002</v>
      </c>
      <c r="KT5970">
        <v>0.97909999999999997</v>
      </c>
      <c r="KU5970">
        <v>1.03515</v>
      </c>
      <c r="KV5970">
        <v>1.1346000000000001</v>
      </c>
      <c r="KW5970">
        <v>1.2170999999999901</v>
      </c>
      <c r="KX5970">
        <v>1.0702499999999999</v>
      </c>
      <c r="KY5970">
        <v>1.1386499999999999</v>
      </c>
      <c r="KZ5970">
        <v>1.8586499999999999</v>
      </c>
      <c r="LA5970">
        <v>2.45905</v>
      </c>
      <c r="LB5970">
        <v>3.6831999999999998</v>
      </c>
      <c r="LC5970">
        <v>5.2541000000000002</v>
      </c>
      <c r="LD5970">
        <v>6.1920999999999999</v>
      </c>
      <c r="LE5970">
        <v>7.2408499999999902</v>
      </c>
      <c r="LF5970">
        <v>7.2937500000000002</v>
      </c>
      <c r="LG5970">
        <v>7.5147920300821598</v>
      </c>
      <c r="LH5970">
        <v>8.4041982798208892</v>
      </c>
      <c r="LI5970">
        <v>11.05049657</v>
      </c>
      <c r="LJ5970">
        <v>13.23485</v>
      </c>
      <c r="LK5970">
        <v>16.43805</v>
      </c>
      <c r="LL5970">
        <v>18.275362000000001</v>
      </c>
      <c r="LM5970">
        <v>21.706588492043601</v>
      </c>
      <c r="LN5970">
        <v>24.106993506428601</v>
      </c>
      <c r="LO5970">
        <v>25.690030861480899</v>
      </c>
      <c r="LP5970">
        <v>32.182647729666499</v>
      </c>
      <c r="LQ5970">
        <v>41.236400959999997</v>
      </c>
      <c r="LR5970">
        <v>49.859977201918099</v>
      </c>
      <c r="LS5970">
        <v>61.333727475879698</v>
      </c>
    </row>
    <row r="5971" spans="1:331" x14ac:dyDescent="0.2">
      <c r="A5971" t="s">
        <v>2672</v>
      </c>
      <c r="B5971" t="s">
        <v>713</v>
      </c>
      <c r="C5971" t="s">
        <v>1734</v>
      </c>
      <c r="D5971" t="s">
        <v>1735</v>
      </c>
      <c r="E5971" t="s">
        <v>2392</v>
      </c>
      <c r="F5971" t="s">
        <v>717</v>
      </c>
      <c r="G5971" t="s">
        <v>2387</v>
      </c>
      <c r="H5971" t="s">
        <v>2388</v>
      </c>
      <c r="I5971" t="s">
        <v>2393</v>
      </c>
      <c r="JO5971">
        <v>0</v>
      </c>
      <c r="JP5971">
        <v>0</v>
      </c>
      <c r="JQ5971">
        <v>0</v>
      </c>
      <c r="JR5971">
        <v>0</v>
      </c>
      <c r="JS5971">
        <v>0</v>
      </c>
      <c r="JT5971">
        <v>0</v>
      </c>
      <c r="JU5971">
        <v>0</v>
      </c>
      <c r="JV5971">
        <v>0</v>
      </c>
      <c r="JW5971">
        <v>0</v>
      </c>
      <c r="JX5971">
        <v>0</v>
      </c>
      <c r="JY5971">
        <v>0</v>
      </c>
      <c r="JZ5971">
        <v>0</v>
      </c>
      <c r="KA5971">
        <v>0</v>
      </c>
      <c r="KB5971">
        <v>0</v>
      </c>
      <c r="KC5971">
        <v>0</v>
      </c>
      <c r="KD5971">
        <v>0</v>
      </c>
      <c r="KE5971">
        <v>0</v>
      </c>
      <c r="KF5971">
        <v>0</v>
      </c>
      <c r="KG5971">
        <v>0</v>
      </c>
      <c r="KH5971">
        <v>0</v>
      </c>
      <c r="KI5971">
        <v>0</v>
      </c>
      <c r="KJ5971">
        <v>0</v>
      </c>
      <c r="KK5971">
        <v>0</v>
      </c>
      <c r="KL5971">
        <v>0</v>
      </c>
      <c r="KM5971">
        <v>0</v>
      </c>
      <c r="KN5971">
        <v>0</v>
      </c>
      <c r="KO5971">
        <v>0</v>
      </c>
      <c r="KP5971">
        <v>0</v>
      </c>
      <c r="KQ5971">
        <v>0</v>
      </c>
      <c r="KR5971">
        <v>0</v>
      </c>
      <c r="KS5971">
        <v>0</v>
      </c>
      <c r="KT5971">
        <v>0</v>
      </c>
      <c r="KU5971">
        <v>0</v>
      </c>
      <c r="KV5971">
        <v>0</v>
      </c>
      <c r="KW5971">
        <v>0</v>
      </c>
      <c r="KX5971">
        <v>0</v>
      </c>
      <c r="KY5971">
        <v>0</v>
      </c>
      <c r="KZ5971">
        <v>0</v>
      </c>
      <c r="LA5971">
        <v>0</v>
      </c>
      <c r="LB5971">
        <v>0</v>
      </c>
      <c r="LC5971">
        <v>0</v>
      </c>
      <c r="LD5971">
        <v>0</v>
      </c>
      <c r="LE5971">
        <v>0</v>
      </c>
      <c r="LF5971">
        <v>0</v>
      </c>
      <c r="LG5971">
        <v>2.0999999999999999E-3</v>
      </c>
      <c r="LH5971">
        <v>5.0000000000000001E-4</v>
      </c>
      <c r="LI5971">
        <v>0</v>
      </c>
      <c r="LJ5971">
        <v>0</v>
      </c>
      <c r="LK5971">
        <v>6.8599999999999994E-2</v>
      </c>
      <c r="LL5971">
        <v>9.2200000000000004E-2</v>
      </c>
      <c r="LM5971">
        <v>0.10009999999999999</v>
      </c>
      <c r="LN5971">
        <v>0.14535000000000001</v>
      </c>
      <c r="LO5971">
        <v>0.14445</v>
      </c>
      <c r="LP5971">
        <v>0.20305999999999999</v>
      </c>
      <c r="LQ5971">
        <v>0.24754999999999999</v>
      </c>
      <c r="LR5971">
        <v>0.24339999999999901</v>
      </c>
      <c r="LS5971">
        <v>0.2432</v>
      </c>
    </row>
    <row r="5972" spans="1:331" x14ac:dyDescent="0.2">
      <c r="A5972" t="s">
        <v>2648</v>
      </c>
      <c r="B5972" t="s">
        <v>713</v>
      </c>
      <c r="C5972" t="s">
        <v>1741</v>
      </c>
      <c r="D5972" t="s">
        <v>1742</v>
      </c>
      <c r="E5972" t="s">
        <v>2392</v>
      </c>
      <c r="F5972" t="s">
        <v>717</v>
      </c>
      <c r="G5972" t="s">
        <v>2387</v>
      </c>
      <c r="H5972" t="s">
        <v>2388</v>
      </c>
      <c r="I5972" t="s">
        <v>2393</v>
      </c>
      <c r="JO5972">
        <v>0</v>
      </c>
      <c r="JP5972">
        <v>0</v>
      </c>
      <c r="JQ5972">
        <v>0</v>
      </c>
      <c r="JR5972">
        <v>0</v>
      </c>
      <c r="JS5972">
        <v>0</v>
      </c>
      <c r="JT5972">
        <v>0</v>
      </c>
      <c r="JU5972">
        <v>0</v>
      </c>
      <c r="JV5972">
        <v>0</v>
      </c>
      <c r="JW5972">
        <v>0</v>
      </c>
      <c r="JX5972">
        <v>0</v>
      </c>
      <c r="JY5972">
        <v>0</v>
      </c>
      <c r="JZ5972">
        <v>0</v>
      </c>
      <c r="KA5972">
        <v>0</v>
      </c>
      <c r="KB5972">
        <v>0</v>
      </c>
      <c r="KC5972">
        <v>0</v>
      </c>
      <c r="KD5972">
        <v>0</v>
      </c>
      <c r="KE5972">
        <v>0</v>
      </c>
      <c r="KF5972">
        <v>0</v>
      </c>
      <c r="KG5972">
        <v>0</v>
      </c>
      <c r="KH5972">
        <v>0</v>
      </c>
      <c r="KI5972">
        <v>0</v>
      </c>
      <c r="KJ5972">
        <v>0</v>
      </c>
      <c r="KK5972">
        <v>0</v>
      </c>
      <c r="KL5972">
        <v>0</v>
      </c>
      <c r="KM5972">
        <v>0</v>
      </c>
      <c r="KN5972">
        <v>0</v>
      </c>
      <c r="KO5972">
        <v>0</v>
      </c>
      <c r="KP5972">
        <v>0</v>
      </c>
      <c r="KQ5972">
        <v>0</v>
      </c>
      <c r="KR5972">
        <v>0</v>
      </c>
      <c r="KS5972">
        <v>0</v>
      </c>
      <c r="KT5972">
        <v>0</v>
      </c>
      <c r="KU5972">
        <v>0</v>
      </c>
      <c r="KV5972">
        <v>0</v>
      </c>
      <c r="KW5972">
        <v>0</v>
      </c>
      <c r="KX5972">
        <v>0</v>
      </c>
      <c r="KY5972">
        <v>0</v>
      </c>
      <c r="KZ5972">
        <v>1E-4</v>
      </c>
      <c r="LA5972">
        <v>8.9999999999999998E-4</v>
      </c>
      <c r="LB5972">
        <v>1.9E-3</v>
      </c>
      <c r="LC5972">
        <v>3.3999999999999998E-3</v>
      </c>
      <c r="LD5972">
        <v>7.0000000000000001E-3</v>
      </c>
      <c r="LE5972">
        <v>1.06E-2</v>
      </c>
      <c r="LF5972">
        <v>1.8100000000000002E-2</v>
      </c>
      <c r="LG5972">
        <v>3.1199999999999999E-2</v>
      </c>
      <c r="LH5972">
        <v>5.1400000000000001E-2</v>
      </c>
      <c r="LI5972">
        <v>6.6500000000000004E-2</v>
      </c>
      <c r="LJ5972">
        <v>0.1</v>
      </c>
      <c r="LK5972">
        <v>0.13963699999999901</v>
      </c>
      <c r="LL5972">
        <v>0.17804300000000001</v>
      </c>
      <c r="LM5972">
        <v>0.206151999999999</v>
      </c>
      <c r="LN5972">
        <v>0.227932</v>
      </c>
      <c r="LO5972">
        <v>0.26129400000000003</v>
      </c>
      <c r="LP5972">
        <v>0.283001</v>
      </c>
      <c r="LQ5972">
        <v>0.335476</v>
      </c>
      <c r="LR5972">
        <v>0.398213151896671</v>
      </c>
      <c r="LS5972">
        <v>0.45879111885311602</v>
      </c>
    </row>
    <row r="5973" spans="1:331" x14ac:dyDescent="0.2">
      <c r="A5973" t="s">
        <v>2397</v>
      </c>
      <c r="B5973" t="s">
        <v>713</v>
      </c>
      <c r="C5973" t="s">
        <v>766</v>
      </c>
      <c r="D5973" t="s">
        <v>310</v>
      </c>
      <c r="E5973" t="s">
        <v>2392</v>
      </c>
      <c r="F5973" t="s">
        <v>717</v>
      </c>
      <c r="G5973" t="s">
        <v>2387</v>
      </c>
      <c r="H5973" t="s">
        <v>2388</v>
      </c>
      <c r="I5973" t="s">
        <v>2393</v>
      </c>
      <c r="JO5973">
        <v>0</v>
      </c>
      <c r="JP5973">
        <v>0</v>
      </c>
      <c r="JQ5973">
        <v>0</v>
      </c>
      <c r="JR5973">
        <v>0</v>
      </c>
      <c r="JS5973">
        <v>0</v>
      </c>
      <c r="JT5973">
        <v>0</v>
      </c>
      <c r="JU5973">
        <v>0</v>
      </c>
      <c r="JV5973">
        <v>0</v>
      </c>
      <c r="JW5973">
        <v>0.11600000000000001</v>
      </c>
      <c r="JX5973">
        <v>0.108</v>
      </c>
      <c r="JY5973">
        <v>8.3000000000000004E-2</v>
      </c>
      <c r="JZ5973">
        <v>5.7000000000000002E-2</v>
      </c>
      <c r="KA5973">
        <v>0.247</v>
      </c>
      <c r="KB5973">
        <v>0.26</v>
      </c>
      <c r="KC5973">
        <v>0.315</v>
      </c>
      <c r="KD5973">
        <v>0.3</v>
      </c>
      <c r="KE5973">
        <v>0.29099999999999998</v>
      </c>
      <c r="KF5973">
        <v>4.5999999999999999E-2</v>
      </c>
      <c r="KG5973">
        <v>2.1999999999999999E-2</v>
      </c>
      <c r="KH5973">
        <v>2.4E-2</v>
      </c>
      <c r="KI5973">
        <v>5.2999999999999999E-2</v>
      </c>
      <c r="KJ5973">
        <v>0.11899999999999999</v>
      </c>
      <c r="KK5973">
        <v>0.14799999999999999</v>
      </c>
      <c r="KL5973">
        <v>0.188</v>
      </c>
      <c r="KM5973">
        <v>0.19800000000000001</v>
      </c>
      <c r="KN5973">
        <v>0.28899999999999998</v>
      </c>
      <c r="KO5973">
        <v>0.307</v>
      </c>
      <c r="KP5973">
        <v>0.27600000000000002</v>
      </c>
      <c r="KQ5973">
        <v>0.253</v>
      </c>
      <c r="KR5973">
        <v>0.254</v>
      </c>
      <c r="KS5973">
        <v>0.33</v>
      </c>
      <c r="KT5973">
        <v>0.32200000000000001</v>
      </c>
      <c r="KU5973">
        <v>0.28299999999999997</v>
      </c>
      <c r="KV5973">
        <v>0.37</v>
      </c>
      <c r="KW5973">
        <v>0.50900000000000001</v>
      </c>
      <c r="KX5973">
        <v>0.58399999999999996</v>
      </c>
      <c r="KY5973">
        <v>0.63400000000000001</v>
      </c>
      <c r="KZ5973">
        <v>0.77800000000000002</v>
      </c>
      <c r="LA5973">
        <v>0.94499999999999995</v>
      </c>
      <c r="LB5973">
        <v>1.1799999999999899</v>
      </c>
      <c r="LC5973">
        <v>1.8180000000000001</v>
      </c>
      <c r="LD5973">
        <v>2.593</v>
      </c>
      <c r="LE5973">
        <v>3.097</v>
      </c>
      <c r="LF5973">
        <v>4.008</v>
      </c>
      <c r="LG5973">
        <v>5.1109999999999998</v>
      </c>
      <c r="LH5973">
        <v>6.1824279999999998</v>
      </c>
      <c r="LI5973">
        <v>8.1809340000000006</v>
      </c>
      <c r="LJ5973">
        <v>10.101093000000001</v>
      </c>
      <c r="LK5973">
        <v>11.3514</v>
      </c>
      <c r="LL5973">
        <v>11.9268</v>
      </c>
      <c r="LM5973">
        <v>14.141999999999999</v>
      </c>
      <c r="LN5973">
        <v>13.888</v>
      </c>
      <c r="LO5973">
        <v>15.5375</v>
      </c>
      <c r="LP5973">
        <v>16.8932</v>
      </c>
      <c r="LQ5973">
        <v>19.1753</v>
      </c>
      <c r="LR5973">
        <v>23.143899999999999</v>
      </c>
      <c r="LS5973">
        <v>22.403331522035401</v>
      </c>
    </row>
    <row r="5974" spans="1:331" x14ac:dyDescent="0.2">
      <c r="A5974" t="s">
        <v>2398</v>
      </c>
      <c r="B5974" t="s">
        <v>713</v>
      </c>
      <c r="C5974" t="s">
        <v>860</v>
      </c>
      <c r="D5974" t="s">
        <v>861</v>
      </c>
      <c r="E5974" t="s">
        <v>2392</v>
      </c>
      <c r="F5974" t="s">
        <v>717</v>
      </c>
      <c r="G5974" t="s">
        <v>2387</v>
      </c>
      <c r="H5974" t="s">
        <v>2388</v>
      </c>
      <c r="I5974" t="s">
        <v>2393</v>
      </c>
      <c r="JO5974">
        <v>0</v>
      </c>
      <c r="JP5974">
        <v>0</v>
      </c>
      <c r="JQ5974">
        <v>0</v>
      </c>
      <c r="JR5974">
        <v>0</v>
      </c>
      <c r="JS5974">
        <v>0</v>
      </c>
      <c r="JT5974">
        <v>0</v>
      </c>
      <c r="JU5974">
        <v>0</v>
      </c>
      <c r="JV5974">
        <v>0</v>
      </c>
      <c r="JW5974">
        <v>0</v>
      </c>
      <c r="JX5974">
        <v>0</v>
      </c>
      <c r="JY5974">
        <v>0</v>
      </c>
      <c r="JZ5974">
        <v>0</v>
      </c>
      <c r="KA5974">
        <v>0</v>
      </c>
      <c r="KB5974">
        <v>0</v>
      </c>
      <c r="KC5974">
        <v>0</v>
      </c>
      <c r="KD5974">
        <v>0</v>
      </c>
      <c r="KE5974">
        <v>0</v>
      </c>
      <c r="KF5974">
        <v>0</v>
      </c>
      <c r="KG5974">
        <v>0</v>
      </c>
      <c r="KH5974">
        <v>0</v>
      </c>
      <c r="KI5974">
        <v>0</v>
      </c>
      <c r="KJ5974">
        <v>0</v>
      </c>
      <c r="KK5974">
        <v>0</v>
      </c>
      <c r="KL5974">
        <v>0</v>
      </c>
      <c r="KM5974">
        <v>0</v>
      </c>
      <c r="KN5974">
        <v>0</v>
      </c>
      <c r="KO5974">
        <v>0</v>
      </c>
      <c r="KP5974">
        <v>0</v>
      </c>
      <c r="KQ5974">
        <v>0</v>
      </c>
      <c r="KR5974">
        <v>0</v>
      </c>
      <c r="KS5974">
        <v>0</v>
      </c>
      <c r="KT5974">
        <v>0</v>
      </c>
      <c r="KU5974">
        <v>0</v>
      </c>
      <c r="KV5974">
        <v>0</v>
      </c>
      <c r="KW5974">
        <v>0</v>
      </c>
      <c r="KX5974">
        <v>0</v>
      </c>
      <c r="KY5974">
        <v>0</v>
      </c>
      <c r="KZ5974">
        <v>0</v>
      </c>
      <c r="LA5974">
        <v>0</v>
      </c>
      <c r="LB5974">
        <v>1E-3</v>
      </c>
      <c r="LC5974">
        <v>5.0000000000000001E-3</v>
      </c>
      <c r="LD5974">
        <v>0.02</v>
      </c>
      <c r="LE5974">
        <v>4.7E-2</v>
      </c>
      <c r="LF5974">
        <v>0.13800000000000001</v>
      </c>
      <c r="LG5974">
        <v>0.248</v>
      </c>
      <c r="LH5974">
        <v>0.73099999999999998</v>
      </c>
      <c r="LI5974">
        <v>1.018</v>
      </c>
      <c r="LJ5974">
        <v>2.101</v>
      </c>
      <c r="LK5974">
        <v>2.8467129999999998</v>
      </c>
      <c r="LL5974">
        <v>2.783792</v>
      </c>
      <c r="LM5974">
        <v>3.1051850000000001</v>
      </c>
      <c r="LN5974">
        <v>3.1646139999999998</v>
      </c>
      <c r="LO5974">
        <v>3.30301</v>
      </c>
      <c r="LP5974">
        <v>4.2338639999999996</v>
      </c>
      <c r="LQ5974">
        <v>4.580311</v>
      </c>
      <c r="LR5974">
        <v>4.6573279999999997</v>
      </c>
      <c r="LS5974">
        <v>4.6174929305642802</v>
      </c>
    </row>
    <row r="5975" spans="1:331" x14ac:dyDescent="0.2">
      <c r="A5975" t="s">
        <v>2426</v>
      </c>
      <c r="B5975" t="s">
        <v>713</v>
      </c>
      <c r="C5975" t="s">
        <v>826</v>
      </c>
      <c r="D5975" t="s">
        <v>827</v>
      </c>
      <c r="E5975" t="s">
        <v>2392</v>
      </c>
      <c r="F5975" t="s">
        <v>717</v>
      </c>
      <c r="G5975" t="s">
        <v>2387</v>
      </c>
      <c r="H5975" t="s">
        <v>2388</v>
      </c>
      <c r="I5975" t="s">
        <v>2393</v>
      </c>
      <c r="JO5975">
        <v>0</v>
      </c>
      <c r="JP5975">
        <v>0</v>
      </c>
      <c r="JQ5975">
        <v>0</v>
      </c>
      <c r="JR5975">
        <v>0</v>
      </c>
      <c r="JS5975">
        <v>0</v>
      </c>
      <c r="JT5975">
        <v>0.51469149999999997</v>
      </c>
      <c r="JU5975">
        <v>0.63339524999999997</v>
      </c>
      <c r="JV5975">
        <v>0.71657018750000001</v>
      </c>
      <c r="JW5975">
        <v>0.75080037499999996</v>
      </c>
      <c r="JX5975">
        <v>0.78515179999999996</v>
      </c>
      <c r="JY5975">
        <v>0.86717757499999903</v>
      </c>
      <c r="JZ5975">
        <v>0.86433772499999995</v>
      </c>
      <c r="KA5975">
        <v>1.116845463</v>
      </c>
      <c r="KB5975">
        <v>1.331944075</v>
      </c>
      <c r="KC5975">
        <v>1.7760194</v>
      </c>
      <c r="KD5975">
        <v>1.8055082629999999</v>
      </c>
      <c r="KE5975">
        <v>1.8736228749999999</v>
      </c>
      <c r="KF5975">
        <v>2.1784744749999998</v>
      </c>
      <c r="KG5975">
        <v>2.9844549499999902</v>
      </c>
      <c r="KH5975">
        <v>2.8516788874999999</v>
      </c>
      <c r="KI5975">
        <v>3.0671255885922299</v>
      </c>
      <c r="KJ5975">
        <v>3.1939324238673099</v>
      </c>
      <c r="KK5975">
        <v>3.5656973147249098</v>
      </c>
      <c r="KL5975">
        <v>3.33978379409385</v>
      </c>
      <c r="KM5975">
        <v>3.4031623385113199</v>
      </c>
      <c r="KN5975">
        <v>3.8590624999999998</v>
      </c>
      <c r="KO5975">
        <v>3.9996125629999999</v>
      </c>
      <c r="KP5975">
        <v>4.9293607379452</v>
      </c>
      <c r="KQ5975">
        <v>4.9839370332244401</v>
      </c>
      <c r="KR5975">
        <v>5.3882236487774797</v>
      </c>
      <c r="KS5975">
        <v>5.5937404889583</v>
      </c>
      <c r="KT5975">
        <v>6.75470962822203</v>
      </c>
      <c r="KU5975">
        <v>7.3829509982127002</v>
      </c>
      <c r="KV5975">
        <v>7.5102330121601097</v>
      </c>
      <c r="KW5975">
        <v>8.3780022809587198</v>
      </c>
      <c r="KX5975">
        <v>7.856363</v>
      </c>
      <c r="KY5975">
        <v>9.0253069999999997</v>
      </c>
      <c r="KZ5975">
        <v>10.287146964757699</v>
      </c>
      <c r="LA5975">
        <v>11.955463</v>
      </c>
      <c r="LB5975">
        <v>12.536055704810501</v>
      </c>
      <c r="LC5975">
        <v>13.6838392784592</v>
      </c>
      <c r="LD5975">
        <v>15.0826589842885</v>
      </c>
      <c r="LE5975">
        <v>18.726225919995301</v>
      </c>
      <c r="LF5975">
        <v>20.969257301833899</v>
      </c>
      <c r="LG5975">
        <v>24.1138721262415</v>
      </c>
      <c r="LH5975">
        <v>34.118933451935803</v>
      </c>
      <c r="LI5975">
        <v>35.333809719859097</v>
      </c>
      <c r="LJ5975">
        <v>40.816650860162902</v>
      </c>
      <c r="LK5975">
        <v>47.552502422401901</v>
      </c>
      <c r="LL5975">
        <v>59.305516260290403</v>
      </c>
      <c r="LM5975">
        <v>71.564940403054393</v>
      </c>
      <c r="LN5975">
        <v>84.908832147772799</v>
      </c>
      <c r="LO5975">
        <v>96.117176990000004</v>
      </c>
      <c r="LP5975">
        <v>106.318810419218</v>
      </c>
      <c r="LQ5975">
        <v>117.561077373591</v>
      </c>
      <c r="LR5975">
        <v>126.540896771311</v>
      </c>
      <c r="LS5975">
        <v>143.99747463032901</v>
      </c>
    </row>
    <row r="5976" spans="1:331" x14ac:dyDescent="0.2">
      <c r="A5976" t="s">
        <v>2673</v>
      </c>
      <c r="B5976" t="s">
        <v>713</v>
      </c>
      <c r="C5976" t="s">
        <v>1745</v>
      </c>
      <c r="D5976" t="s">
        <v>1746</v>
      </c>
      <c r="E5976" t="s">
        <v>2392</v>
      </c>
      <c r="F5976" t="s">
        <v>717</v>
      </c>
      <c r="G5976" t="s">
        <v>2387</v>
      </c>
      <c r="H5976" t="s">
        <v>2388</v>
      </c>
      <c r="I5976" t="s">
        <v>2393</v>
      </c>
      <c r="JO5976">
        <v>0</v>
      </c>
      <c r="JP5976">
        <v>0</v>
      </c>
      <c r="JQ5976">
        <v>0</v>
      </c>
      <c r="JR5976">
        <v>0</v>
      </c>
      <c r="JS5976">
        <v>0</v>
      </c>
      <c r="JT5976">
        <v>0</v>
      </c>
      <c r="JU5976">
        <v>0</v>
      </c>
      <c r="JV5976">
        <v>0</v>
      </c>
      <c r="JW5976">
        <v>0</v>
      </c>
      <c r="JX5976">
        <v>0</v>
      </c>
      <c r="JY5976">
        <v>0</v>
      </c>
      <c r="JZ5976">
        <v>0</v>
      </c>
      <c r="KA5976">
        <v>0</v>
      </c>
      <c r="KB5976">
        <v>0</v>
      </c>
      <c r="KC5976">
        <v>0</v>
      </c>
      <c r="KD5976">
        <v>0</v>
      </c>
      <c r="KE5976">
        <v>0</v>
      </c>
      <c r="KF5976">
        <v>0</v>
      </c>
      <c r="KG5976">
        <v>0</v>
      </c>
      <c r="KH5976">
        <v>0</v>
      </c>
      <c r="KI5976">
        <v>0</v>
      </c>
      <c r="KJ5976">
        <v>0</v>
      </c>
      <c r="KK5976">
        <v>0</v>
      </c>
      <c r="KL5976">
        <v>0</v>
      </c>
      <c r="KM5976">
        <v>0</v>
      </c>
      <c r="KN5976">
        <v>0</v>
      </c>
      <c r="KO5976">
        <v>0</v>
      </c>
      <c r="KP5976">
        <v>0</v>
      </c>
      <c r="KQ5976">
        <v>0</v>
      </c>
      <c r="KR5976">
        <v>0</v>
      </c>
      <c r="KS5976">
        <v>0</v>
      </c>
      <c r="KT5976">
        <v>0</v>
      </c>
      <c r="KU5976">
        <v>0</v>
      </c>
      <c r="KV5976">
        <v>0</v>
      </c>
      <c r="KW5976">
        <v>0</v>
      </c>
      <c r="KX5976">
        <v>0</v>
      </c>
      <c r="KY5976">
        <v>0</v>
      </c>
      <c r="KZ5976">
        <v>0</v>
      </c>
      <c r="LA5976">
        <v>0</v>
      </c>
      <c r="LB5976">
        <v>1.010101E-3</v>
      </c>
      <c r="LC5976">
        <v>1E-3</v>
      </c>
      <c r="LD5976">
        <v>3.0000000000000001E-3</v>
      </c>
      <c r="LE5976">
        <v>1.4999999999999999E-2</v>
      </c>
      <c r="LF5976">
        <v>3.4000000000000002E-2</v>
      </c>
      <c r="LG5976">
        <v>6.0999999999999999E-2</v>
      </c>
      <c r="LH5976">
        <v>8.5000000000000006E-2</v>
      </c>
      <c r="LI5976">
        <v>9.9000000000000005E-2</v>
      </c>
      <c r="LJ5976">
        <v>0.10100000000000001</v>
      </c>
      <c r="LK5976">
        <v>9.0399999999999994E-2</v>
      </c>
      <c r="LL5976">
        <v>0.09</v>
      </c>
      <c r="LM5976">
        <v>0.14199999999999999</v>
      </c>
      <c r="LN5976">
        <v>0.193</v>
      </c>
      <c r="LO5976">
        <v>0.29199999999999998</v>
      </c>
      <c r="LP5976">
        <v>0.32600000000000001</v>
      </c>
      <c r="LQ5976">
        <v>0.45499999999999902</v>
      </c>
      <c r="LR5976">
        <v>0.623</v>
      </c>
      <c r="LS5976">
        <v>0.73679388661202105</v>
      </c>
    </row>
    <row r="5977" spans="1:331" x14ac:dyDescent="0.2">
      <c r="A5977" t="s">
        <v>2446</v>
      </c>
      <c r="B5977" t="s">
        <v>713</v>
      </c>
      <c r="C5977" t="s">
        <v>804</v>
      </c>
      <c r="D5977" t="s">
        <v>301</v>
      </c>
      <c r="E5977" t="s">
        <v>2392</v>
      </c>
      <c r="F5977" t="s">
        <v>717</v>
      </c>
      <c r="G5977" t="s">
        <v>2387</v>
      </c>
      <c r="H5977" t="s">
        <v>2388</v>
      </c>
      <c r="I5977" t="s">
        <v>2393</v>
      </c>
      <c r="JO5977">
        <v>0</v>
      </c>
      <c r="JP5977">
        <v>0</v>
      </c>
      <c r="JQ5977">
        <v>0</v>
      </c>
      <c r="JR5977">
        <v>0</v>
      </c>
      <c r="JS5977">
        <v>0</v>
      </c>
      <c r="JT5977">
        <v>0</v>
      </c>
      <c r="JU5977">
        <v>0</v>
      </c>
      <c r="JV5977">
        <v>0</v>
      </c>
      <c r="JW5977">
        <v>0</v>
      </c>
      <c r="JX5977">
        <v>0</v>
      </c>
      <c r="JY5977">
        <v>0</v>
      </c>
      <c r="JZ5977">
        <v>0.70699999999999996</v>
      </c>
      <c r="KA5977">
        <v>1.069</v>
      </c>
      <c r="KB5977">
        <v>1.1319999999999999</v>
      </c>
      <c r="KC5977">
        <v>1.345</v>
      </c>
      <c r="KD5977">
        <v>1.3</v>
      </c>
      <c r="KE5977">
        <v>1.8979999999999999</v>
      </c>
      <c r="KF5977">
        <v>2.1389999999999998</v>
      </c>
      <c r="KG5977">
        <v>2.085</v>
      </c>
      <c r="KH5977">
        <v>2.3370000000000002</v>
      </c>
      <c r="KI5977">
        <v>1.6779999999999999</v>
      </c>
      <c r="KJ5977">
        <v>1.8660000000000001</v>
      </c>
      <c r="KK5977">
        <v>2.3130000000000002</v>
      </c>
      <c r="KL5977">
        <v>2.4860000000000002</v>
      </c>
      <c r="KM5977">
        <v>3.4780000000000002</v>
      </c>
      <c r="KN5977">
        <v>3.9559191919191901</v>
      </c>
      <c r="KO5977">
        <v>3.9859191919191899</v>
      </c>
      <c r="KP5977">
        <v>4.5260526319999999</v>
      </c>
      <c r="KQ5977">
        <v>4.8780526320000002</v>
      </c>
      <c r="KR5977">
        <v>5.7940526319999996</v>
      </c>
      <c r="KS5977">
        <v>7.200707908</v>
      </c>
      <c r="KT5977">
        <v>7.5964095372853002</v>
      </c>
      <c r="KU5977">
        <v>8.2371668883593792</v>
      </c>
      <c r="KV5977">
        <v>9.0593589857519508</v>
      </c>
      <c r="KW5977">
        <v>9.1184113296794003</v>
      </c>
      <c r="KX5977">
        <v>9.1974633543559303</v>
      </c>
      <c r="KY5977">
        <v>10.020728148384499</v>
      </c>
      <c r="KZ5977">
        <v>10.473840900843401</v>
      </c>
      <c r="LA5977">
        <v>10.1300835210351</v>
      </c>
      <c r="LB5977">
        <v>10.7637894736842</v>
      </c>
      <c r="LC5977">
        <v>10.739868229664999</v>
      </c>
      <c r="LD5977">
        <v>11.4321119723551</v>
      </c>
      <c r="LE5977">
        <v>12.024356682615601</v>
      </c>
      <c r="LF5977">
        <v>11.8024804572036</v>
      </c>
      <c r="LG5977">
        <v>15.6927083572567</v>
      </c>
      <c r="LH5977">
        <v>19.277305369484299</v>
      </c>
      <c r="LI5977">
        <v>20.9740730994152</v>
      </c>
      <c r="LJ5977">
        <v>23.106113896863299</v>
      </c>
      <c r="LK5977">
        <v>23.6800438596491</v>
      </c>
      <c r="LL5977">
        <v>24.732515970000001</v>
      </c>
      <c r="LM5977">
        <v>39.848521371610801</v>
      </c>
      <c r="LN5977">
        <v>46.324962551834098</v>
      </c>
      <c r="LO5977">
        <v>45.937834587985101</v>
      </c>
      <c r="LP5977">
        <v>47.483040616693202</v>
      </c>
      <c r="LQ5977">
        <v>47.262654917596997</v>
      </c>
      <c r="LR5977">
        <v>49.307591440723002</v>
      </c>
      <c r="LS5977">
        <v>49.9746779479715</v>
      </c>
    </row>
    <row r="5978" spans="1:331" x14ac:dyDescent="0.2">
      <c r="A5978" t="s">
        <v>2666</v>
      </c>
      <c r="B5978" t="s">
        <v>713</v>
      </c>
      <c r="C5978" t="s">
        <v>769</v>
      </c>
      <c r="D5978" t="s">
        <v>323</v>
      </c>
      <c r="E5978" t="s">
        <v>2392</v>
      </c>
      <c r="F5978" t="s">
        <v>717</v>
      </c>
      <c r="G5978" t="s">
        <v>2387</v>
      </c>
      <c r="H5978" t="s">
        <v>2388</v>
      </c>
      <c r="I5978" t="s">
        <v>2393</v>
      </c>
      <c r="JO5978">
        <v>0</v>
      </c>
      <c r="JP5978">
        <v>0</v>
      </c>
      <c r="JQ5978">
        <v>0</v>
      </c>
      <c r="JR5978">
        <v>0</v>
      </c>
      <c r="JS5978">
        <v>0</v>
      </c>
      <c r="JT5978">
        <v>0</v>
      </c>
      <c r="JU5978">
        <v>0</v>
      </c>
      <c r="JV5978">
        <v>0</v>
      </c>
      <c r="JW5978">
        <v>0</v>
      </c>
      <c r="JX5978">
        <v>0</v>
      </c>
      <c r="JY5978">
        <v>0</v>
      </c>
      <c r="JZ5978">
        <v>0</v>
      </c>
      <c r="KA5978">
        <v>0</v>
      </c>
      <c r="KB5978">
        <v>9.8000000000000004E-2</v>
      </c>
      <c r="KC5978">
        <v>0.28699999999999998</v>
      </c>
      <c r="KD5978">
        <v>0.17299999999999999</v>
      </c>
      <c r="KE5978">
        <v>0.436</v>
      </c>
      <c r="KF5978">
        <v>0.39</v>
      </c>
      <c r="KG5978">
        <v>0.39600000000000002</v>
      </c>
      <c r="KH5978">
        <v>0.36899999999999999</v>
      </c>
      <c r="KI5978">
        <v>0.36499999999999999</v>
      </c>
      <c r="KJ5978">
        <v>0.45800000000000002</v>
      </c>
      <c r="KK5978">
        <v>0.51100000000000001</v>
      </c>
      <c r="KL5978">
        <v>0.51300000000000001</v>
      </c>
      <c r="KM5978">
        <v>0.52900000000000003</v>
      </c>
      <c r="KN5978">
        <v>0.439</v>
      </c>
      <c r="KO5978">
        <v>0.438</v>
      </c>
      <c r="KP5978">
        <v>0.48799999999999999</v>
      </c>
      <c r="KQ5978">
        <v>0.495</v>
      </c>
      <c r="KR5978">
        <v>0.55500000000000005</v>
      </c>
      <c r="KS5978">
        <v>0.57999999999999996</v>
      </c>
      <c r="KT5978">
        <v>0.622</v>
      </c>
      <c r="KU5978">
        <v>0.66700000000000004</v>
      </c>
      <c r="KV5978">
        <v>0.7</v>
      </c>
      <c r="KW5978">
        <v>0.76200000000000001</v>
      </c>
      <c r="KX5978">
        <v>0.84699999999999998</v>
      </c>
      <c r="KY5978">
        <v>0.89300000000000002</v>
      </c>
      <c r="KZ5978">
        <v>0.92900000000000005</v>
      </c>
      <c r="LA5978">
        <v>0.95299999999999996</v>
      </c>
      <c r="LB5978">
        <v>0.99399999999999999</v>
      </c>
      <c r="LC5978">
        <v>1.0449999999999999</v>
      </c>
      <c r="LD5978">
        <v>1.1739999999999999</v>
      </c>
      <c r="LE5978">
        <v>1.224</v>
      </c>
      <c r="LF5978">
        <v>1.2849999999999999</v>
      </c>
      <c r="LG5978">
        <v>1.306</v>
      </c>
      <c r="LH5978">
        <v>1.403</v>
      </c>
      <c r="LI5978">
        <v>1.623</v>
      </c>
      <c r="LJ5978">
        <v>1.9139999999999999</v>
      </c>
      <c r="LK5978">
        <v>2.1970000000000001</v>
      </c>
      <c r="LL5978">
        <v>2.6139999999999999</v>
      </c>
      <c r="LM5978">
        <v>2.83</v>
      </c>
      <c r="LN5978">
        <v>3.1669999999999998</v>
      </c>
      <c r="LO5978">
        <v>3.6539999999999999</v>
      </c>
      <c r="LP5978">
        <v>3.8780000000000001</v>
      </c>
      <c r="LQ5978">
        <v>4.1859999999999999</v>
      </c>
      <c r="LR5978">
        <v>4.7119999999999997</v>
      </c>
      <c r="LS5978">
        <v>5.0777760528774003</v>
      </c>
    </row>
    <row r="5979" spans="1:331" x14ac:dyDescent="0.2">
      <c r="A5979" t="s">
        <v>2424</v>
      </c>
      <c r="B5979" t="s">
        <v>713</v>
      </c>
      <c r="C5979" t="s">
        <v>864</v>
      </c>
      <c r="D5979" t="s">
        <v>318</v>
      </c>
      <c r="E5979" t="s">
        <v>2392</v>
      </c>
      <c r="F5979" t="s">
        <v>717</v>
      </c>
      <c r="G5979" t="s">
        <v>2387</v>
      </c>
      <c r="H5979" t="s">
        <v>2388</v>
      </c>
      <c r="I5979" t="s">
        <v>2393</v>
      </c>
      <c r="JO5979">
        <v>0</v>
      </c>
      <c r="JP5979">
        <v>0</v>
      </c>
      <c r="JQ5979">
        <v>0</v>
      </c>
      <c r="JR5979">
        <v>0</v>
      </c>
      <c r="JS5979">
        <v>0</v>
      </c>
      <c r="JT5979">
        <v>0</v>
      </c>
      <c r="JU5979">
        <v>6.6000000000000003E-2</v>
      </c>
      <c r="JV5979">
        <v>5.7000000000000002E-2</v>
      </c>
      <c r="JW5979">
        <v>5.0999999999999997E-2</v>
      </c>
      <c r="JX5979">
        <v>4.5999999999999999E-2</v>
      </c>
      <c r="JY5979">
        <v>5.0999999999999997E-2</v>
      </c>
      <c r="JZ5979">
        <v>7.2999999999999995E-2</v>
      </c>
      <c r="KA5979">
        <v>0.08</v>
      </c>
      <c r="KB5979">
        <v>9.0999999999999998E-2</v>
      </c>
      <c r="KC5979">
        <v>9.4E-2</v>
      </c>
      <c r="KD5979">
        <v>0.105</v>
      </c>
      <c r="KE5979">
        <v>0.11</v>
      </c>
      <c r="KF5979">
        <v>0.13700000000000001</v>
      </c>
      <c r="KG5979">
        <v>0.20799999999999999</v>
      </c>
      <c r="KH5979">
        <v>0.20100000000000001</v>
      </c>
      <c r="KI5979">
        <v>0.19500000000000001</v>
      </c>
      <c r="KJ5979">
        <v>0.28000000000000003</v>
      </c>
      <c r="KK5979">
        <v>0.27100000000000002</v>
      </c>
      <c r="KL5979">
        <v>0.32700000000000001</v>
      </c>
      <c r="KM5979">
        <v>0.32100000000000001</v>
      </c>
      <c r="KN5979">
        <v>0.96299999999999997</v>
      </c>
      <c r="KO5979">
        <v>1.0329999999999999</v>
      </c>
      <c r="KP5979">
        <v>1.7430000000000001</v>
      </c>
      <c r="KQ5979">
        <v>1.75</v>
      </c>
      <c r="KR5979">
        <v>1.786</v>
      </c>
      <c r="KS5979">
        <v>1.879</v>
      </c>
      <c r="KT5979">
        <v>1.738</v>
      </c>
      <c r="KU5979">
        <v>1.7430000000000001</v>
      </c>
      <c r="KV5979">
        <v>1.161</v>
      </c>
      <c r="KW5979">
        <v>1.45</v>
      </c>
      <c r="KX5979">
        <v>1.375</v>
      </c>
      <c r="KY5979">
        <v>1.69</v>
      </c>
      <c r="KZ5979">
        <v>1.788</v>
      </c>
      <c r="LA5979">
        <v>1.702</v>
      </c>
      <c r="LB5979">
        <v>2.036</v>
      </c>
      <c r="LC5979">
        <v>1.7969999999999999</v>
      </c>
      <c r="LD5979">
        <v>1.4379999999999999</v>
      </c>
      <c r="LE5979">
        <v>2.7071999999999998</v>
      </c>
      <c r="LF5979">
        <v>3.626344456</v>
      </c>
      <c r="LG5979">
        <v>3.4706960356000001</v>
      </c>
      <c r="LH5979">
        <v>3.7378032380000001</v>
      </c>
      <c r="LI5979">
        <v>4.6520217419999996</v>
      </c>
      <c r="LJ5979">
        <v>6.3919013549999999</v>
      </c>
      <c r="LK5979">
        <v>7.4478383279999996</v>
      </c>
      <c r="LL5979">
        <v>6.8917061690000097</v>
      </c>
      <c r="LM5979">
        <v>9.0408779049999897</v>
      </c>
      <c r="LN5979">
        <v>11.7243191810359</v>
      </c>
      <c r="LO5979">
        <v>14.9708177840803</v>
      </c>
      <c r="LP5979">
        <v>17.863867514976601</v>
      </c>
      <c r="LQ5979">
        <v>20.741997234804401</v>
      </c>
      <c r="LR5979">
        <v>21.958970190203502</v>
      </c>
      <c r="LS5979">
        <v>28.531793003650701</v>
      </c>
    </row>
    <row r="5980" spans="1:331" x14ac:dyDescent="0.2">
      <c r="A5980" t="s">
        <v>2649</v>
      </c>
      <c r="B5980" t="s">
        <v>713</v>
      </c>
      <c r="C5980" t="s">
        <v>845</v>
      </c>
      <c r="D5980" t="s">
        <v>306</v>
      </c>
      <c r="E5980" t="s">
        <v>2392</v>
      </c>
      <c r="F5980" t="s">
        <v>717</v>
      </c>
      <c r="G5980" t="s">
        <v>2387</v>
      </c>
      <c r="H5980" t="s">
        <v>2388</v>
      </c>
      <c r="I5980" t="s">
        <v>2393</v>
      </c>
      <c r="JO5980">
        <v>0</v>
      </c>
      <c r="JP5980">
        <v>0</v>
      </c>
      <c r="JQ5980">
        <v>0</v>
      </c>
      <c r="JR5980">
        <v>0</v>
      </c>
      <c r="JS5980">
        <v>0</v>
      </c>
      <c r="JT5980">
        <v>0</v>
      </c>
      <c r="JU5980">
        <v>0</v>
      </c>
      <c r="JV5980">
        <v>0</v>
      </c>
      <c r="JW5980">
        <v>0</v>
      </c>
      <c r="JX5980">
        <v>0</v>
      </c>
      <c r="JY5980">
        <v>0</v>
      </c>
      <c r="JZ5980">
        <v>0</v>
      </c>
      <c r="KA5980">
        <v>0</v>
      </c>
      <c r="KB5980">
        <v>0</v>
      </c>
      <c r="KC5980">
        <v>0</v>
      </c>
      <c r="KD5980">
        <v>0</v>
      </c>
      <c r="KE5980">
        <v>0</v>
      </c>
      <c r="KF5980">
        <v>0</v>
      </c>
      <c r="KG5980">
        <v>0</v>
      </c>
      <c r="KH5980">
        <v>0</v>
      </c>
      <c r="KI5980">
        <v>0</v>
      </c>
      <c r="KJ5980">
        <v>0</v>
      </c>
      <c r="KK5980">
        <v>0</v>
      </c>
      <c r="KL5980">
        <v>0</v>
      </c>
      <c r="KM5980">
        <v>0</v>
      </c>
      <c r="KN5980">
        <v>6.8020202000000002E-2</v>
      </c>
      <c r="KO5980">
        <v>7.5090908999999997E-2</v>
      </c>
      <c r="KP5980">
        <v>0.24731313131313101</v>
      </c>
      <c r="KQ5980">
        <v>0.33312121212121198</v>
      </c>
      <c r="KR5980">
        <v>0.848838384</v>
      </c>
      <c r="KS5980">
        <v>3.63716161616161</v>
      </c>
      <c r="KT5980">
        <v>1.63593939393939</v>
      </c>
      <c r="KU5980">
        <v>2.93097979797979</v>
      </c>
      <c r="KV5980">
        <v>2.8495555555555501</v>
      </c>
      <c r="KW5980">
        <v>3.0107373737373702</v>
      </c>
      <c r="KX5980">
        <v>3.1488989898989801</v>
      </c>
      <c r="KY5980">
        <v>3.304191919</v>
      </c>
      <c r="KZ5980">
        <v>3.4313737373737299</v>
      </c>
      <c r="LA5980">
        <v>3.59696969696969</v>
      </c>
      <c r="LB5980">
        <v>3.8817777777777698</v>
      </c>
      <c r="LC5980">
        <v>7.3520606060605997</v>
      </c>
      <c r="LD5980">
        <v>10.939818181818101</v>
      </c>
      <c r="LE5980">
        <v>15.4562929292929</v>
      </c>
      <c r="LF5980">
        <v>28.117999999999999</v>
      </c>
      <c r="LG5980">
        <v>48.75331783</v>
      </c>
      <c r="LH5980">
        <v>75.00085</v>
      </c>
      <c r="LI5980">
        <v>104.342</v>
      </c>
      <c r="LJ5980">
        <v>136.77741639999999</v>
      </c>
      <c r="LK5980">
        <v>183.77101970000001</v>
      </c>
      <c r="LL5980">
        <v>229.54308</v>
      </c>
      <c r="LM5980">
        <v>279.14229999999998</v>
      </c>
      <c r="LN5980">
        <v>369.52321699999999</v>
      </c>
      <c r="LO5980">
        <v>501.99890921052599</v>
      </c>
      <c r="LP5980">
        <v>636.42522499999995</v>
      </c>
      <c r="LQ5980">
        <v>742.02522499999998</v>
      </c>
      <c r="LR5980">
        <v>863.22500000000002</v>
      </c>
      <c r="LS5980">
        <v>1152.53157894736</v>
      </c>
    </row>
    <row r="5981" spans="1:331" x14ac:dyDescent="0.2">
      <c r="A5981" t="s">
        <v>2408</v>
      </c>
      <c r="B5981" t="s">
        <v>713</v>
      </c>
      <c r="C5981" t="s">
        <v>852</v>
      </c>
      <c r="D5981" t="s">
        <v>853</v>
      </c>
      <c r="E5981" t="s">
        <v>2392</v>
      </c>
      <c r="F5981" t="s">
        <v>717</v>
      </c>
      <c r="G5981" t="s">
        <v>2387</v>
      </c>
      <c r="H5981" t="s">
        <v>2388</v>
      </c>
      <c r="I5981" t="s">
        <v>2393</v>
      </c>
      <c r="JO5981">
        <v>0</v>
      </c>
      <c r="JP5981">
        <v>0</v>
      </c>
      <c r="JQ5981">
        <v>0</v>
      </c>
      <c r="JR5981">
        <v>0</v>
      </c>
      <c r="JS5981">
        <v>0</v>
      </c>
      <c r="JT5981">
        <v>0</v>
      </c>
      <c r="JU5981">
        <v>0</v>
      </c>
      <c r="JV5981">
        <v>0</v>
      </c>
      <c r="JW5981">
        <v>0</v>
      </c>
      <c r="JX5981">
        <v>0</v>
      </c>
      <c r="JY5981">
        <v>0.189</v>
      </c>
      <c r="JZ5981">
        <v>0.20200000000000001</v>
      </c>
      <c r="KA5981">
        <v>0.192</v>
      </c>
      <c r="KB5981">
        <v>0.20599999999999999</v>
      </c>
      <c r="KC5981">
        <v>0.216</v>
      </c>
      <c r="KD5981">
        <v>0.22700000000000001</v>
      </c>
      <c r="KE5981">
        <v>0.21199999999999999</v>
      </c>
      <c r="KF5981">
        <v>0.23100000000000001</v>
      </c>
      <c r="KG5981">
        <v>0.23400000000000001</v>
      </c>
      <c r="KH5981">
        <v>0.255</v>
      </c>
      <c r="KI5981">
        <v>0.26700000000000002</v>
      </c>
      <c r="KJ5981">
        <v>0.26600000000000001</v>
      </c>
      <c r="KK5981">
        <v>0.26800000000000002</v>
      </c>
      <c r="KL5981">
        <v>0.27400000000000002</v>
      </c>
      <c r="KM5981">
        <v>0.27400000000000002</v>
      </c>
      <c r="KN5981">
        <v>0.27400000000000002</v>
      </c>
      <c r="KO5981">
        <v>0.26900000000000002</v>
      </c>
      <c r="KP5981">
        <v>0.34</v>
      </c>
      <c r="KQ5981">
        <v>0.38900000000000001</v>
      </c>
      <c r="KR5981">
        <v>0.44400000000000001</v>
      </c>
      <c r="KS5981">
        <v>0.47699999999999998</v>
      </c>
      <c r="KT5981">
        <v>0.496</v>
      </c>
      <c r="KU5981">
        <v>0.48299999999999998</v>
      </c>
      <c r="KV5981">
        <v>0.53200000000000003</v>
      </c>
      <c r="KW5981">
        <v>0.45700000000000002</v>
      </c>
      <c r="KX5981">
        <v>0.49783501369862998</v>
      </c>
      <c r="KY5981">
        <v>0.49866874999999999</v>
      </c>
      <c r="KZ5981">
        <v>0.49565124999999999</v>
      </c>
      <c r="LA5981">
        <v>0.50140499999999999</v>
      </c>
      <c r="LB5981">
        <v>0.52694172602739697</v>
      </c>
      <c r="LC5981">
        <v>0.56201124999999996</v>
      </c>
      <c r="LD5981">
        <v>0.58270747850044002</v>
      </c>
      <c r="LE5981">
        <v>0.557027375867157</v>
      </c>
      <c r="LF5981">
        <v>0.56326749135255205</v>
      </c>
      <c r="LG5981">
        <v>1.06099511767401</v>
      </c>
      <c r="LH5981">
        <v>1.1485522393494301</v>
      </c>
      <c r="LI5981">
        <v>1.4196596764757501</v>
      </c>
      <c r="LJ5981">
        <v>1.53091328870621</v>
      </c>
      <c r="LK5981">
        <v>1.4040585232067699</v>
      </c>
      <c r="LL5981">
        <v>1.7991533138023399</v>
      </c>
      <c r="LM5981">
        <v>1.89127757790277</v>
      </c>
      <c r="LN5981">
        <v>2.0446916766488799</v>
      </c>
      <c r="LO5981">
        <v>1.99933070307928</v>
      </c>
      <c r="LP5981">
        <v>2.1742304157070702</v>
      </c>
      <c r="LQ5981">
        <v>2.6395078699814301</v>
      </c>
      <c r="LR5981">
        <v>3.0215769618045298</v>
      </c>
      <c r="LS5981">
        <v>3.19799070603875</v>
      </c>
    </row>
    <row r="5982" spans="1:331" x14ac:dyDescent="0.2">
      <c r="A5982" t="s">
        <v>2400</v>
      </c>
      <c r="B5982" t="s">
        <v>713</v>
      </c>
      <c r="C5982" t="s">
        <v>1711</v>
      </c>
      <c r="D5982" t="s">
        <v>1712</v>
      </c>
      <c r="E5982" t="s">
        <v>2392</v>
      </c>
      <c r="F5982" t="s">
        <v>717</v>
      </c>
      <c r="G5982" t="s">
        <v>2387</v>
      </c>
      <c r="H5982" t="s">
        <v>2388</v>
      </c>
      <c r="I5982" t="s">
        <v>2393</v>
      </c>
      <c r="JO5982">
        <v>0</v>
      </c>
      <c r="JP5982">
        <v>0</v>
      </c>
      <c r="JQ5982">
        <v>0</v>
      </c>
      <c r="JR5982">
        <v>0</v>
      </c>
      <c r="JS5982">
        <v>0</v>
      </c>
      <c r="JT5982">
        <v>0</v>
      </c>
      <c r="JU5982">
        <v>0</v>
      </c>
      <c r="JV5982">
        <v>0</v>
      </c>
      <c r="JW5982">
        <v>0</v>
      </c>
      <c r="JX5982">
        <v>0</v>
      </c>
      <c r="JY5982">
        <v>0</v>
      </c>
      <c r="JZ5982">
        <v>0</v>
      </c>
      <c r="KA5982">
        <v>0</v>
      </c>
      <c r="KB5982">
        <v>0</v>
      </c>
      <c r="KC5982">
        <v>0</v>
      </c>
      <c r="KD5982">
        <v>0</v>
      </c>
      <c r="KE5982">
        <v>0</v>
      </c>
      <c r="KF5982">
        <v>0</v>
      </c>
      <c r="KG5982">
        <v>0</v>
      </c>
      <c r="KH5982">
        <v>0</v>
      </c>
      <c r="KI5982">
        <v>0</v>
      </c>
      <c r="KJ5982">
        <v>0</v>
      </c>
      <c r="KK5982">
        <v>0</v>
      </c>
      <c r="KL5982">
        <v>0</v>
      </c>
      <c r="KM5982">
        <v>0</v>
      </c>
      <c r="KN5982">
        <v>0</v>
      </c>
      <c r="KO5982">
        <v>0</v>
      </c>
      <c r="KP5982">
        <v>0</v>
      </c>
      <c r="KQ5982">
        <v>0</v>
      </c>
      <c r="KR5982">
        <v>0</v>
      </c>
      <c r="KS5982">
        <v>0</v>
      </c>
      <c r="KT5982">
        <v>0</v>
      </c>
      <c r="KU5982">
        <v>0</v>
      </c>
      <c r="KV5982">
        <v>0</v>
      </c>
      <c r="KW5982">
        <v>0</v>
      </c>
      <c r="KX5982">
        <v>0</v>
      </c>
      <c r="KY5982">
        <v>0</v>
      </c>
      <c r="KZ5982">
        <v>0</v>
      </c>
      <c r="LA5982">
        <v>0</v>
      </c>
      <c r="LB5982">
        <v>7.5500000000000003E-4</v>
      </c>
      <c r="LC5982">
        <v>9.2100000000000005E-4</v>
      </c>
      <c r="LD5982">
        <v>1.5120000000000001E-3</v>
      </c>
      <c r="LE5982">
        <v>3.4889999999999999E-3</v>
      </c>
      <c r="LF5982">
        <v>1.5356E-2</v>
      </c>
      <c r="LG5982">
        <v>3.1356000000000002E-2</v>
      </c>
      <c r="LH5982">
        <v>7.2999999999999995E-2</v>
      </c>
      <c r="LI5982">
        <v>0.17799999999999999</v>
      </c>
      <c r="LJ5982">
        <v>0.25700000000000001</v>
      </c>
      <c r="LK5982">
        <v>0.32700000000000001</v>
      </c>
      <c r="LL5982">
        <v>0.318</v>
      </c>
      <c r="LM5982">
        <v>0.399752</v>
      </c>
      <c r="LN5982">
        <v>0.42465900000000001</v>
      </c>
      <c r="LO5982">
        <v>0.43522</v>
      </c>
      <c r="LP5982">
        <v>0.46379999999999999</v>
      </c>
      <c r="LQ5982">
        <v>0.51475199999999999</v>
      </c>
      <c r="LR5982">
        <v>0.59664799999999996</v>
      </c>
      <c r="LS5982">
        <v>0.76224800000000004</v>
      </c>
    </row>
    <row r="5983" spans="1:331" x14ac:dyDescent="0.2">
      <c r="A5983" t="s">
        <v>2401</v>
      </c>
      <c r="B5983" t="s">
        <v>713</v>
      </c>
      <c r="C5983" t="s">
        <v>1757</v>
      </c>
      <c r="D5983" t="s">
        <v>2402</v>
      </c>
      <c r="E5983" t="s">
        <v>2392</v>
      </c>
      <c r="F5983" t="s">
        <v>717</v>
      </c>
      <c r="G5983" t="s">
        <v>2387</v>
      </c>
      <c r="H5983" t="s">
        <v>2388</v>
      </c>
      <c r="I5983" t="s">
        <v>2393</v>
      </c>
      <c r="JO5983">
        <v>0</v>
      </c>
      <c r="JP5983">
        <v>0</v>
      </c>
      <c r="JQ5983">
        <v>0</v>
      </c>
      <c r="JR5983">
        <v>0</v>
      </c>
      <c r="JS5983">
        <v>0</v>
      </c>
      <c r="JT5983">
        <v>0</v>
      </c>
      <c r="JU5983">
        <v>0</v>
      </c>
      <c r="JV5983">
        <v>0</v>
      </c>
      <c r="JW5983">
        <v>0</v>
      </c>
      <c r="JX5983">
        <v>0</v>
      </c>
      <c r="JY5983">
        <v>0</v>
      </c>
      <c r="JZ5983">
        <v>0</v>
      </c>
      <c r="KA5983">
        <v>0</v>
      </c>
      <c r="KB5983">
        <v>0</v>
      </c>
      <c r="KC5983">
        <v>0</v>
      </c>
      <c r="KD5983">
        <v>0</v>
      </c>
      <c r="KE5983">
        <v>0</v>
      </c>
      <c r="KF5983">
        <v>0</v>
      </c>
      <c r="KG5983">
        <v>0</v>
      </c>
      <c r="KH5983">
        <v>0</v>
      </c>
      <c r="KI5983">
        <v>0</v>
      </c>
      <c r="KJ5983">
        <v>0</v>
      </c>
      <c r="KK5983">
        <v>0</v>
      </c>
      <c r="KL5983">
        <v>0</v>
      </c>
      <c r="KM5983">
        <v>0</v>
      </c>
      <c r="KN5983">
        <v>0</v>
      </c>
      <c r="KO5983">
        <v>0</v>
      </c>
      <c r="KP5983">
        <v>0</v>
      </c>
      <c r="KQ5983">
        <v>0.221</v>
      </c>
      <c r="KR5983">
        <v>0.309</v>
      </c>
      <c r="KS5983">
        <v>0.40500000000000003</v>
      </c>
      <c r="KT5983">
        <v>0.29199999999999998</v>
      </c>
      <c r="KU5983">
        <v>0.49399999999999999</v>
      </c>
      <c r="KV5983">
        <v>0.58699999999999997</v>
      </c>
      <c r="KW5983">
        <v>0.68300000000000005</v>
      </c>
      <c r="KX5983">
        <v>0.51700000000000002</v>
      </c>
      <c r="KY5983">
        <v>0.51419999999999999</v>
      </c>
      <c r="KZ5983">
        <v>0.49559999999999998</v>
      </c>
      <c r="LA5983">
        <v>0.49390000000000001</v>
      </c>
      <c r="LB5983">
        <v>0.590831</v>
      </c>
      <c r="LC5983">
        <v>0.66965999999999903</v>
      </c>
      <c r="LD5983">
        <v>0.96192</v>
      </c>
      <c r="LE5983">
        <v>1.314171</v>
      </c>
      <c r="LF5983">
        <v>1.714124</v>
      </c>
      <c r="LG5983">
        <v>2.2388940000000002</v>
      </c>
      <c r="LH5983">
        <v>3.0974409999999999</v>
      </c>
      <c r="LI5983">
        <v>5.220129</v>
      </c>
      <c r="LJ5983">
        <v>5.9518190000000004</v>
      </c>
      <c r="LK5983">
        <v>6.5439689999999997</v>
      </c>
      <c r="LL5983">
        <v>7.2604729999999904</v>
      </c>
      <c r="LM5983">
        <v>7.6280849999999996</v>
      </c>
      <c r="LN5983">
        <v>7.3945499999999997</v>
      </c>
      <c r="LO5983">
        <v>7.7489730000000003</v>
      </c>
      <c r="LP5983">
        <v>7.7751859999999997</v>
      </c>
      <c r="LQ5983">
        <v>8.0165000000000006</v>
      </c>
      <c r="LR5983">
        <v>8.0238999999999994</v>
      </c>
      <c r="LS5983">
        <v>8.0080942939999993</v>
      </c>
    </row>
    <row r="5984" spans="1:331" x14ac:dyDescent="0.2">
      <c r="A5984" t="s">
        <v>2420</v>
      </c>
      <c r="B5984" t="s">
        <v>713</v>
      </c>
      <c r="C5984" t="s">
        <v>779</v>
      </c>
      <c r="D5984" t="s">
        <v>302</v>
      </c>
      <c r="E5984" t="s">
        <v>2392</v>
      </c>
      <c r="F5984" t="s">
        <v>717</v>
      </c>
      <c r="G5984" t="s">
        <v>2387</v>
      </c>
      <c r="H5984" t="s">
        <v>2388</v>
      </c>
      <c r="I5984" t="s">
        <v>2393</v>
      </c>
      <c r="JO5984">
        <v>0</v>
      </c>
      <c r="JP5984">
        <v>0</v>
      </c>
      <c r="JQ5984">
        <v>0</v>
      </c>
      <c r="JR5984">
        <v>0</v>
      </c>
      <c r="JS5984">
        <v>0</v>
      </c>
      <c r="JT5984">
        <v>0.92002016099999995</v>
      </c>
      <c r="JU5984">
        <v>1.0010282260000001</v>
      </c>
      <c r="JV5984">
        <v>1.0187487399999999</v>
      </c>
      <c r="JW5984">
        <v>1.053104839</v>
      </c>
      <c r="JX5984">
        <v>1.0762499999999999</v>
      </c>
      <c r="JY5984">
        <v>1.124710181</v>
      </c>
      <c r="JZ5984">
        <v>1.2776852320000001</v>
      </c>
      <c r="KA5984">
        <v>1.246583921</v>
      </c>
      <c r="KB5984">
        <v>1.317465978</v>
      </c>
      <c r="KC5984">
        <v>1.443317792</v>
      </c>
      <c r="KD5984">
        <v>1.96625378</v>
      </c>
      <c r="KE5984">
        <v>1.804237651</v>
      </c>
      <c r="KF5984">
        <v>1.7988130040000001</v>
      </c>
      <c r="KG5984">
        <v>1.5402381549999999</v>
      </c>
      <c r="KH5984">
        <v>1.642944808</v>
      </c>
      <c r="KI5984">
        <v>1.644029738</v>
      </c>
      <c r="KJ5984">
        <v>1.5965695559999999</v>
      </c>
      <c r="KK5984">
        <v>1.4478492940000001</v>
      </c>
      <c r="KL5984">
        <v>1.6458818040000001</v>
      </c>
      <c r="KM5984">
        <v>1.7752678930000001</v>
      </c>
      <c r="KN5984">
        <v>1.5069999999999999</v>
      </c>
      <c r="KO5984">
        <v>1.6120000000000001</v>
      </c>
      <c r="KP5984">
        <v>1.839</v>
      </c>
      <c r="KQ5984">
        <v>2.266</v>
      </c>
      <c r="KR5984">
        <v>2.819</v>
      </c>
      <c r="KS5984">
        <v>3.5539999999999998</v>
      </c>
      <c r="KT5984">
        <v>4.181</v>
      </c>
      <c r="KU5984">
        <v>5.274</v>
      </c>
      <c r="KV5984">
        <v>7.2219999999999898</v>
      </c>
      <c r="KW5984">
        <v>8.4870000000000001</v>
      </c>
      <c r="KX5984">
        <v>12.9</v>
      </c>
      <c r="KY5984">
        <v>15.8</v>
      </c>
      <c r="KZ5984">
        <v>22.4</v>
      </c>
      <c r="LA5984">
        <v>28.348651</v>
      </c>
      <c r="LB5984">
        <v>37.211514000000001</v>
      </c>
      <c r="LC5984">
        <v>43.788200000000003</v>
      </c>
      <c r="LD5984">
        <v>52.523400000000002</v>
      </c>
      <c r="LE5984">
        <v>68.260400000000004</v>
      </c>
      <c r="LF5984">
        <v>73.924599999999998</v>
      </c>
      <c r="LG5984">
        <v>77.0398</v>
      </c>
      <c r="LH5984">
        <v>84.461699999999993</v>
      </c>
      <c r="LI5984">
        <v>106.7578</v>
      </c>
      <c r="LJ5984">
        <v>121.6524</v>
      </c>
      <c r="LK5984">
        <v>128.95099999999999</v>
      </c>
      <c r="LL5984">
        <v>141.44</v>
      </c>
      <c r="LM5984">
        <v>168.25399999999999</v>
      </c>
      <c r="LN5984">
        <v>167.697</v>
      </c>
      <c r="LO5984">
        <v>194.666</v>
      </c>
      <c r="LP5984">
        <v>204.38200000000001</v>
      </c>
      <c r="LQ5984">
        <v>220.6</v>
      </c>
      <c r="LR5984">
        <v>231.83500000000001</v>
      </c>
      <c r="LS5984">
        <v>217.6</v>
      </c>
    </row>
    <row r="5985" spans="1:331" x14ac:dyDescent="0.2">
      <c r="A5985" t="s">
        <v>2407</v>
      </c>
      <c r="B5985" t="s">
        <v>713</v>
      </c>
      <c r="C5985" t="s">
        <v>751</v>
      </c>
      <c r="D5985" t="s">
        <v>322</v>
      </c>
      <c r="E5985" t="s">
        <v>2392</v>
      </c>
      <c r="F5985" t="s">
        <v>717</v>
      </c>
      <c r="G5985" t="s">
        <v>2387</v>
      </c>
      <c r="H5985" t="s">
        <v>2388</v>
      </c>
      <c r="I5985" t="s">
        <v>2393</v>
      </c>
      <c r="JO5985">
        <v>0</v>
      </c>
      <c r="JP5985">
        <v>0</v>
      </c>
      <c r="JQ5985">
        <v>0</v>
      </c>
      <c r="JR5985">
        <v>0</v>
      </c>
      <c r="JS5985">
        <v>0</v>
      </c>
      <c r="JT5985">
        <v>0</v>
      </c>
      <c r="JU5985">
        <v>0</v>
      </c>
      <c r="JV5985">
        <v>0</v>
      </c>
      <c r="JW5985">
        <v>0</v>
      </c>
      <c r="JX5985">
        <v>0</v>
      </c>
      <c r="JY5985">
        <v>0</v>
      </c>
      <c r="JZ5985">
        <v>0</v>
      </c>
      <c r="KA5985">
        <v>0</v>
      </c>
      <c r="KB5985">
        <v>3.0000000000000001E-3</v>
      </c>
      <c r="KC5985">
        <v>6.0000000000000001E-3</v>
      </c>
      <c r="KD5985">
        <v>1.0500000000000001E-2</v>
      </c>
      <c r="KE5985">
        <v>1.0500000000000001E-2</v>
      </c>
      <c r="KF5985">
        <v>1.8499999999999999E-2</v>
      </c>
      <c r="KG5985">
        <v>6.0100000000000001E-2</v>
      </c>
      <c r="KH5985">
        <v>6.6199999999999995E-2</v>
      </c>
      <c r="KI5985">
        <v>8.7400000000000005E-2</v>
      </c>
      <c r="KJ5985">
        <v>0.17660000000000001</v>
      </c>
      <c r="KK5985">
        <v>0.23479999999999901</v>
      </c>
      <c r="KL5985">
        <v>0.37169999999999997</v>
      </c>
      <c r="KM5985">
        <v>0.5544</v>
      </c>
      <c r="KN5985">
        <v>0.82030000000000003</v>
      </c>
      <c r="KO5985">
        <v>1.0951</v>
      </c>
      <c r="KP5985">
        <v>1.4363999999999999</v>
      </c>
      <c r="KQ5985">
        <v>1.7622</v>
      </c>
      <c r="KR5985">
        <v>1.71039970937369</v>
      </c>
      <c r="KS5985">
        <v>1.8241404554852401</v>
      </c>
      <c r="KT5985">
        <v>2.0592443010683898</v>
      </c>
      <c r="KU5985">
        <v>2.91018684860718</v>
      </c>
      <c r="KV5985">
        <v>3.8984569760154102</v>
      </c>
      <c r="KW5985">
        <v>4.34878953016345</v>
      </c>
      <c r="KX5985">
        <v>5.5420055596681399</v>
      </c>
      <c r="KY5985">
        <v>5.81877865384548</v>
      </c>
      <c r="KZ5985">
        <v>6.7573409751567297</v>
      </c>
      <c r="LA5985">
        <v>8.0556543171724293</v>
      </c>
      <c r="LB5985">
        <v>9.4957047421180807</v>
      </c>
      <c r="LC5985">
        <v>9.7904105769999994</v>
      </c>
      <c r="LD5985">
        <v>9.1801215650513708</v>
      </c>
      <c r="LE5985">
        <v>10.2787582484791</v>
      </c>
      <c r="LF5985">
        <v>10.0709934915043</v>
      </c>
      <c r="LG5985">
        <v>10.0445075919933</v>
      </c>
      <c r="LH5985">
        <v>12.409513888888799</v>
      </c>
      <c r="LI5985">
        <v>14.1643388888888</v>
      </c>
      <c r="LJ5985">
        <v>14.819805555555501</v>
      </c>
      <c r="LK5985">
        <v>15.954319444444399</v>
      </c>
      <c r="LL5985">
        <v>17.9758722222222</v>
      </c>
      <c r="LM5985">
        <v>18.937980555555502</v>
      </c>
      <c r="LN5985">
        <v>18.3707531111111</v>
      </c>
      <c r="LO5985">
        <v>21.780044111111099</v>
      </c>
      <c r="LP5985">
        <v>20.745019555555501</v>
      </c>
      <c r="LQ5985">
        <v>23.062499777777699</v>
      </c>
      <c r="LR5985">
        <v>23.434605999999999</v>
      </c>
      <c r="LS5985">
        <v>26.043899128481499</v>
      </c>
    </row>
    <row r="5986" spans="1:331" x14ac:dyDescent="0.2">
      <c r="A5986" t="s">
        <v>2662</v>
      </c>
      <c r="B5986" t="s">
        <v>713</v>
      </c>
      <c r="C5986" t="s">
        <v>990</v>
      </c>
      <c r="D5986" t="s">
        <v>327</v>
      </c>
      <c r="E5986" t="s">
        <v>2392</v>
      </c>
      <c r="F5986" t="s">
        <v>717</v>
      </c>
      <c r="G5986" t="s">
        <v>2387</v>
      </c>
      <c r="H5986" t="s">
        <v>2388</v>
      </c>
      <c r="I5986" t="s">
        <v>2393</v>
      </c>
      <c r="JO5986">
        <v>0</v>
      </c>
      <c r="JP5986">
        <v>0</v>
      </c>
      <c r="JQ5986">
        <v>0</v>
      </c>
      <c r="JR5986">
        <v>0</v>
      </c>
      <c r="JS5986">
        <v>0</v>
      </c>
      <c r="JT5986">
        <v>0</v>
      </c>
      <c r="JU5986">
        <v>0</v>
      </c>
      <c r="JV5986">
        <v>0</v>
      </c>
      <c r="JW5986">
        <v>0</v>
      </c>
      <c r="JX5986">
        <v>0</v>
      </c>
      <c r="JY5986">
        <v>0</v>
      </c>
      <c r="JZ5986">
        <v>0</v>
      </c>
      <c r="KA5986">
        <v>0</v>
      </c>
      <c r="KB5986">
        <v>0</v>
      </c>
      <c r="KC5986">
        <v>0</v>
      </c>
      <c r="KD5986">
        <v>0</v>
      </c>
      <c r="KE5986">
        <v>0</v>
      </c>
      <c r="KF5986">
        <v>0</v>
      </c>
      <c r="KG5986">
        <v>0</v>
      </c>
      <c r="KH5986">
        <v>0</v>
      </c>
      <c r="KI5986">
        <v>0</v>
      </c>
      <c r="KJ5986">
        <v>0</v>
      </c>
      <c r="KK5986">
        <v>0</v>
      </c>
      <c r="KL5986">
        <v>0</v>
      </c>
      <c r="KM5986">
        <v>0</v>
      </c>
      <c r="KN5986">
        <v>0</v>
      </c>
      <c r="KO5986">
        <v>0</v>
      </c>
      <c r="KP5986">
        <v>0</v>
      </c>
      <c r="KQ5986">
        <v>0</v>
      </c>
      <c r="KR5986">
        <v>0</v>
      </c>
      <c r="KS5986">
        <v>0</v>
      </c>
      <c r="KT5986">
        <v>0</v>
      </c>
      <c r="KU5986">
        <v>0</v>
      </c>
      <c r="KV5986">
        <v>0</v>
      </c>
      <c r="KW5986">
        <v>0</v>
      </c>
      <c r="KX5986">
        <v>0</v>
      </c>
      <c r="KY5986">
        <v>0</v>
      </c>
      <c r="KZ5986">
        <v>0</v>
      </c>
      <c r="LA5986">
        <v>0</v>
      </c>
      <c r="LB5986">
        <v>0</v>
      </c>
      <c r="LC5986">
        <v>0</v>
      </c>
      <c r="LD5986">
        <v>0</v>
      </c>
      <c r="LE5986">
        <v>0</v>
      </c>
      <c r="LF5986">
        <v>0</v>
      </c>
      <c r="LG5986">
        <v>0</v>
      </c>
      <c r="LH5986">
        <v>9.1000000000000004E-3</v>
      </c>
      <c r="LI5986">
        <v>1.8118749999999999E-2</v>
      </c>
      <c r="LJ5986">
        <v>2.6723014E-2</v>
      </c>
      <c r="LK5986">
        <v>2.86E-2</v>
      </c>
      <c r="LL5986">
        <v>6.0999999999999999E-2</v>
      </c>
      <c r="LM5986">
        <v>7.6999999999999999E-2</v>
      </c>
      <c r="LN5986">
        <v>0.26405205479451999</v>
      </c>
      <c r="LO5986">
        <v>0.52300000000000002</v>
      </c>
      <c r="LP5986">
        <v>0.61299999999999999</v>
      </c>
      <c r="LQ5986">
        <v>0.625</v>
      </c>
      <c r="LR5986">
        <v>0.69269999999999998</v>
      </c>
      <c r="LS5986">
        <v>0.67449999999999999</v>
      </c>
    </row>
    <row r="5987" spans="1:331" x14ac:dyDescent="0.2">
      <c r="A5987" t="s">
        <v>2423</v>
      </c>
      <c r="B5987" t="s">
        <v>713</v>
      </c>
      <c r="C5987" t="s">
        <v>821</v>
      </c>
      <c r="D5987" t="s">
        <v>822</v>
      </c>
      <c r="E5987" t="s">
        <v>2392</v>
      </c>
      <c r="F5987" t="s">
        <v>717</v>
      </c>
      <c r="G5987" t="s">
        <v>2387</v>
      </c>
      <c r="H5987" t="s">
        <v>2388</v>
      </c>
      <c r="I5987" t="s">
        <v>2393</v>
      </c>
      <c r="JO5987">
        <v>0</v>
      </c>
      <c r="JP5987">
        <v>0</v>
      </c>
      <c r="JQ5987">
        <v>0</v>
      </c>
      <c r="JR5987">
        <v>0</v>
      </c>
      <c r="JS5987">
        <v>0</v>
      </c>
      <c r="JT5987">
        <v>0</v>
      </c>
      <c r="JU5987">
        <v>0</v>
      </c>
      <c r="JV5987">
        <v>0</v>
      </c>
      <c r="JW5987">
        <v>0</v>
      </c>
      <c r="JX5987">
        <v>0</v>
      </c>
      <c r="JY5987">
        <v>0</v>
      </c>
      <c r="JZ5987">
        <v>0</v>
      </c>
      <c r="KA5987">
        <v>0</v>
      </c>
      <c r="KB5987">
        <v>0</v>
      </c>
      <c r="KC5987">
        <v>0</v>
      </c>
      <c r="KD5987">
        <v>0</v>
      </c>
      <c r="KE5987">
        <v>0</v>
      </c>
      <c r="KF5987">
        <v>0</v>
      </c>
      <c r="KG5987">
        <v>0</v>
      </c>
      <c r="KH5987">
        <v>0</v>
      </c>
      <c r="KI5987">
        <v>0</v>
      </c>
      <c r="KJ5987">
        <v>0</v>
      </c>
      <c r="KK5987">
        <v>0</v>
      </c>
      <c r="KL5987">
        <v>0</v>
      </c>
      <c r="KM5987">
        <v>0</v>
      </c>
      <c r="KN5987">
        <v>0</v>
      </c>
      <c r="KO5987">
        <v>0</v>
      </c>
      <c r="KP5987">
        <v>0</v>
      </c>
      <c r="KQ5987">
        <v>0</v>
      </c>
      <c r="KR5987">
        <v>0</v>
      </c>
      <c r="KS5987">
        <v>0</v>
      </c>
      <c r="KT5987">
        <v>0</v>
      </c>
      <c r="KU5987">
        <v>0</v>
      </c>
      <c r="KV5987">
        <v>0</v>
      </c>
      <c r="KW5987">
        <v>0</v>
      </c>
      <c r="KX5987">
        <v>0</v>
      </c>
      <c r="KY5987">
        <v>0</v>
      </c>
      <c r="KZ5987">
        <v>0</v>
      </c>
      <c r="LA5987">
        <v>0</v>
      </c>
      <c r="LB5987">
        <v>3.2405699999999999E-3</v>
      </c>
      <c r="LC5987">
        <v>0.102868672929999</v>
      </c>
      <c r="LD5987">
        <v>0.14557060399999999</v>
      </c>
      <c r="LE5987">
        <v>0.21973304799999999</v>
      </c>
      <c r="LF5987">
        <v>0.21103361000000001</v>
      </c>
      <c r="LG5987">
        <v>0.21973209199999999</v>
      </c>
      <c r="LH5987">
        <v>0.238996724587999</v>
      </c>
      <c r="LI5987">
        <v>0.28160316000000002</v>
      </c>
      <c r="LJ5987">
        <v>0.29907727000000001</v>
      </c>
      <c r="LK5987">
        <v>0.35615451100000001</v>
      </c>
      <c r="LL5987">
        <v>0.49569634499999998</v>
      </c>
      <c r="LM5987">
        <v>0.54261529210799997</v>
      </c>
      <c r="LN5987">
        <v>0.612510059</v>
      </c>
      <c r="LO5987">
        <v>0.54173000000000004</v>
      </c>
      <c r="LP5987">
        <v>0.54630474699999998</v>
      </c>
      <c r="LQ5987">
        <v>0.70670266500000001</v>
      </c>
      <c r="LR5987">
        <v>0.58543999999999996</v>
      </c>
      <c r="LS5987">
        <v>0.51380999999999999</v>
      </c>
    </row>
    <row r="5988" spans="1:331" x14ac:dyDescent="0.2">
      <c r="A5988" t="s">
        <v>2412</v>
      </c>
      <c r="B5988" t="s">
        <v>713</v>
      </c>
      <c r="C5988" t="s">
        <v>1811</v>
      </c>
      <c r="D5988" t="s">
        <v>1812</v>
      </c>
      <c r="E5988" t="s">
        <v>2392</v>
      </c>
      <c r="F5988" t="s">
        <v>717</v>
      </c>
      <c r="G5988" t="s">
        <v>2387</v>
      </c>
      <c r="H5988" t="s">
        <v>2388</v>
      </c>
      <c r="I5988" t="s">
        <v>2393</v>
      </c>
      <c r="JO5988">
        <v>0</v>
      </c>
      <c r="JP5988">
        <v>0</v>
      </c>
      <c r="JQ5988">
        <v>0</v>
      </c>
      <c r="JR5988">
        <v>0</v>
      </c>
      <c r="JS5988">
        <v>0</v>
      </c>
      <c r="JT5988">
        <v>0</v>
      </c>
      <c r="JU5988">
        <v>0</v>
      </c>
      <c r="JV5988">
        <v>0</v>
      </c>
      <c r="JW5988">
        <v>0</v>
      </c>
      <c r="JX5988">
        <v>0</v>
      </c>
      <c r="JY5988">
        <v>0</v>
      </c>
      <c r="JZ5988">
        <v>0</v>
      </c>
      <c r="KA5988">
        <v>0</v>
      </c>
      <c r="KB5988">
        <v>0</v>
      </c>
      <c r="KC5988">
        <v>0</v>
      </c>
      <c r="KD5988">
        <v>0</v>
      </c>
      <c r="KE5988">
        <v>0</v>
      </c>
      <c r="KF5988">
        <v>0</v>
      </c>
      <c r="KG5988">
        <v>0</v>
      </c>
      <c r="KH5988">
        <v>0</v>
      </c>
      <c r="KI5988">
        <v>0</v>
      </c>
      <c r="KJ5988">
        <v>0</v>
      </c>
      <c r="KK5988">
        <v>0</v>
      </c>
      <c r="KL5988">
        <v>0</v>
      </c>
      <c r="KM5988">
        <v>0</v>
      </c>
      <c r="KN5988">
        <v>0</v>
      </c>
      <c r="KO5988">
        <v>0</v>
      </c>
      <c r="KP5988">
        <v>0</v>
      </c>
      <c r="KQ5988">
        <v>0</v>
      </c>
      <c r="KR5988">
        <v>0</v>
      </c>
      <c r="KS5988">
        <v>6.0000000000000001E-3</v>
      </c>
      <c r="KT5988">
        <v>5.0000000000000001E-3</v>
      </c>
      <c r="KU5988">
        <v>8.0000000000000002E-3</v>
      </c>
      <c r="KV5988">
        <v>1.2E-2</v>
      </c>
      <c r="KW5988">
        <v>1.2E-2</v>
      </c>
      <c r="KX5988">
        <v>1.2999999999999999E-2</v>
      </c>
      <c r="KY5988">
        <v>1.0999999999999999E-2</v>
      </c>
      <c r="KZ5988">
        <v>2.8400000000000002E-2</v>
      </c>
      <c r="LA5988">
        <v>3.2099999999999997E-2</v>
      </c>
      <c r="LB5988">
        <v>3.8600000000000002E-2</v>
      </c>
      <c r="LC5988">
        <v>8.6900000000000005E-2</v>
      </c>
      <c r="LD5988">
        <v>0.1143</v>
      </c>
      <c r="LE5988">
        <v>0.127</v>
      </c>
      <c r="LF5988">
        <v>0.17100000000000001</v>
      </c>
      <c r="LG5988">
        <v>0.5091</v>
      </c>
      <c r="LH5988">
        <v>1.0190999999999999</v>
      </c>
      <c r="LI5988">
        <v>1.1512</v>
      </c>
      <c r="LJ5988">
        <v>1.43529999999999</v>
      </c>
      <c r="LK5988">
        <v>1.1974</v>
      </c>
      <c r="LL5988">
        <v>1.3471</v>
      </c>
      <c r="LM5988">
        <v>1.5</v>
      </c>
      <c r="LN5988">
        <v>1.488677</v>
      </c>
      <c r="LO5988">
        <v>1.7754919999999901</v>
      </c>
      <c r="LP5988">
        <v>1.927802</v>
      </c>
      <c r="LQ5988">
        <v>2.0594999999999999</v>
      </c>
      <c r="LR5988">
        <v>2.7479118033122001</v>
      </c>
      <c r="LS5988">
        <v>3.11013655926988</v>
      </c>
    </row>
    <row r="5989" spans="1:331" x14ac:dyDescent="0.2">
      <c r="A5989" t="s">
        <v>2644</v>
      </c>
      <c r="B5989" t="s">
        <v>713</v>
      </c>
      <c r="C5989" t="s">
        <v>955</v>
      </c>
      <c r="D5989" t="s">
        <v>326</v>
      </c>
      <c r="E5989" t="s">
        <v>2392</v>
      </c>
      <c r="F5989" t="s">
        <v>717</v>
      </c>
      <c r="G5989" t="s">
        <v>2387</v>
      </c>
      <c r="H5989" t="s">
        <v>2388</v>
      </c>
      <c r="I5989" t="s">
        <v>2393</v>
      </c>
      <c r="JO5989">
        <v>0</v>
      </c>
      <c r="JP5989">
        <v>0</v>
      </c>
      <c r="JQ5989">
        <v>0</v>
      </c>
      <c r="JR5989">
        <v>0</v>
      </c>
      <c r="JS5989">
        <v>0</v>
      </c>
      <c r="JT5989">
        <v>0</v>
      </c>
      <c r="JU5989">
        <v>0</v>
      </c>
      <c r="JV5989">
        <v>0</v>
      </c>
      <c r="JW5989">
        <v>0</v>
      </c>
      <c r="JX5989">
        <v>0</v>
      </c>
      <c r="JY5989">
        <v>0</v>
      </c>
      <c r="JZ5989">
        <v>0</v>
      </c>
      <c r="KA5989">
        <v>0</v>
      </c>
      <c r="KB5989">
        <v>0</v>
      </c>
      <c r="KC5989">
        <v>0</v>
      </c>
      <c r="KD5989">
        <v>0</v>
      </c>
      <c r="KE5989">
        <v>0</v>
      </c>
      <c r="KF5989">
        <v>0</v>
      </c>
      <c r="KG5989">
        <v>0</v>
      </c>
      <c r="KH5989">
        <v>0</v>
      </c>
      <c r="KI5989">
        <v>0</v>
      </c>
      <c r="KJ5989">
        <v>0</v>
      </c>
      <c r="KK5989">
        <v>0</v>
      </c>
      <c r="KL5989">
        <v>0</v>
      </c>
      <c r="KM5989">
        <v>0</v>
      </c>
      <c r="KN5989">
        <v>0</v>
      </c>
      <c r="KO5989">
        <v>0</v>
      </c>
      <c r="KP5989">
        <v>0</v>
      </c>
      <c r="KQ5989">
        <v>0</v>
      </c>
      <c r="KR5989">
        <v>0</v>
      </c>
      <c r="KS5989">
        <v>0</v>
      </c>
      <c r="KT5989">
        <v>0</v>
      </c>
      <c r="KU5989">
        <v>0</v>
      </c>
      <c r="KV5989">
        <v>0</v>
      </c>
      <c r="KW5989">
        <v>1.2E-2</v>
      </c>
      <c r="KX5989">
        <v>8.0699999999999994E-2</v>
      </c>
      <c r="KY5989">
        <v>0.1799</v>
      </c>
      <c r="KZ5989">
        <v>0.2135</v>
      </c>
      <c r="LA5989">
        <v>0.28699999999999998</v>
      </c>
      <c r="LB5989">
        <v>0.50505050505050497</v>
      </c>
      <c r="LC5989">
        <v>0.51111111111111096</v>
      </c>
      <c r="LD5989">
        <v>0.60606060606060597</v>
      </c>
      <c r="LE5989">
        <v>0.66363636363636302</v>
      </c>
      <c r="LF5989">
        <v>0.93131313131313098</v>
      </c>
      <c r="LG5989">
        <v>1.03939393939393</v>
      </c>
      <c r="LH5989">
        <v>1.43434343434343</v>
      </c>
      <c r="LI5989">
        <v>1.7393939393939299</v>
      </c>
      <c r="LJ5989">
        <v>1.84040404040404</v>
      </c>
      <c r="LK5989">
        <v>1.6020202020201999</v>
      </c>
      <c r="LL5989">
        <v>1.1676767676767601</v>
      </c>
      <c r="LM5989">
        <v>1.9365454545454499</v>
      </c>
      <c r="LN5989">
        <v>2.6303030303030299</v>
      </c>
      <c r="LO5989">
        <v>2.7121212121212102</v>
      </c>
      <c r="LP5989">
        <v>3.5404040404040402</v>
      </c>
      <c r="LQ5989">
        <v>6.4686868686868602</v>
      </c>
      <c r="LR5989">
        <v>9.6848484848484802</v>
      </c>
      <c r="LS5989">
        <v>10.4575757575757</v>
      </c>
    </row>
    <row r="5990" spans="1:331" x14ac:dyDescent="0.2">
      <c r="A5990" t="s">
        <v>2664</v>
      </c>
      <c r="B5990" t="s">
        <v>713</v>
      </c>
      <c r="C5990" t="s">
        <v>773</v>
      </c>
      <c r="D5990" t="s">
        <v>309</v>
      </c>
      <c r="E5990" t="s">
        <v>2392</v>
      </c>
      <c r="F5990" t="s">
        <v>717</v>
      </c>
      <c r="G5990" t="s">
        <v>2387</v>
      </c>
      <c r="H5990" t="s">
        <v>2388</v>
      </c>
      <c r="I5990" t="s">
        <v>2393</v>
      </c>
      <c r="JO5990">
        <v>0</v>
      </c>
      <c r="JP5990">
        <v>0</v>
      </c>
      <c r="JQ5990">
        <v>0</v>
      </c>
      <c r="JR5990">
        <v>0</v>
      </c>
      <c r="JS5990">
        <v>0</v>
      </c>
      <c r="JT5990">
        <v>4.7E-2</v>
      </c>
      <c r="JU5990">
        <v>5.1999999999999998E-2</v>
      </c>
      <c r="JV5990">
        <v>6.0999999999999999E-2</v>
      </c>
      <c r="JW5990">
        <v>5.6000000000000001E-2</v>
      </c>
      <c r="JX5990">
        <v>5.0999999999999997E-2</v>
      </c>
      <c r="JY5990">
        <v>0.113</v>
      </c>
      <c r="JZ5990">
        <v>0.187</v>
      </c>
      <c r="KA5990">
        <v>0.309</v>
      </c>
      <c r="KB5990">
        <v>0.316</v>
      </c>
      <c r="KC5990">
        <v>0.251</v>
      </c>
      <c r="KD5990">
        <v>0.36199999999999999</v>
      </c>
      <c r="KE5990">
        <v>0.42399999999999999</v>
      </c>
      <c r="KF5990">
        <v>0.48699999999999999</v>
      </c>
      <c r="KG5990">
        <v>0.56000000000000005</v>
      </c>
      <c r="KH5990">
        <v>0.55000000000000004</v>
      </c>
      <c r="KI5990">
        <v>0.61099999999999999</v>
      </c>
      <c r="KJ5990">
        <v>0.53800000000000003</v>
      </c>
      <c r="KK5990">
        <v>0.56299999999999994</v>
      </c>
      <c r="KL5990">
        <v>0.67300000000000004</v>
      </c>
      <c r="KM5990">
        <v>0.59706060606060596</v>
      </c>
      <c r="KN5990">
        <v>0.56200000000000006</v>
      </c>
      <c r="KO5990">
        <v>0.56399999999999995</v>
      </c>
      <c r="KP5990">
        <v>0.68600000000000005</v>
      </c>
      <c r="KQ5990">
        <v>0.70399999999999996</v>
      </c>
      <c r="KR5990">
        <v>0.82399999999999995</v>
      </c>
      <c r="KS5990">
        <v>1.296</v>
      </c>
      <c r="KT5990">
        <v>1.4590000000000001</v>
      </c>
      <c r="KU5990">
        <v>2.218</v>
      </c>
      <c r="KV5990">
        <v>2.8980000000000001</v>
      </c>
      <c r="KW5990">
        <v>4.4850000000000003</v>
      </c>
      <c r="KX5990">
        <v>6.2380000000000004</v>
      </c>
      <c r="KY5990">
        <v>8.4139999999999997</v>
      </c>
      <c r="KZ5990">
        <v>11.958</v>
      </c>
      <c r="LA5990">
        <v>15.3</v>
      </c>
      <c r="LB5990">
        <v>19.085999999999999</v>
      </c>
      <c r="LC5990">
        <v>23.87</v>
      </c>
      <c r="LD5990">
        <v>26.19</v>
      </c>
      <c r="LE5990">
        <v>30.974</v>
      </c>
      <c r="LF5990">
        <v>38.779000000000003</v>
      </c>
      <c r="LG5990">
        <v>47.362646939000904</v>
      </c>
      <c r="LH5990">
        <v>54.563429903877903</v>
      </c>
      <c r="LI5990">
        <v>55.627536283602304</v>
      </c>
      <c r="LJ5990">
        <v>66.414918909999997</v>
      </c>
      <c r="LK5990">
        <v>74.16843987</v>
      </c>
      <c r="LL5990">
        <v>71.100083582232998</v>
      </c>
      <c r="LM5990">
        <v>68.947597026618993</v>
      </c>
      <c r="LN5990">
        <v>68.220381042067103</v>
      </c>
      <c r="LO5990">
        <v>69.525671169999995</v>
      </c>
      <c r="LP5990">
        <v>69.815546929999996</v>
      </c>
      <c r="LQ5990">
        <v>73.834421819999903</v>
      </c>
      <c r="LR5990">
        <v>83.248055050000005</v>
      </c>
      <c r="LS5990">
        <v>95.775121806412997</v>
      </c>
    </row>
    <row r="5991" spans="1:331" x14ac:dyDescent="0.2">
      <c r="A5991" t="s">
        <v>2417</v>
      </c>
      <c r="B5991" t="s">
        <v>713</v>
      </c>
      <c r="C5991" t="s">
        <v>745</v>
      </c>
      <c r="D5991" t="s">
        <v>746</v>
      </c>
      <c r="E5991" t="s">
        <v>2392</v>
      </c>
      <c r="F5991" t="s">
        <v>717</v>
      </c>
      <c r="G5991" t="s">
        <v>2387</v>
      </c>
      <c r="H5991" t="s">
        <v>2388</v>
      </c>
      <c r="I5991" t="s">
        <v>2393</v>
      </c>
      <c r="JO5991">
        <v>0</v>
      </c>
      <c r="JP5991">
        <v>0</v>
      </c>
      <c r="JQ5991">
        <v>0</v>
      </c>
      <c r="JR5991">
        <v>0</v>
      </c>
      <c r="JS5991">
        <v>0</v>
      </c>
      <c r="JT5991">
        <v>0</v>
      </c>
      <c r="JU5991">
        <v>0</v>
      </c>
      <c r="JV5991">
        <v>0</v>
      </c>
      <c r="JW5991">
        <v>0</v>
      </c>
      <c r="JX5991">
        <v>0</v>
      </c>
      <c r="JY5991">
        <v>0</v>
      </c>
      <c r="JZ5991">
        <v>0</v>
      </c>
      <c r="KA5991">
        <v>0</v>
      </c>
      <c r="KB5991">
        <v>0</v>
      </c>
      <c r="KC5991">
        <v>0</v>
      </c>
      <c r="KD5991">
        <v>0</v>
      </c>
      <c r="KE5991">
        <v>0</v>
      </c>
      <c r="KF5991">
        <v>0</v>
      </c>
      <c r="KG5991">
        <v>0</v>
      </c>
      <c r="KH5991">
        <v>0</v>
      </c>
      <c r="KI5991">
        <v>0</v>
      </c>
      <c r="KJ5991">
        <v>0</v>
      </c>
      <c r="KK5991">
        <v>0</v>
      </c>
      <c r="KL5991">
        <v>0</v>
      </c>
      <c r="KM5991">
        <v>0</v>
      </c>
      <c r="KN5991">
        <v>5.1564999999999896</v>
      </c>
      <c r="KO5991">
        <v>5.0000999999999998</v>
      </c>
      <c r="KP5991">
        <v>4.9530000000000003</v>
      </c>
      <c r="KQ5991">
        <v>5.9630999999999998</v>
      </c>
      <c r="KR5991">
        <v>6.4729999999999999</v>
      </c>
      <c r="KS5991">
        <v>6.6196000000000002</v>
      </c>
      <c r="KT5991">
        <v>5.9009999999999998</v>
      </c>
      <c r="KU5991">
        <v>7.9088000000000003</v>
      </c>
      <c r="KV5991">
        <v>9.3573000000000004</v>
      </c>
      <c r="KW5991">
        <v>8.4133999999999993</v>
      </c>
      <c r="KX5991">
        <v>8.6667263157894698</v>
      </c>
      <c r="KY5991">
        <v>8.2830894736841998</v>
      </c>
      <c r="KZ5991">
        <v>8.9973210526315697</v>
      </c>
      <c r="LA5991">
        <v>9.3859999999999992</v>
      </c>
      <c r="LB5991">
        <v>10.493647368421</v>
      </c>
      <c r="LC5991">
        <v>9.6503736842105194</v>
      </c>
      <c r="LD5991">
        <v>10.9127315789473</v>
      </c>
      <c r="LE5991">
        <v>10.120200000000001</v>
      </c>
      <c r="LF5991">
        <v>10.655663157894701</v>
      </c>
      <c r="LG5991">
        <v>9.0244789473684204</v>
      </c>
      <c r="LH5991">
        <v>11.279210526315699</v>
      </c>
      <c r="LI5991">
        <v>11.669542105263099</v>
      </c>
      <c r="LJ5991">
        <v>11.601263157894699</v>
      </c>
      <c r="LK5991">
        <v>12.7228315789473</v>
      </c>
      <c r="LL5991">
        <v>12.822463157894701</v>
      </c>
      <c r="LM5991">
        <v>13.679510898458201</v>
      </c>
      <c r="LN5991">
        <v>14.543317384370001</v>
      </c>
      <c r="LO5991">
        <v>16.726613503455599</v>
      </c>
      <c r="LP5991">
        <v>18.814152046783601</v>
      </c>
      <c r="LQ5991">
        <v>19.436448697501302</v>
      </c>
      <c r="LR5991">
        <v>19.737288676235998</v>
      </c>
      <c r="LS5991">
        <v>22.128495481127</v>
      </c>
    </row>
    <row r="5992" spans="1:331" x14ac:dyDescent="0.2">
      <c r="A5992" t="s">
        <v>2418</v>
      </c>
      <c r="B5992" t="s">
        <v>713</v>
      </c>
      <c r="C5992" t="s">
        <v>743</v>
      </c>
      <c r="D5992" t="s">
        <v>308</v>
      </c>
      <c r="E5992" t="s">
        <v>2392</v>
      </c>
      <c r="F5992" t="s">
        <v>717</v>
      </c>
      <c r="G5992" t="s">
        <v>2387</v>
      </c>
      <c r="H5992" t="s">
        <v>2388</v>
      </c>
      <c r="I5992" t="s">
        <v>2393</v>
      </c>
      <c r="JO5992">
        <v>0</v>
      </c>
      <c r="JP5992">
        <v>0.39</v>
      </c>
      <c r="JQ5992">
        <v>0.60499999999999998</v>
      </c>
      <c r="JR5992">
        <v>0.92600000000000005</v>
      </c>
      <c r="JS5992">
        <v>1.0669999999999999</v>
      </c>
      <c r="JT5992">
        <v>1.3702458</v>
      </c>
      <c r="JU5992">
        <v>1.3918223999999999</v>
      </c>
      <c r="JV5992">
        <v>1.5151953</v>
      </c>
      <c r="JW5992">
        <v>1.5500864000000001</v>
      </c>
      <c r="JX5992">
        <v>1.5770592000000001</v>
      </c>
      <c r="JY5992">
        <v>1.4158849</v>
      </c>
      <c r="JZ5992">
        <v>1.3329</v>
      </c>
      <c r="KA5992">
        <v>1.3745814000000001</v>
      </c>
      <c r="KB5992">
        <v>1.4183881</v>
      </c>
      <c r="KC5992">
        <v>1.4840101999999999</v>
      </c>
      <c r="KD5992">
        <v>1.4710235</v>
      </c>
      <c r="KE5992">
        <v>1.4921525</v>
      </c>
      <c r="KF5992">
        <v>1.5273399999999999</v>
      </c>
      <c r="KG5992">
        <v>1.5587</v>
      </c>
      <c r="KH5992">
        <v>1.6223000000000001</v>
      </c>
      <c r="KI5992">
        <v>1.65215</v>
      </c>
      <c r="KJ5992">
        <v>1.6628000000000001</v>
      </c>
      <c r="KK5992">
        <v>1.7505999999999999</v>
      </c>
      <c r="KL5992">
        <v>1.77325</v>
      </c>
      <c r="KM5992">
        <v>1.84145</v>
      </c>
      <c r="KN5992">
        <v>1.9132715259999999</v>
      </c>
      <c r="KO5992">
        <v>2.1024896040000001</v>
      </c>
      <c r="KP5992">
        <v>2.1359776039999998</v>
      </c>
      <c r="KQ5992">
        <v>1.9780851800000001</v>
      </c>
      <c r="KR5992">
        <v>2.1635825</v>
      </c>
      <c r="KS5992">
        <v>2.3357541999999998</v>
      </c>
      <c r="KT5992">
        <v>2.4330805</v>
      </c>
      <c r="KU5992">
        <v>2.6895351999999999</v>
      </c>
      <c r="KV5992">
        <v>2.6765857</v>
      </c>
      <c r="KW5992">
        <v>2.89449193</v>
      </c>
      <c r="KX5992">
        <v>3.03922325</v>
      </c>
      <c r="KY5992">
        <v>3.4711604999999999</v>
      </c>
      <c r="KZ5992">
        <v>3.8091034499999998</v>
      </c>
      <c r="LA5992">
        <v>4.1127672999999998</v>
      </c>
      <c r="LB5992">
        <v>4.3854479839999998</v>
      </c>
      <c r="LC5992">
        <v>4.8445007599999999</v>
      </c>
      <c r="LD5992">
        <v>6.03490605</v>
      </c>
      <c r="LE5992">
        <v>8.3040000000000003</v>
      </c>
      <c r="LF5992">
        <v>10.172000000000001</v>
      </c>
      <c r="LG5992">
        <v>12.664</v>
      </c>
      <c r="LH5992">
        <v>15.481999999999999</v>
      </c>
      <c r="LI5992">
        <v>19.61</v>
      </c>
      <c r="LJ5992">
        <v>25.4710853085117</v>
      </c>
      <c r="LK5992">
        <v>28.599213578650598</v>
      </c>
      <c r="LL5992">
        <v>31.4835626905742</v>
      </c>
      <c r="LM5992">
        <v>37.457583676068197</v>
      </c>
      <c r="LN5992">
        <v>39.108809776771501</v>
      </c>
      <c r="LO5992">
        <v>43.980136633409501</v>
      </c>
      <c r="LP5992">
        <v>49.492500100000001</v>
      </c>
      <c r="LQ5992">
        <v>57.106657184977799</v>
      </c>
      <c r="LR5992">
        <v>63.343288527217403</v>
      </c>
      <c r="LS5992">
        <v>62.7655199697735</v>
      </c>
    </row>
    <row r="5993" spans="1:331" x14ac:dyDescent="0.2">
      <c r="A5993" t="s">
        <v>2671</v>
      </c>
      <c r="B5993" t="s">
        <v>713</v>
      </c>
      <c r="C5993" t="s">
        <v>728</v>
      </c>
      <c r="D5993" t="s">
        <v>771</v>
      </c>
      <c r="E5993" t="s">
        <v>2392</v>
      </c>
      <c r="F5993" t="s">
        <v>717</v>
      </c>
      <c r="G5993" t="s">
        <v>2387</v>
      </c>
      <c r="H5993" t="s">
        <v>2388</v>
      </c>
      <c r="I5993" t="s">
        <v>2393</v>
      </c>
      <c r="JO5993">
        <v>0</v>
      </c>
      <c r="JP5993">
        <v>0</v>
      </c>
      <c r="JQ5993">
        <v>0</v>
      </c>
      <c r="JR5993">
        <v>0</v>
      </c>
      <c r="JS5993">
        <v>0</v>
      </c>
      <c r="JT5993">
        <v>0</v>
      </c>
      <c r="JU5993">
        <v>0</v>
      </c>
      <c r="JV5993">
        <v>0</v>
      </c>
      <c r="JW5993">
        <v>0</v>
      </c>
      <c r="JX5993">
        <v>0</v>
      </c>
      <c r="JY5993">
        <v>0</v>
      </c>
      <c r="JZ5993">
        <v>0</v>
      </c>
      <c r="KA5993">
        <v>0</v>
      </c>
      <c r="KB5993">
        <v>0</v>
      </c>
      <c r="KC5993">
        <v>0</v>
      </c>
      <c r="KD5993">
        <v>0</v>
      </c>
      <c r="KE5993">
        <v>0</v>
      </c>
      <c r="KF5993">
        <v>0</v>
      </c>
      <c r="KG5993">
        <v>0</v>
      </c>
      <c r="KH5993">
        <v>1.010101E-3</v>
      </c>
      <c r="KI5993">
        <v>1.010101E-3</v>
      </c>
      <c r="KJ5993">
        <v>1.010101E-3</v>
      </c>
      <c r="KK5993">
        <v>0</v>
      </c>
      <c r="KL5993">
        <v>1.010101E-3</v>
      </c>
      <c r="KM5993">
        <v>8.9999999999999993E-3</v>
      </c>
      <c r="KN5993">
        <v>0.6048</v>
      </c>
      <c r="KO5993">
        <v>0.69689999999999996</v>
      </c>
      <c r="KP5993">
        <v>0.96719999999999995</v>
      </c>
      <c r="KQ5993">
        <v>1.415</v>
      </c>
      <c r="KR5993">
        <v>1.8625</v>
      </c>
      <c r="KS5993">
        <v>2.0335999999999999</v>
      </c>
      <c r="KT5993">
        <v>2.2926000000000002</v>
      </c>
      <c r="KU5993">
        <v>2.7768000000000002</v>
      </c>
      <c r="KV5993">
        <v>3.5312000000000001</v>
      </c>
      <c r="KW5993">
        <v>4.2801</v>
      </c>
      <c r="KX5993">
        <v>4.8288000000000002</v>
      </c>
      <c r="KY5993">
        <v>5.4929999999999897</v>
      </c>
      <c r="KZ5993">
        <v>6.3421000000000003</v>
      </c>
      <c r="LA5993">
        <v>7.4646999999999997</v>
      </c>
      <c r="LB5993">
        <v>9.3069000000000006</v>
      </c>
      <c r="LC5993">
        <v>12.0222999999999</v>
      </c>
      <c r="LD5993">
        <v>13.5238999999999</v>
      </c>
      <c r="LE5993">
        <v>14.6123186654149</v>
      </c>
      <c r="LF5993">
        <v>16.763525685723899</v>
      </c>
      <c r="LG5993">
        <v>20.015919389022301</v>
      </c>
      <c r="LH5993">
        <v>22.588890063133899</v>
      </c>
      <c r="LI5993">
        <v>29.520425739953701</v>
      </c>
      <c r="LJ5993">
        <v>35.938880391300998</v>
      </c>
      <c r="LK5993">
        <v>48.512304277674197</v>
      </c>
      <c r="LL5993">
        <v>58.634553194359498</v>
      </c>
      <c r="LM5993">
        <v>77.0665603305318</v>
      </c>
      <c r="LN5993">
        <v>77.632885464847305</v>
      </c>
      <c r="LO5993">
        <v>93.014948009999998</v>
      </c>
      <c r="LP5993">
        <v>104.55213000000001</v>
      </c>
      <c r="LQ5993">
        <v>113.69467</v>
      </c>
      <c r="LR5993">
        <v>127.84941000000001</v>
      </c>
      <c r="LS5993">
        <v>116.85092</v>
      </c>
    </row>
    <row r="5994" spans="1:331" x14ac:dyDescent="0.2">
      <c r="A5994" t="s">
        <v>2422</v>
      </c>
      <c r="B5994" t="s">
        <v>713</v>
      </c>
      <c r="C5994" t="s">
        <v>797</v>
      </c>
      <c r="D5994" t="s">
        <v>798</v>
      </c>
      <c r="E5994" t="s">
        <v>2392</v>
      </c>
      <c r="F5994" t="s">
        <v>717</v>
      </c>
      <c r="G5994" t="s">
        <v>2387</v>
      </c>
      <c r="H5994" t="s">
        <v>2388</v>
      </c>
      <c r="I5994" t="s">
        <v>2393</v>
      </c>
      <c r="JO5994">
        <v>0</v>
      </c>
      <c r="JP5994">
        <v>0</v>
      </c>
      <c r="JQ5994">
        <v>0</v>
      </c>
      <c r="JR5994">
        <v>0</v>
      </c>
      <c r="JS5994">
        <v>0</v>
      </c>
      <c r="JT5994">
        <v>0</v>
      </c>
      <c r="JU5994">
        <v>0</v>
      </c>
      <c r="JV5994">
        <v>0</v>
      </c>
      <c r="JW5994">
        <v>0</v>
      </c>
      <c r="JX5994">
        <v>0</v>
      </c>
      <c r="JY5994">
        <v>0</v>
      </c>
      <c r="JZ5994">
        <v>0</v>
      </c>
      <c r="KA5994">
        <v>0</v>
      </c>
      <c r="KB5994">
        <v>0</v>
      </c>
      <c r="KC5994">
        <v>0</v>
      </c>
      <c r="KD5994">
        <v>0</v>
      </c>
      <c r="KE5994">
        <v>0</v>
      </c>
      <c r="KF5994">
        <v>0</v>
      </c>
      <c r="KG5994">
        <v>0</v>
      </c>
      <c r="KH5994">
        <v>0</v>
      </c>
      <c r="KI5994">
        <v>0</v>
      </c>
      <c r="KJ5994">
        <v>0</v>
      </c>
      <c r="KK5994">
        <v>1E-3</v>
      </c>
      <c r="KL5994">
        <v>1E-3</v>
      </c>
      <c r="KM5994">
        <v>1E-3</v>
      </c>
      <c r="KN5994">
        <v>2E-3</v>
      </c>
      <c r="KO5994">
        <v>2E-3</v>
      </c>
      <c r="KP5994">
        <v>8.9999999999999993E-3</v>
      </c>
      <c r="KQ5994">
        <v>4.8000000000000001E-2</v>
      </c>
      <c r="KR5994">
        <v>3.7999999999999999E-2</v>
      </c>
      <c r="KS5994">
        <v>3.5000000000000003E-2</v>
      </c>
      <c r="KT5994">
        <v>3.5999999999999997E-2</v>
      </c>
      <c r="KU5994">
        <v>3.6999999999999998E-2</v>
      </c>
      <c r="KV5994">
        <v>7.2999999999999995E-2</v>
      </c>
      <c r="KW5994">
        <v>0.16300000000000001</v>
      </c>
      <c r="KX5994">
        <v>0.45100000000000001</v>
      </c>
      <c r="KY5994">
        <v>0.83499999999999996</v>
      </c>
      <c r="KZ5994">
        <v>0.77700000000000002</v>
      </c>
      <c r="LA5994">
        <v>1.1259999999999999</v>
      </c>
      <c r="LB5994">
        <v>1.2450000000000001</v>
      </c>
      <c r="LC5994">
        <v>1.389</v>
      </c>
      <c r="LD5994">
        <v>1.8140000000000001</v>
      </c>
      <c r="LE5994">
        <v>2.0030000000000001</v>
      </c>
      <c r="LF5994">
        <v>2.4380000000000002</v>
      </c>
      <c r="LG5994">
        <v>2.8109999999999999</v>
      </c>
      <c r="LH5994">
        <v>3.0619999999999998</v>
      </c>
      <c r="LI5994">
        <v>4.1319999999999997</v>
      </c>
      <c r="LJ5994">
        <v>5.7480000000000002</v>
      </c>
      <c r="LK5994">
        <v>8.0030000000000001</v>
      </c>
      <c r="LL5994">
        <v>7.7009999999999996</v>
      </c>
      <c r="LM5994">
        <v>8.7520000000000007</v>
      </c>
      <c r="LN5994">
        <v>9.35</v>
      </c>
      <c r="LO5994">
        <v>9.8384920000000005</v>
      </c>
      <c r="LP5994">
        <v>10.404980999999999</v>
      </c>
      <c r="LQ5994">
        <v>12.096883999999999</v>
      </c>
      <c r="LR5994">
        <v>14.2105119999999</v>
      </c>
      <c r="LS5994">
        <v>15.816367568050699</v>
      </c>
    </row>
    <row r="5995" spans="1:331" x14ac:dyDescent="0.2">
      <c r="A5995" t="s">
        <v>2650</v>
      </c>
      <c r="B5995" t="s">
        <v>713</v>
      </c>
      <c r="C5995" t="s">
        <v>1771</v>
      </c>
      <c r="D5995" t="s">
        <v>2542</v>
      </c>
      <c r="E5995" t="s">
        <v>2392</v>
      </c>
      <c r="F5995" t="s">
        <v>717</v>
      </c>
      <c r="G5995" t="s">
        <v>2387</v>
      </c>
      <c r="H5995" t="s">
        <v>2388</v>
      </c>
      <c r="I5995" t="s">
        <v>2393</v>
      </c>
      <c r="JO5995">
        <v>0</v>
      </c>
      <c r="JP5995">
        <v>0</v>
      </c>
      <c r="JQ5995">
        <v>0</v>
      </c>
      <c r="JR5995">
        <v>0</v>
      </c>
      <c r="JS5995">
        <v>0</v>
      </c>
      <c r="JT5995">
        <v>0</v>
      </c>
      <c r="JU5995">
        <v>0</v>
      </c>
      <c r="JV5995">
        <v>0</v>
      </c>
      <c r="JW5995">
        <v>0</v>
      </c>
      <c r="JX5995">
        <v>0</v>
      </c>
      <c r="JY5995">
        <v>0</v>
      </c>
      <c r="JZ5995">
        <v>0</v>
      </c>
      <c r="KA5995">
        <v>0</v>
      </c>
      <c r="KB5995">
        <v>0</v>
      </c>
      <c r="KC5995">
        <v>0</v>
      </c>
      <c r="KD5995">
        <v>0</v>
      </c>
      <c r="KE5995">
        <v>0</v>
      </c>
      <c r="KF5995">
        <v>0</v>
      </c>
      <c r="KG5995">
        <v>0</v>
      </c>
      <c r="KH5995">
        <v>0</v>
      </c>
      <c r="KI5995">
        <v>0</v>
      </c>
      <c r="KJ5995">
        <v>0</v>
      </c>
      <c r="KK5995">
        <v>0</v>
      </c>
      <c r="KL5995">
        <v>0</v>
      </c>
      <c r="KM5995">
        <v>0</v>
      </c>
      <c r="KN5995">
        <v>0</v>
      </c>
      <c r="KO5995">
        <v>0</v>
      </c>
      <c r="KP5995">
        <v>0</v>
      </c>
      <c r="KQ5995">
        <v>0</v>
      </c>
      <c r="KR5995">
        <v>0</v>
      </c>
      <c r="KS5995">
        <v>0</v>
      </c>
      <c r="KT5995">
        <v>0</v>
      </c>
      <c r="KU5995">
        <v>0</v>
      </c>
      <c r="KV5995">
        <v>0</v>
      </c>
      <c r="KW5995">
        <v>0</v>
      </c>
      <c r="KX5995">
        <v>0</v>
      </c>
      <c r="KY5995">
        <v>0</v>
      </c>
      <c r="KZ5995">
        <v>0</v>
      </c>
      <c r="LA5995">
        <v>0</v>
      </c>
      <c r="LB5995">
        <v>0</v>
      </c>
      <c r="LC5995">
        <v>0</v>
      </c>
      <c r="LD5995">
        <v>6.9399999999999996E-4</v>
      </c>
      <c r="LE5995">
        <v>8.6499999999999999E-4</v>
      </c>
      <c r="LF5995">
        <v>8.0699999999999999E-4</v>
      </c>
      <c r="LG5995">
        <v>1.0989999999999999E-3</v>
      </c>
      <c r="LH5995">
        <v>4.1041000000000001E-2</v>
      </c>
      <c r="LI5995">
        <v>4.6868E-2</v>
      </c>
      <c r="LJ5995">
        <v>4.5053000000000003E-2</v>
      </c>
      <c r="LK5995">
        <v>3.9836000000000003E-2</v>
      </c>
      <c r="LL5995">
        <v>4.6899999999999997E-2</v>
      </c>
      <c r="LM5995">
        <v>6.1810999999999998E-2</v>
      </c>
      <c r="LN5995">
        <v>6.9491999999999998E-2</v>
      </c>
      <c r="LO5995">
        <v>7.1693999999999994E-2</v>
      </c>
      <c r="LP5995">
        <v>7.4268000000000001E-2</v>
      </c>
      <c r="LQ5995">
        <v>8.1888000000000002E-2</v>
      </c>
      <c r="LR5995">
        <v>8.2988000000000006E-2</v>
      </c>
      <c r="LS5995">
        <v>8.4430909999999998E-2</v>
      </c>
    </row>
    <row r="5996" spans="1:331" x14ac:dyDescent="0.2">
      <c r="A5996" t="s">
        <v>2399</v>
      </c>
      <c r="B5996" t="s">
        <v>713</v>
      </c>
      <c r="C5996" t="s">
        <v>1703</v>
      </c>
      <c r="D5996" t="s">
        <v>1704</v>
      </c>
      <c r="E5996" t="s">
        <v>2392</v>
      </c>
      <c r="F5996" t="s">
        <v>717</v>
      </c>
      <c r="G5996" t="s">
        <v>2387</v>
      </c>
      <c r="H5996" t="s">
        <v>2388</v>
      </c>
      <c r="I5996" t="s">
        <v>2393</v>
      </c>
      <c r="JO5996">
        <v>0</v>
      </c>
      <c r="JP5996">
        <v>0</v>
      </c>
      <c r="JQ5996">
        <v>0</v>
      </c>
      <c r="JR5996">
        <v>0</v>
      </c>
      <c r="JS5996">
        <v>0</v>
      </c>
      <c r="JT5996">
        <v>0</v>
      </c>
      <c r="JU5996">
        <v>0</v>
      </c>
      <c r="JV5996">
        <v>0</v>
      </c>
      <c r="JW5996">
        <v>0</v>
      </c>
      <c r="JX5996">
        <v>0</v>
      </c>
      <c r="JY5996">
        <v>0</v>
      </c>
      <c r="JZ5996">
        <v>0</v>
      </c>
      <c r="KA5996">
        <v>0</v>
      </c>
      <c r="KB5996">
        <v>0</v>
      </c>
      <c r="KC5996">
        <v>0</v>
      </c>
      <c r="KD5996">
        <v>0</v>
      </c>
      <c r="KE5996">
        <v>0</v>
      </c>
      <c r="KF5996">
        <v>0</v>
      </c>
      <c r="KG5996">
        <v>0</v>
      </c>
      <c r="KH5996">
        <v>0</v>
      </c>
      <c r="KI5996">
        <v>0</v>
      </c>
      <c r="KJ5996">
        <v>0</v>
      </c>
      <c r="KK5996">
        <v>0</v>
      </c>
      <c r="KL5996">
        <v>0</v>
      </c>
      <c r="KM5996">
        <v>0</v>
      </c>
      <c r="KN5996">
        <v>0</v>
      </c>
      <c r="KO5996">
        <v>0</v>
      </c>
      <c r="KP5996">
        <v>6.0000000000000001E-3</v>
      </c>
      <c r="KQ5996">
        <v>1.9E-2</v>
      </c>
      <c r="KR5996">
        <v>6.0000000000000001E-3</v>
      </c>
      <c r="KS5996">
        <v>5.0000000000000001E-3</v>
      </c>
      <c r="KT5996">
        <v>0.01</v>
      </c>
      <c r="KU5996">
        <v>2E-3</v>
      </c>
      <c r="KV5996">
        <v>5.0000000000000001E-3</v>
      </c>
      <c r="KW5996">
        <v>2E-3</v>
      </c>
      <c r="KX5996">
        <v>1E-3</v>
      </c>
      <c r="KY5996">
        <v>0</v>
      </c>
      <c r="KZ5996">
        <v>0</v>
      </c>
      <c r="LA5996">
        <v>0</v>
      </c>
      <c r="LB5996">
        <v>6.0000000000000001E-3</v>
      </c>
      <c r="LC5996">
        <v>2.4E-2</v>
      </c>
      <c r="LD5996">
        <v>0.03</v>
      </c>
      <c r="LE5996">
        <v>4.2000000000000003E-2</v>
      </c>
      <c r="LF5996">
        <v>6.0999999999999999E-2</v>
      </c>
      <c r="LG5996">
        <v>7.9016463999999995E-2</v>
      </c>
      <c r="LH5996">
        <v>0.17201646400000001</v>
      </c>
      <c r="LI5996">
        <v>0.256016464</v>
      </c>
      <c r="LJ5996">
        <v>0.42499999999999999</v>
      </c>
      <c r="LK5996">
        <v>0.65329395899999998</v>
      </c>
      <c r="LL5996">
        <v>0.93</v>
      </c>
      <c r="LM5996">
        <v>1.119</v>
      </c>
      <c r="LN5996">
        <v>1.5109999999999999</v>
      </c>
      <c r="LO5996">
        <v>1.8083</v>
      </c>
      <c r="LP5996">
        <v>2.0804</v>
      </c>
      <c r="LQ5996">
        <v>2.5207000000000002</v>
      </c>
      <c r="LR5996">
        <v>2.8881999999999999</v>
      </c>
      <c r="LS5996">
        <v>3.3498430647742201</v>
      </c>
    </row>
    <row r="5997" spans="1:331" x14ac:dyDescent="0.2">
      <c r="A5997" t="s">
        <v>2741</v>
      </c>
      <c r="B5997" t="s">
        <v>713</v>
      </c>
      <c r="C5997" t="s">
        <v>917</v>
      </c>
      <c r="D5997" t="s">
        <v>918</v>
      </c>
      <c r="E5997" t="s">
        <v>2392</v>
      </c>
      <c r="F5997" t="s">
        <v>717</v>
      </c>
      <c r="G5997" t="s">
        <v>2387</v>
      </c>
      <c r="H5997" t="s">
        <v>2388</v>
      </c>
      <c r="I5997" t="s">
        <v>2393</v>
      </c>
      <c r="JO5997">
        <v>0</v>
      </c>
      <c r="JP5997">
        <v>0</v>
      </c>
      <c r="JQ5997">
        <v>0</v>
      </c>
      <c r="JR5997">
        <v>0</v>
      </c>
      <c r="JS5997">
        <v>0</v>
      </c>
      <c r="JT5997">
        <v>0</v>
      </c>
      <c r="JU5997">
        <v>0</v>
      </c>
      <c r="JV5997">
        <v>0</v>
      </c>
      <c r="JW5997">
        <v>0</v>
      </c>
      <c r="JX5997">
        <v>0</v>
      </c>
      <c r="JY5997">
        <v>0</v>
      </c>
      <c r="JZ5997">
        <v>0</v>
      </c>
      <c r="KA5997">
        <v>0</v>
      </c>
      <c r="KB5997">
        <v>0</v>
      </c>
      <c r="KC5997">
        <v>0</v>
      </c>
      <c r="KD5997">
        <v>0</v>
      </c>
      <c r="KE5997">
        <v>0</v>
      </c>
      <c r="KF5997">
        <v>0</v>
      </c>
      <c r="KG5997">
        <v>0</v>
      </c>
      <c r="KH5997">
        <v>0</v>
      </c>
      <c r="KI5997">
        <v>0</v>
      </c>
      <c r="KJ5997">
        <v>0</v>
      </c>
      <c r="KK5997">
        <v>0</v>
      </c>
      <c r="KL5997">
        <v>0</v>
      </c>
      <c r="KM5997">
        <v>0</v>
      </c>
      <c r="KN5997">
        <v>1.7000000000000001E-2</v>
      </c>
      <c r="KO5997">
        <v>2.4E-2</v>
      </c>
      <c r="KP5997">
        <v>4.5999999999999999E-2</v>
      </c>
      <c r="KQ5997">
        <v>3.9E-2</v>
      </c>
      <c r="KR5997">
        <v>4.4999999999999998E-2</v>
      </c>
      <c r="KS5997">
        <v>5.6000000000000001E-2</v>
      </c>
      <c r="KT5997">
        <v>0.05</v>
      </c>
      <c r="KU5997">
        <v>5.2999999999999999E-2</v>
      </c>
      <c r="KV5997">
        <v>0.06</v>
      </c>
      <c r="KW5997">
        <v>6.5000000000000002E-2</v>
      </c>
      <c r="KX5997">
        <v>6.5000000000000002E-2</v>
      </c>
      <c r="KY5997">
        <v>7.0999999999999994E-2</v>
      </c>
      <c r="KZ5997">
        <v>4.2999999999999997E-2</v>
      </c>
      <c r="LA5997">
        <v>0.16500000000000001</v>
      </c>
      <c r="LB5997">
        <v>0.73099999999999998</v>
      </c>
      <c r="LC5997">
        <v>1.6679999999999999</v>
      </c>
      <c r="LD5997">
        <v>1.3069999999999999</v>
      </c>
      <c r="LE5997">
        <v>1.673</v>
      </c>
      <c r="LF5997">
        <v>2.1440000000000001</v>
      </c>
      <c r="LG5997">
        <v>2.6669999999999998</v>
      </c>
      <c r="LH5997">
        <v>2.8250000000000002</v>
      </c>
      <c r="LI5997">
        <v>2.4860000000000002</v>
      </c>
      <c r="LJ5997">
        <v>2.4341810000000002</v>
      </c>
      <c r="LK5997">
        <v>2.5749050000000002</v>
      </c>
      <c r="LL5997">
        <v>2.8495400000000002</v>
      </c>
      <c r="LM5997">
        <v>2.9950000000000001</v>
      </c>
      <c r="LN5997">
        <v>2.9990000000000001</v>
      </c>
      <c r="LO5997">
        <v>3.262</v>
      </c>
      <c r="LP5997">
        <v>3.5449999999999999</v>
      </c>
      <c r="LQ5997">
        <v>4.4710000000000001</v>
      </c>
      <c r="LR5997">
        <v>5.2850000000000001</v>
      </c>
      <c r="LS5997">
        <v>6.6616449999999903</v>
      </c>
    </row>
    <row r="5998" spans="1:331" x14ac:dyDescent="0.2">
      <c r="A5998" t="s">
        <v>2643</v>
      </c>
      <c r="B5998" t="s">
        <v>713</v>
      </c>
      <c r="C5998" t="s">
        <v>753</v>
      </c>
      <c r="D5998" t="s">
        <v>754</v>
      </c>
      <c r="E5998" t="s">
        <v>2392</v>
      </c>
      <c r="F5998" t="s">
        <v>717</v>
      </c>
      <c r="G5998" t="s">
        <v>2387</v>
      </c>
      <c r="H5998" t="s">
        <v>2388</v>
      </c>
      <c r="I5998" t="s">
        <v>2393</v>
      </c>
      <c r="JO5998">
        <v>0</v>
      </c>
      <c r="JP5998">
        <v>0</v>
      </c>
      <c r="JQ5998">
        <v>0</v>
      </c>
      <c r="JR5998">
        <v>0</v>
      </c>
      <c r="JS5998">
        <v>0</v>
      </c>
      <c r="JT5998">
        <v>0</v>
      </c>
      <c r="JU5998">
        <v>0</v>
      </c>
      <c r="JV5998">
        <v>0</v>
      </c>
      <c r="JW5998">
        <v>0</v>
      </c>
      <c r="JX5998">
        <v>0</v>
      </c>
      <c r="JY5998">
        <v>0</v>
      </c>
      <c r="JZ5998">
        <v>0</v>
      </c>
      <c r="KA5998">
        <v>0</v>
      </c>
      <c r="KB5998">
        <v>0</v>
      </c>
      <c r="KC5998">
        <v>0</v>
      </c>
      <c r="KD5998">
        <v>0</v>
      </c>
      <c r="KE5998">
        <v>0</v>
      </c>
      <c r="KF5998">
        <v>0</v>
      </c>
      <c r="KG5998">
        <v>0</v>
      </c>
      <c r="KH5998">
        <v>0</v>
      </c>
      <c r="KI5998">
        <v>0</v>
      </c>
      <c r="KJ5998">
        <v>0</v>
      </c>
      <c r="KK5998">
        <v>0</v>
      </c>
      <c r="KL5998">
        <v>0</v>
      </c>
      <c r="KM5998">
        <v>0</v>
      </c>
      <c r="KN5998">
        <v>1.1274200000000001</v>
      </c>
      <c r="KO5998">
        <v>1.0514600000000001</v>
      </c>
      <c r="KP5998">
        <v>1.0857399999999999</v>
      </c>
      <c r="KQ5998">
        <v>1.0919700000000001</v>
      </c>
      <c r="KR5998">
        <v>1.6039099999999999</v>
      </c>
      <c r="KS5998">
        <v>2.2125300000000001</v>
      </c>
      <c r="KT5998">
        <v>2.34287</v>
      </c>
      <c r="KU5998">
        <v>2.72838</v>
      </c>
      <c r="KV5998">
        <v>3.2865000000000002</v>
      </c>
      <c r="KW5998">
        <v>3.9407299999999998</v>
      </c>
      <c r="KX5998">
        <v>4.8723999999999998</v>
      </c>
      <c r="KY5998">
        <v>6.0346000000000002</v>
      </c>
      <c r="KZ5998">
        <v>6.2432999999999996</v>
      </c>
      <c r="LA5998">
        <v>6.3018999999999998</v>
      </c>
      <c r="LB5998">
        <v>6.6656000000000004</v>
      </c>
      <c r="LC5998">
        <v>6.6150000000000002</v>
      </c>
      <c r="LD5998">
        <v>6.6740000000000004</v>
      </c>
      <c r="LE5998">
        <v>7.0390199999999998</v>
      </c>
      <c r="LF5998">
        <v>8.3369649999999904</v>
      </c>
      <c r="LG5998">
        <v>9.3303150000000006</v>
      </c>
      <c r="LH5998">
        <v>9.4084500000000002</v>
      </c>
      <c r="LI5998">
        <v>9.5783500000000004</v>
      </c>
      <c r="LJ5998">
        <v>9.6882900000000003</v>
      </c>
      <c r="LK5998">
        <v>9.5831199999999992</v>
      </c>
      <c r="LL5998">
        <v>10.268509999999999</v>
      </c>
      <c r="LM5998">
        <v>10.527155</v>
      </c>
      <c r="LN5998">
        <v>11.269789999999899</v>
      </c>
      <c r="LO5998">
        <v>13.38138</v>
      </c>
      <c r="LP5998">
        <v>26.728529999999999</v>
      </c>
      <c r="LQ5998">
        <v>26.883780000000002</v>
      </c>
      <c r="LR5998">
        <v>28.57647</v>
      </c>
      <c r="LS5998">
        <v>31.50412</v>
      </c>
    </row>
    <row r="5999" spans="1:331" x14ac:dyDescent="0.2">
      <c r="A5999" t="s">
        <v>2774</v>
      </c>
      <c r="B5999" t="s">
        <v>713</v>
      </c>
      <c r="C5999" t="s">
        <v>902</v>
      </c>
      <c r="D5999" t="s">
        <v>903</v>
      </c>
      <c r="E5999" t="s">
        <v>2392</v>
      </c>
      <c r="F5999" t="s">
        <v>717</v>
      </c>
      <c r="G5999" t="s">
        <v>2387</v>
      </c>
      <c r="H5999" t="s">
        <v>2388</v>
      </c>
      <c r="I5999" t="s">
        <v>2393</v>
      </c>
      <c r="JO5999">
        <v>0</v>
      </c>
      <c r="JP5999">
        <v>0</v>
      </c>
      <c r="JQ5999">
        <v>0</v>
      </c>
      <c r="JR5999">
        <v>0</v>
      </c>
      <c r="JS5999">
        <v>0</v>
      </c>
      <c r="JT5999">
        <v>0</v>
      </c>
      <c r="JU5999">
        <v>0</v>
      </c>
      <c r="JV5999">
        <v>0</v>
      </c>
      <c r="JW5999">
        <v>0</v>
      </c>
      <c r="JX5999">
        <v>0</v>
      </c>
      <c r="JY5999">
        <v>0</v>
      </c>
      <c r="JZ5999">
        <v>0</v>
      </c>
      <c r="KA5999">
        <v>0</v>
      </c>
      <c r="KB5999">
        <v>0</v>
      </c>
      <c r="KC5999">
        <v>0</v>
      </c>
      <c r="KD5999">
        <v>0</v>
      </c>
      <c r="KE5999">
        <v>0</v>
      </c>
      <c r="KF5999">
        <v>0</v>
      </c>
      <c r="KG5999">
        <v>0</v>
      </c>
      <c r="KH5999">
        <v>0</v>
      </c>
      <c r="KI5999">
        <v>0</v>
      </c>
      <c r="KJ5999">
        <v>0</v>
      </c>
      <c r="KK5999">
        <v>0</v>
      </c>
      <c r="KL5999">
        <v>0</v>
      </c>
      <c r="KM5999">
        <v>0</v>
      </c>
      <c r="KN5999">
        <v>0</v>
      </c>
      <c r="KO5999">
        <v>0</v>
      </c>
      <c r="KP5999">
        <v>5.0009E-3</v>
      </c>
      <c r="KQ5999">
        <v>1.5002700000000001E-2</v>
      </c>
      <c r="KR5999">
        <v>1.900342E-2</v>
      </c>
      <c r="KS5999">
        <v>1.6002880000000001E-2</v>
      </c>
      <c r="KT5999">
        <v>4.1007380000000003E-2</v>
      </c>
      <c r="KU5999">
        <v>0.13102358</v>
      </c>
      <c r="KV5999">
        <v>0.25404571999999997</v>
      </c>
      <c r="KW5999">
        <v>0.27805004</v>
      </c>
      <c r="KX5999">
        <v>0.33906101999999999</v>
      </c>
      <c r="KY5999">
        <v>0.43107757999999902</v>
      </c>
      <c r="KZ5999">
        <v>0.469084419999999</v>
      </c>
      <c r="LA5999">
        <v>0.54009719999999894</v>
      </c>
      <c r="LB5999">
        <v>0.76413752000000001</v>
      </c>
      <c r="LC5999">
        <v>1.24239559095999</v>
      </c>
      <c r="LD5999">
        <v>1.750788985</v>
      </c>
      <c r="LE5999">
        <v>2.1287608929704001</v>
      </c>
      <c r="LF5999">
        <v>2.6193683240687</v>
      </c>
      <c r="LG5999">
        <v>3.2075279266914198</v>
      </c>
      <c r="LH5999">
        <v>3.13069800273938</v>
      </c>
      <c r="LI5999">
        <v>4.7177420220123203</v>
      </c>
      <c r="LJ5999">
        <v>4.4511726025906899</v>
      </c>
      <c r="LK5999">
        <v>5.0239830049999998</v>
      </c>
      <c r="LL5999">
        <v>5.6781818493009704</v>
      </c>
      <c r="LM5999">
        <v>7.0520390335630898</v>
      </c>
      <c r="LN5999">
        <v>6.8359459999999999</v>
      </c>
      <c r="LO5999">
        <v>8.1861309999999996</v>
      </c>
      <c r="LP5999">
        <v>9.5098090000000006</v>
      </c>
      <c r="LQ5999">
        <v>10.911872000000001</v>
      </c>
      <c r="LR5999">
        <v>12.550576</v>
      </c>
      <c r="LS5999">
        <v>10.7450179535661</v>
      </c>
    </row>
    <row r="6000" spans="1:331" x14ac:dyDescent="0.2">
      <c r="A6000" t="s">
        <v>2680</v>
      </c>
      <c r="B6000" t="s">
        <v>713</v>
      </c>
      <c r="C6000" t="s">
        <v>1565</v>
      </c>
      <c r="D6000" t="s">
        <v>313</v>
      </c>
      <c r="E6000" t="s">
        <v>2392</v>
      </c>
      <c r="F6000" t="s">
        <v>717</v>
      </c>
      <c r="G6000" t="s">
        <v>2387</v>
      </c>
      <c r="H6000" t="s">
        <v>2388</v>
      </c>
      <c r="I6000" t="s">
        <v>2393</v>
      </c>
      <c r="JO6000">
        <v>0</v>
      </c>
      <c r="JP6000">
        <v>0</v>
      </c>
      <c r="JQ6000">
        <v>0</v>
      </c>
      <c r="JR6000">
        <v>0</v>
      </c>
      <c r="JS6000">
        <v>0</v>
      </c>
      <c r="JT6000">
        <v>0</v>
      </c>
      <c r="JU6000">
        <v>0</v>
      </c>
      <c r="JV6000">
        <v>0</v>
      </c>
      <c r="JW6000">
        <v>0</v>
      </c>
      <c r="JX6000">
        <v>0</v>
      </c>
      <c r="JY6000">
        <v>0</v>
      </c>
      <c r="JZ6000">
        <v>0</v>
      </c>
      <c r="KA6000">
        <v>0</v>
      </c>
      <c r="KB6000">
        <v>0</v>
      </c>
      <c r="KC6000">
        <v>0</v>
      </c>
      <c r="KD6000">
        <v>0</v>
      </c>
      <c r="KE6000">
        <v>0</v>
      </c>
      <c r="KF6000">
        <v>0</v>
      </c>
      <c r="KG6000">
        <v>0</v>
      </c>
      <c r="KH6000">
        <v>0</v>
      </c>
      <c r="KI6000">
        <v>0</v>
      </c>
      <c r="KJ6000">
        <v>0</v>
      </c>
      <c r="KK6000">
        <v>0</v>
      </c>
      <c r="KL6000">
        <v>0</v>
      </c>
      <c r="KM6000">
        <v>0</v>
      </c>
      <c r="KN6000">
        <v>0</v>
      </c>
      <c r="KO6000">
        <v>0</v>
      </c>
      <c r="KP6000">
        <v>0</v>
      </c>
      <c r="KQ6000">
        <v>0</v>
      </c>
      <c r="KR6000">
        <v>0</v>
      </c>
      <c r="KS6000">
        <v>0</v>
      </c>
      <c r="KT6000">
        <v>0</v>
      </c>
      <c r="KU6000">
        <v>0</v>
      </c>
      <c r="KV6000">
        <v>0</v>
      </c>
      <c r="KW6000">
        <v>0</v>
      </c>
      <c r="KX6000">
        <v>0</v>
      </c>
      <c r="KY6000">
        <v>0.01</v>
      </c>
      <c r="KZ6000">
        <v>1.0999999999999999E-2</v>
      </c>
      <c r="LA6000">
        <v>1.2E-2</v>
      </c>
      <c r="LB6000">
        <v>1.0999999999999999E-2</v>
      </c>
      <c r="LC6000">
        <v>1.0999999999999999E-2</v>
      </c>
      <c r="LD6000">
        <v>0.01</v>
      </c>
      <c r="LE6000">
        <v>0.01</v>
      </c>
      <c r="LF6000">
        <v>1.6E-2</v>
      </c>
      <c r="LG6000">
        <v>7.4999999999999997E-2</v>
      </c>
      <c r="LH6000">
        <v>0.13900000000000001</v>
      </c>
      <c r="LI6000">
        <v>0.27200000000000002</v>
      </c>
      <c r="LJ6000">
        <v>0.45100000000000001</v>
      </c>
      <c r="LK6000">
        <v>0.54310000000000003</v>
      </c>
      <c r="LL6000">
        <v>0.94379999999999997</v>
      </c>
      <c r="LM6000">
        <v>1.2930999999999999</v>
      </c>
      <c r="LN6000">
        <v>1.8129</v>
      </c>
      <c r="LO6000">
        <v>1.823</v>
      </c>
      <c r="LP6000">
        <v>2.0163000000000002</v>
      </c>
      <c r="LQ6000">
        <v>3.3048999999999999</v>
      </c>
      <c r="LR6000">
        <v>4.3666</v>
      </c>
      <c r="LS6000">
        <v>5.6738466800960499</v>
      </c>
    </row>
    <row r="6001" spans="1:331" x14ac:dyDescent="0.2">
      <c r="A6001" t="s">
        <v>2651</v>
      </c>
      <c r="B6001" t="s">
        <v>713</v>
      </c>
      <c r="C6001" t="s">
        <v>915</v>
      </c>
      <c r="D6001" t="s">
        <v>314</v>
      </c>
      <c r="E6001" t="s">
        <v>2392</v>
      </c>
      <c r="F6001" t="s">
        <v>717</v>
      </c>
      <c r="G6001" t="s">
        <v>2387</v>
      </c>
      <c r="H6001" t="s">
        <v>2388</v>
      </c>
      <c r="I6001" t="s">
        <v>2393</v>
      </c>
      <c r="JO6001">
        <v>0</v>
      </c>
      <c r="JP6001">
        <v>0</v>
      </c>
      <c r="JQ6001">
        <v>0</v>
      </c>
      <c r="JR6001">
        <v>0</v>
      </c>
      <c r="JS6001">
        <v>0</v>
      </c>
      <c r="JT6001">
        <v>0</v>
      </c>
      <c r="JU6001">
        <v>0</v>
      </c>
      <c r="JV6001">
        <v>0</v>
      </c>
      <c r="JW6001">
        <v>0</v>
      </c>
      <c r="JX6001">
        <v>0</v>
      </c>
      <c r="JY6001">
        <v>0</v>
      </c>
      <c r="JZ6001">
        <v>0</v>
      </c>
      <c r="KA6001">
        <v>0</v>
      </c>
      <c r="KB6001">
        <v>0</v>
      </c>
      <c r="KC6001">
        <v>0</v>
      </c>
      <c r="KD6001">
        <v>0</v>
      </c>
      <c r="KE6001">
        <v>0</v>
      </c>
      <c r="KF6001">
        <v>0</v>
      </c>
      <c r="KG6001">
        <v>0</v>
      </c>
      <c r="KH6001">
        <v>0</v>
      </c>
      <c r="KI6001">
        <v>0</v>
      </c>
      <c r="KJ6001">
        <v>0</v>
      </c>
      <c r="KK6001">
        <v>0</v>
      </c>
      <c r="KL6001">
        <v>0</v>
      </c>
      <c r="KM6001">
        <v>0</v>
      </c>
      <c r="KN6001">
        <v>6.7889367000000006E-2</v>
      </c>
      <c r="KO6001">
        <v>0.20798132132132099</v>
      </c>
      <c r="KP6001">
        <v>0.207861891891891</v>
      </c>
      <c r="KQ6001">
        <v>0.34681954954954902</v>
      </c>
      <c r="KR6001">
        <v>0.57156528528528505</v>
      </c>
      <c r="KS6001">
        <v>1.06127514605514</v>
      </c>
      <c r="KT6001">
        <v>1.64058925470925</v>
      </c>
      <c r="KU6001">
        <v>1.9757272727272699</v>
      </c>
      <c r="KV6001">
        <v>2.37758838383838</v>
      </c>
      <c r="KW6001">
        <v>3.13813943488943</v>
      </c>
      <c r="KX6001">
        <v>3.27514953589953</v>
      </c>
      <c r="KY6001">
        <v>4.1652610360360303</v>
      </c>
      <c r="KZ6001">
        <v>4.2380319888069797</v>
      </c>
      <c r="LA6001">
        <v>5.3331811807261804</v>
      </c>
      <c r="LB6001">
        <v>8.5579749563199492</v>
      </c>
      <c r="LC6001">
        <v>10.0443182295932</v>
      </c>
      <c r="LD6001">
        <v>14.9315</v>
      </c>
      <c r="LE6001">
        <v>19.1448</v>
      </c>
      <c r="LF6001">
        <v>23.743200000000002</v>
      </c>
      <c r="LG6001">
        <v>27.988</v>
      </c>
      <c r="LH6001">
        <v>33.864400000000003</v>
      </c>
      <c r="LI6001">
        <v>41.9163</v>
      </c>
      <c r="LJ6001">
        <v>49.467599999999997</v>
      </c>
      <c r="LK6001">
        <v>55.918399999999998</v>
      </c>
      <c r="LL6001">
        <v>63.039900000000003</v>
      </c>
      <c r="LM6001">
        <v>69.925101731294305</v>
      </c>
      <c r="LN6001">
        <v>79.825655733118793</v>
      </c>
      <c r="LO6001">
        <v>99.082046236948102</v>
      </c>
      <c r="LP6001">
        <v>123.86668007309601</v>
      </c>
      <c r="LQ6001">
        <v>141.09350580082</v>
      </c>
      <c r="LR6001">
        <v>152.04875000000001</v>
      </c>
      <c r="LS6001">
        <v>171.873672517393</v>
      </c>
    </row>
    <row r="6002" spans="1:331" x14ac:dyDescent="0.2">
      <c r="A6002" t="s">
        <v>2679</v>
      </c>
      <c r="B6002" t="s">
        <v>713</v>
      </c>
      <c r="C6002" t="s">
        <v>1357</v>
      </c>
      <c r="D6002" t="s">
        <v>1358</v>
      </c>
      <c r="E6002" t="s">
        <v>2392</v>
      </c>
      <c r="F6002" t="s">
        <v>717</v>
      </c>
      <c r="G6002" t="s">
        <v>2387</v>
      </c>
      <c r="H6002" t="s">
        <v>2388</v>
      </c>
      <c r="I6002" t="s">
        <v>2393</v>
      </c>
      <c r="JO6002">
        <v>0</v>
      </c>
      <c r="JP6002">
        <v>0</v>
      </c>
      <c r="JQ6002">
        <v>0</v>
      </c>
      <c r="JR6002">
        <v>0</v>
      </c>
      <c r="JS6002">
        <v>0</v>
      </c>
      <c r="JT6002">
        <v>0</v>
      </c>
      <c r="JU6002">
        <v>0</v>
      </c>
      <c r="JV6002">
        <v>0</v>
      </c>
      <c r="JW6002">
        <v>0</v>
      </c>
      <c r="JX6002">
        <v>0</v>
      </c>
      <c r="JY6002">
        <v>0</v>
      </c>
      <c r="JZ6002">
        <v>0</v>
      </c>
      <c r="KA6002">
        <v>0</v>
      </c>
      <c r="KB6002">
        <v>0</v>
      </c>
      <c r="KC6002">
        <v>0</v>
      </c>
      <c r="KD6002">
        <v>0</v>
      </c>
      <c r="KE6002">
        <v>0</v>
      </c>
      <c r="KF6002">
        <v>0</v>
      </c>
      <c r="KG6002">
        <v>0</v>
      </c>
      <c r="KH6002">
        <v>0</v>
      </c>
      <c r="KI6002">
        <v>0</v>
      </c>
      <c r="KJ6002">
        <v>0</v>
      </c>
      <c r="KK6002">
        <v>0</v>
      </c>
      <c r="KL6002">
        <v>0</v>
      </c>
      <c r="KM6002">
        <v>0</v>
      </c>
      <c r="KN6002">
        <v>0</v>
      </c>
      <c r="KO6002">
        <v>0</v>
      </c>
      <c r="KP6002">
        <v>0</v>
      </c>
      <c r="KQ6002">
        <v>0</v>
      </c>
      <c r="KR6002">
        <v>0</v>
      </c>
      <c r="KS6002">
        <v>0</v>
      </c>
      <c r="KT6002">
        <v>0</v>
      </c>
      <c r="KU6002">
        <v>0</v>
      </c>
      <c r="KV6002">
        <v>0</v>
      </c>
      <c r="KW6002">
        <v>0</v>
      </c>
      <c r="KX6002">
        <v>0</v>
      </c>
      <c r="KY6002">
        <v>0</v>
      </c>
      <c r="KZ6002">
        <v>0</v>
      </c>
      <c r="LA6002">
        <v>0</v>
      </c>
      <c r="LB6002">
        <v>0</v>
      </c>
      <c r="LC6002">
        <v>0</v>
      </c>
      <c r="LD6002">
        <v>0</v>
      </c>
      <c r="LE6002">
        <v>0</v>
      </c>
      <c r="LF6002">
        <v>0</v>
      </c>
      <c r="LG6002">
        <v>0</v>
      </c>
      <c r="LH6002">
        <v>0</v>
      </c>
      <c r="LI6002">
        <v>0</v>
      </c>
      <c r="LJ6002">
        <v>0</v>
      </c>
      <c r="LK6002">
        <v>4.6300000000000001E-2</v>
      </c>
      <c r="LL6002">
        <v>5.7299999999999997E-2</v>
      </c>
      <c r="LM6002">
        <v>5.7305000000000002E-2</v>
      </c>
      <c r="LN6002">
        <v>5.7305000000000002E-2</v>
      </c>
      <c r="LO6002">
        <v>5.7305000000000002E-2</v>
      </c>
      <c r="LP6002">
        <v>0.37654500000000002</v>
      </c>
      <c r="LQ6002">
        <v>0.37654500000000002</v>
      </c>
      <c r="LR6002">
        <v>0.377576630136986</v>
      </c>
      <c r="LS6002">
        <v>0.37654500000000002</v>
      </c>
    </row>
    <row r="6003" spans="1:331" x14ac:dyDescent="0.2">
      <c r="A6003" t="s">
        <v>2678</v>
      </c>
      <c r="B6003" t="s">
        <v>713</v>
      </c>
      <c r="C6003" t="s">
        <v>812</v>
      </c>
      <c r="D6003" t="s">
        <v>813</v>
      </c>
      <c r="E6003" t="s">
        <v>2392</v>
      </c>
      <c r="F6003" t="s">
        <v>717</v>
      </c>
      <c r="G6003" t="s">
        <v>2387</v>
      </c>
      <c r="H6003" t="s">
        <v>2388</v>
      </c>
      <c r="I6003" t="s">
        <v>2393</v>
      </c>
      <c r="JO6003">
        <v>0</v>
      </c>
      <c r="JP6003">
        <v>0</v>
      </c>
      <c r="JQ6003">
        <v>0</v>
      </c>
      <c r="JR6003">
        <v>0</v>
      </c>
      <c r="JS6003">
        <v>0</v>
      </c>
      <c r="JT6003">
        <v>0</v>
      </c>
      <c r="JU6003">
        <v>0</v>
      </c>
      <c r="JV6003">
        <v>0</v>
      </c>
      <c r="JW6003">
        <v>0</v>
      </c>
      <c r="JX6003">
        <v>0</v>
      </c>
      <c r="JY6003">
        <v>0</v>
      </c>
      <c r="JZ6003">
        <v>0</v>
      </c>
      <c r="KA6003">
        <v>0</v>
      </c>
      <c r="KB6003">
        <v>0</v>
      </c>
      <c r="KC6003">
        <v>0</v>
      </c>
      <c r="KD6003">
        <v>0</v>
      </c>
      <c r="KE6003">
        <v>0</v>
      </c>
      <c r="KF6003">
        <v>0</v>
      </c>
      <c r="KG6003">
        <v>0</v>
      </c>
      <c r="KH6003">
        <v>0</v>
      </c>
      <c r="KI6003">
        <v>0</v>
      </c>
      <c r="KJ6003">
        <v>0</v>
      </c>
      <c r="KK6003">
        <v>0</v>
      </c>
      <c r="KL6003">
        <v>0</v>
      </c>
      <c r="KM6003">
        <v>0</v>
      </c>
      <c r="KN6003">
        <v>0</v>
      </c>
      <c r="KO6003">
        <v>0</v>
      </c>
      <c r="KP6003">
        <v>0</v>
      </c>
      <c r="KQ6003">
        <v>0</v>
      </c>
      <c r="KR6003">
        <v>0</v>
      </c>
      <c r="KS6003">
        <v>0</v>
      </c>
      <c r="KT6003">
        <v>0</v>
      </c>
      <c r="KU6003">
        <v>0</v>
      </c>
      <c r="KV6003">
        <v>0</v>
      </c>
      <c r="KW6003">
        <v>3.5000000000000003E-2</v>
      </c>
      <c r="KX6003">
        <v>3.6499999999999998E-2</v>
      </c>
      <c r="KY6003">
        <v>3.3700000000000001E-2</v>
      </c>
      <c r="KZ6003">
        <v>3.0300000000000001E-2</v>
      </c>
      <c r="LA6003">
        <v>2.76E-2</v>
      </c>
      <c r="LB6003">
        <v>4.6300000000000001E-2</v>
      </c>
      <c r="LC6003">
        <v>7.0900000000000005E-2</v>
      </c>
      <c r="LD6003">
        <v>0.12539999999999901</v>
      </c>
      <c r="LE6003">
        <v>0.14099999999999999</v>
      </c>
      <c r="LF6003">
        <v>0.19600000000000001</v>
      </c>
      <c r="LG6003">
        <v>0.22819999999999999</v>
      </c>
      <c r="LH6003">
        <v>0.1799</v>
      </c>
      <c r="LI6003">
        <v>0.23469999999999999</v>
      </c>
      <c r="LJ6003">
        <v>0.30630000000000002</v>
      </c>
      <c r="LK6003">
        <v>0.23899999999999999</v>
      </c>
      <c r="LL6003">
        <v>0.24729999999999999</v>
      </c>
      <c r="LM6003">
        <v>0.1588</v>
      </c>
      <c r="LN6003">
        <v>0.18279999999999999</v>
      </c>
      <c r="LO6003">
        <v>0.42824499999999999</v>
      </c>
      <c r="LP6003">
        <v>0.99625600000000003</v>
      </c>
      <c r="LQ6003">
        <v>1.2431589999999999</v>
      </c>
      <c r="LR6003">
        <v>1.77273726987076</v>
      </c>
      <c r="LS6003">
        <v>1.8141265339219299</v>
      </c>
    </row>
    <row r="6004" spans="1:331" x14ac:dyDescent="0.2">
      <c r="A6004" t="s">
        <v>2776</v>
      </c>
      <c r="B6004" t="s">
        <v>713</v>
      </c>
      <c r="C6004" t="s">
        <v>1775</v>
      </c>
      <c r="D6004" t="s">
        <v>1776</v>
      </c>
      <c r="E6004" t="s">
        <v>2392</v>
      </c>
      <c r="F6004" t="s">
        <v>717</v>
      </c>
      <c r="G6004" t="s">
        <v>2387</v>
      </c>
      <c r="H6004" t="s">
        <v>2388</v>
      </c>
      <c r="I6004" t="s">
        <v>2393</v>
      </c>
      <c r="JO6004">
        <v>0</v>
      </c>
      <c r="JP6004">
        <v>0</v>
      </c>
      <c r="JQ6004">
        <v>0</v>
      </c>
      <c r="JR6004">
        <v>0</v>
      </c>
      <c r="JS6004">
        <v>1.9040000000000001E-3</v>
      </c>
      <c r="JT6004">
        <v>1.2090999999999999E-2</v>
      </c>
      <c r="JU6004">
        <v>1.2033E-2</v>
      </c>
      <c r="JV6004">
        <v>2.1663999999999999E-2</v>
      </c>
      <c r="JW6004">
        <v>2.4199999999999999E-2</v>
      </c>
      <c r="JX6004">
        <v>5.751E-3</v>
      </c>
      <c r="JY6004">
        <v>1.8346999999999999E-2</v>
      </c>
      <c r="JZ6004">
        <v>1.9012000000000001E-2</v>
      </c>
      <c r="KA6004">
        <v>1.6126000000000001E-2</v>
      </c>
      <c r="KB6004">
        <v>1.8284999999999999E-2</v>
      </c>
      <c r="KC6004">
        <v>4.5629999999999997E-2</v>
      </c>
      <c r="KD6004">
        <v>4.4672000000000003E-2</v>
      </c>
      <c r="KE6004">
        <v>0.12313299999999899</v>
      </c>
      <c r="KF6004">
        <v>0.158968</v>
      </c>
      <c r="KG6004">
        <v>0.17171400000000001</v>
      </c>
      <c r="KH6004">
        <v>0.173233</v>
      </c>
      <c r="KI6004">
        <v>0.171232999999999</v>
      </c>
      <c r="KJ6004">
        <v>0.212339</v>
      </c>
      <c r="KK6004">
        <v>0.23413600000000001</v>
      </c>
      <c r="KL6004">
        <v>0.24560799999999999</v>
      </c>
      <c r="KM6004">
        <v>0.25750799999999902</v>
      </c>
      <c r="KN6004">
        <v>0.28290999999999999</v>
      </c>
      <c r="KO6004">
        <v>0.26702499999999901</v>
      </c>
      <c r="KP6004">
        <v>0.229769</v>
      </c>
      <c r="KQ6004">
        <v>0.254272</v>
      </c>
      <c r="KR6004">
        <v>0.25836500000000001</v>
      </c>
      <c r="KS6004">
        <v>0.28817700000000002</v>
      </c>
      <c r="KT6004">
        <v>0.34313428800000001</v>
      </c>
      <c r="KU6004">
        <v>0.37307241000000002</v>
      </c>
      <c r="KV6004">
        <v>0.65265806699999995</v>
      </c>
      <c r="KW6004">
        <v>1.1356729999999999</v>
      </c>
      <c r="KX6004">
        <v>1.3226629999999999</v>
      </c>
      <c r="KY6004">
        <v>1.45086299999999</v>
      </c>
      <c r="KZ6004">
        <v>1.4304200153019999</v>
      </c>
      <c r="LA6004">
        <v>1.40467827563949</v>
      </c>
      <c r="LB6004">
        <v>1.482382775</v>
      </c>
      <c r="LC6004">
        <v>1.65902982299999</v>
      </c>
      <c r="LD6004">
        <v>2.6325980229999999</v>
      </c>
      <c r="LE6004">
        <v>3.5806526811578898</v>
      </c>
      <c r="LF6004">
        <v>4.0379370165789403</v>
      </c>
      <c r="LG6004">
        <v>4.5530868099999999</v>
      </c>
      <c r="LH6004">
        <v>4.4653225689999996</v>
      </c>
      <c r="LI6004">
        <v>4.7014709459999997</v>
      </c>
      <c r="LJ6004">
        <v>5.2095049199999997</v>
      </c>
      <c r="LK6004">
        <v>5.2504766729999996</v>
      </c>
      <c r="LL6004">
        <v>5.2467503439999996</v>
      </c>
      <c r="LM6004">
        <v>5.0138764140000003</v>
      </c>
      <c r="LN6004">
        <v>5.0764893610000001</v>
      </c>
      <c r="LO6004">
        <v>5.177725551</v>
      </c>
      <c r="LP6004">
        <v>6.0141969999999896</v>
      </c>
      <c r="LQ6004">
        <v>6.0247074869999997</v>
      </c>
      <c r="LR6004">
        <v>5.9672624939999999</v>
      </c>
      <c r="LS6004">
        <v>5.7939412959726901</v>
      </c>
    </row>
    <row r="6005" spans="1:331" x14ac:dyDescent="0.2">
      <c r="A6005" t="s">
        <v>2770</v>
      </c>
      <c r="B6005" t="s">
        <v>713</v>
      </c>
      <c r="C6005" t="s">
        <v>761</v>
      </c>
      <c r="D6005" t="s">
        <v>307</v>
      </c>
      <c r="E6005" t="s">
        <v>2392</v>
      </c>
      <c r="F6005" t="s">
        <v>717</v>
      </c>
      <c r="G6005" t="s">
        <v>2387</v>
      </c>
      <c r="H6005" t="s">
        <v>2388</v>
      </c>
      <c r="I6005" t="s">
        <v>2393</v>
      </c>
      <c r="JO6005">
        <v>2.6760000000000002</v>
      </c>
      <c r="JP6005">
        <v>3.351</v>
      </c>
      <c r="JQ6005">
        <v>3.4750000000000001</v>
      </c>
      <c r="JR6005">
        <v>3.617</v>
      </c>
      <c r="JS6005">
        <v>3.8119999999999998</v>
      </c>
      <c r="JT6005">
        <v>4.2279999999999998</v>
      </c>
      <c r="JU6005">
        <v>4.2089999999999996</v>
      </c>
      <c r="JV6005">
        <v>3.8069999999999999</v>
      </c>
      <c r="JW6005">
        <v>3.8450000000000002</v>
      </c>
      <c r="JX6005">
        <v>4.2450000000000001</v>
      </c>
      <c r="JY6005">
        <v>3.9860000000000002</v>
      </c>
      <c r="JZ6005">
        <v>3.8119999999999998</v>
      </c>
      <c r="KA6005">
        <v>3.73</v>
      </c>
      <c r="KB6005">
        <v>3.8109999999999999</v>
      </c>
      <c r="KC6005">
        <v>3.8250000000000002</v>
      </c>
      <c r="KD6005">
        <v>3.96</v>
      </c>
      <c r="KE6005">
        <v>3.4689999999999999</v>
      </c>
      <c r="KF6005">
        <v>3.5209999999999999</v>
      </c>
      <c r="KG6005">
        <v>3.3929999999999998</v>
      </c>
      <c r="KH6005">
        <v>3.472</v>
      </c>
      <c r="KI6005">
        <v>3.2120000000000002</v>
      </c>
      <c r="KJ6005">
        <v>3.5009999999999999</v>
      </c>
      <c r="KK6005">
        <v>3.6930000000000001</v>
      </c>
      <c r="KL6005">
        <v>3.7869999999999999</v>
      </c>
      <c r="KM6005">
        <v>3.2010202020201999</v>
      </c>
      <c r="KN6005">
        <v>3.2769191919191898</v>
      </c>
      <c r="KO6005">
        <v>3.2998787878787801</v>
      </c>
      <c r="KP6005">
        <v>3.5669191919191898</v>
      </c>
      <c r="KQ6005">
        <v>3.7978383838383798</v>
      </c>
      <c r="KR6005">
        <v>3.5817171717171701</v>
      </c>
      <c r="KS6005">
        <v>3.67563636363636</v>
      </c>
      <c r="KT6005">
        <v>4.1846666666666597</v>
      </c>
      <c r="KU6005">
        <v>4.6029999999999998</v>
      </c>
      <c r="KV6005">
        <v>5.2569999999999997</v>
      </c>
      <c r="KW6005">
        <v>5.95</v>
      </c>
      <c r="KX6005">
        <v>6.68</v>
      </c>
      <c r="KY6005">
        <v>7.5359999999999996</v>
      </c>
      <c r="KZ6005">
        <v>8.7970000000000006</v>
      </c>
      <c r="LA6005">
        <v>10.196</v>
      </c>
      <c r="LB6005">
        <v>11.532999999999999</v>
      </c>
      <c r="LC6005">
        <v>12.372</v>
      </c>
      <c r="LD6005">
        <v>13.641</v>
      </c>
      <c r="LE6005">
        <v>14.9</v>
      </c>
      <c r="LF6005">
        <v>16.54</v>
      </c>
      <c r="LG6005">
        <v>20.1187</v>
      </c>
      <c r="LH6005">
        <v>25.8476</v>
      </c>
      <c r="LI6005">
        <v>37.138800000000003</v>
      </c>
      <c r="LJ6005">
        <v>50.3474</v>
      </c>
      <c r="LK6005">
        <v>59.234900000000003</v>
      </c>
      <c r="LL6005">
        <v>62.133400000000002</v>
      </c>
      <c r="LM6005">
        <v>63.366799999999998</v>
      </c>
      <c r="LN6005">
        <v>65.590199999999996</v>
      </c>
      <c r="LO6005">
        <v>67.698999999999998</v>
      </c>
      <c r="LP6005">
        <v>65.628199999999893</v>
      </c>
      <c r="LQ6005">
        <v>69.360799999999998</v>
      </c>
      <c r="LR6005">
        <v>68.813934016590196</v>
      </c>
      <c r="LS6005">
        <v>71.441345021201698</v>
      </c>
    </row>
    <row r="6006" spans="1:331" x14ac:dyDescent="0.2">
      <c r="A6006" t="s">
        <v>2652</v>
      </c>
      <c r="B6006" t="s">
        <v>713</v>
      </c>
      <c r="C6006" t="s">
        <v>875</v>
      </c>
      <c r="D6006" t="s">
        <v>316</v>
      </c>
      <c r="E6006" t="s">
        <v>2392</v>
      </c>
      <c r="F6006" t="s">
        <v>717</v>
      </c>
      <c r="G6006" t="s">
        <v>2387</v>
      </c>
      <c r="H6006" t="s">
        <v>2388</v>
      </c>
      <c r="I6006" t="s">
        <v>2393</v>
      </c>
      <c r="JO6006">
        <v>0</v>
      </c>
      <c r="JP6006">
        <v>0</v>
      </c>
      <c r="JQ6006">
        <v>0</v>
      </c>
      <c r="JR6006">
        <v>0</v>
      </c>
      <c r="JS6006">
        <v>0</v>
      </c>
      <c r="JT6006">
        <v>0.242704</v>
      </c>
      <c r="JU6006">
        <v>0.23561099999999999</v>
      </c>
      <c r="JV6006">
        <v>0.24859100000000001</v>
      </c>
      <c r="JW6006">
        <v>0.253998</v>
      </c>
      <c r="JX6006">
        <v>0.30754700000000001</v>
      </c>
      <c r="JY6006">
        <v>0.37850699999999998</v>
      </c>
      <c r="JZ6006">
        <v>0.36755300000000002</v>
      </c>
      <c r="KA6006">
        <v>0.53377399999999997</v>
      </c>
      <c r="KB6006">
        <v>0.82764400000000005</v>
      </c>
      <c r="KC6006">
        <v>1.0997319999999999</v>
      </c>
      <c r="KD6006">
        <v>1.09144</v>
      </c>
      <c r="KE6006">
        <v>1.1365270000000001</v>
      </c>
      <c r="KF6006">
        <v>9.8707670000000007</v>
      </c>
      <c r="KG6006">
        <v>11.030233000000001</v>
      </c>
      <c r="KH6006">
        <v>12.119023</v>
      </c>
      <c r="KI6006">
        <v>12.699479</v>
      </c>
      <c r="KJ6006">
        <v>13.803359</v>
      </c>
      <c r="KK6006">
        <v>14.792468</v>
      </c>
      <c r="KL6006">
        <v>15.986553000000001</v>
      </c>
      <c r="KM6006">
        <v>17.046979</v>
      </c>
      <c r="KN6006">
        <v>11.341125999999999</v>
      </c>
      <c r="KO6006">
        <v>11.6518569999999</v>
      </c>
      <c r="KP6006">
        <v>11.860617</v>
      </c>
      <c r="KQ6006">
        <v>11.582831595959499</v>
      </c>
      <c r="KR6006">
        <v>13.5024935959595</v>
      </c>
      <c r="KS6006">
        <v>14.3356055959595</v>
      </c>
      <c r="KT6006">
        <v>15.3041061919191</v>
      </c>
      <c r="KU6006">
        <v>16.534889441850002</v>
      </c>
      <c r="KV6006">
        <v>16.322945957070701</v>
      </c>
      <c r="KW6006">
        <v>16.741198636363599</v>
      </c>
      <c r="KX6006">
        <v>16.564143719177999</v>
      </c>
      <c r="KY6006">
        <v>16.780479219178002</v>
      </c>
      <c r="KZ6006">
        <v>18.04693</v>
      </c>
      <c r="LA6006">
        <v>19.662420000000001</v>
      </c>
      <c r="LB6006">
        <v>20.765078123287601</v>
      </c>
      <c r="LC6006">
        <v>25.226088373287599</v>
      </c>
      <c r="LD6006">
        <v>25.658629999999999</v>
      </c>
      <c r="LE6006">
        <v>27.250467499999999</v>
      </c>
      <c r="LF6006">
        <v>26.8319712568493</v>
      </c>
      <c r="LG6006">
        <v>26.7985658058493</v>
      </c>
      <c r="LH6006">
        <v>29.734190810000001</v>
      </c>
      <c r="LI6006">
        <v>31.003385000000002</v>
      </c>
      <c r="LJ6006">
        <v>34.229301263698602</v>
      </c>
      <c r="LK6006">
        <v>41.2186520513986</v>
      </c>
      <c r="LL6006">
        <v>52.189818610000003</v>
      </c>
      <c r="LM6006">
        <v>68.248153220000006</v>
      </c>
      <c r="LN6006">
        <v>72.337314675969097</v>
      </c>
      <c r="LO6006">
        <v>87.458589645739295</v>
      </c>
      <c r="LP6006">
        <v>98.691162207526602</v>
      </c>
      <c r="LQ6006">
        <v>106.651132458143</v>
      </c>
      <c r="LR6006">
        <v>117.75581920345201</v>
      </c>
      <c r="LS6006">
        <v>130.27381674326401</v>
      </c>
    </row>
    <row r="6007" spans="1:331" x14ac:dyDescent="0.2">
      <c r="A6007" t="s">
        <v>2660</v>
      </c>
      <c r="B6007" t="s">
        <v>713</v>
      </c>
      <c r="C6007" t="s">
        <v>1614</v>
      </c>
      <c r="D6007" t="s">
        <v>2588</v>
      </c>
      <c r="E6007" t="s">
        <v>2392</v>
      </c>
      <c r="F6007" t="s">
        <v>717</v>
      </c>
      <c r="G6007" t="s">
        <v>2387</v>
      </c>
      <c r="H6007" t="s">
        <v>2388</v>
      </c>
      <c r="I6007" t="s">
        <v>2393</v>
      </c>
      <c r="JO6007">
        <v>0</v>
      </c>
      <c r="JP6007">
        <v>0</v>
      </c>
      <c r="JQ6007">
        <v>0</v>
      </c>
      <c r="JR6007">
        <v>0</v>
      </c>
      <c r="JS6007">
        <v>0</v>
      </c>
      <c r="JT6007">
        <v>0</v>
      </c>
      <c r="JU6007">
        <v>0</v>
      </c>
      <c r="JV6007">
        <v>0</v>
      </c>
      <c r="JW6007">
        <v>0</v>
      </c>
      <c r="JX6007">
        <v>0</v>
      </c>
      <c r="JY6007">
        <v>0</v>
      </c>
      <c r="JZ6007">
        <v>0</v>
      </c>
      <c r="KA6007">
        <v>0</v>
      </c>
      <c r="KB6007">
        <v>0</v>
      </c>
      <c r="KC6007">
        <v>0</v>
      </c>
      <c r="KD6007">
        <v>0</v>
      </c>
      <c r="KE6007">
        <v>0</v>
      </c>
      <c r="KF6007">
        <v>0</v>
      </c>
      <c r="KG6007">
        <v>0</v>
      </c>
      <c r="KH6007">
        <v>0</v>
      </c>
      <c r="KI6007">
        <v>0</v>
      </c>
      <c r="KJ6007">
        <v>0</v>
      </c>
      <c r="KK6007">
        <v>0</v>
      </c>
      <c r="KL6007">
        <v>0</v>
      </c>
      <c r="KM6007">
        <v>0</v>
      </c>
      <c r="KN6007">
        <v>1E-3</v>
      </c>
      <c r="KO6007">
        <v>1E-3</v>
      </c>
      <c r="KP6007">
        <v>2E-3</v>
      </c>
      <c r="KQ6007">
        <v>3.0000000000000001E-3</v>
      </c>
      <c r="KR6007">
        <v>3.0000000000000001E-3</v>
      </c>
      <c r="KS6007">
        <v>0.252</v>
      </c>
      <c r="KT6007">
        <v>0.40600000000000003</v>
      </c>
      <c r="KU6007">
        <v>8.2000000000000003E-2</v>
      </c>
      <c r="KV6007">
        <v>6.4000000000000001E-2</v>
      </c>
      <c r="KW6007">
        <v>9.7410999999999998E-2</v>
      </c>
      <c r="KX6007">
        <v>0.100969</v>
      </c>
      <c r="KY6007">
        <v>0.10677399999999999</v>
      </c>
      <c r="KZ6007">
        <v>0.20092499999999999</v>
      </c>
      <c r="LA6007">
        <v>0.22061700000000001</v>
      </c>
      <c r="LB6007">
        <v>0.35018321833099902</v>
      </c>
      <c r="LC6007">
        <v>0.40410072899999999</v>
      </c>
      <c r="LD6007">
        <v>0.51122318899999997</v>
      </c>
      <c r="LE6007">
        <v>0.83082424399999999</v>
      </c>
      <c r="LF6007">
        <v>1.3734248250000001</v>
      </c>
      <c r="LG6007">
        <v>1.7906085074509399</v>
      </c>
      <c r="LH6007">
        <v>4.4780576394527802</v>
      </c>
      <c r="LI6007">
        <v>7.5923870530000004</v>
      </c>
      <c r="LJ6007">
        <v>8.6178688660000002</v>
      </c>
      <c r="LK6007">
        <v>10.159658</v>
      </c>
      <c r="LL6007">
        <v>14.695690361594901</v>
      </c>
      <c r="LM6007">
        <v>17.317948604285998</v>
      </c>
      <c r="LN6007">
        <v>18.935660022463999</v>
      </c>
      <c r="LO6007">
        <v>24.145361905999899</v>
      </c>
      <c r="LP6007">
        <v>27.176674007333499</v>
      </c>
      <c r="LQ6007">
        <v>30.526256520264699</v>
      </c>
      <c r="LR6007">
        <v>31.05650814645</v>
      </c>
      <c r="LS6007">
        <v>40.197559560000002</v>
      </c>
    </row>
    <row r="6008" spans="1:331" x14ac:dyDescent="0.2">
      <c r="A6008" t="s">
        <v>2681</v>
      </c>
      <c r="B6008" t="s">
        <v>713</v>
      </c>
      <c r="C6008" t="s">
        <v>1572</v>
      </c>
      <c r="D6008" t="s">
        <v>319</v>
      </c>
      <c r="E6008" t="s">
        <v>2392</v>
      </c>
      <c r="F6008" t="s">
        <v>717</v>
      </c>
      <c r="G6008" t="s">
        <v>2387</v>
      </c>
      <c r="H6008" t="s">
        <v>2388</v>
      </c>
      <c r="I6008" t="s">
        <v>2393</v>
      </c>
      <c r="JO6008">
        <v>0</v>
      </c>
      <c r="JP6008">
        <v>0</v>
      </c>
      <c r="JQ6008">
        <v>0</v>
      </c>
      <c r="JR6008">
        <v>0</v>
      </c>
      <c r="JS6008">
        <v>0</v>
      </c>
      <c r="JT6008">
        <v>0</v>
      </c>
      <c r="JU6008">
        <v>0</v>
      </c>
      <c r="JV6008">
        <v>0</v>
      </c>
      <c r="JW6008">
        <v>0</v>
      </c>
      <c r="JX6008">
        <v>0</v>
      </c>
      <c r="JY6008">
        <v>0</v>
      </c>
      <c r="JZ6008">
        <v>0</v>
      </c>
      <c r="KA6008">
        <v>0</v>
      </c>
      <c r="KB6008">
        <v>0</v>
      </c>
      <c r="KC6008">
        <v>0</v>
      </c>
      <c r="KD6008">
        <v>0</v>
      </c>
      <c r="KE6008">
        <v>0</v>
      </c>
      <c r="KF6008">
        <v>0</v>
      </c>
      <c r="KG6008">
        <v>0</v>
      </c>
      <c r="KH6008">
        <v>0</v>
      </c>
      <c r="KI6008">
        <v>0</v>
      </c>
      <c r="KJ6008">
        <v>0</v>
      </c>
      <c r="KK6008">
        <v>0</v>
      </c>
      <c r="KL6008">
        <v>0</v>
      </c>
      <c r="KM6008">
        <v>0</v>
      </c>
      <c r="KN6008">
        <v>0</v>
      </c>
      <c r="KO6008">
        <v>0</v>
      </c>
      <c r="KP6008">
        <v>0</v>
      </c>
      <c r="KQ6008">
        <v>0</v>
      </c>
      <c r="KR6008">
        <v>0</v>
      </c>
      <c r="KS6008">
        <v>0</v>
      </c>
      <c r="KT6008">
        <v>0</v>
      </c>
      <c r="KU6008">
        <v>0</v>
      </c>
      <c r="KV6008">
        <v>0</v>
      </c>
      <c r="KW6008">
        <v>0</v>
      </c>
      <c r="KX6008">
        <v>0</v>
      </c>
      <c r="KY6008">
        <v>0</v>
      </c>
      <c r="KZ6008">
        <v>0</v>
      </c>
      <c r="LA6008">
        <v>0</v>
      </c>
      <c r="LB6008">
        <v>0</v>
      </c>
      <c r="LC6008">
        <v>0</v>
      </c>
      <c r="LD6008">
        <v>0</v>
      </c>
      <c r="LE6008">
        <v>0</v>
      </c>
      <c r="LF6008">
        <v>0</v>
      </c>
      <c r="LG6008">
        <v>0</v>
      </c>
      <c r="LH6008">
        <v>0</v>
      </c>
      <c r="LI6008">
        <v>0</v>
      </c>
      <c r="LJ6008">
        <v>0</v>
      </c>
      <c r="LK6008">
        <v>1.8200000000000001E-4</v>
      </c>
      <c r="LL6008">
        <v>3.2780000000000001E-3</v>
      </c>
      <c r="LM6008">
        <v>5.0899999999999999E-3</v>
      </c>
      <c r="LN6008">
        <v>4.8814000000000003E-2</v>
      </c>
      <c r="LO6008">
        <v>6.8774000000000002E-2</v>
      </c>
      <c r="LP6008">
        <v>5.5174000000000001E-2</v>
      </c>
      <c r="LQ6008">
        <v>6.2179999999999999E-2</v>
      </c>
      <c r="LR6008">
        <v>6.2350356000000003E-2</v>
      </c>
      <c r="LS6008">
        <v>6.2179999999999999E-2</v>
      </c>
    </row>
    <row r="6009" spans="1:331" x14ac:dyDescent="0.2">
      <c r="A6009" t="s">
        <v>2665</v>
      </c>
      <c r="B6009" t="s">
        <v>713</v>
      </c>
      <c r="C6009" t="s">
        <v>1759</v>
      </c>
      <c r="D6009" t="s">
        <v>1760</v>
      </c>
      <c r="E6009" t="s">
        <v>2392</v>
      </c>
      <c r="F6009" t="s">
        <v>717</v>
      </c>
      <c r="G6009" t="s">
        <v>2387</v>
      </c>
      <c r="H6009" t="s">
        <v>2388</v>
      </c>
      <c r="I6009" t="s">
        <v>2393</v>
      </c>
      <c r="JO6009">
        <v>0</v>
      </c>
      <c r="JP6009">
        <v>0</v>
      </c>
      <c r="JQ6009">
        <v>0</v>
      </c>
      <c r="JR6009">
        <v>0</v>
      </c>
      <c r="JS6009">
        <v>0</v>
      </c>
      <c r="JT6009">
        <v>0</v>
      </c>
      <c r="JU6009">
        <v>0</v>
      </c>
      <c r="JV6009">
        <v>0</v>
      </c>
      <c r="JW6009">
        <v>0</v>
      </c>
      <c r="JX6009">
        <v>0</v>
      </c>
      <c r="JY6009">
        <v>0</v>
      </c>
      <c r="JZ6009">
        <v>0</v>
      </c>
      <c r="KA6009">
        <v>0</v>
      </c>
      <c r="KB6009">
        <v>0</v>
      </c>
      <c r="KC6009">
        <v>0</v>
      </c>
      <c r="KD6009">
        <v>0</v>
      </c>
      <c r="KE6009">
        <v>0</v>
      </c>
      <c r="KF6009">
        <v>0</v>
      </c>
      <c r="KG6009">
        <v>0</v>
      </c>
      <c r="KH6009">
        <v>0</v>
      </c>
      <c r="KI6009">
        <v>0</v>
      </c>
      <c r="KJ6009">
        <v>0</v>
      </c>
      <c r="KK6009">
        <v>0</v>
      </c>
      <c r="KL6009">
        <v>0</v>
      </c>
      <c r="KM6009">
        <v>0</v>
      </c>
      <c r="KN6009">
        <v>0</v>
      </c>
      <c r="KO6009">
        <v>0</v>
      </c>
      <c r="KP6009">
        <v>0</v>
      </c>
      <c r="KQ6009">
        <v>0</v>
      </c>
      <c r="KR6009">
        <v>0</v>
      </c>
      <c r="KS6009">
        <v>0</v>
      </c>
      <c r="KT6009">
        <v>0</v>
      </c>
      <c r="KU6009">
        <v>0</v>
      </c>
      <c r="KV6009">
        <v>0</v>
      </c>
      <c r="KW6009">
        <v>0</v>
      </c>
      <c r="KX6009">
        <v>0</v>
      </c>
      <c r="KY6009">
        <v>0</v>
      </c>
      <c r="KZ6009">
        <v>0</v>
      </c>
      <c r="LA6009">
        <v>0</v>
      </c>
      <c r="LB6009">
        <v>0</v>
      </c>
      <c r="LC6009">
        <v>0</v>
      </c>
      <c r="LD6009">
        <v>0</v>
      </c>
      <c r="LE6009">
        <v>0</v>
      </c>
      <c r="LF6009">
        <v>0</v>
      </c>
      <c r="LG6009">
        <v>0</v>
      </c>
      <c r="LH6009">
        <v>0</v>
      </c>
      <c r="LI6009">
        <v>1.47E-4</v>
      </c>
      <c r="LJ6009">
        <v>2.686E-3</v>
      </c>
      <c r="LK6009">
        <v>5.3360999999999999E-3</v>
      </c>
      <c r="LL6009">
        <v>1.45042E-2</v>
      </c>
      <c r="LM6009">
        <v>0.17836929999999901</v>
      </c>
      <c r="LN6009">
        <v>0.36524590000000001</v>
      </c>
      <c r="LO6009">
        <v>0.43455339999999998</v>
      </c>
      <c r="LP6009">
        <v>0.52900709999999995</v>
      </c>
      <c r="LQ6009">
        <v>1.1033214</v>
      </c>
      <c r="LR6009">
        <v>2.2726579999999998</v>
      </c>
      <c r="LS6009">
        <v>2.9698121974049698</v>
      </c>
    </row>
    <row r="6010" spans="1:331" x14ac:dyDescent="0.2">
      <c r="A6010" t="s">
        <v>2661</v>
      </c>
      <c r="B6010" t="s">
        <v>713</v>
      </c>
      <c r="C6010" t="s">
        <v>1003</v>
      </c>
      <c r="D6010" t="s">
        <v>1004</v>
      </c>
      <c r="E6010" t="s">
        <v>2392</v>
      </c>
      <c r="F6010" t="s">
        <v>717</v>
      </c>
      <c r="G6010" t="s">
        <v>2387</v>
      </c>
      <c r="H6010" t="s">
        <v>2388</v>
      </c>
      <c r="I6010" t="s">
        <v>2393</v>
      </c>
      <c r="JO6010">
        <v>0</v>
      </c>
      <c r="JP6010">
        <v>0</v>
      </c>
      <c r="JQ6010">
        <v>0</v>
      </c>
      <c r="JR6010">
        <v>0</v>
      </c>
      <c r="JS6010">
        <v>0</v>
      </c>
      <c r="JT6010">
        <v>0</v>
      </c>
      <c r="JU6010">
        <v>0</v>
      </c>
      <c r="JV6010">
        <v>0</v>
      </c>
      <c r="JW6010">
        <v>0</v>
      </c>
      <c r="JX6010">
        <v>0</v>
      </c>
      <c r="JY6010">
        <v>0</v>
      </c>
      <c r="JZ6010">
        <v>0</v>
      </c>
      <c r="KA6010">
        <v>0</v>
      </c>
      <c r="KB6010">
        <v>0</v>
      </c>
      <c r="KC6010">
        <v>0</v>
      </c>
      <c r="KD6010">
        <v>0</v>
      </c>
      <c r="KE6010">
        <v>0</v>
      </c>
      <c r="KF6010">
        <v>0</v>
      </c>
      <c r="KG6010">
        <v>0</v>
      </c>
      <c r="KH6010">
        <v>0</v>
      </c>
      <c r="KI6010">
        <v>0</v>
      </c>
      <c r="KJ6010">
        <v>0</v>
      </c>
      <c r="KK6010">
        <v>0</v>
      </c>
      <c r="KL6010">
        <v>0</v>
      </c>
      <c r="KM6010">
        <v>0</v>
      </c>
      <c r="KN6010">
        <v>0</v>
      </c>
      <c r="KO6010">
        <v>0</v>
      </c>
      <c r="KP6010">
        <v>0</v>
      </c>
      <c r="KQ6010">
        <v>0</v>
      </c>
      <c r="KR6010">
        <v>0</v>
      </c>
      <c r="KS6010">
        <v>0</v>
      </c>
      <c r="KT6010">
        <v>0</v>
      </c>
      <c r="KU6010">
        <v>0</v>
      </c>
      <c r="KV6010">
        <v>0</v>
      </c>
      <c r="KW6010">
        <v>3.5000000000000001E-3</v>
      </c>
      <c r="KX6010">
        <v>3.8319999999999999E-3</v>
      </c>
      <c r="KY6010">
        <v>4.4030959999999996E-3</v>
      </c>
      <c r="KZ6010">
        <v>5.1068590000000001E-3</v>
      </c>
      <c r="LA6010">
        <v>5.8097390000000004E-3</v>
      </c>
      <c r="LB6010">
        <v>6.3648189999999999E-3</v>
      </c>
      <c r="LC6010">
        <v>9.3010829999999999E-3</v>
      </c>
      <c r="LD6010">
        <v>9.4725269999999997E-3</v>
      </c>
      <c r="LE6010">
        <v>9.382207E-3</v>
      </c>
      <c r="LF6010">
        <v>1.5336878999999999E-2</v>
      </c>
      <c r="LG6010">
        <v>3.3299251000000002E-2</v>
      </c>
      <c r="LH6010">
        <v>9.2866923000000004E-2</v>
      </c>
      <c r="LI6010">
        <v>0.13196059500000001</v>
      </c>
      <c r="LJ6010">
        <v>0.17898856699999999</v>
      </c>
      <c r="LK6010">
        <v>0.27535386699999997</v>
      </c>
      <c r="LL6010">
        <v>0.34193076700000002</v>
      </c>
      <c r="LM6010">
        <v>0.44923999999999997</v>
      </c>
      <c r="LN6010">
        <v>0.49980000000000002</v>
      </c>
      <c r="LO6010">
        <v>0.65842000000000001</v>
      </c>
      <c r="LP6010">
        <v>0.73472000000000004</v>
      </c>
      <c r="LQ6010">
        <v>0.96609999999999996</v>
      </c>
      <c r="LR6010">
        <v>1.2564034034057601</v>
      </c>
      <c r="LS6010">
        <v>1.57399646248424</v>
      </c>
    </row>
    <row r="6011" spans="1:331" x14ac:dyDescent="0.2">
      <c r="A6011" t="s">
        <v>2766</v>
      </c>
      <c r="B6011" t="s">
        <v>713</v>
      </c>
      <c r="C6011" t="s">
        <v>1608</v>
      </c>
      <c r="D6011" t="s">
        <v>1609</v>
      </c>
      <c r="E6011" t="s">
        <v>2392</v>
      </c>
      <c r="F6011" t="s">
        <v>717</v>
      </c>
      <c r="G6011" t="s">
        <v>2387</v>
      </c>
      <c r="H6011" t="s">
        <v>2388</v>
      </c>
      <c r="I6011" t="s">
        <v>2393</v>
      </c>
      <c r="JO6011">
        <v>0</v>
      </c>
      <c r="JP6011">
        <v>0</v>
      </c>
      <c r="JQ6011">
        <v>0</v>
      </c>
      <c r="JR6011">
        <v>0</v>
      </c>
      <c r="JS6011">
        <v>0</v>
      </c>
      <c r="JT6011">
        <v>0</v>
      </c>
      <c r="JU6011">
        <v>0</v>
      </c>
      <c r="JV6011">
        <v>0</v>
      </c>
      <c r="JW6011">
        <v>0</v>
      </c>
      <c r="JX6011">
        <v>0</v>
      </c>
      <c r="JY6011">
        <v>0</v>
      </c>
      <c r="JZ6011">
        <v>0</v>
      </c>
      <c r="KA6011">
        <v>0</v>
      </c>
      <c r="KB6011">
        <v>0</v>
      </c>
      <c r="KC6011">
        <v>0</v>
      </c>
      <c r="KD6011">
        <v>0</v>
      </c>
      <c r="KE6011">
        <v>0</v>
      </c>
      <c r="KF6011">
        <v>0</v>
      </c>
      <c r="KG6011">
        <v>0</v>
      </c>
      <c r="KH6011">
        <v>0</v>
      </c>
      <c r="KI6011">
        <v>0</v>
      </c>
      <c r="KJ6011">
        <v>0</v>
      </c>
      <c r="KK6011">
        <v>0</v>
      </c>
      <c r="KL6011">
        <v>0</v>
      </c>
      <c r="KM6011">
        <v>0</v>
      </c>
      <c r="KN6011">
        <v>0</v>
      </c>
      <c r="KO6011">
        <v>0</v>
      </c>
      <c r="KP6011">
        <v>0</v>
      </c>
      <c r="KQ6011">
        <v>0</v>
      </c>
      <c r="KR6011">
        <v>0</v>
      </c>
      <c r="KS6011">
        <v>0</v>
      </c>
      <c r="KT6011">
        <v>0</v>
      </c>
      <c r="KU6011">
        <v>0</v>
      </c>
      <c r="KV6011">
        <v>0</v>
      </c>
      <c r="KW6011">
        <v>0</v>
      </c>
      <c r="KX6011">
        <v>0</v>
      </c>
      <c r="KY6011">
        <v>2E-3</v>
      </c>
      <c r="KZ6011">
        <v>4.0000000000000001E-3</v>
      </c>
      <c r="LA6011">
        <v>7.0000000000000001E-3</v>
      </c>
      <c r="LB6011">
        <v>7.1999999999999998E-3</v>
      </c>
      <c r="LC6011">
        <v>8.8000000000000005E-3</v>
      </c>
      <c r="LD6011">
        <v>3.8699999999999998E-2</v>
      </c>
      <c r="LE6011">
        <v>0.16009999999999999</v>
      </c>
      <c r="LF6011">
        <v>0.2001</v>
      </c>
      <c r="LG6011">
        <v>0.25969999999999999</v>
      </c>
      <c r="LH6011">
        <v>0.371</v>
      </c>
      <c r="LI6011">
        <v>0.6321</v>
      </c>
      <c r="LJ6011">
        <v>0.76039999999999996</v>
      </c>
      <c r="LK6011">
        <v>1.0044999999999999</v>
      </c>
      <c r="LL6011">
        <v>1.1119000000000001</v>
      </c>
      <c r="LM6011">
        <v>1.3301000000000001</v>
      </c>
      <c r="LN6011">
        <v>1.6416999999999999</v>
      </c>
      <c r="LO6011">
        <v>1.9354</v>
      </c>
      <c r="LP6011">
        <v>1.7746</v>
      </c>
      <c r="LQ6011">
        <v>2.1236999999999999</v>
      </c>
      <c r="LR6011">
        <v>2.2746</v>
      </c>
      <c r="LS6011">
        <v>2.03879146825133</v>
      </c>
    </row>
    <row r="6012" spans="1:331" x14ac:dyDescent="0.2">
      <c r="A6012" t="s">
        <v>2765</v>
      </c>
      <c r="B6012" t="s">
        <v>713</v>
      </c>
      <c r="C6012" t="s">
        <v>815</v>
      </c>
      <c r="D6012" t="s">
        <v>816</v>
      </c>
      <c r="E6012" t="s">
        <v>2392</v>
      </c>
      <c r="F6012" t="s">
        <v>717</v>
      </c>
      <c r="G6012" t="s">
        <v>2387</v>
      </c>
      <c r="H6012" t="s">
        <v>2388</v>
      </c>
      <c r="I6012" t="s">
        <v>2393</v>
      </c>
      <c r="JO6012">
        <v>0</v>
      </c>
      <c r="JP6012">
        <v>0</v>
      </c>
      <c r="JQ6012">
        <v>0</v>
      </c>
      <c r="JR6012">
        <v>0</v>
      </c>
      <c r="JS6012">
        <v>0</v>
      </c>
      <c r="JT6012">
        <v>0</v>
      </c>
      <c r="JU6012">
        <v>0</v>
      </c>
      <c r="JV6012">
        <v>0</v>
      </c>
      <c r="JW6012">
        <v>0</v>
      </c>
      <c r="JX6012">
        <v>0</v>
      </c>
      <c r="JY6012">
        <v>0</v>
      </c>
      <c r="JZ6012">
        <v>0</v>
      </c>
      <c r="KA6012">
        <v>1.2999999999999999E-2</v>
      </c>
      <c r="KB6012">
        <v>1.4999999999999999E-2</v>
      </c>
      <c r="KC6012">
        <v>1.6E-2</v>
      </c>
      <c r="KD6012">
        <v>1.4999999999999999E-2</v>
      </c>
      <c r="KE6012">
        <v>1.7999999999999999E-2</v>
      </c>
      <c r="KF6012">
        <v>1.7999999999999999E-2</v>
      </c>
      <c r="KG6012">
        <v>1.7000000000000001E-2</v>
      </c>
      <c r="KH6012">
        <v>1.9E-2</v>
      </c>
      <c r="KI6012">
        <v>1.7999999999999999E-2</v>
      </c>
      <c r="KJ6012">
        <v>1.7000000000000001E-2</v>
      </c>
      <c r="KK6012">
        <v>2.1999999999999999E-2</v>
      </c>
      <c r="KL6012">
        <v>2.3E-2</v>
      </c>
      <c r="KM6012">
        <v>1.9E-2</v>
      </c>
      <c r="KN6012">
        <v>1.2505E-2</v>
      </c>
      <c r="KO6012">
        <v>1.3976000000000001E-2</v>
      </c>
      <c r="KP6012">
        <v>1.1769999999999999E-2</v>
      </c>
      <c r="KQ6012">
        <v>1.4711999999999999E-2</v>
      </c>
      <c r="KR6012">
        <v>1.508E-2</v>
      </c>
      <c r="KS6012">
        <v>1.9493E-2</v>
      </c>
      <c r="KT6012">
        <v>1.5448E-2</v>
      </c>
      <c r="KU6012">
        <v>1.9918999999999999E-2</v>
      </c>
      <c r="KV6012">
        <v>2.8067999999999999E-2</v>
      </c>
      <c r="KW6012">
        <v>3.6850000000000001E-2</v>
      </c>
      <c r="KX6012">
        <v>4.7135000000000003E-2</v>
      </c>
      <c r="KY6012">
        <v>4.9659000000000002E-2</v>
      </c>
      <c r="KZ6012">
        <v>5.1553000000000002E-2</v>
      </c>
      <c r="LA6012">
        <v>6.1718000000000002E-2</v>
      </c>
      <c r="LB6012">
        <v>9.1173000000000004E-2</v>
      </c>
      <c r="LC6012">
        <v>0.11611199999999899</v>
      </c>
      <c r="LD6012">
        <v>0.13431599999999999</v>
      </c>
      <c r="LE6012">
        <v>0.14785399999999899</v>
      </c>
      <c r="LF6012">
        <v>0.15026800000000001</v>
      </c>
      <c r="LG6012">
        <v>0.16197300000000001</v>
      </c>
      <c r="LH6012">
        <v>0.16037100000000001</v>
      </c>
      <c r="LI6012">
        <v>0.18277299999999999</v>
      </c>
      <c r="LJ6012">
        <v>0.209754</v>
      </c>
      <c r="LK6012">
        <v>0.25097599999999998</v>
      </c>
      <c r="LL6012">
        <v>0.28984199999999999</v>
      </c>
      <c r="LM6012">
        <v>0.33153300000000002</v>
      </c>
      <c r="LN6012">
        <v>0.34179199999999998</v>
      </c>
      <c r="LO6012">
        <v>0.51466599999999996</v>
      </c>
      <c r="LP6012">
        <v>0.59170199999999995</v>
      </c>
      <c r="LQ6012">
        <v>0.68934699999999904</v>
      </c>
      <c r="LR6012">
        <v>0.88432299999999997</v>
      </c>
      <c r="LS6012">
        <v>0.95010872715813499</v>
      </c>
    </row>
    <row r="6013" spans="1:331" x14ac:dyDescent="0.2">
      <c r="A6013" t="s">
        <v>2767</v>
      </c>
      <c r="B6013" t="s">
        <v>713</v>
      </c>
      <c r="C6013" t="s">
        <v>1647</v>
      </c>
      <c r="D6013" t="s">
        <v>1648</v>
      </c>
      <c r="E6013" t="s">
        <v>2392</v>
      </c>
      <c r="F6013" t="s">
        <v>717</v>
      </c>
      <c r="G6013" t="s">
        <v>2387</v>
      </c>
      <c r="H6013" t="s">
        <v>2388</v>
      </c>
      <c r="I6013" t="s">
        <v>2393</v>
      </c>
      <c r="JO6013">
        <v>0</v>
      </c>
      <c r="JP6013">
        <v>0</v>
      </c>
      <c r="JQ6013">
        <v>0</v>
      </c>
      <c r="JR6013">
        <v>0</v>
      </c>
      <c r="JS6013">
        <v>0</v>
      </c>
      <c r="JT6013">
        <v>0</v>
      </c>
      <c r="JU6013">
        <v>0</v>
      </c>
      <c r="JV6013">
        <v>0</v>
      </c>
      <c r="JW6013">
        <v>0</v>
      </c>
      <c r="JX6013">
        <v>0</v>
      </c>
      <c r="JY6013">
        <v>0</v>
      </c>
      <c r="JZ6013">
        <v>0</v>
      </c>
      <c r="KA6013">
        <v>0</v>
      </c>
      <c r="KB6013">
        <v>0</v>
      </c>
      <c r="KC6013">
        <v>0</v>
      </c>
      <c r="KD6013">
        <v>0</v>
      </c>
      <c r="KE6013">
        <v>0</v>
      </c>
      <c r="KF6013">
        <v>0</v>
      </c>
      <c r="KG6013">
        <v>0</v>
      </c>
      <c r="KH6013">
        <v>0</v>
      </c>
      <c r="KI6013">
        <v>0</v>
      </c>
      <c r="KJ6013">
        <v>0</v>
      </c>
      <c r="KK6013">
        <v>0</v>
      </c>
      <c r="KL6013">
        <v>0</v>
      </c>
      <c r="KM6013">
        <v>0</v>
      </c>
      <c r="KN6013">
        <v>0</v>
      </c>
      <c r="KO6013">
        <v>0</v>
      </c>
      <c r="KP6013">
        <v>0</v>
      </c>
      <c r="KQ6013">
        <v>0</v>
      </c>
      <c r="KR6013">
        <v>0</v>
      </c>
      <c r="KS6013">
        <v>0</v>
      </c>
      <c r="KT6013">
        <v>1E-3</v>
      </c>
      <c r="KU6013">
        <v>2E-3</v>
      </c>
      <c r="KV6013">
        <v>2E-3</v>
      </c>
      <c r="KW6013">
        <v>2E-3</v>
      </c>
      <c r="KX6013">
        <v>5.0000000000000001E-3</v>
      </c>
      <c r="KY6013">
        <v>6.0000000000000001E-3</v>
      </c>
      <c r="KZ6013">
        <v>2.1000000000000001E-2</v>
      </c>
      <c r="LA6013">
        <v>7.1999999999999995E-2</v>
      </c>
      <c r="LB6013">
        <v>8.6999999999999994E-2</v>
      </c>
      <c r="LC6013">
        <v>8.8999999999999996E-2</v>
      </c>
      <c r="LD6013">
        <v>8.8999999999999996E-2</v>
      </c>
      <c r="LE6013">
        <v>9.5000000000000001E-2</v>
      </c>
      <c r="LF6013">
        <v>0.10299999999999999</v>
      </c>
      <c r="LG6013">
        <v>9.6000000000000002E-2</v>
      </c>
      <c r="LH6013">
        <v>0.115</v>
      </c>
      <c r="LI6013">
        <v>0.19120000000000001</v>
      </c>
      <c r="LJ6013">
        <v>0.3962</v>
      </c>
      <c r="LK6013">
        <v>0.62119999999999997</v>
      </c>
      <c r="LL6013">
        <v>0.7702</v>
      </c>
      <c r="LM6013">
        <v>0.91620000000000001</v>
      </c>
      <c r="LN6013">
        <v>0.95338199999999995</v>
      </c>
      <c r="LO6013">
        <v>1.08108</v>
      </c>
      <c r="LP6013">
        <v>1.067026</v>
      </c>
      <c r="LQ6013">
        <v>1.0845560000000001</v>
      </c>
      <c r="LR6013">
        <v>1.0476449999999999</v>
      </c>
      <c r="LS6013">
        <v>0.96573338099999995</v>
      </c>
    </row>
    <row r="6014" spans="1:331" x14ac:dyDescent="0.2">
      <c r="A6014" t="s">
        <v>2645</v>
      </c>
      <c r="B6014" t="s">
        <v>713</v>
      </c>
      <c r="C6014" t="s">
        <v>1252</v>
      </c>
      <c r="D6014" t="s">
        <v>320</v>
      </c>
      <c r="E6014" t="s">
        <v>2392</v>
      </c>
      <c r="F6014" t="s">
        <v>717</v>
      </c>
      <c r="G6014" t="s">
        <v>2387</v>
      </c>
      <c r="H6014" t="s">
        <v>2388</v>
      </c>
      <c r="I6014" t="s">
        <v>2393</v>
      </c>
      <c r="JO6014">
        <v>0</v>
      </c>
      <c r="JP6014">
        <v>0</v>
      </c>
      <c r="JQ6014">
        <v>0</v>
      </c>
      <c r="JR6014">
        <v>0</v>
      </c>
      <c r="JS6014">
        <v>0</v>
      </c>
      <c r="JT6014">
        <v>0</v>
      </c>
      <c r="JU6014">
        <v>0</v>
      </c>
      <c r="JV6014">
        <v>0</v>
      </c>
      <c r="JW6014">
        <v>0</v>
      </c>
      <c r="JX6014">
        <v>0</v>
      </c>
      <c r="JY6014">
        <v>0</v>
      </c>
      <c r="JZ6014">
        <v>0</v>
      </c>
      <c r="KA6014">
        <v>0</v>
      </c>
      <c r="KB6014">
        <v>0</v>
      </c>
      <c r="KC6014">
        <v>0</v>
      </c>
      <c r="KD6014">
        <v>0</v>
      </c>
      <c r="KE6014">
        <v>0</v>
      </c>
      <c r="KF6014">
        <v>0</v>
      </c>
      <c r="KG6014">
        <v>0</v>
      </c>
      <c r="KH6014">
        <v>0</v>
      </c>
      <c r="KI6014">
        <v>0</v>
      </c>
      <c r="KJ6014">
        <v>0</v>
      </c>
      <c r="KK6014">
        <v>0</v>
      </c>
      <c r="KL6014">
        <v>0</v>
      </c>
      <c r="KM6014">
        <v>0</v>
      </c>
      <c r="KN6014">
        <v>0</v>
      </c>
      <c r="KO6014">
        <v>0</v>
      </c>
      <c r="KP6014">
        <v>0</v>
      </c>
      <c r="KQ6014">
        <v>0</v>
      </c>
      <c r="KR6014">
        <v>0</v>
      </c>
      <c r="KS6014">
        <v>0</v>
      </c>
      <c r="KT6014">
        <v>0</v>
      </c>
      <c r="KU6014">
        <v>0</v>
      </c>
      <c r="KV6014">
        <v>0</v>
      </c>
      <c r="KW6014">
        <v>0</v>
      </c>
      <c r="KX6014">
        <v>6.4000000000000001E-2</v>
      </c>
      <c r="KY6014">
        <v>0.20580000000000001</v>
      </c>
      <c r="KZ6014">
        <v>0.19400101010101001</v>
      </c>
      <c r="LA6014">
        <v>0.20290101010101</v>
      </c>
      <c r="LB6014">
        <v>0.19900101010101001</v>
      </c>
      <c r="LC6014">
        <v>0.20640101010101</v>
      </c>
      <c r="LD6014">
        <v>0.18330101010100999</v>
      </c>
      <c r="LE6014">
        <v>0.27900101010101003</v>
      </c>
      <c r="LF6014">
        <v>0.29830101010101001</v>
      </c>
      <c r="LG6014">
        <v>0.39120101010100999</v>
      </c>
      <c r="LH6014">
        <v>0.65890101000000001</v>
      </c>
      <c r="LI6014">
        <v>0.69230101010100997</v>
      </c>
      <c r="LJ6014">
        <v>0.72810128282828201</v>
      </c>
      <c r="LK6014">
        <v>1.21500101010101</v>
      </c>
      <c r="LL6014">
        <v>1.92390101</v>
      </c>
      <c r="LM6014">
        <v>2.5251000000000001</v>
      </c>
      <c r="LN6014">
        <v>3.4016000000000002</v>
      </c>
      <c r="LO6014">
        <v>3.4502000000000002</v>
      </c>
      <c r="LP6014">
        <v>4.7908980000000003</v>
      </c>
      <c r="LQ6014">
        <v>6.2806519999999999</v>
      </c>
      <c r="LR6014">
        <v>6.1117245330000003</v>
      </c>
      <c r="LS6014">
        <v>6.926876279</v>
      </c>
    </row>
    <row r="6015" spans="1:331" x14ac:dyDescent="0.2">
      <c r="A6015" t="s">
        <v>2768</v>
      </c>
      <c r="B6015" t="s">
        <v>713</v>
      </c>
      <c r="C6015" t="s">
        <v>1929</v>
      </c>
      <c r="D6015" t="s">
        <v>1930</v>
      </c>
      <c r="E6015" t="s">
        <v>2392</v>
      </c>
      <c r="F6015" t="s">
        <v>717</v>
      </c>
      <c r="G6015" t="s">
        <v>2387</v>
      </c>
      <c r="H6015" t="s">
        <v>2388</v>
      </c>
      <c r="I6015" t="s">
        <v>2393</v>
      </c>
      <c r="JO6015">
        <v>0</v>
      </c>
      <c r="JP6015">
        <v>0</v>
      </c>
      <c r="JQ6015">
        <v>0</v>
      </c>
      <c r="JR6015">
        <v>0</v>
      </c>
      <c r="JS6015">
        <v>0</v>
      </c>
      <c r="JT6015">
        <v>0</v>
      </c>
      <c r="JU6015">
        <v>0</v>
      </c>
      <c r="JV6015">
        <v>0</v>
      </c>
      <c r="JW6015">
        <v>0</v>
      </c>
      <c r="JX6015">
        <v>0</v>
      </c>
      <c r="JY6015">
        <v>0</v>
      </c>
      <c r="JZ6015">
        <v>0</v>
      </c>
      <c r="KA6015">
        <v>0</v>
      </c>
      <c r="KB6015">
        <v>0</v>
      </c>
      <c r="KC6015">
        <v>0</v>
      </c>
      <c r="KD6015">
        <v>0</v>
      </c>
      <c r="KE6015">
        <v>0</v>
      </c>
      <c r="KF6015">
        <v>0</v>
      </c>
      <c r="KG6015">
        <v>0</v>
      </c>
      <c r="KH6015">
        <v>0</v>
      </c>
      <c r="KI6015">
        <v>0</v>
      </c>
      <c r="KJ6015">
        <v>0</v>
      </c>
      <c r="KK6015">
        <v>0</v>
      </c>
      <c r="KL6015">
        <v>0</v>
      </c>
      <c r="KM6015">
        <v>0</v>
      </c>
      <c r="KN6015">
        <v>0</v>
      </c>
      <c r="KO6015">
        <v>0</v>
      </c>
      <c r="KP6015">
        <v>0</v>
      </c>
      <c r="KQ6015">
        <v>0</v>
      </c>
      <c r="KR6015">
        <v>0</v>
      </c>
      <c r="KS6015">
        <v>0</v>
      </c>
      <c r="KT6015">
        <v>0</v>
      </c>
      <c r="KU6015">
        <v>0</v>
      </c>
      <c r="KV6015">
        <v>0</v>
      </c>
      <c r="KW6015">
        <v>0</v>
      </c>
      <c r="KX6015">
        <v>0</v>
      </c>
      <c r="KY6015">
        <v>0</v>
      </c>
      <c r="KZ6015">
        <v>0</v>
      </c>
      <c r="LA6015">
        <v>0</v>
      </c>
      <c r="LB6015">
        <v>0</v>
      </c>
      <c r="LC6015">
        <v>0</v>
      </c>
      <c r="LD6015">
        <v>0</v>
      </c>
      <c r="LE6015">
        <v>0</v>
      </c>
      <c r="LF6015">
        <v>0</v>
      </c>
      <c r="LG6015">
        <v>0</v>
      </c>
      <c r="LH6015" s="50">
        <v>2.5999999999999998E-5</v>
      </c>
      <c r="LI6015">
        <v>1.173E-3</v>
      </c>
      <c r="LJ6015">
        <v>2.836E-3</v>
      </c>
      <c r="LK6015">
        <v>9.051E-3</v>
      </c>
      <c r="LL6015">
        <v>8.5014999999999993E-2</v>
      </c>
      <c r="LM6015">
        <v>0.16358600000000001</v>
      </c>
      <c r="LN6015">
        <v>0.16921600000000001</v>
      </c>
      <c r="LO6015">
        <v>0.185782</v>
      </c>
      <c r="LP6015">
        <v>0.174176</v>
      </c>
      <c r="LQ6015">
        <v>0.18013599999999999</v>
      </c>
      <c r="LR6015">
        <v>0.19772000000000001</v>
      </c>
      <c r="LS6015">
        <v>0.182447</v>
      </c>
    </row>
    <row r="6016" spans="1:331" x14ac:dyDescent="0.2">
      <c r="A6016" t="s">
        <v>2450</v>
      </c>
      <c r="B6016" t="s">
        <v>713</v>
      </c>
      <c r="C6016" t="s">
        <v>842</v>
      </c>
      <c r="D6016" t="s">
        <v>321</v>
      </c>
      <c r="E6016" t="s">
        <v>2392</v>
      </c>
      <c r="F6016" t="s">
        <v>717</v>
      </c>
      <c r="G6016" t="s">
        <v>2387</v>
      </c>
      <c r="H6016" t="s">
        <v>2388</v>
      </c>
      <c r="I6016" t="s">
        <v>2393</v>
      </c>
      <c r="JO6016">
        <v>0</v>
      </c>
      <c r="JP6016">
        <v>0</v>
      </c>
      <c r="JQ6016">
        <v>0</v>
      </c>
      <c r="JR6016">
        <v>0</v>
      </c>
      <c r="JS6016">
        <v>0</v>
      </c>
      <c r="JT6016">
        <v>0</v>
      </c>
      <c r="JU6016">
        <v>0</v>
      </c>
      <c r="JV6016">
        <v>0</v>
      </c>
      <c r="JW6016">
        <v>0.161</v>
      </c>
      <c r="JX6016">
        <v>0.46300000000000002</v>
      </c>
      <c r="JY6016">
        <v>0.51800000000000002</v>
      </c>
      <c r="JZ6016">
        <v>0.57899999999999996</v>
      </c>
      <c r="KA6016">
        <v>0.59199999999999997</v>
      </c>
      <c r="KB6016">
        <v>0.59799999999999998</v>
      </c>
      <c r="KC6016">
        <v>1.0189999999999999</v>
      </c>
      <c r="KD6016">
        <v>0.91500000000000004</v>
      </c>
      <c r="KE6016">
        <v>0.96399999999999997</v>
      </c>
      <c r="KF6016">
        <v>1.296</v>
      </c>
      <c r="KG6016">
        <v>1.353</v>
      </c>
      <c r="KH6016">
        <v>1.4239999999999999</v>
      </c>
      <c r="KI6016">
        <v>1.641</v>
      </c>
      <c r="KJ6016">
        <v>3.3940000000000001</v>
      </c>
      <c r="KK6016">
        <v>4.4180000000000001</v>
      </c>
      <c r="KL6016">
        <v>4.633</v>
      </c>
      <c r="KM6016">
        <v>4.6749999999999998</v>
      </c>
      <c r="KN6016">
        <v>5.1260000000000003</v>
      </c>
      <c r="KO6016">
        <v>5.8355124753775396</v>
      </c>
      <c r="KP6016">
        <v>6.3695229809586298</v>
      </c>
      <c r="KQ6016">
        <v>6.50476066973079</v>
      </c>
      <c r="KR6016">
        <v>6.2285254000069097</v>
      </c>
      <c r="KS6016">
        <v>6.42644348066489</v>
      </c>
      <c r="KT6016">
        <v>6.1965551543007198</v>
      </c>
      <c r="KU6016">
        <v>5.9012462245567896</v>
      </c>
      <c r="KV6016">
        <v>6.1605860320000003</v>
      </c>
      <c r="KW6016">
        <v>6.0840013131976303</v>
      </c>
      <c r="KX6016">
        <v>6.3846451083388001</v>
      </c>
      <c r="KY6016">
        <v>6.2734970453053096</v>
      </c>
      <c r="KZ6016">
        <v>6.10006036839986</v>
      </c>
      <c r="LA6016">
        <v>6.9767125387019</v>
      </c>
      <c r="LB6016">
        <v>7.2908343359468102</v>
      </c>
      <c r="LC6016">
        <v>8.1655191400000007</v>
      </c>
      <c r="LD6016">
        <v>7.54238684999999</v>
      </c>
      <c r="LE6016">
        <v>8.5069128409999895</v>
      </c>
      <c r="LF6016">
        <v>8.1701580959999998</v>
      </c>
      <c r="LG6016">
        <v>8.1704220407777708</v>
      </c>
      <c r="LH6016">
        <v>8.7161607641111001</v>
      </c>
      <c r="LI6016">
        <v>9.0562458508888799</v>
      </c>
      <c r="LJ6016">
        <v>10.5182454917777</v>
      </c>
      <c r="LK6016">
        <v>11.612804666888801</v>
      </c>
      <c r="LL6016">
        <v>13.7838309556666</v>
      </c>
      <c r="LM6016">
        <v>16.5794462123839</v>
      </c>
      <c r="LN6016">
        <v>18.239662244333299</v>
      </c>
      <c r="LO6016">
        <v>19.930105090777701</v>
      </c>
      <c r="LP6016">
        <v>23.916759268111001</v>
      </c>
      <c r="LQ6016">
        <v>31.545541610000001</v>
      </c>
      <c r="LR6016">
        <v>36.189604569866901</v>
      </c>
      <c r="LS6016">
        <v>39.716027733889298</v>
      </c>
    </row>
    <row r="6017" spans="1:331" x14ac:dyDescent="0.2">
      <c r="A6017" t="s">
        <v>2654</v>
      </c>
      <c r="B6017" t="s">
        <v>713</v>
      </c>
      <c r="C6017" t="s">
        <v>1135</v>
      </c>
      <c r="D6017" t="s">
        <v>1136</v>
      </c>
      <c r="E6017" t="s">
        <v>2392</v>
      </c>
      <c r="F6017" t="s">
        <v>717</v>
      </c>
      <c r="G6017" t="s">
        <v>2387</v>
      </c>
      <c r="H6017" t="s">
        <v>2388</v>
      </c>
      <c r="I6017" t="s">
        <v>2393</v>
      </c>
      <c r="JO6017">
        <v>0</v>
      </c>
      <c r="JP6017">
        <v>0</v>
      </c>
      <c r="JQ6017">
        <v>0</v>
      </c>
      <c r="JR6017">
        <v>0</v>
      </c>
      <c r="JS6017">
        <v>0</v>
      </c>
      <c r="JT6017">
        <v>0</v>
      </c>
      <c r="JU6017">
        <v>0</v>
      </c>
      <c r="JV6017">
        <v>0</v>
      </c>
      <c r="JW6017">
        <v>0</v>
      </c>
      <c r="JX6017">
        <v>0</v>
      </c>
      <c r="JY6017">
        <v>0</v>
      </c>
      <c r="JZ6017">
        <v>0</v>
      </c>
      <c r="KA6017">
        <v>0</v>
      </c>
      <c r="KB6017">
        <v>0</v>
      </c>
      <c r="KC6017">
        <v>0</v>
      </c>
      <c r="KD6017">
        <v>0</v>
      </c>
      <c r="KE6017">
        <v>0</v>
      </c>
      <c r="KF6017">
        <v>0</v>
      </c>
      <c r="KG6017">
        <v>0</v>
      </c>
      <c r="KH6017">
        <v>0</v>
      </c>
      <c r="KI6017">
        <v>0</v>
      </c>
      <c r="KJ6017">
        <v>0</v>
      </c>
      <c r="KK6017">
        <v>0</v>
      </c>
      <c r="KL6017">
        <v>0</v>
      </c>
      <c r="KM6017">
        <v>0</v>
      </c>
      <c r="KN6017">
        <v>0</v>
      </c>
      <c r="KO6017">
        <v>0</v>
      </c>
      <c r="KP6017">
        <v>0</v>
      </c>
      <c r="KQ6017">
        <v>0</v>
      </c>
      <c r="KR6017">
        <v>0</v>
      </c>
      <c r="KS6017">
        <v>0</v>
      </c>
      <c r="KT6017">
        <v>0</v>
      </c>
      <c r="KU6017">
        <v>0</v>
      </c>
      <c r="KV6017">
        <v>0</v>
      </c>
      <c r="KW6017">
        <v>0</v>
      </c>
      <c r="KX6017">
        <v>0.57090300000000005</v>
      </c>
      <c r="KY6017">
        <v>0.57409399999999999</v>
      </c>
      <c r="KZ6017">
        <v>0.40439999999999998</v>
      </c>
      <c r="LA6017">
        <v>0.41649999999999998</v>
      </c>
      <c r="LB6017">
        <v>0.57635999999999998</v>
      </c>
      <c r="LC6017">
        <v>0.59250000000000003</v>
      </c>
      <c r="LD6017">
        <v>0.62396399999999996</v>
      </c>
      <c r="LE6017">
        <v>0.75977299999999903</v>
      </c>
      <c r="LF6017">
        <v>0.79676099999999905</v>
      </c>
      <c r="LG6017">
        <v>1.3933679999999999</v>
      </c>
      <c r="LH6017">
        <v>1.2629545</v>
      </c>
      <c r="LI6017">
        <v>1.53753489999999</v>
      </c>
      <c r="LJ6017">
        <v>1.5086624</v>
      </c>
      <c r="LK6017">
        <v>1.2445900000000001</v>
      </c>
      <c r="LL6017">
        <v>0.92</v>
      </c>
      <c r="LM6017">
        <v>1.024</v>
      </c>
      <c r="LN6017">
        <v>1.07</v>
      </c>
      <c r="LO6017">
        <v>1.095</v>
      </c>
      <c r="LP6017">
        <v>1.9830000000000001</v>
      </c>
      <c r="LQ6017">
        <v>2.5624559421487598</v>
      </c>
      <c r="LR6017">
        <v>2.8041596075503401</v>
      </c>
      <c r="LS6017">
        <v>3.1415252930507198</v>
      </c>
    </row>
    <row r="6018" spans="1:331" x14ac:dyDescent="0.2">
      <c r="A6018" t="s">
        <v>2775</v>
      </c>
      <c r="B6018" t="s">
        <v>713</v>
      </c>
      <c r="C6018" t="s">
        <v>786</v>
      </c>
      <c r="D6018" t="s">
        <v>787</v>
      </c>
      <c r="E6018" t="s">
        <v>2392</v>
      </c>
      <c r="F6018" t="s">
        <v>717</v>
      </c>
      <c r="G6018" t="s">
        <v>2387</v>
      </c>
      <c r="H6018" t="s">
        <v>2388</v>
      </c>
      <c r="I6018" t="s">
        <v>2393</v>
      </c>
      <c r="JO6018">
        <v>0</v>
      </c>
      <c r="JP6018">
        <v>0</v>
      </c>
      <c r="JQ6018">
        <v>0</v>
      </c>
      <c r="JR6018">
        <v>0</v>
      </c>
      <c r="JS6018">
        <v>0</v>
      </c>
      <c r="JT6018">
        <v>0</v>
      </c>
      <c r="JU6018">
        <v>0</v>
      </c>
      <c r="JV6018">
        <v>0</v>
      </c>
      <c r="JW6018">
        <v>0</v>
      </c>
      <c r="JX6018">
        <v>0</v>
      </c>
      <c r="JY6018">
        <v>0.80300000000000005</v>
      </c>
      <c r="JZ6018">
        <v>0.872</v>
      </c>
      <c r="KA6018">
        <v>0.86699999999999999</v>
      </c>
      <c r="KB6018">
        <v>1.2110000000000001</v>
      </c>
      <c r="KC6018">
        <v>1.1060000000000001</v>
      </c>
      <c r="KD6018">
        <v>1.024</v>
      </c>
      <c r="KE6018">
        <v>1.085</v>
      </c>
      <c r="KF6018">
        <v>0.26500000000000001</v>
      </c>
      <c r="KG6018">
        <v>0.23100000000000001</v>
      </c>
      <c r="KH6018">
        <v>1.7000000000000001E-2</v>
      </c>
      <c r="KI6018">
        <v>0.441</v>
      </c>
      <c r="KJ6018">
        <v>0.55400000000000005</v>
      </c>
      <c r="KK6018">
        <v>0.70399999999999996</v>
      </c>
      <c r="KL6018">
        <v>0.85099999999999998</v>
      </c>
      <c r="KM6018">
        <v>0.92300000000000004</v>
      </c>
      <c r="KN6018">
        <v>0.72599999999999998</v>
      </c>
      <c r="KO6018">
        <v>0.83799999999999997</v>
      </c>
      <c r="KP6018">
        <v>0.9</v>
      </c>
      <c r="KQ6018">
        <v>1.038</v>
      </c>
      <c r="KR6018">
        <v>1.1770099999999999</v>
      </c>
      <c r="KS6018">
        <v>1.335</v>
      </c>
      <c r="KT6018">
        <v>1.7549999999999999</v>
      </c>
      <c r="KU6018">
        <v>1.94</v>
      </c>
      <c r="KV6018">
        <v>2.233781</v>
      </c>
      <c r="KW6018">
        <v>2.4386079999999999</v>
      </c>
      <c r="KX6018">
        <v>2.849904</v>
      </c>
      <c r="KY6018">
        <v>3.196094</v>
      </c>
      <c r="KZ6018">
        <v>3.8697919999999999</v>
      </c>
      <c r="LA6018">
        <v>3.896274</v>
      </c>
      <c r="LB6018">
        <v>5.2250459999999999</v>
      </c>
      <c r="LC6018">
        <v>7.3779180000000002</v>
      </c>
      <c r="LD6018">
        <v>7.9632230000000002</v>
      </c>
      <c r="LE6018">
        <v>7.4989939999999997</v>
      </c>
      <c r="LF6018">
        <v>9.380115</v>
      </c>
      <c r="LG6018">
        <v>10.738777000000001</v>
      </c>
      <c r="LH6018">
        <v>11.110556000000001</v>
      </c>
      <c r="LI6018">
        <v>12.284074</v>
      </c>
      <c r="LJ6018">
        <v>12.439187</v>
      </c>
      <c r="LK6018">
        <v>12.097047999999999</v>
      </c>
      <c r="LL6018">
        <v>11.595278</v>
      </c>
      <c r="LM6018">
        <v>13.601381999999999</v>
      </c>
      <c r="LN6018">
        <v>14.634461999999999</v>
      </c>
      <c r="LO6018">
        <v>17.372496999999999</v>
      </c>
      <c r="LP6018">
        <v>18.829153000000002</v>
      </c>
      <c r="LQ6018">
        <v>22.721520999999999</v>
      </c>
      <c r="LR6018">
        <v>32.951399000000002</v>
      </c>
      <c r="LS6018">
        <v>40.128644739999999</v>
      </c>
    </row>
    <row r="6019" spans="1:331" x14ac:dyDescent="0.2">
      <c r="A6019" t="s">
        <v>2772</v>
      </c>
      <c r="B6019" t="s">
        <v>713</v>
      </c>
      <c r="C6019" t="s">
        <v>735</v>
      </c>
      <c r="D6019" t="s">
        <v>736</v>
      </c>
      <c r="E6019" t="s">
        <v>2392</v>
      </c>
      <c r="F6019" t="s">
        <v>717</v>
      </c>
      <c r="G6019" t="s">
        <v>2387</v>
      </c>
      <c r="H6019" t="s">
        <v>2388</v>
      </c>
      <c r="I6019" t="s">
        <v>2393</v>
      </c>
      <c r="JO6019">
        <v>0</v>
      </c>
      <c r="JP6019">
        <v>0</v>
      </c>
      <c r="JQ6019">
        <v>0</v>
      </c>
      <c r="JR6019">
        <v>0</v>
      </c>
      <c r="JS6019">
        <v>0</v>
      </c>
      <c r="JT6019">
        <v>0</v>
      </c>
      <c r="JU6019">
        <v>0</v>
      </c>
      <c r="JV6019">
        <v>0</v>
      </c>
      <c r="JW6019">
        <v>0</v>
      </c>
      <c r="JX6019">
        <v>0</v>
      </c>
      <c r="JY6019">
        <v>0</v>
      </c>
      <c r="JZ6019">
        <v>0</v>
      </c>
      <c r="KA6019">
        <v>0</v>
      </c>
      <c r="KB6019">
        <v>0</v>
      </c>
      <c r="KC6019">
        <v>0</v>
      </c>
      <c r="KD6019">
        <v>0</v>
      </c>
      <c r="KE6019">
        <v>0</v>
      </c>
      <c r="KF6019">
        <v>0</v>
      </c>
      <c r="KG6019">
        <v>0</v>
      </c>
      <c r="KH6019">
        <v>0</v>
      </c>
      <c r="KI6019">
        <v>5.0000000000000001E-3</v>
      </c>
      <c r="KJ6019">
        <v>2.5999999999999999E-2</v>
      </c>
      <c r="KK6019">
        <v>2.1000000000000001E-2</v>
      </c>
      <c r="KL6019">
        <v>2.7E-2</v>
      </c>
      <c r="KM6019">
        <v>2.9000000000000001E-2</v>
      </c>
      <c r="KN6019">
        <v>0.21299999999999999</v>
      </c>
      <c r="KO6019">
        <v>0.20899999999999999</v>
      </c>
      <c r="KP6019">
        <v>0.22700000000000001</v>
      </c>
      <c r="KQ6019">
        <v>0.24299999999999999</v>
      </c>
      <c r="KR6019">
        <v>0.27</v>
      </c>
      <c r="KS6019">
        <v>0.28899999999999998</v>
      </c>
      <c r="KT6019">
        <v>0.30299999999999999</v>
      </c>
      <c r="KU6019">
        <v>0.24099999999999999</v>
      </c>
      <c r="KV6019">
        <v>0.27</v>
      </c>
      <c r="KW6019">
        <v>0.28727599999999998</v>
      </c>
      <c r="KX6019">
        <v>0.29149900000000001</v>
      </c>
      <c r="KY6019">
        <v>0.28905799999999998</v>
      </c>
      <c r="KZ6019">
        <v>0.29420299999999999</v>
      </c>
      <c r="LA6019">
        <v>0.55599599999999905</v>
      </c>
      <c r="LB6019">
        <v>0.62471900000000002</v>
      </c>
      <c r="LC6019">
        <v>0.84623000000000004</v>
      </c>
      <c r="LD6019">
        <v>1.0310999999999999</v>
      </c>
      <c r="LE6019">
        <v>1.2850999999999999</v>
      </c>
      <c r="LF6019">
        <v>1.3173999999999999</v>
      </c>
      <c r="LG6019">
        <v>1.2117</v>
      </c>
      <c r="LH6019">
        <v>1.2311000000000001</v>
      </c>
      <c r="LI6019">
        <v>1.6305000000000001</v>
      </c>
      <c r="LJ6019">
        <v>1.8829</v>
      </c>
      <c r="LK6019">
        <v>2.2867999999999999</v>
      </c>
      <c r="LL6019">
        <v>2.4866000000000001</v>
      </c>
      <c r="LM6019">
        <v>2.7844000000000002</v>
      </c>
      <c r="LN6019">
        <v>2.3725420000000002</v>
      </c>
      <c r="LO6019">
        <v>3.103961</v>
      </c>
      <c r="LP6019">
        <v>4.1420440000000003</v>
      </c>
      <c r="LQ6019">
        <v>5.8830249999999999</v>
      </c>
      <c r="LR6019">
        <v>10.3053210927014</v>
      </c>
      <c r="LS6019">
        <v>12.2172481502345</v>
      </c>
    </row>
    <row r="6020" spans="1:331" x14ac:dyDescent="0.2">
      <c r="A6020" t="s">
        <v>2655</v>
      </c>
      <c r="B6020" t="s">
        <v>713</v>
      </c>
      <c r="C6020" t="s">
        <v>882</v>
      </c>
      <c r="D6020" t="s">
        <v>883</v>
      </c>
      <c r="E6020" t="s">
        <v>2392</v>
      </c>
      <c r="F6020" t="s">
        <v>717</v>
      </c>
      <c r="G6020" t="s">
        <v>2387</v>
      </c>
      <c r="H6020" t="s">
        <v>2388</v>
      </c>
      <c r="I6020" t="s">
        <v>2393</v>
      </c>
      <c r="JO6020">
        <v>1.3480000000000001</v>
      </c>
      <c r="JP6020">
        <v>1.359</v>
      </c>
      <c r="JQ6020">
        <v>1.1339999999999999</v>
      </c>
      <c r="JR6020">
        <v>1.2949999999999999</v>
      </c>
      <c r="JS6020">
        <v>1.327</v>
      </c>
      <c r="JT6020">
        <v>1.2729999999999999</v>
      </c>
      <c r="JU6020">
        <v>1.256</v>
      </c>
      <c r="JV6020">
        <v>1.2569999999999999</v>
      </c>
      <c r="JW6020">
        <v>1.2430000000000001</v>
      </c>
      <c r="JX6020">
        <v>2.0790575985389799</v>
      </c>
      <c r="JY6020">
        <v>2.1061628616968799</v>
      </c>
      <c r="JZ6020">
        <v>2.0548470722231902</v>
      </c>
      <c r="KA6020">
        <v>1.9780049669600299</v>
      </c>
      <c r="KB6020">
        <v>2.00116286169688</v>
      </c>
      <c r="KC6020">
        <v>1.8775839139999999</v>
      </c>
      <c r="KD6020">
        <v>1.97147865117056</v>
      </c>
      <c r="KE6020">
        <v>1.9385839140000001</v>
      </c>
      <c r="KF6020">
        <v>1.96832075643372</v>
      </c>
      <c r="KG6020">
        <v>1.9863839139999999</v>
      </c>
      <c r="KH6020">
        <v>2.1384312827495102</v>
      </c>
      <c r="KI6020">
        <v>2.0102081248547701</v>
      </c>
      <c r="KJ6020">
        <v>2.0830344406442398</v>
      </c>
      <c r="KK6020">
        <v>2.0779002301179301</v>
      </c>
      <c r="KL6020">
        <v>2.0872828616968802</v>
      </c>
      <c r="KM6020">
        <v>2.57813501132514</v>
      </c>
      <c r="KN6020">
        <v>2.9529426551932501</v>
      </c>
      <c r="KO6020">
        <v>3.12182935703576</v>
      </c>
      <c r="KP6020">
        <v>3.0700128669258699</v>
      </c>
      <c r="KQ6020">
        <v>3.2190710649674599</v>
      </c>
      <c r="KR6020">
        <v>3.07565246213876</v>
      </c>
      <c r="KS6020">
        <v>3.02557182648082</v>
      </c>
      <c r="KT6020">
        <v>2.95977800482975</v>
      </c>
      <c r="KU6020">
        <v>3.0600262050000002</v>
      </c>
      <c r="KV6020">
        <v>3.3299799731572501</v>
      </c>
      <c r="KW6020">
        <v>3.5952087365547198</v>
      </c>
      <c r="KX6020">
        <v>3.8610936638670399</v>
      </c>
      <c r="KY6020">
        <v>3.6687443420000001</v>
      </c>
      <c r="KZ6020">
        <v>3.52248253864204</v>
      </c>
      <c r="LA6020">
        <v>3.4231744261793802</v>
      </c>
      <c r="LB6020">
        <v>3.7562413827469801</v>
      </c>
      <c r="LC6020">
        <v>4.4219294766532098</v>
      </c>
      <c r="LD6020">
        <v>4.6937732026154997</v>
      </c>
      <c r="LE6020">
        <v>5.1916571960000004</v>
      </c>
      <c r="LF6020">
        <v>5.9549155646105403</v>
      </c>
      <c r="LG6020">
        <v>7.0626219964961097</v>
      </c>
      <c r="LH6020">
        <v>8.2497492479549592</v>
      </c>
      <c r="LI6020">
        <v>8.8987268768913204</v>
      </c>
      <c r="LJ6020">
        <v>9.2706981100808008</v>
      </c>
      <c r="LK6020">
        <v>9.6068257549999991</v>
      </c>
      <c r="LL6020">
        <v>10.593156458339401</v>
      </c>
      <c r="LM6020">
        <v>11.3601159082429</v>
      </c>
      <c r="LN6020">
        <v>11.3432553817404</v>
      </c>
      <c r="LO6020">
        <v>11.1453001588556</v>
      </c>
      <c r="LP6020">
        <v>11.066907007169799</v>
      </c>
      <c r="LQ6020">
        <v>11.3650991869834</v>
      </c>
      <c r="LR6020">
        <v>11.482221561232899</v>
      </c>
      <c r="LS6020">
        <v>11.861527496909201</v>
      </c>
    </row>
    <row r="6021" spans="1:331" x14ac:dyDescent="0.2">
      <c r="A6021" t="s">
        <v>2682</v>
      </c>
      <c r="B6021" t="s">
        <v>713</v>
      </c>
      <c r="C6021" t="s">
        <v>1896</v>
      </c>
      <c r="D6021" t="s">
        <v>1897</v>
      </c>
      <c r="E6021" t="s">
        <v>2392</v>
      </c>
      <c r="F6021" t="s">
        <v>717</v>
      </c>
      <c r="G6021" t="s">
        <v>2387</v>
      </c>
      <c r="H6021" t="s">
        <v>2388</v>
      </c>
      <c r="I6021" t="s">
        <v>2393</v>
      </c>
      <c r="JO6021">
        <v>0</v>
      </c>
      <c r="JP6021">
        <v>0</v>
      </c>
      <c r="JQ6021">
        <v>0</v>
      </c>
      <c r="JR6021">
        <v>0</v>
      </c>
      <c r="JS6021">
        <v>0</v>
      </c>
      <c r="JT6021">
        <v>0</v>
      </c>
      <c r="JU6021">
        <v>0</v>
      </c>
      <c r="JV6021">
        <v>0</v>
      </c>
      <c r="JW6021">
        <v>0</v>
      </c>
      <c r="JX6021">
        <v>0</v>
      </c>
      <c r="JY6021">
        <v>0</v>
      </c>
      <c r="JZ6021">
        <v>0</v>
      </c>
      <c r="KA6021">
        <v>0</v>
      </c>
      <c r="KB6021">
        <v>0</v>
      </c>
      <c r="KC6021">
        <v>0</v>
      </c>
      <c r="KD6021">
        <v>0</v>
      </c>
      <c r="KE6021">
        <v>0</v>
      </c>
      <c r="KF6021">
        <v>0</v>
      </c>
      <c r="KG6021">
        <v>0</v>
      </c>
      <c r="KH6021">
        <v>0</v>
      </c>
      <c r="KI6021">
        <v>0</v>
      </c>
      <c r="KJ6021">
        <v>0</v>
      </c>
      <c r="KK6021">
        <v>0</v>
      </c>
      <c r="KL6021">
        <v>0</v>
      </c>
      <c r="KM6021">
        <v>0</v>
      </c>
      <c r="KN6021">
        <v>0</v>
      </c>
      <c r="KO6021">
        <v>0</v>
      </c>
      <c r="KP6021">
        <v>0</v>
      </c>
      <c r="KQ6021">
        <v>0</v>
      </c>
      <c r="KR6021">
        <v>0</v>
      </c>
      <c r="KS6021">
        <v>0</v>
      </c>
      <c r="KT6021">
        <v>0</v>
      </c>
      <c r="KU6021">
        <v>0</v>
      </c>
      <c r="KV6021">
        <v>0</v>
      </c>
      <c r="KW6021">
        <v>0</v>
      </c>
      <c r="KX6021">
        <v>0</v>
      </c>
      <c r="KY6021">
        <v>0</v>
      </c>
      <c r="KZ6021">
        <v>0</v>
      </c>
      <c r="LA6021">
        <v>0</v>
      </c>
      <c r="LB6021">
        <v>0</v>
      </c>
      <c r="LC6021">
        <v>0</v>
      </c>
      <c r="LD6021">
        <v>0</v>
      </c>
      <c r="LE6021">
        <v>0</v>
      </c>
      <c r="LF6021">
        <v>0</v>
      </c>
      <c r="LG6021">
        <v>0</v>
      </c>
      <c r="LH6021">
        <v>0</v>
      </c>
      <c r="LI6021">
        <v>0</v>
      </c>
      <c r="LJ6021">
        <v>0</v>
      </c>
      <c r="LK6021">
        <v>1.1999999999999999E-3</v>
      </c>
      <c r="LL6021">
        <v>1.1999999999999999E-3</v>
      </c>
      <c r="LM6021">
        <v>3.7000000000000002E-3</v>
      </c>
      <c r="LN6021">
        <v>4.1960000000000001E-3</v>
      </c>
      <c r="LO6021">
        <v>1.5559999999999999E-2</v>
      </c>
      <c r="LP6021">
        <v>1.5712E-2</v>
      </c>
      <c r="LQ6021">
        <v>2.5255E-2</v>
      </c>
      <c r="LR6021">
        <v>0.31633838632771299</v>
      </c>
      <c r="LS6021">
        <v>0.364744907130096</v>
      </c>
    </row>
    <row r="6022" spans="1:331" x14ac:dyDescent="0.2">
      <c r="A6022" t="s">
        <v>2391</v>
      </c>
      <c r="B6022" t="s">
        <v>713</v>
      </c>
      <c r="C6022" t="s">
        <v>899</v>
      </c>
      <c r="D6022" t="s">
        <v>900</v>
      </c>
      <c r="E6022" t="s">
        <v>2392</v>
      </c>
      <c r="F6022" t="s">
        <v>717</v>
      </c>
      <c r="G6022" t="s">
        <v>2387</v>
      </c>
      <c r="H6022" t="s">
        <v>2388</v>
      </c>
      <c r="I6022" t="s">
        <v>2393</v>
      </c>
      <c r="JO6022">
        <v>0</v>
      </c>
      <c r="JP6022">
        <v>0</v>
      </c>
      <c r="JQ6022">
        <v>0</v>
      </c>
      <c r="JR6022">
        <v>0</v>
      </c>
      <c r="JS6022">
        <v>0</v>
      </c>
      <c r="JT6022">
        <v>0</v>
      </c>
      <c r="JU6022">
        <v>0.22700000000000001</v>
      </c>
      <c r="JV6022">
        <v>0.22700000000000001</v>
      </c>
      <c r="JW6022">
        <v>0.23</v>
      </c>
      <c r="JX6022">
        <v>0.26600000000000001</v>
      </c>
      <c r="JY6022">
        <v>0.26600000000000001</v>
      </c>
      <c r="JZ6022">
        <v>0.245</v>
      </c>
      <c r="KA6022">
        <v>0.24199999999999999</v>
      </c>
      <c r="KB6022">
        <v>0.215</v>
      </c>
      <c r="KC6022">
        <v>0.16300000000000001</v>
      </c>
      <c r="KD6022">
        <v>8.5000000000000006E-2</v>
      </c>
      <c r="KE6022">
        <v>7.5999999999999998E-2</v>
      </c>
      <c r="KF6022">
        <v>0.151</v>
      </c>
      <c r="KG6022">
        <v>0.14499999999999999</v>
      </c>
      <c r="KH6022">
        <v>0.14199999999999999</v>
      </c>
      <c r="KI6022">
        <v>0.16900000000000001</v>
      </c>
      <c r="KJ6022">
        <v>0.154</v>
      </c>
      <c r="KK6022">
        <v>0.13600000000000001</v>
      </c>
      <c r="KL6022">
        <v>0.13600000000000001</v>
      </c>
      <c r="KM6022">
        <v>0.14499999999999999</v>
      </c>
      <c r="KN6022">
        <v>0.13600000000000001</v>
      </c>
      <c r="KO6022">
        <v>0.13300000000000001</v>
      </c>
      <c r="KP6022">
        <v>0.13300000000000001</v>
      </c>
      <c r="KQ6022">
        <v>0.109</v>
      </c>
      <c r="KR6022">
        <v>0.11899999999999999</v>
      </c>
      <c r="KS6022">
        <v>0.14199999999999999</v>
      </c>
      <c r="KT6022">
        <v>0.13739999999999999</v>
      </c>
      <c r="KU6022">
        <v>0.15459999999999999</v>
      </c>
      <c r="KV6022">
        <v>0.1265</v>
      </c>
      <c r="KW6022">
        <v>0.1396</v>
      </c>
      <c r="KX6022">
        <v>0.1588</v>
      </c>
      <c r="KY6022">
        <v>0.16420000000000001</v>
      </c>
      <c r="KZ6022">
        <v>0.18720000000000001</v>
      </c>
      <c r="LA6022">
        <v>0.19719999999999999</v>
      </c>
      <c r="LB6022">
        <v>0.1542</v>
      </c>
      <c r="LC6022">
        <v>0.34920000000000001</v>
      </c>
      <c r="LD6022">
        <v>0.34920000000000001</v>
      </c>
      <c r="LE6022">
        <v>0.41819999999999902</v>
      </c>
      <c r="LF6022">
        <v>0.4612</v>
      </c>
      <c r="LG6022">
        <v>0.4612</v>
      </c>
      <c r="LH6022">
        <v>0.67420000000000002</v>
      </c>
      <c r="LI6022">
        <v>0.67620000000000002</v>
      </c>
      <c r="LJ6022">
        <v>0.72889999999999999</v>
      </c>
      <c r="LK6022">
        <v>1.1580999999999999</v>
      </c>
      <c r="LL6022">
        <v>1.7478</v>
      </c>
      <c r="LM6022">
        <v>1.73162947448867</v>
      </c>
      <c r="LN6022">
        <v>1.61942256833541</v>
      </c>
      <c r="LO6022">
        <v>1.8380650000000001</v>
      </c>
      <c r="LP6022">
        <v>2.7907510000000002</v>
      </c>
      <c r="LQ6022">
        <v>2.9425111111111102</v>
      </c>
      <c r="LR6022">
        <v>3.1736101093832301</v>
      </c>
      <c r="LS6022">
        <v>3.2563053933111599</v>
      </c>
    </row>
    <row r="6023" spans="1:331" x14ac:dyDescent="0.2">
      <c r="A6023" t="s">
        <v>2657</v>
      </c>
      <c r="B6023" t="s">
        <v>713</v>
      </c>
      <c r="C6023" t="s">
        <v>790</v>
      </c>
      <c r="D6023" t="s">
        <v>791</v>
      </c>
      <c r="E6023" t="s">
        <v>2392</v>
      </c>
      <c r="F6023" t="s">
        <v>717</v>
      </c>
      <c r="G6023" t="s">
        <v>2387</v>
      </c>
      <c r="H6023" t="s">
        <v>2388</v>
      </c>
      <c r="I6023" t="s">
        <v>2393</v>
      </c>
      <c r="JO6023">
        <v>0</v>
      </c>
      <c r="JP6023">
        <v>0</v>
      </c>
      <c r="JQ6023">
        <v>0</v>
      </c>
      <c r="JR6023">
        <v>0</v>
      </c>
      <c r="JS6023">
        <v>0</v>
      </c>
      <c r="JT6023">
        <v>0</v>
      </c>
      <c r="JU6023">
        <v>0</v>
      </c>
      <c r="JV6023">
        <v>0</v>
      </c>
      <c r="JW6023">
        <v>0</v>
      </c>
      <c r="JX6023">
        <v>0</v>
      </c>
      <c r="JY6023">
        <v>0</v>
      </c>
      <c r="JZ6023">
        <v>0</v>
      </c>
      <c r="KA6023">
        <v>1E-3</v>
      </c>
      <c r="KB6023">
        <v>3.0000000000000001E-3</v>
      </c>
      <c r="KC6023">
        <v>0.63693999999999995</v>
      </c>
      <c r="KD6023">
        <v>2.0448499999999998</v>
      </c>
      <c r="KE6023">
        <v>3.9121899999999998</v>
      </c>
      <c r="KF6023">
        <v>3.9078599999999999</v>
      </c>
      <c r="KG6023">
        <v>4.9349800000000004</v>
      </c>
      <c r="KH6023">
        <v>5.35846</v>
      </c>
      <c r="KI6023">
        <v>5.9421799999999996</v>
      </c>
      <c r="KJ6023">
        <v>5.5732999999999997</v>
      </c>
      <c r="KK6023">
        <v>4.8959700000000002</v>
      </c>
      <c r="KL6023">
        <v>5.2229099999999997</v>
      </c>
      <c r="KM6023">
        <v>5.7016600000000004</v>
      </c>
      <c r="KN6023">
        <v>5.8957600000000001</v>
      </c>
      <c r="KO6023">
        <v>5.758</v>
      </c>
      <c r="KP6023">
        <v>5.7</v>
      </c>
      <c r="KQ6023">
        <v>5.6669999999999998</v>
      </c>
      <c r="KR6023">
        <v>6.32</v>
      </c>
      <c r="KS6023">
        <v>6.1349999999999998</v>
      </c>
      <c r="KT6023">
        <v>6.5339999999999998</v>
      </c>
      <c r="KU6023">
        <v>7.2370000000000001</v>
      </c>
      <c r="KV6023">
        <v>8.9139999999999997</v>
      </c>
      <c r="KW6023">
        <v>10.593999999999999</v>
      </c>
      <c r="KX6023">
        <v>11.625999999999999</v>
      </c>
      <c r="KY6023">
        <v>10.442</v>
      </c>
      <c r="KZ6023">
        <v>10.242493</v>
      </c>
      <c r="LA6023">
        <v>9.8224440000000008</v>
      </c>
      <c r="LB6023">
        <v>10.281549999999999</v>
      </c>
      <c r="LC6023">
        <v>9.9214289999999998</v>
      </c>
      <c r="LD6023">
        <v>10.51989</v>
      </c>
      <c r="LE6023">
        <v>10.273839000000001</v>
      </c>
      <c r="LF6023">
        <v>10.78547</v>
      </c>
      <c r="LG6023">
        <v>10.403237000000001</v>
      </c>
      <c r="LH6023">
        <v>10.019393000000001</v>
      </c>
      <c r="LI6023">
        <v>10.147019999999999</v>
      </c>
      <c r="LJ6023">
        <v>10.509468</v>
      </c>
      <c r="LK6023">
        <v>9.8836399999999998</v>
      </c>
      <c r="LL6023">
        <v>10.6723809999999</v>
      </c>
      <c r="LM6023">
        <v>12.298098</v>
      </c>
      <c r="LN6023">
        <v>13.868544</v>
      </c>
      <c r="LO6023">
        <v>13.577934999999901</v>
      </c>
      <c r="LP6023">
        <v>13.9421668531938</v>
      </c>
      <c r="LQ6023">
        <v>14.018889</v>
      </c>
      <c r="LR6023">
        <v>14.416885000000001</v>
      </c>
      <c r="LS6023">
        <v>13.5039380607121</v>
      </c>
    </row>
    <row r="6024" spans="1:331" x14ac:dyDescent="0.2">
      <c r="A6024" t="s">
        <v>2656</v>
      </c>
      <c r="B6024" t="s">
        <v>713</v>
      </c>
      <c r="C6024" t="s">
        <v>1576</v>
      </c>
      <c r="D6024" t="s">
        <v>1577</v>
      </c>
      <c r="E6024" t="s">
        <v>2392</v>
      </c>
      <c r="F6024" t="s">
        <v>717</v>
      </c>
      <c r="G6024" t="s">
        <v>2387</v>
      </c>
      <c r="H6024" t="s">
        <v>2388</v>
      </c>
      <c r="I6024" t="s">
        <v>2393</v>
      </c>
      <c r="JO6024">
        <v>0</v>
      </c>
      <c r="JP6024">
        <v>0</v>
      </c>
      <c r="JQ6024">
        <v>0</v>
      </c>
      <c r="JR6024">
        <v>0</v>
      </c>
      <c r="JS6024">
        <v>0</v>
      </c>
      <c r="JT6024">
        <v>0</v>
      </c>
      <c r="JU6024">
        <v>0</v>
      </c>
      <c r="JV6024">
        <v>0</v>
      </c>
      <c r="JW6024">
        <v>0</v>
      </c>
      <c r="JX6024">
        <v>0</v>
      </c>
      <c r="JY6024">
        <v>0</v>
      </c>
      <c r="JZ6024">
        <v>0</v>
      </c>
      <c r="KA6024">
        <v>0</v>
      </c>
      <c r="KB6024">
        <v>0</v>
      </c>
      <c r="KC6024">
        <v>0</v>
      </c>
      <c r="KD6024">
        <v>0</v>
      </c>
      <c r="KE6024">
        <v>0</v>
      </c>
      <c r="KF6024">
        <v>0</v>
      </c>
      <c r="KG6024">
        <v>0</v>
      </c>
      <c r="KH6024">
        <v>0</v>
      </c>
      <c r="KI6024">
        <v>0</v>
      </c>
      <c r="KJ6024">
        <v>0</v>
      </c>
      <c r="KK6024">
        <v>0</v>
      </c>
      <c r="KL6024">
        <v>0</v>
      </c>
      <c r="KM6024">
        <v>0</v>
      </c>
      <c r="KN6024">
        <v>0</v>
      </c>
      <c r="KO6024">
        <v>0</v>
      </c>
      <c r="KP6024">
        <v>0</v>
      </c>
      <c r="KQ6024">
        <v>0</v>
      </c>
      <c r="KR6024">
        <v>0</v>
      </c>
      <c r="KS6024">
        <v>0</v>
      </c>
      <c r="KT6024">
        <v>0</v>
      </c>
      <c r="KU6024">
        <v>0</v>
      </c>
      <c r="KV6024">
        <v>0</v>
      </c>
      <c r="KW6024">
        <v>0</v>
      </c>
      <c r="KX6024">
        <v>0.92669999999999997</v>
      </c>
      <c r="KY6024">
        <v>0.87209999999999999</v>
      </c>
      <c r="KZ6024">
        <v>0.96079999999999999</v>
      </c>
      <c r="LA6024">
        <v>1.0410999999999999</v>
      </c>
      <c r="LB6024">
        <v>1.0764</v>
      </c>
      <c r="LC6024">
        <v>0</v>
      </c>
      <c r="LD6024">
        <v>0</v>
      </c>
      <c r="LE6024">
        <v>2.02E-4</v>
      </c>
      <c r="LF6024">
        <v>1.5839999999999999E-3</v>
      </c>
      <c r="LG6024">
        <v>5.3280000000000003E-3</v>
      </c>
      <c r="LH6024">
        <v>1.3428000000000001E-2</v>
      </c>
      <c r="LI6024">
        <v>2.683E-2</v>
      </c>
      <c r="LJ6024">
        <v>8.4970000000000004E-2</v>
      </c>
      <c r="LK6024">
        <v>0.29626164615175798</v>
      </c>
      <c r="LL6024">
        <v>0.55147587476681104</v>
      </c>
      <c r="LM6024">
        <v>1.06009305037347</v>
      </c>
      <c r="LN6024">
        <v>2.1672477868640598</v>
      </c>
      <c r="LO6024">
        <v>3.8222685272696602</v>
      </c>
      <c r="LP6024">
        <v>4.8853713326713102</v>
      </c>
      <c r="LQ6024">
        <v>4.83525396201596</v>
      </c>
      <c r="LR6024">
        <v>4.5712340255212496</v>
      </c>
      <c r="LS6024">
        <v>5.6515990117236399</v>
      </c>
    </row>
    <row r="6025" spans="1:331" x14ac:dyDescent="0.2">
      <c r="A6025" t="s">
        <v>2764</v>
      </c>
      <c r="B6025" t="s">
        <v>713</v>
      </c>
      <c r="C6025" t="s">
        <v>1122</v>
      </c>
      <c r="D6025" t="s">
        <v>1123</v>
      </c>
      <c r="E6025" t="s">
        <v>2392</v>
      </c>
      <c r="F6025" t="s">
        <v>717</v>
      </c>
      <c r="G6025" t="s">
        <v>2387</v>
      </c>
      <c r="H6025" t="s">
        <v>2388</v>
      </c>
      <c r="I6025" t="s">
        <v>2393</v>
      </c>
      <c r="JO6025">
        <v>2.5999999999999999E-2</v>
      </c>
      <c r="JP6025">
        <v>3.7999999999999999E-2</v>
      </c>
      <c r="JQ6025">
        <v>4.3999999999999997E-2</v>
      </c>
      <c r="JR6025">
        <v>4.7E-2</v>
      </c>
      <c r="JS6025">
        <v>8.4000000000000005E-2</v>
      </c>
      <c r="JT6025">
        <v>5.8999999999999997E-2</v>
      </c>
      <c r="JU6025">
        <v>0.10100000000000001</v>
      </c>
      <c r="JV6025">
        <v>0.185</v>
      </c>
      <c r="JW6025">
        <v>0.223</v>
      </c>
      <c r="JX6025">
        <v>0.23499999999999999</v>
      </c>
      <c r="JY6025">
        <v>0.21099999999999999</v>
      </c>
      <c r="JZ6025">
        <v>0.183</v>
      </c>
      <c r="KA6025">
        <v>0.26500000000000001</v>
      </c>
      <c r="KB6025">
        <v>0.26200000000000001</v>
      </c>
      <c r="KC6025">
        <v>0.24</v>
      </c>
      <c r="KD6025">
        <v>0.248</v>
      </c>
      <c r="KE6025">
        <v>0.26900000000000002</v>
      </c>
      <c r="KF6025">
        <v>0.26900000000000002</v>
      </c>
      <c r="KG6025">
        <v>0.36199999999999999</v>
      </c>
      <c r="KH6025">
        <v>0.34499999999999997</v>
      </c>
      <c r="KI6025">
        <v>0.39700000000000002</v>
      </c>
      <c r="KJ6025">
        <v>0.36799999999999999</v>
      </c>
      <c r="KK6025">
        <v>0.193</v>
      </c>
      <c r="KL6025">
        <v>9.4E-2</v>
      </c>
      <c r="KM6025">
        <v>0.10299999999999999</v>
      </c>
      <c r="KN6025">
        <v>5.5E-2</v>
      </c>
      <c r="KO6025">
        <v>8.3000000000000004E-2</v>
      </c>
      <c r="KP6025">
        <v>0.111</v>
      </c>
      <c r="KQ6025">
        <v>6.0999999999999999E-2</v>
      </c>
      <c r="KR6025">
        <v>5.0999999999999997E-2</v>
      </c>
      <c r="KS6025">
        <v>6.8000000000000005E-2</v>
      </c>
      <c r="KT6025">
        <v>0.13300000000000001</v>
      </c>
      <c r="KU6025">
        <v>0.17100000000000001</v>
      </c>
      <c r="KV6025">
        <v>0.224</v>
      </c>
      <c r="KW6025">
        <v>0.19700000000000001</v>
      </c>
      <c r="KX6025">
        <v>0.22600000000000001</v>
      </c>
      <c r="KY6025">
        <v>0.45800000000000002</v>
      </c>
      <c r="KZ6025">
        <v>0.48799999999999999</v>
      </c>
      <c r="LA6025">
        <v>0.57899999999999996</v>
      </c>
      <c r="LB6025">
        <v>0.99239999999999995</v>
      </c>
      <c r="LC6025">
        <v>1.6457999999999999</v>
      </c>
      <c r="LD6025">
        <v>2.2488000000000001</v>
      </c>
      <c r="LE6025">
        <v>3.0775000000000001</v>
      </c>
      <c r="LF6025">
        <v>4.4539999999999997</v>
      </c>
      <c r="LG6025">
        <v>6.3033000000000001</v>
      </c>
      <c r="LH6025">
        <v>7.9684999999999899</v>
      </c>
      <c r="LI6025">
        <v>10.805999999999999</v>
      </c>
      <c r="LJ6025">
        <v>14.8424</v>
      </c>
      <c r="LK6025">
        <v>14.627599999999999</v>
      </c>
      <c r="LL6025">
        <v>17.661999999999999</v>
      </c>
      <c r="LM6025">
        <v>20.654</v>
      </c>
      <c r="LN6025">
        <v>20.669</v>
      </c>
      <c r="LO6025">
        <v>21.562000000000001</v>
      </c>
      <c r="LP6025">
        <v>19.646999999999998</v>
      </c>
      <c r="LQ6025">
        <v>23.500416000000001</v>
      </c>
      <c r="LR6025">
        <v>25.29956</v>
      </c>
      <c r="LS6025">
        <v>27.768000000000001</v>
      </c>
    </row>
    <row r="6026" spans="1:331" x14ac:dyDescent="0.2">
      <c r="A6026" t="s">
        <v>2777</v>
      </c>
      <c r="B6026" t="s">
        <v>713</v>
      </c>
      <c r="C6026" t="s">
        <v>763</v>
      </c>
      <c r="D6026" t="s">
        <v>764</v>
      </c>
      <c r="E6026" t="s">
        <v>2392</v>
      </c>
      <c r="F6026" t="s">
        <v>717</v>
      </c>
      <c r="G6026" t="s">
        <v>2387</v>
      </c>
      <c r="H6026" t="s">
        <v>2388</v>
      </c>
      <c r="I6026" t="s">
        <v>2393</v>
      </c>
      <c r="JO6026">
        <v>0.20699999999999999</v>
      </c>
      <c r="JP6026">
        <v>0.2</v>
      </c>
      <c r="JQ6026">
        <v>0.192</v>
      </c>
      <c r="JR6026">
        <v>0.22800000000000001</v>
      </c>
      <c r="JS6026">
        <v>0.28000000000000003</v>
      </c>
      <c r="JT6026">
        <v>0.186</v>
      </c>
      <c r="JU6026">
        <v>0.14299999999999999</v>
      </c>
      <c r="JV6026">
        <v>0.113</v>
      </c>
      <c r="JW6026">
        <v>0.2</v>
      </c>
      <c r="JX6026">
        <v>0.18</v>
      </c>
      <c r="JY6026">
        <v>0.23599999999999999</v>
      </c>
      <c r="JZ6026">
        <v>0.23</v>
      </c>
      <c r="KA6026">
        <v>0.23400000000000001</v>
      </c>
      <c r="KB6026">
        <v>0.23200000000000001</v>
      </c>
      <c r="KC6026">
        <v>0.25800000000000001</v>
      </c>
      <c r="KD6026">
        <v>0.32</v>
      </c>
      <c r="KE6026">
        <v>0.311</v>
      </c>
      <c r="KF6026">
        <v>0.35299999999999998</v>
      </c>
      <c r="KG6026">
        <v>0.40500000000000003</v>
      </c>
      <c r="KH6026">
        <v>0.373</v>
      </c>
      <c r="KI6026">
        <v>0.54800000000000004</v>
      </c>
      <c r="KJ6026">
        <v>0.60599999999999998</v>
      </c>
      <c r="KK6026">
        <v>0.61399999999999999</v>
      </c>
      <c r="KL6026">
        <v>0.65300000000000002</v>
      </c>
      <c r="KM6026">
        <v>0.66301010100000002</v>
      </c>
      <c r="KN6026">
        <v>0.69395959600000001</v>
      </c>
      <c r="KO6026">
        <v>0.81395959600000001</v>
      </c>
      <c r="KP6026">
        <v>0.89083838383838299</v>
      </c>
      <c r="KQ6026">
        <v>0.91555555555555501</v>
      </c>
      <c r="KR6026">
        <v>0.98399999999999999</v>
      </c>
      <c r="KS6026">
        <v>1.046</v>
      </c>
      <c r="KT6026">
        <v>1.02999999999999</v>
      </c>
      <c r="KU6026">
        <v>1.1259999999999999</v>
      </c>
      <c r="KV6026">
        <v>1.1694</v>
      </c>
      <c r="KW6026">
        <v>1.3622000000000001</v>
      </c>
      <c r="KX6026">
        <v>1.5454000000000001</v>
      </c>
      <c r="KY6026">
        <v>1.7076</v>
      </c>
      <c r="KZ6026">
        <v>1.9328000000000001</v>
      </c>
      <c r="LA6026">
        <v>1.9825999999999999</v>
      </c>
      <c r="LB6026">
        <v>2.4499</v>
      </c>
      <c r="LC6026">
        <v>3.4988000000000001</v>
      </c>
      <c r="LD6026">
        <v>4.7190000000000003</v>
      </c>
      <c r="LE6026">
        <v>6.1440000000000001</v>
      </c>
      <c r="LF6026">
        <v>7.8419999999999996</v>
      </c>
      <c r="LG6026">
        <v>10.007999999999999</v>
      </c>
      <c r="LH6026">
        <v>12.208</v>
      </c>
      <c r="LI6026">
        <v>12.577</v>
      </c>
      <c r="LJ6026">
        <v>13.75</v>
      </c>
      <c r="LK6026">
        <v>15.741324430000001</v>
      </c>
      <c r="LL6026">
        <v>15.993081</v>
      </c>
      <c r="LM6026">
        <v>15.711360170000001</v>
      </c>
      <c r="LN6026">
        <v>16.538</v>
      </c>
      <c r="LO6026">
        <v>16.677</v>
      </c>
      <c r="LP6026">
        <v>17.007999999999999</v>
      </c>
      <c r="LQ6026">
        <v>18.587</v>
      </c>
      <c r="LR6026">
        <v>17.997</v>
      </c>
      <c r="LS6026">
        <v>19.175000000000001</v>
      </c>
    </row>
    <row r="6027" spans="1:331" x14ac:dyDescent="0.2">
      <c r="A6027" t="s">
        <v>2675</v>
      </c>
      <c r="B6027" t="s">
        <v>713</v>
      </c>
      <c r="C6027" t="s">
        <v>1913</v>
      </c>
      <c r="D6027" t="s">
        <v>1914</v>
      </c>
      <c r="E6027" t="s">
        <v>2392</v>
      </c>
      <c r="F6027" t="s">
        <v>717</v>
      </c>
      <c r="G6027" t="s">
        <v>2387</v>
      </c>
      <c r="H6027" t="s">
        <v>2388</v>
      </c>
      <c r="I6027" t="s">
        <v>2393</v>
      </c>
      <c r="JO6027">
        <v>0</v>
      </c>
      <c r="JP6027">
        <v>0</v>
      </c>
      <c r="JQ6027">
        <v>0</v>
      </c>
      <c r="JR6027">
        <v>0</v>
      </c>
      <c r="JS6027">
        <v>0</v>
      </c>
      <c r="JT6027">
        <v>0</v>
      </c>
      <c r="JU6027">
        <v>0</v>
      </c>
      <c r="JV6027">
        <v>0</v>
      </c>
      <c r="JW6027">
        <v>0</v>
      </c>
      <c r="JX6027">
        <v>0</v>
      </c>
      <c r="JY6027">
        <v>0</v>
      </c>
      <c r="JZ6027">
        <v>0</v>
      </c>
      <c r="KA6027">
        <v>0</v>
      </c>
      <c r="KB6027">
        <v>0</v>
      </c>
      <c r="KC6027">
        <v>0</v>
      </c>
      <c r="KD6027">
        <v>0</v>
      </c>
      <c r="KE6027">
        <v>0</v>
      </c>
      <c r="KF6027">
        <v>0</v>
      </c>
      <c r="KG6027">
        <v>0</v>
      </c>
      <c r="KH6027">
        <v>0</v>
      </c>
      <c r="KI6027">
        <v>0</v>
      </c>
      <c r="KJ6027">
        <v>0</v>
      </c>
      <c r="KK6027">
        <v>0</v>
      </c>
      <c r="KL6027">
        <v>0</v>
      </c>
      <c r="KM6027">
        <v>0</v>
      </c>
      <c r="KN6027">
        <v>0</v>
      </c>
      <c r="KO6027">
        <v>0</v>
      </c>
      <c r="KP6027">
        <v>0</v>
      </c>
      <c r="KQ6027">
        <v>0</v>
      </c>
      <c r="KR6027">
        <v>0</v>
      </c>
      <c r="KS6027">
        <v>0</v>
      </c>
      <c r="KT6027">
        <v>0</v>
      </c>
      <c r="KU6027">
        <v>0</v>
      </c>
      <c r="KV6027">
        <v>0</v>
      </c>
      <c r="KW6027">
        <v>0</v>
      </c>
      <c r="KX6027">
        <v>0</v>
      </c>
      <c r="KY6027">
        <v>0</v>
      </c>
      <c r="KZ6027">
        <v>0</v>
      </c>
      <c r="LA6027">
        <v>0</v>
      </c>
      <c r="LB6027">
        <v>0</v>
      </c>
      <c r="LC6027">
        <v>0</v>
      </c>
      <c r="LD6027">
        <v>0</v>
      </c>
      <c r="LE6027">
        <v>0</v>
      </c>
      <c r="LF6027">
        <v>0</v>
      </c>
      <c r="LG6027">
        <v>0</v>
      </c>
      <c r="LH6027">
        <v>0</v>
      </c>
      <c r="LI6027">
        <v>0.115938</v>
      </c>
      <c r="LJ6027">
        <v>0.115938</v>
      </c>
      <c r="LK6027">
        <v>0.11859500000000001</v>
      </c>
      <c r="LL6027">
        <v>0.12135</v>
      </c>
      <c r="LM6027">
        <v>0.12135</v>
      </c>
      <c r="LN6027">
        <v>0.123208</v>
      </c>
      <c r="LO6027">
        <v>0.123208</v>
      </c>
      <c r="LP6027">
        <v>0.123208</v>
      </c>
      <c r="LQ6027">
        <v>0.123208</v>
      </c>
      <c r="LR6027">
        <v>0.12354555616438299</v>
      </c>
      <c r="LS6027">
        <v>0.123208</v>
      </c>
    </row>
    <row r="6028" spans="1:331" x14ac:dyDescent="0.2">
      <c r="A6028" t="s">
        <v>2773</v>
      </c>
      <c r="B6028" t="s">
        <v>713</v>
      </c>
      <c r="C6028" t="s">
        <v>855</v>
      </c>
      <c r="D6028" t="s">
        <v>856</v>
      </c>
      <c r="E6028" t="s">
        <v>2392</v>
      </c>
      <c r="F6028" t="s">
        <v>717</v>
      </c>
      <c r="G6028" t="s">
        <v>2387</v>
      </c>
      <c r="H6028" t="s">
        <v>2388</v>
      </c>
      <c r="I6028" t="s">
        <v>2393</v>
      </c>
      <c r="JO6028">
        <v>0</v>
      </c>
      <c r="JP6028">
        <v>0</v>
      </c>
      <c r="JQ6028">
        <v>0</v>
      </c>
      <c r="JR6028">
        <v>0</v>
      </c>
      <c r="JS6028">
        <v>0</v>
      </c>
      <c r="JT6028">
        <v>0</v>
      </c>
      <c r="JU6028">
        <v>0</v>
      </c>
      <c r="JV6028">
        <v>0</v>
      </c>
      <c r="JW6028">
        <v>0</v>
      </c>
      <c r="JX6028">
        <v>0</v>
      </c>
      <c r="JY6028">
        <v>0</v>
      </c>
      <c r="JZ6028">
        <v>0</v>
      </c>
      <c r="KA6028">
        <v>0</v>
      </c>
      <c r="KB6028">
        <v>0</v>
      </c>
      <c r="KC6028">
        <v>0</v>
      </c>
      <c r="KD6028">
        <v>0</v>
      </c>
      <c r="KE6028">
        <v>0</v>
      </c>
      <c r="KF6028">
        <v>0</v>
      </c>
      <c r="KG6028">
        <v>0</v>
      </c>
      <c r="KH6028">
        <v>0</v>
      </c>
      <c r="KI6028">
        <v>0</v>
      </c>
      <c r="KJ6028">
        <v>0</v>
      </c>
      <c r="KK6028">
        <v>0</v>
      </c>
      <c r="KL6028">
        <v>0</v>
      </c>
      <c r="KM6028">
        <v>0</v>
      </c>
      <c r="KN6028">
        <v>2.0627330000000002E-3</v>
      </c>
      <c r="KO6028">
        <v>0</v>
      </c>
      <c r="KP6028">
        <v>2E-3</v>
      </c>
      <c r="KQ6028">
        <v>1E-3</v>
      </c>
      <c r="KR6028">
        <v>0</v>
      </c>
      <c r="KS6028">
        <v>0</v>
      </c>
      <c r="KT6028">
        <v>0</v>
      </c>
      <c r="KU6028">
        <v>1.0999999999999999E-2</v>
      </c>
      <c r="KV6028">
        <v>1.0999999999999999E-2</v>
      </c>
      <c r="KW6028">
        <v>0</v>
      </c>
      <c r="KX6028">
        <v>0</v>
      </c>
      <c r="KY6028">
        <v>0</v>
      </c>
      <c r="KZ6028">
        <v>3.0000000000000001E-3</v>
      </c>
      <c r="LA6028">
        <v>3.0000000000000001E-3</v>
      </c>
      <c r="LB6028">
        <v>4.0000000000000001E-3</v>
      </c>
      <c r="LC6028">
        <v>6.0000000000000001E-3</v>
      </c>
      <c r="LD6028">
        <v>5.0000000000000001E-3</v>
      </c>
      <c r="LE6028">
        <v>3.7999999999999999E-2</v>
      </c>
      <c r="LF6028">
        <v>2.9000000000000001E-2</v>
      </c>
      <c r="LG6028">
        <v>2.0010100999999999E-2</v>
      </c>
      <c r="LH6028">
        <v>0.41902020200000001</v>
      </c>
      <c r="LI6028">
        <v>1.5860000000000001</v>
      </c>
      <c r="LJ6028">
        <v>2.86</v>
      </c>
      <c r="LK6028">
        <v>5.1920000000000002</v>
      </c>
      <c r="LL6028">
        <v>6.5239000000000003</v>
      </c>
      <c r="LM6028">
        <v>9.5690000000000008</v>
      </c>
      <c r="LN6028">
        <v>8.9409999999999901</v>
      </c>
      <c r="LO6028">
        <v>9.7881680000000006</v>
      </c>
      <c r="LP6028">
        <v>8.5301299999999998</v>
      </c>
      <c r="LQ6028">
        <v>9.0551440000000003</v>
      </c>
      <c r="LR6028">
        <v>9.2245369999999998</v>
      </c>
      <c r="LS6028">
        <v>8.9856763100000006</v>
      </c>
    </row>
    <row r="6029" spans="1:331" x14ac:dyDescent="0.2">
      <c r="A6029" t="s">
        <v>2674</v>
      </c>
      <c r="B6029" t="s">
        <v>713</v>
      </c>
      <c r="C6029" t="s">
        <v>756</v>
      </c>
      <c r="D6029" t="s">
        <v>1917</v>
      </c>
      <c r="E6029" t="s">
        <v>2392</v>
      </c>
      <c r="F6029" t="s">
        <v>717</v>
      </c>
      <c r="G6029" t="s">
        <v>2387</v>
      </c>
      <c r="H6029" t="s">
        <v>2388</v>
      </c>
      <c r="I6029" t="s">
        <v>2393</v>
      </c>
      <c r="JO6029">
        <v>0</v>
      </c>
      <c r="JP6029">
        <v>0</v>
      </c>
      <c r="JQ6029">
        <v>0</v>
      </c>
      <c r="JR6029">
        <v>0</v>
      </c>
      <c r="JS6029">
        <v>0</v>
      </c>
      <c r="JT6029">
        <v>0</v>
      </c>
      <c r="JU6029">
        <v>0</v>
      </c>
      <c r="JV6029">
        <v>0</v>
      </c>
      <c r="JW6029">
        <v>0</v>
      </c>
      <c r="JX6029">
        <v>0</v>
      </c>
      <c r="JY6029">
        <v>0</v>
      </c>
      <c r="JZ6029">
        <v>0</v>
      </c>
      <c r="KA6029">
        <v>0</v>
      </c>
      <c r="KB6029">
        <v>0</v>
      </c>
      <c r="KC6029">
        <v>0</v>
      </c>
      <c r="KD6029">
        <v>0</v>
      </c>
      <c r="KE6029">
        <v>0</v>
      </c>
      <c r="KF6029">
        <v>0</v>
      </c>
      <c r="KG6029">
        <v>0</v>
      </c>
      <c r="KH6029">
        <v>0</v>
      </c>
      <c r="KI6029">
        <v>0</v>
      </c>
      <c r="KJ6029">
        <v>0</v>
      </c>
      <c r="KK6029">
        <v>0</v>
      </c>
      <c r="KL6029">
        <v>0</v>
      </c>
      <c r="KM6029">
        <v>0</v>
      </c>
      <c r="KN6029">
        <v>6.5000000000000002E-2</v>
      </c>
      <c r="KO6029">
        <v>6.5000000000000002E-2</v>
      </c>
      <c r="KP6029">
        <v>6.3E-2</v>
      </c>
      <c r="KQ6029">
        <v>0.06</v>
      </c>
      <c r="KR6029">
        <v>6.0999999999999999E-2</v>
      </c>
      <c r="KS6029">
        <v>5.8999999999999997E-2</v>
      </c>
      <c r="KT6029">
        <v>5.7000000000000002E-2</v>
      </c>
      <c r="KU6029">
        <v>5.7000000000000002E-2</v>
      </c>
      <c r="KV6029">
        <v>5.8000000000000003E-2</v>
      </c>
      <c r="KW6029">
        <v>5.8000000000000003E-2</v>
      </c>
      <c r="KX6029">
        <v>8.1000000000000003E-2</v>
      </c>
      <c r="KY6029">
        <v>0.1172</v>
      </c>
      <c r="KZ6029">
        <v>0.17949999999999999</v>
      </c>
      <c r="LA6029">
        <v>0.37440000000000001</v>
      </c>
      <c r="LB6029">
        <v>0.45679999999999998</v>
      </c>
      <c r="LC6029">
        <v>0.45810000000000001</v>
      </c>
      <c r="LD6029">
        <v>0.51090000000000002</v>
      </c>
      <c r="LE6029">
        <v>0.49109999999999998</v>
      </c>
      <c r="LF6029">
        <v>0.49409999999999998</v>
      </c>
      <c r="LG6029">
        <v>0.50119999999999998</v>
      </c>
      <c r="LH6029">
        <v>0.54110000000000003</v>
      </c>
      <c r="LI6029">
        <v>0.56379999999999997</v>
      </c>
      <c r="LJ6029">
        <v>0.51231150700000005</v>
      </c>
      <c r="LK6029">
        <v>0.49680000000000002</v>
      </c>
      <c r="LL6029">
        <v>0.81050599999999995</v>
      </c>
      <c r="LM6029">
        <v>0.96483699999999994</v>
      </c>
      <c r="LN6029">
        <v>1.06232049999999</v>
      </c>
      <c r="LO6029">
        <v>1.2021790000000001</v>
      </c>
      <c r="LP6029">
        <v>1.3659269999999999</v>
      </c>
      <c r="LQ6029">
        <v>1.8210120000000001</v>
      </c>
      <c r="LR6029">
        <v>3.5135420000000002</v>
      </c>
      <c r="LS6029">
        <v>5.4155519999999999</v>
      </c>
    </row>
    <row r="6030" spans="1:331" x14ac:dyDescent="0.2">
      <c r="A6030" t="s">
        <v>2663</v>
      </c>
      <c r="B6030" t="s">
        <v>713</v>
      </c>
      <c r="C6030" t="s">
        <v>1313</v>
      </c>
      <c r="D6030" t="s">
        <v>303</v>
      </c>
      <c r="E6030" t="s">
        <v>2392</v>
      </c>
      <c r="F6030" t="s">
        <v>717</v>
      </c>
      <c r="G6030" t="s">
        <v>2387</v>
      </c>
      <c r="H6030" t="s">
        <v>2388</v>
      </c>
      <c r="I6030" t="s">
        <v>2393</v>
      </c>
      <c r="JO6030">
        <v>0</v>
      </c>
      <c r="JP6030">
        <v>0</v>
      </c>
      <c r="JQ6030">
        <v>0</v>
      </c>
      <c r="JR6030">
        <v>0</v>
      </c>
      <c r="JS6030">
        <v>0</v>
      </c>
      <c r="JT6030">
        <v>0</v>
      </c>
      <c r="JU6030">
        <v>0</v>
      </c>
      <c r="JV6030">
        <v>0</v>
      </c>
      <c r="JW6030">
        <v>0</v>
      </c>
      <c r="JX6030">
        <v>0</v>
      </c>
      <c r="JY6030">
        <v>0</v>
      </c>
      <c r="JZ6030">
        <v>0</v>
      </c>
      <c r="KA6030">
        <v>0</v>
      </c>
      <c r="KB6030">
        <v>0</v>
      </c>
      <c r="KC6030">
        <v>0</v>
      </c>
      <c r="KD6030">
        <v>0</v>
      </c>
      <c r="KE6030">
        <v>0</v>
      </c>
      <c r="KF6030">
        <v>0</v>
      </c>
      <c r="KG6030">
        <v>0</v>
      </c>
      <c r="KH6030">
        <v>0</v>
      </c>
      <c r="KI6030">
        <v>0</v>
      </c>
      <c r="KJ6030">
        <v>0</v>
      </c>
      <c r="KK6030">
        <v>0</v>
      </c>
      <c r="KL6030">
        <v>0</v>
      </c>
      <c r="KM6030">
        <v>0</v>
      </c>
      <c r="KN6030">
        <v>0</v>
      </c>
      <c r="KO6030">
        <v>0</v>
      </c>
      <c r="KP6030">
        <v>0</v>
      </c>
      <c r="KQ6030">
        <v>0</v>
      </c>
      <c r="KR6030">
        <v>0</v>
      </c>
      <c r="KS6030">
        <v>0</v>
      </c>
      <c r="KT6030">
        <v>0</v>
      </c>
      <c r="KU6030">
        <v>0</v>
      </c>
      <c r="KV6030">
        <v>0</v>
      </c>
      <c r="KW6030">
        <v>0</v>
      </c>
      <c r="KX6030">
        <v>0</v>
      </c>
      <c r="KY6030">
        <v>0</v>
      </c>
      <c r="KZ6030">
        <v>0</v>
      </c>
      <c r="LA6030">
        <v>0</v>
      </c>
      <c r="LB6030">
        <v>0</v>
      </c>
      <c r="LC6030">
        <v>0</v>
      </c>
      <c r="LD6030">
        <v>0</v>
      </c>
      <c r="LE6030">
        <v>0</v>
      </c>
      <c r="LF6030">
        <v>6.0899999999999995E-4</v>
      </c>
      <c r="LG6030">
        <v>6.0899999999999995E-4</v>
      </c>
      <c r="LH6030">
        <v>4.0889999999999998E-3</v>
      </c>
      <c r="LI6030">
        <v>5.3920000000000001E-3</v>
      </c>
      <c r="LJ6030">
        <v>2.5637E-2</v>
      </c>
      <c r="LK6030">
        <v>4.2474999999999999E-2</v>
      </c>
      <c r="LL6030">
        <v>4.5880999999999998E-2</v>
      </c>
      <c r="LM6030">
        <v>4.5880999999999998E-2</v>
      </c>
      <c r="LN6030">
        <v>4.5880999999999998E-2</v>
      </c>
      <c r="LO6030">
        <v>6.5035999999999997E-2</v>
      </c>
      <c r="LP6030">
        <v>0.15948815770927299</v>
      </c>
      <c r="LQ6030">
        <v>0.20673662837728099</v>
      </c>
      <c r="LR6030">
        <v>0.207303030098862</v>
      </c>
      <c r="LS6030">
        <v>0.83041644119498303</v>
      </c>
    </row>
    <row r="6031" spans="1:331" x14ac:dyDescent="0.2">
      <c r="A6031" t="s">
        <v>2725</v>
      </c>
      <c r="B6031" t="s">
        <v>713</v>
      </c>
      <c r="C6031" t="s">
        <v>748</v>
      </c>
      <c r="D6031" t="s">
        <v>749</v>
      </c>
      <c r="E6031" t="s">
        <v>2392</v>
      </c>
      <c r="F6031" t="s">
        <v>717</v>
      </c>
      <c r="G6031" t="s">
        <v>2387</v>
      </c>
      <c r="H6031" t="s">
        <v>2388</v>
      </c>
      <c r="I6031" t="s">
        <v>2393</v>
      </c>
      <c r="JO6031">
        <v>0</v>
      </c>
      <c r="JP6031">
        <v>0</v>
      </c>
      <c r="JQ6031">
        <v>0</v>
      </c>
      <c r="JR6031">
        <v>0</v>
      </c>
      <c r="JS6031">
        <v>0</v>
      </c>
      <c r="JT6031">
        <v>0.13</v>
      </c>
      <c r="JU6031">
        <v>0.16</v>
      </c>
      <c r="JV6031">
        <v>0.22600000000000001</v>
      </c>
      <c r="JW6031">
        <v>0.39900000000000002</v>
      </c>
      <c r="JX6031">
        <v>0.35699999999999998</v>
      </c>
      <c r="JY6031">
        <v>0.31</v>
      </c>
      <c r="JZ6031">
        <v>0.35399999999999998</v>
      </c>
      <c r="KA6031">
        <v>0.36</v>
      </c>
      <c r="KB6031">
        <v>0.27600000000000002</v>
      </c>
      <c r="KC6031">
        <v>0.34699999999999998</v>
      </c>
      <c r="KD6031">
        <v>0.72099999999999997</v>
      </c>
      <c r="KE6031">
        <v>0.92100000000000004</v>
      </c>
      <c r="KF6031">
        <v>1.002</v>
      </c>
      <c r="KG6031">
        <v>1.45</v>
      </c>
      <c r="KH6031">
        <v>1.853</v>
      </c>
      <c r="KI6031">
        <v>1.8080000000000001</v>
      </c>
      <c r="KJ6031">
        <v>1.986</v>
      </c>
      <c r="KK6031">
        <v>1.9650000000000001</v>
      </c>
      <c r="KL6031">
        <v>2.0459999999999998</v>
      </c>
      <c r="KM6031">
        <v>2.194</v>
      </c>
      <c r="KN6031">
        <v>1.9490000000000001</v>
      </c>
      <c r="KO6031">
        <v>1.873</v>
      </c>
      <c r="KP6031">
        <v>2.0409999999999999</v>
      </c>
      <c r="KQ6031">
        <v>2.2240000000000002</v>
      </c>
      <c r="KR6031">
        <v>2.3050000000000002</v>
      </c>
      <c r="KS6031">
        <v>2.46</v>
      </c>
      <c r="KT6031">
        <v>2.2629999999999999</v>
      </c>
      <c r="KU6031">
        <v>2.9769999999999999</v>
      </c>
      <c r="KV6031">
        <v>3.089</v>
      </c>
      <c r="KW6031">
        <v>3.056</v>
      </c>
      <c r="KX6031">
        <v>4.556</v>
      </c>
      <c r="KY6031">
        <v>4.2610000000000001</v>
      </c>
      <c r="KZ6031">
        <v>4.7849999999999904</v>
      </c>
      <c r="LA6031">
        <v>5.1909999999999998</v>
      </c>
      <c r="LB6031">
        <v>8.0530000000000008</v>
      </c>
      <c r="LC6031">
        <v>8.4420000000000002</v>
      </c>
      <c r="LD6031">
        <v>9.3480000000000008</v>
      </c>
      <c r="LE6031">
        <v>11.269</v>
      </c>
      <c r="LF6031">
        <v>12.337</v>
      </c>
      <c r="LG6031">
        <v>13.952</v>
      </c>
      <c r="LH6031">
        <v>15.702999999999999</v>
      </c>
      <c r="LI6031">
        <v>17.626999999999999</v>
      </c>
      <c r="LJ6031">
        <v>19.378</v>
      </c>
      <c r="LK6031">
        <v>21.327000000000002</v>
      </c>
      <c r="LL6031">
        <v>21.977</v>
      </c>
      <c r="LM6031">
        <v>27.13</v>
      </c>
      <c r="LN6031">
        <v>27.110078000000001</v>
      </c>
      <c r="LO6031">
        <v>29.914999999999999</v>
      </c>
      <c r="LP6031">
        <v>28.927</v>
      </c>
      <c r="LQ6031">
        <v>33.545999999999999</v>
      </c>
      <c r="LR6031">
        <v>39.738</v>
      </c>
      <c r="LS6031">
        <v>42.084903003908202</v>
      </c>
    </row>
    <row r="6032" spans="1:331" x14ac:dyDescent="0.2">
      <c r="A6032" t="s">
        <v>2658</v>
      </c>
      <c r="B6032" t="s">
        <v>713</v>
      </c>
      <c r="C6032" t="s">
        <v>2136</v>
      </c>
      <c r="D6032" t="s">
        <v>2137</v>
      </c>
      <c r="E6032" t="s">
        <v>2392</v>
      </c>
      <c r="F6032" t="s">
        <v>717</v>
      </c>
      <c r="G6032" t="s">
        <v>2387</v>
      </c>
      <c r="H6032" t="s">
        <v>2388</v>
      </c>
      <c r="I6032" t="s">
        <v>2393</v>
      </c>
      <c r="JO6032">
        <v>0</v>
      </c>
      <c r="JP6032">
        <v>0</v>
      </c>
      <c r="JQ6032">
        <v>0</v>
      </c>
      <c r="JR6032">
        <v>0</v>
      </c>
      <c r="JS6032">
        <v>0</v>
      </c>
      <c r="JT6032">
        <v>0</v>
      </c>
      <c r="JU6032">
        <v>0</v>
      </c>
      <c r="JV6032">
        <v>0</v>
      </c>
      <c r="JW6032">
        <v>0</v>
      </c>
      <c r="JX6032">
        <v>0</v>
      </c>
      <c r="JY6032">
        <v>0</v>
      </c>
      <c r="JZ6032">
        <v>0</v>
      </c>
      <c r="KA6032">
        <v>0</v>
      </c>
      <c r="KB6032">
        <v>0</v>
      </c>
      <c r="KC6032">
        <v>0</v>
      </c>
      <c r="KD6032">
        <v>0</v>
      </c>
      <c r="KE6032">
        <v>0</v>
      </c>
      <c r="KF6032">
        <v>0</v>
      </c>
      <c r="KG6032">
        <v>0</v>
      </c>
      <c r="KH6032">
        <v>0</v>
      </c>
      <c r="KI6032">
        <v>0</v>
      </c>
      <c r="KJ6032">
        <v>8.5000000000000006E-2</v>
      </c>
      <c r="KK6032">
        <v>8.5000000000000006E-2</v>
      </c>
      <c r="KL6032">
        <v>8.5000000000000006E-2</v>
      </c>
      <c r="KM6032">
        <v>8.5000000000000006E-2</v>
      </c>
      <c r="KN6032">
        <v>8.5000000000000006E-2</v>
      </c>
      <c r="KO6032">
        <v>0.245</v>
      </c>
      <c r="KP6032">
        <v>0.245</v>
      </c>
      <c r="KQ6032">
        <v>0.245</v>
      </c>
      <c r="KR6032">
        <v>0.245</v>
      </c>
      <c r="KS6032">
        <v>0.245</v>
      </c>
      <c r="KT6032">
        <v>0.245</v>
      </c>
      <c r="KU6032">
        <v>0.245</v>
      </c>
      <c r="KV6032">
        <v>0.245</v>
      </c>
      <c r="KW6032">
        <v>0.245</v>
      </c>
      <c r="KX6032">
        <v>0.245</v>
      </c>
      <c r="KY6032">
        <v>0.47299999999999998</v>
      </c>
      <c r="KZ6032">
        <v>0.47299999999999998</v>
      </c>
      <c r="LA6032">
        <v>0.495</v>
      </c>
      <c r="LB6032">
        <v>0.47899999999999998</v>
      </c>
      <c r="LC6032">
        <v>0.47765875000000002</v>
      </c>
      <c r="LD6032">
        <v>0.47376479999999999</v>
      </c>
      <c r="LE6032">
        <v>0.49360919999999903</v>
      </c>
      <c r="LF6032">
        <v>0.52117946250000002</v>
      </c>
      <c r="LG6032">
        <v>0.52867810999999998</v>
      </c>
      <c r="LH6032">
        <v>0.59024421500000002</v>
      </c>
      <c r="LI6032">
        <v>0.61007973499999901</v>
      </c>
      <c r="LJ6032">
        <v>0.64390647000000001</v>
      </c>
      <c r="LK6032">
        <v>0.71826907183867905</v>
      </c>
      <c r="LL6032">
        <v>0.76858348149694999</v>
      </c>
      <c r="LM6032">
        <v>0.86101906650987503</v>
      </c>
      <c r="LN6032">
        <v>0.89001522202121597</v>
      </c>
      <c r="LO6032">
        <v>0.89765411621104396</v>
      </c>
      <c r="LP6032">
        <v>0.89765615480903704</v>
      </c>
      <c r="LQ6032">
        <v>0.95489592116676103</v>
      </c>
      <c r="LR6032">
        <v>0.97993721679468504</v>
      </c>
      <c r="LS6032">
        <v>1.1560401267285201</v>
      </c>
    </row>
    <row r="6033" spans="1:331" x14ac:dyDescent="0.2">
      <c r="A6033" t="s">
        <v>2727</v>
      </c>
      <c r="B6033" t="s">
        <v>713</v>
      </c>
      <c r="C6033" t="s">
        <v>2079</v>
      </c>
      <c r="D6033" t="s">
        <v>2080</v>
      </c>
      <c r="E6033" t="s">
        <v>2392</v>
      </c>
      <c r="F6033" t="s">
        <v>717</v>
      </c>
      <c r="G6033" t="s">
        <v>2387</v>
      </c>
      <c r="H6033" t="s">
        <v>2388</v>
      </c>
      <c r="I6033" t="s">
        <v>2393</v>
      </c>
      <c r="JO6033">
        <v>0</v>
      </c>
      <c r="JP6033">
        <v>0</v>
      </c>
      <c r="JQ6033">
        <v>0</v>
      </c>
      <c r="JR6033">
        <v>0</v>
      </c>
      <c r="JS6033">
        <v>0</v>
      </c>
      <c r="JT6033">
        <v>0</v>
      </c>
      <c r="JU6033">
        <v>0</v>
      </c>
      <c r="JV6033">
        <v>0</v>
      </c>
      <c r="JW6033">
        <v>0</v>
      </c>
      <c r="JX6033">
        <v>0</v>
      </c>
      <c r="JY6033">
        <v>0</v>
      </c>
      <c r="JZ6033">
        <v>0</v>
      </c>
      <c r="KA6033">
        <v>0</v>
      </c>
      <c r="KB6033">
        <v>0</v>
      </c>
      <c r="KC6033">
        <v>0</v>
      </c>
      <c r="KD6033">
        <v>0</v>
      </c>
      <c r="KE6033">
        <v>0</v>
      </c>
      <c r="KF6033">
        <v>0</v>
      </c>
      <c r="KG6033">
        <v>0</v>
      </c>
      <c r="KH6033">
        <v>0</v>
      </c>
      <c r="KI6033">
        <v>0</v>
      </c>
      <c r="KJ6033">
        <v>0</v>
      </c>
      <c r="KK6033">
        <v>0</v>
      </c>
      <c r="KL6033">
        <v>0</v>
      </c>
      <c r="KM6033">
        <v>0</v>
      </c>
      <c r="KN6033">
        <v>0</v>
      </c>
      <c r="KO6033">
        <v>0</v>
      </c>
      <c r="KP6033">
        <v>0</v>
      </c>
      <c r="KQ6033">
        <v>0</v>
      </c>
      <c r="KR6033">
        <v>0</v>
      </c>
      <c r="KS6033">
        <v>0</v>
      </c>
      <c r="KT6033">
        <v>0</v>
      </c>
      <c r="KU6033">
        <v>0</v>
      </c>
      <c r="KV6033">
        <v>0</v>
      </c>
      <c r="KW6033">
        <v>3.1E-2</v>
      </c>
      <c r="KX6033">
        <v>7.0000000000000007E-2</v>
      </c>
      <c r="KY6033">
        <v>7.1999999999999995E-2</v>
      </c>
      <c r="KZ6033">
        <v>0.10199999999999999</v>
      </c>
      <c r="LA6033">
        <v>0.122</v>
      </c>
      <c r="LB6033">
        <v>0.121</v>
      </c>
      <c r="LC6033">
        <v>0.11</v>
      </c>
      <c r="LD6033">
        <v>9.9000000000000005E-2</v>
      </c>
      <c r="LE6033">
        <v>0.104</v>
      </c>
      <c r="LF6033">
        <v>0.29199999999999998</v>
      </c>
      <c r="LG6033">
        <v>0.19700000000000001</v>
      </c>
      <c r="LH6033">
        <v>0.23400000000000001</v>
      </c>
      <c r="LI6033">
        <v>0.318</v>
      </c>
      <c r="LJ6033">
        <v>0.43</v>
      </c>
      <c r="LK6033">
        <v>0.48</v>
      </c>
      <c r="LL6033">
        <v>0.52</v>
      </c>
      <c r="LM6033">
        <v>0.54700000000000004</v>
      </c>
      <c r="LN6033">
        <v>0.55601643835616399</v>
      </c>
      <c r="LO6033">
        <v>0.58347199999999999</v>
      </c>
      <c r="LP6033">
        <v>0.53369900000000003</v>
      </c>
      <c r="LQ6033">
        <v>0.56540099999999904</v>
      </c>
      <c r="LR6033">
        <v>0.65182399999999996</v>
      </c>
      <c r="LS6033">
        <v>0.60621900824931196</v>
      </c>
    </row>
    <row r="6034" spans="1:331" x14ac:dyDescent="0.2">
      <c r="A6034" t="s">
        <v>2778</v>
      </c>
      <c r="B6034" t="s">
        <v>713</v>
      </c>
      <c r="C6034" t="s">
        <v>2113</v>
      </c>
      <c r="D6034" t="s">
        <v>2497</v>
      </c>
      <c r="E6034" t="s">
        <v>2392</v>
      </c>
      <c r="F6034" t="s">
        <v>717</v>
      </c>
      <c r="G6034" t="s">
        <v>2387</v>
      </c>
      <c r="H6034" t="s">
        <v>2388</v>
      </c>
      <c r="I6034" t="s">
        <v>2393</v>
      </c>
      <c r="JO6034">
        <v>0</v>
      </c>
      <c r="JP6034">
        <v>0</v>
      </c>
      <c r="JQ6034">
        <v>0</v>
      </c>
      <c r="JR6034">
        <v>0</v>
      </c>
      <c r="JS6034">
        <v>0</v>
      </c>
      <c r="JT6034">
        <v>0</v>
      </c>
      <c r="JU6034">
        <v>0</v>
      </c>
      <c r="JV6034">
        <v>0</v>
      </c>
      <c r="JW6034">
        <v>0</v>
      </c>
      <c r="JX6034">
        <v>0</v>
      </c>
      <c r="JY6034">
        <v>0</v>
      </c>
      <c r="JZ6034">
        <v>0</v>
      </c>
      <c r="KA6034">
        <v>0</v>
      </c>
      <c r="KB6034">
        <v>0</v>
      </c>
      <c r="KC6034">
        <v>0</v>
      </c>
      <c r="KD6034">
        <v>0</v>
      </c>
      <c r="KE6034">
        <v>0</v>
      </c>
      <c r="KF6034">
        <v>0</v>
      </c>
      <c r="KG6034">
        <v>0</v>
      </c>
      <c r="KH6034">
        <v>0</v>
      </c>
      <c r="KI6034">
        <v>0</v>
      </c>
      <c r="KJ6034">
        <v>0</v>
      </c>
      <c r="KK6034">
        <v>0</v>
      </c>
      <c r="KL6034">
        <v>0</v>
      </c>
      <c r="KM6034">
        <v>0</v>
      </c>
      <c r="KN6034">
        <v>0</v>
      </c>
      <c r="KO6034">
        <v>0</v>
      </c>
      <c r="KP6034">
        <v>0</v>
      </c>
      <c r="KQ6034">
        <v>0</v>
      </c>
      <c r="KR6034">
        <v>0</v>
      </c>
      <c r="KS6034">
        <v>0</v>
      </c>
      <c r="KT6034">
        <v>0</v>
      </c>
      <c r="KU6034">
        <v>0</v>
      </c>
      <c r="KV6034">
        <v>0</v>
      </c>
      <c r="KW6034">
        <v>0</v>
      </c>
      <c r="KX6034">
        <v>0</v>
      </c>
      <c r="KY6034">
        <v>0.154</v>
      </c>
      <c r="KZ6034">
        <v>0.152</v>
      </c>
      <c r="LA6034">
        <v>0.10100000000000001</v>
      </c>
      <c r="LB6034">
        <v>2.5999999999999999E-2</v>
      </c>
      <c r="LC6034">
        <v>3.9E-2</v>
      </c>
      <c r="LD6034">
        <v>0.40400000000000003</v>
      </c>
      <c r="LE6034">
        <v>0.48299999999999998</v>
      </c>
      <c r="LF6034">
        <v>0.52400000000000002</v>
      </c>
      <c r="LG6034">
        <v>0.54300000000000004</v>
      </c>
      <c r="LH6034">
        <v>0.68500000000000005</v>
      </c>
      <c r="LI6034">
        <v>1.2210000000000001</v>
      </c>
      <c r="LJ6034">
        <v>1.371</v>
      </c>
      <c r="LK6034">
        <v>1.5049999999999999</v>
      </c>
      <c r="LL6034">
        <v>2.02</v>
      </c>
      <c r="LM6034">
        <v>2.1739999999999999</v>
      </c>
      <c r="LN6034">
        <v>2.2700164383561598</v>
      </c>
      <c r="LO6034">
        <v>2.2080000000000002</v>
      </c>
      <c r="LP6034">
        <v>2.2160000000000002</v>
      </c>
      <c r="LQ6034">
        <v>2.2879999999999998</v>
      </c>
      <c r="LR6034">
        <v>2.34</v>
      </c>
      <c r="LS6034">
        <v>2.7216342085915501</v>
      </c>
    </row>
    <row r="6035" spans="1:331" x14ac:dyDescent="0.2">
      <c r="A6035" t="s">
        <v>2684</v>
      </c>
      <c r="B6035" t="s">
        <v>713</v>
      </c>
      <c r="C6035" t="s">
        <v>810</v>
      </c>
      <c r="D6035" t="s">
        <v>324</v>
      </c>
      <c r="E6035" t="s">
        <v>2392</v>
      </c>
      <c r="F6035" t="s">
        <v>717</v>
      </c>
      <c r="G6035" t="s">
        <v>2387</v>
      </c>
      <c r="H6035" t="s">
        <v>2388</v>
      </c>
      <c r="I6035" t="s">
        <v>2393</v>
      </c>
      <c r="JO6035">
        <v>0</v>
      </c>
      <c r="JP6035">
        <v>0</v>
      </c>
      <c r="JQ6035">
        <v>0</v>
      </c>
      <c r="JR6035">
        <v>0</v>
      </c>
      <c r="JS6035">
        <v>0</v>
      </c>
      <c r="JT6035">
        <v>0</v>
      </c>
      <c r="JU6035">
        <v>0</v>
      </c>
      <c r="JV6035">
        <v>0</v>
      </c>
      <c r="JW6035">
        <v>0</v>
      </c>
      <c r="JX6035">
        <v>0</v>
      </c>
      <c r="JY6035">
        <v>0</v>
      </c>
      <c r="JZ6035">
        <v>0</v>
      </c>
      <c r="KA6035">
        <v>0</v>
      </c>
      <c r="KB6035">
        <v>0</v>
      </c>
      <c r="KC6035">
        <v>0</v>
      </c>
      <c r="KD6035">
        <v>0</v>
      </c>
      <c r="KE6035">
        <v>0</v>
      </c>
      <c r="KF6035">
        <v>0</v>
      </c>
      <c r="KG6035">
        <v>0</v>
      </c>
      <c r="KH6035">
        <v>0</v>
      </c>
      <c r="KI6035">
        <v>0</v>
      </c>
      <c r="KJ6035">
        <v>0</v>
      </c>
      <c r="KK6035">
        <v>4.9199999999999999E-3</v>
      </c>
      <c r="KL6035">
        <v>3.0190000000000002E-2</v>
      </c>
      <c r="KM6035">
        <v>2.1569999999999999E-2</v>
      </c>
      <c r="KN6035">
        <v>2.5009E-2</v>
      </c>
      <c r="KO6035">
        <v>2.9666999999999999E-2</v>
      </c>
      <c r="KP6035">
        <v>2.0861000000000001E-2</v>
      </c>
      <c r="KQ6035">
        <v>2.9429E-2</v>
      </c>
      <c r="KR6035">
        <v>5.0763540000000003E-2</v>
      </c>
      <c r="KS6035">
        <v>0.14274905999999901</v>
      </c>
      <c r="KT6035">
        <v>0.20712080999999999</v>
      </c>
      <c r="KU6035">
        <v>0.27350026500000002</v>
      </c>
      <c r="KV6035">
        <v>0.30951109499999901</v>
      </c>
      <c r="KW6035">
        <v>0.44743328699999901</v>
      </c>
      <c r="KX6035">
        <v>0.52689749099999905</v>
      </c>
      <c r="KY6035">
        <v>0.62108783899999898</v>
      </c>
      <c r="KZ6035">
        <v>0.75240216699999996</v>
      </c>
      <c r="LA6035">
        <v>1.231493312</v>
      </c>
      <c r="LB6035">
        <v>1.8419178949999899</v>
      </c>
      <c r="LC6035">
        <v>1.8562680389999899</v>
      </c>
      <c r="LD6035">
        <v>2.0261888950000002</v>
      </c>
      <c r="LE6035">
        <v>2.4586238539999901</v>
      </c>
      <c r="LF6035">
        <v>2.1790482329999898</v>
      </c>
      <c r="LG6035">
        <v>2.2976980259999902</v>
      </c>
      <c r="LH6035">
        <v>3.4278574900000001</v>
      </c>
      <c r="LI6035">
        <v>4.0784872590000001</v>
      </c>
      <c r="LJ6035">
        <v>5.2120559449999897</v>
      </c>
      <c r="LK6035">
        <v>7.2351604887200001</v>
      </c>
      <c r="LL6035">
        <v>9.0469381430000002</v>
      </c>
      <c r="LM6035">
        <v>10.04283232</v>
      </c>
      <c r="LN6035">
        <v>12.53859434152</v>
      </c>
      <c r="LO6035">
        <v>14.945569923000001</v>
      </c>
      <c r="LP6035">
        <v>17.924233940000001</v>
      </c>
      <c r="LQ6035">
        <v>21.403670967</v>
      </c>
      <c r="LR6035">
        <v>20.541212900000001</v>
      </c>
      <c r="LS6035">
        <v>21.8949924934</v>
      </c>
    </row>
    <row r="6036" spans="1:331" x14ac:dyDescent="0.2">
      <c r="A6036" t="s">
        <v>2676</v>
      </c>
      <c r="B6036" t="s">
        <v>713</v>
      </c>
      <c r="C6036" t="s">
        <v>2098</v>
      </c>
      <c r="D6036" t="s">
        <v>2099</v>
      </c>
      <c r="E6036" t="s">
        <v>2392</v>
      </c>
      <c r="F6036" t="s">
        <v>717</v>
      </c>
      <c r="G6036" t="s">
        <v>2387</v>
      </c>
      <c r="H6036" t="s">
        <v>2388</v>
      </c>
      <c r="I6036" t="s">
        <v>2393</v>
      </c>
      <c r="JO6036">
        <v>0</v>
      </c>
      <c r="JP6036">
        <v>0</v>
      </c>
      <c r="JQ6036">
        <v>0</v>
      </c>
      <c r="JR6036">
        <v>0</v>
      </c>
      <c r="JS6036">
        <v>0</v>
      </c>
      <c r="JT6036">
        <v>0</v>
      </c>
      <c r="JU6036">
        <v>0</v>
      </c>
      <c r="JV6036">
        <v>0</v>
      </c>
      <c r="JW6036">
        <v>0</v>
      </c>
      <c r="JX6036">
        <v>0</v>
      </c>
      <c r="JY6036">
        <v>0</v>
      </c>
      <c r="JZ6036">
        <v>0</v>
      </c>
      <c r="KA6036">
        <v>0</v>
      </c>
      <c r="KB6036">
        <v>0</v>
      </c>
      <c r="KC6036">
        <v>0</v>
      </c>
      <c r="KD6036">
        <v>0</v>
      </c>
      <c r="KE6036">
        <v>0</v>
      </c>
      <c r="KF6036">
        <v>0</v>
      </c>
      <c r="KG6036">
        <v>0</v>
      </c>
      <c r="KH6036">
        <v>0</v>
      </c>
      <c r="KI6036">
        <v>0</v>
      </c>
      <c r="KJ6036">
        <v>0</v>
      </c>
      <c r="KK6036">
        <v>0</v>
      </c>
      <c r="KL6036">
        <v>0</v>
      </c>
      <c r="KM6036">
        <v>0</v>
      </c>
      <c r="KN6036">
        <v>0</v>
      </c>
      <c r="KO6036">
        <v>0</v>
      </c>
      <c r="KP6036">
        <v>0</v>
      </c>
      <c r="KQ6036">
        <v>0</v>
      </c>
      <c r="KR6036">
        <v>0</v>
      </c>
      <c r="KS6036">
        <v>0</v>
      </c>
      <c r="KT6036">
        <v>0</v>
      </c>
      <c r="KU6036">
        <v>0</v>
      </c>
      <c r="KV6036">
        <v>0</v>
      </c>
      <c r="KW6036">
        <v>0</v>
      </c>
      <c r="KX6036">
        <v>0</v>
      </c>
      <c r="KY6036">
        <v>0</v>
      </c>
      <c r="KZ6036">
        <v>0</v>
      </c>
      <c r="LA6036">
        <v>0</v>
      </c>
      <c r="LB6036">
        <v>0</v>
      </c>
      <c r="LC6036">
        <v>0</v>
      </c>
      <c r="LD6036">
        <v>0</v>
      </c>
      <c r="LE6036">
        <v>0</v>
      </c>
      <c r="LF6036">
        <v>0</v>
      </c>
      <c r="LG6036">
        <v>0</v>
      </c>
      <c r="LH6036">
        <v>1.595E-4</v>
      </c>
      <c r="LI6036">
        <v>4.5675000000000002E-4</v>
      </c>
      <c r="LJ6036">
        <v>9.8143199999999996E-4</v>
      </c>
      <c r="LK6036">
        <v>1.8487499999999999E-3</v>
      </c>
      <c r="LL6036">
        <v>3.1175E-3</v>
      </c>
      <c r="LM6036">
        <v>5.2199999999999998E-3</v>
      </c>
      <c r="LN6036">
        <v>6.9790679999999997E-3</v>
      </c>
      <c r="LO6036">
        <v>6.96E-3</v>
      </c>
      <c r="LP6036">
        <v>6.96E-3</v>
      </c>
      <c r="LQ6036">
        <v>6.96E-3</v>
      </c>
      <c r="LR6036">
        <v>6.9790679999999997E-3</v>
      </c>
      <c r="LS6036">
        <v>6.96E-3</v>
      </c>
    </row>
    <row r="6037" spans="1:331" x14ac:dyDescent="0.2">
      <c r="A6037" t="s">
        <v>2669</v>
      </c>
      <c r="B6037" t="s">
        <v>713</v>
      </c>
      <c r="C6037" t="s">
        <v>824</v>
      </c>
      <c r="D6037" t="s">
        <v>325</v>
      </c>
      <c r="E6037" t="s">
        <v>2392</v>
      </c>
      <c r="F6037" t="s">
        <v>717</v>
      </c>
      <c r="G6037" t="s">
        <v>2387</v>
      </c>
      <c r="H6037" t="s">
        <v>2388</v>
      </c>
      <c r="I6037" t="s">
        <v>2393</v>
      </c>
      <c r="JO6037">
        <v>0.1</v>
      </c>
      <c r="JP6037">
        <v>0.122</v>
      </c>
      <c r="JQ6037">
        <v>0.17299999999999999</v>
      </c>
      <c r="JR6037">
        <v>0.17899999999999999</v>
      </c>
      <c r="JS6037">
        <v>0.17799999999999999</v>
      </c>
      <c r="JT6037">
        <v>0.16600000000000001</v>
      </c>
      <c r="JU6037">
        <v>0.16200000000000001</v>
      </c>
      <c r="JV6037">
        <v>0.17499999999999999</v>
      </c>
      <c r="JW6037">
        <v>0.19700000000000001</v>
      </c>
      <c r="JX6037">
        <v>0.20699999999999999</v>
      </c>
      <c r="JY6037">
        <v>0.22</v>
      </c>
      <c r="JZ6037">
        <v>0.161</v>
      </c>
      <c r="KA6037">
        <v>0.218</v>
      </c>
      <c r="KB6037">
        <v>0.13700000000000001</v>
      </c>
      <c r="KC6037">
        <v>0.14499999999999999</v>
      </c>
      <c r="KD6037">
        <v>0.13600000000000001</v>
      </c>
      <c r="KE6037">
        <v>0.11</v>
      </c>
      <c r="KF6037">
        <v>0</v>
      </c>
      <c r="KG6037">
        <v>0</v>
      </c>
      <c r="KH6037">
        <v>2.2100000000000002E-2</v>
      </c>
      <c r="KI6037">
        <v>6.0000000000000001E-3</v>
      </c>
      <c r="KJ6037">
        <v>4.36E-2</v>
      </c>
      <c r="KK6037">
        <v>5.79E-2</v>
      </c>
      <c r="KL6037">
        <v>6.8400000000000002E-2</v>
      </c>
      <c r="KM6037">
        <v>6.2600000000000003E-2</v>
      </c>
      <c r="KN6037">
        <v>8.0100000000000005E-2</v>
      </c>
      <c r="KO6037">
        <v>0.1197</v>
      </c>
      <c r="KP6037">
        <v>0.1167</v>
      </c>
      <c r="KQ6037">
        <v>0.13400000000000001</v>
      </c>
      <c r="KR6037">
        <v>0.13</v>
      </c>
      <c r="KS6037">
        <v>0.30830000000000002</v>
      </c>
      <c r="KT6037">
        <v>0.2591</v>
      </c>
      <c r="KU6037">
        <v>0.37679999999999902</v>
      </c>
      <c r="KV6037">
        <v>0.33150000000000002</v>
      </c>
      <c r="KW6037">
        <v>0.2344</v>
      </c>
      <c r="KX6037">
        <v>0.27489999999999998</v>
      </c>
      <c r="KY6037">
        <v>0.33600000000000002</v>
      </c>
      <c r="KZ6037">
        <v>0.28260000000000002</v>
      </c>
      <c r="LA6037">
        <v>0.22900000000000001</v>
      </c>
      <c r="LB6037">
        <v>0.22689999999999999</v>
      </c>
      <c r="LC6037">
        <v>0.18740000000000001</v>
      </c>
      <c r="LD6037">
        <v>0.27834999999999999</v>
      </c>
      <c r="LE6037">
        <v>0.60604199999999997</v>
      </c>
      <c r="LF6037">
        <v>1.151195</v>
      </c>
      <c r="LG6037">
        <v>2.1827589999999999</v>
      </c>
      <c r="LH6037">
        <v>3.9199739999999998</v>
      </c>
      <c r="LI6037">
        <v>5.7639025384615303</v>
      </c>
      <c r="LJ6037">
        <v>7.3562797871443601</v>
      </c>
      <c r="LK6037">
        <v>9.8063926153846097</v>
      </c>
      <c r="LL6037">
        <v>11.984014</v>
      </c>
      <c r="LM6037">
        <v>16.512132999999999</v>
      </c>
      <c r="LN6037">
        <v>23.750299999999999</v>
      </c>
      <c r="LO6037">
        <v>29.892900000000001</v>
      </c>
      <c r="LP6037">
        <v>38.802900000000001</v>
      </c>
      <c r="LQ6037">
        <v>44.556399999999996</v>
      </c>
      <c r="LR6037">
        <v>51.542700000000004</v>
      </c>
      <c r="LS6037">
        <v>62.698744466125397</v>
      </c>
    </row>
    <row r="6038" spans="1:331" x14ac:dyDescent="0.2">
      <c r="A6038" t="s">
        <v>2394</v>
      </c>
      <c r="B6038" t="s">
        <v>713</v>
      </c>
      <c r="C6038" t="s">
        <v>935</v>
      </c>
      <c r="D6038" t="s">
        <v>936</v>
      </c>
      <c r="E6038" t="s">
        <v>2392</v>
      </c>
      <c r="F6038" t="s">
        <v>717</v>
      </c>
      <c r="G6038" t="s">
        <v>2387</v>
      </c>
      <c r="H6038" t="s">
        <v>2388</v>
      </c>
      <c r="I6038" t="s">
        <v>2393</v>
      </c>
      <c r="JO6038">
        <v>0</v>
      </c>
      <c r="JP6038">
        <v>0</v>
      </c>
      <c r="JQ6038">
        <v>0</v>
      </c>
      <c r="JR6038">
        <v>0</v>
      </c>
      <c r="JS6038">
        <v>0</v>
      </c>
      <c r="JT6038">
        <v>0</v>
      </c>
      <c r="JU6038">
        <v>3.5000000000000003E-2</v>
      </c>
      <c r="JV6038">
        <v>3.5000000000000003E-2</v>
      </c>
      <c r="JW6038">
        <v>2.9000000000000001E-2</v>
      </c>
      <c r="JX6038">
        <v>2.5000000000000001E-2</v>
      </c>
      <c r="JY6038">
        <v>2.3E-2</v>
      </c>
      <c r="JZ6038">
        <v>1.9E-2</v>
      </c>
      <c r="KA6038">
        <v>2.3E-2</v>
      </c>
      <c r="KB6038">
        <v>2.9000000000000001E-2</v>
      </c>
      <c r="KC6038">
        <v>2.9000000000000001E-2</v>
      </c>
      <c r="KD6038">
        <v>2.5999999999999999E-2</v>
      </c>
      <c r="KE6038">
        <v>1.9E-2</v>
      </c>
      <c r="KF6038">
        <v>1.7999999999999999E-2</v>
      </c>
      <c r="KG6038">
        <v>1.6E-2</v>
      </c>
      <c r="KH6038">
        <v>1.2999999999999999E-2</v>
      </c>
      <c r="KI6038">
        <v>1.7000000000000001E-2</v>
      </c>
      <c r="KJ6038">
        <v>2.5999999999999999E-2</v>
      </c>
      <c r="KK6038">
        <v>3.1E-2</v>
      </c>
      <c r="KL6038">
        <v>2.7E-2</v>
      </c>
      <c r="KM6038">
        <v>2.5999999999999999E-2</v>
      </c>
      <c r="KN6038">
        <v>3.1E-2</v>
      </c>
      <c r="KO6038">
        <v>2.5000000000000001E-2</v>
      </c>
      <c r="KP6038">
        <v>0.03</v>
      </c>
      <c r="KQ6038">
        <v>2.8000000000000001E-2</v>
      </c>
      <c r="KR6038">
        <v>3.2000000000000001E-2</v>
      </c>
      <c r="KS6038">
        <v>3.3000000000000002E-2</v>
      </c>
      <c r="KT6038">
        <v>1.7000000000000001E-2</v>
      </c>
      <c r="KU6038">
        <v>1.7999999999999999E-2</v>
      </c>
      <c r="KV6038">
        <v>1.7999999999999999E-2</v>
      </c>
      <c r="KW6038">
        <v>1.7999999999999999E-2</v>
      </c>
      <c r="KX6038">
        <v>2.0126999999999999E-2</v>
      </c>
      <c r="KY6038">
        <v>2.9635000000000002E-2</v>
      </c>
      <c r="KZ6038">
        <v>2.6964999999999999E-2</v>
      </c>
      <c r="LA6038">
        <v>1.3498E-2</v>
      </c>
      <c r="LB6038">
        <v>2.5174999999999999E-2</v>
      </c>
      <c r="LC6038">
        <v>2.4339E-2</v>
      </c>
      <c r="LD6038">
        <v>2.8686E-2</v>
      </c>
      <c r="LE6038">
        <v>2.1881000000000001E-2</v>
      </c>
      <c r="LF6038">
        <v>2.3130000000000001E-2</v>
      </c>
      <c r="LG6038">
        <v>2.2534999999999999E-2</v>
      </c>
      <c r="LH6038">
        <v>4.0039999999999997E-3</v>
      </c>
      <c r="LI6038">
        <v>4.0039999999999997E-3</v>
      </c>
      <c r="LJ6038">
        <v>4.0039999999999997E-3</v>
      </c>
      <c r="LK6038">
        <v>4.0039999999999997E-3</v>
      </c>
      <c r="LL6038">
        <v>4.4879999999999998E-3</v>
      </c>
      <c r="LM6038">
        <v>5.1510000000000002E-3</v>
      </c>
      <c r="LN6038">
        <v>5.1510000000000002E-3</v>
      </c>
      <c r="LO6038">
        <v>5.1510000000000002E-3</v>
      </c>
      <c r="LP6038">
        <v>4.6699910000000001E-3</v>
      </c>
      <c r="LQ6038">
        <v>4.6699910000000001E-3</v>
      </c>
      <c r="LR6038">
        <v>4.683797E-3</v>
      </c>
      <c r="LS6038">
        <v>4.6709999999999998E-3</v>
      </c>
    </row>
    <row r="6039" spans="1:331" x14ac:dyDescent="0.2">
      <c r="A6039" t="s">
        <v>2683</v>
      </c>
      <c r="B6039" t="s">
        <v>713</v>
      </c>
      <c r="C6039" t="s">
        <v>929</v>
      </c>
      <c r="D6039" t="s">
        <v>930</v>
      </c>
      <c r="E6039" t="s">
        <v>2392</v>
      </c>
      <c r="F6039" t="s">
        <v>717</v>
      </c>
      <c r="G6039" t="s">
        <v>2387</v>
      </c>
      <c r="H6039" t="s">
        <v>2388</v>
      </c>
      <c r="I6039" t="s">
        <v>2393</v>
      </c>
      <c r="JO6039">
        <v>0</v>
      </c>
      <c r="JP6039">
        <v>0</v>
      </c>
      <c r="JQ6039">
        <v>0</v>
      </c>
      <c r="JR6039">
        <v>0</v>
      </c>
      <c r="JS6039">
        <v>0</v>
      </c>
      <c r="JT6039">
        <v>0</v>
      </c>
      <c r="JU6039">
        <v>0</v>
      </c>
      <c r="JV6039">
        <v>0</v>
      </c>
      <c r="JW6039">
        <v>0</v>
      </c>
      <c r="JX6039">
        <v>0</v>
      </c>
      <c r="JY6039">
        <v>0</v>
      </c>
      <c r="JZ6039">
        <v>0</v>
      </c>
      <c r="KA6039">
        <v>0</v>
      </c>
      <c r="KB6039">
        <v>0</v>
      </c>
      <c r="KC6039">
        <v>0</v>
      </c>
      <c r="KD6039">
        <v>0</v>
      </c>
      <c r="KE6039">
        <v>0</v>
      </c>
      <c r="KF6039">
        <v>8.28249E-3</v>
      </c>
      <c r="KG6039">
        <v>4.5451449999999996E-3</v>
      </c>
      <c r="KH6039">
        <v>3.5059900000000001E-3</v>
      </c>
      <c r="KI6039">
        <v>2.9558800000000001E-3</v>
      </c>
      <c r="KJ6039">
        <v>4.5320999999999998E-3</v>
      </c>
      <c r="KK6039">
        <v>2.8272000000000002E-3</v>
      </c>
      <c r="KL6039">
        <v>3.10436E-3</v>
      </c>
      <c r="KM6039">
        <v>0.19544276799999999</v>
      </c>
      <c r="KN6039">
        <v>0.21162773599999901</v>
      </c>
      <c r="KO6039">
        <v>0.24322364299999999</v>
      </c>
      <c r="KP6039">
        <v>0.26162190299999999</v>
      </c>
      <c r="KQ6039">
        <v>0.23271730700000001</v>
      </c>
      <c r="KR6039">
        <v>0.25695983899999902</v>
      </c>
      <c r="KS6039">
        <v>0.38382669799999902</v>
      </c>
      <c r="KT6039">
        <v>0.46987764199999998</v>
      </c>
      <c r="KU6039">
        <v>0.52558853000000005</v>
      </c>
      <c r="KV6039">
        <v>0.60720040900000005</v>
      </c>
      <c r="KW6039">
        <v>0.75886589699999996</v>
      </c>
      <c r="KX6039">
        <v>1.0488732119999999</v>
      </c>
      <c r="KY6039">
        <v>1.3327696059999901</v>
      </c>
      <c r="KZ6039">
        <v>1.6155628120000001</v>
      </c>
      <c r="LA6039">
        <v>1.7968577020000001</v>
      </c>
      <c r="LB6039">
        <v>1.8747495519999999</v>
      </c>
      <c r="LC6039">
        <v>1.942659846</v>
      </c>
      <c r="LD6039">
        <v>2.1271660680000002</v>
      </c>
      <c r="LE6039">
        <v>2.325626406</v>
      </c>
      <c r="LF6039">
        <v>2.409597164</v>
      </c>
      <c r="LG6039">
        <v>2.5431708039999998</v>
      </c>
      <c r="LH6039">
        <v>2.8818810969999999</v>
      </c>
      <c r="LI6039">
        <v>3.388862295</v>
      </c>
      <c r="LJ6039">
        <v>3.4036700980000001</v>
      </c>
      <c r="LK6039">
        <v>3.8095050709999998</v>
      </c>
      <c r="LL6039">
        <v>3.9417705179999998</v>
      </c>
      <c r="LM6039">
        <v>4.3138101129999997</v>
      </c>
      <c r="LN6039">
        <v>4.4698021990000001</v>
      </c>
      <c r="LO6039">
        <v>5.2481153285</v>
      </c>
      <c r="LP6039">
        <v>6.3878476190000004</v>
      </c>
      <c r="LQ6039">
        <v>7.8923606660000001</v>
      </c>
      <c r="LR6039">
        <v>10.35485094</v>
      </c>
      <c r="LS6039">
        <v>12.14249131</v>
      </c>
    </row>
    <row r="6040" spans="1:331" x14ac:dyDescent="0.2">
      <c r="A6040" t="s">
        <v>2670</v>
      </c>
      <c r="B6040" t="s">
        <v>713</v>
      </c>
      <c r="C6040" t="s">
        <v>2159</v>
      </c>
      <c r="D6040" t="s">
        <v>2160</v>
      </c>
      <c r="E6040" t="s">
        <v>2392</v>
      </c>
      <c r="F6040" t="s">
        <v>717</v>
      </c>
      <c r="G6040" t="s">
        <v>2387</v>
      </c>
      <c r="H6040" t="s">
        <v>2388</v>
      </c>
      <c r="I6040" t="s">
        <v>2393</v>
      </c>
      <c r="JO6040">
        <v>0</v>
      </c>
      <c r="JP6040">
        <v>0</v>
      </c>
      <c r="JQ6040">
        <v>0</v>
      </c>
      <c r="JR6040">
        <v>0</v>
      </c>
      <c r="JS6040">
        <v>0</v>
      </c>
      <c r="JT6040">
        <v>0</v>
      </c>
      <c r="JU6040">
        <v>0</v>
      </c>
      <c r="JV6040">
        <v>0</v>
      </c>
      <c r="JW6040">
        <v>0</v>
      </c>
      <c r="JX6040">
        <v>0</v>
      </c>
      <c r="JY6040">
        <v>0</v>
      </c>
      <c r="JZ6040">
        <v>0</v>
      </c>
      <c r="KA6040">
        <v>0</v>
      </c>
      <c r="KB6040">
        <v>0</v>
      </c>
      <c r="KC6040">
        <v>0</v>
      </c>
      <c r="KD6040">
        <v>0</v>
      </c>
      <c r="KE6040">
        <v>0</v>
      </c>
      <c r="KF6040">
        <v>0</v>
      </c>
      <c r="KG6040">
        <v>0</v>
      </c>
      <c r="KH6040">
        <v>0</v>
      </c>
      <c r="KI6040">
        <v>0</v>
      </c>
      <c r="KJ6040">
        <v>0</v>
      </c>
      <c r="KK6040">
        <v>0</v>
      </c>
      <c r="KL6040">
        <v>0</v>
      </c>
      <c r="KM6040">
        <v>0</v>
      </c>
      <c r="KN6040">
        <v>0</v>
      </c>
      <c r="KO6040">
        <v>0</v>
      </c>
      <c r="KP6040">
        <v>0</v>
      </c>
      <c r="KQ6040">
        <v>0</v>
      </c>
      <c r="KR6040">
        <v>0</v>
      </c>
      <c r="KS6040">
        <v>0</v>
      </c>
      <c r="KT6040">
        <v>0</v>
      </c>
      <c r="KU6040">
        <v>0</v>
      </c>
      <c r="KV6040">
        <v>3.0000000000000001E-3</v>
      </c>
      <c r="KW6040">
        <v>3.0000000000000001E-3</v>
      </c>
      <c r="KX6040">
        <v>6.0000000000000001E-3</v>
      </c>
      <c r="KY6040">
        <v>1.6E-2</v>
      </c>
      <c r="KZ6040">
        <v>2.1999999999999999E-2</v>
      </c>
      <c r="LA6040">
        <v>3.1E-2</v>
      </c>
      <c r="LB6040">
        <v>3.3000000000000002E-2</v>
      </c>
      <c r="LC6040">
        <v>3.7999999999999999E-2</v>
      </c>
      <c r="LD6040">
        <v>3.5000000000000003E-2</v>
      </c>
      <c r="LE6040">
        <v>0.32600000000000001</v>
      </c>
      <c r="LF6040">
        <v>0.309</v>
      </c>
      <c r="LG6040">
        <v>0.182</v>
      </c>
      <c r="LH6040">
        <v>0.23799999999999999</v>
      </c>
      <c r="LI6040">
        <v>0.25359999999999999</v>
      </c>
      <c r="LJ6040">
        <v>0.75549999999999995</v>
      </c>
      <c r="LK6040">
        <v>1.3096000000000001</v>
      </c>
      <c r="LL6040">
        <v>1.6892</v>
      </c>
      <c r="LM6040">
        <v>1.7059</v>
      </c>
      <c r="LN6040">
        <v>1.5806</v>
      </c>
      <c r="LO6040">
        <v>1.915</v>
      </c>
      <c r="LP6040">
        <v>2.5964</v>
      </c>
      <c r="LQ6040">
        <v>5.3598999999999997</v>
      </c>
      <c r="LR6040">
        <v>9.3888999999999996</v>
      </c>
      <c r="LS6040">
        <v>11.0079416163719</v>
      </c>
    </row>
    <row r="6041" spans="1:331" x14ac:dyDescent="0.2">
      <c r="A6041" t="s">
        <v>2451</v>
      </c>
      <c r="B6041" t="s">
        <v>713</v>
      </c>
      <c r="C6041" t="s">
        <v>304</v>
      </c>
      <c r="D6041" t="s">
        <v>73</v>
      </c>
      <c r="E6041" t="s">
        <v>2392</v>
      </c>
      <c r="F6041" t="s">
        <v>717</v>
      </c>
      <c r="G6041" t="s">
        <v>2387</v>
      </c>
      <c r="H6041" t="s">
        <v>2388</v>
      </c>
      <c r="I6041" t="s">
        <v>2393</v>
      </c>
      <c r="JO6041">
        <v>13.3322320956526</v>
      </c>
      <c r="JP6041">
        <v>14.0620068952728</v>
      </c>
      <c r="JQ6041">
        <v>14.073570742648</v>
      </c>
      <c r="JR6041">
        <v>15.5460450961759</v>
      </c>
      <c r="JS6041">
        <v>16.2270603765371</v>
      </c>
      <c r="JT6041">
        <v>16.235902533954899</v>
      </c>
      <c r="JU6041">
        <v>16.584413973581299</v>
      </c>
      <c r="JV6041">
        <v>18.672978440000001</v>
      </c>
      <c r="JW6041">
        <v>19.989691771854201</v>
      </c>
      <c r="JX6041">
        <v>20.404264805821299</v>
      </c>
      <c r="JY6041">
        <v>19.754301961701302</v>
      </c>
      <c r="JZ6041">
        <v>22.564753541853602</v>
      </c>
      <c r="KA6041">
        <v>23.536121862459201</v>
      </c>
      <c r="KB6041">
        <v>24.678786657309601</v>
      </c>
      <c r="KC6041">
        <v>25.7560372422993</v>
      </c>
      <c r="KD6041">
        <v>26.6561163181232</v>
      </c>
      <c r="KE6041">
        <v>27.3776032732906</v>
      </c>
      <c r="KF6041">
        <v>26.405048945355901</v>
      </c>
      <c r="KG6041">
        <v>29.810294113669201</v>
      </c>
      <c r="KH6041">
        <v>35.607182700809901</v>
      </c>
      <c r="KI6041">
        <v>36.409451999645903</v>
      </c>
      <c r="KJ6041">
        <v>38.720077251177301</v>
      </c>
      <c r="KK6041">
        <v>42.679612973772599</v>
      </c>
      <c r="KL6041">
        <v>42.404126916216299</v>
      </c>
      <c r="KM6041">
        <v>51.240776985645901</v>
      </c>
      <c r="KN6041">
        <v>60.646877889420502</v>
      </c>
      <c r="KO6041">
        <v>64.010774616720695</v>
      </c>
      <c r="KP6041">
        <v>68.140946481741196</v>
      </c>
      <c r="KQ6041">
        <v>70.436074465129295</v>
      </c>
      <c r="KR6041">
        <v>70.338658440000003</v>
      </c>
      <c r="KS6041">
        <v>66.975766198677803</v>
      </c>
      <c r="KT6041">
        <v>68.634037581063396</v>
      </c>
      <c r="KU6041">
        <v>69.6740268864922</v>
      </c>
      <c r="KV6041">
        <v>69.198043721556402</v>
      </c>
      <c r="KW6041">
        <v>71.5293939090637</v>
      </c>
      <c r="KX6041">
        <v>72.751093345244996</v>
      </c>
      <c r="KY6041">
        <v>74.2101716934514</v>
      </c>
      <c r="KZ6041">
        <v>82.849823126632401</v>
      </c>
      <c r="LA6041">
        <v>83.243265025423995</v>
      </c>
      <c r="LB6041">
        <v>86.930112140000006</v>
      </c>
      <c r="LC6041">
        <v>91.337414168967896</v>
      </c>
      <c r="LD6041">
        <v>100.76441679680801</v>
      </c>
      <c r="LE6041">
        <v>109.762867085545</v>
      </c>
      <c r="LF6041">
        <v>131.106859480233</v>
      </c>
      <c r="LG6041">
        <v>149.86827801253199</v>
      </c>
      <c r="LH6041">
        <v>173.68321202969</v>
      </c>
      <c r="LI6041">
        <v>201.904567115742</v>
      </c>
      <c r="LJ6041">
        <v>228.317260305248</v>
      </c>
      <c r="LK6041">
        <v>266.24032301914099</v>
      </c>
      <c r="LL6041">
        <v>296.77657492822902</v>
      </c>
      <c r="LM6041">
        <v>315.80752586921801</v>
      </c>
      <c r="LN6041">
        <v>367.42818449760699</v>
      </c>
      <c r="LO6041">
        <v>417.72930590111599</v>
      </c>
      <c r="LP6041">
        <v>451.62295779999999</v>
      </c>
      <c r="LQ6041">
        <v>483.66547649122799</v>
      </c>
      <c r="LR6041">
        <v>547.700295629984</v>
      </c>
      <c r="LS6041">
        <v>624.45011179999995</v>
      </c>
    </row>
    <row r="6042" spans="1:331" x14ac:dyDescent="0.2">
      <c r="A6042" t="s">
        <v>2677</v>
      </c>
      <c r="B6042" t="s">
        <v>713</v>
      </c>
      <c r="C6042" t="s">
        <v>2116</v>
      </c>
      <c r="D6042" t="s">
        <v>2117</v>
      </c>
      <c r="E6042" t="s">
        <v>2392</v>
      </c>
      <c r="F6042" t="s">
        <v>717</v>
      </c>
      <c r="G6042" t="s">
        <v>2387</v>
      </c>
      <c r="H6042" t="s">
        <v>2388</v>
      </c>
      <c r="I6042" t="s">
        <v>2393</v>
      </c>
      <c r="JO6042">
        <v>0</v>
      </c>
      <c r="JP6042">
        <v>0</v>
      </c>
      <c r="JQ6042">
        <v>0</v>
      </c>
      <c r="JR6042">
        <v>0</v>
      </c>
      <c r="JS6042">
        <v>0</v>
      </c>
      <c r="JT6042">
        <v>0</v>
      </c>
      <c r="JU6042">
        <v>0</v>
      </c>
      <c r="JV6042">
        <v>0</v>
      </c>
      <c r="JW6042">
        <v>0</v>
      </c>
      <c r="JX6042">
        <v>0</v>
      </c>
      <c r="JY6042">
        <v>0</v>
      </c>
      <c r="JZ6042">
        <v>0</v>
      </c>
      <c r="KA6042">
        <v>0</v>
      </c>
      <c r="KB6042">
        <v>0</v>
      </c>
      <c r="KC6042">
        <v>0</v>
      </c>
      <c r="KD6042">
        <v>0</v>
      </c>
      <c r="KE6042">
        <v>0</v>
      </c>
      <c r="KF6042">
        <v>0</v>
      </c>
      <c r="KG6042">
        <v>0</v>
      </c>
      <c r="KH6042">
        <v>0</v>
      </c>
      <c r="KI6042">
        <v>0</v>
      </c>
      <c r="KJ6042">
        <v>0</v>
      </c>
      <c r="KK6042">
        <v>0</v>
      </c>
      <c r="KL6042">
        <v>0</v>
      </c>
      <c r="KM6042">
        <v>0</v>
      </c>
      <c r="KN6042">
        <v>0</v>
      </c>
      <c r="KO6042">
        <v>0</v>
      </c>
      <c r="KP6042">
        <v>0</v>
      </c>
      <c r="KQ6042">
        <v>0</v>
      </c>
      <c r="KR6042">
        <v>0</v>
      </c>
      <c r="KS6042">
        <v>0</v>
      </c>
      <c r="KT6042">
        <v>0</v>
      </c>
      <c r="KU6042">
        <v>0</v>
      </c>
      <c r="KV6042">
        <v>0</v>
      </c>
      <c r="KW6042">
        <v>0</v>
      </c>
      <c r="KX6042">
        <v>0</v>
      </c>
      <c r="KY6042">
        <v>0</v>
      </c>
      <c r="KZ6042">
        <v>0</v>
      </c>
      <c r="LA6042">
        <v>0</v>
      </c>
      <c r="LB6042">
        <v>0</v>
      </c>
      <c r="LC6042">
        <v>0</v>
      </c>
      <c r="LD6042">
        <v>0</v>
      </c>
      <c r="LE6042">
        <v>0</v>
      </c>
      <c r="LF6042">
        <v>0</v>
      </c>
      <c r="LG6042">
        <v>0</v>
      </c>
      <c r="LH6042">
        <v>0</v>
      </c>
      <c r="LI6042">
        <v>0</v>
      </c>
      <c r="LJ6042">
        <v>0</v>
      </c>
      <c r="LK6042">
        <v>0</v>
      </c>
      <c r="LL6042">
        <v>0</v>
      </c>
      <c r="LM6042">
        <v>0</v>
      </c>
      <c r="LN6042">
        <v>4.6430000000000004E-3</v>
      </c>
      <c r="LO6042">
        <v>6.2899999999999996E-3</v>
      </c>
      <c r="LP6042">
        <v>6.8269999999999997E-3</v>
      </c>
      <c r="LQ6042">
        <v>2.2327E-2</v>
      </c>
      <c r="LR6042">
        <v>6.8457040000000002E-3</v>
      </c>
      <c r="LS6042">
        <v>4.97142E-2</v>
      </c>
    </row>
    <row r="6043" spans="1:331" x14ac:dyDescent="0.2">
      <c r="A6043" t="s">
        <v>2395</v>
      </c>
      <c r="B6043" t="s">
        <v>713</v>
      </c>
      <c r="C6043" t="s">
        <v>924</v>
      </c>
      <c r="D6043" t="s">
        <v>925</v>
      </c>
      <c r="E6043" t="s">
        <v>2392</v>
      </c>
      <c r="F6043" t="s">
        <v>717</v>
      </c>
      <c r="G6043" t="s">
        <v>2387</v>
      </c>
      <c r="H6043" t="s">
        <v>2388</v>
      </c>
      <c r="I6043" t="s">
        <v>2393</v>
      </c>
      <c r="JO6043">
        <v>0</v>
      </c>
      <c r="JP6043">
        <v>0</v>
      </c>
      <c r="JQ6043">
        <v>0</v>
      </c>
      <c r="JR6043">
        <v>0</v>
      </c>
      <c r="JS6043">
        <v>0</v>
      </c>
      <c r="JT6043">
        <v>0</v>
      </c>
      <c r="JU6043">
        <v>0</v>
      </c>
      <c r="JV6043">
        <v>0</v>
      </c>
      <c r="JW6043">
        <v>0</v>
      </c>
      <c r="JX6043">
        <v>0</v>
      </c>
      <c r="JY6043">
        <v>0</v>
      </c>
      <c r="JZ6043">
        <v>0</v>
      </c>
      <c r="KA6043">
        <v>0</v>
      </c>
      <c r="KB6043">
        <v>0</v>
      </c>
      <c r="KC6043">
        <v>0</v>
      </c>
      <c r="KD6043">
        <v>0</v>
      </c>
      <c r="KE6043">
        <v>0</v>
      </c>
      <c r="KF6043">
        <v>0</v>
      </c>
      <c r="KG6043">
        <v>0</v>
      </c>
      <c r="KH6043">
        <v>0</v>
      </c>
      <c r="KI6043">
        <v>0</v>
      </c>
      <c r="KJ6043">
        <v>0</v>
      </c>
      <c r="KK6043">
        <v>0</v>
      </c>
      <c r="KL6043">
        <v>0</v>
      </c>
      <c r="KM6043">
        <v>0</v>
      </c>
      <c r="KN6043">
        <v>0</v>
      </c>
      <c r="KO6043">
        <v>0</v>
      </c>
      <c r="KP6043">
        <v>0</v>
      </c>
      <c r="KQ6043">
        <v>0</v>
      </c>
      <c r="KR6043">
        <v>0</v>
      </c>
      <c r="KS6043">
        <v>0</v>
      </c>
      <c r="KT6043">
        <v>0</v>
      </c>
      <c r="KU6043">
        <v>0</v>
      </c>
      <c r="KV6043">
        <v>0</v>
      </c>
      <c r="KW6043">
        <v>0</v>
      </c>
      <c r="KX6043">
        <v>0</v>
      </c>
      <c r="KY6043">
        <v>0</v>
      </c>
      <c r="KZ6043">
        <v>0</v>
      </c>
      <c r="LA6043">
        <v>0</v>
      </c>
      <c r="LB6043">
        <v>0</v>
      </c>
      <c r="LC6043">
        <v>0</v>
      </c>
      <c r="LD6043">
        <v>0</v>
      </c>
      <c r="LE6043">
        <v>0</v>
      </c>
      <c r="LF6043">
        <v>0</v>
      </c>
      <c r="LG6043">
        <v>0</v>
      </c>
      <c r="LH6043">
        <v>2.4599999999999999E-3</v>
      </c>
      <c r="LI6043">
        <v>2.98E-3</v>
      </c>
      <c r="LJ6043">
        <v>5.2199999999999998E-3</v>
      </c>
      <c r="LK6043">
        <v>9.3630000000000005E-2</v>
      </c>
      <c r="LL6043">
        <v>0.11409</v>
      </c>
      <c r="LM6043">
        <v>7.7189999999999995E-2</v>
      </c>
      <c r="LN6043">
        <v>0.10124</v>
      </c>
      <c r="LO6043">
        <v>0.11552</v>
      </c>
      <c r="LP6043">
        <v>0.11552</v>
      </c>
      <c r="LQ6043">
        <v>0.13247999999999999</v>
      </c>
      <c r="LR6043">
        <v>9.7706630000000003E-2</v>
      </c>
      <c r="LS6043">
        <v>9.7439672000000005E-2</v>
      </c>
    </row>
    <row r="6044" spans="1:331" x14ac:dyDescent="0.2">
      <c r="A6044" t="s">
        <v>2685</v>
      </c>
      <c r="B6044" t="s">
        <v>713</v>
      </c>
      <c r="C6044" t="s">
        <v>1592</v>
      </c>
      <c r="D6044" t="s">
        <v>1593</v>
      </c>
      <c r="E6044" t="s">
        <v>2392</v>
      </c>
      <c r="F6044" t="s">
        <v>717</v>
      </c>
      <c r="G6044" t="s">
        <v>2387</v>
      </c>
      <c r="H6044" t="s">
        <v>2388</v>
      </c>
      <c r="I6044" t="s">
        <v>2393</v>
      </c>
      <c r="JO6044">
        <v>0</v>
      </c>
      <c r="JP6044">
        <v>0</v>
      </c>
      <c r="JQ6044">
        <v>0</v>
      </c>
      <c r="JR6044">
        <v>0</v>
      </c>
      <c r="JS6044">
        <v>0</v>
      </c>
      <c r="JT6044">
        <v>0</v>
      </c>
      <c r="JU6044">
        <v>0</v>
      </c>
      <c r="JV6044">
        <v>0</v>
      </c>
      <c r="JW6044">
        <v>0</v>
      </c>
      <c r="JX6044">
        <v>0</v>
      </c>
      <c r="JY6044">
        <v>0</v>
      </c>
      <c r="JZ6044">
        <v>0</v>
      </c>
      <c r="KA6044">
        <v>0</v>
      </c>
      <c r="KB6044">
        <v>0</v>
      </c>
      <c r="KC6044">
        <v>0</v>
      </c>
      <c r="KD6044">
        <v>0</v>
      </c>
      <c r="KE6044">
        <v>0</v>
      </c>
      <c r="KF6044">
        <v>0</v>
      </c>
      <c r="KG6044">
        <v>0</v>
      </c>
      <c r="KH6044">
        <v>0</v>
      </c>
      <c r="KI6044">
        <v>0</v>
      </c>
      <c r="KJ6044">
        <v>0</v>
      </c>
      <c r="KK6044">
        <v>0</v>
      </c>
      <c r="KL6044">
        <v>0</v>
      </c>
      <c r="KM6044">
        <v>0</v>
      </c>
      <c r="KN6044">
        <v>0</v>
      </c>
      <c r="KO6044">
        <v>0</v>
      </c>
      <c r="KP6044">
        <v>0</v>
      </c>
      <c r="KQ6044">
        <v>0</v>
      </c>
      <c r="KR6044">
        <v>0</v>
      </c>
      <c r="KS6044">
        <v>0</v>
      </c>
      <c r="KT6044">
        <v>0</v>
      </c>
      <c r="KU6044">
        <v>0</v>
      </c>
      <c r="KV6044">
        <v>0</v>
      </c>
      <c r="KW6044">
        <v>0</v>
      </c>
      <c r="KX6044">
        <v>0</v>
      </c>
      <c r="KY6044">
        <v>0</v>
      </c>
      <c r="KZ6044">
        <v>0</v>
      </c>
      <c r="LA6044">
        <v>0</v>
      </c>
      <c r="LB6044">
        <v>0</v>
      </c>
      <c r="LC6044">
        <v>0.05</v>
      </c>
      <c r="LD6044">
        <v>6.5000000000000002E-2</v>
      </c>
      <c r="LE6044">
        <v>7.9000000000000001E-2</v>
      </c>
      <c r="LF6044">
        <v>5.67E-2</v>
      </c>
      <c r="LG6044">
        <v>7.3599999999999999E-2</v>
      </c>
      <c r="LH6044">
        <v>0.10159600000000001</v>
      </c>
      <c r="LI6044">
        <v>0.10259600000000001</v>
      </c>
      <c r="LJ6044">
        <v>0.10359599999999999</v>
      </c>
      <c r="LK6044">
        <v>0.132796</v>
      </c>
      <c r="LL6044">
        <v>0.13456899999999999</v>
      </c>
      <c r="LM6044">
        <v>0.25336900000000001</v>
      </c>
      <c r="LN6044">
        <v>0.27428999999999998</v>
      </c>
      <c r="LO6044">
        <v>0.434446</v>
      </c>
      <c r="LP6044">
        <v>0.71820200000000001</v>
      </c>
      <c r="LQ6044">
        <v>6.1</v>
      </c>
      <c r="LR6044">
        <v>12.06</v>
      </c>
      <c r="LS6044">
        <v>28.320069512945999</v>
      </c>
    </row>
    <row r="6045" spans="1:331" x14ac:dyDescent="0.2">
      <c r="A6045" t="s">
        <v>2696</v>
      </c>
      <c r="B6045" t="s">
        <v>886</v>
      </c>
      <c r="C6045" t="s">
        <v>359</v>
      </c>
      <c r="D6045" t="s">
        <v>359</v>
      </c>
      <c r="E6045" t="s">
        <v>2392</v>
      </c>
      <c r="F6045" t="s">
        <v>717</v>
      </c>
      <c r="G6045" t="s">
        <v>2387</v>
      </c>
      <c r="H6045" t="s">
        <v>2388</v>
      </c>
      <c r="I6045" t="s">
        <v>2393</v>
      </c>
      <c r="JO6045">
        <v>17.985232095652599</v>
      </c>
      <c r="JP6045">
        <v>19.806006895272802</v>
      </c>
      <c r="JQ6045">
        <v>19.986570742647999</v>
      </c>
      <c r="JR6045">
        <v>22.1200450961759</v>
      </c>
      <c r="JS6045">
        <v>23.2579643765371</v>
      </c>
      <c r="JT6045">
        <v>25.7018968482313</v>
      </c>
      <c r="JU6045">
        <v>27.888294589964101</v>
      </c>
      <c r="JV6045">
        <v>29.888775064695299</v>
      </c>
      <c r="JW6045">
        <v>32.095851635944499</v>
      </c>
      <c r="JX6045">
        <v>34.289084634902103</v>
      </c>
      <c r="JY6045">
        <v>34.8120818024803</v>
      </c>
      <c r="JZ6045">
        <v>38.791051119999999</v>
      </c>
      <c r="KA6045">
        <v>40.892040680000001</v>
      </c>
      <c r="KB6045">
        <v>43.299649479999999</v>
      </c>
      <c r="KC6045">
        <v>46.505254306097299</v>
      </c>
      <c r="KD6045">
        <v>49.727965400698601</v>
      </c>
      <c r="KE6045">
        <v>53.496673488467998</v>
      </c>
      <c r="KF6045">
        <v>61.727453339943501</v>
      </c>
      <c r="KG6045">
        <v>68.390724150309893</v>
      </c>
      <c r="KH6045">
        <v>76.397216116279097</v>
      </c>
      <c r="KI6045">
        <v>79.147546841503996</v>
      </c>
      <c r="KJ6045">
        <v>86.069395118549494</v>
      </c>
      <c r="KK6045">
        <v>92.165999310000004</v>
      </c>
      <c r="KL6045">
        <v>94.943684130476598</v>
      </c>
      <c r="KM6045">
        <v>107.442361454824</v>
      </c>
      <c r="KN6045">
        <v>121.217364916039</v>
      </c>
      <c r="KO6045">
        <v>126.826314590883</v>
      </c>
      <c r="KP6045">
        <v>136.33714757999499</v>
      </c>
      <c r="KQ6045">
        <v>141.7735787</v>
      </c>
      <c r="KR6045">
        <v>148.36361531332599</v>
      </c>
      <c r="KS6045">
        <v>155.51745971718401</v>
      </c>
      <c r="KT6045">
        <v>160.586692970738</v>
      </c>
      <c r="KU6045">
        <v>174.15813695408499</v>
      </c>
      <c r="KV6045">
        <v>184.922154342044</v>
      </c>
      <c r="KW6045">
        <v>198.74121293504501</v>
      </c>
      <c r="KX6045">
        <v>217.21661000186199</v>
      </c>
      <c r="KY6045">
        <v>231.69884856295801</v>
      </c>
      <c r="KZ6045">
        <v>260.68625781009303</v>
      </c>
      <c r="LA6045">
        <v>283.68344078734498</v>
      </c>
      <c r="LB6045">
        <v>324.29394005873098</v>
      </c>
      <c r="LC6045">
        <v>363.91315074987801</v>
      </c>
      <c r="LD6045">
        <v>411.02055189999999</v>
      </c>
      <c r="LE6045">
        <v>474.16767129698297</v>
      </c>
      <c r="LF6045">
        <v>549.52718764820395</v>
      </c>
      <c r="LG6045">
        <v>636.68052177265895</v>
      </c>
      <c r="LH6045">
        <v>761.11335099999997</v>
      </c>
      <c r="LI6045">
        <v>908.32134427964797</v>
      </c>
      <c r="LJ6045">
        <v>1067.7536688703301</v>
      </c>
      <c r="LK6045">
        <v>1245.10251665233</v>
      </c>
      <c r="LL6045">
        <v>1412.4670043718199</v>
      </c>
      <c r="LM6045">
        <v>1637.1848167586299</v>
      </c>
      <c r="LN6045">
        <v>1849.64610371925</v>
      </c>
      <c r="LO6045">
        <v>2182.2798021303101</v>
      </c>
      <c r="LP6045">
        <v>2489.2422461364799</v>
      </c>
      <c r="LQ6045">
        <v>2799.2392249999998</v>
      </c>
      <c r="LR6045">
        <v>3146.5740453035201</v>
      </c>
      <c r="LS6045">
        <v>3657.2237021972101</v>
      </c>
    </row>
    <row r="6046" spans="1:331" x14ac:dyDescent="0.2">
      <c r="A6046" t="s">
        <v>2646</v>
      </c>
      <c r="B6046" t="s">
        <v>713</v>
      </c>
      <c r="C6046" t="s">
        <v>866</v>
      </c>
      <c r="D6046" t="s">
        <v>311</v>
      </c>
      <c r="E6046" t="s">
        <v>2392</v>
      </c>
      <c r="F6046" t="s">
        <v>717</v>
      </c>
      <c r="G6046" t="s">
        <v>2387</v>
      </c>
      <c r="H6046" t="s">
        <v>2388</v>
      </c>
      <c r="I6046" t="s">
        <v>2393</v>
      </c>
      <c r="JO6046">
        <v>0</v>
      </c>
      <c r="JP6046">
        <v>0</v>
      </c>
      <c r="JQ6046">
        <v>0</v>
      </c>
      <c r="JR6046">
        <v>0</v>
      </c>
      <c r="JS6046">
        <v>0</v>
      </c>
      <c r="JT6046">
        <v>0</v>
      </c>
      <c r="JU6046">
        <v>0</v>
      </c>
      <c r="JV6046">
        <v>0</v>
      </c>
      <c r="JW6046">
        <v>0</v>
      </c>
      <c r="JX6046">
        <v>0</v>
      </c>
      <c r="JY6046">
        <v>0</v>
      </c>
      <c r="JZ6046">
        <v>0</v>
      </c>
      <c r="KA6046">
        <v>0</v>
      </c>
      <c r="KB6046">
        <v>0</v>
      </c>
      <c r="KC6046">
        <v>0</v>
      </c>
      <c r="KD6046">
        <v>0</v>
      </c>
      <c r="KE6046">
        <v>0</v>
      </c>
      <c r="KF6046">
        <v>0</v>
      </c>
      <c r="KG6046">
        <v>0</v>
      </c>
      <c r="KH6046">
        <v>0</v>
      </c>
      <c r="KI6046">
        <v>0</v>
      </c>
      <c r="KJ6046">
        <v>0</v>
      </c>
      <c r="KK6046">
        <v>0</v>
      </c>
      <c r="KL6046">
        <v>0</v>
      </c>
      <c r="KM6046">
        <v>0</v>
      </c>
      <c r="KN6046">
        <v>0</v>
      </c>
      <c r="KO6046">
        <v>0</v>
      </c>
      <c r="KP6046">
        <v>0</v>
      </c>
      <c r="KQ6046">
        <v>0</v>
      </c>
      <c r="KR6046">
        <v>0</v>
      </c>
      <c r="KS6046">
        <v>0</v>
      </c>
      <c r="KT6046">
        <v>0.06</v>
      </c>
      <c r="KU6046">
        <v>0.14599999999999999</v>
      </c>
      <c r="KV6046">
        <v>0.23100000000000001</v>
      </c>
      <c r="KW6046">
        <v>0.19700000000000001</v>
      </c>
      <c r="KX6046">
        <v>0.48680000000000001</v>
      </c>
      <c r="KY6046">
        <v>0.43390000000000001</v>
      </c>
      <c r="KZ6046">
        <v>0.47270000000000001</v>
      </c>
      <c r="LA6046">
        <v>0.42830000000000001</v>
      </c>
      <c r="LB6046">
        <v>0.40939999999999999</v>
      </c>
      <c r="LC6046">
        <v>0.45429999999999998</v>
      </c>
      <c r="LD6046">
        <v>0.43609999999999999</v>
      </c>
      <c r="LE6046">
        <v>0.46260000000000001</v>
      </c>
      <c r="LF6046">
        <v>0.49880000000000002</v>
      </c>
      <c r="LG6046">
        <v>0.50239999999999996</v>
      </c>
      <c r="LH6046">
        <v>0.45789999999999997</v>
      </c>
      <c r="LI6046">
        <v>0.52929999999999999</v>
      </c>
      <c r="LJ6046">
        <v>0.54559999999999997</v>
      </c>
      <c r="LK6046">
        <v>0.75770000000000004</v>
      </c>
      <c r="LL6046">
        <v>2.505172</v>
      </c>
      <c r="LM6046">
        <v>5.7869520000000003</v>
      </c>
      <c r="LN6046">
        <v>7.8810330000000004</v>
      </c>
      <c r="LO6046">
        <v>11.3109072272727</v>
      </c>
      <c r="LP6046">
        <v>13.051106434343399</v>
      </c>
      <c r="LQ6046">
        <v>13.8830761313131</v>
      </c>
      <c r="LR6046">
        <v>15.7142301728414</v>
      </c>
      <c r="LS6046">
        <v>16.5183998764685</v>
      </c>
    </row>
    <row r="6047" spans="1:331" x14ac:dyDescent="0.2">
      <c r="A6047" t="s">
        <v>7634</v>
      </c>
      <c r="B6047" t="s">
        <v>713</v>
      </c>
      <c r="C6047" t="s">
        <v>2088</v>
      </c>
      <c r="D6047" t="s">
        <v>315</v>
      </c>
      <c r="E6047" t="s">
        <v>6726</v>
      </c>
      <c r="F6047" t="s">
        <v>3143</v>
      </c>
      <c r="G6047" t="s">
        <v>1175</v>
      </c>
      <c r="H6047" t="s">
        <v>3144</v>
      </c>
      <c r="I6047" t="s">
        <v>6727</v>
      </c>
      <c r="LL6047">
        <v>0.56000000000000005</v>
      </c>
      <c r="LM6047">
        <v>0.87</v>
      </c>
      <c r="LN6047">
        <v>0.92</v>
      </c>
      <c r="LO6047">
        <v>0.9</v>
      </c>
      <c r="LP6047">
        <v>0.99</v>
      </c>
      <c r="LQ6047">
        <v>0.92</v>
      </c>
      <c r="LR6047">
        <v>0.86</v>
      </c>
      <c r="LS6047">
        <v>0.91</v>
      </c>
    </row>
    <row r="6048" spans="1:331" x14ac:dyDescent="0.2">
      <c r="A6048" t="s">
        <v>8331</v>
      </c>
      <c r="B6048" t="s">
        <v>713</v>
      </c>
      <c r="C6048" t="s">
        <v>1420</v>
      </c>
      <c r="D6048" t="s">
        <v>1421</v>
      </c>
      <c r="E6048" t="s">
        <v>6726</v>
      </c>
      <c r="F6048" t="s">
        <v>3143</v>
      </c>
      <c r="G6048" t="s">
        <v>1175</v>
      </c>
      <c r="H6048" t="s">
        <v>3144</v>
      </c>
      <c r="I6048" t="s">
        <v>6727</v>
      </c>
      <c r="LP6048">
        <v>0.45</v>
      </c>
      <c r="LQ6048">
        <v>0.57999999999999996</v>
      </c>
      <c r="LR6048">
        <v>0.62</v>
      </c>
      <c r="LS6048">
        <v>0.59</v>
      </c>
    </row>
    <row r="6049" spans="1:331" x14ac:dyDescent="0.2">
      <c r="A6049" t="s">
        <v>8594</v>
      </c>
      <c r="B6049" t="s">
        <v>713</v>
      </c>
      <c r="C6049" t="s">
        <v>1414</v>
      </c>
      <c r="D6049" t="s">
        <v>1415</v>
      </c>
      <c r="E6049" t="s">
        <v>6726</v>
      </c>
      <c r="F6049" t="s">
        <v>3143</v>
      </c>
      <c r="G6049" t="s">
        <v>1175</v>
      </c>
      <c r="H6049" t="s">
        <v>3144</v>
      </c>
      <c r="I6049" t="s">
        <v>6727</v>
      </c>
      <c r="LR6049">
        <v>0.98</v>
      </c>
      <c r="LS6049">
        <v>0.98</v>
      </c>
    </row>
    <row r="6050" spans="1:331" x14ac:dyDescent="0.2">
      <c r="A6050" t="s">
        <v>7533</v>
      </c>
      <c r="B6050" t="s">
        <v>713</v>
      </c>
      <c r="C6050" t="s">
        <v>1726</v>
      </c>
      <c r="D6050" t="s">
        <v>1727</v>
      </c>
      <c r="E6050" t="s">
        <v>6726</v>
      </c>
      <c r="F6050" t="s">
        <v>3143</v>
      </c>
      <c r="G6050" t="s">
        <v>1175</v>
      </c>
      <c r="H6050" t="s">
        <v>3144</v>
      </c>
      <c r="I6050" t="s">
        <v>6727</v>
      </c>
      <c r="LK6050">
        <v>0.33</v>
      </c>
      <c r="LL6050">
        <v>0.91</v>
      </c>
      <c r="LM6050">
        <v>0.93</v>
      </c>
      <c r="LN6050">
        <v>0.94</v>
      </c>
      <c r="LO6050">
        <v>0.94</v>
      </c>
      <c r="LP6050">
        <v>0.93</v>
      </c>
      <c r="LQ6050">
        <v>0.92</v>
      </c>
      <c r="LR6050">
        <v>0.92</v>
      </c>
      <c r="LS6050">
        <v>0.92</v>
      </c>
    </row>
    <row r="6051" spans="1:331" x14ac:dyDescent="0.2">
      <c r="A6051" t="s">
        <v>7738</v>
      </c>
      <c r="B6051" t="s">
        <v>713</v>
      </c>
      <c r="C6051" t="s">
        <v>982</v>
      </c>
      <c r="D6051" t="s">
        <v>983</v>
      </c>
      <c r="E6051" t="s">
        <v>6726</v>
      </c>
      <c r="F6051" t="s">
        <v>3143</v>
      </c>
      <c r="G6051" t="s">
        <v>1175</v>
      </c>
      <c r="H6051" t="s">
        <v>3144</v>
      </c>
      <c r="I6051" t="s">
        <v>6727</v>
      </c>
      <c r="LL6051">
        <v>0.18</v>
      </c>
      <c r="LM6051">
        <v>0.4</v>
      </c>
      <c r="LN6051">
        <v>0.44</v>
      </c>
      <c r="LO6051">
        <v>0.43</v>
      </c>
      <c r="LP6051">
        <v>0.48</v>
      </c>
      <c r="LQ6051">
        <v>0.57999999999999996</v>
      </c>
      <c r="LR6051">
        <v>0.39</v>
      </c>
      <c r="LS6051">
        <v>0.36</v>
      </c>
    </row>
    <row r="6052" spans="1:331" x14ac:dyDescent="0.2">
      <c r="A6052" t="s">
        <v>7960</v>
      </c>
      <c r="B6052" t="s">
        <v>713</v>
      </c>
      <c r="C6052" t="s">
        <v>834</v>
      </c>
      <c r="D6052" t="s">
        <v>835</v>
      </c>
      <c r="E6052" t="s">
        <v>6726</v>
      </c>
      <c r="F6052" t="s">
        <v>3143</v>
      </c>
      <c r="G6052" t="s">
        <v>1175</v>
      </c>
      <c r="H6052" t="s">
        <v>3144</v>
      </c>
      <c r="I6052" t="s">
        <v>6727</v>
      </c>
      <c r="LM6052">
        <v>0.61</v>
      </c>
      <c r="LN6052">
        <v>0.75</v>
      </c>
      <c r="LO6052">
        <v>0.78</v>
      </c>
      <c r="LP6052">
        <v>0.8</v>
      </c>
      <c r="LQ6052">
        <v>0.77</v>
      </c>
      <c r="LR6052">
        <v>0.72</v>
      </c>
      <c r="LS6052">
        <v>0.74</v>
      </c>
    </row>
    <row r="6053" spans="1:331" x14ac:dyDescent="0.2">
      <c r="A6053" t="s">
        <v>6969</v>
      </c>
      <c r="B6053" t="s">
        <v>713</v>
      </c>
      <c r="C6053" t="s">
        <v>849</v>
      </c>
      <c r="D6053" t="s">
        <v>850</v>
      </c>
      <c r="E6053" t="s">
        <v>6726</v>
      </c>
      <c r="F6053" t="s">
        <v>3143</v>
      </c>
      <c r="G6053" t="s">
        <v>1175</v>
      </c>
      <c r="H6053" t="s">
        <v>3144</v>
      </c>
      <c r="I6053" t="s">
        <v>6727</v>
      </c>
      <c r="LF6053">
        <v>0.47</v>
      </c>
      <c r="LG6053">
        <v>0.61</v>
      </c>
      <c r="LH6053">
        <v>0.61</v>
      </c>
      <c r="LI6053">
        <v>0.61</v>
      </c>
      <c r="LJ6053">
        <v>0.61</v>
      </c>
      <c r="LK6053">
        <v>0.61</v>
      </c>
      <c r="LL6053">
        <v>0.61</v>
      </c>
      <c r="LM6053">
        <v>0.61</v>
      </c>
      <c r="LN6053">
        <v>0.61</v>
      </c>
      <c r="LO6053">
        <v>0.61</v>
      </c>
      <c r="LP6053">
        <v>0.61</v>
      </c>
      <c r="LQ6053">
        <v>0.61</v>
      </c>
      <c r="LR6053">
        <v>0.61</v>
      </c>
      <c r="LS6053">
        <v>0.61</v>
      </c>
    </row>
    <row r="6054" spans="1:331" x14ac:dyDescent="0.2">
      <c r="A6054" t="s">
        <v>6966</v>
      </c>
      <c r="B6054" t="s">
        <v>713</v>
      </c>
      <c r="C6054" t="s">
        <v>837</v>
      </c>
      <c r="D6054" t="s">
        <v>312</v>
      </c>
      <c r="E6054" t="s">
        <v>6726</v>
      </c>
      <c r="F6054" t="s">
        <v>3143</v>
      </c>
      <c r="G6054" t="s">
        <v>1175</v>
      </c>
      <c r="H6054" t="s">
        <v>3144</v>
      </c>
      <c r="I6054" t="s">
        <v>6727</v>
      </c>
      <c r="LF6054">
        <v>0.81</v>
      </c>
      <c r="LG6054">
        <v>0.82</v>
      </c>
      <c r="LH6054">
        <v>0.84</v>
      </c>
      <c r="LI6054">
        <v>0.85</v>
      </c>
      <c r="LJ6054">
        <v>0.84</v>
      </c>
      <c r="LK6054">
        <v>0.84</v>
      </c>
      <c r="LL6054">
        <v>0.84</v>
      </c>
      <c r="LM6054">
        <v>0.85</v>
      </c>
      <c r="LN6054">
        <v>0.87</v>
      </c>
      <c r="LO6054">
        <v>0.89</v>
      </c>
      <c r="LP6054">
        <v>0.9</v>
      </c>
      <c r="LQ6054">
        <v>0.92</v>
      </c>
      <c r="LR6054">
        <v>0.93</v>
      </c>
      <c r="LS6054">
        <v>0.95</v>
      </c>
    </row>
    <row r="6055" spans="1:331" x14ac:dyDescent="0.2">
      <c r="A6055" t="s">
        <v>7429</v>
      </c>
      <c r="B6055" t="s">
        <v>713</v>
      </c>
      <c r="C6055" t="s">
        <v>766</v>
      </c>
      <c r="D6055" t="s">
        <v>310</v>
      </c>
      <c r="E6055" t="s">
        <v>6726</v>
      </c>
      <c r="F6055" t="s">
        <v>3143</v>
      </c>
      <c r="G6055" t="s">
        <v>1175</v>
      </c>
      <c r="H6055" t="s">
        <v>3144</v>
      </c>
      <c r="I6055" t="s">
        <v>6727</v>
      </c>
      <c r="LJ6055">
        <v>0.86</v>
      </c>
      <c r="LK6055">
        <v>0.86</v>
      </c>
      <c r="LL6055">
        <v>0.86</v>
      </c>
      <c r="LM6055">
        <v>0.88</v>
      </c>
      <c r="LN6055">
        <v>0.87</v>
      </c>
      <c r="LO6055">
        <v>0.87</v>
      </c>
      <c r="LP6055">
        <v>0.87</v>
      </c>
      <c r="LQ6055">
        <v>0.84</v>
      </c>
      <c r="LR6055">
        <v>0.84</v>
      </c>
      <c r="LS6055">
        <v>0.86</v>
      </c>
    </row>
    <row r="6056" spans="1:331" x14ac:dyDescent="0.2">
      <c r="A6056" t="s">
        <v>7531</v>
      </c>
      <c r="B6056" t="s">
        <v>713</v>
      </c>
      <c r="C6056" t="s">
        <v>1672</v>
      </c>
      <c r="D6056" t="s">
        <v>1673</v>
      </c>
      <c r="E6056" t="s">
        <v>6726</v>
      </c>
      <c r="F6056" t="s">
        <v>3143</v>
      </c>
      <c r="G6056" t="s">
        <v>1175</v>
      </c>
      <c r="H6056" t="s">
        <v>3144</v>
      </c>
      <c r="I6056" t="s">
        <v>6727</v>
      </c>
      <c r="LK6056">
        <v>0.09</v>
      </c>
      <c r="LL6056">
        <v>0.91</v>
      </c>
      <c r="LM6056">
        <v>0.91</v>
      </c>
      <c r="LN6056">
        <v>0.91</v>
      </c>
      <c r="LO6056">
        <v>0.91</v>
      </c>
      <c r="LP6056">
        <v>0.91</v>
      </c>
      <c r="LQ6056">
        <v>0.91</v>
      </c>
      <c r="LR6056">
        <v>0.91</v>
      </c>
      <c r="LS6056">
        <v>0.91</v>
      </c>
    </row>
    <row r="6057" spans="1:331" x14ac:dyDescent="0.2">
      <c r="A6057" t="s">
        <v>8291</v>
      </c>
      <c r="B6057" t="s">
        <v>713</v>
      </c>
      <c r="C6057" t="s">
        <v>860</v>
      </c>
      <c r="D6057" t="s">
        <v>861</v>
      </c>
      <c r="E6057" t="s">
        <v>6726</v>
      </c>
      <c r="F6057" t="s">
        <v>3143</v>
      </c>
      <c r="G6057" t="s">
        <v>1175</v>
      </c>
      <c r="H6057" t="s">
        <v>3144</v>
      </c>
      <c r="I6057" t="s">
        <v>6727</v>
      </c>
      <c r="LP6057">
        <v>0.31</v>
      </c>
      <c r="LQ6057">
        <v>0.39</v>
      </c>
      <c r="LR6057">
        <v>0.45</v>
      </c>
      <c r="LS6057">
        <v>0.45</v>
      </c>
    </row>
    <row r="6058" spans="1:331" x14ac:dyDescent="0.2">
      <c r="A6058" t="s">
        <v>6944</v>
      </c>
      <c r="B6058" t="s">
        <v>713</v>
      </c>
      <c r="C6058" t="s">
        <v>1402</v>
      </c>
      <c r="D6058" t="s">
        <v>1403</v>
      </c>
      <c r="E6058" t="s">
        <v>6726</v>
      </c>
      <c r="F6058" t="s">
        <v>3143</v>
      </c>
      <c r="G6058" t="s">
        <v>1175</v>
      </c>
      <c r="H6058" t="s">
        <v>3144</v>
      </c>
      <c r="I6058" t="s">
        <v>6727</v>
      </c>
      <c r="LF6058">
        <v>0.49</v>
      </c>
      <c r="LG6058">
        <v>0.9</v>
      </c>
      <c r="LH6058">
        <v>0.59</v>
      </c>
      <c r="LI6058">
        <v>0.96</v>
      </c>
      <c r="LJ6058">
        <v>0.96</v>
      </c>
      <c r="LK6058">
        <v>0.97</v>
      </c>
      <c r="LL6058">
        <v>0.97</v>
      </c>
      <c r="LM6058">
        <v>0.97</v>
      </c>
      <c r="LN6058">
        <v>0.98</v>
      </c>
      <c r="LO6058">
        <v>0.97</v>
      </c>
      <c r="LP6058">
        <v>0.98</v>
      </c>
      <c r="LQ6058">
        <v>0.99</v>
      </c>
      <c r="LR6058">
        <v>0.98</v>
      </c>
      <c r="LS6058">
        <v>0.99</v>
      </c>
    </row>
    <row r="6059" spans="1:331" x14ac:dyDescent="0.2">
      <c r="A6059" t="s">
        <v>7732</v>
      </c>
      <c r="B6059" t="s">
        <v>713</v>
      </c>
      <c r="C6059" t="s">
        <v>1675</v>
      </c>
      <c r="D6059" t="s">
        <v>1676</v>
      </c>
      <c r="E6059" t="s">
        <v>6726</v>
      </c>
      <c r="F6059" t="s">
        <v>3143</v>
      </c>
      <c r="G6059" t="s">
        <v>1175</v>
      </c>
      <c r="H6059" t="s">
        <v>3144</v>
      </c>
      <c r="I6059" t="s">
        <v>6727</v>
      </c>
      <c r="LL6059">
        <v>0.84</v>
      </c>
      <c r="LM6059">
        <v>0.96</v>
      </c>
      <c r="LN6059">
        <v>0.96</v>
      </c>
      <c r="LO6059">
        <v>0.93</v>
      </c>
      <c r="LP6059">
        <v>0.92</v>
      </c>
      <c r="LQ6059">
        <v>0.95</v>
      </c>
      <c r="LR6059">
        <v>0.96</v>
      </c>
      <c r="LS6059">
        <v>0.94</v>
      </c>
    </row>
    <row r="6060" spans="1:331" x14ac:dyDescent="0.2">
      <c r="A6060" t="s">
        <v>8593</v>
      </c>
      <c r="B6060" t="s">
        <v>713</v>
      </c>
      <c r="C6060" t="s">
        <v>977</v>
      </c>
      <c r="D6060" t="s">
        <v>978</v>
      </c>
      <c r="E6060" t="s">
        <v>6726</v>
      </c>
      <c r="F6060" t="s">
        <v>3143</v>
      </c>
      <c r="G6060" t="s">
        <v>1175</v>
      </c>
      <c r="H6060" t="s">
        <v>3144</v>
      </c>
      <c r="I6060" t="s">
        <v>6727</v>
      </c>
      <c r="LR6060">
        <v>0.62</v>
      </c>
      <c r="LS6060">
        <v>0.76</v>
      </c>
    </row>
    <row r="6061" spans="1:331" x14ac:dyDescent="0.2">
      <c r="A6061" t="s">
        <v>6968</v>
      </c>
      <c r="B6061" t="s">
        <v>713</v>
      </c>
      <c r="C6061" t="s">
        <v>907</v>
      </c>
      <c r="D6061" t="s">
        <v>3227</v>
      </c>
      <c r="E6061" t="s">
        <v>6726</v>
      </c>
      <c r="F6061" t="s">
        <v>3143</v>
      </c>
      <c r="G6061" t="s">
        <v>1175</v>
      </c>
      <c r="H6061" t="s">
        <v>3144</v>
      </c>
      <c r="I6061" t="s">
        <v>6727</v>
      </c>
      <c r="LF6061">
        <v>0.51</v>
      </c>
      <c r="LG6061">
        <v>0.76</v>
      </c>
      <c r="LH6061">
        <v>0.87</v>
      </c>
      <c r="LI6061">
        <v>0.91</v>
      </c>
      <c r="LJ6061">
        <v>0.91</v>
      </c>
      <c r="LK6061">
        <v>0.85</v>
      </c>
      <c r="LL6061">
        <v>0.85</v>
      </c>
      <c r="LM6061">
        <v>0.89</v>
      </c>
      <c r="LN6061">
        <v>0.87</v>
      </c>
      <c r="LO6061">
        <v>0.84</v>
      </c>
      <c r="LP6061">
        <v>0.87</v>
      </c>
      <c r="LQ6061">
        <v>0.78</v>
      </c>
      <c r="LR6061">
        <v>0.74</v>
      </c>
      <c r="LS6061">
        <v>0.71</v>
      </c>
    </row>
    <row r="6062" spans="1:331" x14ac:dyDescent="0.2">
      <c r="A6062" t="s">
        <v>6755</v>
      </c>
      <c r="B6062" t="s">
        <v>713</v>
      </c>
      <c r="C6062" t="s">
        <v>826</v>
      </c>
      <c r="D6062" t="s">
        <v>827</v>
      </c>
      <c r="E6062" t="s">
        <v>6726</v>
      </c>
      <c r="F6062" t="s">
        <v>3143</v>
      </c>
      <c r="G6062" t="s">
        <v>1175</v>
      </c>
      <c r="H6062" t="s">
        <v>3144</v>
      </c>
      <c r="I6062" t="s">
        <v>6727</v>
      </c>
      <c r="LD6062">
        <v>0.47</v>
      </c>
      <c r="LE6062">
        <v>0.8</v>
      </c>
      <c r="LF6062">
        <v>0.81</v>
      </c>
      <c r="LG6062">
        <v>0.86</v>
      </c>
      <c r="LH6062">
        <v>0.83</v>
      </c>
      <c r="LI6062">
        <v>0.87</v>
      </c>
      <c r="LJ6062">
        <v>0.86</v>
      </c>
      <c r="LK6062">
        <v>0.93</v>
      </c>
      <c r="LL6062">
        <v>0.92</v>
      </c>
      <c r="LM6062">
        <v>0.94</v>
      </c>
      <c r="LN6062">
        <v>0.88</v>
      </c>
      <c r="LO6062">
        <v>0.7</v>
      </c>
      <c r="LP6062">
        <v>0.8</v>
      </c>
      <c r="LQ6062">
        <v>0.83</v>
      </c>
      <c r="LR6062">
        <v>0.76</v>
      </c>
      <c r="LS6062">
        <v>0.69</v>
      </c>
    </row>
    <row r="6063" spans="1:331" x14ac:dyDescent="0.2">
      <c r="A6063" t="s">
        <v>8090</v>
      </c>
      <c r="B6063" t="s">
        <v>713</v>
      </c>
      <c r="C6063" t="s">
        <v>1737</v>
      </c>
      <c r="D6063" t="s">
        <v>3432</v>
      </c>
      <c r="E6063" t="s">
        <v>6726</v>
      </c>
      <c r="F6063" t="s">
        <v>3143</v>
      </c>
      <c r="G6063" t="s">
        <v>1175</v>
      </c>
      <c r="H6063" t="s">
        <v>3144</v>
      </c>
      <c r="I6063" t="s">
        <v>6727</v>
      </c>
      <c r="LN6063">
        <v>0.11</v>
      </c>
      <c r="LO6063">
        <v>0.9</v>
      </c>
      <c r="LP6063">
        <v>0.7</v>
      </c>
      <c r="LQ6063">
        <v>0.78</v>
      </c>
      <c r="LR6063">
        <v>0.95</v>
      </c>
      <c r="LS6063">
        <v>0.75</v>
      </c>
    </row>
    <row r="6064" spans="1:331" x14ac:dyDescent="0.2">
      <c r="A6064" t="s">
        <v>7427</v>
      </c>
      <c r="B6064" t="s">
        <v>713</v>
      </c>
      <c r="C6064" t="s">
        <v>1434</v>
      </c>
      <c r="D6064" t="s">
        <v>1435</v>
      </c>
      <c r="E6064" t="s">
        <v>6726</v>
      </c>
      <c r="F6064" t="s">
        <v>3143</v>
      </c>
      <c r="G6064" t="s">
        <v>1175</v>
      </c>
      <c r="H6064" t="s">
        <v>3144</v>
      </c>
      <c r="I6064" t="s">
        <v>6727</v>
      </c>
      <c r="LJ6064">
        <v>0.74</v>
      </c>
      <c r="LK6064">
        <v>0.85</v>
      </c>
      <c r="LL6064">
        <v>0.95</v>
      </c>
      <c r="LM6064">
        <v>0.92</v>
      </c>
      <c r="LN6064">
        <v>0.88</v>
      </c>
      <c r="LO6064">
        <v>0.85</v>
      </c>
      <c r="LP6064">
        <v>0.87</v>
      </c>
      <c r="LQ6064">
        <v>0.86</v>
      </c>
      <c r="LR6064">
        <v>0.85</v>
      </c>
      <c r="LS6064">
        <v>0.85</v>
      </c>
    </row>
    <row r="6065" spans="1:331" x14ac:dyDescent="0.2">
      <c r="A6065" t="s">
        <v>8197</v>
      </c>
      <c r="B6065" t="s">
        <v>713</v>
      </c>
      <c r="C6065" t="s">
        <v>804</v>
      </c>
      <c r="D6065" t="s">
        <v>301</v>
      </c>
      <c r="E6065" t="s">
        <v>6726</v>
      </c>
      <c r="F6065" t="s">
        <v>3143</v>
      </c>
      <c r="G6065" t="s">
        <v>1175</v>
      </c>
      <c r="H6065" t="s">
        <v>3144</v>
      </c>
      <c r="I6065" t="s">
        <v>6727</v>
      </c>
      <c r="LO6065">
        <v>0.79</v>
      </c>
      <c r="LP6065">
        <v>0.79</v>
      </c>
      <c r="LQ6065">
        <v>0.84</v>
      </c>
      <c r="LR6065">
        <v>0.84</v>
      </c>
      <c r="LS6065">
        <v>0.84</v>
      </c>
    </row>
    <row r="6066" spans="1:331" x14ac:dyDescent="0.2">
      <c r="A6066" t="s">
        <v>8401</v>
      </c>
      <c r="B6066" t="s">
        <v>713</v>
      </c>
      <c r="C6066" t="s">
        <v>1075</v>
      </c>
      <c r="D6066" t="s">
        <v>1076</v>
      </c>
      <c r="E6066" t="s">
        <v>6726</v>
      </c>
      <c r="F6066" t="s">
        <v>3143</v>
      </c>
      <c r="G6066" t="s">
        <v>1175</v>
      </c>
      <c r="H6066" t="s">
        <v>3144</v>
      </c>
      <c r="I6066" t="s">
        <v>6727</v>
      </c>
      <c r="LQ6066">
        <v>0.04</v>
      </c>
      <c r="LR6066">
        <v>0.27</v>
      </c>
      <c r="LS6066">
        <v>0.52</v>
      </c>
    </row>
    <row r="6067" spans="1:331" x14ac:dyDescent="0.2">
      <c r="A6067" t="s">
        <v>7729</v>
      </c>
      <c r="B6067" t="s">
        <v>713</v>
      </c>
      <c r="C6067" t="s">
        <v>1268</v>
      </c>
      <c r="D6067" t="s">
        <v>3111</v>
      </c>
      <c r="E6067" t="s">
        <v>6726</v>
      </c>
      <c r="F6067" t="s">
        <v>3143</v>
      </c>
      <c r="G6067" t="s">
        <v>1175</v>
      </c>
      <c r="H6067" t="s">
        <v>3144</v>
      </c>
      <c r="I6067" t="s">
        <v>6727</v>
      </c>
      <c r="LL6067">
        <v>0.6</v>
      </c>
      <c r="LM6067">
        <v>0.8</v>
      </c>
      <c r="LN6067">
        <v>0.64</v>
      </c>
      <c r="LO6067">
        <v>0.64</v>
      </c>
      <c r="LP6067">
        <v>0.72</v>
      </c>
      <c r="LQ6067">
        <v>0.71</v>
      </c>
      <c r="LR6067">
        <v>0.6</v>
      </c>
      <c r="LS6067">
        <v>0.23</v>
      </c>
    </row>
    <row r="6068" spans="1:331" x14ac:dyDescent="0.2">
      <c r="A6068" t="s">
        <v>8198</v>
      </c>
      <c r="B6068" t="s">
        <v>713</v>
      </c>
      <c r="C6068" t="s">
        <v>1263</v>
      </c>
      <c r="D6068" t="s">
        <v>1701</v>
      </c>
      <c r="E6068" t="s">
        <v>6726</v>
      </c>
      <c r="F6068" t="s">
        <v>3143</v>
      </c>
      <c r="G6068" t="s">
        <v>1175</v>
      </c>
      <c r="H6068" t="s">
        <v>3144</v>
      </c>
      <c r="I6068" t="s">
        <v>6727</v>
      </c>
      <c r="LO6068">
        <v>0.3</v>
      </c>
      <c r="LP6068">
        <v>0.51</v>
      </c>
      <c r="LQ6068">
        <v>0.6</v>
      </c>
      <c r="LR6068">
        <v>0.65</v>
      </c>
      <c r="LS6068">
        <v>0.57999999999999996</v>
      </c>
    </row>
    <row r="6069" spans="1:331" x14ac:dyDescent="0.2">
      <c r="A6069" t="s">
        <v>7731</v>
      </c>
      <c r="B6069" t="s">
        <v>713</v>
      </c>
      <c r="C6069" t="s">
        <v>1318</v>
      </c>
      <c r="D6069" t="s">
        <v>1319</v>
      </c>
      <c r="E6069" t="s">
        <v>6726</v>
      </c>
      <c r="F6069" t="s">
        <v>3143</v>
      </c>
      <c r="G6069" t="s">
        <v>1175</v>
      </c>
      <c r="H6069" t="s">
        <v>3144</v>
      </c>
      <c r="I6069" t="s">
        <v>6727</v>
      </c>
      <c r="LL6069">
        <v>0.34</v>
      </c>
      <c r="LM6069">
        <v>0.61</v>
      </c>
      <c r="LN6069">
        <v>0.68</v>
      </c>
      <c r="LO6069">
        <v>0.7</v>
      </c>
      <c r="LP6069">
        <v>0.65</v>
      </c>
      <c r="LQ6069">
        <v>0.65</v>
      </c>
      <c r="LR6069">
        <v>0.67</v>
      </c>
      <c r="LS6069">
        <v>0.65</v>
      </c>
    </row>
    <row r="6070" spans="1:331" x14ac:dyDescent="0.2">
      <c r="A6070" t="s">
        <v>7044</v>
      </c>
      <c r="B6070" t="s">
        <v>713</v>
      </c>
      <c r="C6070" t="s">
        <v>852</v>
      </c>
      <c r="D6070" t="s">
        <v>853</v>
      </c>
      <c r="E6070" t="s">
        <v>6726</v>
      </c>
      <c r="F6070" t="s">
        <v>3143</v>
      </c>
      <c r="G6070" t="s">
        <v>1175</v>
      </c>
      <c r="H6070" t="s">
        <v>3144</v>
      </c>
      <c r="I6070" t="s">
        <v>6727</v>
      </c>
      <c r="LG6070">
        <v>0.55000000000000004</v>
      </c>
      <c r="LH6070">
        <v>0.74</v>
      </c>
      <c r="LI6070">
        <v>0.78</v>
      </c>
      <c r="LJ6070">
        <v>0.87</v>
      </c>
      <c r="LK6070">
        <v>0.87</v>
      </c>
      <c r="LL6070">
        <v>0.89</v>
      </c>
      <c r="LM6070">
        <v>0.91</v>
      </c>
      <c r="LN6070">
        <v>0.9</v>
      </c>
      <c r="LO6070">
        <v>0.9</v>
      </c>
      <c r="LP6070">
        <v>0.92</v>
      </c>
      <c r="LQ6070">
        <v>0.95</v>
      </c>
      <c r="LR6070">
        <v>0.87</v>
      </c>
      <c r="LS6070">
        <v>0.86</v>
      </c>
    </row>
    <row r="6071" spans="1:331" x14ac:dyDescent="0.2">
      <c r="A6071" t="s">
        <v>8402</v>
      </c>
      <c r="B6071" t="s">
        <v>713</v>
      </c>
      <c r="C6071" t="s">
        <v>992</v>
      </c>
      <c r="D6071" t="s">
        <v>993</v>
      </c>
      <c r="E6071" t="s">
        <v>6726</v>
      </c>
      <c r="F6071" t="s">
        <v>3143</v>
      </c>
      <c r="G6071" t="s">
        <v>1175</v>
      </c>
      <c r="H6071" t="s">
        <v>3144</v>
      </c>
      <c r="I6071" t="s">
        <v>6727</v>
      </c>
      <c r="LQ6071">
        <v>0.59</v>
      </c>
      <c r="LR6071">
        <v>0.97</v>
      </c>
      <c r="LS6071">
        <v>0.91</v>
      </c>
    </row>
    <row r="6072" spans="1:331" x14ac:dyDescent="0.2">
      <c r="A6072" t="s">
        <v>7760</v>
      </c>
      <c r="B6072" t="s">
        <v>713</v>
      </c>
      <c r="C6072" t="s">
        <v>779</v>
      </c>
      <c r="D6072" t="s">
        <v>302</v>
      </c>
      <c r="E6072" t="s">
        <v>6726</v>
      </c>
      <c r="F6072" t="s">
        <v>3143</v>
      </c>
      <c r="G6072" t="s">
        <v>1175</v>
      </c>
      <c r="H6072" t="s">
        <v>3144</v>
      </c>
      <c r="I6072" t="s">
        <v>6727</v>
      </c>
      <c r="LL6072">
        <v>0.67</v>
      </c>
      <c r="LM6072">
        <v>0.67</v>
      </c>
      <c r="LN6072">
        <v>0.67</v>
      </c>
      <c r="LO6072">
        <v>0.68</v>
      </c>
      <c r="LP6072">
        <v>0.67</v>
      </c>
      <c r="LQ6072">
        <v>0.65</v>
      </c>
      <c r="LR6072">
        <v>0.65</v>
      </c>
      <c r="LS6072">
        <v>0.68</v>
      </c>
    </row>
    <row r="6073" spans="1:331" x14ac:dyDescent="0.2">
      <c r="A6073" t="s">
        <v>7974</v>
      </c>
      <c r="B6073" t="s">
        <v>713</v>
      </c>
      <c r="C6073" t="s">
        <v>2030</v>
      </c>
      <c r="D6073" t="s">
        <v>2031</v>
      </c>
      <c r="E6073" t="s">
        <v>6726</v>
      </c>
      <c r="F6073" t="s">
        <v>3143</v>
      </c>
      <c r="G6073" t="s">
        <v>1175</v>
      </c>
      <c r="H6073" t="s">
        <v>3144</v>
      </c>
      <c r="I6073" t="s">
        <v>6727</v>
      </c>
      <c r="LM6073">
        <v>0.86</v>
      </c>
      <c r="LN6073">
        <v>0.72</v>
      </c>
      <c r="LO6073">
        <v>0.8</v>
      </c>
      <c r="LP6073">
        <v>0.87</v>
      </c>
      <c r="LQ6073">
        <v>0.88</v>
      </c>
      <c r="LR6073">
        <v>0.72</v>
      </c>
      <c r="LS6073">
        <v>0.66</v>
      </c>
    </row>
    <row r="6074" spans="1:331" x14ac:dyDescent="0.2">
      <c r="A6074" t="s">
        <v>7423</v>
      </c>
      <c r="B6074" t="s">
        <v>713</v>
      </c>
      <c r="C6074" t="s">
        <v>1029</v>
      </c>
      <c r="D6074" t="s">
        <v>1030</v>
      </c>
      <c r="E6074" t="s">
        <v>6726</v>
      </c>
      <c r="F6074" t="s">
        <v>3143</v>
      </c>
      <c r="G6074" t="s">
        <v>1175</v>
      </c>
      <c r="H6074" t="s">
        <v>3144</v>
      </c>
      <c r="I6074" t="s">
        <v>6727</v>
      </c>
      <c r="LJ6074">
        <v>0.09</v>
      </c>
      <c r="LK6074">
        <v>0.69</v>
      </c>
      <c r="LL6074">
        <v>0.86</v>
      </c>
      <c r="LM6074">
        <v>0.83</v>
      </c>
      <c r="LN6074">
        <v>0.75</v>
      </c>
      <c r="LO6074">
        <v>0.82</v>
      </c>
      <c r="LP6074">
        <v>0.81</v>
      </c>
      <c r="LQ6074">
        <v>0.8</v>
      </c>
      <c r="LR6074">
        <v>0.77</v>
      </c>
      <c r="LS6074">
        <v>0.8</v>
      </c>
    </row>
    <row r="6075" spans="1:331" x14ac:dyDescent="0.2">
      <c r="A6075" t="s">
        <v>6979</v>
      </c>
      <c r="B6075" t="s">
        <v>713</v>
      </c>
      <c r="C6075" t="s">
        <v>821</v>
      </c>
      <c r="D6075" t="s">
        <v>822</v>
      </c>
      <c r="E6075" t="s">
        <v>6726</v>
      </c>
      <c r="F6075" t="s">
        <v>3143</v>
      </c>
      <c r="G6075" t="s">
        <v>1175</v>
      </c>
      <c r="H6075" t="s">
        <v>3144</v>
      </c>
      <c r="I6075" t="s">
        <v>6727</v>
      </c>
      <c r="LF6075">
        <v>0.82</v>
      </c>
      <c r="LG6075">
        <v>0.97</v>
      </c>
      <c r="LH6075">
        <v>0.94</v>
      </c>
      <c r="LI6075">
        <v>0.9</v>
      </c>
      <c r="LJ6075">
        <v>0.87</v>
      </c>
      <c r="LK6075">
        <v>0.83</v>
      </c>
      <c r="LL6075">
        <v>0.81</v>
      </c>
      <c r="LM6075">
        <v>0.78</v>
      </c>
      <c r="LN6075">
        <v>0.8</v>
      </c>
      <c r="LO6075">
        <v>0.84</v>
      </c>
      <c r="LP6075">
        <v>0.85</v>
      </c>
      <c r="LQ6075">
        <v>0.85</v>
      </c>
      <c r="LR6075">
        <v>0.75</v>
      </c>
      <c r="LS6075">
        <v>0.6</v>
      </c>
    </row>
    <row r="6076" spans="1:331" x14ac:dyDescent="0.2">
      <c r="A6076" t="s">
        <v>7741</v>
      </c>
      <c r="B6076" t="s">
        <v>713</v>
      </c>
      <c r="C6076" t="s">
        <v>1811</v>
      </c>
      <c r="D6076" t="s">
        <v>1812</v>
      </c>
      <c r="E6076" t="s">
        <v>6726</v>
      </c>
      <c r="F6076" t="s">
        <v>3143</v>
      </c>
      <c r="G6076" t="s">
        <v>1175</v>
      </c>
      <c r="H6076" t="s">
        <v>3144</v>
      </c>
      <c r="I6076" t="s">
        <v>6727</v>
      </c>
      <c r="LL6076">
        <v>0.32</v>
      </c>
      <c r="LM6076">
        <v>0.64</v>
      </c>
      <c r="LN6076">
        <v>0.85</v>
      </c>
      <c r="LO6076">
        <v>0.87</v>
      </c>
      <c r="LP6076">
        <v>0.85</v>
      </c>
      <c r="LQ6076">
        <v>0.81</v>
      </c>
      <c r="LR6076">
        <v>0.82</v>
      </c>
      <c r="LS6076">
        <v>0.8</v>
      </c>
    </row>
    <row r="6077" spans="1:331" x14ac:dyDescent="0.2">
      <c r="A6077" t="s">
        <v>7740</v>
      </c>
      <c r="B6077" t="s">
        <v>713</v>
      </c>
      <c r="C6077" t="s">
        <v>1581</v>
      </c>
      <c r="D6077" t="s">
        <v>1582</v>
      </c>
      <c r="E6077" t="s">
        <v>6726</v>
      </c>
      <c r="F6077" t="s">
        <v>3143</v>
      </c>
      <c r="G6077" t="s">
        <v>1175</v>
      </c>
      <c r="H6077" t="s">
        <v>3144</v>
      </c>
      <c r="I6077" t="s">
        <v>6727</v>
      </c>
      <c r="LL6077">
        <v>0.25</v>
      </c>
      <c r="LM6077">
        <v>0.96</v>
      </c>
      <c r="LN6077">
        <v>0.96</v>
      </c>
      <c r="LO6077">
        <v>0.96</v>
      </c>
      <c r="LP6077">
        <v>0.96</v>
      </c>
      <c r="LQ6077">
        <v>0.96</v>
      </c>
      <c r="LR6077">
        <v>0.96</v>
      </c>
      <c r="LS6077">
        <v>0.96</v>
      </c>
    </row>
    <row r="6078" spans="1:331" x14ac:dyDescent="0.2">
      <c r="A6078" t="s">
        <v>8898</v>
      </c>
      <c r="B6078" t="s">
        <v>713</v>
      </c>
      <c r="C6078" t="s">
        <v>773</v>
      </c>
      <c r="D6078" t="s">
        <v>309</v>
      </c>
      <c r="E6078" t="s">
        <v>6726</v>
      </c>
      <c r="F6078" t="s">
        <v>3143</v>
      </c>
      <c r="G6078" t="s">
        <v>1175</v>
      </c>
      <c r="H6078" t="s">
        <v>3144</v>
      </c>
      <c r="I6078" t="s">
        <v>6727</v>
      </c>
      <c r="LS6078">
        <v>0.57999999999999996</v>
      </c>
    </row>
    <row r="6079" spans="1:331" x14ac:dyDescent="0.2">
      <c r="A6079" t="s">
        <v>7704</v>
      </c>
      <c r="B6079" t="s">
        <v>713</v>
      </c>
      <c r="C6079" t="s">
        <v>970</v>
      </c>
      <c r="D6079" t="s">
        <v>971</v>
      </c>
      <c r="E6079" t="s">
        <v>6726</v>
      </c>
      <c r="F6079" t="s">
        <v>3143</v>
      </c>
      <c r="G6079" t="s">
        <v>1175</v>
      </c>
      <c r="H6079" t="s">
        <v>3144</v>
      </c>
      <c r="I6079" t="s">
        <v>6727</v>
      </c>
      <c r="LL6079">
        <v>0.56000000000000005</v>
      </c>
      <c r="LM6079">
        <v>0.6</v>
      </c>
      <c r="LN6079">
        <v>0.63</v>
      </c>
      <c r="LO6079">
        <v>0.67</v>
      </c>
      <c r="LP6079">
        <v>0.66</v>
      </c>
      <c r="LQ6079">
        <v>0.68</v>
      </c>
      <c r="LR6079">
        <v>0.7</v>
      </c>
      <c r="LS6079">
        <v>0.65</v>
      </c>
    </row>
    <row r="6080" spans="1:331" x14ac:dyDescent="0.2">
      <c r="A6080" t="s">
        <v>7152</v>
      </c>
      <c r="B6080" t="s">
        <v>713</v>
      </c>
      <c r="C6080" t="s">
        <v>745</v>
      </c>
      <c r="D6080" t="s">
        <v>746</v>
      </c>
      <c r="E6080" t="s">
        <v>6726</v>
      </c>
      <c r="F6080" t="s">
        <v>3143</v>
      </c>
      <c r="G6080" t="s">
        <v>1175</v>
      </c>
      <c r="H6080" t="s">
        <v>3144</v>
      </c>
      <c r="I6080" t="s">
        <v>6727</v>
      </c>
      <c r="LH6080">
        <v>0.93</v>
      </c>
      <c r="LI6080">
        <v>0.93</v>
      </c>
      <c r="LJ6080">
        <v>0.93</v>
      </c>
      <c r="LK6080">
        <v>0.93</v>
      </c>
      <c r="LL6080">
        <v>0.92</v>
      </c>
      <c r="LM6080">
        <v>0.91</v>
      </c>
      <c r="LN6080">
        <v>0.84</v>
      </c>
      <c r="LO6080">
        <v>0.8</v>
      </c>
      <c r="LP6080">
        <v>0.82</v>
      </c>
      <c r="LQ6080">
        <v>0.83</v>
      </c>
      <c r="LR6080">
        <v>0.82</v>
      </c>
      <c r="LS6080">
        <v>0.8</v>
      </c>
    </row>
    <row r="6081" spans="1:331" x14ac:dyDescent="0.2">
      <c r="A6081" t="s">
        <v>7530</v>
      </c>
      <c r="B6081" t="s">
        <v>713</v>
      </c>
      <c r="C6081" t="s">
        <v>1431</v>
      </c>
      <c r="D6081" t="s">
        <v>1432</v>
      </c>
      <c r="E6081" t="s">
        <v>6726</v>
      </c>
      <c r="F6081" t="s">
        <v>3143</v>
      </c>
      <c r="G6081" t="s">
        <v>1175</v>
      </c>
      <c r="H6081" t="s">
        <v>3144</v>
      </c>
      <c r="I6081" t="s">
        <v>6727</v>
      </c>
      <c r="LK6081">
        <v>0.85</v>
      </c>
      <c r="LL6081">
        <v>0.99</v>
      </c>
      <c r="LM6081">
        <v>0.99</v>
      </c>
      <c r="LN6081">
        <v>0.99</v>
      </c>
      <c r="LO6081">
        <v>0.99</v>
      </c>
      <c r="LP6081">
        <v>0.99</v>
      </c>
      <c r="LQ6081">
        <v>0.99</v>
      </c>
      <c r="LR6081">
        <v>0.99</v>
      </c>
      <c r="LS6081">
        <v>0.99</v>
      </c>
    </row>
    <row r="6082" spans="1:331" x14ac:dyDescent="0.2">
      <c r="A6082" t="s">
        <v>7136</v>
      </c>
      <c r="B6082" t="s">
        <v>713</v>
      </c>
      <c r="C6082" t="s">
        <v>1657</v>
      </c>
      <c r="D6082" t="s">
        <v>4391</v>
      </c>
      <c r="E6082" t="s">
        <v>6726</v>
      </c>
      <c r="F6082" t="s">
        <v>3143</v>
      </c>
      <c r="G6082" t="s">
        <v>1175</v>
      </c>
      <c r="H6082" t="s">
        <v>3144</v>
      </c>
      <c r="I6082" t="s">
        <v>6727</v>
      </c>
      <c r="LH6082">
        <v>0.7</v>
      </c>
      <c r="LI6082">
        <v>0.4</v>
      </c>
      <c r="LJ6082">
        <v>0.45</v>
      </c>
      <c r="LK6082">
        <v>0.33</v>
      </c>
      <c r="LL6082">
        <v>0.4</v>
      </c>
      <c r="LM6082">
        <v>0.46</v>
      </c>
      <c r="LN6082">
        <v>0.35</v>
      </c>
      <c r="LO6082">
        <v>0.35</v>
      </c>
      <c r="LP6082">
        <v>0.52</v>
      </c>
      <c r="LQ6082">
        <v>0.36</v>
      </c>
      <c r="LR6082">
        <v>0.4</v>
      </c>
      <c r="LS6082">
        <v>0.42</v>
      </c>
    </row>
    <row r="6083" spans="1:331" x14ac:dyDescent="0.2">
      <c r="A6083" t="s">
        <v>7952</v>
      </c>
      <c r="B6083" t="s">
        <v>713</v>
      </c>
      <c r="C6083" t="s">
        <v>728</v>
      </c>
      <c r="D6083" t="s">
        <v>771</v>
      </c>
      <c r="E6083" t="s">
        <v>6726</v>
      </c>
      <c r="F6083" t="s">
        <v>3143</v>
      </c>
      <c r="G6083" t="s">
        <v>1175</v>
      </c>
      <c r="H6083" t="s">
        <v>3144</v>
      </c>
      <c r="I6083" t="s">
        <v>6727</v>
      </c>
      <c r="LM6083">
        <v>0.89</v>
      </c>
      <c r="LN6083">
        <v>0.9</v>
      </c>
      <c r="LO6083">
        <v>0.9</v>
      </c>
      <c r="LP6083">
        <v>0.91</v>
      </c>
      <c r="LQ6083">
        <v>0.9</v>
      </c>
      <c r="LR6083">
        <v>0.91</v>
      </c>
      <c r="LS6083">
        <v>0.91</v>
      </c>
    </row>
    <row r="6084" spans="1:331" x14ac:dyDescent="0.2">
      <c r="A6084" t="s">
        <v>7528</v>
      </c>
      <c r="B6084" t="s">
        <v>713</v>
      </c>
      <c r="C6084" t="s">
        <v>1833</v>
      </c>
      <c r="D6084" t="s">
        <v>1834</v>
      </c>
      <c r="E6084" t="s">
        <v>6726</v>
      </c>
      <c r="F6084" t="s">
        <v>3143</v>
      </c>
      <c r="G6084" t="s">
        <v>1175</v>
      </c>
      <c r="H6084" t="s">
        <v>3144</v>
      </c>
      <c r="I6084" t="s">
        <v>6727</v>
      </c>
      <c r="LK6084">
        <v>0.41</v>
      </c>
      <c r="LL6084">
        <v>0.69</v>
      </c>
      <c r="LM6084">
        <v>0.72</v>
      </c>
      <c r="LN6084">
        <v>0.75</v>
      </c>
      <c r="LO6084">
        <v>0.76</v>
      </c>
      <c r="LP6084">
        <v>0.79</v>
      </c>
      <c r="LQ6084">
        <v>0.81</v>
      </c>
      <c r="LR6084">
        <v>0.75</v>
      </c>
      <c r="LS6084">
        <v>0.76</v>
      </c>
    </row>
    <row r="6085" spans="1:331" x14ac:dyDescent="0.2">
      <c r="A6085" t="s">
        <v>7437</v>
      </c>
      <c r="B6085" t="s">
        <v>713</v>
      </c>
      <c r="C6085" t="s">
        <v>938</v>
      </c>
      <c r="D6085" t="s">
        <v>939</v>
      </c>
      <c r="E6085" t="s">
        <v>6726</v>
      </c>
      <c r="F6085" t="s">
        <v>3143</v>
      </c>
      <c r="G6085" t="s">
        <v>1175</v>
      </c>
      <c r="H6085" t="s">
        <v>3144</v>
      </c>
      <c r="I6085" t="s">
        <v>6727</v>
      </c>
      <c r="LJ6085">
        <v>0.49</v>
      </c>
      <c r="LK6085">
        <v>0.87</v>
      </c>
      <c r="LL6085">
        <v>0.98</v>
      </c>
      <c r="LM6085">
        <v>0.88</v>
      </c>
      <c r="LN6085">
        <v>0.94</v>
      </c>
      <c r="LO6085">
        <v>0.97</v>
      </c>
      <c r="LP6085">
        <v>0.94</v>
      </c>
      <c r="LQ6085">
        <v>0.93</v>
      </c>
      <c r="LR6085">
        <v>0.89</v>
      </c>
      <c r="LS6085">
        <v>0.96</v>
      </c>
    </row>
    <row r="6086" spans="1:331" x14ac:dyDescent="0.2">
      <c r="A6086" t="s">
        <v>7580</v>
      </c>
      <c r="B6086" t="s">
        <v>713</v>
      </c>
      <c r="C6086" t="s">
        <v>1830</v>
      </c>
      <c r="D6086" t="s">
        <v>3151</v>
      </c>
      <c r="E6086" t="s">
        <v>6726</v>
      </c>
      <c r="F6086" t="s">
        <v>3143</v>
      </c>
      <c r="G6086" t="s">
        <v>1175</v>
      </c>
      <c r="H6086" t="s">
        <v>3144</v>
      </c>
      <c r="I6086" t="s">
        <v>6727</v>
      </c>
      <c r="LK6086">
        <v>7.0000000000000007E-2</v>
      </c>
      <c r="LL6086">
        <v>0.92</v>
      </c>
      <c r="LM6086">
        <v>0.97</v>
      </c>
      <c r="LN6086">
        <v>0.95</v>
      </c>
      <c r="LO6086">
        <v>0.93</v>
      </c>
      <c r="LP6086">
        <v>0.93</v>
      </c>
      <c r="LQ6086">
        <v>0.9</v>
      </c>
      <c r="LR6086">
        <v>0.85</v>
      </c>
      <c r="LS6086">
        <v>0.79</v>
      </c>
    </row>
    <row r="6087" spans="1:331" x14ac:dyDescent="0.2">
      <c r="A6087" t="s">
        <v>7750</v>
      </c>
      <c r="B6087" t="s">
        <v>713</v>
      </c>
      <c r="C6087" t="s">
        <v>797</v>
      </c>
      <c r="D6087" t="s">
        <v>798</v>
      </c>
      <c r="E6087" t="s">
        <v>6726</v>
      </c>
      <c r="F6087" t="s">
        <v>3143</v>
      </c>
      <c r="G6087" t="s">
        <v>1175</v>
      </c>
      <c r="H6087" t="s">
        <v>3144</v>
      </c>
      <c r="I6087" t="s">
        <v>6727</v>
      </c>
      <c r="LL6087">
        <v>0.2</v>
      </c>
      <c r="LM6087">
        <v>0.2</v>
      </c>
      <c r="LN6087">
        <v>0.2</v>
      </c>
      <c r="LO6087">
        <v>0.2</v>
      </c>
      <c r="LP6087">
        <v>0.2</v>
      </c>
      <c r="LQ6087">
        <v>0.2</v>
      </c>
      <c r="LR6087">
        <v>0.2</v>
      </c>
      <c r="LS6087">
        <v>0.2</v>
      </c>
    </row>
    <row r="6088" spans="1:331" x14ac:dyDescent="0.2">
      <c r="A6088" t="s">
        <v>7144</v>
      </c>
      <c r="B6088" t="s">
        <v>713</v>
      </c>
      <c r="C6088" t="s">
        <v>985</v>
      </c>
      <c r="D6088" t="s">
        <v>986</v>
      </c>
      <c r="E6088" t="s">
        <v>6726</v>
      </c>
      <c r="F6088" t="s">
        <v>3143</v>
      </c>
      <c r="G6088" t="s">
        <v>1175</v>
      </c>
      <c r="H6088" t="s">
        <v>3144</v>
      </c>
      <c r="I6088" t="s">
        <v>6727</v>
      </c>
      <c r="LH6088">
        <v>0.38</v>
      </c>
      <c r="LI6088">
        <v>0.71</v>
      </c>
      <c r="LJ6088">
        <v>0.81</v>
      </c>
      <c r="LK6088">
        <v>0.81</v>
      </c>
      <c r="LL6088">
        <v>0.73</v>
      </c>
      <c r="LM6088">
        <v>0.75</v>
      </c>
      <c r="LN6088">
        <v>0.84</v>
      </c>
      <c r="LO6088">
        <v>0.88</v>
      </c>
      <c r="LP6088">
        <v>0.87</v>
      </c>
      <c r="LQ6088">
        <v>0.86</v>
      </c>
      <c r="LR6088">
        <v>0.85</v>
      </c>
      <c r="LS6088">
        <v>0.64</v>
      </c>
    </row>
    <row r="6089" spans="1:331" x14ac:dyDescent="0.2">
      <c r="A6089" t="s">
        <v>8095</v>
      </c>
      <c r="B6089" t="s">
        <v>713</v>
      </c>
      <c r="C6089" t="s">
        <v>1763</v>
      </c>
      <c r="D6089" t="s">
        <v>1764</v>
      </c>
      <c r="E6089" t="s">
        <v>6726</v>
      </c>
      <c r="F6089" t="s">
        <v>3143</v>
      </c>
      <c r="G6089" t="s">
        <v>1175</v>
      </c>
      <c r="H6089" t="s">
        <v>3144</v>
      </c>
      <c r="I6089" t="s">
        <v>6727</v>
      </c>
      <c r="LN6089">
        <v>0.61</v>
      </c>
      <c r="LO6089">
        <v>0.82</v>
      </c>
      <c r="LP6089">
        <v>0.85</v>
      </c>
      <c r="LQ6089">
        <v>0.81</v>
      </c>
      <c r="LR6089">
        <v>0.79</v>
      </c>
      <c r="LS6089">
        <v>0.72</v>
      </c>
    </row>
    <row r="6090" spans="1:331" x14ac:dyDescent="0.2">
      <c r="A6090" t="s">
        <v>7142</v>
      </c>
      <c r="B6090" t="s">
        <v>713</v>
      </c>
      <c r="C6090" t="s">
        <v>877</v>
      </c>
      <c r="D6090" t="s">
        <v>878</v>
      </c>
      <c r="E6090" t="s">
        <v>6726</v>
      </c>
      <c r="F6090" t="s">
        <v>3143</v>
      </c>
      <c r="G6090" t="s">
        <v>1175</v>
      </c>
      <c r="H6090" t="s">
        <v>3144</v>
      </c>
      <c r="I6090" t="s">
        <v>6727</v>
      </c>
      <c r="LH6090">
        <v>0.39</v>
      </c>
      <c r="LI6090">
        <v>0.77</v>
      </c>
      <c r="LJ6090">
        <v>0.91</v>
      </c>
      <c r="LK6090">
        <v>0.94</v>
      </c>
      <c r="LL6090">
        <v>0.95</v>
      </c>
      <c r="LM6090">
        <v>0.96</v>
      </c>
      <c r="LN6090">
        <v>0.96</v>
      </c>
      <c r="LO6090">
        <v>0.97</v>
      </c>
      <c r="LP6090">
        <v>0.91</v>
      </c>
      <c r="LQ6090">
        <v>0.99</v>
      </c>
      <c r="LR6090">
        <v>0.97</v>
      </c>
      <c r="LS6090">
        <v>0.93</v>
      </c>
    </row>
    <row r="6091" spans="1:331" x14ac:dyDescent="0.2">
      <c r="A6091" t="s">
        <v>7055</v>
      </c>
      <c r="B6091" t="s">
        <v>713</v>
      </c>
      <c r="C6091" t="s">
        <v>963</v>
      </c>
      <c r="D6091" t="s">
        <v>964</v>
      </c>
      <c r="E6091" t="s">
        <v>6726</v>
      </c>
      <c r="F6091" t="s">
        <v>3143</v>
      </c>
      <c r="G6091" t="s">
        <v>1175</v>
      </c>
      <c r="H6091" t="s">
        <v>3144</v>
      </c>
      <c r="I6091" t="s">
        <v>6727</v>
      </c>
      <c r="LG6091">
        <v>0.81</v>
      </c>
      <c r="LH6091">
        <v>0.97</v>
      </c>
      <c r="LI6091">
        <v>0.97</v>
      </c>
      <c r="LJ6091">
        <v>0.98</v>
      </c>
      <c r="LK6091">
        <v>0.98</v>
      </c>
      <c r="LL6091">
        <v>0.99</v>
      </c>
      <c r="LM6091">
        <v>0.99</v>
      </c>
      <c r="LN6091">
        <v>0.96</v>
      </c>
      <c r="LO6091">
        <v>0.91</v>
      </c>
      <c r="LP6091">
        <v>0.92</v>
      </c>
      <c r="LQ6091">
        <v>0.89</v>
      </c>
      <c r="LR6091">
        <v>0.83</v>
      </c>
      <c r="LS6091">
        <v>0.8</v>
      </c>
    </row>
    <row r="6092" spans="1:331" x14ac:dyDescent="0.2">
      <c r="A6092" t="s">
        <v>7768</v>
      </c>
      <c r="B6092" t="s">
        <v>713</v>
      </c>
      <c r="C6092" t="s">
        <v>818</v>
      </c>
      <c r="D6092" t="s">
        <v>819</v>
      </c>
      <c r="E6092" t="s">
        <v>6726</v>
      </c>
      <c r="F6092" t="s">
        <v>3143</v>
      </c>
      <c r="G6092" t="s">
        <v>1175</v>
      </c>
      <c r="H6092" t="s">
        <v>3144</v>
      </c>
      <c r="I6092" t="s">
        <v>6727</v>
      </c>
      <c r="LL6092">
        <v>0.23</v>
      </c>
      <c r="LM6092">
        <v>0.57999999999999996</v>
      </c>
      <c r="LN6092">
        <v>0.57999999999999996</v>
      </c>
      <c r="LO6092">
        <v>0.57999999999999996</v>
      </c>
      <c r="LP6092">
        <v>0.57999999999999996</v>
      </c>
      <c r="LQ6092">
        <v>0.48</v>
      </c>
      <c r="LR6092">
        <v>0.48</v>
      </c>
      <c r="LS6092">
        <v>0.48</v>
      </c>
    </row>
    <row r="6093" spans="1:331" x14ac:dyDescent="0.2">
      <c r="A6093" t="s">
        <v>8204</v>
      </c>
      <c r="B6093" t="s">
        <v>713</v>
      </c>
      <c r="C6093" t="s">
        <v>902</v>
      </c>
      <c r="D6093" t="s">
        <v>903</v>
      </c>
      <c r="E6093" t="s">
        <v>6726</v>
      </c>
      <c r="F6093" t="s">
        <v>3143</v>
      </c>
      <c r="G6093" t="s">
        <v>1175</v>
      </c>
      <c r="H6093" t="s">
        <v>3144</v>
      </c>
      <c r="I6093" t="s">
        <v>6727</v>
      </c>
      <c r="LO6093">
        <v>0.89</v>
      </c>
      <c r="LP6093">
        <v>0.89</v>
      </c>
      <c r="LQ6093">
        <v>0.89</v>
      </c>
      <c r="LR6093">
        <v>0.89</v>
      </c>
      <c r="LS6093">
        <v>0.91</v>
      </c>
    </row>
    <row r="6094" spans="1:331" x14ac:dyDescent="0.2">
      <c r="A6094" t="s">
        <v>7357</v>
      </c>
      <c r="B6094" t="s">
        <v>713</v>
      </c>
      <c r="C6094" t="s">
        <v>1565</v>
      </c>
      <c r="D6094" t="s">
        <v>313</v>
      </c>
      <c r="E6094" t="s">
        <v>6726</v>
      </c>
      <c r="F6094" t="s">
        <v>3143</v>
      </c>
      <c r="G6094" t="s">
        <v>1175</v>
      </c>
      <c r="H6094" t="s">
        <v>3144</v>
      </c>
      <c r="I6094" t="s">
        <v>6727</v>
      </c>
      <c r="LJ6094">
        <v>0.82</v>
      </c>
      <c r="LK6094">
        <v>0.8</v>
      </c>
      <c r="LL6094">
        <v>0.81</v>
      </c>
      <c r="LM6094">
        <v>0.8</v>
      </c>
      <c r="LN6094">
        <v>0.81</v>
      </c>
      <c r="LO6094">
        <v>0.81</v>
      </c>
      <c r="LP6094">
        <v>0.81</v>
      </c>
      <c r="LQ6094">
        <v>0.8</v>
      </c>
      <c r="LR6094">
        <v>0.79</v>
      </c>
      <c r="LS6094">
        <v>0.8</v>
      </c>
    </row>
    <row r="6095" spans="1:331" x14ac:dyDescent="0.2">
      <c r="A6095" t="s">
        <v>8097</v>
      </c>
      <c r="B6095" t="s">
        <v>713</v>
      </c>
      <c r="C6095" t="s">
        <v>915</v>
      </c>
      <c r="D6095" t="s">
        <v>314</v>
      </c>
      <c r="E6095" t="s">
        <v>6726</v>
      </c>
      <c r="F6095" t="s">
        <v>3143</v>
      </c>
      <c r="G6095" t="s">
        <v>1175</v>
      </c>
      <c r="H6095" t="s">
        <v>3144</v>
      </c>
      <c r="I6095" t="s">
        <v>6727</v>
      </c>
      <c r="LN6095">
        <v>0.04</v>
      </c>
      <c r="LO6095">
        <v>0.13</v>
      </c>
      <c r="LP6095">
        <v>0.35</v>
      </c>
      <c r="LQ6095">
        <v>0.53</v>
      </c>
      <c r="LR6095">
        <v>0.82</v>
      </c>
      <c r="LS6095">
        <v>0.83</v>
      </c>
    </row>
    <row r="6096" spans="1:331" x14ac:dyDescent="0.2">
      <c r="A6096" t="s">
        <v>7422</v>
      </c>
      <c r="B6096" t="s">
        <v>713</v>
      </c>
      <c r="C6096" t="s">
        <v>1357</v>
      </c>
      <c r="D6096" t="s">
        <v>1358</v>
      </c>
      <c r="E6096" t="s">
        <v>6726</v>
      </c>
      <c r="F6096" t="s">
        <v>3143</v>
      </c>
      <c r="G6096" t="s">
        <v>1175</v>
      </c>
      <c r="H6096" t="s">
        <v>3144</v>
      </c>
      <c r="I6096" t="s">
        <v>6727</v>
      </c>
      <c r="LJ6096">
        <v>0.31</v>
      </c>
      <c r="LK6096">
        <v>0.52</v>
      </c>
      <c r="LL6096">
        <v>0.3</v>
      </c>
      <c r="LM6096">
        <v>0.43</v>
      </c>
      <c r="LN6096">
        <v>0.52</v>
      </c>
      <c r="LO6096">
        <v>0.63</v>
      </c>
      <c r="LP6096">
        <v>0.6</v>
      </c>
      <c r="LQ6096">
        <v>0.05</v>
      </c>
      <c r="LR6096">
        <v>0.42</v>
      </c>
      <c r="LS6096">
        <v>0.41</v>
      </c>
    </row>
    <row r="6097" spans="1:331" x14ac:dyDescent="0.2">
      <c r="A6097" t="s">
        <v>8205</v>
      </c>
      <c r="B6097" t="s">
        <v>713</v>
      </c>
      <c r="C6097" t="s">
        <v>761</v>
      </c>
      <c r="D6097" t="s">
        <v>307</v>
      </c>
      <c r="E6097" t="s">
        <v>6726</v>
      </c>
      <c r="F6097" t="s">
        <v>3143</v>
      </c>
      <c r="G6097" t="s">
        <v>1175</v>
      </c>
      <c r="H6097" t="s">
        <v>3144</v>
      </c>
      <c r="I6097" t="s">
        <v>6727</v>
      </c>
      <c r="LO6097">
        <v>0.14000000000000001</v>
      </c>
      <c r="LP6097">
        <v>0.19</v>
      </c>
      <c r="LQ6097">
        <v>0.61</v>
      </c>
      <c r="LR6097">
        <v>0.63</v>
      </c>
      <c r="LS6097">
        <v>0.63</v>
      </c>
    </row>
    <row r="6098" spans="1:331" x14ac:dyDescent="0.2">
      <c r="A6098" t="s">
        <v>7970</v>
      </c>
      <c r="B6098" t="s">
        <v>713</v>
      </c>
      <c r="C6098" t="s">
        <v>1788</v>
      </c>
      <c r="D6098" t="s">
        <v>1789</v>
      </c>
      <c r="E6098" t="s">
        <v>6726</v>
      </c>
      <c r="F6098" t="s">
        <v>3143</v>
      </c>
      <c r="G6098" t="s">
        <v>1175</v>
      </c>
      <c r="H6098" t="s">
        <v>3144</v>
      </c>
      <c r="I6098" t="s">
        <v>6727</v>
      </c>
      <c r="LM6098">
        <v>0.88</v>
      </c>
      <c r="LN6098">
        <v>0.97</v>
      </c>
      <c r="LO6098">
        <v>0.96</v>
      </c>
      <c r="LP6098">
        <v>0.93</v>
      </c>
      <c r="LQ6098">
        <v>0.86</v>
      </c>
      <c r="LR6098">
        <v>0.75</v>
      </c>
      <c r="LS6098">
        <v>0.75</v>
      </c>
    </row>
    <row r="6099" spans="1:331" x14ac:dyDescent="0.2">
      <c r="A6099" t="s">
        <v>7736</v>
      </c>
      <c r="B6099" t="s">
        <v>713</v>
      </c>
      <c r="C6099" t="s">
        <v>942</v>
      </c>
      <c r="D6099" t="s">
        <v>943</v>
      </c>
      <c r="E6099" t="s">
        <v>6726</v>
      </c>
      <c r="F6099" t="s">
        <v>3143</v>
      </c>
      <c r="G6099" t="s">
        <v>1175</v>
      </c>
      <c r="H6099" t="s">
        <v>3144</v>
      </c>
      <c r="I6099" t="s">
        <v>6727</v>
      </c>
      <c r="LL6099">
        <v>0.19</v>
      </c>
      <c r="LM6099">
        <v>0.66</v>
      </c>
      <c r="LN6099">
        <v>0.74</v>
      </c>
      <c r="LO6099">
        <v>0.67</v>
      </c>
      <c r="LP6099">
        <v>0.92</v>
      </c>
      <c r="LQ6099">
        <v>0.91</v>
      </c>
      <c r="LR6099">
        <v>0.89</v>
      </c>
      <c r="LS6099">
        <v>0.91</v>
      </c>
    </row>
    <row r="6100" spans="1:331" x14ac:dyDescent="0.2">
      <c r="A6100" t="s">
        <v>8592</v>
      </c>
      <c r="B6100" t="s">
        <v>713</v>
      </c>
      <c r="C6100" t="s">
        <v>1620</v>
      </c>
      <c r="D6100" t="s">
        <v>4583</v>
      </c>
      <c r="E6100" t="s">
        <v>6726</v>
      </c>
      <c r="F6100" t="s">
        <v>3143</v>
      </c>
      <c r="G6100" t="s">
        <v>1175</v>
      </c>
      <c r="H6100" t="s">
        <v>3144</v>
      </c>
      <c r="I6100" t="s">
        <v>6727</v>
      </c>
      <c r="LR6100">
        <v>0.52</v>
      </c>
      <c r="LS6100">
        <v>0.9</v>
      </c>
    </row>
    <row r="6101" spans="1:331" x14ac:dyDescent="0.2">
      <c r="A6101" t="s">
        <v>7958</v>
      </c>
      <c r="B6101" t="s">
        <v>713</v>
      </c>
      <c r="C6101" t="s">
        <v>1641</v>
      </c>
      <c r="D6101" t="s">
        <v>1642</v>
      </c>
      <c r="E6101" t="s">
        <v>6726</v>
      </c>
      <c r="F6101" t="s">
        <v>3143</v>
      </c>
      <c r="G6101" t="s">
        <v>1175</v>
      </c>
      <c r="H6101" t="s">
        <v>3144</v>
      </c>
      <c r="I6101" t="s">
        <v>6727</v>
      </c>
      <c r="LM6101">
        <v>0.37</v>
      </c>
      <c r="LN6101">
        <v>0.79</v>
      </c>
      <c r="LO6101">
        <v>0.91</v>
      </c>
      <c r="LP6101">
        <v>0.97</v>
      </c>
      <c r="LQ6101">
        <v>0.99</v>
      </c>
      <c r="LR6101">
        <v>0.89</v>
      </c>
      <c r="LS6101">
        <v>0.8</v>
      </c>
    </row>
    <row r="6102" spans="1:331" x14ac:dyDescent="0.2">
      <c r="A6102" t="s">
        <v>8183</v>
      </c>
      <c r="B6102" t="s">
        <v>713</v>
      </c>
      <c r="C6102" t="s">
        <v>1572</v>
      </c>
      <c r="D6102" t="s">
        <v>319</v>
      </c>
      <c r="E6102" t="s">
        <v>6726</v>
      </c>
      <c r="F6102" t="s">
        <v>3143</v>
      </c>
      <c r="G6102" t="s">
        <v>1175</v>
      </c>
      <c r="H6102" t="s">
        <v>3144</v>
      </c>
      <c r="I6102" t="s">
        <v>6727</v>
      </c>
      <c r="LO6102">
        <v>0.03</v>
      </c>
      <c r="LP6102">
        <v>0.69</v>
      </c>
      <c r="LQ6102">
        <v>0.71</v>
      </c>
      <c r="LR6102">
        <v>0.73</v>
      </c>
      <c r="LS6102">
        <v>0.75</v>
      </c>
    </row>
    <row r="6103" spans="1:331" x14ac:dyDescent="0.2">
      <c r="A6103" t="s">
        <v>8144</v>
      </c>
      <c r="B6103" t="s">
        <v>713</v>
      </c>
      <c r="C6103" t="s">
        <v>911</v>
      </c>
      <c r="D6103" t="s">
        <v>912</v>
      </c>
      <c r="E6103" t="s">
        <v>6726</v>
      </c>
      <c r="F6103" t="s">
        <v>3143</v>
      </c>
      <c r="G6103" t="s">
        <v>1175</v>
      </c>
      <c r="H6103" t="s">
        <v>3144</v>
      </c>
      <c r="I6103" t="s">
        <v>6727</v>
      </c>
      <c r="LN6103">
        <v>0.48</v>
      </c>
      <c r="LO6103">
        <v>0.71</v>
      </c>
      <c r="LP6103">
        <v>0.77</v>
      </c>
      <c r="LQ6103">
        <v>0.64</v>
      </c>
      <c r="LR6103">
        <v>0.65</v>
      </c>
      <c r="LS6103">
        <v>0.68</v>
      </c>
    </row>
    <row r="6104" spans="1:331" x14ac:dyDescent="0.2">
      <c r="A6104" t="s">
        <v>8328</v>
      </c>
      <c r="B6104" t="s">
        <v>713</v>
      </c>
      <c r="C6104" t="s">
        <v>1638</v>
      </c>
      <c r="D6104" t="s">
        <v>1639</v>
      </c>
      <c r="E6104" t="s">
        <v>6726</v>
      </c>
      <c r="F6104" t="s">
        <v>3143</v>
      </c>
      <c r="G6104" t="s">
        <v>1175</v>
      </c>
      <c r="H6104" t="s">
        <v>3144</v>
      </c>
      <c r="I6104" t="s">
        <v>6727</v>
      </c>
      <c r="LP6104">
        <v>0.7</v>
      </c>
      <c r="LQ6104">
        <v>0.87</v>
      </c>
      <c r="LR6104">
        <v>0.87</v>
      </c>
      <c r="LS6104">
        <v>0.74</v>
      </c>
    </row>
    <row r="6105" spans="1:331" x14ac:dyDescent="0.2">
      <c r="A6105" t="s">
        <v>8305</v>
      </c>
      <c r="B6105" t="s">
        <v>713</v>
      </c>
      <c r="C6105" t="s">
        <v>1608</v>
      </c>
      <c r="D6105" t="s">
        <v>1609</v>
      </c>
      <c r="E6105" t="s">
        <v>6726</v>
      </c>
      <c r="F6105" t="s">
        <v>3143</v>
      </c>
      <c r="G6105" t="s">
        <v>1175</v>
      </c>
      <c r="H6105" t="s">
        <v>3144</v>
      </c>
      <c r="I6105" t="s">
        <v>6727</v>
      </c>
      <c r="LP6105">
        <v>0.01</v>
      </c>
      <c r="LQ6105">
        <v>0.45</v>
      </c>
      <c r="LR6105">
        <v>0.48</v>
      </c>
      <c r="LS6105">
        <v>0.48</v>
      </c>
    </row>
    <row r="6106" spans="1:331" x14ac:dyDescent="0.2">
      <c r="A6106" t="s">
        <v>7062</v>
      </c>
      <c r="B6106" t="s">
        <v>713</v>
      </c>
      <c r="C6106" t="s">
        <v>815</v>
      </c>
      <c r="D6106" t="s">
        <v>816</v>
      </c>
      <c r="E6106" t="s">
        <v>6726</v>
      </c>
      <c r="F6106" t="s">
        <v>3143</v>
      </c>
      <c r="G6106" t="s">
        <v>1175</v>
      </c>
      <c r="H6106" t="s">
        <v>3144</v>
      </c>
      <c r="I6106" t="s">
        <v>6727</v>
      </c>
      <c r="LG6106">
        <v>0.86</v>
      </c>
      <c r="LH6106">
        <v>0.87</v>
      </c>
      <c r="LI6106">
        <v>0.88</v>
      </c>
      <c r="LJ6106">
        <v>0.89</v>
      </c>
      <c r="LK6106">
        <v>0.89</v>
      </c>
      <c r="LL6106">
        <v>0.89</v>
      </c>
      <c r="LM6106">
        <v>0.89</v>
      </c>
      <c r="LN6106">
        <v>0.89</v>
      </c>
      <c r="LO6106">
        <v>0.89</v>
      </c>
      <c r="LP6106">
        <v>0.89</v>
      </c>
      <c r="LQ6106">
        <v>0.89</v>
      </c>
      <c r="LR6106">
        <v>0.89</v>
      </c>
      <c r="LS6106">
        <v>0.89</v>
      </c>
    </row>
    <row r="6107" spans="1:331" x14ac:dyDescent="0.2">
      <c r="A6107" t="s">
        <v>8076</v>
      </c>
      <c r="B6107" t="s">
        <v>713</v>
      </c>
      <c r="C6107" t="s">
        <v>1647</v>
      </c>
      <c r="D6107" t="s">
        <v>1648</v>
      </c>
      <c r="E6107" t="s">
        <v>6726</v>
      </c>
      <c r="F6107" t="s">
        <v>3143</v>
      </c>
      <c r="G6107" t="s">
        <v>1175</v>
      </c>
      <c r="H6107" t="s">
        <v>3144</v>
      </c>
      <c r="I6107" t="s">
        <v>6727</v>
      </c>
      <c r="LN6107">
        <v>0.43</v>
      </c>
      <c r="LO6107">
        <v>0.78</v>
      </c>
      <c r="LP6107">
        <v>0.79</v>
      </c>
      <c r="LQ6107">
        <v>0.85</v>
      </c>
      <c r="LR6107">
        <v>0.86</v>
      </c>
      <c r="LS6107">
        <v>0.84</v>
      </c>
    </row>
    <row r="6108" spans="1:331" x14ac:dyDescent="0.2">
      <c r="A6108" t="s">
        <v>7727</v>
      </c>
      <c r="B6108" t="s">
        <v>713</v>
      </c>
      <c r="C6108" t="s">
        <v>1633</v>
      </c>
      <c r="D6108" t="s">
        <v>1634</v>
      </c>
      <c r="E6108" t="s">
        <v>6726</v>
      </c>
      <c r="F6108" t="s">
        <v>3143</v>
      </c>
      <c r="G6108" t="s">
        <v>1175</v>
      </c>
      <c r="H6108" t="s">
        <v>3144</v>
      </c>
      <c r="I6108" t="s">
        <v>6727</v>
      </c>
      <c r="LL6108">
        <v>0.86</v>
      </c>
      <c r="LM6108">
        <v>0.93</v>
      </c>
      <c r="LN6108">
        <v>0.97</v>
      </c>
      <c r="LO6108">
        <v>0.96</v>
      </c>
      <c r="LP6108">
        <v>0.73</v>
      </c>
      <c r="LQ6108">
        <v>0.73</v>
      </c>
      <c r="LR6108">
        <v>0.73</v>
      </c>
      <c r="LS6108">
        <v>0.73</v>
      </c>
    </row>
    <row r="6109" spans="1:331" x14ac:dyDescent="0.2">
      <c r="A6109" t="s">
        <v>7133</v>
      </c>
      <c r="B6109" t="s">
        <v>713</v>
      </c>
      <c r="C6109" t="s">
        <v>1252</v>
      </c>
      <c r="D6109" t="s">
        <v>320</v>
      </c>
      <c r="E6109" t="s">
        <v>6726</v>
      </c>
      <c r="F6109" t="s">
        <v>3143</v>
      </c>
      <c r="G6109" t="s">
        <v>1175</v>
      </c>
      <c r="H6109" t="s">
        <v>3144</v>
      </c>
      <c r="I6109" t="s">
        <v>6727</v>
      </c>
      <c r="LH6109">
        <v>0.02</v>
      </c>
      <c r="LI6109">
        <v>0.8</v>
      </c>
      <c r="LJ6109">
        <v>0.88</v>
      </c>
      <c r="LK6109">
        <v>0.9</v>
      </c>
      <c r="LL6109">
        <v>0.9</v>
      </c>
      <c r="LM6109">
        <v>0.9</v>
      </c>
      <c r="LN6109">
        <v>0.99</v>
      </c>
      <c r="LO6109">
        <v>0.99</v>
      </c>
      <c r="LP6109">
        <v>0.99</v>
      </c>
      <c r="LQ6109">
        <v>0.98</v>
      </c>
      <c r="LR6109">
        <v>0.98</v>
      </c>
      <c r="LS6109">
        <v>0.98</v>
      </c>
    </row>
    <row r="6110" spans="1:331" x14ac:dyDescent="0.2">
      <c r="A6110" t="s">
        <v>7418</v>
      </c>
      <c r="B6110" t="s">
        <v>713</v>
      </c>
      <c r="C6110" t="s">
        <v>1627</v>
      </c>
      <c r="D6110" t="s">
        <v>4587</v>
      </c>
      <c r="E6110" t="s">
        <v>6726</v>
      </c>
      <c r="F6110" t="s">
        <v>3143</v>
      </c>
      <c r="G6110" t="s">
        <v>1175</v>
      </c>
      <c r="H6110" t="s">
        <v>3144</v>
      </c>
      <c r="I6110" t="s">
        <v>6727</v>
      </c>
      <c r="LJ6110">
        <v>0.21</v>
      </c>
      <c r="LK6110">
        <v>0.65</v>
      </c>
      <c r="LL6110">
        <v>0.62</v>
      </c>
      <c r="LM6110">
        <v>0.62</v>
      </c>
      <c r="LN6110">
        <v>0.7</v>
      </c>
      <c r="LO6110">
        <v>0.66</v>
      </c>
      <c r="LP6110">
        <v>0.67</v>
      </c>
      <c r="LQ6110">
        <v>0.66</v>
      </c>
      <c r="LR6110">
        <v>0.56000000000000005</v>
      </c>
      <c r="LS6110">
        <v>0.6</v>
      </c>
    </row>
    <row r="6111" spans="1:331" x14ac:dyDescent="0.2">
      <c r="A6111" t="s">
        <v>7706</v>
      </c>
      <c r="B6111" t="s">
        <v>713</v>
      </c>
      <c r="C6111" t="s">
        <v>1249</v>
      </c>
      <c r="D6111" t="s">
        <v>1250</v>
      </c>
      <c r="E6111" t="s">
        <v>6726</v>
      </c>
      <c r="F6111" t="s">
        <v>3143</v>
      </c>
      <c r="G6111" t="s">
        <v>1175</v>
      </c>
      <c r="H6111" t="s">
        <v>3144</v>
      </c>
      <c r="I6111" t="s">
        <v>6727</v>
      </c>
      <c r="LL6111">
        <v>0.5</v>
      </c>
      <c r="LM6111">
        <v>0.54</v>
      </c>
      <c r="LN6111">
        <v>0.63</v>
      </c>
      <c r="LO6111">
        <v>0.6</v>
      </c>
      <c r="LP6111">
        <v>0.59</v>
      </c>
      <c r="LQ6111">
        <v>0.62</v>
      </c>
      <c r="LR6111">
        <v>0.6</v>
      </c>
      <c r="LS6111">
        <v>0.48</v>
      </c>
    </row>
    <row r="6112" spans="1:331" x14ac:dyDescent="0.2">
      <c r="A6112" t="s">
        <v>7088</v>
      </c>
      <c r="B6112" t="s">
        <v>713</v>
      </c>
      <c r="C6112" t="s">
        <v>1653</v>
      </c>
      <c r="D6112" t="s">
        <v>1654</v>
      </c>
      <c r="E6112" t="s">
        <v>6726</v>
      </c>
      <c r="F6112" t="s">
        <v>3143</v>
      </c>
      <c r="G6112" t="s">
        <v>1175</v>
      </c>
      <c r="H6112" t="s">
        <v>3144</v>
      </c>
      <c r="I6112" t="s">
        <v>6727</v>
      </c>
      <c r="LG6112">
        <v>0.71</v>
      </c>
      <c r="LH6112">
        <v>0.25</v>
      </c>
      <c r="LI6112">
        <v>0.43</v>
      </c>
      <c r="LJ6112">
        <v>0.6</v>
      </c>
      <c r="LK6112">
        <v>0.52</v>
      </c>
      <c r="LL6112">
        <v>0.44</v>
      </c>
      <c r="LM6112">
        <v>0.41</v>
      </c>
      <c r="LN6112">
        <v>0.38</v>
      </c>
      <c r="LO6112">
        <v>0.46</v>
      </c>
      <c r="LP6112">
        <v>0.42</v>
      </c>
      <c r="LQ6112">
        <v>0.6</v>
      </c>
      <c r="LR6112">
        <v>0.56999999999999995</v>
      </c>
      <c r="LS6112">
        <v>0.53</v>
      </c>
    </row>
    <row r="6113" spans="1:331" x14ac:dyDescent="0.2">
      <c r="A6113" t="s">
        <v>8574</v>
      </c>
      <c r="B6113" t="s">
        <v>713</v>
      </c>
      <c r="C6113" t="s">
        <v>1929</v>
      </c>
      <c r="D6113" t="s">
        <v>4730</v>
      </c>
      <c r="E6113" t="s">
        <v>6726</v>
      </c>
      <c r="F6113" t="s">
        <v>3143</v>
      </c>
      <c r="G6113" t="s">
        <v>1175</v>
      </c>
      <c r="H6113" t="s">
        <v>3144</v>
      </c>
      <c r="I6113" t="s">
        <v>6727</v>
      </c>
      <c r="LR6113">
        <v>0.61</v>
      </c>
      <c r="LS6113">
        <v>0.65</v>
      </c>
    </row>
    <row r="6114" spans="1:331" x14ac:dyDescent="0.2">
      <c r="A6114" t="s">
        <v>7707</v>
      </c>
      <c r="B6114" t="s">
        <v>713</v>
      </c>
      <c r="C6114" t="s">
        <v>1644</v>
      </c>
      <c r="D6114" t="s">
        <v>1645</v>
      </c>
      <c r="E6114" t="s">
        <v>6726</v>
      </c>
      <c r="F6114" t="s">
        <v>3143</v>
      </c>
      <c r="G6114" t="s">
        <v>1175</v>
      </c>
      <c r="H6114" t="s">
        <v>3144</v>
      </c>
      <c r="I6114" t="s">
        <v>6727</v>
      </c>
      <c r="LL6114">
        <v>0.23</v>
      </c>
      <c r="LM6114">
        <v>0.35</v>
      </c>
      <c r="LN6114">
        <v>0.62</v>
      </c>
      <c r="LO6114">
        <v>0.63</v>
      </c>
      <c r="LP6114">
        <v>0.63</v>
      </c>
      <c r="LQ6114">
        <v>0.63</v>
      </c>
      <c r="LR6114">
        <v>0.68</v>
      </c>
      <c r="LS6114">
        <v>0.7</v>
      </c>
    </row>
    <row r="6115" spans="1:331" x14ac:dyDescent="0.2">
      <c r="A6115" t="s">
        <v>8591</v>
      </c>
      <c r="B6115" t="s">
        <v>713</v>
      </c>
      <c r="C6115" t="s">
        <v>1292</v>
      </c>
      <c r="D6115" t="s">
        <v>1293</v>
      </c>
      <c r="E6115" t="s">
        <v>6726</v>
      </c>
      <c r="F6115" t="s">
        <v>3143</v>
      </c>
      <c r="G6115" t="s">
        <v>1175</v>
      </c>
      <c r="H6115" t="s">
        <v>3144</v>
      </c>
      <c r="I6115" t="s">
        <v>6727</v>
      </c>
      <c r="LR6115">
        <v>0.49</v>
      </c>
      <c r="LS6115">
        <v>0.33</v>
      </c>
    </row>
    <row r="6116" spans="1:331" x14ac:dyDescent="0.2">
      <c r="A6116" t="s">
        <v>7713</v>
      </c>
      <c r="B6116" t="s">
        <v>713</v>
      </c>
      <c r="C6116" t="s">
        <v>1888</v>
      </c>
      <c r="D6116" t="s">
        <v>1889</v>
      </c>
      <c r="E6116" t="s">
        <v>6726</v>
      </c>
      <c r="F6116" t="s">
        <v>3143</v>
      </c>
      <c r="G6116" t="s">
        <v>1175</v>
      </c>
      <c r="H6116" t="s">
        <v>3144</v>
      </c>
      <c r="I6116" t="s">
        <v>6727</v>
      </c>
      <c r="LL6116">
        <v>0.05</v>
      </c>
      <c r="LM6116">
        <v>0.56000000000000005</v>
      </c>
      <c r="LN6116">
        <v>0.74</v>
      </c>
      <c r="LO6116">
        <v>0.74</v>
      </c>
      <c r="LP6116">
        <v>0.74</v>
      </c>
      <c r="LQ6116">
        <v>0.75</v>
      </c>
      <c r="LR6116">
        <v>0.71</v>
      </c>
      <c r="LS6116">
        <v>0.53</v>
      </c>
    </row>
    <row r="6117" spans="1:331" x14ac:dyDescent="0.2">
      <c r="A6117" t="s">
        <v>7945</v>
      </c>
      <c r="B6117" t="s">
        <v>713</v>
      </c>
      <c r="C6117" t="s">
        <v>732</v>
      </c>
      <c r="D6117" t="s">
        <v>733</v>
      </c>
      <c r="E6117" t="s">
        <v>6726</v>
      </c>
      <c r="F6117" t="s">
        <v>3143</v>
      </c>
      <c r="G6117" t="s">
        <v>1175</v>
      </c>
      <c r="H6117" t="s">
        <v>3144</v>
      </c>
      <c r="I6117" t="s">
        <v>6727</v>
      </c>
      <c r="LM6117">
        <v>0.66</v>
      </c>
      <c r="LN6117">
        <v>0.92</v>
      </c>
      <c r="LO6117">
        <v>0.9</v>
      </c>
      <c r="LP6117">
        <v>0.95</v>
      </c>
      <c r="LQ6117">
        <v>0.96</v>
      </c>
      <c r="LR6117">
        <v>0.92</v>
      </c>
      <c r="LS6117">
        <v>0.86</v>
      </c>
    </row>
    <row r="6118" spans="1:331" x14ac:dyDescent="0.2">
      <c r="A6118" t="s">
        <v>7438</v>
      </c>
      <c r="B6118" t="s">
        <v>713</v>
      </c>
      <c r="C6118" t="s">
        <v>1284</v>
      </c>
      <c r="D6118" t="s">
        <v>1285</v>
      </c>
      <c r="E6118" t="s">
        <v>6726</v>
      </c>
      <c r="F6118" t="s">
        <v>3143</v>
      </c>
      <c r="G6118" t="s">
        <v>1175</v>
      </c>
      <c r="H6118" t="s">
        <v>3144</v>
      </c>
      <c r="I6118" t="s">
        <v>6727</v>
      </c>
      <c r="LJ6118">
        <v>7.0000000000000007E-2</v>
      </c>
      <c r="LK6118">
        <v>0.81</v>
      </c>
      <c r="LL6118">
        <v>0.83</v>
      </c>
      <c r="LM6118">
        <v>0.84</v>
      </c>
      <c r="LN6118">
        <v>0.81</v>
      </c>
      <c r="LO6118">
        <v>0.85</v>
      </c>
      <c r="LP6118">
        <v>0.9</v>
      </c>
      <c r="LQ6118">
        <v>0.92</v>
      </c>
      <c r="LR6118">
        <v>0.91</v>
      </c>
      <c r="LS6118">
        <v>0.92</v>
      </c>
    </row>
    <row r="6119" spans="1:331" x14ac:dyDescent="0.2">
      <c r="A6119" t="s">
        <v>6906</v>
      </c>
      <c r="B6119" t="s">
        <v>713</v>
      </c>
      <c r="C6119" t="s">
        <v>842</v>
      </c>
      <c r="D6119" t="s">
        <v>321</v>
      </c>
      <c r="E6119" t="s">
        <v>6726</v>
      </c>
      <c r="F6119" t="s">
        <v>3143</v>
      </c>
      <c r="G6119" t="s">
        <v>1175</v>
      </c>
      <c r="H6119" t="s">
        <v>3144</v>
      </c>
      <c r="I6119" t="s">
        <v>6727</v>
      </c>
      <c r="LF6119">
        <v>0.47</v>
      </c>
      <c r="LG6119">
        <v>0.93</v>
      </c>
      <c r="LH6119">
        <v>0.9</v>
      </c>
      <c r="LI6119">
        <v>0.98</v>
      </c>
      <c r="LJ6119">
        <v>0.99</v>
      </c>
      <c r="LK6119">
        <v>0.81</v>
      </c>
      <c r="LL6119">
        <v>0.85</v>
      </c>
      <c r="LM6119">
        <v>0.81</v>
      </c>
      <c r="LN6119">
        <v>0.72</v>
      </c>
      <c r="LO6119">
        <v>0.7</v>
      </c>
      <c r="LP6119">
        <v>0.77</v>
      </c>
      <c r="LQ6119">
        <v>0.71</v>
      </c>
      <c r="LR6119">
        <v>0.69</v>
      </c>
      <c r="LS6119">
        <v>0.77</v>
      </c>
    </row>
    <row r="6120" spans="1:331" x14ac:dyDescent="0.2">
      <c r="A6120" t="s">
        <v>7946</v>
      </c>
      <c r="B6120" t="s">
        <v>713</v>
      </c>
      <c r="C6120" t="s">
        <v>945</v>
      </c>
      <c r="D6120" t="s">
        <v>946</v>
      </c>
      <c r="E6120" t="s">
        <v>6726</v>
      </c>
      <c r="F6120" t="s">
        <v>3143</v>
      </c>
      <c r="G6120" t="s">
        <v>1175</v>
      </c>
      <c r="H6120" t="s">
        <v>3144</v>
      </c>
      <c r="I6120" t="s">
        <v>6727</v>
      </c>
      <c r="LM6120">
        <v>0.17</v>
      </c>
      <c r="LN6120">
        <v>0.7</v>
      </c>
      <c r="LO6120">
        <v>0.8</v>
      </c>
      <c r="LP6120">
        <v>0.8</v>
      </c>
      <c r="LQ6120">
        <v>0.88</v>
      </c>
      <c r="LR6120">
        <v>0.79</v>
      </c>
      <c r="LS6120">
        <v>0.73</v>
      </c>
    </row>
    <row r="6121" spans="1:331" x14ac:dyDescent="0.2">
      <c r="A6121" t="s">
        <v>7753</v>
      </c>
      <c r="B6121" t="s">
        <v>713</v>
      </c>
      <c r="C6121" t="s">
        <v>1952</v>
      </c>
      <c r="D6121" t="s">
        <v>1953</v>
      </c>
      <c r="E6121" t="s">
        <v>6726</v>
      </c>
      <c r="F6121" t="s">
        <v>3143</v>
      </c>
      <c r="G6121" t="s">
        <v>1175</v>
      </c>
      <c r="H6121" t="s">
        <v>3144</v>
      </c>
      <c r="I6121" t="s">
        <v>6727</v>
      </c>
      <c r="LL6121">
        <v>0.19</v>
      </c>
      <c r="LM6121">
        <v>0.47</v>
      </c>
      <c r="LN6121">
        <v>0.8</v>
      </c>
      <c r="LO6121">
        <v>0.85</v>
      </c>
      <c r="LP6121">
        <v>0.79</v>
      </c>
      <c r="LQ6121">
        <v>0.81</v>
      </c>
      <c r="LR6121">
        <v>0.83</v>
      </c>
      <c r="LS6121">
        <v>0.85</v>
      </c>
    </row>
    <row r="6122" spans="1:331" x14ac:dyDescent="0.2">
      <c r="A6122" t="s">
        <v>6853</v>
      </c>
      <c r="B6122" t="s">
        <v>713</v>
      </c>
      <c r="C6122" t="s">
        <v>967</v>
      </c>
      <c r="D6122" t="s">
        <v>968</v>
      </c>
      <c r="E6122" t="s">
        <v>6726</v>
      </c>
      <c r="F6122" t="s">
        <v>3143</v>
      </c>
      <c r="G6122" t="s">
        <v>1175</v>
      </c>
      <c r="H6122" t="s">
        <v>3144</v>
      </c>
      <c r="I6122" t="s">
        <v>6727</v>
      </c>
      <c r="LE6122">
        <v>0.66</v>
      </c>
      <c r="LF6122">
        <v>0.89</v>
      </c>
      <c r="LG6122">
        <v>0.94</v>
      </c>
      <c r="LH6122">
        <v>0.98</v>
      </c>
      <c r="LI6122">
        <v>0.98</v>
      </c>
      <c r="LJ6122">
        <v>0.98</v>
      </c>
      <c r="LK6122">
        <v>0.98</v>
      </c>
      <c r="LL6122">
        <v>0.99</v>
      </c>
      <c r="LM6122">
        <v>0.99</v>
      </c>
      <c r="LN6122">
        <v>0.99</v>
      </c>
      <c r="LO6122">
        <v>0.99</v>
      </c>
      <c r="LP6122">
        <v>0.99</v>
      </c>
      <c r="LQ6122">
        <v>0.99</v>
      </c>
      <c r="LR6122">
        <v>0.92</v>
      </c>
      <c r="LS6122">
        <v>0.87</v>
      </c>
    </row>
    <row r="6123" spans="1:331" x14ac:dyDescent="0.2">
      <c r="A6123" t="s">
        <v>8320</v>
      </c>
      <c r="B6123" t="s">
        <v>713</v>
      </c>
      <c r="C6123" t="s">
        <v>735</v>
      </c>
      <c r="D6123" t="s">
        <v>736</v>
      </c>
      <c r="E6123" t="s">
        <v>6726</v>
      </c>
      <c r="F6123" t="s">
        <v>3143</v>
      </c>
      <c r="G6123" t="s">
        <v>1175</v>
      </c>
      <c r="H6123" t="s">
        <v>3144</v>
      </c>
      <c r="I6123" t="s">
        <v>6727</v>
      </c>
      <c r="LP6123">
        <v>0.93</v>
      </c>
      <c r="LQ6123">
        <v>0.95</v>
      </c>
      <c r="LR6123">
        <v>0.95</v>
      </c>
      <c r="LS6123">
        <v>0.96</v>
      </c>
    </row>
    <row r="6124" spans="1:331" x14ac:dyDescent="0.2">
      <c r="A6124" t="s">
        <v>8904</v>
      </c>
      <c r="B6124" t="s">
        <v>713</v>
      </c>
      <c r="C6124" t="s">
        <v>1892</v>
      </c>
      <c r="D6124" t="s">
        <v>1893</v>
      </c>
      <c r="E6124" t="s">
        <v>6726</v>
      </c>
      <c r="F6124" t="s">
        <v>3143</v>
      </c>
      <c r="G6124" t="s">
        <v>1175</v>
      </c>
      <c r="H6124" t="s">
        <v>3144</v>
      </c>
      <c r="I6124" t="s">
        <v>6727</v>
      </c>
      <c r="LS6124">
        <v>0.76</v>
      </c>
    </row>
    <row r="6125" spans="1:331" x14ac:dyDescent="0.2">
      <c r="A6125" t="s">
        <v>8907</v>
      </c>
      <c r="B6125" t="s">
        <v>713</v>
      </c>
      <c r="C6125" t="s">
        <v>1841</v>
      </c>
      <c r="D6125" t="s">
        <v>1842</v>
      </c>
      <c r="E6125" t="s">
        <v>6726</v>
      </c>
      <c r="F6125" t="s">
        <v>3143</v>
      </c>
      <c r="G6125" t="s">
        <v>1175</v>
      </c>
      <c r="H6125" t="s">
        <v>3144</v>
      </c>
      <c r="I6125" t="s">
        <v>6727</v>
      </c>
      <c r="LS6125">
        <v>0.6</v>
      </c>
    </row>
    <row r="6126" spans="1:331" x14ac:dyDescent="0.2">
      <c r="A6126" t="s">
        <v>8145</v>
      </c>
      <c r="B6126" t="s">
        <v>713</v>
      </c>
      <c r="C6126" t="s">
        <v>3174</v>
      </c>
      <c r="D6126" t="s">
        <v>3175</v>
      </c>
      <c r="E6126" t="s">
        <v>6726</v>
      </c>
      <c r="F6126" t="s">
        <v>3143</v>
      </c>
      <c r="G6126" t="s">
        <v>1175</v>
      </c>
      <c r="H6126" t="s">
        <v>3144</v>
      </c>
      <c r="I6126" t="s">
        <v>6727</v>
      </c>
      <c r="LN6126">
        <v>0.74</v>
      </c>
      <c r="LO6126">
        <v>0.99</v>
      </c>
      <c r="LP6126">
        <v>0.99</v>
      </c>
      <c r="LQ6126">
        <v>0.99</v>
      </c>
      <c r="LR6126">
        <v>0.99</v>
      </c>
      <c r="LS6126">
        <v>0.99</v>
      </c>
    </row>
    <row r="6127" spans="1:331" x14ac:dyDescent="0.2">
      <c r="A6127" t="s">
        <v>8143</v>
      </c>
      <c r="B6127" t="s">
        <v>713</v>
      </c>
      <c r="C6127" t="s">
        <v>882</v>
      </c>
      <c r="D6127" t="s">
        <v>883</v>
      </c>
      <c r="E6127" t="s">
        <v>6726</v>
      </c>
      <c r="F6127" t="s">
        <v>3143</v>
      </c>
      <c r="G6127" t="s">
        <v>1175</v>
      </c>
      <c r="H6127" t="s">
        <v>3144</v>
      </c>
      <c r="I6127" t="s">
        <v>6727</v>
      </c>
      <c r="LN6127">
        <v>0.66</v>
      </c>
      <c r="LO6127">
        <v>0.89</v>
      </c>
      <c r="LP6127">
        <v>0.86</v>
      </c>
      <c r="LQ6127">
        <v>0.86</v>
      </c>
      <c r="LR6127">
        <v>0.88</v>
      </c>
      <c r="LS6127">
        <v>0.9</v>
      </c>
    </row>
    <row r="6128" spans="1:331" x14ac:dyDescent="0.2">
      <c r="A6128" t="s">
        <v>6728</v>
      </c>
      <c r="B6128" t="s">
        <v>713</v>
      </c>
      <c r="C6128" t="s">
        <v>781</v>
      </c>
      <c r="D6128" t="s">
        <v>782</v>
      </c>
      <c r="E6128" t="s">
        <v>6726</v>
      </c>
      <c r="F6128" t="s">
        <v>3143</v>
      </c>
      <c r="G6128" t="s">
        <v>1175</v>
      </c>
      <c r="H6128" t="s">
        <v>3144</v>
      </c>
      <c r="I6128" t="s">
        <v>6727</v>
      </c>
      <c r="LD6128">
        <v>0.82</v>
      </c>
      <c r="LE6128">
        <v>0.66</v>
      </c>
      <c r="LF6128">
        <v>0.74</v>
      </c>
      <c r="LG6128">
        <v>0.78</v>
      </c>
      <c r="LH6128">
        <v>0.89</v>
      </c>
      <c r="LI6128">
        <v>0.95</v>
      </c>
      <c r="LJ6128">
        <v>0.92</v>
      </c>
      <c r="LK6128">
        <v>0.87</v>
      </c>
      <c r="LL6128">
        <v>0.87</v>
      </c>
      <c r="LM6128">
        <v>0.87</v>
      </c>
      <c r="LN6128">
        <v>0.92</v>
      </c>
      <c r="LO6128">
        <v>0.94</v>
      </c>
      <c r="LP6128">
        <v>0.95</v>
      </c>
      <c r="LQ6128">
        <v>0.94</v>
      </c>
      <c r="LR6128">
        <v>0.86</v>
      </c>
      <c r="LS6128">
        <v>0.86</v>
      </c>
    </row>
    <row r="6129" spans="1:331" x14ac:dyDescent="0.2">
      <c r="A6129" t="s">
        <v>6900</v>
      </c>
      <c r="B6129" t="s">
        <v>713</v>
      </c>
      <c r="C6129" t="s">
        <v>899</v>
      </c>
      <c r="D6129" t="s">
        <v>900</v>
      </c>
      <c r="E6129" t="s">
        <v>6726</v>
      </c>
      <c r="F6129" t="s">
        <v>3143</v>
      </c>
      <c r="G6129" t="s">
        <v>1175</v>
      </c>
      <c r="H6129" t="s">
        <v>3144</v>
      </c>
      <c r="I6129" t="s">
        <v>6727</v>
      </c>
      <c r="LF6129">
        <v>0.03</v>
      </c>
      <c r="LG6129">
        <v>0.41</v>
      </c>
      <c r="LH6129">
        <v>0.75</v>
      </c>
      <c r="LI6129">
        <v>0.84</v>
      </c>
      <c r="LJ6129">
        <v>0.91</v>
      </c>
      <c r="LK6129">
        <v>0.86</v>
      </c>
      <c r="LL6129">
        <v>0.86</v>
      </c>
      <c r="LM6129">
        <v>0.87</v>
      </c>
      <c r="LN6129">
        <v>0.87</v>
      </c>
      <c r="LO6129">
        <v>0.85</v>
      </c>
      <c r="LP6129">
        <v>0.85</v>
      </c>
      <c r="LQ6129">
        <v>0.9</v>
      </c>
      <c r="LR6129">
        <v>0.76</v>
      </c>
      <c r="LS6129">
        <v>0.82</v>
      </c>
    </row>
    <row r="6130" spans="1:331" x14ac:dyDescent="0.2">
      <c r="A6130" t="s">
        <v>8317</v>
      </c>
      <c r="B6130" t="s">
        <v>713</v>
      </c>
      <c r="C6130" t="s">
        <v>790</v>
      </c>
      <c r="D6130" t="s">
        <v>791</v>
      </c>
      <c r="E6130" t="s">
        <v>6726</v>
      </c>
      <c r="F6130" t="s">
        <v>3143</v>
      </c>
      <c r="G6130" t="s">
        <v>1175</v>
      </c>
      <c r="H6130" t="s">
        <v>3144</v>
      </c>
      <c r="I6130" t="s">
        <v>6727</v>
      </c>
      <c r="LJ6130">
        <v>0.05</v>
      </c>
      <c r="LK6130">
        <v>0.28000000000000003</v>
      </c>
      <c r="LL6130">
        <v>0.01</v>
      </c>
      <c r="LM6130">
        <v>0.02</v>
      </c>
    </row>
    <row r="6131" spans="1:331" x14ac:dyDescent="0.2">
      <c r="A6131" t="s">
        <v>8192</v>
      </c>
      <c r="B6131" t="s">
        <v>713</v>
      </c>
      <c r="C6131" t="s">
        <v>1576</v>
      </c>
      <c r="D6131" t="s">
        <v>1577</v>
      </c>
      <c r="E6131" t="s">
        <v>6726</v>
      </c>
      <c r="F6131" t="s">
        <v>3143</v>
      </c>
      <c r="G6131" t="s">
        <v>1175</v>
      </c>
      <c r="H6131" t="s">
        <v>3144</v>
      </c>
      <c r="I6131" t="s">
        <v>6727</v>
      </c>
      <c r="LO6131">
        <v>0.12</v>
      </c>
      <c r="LP6131">
        <v>0.57999999999999996</v>
      </c>
      <c r="LQ6131">
        <v>0.86</v>
      </c>
      <c r="LR6131">
        <v>0.84</v>
      </c>
      <c r="LS6131">
        <v>0.87</v>
      </c>
    </row>
    <row r="6132" spans="1:331" x14ac:dyDescent="0.2">
      <c r="A6132" t="s">
        <v>8206</v>
      </c>
      <c r="B6132" t="s">
        <v>713</v>
      </c>
      <c r="C6132" t="s">
        <v>2227</v>
      </c>
      <c r="D6132" t="s">
        <v>4740</v>
      </c>
      <c r="E6132" t="s">
        <v>6726</v>
      </c>
      <c r="F6132" t="s">
        <v>3143</v>
      </c>
      <c r="G6132" t="s">
        <v>1175</v>
      </c>
      <c r="H6132" t="s">
        <v>3144</v>
      </c>
      <c r="I6132" t="s">
        <v>6727</v>
      </c>
      <c r="LO6132">
        <v>0.99</v>
      </c>
      <c r="LP6132">
        <v>0.99</v>
      </c>
      <c r="LQ6132">
        <v>0.99</v>
      </c>
      <c r="LR6132">
        <v>0.99</v>
      </c>
      <c r="LS6132">
        <v>0.87</v>
      </c>
    </row>
    <row r="6133" spans="1:331" x14ac:dyDescent="0.2">
      <c r="A6133" t="s">
        <v>7091</v>
      </c>
      <c r="B6133" t="s">
        <v>713</v>
      </c>
      <c r="C6133" t="s">
        <v>1900</v>
      </c>
      <c r="D6133" t="s">
        <v>1901</v>
      </c>
      <c r="E6133" t="s">
        <v>6726</v>
      </c>
      <c r="F6133" t="s">
        <v>3143</v>
      </c>
      <c r="G6133" t="s">
        <v>1175</v>
      </c>
      <c r="H6133" t="s">
        <v>3144</v>
      </c>
      <c r="I6133" t="s">
        <v>6727</v>
      </c>
      <c r="LG6133">
        <v>0.15</v>
      </c>
      <c r="LH6133">
        <v>0.76</v>
      </c>
      <c r="LI6133">
        <v>0.89</v>
      </c>
      <c r="LJ6133">
        <v>0.89</v>
      </c>
      <c r="LK6133">
        <v>0.99</v>
      </c>
      <c r="LL6133">
        <v>0.99</v>
      </c>
      <c r="LM6133">
        <v>0.97</v>
      </c>
      <c r="LN6133">
        <v>0.98</v>
      </c>
      <c r="LO6133">
        <v>0.95</v>
      </c>
      <c r="LP6133">
        <v>0.93</v>
      </c>
      <c r="LQ6133">
        <v>0.92</v>
      </c>
      <c r="LR6133">
        <v>0.82</v>
      </c>
      <c r="LS6133">
        <v>0.82</v>
      </c>
    </row>
    <row r="6134" spans="1:331" x14ac:dyDescent="0.2">
      <c r="A6134" t="s">
        <v>7137</v>
      </c>
      <c r="B6134" t="s">
        <v>713</v>
      </c>
      <c r="C6134" t="s">
        <v>807</v>
      </c>
      <c r="D6134" t="s">
        <v>808</v>
      </c>
      <c r="E6134" t="s">
        <v>6726</v>
      </c>
      <c r="F6134" t="s">
        <v>3143</v>
      </c>
      <c r="G6134" t="s">
        <v>1175</v>
      </c>
      <c r="H6134" t="s">
        <v>3144</v>
      </c>
      <c r="I6134" t="s">
        <v>6727</v>
      </c>
      <c r="LH6134">
        <v>0.56000000000000005</v>
      </c>
      <c r="LI6134">
        <v>0.85</v>
      </c>
      <c r="LJ6134">
        <v>0.87</v>
      </c>
      <c r="LK6134">
        <v>0.86</v>
      </c>
      <c r="LL6134">
        <v>0.9</v>
      </c>
      <c r="LM6134">
        <v>0.91</v>
      </c>
      <c r="LN6134">
        <v>0.91</v>
      </c>
      <c r="LO6134">
        <v>0.93</v>
      </c>
      <c r="LP6134">
        <v>0.91</v>
      </c>
      <c r="LQ6134">
        <v>0.86</v>
      </c>
      <c r="LR6134">
        <v>0.8</v>
      </c>
      <c r="LS6134">
        <v>0.68</v>
      </c>
    </row>
    <row r="6135" spans="1:331" x14ac:dyDescent="0.2">
      <c r="A6135" t="s">
        <v>6999</v>
      </c>
      <c r="B6135" t="s">
        <v>713</v>
      </c>
      <c r="C6135" t="s">
        <v>1913</v>
      </c>
      <c r="D6135" t="s">
        <v>1914</v>
      </c>
      <c r="E6135" t="s">
        <v>6726</v>
      </c>
      <c r="F6135" t="s">
        <v>3143</v>
      </c>
      <c r="G6135" t="s">
        <v>1175</v>
      </c>
      <c r="H6135" t="s">
        <v>3144</v>
      </c>
      <c r="I6135" t="s">
        <v>6727</v>
      </c>
      <c r="LG6135">
        <v>0.59</v>
      </c>
      <c r="LH6135">
        <v>0.55000000000000004</v>
      </c>
      <c r="LI6135">
        <v>0.93</v>
      </c>
      <c r="LJ6135">
        <v>0.9</v>
      </c>
      <c r="LK6135">
        <v>0.97</v>
      </c>
      <c r="LL6135">
        <v>0.9</v>
      </c>
      <c r="LM6135">
        <v>0.92</v>
      </c>
      <c r="LN6135">
        <v>0.99</v>
      </c>
      <c r="LO6135">
        <v>0.93</v>
      </c>
      <c r="LP6135">
        <v>0.95</v>
      </c>
      <c r="LQ6135">
        <v>0.98</v>
      </c>
      <c r="LR6135">
        <v>0.86</v>
      </c>
      <c r="LS6135">
        <v>0.98</v>
      </c>
    </row>
    <row r="6136" spans="1:331" x14ac:dyDescent="0.2">
      <c r="A6136" t="s">
        <v>7419</v>
      </c>
      <c r="B6136" t="s">
        <v>713</v>
      </c>
      <c r="C6136" t="s">
        <v>1919</v>
      </c>
      <c r="D6136" t="s">
        <v>1920</v>
      </c>
      <c r="E6136" t="s">
        <v>6726</v>
      </c>
      <c r="F6136" t="s">
        <v>3143</v>
      </c>
      <c r="G6136" t="s">
        <v>1175</v>
      </c>
      <c r="H6136" t="s">
        <v>3144</v>
      </c>
      <c r="I6136" t="s">
        <v>6727</v>
      </c>
      <c r="LJ6136">
        <v>0.5</v>
      </c>
      <c r="LK6136">
        <v>0.98</v>
      </c>
      <c r="LL6136">
        <v>0.98</v>
      </c>
      <c r="LM6136">
        <v>0.98</v>
      </c>
      <c r="LN6136">
        <v>0.98</v>
      </c>
      <c r="LO6136">
        <v>0.98</v>
      </c>
      <c r="LP6136">
        <v>0.98</v>
      </c>
      <c r="LQ6136">
        <v>0.98</v>
      </c>
      <c r="LR6136">
        <v>0.91</v>
      </c>
      <c r="LS6136">
        <v>0.89</v>
      </c>
    </row>
    <row r="6137" spans="1:331" x14ac:dyDescent="0.2">
      <c r="A6137" t="s">
        <v>7594</v>
      </c>
      <c r="B6137" t="s">
        <v>713</v>
      </c>
      <c r="C6137" t="s">
        <v>1313</v>
      </c>
      <c r="D6137" t="s">
        <v>303</v>
      </c>
      <c r="E6137" t="s">
        <v>6726</v>
      </c>
      <c r="F6137" t="s">
        <v>3143</v>
      </c>
      <c r="G6137" t="s">
        <v>1175</v>
      </c>
      <c r="H6137" t="s">
        <v>3144</v>
      </c>
      <c r="I6137" t="s">
        <v>6727</v>
      </c>
      <c r="LK6137">
        <v>0.84</v>
      </c>
      <c r="LL6137">
        <v>0.94</v>
      </c>
      <c r="LM6137">
        <v>0.95</v>
      </c>
      <c r="LN6137">
        <v>0.95</v>
      </c>
      <c r="LO6137">
        <v>0.97</v>
      </c>
      <c r="LP6137">
        <v>0.97</v>
      </c>
      <c r="LQ6137">
        <v>0.95</v>
      </c>
      <c r="LR6137">
        <v>0.96</v>
      </c>
      <c r="LS6137">
        <v>0.97</v>
      </c>
    </row>
    <row r="6138" spans="1:331" x14ac:dyDescent="0.2">
      <c r="A6138" t="s">
        <v>8575</v>
      </c>
      <c r="B6138" t="s">
        <v>713</v>
      </c>
      <c r="C6138" t="s">
        <v>2110</v>
      </c>
      <c r="D6138" t="s">
        <v>2111</v>
      </c>
      <c r="E6138" t="s">
        <v>6726</v>
      </c>
      <c r="F6138" t="s">
        <v>3143</v>
      </c>
      <c r="G6138" t="s">
        <v>1175</v>
      </c>
      <c r="H6138" t="s">
        <v>3144</v>
      </c>
      <c r="I6138" t="s">
        <v>6727</v>
      </c>
      <c r="LR6138">
        <v>0.41</v>
      </c>
      <c r="LS6138">
        <v>0.75</v>
      </c>
    </row>
    <row r="6139" spans="1:331" x14ac:dyDescent="0.2">
      <c r="A6139" t="s">
        <v>8188</v>
      </c>
      <c r="B6139" t="s">
        <v>713</v>
      </c>
      <c r="C6139" t="s">
        <v>2143</v>
      </c>
      <c r="D6139" t="s">
        <v>2144</v>
      </c>
      <c r="E6139" t="s">
        <v>6726</v>
      </c>
      <c r="F6139" t="s">
        <v>3143</v>
      </c>
      <c r="G6139" t="s">
        <v>1175</v>
      </c>
      <c r="H6139" t="s">
        <v>3144</v>
      </c>
      <c r="I6139" t="s">
        <v>6727</v>
      </c>
      <c r="LO6139">
        <v>0.08</v>
      </c>
      <c r="LP6139">
        <v>0.99</v>
      </c>
      <c r="LQ6139">
        <v>0.99</v>
      </c>
      <c r="LR6139">
        <v>0.98</v>
      </c>
      <c r="LS6139">
        <v>0.98</v>
      </c>
    </row>
    <row r="6140" spans="1:331" x14ac:dyDescent="0.2">
      <c r="A6140" t="s">
        <v>7265</v>
      </c>
      <c r="B6140" t="s">
        <v>713</v>
      </c>
      <c r="C6140" t="s">
        <v>1257</v>
      </c>
      <c r="D6140" t="s">
        <v>1258</v>
      </c>
      <c r="E6140" t="s">
        <v>6726</v>
      </c>
      <c r="F6140" t="s">
        <v>3143</v>
      </c>
      <c r="G6140" t="s">
        <v>1175</v>
      </c>
      <c r="H6140" t="s">
        <v>3144</v>
      </c>
      <c r="I6140" t="s">
        <v>6727</v>
      </c>
      <c r="LI6140">
        <v>0.27</v>
      </c>
      <c r="LJ6140">
        <v>0.75</v>
      </c>
      <c r="LK6140">
        <v>0.8</v>
      </c>
      <c r="LL6140">
        <v>0.86</v>
      </c>
      <c r="LM6140">
        <v>0.84</v>
      </c>
      <c r="LN6140">
        <v>0.9</v>
      </c>
      <c r="LO6140">
        <v>0.95</v>
      </c>
      <c r="LP6140">
        <v>0.94</v>
      </c>
      <c r="LQ6140">
        <v>0.94</v>
      </c>
      <c r="LR6140">
        <v>0.92</v>
      </c>
      <c r="LS6140">
        <v>0.84</v>
      </c>
    </row>
    <row r="6141" spans="1:331" x14ac:dyDescent="0.2">
      <c r="A6141" t="s">
        <v>8576</v>
      </c>
      <c r="B6141" t="s">
        <v>713</v>
      </c>
      <c r="C6141" t="s">
        <v>748</v>
      </c>
      <c r="D6141" t="s">
        <v>749</v>
      </c>
      <c r="E6141" t="s">
        <v>6726</v>
      </c>
      <c r="F6141" t="s">
        <v>3143</v>
      </c>
      <c r="G6141" t="s">
        <v>1175</v>
      </c>
      <c r="H6141" t="s">
        <v>3144</v>
      </c>
      <c r="I6141" t="s">
        <v>6727</v>
      </c>
      <c r="LR6141">
        <v>0.83</v>
      </c>
      <c r="LS6141">
        <v>0.84</v>
      </c>
    </row>
    <row r="6142" spans="1:331" x14ac:dyDescent="0.2">
      <c r="A6142" t="s">
        <v>7611</v>
      </c>
      <c r="B6142" t="s">
        <v>713</v>
      </c>
      <c r="C6142" t="s">
        <v>1033</v>
      </c>
      <c r="D6142" t="s">
        <v>1034</v>
      </c>
      <c r="E6142" t="s">
        <v>6726</v>
      </c>
      <c r="F6142" t="s">
        <v>3143</v>
      </c>
      <c r="G6142" t="s">
        <v>1175</v>
      </c>
      <c r="H6142" t="s">
        <v>3144</v>
      </c>
      <c r="I6142" t="s">
        <v>6727</v>
      </c>
      <c r="LL6142">
        <v>0.53</v>
      </c>
      <c r="LM6142">
        <v>0.85</v>
      </c>
      <c r="LN6142">
        <v>0.95</v>
      </c>
      <c r="LO6142">
        <v>0.92</v>
      </c>
      <c r="LP6142">
        <v>0.92</v>
      </c>
      <c r="LQ6142">
        <v>0.92</v>
      </c>
      <c r="LR6142">
        <v>0.9</v>
      </c>
      <c r="LS6142">
        <v>0.75</v>
      </c>
    </row>
    <row r="6143" spans="1:331" x14ac:dyDescent="0.2">
      <c r="A6143" t="s">
        <v>7944</v>
      </c>
      <c r="B6143" t="s">
        <v>713</v>
      </c>
      <c r="C6143" t="s">
        <v>1041</v>
      </c>
      <c r="D6143" t="s">
        <v>1042</v>
      </c>
      <c r="E6143" t="s">
        <v>6726</v>
      </c>
      <c r="F6143" t="s">
        <v>3143</v>
      </c>
      <c r="G6143" t="s">
        <v>1175</v>
      </c>
      <c r="H6143" t="s">
        <v>3144</v>
      </c>
      <c r="I6143" t="s">
        <v>6727</v>
      </c>
      <c r="LM6143">
        <v>0.83</v>
      </c>
      <c r="LN6143">
        <v>0.93</v>
      </c>
      <c r="LO6143">
        <v>0.94</v>
      </c>
      <c r="LP6143">
        <v>0.94</v>
      </c>
      <c r="LQ6143">
        <v>0.94</v>
      </c>
      <c r="LR6143">
        <v>0.92</v>
      </c>
      <c r="LS6143">
        <v>0.84</v>
      </c>
    </row>
    <row r="6144" spans="1:331" x14ac:dyDescent="0.2">
      <c r="A6144" t="s">
        <v>8140</v>
      </c>
      <c r="B6144" t="s">
        <v>713</v>
      </c>
      <c r="C6144" t="s">
        <v>2047</v>
      </c>
      <c r="D6144" t="s">
        <v>2048</v>
      </c>
      <c r="E6144" t="s">
        <v>6726</v>
      </c>
      <c r="F6144" t="s">
        <v>3143</v>
      </c>
      <c r="G6144" t="s">
        <v>1175</v>
      </c>
      <c r="H6144" t="s">
        <v>3144</v>
      </c>
      <c r="I6144" t="s">
        <v>6727</v>
      </c>
      <c r="LN6144">
        <v>0.24</v>
      </c>
      <c r="LO6144">
        <v>0.95</v>
      </c>
      <c r="LP6144">
        <v>0.95</v>
      </c>
      <c r="LQ6144">
        <v>0.95</v>
      </c>
      <c r="LR6144">
        <v>0.87</v>
      </c>
      <c r="LS6144">
        <v>0.78</v>
      </c>
    </row>
    <row r="6145" spans="1:331" x14ac:dyDescent="0.2">
      <c r="A6145" t="s">
        <v>6725</v>
      </c>
      <c r="B6145" t="s">
        <v>713</v>
      </c>
      <c r="C6145" t="s">
        <v>1007</v>
      </c>
      <c r="D6145" t="s">
        <v>1008</v>
      </c>
      <c r="E6145" t="s">
        <v>6726</v>
      </c>
      <c r="F6145" t="s">
        <v>3143</v>
      </c>
      <c r="G6145" t="s">
        <v>1175</v>
      </c>
      <c r="H6145" t="s">
        <v>3144</v>
      </c>
      <c r="I6145" t="s">
        <v>6727</v>
      </c>
      <c r="LD6145">
        <v>0.25</v>
      </c>
      <c r="LE6145">
        <v>0.78</v>
      </c>
      <c r="LF6145">
        <v>0.83</v>
      </c>
      <c r="LG6145">
        <v>0.62</v>
      </c>
      <c r="LH6145">
        <v>0.9</v>
      </c>
      <c r="LI6145">
        <v>0.9</v>
      </c>
      <c r="LJ6145">
        <v>0.93</v>
      </c>
      <c r="LK6145">
        <v>0.92</v>
      </c>
      <c r="LL6145">
        <v>0.96</v>
      </c>
      <c r="LM6145">
        <v>0.93</v>
      </c>
      <c r="LN6145">
        <v>0.93</v>
      </c>
      <c r="LO6145">
        <v>0.84</v>
      </c>
      <c r="LP6145">
        <v>0.82</v>
      </c>
      <c r="LQ6145">
        <v>0.82</v>
      </c>
      <c r="LR6145">
        <v>0.75</v>
      </c>
      <c r="LS6145">
        <v>0.78</v>
      </c>
    </row>
    <row r="6146" spans="1:331" x14ac:dyDescent="0.2">
      <c r="A6146" t="s">
        <v>7975</v>
      </c>
      <c r="B6146" t="s">
        <v>713</v>
      </c>
      <c r="C6146" t="s">
        <v>1814</v>
      </c>
      <c r="D6146" t="s">
        <v>1815</v>
      </c>
      <c r="E6146" t="s">
        <v>6726</v>
      </c>
      <c r="F6146" t="s">
        <v>3143</v>
      </c>
      <c r="G6146" t="s">
        <v>1175</v>
      </c>
      <c r="H6146" t="s">
        <v>3144</v>
      </c>
      <c r="I6146" t="s">
        <v>6727</v>
      </c>
      <c r="LM6146">
        <v>0.36</v>
      </c>
      <c r="LN6146">
        <v>0.95</v>
      </c>
      <c r="LO6146">
        <v>0.86</v>
      </c>
      <c r="LP6146">
        <v>0.9</v>
      </c>
      <c r="LQ6146">
        <v>0.87</v>
      </c>
      <c r="LR6146">
        <v>0.63</v>
      </c>
      <c r="LS6146">
        <v>0.85</v>
      </c>
    </row>
    <row r="6147" spans="1:331" x14ac:dyDescent="0.2">
      <c r="A6147" t="s">
        <v>7635</v>
      </c>
      <c r="B6147" t="s">
        <v>713</v>
      </c>
      <c r="C6147" t="s">
        <v>1309</v>
      </c>
      <c r="D6147" t="s">
        <v>1310</v>
      </c>
      <c r="E6147" t="s">
        <v>6726</v>
      </c>
      <c r="F6147" t="s">
        <v>3143</v>
      </c>
      <c r="G6147" t="s">
        <v>1175</v>
      </c>
      <c r="H6147" t="s">
        <v>3144</v>
      </c>
      <c r="I6147" t="s">
        <v>6727</v>
      </c>
      <c r="LL6147">
        <v>0.28000000000000003</v>
      </c>
      <c r="LM6147">
        <v>0.78</v>
      </c>
      <c r="LN6147">
        <v>0.8</v>
      </c>
      <c r="LO6147">
        <v>0.8</v>
      </c>
      <c r="LP6147">
        <v>0.79</v>
      </c>
      <c r="LQ6147">
        <v>0.8</v>
      </c>
      <c r="LR6147">
        <v>0.78</v>
      </c>
      <c r="LS6147">
        <v>0.8</v>
      </c>
    </row>
    <row r="6148" spans="1:331" x14ac:dyDescent="0.2">
      <c r="A6148" t="s">
        <v>8897</v>
      </c>
      <c r="B6148" t="s">
        <v>713</v>
      </c>
      <c r="C6148" t="s">
        <v>810</v>
      </c>
      <c r="D6148" t="s">
        <v>324</v>
      </c>
      <c r="E6148" t="s">
        <v>6726</v>
      </c>
      <c r="F6148" t="s">
        <v>3143</v>
      </c>
      <c r="G6148" t="s">
        <v>1175</v>
      </c>
      <c r="H6148" t="s">
        <v>3144</v>
      </c>
      <c r="I6148" t="s">
        <v>6727</v>
      </c>
      <c r="LS6148">
        <v>0.71</v>
      </c>
    </row>
    <row r="6149" spans="1:331" x14ac:dyDescent="0.2">
      <c r="A6149" t="s">
        <v>7950</v>
      </c>
      <c r="B6149" t="s">
        <v>713</v>
      </c>
      <c r="C6149" t="s">
        <v>2052</v>
      </c>
      <c r="D6149" t="s">
        <v>2053</v>
      </c>
      <c r="E6149" t="s">
        <v>6726</v>
      </c>
      <c r="F6149" t="s">
        <v>3143</v>
      </c>
      <c r="G6149" t="s">
        <v>1175</v>
      </c>
      <c r="H6149" t="s">
        <v>3144</v>
      </c>
      <c r="I6149" t="s">
        <v>6727</v>
      </c>
      <c r="LM6149">
        <v>0.85</v>
      </c>
      <c r="LN6149">
        <v>0.96</v>
      </c>
      <c r="LO6149">
        <v>0.97</v>
      </c>
      <c r="LP6149">
        <v>0.96</v>
      </c>
      <c r="LQ6149">
        <v>0.97</v>
      </c>
      <c r="LR6149">
        <v>0.95</v>
      </c>
      <c r="LS6149">
        <v>0.97</v>
      </c>
    </row>
    <row r="6150" spans="1:331" x14ac:dyDescent="0.2">
      <c r="A6150" t="s">
        <v>8854</v>
      </c>
      <c r="B6150" t="s">
        <v>713</v>
      </c>
      <c r="C6150" t="s">
        <v>2095</v>
      </c>
      <c r="D6150" t="s">
        <v>2096</v>
      </c>
      <c r="E6150" t="s">
        <v>6726</v>
      </c>
      <c r="F6150" t="s">
        <v>3143</v>
      </c>
      <c r="G6150" t="s">
        <v>1175</v>
      </c>
      <c r="H6150" t="s">
        <v>3144</v>
      </c>
      <c r="I6150" t="s">
        <v>6727</v>
      </c>
      <c r="LS6150">
        <v>0.8</v>
      </c>
    </row>
    <row r="6151" spans="1:331" x14ac:dyDescent="0.2">
      <c r="A6151" t="s">
        <v>8415</v>
      </c>
      <c r="B6151" t="s">
        <v>713</v>
      </c>
      <c r="C6151" t="s">
        <v>2098</v>
      </c>
      <c r="D6151" t="s">
        <v>2099</v>
      </c>
      <c r="E6151" t="s">
        <v>6726</v>
      </c>
      <c r="F6151" t="s">
        <v>3143</v>
      </c>
      <c r="G6151" t="s">
        <v>1175</v>
      </c>
      <c r="H6151" t="s">
        <v>3144</v>
      </c>
      <c r="I6151" t="s">
        <v>6727</v>
      </c>
      <c r="LQ6151">
        <v>0.04</v>
      </c>
      <c r="LR6151">
        <v>0.95</v>
      </c>
      <c r="LS6151">
        <v>0.97</v>
      </c>
    </row>
    <row r="6152" spans="1:331" x14ac:dyDescent="0.2">
      <c r="A6152" t="s">
        <v>8853</v>
      </c>
      <c r="B6152" t="s">
        <v>713</v>
      </c>
      <c r="C6152" t="s">
        <v>2082</v>
      </c>
      <c r="D6152" t="s">
        <v>2083</v>
      </c>
      <c r="E6152" t="s">
        <v>6726</v>
      </c>
      <c r="F6152" t="s">
        <v>3143</v>
      </c>
      <c r="G6152" t="s">
        <v>1175</v>
      </c>
      <c r="H6152" t="s">
        <v>3144</v>
      </c>
      <c r="I6152" t="s">
        <v>6727</v>
      </c>
      <c r="LS6152">
        <v>0.59</v>
      </c>
    </row>
    <row r="6153" spans="1:331" x14ac:dyDescent="0.2">
      <c r="A6153" t="s">
        <v>7587</v>
      </c>
      <c r="B6153" t="s">
        <v>713</v>
      </c>
      <c r="C6153" t="s">
        <v>1083</v>
      </c>
      <c r="D6153" t="s">
        <v>3379</v>
      </c>
      <c r="E6153" t="s">
        <v>6726</v>
      </c>
      <c r="F6153" t="s">
        <v>3143</v>
      </c>
      <c r="G6153" t="s">
        <v>1175</v>
      </c>
      <c r="H6153" t="s">
        <v>3144</v>
      </c>
      <c r="I6153" t="s">
        <v>6727</v>
      </c>
      <c r="LK6153">
        <v>0.85</v>
      </c>
      <c r="LL6153">
        <v>0.97</v>
      </c>
      <c r="LM6153">
        <v>0.95</v>
      </c>
      <c r="LN6153">
        <v>0.89</v>
      </c>
      <c r="LO6153">
        <v>0.87</v>
      </c>
      <c r="LP6153">
        <v>0.85</v>
      </c>
      <c r="LQ6153">
        <v>0.85</v>
      </c>
      <c r="LR6153">
        <v>0.82</v>
      </c>
      <c r="LS6153">
        <v>0.77</v>
      </c>
    </row>
    <row r="6154" spans="1:331" x14ac:dyDescent="0.2">
      <c r="A6154" t="s">
        <v>8311</v>
      </c>
      <c r="B6154" t="s">
        <v>713</v>
      </c>
      <c r="C6154" t="s">
        <v>1246</v>
      </c>
      <c r="D6154" t="s">
        <v>1247</v>
      </c>
      <c r="E6154" t="s">
        <v>6726</v>
      </c>
      <c r="F6154" t="s">
        <v>3143</v>
      </c>
      <c r="G6154" t="s">
        <v>1175</v>
      </c>
      <c r="H6154" t="s">
        <v>3144</v>
      </c>
      <c r="I6154" t="s">
        <v>6727</v>
      </c>
      <c r="LP6154">
        <v>0.36</v>
      </c>
      <c r="LQ6154">
        <v>0.87</v>
      </c>
      <c r="LR6154">
        <v>0.88</v>
      </c>
      <c r="LS6154">
        <v>0.87</v>
      </c>
    </row>
    <row r="6155" spans="1:331" x14ac:dyDescent="0.2">
      <c r="A6155" t="s">
        <v>7033</v>
      </c>
      <c r="B6155" t="s">
        <v>713</v>
      </c>
      <c r="C6155" t="s">
        <v>304</v>
      </c>
      <c r="D6155" t="s">
        <v>305</v>
      </c>
      <c r="E6155" t="s">
        <v>6726</v>
      </c>
      <c r="F6155" t="s">
        <v>3143</v>
      </c>
      <c r="G6155" t="s">
        <v>1175</v>
      </c>
      <c r="H6155" t="s">
        <v>3144</v>
      </c>
      <c r="I6155" t="s">
        <v>6727</v>
      </c>
      <c r="LG6155">
        <v>0.44</v>
      </c>
      <c r="LH6155">
        <v>0.59</v>
      </c>
      <c r="LI6155">
        <v>0.67</v>
      </c>
      <c r="LJ6155">
        <v>0.69</v>
      </c>
      <c r="LK6155">
        <v>0.73</v>
      </c>
      <c r="LL6155">
        <v>0.72</v>
      </c>
      <c r="LM6155">
        <v>0.72</v>
      </c>
      <c r="LN6155">
        <v>0.73</v>
      </c>
      <c r="LO6155">
        <v>0.74</v>
      </c>
      <c r="LP6155">
        <v>0.73</v>
      </c>
      <c r="LQ6155">
        <v>0.74</v>
      </c>
      <c r="LR6155">
        <v>0.75</v>
      </c>
      <c r="LS6155">
        <v>0.75</v>
      </c>
    </row>
    <row r="6156" spans="1:331" x14ac:dyDescent="0.2">
      <c r="A6156" t="s">
        <v>7649</v>
      </c>
      <c r="B6156" t="s">
        <v>713</v>
      </c>
      <c r="C6156" t="s">
        <v>2116</v>
      </c>
      <c r="D6156" t="s">
        <v>2117</v>
      </c>
      <c r="E6156" t="s">
        <v>6726</v>
      </c>
      <c r="F6156" t="s">
        <v>3143</v>
      </c>
      <c r="G6156" t="s">
        <v>1175</v>
      </c>
      <c r="H6156" t="s">
        <v>3144</v>
      </c>
      <c r="I6156" t="s">
        <v>6727</v>
      </c>
      <c r="LL6156">
        <v>0.52</v>
      </c>
      <c r="LM6156">
        <v>0.95</v>
      </c>
      <c r="LN6156">
        <v>0.99</v>
      </c>
      <c r="LO6156">
        <v>0.99</v>
      </c>
      <c r="LP6156">
        <v>0.84</v>
      </c>
      <c r="LQ6156">
        <v>0.48</v>
      </c>
      <c r="LR6156">
        <v>0.9</v>
      </c>
      <c r="LS6156">
        <v>0.8</v>
      </c>
    </row>
    <row r="6157" spans="1:331" x14ac:dyDescent="0.2">
      <c r="A6157" t="s">
        <v>6736</v>
      </c>
      <c r="B6157" t="s">
        <v>713</v>
      </c>
      <c r="C6157" t="s">
        <v>924</v>
      </c>
      <c r="D6157" t="s">
        <v>2317</v>
      </c>
      <c r="E6157" t="s">
        <v>6726</v>
      </c>
      <c r="F6157" t="s">
        <v>3143</v>
      </c>
      <c r="G6157" t="s">
        <v>1175</v>
      </c>
      <c r="H6157" t="s">
        <v>3144</v>
      </c>
      <c r="I6157" t="s">
        <v>6727</v>
      </c>
      <c r="LD6157">
        <v>0.13</v>
      </c>
      <c r="LE6157">
        <v>0.28999999999999998</v>
      </c>
      <c r="LF6157">
        <v>0.5</v>
      </c>
      <c r="LG6157">
        <v>0.54</v>
      </c>
      <c r="LH6157">
        <v>0.49</v>
      </c>
      <c r="LI6157">
        <v>0.66</v>
      </c>
      <c r="LJ6157">
        <v>0.76</v>
      </c>
      <c r="LK6157">
        <v>0.77</v>
      </c>
      <c r="LL6157">
        <v>0.76</v>
      </c>
      <c r="LM6157">
        <v>0.84</v>
      </c>
      <c r="LN6157">
        <v>0.47</v>
      </c>
      <c r="LO6157">
        <v>0.18</v>
      </c>
      <c r="LP6157">
        <v>0</v>
      </c>
      <c r="LQ6157">
        <v>0</v>
      </c>
      <c r="LR6157">
        <v>0</v>
      </c>
      <c r="LS6157">
        <v>0</v>
      </c>
    </row>
    <row r="6158" spans="1:331" x14ac:dyDescent="0.2">
      <c r="A6158" t="s">
        <v>8846</v>
      </c>
      <c r="B6158" t="s">
        <v>713</v>
      </c>
      <c r="C6158" t="s">
        <v>2162</v>
      </c>
      <c r="D6158" t="s">
        <v>2163</v>
      </c>
      <c r="E6158" t="s">
        <v>6726</v>
      </c>
      <c r="F6158" t="s">
        <v>3143</v>
      </c>
      <c r="G6158" t="s">
        <v>1175</v>
      </c>
      <c r="H6158" t="s">
        <v>3144</v>
      </c>
      <c r="I6158" t="s">
        <v>6727</v>
      </c>
      <c r="LS6158">
        <v>0.09</v>
      </c>
    </row>
    <row r="6159" spans="1:331" x14ac:dyDescent="0.2">
      <c r="A6159" t="s">
        <v>8900</v>
      </c>
      <c r="B6159" t="s">
        <v>713</v>
      </c>
      <c r="C6159" t="s">
        <v>1922</v>
      </c>
      <c r="D6159" t="s">
        <v>1923</v>
      </c>
      <c r="E6159" t="s">
        <v>6726</v>
      </c>
      <c r="F6159" t="s">
        <v>3143</v>
      </c>
      <c r="G6159" t="s">
        <v>1175</v>
      </c>
      <c r="H6159" t="s">
        <v>3144</v>
      </c>
      <c r="I6159" t="s">
        <v>6727</v>
      </c>
      <c r="LS6159">
        <v>0.3</v>
      </c>
    </row>
    <row r="6160" spans="1:331" x14ac:dyDescent="0.2">
      <c r="A6160" t="s">
        <v>7474</v>
      </c>
      <c r="B6160" t="s">
        <v>713</v>
      </c>
      <c r="C6160" t="s">
        <v>2224</v>
      </c>
      <c r="D6160" t="s">
        <v>2762</v>
      </c>
      <c r="E6160" t="s">
        <v>6726</v>
      </c>
      <c r="F6160" t="s">
        <v>3143</v>
      </c>
      <c r="G6160" t="s">
        <v>1175</v>
      </c>
      <c r="H6160" t="s">
        <v>3144</v>
      </c>
      <c r="I6160" t="s">
        <v>6727</v>
      </c>
      <c r="LJ6160">
        <v>0.23</v>
      </c>
      <c r="LK6160">
        <v>0.56000000000000005</v>
      </c>
      <c r="LL6160">
        <v>0.56999999999999995</v>
      </c>
      <c r="LM6160">
        <v>0.52</v>
      </c>
      <c r="LN6160">
        <v>0.59</v>
      </c>
      <c r="LO6160">
        <v>0.68</v>
      </c>
      <c r="LP6160">
        <v>0.64</v>
      </c>
      <c r="LQ6160">
        <v>0.73</v>
      </c>
      <c r="LR6160">
        <v>0.73</v>
      </c>
      <c r="LS6160">
        <v>0.73</v>
      </c>
    </row>
    <row r="6161" spans="1:331" x14ac:dyDescent="0.2">
      <c r="A6161" t="s">
        <v>7004</v>
      </c>
      <c r="B6161" t="s">
        <v>713</v>
      </c>
      <c r="C6161" t="s">
        <v>866</v>
      </c>
      <c r="D6161" t="s">
        <v>311</v>
      </c>
      <c r="E6161" t="s">
        <v>6726</v>
      </c>
      <c r="F6161" t="s">
        <v>3143</v>
      </c>
      <c r="G6161" t="s">
        <v>1175</v>
      </c>
      <c r="H6161" t="s">
        <v>3144</v>
      </c>
      <c r="I6161" t="s">
        <v>6727</v>
      </c>
      <c r="LG6161">
        <v>0.17</v>
      </c>
      <c r="LH6161">
        <v>0.6</v>
      </c>
      <c r="LI6161">
        <v>0.67</v>
      </c>
      <c r="LJ6161">
        <v>0.74</v>
      </c>
      <c r="LK6161">
        <v>0.77</v>
      </c>
      <c r="LL6161">
        <v>0.85</v>
      </c>
      <c r="LM6161">
        <v>0.85</v>
      </c>
      <c r="LN6161">
        <v>0.83</v>
      </c>
      <c r="LO6161">
        <v>0.81</v>
      </c>
      <c r="LP6161">
        <v>0.8</v>
      </c>
      <c r="LQ6161">
        <v>0.83</v>
      </c>
      <c r="LR6161">
        <v>0.83</v>
      </c>
      <c r="LS6161">
        <v>0.85</v>
      </c>
    </row>
    <row r="6162" spans="1:331" x14ac:dyDescent="0.2">
      <c r="A6162" t="s">
        <v>7628</v>
      </c>
      <c r="B6162" t="s">
        <v>713</v>
      </c>
      <c r="C6162" t="s">
        <v>1254</v>
      </c>
      <c r="D6162" t="s">
        <v>1255</v>
      </c>
      <c r="E6162" t="s">
        <v>6726</v>
      </c>
      <c r="F6162" t="s">
        <v>3143</v>
      </c>
      <c r="G6162" t="s">
        <v>1175</v>
      </c>
      <c r="H6162" t="s">
        <v>3144</v>
      </c>
      <c r="I6162" t="s">
        <v>6727</v>
      </c>
      <c r="LL6162">
        <v>0.73</v>
      </c>
      <c r="LM6162">
        <v>0.82</v>
      </c>
      <c r="LN6162">
        <v>0.9</v>
      </c>
      <c r="LO6162">
        <v>0.96</v>
      </c>
      <c r="LP6162">
        <v>0.91</v>
      </c>
      <c r="LQ6162">
        <v>0.9</v>
      </c>
      <c r="LR6162">
        <v>0.87</v>
      </c>
      <c r="LS6162">
        <v>0.87</v>
      </c>
    </row>
    <row r="6163" spans="1:331" x14ac:dyDescent="0.2">
      <c r="A6163" t="s">
        <v>7617</v>
      </c>
      <c r="B6163" t="s">
        <v>713</v>
      </c>
      <c r="C6163" t="s">
        <v>1181</v>
      </c>
      <c r="D6163" t="s">
        <v>1182</v>
      </c>
      <c r="E6163" t="s">
        <v>6726</v>
      </c>
      <c r="F6163" t="s">
        <v>3143</v>
      </c>
      <c r="G6163" t="s">
        <v>1175</v>
      </c>
      <c r="H6163" t="s">
        <v>3144</v>
      </c>
      <c r="I6163" t="s">
        <v>6727</v>
      </c>
      <c r="LL6163">
        <v>0.48</v>
      </c>
      <c r="LM6163">
        <v>0.87</v>
      </c>
      <c r="LN6163">
        <v>0.91</v>
      </c>
      <c r="LO6163">
        <v>0.91</v>
      </c>
      <c r="LP6163">
        <v>0.9</v>
      </c>
      <c r="LQ6163">
        <v>0.92</v>
      </c>
      <c r="LR6163">
        <v>0.88</v>
      </c>
      <c r="LS6163">
        <v>0.88</v>
      </c>
    </row>
    <row r="6164" spans="1:331" x14ac:dyDescent="0.2">
      <c r="A6164" t="s">
        <v>4352</v>
      </c>
      <c r="B6164" t="s">
        <v>713</v>
      </c>
      <c r="C6164" t="s">
        <v>304</v>
      </c>
      <c r="D6164" t="s">
        <v>305</v>
      </c>
      <c r="E6164" t="s">
        <v>4353</v>
      </c>
      <c r="F6164" t="s">
        <v>4348</v>
      </c>
      <c r="G6164" t="s">
        <v>1175</v>
      </c>
      <c r="H6164" t="s">
        <v>1176</v>
      </c>
      <c r="I6164" t="s">
        <v>4354</v>
      </c>
      <c r="JT6164">
        <v>0</v>
      </c>
      <c r="JU6164">
        <v>5.7000000000000002E-3</v>
      </c>
      <c r="JV6164">
        <v>5.7000000000000002E-3</v>
      </c>
      <c r="JW6164">
        <v>5.7000000000000002E-3</v>
      </c>
      <c r="JX6164">
        <v>5.7000000000000002E-3</v>
      </c>
      <c r="JY6164">
        <v>5.7000000000000002E-3</v>
      </c>
      <c r="JZ6164">
        <v>5.7000000000000002E-3</v>
      </c>
      <c r="KA6164">
        <v>5.7000000000000002E-3</v>
      </c>
      <c r="KB6164">
        <v>5.7000000000000002E-3</v>
      </c>
      <c r="KC6164">
        <v>5.7000000000000002E-3</v>
      </c>
      <c r="KD6164">
        <v>5.7000000000000002E-3</v>
      </c>
      <c r="KE6164">
        <v>1.14E-2</v>
      </c>
      <c r="KF6164">
        <v>1.14E-2</v>
      </c>
      <c r="KG6164">
        <v>1.14E-2</v>
      </c>
      <c r="KH6164">
        <v>1.14E-2</v>
      </c>
      <c r="KI6164">
        <v>1.7100000000000001E-2</v>
      </c>
      <c r="KJ6164">
        <v>2.29E-2</v>
      </c>
      <c r="KK6164">
        <v>3.4299999999999997E-2</v>
      </c>
      <c r="KL6164">
        <v>0.04</v>
      </c>
      <c r="KM6164">
        <v>4.5699999999999998E-2</v>
      </c>
      <c r="KN6164">
        <v>4.5699999999999998E-2</v>
      </c>
      <c r="KO6164">
        <v>5.1400000000000001E-2</v>
      </c>
      <c r="KP6164">
        <v>6.2899999999999998E-2</v>
      </c>
      <c r="KQ6164">
        <v>6.8599999999999994E-2</v>
      </c>
      <c r="KR6164">
        <v>7.4300000000000005E-2</v>
      </c>
      <c r="KS6164">
        <v>9.1399999999999995E-2</v>
      </c>
      <c r="KT6164">
        <v>0.12</v>
      </c>
      <c r="KU6164">
        <v>0.16</v>
      </c>
      <c r="KV6164">
        <v>0.2</v>
      </c>
      <c r="KW6164">
        <v>0.2286</v>
      </c>
      <c r="KX6164">
        <v>0.26860000000000001</v>
      </c>
      <c r="KY6164">
        <v>0.3029</v>
      </c>
      <c r="KZ6164">
        <v>0.3886</v>
      </c>
      <c r="LA6164">
        <v>0.4229</v>
      </c>
      <c r="LB6164">
        <v>0.4743</v>
      </c>
      <c r="LC6164">
        <v>0.52</v>
      </c>
    </row>
    <row r="6165" spans="1:331" x14ac:dyDescent="0.2">
      <c r="A6165" t="s">
        <v>7966</v>
      </c>
      <c r="B6165" t="s">
        <v>713</v>
      </c>
      <c r="C6165" t="s">
        <v>304</v>
      </c>
      <c r="D6165" t="s">
        <v>305</v>
      </c>
      <c r="E6165" t="s">
        <v>7967</v>
      </c>
      <c r="F6165" t="s">
        <v>1174</v>
      </c>
      <c r="G6165" t="s">
        <v>1175</v>
      </c>
      <c r="H6165" t="s">
        <v>1176</v>
      </c>
      <c r="I6165" t="s">
        <v>7968</v>
      </c>
      <c r="GR6165">
        <v>0.24</v>
      </c>
      <c r="IP6165">
        <v>0.7</v>
      </c>
      <c r="IZ6165">
        <v>0.83</v>
      </c>
      <c r="JJ6165">
        <v>0.93</v>
      </c>
      <c r="JT6165">
        <v>0.98</v>
      </c>
      <c r="KD6165">
        <v>0.99</v>
      </c>
      <c r="KM6165">
        <v>1</v>
      </c>
    </row>
    <row r="6166" spans="1:331" x14ac:dyDescent="0.2">
      <c r="A6166" t="s">
        <v>5195</v>
      </c>
      <c r="B6166" t="s">
        <v>713</v>
      </c>
      <c r="C6166" t="s">
        <v>1420</v>
      </c>
      <c r="D6166" t="s">
        <v>1421</v>
      </c>
      <c r="E6166" t="s">
        <v>570</v>
      </c>
      <c r="F6166" t="s">
        <v>1044</v>
      </c>
      <c r="G6166" t="s">
        <v>839</v>
      </c>
      <c r="H6166" t="s">
        <v>1045</v>
      </c>
      <c r="I6166" t="s">
        <v>1113</v>
      </c>
      <c r="KN6166">
        <v>10000</v>
      </c>
      <c r="KO6166">
        <v>12000</v>
      </c>
      <c r="KP6166">
        <v>12000</v>
      </c>
      <c r="KQ6166">
        <v>13000</v>
      </c>
      <c r="KR6166">
        <v>13000</v>
      </c>
      <c r="KS6166">
        <v>13000</v>
      </c>
      <c r="KT6166">
        <v>13000</v>
      </c>
      <c r="KU6166">
        <v>13000</v>
      </c>
      <c r="KV6166">
        <v>13000</v>
      </c>
      <c r="KW6166">
        <v>13000</v>
      </c>
      <c r="KX6166">
        <v>13000</v>
      </c>
      <c r="KY6166">
        <v>13000</v>
      </c>
      <c r="KZ6166">
        <v>13000</v>
      </c>
      <c r="LA6166">
        <v>13000</v>
      </c>
      <c r="LB6166">
        <v>13000</v>
      </c>
      <c r="LC6166">
        <v>12000</v>
      </c>
      <c r="LD6166">
        <v>12000</v>
      </c>
      <c r="LE6166">
        <v>170000</v>
      </c>
      <c r="LF6166">
        <v>158000</v>
      </c>
      <c r="LG6166">
        <v>180000</v>
      </c>
      <c r="LH6166">
        <v>186000</v>
      </c>
      <c r="LI6166">
        <v>190000</v>
      </c>
      <c r="LJ6166">
        <v>180000</v>
      </c>
    </row>
    <row r="6167" spans="1:331" x14ac:dyDescent="0.2">
      <c r="A6167" t="s">
        <v>6583</v>
      </c>
      <c r="B6167" t="s">
        <v>713</v>
      </c>
      <c r="C6167" t="s">
        <v>1414</v>
      </c>
      <c r="D6167" t="s">
        <v>1415</v>
      </c>
      <c r="E6167" t="s">
        <v>570</v>
      </c>
      <c r="F6167" t="s">
        <v>1044</v>
      </c>
      <c r="G6167" t="s">
        <v>839</v>
      </c>
      <c r="H6167" t="s">
        <v>1045</v>
      </c>
      <c r="I6167" t="s">
        <v>1113</v>
      </c>
      <c r="KN6167">
        <v>85000</v>
      </c>
      <c r="KO6167">
        <v>55000</v>
      </c>
      <c r="KP6167">
        <v>5000</v>
      </c>
      <c r="KQ6167">
        <v>10000</v>
      </c>
      <c r="KR6167">
        <v>10000</v>
      </c>
      <c r="KS6167">
        <v>10000</v>
      </c>
      <c r="KT6167">
        <v>10000</v>
      </c>
      <c r="KU6167">
        <v>10000</v>
      </c>
      <c r="KV6167">
        <v>10000</v>
      </c>
      <c r="KW6167">
        <v>10000</v>
      </c>
      <c r="KX6167">
        <v>20000</v>
      </c>
      <c r="KY6167">
        <v>26000</v>
      </c>
      <c r="KZ6167">
        <v>22700</v>
      </c>
      <c r="LA6167">
        <v>21000</v>
      </c>
      <c r="LB6167">
        <v>25000</v>
      </c>
      <c r="LC6167">
        <v>25000</v>
      </c>
      <c r="LD6167">
        <v>25000</v>
      </c>
      <c r="LE6167">
        <v>25000</v>
      </c>
    </row>
    <row r="6168" spans="1:331" x14ac:dyDescent="0.2">
      <c r="A6168" t="s">
        <v>6184</v>
      </c>
      <c r="B6168" t="s">
        <v>713</v>
      </c>
      <c r="C6168" t="s">
        <v>1726</v>
      </c>
      <c r="D6168" t="s">
        <v>1727</v>
      </c>
      <c r="E6168" t="s">
        <v>570</v>
      </c>
      <c r="F6168" t="s">
        <v>1044</v>
      </c>
      <c r="G6168" t="s">
        <v>839</v>
      </c>
      <c r="H6168" t="s">
        <v>1045</v>
      </c>
      <c r="I6168" t="s">
        <v>1113</v>
      </c>
      <c r="KP6168">
        <v>50000</v>
      </c>
      <c r="KQ6168">
        <v>30000</v>
      </c>
      <c r="KR6168">
        <v>30000</v>
      </c>
      <c r="KS6168">
        <v>33000</v>
      </c>
      <c r="KT6168">
        <v>26000</v>
      </c>
      <c r="KU6168">
        <v>26000</v>
      </c>
      <c r="KV6168">
        <v>25000</v>
      </c>
      <c r="KW6168">
        <v>27000</v>
      </c>
      <c r="KX6168">
        <v>30000</v>
      </c>
      <c r="KY6168">
        <v>30000</v>
      </c>
      <c r="KZ6168">
        <v>30300</v>
      </c>
      <c r="LA6168">
        <v>32000</v>
      </c>
      <c r="LB6168">
        <v>32000</v>
      </c>
      <c r="LC6168">
        <v>35000</v>
      </c>
      <c r="LD6168">
        <v>37000</v>
      </c>
      <c r="LE6168">
        <v>35000</v>
      </c>
      <c r="LF6168">
        <v>37300</v>
      </c>
      <c r="LG6168">
        <v>29400</v>
      </c>
      <c r="LH6168">
        <v>29400</v>
      </c>
      <c r="LI6168">
        <v>35600</v>
      </c>
      <c r="LJ6168">
        <v>38000</v>
      </c>
    </row>
    <row r="6169" spans="1:331" x14ac:dyDescent="0.2">
      <c r="A6169" t="s">
        <v>5229</v>
      </c>
      <c r="B6169" t="s">
        <v>713</v>
      </c>
      <c r="C6169" t="s">
        <v>982</v>
      </c>
      <c r="D6169" t="s">
        <v>983</v>
      </c>
      <c r="E6169" t="s">
        <v>570</v>
      </c>
      <c r="F6169" t="s">
        <v>1044</v>
      </c>
      <c r="G6169" t="s">
        <v>839</v>
      </c>
      <c r="H6169" t="s">
        <v>1045</v>
      </c>
      <c r="I6169" t="s">
        <v>1113</v>
      </c>
      <c r="KN6169">
        <v>30000</v>
      </c>
      <c r="KO6169">
        <v>40000</v>
      </c>
      <c r="KP6169">
        <v>20000</v>
      </c>
      <c r="KQ6169">
        <v>30000</v>
      </c>
      <c r="KR6169">
        <v>30000</v>
      </c>
      <c r="KS6169">
        <v>30000</v>
      </c>
      <c r="KT6169">
        <v>30000</v>
      </c>
      <c r="KU6169">
        <v>30000</v>
      </c>
      <c r="KV6169">
        <v>30000</v>
      </c>
      <c r="KW6169">
        <v>30000</v>
      </c>
      <c r="KX6169">
        <v>30000</v>
      </c>
      <c r="KY6169">
        <v>30000</v>
      </c>
      <c r="KZ6169">
        <v>30000</v>
      </c>
      <c r="LA6169">
        <v>30000</v>
      </c>
      <c r="LB6169">
        <v>30000</v>
      </c>
      <c r="LC6169">
        <v>30000</v>
      </c>
      <c r="LD6169">
        <v>35000</v>
      </c>
      <c r="LE6169">
        <v>35000</v>
      </c>
      <c r="LF6169">
        <v>35000</v>
      </c>
      <c r="LG6169">
        <v>35000</v>
      </c>
      <c r="LH6169">
        <v>50000</v>
      </c>
      <c r="LI6169">
        <v>40000</v>
      </c>
      <c r="LJ6169">
        <v>40000</v>
      </c>
    </row>
    <row r="6170" spans="1:331" x14ac:dyDescent="0.2">
      <c r="A6170" t="s">
        <v>5223</v>
      </c>
      <c r="B6170" t="s">
        <v>713</v>
      </c>
      <c r="C6170" t="s">
        <v>834</v>
      </c>
      <c r="D6170" t="s">
        <v>835</v>
      </c>
      <c r="E6170" t="s">
        <v>570</v>
      </c>
      <c r="F6170" t="s">
        <v>1044</v>
      </c>
      <c r="G6170" t="s">
        <v>839</v>
      </c>
      <c r="H6170" t="s">
        <v>1045</v>
      </c>
      <c r="I6170" t="s">
        <v>1113</v>
      </c>
      <c r="KN6170">
        <v>834000</v>
      </c>
      <c r="KO6170">
        <v>943000</v>
      </c>
      <c r="KP6170">
        <v>952000</v>
      </c>
      <c r="KQ6170">
        <v>1031000</v>
      </c>
      <c r="KR6170">
        <v>837000</v>
      </c>
      <c r="KS6170">
        <v>1010000</v>
      </c>
      <c r="KT6170">
        <v>1100000</v>
      </c>
      <c r="KU6170">
        <v>858000</v>
      </c>
      <c r="KV6170">
        <v>872000</v>
      </c>
      <c r="KW6170">
        <v>1260000</v>
      </c>
      <c r="KX6170">
        <v>1000000</v>
      </c>
      <c r="KY6170">
        <v>1270000</v>
      </c>
      <c r="KZ6170">
        <v>1080000</v>
      </c>
      <c r="LA6170">
        <v>1670000</v>
      </c>
      <c r="LB6170">
        <v>1370000</v>
      </c>
      <c r="LC6170">
        <v>1850000</v>
      </c>
      <c r="LD6170">
        <v>1920000</v>
      </c>
      <c r="LE6170">
        <v>2360000</v>
      </c>
      <c r="LF6170">
        <v>1680000</v>
      </c>
      <c r="LG6170">
        <v>1480000</v>
      </c>
      <c r="LH6170">
        <v>1530000</v>
      </c>
      <c r="LI6170">
        <v>1880000</v>
      </c>
      <c r="LJ6170">
        <v>1900000</v>
      </c>
    </row>
    <row r="6171" spans="1:331" x14ac:dyDescent="0.2">
      <c r="A6171" t="s">
        <v>5234</v>
      </c>
      <c r="B6171" t="s">
        <v>713</v>
      </c>
      <c r="C6171" t="s">
        <v>849</v>
      </c>
      <c r="D6171" t="s">
        <v>850</v>
      </c>
      <c r="E6171" t="s">
        <v>570</v>
      </c>
      <c r="F6171" t="s">
        <v>1044</v>
      </c>
      <c r="G6171" t="s">
        <v>839</v>
      </c>
      <c r="H6171" t="s">
        <v>1045</v>
      </c>
      <c r="I6171" t="s">
        <v>1113</v>
      </c>
      <c r="KN6171">
        <v>675000</v>
      </c>
      <c r="KO6171">
        <v>699000</v>
      </c>
      <c r="KP6171">
        <v>663000</v>
      </c>
      <c r="KQ6171">
        <v>696000</v>
      </c>
      <c r="KR6171">
        <v>702000</v>
      </c>
      <c r="KS6171">
        <v>524000</v>
      </c>
      <c r="KT6171">
        <v>368000</v>
      </c>
      <c r="KU6171">
        <v>401000</v>
      </c>
      <c r="KV6171">
        <v>501000</v>
      </c>
      <c r="KW6171">
        <v>401000</v>
      </c>
      <c r="KX6171">
        <v>401000</v>
      </c>
      <c r="KY6171">
        <v>401000</v>
      </c>
      <c r="KZ6171">
        <v>497000</v>
      </c>
      <c r="LA6171">
        <v>1030000</v>
      </c>
      <c r="LB6171">
        <v>1030000</v>
      </c>
      <c r="LC6171">
        <v>1020000</v>
      </c>
      <c r="LD6171">
        <v>807000</v>
      </c>
      <c r="LE6171">
        <v>742000</v>
      </c>
      <c r="LF6171">
        <v>874000</v>
      </c>
      <c r="LG6171">
        <v>1040000</v>
      </c>
      <c r="LH6171">
        <v>1080000</v>
      </c>
      <c r="LI6171">
        <v>1140000</v>
      </c>
      <c r="LJ6171">
        <v>1100000</v>
      </c>
    </row>
    <row r="6172" spans="1:331" x14ac:dyDescent="0.2">
      <c r="A6172" t="s">
        <v>5199</v>
      </c>
      <c r="B6172" t="s">
        <v>713</v>
      </c>
      <c r="C6172" t="s">
        <v>837</v>
      </c>
      <c r="D6172" t="s">
        <v>312</v>
      </c>
      <c r="E6172" t="s">
        <v>570</v>
      </c>
      <c r="F6172" t="s">
        <v>1044</v>
      </c>
      <c r="G6172" t="s">
        <v>839</v>
      </c>
      <c r="H6172" t="s">
        <v>1045</v>
      </c>
      <c r="I6172" t="s">
        <v>1113</v>
      </c>
      <c r="KN6172">
        <v>7230000</v>
      </c>
      <c r="KO6172">
        <v>7790000</v>
      </c>
      <c r="KP6172">
        <v>7690000</v>
      </c>
      <c r="KQ6172">
        <v>7740000</v>
      </c>
      <c r="KR6172">
        <v>7690000</v>
      </c>
      <c r="KS6172">
        <v>8150000</v>
      </c>
      <c r="KT6172">
        <v>7910000</v>
      </c>
      <c r="KU6172">
        <v>8880000</v>
      </c>
      <c r="KV6172">
        <v>9030000</v>
      </c>
      <c r="KW6172">
        <v>9890000</v>
      </c>
      <c r="KX6172">
        <v>8780000</v>
      </c>
      <c r="KY6172">
        <v>9540000</v>
      </c>
      <c r="KZ6172">
        <v>9960000</v>
      </c>
      <c r="LA6172">
        <v>10300000</v>
      </c>
      <c r="LB6172">
        <v>11100000</v>
      </c>
      <c r="LC6172">
        <v>12400000</v>
      </c>
      <c r="LD6172">
        <v>11400000</v>
      </c>
      <c r="LE6172">
        <v>10900000</v>
      </c>
      <c r="LF6172">
        <v>11200000</v>
      </c>
      <c r="LG6172">
        <v>10300000</v>
      </c>
      <c r="LH6172">
        <v>12000000</v>
      </c>
      <c r="LI6172">
        <v>11700000</v>
      </c>
      <c r="LJ6172">
        <v>10800000</v>
      </c>
    </row>
    <row r="6173" spans="1:331" x14ac:dyDescent="0.2">
      <c r="A6173" t="s">
        <v>6183</v>
      </c>
      <c r="B6173" t="s">
        <v>713</v>
      </c>
      <c r="C6173" t="s">
        <v>1734</v>
      </c>
      <c r="D6173" t="s">
        <v>1735</v>
      </c>
      <c r="E6173" t="s">
        <v>570</v>
      </c>
      <c r="F6173" t="s">
        <v>1044</v>
      </c>
      <c r="G6173" t="s">
        <v>839</v>
      </c>
      <c r="H6173" t="s">
        <v>1045</v>
      </c>
      <c r="I6173" t="s">
        <v>1113</v>
      </c>
      <c r="KP6173">
        <v>50000</v>
      </c>
      <c r="KQ6173">
        <v>40000</v>
      </c>
      <c r="KR6173">
        <v>30000</v>
      </c>
      <c r="KS6173">
        <v>3000</v>
      </c>
      <c r="KT6173">
        <v>3000</v>
      </c>
      <c r="KU6173">
        <v>3000</v>
      </c>
      <c r="KV6173">
        <v>4000</v>
      </c>
      <c r="KW6173">
        <v>3000</v>
      </c>
      <c r="KX6173">
        <v>4000</v>
      </c>
      <c r="KY6173">
        <v>4000</v>
      </c>
      <c r="KZ6173">
        <v>5000</v>
      </c>
      <c r="LA6173">
        <v>8000</v>
      </c>
      <c r="LB6173">
        <v>9000</v>
      </c>
      <c r="LC6173">
        <v>11000</v>
      </c>
      <c r="LD6173">
        <v>12000</v>
      </c>
      <c r="LE6173">
        <v>7130</v>
      </c>
      <c r="LF6173">
        <v>7530</v>
      </c>
      <c r="LG6173">
        <v>5470</v>
      </c>
      <c r="LH6173">
        <v>4450</v>
      </c>
      <c r="LI6173">
        <v>18800</v>
      </c>
      <c r="LJ6173">
        <v>19000</v>
      </c>
    </row>
    <row r="6174" spans="1:331" x14ac:dyDescent="0.2">
      <c r="A6174" t="s">
        <v>6178</v>
      </c>
      <c r="B6174" t="s">
        <v>713</v>
      </c>
      <c r="C6174" t="s">
        <v>1708</v>
      </c>
      <c r="D6174" t="s">
        <v>1709</v>
      </c>
      <c r="E6174" t="s">
        <v>570</v>
      </c>
      <c r="F6174" t="s">
        <v>1044</v>
      </c>
      <c r="G6174" t="s">
        <v>839</v>
      </c>
      <c r="H6174" t="s">
        <v>1045</v>
      </c>
      <c r="I6174" t="s">
        <v>1113</v>
      </c>
      <c r="KP6174">
        <v>70000</v>
      </c>
      <c r="KQ6174">
        <v>50000</v>
      </c>
      <c r="KR6174">
        <v>50000</v>
      </c>
      <c r="KS6174">
        <v>50000</v>
      </c>
      <c r="KT6174">
        <v>50000</v>
      </c>
      <c r="KU6174">
        <v>50000</v>
      </c>
      <c r="KV6174">
        <v>50000</v>
      </c>
      <c r="KW6174">
        <v>50000</v>
      </c>
      <c r="KX6174">
        <v>50000</v>
      </c>
      <c r="KY6174">
        <v>90000</v>
      </c>
      <c r="KZ6174">
        <v>98000</v>
      </c>
      <c r="LA6174">
        <v>200000</v>
      </c>
      <c r="LB6174">
        <v>261000</v>
      </c>
      <c r="LC6174">
        <v>392000</v>
      </c>
      <c r="LD6174">
        <v>416000</v>
      </c>
      <c r="LE6174">
        <v>502000</v>
      </c>
      <c r="LF6174">
        <v>555000</v>
      </c>
      <c r="LG6174">
        <v>556000</v>
      </c>
      <c r="LH6174">
        <v>663000</v>
      </c>
      <c r="LI6174">
        <v>832000</v>
      </c>
      <c r="LJ6174">
        <v>862000</v>
      </c>
    </row>
    <row r="6175" spans="1:331" x14ac:dyDescent="0.2">
      <c r="A6175" t="s">
        <v>5219</v>
      </c>
      <c r="B6175" t="s">
        <v>713</v>
      </c>
      <c r="C6175" t="s">
        <v>1741</v>
      </c>
      <c r="D6175" t="s">
        <v>1742</v>
      </c>
      <c r="E6175" t="s">
        <v>570</v>
      </c>
      <c r="F6175" t="s">
        <v>1044</v>
      </c>
      <c r="G6175" t="s">
        <v>839</v>
      </c>
      <c r="H6175" t="s">
        <v>1045</v>
      </c>
      <c r="I6175" t="s">
        <v>1113</v>
      </c>
      <c r="KN6175">
        <v>350000</v>
      </c>
      <c r="KO6175">
        <v>300000</v>
      </c>
      <c r="KP6175">
        <v>320000</v>
      </c>
      <c r="KQ6175">
        <v>340000</v>
      </c>
      <c r="KR6175">
        <v>350000</v>
      </c>
      <c r="KS6175">
        <v>350000</v>
      </c>
      <c r="KT6175">
        <v>350000</v>
      </c>
      <c r="KU6175">
        <v>350000</v>
      </c>
      <c r="KV6175">
        <v>350000</v>
      </c>
      <c r="KW6175">
        <v>350000</v>
      </c>
      <c r="KX6175">
        <v>350000</v>
      </c>
      <c r="KY6175">
        <v>350000</v>
      </c>
      <c r="KZ6175">
        <v>350000</v>
      </c>
      <c r="LA6175">
        <v>350000</v>
      </c>
      <c r="LB6175">
        <v>350000</v>
      </c>
      <c r="LC6175">
        <v>350000</v>
      </c>
      <c r="LD6175">
        <v>350000</v>
      </c>
      <c r="LE6175">
        <v>360000</v>
      </c>
      <c r="LF6175">
        <v>1390000</v>
      </c>
      <c r="LG6175">
        <v>1390000</v>
      </c>
      <c r="LH6175">
        <v>1410000</v>
      </c>
      <c r="LI6175">
        <v>1410000</v>
      </c>
      <c r="LJ6175">
        <v>1410000</v>
      </c>
    </row>
    <row r="6176" spans="1:331" x14ac:dyDescent="0.2">
      <c r="A6176" t="s">
        <v>5203</v>
      </c>
      <c r="B6176" t="s">
        <v>713</v>
      </c>
      <c r="C6176" t="s">
        <v>1672</v>
      </c>
      <c r="D6176" t="s">
        <v>1673</v>
      </c>
      <c r="E6176" t="s">
        <v>570</v>
      </c>
      <c r="F6176" t="s">
        <v>1044</v>
      </c>
      <c r="G6176" t="s">
        <v>839</v>
      </c>
      <c r="H6176" t="s">
        <v>1045</v>
      </c>
      <c r="I6176" t="s">
        <v>1113</v>
      </c>
      <c r="KN6176">
        <v>7000</v>
      </c>
      <c r="KO6176">
        <v>7000</v>
      </c>
      <c r="KP6176">
        <v>7000</v>
      </c>
      <c r="KQ6176">
        <v>7000</v>
      </c>
      <c r="KR6176">
        <v>7000</v>
      </c>
      <c r="KS6176">
        <v>7000</v>
      </c>
      <c r="KT6176">
        <v>7000</v>
      </c>
      <c r="KU6176">
        <v>5000</v>
      </c>
      <c r="KV6176">
        <v>6000</v>
      </c>
      <c r="KW6176">
        <v>5000</v>
      </c>
      <c r="KX6176">
        <v>5000</v>
      </c>
      <c r="KY6176">
        <v>5000</v>
      </c>
      <c r="KZ6176">
        <v>5000</v>
      </c>
      <c r="LA6176">
        <v>5000</v>
      </c>
      <c r="LB6176">
        <v>5000</v>
      </c>
      <c r="LC6176">
        <v>5000</v>
      </c>
      <c r="LD6176">
        <v>5000</v>
      </c>
      <c r="LE6176">
        <v>5000</v>
      </c>
      <c r="LF6176">
        <v>5000</v>
      </c>
      <c r="LG6176">
        <v>5000</v>
      </c>
      <c r="LH6176">
        <v>5000</v>
      </c>
      <c r="LI6176">
        <v>5000</v>
      </c>
      <c r="LJ6176">
        <v>5000</v>
      </c>
    </row>
    <row r="6177" spans="1:322" x14ac:dyDescent="0.2">
      <c r="A6177" t="s">
        <v>5206</v>
      </c>
      <c r="B6177" t="s">
        <v>713</v>
      </c>
      <c r="C6177" t="s">
        <v>860</v>
      </c>
      <c r="D6177" t="s">
        <v>861</v>
      </c>
      <c r="E6177" t="s">
        <v>570</v>
      </c>
      <c r="F6177" t="s">
        <v>1044</v>
      </c>
      <c r="G6177" t="s">
        <v>839</v>
      </c>
      <c r="H6177" t="s">
        <v>1045</v>
      </c>
      <c r="I6177" t="s">
        <v>1113</v>
      </c>
      <c r="KN6177">
        <v>93000</v>
      </c>
      <c r="KO6177">
        <v>1970000</v>
      </c>
      <c r="KP6177">
        <v>1000000</v>
      </c>
      <c r="KQ6177">
        <v>650000</v>
      </c>
      <c r="KR6177">
        <v>1300000</v>
      </c>
      <c r="KS6177">
        <v>1500000</v>
      </c>
      <c r="KT6177">
        <v>1600000</v>
      </c>
      <c r="KU6177">
        <v>1600000</v>
      </c>
      <c r="KV6177">
        <v>2400000</v>
      </c>
      <c r="KW6177">
        <v>1300000</v>
      </c>
      <c r="KX6177">
        <v>1700000</v>
      </c>
      <c r="KY6177">
        <v>1930000</v>
      </c>
      <c r="KZ6177">
        <v>1800000</v>
      </c>
      <c r="LA6177">
        <v>1880000</v>
      </c>
      <c r="LB6177">
        <v>1900000</v>
      </c>
      <c r="LC6177">
        <v>1900000</v>
      </c>
      <c r="LD6177">
        <v>2000000</v>
      </c>
      <c r="LE6177">
        <v>2000000</v>
      </c>
      <c r="LF6177">
        <v>2100000</v>
      </c>
      <c r="LG6177">
        <v>1300000</v>
      </c>
      <c r="LH6177">
        <v>1900000</v>
      </c>
      <c r="LI6177">
        <v>2200000</v>
      </c>
      <c r="LJ6177">
        <v>2100000</v>
      </c>
    </row>
    <row r="6178" spans="1:322" x14ac:dyDescent="0.2">
      <c r="A6178" t="s">
        <v>8858</v>
      </c>
      <c r="B6178" t="s">
        <v>713</v>
      </c>
      <c r="C6178" t="s">
        <v>977</v>
      </c>
      <c r="D6178" t="s">
        <v>978</v>
      </c>
      <c r="E6178" t="s">
        <v>570</v>
      </c>
      <c r="F6178" t="s">
        <v>1044</v>
      </c>
      <c r="G6178" t="s">
        <v>839</v>
      </c>
      <c r="H6178" t="s">
        <v>1045</v>
      </c>
      <c r="I6178" t="s">
        <v>1113</v>
      </c>
      <c r="KW6178">
        <v>15000</v>
      </c>
    </row>
    <row r="6179" spans="1:322" x14ac:dyDescent="0.2">
      <c r="A6179" t="s">
        <v>6753</v>
      </c>
      <c r="B6179" t="s">
        <v>713</v>
      </c>
      <c r="C6179" t="s">
        <v>907</v>
      </c>
      <c r="D6179" t="s">
        <v>908</v>
      </c>
      <c r="E6179" t="s">
        <v>570</v>
      </c>
      <c r="F6179" t="s">
        <v>1044</v>
      </c>
      <c r="G6179" t="s">
        <v>839</v>
      </c>
      <c r="H6179" t="s">
        <v>1045</v>
      </c>
      <c r="I6179" t="s">
        <v>1113</v>
      </c>
      <c r="KS6179">
        <v>5000</v>
      </c>
      <c r="KU6179">
        <v>1000</v>
      </c>
      <c r="KV6179">
        <v>1000</v>
      </c>
      <c r="KW6179">
        <v>1000</v>
      </c>
      <c r="KX6179">
        <v>1000</v>
      </c>
      <c r="KZ6179">
        <v>4000</v>
      </c>
      <c r="LA6179">
        <v>2000</v>
      </c>
      <c r="LB6179">
        <v>1000</v>
      </c>
      <c r="LC6179">
        <v>1000</v>
      </c>
      <c r="LD6179">
        <v>1000</v>
      </c>
      <c r="LE6179">
        <v>1550</v>
      </c>
      <c r="LF6179">
        <v>1420</v>
      </c>
      <c r="LG6179">
        <v>1950</v>
      </c>
      <c r="LH6179">
        <v>1220</v>
      </c>
      <c r="LI6179">
        <v>1970</v>
      </c>
      <c r="LJ6179">
        <v>1950</v>
      </c>
    </row>
    <row r="6180" spans="1:322" x14ac:dyDescent="0.2">
      <c r="A6180" t="s">
        <v>5207</v>
      </c>
      <c r="B6180" t="s">
        <v>713</v>
      </c>
      <c r="C6180" t="s">
        <v>826</v>
      </c>
      <c r="D6180" t="s">
        <v>827</v>
      </c>
      <c r="E6180" t="s">
        <v>570</v>
      </c>
      <c r="F6180" t="s">
        <v>1044</v>
      </c>
      <c r="G6180" t="s">
        <v>839</v>
      </c>
      <c r="H6180" t="s">
        <v>1045</v>
      </c>
      <c r="I6180" t="s">
        <v>1113</v>
      </c>
      <c r="KN6180">
        <v>5370000</v>
      </c>
      <c r="KO6180">
        <v>4900000</v>
      </c>
      <c r="KP6180">
        <v>5260000</v>
      </c>
      <c r="KQ6180">
        <v>6180000</v>
      </c>
      <c r="KR6180">
        <v>6040000</v>
      </c>
      <c r="KS6180">
        <v>5800000</v>
      </c>
      <c r="KT6180">
        <v>5380000</v>
      </c>
      <c r="KU6180">
        <v>6510000</v>
      </c>
      <c r="KV6180">
        <v>6830000</v>
      </c>
      <c r="KW6180">
        <v>5960000</v>
      </c>
      <c r="KX6180">
        <v>6080000</v>
      </c>
      <c r="KY6180">
        <v>5580000</v>
      </c>
      <c r="KZ6180">
        <v>6110000</v>
      </c>
      <c r="LA6180">
        <v>6560000</v>
      </c>
      <c r="LB6180">
        <v>6650000</v>
      </c>
      <c r="LC6180">
        <v>7080000</v>
      </c>
      <c r="LD6180">
        <v>6740000</v>
      </c>
      <c r="LE6180">
        <v>6990000</v>
      </c>
      <c r="LF6180">
        <v>6730000</v>
      </c>
      <c r="LG6180">
        <v>5900000</v>
      </c>
      <c r="LH6180">
        <v>7040000</v>
      </c>
      <c r="LI6180">
        <v>7000000</v>
      </c>
      <c r="LJ6180">
        <v>7020000</v>
      </c>
    </row>
    <row r="6181" spans="1:322" x14ac:dyDescent="0.2">
      <c r="A6181" t="s">
        <v>5212</v>
      </c>
      <c r="B6181" t="s">
        <v>713</v>
      </c>
      <c r="C6181" t="s">
        <v>1737</v>
      </c>
      <c r="D6181" t="s">
        <v>1738</v>
      </c>
      <c r="E6181" t="s">
        <v>570</v>
      </c>
      <c r="F6181" t="s">
        <v>1044</v>
      </c>
      <c r="G6181" t="s">
        <v>839</v>
      </c>
      <c r="H6181" t="s">
        <v>1045</v>
      </c>
      <c r="I6181" t="s">
        <v>1113</v>
      </c>
      <c r="KN6181">
        <v>828000</v>
      </c>
      <c r="KO6181">
        <v>1100000</v>
      </c>
      <c r="KP6181">
        <v>809000</v>
      </c>
      <c r="KQ6181">
        <v>850000</v>
      </c>
      <c r="KR6181">
        <v>900000</v>
      </c>
      <c r="KS6181">
        <v>900000</v>
      </c>
      <c r="KT6181">
        <v>900000</v>
      </c>
      <c r="KU6181">
        <v>900000</v>
      </c>
      <c r="KV6181">
        <v>900000</v>
      </c>
      <c r="KW6181">
        <v>900000</v>
      </c>
      <c r="KX6181">
        <v>900000</v>
      </c>
      <c r="KY6181">
        <v>900000</v>
      </c>
      <c r="KZ6181">
        <v>900000</v>
      </c>
      <c r="LA6181">
        <v>1340000</v>
      </c>
      <c r="LB6181">
        <v>1270000</v>
      </c>
      <c r="LC6181">
        <v>1270000</v>
      </c>
      <c r="LD6181">
        <v>1150000</v>
      </c>
      <c r="LE6181">
        <v>882000</v>
      </c>
      <c r="LF6181">
        <v>1020000</v>
      </c>
      <c r="LG6181">
        <v>1000000</v>
      </c>
      <c r="LH6181">
        <v>1040000</v>
      </c>
      <c r="LI6181">
        <v>1000000</v>
      </c>
      <c r="LJ6181">
        <v>1000000</v>
      </c>
    </row>
    <row r="6182" spans="1:322" x14ac:dyDescent="0.2">
      <c r="A6182" t="s">
        <v>5773</v>
      </c>
      <c r="B6182" t="s">
        <v>713</v>
      </c>
      <c r="C6182" t="s">
        <v>1434</v>
      </c>
      <c r="D6182" t="s">
        <v>1435</v>
      </c>
      <c r="E6182" t="s">
        <v>570</v>
      </c>
      <c r="F6182" t="s">
        <v>1044</v>
      </c>
      <c r="G6182" t="s">
        <v>839</v>
      </c>
      <c r="H6182" t="s">
        <v>1045</v>
      </c>
      <c r="I6182" t="s">
        <v>1113</v>
      </c>
      <c r="KO6182">
        <v>3000</v>
      </c>
      <c r="KP6182">
        <v>54000</v>
      </c>
      <c r="KQ6182">
        <v>98000</v>
      </c>
      <c r="KR6182">
        <v>186000</v>
      </c>
      <c r="KS6182">
        <v>208000</v>
      </c>
      <c r="KT6182">
        <v>94000</v>
      </c>
      <c r="KU6182">
        <v>185000</v>
      </c>
      <c r="KV6182">
        <v>215000</v>
      </c>
      <c r="KW6182">
        <v>233000</v>
      </c>
      <c r="KX6182">
        <v>185000</v>
      </c>
      <c r="KY6182">
        <v>179000</v>
      </c>
      <c r="KZ6182">
        <v>315000</v>
      </c>
      <c r="LA6182">
        <v>229000</v>
      </c>
      <c r="LB6182">
        <v>208000</v>
      </c>
      <c r="LC6182">
        <v>210000</v>
      </c>
      <c r="LD6182">
        <v>210000</v>
      </c>
      <c r="LE6182">
        <v>210000</v>
      </c>
      <c r="LF6182">
        <v>171000</v>
      </c>
      <c r="LG6182">
        <v>241000</v>
      </c>
      <c r="LH6182">
        <v>365000</v>
      </c>
      <c r="LI6182">
        <v>350000</v>
      </c>
      <c r="LJ6182">
        <v>325000</v>
      </c>
    </row>
    <row r="6183" spans="1:322" x14ac:dyDescent="0.2">
      <c r="A6183" t="s">
        <v>6180</v>
      </c>
      <c r="B6183" t="s">
        <v>713</v>
      </c>
      <c r="C6183" t="s">
        <v>1745</v>
      </c>
      <c r="D6183" t="s">
        <v>1746</v>
      </c>
      <c r="E6183" t="s">
        <v>570</v>
      </c>
      <c r="F6183" t="s">
        <v>1044</v>
      </c>
      <c r="G6183" t="s">
        <v>839</v>
      </c>
      <c r="H6183" t="s">
        <v>1045</v>
      </c>
      <c r="I6183" t="s">
        <v>1113</v>
      </c>
      <c r="KP6183">
        <v>360000</v>
      </c>
      <c r="KQ6183">
        <v>300000</v>
      </c>
      <c r="KR6183">
        <v>263000</v>
      </c>
      <c r="KS6183">
        <v>1000</v>
      </c>
      <c r="KT6183">
        <v>231000</v>
      </c>
      <c r="KU6183">
        <v>297000</v>
      </c>
      <c r="KV6183">
        <v>355000</v>
      </c>
      <c r="KW6183">
        <v>344000</v>
      </c>
      <c r="KX6183">
        <v>311000</v>
      </c>
      <c r="KY6183">
        <v>300000</v>
      </c>
      <c r="KZ6183">
        <v>1370000</v>
      </c>
      <c r="LA6183">
        <v>1540000</v>
      </c>
      <c r="LB6183">
        <v>1830000</v>
      </c>
      <c r="LC6183">
        <v>1840000</v>
      </c>
      <c r="LD6183">
        <v>1900000</v>
      </c>
      <c r="LE6183">
        <v>1670000</v>
      </c>
      <c r="LF6183">
        <v>1480000</v>
      </c>
      <c r="LG6183">
        <v>1700000</v>
      </c>
      <c r="LH6183">
        <v>1700000</v>
      </c>
      <c r="LI6183">
        <v>1700000</v>
      </c>
      <c r="LJ6183">
        <v>1700000</v>
      </c>
    </row>
    <row r="6184" spans="1:322" x14ac:dyDescent="0.2">
      <c r="A6184" t="s">
        <v>5226</v>
      </c>
      <c r="B6184" t="s">
        <v>713</v>
      </c>
      <c r="C6184" t="s">
        <v>804</v>
      </c>
      <c r="D6184" t="s">
        <v>301</v>
      </c>
      <c r="E6184" t="s">
        <v>570</v>
      </c>
      <c r="F6184" t="s">
        <v>1044</v>
      </c>
      <c r="G6184" t="s">
        <v>839</v>
      </c>
      <c r="H6184" t="s">
        <v>1045</v>
      </c>
      <c r="I6184" t="s">
        <v>1113</v>
      </c>
      <c r="KN6184">
        <v>11300000</v>
      </c>
      <c r="KO6184">
        <v>12000000</v>
      </c>
      <c r="KP6184">
        <v>11200000</v>
      </c>
      <c r="KQ6184">
        <v>10900000</v>
      </c>
      <c r="KR6184">
        <v>11700000</v>
      </c>
      <c r="KS6184">
        <v>11000000</v>
      </c>
      <c r="KT6184">
        <v>12200000</v>
      </c>
      <c r="KU6184">
        <v>13300000</v>
      </c>
      <c r="KV6184">
        <v>13300000</v>
      </c>
      <c r="KW6184">
        <v>12700000</v>
      </c>
      <c r="KX6184">
        <v>12200000</v>
      </c>
      <c r="KY6184">
        <v>13700000</v>
      </c>
      <c r="KZ6184">
        <v>12700000</v>
      </c>
      <c r="LA6184">
        <v>13700000</v>
      </c>
      <c r="LB6184">
        <v>14100000</v>
      </c>
      <c r="LC6184">
        <v>13600000</v>
      </c>
      <c r="LD6184">
        <v>14400000</v>
      </c>
      <c r="LE6184">
        <v>11900000</v>
      </c>
      <c r="LF6184">
        <v>14400000</v>
      </c>
      <c r="LG6184">
        <v>14600000</v>
      </c>
      <c r="LH6184">
        <v>10500000</v>
      </c>
      <c r="LI6184">
        <v>12800000</v>
      </c>
      <c r="LJ6184">
        <v>10800000</v>
      </c>
    </row>
    <row r="6185" spans="1:322" x14ac:dyDescent="0.2">
      <c r="A6185" t="s">
        <v>5308</v>
      </c>
      <c r="B6185" t="s">
        <v>713</v>
      </c>
      <c r="C6185" t="s">
        <v>769</v>
      </c>
      <c r="D6185" t="s">
        <v>323</v>
      </c>
      <c r="E6185" t="s">
        <v>570</v>
      </c>
      <c r="F6185" t="s">
        <v>1044</v>
      </c>
      <c r="G6185" t="s">
        <v>839</v>
      </c>
      <c r="H6185" t="s">
        <v>1045</v>
      </c>
      <c r="I6185" t="s">
        <v>1113</v>
      </c>
      <c r="KN6185">
        <v>254000</v>
      </c>
      <c r="KO6185">
        <v>250000</v>
      </c>
      <c r="KP6185">
        <v>276000</v>
      </c>
      <c r="KQ6185">
        <v>221000</v>
      </c>
      <c r="KR6185">
        <v>259000</v>
      </c>
      <c r="KS6185">
        <v>300000</v>
      </c>
      <c r="KT6185">
        <v>300000</v>
      </c>
      <c r="KU6185">
        <v>300000</v>
      </c>
      <c r="KV6185">
        <v>300000</v>
      </c>
      <c r="KW6185">
        <v>300000</v>
      </c>
      <c r="KX6185">
        <v>300000</v>
      </c>
      <c r="KY6185">
        <v>300000</v>
      </c>
      <c r="KZ6185">
        <v>300000</v>
      </c>
      <c r="LA6185">
        <v>300000</v>
      </c>
      <c r="LB6185">
        <v>300000</v>
      </c>
      <c r="LC6185">
        <v>300000</v>
      </c>
      <c r="LD6185">
        <v>300000</v>
      </c>
      <c r="LE6185">
        <v>300000</v>
      </c>
      <c r="LF6185">
        <v>535000</v>
      </c>
      <c r="LG6185">
        <v>435000</v>
      </c>
      <c r="LH6185">
        <v>500000</v>
      </c>
      <c r="LI6185">
        <v>501000</v>
      </c>
      <c r="LJ6185">
        <v>528000</v>
      </c>
    </row>
    <row r="6186" spans="1:322" x14ac:dyDescent="0.2">
      <c r="A6186" t="s">
        <v>5246</v>
      </c>
      <c r="B6186" t="s">
        <v>713</v>
      </c>
      <c r="C6186" t="s">
        <v>864</v>
      </c>
      <c r="D6186" t="s">
        <v>318</v>
      </c>
      <c r="E6186" t="s">
        <v>570</v>
      </c>
      <c r="F6186" t="s">
        <v>1044</v>
      </c>
      <c r="G6186" t="s">
        <v>839</v>
      </c>
      <c r="H6186" t="s">
        <v>1045</v>
      </c>
      <c r="I6186" t="s">
        <v>1113</v>
      </c>
      <c r="KN6186">
        <v>1840000</v>
      </c>
      <c r="KO6186">
        <v>1680000</v>
      </c>
      <c r="KP6186">
        <v>1670000</v>
      </c>
      <c r="KQ6186">
        <v>1440000</v>
      </c>
      <c r="KR6186">
        <v>3180000</v>
      </c>
      <c r="KS6186">
        <v>3490000</v>
      </c>
      <c r="KT6186">
        <v>4040000</v>
      </c>
      <c r="KU6186">
        <v>5490000</v>
      </c>
      <c r="KV6186">
        <v>6210000</v>
      </c>
      <c r="KW6186">
        <v>6070000</v>
      </c>
      <c r="KX6186">
        <v>5080000</v>
      </c>
      <c r="KY6186">
        <v>5990000</v>
      </c>
      <c r="KZ6186">
        <v>3500000</v>
      </c>
      <c r="LA6186">
        <v>6210000</v>
      </c>
      <c r="LB6186">
        <v>4940000</v>
      </c>
      <c r="LC6186">
        <v>6070000</v>
      </c>
      <c r="LD6186">
        <v>4580000</v>
      </c>
      <c r="LE6186">
        <v>4400000</v>
      </c>
      <c r="LF6186">
        <v>6430000</v>
      </c>
      <c r="LG6186">
        <v>8380000</v>
      </c>
      <c r="LH6186">
        <v>7690000</v>
      </c>
      <c r="LI6186">
        <v>9970000</v>
      </c>
      <c r="LJ6186">
        <v>8060000</v>
      </c>
    </row>
    <row r="6187" spans="1:322" x14ac:dyDescent="0.2">
      <c r="A6187" t="s">
        <v>5225</v>
      </c>
      <c r="B6187" t="s">
        <v>713</v>
      </c>
      <c r="C6187" t="s">
        <v>845</v>
      </c>
      <c r="D6187" t="s">
        <v>306</v>
      </c>
      <c r="E6187" t="s">
        <v>570</v>
      </c>
      <c r="F6187" t="s">
        <v>1044</v>
      </c>
      <c r="G6187" t="s">
        <v>839</v>
      </c>
      <c r="H6187" t="s">
        <v>1045</v>
      </c>
      <c r="I6187" t="s">
        <v>1113</v>
      </c>
      <c r="KN6187">
        <v>20000000</v>
      </c>
      <c r="KO6187">
        <v>24100000</v>
      </c>
      <c r="KP6187">
        <v>28100000</v>
      </c>
      <c r="KQ6187">
        <v>29500000</v>
      </c>
      <c r="KR6187">
        <v>29700000</v>
      </c>
      <c r="KS6187">
        <v>29800000</v>
      </c>
      <c r="KT6187">
        <v>29000000</v>
      </c>
      <c r="KU6187">
        <v>30800000</v>
      </c>
      <c r="KV6187">
        <v>22400000</v>
      </c>
      <c r="KW6187">
        <v>28100000</v>
      </c>
      <c r="KX6187">
        <v>31300000</v>
      </c>
      <c r="KY6187">
        <v>34100000</v>
      </c>
      <c r="KZ6187">
        <v>36000000</v>
      </c>
      <c r="LA6187">
        <v>32400000</v>
      </c>
      <c r="LB6187">
        <v>37100000</v>
      </c>
      <c r="LC6187">
        <v>46600000</v>
      </c>
      <c r="LD6187">
        <v>56600000</v>
      </c>
      <c r="LE6187">
        <v>59800000</v>
      </c>
      <c r="LF6187">
        <v>66600000</v>
      </c>
      <c r="LG6187">
        <v>66600000</v>
      </c>
      <c r="LH6187">
        <v>70400000</v>
      </c>
      <c r="LI6187">
        <v>67400000</v>
      </c>
      <c r="LJ6187">
        <v>70000000</v>
      </c>
    </row>
    <row r="6188" spans="1:322" x14ac:dyDescent="0.2">
      <c r="A6188" t="s">
        <v>5202</v>
      </c>
      <c r="B6188" t="s">
        <v>713</v>
      </c>
      <c r="C6188" t="s">
        <v>852</v>
      </c>
      <c r="D6188" t="s">
        <v>853</v>
      </c>
      <c r="E6188" t="s">
        <v>570</v>
      </c>
      <c r="F6188" t="s">
        <v>1044</v>
      </c>
      <c r="G6188" t="s">
        <v>839</v>
      </c>
      <c r="H6188" t="s">
        <v>1045</v>
      </c>
      <c r="I6188" t="s">
        <v>1113</v>
      </c>
      <c r="KN6188">
        <v>687000</v>
      </c>
      <c r="KO6188">
        <v>701000</v>
      </c>
      <c r="KP6188">
        <v>518000</v>
      </c>
      <c r="KQ6188">
        <v>400000</v>
      </c>
      <c r="KR6188">
        <v>565000</v>
      </c>
      <c r="KS6188">
        <v>235000</v>
      </c>
      <c r="KT6188">
        <v>577000</v>
      </c>
      <c r="KU6188">
        <v>374000</v>
      </c>
      <c r="KV6188">
        <v>496000</v>
      </c>
      <c r="KW6188">
        <v>461000</v>
      </c>
      <c r="KX6188">
        <v>460000</v>
      </c>
      <c r="KY6188">
        <v>396000</v>
      </c>
      <c r="KZ6188">
        <v>528000</v>
      </c>
      <c r="LA6188">
        <v>447000</v>
      </c>
      <c r="LB6188">
        <v>526000</v>
      </c>
      <c r="LC6188">
        <v>645000</v>
      </c>
      <c r="LD6188">
        <v>638000</v>
      </c>
      <c r="LE6188">
        <v>514000</v>
      </c>
      <c r="LF6188">
        <v>631000</v>
      </c>
      <c r="LG6188">
        <v>611000</v>
      </c>
      <c r="LH6188">
        <v>646000</v>
      </c>
      <c r="LI6188">
        <v>430000</v>
      </c>
      <c r="LJ6188">
        <v>400000</v>
      </c>
    </row>
    <row r="6189" spans="1:322" x14ac:dyDescent="0.2">
      <c r="A6189" t="s">
        <v>6576</v>
      </c>
      <c r="B6189" t="s">
        <v>713</v>
      </c>
      <c r="C6189" t="s">
        <v>992</v>
      </c>
      <c r="D6189" t="s">
        <v>993</v>
      </c>
      <c r="E6189" t="s">
        <v>570</v>
      </c>
      <c r="F6189" t="s">
        <v>1044</v>
      </c>
      <c r="G6189" t="s">
        <v>839</v>
      </c>
      <c r="H6189" t="s">
        <v>1045</v>
      </c>
      <c r="I6189" t="s">
        <v>1113</v>
      </c>
      <c r="KN6189">
        <v>40000</v>
      </c>
      <c r="KO6189">
        <v>50000</v>
      </c>
      <c r="KP6189">
        <v>30000</v>
      </c>
      <c r="KQ6189">
        <v>31000</v>
      </c>
      <c r="KR6189">
        <v>32000</v>
      </c>
      <c r="KS6189">
        <v>32000</v>
      </c>
      <c r="KT6189">
        <v>37000</v>
      </c>
      <c r="KU6189">
        <v>37000</v>
      </c>
      <c r="KV6189">
        <v>37000</v>
      </c>
      <c r="KW6189">
        <v>37000</v>
      </c>
      <c r="KX6189">
        <v>37000</v>
      </c>
      <c r="KY6189">
        <v>37000</v>
      </c>
      <c r="KZ6189">
        <v>20000</v>
      </c>
      <c r="LA6189">
        <v>20000</v>
      </c>
      <c r="LB6189">
        <v>20000</v>
      </c>
      <c r="LC6189">
        <v>20000</v>
      </c>
      <c r="LD6189">
        <v>20000</v>
      </c>
      <c r="LE6189">
        <v>20000</v>
      </c>
    </row>
    <row r="6190" spans="1:322" x14ac:dyDescent="0.2">
      <c r="A6190" t="s">
        <v>5274</v>
      </c>
      <c r="B6190" t="s">
        <v>713</v>
      </c>
      <c r="C6190" t="s">
        <v>725</v>
      </c>
      <c r="D6190" t="s">
        <v>726</v>
      </c>
      <c r="E6190" t="s">
        <v>570</v>
      </c>
      <c r="F6190" t="s">
        <v>1044</v>
      </c>
      <c r="G6190" t="s">
        <v>839</v>
      </c>
      <c r="H6190" t="s">
        <v>1045</v>
      </c>
      <c r="I6190" t="s">
        <v>1113</v>
      </c>
      <c r="KN6190">
        <v>200000</v>
      </c>
      <c r="KO6190">
        <v>200000</v>
      </c>
      <c r="KP6190">
        <v>185000</v>
      </c>
      <c r="KQ6190">
        <v>185000</v>
      </c>
      <c r="KR6190">
        <v>175000</v>
      </c>
      <c r="KS6190">
        <v>180000</v>
      </c>
      <c r="KT6190">
        <v>180000</v>
      </c>
      <c r="KU6190">
        <v>164000</v>
      </c>
      <c r="KV6190">
        <v>135000</v>
      </c>
      <c r="KW6190">
        <v>159000</v>
      </c>
      <c r="KX6190">
        <v>177000</v>
      </c>
      <c r="KY6190">
        <v>180000</v>
      </c>
      <c r="KZ6190">
        <v>176000</v>
      </c>
      <c r="LA6190">
        <v>176000</v>
      </c>
      <c r="LB6190">
        <v>408000</v>
      </c>
      <c r="LC6190">
        <v>351000</v>
      </c>
      <c r="LD6190">
        <v>266000</v>
      </c>
      <c r="LE6190">
        <v>141000</v>
      </c>
      <c r="LF6190">
        <v>232000</v>
      </c>
      <c r="LG6190">
        <v>237000</v>
      </c>
      <c r="LH6190">
        <v>231000</v>
      </c>
      <c r="LI6190">
        <v>259000</v>
      </c>
      <c r="LJ6190">
        <v>250000</v>
      </c>
    </row>
    <row r="6191" spans="1:322" x14ac:dyDescent="0.2">
      <c r="A6191" t="s">
        <v>5242</v>
      </c>
      <c r="B6191" t="s">
        <v>713</v>
      </c>
      <c r="C6191" t="s">
        <v>1678</v>
      </c>
      <c r="D6191" t="s">
        <v>5243</v>
      </c>
      <c r="E6191" t="s">
        <v>570</v>
      </c>
      <c r="F6191" t="s">
        <v>1044</v>
      </c>
      <c r="G6191" t="s">
        <v>839</v>
      </c>
      <c r="H6191" t="s">
        <v>1045</v>
      </c>
      <c r="I6191" t="s">
        <v>1113</v>
      </c>
      <c r="KN6191">
        <v>4000</v>
      </c>
      <c r="KO6191">
        <v>4000</v>
      </c>
      <c r="KP6191">
        <v>4000</v>
      </c>
      <c r="KQ6191">
        <v>4000</v>
      </c>
      <c r="KR6191">
        <v>4000</v>
      </c>
      <c r="KS6191">
        <v>4000</v>
      </c>
      <c r="KT6191">
        <v>5000</v>
      </c>
      <c r="KU6191">
        <v>6000</v>
      </c>
      <c r="KV6191">
        <v>7000</v>
      </c>
      <c r="KW6191">
        <v>2000</v>
      </c>
      <c r="KX6191">
        <v>2000</v>
      </c>
      <c r="KY6191">
        <v>2000</v>
      </c>
      <c r="KZ6191">
        <v>2000</v>
      </c>
      <c r="LA6191">
        <v>2000</v>
      </c>
      <c r="LB6191">
        <v>2000</v>
      </c>
      <c r="LC6191">
        <v>2000</v>
      </c>
      <c r="LD6191">
        <v>2000</v>
      </c>
      <c r="LE6191">
        <v>1600</v>
      </c>
      <c r="LF6191">
        <v>1600</v>
      </c>
      <c r="LG6191">
        <v>1600</v>
      </c>
      <c r="LH6191">
        <v>1600</v>
      </c>
      <c r="LI6191">
        <v>1600</v>
      </c>
      <c r="LJ6191">
        <v>1600</v>
      </c>
    </row>
    <row r="6192" spans="1:322" x14ac:dyDescent="0.2">
      <c r="A6192" t="s">
        <v>8605</v>
      </c>
      <c r="B6192" t="s">
        <v>713</v>
      </c>
      <c r="C6192" t="s">
        <v>1757</v>
      </c>
      <c r="D6192" t="s">
        <v>2402</v>
      </c>
      <c r="E6192" t="s">
        <v>570</v>
      </c>
      <c r="F6192" t="s">
        <v>1044</v>
      </c>
      <c r="G6192" t="s">
        <v>839</v>
      </c>
      <c r="H6192" t="s">
        <v>1045</v>
      </c>
      <c r="I6192" t="s">
        <v>1113</v>
      </c>
      <c r="KQ6192">
        <v>180000</v>
      </c>
      <c r="KR6192">
        <v>180000</v>
      </c>
    </row>
    <row r="6193" spans="1:322" x14ac:dyDescent="0.2">
      <c r="A6193" t="s">
        <v>5789</v>
      </c>
      <c r="B6193" t="s">
        <v>713</v>
      </c>
      <c r="C6193" t="s">
        <v>779</v>
      </c>
      <c r="D6193" t="s">
        <v>302</v>
      </c>
      <c r="E6193" t="s">
        <v>570</v>
      </c>
      <c r="F6193" t="s">
        <v>1044</v>
      </c>
      <c r="G6193" t="s">
        <v>839</v>
      </c>
      <c r="H6193" t="s">
        <v>1045</v>
      </c>
      <c r="I6193" t="s">
        <v>1113</v>
      </c>
      <c r="KO6193">
        <v>14863000</v>
      </c>
      <c r="KP6193">
        <v>12671000</v>
      </c>
      <c r="KQ6193">
        <v>12658000</v>
      </c>
      <c r="KR6193">
        <v>13142000</v>
      </c>
      <c r="KS6193">
        <v>15217000</v>
      </c>
      <c r="KT6193">
        <v>15931000</v>
      </c>
      <c r="KU6193">
        <v>15800000</v>
      </c>
      <c r="KV6193">
        <v>15700000</v>
      </c>
      <c r="KW6193">
        <v>15700000</v>
      </c>
      <c r="KX6193">
        <v>937000</v>
      </c>
      <c r="KY6193">
        <v>14347000</v>
      </c>
      <c r="KZ6193">
        <v>15738000</v>
      </c>
      <c r="LA6193">
        <v>16427000</v>
      </c>
      <c r="LB6193">
        <v>18802000</v>
      </c>
      <c r="LC6193">
        <v>19324000</v>
      </c>
      <c r="LD6193">
        <v>19843000</v>
      </c>
      <c r="LE6193">
        <v>18812000</v>
      </c>
      <c r="LF6193">
        <v>15830000</v>
      </c>
      <c r="LG6193">
        <v>18945000</v>
      </c>
      <c r="LH6193">
        <v>19672000</v>
      </c>
      <c r="LI6193">
        <v>17439000</v>
      </c>
      <c r="LJ6193">
        <v>11900000</v>
      </c>
    </row>
    <row r="6194" spans="1:322" x14ac:dyDescent="0.2">
      <c r="A6194" t="s">
        <v>6768</v>
      </c>
      <c r="B6194" t="s">
        <v>713</v>
      </c>
      <c r="C6194" t="s">
        <v>2030</v>
      </c>
      <c r="D6194" t="s">
        <v>2031</v>
      </c>
      <c r="E6194" t="s">
        <v>570</v>
      </c>
      <c r="F6194" t="s">
        <v>1044</v>
      </c>
      <c r="G6194" t="s">
        <v>839</v>
      </c>
      <c r="H6194" t="s">
        <v>1045</v>
      </c>
      <c r="I6194" t="s">
        <v>1113</v>
      </c>
      <c r="KU6194">
        <v>272000</v>
      </c>
      <c r="KV6194">
        <v>83000</v>
      </c>
      <c r="KW6194">
        <v>127000</v>
      </c>
      <c r="KX6194">
        <v>136000</v>
      </c>
      <c r="KY6194">
        <v>173000</v>
      </c>
      <c r="KZ6194">
        <v>171000</v>
      </c>
      <c r="LA6194">
        <v>137000</v>
      </c>
      <c r="LB6194">
        <v>26000</v>
      </c>
      <c r="LC6194">
        <v>53000</v>
      </c>
      <c r="LD6194">
        <v>70000</v>
      </c>
      <c r="LE6194">
        <v>30000</v>
      </c>
      <c r="LF6194">
        <v>12000</v>
      </c>
      <c r="LG6194">
        <v>12000</v>
      </c>
      <c r="LH6194">
        <v>12000</v>
      </c>
      <c r="LI6194">
        <v>12000</v>
      </c>
      <c r="LJ6194">
        <v>12000</v>
      </c>
    </row>
    <row r="6195" spans="1:322" x14ac:dyDescent="0.2">
      <c r="A6195" t="s">
        <v>5339</v>
      </c>
      <c r="B6195" t="s">
        <v>713</v>
      </c>
      <c r="C6195" t="s">
        <v>751</v>
      </c>
      <c r="D6195" t="s">
        <v>322</v>
      </c>
      <c r="E6195" t="s">
        <v>570</v>
      </c>
      <c r="F6195" t="s">
        <v>1044</v>
      </c>
      <c r="G6195" t="s">
        <v>839</v>
      </c>
      <c r="H6195" t="s">
        <v>1045</v>
      </c>
      <c r="I6195" t="s">
        <v>1113</v>
      </c>
      <c r="KN6195">
        <v>522000</v>
      </c>
      <c r="KO6195">
        <v>550000</v>
      </c>
      <c r="KP6195">
        <v>528000</v>
      </c>
      <c r="KQ6195">
        <v>591000</v>
      </c>
      <c r="KR6195">
        <v>634000</v>
      </c>
      <c r="KS6195">
        <v>603000</v>
      </c>
      <c r="KT6195">
        <v>600000</v>
      </c>
      <c r="KU6195">
        <v>600000</v>
      </c>
      <c r="KV6195">
        <v>600000</v>
      </c>
      <c r="KW6195">
        <v>600000</v>
      </c>
      <c r="KX6195">
        <v>605000</v>
      </c>
      <c r="KY6195">
        <v>600000</v>
      </c>
      <c r="KZ6195">
        <v>600000</v>
      </c>
      <c r="LA6195">
        <v>605000</v>
      </c>
      <c r="LB6195">
        <v>610000</v>
      </c>
      <c r="LC6195">
        <v>610000</v>
      </c>
      <c r="LD6195">
        <v>600000</v>
      </c>
      <c r="LE6195">
        <v>600000</v>
      </c>
      <c r="LF6195">
        <v>497000</v>
      </c>
      <c r="LG6195">
        <v>511000</v>
      </c>
      <c r="LH6195">
        <v>601000</v>
      </c>
      <c r="LI6195">
        <v>600000</v>
      </c>
      <c r="LJ6195">
        <v>600000</v>
      </c>
    </row>
    <row r="6196" spans="1:322" x14ac:dyDescent="0.2">
      <c r="A6196" t="s">
        <v>6563</v>
      </c>
      <c r="B6196" t="s">
        <v>713</v>
      </c>
      <c r="C6196" t="s">
        <v>1029</v>
      </c>
      <c r="D6196" t="s">
        <v>1030</v>
      </c>
      <c r="E6196" t="s">
        <v>570</v>
      </c>
      <c r="F6196" t="s">
        <v>1044</v>
      </c>
      <c r="G6196" t="s">
        <v>839</v>
      </c>
      <c r="H6196" t="s">
        <v>1045</v>
      </c>
      <c r="I6196" t="s">
        <v>1113</v>
      </c>
      <c r="KN6196">
        <v>11000</v>
      </c>
      <c r="KO6196">
        <v>11000</v>
      </c>
      <c r="KP6196">
        <v>12000</v>
      </c>
      <c r="KQ6196">
        <v>61000</v>
      </c>
      <c r="KR6196">
        <v>57000</v>
      </c>
      <c r="KS6196">
        <v>53000</v>
      </c>
      <c r="KT6196">
        <v>61000</v>
      </c>
      <c r="KU6196">
        <v>60000</v>
      </c>
      <c r="KV6196">
        <v>56000</v>
      </c>
      <c r="KW6196">
        <v>355000</v>
      </c>
      <c r="KX6196">
        <v>213000</v>
      </c>
      <c r="KY6196">
        <v>240000</v>
      </c>
      <c r="KZ6196">
        <v>207000</v>
      </c>
      <c r="LA6196">
        <v>157000</v>
      </c>
      <c r="LB6196">
        <v>50000</v>
      </c>
      <c r="LC6196">
        <v>50000</v>
      </c>
      <c r="LD6196">
        <v>50000</v>
      </c>
      <c r="LE6196">
        <v>50000</v>
      </c>
    </row>
    <row r="6197" spans="1:322" x14ac:dyDescent="0.2">
      <c r="A6197" t="s">
        <v>5235</v>
      </c>
      <c r="B6197" t="s">
        <v>713</v>
      </c>
      <c r="C6197" t="s">
        <v>990</v>
      </c>
      <c r="D6197" t="s">
        <v>327</v>
      </c>
      <c r="E6197" t="s">
        <v>570</v>
      </c>
      <c r="F6197" t="s">
        <v>1044</v>
      </c>
      <c r="G6197" t="s">
        <v>839</v>
      </c>
      <c r="H6197" t="s">
        <v>1045</v>
      </c>
      <c r="I6197" t="s">
        <v>1113</v>
      </c>
      <c r="KN6197">
        <v>222000</v>
      </c>
      <c r="KO6197">
        <v>207000</v>
      </c>
      <c r="KP6197">
        <v>180000</v>
      </c>
      <c r="KQ6197">
        <v>179000</v>
      </c>
      <c r="KR6197">
        <v>178000</v>
      </c>
      <c r="KS6197">
        <v>178000</v>
      </c>
      <c r="KT6197">
        <v>178000</v>
      </c>
      <c r="KU6197">
        <v>137000</v>
      </c>
      <c r="KV6197">
        <v>172000</v>
      </c>
      <c r="KW6197">
        <v>164000</v>
      </c>
      <c r="KX6197">
        <v>182000</v>
      </c>
      <c r="KY6197">
        <v>185000</v>
      </c>
      <c r="KZ6197">
        <v>205000</v>
      </c>
      <c r="LA6197">
        <v>191000</v>
      </c>
      <c r="LB6197">
        <v>183000</v>
      </c>
      <c r="LC6197">
        <v>197000</v>
      </c>
      <c r="LD6197">
        <v>260000</v>
      </c>
      <c r="LE6197">
        <v>183000</v>
      </c>
      <c r="LF6197">
        <v>99000</v>
      </c>
      <c r="LG6197">
        <v>109000</v>
      </c>
      <c r="LH6197">
        <v>107000</v>
      </c>
      <c r="LI6197">
        <v>170000</v>
      </c>
      <c r="LJ6197">
        <v>280000</v>
      </c>
    </row>
    <row r="6198" spans="1:322" x14ac:dyDescent="0.2">
      <c r="A6198" t="s">
        <v>7000</v>
      </c>
      <c r="B6198" t="s">
        <v>713</v>
      </c>
      <c r="C6198" t="s">
        <v>821</v>
      </c>
      <c r="D6198" t="s">
        <v>822</v>
      </c>
      <c r="E6198" t="s">
        <v>570</v>
      </c>
      <c r="F6198" t="s">
        <v>1044</v>
      </c>
      <c r="G6198" t="s">
        <v>839</v>
      </c>
      <c r="H6198" t="s">
        <v>1045</v>
      </c>
      <c r="I6198" t="s">
        <v>1113</v>
      </c>
      <c r="KS6198">
        <v>224000</v>
      </c>
      <c r="KT6198">
        <v>110000</v>
      </c>
      <c r="KU6198">
        <v>100000</v>
      </c>
      <c r="KV6198">
        <v>100000</v>
      </c>
      <c r="KW6198">
        <v>95000</v>
      </c>
      <c r="KX6198">
        <v>90000</v>
      </c>
      <c r="KY6198">
        <v>90000</v>
      </c>
      <c r="KZ6198">
        <v>75000</v>
      </c>
      <c r="LA6198">
        <v>75000</v>
      </c>
      <c r="LB6198">
        <v>75000</v>
      </c>
      <c r="LC6198">
        <v>75000</v>
      </c>
      <c r="LD6198">
        <v>75000</v>
      </c>
      <c r="LE6198">
        <v>75000</v>
      </c>
    </row>
    <row r="6199" spans="1:322" x14ac:dyDescent="0.2">
      <c r="A6199" t="s">
        <v>5208</v>
      </c>
      <c r="B6199" t="s">
        <v>713</v>
      </c>
      <c r="C6199" t="s">
        <v>955</v>
      </c>
      <c r="D6199" t="s">
        <v>326</v>
      </c>
      <c r="E6199" t="s">
        <v>570</v>
      </c>
      <c r="F6199" t="s">
        <v>1044</v>
      </c>
      <c r="G6199" t="s">
        <v>839</v>
      </c>
      <c r="H6199" t="s">
        <v>1045</v>
      </c>
      <c r="I6199" t="s">
        <v>1113</v>
      </c>
      <c r="KN6199">
        <v>989000</v>
      </c>
      <c r="KO6199">
        <v>1240000</v>
      </c>
      <c r="KP6199">
        <v>1100000</v>
      </c>
      <c r="KQ6199">
        <v>986000</v>
      </c>
      <c r="KR6199">
        <v>1010000</v>
      </c>
      <c r="KS6199">
        <v>1990000</v>
      </c>
      <c r="KT6199">
        <v>1530000</v>
      </c>
      <c r="KU6199">
        <v>2020000</v>
      </c>
      <c r="KV6199">
        <v>2390000</v>
      </c>
      <c r="KW6199">
        <v>2400000</v>
      </c>
      <c r="KX6199">
        <v>2400000</v>
      </c>
      <c r="KY6199">
        <v>2400000</v>
      </c>
      <c r="KZ6199">
        <v>2400000</v>
      </c>
      <c r="LA6199">
        <v>2400000</v>
      </c>
      <c r="LB6199">
        <v>1010000</v>
      </c>
      <c r="LC6199">
        <v>1200000</v>
      </c>
      <c r="LD6199">
        <v>1200000</v>
      </c>
      <c r="LE6199">
        <v>1210000</v>
      </c>
      <c r="LF6199">
        <v>2950000</v>
      </c>
      <c r="LG6199">
        <v>2670000</v>
      </c>
      <c r="LH6199">
        <v>2460000</v>
      </c>
      <c r="LI6199">
        <v>2800000</v>
      </c>
      <c r="LJ6199">
        <v>2900000</v>
      </c>
    </row>
    <row r="6200" spans="1:322" x14ac:dyDescent="0.2">
      <c r="A6200" t="s">
        <v>6248</v>
      </c>
      <c r="B6200" t="s">
        <v>713</v>
      </c>
      <c r="C6200" t="s">
        <v>1581</v>
      </c>
      <c r="D6200" t="s">
        <v>1582</v>
      </c>
      <c r="E6200" t="s">
        <v>570</v>
      </c>
      <c r="F6200" t="s">
        <v>1044</v>
      </c>
      <c r="G6200" t="s">
        <v>839</v>
      </c>
      <c r="H6200" t="s">
        <v>1045</v>
      </c>
      <c r="I6200" t="s">
        <v>1113</v>
      </c>
      <c r="KQ6200">
        <v>26000</v>
      </c>
      <c r="KR6200">
        <v>208000</v>
      </c>
      <c r="KS6200">
        <v>255000</v>
      </c>
      <c r="KT6200">
        <v>200000</v>
      </c>
      <c r="KU6200">
        <v>252000</v>
      </c>
      <c r="KV6200">
        <v>114000</v>
      </c>
      <c r="KW6200">
        <v>10000</v>
      </c>
      <c r="KX6200">
        <v>47000</v>
      </c>
      <c r="KY6200">
        <v>78000</v>
      </c>
      <c r="KZ6200">
        <v>116000</v>
      </c>
      <c r="LA6200">
        <v>52000</v>
      </c>
      <c r="LB6200">
        <v>31000</v>
      </c>
      <c r="LC6200">
        <v>63000</v>
      </c>
      <c r="LD6200">
        <v>60000</v>
      </c>
      <c r="LE6200">
        <v>60000</v>
      </c>
      <c r="LF6200">
        <v>7500</v>
      </c>
      <c r="LG6200">
        <v>7500</v>
      </c>
      <c r="LH6200">
        <v>7500</v>
      </c>
      <c r="LI6200">
        <v>7500</v>
      </c>
      <c r="LJ6200">
        <v>7500</v>
      </c>
    </row>
    <row r="6201" spans="1:322" x14ac:dyDescent="0.2">
      <c r="A6201" t="s">
        <v>5311</v>
      </c>
      <c r="B6201" t="s">
        <v>713</v>
      </c>
      <c r="C6201" t="s">
        <v>773</v>
      </c>
      <c r="D6201" t="s">
        <v>309</v>
      </c>
      <c r="E6201" t="s">
        <v>570</v>
      </c>
      <c r="F6201" t="s">
        <v>1044</v>
      </c>
      <c r="G6201" t="s">
        <v>839</v>
      </c>
      <c r="H6201" t="s">
        <v>1045</v>
      </c>
      <c r="I6201" t="s">
        <v>1113</v>
      </c>
      <c r="KN6201">
        <v>3378000</v>
      </c>
      <c r="KO6201">
        <v>4070000</v>
      </c>
      <c r="KP6201">
        <v>3610000</v>
      </c>
      <c r="KQ6201">
        <v>3410000</v>
      </c>
      <c r="KR6201">
        <v>4930000</v>
      </c>
      <c r="KS6201">
        <v>4770000</v>
      </c>
      <c r="KT6201">
        <v>4000000</v>
      </c>
      <c r="KU6201">
        <v>4000000</v>
      </c>
      <c r="KV6201">
        <v>3500000</v>
      </c>
      <c r="KW6201">
        <v>3200000</v>
      </c>
      <c r="KX6201">
        <v>3200000</v>
      </c>
      <c r="KY6201">
        <v>3200000</v>
      </c>
      <c r="KZ6201">
        <v>3890000</v>
      </c>
      <c r="LA6201">
        <v>3960000</v>
      </c>
      <c r="LB6201">
        <v>4000000</v>
      </c>
      <c r="LC6201">
        <v>4550000</v>
      </c>
      <c r="LD6201">
        <v>4300000</v>
      </c>
      <c r="LE6201">
        <v>4350000</v>
      </c>
      <c r="LF6201">
        <v>4310000</v>
      </c>
      <c r="LG6201">
        <v>4200000</v>
      </c>
      <c r="LH6201">
        <v>4350000</v>
      </c>
      <c r="LI6201">
        <v>4500000</v>
      </c>
      <c r="LJ6201">
        <v>4500000</v>
      </c>
    </row>
    <row r="6202" spans="1:322" x14ac:dyDescent="0.2">
      <c r="A6202" t="s">
        <v>5240</v>
      </c>
      <c r="B6202" t="s">
        <v>713</v>
      </c>
      <c r="C6202" t="s">
        <v>970</v>
      </c>
      <c r="D6202" t="s">
        <v>971</v>
      </c>
      <c r="E6202" t="s">
        <v>570</v>
      </c>
      <c r="F6202" t="s">
        <v>1044</v>
      </c>
      <c r="G6202" t="s">
        <v>839</v>
      </c>
      <c r="H6202" t="s">
        <v>1045</v>
      </c>
      <c r="I6202" t="s">
        <v>1113</v>
      </c>
      <c r="KN6202">
        <v>110000</v>
      </c>
      <c r="KO6202">
        <v>93000</v>
      </c>
      <c r="KP6202">
        <v>110000</v>
      </c>
      <c r="KQ6202">
        <v>53000</v>
      </c>
      <c r="KR6202">
        <v>5000</v>
      </c>
      <c r="KS6202">
        <v>5000</v>
      </c>
      <c r="KT6202">
        <v>5000</v>
      </c>
      <c r="KU6202">
        <v>1000</v>
      </c>
      <c r="KV6202">
        <v>1000</v>
      </c>
      <c r="KW6202">
        <v>56000</v>
      </c>
      <c r="KX6202">
        <v>56000</v>
      </c>
      <c r="KY6202">
        <v>90000</v>
      </c>
      <c r="KZ6202">
        <v>120000</v>
      </c>
      <c r="LA6202">
        <v>145000</v>
      </c>
      <c r="LB6202">
        <v>200000</v>
      </c>
      <c r="LC6202">
        <v>87000</v>
      </c>
      <c r="LD6202">
        <v>218000</v>
      </c>
      <c r="LE6202">
        <v>260000</v>
      </c>
      <c r="LF6202">
        <v>260000</v>
      </c>
      <c r="LG6202">
        <v>351000</v>
      </c>
      <c r="LH6202">
        <v>330000</v>
      </c>
      <c r="LI6202">
        <v>388000</v>
      </c>
      <c r="LJ6202">
        <v>440000</v>
      </c>
    </row>
    <row r="6203" spans="1:322" x14ac:dyDescent="0.2">
      <c r="A6203" t="s">
        <v>5196</v>
      </c>
      <c r="B6203" t="s">
        <v>713</v>
      </c>
      <c r="C6203" t="s">
        <v>743</v>
      </c>
      <c r="D6203" t="s">
        <v>308</v>
      </c>
      <c r="E6203" t="s">
        <v>570</v>
      </c>
      <c r="F6203" t="s">
        <v>1044</v>
      </c>
      <c r="G6203" t="s">
        <v>839</v>
      </c>
      <c r="H6203" t="s">
        <v>1045</v>
      </c>
      <c r="I6203" t="s">
        <v>1113</v>
      </c>
      <c r="KN6203">
        <v>6610000</v>
      </c>
      <c r="KO6203">
        <v>6500000</v>
      </c>
      <c r="KP6203">
        <v>6123000</v>
      </c>
      <c r="KQ6203">
        <v>6986000</v>
      </c>
      <c r="KR6203">
        <v>7533000</v>
      </c>
      <c r="KS6203">
        <v>7535000</v>
      </c>
      <c r="KT6203">
        <v>7860000</v>
      </c>
      <c r="KU6203">
        <v>7091000</v>
      </c>
      <c r="KV6203">
        <v>7000000</v>
      </c>
      <c r="KW6203">
        <v>7000000</v>
      </c>
      <c r="KX6203">
        <v>7000000</v>
      </c>
      <c r="KY6203">
        <v>7000000</v>
      </c>
      <c r="KZ6203">
        <v>6400000</v>
      </c>
      <c r="LA6203">
        <v>6670000</v>
      </c>
      <c r="LB6203">
        <v>6910000</v>
      </c>
      <c r="LC6203">
        <v>6730000</v>
      </c>
      <c r="LD6203">
        <v>8720000</v>
      </c>
      <c r="LE6203">
        <v>6140000</v>
      </c>
      <c r="LF6203">
        <v>6240000</v>
      </c>
      <c r="LG6203">
        <v>6200000</v>
      </c>
      <c r="LH6203">
        <v>5870000</v>
      </c>
      <c r="LI6203">
        <v>5430000</v>
      </c>
      <c r="LJ6203">
        <v>6100000</v>
      </c>
    </row>
    <row r="6204" spans="1:322" x14ac:dyDescent="0.2">
      <c r="A6204" t="s">
        <v>5302</v>
      </c>
      <c r="B6204" t="s">
        <v>713</v>
      </c>
      <c r="C6204" t="s">
        <v>728</v>
      </c>
      <c r="D6204" t="s">
        <v>771</v>
      </c>
      <c r="E6204" t="s">
        <v>570</v>
      </c>
      <c r="F6204" t="s">
        <v>1044</v>
      </c>
      <c r="G6204" t="s">
        <v>839</v>
      </c>
      <c r="H6204" t="s">
        <v>1045</v>
      </c>
      <c r="I6204" t="s">
        <v>1113</v>
      </c>
      <c r="KN6204">
        <v>6430000</v>
      </c>
      <c r="KO6204">
        <v>6830000</v>
      </c>
      <c r="KP6204">
        <v>6100000</v>
      </c>
      <c r="KQ6204">
        <v>6790000</v>
      </c>
      <c r="KR6204">
        <v>7000000</v>
      </c>
      <c r="KS6204">
        <v>6650000</v>
      </c>
      <c r="KT6204">
        <v>6610000</v>
      </c>
      <c r="KU6204">
        <v>6600000</v>
      </c>
      <c r="KV6204">
        <v>6600000</v>
      </c>
      <c r="KW6204">
        <v>5800000</v>
      </c>
      <c r="KX6204">
        <v>5800000</v>
      </c>
      <c r="KY6204">
        <v>5800000</v>
      </c>
      <c r="KZ6204">
        <v>5700000</v>
      </c>
      <c r="LA6204">
        <v>5900000</v>
      </c>
      <c r="LB6204">
        <v>5800000</v>
      </c>
      <c r="LC6204">
        <v>5800000</v>
      </c>
      <c r="LD6204">
        <v>5800000</v>
      </c>
      <c r="LE6204">
        <v>5800000</v>
      </c>
      <c r="LF6204">
        <v>5570000</v>
      </c>
      <c r="LG6204">
        <v>6170000</v>
      </c>
      <c r="LH6204">
        <v>6670000</v>
      </c>
      <c r="LI6204">
        <v>6700000</v>
      </c>
      <c r="LJ6204">
        <v>6700000</v>
      </c>
    </row>
    <row r="6205" spans="1:322" x14ac:dyDescent="0.2">
      <c r="A6205" t="s">
        <v>6908</v>
      </c>
      <c r="B6205" t="s">
        <v>713</v>
      </c>
      <c r="C6205" t="s">
        <v>1833</v>
      </c>
      <c r="D6205" t="s">
        <v>1834</v>
      </c>
      <c r="E6205" t="s">
        <v>570</v>
      </c>
      <c r="F6205" t="s">
        <v>1044</v>
      </c>
      <c r="G6205" t="s">
        <v>839</v>
      </c>
      <c r="H6205" t="s">
        <v>1045</v>
      </c>
      <c r="I6205" t="s">
        <v>1113</v>
      </c>
      <c r="KW6205">
        <v>27000</v>
      </c>
      <c r="KX6205">
        <v>30000</v>
      </c>
      <c r="KY6205">
        <v>30000</v>
      </c>
      <c r="KZ6205">
        <v>20000</v>
      </c>
      <c r="LA6205">
        <v>30000</v>
      </c>
      <c r="LB6205">
        <v>30000</v>
      </c>
      <c r="LC6205">
        <v>30000</v>
      </c>
      <c r="LD6205">
        <v>30000</v>
      </c>
      <c r="LE6205">
        <v>30000</v>
      </c>
      <c r="LF6205">
        <v>30000</v>
      </c>
      <c r="LG6205">
        <v>30000</v>
      </c>
      <c r="LH6205">
        <v>30000</v>
      </c>
      <c r="LI6205">
        <v>28000</v>
      </c>
      <c r="LJ6205">
        <v>29000</v>
      </c>
    </row>
    <row r="6206" spans="1:322" x14ac:dyDescent="0.2">
      <c r="A6206" t="s">
        <v>5216</v>
      </c>
      <c r="B6206" t="s">
        <v>713</v>
      </c>
      <c r="C6206" t="s">
        <v>938</v>
      </c>
      <c r="D6206" t="s">
        <v>939</v>
      </c>
      <c r="E6206" t="s">
        <v>570</v>
      </c>
      <c r="F6206" t="s">
        <v>1044</v>
      </c>
      <c r="G6206" t="s">
        <v>839</v>
      </c>
      <c r="H6206" t="s">
        <v>1045</v>
      </c>
      <c r="I6206" t="s">
        <v>1113</v>
      </c>
      <c r="KN6206">
        <v>50000</v>
      </c>
      <c r="KO6206">
        <v>50000</v>
      </c>
      <c r="KP6206">
        <v>50000</v>
      </c>
      <c r="KQ6206">
        <v>50000</v>
      </c>
      <c r="KR6206">
        <v>50000</v>
      </c>
      <c r="KS6206">
        <v>50000</v>
      </c>
      <c r="KT6206">
        <v>50000</v>
      </c>
      <c r="KU6206">
        <v>50000</v>
      </c>
      <c r="KV6206">
        <v>125000</v>
      </c>
      <c r="KW6206">
        <v>125000</v>
      </c>
      <c r="KX6206">
        <v>150000</v>
      </c>
      <c r="KY6206">
        <v>68000</v>
      </c>
      <c r="KZ6206">
        <v>99000</v>
      </c>
      <c r="LA6206">
        <v>250000</v>
      </c>
      <c r="LB6206">
        <v>265000</v>
      </c>
      <c r="LC6206">
        <v>250000</v>
      </c>
      <c r="LD6206">
        <v>123000</v>
      </c>
      <c r="LE6206">
        <v>124000</v>
      </c>
      <c r="LF6206">
        <v>239000</v>
      </c>
      <c r="LG6206">
        <v>250000</v>
      </c>
      <c r="LH6206">
        <v>85000</v>
      </c>
      <c r="LI6206">
        <v>100000</v>
      </c>
      <c r="LJ6206">
        <v>100000</v>
      </c>
    </row>
    <row r="6207" spans="1:322" x14ac:dyDescent="0.2">
      <c r="A6207" t="s">
        <v>6898</v>
      </c>
      <c r="B6207" t="s">
        <v>713</v>
      </c>
      <c r="C6207" t="s">
        <v>974</v>
      </c>
      <c r="D6207" t="s">
        <v>975</v>
      </c>
      <c r="E6207" t="s">
        <v>570</v>
      </c>
      <c r="F6207" t="s">
        <v>1044</v>
      </c>
      <c r="G6207" t="s">
        <v>839</v>
      </c>
      <c r="H6207" t="s">
        <v>1045</v>
      </c>
      <c r="I6207" t="s">
        <v>1113</v>
      </c>
      <c r="KS6207">
        <v>25000</v>
      </c>
      <c r="KW6207">
        <v>15000</v>
      </c>
      <c r="KX6207">
        <v>15000</v>
      </c>
      <c r="KY6207">
        <v>15000</v>
      </c>
      <c r="KZ6207">
        <v>15000</v>
      </c>
      <c r="LA6207">
        <v>15000</v>
      </c>
      <c r="LB6207">
        <v>15000</v>
      </c>
      <c r="LC6207">
        <v>15000</v>
      </c>
      <c r="LD6207">
        <v>15000</v>
      </c>
      <c r="LE6207">
        <v>15000</v>
      </c>
      <c r="LF6207">
        <v>15000</v>
      </c>
      <c r="LG6207">
        <v>15000</v>
      </c>
      <c r="LH6207">
        <v>15000</v>
      </c>
      <c r="LI6207">
        <v>15000</v>
      </c>
      <c r="LJ6207">
        <v>15000</v>
      </c>
    </row>
    <row r="6208" spans="1:322" x14ac:dyDescent="0.2">
      <c r="A6208" t="s">
        <v>7032</v>
      </c>
      <c r="B6208" t="s">
        <v>713</v>
      </c>
      <c r="C6208" t="s">
        <v>5389</v>
      </c>
      <c r="D6208" t="s">
        <v>5390</v>
      </c>
      <c r="E6208" t="s">
        <v>570</v>
      </c>
      <c r="F6208" t="s">
        <v>1044</v>
      </c>
      <c r="G6208" t="s">
        <v>839</v>
      </c>
      <c r="H6208" t="s">
        <v>1045</v>
      </c>
      <c r="I6208" t="s">
        <v>1113</v>
      </c>
      <c r="KS6208">
        <v>200000</v>
      </c>
      <c r="KT6208">
        <v>200000</v>
      </c>
      <c r="KU6208">
        <v>200000</v>
      </c>
      <c r="KV6208">
        <v>48000</v>
      </c>
      <c r="KW6208">
        <v>50000</v>
      </c>
      <c r="KX6208">
        <v>49000</v>
      </c>
      <c r="KY6208">
        <v>49000</v>
      </c>
      <c r="KZ6208">
        <v>49000</v>
      </c>
      <c r="LA6208">
        <v>49000</v>
      </c>
      <c r="LB6208">
        <v>49000</v>
      </c>
      <c r="LC6208">
        <v>49000</v>
      </c>
      <c r="LD6208">
        <v>49000</v>
      </c>
      <c r="LE6208">
        <v>49000</v>
      </c>
    </row>
    <row r="6209" spans="1:322" x14ac:dyDescent="0.2">
      <c r="A6209" t="s">
        <v>5209</v>
      </c>
      <c r="B6209" t="s">
        <v>713</v>
      </c>
      <c r="C6209" t="s">
        <v>797</v>
      </c>
      <c r="D6209" t="s">
        <v>798</v>
      </c>
      <c r="E6209" t="s">
        <v>570</v>
      </c>
      <c r="F6209" t="s">
        <v>1044</v>
      </c>
      <c r="G6209" t="s">
        <v>839</v>
      </c>
      <c r="H6209" t="s">
        <v>1045</v>
      </c>
      <c r="I6209" t="s">
        <v>1113</v>
      </c>
      <c r="KN6209">
        <v>150000</v>
      </c>
      <c r="KO6209">
        <v>150000</v>
      </c>
      <c r="KP6209">
        <v>143000</v>
      </c>
      <c r="KQ6209">
        <v>175000</v>
      </c>
      <c r="KR6209">
        <v>206000</v>
      </c>
      <c r="KS6209">
        <v>143000</v>
      </c>
      <c r="KT6209">
        <v>147000</v>
      </c>
      <c r="KU6209">
        <v>150000</v>
      </c>
      <c r="KV6209">
        <v>150000</v>
      </c>
      <c r="KW6209">
        <v>150000</v>
      </c>
      <c r="KX6209">
        <v>150000</v>
      </c>
      <c r="KY6209">
        <v>150000</v>
      </c>
      <c r="KZ6209">
        <v>150000</v>
      </c>
      <c r="LA6209">
        <v>150000</v>
      </c>
      <c r="LB6209">
        <v>150000</v>
      </c>
      <c r="LC6209">
        <v>150000</v>
      </c>
      <c r="LD6209">
        <v>150000</v>
      </c>
      <c r="LE6209">
        <v>150000</v>
      </c>
      <c r="LF6209">
        <v>220000</v>
      </c>
      <c r="LG6209">
        <v>189000</v>
      </c>
      <c r="LH6209">
        <v>150000</v>
      </c>
      <c r="LI6209">
        <v>200000</v>
      </c>
      <c r="LJ6209">
        <v>200000</v>
      </c>
    </row>
    <row r="6210" spans="1:322" x14ac:dyDescent="0.2">
      <c r="A6210" t="s">
        <v>5205</v>
      </c>
      <c r="B6210" t="s">
        <v>713</v>
      </c>
      <c r="C6210" t="s">
        <v>985</v>
      </c>
      <c r="D6210" t="s">
        <v>986</v>
      </c>
      <c r="E6210" t="s">
        <v>570</v>
      </c>
      <c r="F6210" t="s">
        <v>1044</v>
      </c>
      <c r="G6210" t="s">
        <v>839</v>
      </c>
      <c r="H6210" t="s">
        <v>1045</v>
      </c>
      <c r="I6210" t="s">
        <v>1113</v>
      </c>
      <c r="KN6210">
        <v>181000</v>
      </c>
      <c r="KO6210">
        <v>100000</v>
      </c>
      <c r="KP6210">
        <v>46000</v>
      </c>
      <c r="KQ6210">
        <v>47000</v>
      </c>
      <c r="KR6210">
        <v>48000</v>
      </c>
      <c r="KS6210">
        <v>48000</v>
      </c>
      <c r="KT6210">
        <v>48000</v>
      </c>
      <c r="KU6210">
        <v>48000</v>
      </c>
      <c r="KV6210">
        <v>48000</v>
      </c>
      <c r="KW6210">
        <v>50000</v>
      </c>
      <c r="KX6210">
        <v>50000</v>
      </c>
      <c r="KY6210">
        <v>50000</v>
      </c>
      <c r="KZ6210">
        <v>50000</v>
      </c>
      <c r="LA6210">
        <v>60000</v>
      </c>
      <c r="LB6210">
        <v>60000</v>
      </c>
      <c r="LC6210">
        <v>60000</v>
      </c>
      <c r="LD6210">
        <v>60000</v>
      </c>
      <c r="LE6210">
        <v>60000</v>
      </c>
      <c r="LF6210">
        <v>60000</v>
      </c>
      <c r="LG6210">
        <v>50000</v>
      </c>
      <c r="LH6210">
        <v>50000</v>
      </c>
      <c r="LI6210">
        <v>50000</v>
      </c>
      <c r="LJ6210">
        <v>50000</v>
      </c>
    </row>
    <row r="6211" spans="1:322" x14ac:dyDescent="0.2">
      <c r="A6211" t="s">
        <v>6633</v>
      </c>
      <c r="B6211" t="s">
        <v>713</v>
      </c>
      <c r="C6211" t="s">
        <v>963</v>
      </c>
      <c r="D6211" t="s">
        <v>964</v>
      </c>
      <c r="E6211" t="s">
        <v>570</v>
      </c>
      <c r="F6211" t="s">
        <v>1044</v>
      </c>
      <c r="G6211" t="s">
        <v>839</v>
      </c>
      <c r="H6211" t="s">
        <v>1045</v>
      </c>
      <c r="I6211" t="s">
        <v>1113</v>
      </c>
      <c r="KN6211">
        <v>30000</v>
      </c>
      <c r="KO6211">
        <v>30000</v>
      </c>
      <c r="KP6211">
        <v>30000</v>
      </c>
      <c r="KQ6211">
        <v>30000</v>
      </c>
      <c r="KR6211">
        <v>25000</v>
      </c>
      <c r="KS6211">
        <v>4000</v>
      </c>
      <c r="KT6211">
        <v>25000</v>
      </c>
      <c r="KU6211">
        <v>25000</v>
      </c>
      <c r="KV6211">
        <v>25000</v>
      </c>
      <c r="KW6211">
        <v>25000</v>
      </c>
      <c r="KX6211">
        <v>25000</v>
      </c>
      <c r="KY6211">
        <v>25000</v>
      </c>
      <c r="KZ6211">
        <v>32000</v>
      </c>
      <c r="LA6211">
        <v>42000</v>
      </c>
      <c r="LB6211">
        <v>42000</v>
      </c>
      <c r="LC6211">
        <v>42000</v>
      </c>
      <c r="LD6211">
        <v>40000</v>
      </c>
      <c r="LE6211">
        <v>40000</v>
      </c>
    </row>
    <row r="6212" spans="1:322" x14ac:dyDescent="0.2">
      <c r="A6212" t="s">
        <v>6164</v>
      </c>
      <c r="B6212" t="s">
        <v>713</v>
      </c>
      <c r="C6212" t="s">
        <v>1703</v>
      </c>
      <c r="D6212" t="s">
        <v>1704</v>
      </c>
      <c r="E6212" t="s">
        <v>570</v>
      </c>
      <c r="F6212" t="s">
        <v>1044</v>
      </c>
      <c r="G6212" t="s">
        <v>839</v>
      </c>
      <c r="H6212" t="s">
        <v>1045</v>
      </c>
      <c r="I6212" t="s">
        <v>1113</v>
      </c>
      <c r="KP6212">
        <v>29000</v>
      </c>
      <c r="KQ6212">
        <v>30000</v>
      </c>
      <c r="KR6212">
        <v>22000</v>
      </c>
      <c r="KS6212">
        <v>22000</v>
      </c>
      <c r="KT6212">
        <v>19000</v>
      </c>
      <c r="KU6212">
        <v>17000</v>
      </c>
      <c r="KV6212">
        <v>24000</v>
      </c>
      <c r="KW6212">
        <v>18000</v>
      </c>
      <c r="KX6212">
        <v>34000</v>
      </c>
      <c r="KY6212">
        <v>33000</v>
      </c>
      <c r="KZ6212">
        <v>37000</v>
      </c>
      <c r="LA6212">
        <v>31000</v>
      </c>
      <c r="LB6212">
        <v>23000</v>
      </c>
      <c r="LC6212">
        <v>37000</v>
      </c>
      <c r="LD6212">
        <v>30000</v>
      </c>
      <c r="LE6212">
        <v>32500</v>
      </c>
      <c r="LF6212">
        <v>30000</v>
      </c>
      <c r="LG6212">
        <v>30000</v>
      </c>
      <c r="LH6212">
        <v>30000</v>
      </c>
      <c r="LI6212">
        <v>30000</v>
      </c>
      <c r="LJ6212">
        <v>30000</v>
      </c>
    </row>
    <row r="6213" spans="1:322" x14ac:dyDescent="0.2">
      <c r="A6213" t="s">
        <v>5218</v>
      </c>
      <c r="B6213" t="s">
        <v>713</v>
      </c>
      <c r="C6213" t="s">
        <v>753</v>
      </c>
      <c r="D6213" t="s">
        <v>754</v>
      </c>
      <c r="E6213" t="s">
        <v>570</v>
      </c>
      <c r="F6213" t="s">
        <v>1044</v>
      </c>
      <c r="G6213" t="s">
        <v>839</v>
      </c>
      <c r="H6213" t="s">
        <v>1045</v>
      </c>
      <c r="I6213" t="s">
        <v>1113</v>
      </c>
      <c r="KN6213">
        <v>600000</v>
      </c>
      <c r="KO6213">
        <v>610000</v>
      </c>
      <c r="KP6213">
        <v>630000</v>
      </c>
      <c r="KQ6213">
        <v>650000</v>
      </c>
      <c r="KR6213">
        <v>650000</v>
      </c>
      <c r="KS6213">
        <v>670000</v>
      </c>
      <c r="KT6213">
        <v>670000</v>
      </c>
      <c r="KU6213">
        <v>680000</v>
      </c>
      <c r="KV6213">
        <v>650000</v>
      </c>
      <c r="KW6213">
        <v>680000</v>
      </c>
      <c r="KX6213">
        <v>680000</v>
      </c>
      <c r="KY6213">
        <v>680000</v>
      </c>
      <c r="KZ6213">
        <v>680000</v>
      </c>
      <c r="LA6213">
        <v>680000</v>
      </c>
      <c r="LB6213">
        <v>680000</v>
      </c>
      <c r="LC6213">
        <v>680000</v>
      </c>
      <c r="LD6213">
        <v>700000</v>
      </c>
      <c r="LE6213">
        <v>700000</v>
      </c>
      <c r="LF6213">
        <v>700000</v>
      </c>
      <c r="LG6213">
        <v>585000</v>
      </c>
      <c r="LH6213">
        <v>600000</v>
      </c>
      <c r="LI6213">
        <v>650000</v>
      </c>
      <c r="LJ6213">
        <v>700000</v>
      </c>
    </row>
    <row r="6214" spans="1:322" x14ac:dyDescent="0.2">
      <c r="A6214" t="s">
        <v>5224</v>
      </c>
      <c r="B6214" t="s">
        <v>713</v>
      </c>
      <c r="C6214" t="s">
        <v>1565</v>
      </c>
      <c r="D6214" t="s">
        <v>313</v>
      </c>
      <c r="E6214" t="s">
        <v>570</v>
      </c>
      <c r="F6214" t="s">
        <v>1044</v>
      </c>
      <c r="G6214" t="s">
        <v>839</v>
      </c>
      <c r="H6214" t="s">
        <v>1045</v>
      </c>
      <c r="I6214" t="s">
        <v>1113</v>
      </c>
      <c r="KN6214">
        <v>426000</v>
      </c>
      <c r="KO6214">
        <v>1120000</v>
      </c>
      <c r="KP6214">
        <v>1100000</v>
      </c>
      <c r="KQ6214">
        <v>1120000</v>
      </c>
      <c r="KR6214">
        <v>1120000</v>
      </c>
      <c r="KS6214">
        <v>900000</v>
      </c>
      <c r="KT6214">
        <v>765000</v>
      </c>
      <c r="KU6214">
        <v>750000</v>
      </c>
      <c r="KV6214">
        <v>874000</v>
      </c>
      <c r="KW6214">
        <v>538000</v>
      </c>
      <c r="KX6214">
        <v>526000</v>
      </c>
      <c r="KY6214">
        <v>460000</v>
      </c>
      <c r="KZ6214">
        <v>392000</v>
      </c>
      <c r="LA6214">
        <v>376000</v>
      </c>
      <c r="LB6214">
        <v>385000</v>
      </c>
      <c r="LC6214">
        <v>406000</v>
      </c>
      <c r="LD6214">
        <v>434000</v>
      </c>
      <c r="LE6214">
        <v>400000</v>
      </c>
      <c r="LF6214">
        <v>421000</v>
      </c>
      <c r="LG6214">
        <v>357000</v>
      </c>
      <c r="LH6214">
        <v>421000</v>
      </c>
      <c r="LI6214">
        <v>410000</v>
      </c>
      <c r="LJ6214">
        <v>380000</v>
      </c>
    </row>
    <row r="6215" spans="1:322" x14ac:dyDescent="0.2">
      <c r="A6215" t="s">
        <v>5194</v>
      </c>
      <c r="B6215" t="s">
        <v>713</v>
      </c>
      <c r="C6215" t="s">
        <v>915</v>
      </c>
      <c r="D6215" t="s">
        <v>314</v>
      </c>
      <c r="E6215" t="s">
        <v>570</v>
      </c>
      <c r="F6215" t="s">
        <v>1044</v>
      </c>
      <c r="G6215" t="s">
        <v>839</v>
      </c>
      <c r="H6215" t="s">
        <v>1045</v>
      </c>
      <c r="I6215" t="s">
        <v>1113</v>
      </c>
      <c r="KN6215">
        <v>9503000</v>
      </c>
      <c r="KO6215">
        <v>9503000</v>
      </c>
      <c r="KP6215">
        <v>9503000</v>
      </c>
      <c r="KQ6215">
        <v>9503000</v>
      </c>
      <c r="KR6215">
        <v>9503000</v>
      </c>
      <c r="KS6215">
        <v>12502000</v>
      </c>
      <c r="KT6215">
        <v>14502000</v>
      </c>
      <c r="KU6215">
        <v>14203000</v>
      </c>
      <c r="KV6215">
        <v>12002000</v>
      </c>
      <c r="KW6215">
        <v>14503000</v>
      </c>
      <c r="KX6215">
        <v>14503000</v>
      </c>
      <c r="KY6215">
        <v>14503000</v>
      </c>
      <c r="KZ6215">
        <v>14503000</v>
      </c>
      <c r="LA6215">
        <v>15003000</v>
      </c>
      <c r="LB6215">
        <v>15003000</v>
      </c>
      <c r="LC6215">
        <v>15503000</v>
      </c>
      <c r="LD6215">
        <v>15503000</v>
      </c>
      <c r="LE6215">
        <v>16003000</v>
      </c>
      <c r="LF6215">
        <v>16003000</v>
      </c>
      <c r="LG6215">
        <v>16503000</v>
      </c>
      <c r="LH6215">
        <v>17003000</v>
      </c>
      <c r="LI6215">
        <v>16002000</v>
      </c>
      <c r="LJ6215">
        <v>17002000</v>
      </c>
    </row>
    <row r="6216" spans="1:322" x14ac:dyDescent="0.2">
      <c r="A6216" t="s">
        <v>5227</v>
      </c>
      <c r="B6216" t="s">
        <v>713</v>
      </c>
      <c r="C6216" t="s">
        <v>1357</v>
      </c>
      <c r="D6216" t="s">
        <v>1358</v>
      </c>
      <c r="E6216" t="s">
        <v>570</v>
      </c>
      <c r="F6216" t="s">
        <v>1044</v>
      </c>
      <c r="G6216" t="s">
        <v>839</v>
      </c>
      <c r="H6216" t="s">
        <v>1045</v>
      </c>
      <c r="I6216" t="s">
        <v>1113</v>
      </c>
      <c r="KN6216">
        <v>250000</v>
      </c>
      <c r="KO6216">
        <v>120000</v>
      </c>
      <c r="KP6216">
        <v>250000</v>
      </c>
      <c r="KQ6216">
        <v>300000</v>
      </c>
      <c r="KR6216">
        <v>300000</v>
      </c>
      <c r="KS6216">
        <v>250000</v>
      </c>
      <c r="KT6216">
        <v>250000</v>
      </c>
      <c r="KU6216">
        <v>250000</v>
      </c>
      <c r="KV6216">
        <v>250000</v>
      </c>
      <c r="KW6216">
        <v>300000</v>
      </c>
      <c r="KX6216">
        <v>300000</v>
      </c>
      <c r="KY6216">
        <v>300000</v>
      </c>
      <c r="KZ6216">
        <v>203000</v>
      </c>
      <c r="LA6216">
        <v>50000</v>
      </c>
      <c r="LB6216">
        <v>50000</v>
      </c>
      <c r="LC6216">
        <v>25000</v>
      </c>
      <c r="LD6216">
        <v>25000</v>
      </c>
      <c r="LE6216">
        <v>153000</v>
      </c>
      <c r="LF6216">
        <v>109000</v>
      </c>
      <c r="LG6216">
        <v>113000</v>
      </c>
      <c r="LH6216">
        <v>102000</v>
      </c>
      <c r="LI6216">
        <v>136000</v>
      </c>
      <c r="LJ6216">
        <v>140000</v>
      </c>
    </row>
    <row r="6217" spans="1:322" x14ac:dyDescent="0.2">
      <c r="A6217" t="s">
        <v>5233</v>
      </c>
      <c r="B6217" t="s">
        <v>713</v>
      </c>
      <c r="C6217" t="s">
        <v>812</v>
      </c>
      <c r="D6217" t="s">
        <v>813</v>
      </c>
      <c r="E6217" t="s">
        <v>570</v>
      </c>
      <c r="F6217" t="s">
        <v>1044</v>
      </c>
      <c r="G6217" t="s">
        <v>839</v>
      </c>
      <c r="H6217" t="s">
        <v>1045</v>
      </c>
      <c r="I6217" t="s">
        <v>1113</v>
      </c>
      <c r="KN6217">
        <v>848000</v>
      </c>
      <c r="KO6217">
        <v>901000</v>
      </c>
      <c r="KP6217">
        <v>1020000</v>
      </c>
      <c r="KQ6217">
        <v>720000</v>
      </c>
      <c r="KR6217">
        <v>1050000</v>
      </c>
      <c r="KS6217">
        <v>936000</v>
      </c>
      <c r="KT6217">
        <v>1000000</v>
      </c>
      <c r="KU6217">
        <v>1180000</v>
      </c>
      <c r="KV6217">
        <v>1910000</v>
      </c>
      <c r="KW6217">
        <v>1600000</v>
      </c>
      <c r="KX6217">
        <v>1560000</v>
      </c>
      <c r="KY6217">
        <v>1560000</v>
      </c>
      <c r="KZ6217">
        <v>1660000</v>
      </c>
      <c r="LA6217">
        <v>2000000</v>
      </c>
      <c r="LB6217">
        <v>1790000</v>
      </c>
      <c r="LC6217">
        <v>2010000</v>
      </c>
      <c r="LD6217">
        <v>2000000</v>
      </c>
      <c r="LE6217">
        <v>2560000</v>
      </c>
      <c r="LF6217">
        <v>2160000</v>
      </c>
      <c r="LG6217">
        <v>2820000</v>
      </c>
      <c r="LH6217">
        <v>3290000</v>
      </c>
      <c r="LI6217">
        <v>3000000</v>
      </c>
      <c r="LJ6217">
        <v>3300000</v>
      </c>
    </row>
    <row r="6218" spans="1:322" x14ac:dyDescent="0.2">
      <c r="A6218" t="s">
        <v>5939</v>
      </c>
      <c r="B6218" t="s">
        <v>713</v>
      </c>
      <c r="C6218" t="s">
        <v>1775</v>
      </c>
      <c r="D6218" t="s">
        <v>1776</v>
      </c>
      <c r="E6218" t="s">
        <v>570</v>
      </c>
      <c r="F6218" t="s">
        <v>1044</v>
      </c>
      <c r="G6218" t="s">
        <v>839</v>
      </c>
      <c r="H6218" t="s">
        <v>1045</v>
      </c>
      <c r="I6218" t="s">
        <v>1113</v>
      </c>
      <c r="KN6218">
        <v>3000</v>
      </c>
      <c r="KO6218">
        <v>3000</v>
      </c>
      <c r="KP6218">
        <v>4000</v>
      </c>
      <c r="KQ6218">
        <v>5000</v>
      </c>
      <c r="KR6218">
        <v>5000</v>
      </c>
      <c r="KT6218">
        <v>4000</v>
      </c>
      <c r="KU6218">
        <v>4000</v>
      </c>
      <c r="KV6218">
        <v>4000</v>
      </c>
      <c r="KW6218">
        <v>4000</v>
      </c>
      <c r="KX6218">
        <v>4000</v>
      </c>
      <c r="KY6218">
        <v>5000</v>
      </c>
      <c r="KZ6218">
        <v>5000</v>
      </c>
      <c r="LA6218">
        <v>5000</v>
      </c>
      <c r="LB6218">
        <v>5000</v>
      </c>
      <c r="LC6218">
        <v>5000</v>
      </c>
      <c r="LD6218">
        <v>5000</v>
      </c>
      <c r="LE6218">
        <v>4500</v>
      </c>
      <c r="LF6218">
        <v>4500</v>
      </c>
      <c r="LG6218">
        <v>4500</v>
      </c>
      <c r="LH6218">
        <v>4500</v>
      </c>
      <c r="LI6218">
        <v>4500</v>
      </c>
      <c r="LJ6218">
        <v>4500</v>
      </c>
    </row>
    <row r="6219" spans="1:322" x14ac:dyDescent="0.2">
      <c r="A6219" t="s">
        <v>5221</v>
      </c>
      <c r="B6219" t="s">
        <v>713</v>
      </c>
      <c r="C6219" t="s">
        <v>761</v>
      </c>
      <c r="D6219" t="s">
        <v>307</v>
      </c>
      <c r="E6219" t="s">
        <v>570</v>
      </c>
      <c r="F6219" t="s">
        <v>1044</v>
      </c>
      <c r="G6219" t="s">
        <v>839</v>
      </c>
      <c r="H6219" t="s">
        <v>1045</v>
      </c>
      <c r="I6219" t="s">
        <v>1113</v>
      </c>
      <c r="KN6219">
        <v>4430000</v>
      </c>
      <c r="KO6219">
        <v>3950000</v>
      </c>
      <c r="KP6219">
        <v>3820000</v>
      </c>
      <c r="KQ6219">
        <v>3730000</v>
      </c>
      <c r="KR6219">
        <v>3950000</v>
      </c>
      <c r="KS6219">
        <v>3550000</v>
      </c>
      <c r="KT6219">
        <v>3540000</v>
      </c>
      <c r="KU6219">
        <v>3510000</v>
      </c>
      <c r="KV6219">
        <v>3600000</v>
      </c>
      <c r="KW6219">
        <v>3600000</v>
      </c>
      <c r="KX6219">
        <v>3600000</v>
      </c>
      <c r="KY6219">
        <v>3600000</v>
      </c>
      <c r="KZ6219">
        <v>3340000</v>
      </c>
      <c r="LA6219">
        <v>2920000</v>
      </c>
      <c r="LB6219">
        <v>2880000</v>
      </c>
      <c r="LC6219">
        <v>3480000</v>
      </c>
      <c r="LD6219">
        <v>3440000</v>
      </c>
      <c r="LE6219">
        <v>2210000</v>
      </c>
      <c r="LF6219">
        <v>2200000</v>
      </c>
      <c r="LG6219">
        <v>3470000</v>
      </c>
      <c r="LH6219">
        <v>4010000</v>
      </c>
      <c r="LI6219">
        <v>2910000</v>
      </c>
      <c r="LJ6219">
        <v>2200000</v>
      </c>
    </row>
    <row r="6220" spans="1:322" x14ac:dyDescent="0.2">
      <c r="A6220" t="s">
        <v>6632</v>
      </c>
      <c r="B6220" t="s">
        <v>713</v>
      </c>
      <c r="C6220" t="s">
        <v>714</v>
      </c>
      <c r="D6220" t="s">
        <v>715</v>
      </c>
      <c r="E6220" t="s">
        <v>570</v>
      </c>
      <c r="F6220" t="s">
        <v>1044</v>
      </c>
      <c r="G6220" t="s">
        <v>839</v>
      </c>
      <c r="H6220" t="s">
        <v>1045</v>
      </c>
      <c r="I6220" t="s">
        <v>1113</v>
      </c>
      <c r="KN6220">
        <v>12000</v>
      </c>
      <c r="KO6220">
        <v>17000</v>
      </c>
      <c r="KP6220">
        <v>21000</v>
      </c>
      <c r="KQ6220">
        <v>18000</v>
      </c>
      <c r="KR6220">
        <v>18000</v>
      </c>
      <c r="KS6220">
        <v>20000</v>
      </c>
      <c r="KT6220">
        <v>18000</v>
      </c>
      <c r="KU6220">
        <v>16000</v>
      </c>
      <c r="KV6220">
        <v>16000</v>
      </c>
      <c r="KW6220">
        <v>19000</v>
      </c>
      <c r="KX6220">
        <v>19000</v>
      </c>
      <c r="KY6220">
        <v>19000</v>
      </c>
      <c r="KZ6220">
        <v>19000</v>
      </c>
      <c r="LA6220">
        <v>19000</v>
      </c>
      <c r="LB6220">
        <v>19000</v>
      </c>
      <c r="LC6220">
        <v>19000</v>
      </c>
      <c r="LD6220">
        <v>19000</v>
      </c>
      <c r="LE6220">
        <v>19000</v>
      </c>
    </row>
    <row r="6221" spans="1:322" x14ac:dyDescent="0.2">
      <c r="A6221" t="s">
        <v>5201</v>
      </c>
      <c r="B6221" t="s">
        <v>713</v>
      </c>
      <c r="C6221" t="s">
        <v>1788</v>
      </c>
      <c r="D6221" t="s">
        <v>1789</v>
      </c>
      <c r="E6221" t="s">
        <v>570</v>
      </c>
      <c r="F6221" t="s">
        <v>1044</v>
      </c>
      <c r="G6221" t="s">
        <v>839</v>
      </c>
      <c r="H6221" t="s">
        <v>1045</v>
      </c>
      <c r="I6221" t="s">
        <v>1113</v>
      </c>
      <c r="KN6221">
        <v>55000</v>
      </c>
      <c r="KO6221">
        <v>57000</v>
      </c>
      <c r="KP6221">
        <v>56000</v>
      </c>
      <c r="KQ6221">
        <v>26000</v>
      </c>
      <c r="KR6221">
        <v>26000</v>
      </c>
      <c r="KS6221">
        <v>25000</v>
      </c>
      <c r="KT6221">
        <v>50000</v>
      </c>
      <c r="KU6221">
        <v>158000</v>
      </c>
      <c r="KV6221">
        <v>263000</v>
      </c>
      <c r="KW6221">
        <v>279000</v>
      </c>
      <c r="KX6221">
        <v>344000</v>
      </c>
      <c r="KY6221">
        <v>329000</v>
      </c>
      <c r="KZ6221">
        <v>407000</v>
      </c>
      <c r="LA6221">
        <v>12000</v>
      </c>
      <c r="LB6221">
        <v>29000</v>
      </c>
      <c r="LC6221">
        <v>30000</v>
      </c>
      <c r="LD6221">
        <v>29000</v>
      </c>
      <c r="LE6221">
        <v>17000</v>
      </c>
      <c r="LF6221">
        <v>26400</v>
      </c>
      <c r="LG6221">
        <v>23200</v>
      </c>
      <c r="LH6221">
        <v>34200</v>
      </c>
      <c r="LI6221">
        <v>1150</v>
      </c>
      <c r="LJ6221">
        <v>1150</v>
      </c>
    </row>
    <row r="6222" spans="1:322" x14ac:dyDescent="0.2">
      <c r="A6222" t="s">
        <v>5200</v>
      </c>
      <c r="B6222" t="s">
        <v>713</v>
      </c>
      <c r="C6222" t="s">
        <v>875</v>
      </c>
      <c r="D6222" t="s">
        <v>316</v>
      </c>
      <c r="E6222" t="s">
        <v>570</v>
      </c>
      <c r="F6222" t="s">
        <v>1044</v>
      </c>
      <c r="G6222" t="s">
        <v>839</v>
      </c>
      <c r="H6222" t="s">
        <v>1045</v>
      </c>
      <c r="I6222" t="s">
        <v>1113</v>
      </c>
      <c r="KN6222">
        <v>1380000</v>
      </c>
      <c r="KO6222">
        <v>1370000</v>
      </c>
      <c r="KP6222">
        <v>1410000</v>
      </c>
      <c r="KQ6222">
        <v>1380000</v>
      </c>
      <c r="KR6222">
        <v>1390000</v>
      </c>
      <c r="KS6222">
        <v>1350000</v>
      </c>
      <c r="KT6222">
        <v>1340000</v>
      </c>
      <c r="KU6222">
        <v>1330000</v>
      </c>
      <c r="KV6222">
        <v>1290000</v>
      </c>
      <c r="KW6222">
        <v>1330000</v>
      </c>
      <c r="KX6222">
        <v>1370000</v>
      </c>
      <c r="KY6222">
        <v>1360000</v>
      </c>
      <c r="KZ6222">
        <v>1280000</v>
      </c>
      <c r="LA6222">
        <v>1260000</v>
      </c>
      <c r="LB6222">
        <v>1230000</v>
      </c>
      <c r="LC6222">
        <v>1230000</v>
      </c>
      <c r="LD6222">
        <v>1170000</v>
      </c>
      <c r="LE6222">
        <v>1190000</v>
      </c>
      <c r="LF6222">
        <v>1200000</v>
      </c>
      <c r="LG6222">
        <v>1200000</v>
      </c>
      <c r="LH6222">
        <v>1120000</v>
      </c>
      <c r="LI6222">
        <v>978000</v>
      </c>
      <c r="LJ6222">
        <v>1000000</v>
      </c>
    </row>
    <row r="6223" spans="1:322" x14ac:dyDescent="0.2">
      <c r="A6223" t="s">
        <v>5204</v>
      </c>
      <c r="B6223" t="s">
        <v>713</v>
      </c>
      <c r="C6223" t="s">
        <v>942</v>
      </c>
      <c r="D6223" t="s">
        <v>943</v>
      </c>
      <c r="E6223" t="s">
        <v>570</v>
      </c>
      <c r="F6223" t="s">
        <v>1044</v>
      </c>
      <c r="G6223" t="s">
        <v>839</v>
      </c>
      <c r="H6223" t="s">
        <v>1045</v>
      </c>
      <c r="I6223" t="s">
        <v>1113</v>
      </c>
      <c r="KN6223">
        <v>102000</v>
      </c>
      <c r="KO6223">
        <v>102000</v>
      </c>
      <c r="KP6223">
        <v>102000</v>
      </c>
      <c r="KQ6223">
        <v>75000</v>
      </c>
      <c r="KR6223">
        <v>71000</v>
      </c>
      <c r="KS6223">
        <v>71000</v>
      </c>
      <c r="KT6223">
        <v>41000</v>
      </c>
      <c r="KU6223">
        <v>6000</v>
      </c>
      <c r="KV6223">
        <v>22000</v>
      </c>
      <c r="KW6223">
        <v>45000</v>
      </c>
      <c r="KX6223">
        <v>16000</v>
      </c>
      <c r="KY6223">
        <v>6000</v>
      </c>
      <c r="KZ6223">
        <v>46000</v>
      </c>
      <c r="LA6223">
        <v>48000</v>
      </c>
      <c r="LB6223">
        <v>60000</v>
      </c>
      <c r="LC6223">
        <v>27000</v>
      </c>
      <c r="LD6223">
        <v>35000</v>
      </c>
      <c r="LE6223">
        <v>11600</v>
      </c>
      <c r="LF6223">
        <v>24300</v>
      </c>
      <c r="LG6223">
        <v>24100</v>
      </c>
      <c r="LH6223">
        <v>6190</v>
      </c>
      <c r="LI6223">
        <v>24600</v>
      </c>
      <c r="LJ6223">
        <v>25000</v>
      </c>
    </row>
    <row r="6224" spans="1:322" x14ac:dyDescent="0.2">
      <c r="A6224" t="s">
        <v>8119</v>
      </c>
      <c r="B6224" t="s">
        <v>713</v>
      </c>
      <c r="C6224" t="s">
        <v>1620</v>
      </c>
      <c r="D6224" t="s">
        <v>4583</v>
      </c>
      <c r="E6224" t="s">
        <v>570</v>
      </c>
      <c r="F6224" t="s">
        <v>1044</v>
      </c>
      <c r="G6224" t="s">
        <v>839</v>
      </c>
      <c r="H6224" t="s">
        <v>1045</v>
      </c>
      <c r="I6224" t="s">
        <v>1113</v>
      </c>
      <c r="LE6224">
        <v>1100</v>
      </c>
      <c r="LF6224">
        <v>1100</v>
      </c>
      <c r="LG6224">
        <v>1100</v>
      </c>
      <c r="LH6224">
        <v>1100</v>
      </c>
      <c r="LI6224">
        <v>1100</v>
      </c>
      <c r="LJ6224">
        <v>1100</v>
      </c>
    </row>
    <row r="6225" spans="1:322" x14ac:dyDescent="0.2">
      <c r="A6225" t="s">
        <v>6572</v>
      </c>
      <c r="B6225" t="s">
        <v>713</v>
      </c>
      <c r="C6225" t="s">
        <v>1681</v>
      </c>
      <c r="D6225" t="s">
        <v>1682</v>
      </c>
      <c r="E6225" t="s">
        <v>570</v>
      </c>
      <c r="F6225" t="s">
        <v>1044</v>
      </c>
      <c r="G6225" t="s">
        <v>839</v>
      </c>
      <c r="H6225" t="s">
        <v>1045</v>
      </c>
      <c r="I6225" t="s">
        <v>1113</v>
      </c>
      <c r="KN6225">
        <v>40000</v>
      </c>
      <c r="KO6225">
        <v>40000</v>
      </c>
      <c r="KP6225">
        <v>40000</v>
      </c>
      <c r="KQ6225">
        <v>40000</v>
      </c>
      <c r="KR6225">
        <v>40000</v>
      </c>
      <c r="KS6225">
        <v>40000</v>
      </c>
      <c r="KT6225">
        <v>40000</v>
      </c>
      <c r="KU6225">
        <v>40000</v>
      </c>
      <c r="KV6225">
        <v>40000</v>
      </c>
      <c r="KW6225">
        <v>40000</v>
      </c>
      <c r="KX6225">
        <v>40000</v>
      </c>
      <c r="KY6225">
        <v>40000</v>
      </c>
      <c r="KZ6225">
        <v>73000</v>
      </c>
      <c r="LA6225">
        <v>36000</v>
      </c>
      <c r="LB6225">
        <v>40000</v>
      </c>
      <c r="LD6225">
        <v>59000</v>
      </c>
      <c r="LE6225">
        <v>76700</v>
      </c>
      <c r="LF6225">
        <v>78000</v>
      </c>
    </row>
    <row r="6226" spans="1:322" x14ac:dyDescent="0.2">
      <c r="A6226" t="s">
        <v>5237</v>
      </c>
      <c r="B6226" t="s">
        <v>713</v>
      </c>
      <c r="C6226" t="s">
        <v>1650</v>
      </c>
      <c r="D6226" t="s">
        <v>5238</v>
      </c>
      <c r="E6226" t="s">
        <v>570</v>
      </c>
      <c r="F6226" t="s">
        <v>1044</v>
      </c>
      <c r="G6226" t="s">
        <v>839</v>
      </c>
      <c r="H6226" t="s">
        <v>1045</v>
      </c>
      <c r="I6226" t="s">
        <v>1113</v>
      </c>
      <c r="KN6226">
        <v>580000</v>
      </c>
      <c r="KO6226">
        <v>580000</v>
      </c>
      <c r="KP6226">
        <v>590000</v>
      </c>
      <c r="KQ6226">
        <v>590000</v>
      </c>
      <c r="KR6226">
        <v>600000</v>
      </c>
      <c r="KS6226">
        <v>600000</v>
      </c>
      <c r="KT6226">
        <v>590000</v>
      </c>
      <c r="KU6226">
        <v>590000</v>
      </c>
      <c r="KV6226">
        <v>550000</v>
      </c>
      <c r="KW6226">
        <v>500000</v>
      </c>
      <c r="KX6226">
        <v>500000</v>
      </c>
      <c r="KY6226">
        <v>500000</v>
      </c>
      <c r="KZ6226">
        <v>500000</v>
      </c>
      <c r="LA6226">
        <v>500000</v>
      </c>
      <c r="LB6226">
        <v>500000</v>
      </c>
      <c r="LC6226">
        <v>500000</v>
      </c>
      <c r="LD6226">
        <v>500000</v>
      </c>
      <c r="LE6226">
        <v>500000</v>
      </c>
      <c r="LF6226">
        <v>500000</v>
      </c>
      <c r="LG6226">
        <v>500000</v>
      </c>
      <c r="LH6226">
        <v>500000</v>
      </c>
      <c r="LI6226">
        <v>500000</v>
      </c>
      <c r="LJ6226">
        <v>500000</v>
      </c>
    </row>
    <row r="6227" spans="1:322" x14ac:dyDescent="0.2">
      <c r="A6227" t="s">
        <v>5214</v>
      </c>
      <c r="B6227" t="s">
        <v>713</v>
      </c>
      <c r="C6227" t="s">
        <v>1614</v>
      </c>
      <c r="D6227" t="s">
        <v>5215</v>
      </c>
      <c r="E6227" t="s">
        <v>570</v>
      </c>
      <c r="F6227" t="s">
        <v>1044</v>
      </c>
      <c r="G6227" t="s">
        <v>839</v>
      </c>
      <c r="H6227" t="s">
        <v>1045</v>
      </c>
      <c r="I6227" t="s">
        <v>1113</v>
      </c>
      <c r="KN6227">
        <v>617000</v>
      </c>
      <c r="KO6227">
        <v>696000</v>
      </c>
      <c r="KP6227">
        <v>772000</v>
      </c>
      <c r="KQ6227">
        <v>750000</v>
      </c>
      <c r="KR6227">
        <v>760000</v>
      </c>
      <c r="KS6227">
        <v>770000</v>
      </c>
      <c r="KT6227">
        <v>770000</v>
      </c>
      <c r="KU6227">
        <v>770000</v>
      </c>
      <c r="KV6227">
        <v>780000</v>
      </c>
      <c r="KW6227">
        <v>800000</v>
      </c>
      <c r="KX6227">
        <v>800000</v>
      </c>
      <c r="KY6227">
        <v>800000</v>
      </c>
      <c r="KZ6227">
        <v>800000</v>
      </c>
      <c r="LA6227">
        <v>800000</v>
      </c>
      <c r="LB6227">
        <v>800000</v>
      </c>
      <c r="LC6227">
        <v>379000</v>
      </c>
      <c r="LD6227">
        <v>286000</v>
      </c>
      <c r="LE6227">
        <v>250000</v>
      </c>
      <c r="LF6227">
        <v>384000</v>
      </c>
      <c r="LG6227">
        <v>382000</v>
      </c>
      <c r="LH6227">
        <v>223000</v>
      </c>
      <c r="LI6227">
        <v>372000</v>
      </c>
      <c r="LJ6227">
        <v>300000</v>
      </c>
    </row>
    <row r="6228" spans="1:322" x14ac:dyDescent="0.2">
      <c r="A6228" t="s">
        <v>5928</v>
      </c>
      <c r="B6228" t="s">
        <v>713</v>
      </c>
      <c r="C6228" t="s">
        <v>1572</v>
      </c>
      <c r="D6228" t="s">
        <v>319</v>
      </c>
      <c r="E6228" t="s">
        <v>570</v>
      </c>
      <c r="F6228" t="s">
        <v>1044</v>
      </c>
      <c r="G6228" t="s">
        <v>839</v>
      </c>
      <c r="H6228" t="s">
        <v>1045</v>
      </c>
      <c r="I6228" t="s">
        <v>1113</v>
      </c>
      <c r="KN6228">
        <v>30000</v>
      </c>
      <c r="KP6228">
        <v>1000</v>
      </c>
      <c r="KQ6228">
        <v>41000</v>
      </c>
      <c r="KR6228">
        <v>45000</v>
      </c>
      <c r="KS6228">
        <v>100000</v>
      </c>
      <c r="KT6228">
        <v>100000</v>
      </c>
      <c r="KU6228">
        <v>100000</v>
      </c>
      <c r="KV6228">
        <v>100000</v>
      </c>
      <c r="KW6228">
        <v>100000</v>
      </c>
      <c r="KX6228">
        <v>100000</v>
      </c>
      <c r="KY6228">
        <v>43000</v>
      </c>
      <c r="KZ6228">
        <v>45000</v>
      </c>
      <c r="LA6228">
        <v>45000</v>
      </c>
      <c r="LB6228">
        <v>10000</v>
      </c>
      <c r="LC6228">
        <v>8000</v>
      </c>
      <c r="LD6228">
        <v>13000</v>
      </c>
      <c r="LE6228">
        <v>14000</v>
      </c>
      <c r="LF6228">
        <v>14000</v>
      </c>
      <c r="LG6228">
        <v>14000</v>
      </c>
      <c r="LH6228">
        <v>14000</v>
      </c>
      <c r="LI6228">
        <v>15000</v>
      </c>
      <c r="LJ6228">
        <v>15000</v>
      </c>
    </row>
    <row r="6229" spans="1:322" x14ac:dyDescent="0.2">
      <c r="A6229" t="s">
        <v>7390</v>
      </c>
      <c r="B6229" t="s">
        <v>713</v>
      </c>
      <c r="C6229" t="s">
        <v>1759</v>
      </c>
      <c r="D6229" t="s">
        <v>1760</v>
      </c>
      <c r="E6229" t="s">
        <v>570</v>
      </c>
      <c r="F6229" t="s">
        <v>1044</v>
      </c>
      <c r="G6229" t="s">
        <v>839</v>
      </c>
      <c r="H6229" t="s">
        <v>1045</v>
      </c>
      <c r="I6229" t="s">
        <v>1113</v>
      </c>
      <c r="LA6229">
        <v>287000</v>
      </c>
      <c r="LB6229">
        <v>348000</v>
      </c>
      <c r="LC6229">
        <v>178000</v>
      </c>
      <c r="LD6229">
        <v>417000</v>
      </c>
      <c r="LE6229">
        <v>228000</v>
      </c>
      <c r="LF6229">
        <v>504000</v>
      </c>
      <c r="LG6229">
        <v>223000</v>
      </c>
      <c r="LH6229">
        <v>229000</v>
      </c>
      <c r="LI6229">
        <v>325000</v>
      </c>
      <c r="LJ6229">
        <v>489000</v>
      </c>
    </row>
    <row r="6230" spans="1:322" x14ac:dyDescent="0.2">
      <c r="A6230" t="s">
        <v>5213</v>
      </c>
      <c r="B6230" t="s">
        <v>713</v>
      </c>
      <c r="C6230" t="s">
        <v>1603</v>
      </c>
      <c r="D6230" t="s">
        <v>3066</v>
      </c>
      <c r="E6230" t="s">
        <v>570</v>
      </c>
      <c r="F6230" t="s">
        <v>1044</v>
      </c>
      <c r="G6230" t="s">
        <v>839</v>
      </c>
      <c r="H6230" t="s">
        <v>1045</v>
      </c>
      <c r="I6230" t="s">
        <v>1113</v>
      </c>
      <c r="KN6230">
        <v>8000</v>
      </c>
      <c r="KO6230">
        <v>8000</v>
      </c>
      <c r="KP6230">
        <v>8000</v>
      </c>
      <c r="KQ6230">
        <v>8000</v>
      </c>
      <c r="KR6230">
        <v>8000</v>
      </c>
      <c r="KS6230">
        <v>8000</v>
      </c>
      <c r="KT6230">
        <v>14000</v>
      </c>
      <c r="KU6230">
        <v>18000</v>
      </c>
      <c r="KV6230">
        <v>4000</v>
      </c>
      <c r="KW6230">
        <v>2000</v>
      </c>
      <c r="KX6230">
        <v>2000</v>
      </c>
      <c r="KY6230">
        <v>3000</v>
      </c>
      <c r="KZ6230">
        <v>5000</v>
      </c>
      <c r="LA6230">
        <v>16000</v>
      </c>
      <c r="LB6230">
        <v>15000</v>
      </c>
      <c r="LC6230">
        <v>34000</v>
      </c>
      <c r="LD6230">
        <v>35000</v>
      </c>
      <c r="LE6230">
        <v>35000</v>
      </c>
      <c r="LF6230">
        <v>35000</v>
      </c>
      <c r="LG6230">
        <v>35000</v>
      </c>
      <c r="LH6230">
        <v>32200</v>
      </c>
      <c r="LI6230">
        <v>35100</v>
      </c>
      <c r="LJ6230">
        <v>35000</v>
      </c>
    </row>
    <row r="6231" spans="1:322" x14ac:dyDescent="0.2">
      <c r="A6231" t="s">
        <v>5211</v>
      </c>
      <c r="B6231" t="s">
        <v>713</v>
      </c>
      <c r="C6231" t="s">
        <v>1660</v>
      </c>
      <c r="D6231" t="s">
        <v>1661</v>
      </c>
      <c r="E6231" t="s">
        <v>570</v>
      </c>
      <c r="F6231" t="s">
        <v>1044</v>
      </c>
      <c r="G6231" t="s">
        <v>839</v>
      </c>
      <c r="H6231" t="s">
        <v>1045</v>
      </c>
      <c r="I6231" t="s">
        <v>1113</v>
      </c>
      <c r="KN6231">
        <v>3000</v>
      </c>
      <c r="KO6231">
        <v>3000</v>
      </c>
      <c r="KP6231">
        <v>3000</v>
      </c>
      <c r="KQ6231">
        <v>3000</v>
      </c>
      <c r="KR6231">
        <v>3000</v>
      </c>
      <c r="KS6231">
        <v>3000</v>
      </c>
      <c r="KT6231">
        <v>4000</v>
      </c>
      <c r="KU6231">
        <v>4000</v>
      </c>
      <c r="KV6231">
        <v>4000</v>
      </c>
      <c r="KW6231">
        <v>4000</v>
      </c>
      <c r="KX6231">
        <v>4000</v>
      </c>
      <c r="KY6231">
        <v>4000</v>
      </c>
      <c r="KZ6231">
        <v>4000</v>
      </c>
      <c r="LA6231">
        <v>4000</v>
      </c>
      <c r="LB6231">
        <v>4000</v>
      </c>
      <c r="LC6231">
        <v>4000</v>
      </c>
      <c r="LD6231">
        <v>20000</v>
      </c>
      <c r="LE6231">
        <v>20000</v>
      </c>
      <c r="LF6231">
        <v>20000</v>
      </c>
      <c r="LG6231">
        <v>20000</v>
      </c>
      <c r="LH6231">
        <v>20000</v>
      </c>
      <c r="LI6231">
        <v>20000</v>
      </c>
      <c r="LJ6231">
        <v>20000</v>
      </c>
    </row>
    <row r="6232" spans="1:322" x14ac:dyDescent="0.2">
      <c r="A6232" t="s">
        <v>5310</v>
      </c>
      <c r="B6232" t="s">
        <v>713</v>
      </c>
      <c r="C6232" t="s">
        <v>1003</v>
      </c>
      <c r="D6232" t="s">
        <v>1004</v>
      </c>
      <c r="E6232" t="s">
        <v>570</v>
      </c>
      <c r="F6232" t="s">
        <v>1044</v>
      </c>
      <c r="G6232" t="s">
        <v>839</v>
      </c>
      <c r="H6232" t="s">
        <v>1045</v>
      </c>
      <c r="I6232" t="s">
        <v>1113</v>
      </c>
      <c r="KN6232">
        <v>53000</v>
      </c>
      <c r="KO6232">
        <v>53000</v>
      </c>
      <c r="KP6232">
        <v>122000</v>
      </c>
      <c r="KQ6232">
        <v>43000</v>
      </c>
      <c r="KR6232">
        <v>56000</v>
      </c>
      <c r="KS6232">
        <v>60000</v>
      </c>
      <c r="KT6232">
        <v>65000</v>
      </c>
      <c r="KU6232">
        <v>65000</v>
      </c>
      <c r="KV6232">
        <v>82000</v>
      </c>
      <c r="KW6232">
        <v>107000</v>
      </c>
      <c r="KX6232">
        <v>70000</v>
      </c>
      <c r="KY6232">
        <v>130000</v>
      </c>
      <c r="KZ6232">
        <v>73000</v>
      </c>
      <c r="LA6232">
        <v>79000</v>
      </c>
      <c r="LB6232">
        <v>79000</v>
      </c>
      <c r="LC6232">
        <v>80000</v>
      </c>
      <c r="LD6232">
        <v>88000</v>
      </c>
      <c r="LE6232">
        <v>70200</v>
      </c>
      <c r="LF6232">
        <v>111000</v>
      </c>
      <c r="LG6232">
        <v>10500</v>
      </c>
      <c r="LH6232">
        <v>10400</v>
      </c>
      <c r="LI6232">
        <v>11000</v>
      </c>
      <c r="LJ6232">
        <v>12000</v>
      </c>
    </row>
    <row r="6233" spans="1:322" x14ac:dyDescent="0.2">
      <c r="A6233" t="s">
        <v>5193</v>
      </c>
      <c r="B6233" t="s">
        <v>713</v>
      </c>
      <c r="C6233" t="s">
        <v>1633</v>
      </c>
      <c r="D6233" t="s">
        <v>1634</v>
      </c>
      <c r="E6233" t="s">
        <v>570</v>
      </c>
      <c r="F6233" t="s">
        <v>1044</v>
      </c>
      <c r="G6233" t="s">
        <v>839</v>
      </c>
      <c r="H6233" t="s">
        <v>1045</v>
      </c>
      <c r="I6233" t="s">
        <v>1113</v>
      </c>
      <c r="KN6233">
        <v>12000</v>
      </c>
      <c r="KO6233">
        <v>12000</v>
      </c>
      <c r="KP6233">
        <v>12000</v>
      </c>
      <c r="KQ6233">
        <v>15000</v>
      </c>
      <c r="KR6233">
        <v>15000</v>
      </c>
      <c r="KS6233">
        <v>30000</v>
      </c>
      <c r="KT6233">
        <v>30000</v>
      </c>
      <c r="KU6233">
        <v>30000</v>
      </c>
      <c r="KV6233">
        <v>30000</v>
      </c>
      <c r="KW6233">
        <v>30000</v>
      </c>
      <c r="KX6233">
        <v>40000</v>
      </c>
      <c r="KY6233">
        <v>40000</v>
      </c>
      <c r="KZ6233">
        <v>40000</v>
      </c>
      <c r="LA6233">
        <v>40000</v>
      </c>
      <c r="LB6233">
        <v>40000</v>
      </c>
      <c r="LC6233">
        <v>40000</v>
      </c>
      <c r="LD6233">
        <v>40000</v>
      </c>
      <c r="LE6233">
        <v>40000</v>
      </c>
      <c r="LF6233">
        <v>40000</v>
      </c>
      <c r="LG6233">
        <v>40000</v>
      </c>
      <c r="LH6233">
        <v>40000</v>
      </c>
      <c r="LI6233">
        <v>20000</v>
      </c>
      <c r="LJ6233">
        <v>30000</v>
      </c>
    </row>
    <row r="6234" spans="1:322" x14ac:dyDescent="0.2">
      <c r="A6234" t="s">
        <v>5222</v>
      </c>
      <c r="B6234" t="s">
        <v>713</v>
      </c>
      <c r="C6234" t="s">
        <v>1252</v>
      </c>
      <c r="D6234" t="s">
        <v>320</v>
      </c>
      <c r="E6234" t="s">
        <v>570</v>
      </c>
      <c r="F6234" t="s">
        <v>1044</v>
      </c>
      <c r="G6234" t="s">
        <v>839</v>
      </c>
      <c r="H6234" t="s">
        <v>1045</v>
      </c>
      <c r="I6234" t="s">
        <v>1113</v>
      </c>
      <c r="KN6234">
        <v>125000</v>
      </c>
      <c r="KO6234">
        <v>109000</v>
      </c>
      <c r="KP6234">
        <v>165000</v>
      </c>
      <c r="KQ6234">
        <v>170000</v>
      </c>
      <c r="KR6234">
        <v>177000</v>
      </c>
      <c r="KS6234">
        <v>180000</v>
      </c>
      <c r="KT6234">
        <v>171000</v>
      </c>
      <c r="KU6234">
        <v>258000</v>
      </c>
      <c r="KV6234">
        <v>148000</v>
      </c>
      <c r="KW6234">
        <v>196000</v>
      </c>
      <c r="KX6234">
        <v>188000</v>
      </c>
      <c r="KY6234">
        <v>234000</v>
      </c>
      <c r="KZ6234">
        <v>267000</v>
      </c>
      <c r="LA6234">
        <v>237000</v>
      </c>
      <c r="LB6234">
        <v>254000</v>
      </c>
      <c r="LC6234">
        <v>254000</v>
      </c>
      <c r="LD6234">
        <v>250000</v>
      </c>
      <c r="LE6234">
        <v>250000</v>
      </c>
      <c r="LF6234">
        <v>241000</v>
      </c>
      <c r="LG6234">
        <v>256500</v>
      </c>
      <c r="LH6234">
        <v>523000</v>
      </c>
      <c r="LI6234">
        <v>746000</v>
      </c>
      <c r="LJ6234">
        <v>725000</v>
      </c>
    </row>
    <row r="6235" spans="1:322" x14ac:dyDescent="0.2">
      <c r="A6235" t="s">
        <v>7376</v>
      </c>
      <c r="B6235" t="s">
        <v>713</v>
      </c>
      <c r="C6235" t="s">
        <v>1617</v>
      </c>
      <c r="D6235" t="s">
        <v>1618</v>
      </c>
      <c r="E6235" t="s">
        <v>570</v>
      </c>
      <c r="F6235" t="s">
        <v>1044</v>
      </c>
      <c r="G6235" t="s">
        <v>839</v>
      </c>
      <c r="H6235" t="s">
        <v>1045</v>
      </c>
      <c r="I6235" t="s">
        <v>1113</v>
      </c>
      <c r="LA6235">
        <v>33000</v>
      </c>
      <c r="LB6235">
        <v>20000</v>
      </c>
      <c r="LC6235">
        <v>15000</v>
      </c>
      <c r="LD6235">
        <v>5000</v>
      </c>
      <c r="LE6235">
        <v>20000</v>
      </c>
      <c r="LF6235">
        <v>25200</v>
      </c>
      <c r="LG6235">
        <v>17000</v>
      </c>
      <c r="LH6235">
        <v>17000</v>
      </c>
      <c r="LI6235">
        <v>18000</v>
      </c>
      <c r="LJ6235">
        <v>18000</v>
      </c>
    </row>
    <row r="6236" spans="1:322" x14ac:dyDescent="0.2">
      <c r="A6236" t="s">
        <v>5245</v>
      </c>
      <c r="B6236" t="s">
        <v>713</v>
      </c>
      <c r="C6236" t="s">
        <v>1249</v>
      </c>
      <c r="D6236" t="s">
        <v>1250</v>
      </c>
      <c r="E6236" t="s">
        <v>570</v>
      </c>
      <c r="F6236" t="s">
        <v>1044</v>
      </c>
      <c r="G6236" t="s">
        <v>839</v>
      </c>
      <c r="H6236" t="s">
        <v>1045</v>
      </c>
      <c r="I6236" t="s">
        <v>1113</v>
      </c>
      <c r="KN6236">
        <v>30000</v>
      </c>
      <c r="KO6236">
        <v>30000</v>
      </c>
      <c r="KP6236">
        <v>30000</v>
      </c>
      <c r="KQ6236">
        <v>64000</v>
      </c>
      <c r="KR6236">
        <v>76000</v>
      </c>
      <c r="KS6236">
        <v>51000</v>
      </c>
      <c r="KT6236">
        <v>42000</v>
      </c>
      <c r="KU6236">
        <v>37000</v>
      </c>
      <c r="KV6236">
        <v>27000</v>
      </c>
      <c r="KW6236">
        <v>26000</v>
      </c>
      <c r="KX6236">
        <v>26000</v>
      </c>
      <c r="KY6236">
        <v>26000</v>
      </c>
      <c r="KZ6236">
        <v>60000</v>
      </c>
      <c r="LA6236">
        <v>50000</v>
      </c>
      <c r="LB6236">
        <v>55000</v>
      </c>
      <c r="LC6236">
        <v>65000</v>
      </c>
      <c r="LD6236">
        <v>75000</v>
      </c>
      <c r="LE6236">
        <v>75000</v>
      </c>
      <c r="LF6236">
        <v>75000</v>
      </c>
      <c r="LG6236">
        <v>75000</v>
      </c>
      <c r="LH6236">
        <v>75000</v>
      </c>
      <c r="LI6236">
        <v>80000</v>
      </c>
      <c r="LJ6236">
        <v>80000</v>
      </c>
    </row>
    <row r="6237" spans="1:322" x14ac:dyDescent="0.2">
      <c r="A6237" t="s">
        <v>5236</v>
      </c>
      <c r="B6237" t="s">
        <v>713</v>
      </c>
      <c r="C6237" t="s">
        <v>1644</v>
      </c>
      <c r="D6237" t="s">
        <v>1645</v>
      </c>
      <c r="E6237" t="s">
        <v>570</v>
      </c>
      <c r="F6237" t="s">
        <v>1044</v>
      </c>
      <c r="G6237" t="s">
        <v>839</v>
      </c>
      <c r="H6237" t="s">
        <v>1045</v>
      </c>
      <c r="I6237" t="s">
        <v>1113</v>
      </c>
      <c r="KN6237">
        <v>5000</v>
      </c>
      <c r="KO6237">
        <v>5000</v>
      </c>
      <c r="KP6237">
        <v>5000</v>
      </c>
      <c r="KQ6237">
        <v>5000</v>
      </c>
      <c r="KR6237">
        <v>5000</v>
      </c>
      <c r="KS6237">
        <v>5000</v>
      </c>
      <c r="KT6237">
        <v>6000</v>
      </c>
      <c r="KU6237">
        <v>5000</v>
      </c>
      <c r="KV6237">
        <v>6000</v>
      </c>
      <c r="KW6237">
        <v>6000</v>
      </c>
      <c r="KX6237">
        <v>6000</v>
      </c>
      <c r="KY6237">
        <v>6000</v>
      </c>
      <c r="KZ6237">
        <v>6000</v>
      </c>
      <c r="LA6237">
        <v>6000</v>
      </c>
      <c r="LB6237">
        <v>6000</v>
      </c>
      <c r="LC6237">
        <v>6000</v>
      </c>
      <c r="LD6237">
        <v>6000</v>
      </c>
      <c r="LE6237">
        <v>6000</v>
      </c>
      <c r="LF6237">
        <v>6000</v>
      </c>
      <c r="LG6237">
        <v>6000</v>
      </c>
      <c r="LH6237">
        <v>6000</v>
      </c>
      <c r="LI6237">
        <v>6000</v>
      </c>
      <c r="LJ6237">
        <v>6000</v>
      </c>
    </row>
    <row r="6238" spans="1:322" x14ac:dyDescent="0.2">
      <c r="A6238" t="s">
        <v>5230</v>
      </c>
      <c r="B6238" t="s">
        <v>713</v>
      </c>
      <c r="C6238" t="s">
        <v>1292</v>
      </c>
      <c r="D6238" t="s">
        <v>2877</v>
      </c>
      <c r="E6238" t="s">
        <v>570</v>
      </c>
      <c r="F6238" t="s">
        <v>1044</v>
      </c>
      <c r="G6238" t="s">
        <v>839</v>
      </c>
      <c r="H6238" t="s">
        <v>1045</v>
      </c>
      <c r="I6238" t="s">
        <v>1113</v>
      </c>
      <c r="KN6238">
        <v>260000</v>
      </c>
      <c r="KO6238">
        <v>260000</v>
      </c>
      <c r="KP6238">
        <v>260000</v>
      </c>
      <c r="KQ6238">
        <v>30000</v>
      </c>
      <c r="KR6238">
        <v>30000</v>
      </c>
      <c r="KS6238">
        <v>35000</v>
      </c>
      <c r="KT6238">
        <v>35000</v>
      </c>
      <c r="KU6238">
        <v>35000</v>
      </c>
      <c r="KV6238">
        <v>35000</v>
      </c>
      <c r="KW6238">
        <v>35000</v>
      </c>
      <c r="KX6238">
        <v>35000</v>
      </c>
      <c r="KY6238">
        <v>35000</v>
      </c>
      <c r="KZ6238">
        <v>35000</v>
      </c>
      <c r="LA6238">
        <v>35000</v>
      </c>
      <c r="LB6238">
        <v>58000</v>
      </c>
      <c r="LC6238">
        <v>117000</v>
      </c>
      <c r="LD6238">
        <v>84000</v>
      </c>
      <c r="LE6238">
        <v>71300</v>
      </c>
      <c r="LF6238">
        <v>54400</v>
      </c>
      <c r="LG6238">
        <v>133000</v>
      </c>
      <c r="LH6238">
        <v>97100</v>
      </c>
      <c r="LI6238">
        <v>100000</v>
      </c>
      <c r="LJ6238">
        <v>100000</v>
      </c>
    </row>
    <row r="6239" spans="1:322" x14ac:dyDescent="0.2">
      <c r="A6239" t="s">
        <v>5192</v>
      </c>
      <c r="B6239" t="s">
        <v>713</v>
      </c>
      <c r="C6239" t="s">
        <v>1937</v>
      </c>
      <c r="D6239" t="s">
        <v>1938</v>
      </c>
      <c r="E6239" t="s">
        <v>570</v>
      </c>
      <c r="F6239" t="s">
        <v>1044</v>
      </c>
      <c r="G6239" t="s">
        <v>839</v>
      </c>
      <c r="H6239" t="s">
        <v>1045</v>
      </c>
      <c r="I6239" t="s">
        <v>1113</v>
      </c>
      <c r="KN6239">
        <v>17000</v>
      </c>
      <c r="KO6239">
        <v>1000</v>
      </c>
      <c r="KP6239">
        <v>1000</v>
      </c>
      <c r="KQ6239">
        <v>1000</v>
      </c>
      <c r="KR6239">
        <v>1000</v>
      </c>
      <c r="KS6239">
        <v>1000</v>
      </c>
      <c r="KT6239">
        <v>1000</v>
      </c>
      <c r="KU6239">
        <v>1000</v>
      </c>
      <c r="KV6239">
        <v>1000</v>
      </c>
      <c r="KW6239">
        <v>2000</v>
      </c>
      <c r="KX6239">
        <v>1000</v>
      </c>
      <c r="KY6239">
        <v>2000</v>
      </c>
      <c r="KZ6239">
        <v>1000</v>
      </c>
      <c r="LA6239">
        <v>2000</v>
      </c>
      <c r="LB6239">
        <v>2000</v>
      </c>
      <c r="LC6239">
        <v>2000</v>
      </c>
      <c r="LD6239">
        <v>1000</v>
      </c>
      <c r="LE6239">
        <v>1140</v>
      </c>
      <c r="LF6239">
        <v>1180</v>
      </c>
      <c r="LG6239">
        <v>1400</v>
      </c>
      <c r="LH6239">
        <v>1860</v>
      </c>
      <c r="LI6239">
        <v>2180</v>
      </c>
      <c r="LJ6239">
        <v>1100</v>
      </c>
    </row>
    <row r="6240" spans="1:322" x14ac:dyDescent="0.2">
      <c r="A6240" t="s">
        <v>6595</v>
      </c>
      <c r="B6240" t="s">
        <v>713</v>
      </c>
      <c r="C6240" t="s">
        <v>5452</v>
      </c>
      <c r="D6240" t="s">
        <v>5453</v>
      </c>
      <c r="E6240" t="s">
        <v>570</v>
      </c>
      <c r="F6240" t="s">
        <v>1044</v>
      </c>
      <c r="G6240" t="s">
        <v>839</v>
      </c>
      <c r="H6240" t="s">
        <v>1045</v>
      </c>
      <c r="I6240" t="s">
        <v>1113</v>
      </c>
      <c r="KN6240">
        <v>200000</v>
      </c>
      <c r="KO6240">
        <v>200000</v>
      </c>
      <c r="KP6240">
        <v>200000</v>
      </c>
      <c r="KQ6240">
        <v>200000</v>
      </c>
      <c r="KR6240">
        <v>200000</v>
      </c>
      <c r="KS6240">
        <v>200000</v>
      </c>
      <c r="KT6240">
        <v>200000</v>
      </c>
      <c r="KU6240">
        <v>200000</v>
      </c>
      <c r="KV6240">
        <v>200000</v>
      </c>
      <c r="KW6240">
        <v>200000</v>
      </c>
      <c r="KX6240">
        <v>200000</v>
      </c>
      <c r="KY6240">
        <v>200000</v>
      </c>
      <c r="KZ6240">
        <v>200000</v>
      </c>
      <c r="LA6240">
        <v>200000</v>
      </c>
      <c r="LB6240">
        <v>200000</v>
      </c>
      <c r="LC6240">
        <v>200000</v>
      </c>
      <c r="LD6240">
        <v>200000</v>
      </c>
      <c r="LE6240">
        <v>200000</v>
      </c>
    </row>
    <row r="6241" spans="1:322" x14ac:dyDescent="0.2">
      <c r="A6241" t="s">
        <v>6747</v>
      </c>
      <c r="B6241" t="s">
        <v>713</v>
      </c>
      <c r="C6241" t="s">
        <v>1888</v>
      </c>
      <c r="D6241" t="s">
        <v>1889</v>
      </c>
      <c r="E6241" t="s">
        <v>570</v>
      </c>
      <c r="F6241" t="s">
        <v>1044</v>
      </c>
      <c r="G6241" t="s">
        <v>839</v>
      </c>
      <c r="H6241" t="s">
        <v>1045</v>
      </c>
      <c r="I6241" t="s">
        <v>1113</v>
      </c>
      <c r="KN6241">
        <v>6000</v>
      </c>
      <c r="KO6241">
        <v>6000</v>
      </c>
      <c r="KP6241">
        <v>6000</v>
      </c>
      <c r="KQ6241">
        <v>6000</v>
      </c>
      <c r="KR6241">
        <v>6000</v>
      </c>
      <c r="KS6241">
        <v>6000</v>
      </c>
      <c r="KT6241">
        <v>6000</v>
      </c>
      <c r="KU6241">
        <v>6000</v>
      </c>
      <c r="KV6241">
        <v>6000</v>
      </c>
      <c r="KW6241">
        <v>6000</v>
      </c>
      <c r="KX6241">
        <v>6000</v>
      </c>
      <c r="KY6241">
        <v>6000</v>
      </c>
      <c r="KZ6241">
        <v>6000</v>
      </c>
      <c r="LF6241">
        <v>570</v>
      </c>
      <c r="LI6241">
        <v>690</v>
      </c>
      <c r="LJ6241">
        <v>700</v>
      </c>
    </row>
    <row r="6242" spans="1:322" x14ac:dyDescent="0.2">
      <c r="A6242" t="s">
        <v>8146</v>
      </c>
      <c r="B6242" t="s">
        <v>713</v>
      </c>
      <c r="C6242" t="s">
        <v>1630</v>
      </c>
      <c r="D6242" t="s">
        <v>1631</v>
      </c>
      <c r="E6242" t="s">
        <v>570</v>
      </c>
      <c r="F6242" t="s">
        <v>1044</v>
      </c>
      <c r="G6242" t="s">
        <v>839</v>
      </c>
      <c r="H6242" t="s">
        <v>1045</v>
      </c>
      <c r="I6242" t="s">
        <v>1113</v>
      </c>
      <c r="LF6242">
        <v>6000</v>
      </c>
      <c r="LG6242">
        <v>6000</v>
      </c>
      <c r="LH6242">
        <v>6000</v>
      </c>
      <c r="LI6242">
        <v>6000</v>
      </c>
      <c r="LJ6242">
        <v>6000</v>
      </c>
    </row>
    <row r="6243" spans="1:322" x14ac:dyDescent="0.2">
      <c r="A6243" t="s">
        <v>5232</v>
      </c>
      <c r="B6243" t="s">
        <v>713</v>
      </c>
      <c r="C6243" t="s">
        <v>732</v>
      </c>
      <c r="D6243" t="s">
        <v>733</v>
      </c>
      <c r="E6243" t="s">
        <v>570</v>
      </c>
      <c r="F6243" t="s">
        <v>1044</v>
      </c>
      <c r="G6243" t="s">
        <v>839</v>
      </c>
      <c r="H6243" t="s">
        <v>1045</v>
      </c>
      <c r="I6243" t="s">
        <v>1113</v>
      </c>
      <c r="KN6243">
        <v>6000</v>
      </c>
      <c r="KO6243">
        <v>6000</v>
      </c>
      <c r="KP6243">
        <v>6000</v>
      </c>
      <c r="KQ6243">
        <v>6000</v>
      </c>
      <c r="KR6243">
        <v>6000</v>
      </c>
      <c r="KS6243">
        <v>6000</v>
      </c>
      <c r="KT6243">
        <v>7000</v>
      </c>
      <c r="KU6243">
        <v>7000</v>
      </c>
      <c r="KV6243">
        <v>7000</v>
      </c>
      <c r="KW6243">
        <v>7000</v>
      </c>
      <c r="KX6243">
        <v>6000</v>
      </c>
      <c r="KY6243">
        <v>7000</v>
      </c>
      <c r="KZ6243">
        <v>7000</v>
      </c>
      <c r="LA6243">
        <v>7000</v>
      </c>
      <c r="LB6243">
        <v>7000</v>
      </c>
      <c r="LC6243">
        <v>8000</v>
      </c>
      <c r="LD6243">
        <v>9000</v>
      </c>
      <c r="LE6243">
        <v>7800</v>
      </c>
      <c r="LF6243">
        <v>5040</v>
      </c>
      <c r="LG6243">
        <v>2300</v>
      </c>
      <c r="LH6243">
        <v>1350</v>
      </c>
      <c r="LI6243">
        <v>4000</v>
      </c>
      <c r="LJ6243">
        <v>4000</v>
      </c>
    </row>
    <row r="6244" spans="1:322" x14ac:dyDescent="0.2">
      <c r="A6244" t="s">
        <v>5191</v>
      </c>
      <c r="B6244" t="s">
        <v>713</v>
      </c>
      <c r="C6244" t="s">
        <v>842</v>
      </c>
      <c r="D6244" t="s">
        <v>321</v>
      </c>
      <c r="E6244" t="s">
        <v>570</v>
      </c>
      <c r="F6244" t="s">
        <v>1044</v>
      </c>
      <c r="G6244" t="s">
        <v>839</v>
      </c>
      <c r="H6244" t="s">
        <v>1045</v>
      </c>
      <c r="I6244" t="s">
        <v>1113</v>
      </c>
      <c r="KN6244">
        <v>7140000</v>
      </c>
      <c r="KO6244">
        <v>7530000</v>
      </c>
      <c r="KP6244">
        <v>7400000</v>
      </c>
      <c r="KQ6244">
        <v>7490000</v>
      </c>
      <c r="KR6244">
        <v>7460000</v>
      </c>
      <c r="KS6244">
        <v>7670000</v>
      </c>
      <c r="KT6244">
        <v>8510000</v>
      </c>
      <c r="KU6244">
        <v>7930000</v>
      </c>
      <c r="KV6244">
        <v>8410000</v>
      </c>
      <c r="KW6244">
        <v>8240000</v>
      </c>
      <c r="KX6244">
        <v>8880000</v>
      </c>
      <c r="KY6244">
        <v>8500000</v>
      </c>
      <c r="KZ6244">
        <v>7800000</v>
      </c>
      <c r="LA6244">
        <v>7550000</v>
      </c>
      <c r="LB6244">
        <v>8570000</v>
      </c>
      <c r="LC6244">
        <v>9510000</v>
      </c>
      <c r="LD6244">
        <v>8370000</v>
      </c>
      <c r="LE6244">
        <v>8400000</v>
      </c>
      <c r="LF6244">
        <v>8810000</v>
      </c>
      <c r="LG6244">
        <v>7450000</v>
      </c>
      <c r="LH6244">
        <v>8430000</v>
      </c>
      <c r="LI6244">
        <v>8810000</v>
      </c>
      <c r="LJ6244">
        <v>10800000</v>
      </c>
    </row>
    <row r="6245" spans="1:322" x14ac:dyDescent="0.2">
      <c r="A6245" t="s">
        <v>5241</v>
      </c>
      <c r="B6245" t="s">
        <v>713</v>
      </c>
      <c r="C6245" t="s">
        <v>945</v>
      </c>
      <c r="D6245" t="s">
        <v>946</v>
      </c>
      <c r="E6245" t="s">
        <v>570</v>
      </c>
      <c r="F6245" t="s">
        <v>1044</v>
      </c>
      <c r="G6245" t="s">
        <v>839</v>
      </c>
      <c r="H6245" t="s">
        <v>1045</v>
      </c>
      <c r="I6245" t="s">
        <v>1113</v>
      </c>
      <c r="KN6245">
        <v>40000</v>
      </c>
      <c r="KO6245">
        <v>40000</v>
      </c>
      <c r="KP6245">
        <v>40000</v>
      </c>
      <c r="KQ6245">
        <v>40000</v>
      </c>
      <c r="KR6245">
        <v>40000</v>
      </c>
      <c r="KS6245">
        <v>40000</v>
      </c>
      <c r="KT6245">
        <v>60000</v>
      </c>
      <c r="KU6245">
        <v>60000</v>
      </c>
      <c r="KV6245">
        <v>88000</v>
      </c>
      <c r="KW6245">
        <v>82000</v>
      </c>
      <c r="KX6245">
        <v>7000</v>
      </c>
      <c r="KY6245">
        <v>10000</v>
      </c>
      <c r="KZ6245">
        <v>80000</v>
      </c>
      <c r="LA6245">
        <v>80000</v>
      </c>
      <c r="LB6245">
        <v>80000</v>
      </c>
      <c r="LC6245">
        <v>140000</v>
      </c>
      <c r="LD6245">
        <v>150000</v>
      </c>
      <c r="LE6245">
        <v>110000</v>
      </c>
      <c r="LF6245">
        <v>110000</v>
      </c>
      <c r="LG6245">
        <v>110000</v>
      </c>
      <c r="LH6245">
        <v>120000</v>
      </c>
      <c r="LI6245">
        <v>120000</v>
      </c>
      <c r="LJ6245">
        <v>130000</v>
      </c>
    </row>
    <row r="6246" spans="1:322" x14ac:dyDescent="0.2">
      <c r="A6246" t="s">
        <v>5197</v>
      </c>
      <c r="B6246" t="s">
        <v>713</v>
      </c>
      <c r="C6246" t="s">
        <v>1952</v>
      </c>
      <c r="D6246" t="s">
        <v>1953</v>
      </c>
      <c r="E6246" t="s">
        <v>570</v>
      </c>
      <c r="F6246" t="s">
        <v>1044</v>
      </c>
      <c r="G6246" t="s">
        <v>839</v>
      </c>
      <c r="H6246" t="s">
        <v>1045</v>
      </c>
      <c r="I6246" t="s">
        <v>1113</v>
      </c>
      <c r="KN6246">
        <v>3000</v>
      </c>
      <c r="KO6246">
        <v>3000</v>
      </c>
      <c r="KP6246">
        <v>3000</v>
      </c>
      <c r="KQ6246">
        <v>3000</v>
      </c>
      <c r="KR6246">
        <v>3000</v>
      </c>
      <c r="KS6246">
        <v>3000</v>
      </c>
      <c r="KT6246">
        <v>3000</v>
      </c>
      <c r="KU6246">
        <v>3000</v>
      </c>
      <c r="KV6246">
        <v>2000</v>
      </c>
      <c r="KW6246">
        <v>2000</v>
      </c>
      <c r="KX6246">
        <v>2000</v>
      </c>
      <c r="KY6246">
        <v>2000</v>
      </c>
      <c r="KZ6246">
        <v>2000</v>
      </c>
      <c r="LA6246">
        <v>2000</v>
      </c>
      <c r="LB6246">
        <v>2000</v>
      </c>
      <c r="LC6246">
        <v>1000</v>
      </c>
      <c r="LD6246">
        <v>1000</v>
      </c>
      <c r="LE6246">
        <v>1300</v>
      </c>
      <c r="LF6246">
        <v>1900</v>
      </c>
      <c r="LG6246">
        <v>1400</v>
      </c>
      <c r="LH6246">
        <v>900</v>
      </c>
      <c r="LI6246">
        <v>800</v>
      </c>
      <c r="LJ6246">
        <v>1000</v>
      </c>
    </row>
    <row r="6247" spans="1:322" x14ac:dyDescent="0.2">
      <c r="A6247" t="s">
        <v>6606</v>
      </c>
      <c r="B6247" t="s">
        <v>713</v>
      </c>
      <c r="C6247" t="s">
        <v>967</v>
      </c>
      <c r="D6247" t="s">
        <v>968</v>
      </c>
      <c r="E6247" t="s">
        <v>570</v>
      </c>
      <c r="F6247" t="s">
        <v>1044</v>
      </c>
      <c r="G6247" t="s">
        <v>839</v>
      </c>
      <c r="H6247" t="s">
        <v>1045</v>
      </c>
      <c r="I6247" t="s">
        <v>1113</v>
      </c>
      <c r="KN6247">
        <v>15000</v>
      </c>
      <c r="KO6247">
        <v>15000</v>
      </c>
      <c r="KP6247">
        <v>15000</v>
      </c>
      <c r="KQ6247">
        <v>15000</v>
      </c>
      <c r="KR6247">
        <v>15000</v>
      </c>
      <c r="KS6247">
        <v>15000</v>
      </c>
      <c r="KT6247">
        <v>15000</v>
      </c>
      <c r="KU6247">
        <v>14000</v>
      </c>
      <c r="KV6247">
        <v>15000</v>
      </c>
      <c r="KW6247">
        <v>27000</v>
      </c>
      <c r="KX6247">
        <v>16000</v>
      </c>
      <c r="KY6247">
        <v>18000</v>
      </c>
      <c r="KZ6247">
        <v>30000</v>
      </c>
      <c r="LA6247">
        <v>30000</v>
      </c>
      <c r="LB6247">
        <v>30000</v>
      </c>
      <c r="LC6247">
        <v>30000</v>
      </c>
      <c r="LD6247">
        <v>30000</v>
      </c>
      <c r="LE6247">
        <v>30000</v>
      </c>
    </row>
    <row r="6248" spans="1:322" x14ac:dyDescent="0.2">
      <c r="A6248" t="s">
        <v>6555</v>
      </c>
      <c r="B6248" t="s">
        <v>713</v>
      </c>
      <c r="C6248" t="s">
        <v>786</v>
      </c>
      <c r="D6248" t="s">
        <v>787</v>
      </c>
      <c r="E6248" t="s">
        <v>570</v>
      </c>
      <c r="F6248" t="s">
        <v>1044</v>
      </c>
      <c r="G6248" t="s">
        <v>839</v>
      </c>
      <c r="H6248" t="s">
        <v>1045</v>
      </c>
      <c r="I6248" t="s">
        <v>1113</v>
      </c>
      <c r="KN6248">
        <v>3650000</v>
      </c>
      <c r="KO6248">
        <v>3420000</v>
      </c>
      <c r="KP6248">
        <v>3630000</v>
      </c>
      <c r="KQ6248">
        <v>3500000</v>
      </c>
      <c r="KR6248">
        <v>3500000</v>
      </c>
      <c r="KS6248">
        <v>4980000</v>
      </c>
      <c r="KT6248">
        <v>5530000</v>
      </c>
      <c r="KU6248">
        <v>5000000</v>
      </c>
      <c r="KV6248">
        <v>5500000</v>
      </c>
      <c r="KW6248">
        <v>5000000</v>
      </c>
      <c r="KX6248">
        <v>5000000</v>
      </c>
      <c r="KY6248">
        <v>5000000</v>
      </c>
      <c r="KZ6248">
        <v>5000000</v>
      </c>
      <c r="LA6248">
        <v>5000000</v>
      </c>
      <c r="LB6248">
        <v>5000000</v>
      </c>
      <c r="LC6248">
        <v>5000000</v>
      </c>
      <c r="LD6248">
        <v>5000000</v>
      </c>
      <c r="LE6248">
        <v>5000000</v>
      </c>
    </row>
    <row r="6249" spans="1:322" x14ac:dyDescent="0.2">
      <c r="A6249" t="s">
        <v>6710</v>
      </c>
      <c r="B6249" t="s">
        <v>713</v>
      </c>
      <c r="C6249" t="s">
        <v>1892</v>
      </c>
      <c r="D6249" t="s">
        <v>1893</v>
      </c>
      <c r="E6249" t="s">
        <v>570</v>
      </c>
      <c r="F6249" t="s">
        <v>1044</v>
      </c>
      <c r="G6249" t="s">
        <v>839</v>
      </c>
      <c r="H6249" t="s">
        <v>1045</v>
      </c>
      <c r="I6249" t="s">
        <v>1113</v>
      </c>
      <c r="KN6249">
        <v>7000</v>
      </c>
      <c r="KO6249">
        <v>7000</v>
      </c>
      <c r="KP6249">
        <v>7000</v>
      </c>
      <c r="KQ6249">
        <v>7000</v>
      </c>
      <c r="KR6249">
        <v>7000</v>
      </c>
      <c r="KS6249">
        <v>7000</v>
      </c>
      <c r="KT6249">
        <v>7000</v>
      </c>
      <c r="KU6249">
        <v>7000</v>
      </c>
      <c r="KV6249">
        <v>6000</v>
      </c>
      <c r="KW6249">
        <v>1000</v>
      </c>
      <c r="KX6249">
        <v>2000</v>
      </c>
      <c r="KY6249">
        <v>5000</v>
      </c>
      <c r="KZ6249">
        <v>5000</v>
      </c>
      <c r="LA6249">
        <v>5000</v>
      </c>
      <c r="LB6249">
        <v>4000</v>
      </c>
      <c r="LC6249">
        <v>2000</v>
      </c>
      <c r="LE6249">
        <v>2000</v>
      </c>
    </row>
    <row r="6250" spans="1:322" x14ac:dyDescent="0.2">
      <c r="A6250" t="s">
        <v>5220</v>
      </c>
      <c r="B6250" t="s">
        <v>713</v>
      </c>
      <c r="C6250" t="s">
        <v>882</v>
      </c>
      <c r="D6250" t="s">
        <v>883</v>
      </c>
      <c r="E6250" t="s">
        <v>570</v>
      </c>
      <c r="F6250" t="s">
        <v>1044</v>
      </c>
      <c r="G6250" t="s">
        <v>839</v>
      </c>
      <c r="H6250" t="s">
        <v>1045</v>
      </c>
      <c r="I6250" t="s">
        <v>1113</v>
      </c>
      <c r="KN6250">
        <v>80000</v>
      </c>
      <c r="KO6250">
        <v>80000</v>
      </c>
      <c r="KP6250">
        <v>80000</v>
      </c>
      <c r="KQ6250">
        <v>80000</v>
      </c>
      <c r="KR6250">
        <v>80000</v>
      </c>
      <c r="KS6250">
        <v>50000</v>
      </c>
      <c r="KT6250">
        <v>67000</v>
      </c>
      <c r="KU6250">
        <v>67000</v>
      </c>
      <c r="KV6250">
        <v>65000</v>
      </c>
      <c r="KW6250">
        <v>65000</v>
      </c>
      <c r="KX6250">
        <v>60000</v>
      </c>
      <c r="KY6250">
        <v>70000</v>
      </c>
      <c r="KZ6250">
        <v>70000</v>
      </c>
      <c r="LA6250">
        <v>70000</v>
      </c>
      <c r="LB6250">
        <v>70000</v>
      </c>
      <c r="LC6250">
        <v>100000</v>
      </c>
      <c r="LD6250">
        <v>100000</v>
      </c>
      <c r="LE6250">
        <v>100000</v>
      </c>
      <c r="LF6250">
        <v>100000</v>
      </c>
      <c r="LG6250">
        <v>100000</v>
      </c>
      <c r="LH6250">
        <v>95000</v>
      </c>
      <c r="LI6250">
        <v>95000</v>
      </c>
      <c r="LJ6250">
        <v>100000</v>
      </c>
    </row>
    <row r="6251" spans="1:322" x14ac:dyDescent="0.2">
      <c r="A6251" t="s">
        <v>7103</v>
      </c>
      <c r="B6251" t="s">
        <v>713</v>
      </c>
      <c r="C6251" t="s">
        <v>1896</v>
      </c>
      <c r="D6251" t="s">
        <v>1897</v>
      </c>
      <c r="E6251" t="s">
        <v>570</v>
      </c>
      <c r="F6251" t="s">
        <v>1044</v>
      </c>
      <c r="G6251" t="s">
        <v>839</v>
      </c>
      <c r="H6251" t="s">
        <v>1045</v>
      </c>
      <c r="I6251" t="s">
        <v>1113</v>
      </c>
      <c r="KX6251">
        <v>12000</v>
      </c>
      <c r="KY6251">
        <v>14000</v>
      </c>
      <c r="KZ6251">
        <v>14000</v>
      </c>
      <c r="LA6251">
        <v>12000</v>
      </c>
      <c r="LB6251">
        <v>12000</v>
      </c>
      <c r="LC6251">
        <v>11000</v>
      </c>
      <c r="LD6251">
        <v>26000</v>
      </c>
      <c r="LE6251">
        <v>10500</v>
      </c>
      <c r="LF6251">
        <v>11400</v>
      </c>
      <c r="LG6251">
        <v>30600</v>
      </c>
      <c r="LH6251">
        <v>12000</v>
      </c>
      <c r="LI6251">
        <v>12000</v>
      </c>
      <c r="LJ6251">
        <v>13000</v>
      </c>
    </row>
    <row r="6252" spans="1:322" x14ac:dyDescent="0.2">
      <c r="A6252" t="s">
        <v>5210</v>
      </c>
      <c r="B6252" t="s">
        <v>713</v>
      </c>
      <c r="C6252" t="s">
        <v>781</v>
      </c>
      <c r="D6252" t="s">
        <v>782</v>
      </c>
      <c r="E6252" t="s">
        <v>570</v>
      </c>
      <c r="F6252" t="s">
        <v>1044</v>
      </c>
      <c r="G6252" t="s">
        <v>839</v>
      </c>
      <c r="H6252" t="s">
        <v>1045</v>
      </c>
      <c r="I6252" t="s">
        <v>1113</v>
      </c>
      <c r="KN6252">
        <v>22000</v>
      </c>
      <c r="KO6252">
        <v>18000</v>
      </c>
      <c r="KP6252">
        <v>20000</v>
      </c>
      <c r="KQ6252">
        <v>20000</v>
      </c>
      <c r="KR6252">
        <v>20000</v>
      </c>
      <c r="KS6252">
        <v>22000</v>
      </c>
      <c r="KT6252">
        <v>22000</v>
      </c>
      <c r="KU6252">
        <v>22000</v>
      </c>
      <c r="KV6252">
        <v>23000</v>
      </c>
      <c r="KW6252">
        <v>23000</v>
      </c>
      <c r="KX6252">
        <v>23000</v>
      </c>
      <c r="KY6252">
        <v>23000</v>
      </c>
      <c r="KZ6252">
        <v>18000</v>
      </c>
      <c r="LA6252">
        <v>18000</v>
      </c>
      <c r="LB6252">
        <v>18000</v>
      </c>
      <c r="LC6252">
        <v>18000</v>
      </c>
      <c r="LD6252">
        <v>18000</v>
      </c>
      <c r="LE6252">
        <v>18000</v>
      </c>
      <c r="LF6252">
        <v>21300</v>
      </c>
      <c r="LG6252">
        <v>19800</v>
      </c>
      <c r="LH6252">
        <v>27900</v>
      </c>
      <c r="LI6252">
        <v>16800</v>
      </c>
      <c r="LJ6252">
        <v>17000</v>
      </c>
    </row>
    <row r="6253" spans="1:322" x14ac:dyDescent="0.2">
      <c r="A6253" t="s">
        <v>5217</v>
      </c>
      <c r="B6253" t="s">
        <v>713</v>
      </c>
      <c r="C6253" t="s">
        <v>899</v>
      </c>
      <c r="D6253" t="s">
        <v>900</v>
      </c>
      <c r="E6253" t="s">
        <v>570</v>
      </c>
      <c r="F6253" t="s">
        <v>1044</v>
      </c>
      <c r="G6253" t="s">
        <v>839</v>
      </c>
      <c r="H6253" t="s">
        <v>1045</v>
      </c>
      <c r="I6253" t="s">
        <v>1113</v>
      </c>
      <c r="KN6253">
        <v>200000</v>
      </c>
      <c r="KO6253">
        <v>200000</v>
      </c>
      <c r="KP6253">
        <v>238000</v>
      </c>
      <c r="KQ6253">
        <v>238000</v>
      </c>
      <c r="KR6253">
        <v>150000</v>
      </c>
      <c r="KS6253">
        <v>126000</v>
      </c>
      <c r="KT6253">
        <v>293000</v>
      </c>
      <c r="KU6253">
        <v>79500</v>
      </c>
      <c r="KV6253">
        <v>80000</v>
      </c>
      <c r="KW6253">
        <v>80000</v>
      </c>
      <c r="KX6253">
        <v>248000</v>
      </c>
      <c r="KY6253">
        <v>419000</v>
      </c>
      <c r="KZ6253">
        <v>279000</v>
      </c>
      <c r="LA6253">
        <v>1900000</v>
      </c>
      <c r="LB6253">
        <v>1250000</v>
      </c>
      <c r="LC6253">
        <v>1260000</v>
      </c>
      <c r="LD6253">
        <v>1250000</v>
      </c>
      <c r="LE6253">
        <v>1190000</v>
      </c>
      <c r="LF6253">
        <v>1280000</v>
      </c>
      <c r="LG6253">
        <v>1570000</v>
      </c>
      <c r="LH6253">
        <v>1570000</v>
      </c>
      <c r="LI6253">
        <v>1570000</v>
      </c>
      <c r="LJ6253">
        <v>1200000</v>
      </c>
    </row>
    <row r="6254" spans="1:322" x14ac:dyDescent="0.2">
      <c r="A6254" t="s">
        <v>5248</v>
      </c>
      <c r="B6254" t="s">
        <v>713</v>
      </c>
      <c r="C6254" t="s">
        <v>790</v>
      </c>
      <c r="D6254" t="s">
        <v>791</v>
      </c>
      <c r="E6254" t="s">
        <v>570</v>
      </c>
      <c r="F6254" t="s">
        <v>1044</v>
      </c>
      <c r="G6254" t="s">
        <v>839</v>
      </c>
      <c r="H6254" t="s">
        <v>1045</v>
      </c>
      <c r="I6254" t="s">
        <v>1113</v>
      </c>
      <c r="KN6254">
        <v>490000</v>
      </c>
      <c r="KO6254">
        <v>493000</v>
      </c>
      <c r="KP6254">
        <v>496000</v>
      </c>
      <c r="KQ6254">
        <v>535000</v>
      </c>
      <c r="KR6254">
        <v>562000</v>
      </c>
      <c r="KS6254">
        <v>535000</v>
      </c>
      <c r="KT6254">
        <v>619000</v>
      </c>
      <c r="KU6254">
        <v>687000</v>
      </c>
      <c r="KV6254">
        <v>728000</v>
      </c>
      <c r="KW6254">
        <v>704000</v>
      </c>
      <c r="KX6254">
        <v>590000</v>
      </c>
      <c r="KY6254">
        <v>600000</v>
      </c>
      <c r="KZ6254">
        <v>600000</v>
      </c>
      <c r="LA6254">
        <v>429000</v>
      </c>
      <c r="LB6254">
        <v>428000</v>
      </c>
      <c r="LC6254">
        <v>421000</v>
      </c>
      <c r="LD6254">
        <v>418000</v>
      </c>
      <c r="LE6254">
        <v>438000</v>
      </c>
      <c r="LF6254">
        <v>510000</v>
      </c>
      <c r="LG6254">
        <v>516000</v>
      </c>
      <c r="LH6254">
        <v>558000</v>
      </c>
      <c r="LI6254">
        <v>720000</v>
      </c>
      <c r="LJ6254">
        <v>720000</v>
      </c>
    </row>
    <row r="6255" spans="1:322" x14ac:dyDescent="0.2">
      <c r="A6255" t="s">
        <v>5198</v>
      </c>
      <c r="B6255" t="s">
        <v>713</v>
      </c>
      <c r="C6255" t="s">
        <v>1576</v>
      </c>
      <c r="D6255" t="s">
        <v>1577</v>
      </c>
      <c r="E6255" t="s">
        <v>570</v>
      </c>
      <c r="F6255" t="s">
        <v>1044</v>
      </c>
      <c r="G6255" t="s">
        <v>839</v>
      </c>
      <c r="H6255" t="s">
        <v>1045</v>
      </c>
      <c r="I6255" t="s">
        <v>1113</v>
      </c>
      <c r="KN6255">
        <v>777000</v>
      </c>
      <c r="KO6255">
        <v>781000</v>
      </c>
      <c r="KP6255">
        <v>863000</v>
      </c>
      <c r="KQ6255">
        <v>909000</v>
      </c>
      <c r="KR6255">
        <v>860000</v>
      </c>
      <c r="KS6255">
        <v>952000</v>
      </c>
      <c r="KT6255">
        <v>958000</v>
      </c>
      <c r="KU6255">
        <v>1059000</v>
      </c>
      <c r="KV6255">
        <v>1055000</v>
      </c>
      <c r="KW6255">
        <v>1036000</v>
      </c>
      <c r="KX6255">
        <v>1330000</v>
      </c>
      <c r="KY6255">
        <v>1320000</v>
      </c>
      <c r="KZ6255">
        <v>1434000</v>
      </c>
      <c r="LA6255">
        <v>1447000</v>
      </c>
      <c r="LB6255">
        <v>1652000</v>
      </c>
      <c r="LC6255">
        <v>1664000</v>
      </c>
      <c r="LD6255">
        <v>2023000</v>
      </c>
      <c r="LE6255">
        <v>1848000</v>
      </c>
      <c r="LF6255">
        <v>1930000</v>
      </c>
      <c r="LG6255">
        <v>2033000</v>
      </c>
      <c r="LH6255">
        <v>2250000</v>
      </c>
      <c r="LI6255">
        <v>2345000</v>
      </c>
      <c r="LJ6255">
        <v>2080000</v>
      </c>
    </row>
    <row r="6256" spans="1:322" x14ac:dyDescent="0.2">
      <c r="A6256" t="s">
        <v>5295</v>
      </c>
      <c r="B6256" t="s">
        <v>713</v>
      </c>
      <c r="C6256" t="s">
        <v>1122</v>
      </c>
      <c r="D6256" t="s">
        <v>1123</v>
      </c>
      <c r="E6256" t="s">
        <v>570</v>
      </c>
      <c r="F6256" t="s">
        <v>1044</v>
      </c>
      <c r="G6256" t="s">
        <v>839</v>
      </c>
      <c r="H6256" t="s">
        <v>1045</v>
      </c>
      <c r="I6256" t="s">
        <v>1113</v>
      </c>
      <c r="KN6256">
        <v>4056000</v>
      </c>
      <c r="KO6256">
        <v>3836000</v>
      </c>
      <c r="KP6256">
        <v>3892000</v>
      </c>
      <c r="KQ6256">
        <v>3818000</v>
      </c>
      <c r="KR6256">
        <v>4070000</v>
      </c>
      <c r="KS6256">
        <v>4212000</v>
      </c>
      <c r="KT6256">
        <v>4163000</v>
      </c>
      <c r="KU6256">
        <v>3861000</v>
      </c>
      <c r="KV6256">
        <v>4008000</v>
      </c>
      <c r="KW6256">
        <v>1623000</v>
      </c>
      <c r="KX6256">
        <v>1576000</v>
      </c>
      <c r="KY6256">
        <v>3477000</v>
      </c>
      <c r="KZ6256">
        <v>3559000</v>
      </c>
      <c r="LA6256">
        <v>4658000</v>
      </c>
      <c r="LB6256">
        <v>5140000</v>
      </c>
      <c r="LC6256">
        <v>4020000</v>
      </c>
      <c r="LD6256">
        <v>4030000</v>
      </c>
      <c r="LE6256">
        <v>3521000</v>
      </c>
      <c r="LF6256">
        <v>4020000</v>
      </c>
      <c r="LG6256">
        <v>3828000</v>
      </c>
      <c r="LH6256">
        <v>4091000</v>
      </c>
      <c r="LI6256">
        <v>4275000</v>
      </c>
      <c r="LJ6256">
        <v>3805000</v>
      </c>
    </row>
    <row r="6257" spans="1:322" x14ac:dyDescent="0.2">
      <c r="A6257" t="s">
        <v>5315</v>
      </c>
      <c r="B6257" t="s">
        <v>713</v>
      </c>
      <c r="C6257" t="s">
        <v>763</v>
      </c>
      <c r="D6257" t="s">
        <v>764</v>
      </c>
      <c r="E6257" t="s">
        <v>570</v>
      </c>
      <c r="F6257" t="s">
        <v>1044</v>
      </c>
      <c r="G6257" t="s">
        <v>839</v>
      </c>
      <c r="H6257" t="s">
        <v>1045</v>
      </c>
      <c r="I6257" t="s">
        <v>1113</v>
      </c>
      <c r="KN6257">
        <v>648000</v>
      </c>
      <c r="KO6257">
        <v>650000</v>
      </c>
      <c r="KP6257">
        <v>717000</v>
      </c>
      <c r="KQ6257">
        <v>650000</v>
      </c>
      <c r="KR6257">
        <v>644000</v>
      </c>
      <c r="KS6257">
        <v>545000</v>
      </c>
      <c r="KT6257">
        <v>610000</v>
      </c>
      <c r="KU6257">
        <v>600000</v>
      </c>
      <c r="KV6257">
        <v>600000</v>
      </c>
      <c r="KW6257">
        <v>600000</v>
      </c>
      <c r="KX6257">
        <v>600000</v>
      </c>
      <c r="KY6257">
        <v>600000</v>
      </c>
      <c r="KZ6257">
        <v>604000</v>
      </c>
      <c r="LA6257">
        <v>602000</v>
      </c>
      <c r="LB6257">
        <v>662000</v>
      </c>
      <c r="LC6257">
        <v>598000</v>
      </c>
      <c r="LD6257">
        <v>586000</v>
      </c>
      <c r="LE6257">
        <v>591000</v>
      </c>
      <c r="LF6257">
        <v>607000</v>
      </c>
      <c r="LG6257">
        <v>595000</v>
      </c>
      <c r="LH6257">
        <v>619000</v>
      </c>
      <c r="LI6257">
        <v>631000</v>
      </c>
      <c r="LJ6257">
        <v>561000</v>
      </c>
    </row>
    <row r="6258" spans="1:322" x14ac:dyDescent="0.2">
      <c r="A6258" t="s">
        <v>5314</v>
      </c>
      <c r="B6258" t="s">
        <v>713</v>
      </c>
      <c r="C6258" t="s">
        <v>855</v>
      </c>
      <c r="D6258" t="s">
        <v>856</v>
      </c>
      <c r="E6258" t="s">
        <v>570</v>
      </c>
      <c r="F6258" t="s">
        <v>1044</v>
      </c>
      <c r="G6258" t="s">
        <v>839</v>
      </c>
      <c r="H6258" t="s">
        <v>1045</v>
      </c>
      <c r="I6258" t="s">
        <v>1113</v>
      </c>
      <c r="KN6258">
        <v>4260000</v>
      </c>
      <c r="KO6258">
        <v>3260000</v>
      </c>
      <c r="KP6258">
        <v>2556000</v>
      </c>
      <c r="KQ6258">
        <v>2188000</v>
      </c>
      <c r="KR6258">
        <v>2202000</v>
      </c>
      <c r="KS6258">
        <v>2489000</v>
      </c>
      <c r="KT6258">
        <v>2690000</v>
      </c>
      <c r="KU6258">
        <v>2650000</v>
      </c>
      <c r="KV6258">
        <v>2218000</v>
      </c>
      <c r="KW6258">
        <v>2194000</v>
      </c>
      <c r="KX6258">
        <v>2272000</v>
      </c>
      <c r="KY6258">
        <v>2268000</v>
      </c>
      <c r="KZ6258">
        <v>2306000</v>
      </c>
      <c r="LA6258">
        <v>2467000</v>
      </c>
      <c r="LB6258">
        <v>2403000</v>
      </c>
      <c r="LC6258">
        <v>2416000</v>
      </c>
      <c r="LD6258">
        <v>2617000</v>
      </c>
      <c r="LE6258">
        <v>2471000</v>
      </c>
      <c r="LF6258">
        <v>2450000</v>
      </c>
      <c r="LG6258">
        <v>2040000</v>
      </c>
      <c r="LH6258">
        <v>2440000</v>
      </c>
      <c r="LI6258">
        <v>2540000</v>
      </c>
      <c r="LJ6258">
        <v>2240000</v>
      </c>
    </row>
    <row r="6259" spans="1:322" x14ac:dyDescent="0.2">
      <c r="A6259" t="s">
        <v>7356</v>
      </c>
      <c r="B6259" t="s">
        <v>713</v>
      </c>
      <c r="C6259" t="s">
        <v>2146</v>
      </c>
      <c r="D6259" t="s">
        <v>2147</v>
      </c>
      <c r="E6259" t="s">
        <v>570</v>
      </c>
      <c r="F6259" t="s">
        <v>1044</v>
      </c>
      <c r="G6259" t="s">
        <v>839</v>
      </c>
      <c r="H6259" t="s">
        <v>1045</v>
      </c>
      <c r="I6259" t="s">
        <v>1113</v>
      </c>
      <c r="LA6259">
        <v>78000</v>
      </c>
      <c r="LB6259">
        <v>50000</v>
      </c>
      <c r="LC6259">
        <v>35000</v>
      </c>
      <c r="LD6259">
        <v>30000</v>
      </c>
      <c r="LE6259">
        <v>30000</v>
      </c>
      <c r="LF6259">
        <v>30100</v>
      </c>
      <c r="LG6259">
        <v>28800</v>
      </c>
      <c r="LH6259">
        <v>30800</v>
      </c>
      <c r="LI6259">
        <v>23100</v>
      </c>
      <c r="LJ6259">
        <v>16500</v>
      </c>
    </row>
    <row r="6260" spans="1:322" x14ac:dyDescent="0.2">
      <c r="A6260" t="s">
        <v>6209</v>
      </c>
      <c r="B6260" t="s">
        <v>713</v>
      </c>
      <c r="C6260" t="s">
        <v>756</v>
      </c>
      <c r="D6260" t="s">
        <v>72</v>
      </c>
      <c r="E6260" t="s">
        <v>570</v>
      </c>
      <c r="F6260" t="s">
        <v>1044</v>
      </c>
      <c r="G6260" t="s">
        <v>839</v>
      </c>
      <c r="H6260" t="s">
        <v>1045</v>
      </c>
      <c r="I6260" t="s">
        <v>1113</v>
      </c>
      <c r="KP6260">
        <v>3600000</v>
      </c>
      <c r="KQ6260">
        <v>2200000</v>
      </c>
      <c r="KR6260">
        <v>4000000</v>
      </c>
      <c r="KS6260">
        <v>3100000</v>
      </c>
      <c r="KT6260">
        <v>2100000</v>
      </c>
      <c r="KU6260">
        <v>2100000</v>
      </c>
      <c r="KV6260">
        <v>2200000</v>
      </c>
      <c r="KW6260">
        <v>3200000</v>
      </c>
      <c r="KX6260">
        <v>3200000</v>
      </c>
      <c r="KY6260">
        <v>2800000</v>
      </c>
      <c r="KZ6260">
        <v>2900000</v>
      </c>
      <c r="LA6260">
        <v>2700000</v>
      </c>
      <c r="LB6260">
        <v>2900000</v>
      </c>
      <c r="LC6260">
        <v>2700000</v>
      </c>
      <c r="LD6260">
        <v>2900000</v>
      </c>
      <c r="LE6260">
        <v>2200000</v>
      </c>
      <c r="LF6260">
        <v>1800000</v>
      </c>
      <c r="LG6260">
        <v>1600000</v>
      </c>
      <c r="LH6260">
        <v>1800000</v>
      </c>
      <c r="LI6260">
        <v>1800000</v>
      </c>
      <c r="LJ6260">
        <v>1800000</v>
      </c>
    </row>
    <row r="6261" spans="1:322" x14ac:dyDescent="0.2">
      <c r="A6261" t="s">
        <v>6684</v>
      </c>
      <c r="B6261" t="s">
        <v>713</v>
      </c>
      <c r="C6261" t="s">
        <v>1313</v>
      </c>
      <c r="D6261" t="s">
        <v>303</v>
      </c>
      <c r="E6261" t="s">
        <v>570</v>
      </c>
      <c r="F6261" t="s">
        <v>1044</v>
      </c>
      <c r="G6261" t="s">
        <v>839</v>
      </c>
      <c r="H6261" t="s">
        <v>1045</v>
      </c>
      <c r="I6261" t="s">
        <v>1113</v>
      </c>
      <c r="KT6261">
        <v>140000</v>
      </c>
      <c r="KU6261">
        <v>140000</v>
      </c>
      <c r="KV6261">
        <v>140000</v>
      </c>
      <c r="KW6261">
        <v>200000</v>
      </c>
      <c r="KX6261">
        <v>200000</v>
      </c>
      <c r="KY6261">
        <v>200000</v>
      </c>
      <c r="KZ6261">
        <v>220000</v>
      </c>
      <c r="LA6261">
        <v>1300000</v>
      </c>
      <c r="LB6261">
        <v>1530000</v>
      </c>
      <c r="LC6261">
        <v>1740000</v>
      </c>
      <c r="LD6261">
        <v>1750000</v>
      </c>
      <c r="LE6261">
        <v>1510000</v>
      </c>
      <c r="LF6261">
        <v>1600000</v>
      </c>
      <c r="LG6261">
        <v>1640000</v>
      </c>
      <c r="LH6261">
        <v>1800000</v>
      </c>
      <c r="LI6261">
        <v>1800000</v>
      </c>
      <c r="LJ6261">
        <v>2000000</v>
      </c>
    </row>
    <row r="6262" spans="1:322" x14ac:dyDescent="0.2">
      <c r="A6262" t="s">
        <v>5309</v>
      </c>
      <c r="B6262" t="s">
        <v>713</v>
      </c>
      <c r="C6262" t="s">
        <v>1257</v>
      </c>
      <c r="D6262" t="s">
        <v>1258</v>
      </c>
      <c r="E6262" t="s">
        <v>570</v>
      </c>
      <c r="F6262" t="s">
        <v>1044</v>
      </c>
      <c r="G6262" t="s">
        <v>839</v>
      </c>
      <c r="H6262" t="s">
        <v>1045</v>
      </c>
      <c r="I6262" t="s">
        <v>1113</v>
      </c>
      <c r="KN6262">
        <v>68000</v>
      </c>
      <c r="KO6262">
        <v>75000</v>
      </c>
      <c r="KP6262">
        <v>75000</v>
      </c>
      <c r="KQ6262">
        <v>75000</v>
      </c>
      <c r="KR6262">
        <v>75000</v>
      </c>
      <c r="KS6262">
        <v>75000</v>
      </c>
      <c r="KT6262">
        <v>50000</v>
      </c>
      <c r="KU6262">
        <v>50000</v>
      </c>
      <c r="KV6262">
        <v>72000</v>
      </c>
      <c r="KW6262">
        <v>117000</v>
      </c>
      <c r="KX6262">
        <v>87000</v>
      </c>
      <c r="KY6262">
        <v>78000</v>
      </c>
      <c r="KZ6262">
        <v>83000</v>
      </c>
      <c r="LA6262">
        <v>61000</v>
      </c>
      <c r="LB6262">
        <v>45000</v>
      </c>
      <c r="LC6262">
        <v>30000</v>
      </c>
      <c r="LD6262">
        <v>12000</v>
      </c>
      <c r="LE6262">
        <v>22900</v>
      </c>
      <c r="LF6262">
        <v>10600</v>
      </c>
      <c r="LG6262">
        <v>35800</v>
      </c>
      <c r="LH6262">
        <v>142000</v>
      </c>
      <c r="LI6262">
        <v>10800</v>
      </c>
      <c r="LJ6262">
        <v>26300</v>
      </c>
    </row>
    <row r="6263" spans="1:322" x14ac:dyDescent="0.2">
      <c r="A6263" t="s">
        <v>6268</v>
      </c>
      <c r="B6263" t="s">
        <v>713</v>
      </c>
      <c r="C6263" t="s">
        <v>2079</v>
      </c>
      <c r="D6263" t="s">
        <v>2080</v>
      </c>
      <c r="E6263" t="s">
        <v>570</v>
      </c>
      <c r="F6263" t="s">
        <v>1044</v>
      </c>
      <c r="G6263" t="s">
        <v>839</v>
      </c>
      <c r="H6263" t="s">
        <v>1045</v>
      </c>
      <c r="I6263" t="s">
        <v>1113</v>
      </c>
      <c r="KP6263">
        <v>9000</v>
      </c>
      <c r="KQ6263">
        <v>7000</v>
      </c>
      <c r="KR6263">
        <v>8000</v>
      </c>
      <c r="KS6263">
        <v>3000</v>
      </c>
      <c r="KT6263">
        <v>5000</v>
      </c>
      <c r="KU6263">
        <v>5000</v>
      </c>
      <c r="KV6263">
        <v>5000</v>
      </c>
      <c r="KW6263">
        <v>5000</v>
      </c>
      <c r="KX6263">
        <v>99000</v>
      </c>
      <c r="KY6263">
        <v>108000</v>
      </c>
      <c r="KZ6263">
        <v>128000</v>
      </c>
      <c r="LA6263">
        <v>125000</v>
      </c>
      <c r="LB6263">
        <v>1000</v>
      </c>
      <c r="LC6263">
        <v>803000</v>
      </c>
      <c r="LD6263">
        <v>2000</v>
      </c>
      <c r="LE6263">
        <v>2000</v>
      </c>
      <c r="LF6263">
        <v>1000</v>
      </c>
      <c r="LG6263">
        <v>3000</v>
      </c>
      <c r="LI6263">
        <v>4000</v>
      </c>
      <c r="LJ6263">
        <v>2000</v>
      </c>
    </row>
    <row r="6264" spans="1:322" x14ac:dyDescent="0.2">
      <c r="A6264" t="s">
        <v>6264</v>
      </c>
      <c r="B6264" t="s">
        <v>713</v>
      </c>
      <c r="C6264" t="s">
        <v>2113</v>
      </c>
      <c r="D6264" t="s">
        <v>2497</v>
      </c>
      <c r="E6264" t="s">
        <v>570</v>
      </c>
      <c r="F6264" t="s">
        <v>1044</v>
      </c>
      <c r="G6264" t="s">
        <v>839</v>
      </c>
      <c r="H6264" t="s">
        <v>1045</v>
      </c>
      <c r="I6264" t="s">
        <v>1113</v>
      </c>
      <c r="KQ6264">
        <v>70000</v>
      </c>
      <c r="KR6264">
        <v>100000</v>
      </c>
      <c r="KS6264">
        <v>100000</v>
      </c>
      <c r="KT6264">
        <v>107000</v>
      </c>
      <c r="KU6264">
        <v>101000</v>
      </c>
      <c r="KV6264">
        <v>100000</v>
      </c>
      <c r="KW6264">
        <v>100000</v>
      </c>
      <c r="KX6264">
        <v>1220000</v>
      </c>
      <c r="KY6264">
        <v>123000</v>
      </c>
      <c r="KZ6264">
        <v>97000</v>
      </c>
      <c r="LA6264">
        <v>133000</v>
      </c>
      <c r="LB6264">
        <v>122000</v>
      </c>
      <c r="LC6264">
        <v>100000</v>
      </c>
      <c r="LD6264">
        <v>99000</v>
      </c>
      <c r="LE6264">
        <v>101000</v>
      </c>
      <c r="LF6264">
        <v>99000</v>
      </c>
      <c r="LG6264">
        <v>38000</v>
      </c>
      <c r="LH6264">
        <v>38000</v>
      </c>
      <c r="LI6264">
        <v>38000</v>
      </c>
      <c r="LJ6264">
        <v>40000</v>
      </c>
    </row>
    <row r="6265" spans="1:322" x14ac:dyDescent="0.2">
      <c r="A6265" t="s">
        <v>7924</v>
      </c>
      <c r="B6265" t="s">
        <v>713</v>
      </c>
      <c r="C6265" t="s">
        <v>1033</v>
      </c>
      <c r="D6265" t="s">
        <v>1034</v>
      </c>
      <c r="E6265" t="s">
        <v>570</v>
      </c>
      <c r="F6265" t="s">
        <v>1044</v>
      </c>
      <c r="G6265" t="s">
        <v>839</v>
      </c>
      <c r="H6265" t="s">
        <v>1045</v>
      </c>
      <c r="I6265" t="s">
        <v>1113</v>
      </c>
      <c r="KN6265">
        <v>200000</v>
      </c>
      <c r="KO6265">
        <v>200000</v>
      </c>
      <c r="KP6265">
        <v>200000</v>
      </c>
      <c r="KQ6265">
        <v>200000</v>
      </c>
      <c r="KR6265">
        <v>200000</v>
      </c>
      <c r="KT6265">
        <v>50000</v>
      </c>
      <c r="KU6265">
        <v>10000</v>
      </c>
    </row>
    <row r="6266" spans="1:322" x14ac:dyDescent="0.2">
      <c r="A6266" t="s">
        <v>5313</v>
      </c>
      <c r="B6266" t="s">
        <v>713</v>
      </c>
      <c r="C6266" t="s">
        <v>1041</v>
      </c>
      <c r="D6266" t="s">
        <v>1042</v>
      </c>
      <c r="E6266" t="s">
        <v>570</v>
      </c>
      <c r="F6266" t="s">
        <v>1044</v>
      </c>
      <c r="G6266" t="s">
        <v>839</v>
      </c>
      <c r="H6266" t="s">
        <v>1045</v>
      </c>
      <c r="I6266" t="s">
        <v>1113</v>
      </c>
      <c r="KN6266">
        <v>92000</v>
      </c>
      <c r="KO6266">
        <v>102000</v>
      </c>
      <c r="KP6266">
        <v>110000</v>
      </c>
      <c r="KQ6266">
        <v>117000</v>
      </c>
      <c r="KR6266">
        <v>117000</v>
      </c>
      <c r="KS6266">
        <v>120000</v>
      </c>
      <c r="KT6266">
        <v>120000</v>
      </c>
      <c r="KU6266">
        <v>120000</v>
      </c>
      <c r="KV6266">
        <v>139000</v>
      </c>
      <c r="KW6266">
        <v>130000</v>
      </c>
      <c r="KX6266">
        <v>124000</v>
      </c>
      <c r="KY6266">
        <v>110000</v>
      </c>
      <c r="KZ6266">
        <v>1720000</v>
      </c>
      <c r="LA6266">
        <v>235000</v>
      </c>
      <c r="LB6266">
        <v>168000</v>
      </c>
      <c r="LC6266">
        <v>134000</v>
      </c>
      <c r="LD6266">
        <v>199000</v>
      </c>
      <c r="LE6266">
        <v>212000</v>
      </c>
      <c r="LF6266">
        <v>241000</v>
      </c>
      <c r="LG6266">
        <v>222000</v>
      </c>
      <c r="LH6266">
        <v>232000</v>
      </c>
      <c r="LI6266">
        <v>258000</v>
      </c>
      <c r="LJ6266">
        <v>260000</v>
      </c>
    </row>
    <row r="6267" spans="1:322" x14ac:dyDescent="0.2">
      <c r="A6267" t="s">
        <v>7172</v>
      </c>
      <c r="B6267" t="s">
        <v>713</v>
      </c>
      <c r="C6267" t="s">
        <v>1296</v>
      </c>
      <c r="D6267" t="s">
        <v>1297</v>
      </c>
      <c r="E6267" t="s">
        <v>570</v>
      </c>
      <c r="F6267" t="s">
        <v>1044</v>
      </c>
      <c r="G6267" t="s">
        <v>839</v>
      </c>
      <c r="H6267" t="s">
        <v>1045</v>
      </c>
      <c r="I6267" t="s">
        <v>1113</v>
      </c>
      <c r="KN6267">
        <v>2000</v>
      </c>
      <c r="KO6267">
        <v>1000</v>
      </c>
      <c r="KP6267">
        <v>1000</v>
      </c>
      <c r="KQ6267">
        <v>1000</v>
      </c>
      <c r="KR6267">
        <v>1000</v>
      </c>
      <c r="KS6267">
        <v>1000</v>
      </c>
      <c r="KT6267">
        <v>1000</v>
      </c>
      <c r="KU6267">
        <v>1000</v>
      </c>
      <c r="KV6267">
        <v>1000</v>
      </c>
      <c r="KW6267">
        <v>1000</v>
      </c>
      <c r="KX6267">
        <v>1000</v>
      </c>
      <c r="KY6267">
        <v>1000</v>
      </c>
    </row>
    <row r="6268" spans="1:322" x14ac:dyDescent="0.2">
      <c r="A6268" t="s">
        <v>6552</v>
      </c>
      <c r="B6268" t="s">
        <v>713</v>
      </c>
      <c r="C6268" t="s">
        <v>1007</v>
      </c>
      <c r="D6268" t="s">
        <v>1008</v>
      </c>
      <c r="E6268" t="s">
        <v>570</v>
      </c>
      <c r="F6268" t="s">
        <v>1044</v>
      </c>
      <c r="G6268" t="s">
        <v>839</v>
      </c>
      <c r="H6268" t="s">
        <v>1045</v>
      </c>
      <c r="I6268" t="s">
        <v>1113</v>
      </c>
      <c r="KN6268">
        <v>8000</v>
      </c>
      <c r="KO6268">
        <v>15000</v>
      </c>
      <c r="KP6268">
        <v>20000</v>
      </c>
      <c r="KQ6268">
        <v>30000</v>
      </c>
      <c r="KR6268">
        <v>30000</v>
      </c>
      <c r="KS6268">
        <v>30000</v>
      </c>
      <c r="KT6268">
        <v>31000</v>
      </c>
      <c r="KU6268">
        <v>95000</v>
      </c>
      <c r="KV6268">
        <v>89000</v>
      </c>
      <c r="KW6268">
        <v>7000</v>
      </c>
      <c r="KX6268">
        <v>32000</v>
      </c>
      <c r="KY6268">
        <v>32000</v>
      </c>
      <c r="KZ6268">
        <v>32000</v>
      </c>
      <c r="LA6268">
        <v>31000</v>
      </c>
      <c r="LB6268">
        <v>31000</v>
      </c>
      <c r="LC6268">
        <v>31000</v>
      </c>
      <c r="LD6268">
        <v>30000</v>
      </c>
      <c r="LE6268">
        <v>30000</v>
      </c>
    </row>
    <row r="6269" spans="1:322" x14ac:dyDescent="0.2">
      <c r="A6269" t="s">
        <v>5307</v>
      </c>
      <c r="B6269" t="s">
        <v>713</v>
      </c>
      <c r="C6269" t="s">
        <v>1556</v>
      </c>
      <c r="D6269" t="s">
        <v>1557</v>
      </c>
      <c r="E6269" t="s">
        <v>570</v>
      </c>
      <c r="F6269" t="s">
        <v>1044</v>
      </c>
      <c r="G6269" t="s">
        <v>839</v>
      </c>
      <c r="H6269" t="s">
        <v>1045</v>
      </c>
      <c r="I6269" t="s">
        <v>1113</v>
      </c>
      <c r="KN6269">
        <v>127000</v>
      </c>
      <c r="KO6269">
        <v>74000</v>
      </c>
      <c r="KP6269">
        <v>84000</v>
      </c>
      <c r="KQ6269">
        <v>113000</v>
      </c>
      <c r="KR6269">
        <v>127000</v>
      </c>
      <c r="KS6269">
        <v>111000</v>
      </c>
      <c r="KT6269">
        <v>72000</v>
      </c>
      <c r="KU6269">
        <v>119000</v>
      </c>
      <c r="KV6269">
        <v>178000</v>
      </c>
      <c r="KW6269">
        <v>104000</v>
      </c>
      <c r="KX6269">
        <v>106000</v>
      </c>
      <c r="KY6269">
        <v>190000</v>
      </c>
      <c r="KZ6269">
        <v>145000</v>
      </c>
      <c r="LA6269">
        <v>128000</v>
      </c>
      <c r="LB6269">
        <v>141000</v>
      </c>
      <c r="LC6269">
        <v>110000</v>
      </c>
      <c r="LD6269">
        <v>133000</v>
      </c>
      <c r="LE6269">
        <v>81000</v>
      </c>
      <c r="LF6269">
        <v>88600</v>
      </c>
      <c r="LG6269">
        <v>78300</v>
      </c>
      <c r="LH6269">
        <v>81100</v>
      </c>
      <c r="LI6269">
        <v>80000</v>
      </c>
      <c r="LJ6269">
        <v>40000</v>
      </c>
    </row>
    <row r="6270" spans="1:322" x14ac:dyDescent="0.2">
      <c r="A6270" t="s">
        <v>6579</v>
      </c>
      <c r="B6270" t="s">
        <v>713</v>
      </c>
      <c r="C6270" t="s">
        <v>810</v>
      </c>
      <c r="D6270" t="s">
        <v>324</v>
      </c>
      <c r="E6270" t="s">
        <v>570</v>
      </c>
      <c r="F6270" t="s">
        <v>1044</v>
      </c>
      <c r="G6270" t="s">
        <v>839</v>
      </c>
      <c r="H6270" t="s">
        <v>1045</v>
      </c>
      <c r="I6270" t="s">
        <v>1113</v>
      </c>
      <c r="KN6270">
        <v>219000</v>
      </c>
      <c r="KO6270">
        <v>225000</v>
      </c>
      <c r="KP6270">
        <v>313000</v>
      </c>
      <c r="KQ6270">
        <v>362000</v>
      </c>
      <c r="KR6270">
        <v>388000</v>
      </c>
      <c r="KS6270">
        <v>481000</v>
      </c>
      <c r="KT6270">
        <v>630000</v>
      </c>
      <c r="KU6270">
        <v>655000</v>
      </c>
      <c r="KV6270">
        <v>646000</v>
      </c>
      <c r="KW6270">
        <v>840000</v>
      </c>
      <c r="KX6270">
        <v>892000</v>
      </c>
      <c r="KY6270">
        <v>953000</v>
      </c>
      <c r="KZ6270">
        <v>1009000</v>
      </c>
      <c r="LA6270">
        <v>992000</v>
      </c>
      <c r="LB6270">
        <v>1130000</v>
      </c>
      <c r="LC6270">
        <v>1170000</v>
      </c>
      <c r="LD6270">
        <v>1110000</v>
      </c>
      <c r="LE6270">
        <v>1230000</v>
      </c>
    </row>
    <row r="6271" spans="1:322" x14ac:dyDescent="0.2">
      <c r="A6271" t="s">
        <v>8103</v>
      </c>
      <c r="B6271" t="s">
        <v>713</v>
      </c>
      <c r="C6271" t="s">
        <v>2052</v>
      </c>
      <c r="D6271" t="s">
        <v>2053</v>
      </c>
      <c r="E6271" t="s">
        <v>570</v>
      </c>
      <c r="F6271" t="s">
        <v>1044</v>
      </c>
      <c r="G6271" t="s">
        <v>839</v>
      </c>
      <c r="H6271" t="s">
        <v>1045</v>
      </c>
      <c r="I6271" t="s">
        <v>1113</v>
      </c>
      <c r="LE6271">
        <v>52000</v>
      </c>
      <c r="LF6271">
        <v>52000</v>
      </c>
      <c r="LG6271">
        <v>52000</v>
      </c>
      <c r="LH6271">
        <v>52000</v>
      </c>
      <c r="LI6271">
        <v>27000</v>
      </c>
      <c r="LJ6271">
        <v>28000</v>
      </c>
    </row>
    <row r="6272" spans="1:322" x14ac:dyDescent="0.2">
      <c r="A6272" t="s">
        <v>6175</v>
      </c>
      <c r="B6272" t="s">
        <v>713</v>
      </c>
      <c r="C6272" t="s">
        <v>2098</v>
      </c>
      <c r="D6272" t="s">
        <v>2099</v>
      </c>
      <c r="E6272" t="s">
        <v>570</v>
      </c>
      <c r="F6272" t="s">
        <v>1044</v>
      </c>
      <c r="G6272" t="s">
        <v>839</v>
      </c>
      <c r="H6272" t="s">
        <v>1045</v>
      </c>
      <c r="I6272" t="s">
        <v>1113</v>
      </c>
      <c r="KP6272">
        <v>300000</v>
      </c>
      <c r="KQ6272">
        <v>300000</v>
      </c>
      <c r="KR6272">
        <v>300000</v>
      </c>
      <c r="KS6272">
        <v>277000</v>
      </c>
      <c r="KT6272">
        <v>256000</v>
      </c>
      <c r="KU6272">
        <v>217000</v>
      </c>
      <c r="KV6272">
        <v>215000</v>
      </c>
      <c r="KW6272">
        <v>215000</v>
      </c>
      <c r="KX6272">
        <v>215000</v>
      </c>
      <c r="KY6272">
        <v>215000</v>
      </c>
      <c r="KZ6272">
        <v>215000</v>
      </c>
      <c r="LA6272">
        <v>215000</v>
      </c>
      <c r="LB6272">
        <v>215000</v>
      </c>
      <c r="LC6272">
        <v>215000</v>
      </c>
      <c r="LD6272">
        <v>215000</v>
      </c>
      <c r="LE6272">
        <v>215000</v>
      </c>
      <c r="LF6272">
        <v>215000</v>
      </c>
      <c r="LG6272">
        <v>215000</v>
      </c>
      <c r="LH6272">
        <v>215000</v>
      </c>
      <c r="LI6272">
        <v>215000</v>
      </c>
      <c r="LJ6272">
        <v>215000</v>
      </c>
    </row>
    <row r="6273" spans="1:329" x14ac:dyDescent="0.2">
      <c r="A6273" t="s">
        <v>5296</v>
      </c>
      <c r="B6273" t="s">
        <v>713</v>
      </c>
      <c r="C6273" t="s">
        <v>1306</v>
      </c>
      <c r="D6273" t="s">
        <v>1307</v>
      </c>
      <c r="E6273" t="s">
        <v>570</v>
      </c>
      <c r="F6273" t="s">
        <v>1044</v>
      </c>
      <c r="G6273" t="s">
        <v>839</v>
      </c>
      <c r="H6273" t="s">
        <v>1045</v>
      </c>
      <c r="I6273" t="s">
        <v>1113</v>
      </c>
      <c r="KN6273">
        <v>402000</v>
      </c>
      <c r="KO6273">
        <v>441000</v>
      </c>
      <c r="KP6273">
        <v>460000</v>
      </c>
      <c r="KQ6273">
        <v>435000</v>
      </c>
      <c r="KR6273">
        <v>414000</v>
      </c>
      <c r="KS6273">
        <v>481000</v>
      </c>
      <c r="KT6273">
        <v>478000</v>
      </c>
      <c r="KU6273">
        <v>394000</v>
      </c>
      <c r="KV6273">
        <v>473000</v>
      </c>
      <c r="KW6273">
        <v>447000</v>
      </c>
      <c r="KX6273">
        <v>620000</v>
      </c>
      <c r="KY6273">
        <v>654000</v>
      </c>
      <c r="KZ6273">
        <v>616000</v>
      </c>
      <c r="LA6273">
        <v>899000</v>
      </c>
      <c r="LB6273">
        <v>1120000</v>
      </c>
      <c r="LC6273">
        <v>1130000</v>
      </c>
      <c r="LD6273">
        <v>1130000</v>
      </c>
      <c r="LE6273">
        <v>933000</v>
      </c>
      <c r="LF6273">
        <v>1060000</v>
      </c>
      <c r="LG6273">
        <v>1280000</v>
      </c>
      <c r="LH6273">
        <v>1800000</v>
      </c>
      <c r="LI6273">
        <v>1180000</v>
      </c>
      <c r="LJ6273">
        <v>1500000</v>
      </c>
    </row>
    <row r="6274" spans="1:329" x14ac:dyDescent="0.2">
      <c r="A6274" t="s">
        <v>5304</v>
      </c>
      <c r="B6274" t="s">
        <v>713</v>
      </c>
      <c r="C6274" t="s">
        <v>824</v>
      </c>
      <c r="D6274" t="s">
        <v>325</v>
      </c>
      <c r="E6274" t="s">
        <v>570</v>
      </c>
      <c r="F6274" t="s">
        <v>1044</v>
      </c>
      <c r="G6274" t="s">
        <v>839</v>
      </c>
      <c r="H6274" t="s">
        <v>1045</v>
      </c>
      <c r="I6274" t="s">
        <v>1113</v>
      </c>
      <c r="KN6274">
        <v>1890000</v>
      </c>
      <c r="KO6274">
        <v>1440000</v>
      </c>
      <c r="KP6274">
        <v>1420000</v>
      </c>
      <c r="KQ6274">
        <v>1530000</v>
      </c>
      <c r="KR6274">
        <v>1350000</v>
      </c>
      <c r="KS6274">
        <v>1440000</v>
      </c>
      <c r="KT6274">
        <v>2070000</v>
      </c>
      <c r="KU6274">
        <v>2340000</v>
      </c>
      <c r="KV6274">
        <v>2170000</v>
      </c>
      <c r="KW6274">
        <v>2150000</v>
      </c>
      <c r="KX6274">
        <v>2130000</v>
      </c>
      <c r="KY6274">
        <v>1770000</v>
      </c>
      <c r="KZ6274">
        <v>2200000</v>
      </c>
      <c r="LA6274">
        <v>2240000</v>
      </c>
      <c r="LB6274">
        <v>2160000</v>
      </c>
      <c r="LC6274">
        <v>2250000</v>
      </c>
      <c r="LD6274">
        <v>4230000</v>
      </c>
      <c r="LE6274">
        <v>2370000</v>
      </c>
      <c r="LF6274">
        <v>2470000</v>
      </c>
      <c r="LG6274">
        <v>3770000</v>
      </c>
      <c r="LH6274">
        <v>4040000</v>
      </c>
      <c r="LI6274">
        <v>6550000</v>
      </c>
      <c r="LJ6274">
        <v>5000000</v>
      </c>
    </row>
    <row r="6275" spans="1:329" x14ac:dyDescent="0.2">
      <c r="A6275" t="s">
        <v>7063</v>
      </c>
      <c r="B6275" t="s">
        <v>713</v>
      </c>
      <c r="C6275" t="s">
        <v>929</v>
      </c>
      <c r="D6275" t="s">
        <v>930</v>
      </c>
      <c r="E6275" t="s">
        <v>570</v>
      </c>
      <c r="F6275" t="s">
        <v>1044</v>
      </c>
      <c r="G6275" t="s">
        <v>839</v>
      </c>
      <c r="H6275" t="s">
        <v>1045</v>
      </c>
      <c r="I6275" t="s">
        <v>1113</v>
      </c>
      <c r="KN6275">
        <v>83000</v>
      </c>
      <c r="KO6275">
        <v>195000</v>
      </c>
      <c r="KP6275">
        <v>26000</v>
      </c>
      <c r="KQ6275">
        <v>176000</v>
      </c>
      <c r="KR6275">
        <v>186000</v>
      </c>
      <c r="KS6275">
        <v>221000</v>
      </c>
      <c r="KT6275">
        <v>233000</v>
      </c>
      <c r="KU6275">
        <v>62000</v>
      </c>
      <c r="KV6275">
        <v>7000</v>
      </c>
      <c r="KW6275">
        <v>77000</v>
      </c>
      <c r="KX6275">
        <v>70000</v>
      </c>
      <c r="KY6275">
        <v>66000</v>
      </c>
      <c r="KZ6275">
        <v>57000</v>
      </c>
    </row>
    <row r="6276" spans="1:329" x14ac:dyDescent="0.2">
      <c r="A6276" t="s">
        <v>5305</v>
      </c>
      <c r="B6276" t="s">
        <v>713</v>
      </c>
      <c r="C6276" t="s">
        <v>1083</v>
      </c>
      <c r="D6276" t="s">
        <v>1084</v>
      </c>
      <c r="E6276" t="s">
        <v>570</v>
      </c>
      <c r="F6276" t="s">
        <v>1044</v>
      </c>
      <c r="G6276" t="s">
        <v>839</v>
      </c>
      <c r="H6276" t="s">
        <v>1045</v>
      </c>
      <c r="I6276" t="s">
        <v>1113</v>
      </c>
      <c r="KN6276">
        <v>39000</v>
      </c>
      <c r="KO6276">
        <v>78000</v>
      </c>
      <c r="KP6276">
        <v>78000</v>
      </c>
      <c r="KQ6276">
        <v>18000</v>
      </c>
      <c r="KR6276">
        <v>84000</v>
      </c>
      <c r="KS6276">
        <v>105000</v>
      </c>
      <c r="KT6276">
        <v>87000</v>
      </c>
      <c r="KU6276">
        <v>73000</v>
      </c>
      <c r="KV6276">
        <v>75000</v>
      </c>
      <c r="KW6276">
        <v>36000</v>
      </c>
      <c r="KX6276">
        <v>70000</v>
      </c>
      <c r="KY6276">
        <v>65000</v>
      </c>
      <c r="KZ6276">
        <v>71000</v>
      </c>
      <c r="LA6276">
        <v>59000</v>
      </c>
      <c r="LB6276">
        <v>57000</v>
      </c>
      <c r="LC6276">
        <v>135000</v>
      </c>
      <c r="LD6276">
        <v>35000</v>
      </c>
      <c r="LE6276">
        <v>35200</v>
      </c>
      <c r="LF6276">
        <v>25900</v>
      </c>
      <c r="LG6276">
        <v>27400</v>
      </c>
      <c r="LH6276">
        <v>34500</v>
      </c>
      <c r="LI6276">
        <v>32300</v>
      </c>
      <c r="LJ6276">
        <v>34000</v>
      </c>
    </row>
    <row r="6277" spans="1:329" x14ac:dyDescent="0.2">
      <c r="A6277" t="s">
        <v>6176</v>
      </c>
      <c r="B6277" t="s">
        <v>713</v>
      </c>
      <c r="C6277" t="s">
        <v>2159</v>
      </c>
      <c r="D6277" t="s">
        <v>2160</v>
      </c>
      <c r="E6277" t="s">
        <v>570</v>
      </c>
      <c r="F6277" t="s">
        <v>1044</v>
      </c>
      <c r="G6277" t="s">
        <v>839</v>
      </c>
      <c r="H6277" t="s">
        <v>1045</v>
      </c>
      <c r="I6277" t="s">
        <v>1113</v>
      </c>
      <c r="KP6277">
        <v>4400000</v>
      </c>
      <c r="KQ6277">
        <v>4000000</v>
      </c>
      <c r="KR6277">
        <v>3500000</v>
      </c>
      <c r="KS6277">
        <v>3000000</v>
      </c>
      <c r="KT6277">
        <v>2800000</v>
      </c>
      <c r="KU6277">
        <v>2500000</v>
      </c>
      <c r="KV6277">
        <v>2500000</v>
      </c>
      <c r="KW6277">
        <v>2190000</v>
      </c>
      <c r="KX6277">
        <v>2290000</v>
      </c>
      <c r="KY6277">
        <v>2300000</v>
      </c>
      <c r="KZ6277">
        <v>2350000</v>
      </c>
      <c r="LA6277">
        <v>3860000</v>
      </c>
      <c r="LB6277">
        <v>4390000</v>
      </c>
      <c r="LC6277">
        <v>4810000</v>
      </c>
      <c r="LD6277">
        <v>6000000</v>
      </c>
      <c r="LE6277">
        <v>5550000</v>
      </c>
      <c r="LF6277">
        <v>4430000</v>
      </c>
      <c r="LG6277">
        <v>5400000</v>
      </c>
      <c r="LH6277">
        <v>4910000</v>
      </c>
      <c r="LI6277">
        <v>5940000</v>
      </c>
      <c r="LJ6277">
        <v>5900000</v>
      </c>
    </row>
    <row r="6278" spans="1:329" x14ac:dyDescent="0.2">
      <c r="A6278" t="s">
        <v>5303</v>
      </c>
      <c r="B6278" t="s">
        <v>713</v>
      </c>
      <c r="C6278" t="s">
        <v>1246</v>
      </c>
      <c r="D6278" t="s">
        <v>1247</v>
      </c>
      <c r="E6278" t="s">
        <v>570</v>
      </c>
      <c r="F6278" t="s">
        <v>1044</v>
      </c>
      <c r="G6278" t="s">
        <v>839</v>
      </c>
      <c r="H6278" t="s">
        <v>1045</v>
      </c>
      <c r="I6278" t="s">
        <v>1113</v>
      </c>
      <c r="KN6278">
        <v>5000</v>
      </c>
      <c r="KO6278">
        <v>5000</v>
      </c>
      <c r="KP6278">
        <v>5000</v>
      </c>
      <c r="KQ6278">
        <v>10000</v>
      </c>
      <c r="KR6278">
        <v>10000</v>
      </c>
      <c r="KS6278">
        <v>10000</v>
      </c>
      <c r="KT6278">
        <v>10000</v>
      </c>
      <c r="KU6278">
        <v>10000</v>
      </c>
      <c r="KV6278">
        <v>5000</v>
      </c>
      <c r="KW6278">
        <v>5000</v>
      </c>
      <c r="KX6278">
        <v>5000</v>
      </c>
      <c r="KY6278">
        <v>5000</v>
      </c>
      <c r="KZ6278">
        <v>5000</v>
      </c>
      <c r="LA6278">
        <v>5000</v>
      </c>
      <c r="LB6278">
        <v>5000</v>
      </c>
      <c r="LC6278">
        <v>5000</v>
      </c>
      <c r="LD6278">
        <v>5000</v>
      </c>
      <c r="LE6278">
        <v>5000</v>
      </c>
      <c r="LF6278">
        <v>15000</v>
      </c>
      <c r="LG6278">
        <v>15000</v>
      </c>
      <c r="LH6278">
        <v>15000</v>
      </c>
      <c r="LI6278">
        <v>15000</v>
      </c>
      <c r="LJ6278">
        <v>15000</v>
      </c>
    </row>
    <row r="6279" spans="1:329" x14ac:dyDescent="0.2">
      <c r="A6279" t="s">
        <v>1112</v>
      </c>
      <c r="B6279" t="s">
        <v>713</v>
      </c>
      <c r="C6279" t="s">
        <v>304</v>
      </c>
      <c r="D6279" t="s">
        <v>305</v>
      </c>
      <c r="E6279" t="s">
        <v>570</v>
      </c>
      <c r="F6279" t="s">
        <v>1044</v>
      </c>
      <c r="G6279" t="s">
        <v>839</v>
      </c>
      <c r="H6279" t="s">
        <v>1045</v>
      </c>
      <c r="I6279" t="s">
        <v>1113</v>
      </c>
      <c r="HB6279">
        <v>2650000</v>
      </c>
      <c r="HC6279">
        <v>2610000</v>
      </c>
      <c r="HD6279">
        <v>3030000</v>
      </c>
      <c r="HE6279">
        <v>2410000</v>
      </c>
      <c r="HF6279">
        <v>2800000</v>
      </c>
      <c r="HG6279">
        <v>3300000</v>
      </c>
      <c r="HH6279">
        <v>3580000</v>
      </c>
      <c r="HI6279">
        <v>3770000</v>
      </c>
      <c r="HJ6279">
        <v>3660000</v>
      </c>
      <c r="HK6279">
        <v>3820000</v>
      </c>
      <c r="HL6279">
        <v>3850000</v>
      </c>
      <c r="HM6279">
        <v>3960000</v>
      </c>
      <c r="HN6279">
        <v>4230000</v>
      </c>
      <c r="HO6279">
        <v>4370000</v>
      </c>
      <c r="HP6279">
        <v>4420000</v>
      </c>
      <c r="HQ6279">
        <v>4860000</v>
      </c>
      <c r="HR6279">
        <v>5770000</v>
      </c>
      <c r="HS6279">
        <v>6330000</v>
      </c>
      <c r="HT6279">
        <v>6570000</v>
      </c>
      <c r="HU6279">
        <v>6240000</v>
      </c>
      <c r="HV6279">
        <v>6210000</v>
      </c>
      <c r="HW6279">
        <v>4520000</v>
      </c>
      <c r="HX6279">
        <v>6160000</v>
      </c>
      <c r="HY6279">
        <v>6470000</v>
      </c>
      <c r="HZ6279">
        <v>6170000</v>
      </c>
      <c r="IA6279">
        <v>6710000</v>
      </c>
      <c r="IB6279">
        <v>6690000</v>
      </c>
      <c r="IC6279">
        <v>6870000</v>
      </c>
      <c r="ID6279">
        <v>7330000</v>
      </c>
      <c r="IE6279">
        <v>7750000</v>
      </c>
      <c r="IF6279">
        <v>7310000</v>
      </c>
      <c r="IG6279">
        <v>6680000</v>
      </c>
      <c r="IH6279">
        <v>5810000</v>
      </c>
      <c r="II6279">
        <v>6900000</v>
      </c>
      <c r="IJ6279">
        <v>6910000</v>
      </c>
      <c r="IK6279">
        <v>7190000</v>
      </c>
      <c r="IL6279">
        <v>8010000</v>
      </c>
      <c r="IM6279">
        <v>8380000</v>
      </c>
      <c r="IN6279">
        <v>7280000</v>
      </c>
      <c r="IO6279">
        <v>8420000</v>
      </c>
      <c r="IP6279">
        <v>9400000</v>
      </c>
      <c r="IQ6279">
        <v>11500000</v>
      </c>
      <c r="IR6279">
        <v>12400000</v>
      </c>
      <c r="IS6279">
        <v>13800000</v>
      </c>
      <c r="IT6279">
        <v>14300000</v>
      </c>
      <c r="IU6279">
        <v>14000000</v>
      </c>
      <c r="IV6279">
        <v>13700000</v>
      </c>
      <c r="IW6279">
        <v>14600000</v>
      </c>
      <c r="IX6279">
        <v>14900000</v>
      </c>
      <c r="IY6279">
        <v>14100000</v>
      </c>
      <c r="IZ6279">
        <v>15100000</v>
      </c>
      <c r="JA6279">
        <v>18300000</v>
      </c>
      <c r="JB6279">
        <v>17700000</v>
      </c>
      <c r="JC6279">
        <v>18900000</v>
      </c>
      <c r="JD6279">
        <v>18700000</v>
      </c>
      <c r="JE6279">
        <v>20600000</v>
      </c>
      <c r="JF6279">
        <v>22000000</v>
      </c>
      <c r="JG6279">
        <v>21600000</v>
      </c>
      <c r="JH6279">
        <v>19900000</v>
      </c>
      <c r="JI6279">
        <v>22800000</v>
      </c>
      <c r="JJ6279">
        <v>23100000</v>
      </c>
      <c r="JK6279">
        <v>23300000</v>
      </c>
      <c r="JL6279">
        <v>26100000</v>
      </c>
      <c r="JM6279">
        <v>27800000</v>
      </c>
      <c r="JN6279">
        <v>28700000</v>
      </c>
      <c r="JO6279">
        <v>31500000</v>
      </c>
      <c r="JP6279">
        <v>33100000</v>
      </c>
      <c r="JQ6279">
        <v>35300000</v>
      </c>
      <c r="JR6279">
        <v>37400000</v>
      </c>
      <c r="JS6279">
        <v>40100000</v>
      </c>
      <c r="JT6279">
        <v>41600000</v>
      </c>
      <c r="JU6279">
        <v>40000000</v>
      </c>
      <c r="JV6279">
        <v>40800000</v>
      </c>
      <c r="JW6279">
        <v>39800000</v>
      </c>
      <c r="JX6279">
        <v>42200000</v>
      </c>
      <c r="JY6279">
        <v>37200000</v>
      </c>
      <c r="JZ6279">
        <v>40100000</v>
      </c>
      <c r="KA6279">
        <v>39400000</v>
      </c>
      <c r="KB6279">
        <v>38900000</v>
      </c>
      <c r="KC6279">
        <v>41500000</v>
      </c>
      <c r="KD6279">
        <v>36600000</v>
      </c>
      <c r="KE6279">
        <v>35300000</v>
      </c>
      <c r="KF6279">
        <v>34400000</v>
      </c>
      <c r="KG6279">
        <v>31400000</v>
      </c>
      <c r="KH6279">
        <v>35600000</v>
      </c>
      <c r="KI6279">
        <v>36300000</v>
      </c>
      <c r="KJ6279">
        <v>33300000</v>
      </c>
      <c r="KK6279">
        <v>33100000</v>
      </c>
      <c r="KL6279">
        <v>35300000</v>
      </c>
      <c r="KM6279">
        <v>35300000</v>
      </c>
      <c r="KN6279">
        <v>36900000</v>
      </c>
      <c r="KO6279">
        <v>35900000</v>
      </c>
      <c r="KP6279">
        <v>34800000</v>
      </c>
      <c r="KQ6279">
        <v>38200000</v>
      </c>
      <c r="KR6279">
        <v>39700000</v>
      </c>
      <c r="KS6279">
        <v>40800000</v>
      </c>
      <c r="KT6279">
        <v>42900000</v>
      </c>
      <c r="KU6279">
        <v>40600000</v>
      </c>
      <c r="KV6279">
        <v>40800000</v>
      </c>
      <c r="KW6279">
        <v>44400000</v>
      </c>
      <c r="KX6279">
        <v>43300000</v>
      </c>
      <c r="KY6279">
        <v>42200000</v>
      </c>
      <c r="KZ6279">
        <v>37700000</v>
      </c>
      <c r="LA6279">
        <v>41100000</v>
      </c>
      <c r="LB6279">
        <v>45000000</v>
      </c>
      <c r="LC6279">
        <v>45000000</v>
      </c>
      <c r="LD6279">
        <v>40600000</v>
      </c>
      <c r="LE6279">
        <v>45500000</v>
      </c>
      <c r="LF6279">
        <v>47400000</v>
      </c>
      <c r="LG6279">
        <v>43100000</v>
      </c>
      <c r="LH6279">
        <v>43500000</v>
      </c>
      <c r="LI6279">
        <v>45500000</v>
      </c>
      <c r="LJ6279">
        <v>34900000</v>
      </c>
      <c r="LK6279">
        <v>43100000</v>
      </c>
      <c r="LL6279">
        <v>46000000</v>
      </c>
      <c r="LM6279">
        <v>42800000</v>
      </c>
      <c r="LN6279">
        <v>40200000</v>
      </c>
      <c r="LO6279">
        <v>38000000</v>
      </c>
    </row>
    <row r="6280" spans="1:329" x14ac:dyDescent="0.2">
      <c r="A6280" t="s">
        <v>5301</v>
      </c>
      <c r="B6280" t="s">
        <v>713</v>
      </c>
      <c r="C6280" t="s">
        <v>924</v>
      </c>
      <c r="D6280" t="s">
        <v>925</v>
      </c>
      <c r="E6280" t="s">
        <v>570</v>
      </c>
      <c r="F6280" t="s">
        <v>1044</v>
      </c>
      <c r="G6280" t="s">
        <v>839</v>
      </c>
      <c r="H6280" t="s">
        <v>1045</v>
      </c>
      <c r="I6280" t="s">
        <v>1113</v>
      </c>
      <c r="KN6280">
        <v>439000</v>
      </c>
      <c r="KO6280">
        <v>430000</v>
      </c>
      <c r="KP6280">
        <v>318000</v>
      </c>
      <c r="KQ6280">
        <v>370000</v>
      </c>
      <c r="KR6280">
        <v>400000</v>
      </c>
      <c r="KS6280">
        <v>350000</v>
      </c>
      <c r="KT6280">
        <v>350000</v>
      </c>
      <c r="KU6280">
        <v>350000</v>
      </c>
      <c r="KV6280">
        <v>350000</v>
      </c>
      <c r="KW6280">
        <v>350000</v>
      </c>
      <c r="KX6280">
        <v>350000</v>
      </c>
      <c r="KY6280">
        <v>350000</v>
      </c>
      <c r="KZ6280">
        <v>350000</v>
      </c>
      <c r="LA6280">
        <v>350000</v>
      </c>
      <c r="LB6280">
        <v>350000</v>
      </c>
      <c r="LC6280">
        <v>350000</v>
      </c>
      <c r="LD6280">
        <v>350000</v>
      </c>
      <c r="LE6280">
        <v>350000</v>
      </c>
      <c r="LF6280">
        <v>350000</v>
      </c>
      <c r="LG6280">
        <v>350000</v>
      </c>
      <c r="LH6280">
        <v>350000</v>
      </c>
      <c r="LI6280">
        <v>350000</v>
      </c>
      <c r="LJ6280">
        <v>350000</v>
      </c>
    </row>
    <row r="6281" spans="1:329" x14ac:dyDescent="0.2">
      <c r="A6281" t="s">
        <v>5300</v>
      </c>
      <c r="B6281" t="s">
        <v>713</v>
      </c>
      <c r="C6281" t="s">
        <v>1592</v>
      </c>
      <c r="D6281" t="s">
        <v>1593</v>
      </c>
      <c r="E6281" t="s">
        <v>570</v>
      </c>
      <c r="F6281" t="s">
        <v>1044</v>
      </c>
      <c r="G6281" t="s">
        <v>839</v>
      </c>
      <c r="H6281" t="s">
        <v>1045</v>
      </c>
      <c r="I6281" t="s">
        <v>1113</v>
      </c>
      <c r="KN6281">
        <v>340000</v>
      </c>
      <c r="KO6281">
        <v>350000</v>
      </c>
      <c r="KP6281">
        <v>350000</v>
      </c>
      <c r="KQ6281">
        <v>350000</v>
      </c>
      <c r="KR6281">
        <v>375000</v>
      </c>
      <c r="KS6281">
        <v>375000</v>
      </c>
      <c r="KT6281">
        <v>709000</v>
      </c>
      <c r="KU6281">
        <v>743000</v>
      </c>
      <c r="KV6281">
        <v>867000</v>
      </c>
      <c r="KW6281">
        <v>653000</v>
      </c>
      <c r="KX6281">
        <v>590000</v>
      </c>
      <c r="KY6281">
        <v>669000</v>
      </c>
      <c r="KZ6281">
        <v>974000</v>
      </c>
      <c r="LA6281">
        <v>909000</v>
      </c>
      <c r="LB6281">
        <v>906000</v>
      </c>
      <c r="LC6281">
        <v>898000</v>
      </c>
      <c r="LD6281">
        <v>842000</v>
      </c>
      <c r="LE6281">
        <v>857000</v>
      </c>
      <c r="LF6281">
        <v>717000</v>
      </c>
      <c r="LG6281">
        <v>679000</v>
      </c>
      <c r="LH6281">
        <v>975000</v>
      </c>
      <c r="LI6281">
        <v>929000</v>
      </c>
      <c r="LJ6281">
        <v>930000</v>
      </c>
    </row>
    <row r="6282" spans="1:329" x14ac:dyDescent="0.2">
      <c r="A6282" t="s">
        <v>1155</v>
      </c>
      <c r="B6282" t="s">
        <v>886</v>
      </c>
      <c r="C6282" t="s">
        <v>359</v>
      </c>
      <c r="D6282" t="s">
        <v>359</v>
      </c>
      <c r="E6282" t="s">
        <v>570</v>
      </c>
      <c r="F6282" t="s">
        <v>1044</v>
      </c>
      <c r="G6282" t="s">
        <v>839</v>
      </c>
      <c r="H6282" t="s">
        <v>1045</v>
      </c>
      <c r="I6282" t="s">
        <v>1113</v>
      </c>
      <c r="HB6282">
        <v>12200000</v>
      </c>
      <c r="HC6282">
        <v>12300000</v>
      </c>
      <c r="HD6282">
        <v>12600000</v>
      </c>
      <c r="HE6282">
        <v>12400000</v>
      </c>
      <c r="HF6282">
        <v>13200000</v>
      </c>
      <c r="HG6282">
        <v>13700000</v>
      </c>
      <c r="HH6282">
        <v>13900000</v>
      </c>
      <c r="HO6282">
        <v>17600000</v>
      </c>
      <c r="HP6282">
        <v>16900000</v>
      </c>
      <c r="HQ6282">
        <v>15300000</v>
      </c>
      <c r="HR6282">
        <v>17100000</v>
      </c>
      <c r="HS6282">
        <v>17600000</v>
      </c>
      <c r="HT6282">
        <v>17800000</v>
      </c>
      <c r="HU6282">
        <v>19800000</v>
      </c>
      <c r="HV6282">
        <v>21900000</v>
      </c>
      <c r="HW6282">
        <v>17600000</v>
      </c>
      <c r="HX6282">
        <v>23400000</v>
      </c>
      <c r="HY6282">
        <v>23300000</v>
      </c>
      <c r="HZ6282">
        <v>23700000</v>
      </c>
      <c r="IA6282">
        <v>25000000</v>
      </c>
      <c r="IB6282">
        <v>26200000</v>
      </c>
      <c r="IC6282">
        <v>26100000</v>
      </c>
      <c r="ID6282">
        <v>27100000</v>
      </c>
      <c r="IE6282">
        <v>25700000</v>
      </c>
      <c r="IF6282">
        <v>28100000</v>
      </c>
      <c r="IG6282">
        <v>24400000</v>
      </c>
      <c r="IH6282">
        <v>26200000</v>
      </c>
      <c r="II6282">
        <v>28500000</v>
      </c>
      <c r="IJ6282">
        <v>30200000</v>
      </c>
      <c r="IK6282">
        <v>30700000</v>
      </c>
      <c r="IL6282">
        <v>31800000</v>
      </c>
      <c r="IM6282">
        <v>30200000</v>
      </c>
      <c r="IN6282">
        <v>27900000</v>
      </c>
      <c r="IO6282">
        <v>32000000</v>
      </c>
      <c r="IP6282">
        <v>33200000</v>
      </c>
      <c r="IQ6282">
        <v>36700000</v>
      </c>
      <c r="IR6282">
        <v>38600000</v>
      </c>
      <c r="IS6282">
        <v>41200000</v>
      </c>
      <c r="IT6282">
        <v>40400000</v>
      </c>
      <c r="IU6282">
        <v>36000000</v>
      </c>
      <c r="IV6282">
        <v>38300000</v>
      </c>
      <c r="IW6282">
        <v>40500000</v>
      </c>
      <c r="IX6282">
        <v>44000000</v>
      </c>
      <c r="IY6282">
        <v>43000000</v>
      </c>
      <c r="IZ6282">
        <v>48100000</v>
      </c>
      <c r="JA6282">
        <v>55900000</v>
      </c>
      <c r="JB6282">
        <v>54200000</v>
      </c>
      <c r="JC6282">
        <v>59300000</v>
      </c>
      <c r="JD6282">
        <v>60500000</v>
      </c>
      <c r="JE6282">
        <v>65000000</v>
      </c>
      <c r="JF6282">
        <v>68200000</v>
      </c>
      <c r="JG6282">
        <v>71900000</v>
      </c>
      <c r="JH6282">
        <v>74800000</v>
      </c>
      <c r="JI6282">
        <v>79700000</v>
      </c>
      <c r="JJ6282">
        <v>84800000</v>
      </c>
      <c r="JK6282">
        <v>85000000</v>
      </c>
      <c r="JL6282">
        <v>91500000</v>
      </c>
      <c r="JM6282">
        <v>96100000</v>
      </c>
      <c r="JN6282">
        <v>98600000</v>
      </c>
      <c r="JO6282">
        <v>109000000</v>
      </c>
      <c r="JP6282">
        <v>111000000</v>
      </c>
      <c r="JQ6282">
        <v>119000000</v>
      </c>
      <c r="JR6282">
        <v>126000000</v>
      </c>
      <c r="JS6282">
        <v>137000000</v>
      </c>
      <c r="JT6282">
        <v>146000000</v>
      </c>
      <c r="JU6282">
        <v>144000000</v>
      </c>
      <c r="JV6282">
        <v>146000000</v>
      </c>
      <c r="JW6282">
        <v>155000000</v>
      </c>
      <c r="JX6282">
        <v>166000000</v>
      </c>
      <c r="JY6282">
        <v>162000000</v>
      </c>
      <c r="JZ6282">
        <v>161000000</v>
      </c>
      <c r="KA6282">
        <v>157000000</v>
      </c>
      <c r="KB6282">
        <v>168000000</v>
      </c>
      <c r="KC6282">
        <v>173000000</v>
      </c>
      <c r="KD6282">
        <v>169000000</v>
      </c>
      <c r="KE6282">
        <v>171000000</v>
      </c>
      <c r="KF6282">
        <v>164000000</v>
      </c>
      <c r="KG6282">
        <v>159000000</v>
      </c>
      <c r="KH6282">
        <v>173000000</v>
      </c>
      <c r="KI6282">
        <v>173000000</v>
      </c>
      <c r="KJ6282">
        <v>175000000</v>
      </c>
      <c r="KK6282">
        <v>179000000</v>
      </c>
      <c r="KL6282">
        <v>186000000</v>
      </c>
      <c r="KM6282">
        <v>192000000</v>
      </c>
      <c r="KN6282">
        <v>183000000</v>
      </c>
      <c r="KO6282">
        <v>202000000</v>
      </c>
      <c r="KP6282">
        <v>185000000</v>
      </c>
      <c r="KQ6282">
        <v>187000000</v>
      </c>
      <c r="KR6282">
        <v>191000000</v>
      </c>
      <c r="KS6282">
        <v>199000000</v>
      </c>
      <c r="KT6282">
        <v>204000000</v>
      </c>
      <c r="KU6282">
        <v>221000000</v>
      </c>
      <c r="KV6282">
        <v>200000000</v>
      </c>
      <c r="KW6282">
        <v>210000000</v>
      </c>
      <c r="KX6282">
        <v>195000000</v>
      </c>
      <c r="KY6282">
        <v>199000000</v>
      </c>
      <c r="KZ6282">
        <v>214000000</v>
      </c>
      <c r="LA6282">
        <v>225000000</v>
      </c>
      <c r="LB6282">
        <v>235000000</v>
      </c>
      <c r="LC6282">
        <v>249000000</v>
      </c>
      <c r="LD6282">
        <v>261000000</v>
      </c>
      <c r="LE6282">
        <v>261000000</v>
      </c>
      <c r="LF6282">
        <v>261000000</v>
      </c>
      <c r="LG6282">
        <v>265000000</v>
      </c>
      <c r="LH6282">
        <v>269000000</v>
      </c>
      <c r="LI6282">
        <v>272000000</v>
      </c>
      <c r="LJ6282">
        <v>259000000</v>
      </c>
      <c r="LK6282">
        <v>296000000</v>
      </c>
      <c r="LL6282">
        <v>293000000</v>
      </c>
      <c r="LM6282">
        <v>290000000</v>
      </c>
      <c r="LN6282">
        <v>280000000</v>
      </c>
      <c r="LO6282">
        <v>288000000</v>
      </c>
    </row>
    <row r="6283" spans="1:329" x14ac:dyDescent="0.2">
      <c r="A6283" t="s">
        <v>5299</v>
      </c>
      <c r="B6283" t="s">
        <v>713</v>
      </c>
      <c r="C6283" t="s">
        <v>2224</v>
      </c>
      <c r="D6283" t="s">
        <v>2762</v>
      </c>
      <c r="E6283" t="s">
        <v>570</v>
      </c>
      <c r="F6283" t="s">
        <v>1044</v>
      </c>
      <c r="G6283" t="s">
        <v>839</v>
      </c>
      <c r="H6283" t="s">
        <v>1045</v>
      </c>
      <c r="I6283" t="s">
        <v>1113</v>
      </c>
      <c r="KN6283">
        <v>220000</v>
      </c>
      <c r="KO6283">
        <v>116000</v>
      </c>
      <c r="KP6283">
        <v>107000</v>
      </c>
      <c r="KQ6283">
        <v>110000</v>
      </c>
      <c r="KR6283">
        <v>110000</v>
      </c>
      <c r="KS6283">
        <v>125000</v>
      </c>
      <c r="KT6283">
        <v>135000</v>
      </c>
      <c r="KU6283">
        <v>136000</v>
      </c>
      <c r="KV6283">
        <v>147000</v>
      </c>
      <c r="KW6283">
        <v>149000</v>
      </c>
      <c r="KX6283">
        <v>95000</v>
      </c>
      <c r="KY6283">
        <v>95000</v>
      </c>
      <c r="KZ6283">
        <v>125000</v>
      </c>
      <c r="LA6283">
        <v>116000</v>
      </c>
      <c r="LB6283">
        <v>88000</v>
      </c>
      <c r="LC6283">
        <v>90000</v>
      </c>
      <c r="LD6283">
        <v>47000</v>
      </c>
      <c r="LE6283">
        <v>53000</v>
      </c>
      <c r="LF6283">
        <v>65000</v>
      </c>
      <c r="LG6283">
        <v>79000</v>
      </c>
      <c r="LH6283">
        <v>75000</v>
      </c>
      <c r="LI6283">
        <v>75000</v>
      </c>
      <c r="LJ6283">
        <v>75000</v>
      </c>
    </row>
    <row r="6284" spans="1:329" x14ac:dyDescent="0.2">
      <c r="A6284" t="s">
        <v>5312</v>
      </c>
      <c r="B6284" t="s">
        <v>713</v>
      </c>
      <c r="C6284" t="s">
        <v>866</v>
      </c>
      <c r="D6284" t="s">
        <v>311</v>
      </c>
      <c r="E6284" t="s">
        <v>570</v>
      </c>
      <c r="F6284" t="s">
        <v>1044</v>
      </c>
      <c r="G6284" t="s">
        <v>839</v>
      </c>
      <c r="H6284" t="s">
        <v>1045</v>
      </c>
      <c r="I6284" t="s">
        <v>1113</v>
      </c>
      <c r="KN6284">
        <v>728000</v>
      </c>
      <c r="KO6284">
        <v>665000</v>
      </c>
      <c r="KP6284">
        <v>702000</v>
      </c>
      <c r="KQ6284">
        <v>613000</v>
      </c>
      <c r="KR6284">
        <v>414000</v>
      </c>
      <c r="KS6284">
        <v>311000</v>
      </c>
      <c r="KT6284">
        <v>253000</v>
      </c>
      <c r="KU6284">
        <v>322000</v>
      </c>
      <c r="KV6284">
        <v>352000</v>
      </c>
      <c r="KW6284">
        <v>358000</v>
      </c>
      <c r="KX6284">
        <v>346000</v>
      </c>
      <c r="KY6284">
        <v>354000</v>
      </c>
      <c r="KZ6284">
        <v>429000</v>
      </c>
      <c r="LA6284">
        <v>441000</v>
      </c>
      <c r="LB6284">
        <v>333000</v>
      </c>
      <c r="LC6284">
        <v>399000</v>
      </c>
      <c r="LD6284">
        <v>465000</v>
      </c>
      <c r="LE6284">
        <v>412000</v>
      </c>
      <c r="LF6284">
        <v>430000</v>
      </c>
      <c r="LG6284">
        <v>408000</v>
      </c>
      <c r="LH6284">
        <v>394000</v>
      </c>
      <c r="LI6284">
        <v>381000</v>
      </c>
      <c r="LJ6284">
        <v>370000</v>
      </c>
    </row>
    <row r="6285" spans="1:329" x14ac:dyDescent="0.2">
      <c r="A6285" t="s">
        <v>1109</v>
      </c>
      <c r="B6285" t="s">
        <v>713</v>
      </c>
      <c r="C6285" t="s">
        <v>304</v>
      </c>
      <c r="D6285" t="s">
        <v>305</v>
      </c>
      <c r="E6285" t="s">
        <v>1110</v>
      </c>
      <c r="F6285" t="s">
        <v>1044</v>
      </c>
      <c r="G6285" t="s">
        <v>839</v>
      </c>
      <c r="H6285" t="s">
        <v>1045</v>
      </c>
      <c r="I6285" t="s">
        <v>1111</v>
      </c>
      <c r="HD6285">
        <v>452000</v>
      </c>
      <c r="HE6285">
        <v>747000</v>
      </c>
      <c r="HF6285">
        <v>5280000</v>
      </c>
      <c r="HG6285">
        <v>16400000</v>
      </c>
      <c r="HH6285">
        <v>24400000</v>
      </c>
      <c r="HI6285">
        <v>32100000</v>
      </c>
      <c r="HJ6285">
        <v>30000000</v>
      </c>
      <c r="HK6285">
        <v>49000000</v>
      </c>
      <c r="HL6285">
        <v>56900000</v>
      </c>
      <c r="HM6285">
        <v>53700000</v>
      </c>
      <c r="HN6285">
        <v>53800000</v>
      </c>
      <c r="HO6285">
        <v>65100000</v>
      </c>
      <c r="HP6285">
        <v>65500000</v>
      </c>
      <c r="HQ6285">
        <v>61800000</v>
      </c>
      <c r="HR6285">
        <v>71800000</v>
      </c>
      <c r="HS6285">
        <v>60400000</v>
      </c>
      <c r="HT6285">
        <v>47000000</v>
      </c>
      <c r="HU6285">
        <v>56300000</v>
      </c>
      <c r="HV6285">
        <v>64800000</v>
      </c>
      <c r="HW6285">
        <v>67300000</v>
      </c>
      <c r="HX6285">
        <v>78100000</v>
      </c>
      <c r="HY6285">
        <v>117000000</v>
      </c>
      <c r="HZ6285">
        <v>132000000</v>
      </c>
      <c r="IA6285">
        <v>145000000</v>
      </c>
      <c r="IB6285">
        <v>155000000</v>
      </c>
      <c r="IC6285">
        <v>169000000</v>
      </c>
      <c r="ID6285">
        <v>179000000</v>
      </c>
      <c r="IE6285">
        <v>190000000</v>
      </c>
      <c r="IF6285">
        <v>171000000</v>
      </c>
      <c r="IG6285">
        <v>134000000</v>
      </c>
      <c r="IH6285">
        <v>105000000</v>
      </c>
      <c r="II6285">
        <v>93000000</v>
      </c>
      <c r="IJ6285">
        <v>100000000</v>
      </c>
      <c r="IK6285">
        <v>106000000</v>
      </c>
      <c r="IL6285">
        <v>153000000</v>
      </c>
      <c r="IM6285">
        <v>162000000</v>
      </c>
      <c r="IN6285">
        <v>159000000</v>
      </c>
      <c r="IO6285">
        <v>197000000</v>
      </c>
      <c r="IP6285">
        <v>207000000</v>
      </c>
      <c r="IQ6285">
        <v>249000000</v>
      </c>
      <c r="IR6285">
        <v>262000000</v>
      </c>
      <c r="IS6285">
        <v>197000000</v>
      </c>
      <c r="IT6285">
        <v>161000000</v>
      </c>
      <c r="IU6285">
        <v>163000000</v>
      </c>
      <c r="IV6285">
        <v>216000000</v>
      </c>
      <c r="IW6285">
        <v>245000000</v>
      </c>
      <c r="IX6285">
        <v>274000000</v>
      </c>
      <c r="IY6285">
        <v>277000000</v>
      </c>
      <c r="IZ6285">
        <v>320000000</v>
      </c>
      <c r="JA6285">
        <v>346000000</v>
      </c>
      <c r="JB6285">
        <v>379000000</v>
      </c>
      <c r="JC6285">
        <v>383000000</v>
      </c>
      <c r="JD6285">
        <v>490000000</v>
      </c>
      <c r="JE6285">
        <v>519000000</v>
      </c>
      <c r="JF6285">
        <v>548000000</v>
      </c>
      <c r="JG6285">
        <v>556000000</v>
      </c>
      <c r="JH6285">
        <v>607000000</v>
      </c>
      <c r="JI6285">
        <v>645000000</v>
      </c>
      <c r="JJ6285">
        <v>627000000</v>
      </c>
      <c r="JK6285">
        <v>666000000</v>
      </c>
      <c r="JL6285">
        <v>686000000</v>
      </c>
      <c r="JM6285">
        <v>726000000</v>
      </c>
      <c r="JN6285">
        <v>767000000</v>
      </c>
      <c r="JO6285">
        <v>801000000</v>
      </c>
      <c r="JP6285">
        <v>824000000</v>
      </c>
      <c r="JQ6285">
        <v>800000000</v>
      </c>
      <c r="JR6285">
        <v>808000000</v>
      </c>
      <c r="JS6285">
        <v>824000000</v>
      </c>
      <c r="JT6285">
        <v>830000000</v>
      </c>
      <c r="JU6285">
        <v>811000000</v>
      </c>
      <c r="JV6285">
        <v>803000000</v>
      </c>
      <c r="JW6285">
        <v>866000000</v>
      </c>
      <c r="JX6285">
        <v>803000000</v>
      </c>
      <c r="JY6285">
        <v>691000000</v>
      </c>
      <c r="JZ6285">
        <v>776000000</v>
      </c>
      <c r="KA6285">
        <v>815000000</v>
      </c>
      <c r="KB6285">
        <v>874000000</v>
      </c>
      <c r="KC6285">
        <v>858000000</v>
      </c>
      <c r="KD6285">
        <v>692000000</v>
      </c>
      <c r="KE6285">
        <v>626000000</v>
      </c>
      <c r="KF6285">
        <v>539000000</v>
      </c>
      <c r="KG6285">
        <v>594000000</v>
      </c>
      <c r="KH6285">
        <v>702000000</v>
      </c>
      <c r="KI6285">
        <v>726000000</v>
      </c>
      <c r="KJ6285">
        <v>801000000</v>
      </c>
      <c r="KK6285">
        <v>813000000</v>
      </c>
      <c r="KL6285">
        <v>838000000</v>
      </c>
      <c r="KM6285">
        <v>814000000</v>
      </c>
      <c r="KN6285">
        <v>829000000</v>
      </c>
      <c r="KO6285">
        <v>708000000</v>
      </c>
      <c r="KP6285">
        <v>834000000</v>
      </c>
      <c r="KQ6285">
        <v>869000000</v>
      </c>
      <c r="KR6285">
        <v>891000000</v>
      </c>
      <c r="KS6285">
        <v>907000000</v>
      </c>
      <c r="KT6285">
        <v>914000000</v>
      </c>
      <c r="KU6285">
        <v>952000000</v>
      </c>
      <c r="KV6285">
        <v>1070000000</v>
      </c>
      <c r="KW6285">
        <v>1110000000</v>
      </c>
      <c r="KX6285">
        <v>1120000000</v>
      </c>
      <c r="KY6285">
        <v>1130000000</v>
      </c>
      <c r="KZ6285">
        <v>1130000000</v>
      </c>
      <c r="LA6285">
        <v>1160000000</v>
      </c>
      <c r="LB6285">
        <v>1240000000</v>
      </c>
      <c r="LC6285">
        <v>1280000000</v>
      </c>
      <c r="LD6285">
        <v>1340000000</v>
      </c>
      <c r="LE6285">
        <v>1250000000</v>
      </c>
      <c r="LF6285">
        <v>1060000000</v>
      </c>
      <c r="LG6285">
        <v>839000000</v>
      </c>
      <c r="LH6285">
        <v>807000000</v>
      </c>
      <c r="LI6285">
        <v>806000000</v>
      </c>
      <c r="LJ6285">
        <v>815000000</v>
      </c>
      <c r="LK6285">
        <v>823000000</v>
      </c>
      <c r="LL6285">
        <v>829000000</v>
      </c>
      <c r="LM6285">
        <v>880000000</v>
      </c>
      <c r="LN6285">
        <v>885000000</v>
      </c>
      <c r="LO6285">
        <v>889000000</v>
      </c>
      <c r="LP6285">
        <v>909000000</v>
      </c>
      <c r="LQ6285">
        <v>918000000</v>
      </c>
    </row>
    <row r="6286" spans="1:329" x14ac:dyDescent="0.2">
      <c r="A6286" t="s">
        <v>8027</v>
      </c>
      <c r="B6286" t="s">
        <v>886</v>
      </c>
      <c r="C6286" t="s">
        <v>359</v>
      </c>
      <c r="D6286" t="s">
        <v>359</v>
      </c>
      <c r="E6286" t="s">
        <v>1110</v>
      </c>
      <c r="F6286" t="s">
        <v>1044</v>
      </c>
      <c r="G6286" t="s">
        <v>839</v>
      </c>
      <c r="H6286" t="s">
        <v>1045</v>
      </c>
      <c r="I6286" t="s">
        <v>1111</v>
      </c>
      <c r="JR6286">
        <v>6090000000</v>
      </c>
      <c r="JS6286">
        <v>6640000000</v>
      </c>
      <c r="JT6286">
        <v>6700000000</v>
      </c>
      <c r="JU6286">
        <v>6690000000</v>
      </c>
      <c r="JV6286">
        <v>7860000000</v>
      </c>
      <c r="JX6286">
        <v>6880000000</v>
      </c>
      <c r="JY6286">
        <v>6760000000</v>
      </c>
    </row>
    <row r="6287" spans="1:329" x14ac:dyDescent="0.2">
      <c r="A6287" t="s">
        <v>1105</v>
      </c>
      <c r="B6287" t="s">
        <v>713</v>
      </c>
      <c r="C6287" t="s">
        <v>304</v>
      </c>
      <c r="D6287" t="s">
        <v>305</v>
      </c>
      <c r="E6287" t="s">
        <v>1106</v>
      </c>
      <c r="F6287" t="s">
        <v>1044</v>
      </c>
      <c r="G6287" t="s">
        <v>839</v>
      </c>
      <c r="H6287" t="s">
        <v>1045</v>
      </c>
      <c r="I6287" t="s">
        <v>1107</v>
      </c>
      <c r="HD6287">
        <v>1220000</v>
      </c>
      <c r="HE6287">
        <v>1170000</v>
      </c>
      <c r="HF6287">
        <v>4410000</v>
      </c>
      <c r="HG6287">
        <v>4670000</v>
      </c>
      <c r="HH6287">
        <v>5430000</v>
      </c>
      <c r="HI6287">
        <v>5890000</v>
      </c>
      <c r="HJ6287">
        <v>3730000</v>
      </c>
      <c r="HK6287">
        <v>5020000</v>
      </c>
      <c r="HL6287">
        <v>6030000</v>
      </c>
      <c r="HM6287">
        <v>6950000</v>
      </c>
      <c r="HN6287">
        <v>8190000</v>
      </c>
      <c r="HO6287">
        <v>7120000</v>
      </c>
      <c r="HP6287">
        <v>6380000</v>
      </c>
      <c r="HQ6287">
        <v>7740000</v>
      </c>
      <c r="HR6287">
        <v>9010000</v>
      </c>
      <c r="HS6287">
        <v>8940000</v>
      </c>
      <c r="HT6287">
        <v>9110000</v>
      </c>
      <c r="HU6287">
        <v>7700000</v>
      </c>
      <c r="HV6287">
        <v>9680000</v>
      </c>
      <c r="HW6287">
        <v>5180000</v>
      </c>
      <c r="HX6287">
        <v>7970000</v>
      </c>
      <c r="HY6287">
        <v>10400000</v>
      </c>
      <c r="HZ6287">
        <v>9680000</v>
      </c>
      <c r="IA6287">
        <v>10800000</v>
      </c>
      <c r="IB6287">
        <v>11200000</v>
      </c>
      <c r="IC6287">
        <v>10100000</v>
      </c>
      <c r="ID6287">
        <v>10400000</v>
      </c>
      <c r="IE6287">
        <v>11700000</v>
      </c>
      <c r="IF6287">
        <v>7630000</v>
      </c>
      <c r="IG6287">
        <v>5600000</v>
      </c>
      <c r="IH6287">
        <v>3720000</v>
      </c>
      <c r="II6287">
        <v>4740000</v>
      </c>
      <c r="IJ6287">
        <v>5480000</v>
      </c>
      <c r="IK6287">
        <v>6840000</v>
      </c>
      <c r="IL6287">
        <v>8500000</v>
      </c>
      <c r="IM6287">
        <v>9960000</v>
      </c>
      <c r="IN6287">
        <v>5910000</v>
      </c>
      <c r="IO6287">
        <v>7870000</v>
      </c>
      <c r="IP6287">
        <v>9660000</v>
      </c>
      <c r="IQ6287">
        <v>13000000</v>
      </c>
      <c r="IR6287">
        <v>14300000</v>
      </c>
      <c r="IS6287">
        <v>15600000</v>
      </c>
      <c r="IT6287">
        <v>16000000</v>
      </c>
      <c r="IU6287">
        <v>14200000</v>
      </c>
      <c r="IV6287">
        <v>14500000</v>
      </c>
      <c r="IW6287">
        <v>16300000</v>
      </c>
      <c r="IX6287">
        <v>15300000</v>
      </c>
      <c r="IY6287">
        <v>12600000</v>
      </c>
      <c r="IZ6287">
        <v>15600000</v>
      </c>
      <c r="JA6287">
        <v>17200000</v>
      </c>
      <c r="JB6287">
        <v>15700000</v>
      </c>
      <c r="JC6287">
        <v>16500000</v>
      </c>
      <c r="JD6287">
        <v>15100000</v>
      </c>
      <c r="JE6287">
        <v>18000000</v>
      </c>
      <c r="JF6287">
        <v>19200000</v>
      </c>
      <c r="JG6287">
        <v>17400000</v>
      </c>
      <c r="JH6287">
        <v>14100000</v>
      </c>
      <c r="JI6287">
        <v>16600000</v>
      </c>
      <c r="JJ6287">
        <v>16600000</v>
      </c>
      <c r="JK6287">
        <v>16400000</v>
      </c>
      <c r="JL6287">
        <v>18200000</v>
      </c>
      <c r="JM6287">
        <v>19100000</v>
      </c>
      <c r="JN6287">
        <v>21100000</v>
      </c>
      <c r="JO6287">
        <v>23000000</v>
      </c>
      <c r="JP6287">
        <v>23900000</v>
      </c>
      <c r="JQ6287">
        <v>23000000</v>
      </c>
      <c r="JR6287">
        <v>24500000</v>
      </c>
      <c r="JS6287">
        <v>26300000</v>
      </c>
      <c r="JT6287">
        <v>26400000</v>
      </c>
      <c r="JU6287">
        <v>23700000</v>
      </c>
      <c r="JV6287">
        <v>26800000</v>
      </c>
      <c r="JW6287">
        <v>26300000</v>
      </c>
      <c r="JX6287">
        <v>26400000</v>
      </c>
      <c r="JY6287">
        <v>24800000</v>
      </c>
      <c r="JZ6287">
        <v>27100000</v>
      </c>
      <c r="KA6287">
        <v>28400000</v>
      </c>
      <c r="KB6287">
        <v>29800000</v>
      </c>
      <c r="KC6287">
        <v>30400000</v>
      </c>
      <c r="KD6287">
        <v>26900000</v>
      </c>
      <c r="KE6287">
        <v>27200000</v>
      </c>
      <c r="KF6287">
        <v>24900000</v>
      </c>
      <c r="KG6287">
        <v>24100000</v>
      </c>
      <c r="KH6287">
        <v>26700000</v>
      </c>
      <c r="KI6287">
        <v>26700000</v>
      </c>
      <c r="KJ6287">
        <v>24900000</v>
      </c>
      <c r="KK6287">
        <v>25400000</v>
      </c>
      <c r="KL6287">
        <v>25800000</v>
      </c>
      <c r="KM6287">
        <v>26500000</v>
      </c>
      <c r="KN6287">
        <v>25800000</v>
      </c>
      <c r="KO6287">
        <v>23200000</v>
      </c>
      <c r="KP6287">
        <v>25200000</v>
      </c>
      <c r="KQ6287">
        <v>26200000</v>
      </c>
      <c r="KR6287">
        <v>27300000</v>
      </c>
      <c r="KS6287">
        <v>28200000</v>
      </c>
      <c r="KT6287">
        <v>27800000</v>
      </c>
      <c r="KU6287">
        <v>28500000</v>
      </c>
      <c r="KV6287">
        <v>28200000</v>
      </c>
      <c r="KW6287">
        <v>28900000</v>
      </c>
      <c r="KX6287">
        <v>28400000</v>
      </c>
      <c r="KY6287">
        <v>27900000</v>
      </c>
      <c r="KZ6287">
        <v>27300000</v>
      </c>
      <c r="LA6287">
        <v>27500000</v>
      </c>
      <c r="LB6287">
        <v>29700000</v>
      </c>
      <c r="LC6287">
        <v>30600000</v>
      </c>
      <c r="LD6287">
        <v>28900000</v>
      </c>
      <c r="LE6287">
        <v>30100000</v>
      </c>
      <c r="LF6287">
        <v>30400000</v>
      </c>
      <c r="LG6287">
        <v>27500000</v>
      </c>
      <c r="LH6287">
        <v>32300000</v>
      </c>
      <c r="LI6287">
        <v>43800000</v>
      </c>
      <c r="LJ6287">
        <v>50600000</v>
      </c>
      <c r="LK6287">
        <v>62100000</v>
      </c>
      <c r="LL6287">
        <v>110000000</v>
      </c>
      <c r="LM6287">
        <v>102000000</v>
      </c>
      <c r="LN6287">
        <v>79400000</v>
      </c>
      <c r="LO6287">
        <v>103000000</v>
      </c>
      <c r="LP6287">
        <v>123000000</v>
      </c>
      <c r="LQ6287">
        <v>114000000</v>
      </c>
    </row>
    <row r="6288" spans="1:329" x14ac:dyDescent="0.2">
      <c r="A6288" t="s">
        <v>4396</v>
      </c>
      <c r="B6288" t="s">
        <v>886</v>
      </c>
      <c r="C6288" t="s">
        <v>359</v>
      </c>
      <c r="D6288" t="s">
        <v>359</v>
      </c>
      <c r="E6288" t="s">
        <v>1106</v>
      </c>
      <c r="F6288" t="s">
        <v>1044</v>
      </c>
      <c r="G6288" t="s">
        <v>839</v>
      </c>
      <c r="H6288" t="s">
        <v>1045</v>
      </c>
      <c r="I6288" t="s">
        <v>1107</v>
      </c>
      <c r="KI6288">
        <v>115000000</v>
      </c>
      <c r="KJ6288">
        <v>113000000</v>
      </c>
      <c r="KK6288">
        <v>113000000</v>
      </c>
      <c r="KL6288">
        <v>120000000</v>
      </c>
      <c r="KM6288">
        <v>118000000</v>
      </c>
      <c r="KN6288">
        <v>110000000</v>
      </c>
      <c r="KO6288">
        <v>111000000</v>
      </c>
      <c r="KP6288">
        <v>112000000</v>
      </c>
      <c r="KQ6288">
        <v>104000000</v>
      </c>
      <c r="KR6288">
        <v>117000000</v>
      </c>
      <c r="KS6288">
        <v>121000000</v>
      </c>
      <c r="KT6288">
        <v>96000000</v>
      </c>
      <c r="KU6288">
        <v>94600000</v>
      </c>
      <c r="KV6288">
        <v>93900000</v>
      </c>
      <c r="KW6288">
        <v>111000000</v>
      </c>
      <c r="KX6288">
        <v>114000000</v>
      </c>
      <c r="KY6288">
        <v>114000000</v>
      </c>
      <c r="KZ6288">
        <v>113000000</v>
      </c>
      <c r="LA6288">
        <v>115000000</v>
      </c>
      <c r="LB6288">
        <v>119000000</v>
      </c>
      <c r="LC6288">
        <v>113000000</v>
      </c>
      <c r="LD6288">
        <v>116000000</v>
      </c>
      <c r="LE6288">
        <v>129000000</v>
      </c>
      <c r="LF6288">
        <v>118000000</v>
      </c>
      <c r="LG6288">
        <v>111000000</v>
      </c>
      <c r="LH6288">
        <v>113000000</v>
      </c>
      <c r="LI6288">
        <v>126000000</v>
      </c>
      <c r="LJ6288">
        <v>146000000</v>
      </c>
      <c r="LK6288">
        <v>231000000</v>
      </c>
      <c r="LL6288">
        <v>373000000</v>
      </c>
      <c r="LM6288">
        <v>329000000</v>
      </c>
      <c r="LN6288">
        <v>287000000</v>
      </c>
      <c r="LO6288">
        <v>319000000</v>
      </c>
      <c r="LP6288">
        <v>335000000</v>
      </c>
      <c r="LQ6288">
        <v>325000000</v>
      </c>
    </row>
    <row r="6289" spans="1:328" x14ac:dyDescent="0.2">
      <c r="A6289" t="s">
        <v>8664</v>
      </c>
      <c r="B6289" t="s">
        <v>713</v>
      </c>
      <c r="C6289" t="s">
        <v>2088</v>
      </c>
      <c r="D6289" t="s">
        <v>315</v>
      </c>
      <c r="E6289" t="s">
        <v>591</v>
      </c>
      <c r="F6289" t="s">
        <v>4694</v>
      </c>
      <c r="G6289" t="s">
        <v>4695</v>
      </c>
      <c r="H6289" t="s">
        <v>4641</v>
      </c>
      <c r="I6289" t="s">
        <v>7040</v>
      </c>
      <c r="LM6289">
        <v>1000</v>
      </c>
    </row>
    <row r="6290" spans="1:328" x14ac:dyDescent="0.2">
      <c r="A6290" t="s">
        <v>8516</v>
      </c>
      <c r="B6290" t="s">
        <v>713</v>
      </c>
      <c r="C6290" t="s">
        <v>864</v>
      </c>
      <c r="D6290" t="s">
        <v>318</v>
      </c>
      <c r="E6290" t="s">
        <v>591</v>
      </c>
      <c r="F6290" t="s">
        <v>4694</v>
      </c>
      <c r="G6290" t="s">
        <v>4695</v>
      </c>
      <c r="H6290" t="s">
        <v>4641</v>
      </c>
      <c r="I6290" t="s">
        <v>7040</v>
      </c>
      <c r="LL6290">
        <v>1925000</v>
      </c>
      <c r="LN6290">
        <v>2492000</v>
      </c>
    </row>
    <row r="6291" spans="1:328" x14ac:dyDescent="0.2">
      <c r="A6291" t="s">
        <v>8874</v>
      </c>
      <c r="B6291" t="s">
        <v>713</v>
      </c>
      <c r="C6291" t="s">
        <v>845</v>
      </c>
      <c r="D6291" t="s">
        <v>306</v>
      </c>
      <c r="E6291" t="s">
        <v>591</v>
      </c>
      <c r="F6291" t="s">
        <v>4694</v>
      </c>
      <c r="G6291" t="s">
        <v>4695</v>
      </c>
      <c r="H6291" t="s">
        <v>4641</v>
      </c>
      <c r="I6291" t="s">
        <v>7040</v>
      </c>
      <c r="LN6291">
        <v>25000</v>
      </c>
    </row>
    <row r="6292" spans="1:328" x14ac:dyDescent="0.2">
      <c r="A6292" t="s">
        <v>8089</v>
      </c>
      <c r="B6292" t="s">
        <v>713</v>
      </c>
      <c r="C6292" t="s">
        <v>773</v>
      </c>
      <c r="D6292" t="s">
        <v>309</v>
      </c>
      <c r="E6292" t="s">
        <v>591</v>
      </c>
      <c r="F6292" t="s">
        <v>4694</v>
      </c>
      <c r="G6292" t="s">
        <v>4695</v>
      </c>
      <c r="H6292" t="s">
        <v>4641</v>
      </c>
      <c r="I6292" t="s">
        <v>7040</v>
      </c>
      <c r="LF6292">
        <v>375000</v>
      </c>
      <c r="LG6292">
        <v>750700</v>
      </c>
      <c r="LH6292">
        <v>1499950</v>
      </c>
      <c r="LI6292">
        <v>2173450</v>
      </c>
      <c r="LJ6292">
        <v>3313450</v>
      </c>
      <c r="LK6292">
        <v>4929450</v>
      </c>
    </row>
    <row r="6293" spans="1:328" x14ac:dyDescent="0.2">
      <c r="A6293" t="s">
        <v>8848</v>
      </c>
      <c r="B6293" t="s">
        <v>713</v>
      </c>
      <c r="C6293" t="s">
        <v>1565</v>
      </c>
      <c r="D6293" t="s">
        <v>313</v>
      </c>
      <c r="E6293" t="s">
        <v>591</v>
      </c>
      <c r="F6293" t="s">
        <v>4694</v>
      </c>
      <c r="G6293" t="s">
        <v>4695</v>
      </c>
      <c r="H6293" t="s">
        <v>4641</v>
      </c>
      <c r="I6293" t="s">
        <v>7040</v>
      </c>
      <c r="LO6293">
        <v>544500</v>
      </c>
    </row>
    <row r="6294" spans="1:328" x14ac:dyDescent="0.2">
      <c r="A6294" t="s">
        <v>8526</v>
      </c>
      <c r="B6294" t="s">
        <v>713</v>
      </c>
      <c r="C6294" t="s">
        <v>915</v>
      </c>
      <c r="D6294" t="s">
        <v>314</v>
      </c>
      <c r="E6294" t="s">
        <v>591</v>
      </c>
      <c r="F6294" t="s">
        <v>4694</v>
      </c>
      <c r="G6294" t="s">
        <v>4695</v>
      </c>
      <c r="H6294" t="s">
        <v>4641</v>
      </c>
      <c r="I6294" t="s">
        <v>7040</v>
      </c>
      <c r="LJ6294">
        <v>8400</v>
      </c>
      <c r="LK6294">
        <v>633400</v>
      </c>
    </row>
    <row r="6295" spans="1:328" x14ac:dyDescent="0.2">
      <c r="A6295" t="s">
        <v>8563</v>
      </c>
      <c r="B6295" t="s">
        <v>713</v>
      </c>
      <c r="C6295" t="s">
        <v>761</v>
      </c>
      <c r="D6295" t="s">
        <v>307</v>
      </c>
      <c r="E6295" t="s">
        <v>591</v>
      </c>
      <c r="F6295" t="s">
        <v>4694</v>
      </c>
      <c r="G6295" t="s">
        <v>4695</v>
      </c>
      <c r="H6295" t="s">
        <v>4641</v>
      </c>
      <c r="I6295" t="s">
        <v>7040</v>
      </c>
      <c r="LH6295">
        <v>37760</v>
      </c>
      <c r="LM6295">
        <v>40960</v>
      </c>
    </row>
    <row r="6296" spans="1:328" x14ac:dyDescent="0.2">
      <c r="A6296" t="s">
        <v>8616</v>
      </c>
      <c r="B6296" t="s">
        <v>713</v>
      </c>
      <c r="C6296" t="s">
        <v>1252</v>
      </c>
      <c r="D6296" t="s">
        <v>320</v>
      </c>
      <c r="E6296" t="s">
        <v>591</v>
      </c>
      <c r="F6296" t="s">
        <v>4694</v>
      </c>
      <c r="G6296" t="s">
        <v>4695</v>
      </c>
      <c r="H6296" t="s">
        <v>4641</v>
      </c>
      <c r="I6296" t="s">
        <v>7040</v>
      </c>
      <c r="LN6296">
        <v>480000</v>
      </c>
    </row>
    <row r="6297" spans="1:328" x14ac:dyDescent="0.2">
      <c r="A6297" t="s">
        <v>7039</v>
      </c>
      <c r="B6297" t="s">
        <v>713</v>
      </c>
      <c r="C6297" t="s">
        <v>304</v>
      </c>
      <c r="D6297" t="s">
        <v>305</v>
      </c>
      <c r="E6297" t="s">
        <v>591</v>
      </c>
      <c r="F6297" t="s">
        <v>4694</v>
      </c>
      <c r="G6297" t="s">
        <v>4695</v>
      </c>
      <c r="H6297" t="s">
        <v>4641</v>
      </c>
      <c r="I6297" t="s">
        <v>7040</v>
      </c>
      <c r="KF6297">
        <v>3376</v>
      </c>
      <c r="KT6297">
        <v>21776</v>
      </c>
      <c r="KW6297">
        <v>72776</v>
      </c>
      <c r="LA6297">
        <v>79776</v>
      </c>
      <c r="LE6297">
        <v>82776</v>
      </c>
      <c r="LG6297">
        <v>1162776</v>
      </c>
      <c r="LH6297">
        <v>1186776</v>
      </c>
      <c r="LI6297">
        <v>1194776</v>
      </c>
      <c r="LK6297">
        <v>2992701</v>
      </c>
      <c r="LL6297">
        <v>4274141</v>
      </c>
      <c r="LM6297">
        <v>5390141</v>
      </c>
      <c r="LN6297">
        <v>5390141</v>
      </c>
      <c r="LP6297">
        <v>5390141</v>
      </c>
    </row>
    <row r="6298" spans="1:328" x14ac:dyDescent="0.2">
      <c r="A6298" t="s">
        <v>8301</v>
      </c>
      <c r="B6298" t="s">
        <v>713</v>
      </c>
      <c r="C6298" t="s">
        <v>866</v>
      </c>
      <c r="D6298" t="s">
        <v>311</v>
      </c>
      <c r="E6298" t="s">
        <v>591</v>
      </c>
      <c r="F6298" t="s">
        <v>4694</v>
      </c>
      <c r="G6298" t="s">
        <v>4695</v>
      </c>
      <c r="H6298" t="s">
        <v>4641</v>
      </c>
      <c r="I6298" t="s">
        <v>7040</v>
      </c>
      <c r="LM6298">
        <v>700000</v>
      </c>
      <c r="LN6298">
        <v>1195000</v>
      </c>
      <c r="LO6298">
        <v>1745000</v>
      </c>
      <c r="LP6298">
        <v>2945000</v>
      </c>
    </row>
    <row r="6299" spans="1:328" x14ac:dyDescent="0.2">
      <c r="A6299" t="s">
        <v>8642</v>
      </c>
      <c r="B6299" t="s">
        <v>713</v>
      </c>
      <c r="C6299" t="s">
        <v>2088</v>
      </c>
      <c r="D6299" t="s">
        <v>315</v>
      </c>
      <c r="E6299" t="s">
        <v>591</v>
      </c>
      <c r="F6299" t="s">
        <v>4639</v>
      </c>
      <c r="G6299" t="s">
        <v>4640</v>
      </c>
      <c r="H6299" t="s">
        <v>4641</v>
      </c>
      <c r="I6299" t="s">
        <v>7050</v>
      </c>
      <c r="LM6299">
        <v>100</v>
      </c>
    </row>
    <row r="6300" spans="1:328" x14ac:dyDescent="0.2">
      <c r="A6300" t="s">
        <v>8515</v>
      </c>
      <c r="B6300" t="s">
        <v>713</v>
      </c>
      <c r="C6300" t="s">
        <v>864</v>
      </c>
      <c r="D6300" t="s">
        <v>318</v>
      </c>
      <c r="E6300" t="s">
        <v>591</v>
      </c>
      <c r="F6300" t="s">
        <v>4639</v>
      </c>
      <c r="G6300" t="s">
        <v>4640</v>
      </c>
      <c r="H6300" t="s">
        <v>4641</v>
      </c>
      <c r="I6300" t="s">
        <v>7050</v>
      </c>
      <c r="LL6300">
        <v>110000</v>
      </c>
      <c r="LN6300">
        <v>210000</v>
      </c>
    </row>
    <row r="6301" spans="1:328" x14ac:dyDescent="0.2">
      <c r="A6301" t="s">
        <v>8847</v>
      </c>
      <c r="B6301" t="s">
        <v>713</v>
      </c>
      <c r="C6301" t="s">
        <v>845</v>
      </c>
      <c r="D6301" t="s">
        <v>306</v>
      </c>
      <c r="E6301" t="s">
        <v>591</v>
      </c>
      <c r="F6301" t="s">
        <v>4639</v>
      </c>
      <c r="G6301" t="s">
        <v>4640</v>
      </c>
      <c r="H6301" t="s">
        <v>4641</v>
      </c>
      <c r="I6301" t="s">
        <v>7050</v>
      </c>
      <c r="LN6301">
        <v>10000</v>
      </c>
    </row>
    <row r="6302" spans="1:328" x14ac:dyDescent="0.2">
      <c r="A6302" t="s">
        <v>8087</v>
      </c>
      <c r="B6302" t="s">
        <v>713</v>
      </c>
      <c r="C6302" t="s">
        <v>773</v>
      </c>
      <c r="D6302" t="s">
        <v>309</v>
      </c>
      <c r="E6302" t="s">
        <v>591</v>
      </c>
      <c r="F6302" t="s">
        <v>4639</v>
      </c>
      <c r="G6302" t="s">
        <v>4640</v>
      </c>
      <c r="H6302" t="s">
        <v>4641</v>
      </c>
      <c r="I6302" t="s">
        <v>7050</v>
      </c>
      <c r="LF6302">
        <v>50000</v>
      </c>
      <c r="LG6302">
        <v>101400</v>
      </c>
      <c r="LH6302">
        <v>201300</v>
      </c>
      <c r="LI6302">
        <v>271200</v>
      </c>
      <c r="LJ6302">
        <v>451200</v>
      </c>
      <c r="LK6302">
        <v>650200</v>
      </c>
    </row>
    <row r="6303" spans="1:328" x14ac:dyDescent="0.2">
      <c r="A6303" t="s">
        <v>8849</v>
      </c>
      <c r="B6303" t="s">
        <v>713</v>
      </c>
      <c r="C6303" t="s">
        <v>1565</v>
      </c>
      <c r="D6303" t="s">
        <v>313</v>
      </c>
      <c r="E6303" t="s">
        <v>591</v>
      </c>
      <c r="F6303" t="s">
        <v>4639</v>
      </c>
      <c r="G6303" t="s">
        <v>4640</v>
      </c>
      <c r="H6303" t="s">
        <v>4641</v>
      </c>
      <c r="I6303" t="s">
        <v>7050</v>
      </c>
      <c r="LO6303">
        <v>121000</v>
      </c>
    </row>
    <row r="6304" spans="1:328" x14ac:dyDescent="0.2">
      <c r="A6304" t="s">
        <v>8523</v>
      </c>
      <c r="B6304" t="s">
        <v>713</v>
      </c>
      <c r="C6304" t="s">
        <v>915</v>
      </c>
      <c r="D6304" t="s">
        <v>314</v>
      </c>
      <c r="E6304" t="s">
        <v>591</v>
      </c>
      <c r="F6304" t="s">
        <v>4639</v>
      </c>
      <c r="G6304" t="s">
        <v>4640</v>
      </c>
      <c r="H6304" t="s">
        <v>4641</v>
      </c>
      <c r="I6304" t="s">
        <v>7050</v>
      </c>
      <c r="LJ6304">
        <v>175</v>
      </c>
      <c r="LK6304">
        <v>125175</v>
      </c>
    </row>
    <row r="6305" spans="1:329" x14ac:dyDescent="0.2">
      <c r="A6305" t="s">
        <v>8565</v>
      </c>
      <c r="B6305" t="s">
        <v>713</v>
      </c>
      <c r="C6305" t="s">
        <v>761</v>
      </c>
      <c r="D6305" t="s">
        <v>307</v>
      </c>
      <c r="E6305" t="s">
        <v>591</v>
      </c>
      <c r="F6305" t="s">
        <v>4639</v>
      </c>
      <c r="G6305" t="s">
        <v>4640</v>
      </c>
      <c r="H6305" t="s">
        <v>4641</v>
      </c>
      <c r="I6305" t="s">
        <v>7050</v>
      </c>
      <c r="LH6305">
        <v>4720</v>
      </c>
      <c r="LM6305">
        <v>5120</v>
      </c>
    </row>
    <row r="6306" spans="1:329" x14ac:dyDescent="0.2">
      <c r="A6306" t="s">
        <v>8628</v>
      </c>
      <c r="B6306" t="s">
        <v>713</v>
      </c>
      <c r="C6306" t="s">
        <v>1252</v>
      </c>
      <c r="D6306" t="s">
        <v>320</v>
      </c>
      <c r="E6306" t="s">
        <v>591</v>
      </c>
      <c r="F6306" t="s">
        <v>4639</v>
      </c>
      <c r="G6306" t="s">
        <v>4640</v>
      </c>
      <c r="H6306" t="s">
        <v>4641</v>
      </c>
      <c r="I6306" t="s">
        <v>7050</v>
      </c>
      <c r="LN6306">
        <v>160000</v>
      </c>
    </row>
    <row r="6307" spans="1:329" x14ac:dyDescent="0.2">
      <c r="A6307" t="s">
        <v>7049</v>
      </c>
      <c r="B6307" t="s">
        <v>713</v>
      </c>
      <c r="C6307" t="s">
        <v>304</v>
      </c>
      <c r="D6307" t="s">
        <v>305</v>
      </c>
      <c r="E6307" t="s">
        <v>591</v>
      </c>
      <c r="F6307" t="s">
        <v>4639</v>
      </c>
      <c r="G6307" t="s">
        <v>4640</v>
      </c>
      <c r="H6307" t="s">
        <v>4641</v>
      </c>
      <c r="I6307" t="s">
        <v>7050</v>
      </c>
      <c r="KF6307">
        <v>422</v>
      </c>
      <c r="KT6307">
        <v>2722</v>
      </c>
      <c r="KW6307">
        <v>7822</v>
      </c>
      <c r="LA6307">
        <v>8697</v>
      </c>
      <c r="LE6307">
        <v>10197</v>
      </c>
      <c r="LG6307">
        <v>102197</v>
      </c>
      <c r="LH6307">
        <v>105197</v>
      </c>
      <c r="LI6307">
        <v>107197</v>
      </c>
      <c r="LK6307">
        <v>402451</v>
      </c>
      <c r="LL6307">
        <v>564031</v>
      </c>
      <c r="LM6307">
        <v>678031</v>
      </c>
      <c r="LN6307">
        <v>678031</v>
      </c>
      <c r="LP6307">
        <v>678031</v>
      </c>
    </row>
    <row r="6308" spans="1:329" x14ac:dyDescent="0.2">
      <c r="A6308" t="s">
        <v>8295</v>
      </c>
      <c r="B6308" t="s">
        <v>713</v>
      </c>
      <c r="C6308" t="s">
        <v>866</v>
      </c>
      <c r="D6308" t="s">
        <v>311</v>
      </c>
      <c r="E6308" t="s">
        <v>591</v>
      </c>
      <c r="F6308" t="s">
        <v>4639</v>
      </c>
      <c r="G6308" t="s">
        <v>4640</v>
      </c>
      <c r="H6308" t="s">
        <v>4641</v>
      </c>
      <c r="I6308" t="s">
        <v>7050</v>
      </c>
      <c r="LM6308">
        <v>200000</v>
      </c>
      <c r="LN6308">
        <v>255000</v>
      </c>
      <c r="LO6308">
        <v>355000</v>
      </c>
      <c r="LP6308">
        <v>455000</v>
      </c>
    </row>
    <row r="6309" spans="1:329" x14ac:dyDescent="0.2">
      <c r="A6309" t="s">
        <v>7027</v>
      </c>
      <c r="B6309" t="s">
        <v>713</v>
      </c>
      <c r="C6309" t="s">
        <v>304</v>
      </c>
      <c r="D6309" t="s">
        <v>305</v>
      </c>
      <c r="E6309" t="s">
        <v>7028</v>
      </c>
      <c r="F6309" t="s">
        <v>1044</v>
      </c>
      <c r="G6309" t="s">
        <v>4199</v>
      </c>
      <c r="H6309" t="s">
        <v>4200</v>
      </c>
      <c r="I6309" t="s">
        <v>562</v>
      </c>
      <c r="LE6309">
        <v>1293</v>
      </c>
      <c r="LF6309">
        <v>2116</v>
      </c>
      <c r="LG6309">
        <v>3110</v>
      </c>
      <c r="LH6309">
        <v>5336</v>
      </c>
      <c r="LI6309">
        <v>7994</v>
      </c>
      <c r="LJ6309">
        <v>10371</v>
      </c>
      <c r="LK6309">
        <v>11415</v>
      </c>
      <c r="LL6309">
        <v>13447</v>
      </c>
      <c r="LM6309">
        <v>15213</v>
      </c>
      <c r="LN6309">
        <v>17032</v>
      </c>
      <c r="LO6309">
        <v>18589</v>
      </c>
      <c r="LP6309">
        <v>22054</v>
      </c>
      <c r="LQ6309">
        <v>25556</v>
      </c>
    </row>
    <row r="6310" spans="1:329" x14ac:dyDescent="0.2">
      <c r="A6310" t="s">
        <v>7501</v>
      </c>
      <c r="B6310" t="s">
        <v>886</v>
      </c>
      <c r="C6310" t="s">
        <v>359</v>
      </c>
      <c r="D6310" t="s">
        <v>359</v>
      </c>
      <c r="E6310" t="s">
        <v>7502</v>
      </c>
      <c r="F6310" t="s">
        <v>758</v>
      </c>
      <c r="G6310" t="s">
        <v>7503</v>
      </c>
      <c r="H6310" t="s">
        <v>7504</v>
      </c>
      <c r="I6310" t="s">
        <v>393</v>
      </c>
      <c r="KY6310">
        <v>32400720</v>
      </c>
      <c r="KZ6310">
        <v>37467912</v>
      </c>
      <c r="LA6310">
        <v>65732532</v>
      </c>
      <c r="LB6310">
        <v>101584260</v>
      </c>
      <c r="LC6310">
        <v>123323652</v>
      </c>
      <c r="LD6310">
        <v>134985216</v>
      </c>
      <c r="LE6310">
        <v>121453140</v>
      </c>
      <c r="LF6310">
        <v>32444760</v>
      </c>
      <c r="LG6310">
        <v>17432604</v>
      </c>
    </row>
    <row r="6311" spans="1:329" x14ac:dyDescent="0.2">
      <c r="A6311" t="s">
        <v>1027</v>
      </c>
      <c r="B6311" t="s">
        <v>713</v>
      </c>
      <c r="C6311" t="s">
        <v>837</v>
      </c>
      <c r="D6311" t="s">
        <v>312</v>
      </c>
      <c r="E6311" t="s">
        <v>958</v>
      </c>
      <c r="F6311" t="s">
        <v>717</v>
      </c>
      <c r="G6311" t="s">
        <v>839</v>
      </c>
      <c r="H6311" t="s">
        <v>719</v>
      </c>
      <c r="I6311" t="s">
        <v>388</v>
      </c>
      <c r="GJ6311">
        <v>2</v>
      </c>
      <c r="GL6311">
        <v>3</v>
      </c>
      <c r="GM6311">
        <v>25</v>
      </c>
      <c r="GN6311">
        <v>29</v>
      </c>
      <c r="GO6311">
        <v>6</v>
      </c>
      <c r="GP6311">
        <v>120</v>
      </c>
      <c r="GQ6311">
        <v>204</v>
      </c>
      <c r="GR6311">
        <v>258</v>
      </c>
      <c r="GS6311">
        <v>310</v>
      </c>
      <c r="GT6311">
        <v>417</v>
      </c>
      <c r="GU6311">
        <v>636</v>
      </c>
      <c r="GV6311">
        <v>561</v>
      </c>
      <c r="GW6311">
        <v>387</v>
      </c>
      <c r="GX6311">
        <v>378</v>
      </c>
      <c r="GY6311">
        <v>364</v>
      </c>
      <c r="GZ6311">
        <v>317</v>
      </c>
      <c r="HA6311">
        <v>385</v>
      </c>
      <c r="HB6311">
        <v>405</v>
      </c>
      <c r="HC6311">
        <v>300</v>
      </c>
      <c r="HD6311">
        <v>229</v>
      </c>
      <c r="HE6311">
        <v>273</v>
      </c>
      <c r="HF6311">
        <v>419</v>
      </c>
      <c r="HG6311">
        <v>354</v>
      </c>
      <c r="HH6311">
        <v>400</v>
      </c>
      <c r="HI6311">
        <v>507</v>
      </c>
      <c r="HJ6311">
        <v>480</v>
      </c>
      <c r="HK6311">
        <v>365</v>
      </c>
      <c r="HL6311">
        <v>430</v>
      </c>
      <c r="HM6311">
        <v>473</v>
      </c>
      <c r="HN6311">
        <v>442</v>
      </c>
      <c r="HO6311">
        <v>474</v>
      </c>
      <c r="HP6311">
        <v>427</v>
      </c>
      <c r="HQ6311">
        <v>230</v>
      </c>
      <c r="HR6311">
        <v>264</v>
      </c>
      <c r="HS6311">
        <v>277</v>
      </c>
      <c r="HT6311">
        <v>217</v>
      </c>
      <c r="HU6311">
        <v>218</v>
      </c>
      <c r="HV6311">
        <v>52</v>
      </c>
      <c r="HW6311">
        <v>152</v>
      </c>
      <c r="HX6311">
        <v>345</v>
      </c>
      <c r="HY6311">
        <v>412</v>
      </c>
      <c r="HZ6311">
        <v>319</v>
      </c>
      <c r="IA6311">
        <v>323</v>
      </c>
      <c r="IB6311">
        <v>335</v>
      </c>
      <c r="IC6311">
        <v>345</v>
      </c>
      <c r="ID6311">
        <v>282</v>
      </c>
      <c r="IE6311">
        <v>293</v>
      </c>
      <c r="IF6311">
        <v>297</v>
      </c>
      <c r="IG6311">
        <v>254</v>
      </c>
      <c r="IH6311">
        <v>277</v>
      </c>
      <c r="II6311">
        <v>343</v>
      </c>
      <c r="IJ6311">
        <v>336</v>
      </c>
      <c r="IK6311">
        <v>369</v>
      </c>
      <c r="IL6311">
        <v>393</v>
      </c>
      <c r="IM6311">
        <v>444</v>
      </c>
      <c r="IN6311">
        <v>452</v>
      </c>
      <c r="IO6311">
        <v>467</v>
      </c>
      <c r="IP6311">
        <v>461</v>
      </c>
      <c r="IQ6311">
        <v>461</v>
      </c>
      <c r="IR6311">
        <v>422</v>
      </c>
      <c r="IS6311">
        <v>307</v>
      </c>
      <c r="IT6311">
        <v>263</v>
      </c>
      <c r="IU6311">
        <v>241</v>
      </c>
      <c r="IV6311">
        <v>249</v>
      </c>
      <c r="IW6311">
        <v>296</v>
      </c>
      <c r="IX6311">
        <v>294</v>
      </c>
      <c r="IY6311">
        <v>314</v>
      </c>
      <c r="IZ6311">
        <v>340</v>
      </c>
      <c r="JA6311">
        <v>322</v>
      </c>
      <c r="JB6311">
        <v>357</v>
      </c>
      <c r="JC6311">
        <v>390</v>
      </c>
      <c r="JD6311">
        <v>431</v>
      </c>
      <c r="JE6311">
        <v>454</v>
      </c>
      <c r="JF6311">
        <v>455</v>
      </c>
      <c r="JG6311">
        <v>492</v>
      </c>
      <c r="JH6311">
        <v>508</v>
      </c>
      <c r="JI6311">
        <v>472</v>
      </c>
      <c r="JJ6311">
        <v>473</v>
      </c>
      <c r="JK6311">
        <v>406</v>
      </c>
      <c r="JL6311">
        <v>546</v>
      </c>
      <c r="JM6311">
        <v>611</v>
      </c>
      <c r="JN6311">
        <v>573</v>
      </c>
      <c r="JO6311">
        <v>537</v>
      </c>
      <c r="JP6311">
        <v>587</v>
      </c>
      <c r="JQ6311">
        <v>617</v>
      </c>
      <c r="JR6311">
        <v>665</v>
      </c>
      <c r="JS6311">
        <v>761</v>
      </c>
      <c r="JT6311">
        <v>808</v>
      </c>
      <c r="JU6311">
        <v>678</v>
      </c>
      <c r="JV6311">
        <v>681</v>
      </c>
      <c r="JW6311">
        <v>707</v>
      </c>
      <c r="JX6311">
        <v>670</v>
      </c>
      <c r="JY6311">
        <v>726</v>
      </c>
      <c r="JZ6311">
        <v>779</v>
      </c>
      <c r="KA6311">
        <v>856</v>
      </c>
      <c r="KB6311">
        <v>812</v>
      </c>
      <c r="KC6311">
        <v>853</v>
      </c>
      <c r="KD6311">
        <v>792</v>
      </c>
      <c r="KE6311">
        <v>759</v>
      </c>
      <c r="KF6311">
        <v>888</v>
      </c>
      <c r="KG6311">
        <v>1033</v>
      </c>
      <c r="KH6311">
        <v>972</v>
      </c>
      <c r="KI6311">
        <v>1044</v>
      </c>
      <c r="KJ6311">
        <v>1074</v>
      </c>
      <c r="KK6311">
        <v>1037</v>
      </c>
      <c r="KL6311">
        <v>1135</v>
      </c>
      <c r="KM6311">
        <v>1000</v>
      </c>
      <c r="KN6311">
        <v>1000</v>
      </c>
      <c r="KO6311">
        <v>1000</v>
      </c>
      <c r="KP6311">
        <v>1248</v>
      </c>
      <c r="KQ6311">
        <v>1100</v>
      </c>
      <c r="KR6311">
        <v>1045</v>
      </c>
      <c r="KS6311">
        <v>941</v>
      </c>
      <c r="KT6311">
        <v>1024</v>
      </c>
      <c r="KU6311">
        <v>1009</v>
      </c>
      <c r="KV6311">
        <v>1332</v>
      </c>
      <c r="KW6311">
        <v>1594</v>
      </c>
      <c r="KX6311">
        <v>1889</v>
      </c>
      <c r="KY6311">
        <v>2021</v>
      </c>
      <c r="KZ6311">
        <v>2106</v>
      </c>
      <c r="LA6311">
        <v>1905</v>
      </c>
      <c r="LB6311">
        <v>2056</v>
      </c>
    </row>
    <row r="6312" spans="1:329" x14ac:dyDescent="0.2">
      <c r="A6312" t="s">
        <v>1384</v>
      </c>
      <c r="B6312" t="s">
        <v>713</v>
      </c>
      <c r="C6312" t="s">
        <v>1075</v>
      </c>
      <c r="D6312" t="s">
        <v>1238</v>
      </c>
      <c r="E6312" t="s">
        <v>958</v>
      </c>
      <c r="F6312" t="s">
        <v>717</v>
      </c>
      <c r="G6312" t="s">
        <v>839</v>
      </c>
      <c r="H6312" t="s">
        <v>719</v>
      </c>
      <c r="I6312" t="s">
        <v>388</v>
      </c>
      <c r="HW6312">
        <v>0.2</v>
      </c>
      <c r="HX6312">
        <v>0.2</v>
      </c>
      <c r="HY6312">
        <v>0.3</v>
      </c>
      <c r="IC6312">
        <v>0.3</v>
      </c>
      <c r="ID6312">
        <v>0.3</v>
      </c>
      <c r="IE6312">
        <v>0.4</v>
      </c>
      <c r="IF6312">
        <v>0.4</v>
      </c>
      <c r="IG6312">
        <v>0.5</v>
      </c>
      <c r="IH6312">
        <v>0.6</v>
      </c>
      <c r="II6312">
        <v>82</v>
      </c>
      <c r="IJ6312">
        <v>106</v>
      </c>
      <c r="IK6312">
        <v>118</v>
      </c>
      <c r="IL6312">
        <v>86</v>
      </c>
      <c r="IM6312">
        <v>92</v>
      </c>
      <c r="IN6312">
        <v>97</v>
      </c>
      <c r="IO6312">
        <v>72</v>
      </c>
      <c r="IP6312">
        <v>110</v>
      </c>
      <c r="IQ6312">
        <v>108</v>
      </c>
      <c r="IR6312">
        <v>122</v>
      </c>
      <c r="IS6312">
        <v>97</v>
      </c>
      <c r="IT6312">
        <v>85</v>
      </c>
      <c r="IU6312">
        <v>129</v>
      </c>
      <c r="IV6312">
        <v>157</v>
      </c>
      <c r="IW6312">
        <v>126</v>
      </c>
      <c r="IX6312">
        <v>118</v>
      </c>
      <c r="IY6312">
        <v>141</v>
      </c>
      <c r="IZ6312">
        <v>139</v>
      </c>
      <c r="JA6312">
        <v>118</v>
      </c>
      <c r="JB6312">
        <v>147</v>
      </c>
      <c r="JC6312">
        <v>154</v>
      </c>
      <c r="JD6312">
        <v>141</v>
      </c>
      <c r="JE6312">
        <v>127</v>
      </c>
      <c r="JF6312">
        <v>115</v>
      </c>
      <c r="JG6312">
        <v>95</v>
      </c>
      <c r="JH6312">
        <v>118</v>
      </c>
      <c r="JI6312">
        <v>148</v>
      </c>
      <c r="JJ6312">
        <v>123</v>
      </c>
      <c r="JK6312">
        <v>108</v>
      </c>
      <c r="JL6312">
        <v>50</v>
      </c>
      <c r="JM6312">
        <v>34</v>
      </c>
      <c r="JN6312">
        <v>46</v>
      </c>
      <c r="JO6312">
        <v>48</v>
      </c>
      <c r="JP6312">
        <v>58</v>
      </c>
      <c r="JQ6312">
        <v>63</v>
      </c>
      <c r="JR6312">
        <v>67</v>
      </c>
      <c r="JS6312">
        <v>62</v>
      </c>
      <c r="JT6312">
        <v>46</v>
      </c>
      <c r="JU6312">
        <v>46</v>
      </c>
      <c r="JV6312">
        <v>65</v>
      </c>
      <c r="JW6312">
        <v>62</v>
      </c>
      <c r="JX6312">
        <v>51</v>
      </c>
      <c r="JY6312">
        <v>88</v>
      </c>
      <c r="JZ6312">
        <v>81</v>
      </c>
      <c r="KA6312">
        <v>110</v>
      </c>
      <c r="KB6312">
        <v>114</v>
      </c>
      <c r="KC6312">
        <v>92</v>
      </c>
      <c r="KD6312">
        <v>79</v>
      </c>
      <c r="KE6312">
        <v>80</v>
      </c>
      <c r="KF6312">
        <v>59</v>
      </c>
      <c r="KG6312">
        <v>40</v>
      </c>
      <c r="KH6312">
        <v>47</v>
      </c>
      <c r="KI6312">
        <v>47</v>
      </c>
      <c r="KJ6312">
        <v>40</v>
      </c>
      <c r="KK6312">
        <v>45</v>
      </c>
      <c r="KL6312">
        <v>74</v>
      </c>
      <c r="KM6312">
        <v>60</v>
      </c>
      <c r="KN6312">
        <v>84</v>
      </c>
      <c r="KO6312">
        <v>80</v>
      </c>
      <c r="KP6312">
        <v>60</v>
      </c>
      <c r="KQ6312">
        <v>80</v>
      </c>
      <c r="KR6312">
        <v>12</v>
      </c>
      <c r="KS6312">
        <v>1</v>
      </c>
      <c r="KT6312">
        <v>1</v>
      </c>
      <c r="KU6312">
        <v>1</v>
      </c>
      <c r="KV6312">
        <v>1</v>
      </c>
      <c r="KW6312">
        <v>1</v>
      </c>
      <c r="KX6312">
        <v>1</v>
      </c>
      <c r="KY6312">
        <v>1</v>
      </c>
    </row>
    <row r="6313" spans="1:329" x14ac:dyDescent="0.2">
      <c r="A6313" t="s">
        <v>3130</v>
      </c>
      <c r="B6313" t="s">
        <v>713</v>
      </c>
      <c r="C6313" t="s">
        <v>845</v>
      </c>
      <c r="D6313" t="s">
        <v>306</v>
      </c>
      <c r="E6313" t="s">
        <v>958</v>
      </c>
      <c r="F6313" t="s">
        <v>717</v>
      </c>
      <c r="G6313" t="s">
        <v>839</v>
      </c>
      <c r="H6313" t="s">
        <v>719</v>
      </c>
      <c r="I6313" t="s">
        <v>388</v>
      </c>
      <c r="JL6313">
        <v>25</v>
      </c>
      <c r="JM6313">
        <v>25</v>
      </c>
      <c r="JN6313">
        <v>25</v>
      </c>
      <c r="JO6313">
        <v>25</v>
      </c>
      <c r="JP6313">
        <v>33</v>
      </c>
      <c r="JQ6313">
        <v>29</v>
      </c>
      <c r="JR6313">
        <v>25</v>
      </c>
      <c r="JS6313">
        <v>25</v>
      </c>
      <c r="JT6313">
        <v>25</v>
      </c>
      <c r="JU6313">
        <v>25</v>
      </c>
      <c r="JV6313">
        <v>25</v>
      </c>
      <c r="JW6313">
        <v>25</v>
      </c>
      <c r="JX6313">
        <v>25</v>
      </c>
      <c r="JY6313">
        <v>30</v>
      </c>
      <c r="JZ6313">
        <v>31</v>
      </c>
      <c r="KA6313">
        <v>31</v>
      </c>
      <c r="KB6313">
        <v>47</v>
      </c>
      <c r="KC6313">
        <v>62</v>
      </c>
      <c r="KD6313">
        <v>78</v>
      </c>
      <c r="KE6313">
        <v>78</v>
      </c>
      <c r="KF6313">
        <v>78</v>
      </c>
      <c r="KG6313">
        <v>78</v>
      </c>
      <c r="KH6313">
        <v>78</v>
      </c>
      <c r="KI6313">
        <v>78</v>
      </c>
      <c r="KJ6313">
        <v>90</v>
      </c>
      <c r="KK6313">
        <v>100</v>
      </c>
      <c r="KL6313">
        <v>110</v>
      </c>
      <c r="KM6313">
        <v>125</v>
      </c>
      <c r="KN6313">
        <v>130</v>
      </c>
      <c r="KO6313">
        <v>150</v>
      </c>
      <c r="KP6313">
        <v>170</v>
      </c>
      <c r="KQ6313">
        <v>200</v>
      </c>
      <c r="KR6313">
        <v>810</v>
      </c>
      <c r="KS6313">
        <v>910</v>
      </c>
      <c r="KT6313">
        <v>1140</v>
      </c>
      <c r="KU6313">
        <v>1300</v>
      </c>
      <c r="KV6313">
        <v>1300</v>
      </c>
      <c r="KW6313">
        <v>1320</v>
      </c>
      <c r="KX6313">
        <v>1600</v>
      </c>
      <c r="KY6313">
        <v>1910</v>
      </c>
      <c r="KZ6313">
        <v>2200</v>
      </c>
      <c r="LA6313">
        <v>2500</v>
      </c>
      <c r="LB6313">
        <v>2450</v>
      </c>
    </row>
    <row r="6314" spans="1:329" x14ac:dyDescent="0.2">
      <c r="A6314" t="s">
        <v>4104</v>
      </c>
      <c r="B6314" t="s">
        <v>713</v>
      </c>
      <c r="C6314" t="s">
        <v>753</v>
      </c>
      <c r="D6314" t="s">
        <v>754</v>
      </c>
      <c r="E6314" t="s">
        <v>958</v>
      </c>
      <c r="F6314" t="s">
        <v>717</v>
      </c>
      <c r="G6314" t="s">
        <v>839</v>
      </c>
      <c r="H6314" t="s">
        <v>719</v>
      </c>
      <c r="I6314" t="s">
        <v>388</v>
      </c>
      <c r="HC6314">
        <v>2.6</v>
      </c>
      <c r="HD6314">
        <v>3.7</v>
      </c>
      <c r="HE6314">
        <v>3.9</v>
      </c>
      <c r="HF6314">
        <v>5.5</v>
      </c>
      <c r="HG6314">
        <v>5.7</v>
      </c>
      <c r="HH6314">
        <v>5.8</v>
      </c>
      <c r="HI6314">
        <v>5.9</v>
      </c>
      <c r="HJ6314">
        <v>15</v>
      </c>
      <c r="HK6314">
        <v>14</v>
      </c>
      <c r="HL6314">
        <v>15</v>
      </c>
      <c r="HM6314">
        <v>14</v>
      </c>
      <c r="HN6314">
        <v>14</v>
      </c>
      <c r="HO6314">
        <v>17</v>
      </c>
      <c r="HP6314">
        <v>32</v>
      </c>
      <c r="HQ6314">
        <v>42</v>
      </c>
      <c r="HR6314">
        <v>37</v>
      </c>
      <c r="HS6314">
        <v>34</v>
      </c>
      <c r="HT6314">
        <v>29</v>
      </c>
      <c r="HU6314">
        <v>31</v>
      </c>
      <c r="HV6314">
        <v>32</v>
      </c>
      <c r="HW6314">
        <v>32</v>
      </c>
      <c r="HX6314">
        <v>39</v>
      </c>
      <c r="HY6314">
        <v>49</v>
      </c>
      <c r="HZ6314">
        <v>65</v>
      </c>
      <c r="IA6314">
        <v>75</v>
      </c>
      <c r="IB6314">
        <v>73</v>
      </c>
      <c r="IC6314">
        <v>71</v>
      </c>
      <c r="ID6314">
        <v>63</v>
      </c>
      <c r="IE6314">
        <v>61</v>
      </c>
      <c r="IF6314">
        <v>65</v>
      </c>
      <c r="IG6314">
        <v>46</v>
      </c>
      <c r="IH6314">
        <v>27</v>
      </c>
      <c r="II6314">
        <v>27</v>
      </c>
      <c r="IJ6314">
        <v>24</v>
      </c>
      <c r="IK6314">
        <v>22</v>
      </c>
      <c r="IL6314">
        <v>21</v>
      </c>
      <c r="IM6314">
        <v>16</v>
      </c>
      <c r="IN6314">
        <v>18</v>
      </c>
      <c r="IO6314">
        <v>19</v>
      </c>
    </row>
    <row r="6315" spans="1:329" x14ac:dyDescent="0.2">
      <c r="A6315" t="s">
        <v>957</v>
      </c>
      <c r="B6315" t="s">
        <v>713</v>
      </c>
      <c r="C6315" t="s">
        <v>875</v>
      </c>
      <c r="D6315" t="s">
        <v>316</v>
      </c>
      <c r="E6315" t="s">
        <v>958</v>
      </c>
      <c r="F6315" t="s">
        <v>717</v>
      </c>
      <c r="G6315" t="s">
        <v>839</v>
      </c>
      <c r="H6315" t="s">
        <v>719</v>
      </c>
      <c r="I6315" t="s">
        <v>388</v>
      </c>
      <c r="GB6315">
        <v>2.7</v>
      </c>
      <c r="GC6315">
        <v>7</v>
      </c>
      <c r="GD6315">
        <v>8.6999999999999993</v>
      </c>
      <c r="GE6315">
        <v>11</v>
      </c>
      <c r="GF6315">
        <v>10</v>
      </c>
      <c r="GG6315">
        <v>9.1</v>
      </c>
      <c r="GH6315">
        <v>10</v>
      </c>
      <c r="GI6315">
        <v>18</v>
      </c>
      <c r="GJ6315">
        <v>17</v>
      </c>
      <c r="GK6315">
        <v>24</v>
      </c>
      <c r="GL6315">
        <v>23</v>
      </c>
      <c r="GM6315">
        <v>24</v>
      </c>
      <c r="GN6315">
        <v>34</v>
      </c>
      <c r="GO6315">
        <v>36</v>
      </c>
      <c r="GP6315">
        <v>43</v>
      </c>
      <c r="GQ6315">
        <v>43</v>
      </c>
      <c r="GR6315">
        <v>53</v>
      </c>
      <c r="GS6315">
        <v>59</v>
      </c>
      <c r="GT6315">
        <v>60</v>
      </c>
      <c r="GU6315">
        <v>69</v>
      </c>
      <c r="GV6315">
        <v>72</v>
      </c>
      <c r="GW6315">
        <v>72</v>
      </c>
      <c r="GX6315">
        <v>64</v>
      </c>
      <c r="GY6315">
        <v>54</v>
      </c>
      <c r="GZ6315">
        <v>60</v>
      </c>
      <c r="HA6315">
        <v>56</v>
      </c>
      <c r="HB6315">
        <v>59</v>
      </c>
      <c r="HC6315">
        <v>55</v>
      </c>
      <c r="HD6315">
        <v>58</v>
      </c>
      <c r="HE6315">
        <v>59</v>
      </c>
      <c r="HF6315">
        <v>61</v>
      </c>
      <c r="HG6315">
        <v>83</v>
      </c>
      <c r="HH6315">
        <v>81</v>
      </c>
      <c r="HI6315">
        <v>91</v>
      </c>
      <c r="HJ6315">
        <v>120</v>
      </c>
      <c r="HK6315">
        <v>128</v>
      </c>
      <c r="HL6315">
        <v>142</v>
      </c>
      <c r="HM6315">
        <v>138</v>
      </c>
      <c r="HN6315">
        <v>150</v>
      </c>
      <c r="HO6315">
        <v>146</v>
      </c>
      <c r="HP6315">
        <v>151</v>
      </c>
      <c r="HQ6315">
        <v>159</v>
      </c>
      <c r="HR6315">
        <v>181</v>
      </c>
      <c r="HS6315">
        <v>221</v>
      </c>
      <c r="HT6315">
        <v>205</v>
      </c>
      <c r="HU6315">
        <v>161</v>
      </c>
      <c r="HV6315">
        <v>152</v>
      </c>
      <c r="HW6315">
        <v>130</v>
      </c>
      <c r="HX6315">
        <v>123</v>
      </c>
      <c r="HY6315">
        <v>112</v>
      </c>
      <c r="HZ6315">
        <v>110</v>
      </c>
      <c r="IA6315">
        <v>126</v>
      </c>
      <c r="IB6315">
        <v>139</v>
      </c>
      <c r="IC6315">
        <v>141</v>
      </c>
      <c r="ID6315">
        <v>160</v>
      </c>
      <c r="IE6315">
        <v>176</v>
      </c>
      <c r="IF6315">
        <v>175</v>
      </c>
      <c r="IG6315">
        <v>192</v>
      </c>
      <c r="IH6315">
        <v>198</v>
      </c>
      <c r="II6315">
        <v>186</v>
      </c>
      <c r="IJ6315">
        <v>217</v>
      </c>
      <c r="IK6315">
        <v>256</v>
      </c>
      <c r="IL6315">
        <v>304</v>
      </c>
      <c r="IM6315">
        <v>314</v>
      </c>
      <c r="IN6315">
        <v>340</v>
      </c>
      <c r="IO6315">
        <v>358</v>
      </c>
      <c r="IP6315">
        <v>356</v>
      </c>
      <c r="IQ6315">
        <v>354</v>
      </c>
      <c r="IR6315">
        <v>328</v>
      </c>
      <c r="IS6315">
        <v>252</v>
      </c>
      <c r="IT6315">
        <v>230</v>
      </c>
      <c r="IU6315">
        <v>132</v>
      </c>
      <c r="IV6315">
        <v>48</v>
      </c>
      <c r="IW6315">
        <v>71</v>
      </c>
      <c r="IX6315">
        <v>94</v>
      </c>
      <c r="IY6315">
        <v>112</v>
      </c>
      <c r="IZ6315">
        <v>135</v>
      </c>
      <c r="JA6315">
        <v>170</v>
      </c>
      <c r="JB6315">
        <v>216</v>
      </c>
      <c r="JC6315">
        <v>187</v>
      </c>
      <c r="JD6315">
        <v>237</v>
      </c>
      <c r="JE6315">
        <v>227</v>
      </c>
      <c r="JF6315">
        <v>191</v>
      </c>
      <c r="JG6315">
        <v>264</v>
      </c>
      <c r="JH6315">
        <v>204</v>
      </c>
      <c r="JI6315">
        <v>207</v>
      </c>
      <c r="JJ6315">
        <v>215</v>
      </c>
      <c r="JK6315">
        <v>248</v>
      </c>
      <c r="JL6315">
        <v>269</v>
      </c>
      <c r="JM6315">
        <v>274</v>
      </c>
      <c r="JN6315">
        <v>271</v>
      </c>
      <c r="JO6315">
        <v>280</v>
      </c>
      <c r="JP6315">
        <v>321</v>
      </c>
      <c r="JQ6315">
        <v>336</v>
      </c>
      <c r="JR6315">
        <v>333</v>
      </c>
      <c r="JS6315">
        <v>336</v>
      </c>
      <c r="JT6315">
        <v>343</v>
      </c>
      <c r="JU6315">
        <v>351</v>
      </c>
      <c r="JV6315">
        <v>312</v>
      </c>
      <c r="JW6315">
        <v>356</v>
      </c>
      <c r="JX6315">
        <v>228</v>
      </c>
      <c r="JY6315">
        <v>272</v>
      </c>
      <c r="JZ6315">
        <v>289</v>
      </c>
      <c r="KA6315">
        <v>299</v>
      </c>
      <c r="KB6315">
        <v>301</v>
      </c>
      <c r="KC6315">
        <v>270</v>
      </c>
      <c r="KD6315">
        <v>268</v>
      </c>
      <c r="KE6315">
        <v>280</v>
      </c>
      <c r="KF6315">
        <v>306</v>
      </c>
      <c r="KG6315">
        <v>307</v>
      </c>
      <c r="KH6315">
        <v>324</v>
      </c>
      <c r="KI6315">
        <v>339</v>
      </c>
      <c r="KJ6315">
        <v>351</v>
      </c>
      <c r="KK6315">
        <v>281</v>
      </c>
      <c r="KL6315">
        <v>252</v>
      </c>
      <c r="KM6315">
        <v>156</v>
      </c>
      <c r="KN6315">
        <v>150</v>
      </c>
      <c r="KO6315">
        <v>171</v>
      </c>
      <c r="KP6315">
        <v>178</v>
      </c>
      <c r="KQ6315">
        <v>136</v>
      </c>
      <c r="KR6315">
        <v>134</v>
      </c>
      <c r="KS6315">
        <v>100</v>
      </c>
      <c r="KT6315">
        <v>85</v>
      </c>
      <c r="KU6315">
        <v>87</v>
      </c>
      <c r="KV6315">
        <v>94</v>
      </c>
      <c r="KW6315">
        <v>94</v>
      </c>
      <c r="KX6315">
        <v>104</v>
      </c>
      <c r="KY6315">
        <v>80</v>
      </c>
      <c r="KZ6315">
        <v>81</v>
      </c>
      <c r="LA6315">
        <v>79</v>
      </c>
      <c r="LB6315">
        <v>79</v>
      </c>
      <c r="LC6315">
        <v>54</v>
      </c>
      <c r="LD6315">
        <v>19</v>
      </c>
    </row>
    <row r="6316" spans="1:329" x14ac:dyDescent="0.2">
      <c r="A6316" t="s">
        <v>2962</v>
      </c>
      <c r="B6316" t="s">
        <v>713</v>
      </c>
      <c r="C6316" t="s">
        <v>1614</v>
      </c>
      <c r="D6316" t="s">
        <v>2588</v>
      </c>
      <c r="E6316" t="s">
        <v>958</v>
      </c>
      <c r="F6316" t="s">
        <v>717</v>
      </c>
      <c r="G6316" t="s">
        <v>839</v>
      </c>
      <c r="H6316" t="s">
        <v>719</v>
      </c>
      <c r="I6316" t="s">
        <v>388</v>
      </c>
      <c r="JC6316">
        <v>2</v>
      </c>
      <c r="JD6316">
        <v>2</v>
      </c>
      <c r="JE6316">
        <v>2</v>
      </c>
      <c r="JF6316">
        <v>6</v>
      </c>
      <c r="JG6316">
        <v>9</v>
      </c>
      <c r="JH6316">
        <v>8</v>
      </c>
      <c r="JI6316">
        <v>7</v>
      </c>
      <c r="JJ6316">
        <v>10</v>
      </c>
      <c r="JK6316">
        <v>14</v>
      </c>
      <c r="JL6316">
        <v>13</v>
      </c>
      <c r="JM6316">
        <v>14</v>
      </c>
      <c r="JN6316">
        <v>13</v>
      </c>
      <c r="JO6316">
        <v>13</v>
      </c>
      <c r="JP6316">
        <v>16</v>
      </c>
      <c r="JQ6316">
        <v>18</v>
      </c>
      <c r="JR6316">
        <v>19</v>
      </c>
      <c r="JS6316">
        <v>20</v>
      </c>
      <c r="JT6316">
        <v>46</v>
      </c>
      <c r="JU6316">
        <v>48</v>
      </c>
      <c r="JV6316">
        <v>55</v>
      </c>
      <c r="JW6316">
        <v>46</v>
      </c>
      <c r="JX6316">
        <v>41</v>
      </c>
      <c r="JY6316">
        <v>47</v>
      </c>
      <c r="JZ6316">
        <v>57</v>
      </c>
      <c r="KA6316">
        <v>64</v>
      </c>
      <c r="KB6316">
        <v>64</v>
      </c>
      <c r="KC6316">
        <v>88</v>
      </c>
      <c r="KD6316">
        <v>33</v>
      </c>
      <c r="KE6316">
        <v>41</v>
      </c>
      <c r="KF6316">
        <v>45</v>
      </c>
      <c r="KG6316">
        <v>49</v>
      </c>
      <c r="KH6316">
        <v>52</v>
      </c>
      <c r="KI6316">
        <v>48</v>
      </c>
      <c r="KJ6316">
        <v>55</v>
      </c>
      <c r="KK6316">
        <v>43</v>
      </c>
      <c r="KL6316">
        <v>13</v>
      </c>
      <c r="KM6316">
        <v>239</v>
      </c>
      <c r="KN6316">
        <v>238</v>
      </c>
      <c r="KO6316">
        <v>265</v>
      </c>
      <c r="KP6316">
        <v>333</v>
      </c>
      <c r="KQ6316">
        <v>330</v>
      </c>
      <c r="KR6316">
        <v>257</v>
      </c>
      <c r="KS6316">
        <v>343</v>
      </c>
      <c r="KT6316">
        <v>254</v>
      </c>
      <c r="KU6316">
        <v>268</v>
      </c>
      <c r="KV6316">
        <v>339</v>
      </c>
      <c r="KW6316">
        <v>489</v>
      </c>
      <c r="KX6316">
        <v>591</v>
      </c>
      <c r="KY6316">
        <v>665</v>
      </c>
      <c r="KZ6316">
        <v>973</v>
      </c>
      <c r="LA6316">
        <v>948</v>
      </c>
    </row>
    <row r="6317" spans="1:329" x14ac:dyDescent="0.2">
      <c r="A6317" t="s">
        <v>1291</v>
      </c>
      <c r="B6317" t="s">
        <v>713</v>
      </c>
      <c r="C6317" t="s">
        <v>1292</v>
      </c>
      <c r="D6317" t="s">
        <v>1293</v>
      </c>
      <c r="E6317" t="s">
        <v>958</v>
      </c>
      <c r="F6317" t="s">
        <v>717</v>
      </c>
      <c r="G6317" t="s">
        <v>839</v>
      </c>
      <c r="H6317" t="s">
        <v>719</v>
      </c>
      <c r="I6317" t="s">
        <v>388</v>
      </c>
      <c r="HL6317">
        <v>1.4</v>
      </c>
      <c r="HM6317">
        <v>3.2</v>
      </c>
      <c r="HN6317">
        <v>2.9</v>
      </c>
      <c r="HO6317">
        <v>3.9</v>
      </c>
      <c r="HP6317">
        <v>7.3</v>
      </c>
      <c r="HQ6317">
        <v>8.8000000000000007</v>
      </c>
      <c r="HR6317">
        <v>28.6</v>
      </c>
      <c r="HS6317">
        <v>49.2</v>
      </c>
      <c r="HT6317">
        <v>61.2</v>
      </c>
      <c r="HU6317">
        <v>67.3</v>
      </c>
      <c r="HV6317">
        <v>89.3</v>
      </c>
      <c r="HW6317">
        <v>112</v>
      </c>
      <c r="HX6317">
        <v>132</v>
      </c>
      <c r="HY6317">
        <v>151</v>
      </c>
      <c r="HZ6317">
        <v>165</v>
      </c>
      <c r="IA6317">
        <v>151</v>
      </c>
      <c r="IB6317">
        <v>159</v>
      </c>
      <c r="IC6317">
        <v>187</v>
      </c>
      <c r="ID6317">
        <v>231</v>
      </c>
      <c r="IE6317">
        <v>226</v>
      </c>
      <c r="IF6317">
        <v>219</v>
      </c>
      <c r="IG6317">
        <v>183</v>
      </c>
      <c r="IH6317">
        <v>187</v>
      </c>
      <c r="II6317">
        <v>188</v>
      </c>
      <c r="IJ6317">
        <v>180</v>
      </c>
      <c r="IK6317">
        <v>181</v>
      </c>
      <c r="IL6317">
        <v>185</v>
      </c>
      <c r="IM6317">
        <v>192</v>
      </c>
      <c r="IN6317">
        <v>184</v>
      </c>
      <c r="IO6317">
        <v>192</v>
      </c>
      <c r="IP6317">
        <v>188</v>
      </c>
      <c r="IQ6317">
        <v>185</v>
      </c>
      <c r="IR6317">
        <v>38</v>
      </c>
      <c r="IX6317">
        <v>14</v>
      </c>
      <c r="IY6317">
        <v>2</v>
      </c>
      <c r="JA6317">
        <v>9</v>
      </c>
      <c r="JB6317">
        <v>5</v>
      </c>
      <c r="JC6317">
        <v>21</v>
      </c>
      <c r="JD6317">
        <v>40</v>
      </c>
      <c r="JE6317">
        <v>48</v>
      </c>
      <c r="JF6317">
        <v>47</v>
      </c>
      <c r="JG6317">
        <v>48</v>
      </c>
      <c r="JH6317">
        <v>61</v>
      </c>
      <c r="JI6317">
        <v>64</v>
      </c>
      <c r="JJ6317">
        <v>47</v>
      </c>
      <c r="JK6317">
        <v>54</v>
      </c>
      <c r="JL6317">
        <v>60</v>
      </c>
      <c r="JM6317">
        <v>56.5</v>
      </c>
      <c r="JN6317">
        <v>43</v>
      </c>
      <c r="JO6317">
        <v>41</v>
      </c>
      <c r="JP6317">
        <v>37</v>
      </c>
      <c r="JQ6317">
        <v>31</v>
      </c>
      <c r="JR6317">
        <v>25</v>
      </c>
      <c r="JS6317">
        <v>28</v>
      </c>
      <c r="JT6317">
        <v>19</v>
      </c>
      <c r="JU6317">
        <v>21</v>
      </c>
      <c r="JV6317">
        <v>19</v>
      </c>
      <c r="JW6317">
        <v>26</v>
      </c>
      <c r="JX6317">
        <v>23</v>
      </c>
      <c r="JY6317">
        <v>23</v>
      </c>
      <c r="JZ6317">
        <v>22</v>
      </c>
      <c r="KA6317">
        <v>25</v>
      </c>
      <c r="KB6317">
        <v>25</v>
      </c>
      <c r="KC6317">
        <v>31</v>
      </c>
      <c r="KD6317">
        <v>30</v>
      </c>
      <c r="KE6317">
        <v>14</v>
      </c>
      <c r="KF6317">
        <v>16</v>
      </c>
      <c r="KG6317">
        <v>17</v>
      </c>
      <c r="KH6317">
        <v>16</v>
      </c>
      <c r="KI6317">
        <v>16</v>
      </c>
      <c r="KJ6317">
        <v>11</v>
      </c>
      <c r="KK6317">
        <v>8</v>
      </c>
      <c r="KL6317">
        <v>9</v>
      </c>
      <c r="KM6317">
        <v>6</v>
      </c>
      <c r="KN6317">
        <v>7</v>
      </c>
      <c r="KO6317">
        <v>5</v>
      </c>
      <c r="KP6317">
        <v>5</v>
      </c>
      <c r="KQ6317">
        <v>5</v>
      </c>
      <c r="KR6317">
        <v>6</v>
      </c>
      <c r="KS6317">
        <v>4</v>
      </c>
      <c r="KT6317">
        <v>4</v>
      </c>
      <c r="KU6317">
        <v>2</v>
      </c>
      <c r="KV6317">
        <v>3</v>
      </c>
      <c r="KW6317">
        <v>4</v>
      </c>
      <c r="KX6317">
        <v>2</v>
      </c>
      <c r="KY6317">
        <v>2</v>
      </c>
      <c r="KZ6317">
        <v>2</v>
      </c>
      <c r="LA6317">
        <v>2</v>
      </c>
      <c r="LB6317">
        <v>1</v>
      </c>
    </row>
    <row r="6318" spans="1:329" x14ac:dyDescent="0.2">
      <c r="A6318" t="s">
        <v>1352</v>
      </c>
      <c r="B6318" t="s">
        <v>713</v>
      </c>
      <c r="C6318" t="s">
        <v>882</v>
      </c>
      <c r="D6318" t="s">
        <v>883</v>
      </c>
      <c r="E6318" t="s">
        <v>958</v>
      </c>
      <c r="F6318" t="s">
        <v>717</v>
      </c>
      <c r="G6318" t="s">
        <v>839</v>
      </c>
      <c r="H6318" t="s">
        <v>719</v>
      </c>
      <c r="I6318" t="s">
        <v>388</v>
      </c>
      <c r="GS6318">
        <v>0.9</v>
      </c>
      <c r="GT6318">
        <v>0.7</v>
      </c>
      <c r="GU6318">
        <v>2</v>
      </c>
      <c r="GV6318">
        <v>1.7</v>
      </c>
      <c r="GW6318">
        <v>2.6</v>
      </c>
      <c r="GX6318">
        <v>2.9</v>
      </c>
      <c r="GY6318">
        <v>5.7</v>
      </c>
      <c r="GZ6318">
        <v>9.1</v>
      </c>
      <c r="HA6318">
        <v>11</v>
      </c>
      <c r="HB6318">
        <v>10</v>
      </c>
      <c r="HC6318">
        <v>18</v>
      </c>
      <c r="HD6318">
        <v>21</v>
      </c>
      <c r="HE6318">
        <v>28</v>
      </c>
      <c r="HF6318">
        <v>34</v>
      </c>
      <c r="HG6318">
        <v>37</v>
      </c>
      <c r="HH6318">
        <v>43</v>
      </c>
      <c r="HI6318">
        <v>49</v>
      </c>
      <c r="HJ6318">
        <v>54</v>
      </c>
      <c r="HK6318">
        <v>56</v>
      </c>
      <c r="HL6318">
        <v>53</v>
      </c>
      <c r="HM6318">
        <v>41</v>
      </c>
      <c r="HN6318">
        <v>25</v>
      </c>
      <c r="HO6318">
        <v>30</v>
      </c>
      <c r="HP6318">
        <v>19</v>
      </c>
      <c r="HQ6318">
        <v>30</v>
      </c>
      <c r="HR6318">
        <v>24</v>
      </c>
      <c r="HS6318">
        <v>24</v>
      </c>
      <c r="HT6318">
        <v>27</v>
      </c>
      <c r="HU6318">
        <v>14</v>
      </c>
      <c r="HV6318">
        <v>11</v>
      </c>
      <c r="HW6318">
        <v>15</v>
      </c>
      <c r="HX6318">
        <v>14</v>
      </c>
      <c r="HY6318">
        <v>16</v>
      </c>
      <c r="HZ6318">
        <v>18</v>
      </c>
      <c r="IA6318">
        <v>15</v>
      </c>
      <c r="IB6318">
        <v>13</v>
      </c>
      <c r="IC6318">
        <v>13</v>
      </c>
      <c r="ID6318">
        <v>14</v>
      </c>
      <c r="IE6318">
        <v>13</v>
      </c>
      <c r="IF6318">
        <v>18</v>
      </c>
      <c r="IG6318">
        <v>14</v>
      </c>
      <c r="IH6318">
        <v>18</v>
      </c>
      <c r="II6318">
        <v>13</v>
      </c>
      <c r="IJ6318">
        <v>12</v>
      </c>
      <c r="IK6318">
        <v>14</v>
      </c>
      <c r="IL6318">
        <v>13</v>
      </c>
      <c r="IM6318">
        <v>14</v>
      </c>
      <c r="IN6318">
        <v>14</v>
      </c>
      <c r="IO6318">
        <v>11</v>
      </c>
      <c r="IP6318">
        <v>12</v>
      </c>
      <c r="IQ6318">
        <v>13</v>
      </c>
      <c r="IR6318">
        <v>12</v>
      </c>
      <c r="IS6318">
        <v>9.6999999999999993</v>
      </c>
      <c r="IT6318">
        <v>8.6999999999999993</v>
      </c>
      <c r="IU6318">
        <v>10</v>
      </c>
      <c r="IV6318">
        <v>7.6</v>
      </c>
      <c r="IW6318">
        <v>7</v>
      </c>
      <c r="IX6318">
        <v>6.9</v>
      </c>
      <c r="IY6318">
        <v>7.2</v>
      </c>
      <c r="IZ6318">
        <v>7.2</v>
      </c>
      <c r="JA6318">
        <v>6.2</v>
      </c>
      <c r="JB6318">
        <v>4.0999999999999996</v>
      </c>
      <c r="JC6318">
        <v>1.6</v>
      </c>
      <c r="JD6318">
        <v>2.4</v>
      </c>
      <c r="JE6318">
        <v>1</v>
      </c>
      <c r="JF6318">
        <v>0.9</v>
      </c>
      <c r="JI6318">
        <v>0.1</v>
      </c>
      <c r="JJ6318">
        <v>0.2</v>
      </c>
      <c r="JU6318">
        <v>1</v>
      </c>
      <c r="JV6318">
        <v>2</v>
      </c>
      <c r="KD6318">
        <v>23</v>
      </c>
      <c r="KR6318">
        <v>28</v>
      </c>
      <c r="KS6318">
        <v>28</v>
      </c>
      <c r="KT6318">
        <v>30</v>
      </c>
      <c r="KU6318">
        <v>32</v>
      </c>
      <c r="KV6318">
        <v>23</v>
      </c>
      <c r="KW6318">
        <v>24</v>
      </c>
      <c r="KX6318">
        <v>23</v>
      </c>
      <c r="KY6318">
        <v>27</v>
      </c>
      <c r="KZ6318">
        <v>29</v>
      </c>
      <c r="LA6318">
        <v>32</v>
      </c>
      <c r="LB6318">
        <v>52</v>
      </c>
    </row>
    <row r="6319" spans="1:329" x14ac:dyDescent="0.2">
      <c r="A6319" t="s">
        <v>1343</v>
      </c>
      <c r="B6319" t="s">
        <v>713</v>
      </c>
      <c r="C6319" t="s">
        <v>790</v>
      </c>
      <c r="D6319" t="s">
        <v>1344</v>
      </c>
      <c r="E6319" t="s">
        <v>958</v>
      </c>
      <c r="F6319" t="s">
        <v>717</v>
      </c>
      <c r="G6319" t="s">
        <v>839</v>
      </c>
      <c r="H6319" t="s">
        <v>719</v>
      </c>
      <c r="I6319" t="s">
        <v>388</v>
      </c>
      <c r="HX6319">
        <v>1</v>
      </c>
      <c r="HY6319">
        <v>1</v>
      </c>
      <c r="HZ6319">
        <v>1</v>
      </c>
      <c r="IA6319">
        <v>1</v>
      </c>
      <c r="IB6319">
        <v>1</v>
      </c>
      <c r="IC6319">
        <v>1</v>
      </c>
      <c r="ID6319">
        <v>1</v>
      </c>
      <c r="IE6319">
        <v>3</v>
      </c>
      <c r="IF6319">
        <v>3</v>
      </c>
      <c r="IG6319">
        <v>3</v>
      </c>
      <c r="IH6319">
        <v>5</v>
      </c>
      <c r="II6319">
        <v>6</v>
      </c>
      <c r="IJ6319">
        <v>7</v>
      </c>
      <c r="IK6319">
        <v>10</v>
      </c>
      <c r="IL6319">
        <v>15</v>
      </c>
      <c r="IM6319">
        <v>22</v>
      </c>
      <c r="IN6319">
        <v>36</v>
      </c>
      <c r="IO6319">
        <v>42</v>
      </c>
      <c r="IP6319">
        <v>40</v>
      </c>
      <c r="IQ6319">
        <v>39</v>
      </c>
      <c r="IR6319">
        <v>7</v>
      </c>
      <c r="IS6319">
        <v>1</v>
      </c>
      <c r="IX6319">
        <v>6</v>
      </c>
      <c r="IY6319">
        <v>8</v>
      </c>
      <c r="IZ6319">
        <v>8</v>
      </c>
      <c r="JA6319">
        <v>8</v>
      </c>
      <c r="JB6319">
        <v>22</v>
      </c>
      <c r="JC6319">
        <v>18</v>
      </c>
      <c r="JD6319">
        <v>16</v>
      </c>
      <c r="JE6319">
        <v>16</v>
      </c>
      <c r="JF6319">
        <v>17</v>
      </c>
      <c r="JG6319">
        <v>15</v>
      </c>
      <c r="JH6319">
        <v>16</v>
      </c>
      <c r="JI6319">
        <v>16</v>
      </c>
      <c r="JJ6319">
        <v>35</v>
      </c>
      <c r="JK6319">
        <v>25</v>
      </c>
      <c r="JL6319">
        <v>21</v>
      </c>
      <c r="JM6319">
        <v>26</v>
      </c>
      <c r="JN6319">
        <v>28</v>
      </c>
      <c r="JO6319">
        <v>29</v>
      </c>
      <c r="JP6319">
        <v>36</v>
      </c>
      <c r="JQ6319">
        <v>43</v>
      </c>
      <c r="JR6319">
        <v>47</v>
      </c>
      <c r="JS6319">
        <v>49</v>
      </c>
      <c r="JT6319">
        <v>53</v>
      </c>
      <c r="JU6319">
        <v>60</v>
      </c>
      <c r="JV6319">
        <v>57</v>
      </c>
      <c r="JW6319">
        <v>59</v>
      </c>
      <c r="JX6319">
        <v>53</v>
      </c>
      <c r="JY6319">
        <v>50</v>
      </c>
      <c r="JZ6319">
        <v>46</v>
      </c>
      <c r="KA6319">
        <v>50</v>
      </c>
      <c r="KB6319">
        <v>51</v>
      </c>
      <c r="KC6319">
        <v>57</v>
      </c>
      <c r="KD6319">
        <v>61</v>
      </c>
      <c r="KE6319">
        <v>63</v>
      </c>
      <c r="KF6319">
        <v>62</v>
      </c>
      <c r="KG6319">
        <v>57</v>
      </c>
      <c r="KH6319">
        <v>49</v>
      </c>
      <c r="KI6319">
        <v>52</v>
      </c>
      <c r="KJ6319">
        <v>52</v>
      </c>
      <c r="KK6319">
        <v>51</v>
      </c>
      <c r="KL6319">
        <v>55</v>
      </c>
      <c r="KM6319">
        <v>51</v>
      </c>
      <c r="KN6319">
        <v>47</v>
      </c>
      <c r="KO6319">
        <v>35</v>
      </c>
      <c r="KP6319">
        <v>31</v>
      </c>
      <c r="KQ6319">
        <v>33</v>
      </c>
      <c r="KR6319">
        <v>30</v>
      </c>
      <c r="KS6319">
        <v>28</v>
      </c>
      <c r="KT6319">
        <v>24</v>
      </c>
      <c r="KU6319">
        <v>21</v>
      </c>
      <c r="KV6319">
        <v>18</v>
      </c>
      <c r="KW6319">
        <v>18</v>
      </c>
      <c r="KX6319">
        <v>24</v>
      </c>
      <c r="KY6319">
        <v>30</v>
      </c>
      <c r="KZ6319">
        <v>9</v>
      </c>
      <c r="LA6319">
        <v>10</v>
      </c>
      <c r="LB6319">
        <v>9.3140000000000001</v>
      </c>
      <c r="LC6319">
        <v>19.146000000000001</v>
      </c>
      <c r="LD6319">
        <v>23.501999999999999</v>
      </c>
      <c r="LE6319">
        <v>27.754000000000001</v>
      </c>
      <c r="LF6319">
        <v>12.694000000000001</v>
      </c>
    </row>
    <row r="6320" spans="1:329" x14ac:dyDescent="0.2">
      <c r="A6320" t="s">
        <v>1078</v>
      </c>
      <c r="B6320" t="s">
        <v>713</v>
      </c>
      <c r="C6320" t="s">
        <v>304</v>
      </c>
      <c r="D6320" t="s">
        <v>305</v>
      </c>
      <c r="E6320" t="s">
        <v>958</v>
      </c>
      <c r="F6320" t="s">
        <v>1044</v>
      </c>
      <c r="G6320" t="s">
        <v>839</v>
      </c>
      <c r="H6320" t="s">
        <v>1045</v>
      </c>
      <c r="I6320" t="s">
        <v>388</v>
      </c>
      <c r="HB6320">
        <v>1790</v>
      </c>
      <c r="HC6320">
        <v>1720</v>
      </c>
      <c r="HD6320">
        <v>1730</v>
      </c>
      <c r="HE6320">
        <v>1690</v>
      </c>
      <c r="HF6320">
        <v>1740</v>
      </c>
      <c r="HG6320">
        <v>1750</v>
      </c>
      <c r="HH6320">
        <v>1780</v>
      </c>
      <c r="HI6320">
        <v>1630</v>
      </c>
      <c r="HJ6320">
        <v>1580</v>
      </c>
      <c r="HK6320">
        <v>1780</v>
      </c>
      <c r="HL6320">
        <v>1790</v>
      </c>
      <c r="HM6320">
        <v>1900</v>
      </c>
      <c r="HN6320">
        <v>2050</v>
      </c>
      <c r="HO6320">
        <v>2210</v>
      </c>
      <c r="HP6320">
        <v>2170</v>
      </c>
      <c r="HQ6320">
        <v>2250</v>
      </c>
      <c r="HR6320">
        <v>2450</v>
      </c>
      <c r="HS6320">
        <v>2200</v>
      </c>
      <c r="HT6320">
        <v>2120</v>
      </c>
      <c r="HU6320">
        <v>1610</v>
      </c>
      <c r="HV6320">
        <v>1760</v>
      </c>
      <c r="HW6320">
        <v>1440</v>
      </c>
      <c r="HX6320">
        <v>1900</v>
      </c>
      <c r="HY6320">
        <v>2190</v>
      </c>
      <c r="HZ6320">
        <v>1990</v>
      </c>
      <c r="IA6320">
        <v>2070</v>
      </c>
      <c r="IB6320">
        <v>1940</v>
      </c>
      <c r="IC6320">
        <v>1850</v>
      </c>
      <c r="ID6320">
        <v>1800</v>
      </c>
      <c r="IE6320">
        <v>1890</v>
      </c>
      <c r="IF6320">
        <v>1480</v>
      </c>
      <c r="IG6320">
        <v>929</v>
      </c>
      <c r="IH6320">
        <v>712</v>
      </c>
      <c r="II6320">
        <v>725</v>
      </c>
      <c r="IJ6320">
        <v>1030</v>
      </c>
      <c r="IK6320">
        <v>1520</v>
      </c>
      <c r="IL6320">
        <v>1920</v>
      </c>
      <c r="IM6320">
        <v>2240</v>
      </c>
      <c r="IN6320">
        <v>1960</v>
      </c>
      <c r="IO6320">
        <v>2040</v>
      </c>
      <c r="IP6320">
        <v>2230</v>
      </c>
      <c r="IQ6320">
        <v>2090</v>
      </c>
      <c r="IR6320">
        <v>1680</v>
      </c>
      <c r="IS6320">
        <v>1290</v>
      </c>
      <c r="IT6320">
        <v>1070</v>
      </c>
      <c r="IU6320">
        <v>903</v>
      </c>
      <c r="IV6320">
        <v>713</v>
      </c>
      <c r="IW6320">
        <v>1110</v>
      </c>
      <c r="IX6320">
        <v>1180</v>
      </c>
      <c r="IY6320">
        <v>1080</v>
      </c>
      <c r="IZ6320">
        <v>1320</v>
      </c>
      <c r="JA6320">
        <v>1240</v>
      </c>
      <c r="JB6320">
        <v>1230</v>
      </c>
      <c r="JC6320">
        <v>1170</v>
      </c>
      <c r="JD6320">
        <v>1150</v>
      </c>
      <c r="JE6320">
        <v>1160</v>
      </c>
      <c r="JF6320">
        <v>1200</v>
      </c>
      <c r="JG6320">
        <v>1190</v>
      </c>
      <c r="JH6320">
        <v>1060</v>
      </c>
      <c r="JI6320">
        <v>970</v>
      </c>
      <c r="JJ6320">
        <v>957</v>
      </c>
      <c r="JK6320">
        <v>1080</v>
      </c>
      <c r="JL6320">
        <v>1140</v>
      </c>
      <c r="JM6320">
        <v>1100</v>
      </c>
      <c r="JN6320">
        <v>1130</v>
      </c>
      <c r="JO6320">
        <v>1240</v>
      </c>
      <c r="JP6320">
        <v>1360</v>
      </c>
      <c r="JQ6320">
        <v>1010</v>
      </c>
      <c r="JR6320">
        <v>1020</v>
      </c>
      <c r="JS6320">
        <v>1300</v>
      </c>
      <c r="JT6320">
        <v>1400</v>
      </c>
      <c r="JU6320">
        <v>1290</v>
      </c>
      <c r="JV6320">
        <v>1160</v>
      </c>
      <c r="JW6320">
        <v>1170</v>
      </c>
      <c r="JX6320">
        <v>1050</v>
      </c>
      <c r="JY6320">
        <v>1090</v>
      </c>
      <c r="JZ6320">
        <v>1070</v>
      </c>
      <c r="KA6320">
        <v>1190</v>
      </c>
      <c r="KB6320">
        <v>1230</v>
      </c>
      <c r="KC6320">
        <v>1180</v>
      </c>
      <c r="KD6320">
        <v>1010</v>
      </c>
      <c r="KE6320">
        <v>1270</v>
      </c>
      <c r="KF6320">
        <v>1250</v>
      </c>
      <c r="KG6320">
        <v>1350</v>
      </c>
      <c r="KH6320">
        <v>1390</v>
      </c>
      <c r="KI6320">
        <v>1230</v>
      </c>
      <c r="KJ6320">
        <v>1070</v>
      </c>
      <c r="KK6320">
        <v>1240</v>
      </c>
      <c r="KL6320">
        <v>1660</v>
      </c>
      <c r="KM6320">
        <v>2010</v>
      </c>
      <c r="KN6320">
        <v>2120</v>
      </c>
      <c r="KO6320">
        <v>1860</v>
      </c>
      <c r="KP6320">
        <v>1800</v>
      </c>
      <c r="KQ6320">
        <v>1640</v>
      </c>
      <c r="KR6320">
        <v>1490</v>
      </c>
      <c r="KS6320">
        <v>1560</v>
      </c>
      <c r="KT6320">
        <v>1570</v>
      </c>
      <c r="KU6320">
        <v>2180</v>
      </c>
      <c r="KV6320">
        <v>2060</v>
      </c>
      <c r="KW6320">
        <v>1950</v>
      </c>
      <c r="KX6320">
        <v>1980</v>
      </c>
      <c r="KY6320">
        <v>1740</v>
      </c>
      <c r="KZ6320">
        <v>1350</v>
      </c>
      <c r="LA6320">
        <v>1240</v>
      </c>
      <c r="LB6320">
        <v>1250</v>
      </c>
      <c r="LC6320">
        <v>1230</v>
      </c>
      <c r="LD6320">
        <v>1160</v>
      </c>
      <c r="LE6320">
        <v>1280</v>
      </c>
      <c r="LF6320">
        <v>1250</v>
      </c>
      <c r="LG6320">
        <v>1250</v>
      </c>
      <c r="LH6320">
        <v>1280</v>
      </c>
      <c r="LI6320">
        <v>1120</v>
      </c>
      <c r="LJ6320">
        <v>1060</v>
      </c>
      <c r="LK6320">
        <v>1050</v>
      </c>
      <c r="LL6320">
        <v>1180</v>
      </c>
      <c r="LM6320">
        <v>1090</v>
      </c>
      <c r="LN6320">
        <v>1150</v>
      </c>
      <c r="LO6320">
        <v>1030</v>
      </c>
      <c r="LP6320">
        <v>934</v>
      </c>
    </row>
    <row r="6321" spans="1:329" x14ac:dyDescent="0.2">
      <c r="A6321" t="s">
        <v>1079</v>
      </c>
      <c r="B6321" t="s">
        <v>886</v>
      </c>
      <c r="C6321" t="s">
        <v>359</v>
      </c>
      <c r="D6321" t="s">
        <v>359</v>
      </c>
      <c r="E6321" t="s">
        <v>958</v>
      </c>
      <c r="F6321" t="s">
        <v>1044</v>
      </c>
      <c r="G6321" t="s">
        <v>839</v>
      </c>
      <c r="H6321" t="s">
        <v>1045</v>
      </c>
      <c r="I6321" t="s">
        <v>388</v>
      </c>
      <c r="HB6321">
        <v>5400</v>
      </c>
      <c r="HC6321">
        <v>5380</v>
      </c>
      <c r="HD6321">
        <v>5060</v>
      </c>
      <c r="HE6321">
        <v>5220</v>
      </c>
      <c r="HF6321">
        <v>5110</v>
      </c>
      <c r="HG6321">
        <v>5360</v>
      </c>
      <c r="HH6321">
        <v>5130</v>
      </c>
      <c r="HI6321">
        <v>5730</v>
      </c>
      <c r="HJ6321">
        <v>6320</v>
      </c>
      <c r="HK6321">
        <v>6600</v>
      </c>
      <c r="HL6321">
        <v>6900</v>
      </c>
      <c r="HM6321">
        <v>7040</v>
      </c>
      <c r="HN6321">
        <v>6980</v>
      </c>
      <c r="HO6321">
        <v>7010</v>
      </c>
      <c r="HP6321">
        <v>5240</v>
      </c>
      <c r="HQ6321">
        <v>5730</v>
      </c>
      <c r="HR6321">
        <v>5250</v>
      </c>
      <c r="HS6321">
        <v>5420</v>
      </c>
      <c r="HT6321">
        <v>6140</v>
      </c>
      <c r="HU6321">
        <v>5490</v>
      </c>
      <c r="HV6321">
        <v>5390</v>
      </c>
      <c r="HW6321">
        <v>5330</v>
      </c>
      <c r="HX6321">
        <v>6530</v>
      </c>
      <c r="HY6321">
        <v>7650</v>
      </c>
      <c r="HZ6321">
        <v>7450</v>
      </c>
      <c r="IA6321">
        <v>7650</v>
      </c>
      <c r="IB6321">
        <v>7890</v>
      </c>
      <c r="IC6321">
        <v>7900</v>
      </c>
      <c r="ID6321">
        <v>8020</v>
      </c>
      <c r="IE6321">
        <v>8120</v>
      </c>
      <c r="IF6321">
        <v>7740</v>
      </c>
      <c r="IG6321">
        <v>6080</v>
      </c>
      <c r="IH6321">
        <v>5130</v>
      </c>
      <c r="II6321">
        <v>5340</v>
      </c>
      <c r="IJ6321">
        <v>5990</v>
      </c>
      <c r="IK6321">
        <v>6890</v>
      </c>
      <c r="IL6321">
        <v>7920</v>
      </c>
      <c r="IM6321">
        <v>8640</v>
      </c>
      <c r="IN6321">
        <v>8320</v>
      </c>
      <c r="IO6321">
        <v>8300</v>
      </c>
      <c r="IP6321">
        <v>8570</v>
      </c>
      <c r="IQ6321">
        <v>8140</v>
      </c>
      <c r="IR6321">
        <v>7780</v>
      </c>
      <c r="IS6321">
        <v>6380</v>
      </c>
      <c r="IT6321">
        <v>5740</v>
      </c>
      <c r="IU6321">
        <v>5040</v>
      </c>
      <c r="IV6321">
        <v>3970</v>
      </c>
      <c r="IW6321">
        <v>5220</v>
      </c>
      <c r="IX6321">
        <v>5440</v>
      </c>
      <c r="IY6321">
        <v>5570</v>
      </c>
      <c r="IZ6321">
        <v>6320</v>
      </c>
      <c r="JA6321">
        <v>6210</v>
      </c>
      <c r="JB6321">
        <v>6700</v>
      </c>
      <c r="JC6321">
        <v>6900</v>
      </c>
      <c r="JD6321">
        <v>6670</v>
      </c>
      <c r="JE6321">
        <v>7000</v>
      </c>
      <c r="JF6321">
        <v>7020</v>
      </c>
      <c r="JG6321">
        <v>7190</v>
      </c>
      <c r="JH6321">
        <v>7430</v>
      </c>
      <c r="JI6321">
        <v>6910</v>
      </c>
      <c r="JJ6321">
        <v>7320</v>
      </c>
      <c r="JK6321">
        <v>7370</v>
      </c>
      <c r="JL6321">
        <v>7650</v>
      </c>
      <c r="JM6321">
        <v>7780</v>
      </c>
      <c r="JN6321">
        <v>7730</v>
      </c>
      <c r="JO6321">
        <v>8010</v>
      </c>
      <c r="JP6321">
        <v>8300</v>
      </c>
      <c r="JQ6321">
        <v>8030</v>
      </c>
      <c r="JR6321">
        <v>8560</v>
      </c>
      <c r="JS6321">
        <v>9200</v>
      </c>
      <c r="JT6321">
        <v>9360</v>
      </c>
      <c r="JU6321">
        <v>9170</v>
      </c>
      <c r="JV6321">
        <v>9380</v>
      </c>
      <c r="JW6321">
        <v>9700</v>
      </c>
      <c r="JX6321">
        <v>9260</v>
      </c>
      <c r="JY6321">
        <v>9430</v>
      </c>
      <c r="JZ6321">
        <v>9840</v>
      </c>
      <c r="KA6321">
        <v>10300</v>
      </c>
      <c r="KB6321">
        <v>10700</v>
      </c>
      <c r="KC6321">
        <v>10800</v>
      </c>
      <c r="KD6321">
        <v>10700</v>
      </c>
      <c r="KE6321">
        <v>11200</v>
      </c>
      <c r="KF6321">
        <v>11500</v>
      </c>
      <c r="KG6321">
        <v>12100</v>
      </c>
      <c r="KH6321">
        <v>13100</v>
      </c>
      <c r="KI6321">
        <v>13100</v>
      </c>
      <c r="KJ6321">
        <v>13000</v>
      </c>
      <c r="KK6321">
        <v>14000</v>
      </c>
      <c r="KL6321">
        <v>15500</v>
      </c>
      <c r="KM6321">
        <v>16400</v>
      </c>
      <c r="KN6321">
        <v>16600</v>
      </c>
      <c r="KO6321">
        <v>15600</v>
      </c>
      <c r="KP6321">
        <v>14900</v>
      </c>
      <c r="KQ6321">
        <v>14100</v>
      </c>
      <c r="KR6321">
        <v>14000</v>
      </c>
      <c r="KS6321">
        <v>14900</v>
      </c>
      <c r="KT6321">
        <v>15100</v>
      </c>
      <c r="KU6321">
        <v>16500</v>
      </c>
      <c r="KV6321">
        <v>17200</v>
      </c>
      <c r="KW6321">
        <v>17600</v>
      </c>
      <c r="KX6321">
        <v>18100</v>
      </c>
      <c r="KY6321">
        <v>18700</v>
      </c>
      <c r="KZ6321">
        <v>18800</v>
      </c>
      <c r="LA6321">
        <v>18800</v>
      </c>
      <c r="LB6321">
        <v>20000</v>
      </c>
      <c r="LC6321">
        <v>20800</v>
      </c>
      <c r="LD6321">
        <v>20100</v>
      </c>
      <c r="LE6321">
        <v>20800</v>
      </c>
      <c r="LF6321">
        <v>21300</v>
      </c>
      <c r="LG6321">
        <v>22300</v>
      </c>
      <c r="LH6321">
        <v>23300</v>
      </c>
      <c r="LI6321">
        <v>23300</v>
      </c>
      <c r="LJ6321">
        <v>24300</v>
      </c>
      <c r="LK6321">
        <v>26700</v>
      </c>
      <c r="LL6321">
        <v>28000</v>
      </c>
      <c r="LM6321">
        <v>27600</v>
      </c>
      <c r="LN6321">
        <v>28200</v>
      </c>
      <c r="LO6321">
        <v>27300</v>
      </c>
      <c r="LP6321">
        <v>27000</v>
      </c>
    </row>
    <row r="6322" spans="1:329" x14ac:dyDescent="0.2">
      <c r="A6322" t="s">
        <v>1203</v>
      </c>
      <c r="B6322" t="s">
        <v>713</v>
      </c>
      <c r="C6322" t="s">
        <v>866</v>
      </c>
      <c r="D6322" t="s">
        <v>311</v>
      </c>
      <c r="E6322" t="s">
        <v>958</v>
      </c>
      <c r="F6322" t="s">
        <v>717</v>
      </c>
      <c r="G6322" t="s">
        <v>839</v>
      </c>
      <c r="H6322" t="s">
        <v>719</v>
      </c>
      <c r="I6322" t="s">
        <v>388</v>
      </c>
      <c r="HD6322">
        <v>3.9</v>
      </c>
      <c r="HE6322">
        <v>11</v>
      </c>
      <c r="HF6322">
        <v>13</v>
      </c>
      <c r="HG6322">
        <v>17</v>
      </c>
      <c r="HH6322">
        <v>20</v>
      </c>
      <c r="HI6322">
        <v>22</v>
      </c>
      <c r="HJ6322">
        <v>25</v>
      </c>
      <c r="HK6322">
        <v>25</v>
      </c>
      <c r="HL6322">
        <v>26</v>
      </c>
      <c r="HM6322">
        <v>31</v>
      </c>
      <c r="HN6322">
        <v>32</v>
      </c>
      <c r="HO6322">
        <v>30</v>
      </c>
      <c r="HP6322">
        <v>28</v>
      </c>
      <c r="HQ6322">
        <v>30</v>
      </c>
      <c r="HR6322">
        <v>30</v>
      </c>
      <c r="HS6322">
        <v>29</v>
      </c>
      <c r="HT6322">
        <v>27</v>
      </c>
      <c r="HU6322">
        <v>28</v>
      </c>
      <c r="HV6322">
        <v>28</v>
      </c>
      <c r="HW6322">
        <v>26</v>
      </c>
      <c r="HX6322">
        <v>35</v>
      </c>
      <c r="HY6322">
        <v>43</v>
      </c>
      <c r="HZ6322">
        <v>44</v>
      </c>
      <c r="IA6322">
        <v>36</v>
      </c>
      <c r="IB6322">
        <v>31</v>
      </c>
      <c r="IC6322">
        <v>31</v>
      </c>
      <c r="ID6322">
        <v>32</v>
      </c>
      <c r="IE6322">
        <v>32</v>
      </c>
      <c r="IF6322">
        <v>33</v>
      </c>
      <c r="IG6322">
        <v>33</v>
      </c>
      <c r="IH6322">
        <v>35</v>
      </c>
      <c r="II6322">
        <v>33</v>
      </c>
      <c r="IJ6322">
        <v>31</v>
      </c>
      <c r="IK6322">
        <v>32</v>
      </c>
      <c r="IL6322">
        <v>33</v>
      </c>
      <c r="IM6322">
        <v>34</v>
      </c>
      <c r="IN6322">
        <v>35</v>
      </c>
      <c r="IO6322">
        <v>37</v>
      </c>
      <c r="IP6322">
        <v>40</v>
      </c>
      <c r="IQ6322">
        <v>46</v>
      </c>
      <c r="IR6322">
        <v>46</v>
      </c>
      <c r="IS6322">
        <v>41</v>
      </c>
      <c r="IT6322">
        <v>38</v>
      </c>
      <c r="IU6322">
        <v>39</v>
      </c>
      <c r="IV6322">
        <v>38</v>
      </c>
      <c r="IW6322">
        <v>36</v>
      </c>
      <c r="IX6322">
        <v>36</v>
      </c>
      <c r="IY6322">
        <v>36</v>
      </c>
      <c r="IZ6322">
        <v>35</v>
      </c>
      <c r="JA6322">
        <v>36</v>
      </c>
      <c r="JB6322">
        <v>37</v>
      </c>
      <c r="JC6322">
        <v>37</v>
      </c>
      <c r="JD6322">
        <v>41</v>
      </c>
      <c r="JE6322">
        <v>46</v>
      </c>
      <c r="JF6322">
        <v>49</v>
      </c>
      <c r="JG6322">
        <v>55</v>
      </c>
      <c r="JH6322">
        <v>56</v>
      </c>
      <c r="JI6322">
        <v>63</v>
      </c>
      <c r="JJ6322">
        <v>69</v>
      </c>
      <c r="JK6322">
        <v>61</v>
      </c>
      <c r="JL6322">
        <v>79</v>
      </c>
      <c r="JM6322">
        <v>85</v>
      </c>
      <c r="JN6322">
        <v>91</v>
      </c>
      <c r="JO6322">
        <v>97</v>
      </c>
      <c r="JP6322">
        <v>98</v>
      </c>
      <c r="JQ6322">
        <v>95</v>
      </c>
      <c r="JR6322">
        <v>99</v>
      </c>
      <c r="JS6322">
        <v>105</v>
      </c>
      <c r="JT6322">
        <v>110</v>
      </c>
      <c r="JU6322">
        <v>105</v>
      </c>
      <c r="JV6322">
        <v>102</v>
      </c>
      <c r="JW6322">
        <v>113</v>
      </c>
      <c r="JX6322">
        <v>83</v>
      </c>
      <c r="JY6322">
        <v>95</v>
      </c>
      <c r="JZ6322">
        <v>88</v>
      </c>
      <c r="KA6322">
        <v>97</v>
      </c>
      <c r="KB6322">
        <v>97</v>
      </c>
      <c r="KC6322">
        <v>101</v>
      </c>
      <c r="KD6322">
        <v>222</v>
      </c>
      <c r="KE6322">
        <v>235</v>
      </c>
      <c r="KF6322">
        <v>215</v>
      </c>
      <c r="KG6322">
        <v>170</v>
      </c>
      <c r="KH6322">
        <v>215</v>
      </c>
      <c r="KI6322">
        <v>220</v>
      </c>
      <c r="KJ6322">
        <v>237</v>
      </c>
      <c r="KK6322">
        <v>193</v>
      </c>
      <c r="KL6322">
        <v>200</v>
      </c>
      <c r="KM6322">
        <v>180</v>
      </c>
      <c r="KN6322">
        <v>161</v>
      </c>
      <c r="KO6322">
        <v>171</v>
      </c>
      <c r="KP6322">
        <v>183</v>
      </c>
      <c r="KQ6322">
        <v>193</v>
      </c>
      <c r="KR6322">
        <v>198</v>
      </c>
      <c r="KS6322">
        <v>174</v>
      </c>
      <c r="KT6322">
        <v>169</v>
      </c>
      <c r="KU6322">
        <v>155</v>
      </c>
      <c r="KV6322">
        <v>161</v>
      </c>
      <c r="KW6322">
        <v>152</v>
      </c>
      <c r="KX6322">
        <v>145</v>
      </c>
      <c r="KY6322">
        <v>110</v>
      </c>
      <c r="KZ6322">
        <v>113</v>
      </c>
      <c r="LA6322">
        <v>80</v>
      </c>
      <c r="LB6322">
        <v>72</v>
      </c>
    </row>
    <row r="6323" spans="1:329" x14ac:dyDescent="0.2">
      <c r="A6323" t="s">
        <v>7604</v>
      </c>
      <c r="B6323" t="s">
        <v>713</v>
      </c>
      <c r="C6323" t="s">
        <v>304</v>
      </c>
      <c r="D6323" t="s">
        <v>305</v>
      </c>
      <c r="E6323" t="s">
        <v>7605</v>
      </c>
      <c r="F6323" t="s">
        <v>3143</v>
      </c>
      <c r="G6323" t="s">
        <v>1175</v>
      </c>
      <c r="H6323" t="s">
        <v>1176</v>
      </c>
      <c r="I6323" t="s">
        <v>7606</v>
      </c>
      <c r="LI6323">
        <v>0.35</v>
      </c>
      <c r="LJ6323">
        <v>0.45</v>
      </c>
      <c r="LK6323">
        <v>0.54</v>
      </c>
      <c r="LL6323">
        <v>0.56999999999999995</v>
      </c>
      <c r="LM6323">
        <v>0.68</v>
      </c>
      <c r="LN6323">
        <v>0.73</v>
      </c>
      <c r="LO6323">
        <v>0.73</v>
      </c>
      <c r="LP6323">
        <v>0.77</v>
      </c>
      <c r="LQ6323">
        <v>0.81</v>
      </c>
    </row>
    <row r="6324" spans="1:329" x14ac:dyDescent="0.2">
      <c r="A6324" t="s">
        <v>6882</v>
      </c>
      <c r="B6324" t="s">
        <v>713</v>
      </c>
      <c r="C6324" t="s">
        <v>304</v>
      </c>
      <c r="D6324" t="s">
        <v>305</v>
      </c>
      <c r="E6324" t="s">
        <v>6883</v>
      </c>
      <c r="F6324" t="s">
        <v>3143</v>
      </c>
      <c r="G6324" t="s">
        <v>1175</v>
      </c>
      <c r="H6324" t="s">
        <v>1176</v>
      </c>
      <c r="I6324" t="s">
        <v>6884</v>
      </c>
      <c r="LC6324">
        <v>0.05</v>
      </c>
      <c r="LD6324">
        <v>0.11</v>
      </c>
      <c r="LE6324">
        <v>0.15</v>
      </c>
      <c r="LF6324">
        <v>0.21</v>
      </c>
      <c r="LG6324">
        <v>0.37</v>
      </c>
      <c r="LH6324">
        <v>0.48</v>
      </c>
      <c r="LI6324">
        <v>0.5</v>
      </c>
      <c r="LJ6324">
        <v>0.59</v>
      </c>
      <c r="LK6324">
        <v>0.63</v>
      </c>
      <c r="LL6324">
        <v>0.62</v>
      </c>
      <c r="LM6324">
        <v>0.65</v>
      </c>
      <c r="LN6324">
        <v>0.69</v>
      </c>
      <c r="LO6324">
        <v>0.8</v>
      </c>
      <c r="LP6324">
        <v>0.77</v>
      </c>
      <c r="LQ6324">
        <v>0.79</v>
      </c>
    </row>
    <row r="6325" spans="1:329" x14ac:dyDescent="0.2">
      <c r="A6325" t="s">
        <v>6817</v>
      </c>
      <c r="B6325" t="s">
        <v>886</v>
      </c>
      <c r="C6325" t="s">
        <v>359</v>
      </c>
      <c r="D6325" t="s">
        <v>359</v>
      </c>
      <c r="E6325" t="s">
        <v>507</v>
      </c>
      <c r="F6325" t="s">
        <v>1044</v>
      </c>
      <c r="G6325" t="s">
        <v>5133</v>
      </c>
      <c r="H6325" t="s">
        <v>4075</v>
      </c>
      <c r="I6325" t="s">
        <v>508</v>
      </c>
      <c r="JH6325">
        <v>67.2</v>
      </c>
      <c r="JI6325">
        <v>88.3</v>
      </c>
      <c r="JJ6325">
        <v>91.6</v>
      </c>
      <c r="JK6325">
        <v>103.2</v>
      </c>
      <c r="JL6325">
        <v>111.8</v>
      </c>
      <c r="JM6325">
        <v>124.3</v>
      </c>
      <c r="JN6325">
        <v>136.30000000000001</v>
      </c>
      <c r="JO6325">
        <v>134.30000000000001</v>
      </c>
      <c r="JP6325">
        <v>154.19999999999999</v>
      </c>
      <c r="JQ6325">
        <v>155.5</v>
      </c>
      <c r="JR6325">
        <v>167.4</v>
      </c>
      <c r="JS6325">
        <v>187.2</v>
      </c>
      <c r="JT6325">
        <v>197.7</v>
      </c>
      <c r="JU6325">
        <v>195.8</v>
      </c>
      <c r="JV6325">
        <v>193.8</v>
      </c>
    </row>
    <row r="6326" spans="1:329" x14ac:dyDescent="0.2">
      <c r="A6326" t="s">
        <v>6761</v>
      </c>
      <c r="B6326" t="s">
        <v>886</v>
      </c>
      <c r="C6326" t="s">
        <v>359</v>
      </c>
      <c r="D6326" t="s">
        <v>359</v>
      </c>
      <c r="E6326" t="s">
        <v>505</v>
      </c>
      <c r="F6326" t="s">
        <v>1044</v>
      </c>
      <c r="G6326" t="s">
        <v>5133</v>
      </c>
      <c r="H6326" t="s">
        <v>4075</v>
      </c>
      <c r="I6326" t="s">
        <v>506</v>
      </c>
      <c r="JG6326">
        <v>266</v>
      </c>
      <c r="JH6326">
        <v>220.6</v>
      </c>
      <c r="JI6326">
        <v>224</v>
      </c>
      <c r="JJ6326">
        <v>227.6</v>
      </c>
      <c r="JK6326">
        <v>218.2</v>
      </c>
      <c r="JL6326">
        <v>238.2</v>
      </c>
      <c r="JM6326">
        <v>251.2</v>
      </c>
      <c r="JN6326">
        <v>278.60000000000002</v>
      </c>
      <c r="JO6326">
        <v>303.2</v>
      </c>
      <c r="JP6326">
        <v>329.8</v>
      </c>
      <c r="JQ6326">
        <v>329</v>
      </c>
      <c r="JR6326">
        <v>312.8</v>
      </c>
      <c r="JS6326">
        <v>329.4</v>
      </c>
      <c r="JT6326">
        <v>342.4</v>
      </c>
      <c r="JU6326">
        <v>306.2</v>
      </c>
      <c r="JV6326">
        <v>321</v>
      </c>
    </row>
    <row r="6327" spans="1:329" x14ac:dyDescent="0.2">
      <c r="A6327" t="s">
        <v>8629</v>
      </c>
      <c r="B6327" t="s">
        <v>713</v>
      </c>
      <c r="C6327" t="s">
        <v>2088</v>
      </c>
      <c r="D6327" t="s">
        <v>315</v>
      </c>
      <c r="E6327" t="s">
        <v>589</v>
      </c>
      <c r="F6327" t="s">
        <v>4694</v>
      </c>
      <c r="G6327" t="s">
        <v>4695</v>
      </c>
      <c r="H6327" t="s">
        <v>4641</v>
      </c>
      <c r="I6327" t="s">
        <v>7302</v>
      </c>
      <c r="LH6327">
        <v>48000</v>
      </c>
    </row>
    <row r="6328" spans="1:329" x14ac:dyDescent="0.2">
      <c r="A6328" t="s">
        <v>8746</v>
      </c>
      <c r="B6328" t="s">
        <v>713</v>
      </c>
      <c r="C6328" t="s">
        <v>837</v>
      </c>
      <c r="D6328" t="s">
        <v>312</v>
      </c>
      <c r="E6328" t="s">
        <v>589</v>
      </c>
      <c r="F6328" t="s">
        <v>4694</v>
      </c>
      <c r="G6328" t="s">
        <v>4695</v>
      </c>
      <c r="H6328" t="s">
        <v>4641</v>
      </c>
      <c r="I6328" t="s">
        <v>7302</v>
      </c>
      <c r="LQ6328">
        <v>30</v>
      </c>
    </row>
    <row r="6329" spans="1:329" x14ac:dyDescent="0.2">
      <c r="A6329" t="s">
        <v>8510</v>
      </c>
      <c r="B6329" t="s">
        <v>713</v>
      </c>
      <c r="C6329" t="s">
        <v>804</v>
      </c>
      <c r="D6329" t="s">
        <v>301</v>
      </c>
      <c r="E6329" t="s">
        <v>589</v>
      </c>
      <c r="F6329" t="s">
        <v>4694</v>
      </c>
      <c r="G6329" t="s">
        <v>4695</v>
      </c>
      <c r="H6329" t="s">
        <v>4641</v>
      </c>
      <c r="I6329" t="s">
        <v>7302</v>
      </c>
      <c r="LK6329">
        <v>6500</v>
      </c>
      <c r="LL6329">
        <v>8500</v>
      </c>
    </row>
    <row r="6330" spans="1:329" x14ac:dyDescent="0.2">
      <c r="A6330" t="s">
        <v>8755</v>
      </c>
      <c r="B6330" t="s">
        <v>713</v>
      </c>
      <c r="C6330" t="s">
        <v>845</v>
      </c>
      <c r="D6330" t="s">
        <v>306</v>
      </c>
      <c r="E6330" t="s">
        <v>589</v>
      </c>
      <c r="F6330" t="s">
        <v>4694</v>
      </c>
      <c r="G6330" t="s">
        <v>4695</v>
      </c>
      <c r="H6330" t="s">
        <v>4641</v>
      </c>
      <c r="I6330" t="s">
        <v>7302</v>
      </c>
      <c r="LJ6330">
        <v>170</v>
      </c>
    </row>
    <row r="6331" spans="1:329" x14ac:dyDescent="0.2">
      <c r="A6331" t="s">
        <v>8420</v>
      </c>
      <c r="B6331" t="s">
        <v>713</v>
      </c>
      <c r="C6331" t="s">
        <v>779</v>
      </c>
      <c r="D6331" t="s">
        <v>302</v>
      </c>
      <c r="E6331" t="s">
        <v>589</v>
      </c>
      <c r="F6331" t="s">
        <v>4694</v>
      </c>
      <c r="G6331" t="s">
        <v>4695</v>
      </c>
      <c r="H6331" t="s">
        <v>4641</v>
      </c>
      <c r="I6331" t="s">
        <v>7302</v>
      </c>
      <c r="LG6331">
        <v>4800</v>
      </c>
      <c r="LJ6331">
        <v>10800</v>
      </c>
      <c r="LL6331">
        <v>10880</v>
      </c>
    </row>
    <row r="6332" spans="1:329" x14ac:dyDescent="0.2">
      <c r="A6332" t="s">
        <v>8482</v>
      </c>
      <c r="B6332" t="s">
        <v>713</v>
      </c>
      <c r="C6332" t="s">
        <v>743</v>
      </c>
      <c r="D6332" t="s">
        <v>308</v>
      </c>
      <c r="E6332" t="s">
        <v>589</v>
      </c>
      <c r="F6332" t="s">
        <v>4694</v>
      </c>
      <c r="G6332" t="s">
        <v>4695</v>
      </c>
      <c r="H6332" t="s">
        <v>4641</v>
      </c>
      <c r="I6332" t="s">
        <v>7302</v>
      </c>
      <c r="LG6332">
        <v>7200</v>
      </c>
      <c r="LJ6332">
        <v>7340.4</v>
      </c>
      <c r="LK6332">
        <v>7410.4</v>
      </c>
    </row>
    <row r="6333" spans="1:329" x14ac:dyDescent="0.2">
      <c r="A6333" t="s">
        <v>8477</v>
      </c>
      <c r="B6333" t="s">
        <v>713</v>
      </c>
      <c r="C6333" t="s">
        <v>728</v>
      </c>
      <c r="D6333" t="s">
        <v>771</v>
      </c>
      <c r="E6333" t="s">
        <v>589</v>
      </c>
      <c r="F6333" t="s">
        <v>4694</v>
      </c>
      <c r="G6333" t="s">
        <v>4695</v>
      </c>
      <c r="H6333" t="s">
        <v>4641</v>
      </c>
      <c r="I6333" t="s">
        <v>7302</v>
      </c>
      <c r="LH6333">
        <v>6000</v>
      </c>
      <c r="LK6333">
        <v>6500</v>
      </c>
      <c r="LN6333">
        <v>6522</v>
      </c>
    </row>
    <row r="6334" spans="1:329" x14ac:dyDescent="0.2">
      <c r="A6334" t="s">
        <v>8797</v>
      </c>
      <c r="B6334" t="s">
        <v>713</v>
      </c>
      <c r="C6334" t="s">
        <v>5403</v>
      </c>
      <c r="D6334" t="s">
        <v>5404</v>
      </c>
      <c r="E6334" t="s">
        <v>589</v>
      </c>
      <c r="F6334" t="s">
        <v>4694</v>
      </c>
      <c r="G6334" t="s">
        <v>4695</v>
      </c>
      <c r="H6334" t="s">
        <v>4641</v>
      </c>
      <c r="I6334" t="s">
        <v>7302</v>
      </c>
      <c r="LM6334">
        <v>4480</v>
      </c>
    </row>
    <row r="6335" spans="1:329" x14ac:dyDescent="0.2">
      <c r="A6335" t="s">
        <v>8720</v>
      </c>
      <c r="B6335" t="s">
        <v>713</v>
      </c>
      <c r="C6335" t="s">
        <v>1807</v>
      </c>
      <c r="D6335" t="s">
        <v>1808</v>
      </c>
      <c r="E6335" t="s">
        <v>589</v>
      </c>
      <c r="F6335" t="s">
        <v>4694</v>
      </c>
      <c r="G6335" t="s">
        <v>4695</v>
      </c>
      <c r="H6335" t="s">
        <v>4641</v>
      </c>
      <c r="I6335" t="s">
        <v>7302</v>
      </c>
      <c r="LL6335">
        <v>10000</v>
      </c>
    </row>
    <row r="6336" spans="1:329" x14ac:dyDescent="0.2">
      <c r="A6336" t="s">
        <v>8728</v>
      </c>
      <c r="B6336" t="s">
        <v>713</v>
      </c>
      <c r="C6336" t="s">
        <v>797</v>
      </c>
      <c r="D6336" t="s">
        <v>798</v>
      </c>
      <c r="E6336" t="s">
        <v>589</v>
      </c>
      <c r="F6336" t="s">
        <v>4694</v>
      </c>
      <c r="G6336" t="s">
        <v>4695</v>
      </c>
      <c r="H6336" t="s">
        <v>4641</v>
      </c>
      <c r="I6336" t="s">
        <v>7302</v>
      </c>
      <c r="LO6336">
        <v>2400</v>
      </c>
    </row>
    <row r="6337" spans="1:329" x14ac:dyDescent="0.2">
      <c r="A6337" t="s">
        <v>8342</v>
      </c>
      <c r="B6337" t="s">
        <v>713</v>
      </c>
      <c r="C6337" t="s">
        <v>761</v>
      </c>
      <c r="D6337" t="s">
        <v>307</v>
      </c>
      <c r="E6337" t="s">
        <v>589</v>
      </c>
      <c r="F6337" t="s">
        <v>4694</v>
      </c>
      <c r="G6337" t="s">
        <v>4695</v>
      </c>
      <c r="H6337" t="s">
        <v>4641</v>
      </c>
      <c r="I6337" t="s">
        <v>7302</v>
      </c>
      <c r="LI6337">
        <v>228.6</v>
      </c>
      <c r="LJ6337">
        <v>228.6</v>
      </c>
      <c r="LL6337">
        <v>102642.91</v>
      </c>
      <c r="LM6337">
        <v>193482.91</v>
      </c>
    </row>
    <row r="6338" spans="1:329" x14ac:dyDescent="0.2">
      <c r="A6338" t="s">
        <v>7326</v>
      </c>
      <c r="B6338" t="s">
        <v>713</v>
      </c>
      <c r="C6338" t="s">
        <v>875</v>
      </c>
      <c r="D6338" t="s">
        <v>316</v>
      </c>
      <c r="E6338" t="s">
        <v>589</v>
      </c>
      <c r="F6338" t="s">
        <v>4694</v>
      </c>
      <c r="G6338" t="s">
        <v>4695</v>
      </c>
      <c r="H6338" t="s">
        <v>4641</v>
      </c>
      <c r="I6338" t="s">
        <v>7302</v>
      </c>
      <c r="KW6338">
        <v>48000</v>
      </c>
      <c r="KY6338">
        <v>62400</v>
      </c>
      <c r="LB6338">
        <v>178000</v>
      </c>
      <c r="LC6338">
        <v>190000</v>
      </c>
      <c r="LD6338">
        <v>202000</v>
      </c>
      <c r="LE6338">
        <v>208000</v>
      </c>
      <c r="LF6338">
        <v>447500</v>
      </c>
      <c r="LH6338">
        <v>476300</v>
      </c>
      <c r="LK6338">
        <v>479180</v>
      </c>
      <c r="LM6338">
        <v>504380</v>
      </c>
      <c r="LN6338">
        <v>804380</v>
      </c>
    </row>
    <row r="6339" spans="1:329" x14ac:dyDescent="0.2">
      <c r="A6339" t="s">
        <v>8771</v>
      </c>
      <c r="B6339" t="s">
        <v>713</v>
      </c>
      <c r="C6339" t="s">
        <v>1614</v>
      </c>
      <c r="D6339" t="s">
        <v>2588</v>
      </c>
      <c r="E6339" t="s">
        <v>589</v>
      </c>
      <c r="F6339" t="s">
        <v>4694</v>
      </c>
      <c r="G6339" t="s">
        <v>4695</v>
      </c>
      <c r="H6339" t="s">
        <v>4641</v>
      </c>
      <c r="I6339" t="s">
        <v>7302</v>
      </c>
      <c r="LJ6339">
        <v>138.6</v>
      </c>
    </row>
    <row r="6340" spans="1:329" x14ac:dyDescent="0.2">
      <c r="A6340" t="s">
        <v>8613</v>
      </c>
      <c r="B6340" t="s">
        <v>713</v>
      </c>
      <c r="C6340" t="s">
        <v>5452</v>
      </c>
      <c r="D6340" t="s">
        <v>5453</v>
      </c>
      <c r="E6340" t="s">
        <v>589</v>
      </c>
      <c r="F6340" t="s">
        <v>4694</v>
      </c>
      <c r="G6340" t="s">
        <v>4695</v>
      </c>
      <c r="H6340" t="s">
        <v>4641</v>
      </c>
      <c r="I6340" t="s">
        <v>7302</v>
      </c>
      <c r="LM6340">
        <v>200.4</v>
      </c>
    </row>
    <row r="6341" spans="1:329" x14ac:dyDescent="0.2">
      <c r="A6341" t="s">
        <v>8617</v>
      </c>
      <c r="B6341" t="s">
        <v>713</v>
      </c>
      <c r="C6341" t="s">
        <v>1861</v>
      </c>
      <c r="D6341" t="s">
        <v>1862</v>
      </c>
      <c r="E6341" t="s">
        <v>589</v>
      </c>
      <c r="F6341" t="s">
        <v>4694</v>
      </c>
      <c r="G6341" t="s">
        <v>4695</v>
      </c>
      <c r="H6341" t="s">
        <v>4641</v>
      </c>
      <c r="I6341" t="s">
        <v>7302</v>
      </c>
      <c r="LK6341">
        <v>1500</v>
      </c>
    </row>
    <row r="6342" spans="1:329" x14ac:dyDescent="0.2">
      <c r="A6342" t="s">
        <v>7301</v>
      </c>
      <c r="B6342" t="s">
        <v>713</v>
      </c>
      <c r="C6342" t="s">
        <v>304</v>
      </c>
      <c r="D6342" t="s">
        <v>305</v>
      </c>
      <c r="E6342" t="s">
        <v>589</v>
      </c>
      <c r="F6342" t="s">
        <v>4694</v>
      </c>
      <c r="G6342" t="s">
        <v>4695</v>
      </c>
      <c r="H6342" t="s">
        <v>4641</v>
      </c>
      <c r="I6342" t="s">
        <v>7302</v>
      </c>
      <c r="KZ6342">
        <v>0</v>
      </c>
      <c r="LD6342">
        <v>7200</v>
      </c>
      <c r="LF6342">
        <v>26400</v>
      </c>
      <c r="LG6342">
        <v>32900</v>
      </c>
      <c r="LH6342">
        <v>64900</v>
      </c>
      <c r="LI6342">
        <v>65181.4</v>
      </c>
      <c r="LJ6342">
        <v>92491.4</v>
      </c>
      <c r="LK6342">
        <v>122081.4</v>
      </c>
      <c r="LL6342">
        <v>124981.4</v>
      </c>
      <c r="LM6342">
        <v>126035.6</v>
      </c>
      <c r="LN6342">
        <v>128023.2</v>
      </c>
    </row>
    <row r="6343" spans="1:329" x14ac:dyDescent="0.2">
      <c r="A6343" t="s">
        <v>8631</v>
      </c>
      <c r="B6343" t="s">
        <v>713</v>
      </c>
      <c r="C6343" t="s">
        <v>2088</v>
      </c>
      <c r="D6343" t="s">
        <v>315</v>
      </c>
      <c r="E6343" t="s">
        <v>589</v>
      </c>
      <c r="F6343" t="s">
        <v>4639</v>
      </c>
      <c r="G6343" t="s">
        <v>4640</v>
      </c>
      <c r="H6343" t="s">
        <v>4641</v>
      </c>
      <c r="I6343" t="s">
        <v>7304</v>
      </c>
      <c r="LH6343">
        <v>8000</v>
      </c>
    </row>
    <row r="6344" spans="1:329" x14ac:dyDescent="0.2">
      <c r="A6344" t="s">
        <v>8747</v>
      </c>
      <c r="B6344" t="s">
        <v>713</v>
      </c>
      <c r="C6344" t="s">
        <v>837</v>
      </c>
      <c r="D6344" t="s">
        <v>312</v>
      </c>
      <c r="E6344" t="s">
        <v>589</v>
      </c>
      <c r="F6344" t="s">
        <v>4639</v>
      </c>
      <c r="G6344" t="s">
        <v>4640</v>
      </c>
      <c r="H6344" t="s">
        <v>4641</v>
      </c>
      <c r="I6344" t="s">
        <v>7304</v>
      </c>
      <c r="LQ6344">
        <v>30</v>
      </c>
    </row>
    <row r="6345" spans="1:329" x14ac:dyDescent="0.2">
      <c r="A6345" t="s">
        <v>8508</v>
      </c>
      <c r="B6345" t="s">
        <v>713</v>
      </c>
      <c r="C6345" t="s">
        <v>804</v>
      </c>
      <c r="D6345" t="s">
        <v>301</v>
      </c>
      <c r="E6345" t="s">
        <v>589</v>
      </c>
      <c r="F6345" t="s">
        <v>4639</v>
      </c>
      <c r="G6345" t="s">
        <v>4640</v>
      </c>
      <c r="H6345" t="s">
        <v>4641</v>
      </c>
      <c r="I6345" t="s">
        <v>7304</v>
      </c>
      <c r="LK6345">
        <v>1000</v>
      </c>
      <c r="LL6345">
        <v>2000</v>
      </c>
    </row>
    <row r="6346" spans="1:329" x14ac:dyDescent="0.2">
      <c r="A6346" t="s">
        <v>8731</v>
      </c>
      <c r="B6346" t="s">
        <v>713</v>
      </c>
      <c r="C6346" t="s">
        <v>845</v>
      </c>
      <c r="D6346" t="s">
        <v>306</v>
      </c>
      <c r="E6346" t="s">
        <v>589</v>
      </c>
      <c r="F6346" t="s">
        <v>4639</v>
      </c>
      <c r="G6346" t="s">
        <v>4640</v>
      </c>
      <c r="H6346" t="s">
        <v>4641</v>
      </c>
      <c r="I6346" t="s">
        <v>7304</v>
      </c>
      <c r="LJ6346">
        <v>100</v>
      </c>
    </row>
    <row r="6347" spans="1:329" x14ac:dyDescent="0.2">
      <c r="A6347" t="s">
        <v>8466</v>
      </c>
      <c r="B6347" t="s">
        <v>713</v>
      </c>
      <c r="C6347" t="s">
        <v>779</v>
      </c>
      <c r="D6347" t="s">
        <v>302</v>
      </c>
      <c r="E6347" t="s">
        <v>589</v>
      </c>
      <c r="F6347" t="s">
        <v>4639</v>
      </c>
      <c r="G6347" t="s">
        <v>4640</v>
      </c>
      <c r="H6347" t="s">
        <v>4641</v>
      </c>
      <c r="I6347" t="s">
        <v>7304</v>
      </c>
      <c r="LG6347">
        <v>800</v>
      </c>
      <c r="LJ6347">
        <v>1800</v>
      </c>
      <c r="LL6347">
        <v>1820</v>
      </c>
    </row>
    <row r="6348" spans="1:329" x14ac:dyDescent="0.2">
      <c r="A6348" t="s">
        <v>8478</v>
      </c>
      <c r="B6348" t="s">
        <v>713</v>
      </c>
      <c r="C6348" t="s">
        <v>743</v>
      </c>
      <c r="D6348" t="s">
        <v>308</v>
      </c>
      <c r="E6348" t="s">
        <v>589</v>
      </c>
      <c r="F6348" t="s">
        <v>4639</v>
      </c>
      <c r="G6348" t="s">
        <v>4640</v>
      </c>
      <c r="H6348" t="s">
        <v>4641</v>
      </c>
      <c r="I6348" t="s">
        <v>7304</v>
      </c>
      <c r="LG6348">
        <v>1000</v>
      </c>
      <c r="LJ6348">
        <v>1120</v>
      </c>
      <c r="LK6348">
        <v>1140</v>
      </c>
    </row>
    <row r="6349" spans="1:329" x14ac:dyDescent="0.2">
      <c r="A6349" t="s">
        <v>8476</v>
      </c>
      <c r="B6349" t="s">
        <v>713</v>
      </c>
      <c r="C6349" t="s">
        <v>728</v>
      </c>
      <c r="D6349" t="s">
        <v>771</v>
      </c>
      <c r="E6349" t="s">
        <v>589</v>
      </c>
      <c r="F6349" t="s">
        <v>4639</v>
      </c>
      <c r="G6349" t="s">
        <v>4640</v>
      </c>
      <c r="H6349" t="s">
        <v>4641</v>
      </c>
      <c r="I6349" t="s">
        <v>7304</v>
      </c>
      <c r="LH6349">
        <v>1000</v>
      </c>
      <c r="LK6349">
        <v>1250</v>
      </c>
      <c r="LN6349">
        <v>1261</v>
      </c>
    </row>
    <row r="6350" spans="1:329" x14ac:dyDescent="0.2">
      <c r="A6350" t="s">
        <v>8796</v>
      </c>
      <c r="B6350" t="s">
        <v>713</v>
      </c>
      <c r="C6350" t="s">
        <v>5403</v>
      </c>
      <c r="D6350" t="s">
        <v>5404</v>
      </c>
      <c r="E6350" t="s">
        <v>589</v>
      </c>
      <c r="F6350" t="s">
        <v>4639</v>
      </c>
      <c r="G6350" t="s">
        <v>4640</v>
      </c>
      <c r="H6350" t="s">
        <v>4641</v>
      </c>
      <c r="I6350" t="s">
        <v>7304</v>
      </c>
      <c r="LM6350">
        <v>1600</v>
      </c>
    </row>
    <row r="6351" spans="1:329" x14ac:dyDescent="0.2">
      <c r="A6351" t="s">
        <v>8719</v>
      </c>
      <c r="B6351" t="s">
        <v>713</v>
      </c>
      <c r="C6351" t="s">
        <v>1807</v>
      </c>
      <c r="D6351" t="s">
        <v>1808</v>
      </c>
      <c r="E6351" t="s">
        <v>589</v>
      </c>
      <c r="F6351" t="s">
        <v>4639</v>
      </c>
      <c r="G6351" t="s">
        <v>4640</v>
      </c>
      <c r="H6351" t="s">
        <v>4641</v>
      </c>
      <c r="I6351" t="s">
        <v>7304</v>
      </c>
      <c r="LL6351">
        <v>5000</v>
      </c>
    </row>
    <row r="6352" spans="1:329" x14ac:dyDescent="0.2">
      <c r="A6352" t="s">
        <v>8727</v>
      </c>
      <c r="B6352" t="s">
        <v>713</v>
      </c>
      <c r="C6352" t="s">
        <v>797</v>
      </c>
      <c r="D6352" t="s">
        <v>798</v>
      </c>
      <c r="E6352" t="s">
        <v>589</v>
      </c>
      <c r="F6352" t="s">
        <v>4639</v>
      </c>
      <c r="G6352" t="s">
        <v>4640</v>
      </c>
      <c r="H6352" t="s">
        <v>4641</v>
      </c>
      <c r="I6352" t="s">
        <v>7304</v>
      </c>
      <c r="LO6352">
        <v>800</v>
      </c>
    </row>
    <row r="6353" spans="1:331" x14ac:dyDescent="0.2">
      <c r="A6353" t="s">
        <v>8341</v>
      </c>
      <c r="B6353" t="s">
        <v>713</v>
      </c>
      <c r="C6353" t="s">
        <v>761</v>
      </c>
      <c r="D6353" t="s">
        <v>307</v>
      </c>
      <c r="E6353" t="s">
        <v>589</v>
      </c>
      <c r="F6353" t="s">
        <v>4639</v>
      </c>
      <c r="G6353" t="s">
        <v>4640</v>
      </c>
      <c r="H6353" t="s">
        <v>4641</v>
      </c>
      <c r="I6353" t="s">
        <v>7304</v>
      </c>
      <c r="LI6353">
        <v>180</v>
      </c>
      <c r="LJ6353">
        <v>4180</v>
      </c>
      <c r="LL6353">
        <v>18498</v>
      </c>
      <c r="LM6353">
        <v>30598</v>
      </c>
    </row>
    <row r="6354" spans="1:331" x14ac:dyDescent="0.2">
      <c r="A6354" t="s">
        <v>7331</v>
      </c>
      <c r="B6354" t="s">
        <v>713</v>
      </c>
      <c r="C6354" t="s">
        <v>875</v>
      </c>
      <c r="D6354" t="s">
        <v>316</v>
      </c>
      <c r="E6354" t="s">
        <v>589</v>
      </c>
      <c r="F6354" t="s">
        <v>4639</v>
      </c>
      <c r="G6354" t="s">
        <v>4640</v>
      </c>
      <c r="H6354" t="s">
        <v>4641</v>
      </c>
      <c r="I6354" t="s">
        <v>7304</v>
      </c>
      <c r="KW6354">
        <v>6000</v>
      </c>
      <c r="KY6354">
        <v>8400</v>
      </c>
      <c r="LB6354">
        <v>26000</v>
      </c>
      <c r="LC6354">
        <v>28000</v>
      </c>
      <c r="LD6354">
        <v>30000</v>
      </c>
      <c r="LE6354">
        <v>31000</v>
      </c>
      <c r="LF6354">
        <v>66500</v>
      </c>
      <c r="LH6354">
        <v>70500</v>
      </c>
      <c r="LK6354">
        <v>70900</v>
      </c>
      <c r="LM6354">
        <v>75100</v>
      </c>
      <c r="LN6354">
        <v>125100</v>
      </c>
    </row>
    <row r="6355" spans="1:331" x14ac:dyDescent="0.2">
      <c r="A6355" t="s">
        <v>8770</v>
      </c>
      <c r="B6355" t="s">
        <v>713</v>
      </c>
      <c r="C6355" t="s">
        <v>1614</v>
      </c>
      <c r="D6355" t="s">
        <v>2588</v>
      </c>
      <c r="E6355" t="s">
        <v>589</v>
      </c>
      <c r="F6355" t="s">
        <v>4639</v>
      </c>
      <c r="G6355" t="s">
        <v>4640</v>
      </c>
      <c r="H6355" t="s">
        <v>4641</v>
      </c>
      <c r="I6355" t="s">
        <v>7304</v>
      </c>
      <c r="LJ6355">
        <v>198</v>
      </c>
    </row>
    <row r="6356" spans="1:331" x14ac:dyDescent="0.2">
      <c r="A6356" t="s">
        <v>8614</v>
      </c>
      <c r="B6356" t="s">
        <v>713</v>
      </c>
      <c r="C6356" t="s">
        <v>5452</v>
      </c>
      <c r="D6356" t="s">
        <v>5453</v>
      </c>
      <c r="E6356" t="s">
        <v>589</v>
      </c>
      <c r="F6356" t="s">
        <v>4639</v>
      </c>
      <c r="G6356" t="s">
        <v>4640</v>
      </c>
      <c r="H6356" t="s">
        <v>4641</v>
      </c>
      <c r="I6356" t="s">
        <v>7304</v>
      </c>
      <c r="LM6356">
        <v>120</v>
      </c>
    </row>
    <row r="6357" spans="1:331" x14ac:dyDescent="0.2">
      <c r="A6357" t="s">
        <v>8667</v>
      </c>
      <c r="B6357" t="s">
        <v>713</v>
      </c>
      <c r="C6357" t="s">
        <v>1861</v>
      </c>
      <c r="D6357" t="s">
        <v>1862</v>
      </c>
      <c r="E6357" t="s">
        <v>589</v>
      </c>
      <c r="F6357" t="s">
        <v>4639</v>
      </c>
      <c r="G6357" t="s">
        <v>4640</v>
      </c>
      <c r="H6357" t="s">
        <v>4641</v>
      </c>
      <c r="I6357" t="s">
        <v>7304</v>
      </c>
      <c r="LK6357">
        <v>600</v>
      </c>
    </row>
    <row r="6358" spans="1:331" x14ac:dyDescent="0.2">
      <c r="A6358" t="s">
        <v>7303</v>
      </c>
      <c r="B6358" t="s">
        <v>713</v>
      </c>
      <c r="C6358" t="s">
        <v>304</v>
      </c>
      <c r="D6358" t="s">
        <v>305</v>
      </c>
      <c r="E6358" t="s">
        <v>589</v>
      </c>
      <c r="F6358" t="s">
        <v>4639</v>
      </c>
      <c r="G6358" t="s">
        <v>4640</v>
      </c>
      <c r="H6358" t="s">
        <v>4641</v>
      </c>
      <c r="I6358" t="s">
        <v>7304</v>
      </c>
      <c r="KZ6358">
        <v>2000</v>
      </c>
      <c r="LD6358">
        <v>3200</v>
      </c>
      <c r="LF6358">
        <v>6200</v>
      </c>
      <c r="LG6358">
        <v>7200</v>
      </c>
      <c r="LH6358">
        <v>11200</v>
      </c>
      <c r="LI6358">
        <v>11602</v>
      </c>
      <c r="LJ6358">
        <v>15642</v>
      </c>
      <c r="LK6358">
        <v>20107</v>
      </c>
      <c r="LL6358">
        <v>21407</v>
      </c>
      <c r="LM6358">
        <v>21877</v>
      </c>
      <c r="LN6358">
        <v>22232</v>
      </c>
    </row>
    <row r="6359" spans="1:331" x14ac:dyDescent="0.2">
      <c r="A6359" t="s">
        <v>7749</v>
      </c>
      <c r="B6359" t="s">
        <v>713</v>
      </c>
      <c r="C6359" t="s">
        <v>2213</v>
      </c>
      <c r="D6359" t="s">
        <v>2214</v>
      </c>
      <c r="E6359" t="s">
        <v>666</v>
      </c>
      <c r="F6359" t="s">
        <v>5343</v>
      </c>
      <c r="G6359" t="s">
        <v>412</v>
      </c>
      <c r="H6359" t="s">
        <v>5344</v>
      </c>
      <c r="I6359" t="s">
        <v>5650</v>
      </c>
      <c r="LL6359">
        <v>0.186</v>
      </c>
      <c r="LM6359">
        <v>0.22600000000000001</v>
      </c>
      <c r="LN6359">
        <v>0.24399999999999999</v>
      </c>
      <c r="LO6359">
        <v>0.48899999999999999</v>
      </c>
      <c r="LP6359">
        <v>1.0900000000000001</v>
      </c>
      <c r="LQ6359">
        <v>1.9890000000000001</v>
      </c>
      <c r="LR6359">
        <v>2.927</v>
      </c>
      <c r="LS6359">
        <v>3.827</v>
      </c>
    </row>
    <row r="6360" spans="1:331" x14ac:dyDescent="0.2">
      <c r="A6360" t="s">
        <v>7021</v>
      </c>
      <c r="B6360" t="s">
        <v>713</v>
      </c>
      <c r="C6360" t="s">
        <v>2088</v>
      </c>
      <c r="D6360" t="s">
        <v>315</v>
      </c>
      <c r="E6360" t="s">
        <v>666</v>
      </c>
      <c r="F6360" t="s">
        <v>5343</v>
      </c>
      <c r="G6360" t="s">
        <v>412</v>
      </c>
      <c r="H6360" t="s">
        <v>5344</v>
      </c>
      <c r="I6360" t="s">
        <v>5650</v>
      </c>
      <c r="LG6360">
        <v>10.038</v>
      </c>
      <c r="LH6360">
        <v>10.788</v>
      </c>
      <c r="LI6360">
        <v>12.613</v>
      </c>
      <c r="LJ6360">
        <v>13.016</v>
      </c>
      <c r="LK6360">
        <v>25.61</v>
      </c>
      <c r="LL6360">
        <v>29.978999999999999</v>
      </c>
      <c r="LM6360">
        <v>30.198</v>
      </c>
      <c r="LN6360">
        <v>37.198</v>
      </c>
      <c r="LO6360">
        <v>251.798</v>
      </c>
      <c r="LP6360">
        <v>494.89800000000002</v>
      </c>
      <c r="LQ6360">
        <v>1813.1980000000001</v>
      </c>
      <c r="LR6360">
        <v>2199.8000000000002</v>
      </c>
      <c r="LS6360">
        <v>2599.4499999999998</v>
      </c>
    </row>
    <row r="6361" spans="1:331" x14ac:dyDescent="0.2">
      <c r="A6361" t="s">
        <v>8195</v>
      </c>
      <c r="B6361" t="s">
        <v>713</v>
      </c>
      <c r="C6361" t="s">
        <v>1420</v>
      </c>
      <c r="D6361" t="s">
        <v>1421</v>
      </c>
      <c r="E6361" t="s">
        <v>666</v>
      </c>
      <c r="F6361" t="s">
        <v>5343</v>
      </c>
      <c r="G6361" t="s">
        <v>412</v>
      </c>
      <c r="H6361" t="s">
        <v>5344</v>
      </c>
      <c r="I6361" t="s">
        <v>5650</v>
      </c>
      <c r="LO6361">
        <v>1.7</v>
      </c>
      <c r="LP6361">
        <v>1.7</v>
      </c>
      <c r="LQ6361">
        <v>11.7</v>
      </c>
      <c r="LR6361">
        <v>11.7</v>
      </c>
      <c r="LS6361">
        <v>11.7</v>
      </c>
    </row>
    <row r="6362" spans="1:331" x14ac:dyDescent="0.2">
      <c r="A6362" t="s">
        <v>7069</v>
      </c>
      <c r="B6362" t="s">
        <v>713</v>
      </c>
      <c r="C6362" t="s">
        <v>1722</v>
      </c>
      <c r="D6362" t="s">
        <v>1723</v>
      </c>
      <c r="E6362" t="s">
        <v>666</v>
      </c>
      <c r="F6362" t="s">
        <v>5343</v>
      </c>
      <c r="G6362" t="s">
        <v>412</v>
      </c>
      <c r="H6362" t="s">
        <v>5344</v>
      </c>
      <c r="I6362" t="s">
        <v>5650</v>
      </c>
      <c r="LG6362">
        <v>0.1</v>
      </c>
      <c r="LH6362">
        <v>0.1</v>
      </c>
      <c r="LI6362">
        <v>0.3</v>
      </c>
      <c r="LJ6362">
        <v>0.3</v>
      </c>
      <c r="LK6362">
        <v>0.4</v>
      </c>
      <c r="LL6362">
        <v>0.4</v>
      </c>
      <c r="LM6362">
        <v>3.4</v>
      </c>
      <c r="LN6362">
        <v>3.5</v>
      </c>
      <c r="LO6362">
        <v>3.9</v>
      </c>
      <c r="LP6362">
        <v>8.3000000000000007</v>
      </c>
      <c r="LQ6362">
        <v>8.3000000000000007</v>
      </c>
      <c r="LR6362">
        <v>12.45</v>
      </c>
      <c r="LS6362">
        <v>12.45</v>
      </c>
    </row>
    <row r="6363" spans="1:331" x14ac:dyDescent="0.2">
      <c r="A6363" t="s">
        <v>7475</v>
      </c>
      <c r="B6363" t="s">
        <v>713</v>
      </c>
      <c r="C6363" t="s">
        <v>5557</v>
      </c>
      <c r="D6363" t="s">
        <v>5558</v>
      </c>
      <c r="E6363" t="s">
        <v>666</v>
      </c>
      <c r="F6363" t="s">
        <v>5343</v>
      </c>
      <c r="G6363" t="s">
        <v>412</v>
      </c>
      <c r="H6363" t="s">
        <v>5344</v>
      </c>
      <c r="I6363" t="s">
        <v>5650</v>
      </c>
      <c r="LJ6363">
        <v>6.2E-2</v>
      </c>
      <c r="LK6363">
        <v>6.2E-2</v>
      </c>
      <c r="LL6363">
        <v>1.141</v>
      </c>
      <c r="LM6363">
        <v>1.141</v>
      </c>
      <c r="LN6363">
        <v>2.141</v>
      </c>
      <c r="LO6363">
        <v>2.141</v>
      </c>
      <c r="LP6363">
        <v>1.141</v>
      </c>
      <c r="LQ6363">
        <v>1.5109999999999999</v>
      </c>
      <c r="LR6363">
        <v>1.5109999999999999</v>
      </c>
      <c r="LS6363">
        <v>1.5109999999999999</v>
      </c>
    </row>
    <row r="6364" spans="1:331" x14ac:dyDescent="0.2">
      <c r="A6364" t="s">
        <v>6224</v>
      </c>
      <c r="B6364" t="s">
        <v>713</v>
      </c>
      <c r="C6364" t="s">
        <v>1414</v>
      </c>
      <c r="D6364" t="s">
        <v>1415</v>
      </c>
      <c r="E6364" t="s">
        <v>666</v>
      </c>
      <c r="F6364" t="s">
        <v>5343</v>
      </c>
      <c r="G6364" t="s">
        <v>412</v>
      </c>
      <c r="H6364" t="s">
        <v>5344</v>
      </c>
      <c r="I6364" t="s">
        <v>5650</v>
      </c>
      <c r="KY6364">
        <v>0.1</v>
      </c>
      <c r="KZ6364">
        <v>0.2</v>
      </c>
      <c r="LA6364">
        <v>0.2</v>
      </c>
      <c r="LB6364">
        <v>0.2</v>
      </c>
      <c r="LC6364">
        <v>0.2</v>
      </c>
      <c r="LD6364">
        <v>0.2</v>
      </c>
      <c r="LE6364">
        <v>0.2</v>
      </c>
      <c r="LF6364">
        <v>0.2</v>
      </c>
      <c r="LG6364">
        <v>0.3</v>
      </c>
      <c r="LH6364">
        <v>0.4</v>
      </c>
      <c r="LI6364">
        <v>0.56399999999999995</v>
      </c>
      <c r="LJ6364">
        <v>0.67900000000000005</v>
      </c>
      <c r="LK6364">
        <v>0.75800000000000001</v>
      </c>
      <c r="LL6364">
        <v>0.874</v>
      </c>
      <c r="LM6364">
        <v>1.05</v>
      </c>
      <c r="LN6364">
        <v>1</v>
      </c>
      <c r="LO6364">
        <v>1</v>
      </c>
      <c r="LP6364">
        <v>1</v>
      </c>
      <c r="LQ6364">
        <v>14</v>
      </c>
      <c r="LR6364">
        <v>16.850000000000001</v>
      </c>
      <c r="LS6364">
        <v>21.95</v>
      </c>
    </row>
    <row r="6365" spans="1:331" x14ac:dyDescent="0.2">
      <c r="A6365" t="s">
        <v>8038</v>
      </c>
      <c r="B6365" t="s">
        <v>713</v>
      </c>
      <c r="C6365" t="s">
        <v>1726</v>
      </c>
      <c r="D6365" t="s">
        <v>1727</v>
      </c>
      <c r="E6365" t="s">
        <v>666</v>
      </c>
      <c r="F6365" t="s">
        <v>5343</v>
      </c>
      <c r="G6365" t="s">
        <v>412</v>
      </c>
      <c r="H6365" t="s">
        <v>5344</v>
      </c>
      <c r="I6365" t="s">
        <v>5650</v>
      </c>
      <c r="LN6365">
        <v>1</v>
      </c>
      <c r="LO6365">
        <v>2.4</v>
      </c>
      <c r="LP6365">
        <v>17.32</v>
      </c>
      <c r="LQ6365">
        <v>50</v>
      </c>
      <c r="LR6365">
        <v>95</v>
      </c>
      <c r="LS6365">
        <v>182.75</v>
      </c>
    </row>
    <row r="6366" spans="1:331" x14ac:dyDescent="0.2">
      <c r="A6366" t="s">
        <v>7345</v>
      </c>
      <c r="B6366" t="s">
        <v>713</v>
      </c>
      <c r="C6366" t="s">
        <v>834</v>
      </c>
      <c r="D6366" t="s">
        <v>835</v>
      </c>
      <c r="E6366" t="s">
        <v>666</v>
      </c>
      <c r="F6366" t="s">
        <v>5343</v>
      </c>
      <c r="G6366" t="s">
        <v>412</v>
      </c>
      <c r="H6366" t="s">
        <v>5344</v>
      </c>
      <c r="I6366" t="s">
        <v>5650</v>
      </c>
      <c r="LI6366">
        <v>1.226</v>
      </c>
      <c r="LJ6366">
        <v>6.226</v>
      </c>
      <c r="LK6366">
        <v>8.2309999999999999</v>
      </c>
      <c r="LL6366">
        <v>8.2279999999999998</v>
      </c>
      <c r="LM6366">
        <v>8</v>
      </c>
      <c r="LN6366">
        <v>8.1999999999999993</v>
      </c>
      <c r="LO6366">
        <v>8.1999999999999993</v>
      </c>
      <c r="LP6366">
        <v>190.63</v>
      </c>
      <c r="LQ6366">
        <v>440.08100000000002</v>
      </c>
      <c r="LR6366">
        <v>762.10500000000002</v>
      </c>
      <c r="LS6366">
        <v>1069.336</v>
      </c>
    </row>
    <row r="6367" spans="1:331" x14ac:dyDescent="0.2">
      <c r="A6367" t="s">
        <v>7416</v>
      </c>
      <c r="B6367" t="s">
        <v>713</v>
      </c>
      <c r="C6367" t="s">
        <v>1718</v>
      </c>
      <c r="D6367" t="s">
        <v>1719</v>
      </c>
      <c r="E6367" t="s">
        <v>666</v>
      </c>
      <c r="F6367" t="s">
        <v>5343</v>
      </c>
      <c r="G6367" t="s">
        <v>412</v>
      </c>
      <c r="H6367" t="s">
        <v>5344</v>
      </c>
      <c r="I6367" t="s">
        <v>5650</v>
      </c>
      <c r="LJ6367">
        <v>2.4159999999999999</v>
      </c>
      <c r="LK6367">
        <v>2.4159999999999999</v>
      </c>
      <c r="LL6367">
        <v>2.4159999999999999</v>
      </c>
      <c r="LM6367">
        <v>2.4159999999999999</v>
      </c>
      <c r="LN6367">
        <v>2.4159999999999999</v>
      </c>
      <c r="LO6367">
        <v>2.4159999999999999</v>
      </c>
      <c r="LP6367">
        <v>3.306</v>
      </c>
      <c r="LQ6367">
        <v>3.306</v>
      </c>
      <c r="LR6367">
        <v>3.306</v>
      </c>
      <c r="LS6367">
        <v>3.306</v>
      </c>
    </row>
    <row r="6368" spans="1:331" x14ac:dyDescent="0.2">
      <c r="A6368" t="s">
        <v>6075</v>
      </c>
      <c r="B6368" t="s">
        <v>713</v>
      </c>
      <c r="C6368" t="s">
        <v>849</v>
      </c>
      <c r="D6368" t="s">
        <v>850</v>
      </c>
      <c r="E6368" t="s">
        <v>666</v>
      </c>
      <c r="F6368" t="s">
        <v>5343</v>
      </c>
      <c r="G6368" t="s">
        <v>412</v>
      </c>
      <c r="H6368" t="s">
        <v>5344</v>
      </c>
      <c r="I6368" t="s">
        <v>5650</v>
      </c>
      <c r="KX6368">
        <v>5</v>
      </c>
      <c r="KY6368">
        <v>7</v>
      </c>
      <c r="KZ6368">
        <v>9</v>
      </c>
      <c r="LA6368">
        <v>23</v>
      </c>
      <c r="LB6368">
        <v>27</v>
      </c>
      <c r="LC6368">
        <v>18.484999999999999</v>
      </c>
      <c r="LD6368">
        <v>19.614000000000001</v>
      </c>
      <c r="LE6368">
        <v>21.417000000000002</v>
      </c>
      <c r="LF6368">
        <v>26.998000000000001</v>
      </c>
      <c r="LG6368">
        <v>45.561999999999998</v>
      </c>
      <c r="LH6368">
        <v>85.268000000000001</v>
      </c>
      <c r="LI6368">
        <v>169.88300000000001</v>
      </c>
      <c r="LJ6368">
        <v>333.09199999999998</v>
      </c>
      <c r="LK6368">
        <v>620.78399999999999</v>
      </c>
      <c r="LL6368">
        <v>779.75699999999995</v>
      </c>
      <c r="LM6368">
        <v>931.56299999999999</v>
      </c>
      <c r="LN6368">
        <v>1089.529</v>
      </c>
      <c r="LO6368">
        <v>1262.008</v>
      </c>
      <c r="LP6368">
        <v>1447.9349999999999</v>
      </c>
      <c r="LQ6368">
        <v>1694.396</v>
      </c>
      <c r="LR6368">
        <v>2034.7370000000001</v>
      </c>
      <c r="LS6368">
        <v>2683.7370000000001</v>
      </c>
    </row>
    <row r="6369" spans="1:331" x14ac:dyDescent="0.2">
      <c r="A6369" t="s">
        <v>6070</v>
      </c>
      <c r="B6369" t="s">
        <v>713</v>
      </c>
      <c r="C6369" t="s">
        <v>837</v>
      </c>
      <c r="D6369" t="s">
        <v>312</v>
      </c>
      <c r="E6369" t="s">
        <v>666</v>
      </c>
      <c r="F6369" t="s">
        <v>5343</v>
      </c>
      <c r="G6369" t="s">
        <v>412</v>
      </c>
      <c r="H6369" t="s">
        <v>5344</v>
      </c>
      <c r="I6369" t="s">
        <v>5650</v>
      </c>
      <c r="KX6369">
        <v>25</v>
      </c>
      <c r="KY6369">
        <v>29</v>
      </c>
      <c r="KZ6369">
        <v>34</v>
      </c>
      <c r="LA6369">
        <v>39</v>
      </c>
      <c r="LB6369">
        <v>46</v>
      </c>
      <c r="LC6369">
        <v>52</v>
      </c>
      <c r="LD6369">
        <v>61</v>
      </c>
      <c r="LE6369">
        <v>70</v>
      </c>
      <c r="LF6369">
        <v>82</v>
      </c>
      <c r="LG6369">
        <v>329</v>
      </c>
      <c r="LH6369">
        <v>1088</v>
      </c>
      <c r="LI6369">
        <v>2470</v>
      </c>
      <c r="LJ6369">
        <v>3796</v>
      </c>
      <c r="LK6369">
        <v>4565</v>
      </c>
      <c r="LL6369">
        <v>5284</v>
      </c>
      <c r="LM6369">
        <v>5943</v>
      </c>
      <c r="LN6369">
        <v>6686</v>
      </c>
      <c r="LO6369">
        <v>7352</v>
      </c>
      <c r="LP6369">
        <v>8623</v>
      </c>
      <c r="LQ6369">
        <v>12967</v>
      </c>
      <c r="LR6369">
        <v>17342</v>
      </c>
      <c r="LS6369">
        <v>19074</v>
      </c>
    </row>
    <row r="6370" spans="1:331" x14ac:dyDescent="0.2">
      <c r="A6370" t="s">
        <v>7149</v>
      </c>
      <c r="B6370" t="s">
        <v>713</v>
      </c>
      <c r="C6370" t="s">
        <v>1729</v>
      </c>
      <c r="D6370" t="s">
        <v>1730</v>
      </c>
      <c r="E6370" t="s">
        <v>666</v>
      </c>
      <c r="F6370" t="s">
        <v>5343</v>
      </c>
      <c r="G6370" t="s">
        <v>412</v>
      </c>
      <c r="H6370" t="s">
        <v>5344</v>
      </c>
      <c r="I6370" t="s">
        <v>5650</v>
      </c>
      <c r="LH6370">
        <v>0.1</v>
      </c>
      <c r="LI6370">
        <v>0.3</v>
      </c>
      <c r="LJ6370">
        <v>1</v>
      </c>
      <c r="LK6370">
        <v>1.6</v>
      </c>
      <c r="LL6370">
        <v>4.9000000000000004</v>
      </c>
      <c r="LM6370">
        <v>6.1</v>
      </c>
      <c r="LN6370">
        <v>6.1</v>
      </c>
      <c r="LO6370">
        <v>6.1</v>
      </c>
      <c r="LP6370">
        <v>6.1</v>
      </c>
      <c r="LQ6370">
        <v>6.1</v>
      </c>
      <c r="LR6370">
        <v>6.1</v>
      </c>
      <c r="LS6370">
        <v>6.1</v>
      </c>
    </row>
    <row r="6371" spans="1:331" x14ac:dyDescent="0.2">
      <c r="A6371" t="s">
        <v>6824</v>
      </c>
      <c r="B6371" t="s">
        <v>713</v>
      </c>
      <c r="C6371" t="s">
        <v>1734</v>
      </c>
      <c r="D6371" t="s">
        <v>1735</v>
      </c>
      <c r="E6371" t="s">
        <v>666</v>
      </c>
      <c r="F6371" t="s">
        <v>5343</v>
      </c>
      <c r="G6371" t="s">
        <v>412</v>
      </c>
      <c r="H6371" t="s">
        <v>5344</v>
      </c>
      <c r="I6371" t="s">
        <v>5650</v>
      </c>
      <c r="LE6371">
        <v>0.1</v>
      </c>
      <c r="LF6371">
        <v>0.1</v>
      </c>
      <c r="LG6371">
        <v>0.1</v>
      </c>
      <c r="LH6371">
        <v>0.3</v>
      </c>
      <c r="LI6371">
        <v>1</v>
      </c>
      <c r="LJ6371">
        <v>1</v>
      </c>
      <c r="LK6371">
        <v>1</v>
      </c>
      <c r="LL6371">
        <v>2.4</v>
      </c>
      <c r="LM6371">
        <v>4.8</v>
      </c>
      <c r="LN6371">
        <v>24.9</v>
      </c>
      <c r="LO6371">
        <v>28.4</v>
      </c>
      <c r="LP6371">
        <v>34.9</v>
      </c>
      <c r="LQ6371">
        <v>35.4</v>
      </c>
      <c r="LR6371">
        <v>38.4</v>
      </c>
      <c r="LS6371">
        <v>43.4</v>
      </c>
    </row>
    <row r="6372" spans="1:331" x14ac:dyDescent="0.2">
      <c r="A6372" t="s">
        <v>6438</v>
      </c>
      <c r="B6372" t="s">
        <v>713</v>
      </c>
      <c r="C6372" t="s">
        <v>1708</v>
      </c>
      <c r="D6372" t="s">
        <v>1709</v>
      </c>
      <c r="E6372" t="s">
        <v>666</v>
      </c>
      <c r="F6372" t="s">
        <v>5343</v>
      </c>
      <c r="G6372" t="s">
        <v>412</v>
      </c>
      <c r="H6372" t="s">
        <v>5344</v>
      </c>
      <c r="I6372" t="s">
        <v>5650</v>
      </c>
      <c r="LA6372">
        <v>0.1</v>
      </c>
      <c r="LB6372">
        <v>0.2</v>
      </c>
      <c r="LC6372">
        <v>0.3</v>
      </c>
      <c r="LD6372">
        <v>0.3</v>
      </c>
      <c r="LE6372">
        <v>0.3</v>
      </c>
      <c r="LF6372">
        <v>0.3</v>
      </c>
      <c r="LG6372">
        <v>0.3</v>
      </c>
      <c r="LH6372">
        <v>0.3</v>
      </c>
      <c r="LI6372">
        <v>0.3</v>
      </c>
      <c r="LJ6372">
        <v>0.34899999999999998</v>
      </c>
      <c r="LK6372">
        <v>1.339</v>
      </c>
      <c r="LL6372">
        <v>7.1660000000000004</v>
      </c>
      <c r="LM6372">
        <v>8.17</v>
      </c>
      <c r="LN6372">
        <v>14.12</v>
      </c>
      <c r="LO6372">
        <v>16</v>
      </c>
      <c r="LP6372">
        <v>18.149999999999999</v>
      </c>
      <c r="LQ6372">
        <v>22.35</v>
      </c>
      <c r="LR6372">
        <v>34.89</v>
      </c>
      <c r="LS6372">
        <v>53</v>
      </c>
    </row>
    <row r="6373" spans="1:331" x14ac:dyDescent="0.2">
      <c r="A6373" t="s">
        <v>6190</v>
      </c>
      <c r="B6373" t="s">
        <v>713</v>
      </c>
      <c r="C6373" t="s">
        <v>722</v>
      </c>
      <c r="D6373" t="s">
        <v>723</v>
      </c>
      <c r="E6373" t="s">
        <v>666</v>
      </c>
      <c r="F6373" t="s">
        <v>5343</v>
      </c>
      <c r="G6373" t="s">
        <v>412</v>
      </c>
      <c r="H6373" t="s">
        <v>5344</v>
      </c>
      <c r="I6373" t="s">
        <v>5650</v>
      </c>
      <c r="KY6373">
        <v>0.1</v>
      </c>
      <c r="KZ6373">
        <v>0.1</v>
      </c>
      <c r="LA6373">
        <v>0.1</v>
      </c>
      <c r="LB6373">
        <v>0.1</v>
      </c>
      <c r="LC6373">
        <v>0.2</v>
      </c>
      <c r="LD6373">
        <v>0.2</v>
      </c>
      <c r="LE6373">
        <v>0.6</v>
      </c>
      <c r="LF6373">
        <v>0.6</v>
      </c>
      <c r="LG6373">
        <v>0.8</v>
      </c>
      <c r="LH6373">
        <v>1</v>
      </c>
      <c r="LI6373">
        <v>1.25</v>
      </c>
      <c r="LJ6373">
        <v>1.5</v>
      </c>
      <c r="LK6373">
        <v>1.7</v>
      </c>
      <c r="LL6373">
        <v>6.5</v>
      </c>
      <c r="LM6373">
        <v>9</v>
      </c>
      <c r="LN6373">
        <v>20</v>
      </c>
      <c r="LO6373">
        <v>21</v>
      </c>
      <c r="LP6373">
        <v>22</v>
      </c>
      <c r="LQ6373">
        <v>35</v>
      </c>
      <c r="LR6373">
        <v>50</v>
      </c>
      <c r="LS6373">
        <v>50</v>
      </c>
    </row>
    <row r="6374" spans="1:331" x14ac:dyDescent="0.2">
      <c r="A6374" t="s">
        <v>7439</v>
      </c>
      <c r="B6374" t="s">
        <v>713</v>
      </c>
      <c r="C6374" t="s">
        <v>1741</v>
      </c>
      <c r="D6374" t="s">
        <v>1742</v>
      </c>
      <c r="E6374" t="s">
        <v>666</v>
      </c>
      <c r="F6374" t="s">
        <v>5343</v>
      </c>
      <c r="G6374" t="s">
        <v>412</v>
      </c>
      <c r="H6374" t="s">
        <v>5344</v>
      </c>
      <c r="I6374" t="s">
        <v>5650</v>
      </c>
      <c r="LJ6374">
        <v>5.5E-2</v>
      </c>
      <c r="LK6374">
        <v>5.5E-2</v>
      </c>
      <c r="LL6374">
        <v>0.56899999999999995</v>
      </c>
      <c r="LM6374">
        <v>4.6189999999999998</v>
      </c>
      <c r="LN6374">
        <v>14.372</v>
      </c>
      <c r="LO6374">
        <v>21.623000000000001</v>
      </c>
      <c r="LP6374">
        <v>45.357999999999997</v>
      </c>
      <c r="LQ6374">
        <v>74.313999999999993</v>
      </c>
      <c r="LR6374">
        <v>128.376</v>
      </c>
      <c r="LS6374">
        <v>189.577</v>
      </c>
    </row>
    <row r="6375" spans="1:331" x14ac:dyDescent="0.2">
      <c r="A6375" t="s">
        <v>6250</v>
      </c>
      <c r="B6375" t="s">
        <v>713</v>
      </c>
      <c r="C6375" t="s">
        <v>766</v>
      </c>
      <c r="D6375" t="s">
        <v>310</v>
      </c>
      <c r="E6375" t="s">
        <v>666</v>
      </c>
      <c r="F6375" t="s">
        <v>5343</v>
      </c>
      <c r="G6375" t="s">
        <v>412</v>
      </c>
      <c r="H6375" t="s">
        <v>5344</v>
      </c>
      <c r="I6375" t="s">
        <v>5650</v>
      </c>
      <c r="KZ6375">
        <v>1</v>
      </c>
      <c r="LA6375">
        <v>1</v>
      </c>
      <c r="LB6375">
        <v>1</v>
      </c>
      <c r="LC6375">
        <v>2</v>
      </c>
      <c r="LD6375">
        <v>2</v>
      </c>
      <c r="LE6375">
        <v>20</v>
      </c>
      <c r="LF6375">
        <v>62</v>
      </c>
      <c r="LG6375">
        <v>386</v>
      </c>
      <c r="LH6375">
        <v>1006.6</v>
      </c>
      <c r="LI6375">
        <v>1978.6</v>
      </c>
      <c r="LJ6375">
        <v>2646.6</v>
      </c>
      <c r="LK6375">
        <v>2901.6</v>
      </c>
      <c r="LL6375">
        <v>3015</v>
      </c>
      <c r="LM6375">
        <v>3131.6</v>
      </c>
      <c r="LN6375">
        <v>3328.8</v>
      </c>
      <c r="LO6375">
        <v>3620.6</v>
      </c>
      <c r="LP6375">
        <v>4000</v>
      </c>
      <c r="LQ6375">
        <v>4636.6000000000004</v>
      </c>
      <c r="LR6375">
        <v>5574.8</v>
      </c>
      <c r="LS6375">
        <v>6584.6</v>
      </c>
    </row>
    <row r="6376" spans="1:331" x14ac:dyDescent="0.2">
      <c r="A6376" t="s">
        <v>8193</v>
      </c>
      <c r="B6376" t="s">
        <v>713</v>
      </c>
      <c r="C6376" t="s">
        <v>1672</v>
      </c>
      <c r="D6376" t="s">
        <v>1673</v>
      </c>
      <c r="E6376" t="s">
        <v>666</v>
      </c>
      <c r="F6376" t="s">
        <v>5343</v>
      </c>
      <c r="G6376" t="s">
        <v>412</v>
      </c>
      <c r="H6376" t="s">
        <v>5344</v>
      </c>
      <c r="I6376" t="s">
        <v>5650</v>
      </c>
      <c r="LO6376">
        <v>34.799999999999997</v>
      </c>
      <c r="LP6376">
        <v>34.799999999999997</v>
      </c>
      <c r="LQ6376">
        <v>35.387</v>
      </c>
      <c r="LR6376">
        <v>35.387</v>
      </c>
      <c r="LS6376">
        <v>35.387</v>
      </c>
    </row>
    <row r="6377" spans="1:331" x14ac:dyDescent="0.2">
      <c r="A6377" t="s">
        <v>6842</v>
      </c>
      <c r="B6377" t="s">
        <v>713</v>
      </c>
      <c r="C6377" t="s">
        <v>860</v>
      </c>
      <c r="D6377" t="s">
        <v>861</v>
      </c>
      <c r="E6377" t="s">
        <v>666</v>
      </c>
      <c r="F6377" t="s">
        <v>5343</v>
      </c>
      <c r="G6377" t="s">
        <v>412</v>
      </c>
      <c r="H6377" t="s">
        <v>5344</v>
      </c>
      <c r="I6377" t="s">
        <v>5650</v>
      </c>
      <c r="LE6377">
        <v>0.03</v>
      </c>
      <c r="LF6377">
        <v>0.1</v>
      </c>
      <c r="LG6377">
        <v>2</v>
      </c>
      <c r="LH6377">
        <v>25</v>
      </c>
      <c r="LI6377">
        <v>154</v>
      </c>
      <c r="LJ6377">
        <v>1013</v>
      </c>
      <c r="LK6377">
        <v>1020</v>
      </c>
      <c r="LL6377">
        <v>1026</v>
      </c>
      <c r="LM6377">
        <v>1029</v>
      </c>
      <c r="LN6377">
        <v>1028</v>
      </c>
      <c r="LO6377">
        <v>1035.57</v>
      </c>
      <c r="LP6377">
        <v>1032.6790000000001</v>
      </c>
      <c r="LQ6377">
        <v>1047.95</v>
      </c>
      <c r="LR6377">
        <v>1097.357</v>
      </c>
      <c r="LS6377">
        <v>1186.357</v>
      </c>
    </row>
    <row r="6378" spans="1:331" x14ac:dyDescent="0.2">
      <c r="A6378" t="s">
        <v>7156</v>
      </c>
      <c r="B6378" t="s">
        <v>713</v>
      </c>
      <c r="C6378" t="s">
        <v>1402</v>
      </c>
      <c r="D6378" t="s">
        <v>1403</v>
      </c>
      <c r="E6378" t="s">
        <v>666</v>
      </c>
      <c r="F6378" t="s">
        <v>5343</v>
      </c>
      <c r="G6378" t="s">
        <v>412</v>
      </c>
      <c r="H6378" t="s">
        <v>5344</v>
      </c>
      <c r="I6378" t="s">
        <v>5650</v>
      </c>
      <c r="LH6378">
        <v>4.0000000000000001E-3</v>
      </c>
      <c r="LI6378">
        <v>8.9999999999999993E-3</v>
      </c>
      <c r="LJ6378">
        <v>0.50900000000000001</v>
      </c>
      <c r="LK6378">
        <v>0.50900000000000001</v>
      </c>
      <c r="LL6378">
        <v>5.0090000000000003</v>
      </c>
      <c r="LM6378">
        <v>5.0090000000000003</v>
      </c>
      <c r="LN6378">
        <v>6.0090000000000003</v>
      </c>
      <c r="LO6378">
        <v>6.0090000000000003</v>
      </c>
      <c r="LP6378">
        <v>6.3490000000000002</v>
      </c>
      <c r="LQ6378">
        <v>9.3490000000000002</v>
      </c>
      <c r="LR6378">
        <v>9.7560000000000002</v>
      </c>
      <c r="LS6378">
        <v>11.321999999999999</v>
      </c>
    </row>
    <row r="6379" spans="1:331" x14ac:dyDescent="0.2">
      <c r="A6379" t="s">
        <v>7379</v>
      </c>
      <c r="B6379" t="s">
        <v>713</v>
      </c>
      <c r="C6379" t="s">
        <v>1675</v>
      </c>
      <c r="D6379" t="s">
        <v>1676</v>
      </c>
      <c r="E6379" t="s">
        <v>666</v>
      </c>
      <c r="F6379" t="s">
        <v>5343</v>
      </c>
      <c r="G6379" t="s">
        <v>412</v>
      </c>
      <c r="H6379" t="s">
        <v>5344</v>
      </c>
      <c r="I6379" t="s">
        <v>5650</v>
      </c>
      <c r="LJ6379">
        <v>0.40300000000000002</v>
      </c>
      <c r="LK6379">
        <v>0.40300000000000002</v>
      </c>
      <c r="LL6379">
        <v>0.40300000000000002</v>
      </c>
      <c r="LM6379">
        <v>0.40300000000000002</v>
      </c>
      <c r="LN6379">
        <v>0.40300000000000002</v>
      </c>
      <c r="LO6379">
        <v>0.40300000000000002</v>
      </c>
      <c r="LP6379">
        <v>0.40300000000000002</v>
      </c>
      <c r="LQ6379">
        <v>0.40300000000000002</v>
      </c>
      <c r="LR6379">
        <v>0.40300000000000002</v>
      </c>
      <c r="LS6379">
        <v>0.40300000000000002</v>
      </c>
    </row>
    <row r="6380" spans="1:331" x14ac:dyDescent="0.2">
      <c r="A6380" t="s">
        <v>7757</v>
      </c>
      <c r="B6380" t="s">
        <v>713</v>
      </c>
      <c r="C6380" t="s">
        <v>977</v>
      </c>
      <c r="D6380" t="s">
        <v>978</v>
      </c>
      <c r="E6380" t="s">
        <v>666</v>
      </c>
      <c r="F6380" t="s">
        <v>5343</v>
      </c>
      <c r="G6380" t="s">
        <v>412</v>
      </c>
      <c r="H6380" t="s">
        <v>5344</v>
      </c>
      <c r="I6380" t="s">
        <v>5650</v>
      </c>
      <c r="LL6380">
        <v>0.2</v>
      </c>
      <c r="LM6380">
        <v>1.2</v>
      </c>
      <c r="LN6380">
        <v>1.4</v>
      </c>
      <c r="LO6380">
        <v>1.4</v>
      </c>
      <c r="LP6380">
        <v>1.4</v>
      </c>
      <c r="LQ6380">
        <v>1.4</v>
      </c>
      <c r="LR6380">
        <v>1.4</v>
      </c>
      <c r="LS6380">
        <v>1.4</v>
      </c>
    </row>
    <row r="6381" spans="1:331" x14ac:dyDescent="0.2">
      <c r="A6381" t="s">
        <v>8035</v>
      </c>
      <c r="B6381" t="s">
        <v>713</v>
      </c>
      <c r="C6381" t="s">
        <v>5384</v>
      </c>
      <c r="D6381" t="s">
        <v>5385</v>
      </c>
      <c r="E6381" t="s">
        <v>666</v>
      </c>
      <c r="F6381" t="s">
        <v>5343</v>
      </c>
      <c r="G6381" t="s">
        <v>412</v>
      </c>
      <c r="H6381" t="s">
        <v>5344</v>
      </c>
      <c r="I6381" t="s">
        <v>5650</v>
      </c>
      <c r="LN6381">
        <v>2.4E-2</v>
      </c>
      <c r="LO6381">
        <v>2.4E-2</v>
      </c>
      <c r="LP6381">
        <v>2.4E-2</v>
      </c>
      <c r="LQ6381">
        <v>2.4E-2</v>
      </c>
      <c r="LR6381">
        <v>2.4E-2</v>
      </c>
      <c r="LS6381">
        <v>2.4E-2</v>
      </c>
    </row>
    <row r="6382" spans="1:331" x14ac:dyDescent="0.2">
      <c r="A6382" t="s">
        <v>7232</v>
      </c>
      <c r="B6382" t="s">
        <v>713</v>
      </c>
      <c r="C6382" t="s">
        <v>1394</v>
      </c>
      <c r="D6382" t="s">
        <v>1669</v>
      </c>
      <c r="E6382" t="s">
        <v>666</v>
      </c>
      <c r="F6382" t="s">
        <v>5343</v>
      </c>
      <c r="G6382" t="s">
        <v>412</v>
      </c>
      <c r="H6382" t="s">
        <v>5344</v>
      </c>
      <c r="I6382" t="s">
        <v>5650</v>
      </c>
      <c r="LH6382">
        <v>1.2</v>
      </c>
      <c r="LI6382">
        <v>1.2</v>
      </c>
      <c r="LJ6382">
        <v>1.2</v>
      </c>
      <c r="LK6382">
        <v>1.2</v>
      </c>
      <c r="LL6382">
        <v>1.2</v>
      </c>
      <c r="LM6382">
        <v>1.2</v>
      </c>
      <c r="LN6382">
        <v>1.2</v>
      </c>
      <c r="LO6382">
        <v>1.2</v>
      </c>
      <c r="LP6382">
        <v>1.2</v>
      </c>
      <c r="LQ6382">
        <v>1.2</v>
      </c>
      <c r="LR6382">
        <v>1.399</v>
      </c>
      <c r="LS6382">
        <v>4.7949999999999999</v>
      </c>
    </row>
    <row r="6383" spans="1:331" x14ac:dyDescent="0.2">
      <c r="A6383" t="s">
        <v>8200</v>
      </c>
      <c r="B6383" t="s">
        <v>713</v>
      </c>
      <c r="C6383" t="s">
        <v>907</v>
      </c>
      <c r="D6383" t="s">
        <v>3227</v>
      </c>
      <c r="E6383" t="s">
        <v>666</v>
      </c>
      <c r="F6383" t="s">
        <v>5343</v>
      </c>
      <c r="G6383" t="s">
        <v>412</v>
      </c>
      <c r="H6383" t="s">
        <v>5344</v>
      </c>
      <c r="I6383" t="s">
        <v>5650</v>
      </c>
      <c r="LO6383">
        <v>2</v>
      </c>
      <c r="LP6383">
        <v>65.06</v>
      </c>
      <c r="LQ6383">
        <v>115.07</v>
      </c>
      <c r="LR6383">
        <v>115.07</v>
      </c>
      <c r="LS6383">
        <v>165.08</v>
      </c>
    </row>
    <row r="6384" spans="1:331" x14ac:dyDescent="0.2">
      <c r="A6384" t="s">
        <v>7973</v>
      </c>
      <c r="B6384" t="s">
        <v>713</v>
      </c>
      <c r="C6384" t="s">
        <v>5534</v>
      </c>
      <c r="D6384" t="s">
        <v>5535</v>
      </c>
      <c r="E6384" t="s">
        <v>666</v>
      </c>
      <c r="F6384" t="s">
        <v>5343</v>
      </c>
      <c r="G6384" t="s">
        <v>412</v>
      </c>
      <c r="H6384" t="s">
        <v>5344</v>
      </c>
      <c r="I6384" t="s">
        <v>5650</v>
      </c>
      <c r="LM6384">
        <v>0.3</v>
      </c>
      <c r="LN6384">
        <v>2.19</v>
      </c>
      <c r="LO6384">
        <v>4.45</v>
      </c>
      <c r="LP6384">
        <v>5.59</v>
      </c>
      <c r="LQ6384">
        <v>6.59</v>
      </c>
      <c r="LR6384">
        <v>6.59</v>
      </c>
      <c r="LS6384">
        <v>6.59</v>
      </c>
    </row>
    <row r="6385" spans="1:331" x14ac:dyDescent="0.2">
      <c r="A6385" t="s">
        <v>6196</v>
      </c>
      <c r="B6385" t="s">
        <v>713</v>
      </c>
      <c r="C6385" t="s">
        <v>826</v>
      </c>
      <c r="D6385" t="s">
        <v>827</v>
      </c>
      <c r="E6385" t="s">
        <v>666</v>
      </c>
      <c r="F6385" t="s">
        <v>5343</v>
      </c>
      <c r="G6385" t="s">
        <v>412</v>
      </c>
      <c r="H6385" t="s">
        <v>5344</v>
      </c>
      <c r="I6385" t="s">
        <v>5650</v>
      </c>
      <c r="KY6385">
        <v>3.5999999999999997E-2</v>
      </c>
      <c r="KZ6385">
        <v>3.5999999999999997E-2</v>
      </c>
      <c r="LA6385">
        <v>3.5999999999999997E-2</v>
      </c>
      <c r="LB6385">
        <v>3.5999999999999997E-2</v>
      </c>
      <c r="LC6385">
        <v>3.5999999999999997E-2</v>
      </c>
      <c r="LD6385">
        <v>3.5999999999999997E-2</v>
      </c>
      <c r="LE6385">
        <v>3.5999999999999997E-2</v>
      </c>
      <c r="LF6385">
        <v>8.2000000000000003E-2</v>
      </c>
      <c r="LG6385">
        <v>0.13300000000000001</v>
      </c>
      <c r="LH6385">
        <v>0.17299999999999999</v>
      </c>
      <c r="LI6385">
        <v>5.4160000000000004</v>
      </c>
      <c r="LJ6385">
        <v>5.8869999999999996</v>
      </c>
      <c r="LK6385">
        <v>11.807</v>
      </c>
      <c r="LL6385">
        <v>19.975999999999999</v>
      </c>
      <c r="LM6385">
        <v>41.637</v>
      </c>
      <c r="LN6385">
        <v>123.69799999999999</v>
      </c>
      <c r="LO6385">
        <v>1199.575</v>
      </c>
      <c r="LP6385">
        <v>2427.7950000000001</v>
      </c>
      <c r="LQ6385">
        <v>4605.95</v>
      </c>
      <c r="LR6385">
        <v>7871.9160000000002</v>
      </c>
      <c r="LS6385">
        <v>13047.684999999999</v>
      </c>
    </row>
    <row r="6386" spans="1:331" x14ac:dyDescent="0.2">
      <c r="A6386" t="s">
        <v>6797</v>
      </c>
      <c r="B6386" t="s">
        <v>713</v>
      </c>
      <c r="C6386" t="s">
        <v>1737</v>
      </c>
      <c r="D6386" t="s">
        <v>3432</v>
      </c>
      <c r="E6386" t="s">
        <v>666</v>
      </c>
      <c r="F6386" t="s">
        <v>5343</v>
      </c>
      <c r="G6386" t="s">
        <v>412</v>
      </c>
      <c r="H6386" t="s">
        <v>5344</v>
      </c>
      <c r="I6386" t="s">
        <v>5650</v>
      </c>
      <c r="LE6386">
        <v>0.1</v>
      </c>
      <c r="LF6386">
        <v>0.1</v>
      </c>
      <c r="LG6386">
        <v>0.2</v>
      </c>
      <c r="LH6386">
        <v>0.3</v>
      </c>
      <c r="LI6386">
        <v>0.4</v>
      </c>
      <c r="LJ6386">
        <v>0.6</v>
      </c>
      <c r="LK6386">
        <v>0.6</v>
      </c>
      <c r="LL6386">
        <v>1.1499999999999999</v>
      </c>
      <c r="LM6386">
        <v>1.1499999999999999</v>
      </c>
      <c r="LN6386">
        <v>1.25</v>
      </c>
      <c r="LO6386">
        <v>1.25</v>
      </c>
      <c r="LP6386">
        <v>1.25</v>
      </c>
      <c r="LQ6386">
        <v>2.1749999999999998</v>
      </c>
      <c r="LR6386">
        <v>2.1749999999999998</v>
      </c>
      <c r="LS6386">
        <v>2.1749999999999998</v>
      </c>
    </row>
    <row r="6387" spans="1:331" x14ac:dyDescent="0.2">
      <c r="A6387" t="s">
        <v>8855</v>
      </c>
      <c r="B6387" t="s">
        <v>713</v>
      </c>
      <c r="C6387" t="s">
        <v>1751</v>
      </c>
      <c r="D6387" t="s">
        <v>1752</v>
      </c>
      <c r="E6387" t="s">
        <v>666</v>
      </c>
      <c r="F6387" t="s">
        <v>5343</v>
      </c>
      <c r="G6387" t="s">
        <v>412</v>
      </c>
      <c r="H6387" t="s">
        <v>5344</v>
      </c>
      <c r="I6387" t="s">
        <v>5650</v>
      </c>
      <c r="LS6387">
        <v>0.18</v>
      </c>
    </row>
    <row r="6388" spans="1:331" x14ac:dyDescent="0.2">
      <c r="A6388" t="s">
        <v>7378</v>
      </c>
      <c r="B6388" t="s">
        <v>713</v>
      </c>
      <c r="C6388" t="s">
        <v>1434</v>
      </c>
      <c r="D6388" t="s">
        <v>1435</v>
      </c>
      <c r="E6388" t="s">
        <v>666</v>
      </c>
      <c r="F6388" t="s">
        <v>5343</v>
      </c>
      <c r="G6388" t="s">
        <v>412</v>
      </c>
      <c r="H6388" t="s">
        <v>5344</v>
      </c>
      <c r="I6388" t="s">
        <v>5650</v>
      </c>
      <c r="LJ6388">
        <v>1.3</v>
      </c>
      <c r="LK6388">
        <v>1.3</v>
      </c>
      <c r="LL6388">
        <v>1.3</v>
      </c>
      <c r="LM6388">
        <v>1.3</v>
      </c>
      <c r="LN6388">
        <v>1.3540000000000001</v>
      </c>
      <c r="LO6388">
        <v>1.3540000000000001</v>
      </c>
      <c r="LP6388">
        <v>1.3540000000000001</v>
      </c>
      <c r="LQ6388">
        <v>3.5539999999999998</v>
      </c>
      <c r="LR6388">
        <v>3.5539999999999998</v>
      </c>
      <c r="LS6388">
        <v>3.5539999999999998</v>
      </c>
    </row>
    <row r="6389" spans="1:331" x14ac:dyDescent="0.2">
      <c r="A6389" t="s">
        <v>7701</v>
      </c>
      <c r="B6389" t="s">
        <v>713</v>
      </c>
      <c r="C6389" t="s">
        <v>1745</v>
      </c>
      <c r="D6389" t="s">
        <v>1746</v>
      </c>
      <c r="E6389" t="s">
        <v>666</v>
      </c>
      <c r="F6389" t="s">
        <v>5343</v>
      </c>
      <c r="G6389" t="s">
        <v>412</v>
      </c>
      <c r="H6389" t="s">
        <v>5344</v>
      </c>
      <c r="I6389" t="s">
        <v>5650</v>
      </c>
      <c r="LL6389">
        <v>4</v>
      </c>
      <c r="LM6389">
        <v>6</v>
      </c>
      <c r="LN6389">
        <v>47</v>
      </c>
      <c r="LO6389">
        <v>80</v>
      </c>
      <c r="LP6389">
        <v>154</v>
      </c>
      <c r="LQ6389">
        <v>154</v>
      </c>
      <c r="LR6389">
        <v>160</v>
      </c>
      <c r="LS6389">
        <v>269</v>
      </c>
    </row>
    <row r="6390" spans="1:331" x14ac:dyDescent="0.2">
      <c r="A6390" t="s">
        <v>7700</v>
      </c>
      <c r="B6390" t="s">
        <v>713</v>
      </c>
      <c r="C6390" t="s">
        <v>1092</v>
      </c>
      <c r="D6390" t="s">
        <v>1093</v>
      </c>
      <c r="E6390" t="s">
        <v>666</v>
      </c>
      <c r="F6390" t="s">
        <v>5343</v>
      </c>
      <c r="G6390" t="s">
        <v>412</v>
      </c>
      <c r="H6390" t="s">
        <v>5344</v>
      </c>
      <c r="I6390" t="s">
        <v>5650</v>
      </c>
      <c r="LL6390">
        <v>0.48</v>
      </c>
      <c r="LM6390">
        <v>0.48</v>
      </c>
      <c r="LN6390">
        <v>0.48</v>
      </c>
      <c r="LO6390">
        <v>0.48</v>
      </c>
      <c r="LP6390">
        <v>0.76300000000000001</v>
      </c>
      <c r="LQ6390">
        <v>5.68</v>
      </c>
      <c r="LR6390">
        <v>5.93</v>
      </c>
      <c r="LS6390">
        <v>5.93</v>
      </c>
    </row>
    <row r="6391" spans="1:331" x14ac:dyDescent="0.2">
      <c r="A6391" t="s">
        <v>6105</v>
      </c>
      <c r="B6391" t="s">
        <v>713</v>
      </c>
      <c r="C6391" t="s">
        <v>804</v>
      </c>
      <c r="D6391" t="s">
        <v>301</v>
      </c>
      <c r="E6391" t="s">
        <v>666</v>
      </c>
      <c r="F6391" t="s">
        <v>5343</v>
      </c>
      <c r="G6391" t="s">
        <v>412</v>
      </c>
      <c r="H6391" t="s">
        <v>5344</v>
      </c>
      <c r="I6391" t="s">
        <v>5650</v>
      </c>
      <c r="KX6391">
        <v>7</v>
      </c>
      <c r="KY6391">
        <v>9</v>
      </c>
      <c r="KZ6391">
        <v>10</v>
      </c>
      <c r="LA6391">
        <v>12</v>
      </c>
      <c r="LB6391">
        <v>14</v>
      </c>
      <c r="LC6391">
        <v>18</v>
      </c>
      <c r="LD6391">
        <v>22</v>
      </c>
      <c r="LE6391">
        <v>29</v>
      </c>
      <c r="LF6391">
        <v>38</v>
      </c>
      <c r="LG6391">
        <v>107</v>
      </c>
      <c r="LH6391">
        <v>249</v>
      </c>
      <c r="LI6391">
        <v>628</v>
      </c>
      <c r="LJ6391">
        <v>766</v>
      </c>
      <c r="LK6391">
        <v>1210</v>
      </c>
      <c r="LL6391">
        <v>1843</v>
      </c>
      <c r="LM6391">
        <v>2519</v>
      </c>
      <c r="LN6391">
        <v>2665</v>
      </c>
      <c r="LO6391">
        <v>2932</v>
      </c>
      <c r="LP6391">
        <v>3095</v>
      </c>
      <c r="LQ6391">
        <v>3327</v>
      </c>
      <c r="LR6391">
        <v>3342</v>
      </c>
      <c r="LS6391">
        <v>3629.6</v>
      </c>
    </row>
    <row r="6392" spans="1:331" x14ac:dyDescent="0.2">
      <c r="A6392" t="s">
        <v>6024</v>
      </c>
      <c r="B6392" t="s">
        <v>713</v>
      </c>
      <c r="C6392" t="s">
        <v>769</v>
      </c>
      <c r="D6392" t="s">
        <v>323</v>
      </c>
      <c r="E6392" t="s">
        <v>666</v>
      </c>
      <c r="F6392" t="s">
        <v>5343</v>
      </c>
      <c r="G6392" t="s">
        <v>412</v>
      </c>
      <c r="H6392" t="s">
        <v>5344</v>
      </c>
      <c r="I6392" t="s">
        <v>5650</v>
      </c>
      <c r="KX6392">
        <v>16</v>
      </c>
      <c r="KY6392">
        <v>18</v>
      </c>
      <c r="KZ6392">
        <v>20</v>
      </c>
      <c r="LA6392">
        <v>22</v>
      </c>
      <c r="LB6392">
        <v>24</v>
      </c>
      <c r="LC6392">
        <v>28</v>
      </c>
      <c r="LD6392">
        <v>30</v>
      </c>
      <c r="LE6392">
        <v>37</v>
      </c>
      <c r="LF6392">
        <v>49</v>
      </c>
      <c r="LG6392">
        <v>79</v>
      </c>
      <c r="LH6392">
        <v>125</v>
      </c>
      <c r="LI6392">
        <v>223</v>
      </c>
      <c r="LJ6392">
        <v>437</v>
      </c>
      <c r="LK6392">
        <v>756</v>
      </c>
      <c r="LL6392">
        <v>1061</v>
      </c>
      <c r="LM6392">
        <v>1394</v>
      </c>
      <c r="LN6392">
        <v>1664</v>
      </c>
      <c r="LO6392">
        <v>1906</v>
      </c>
      <c r="LP6392">
        <v>2173</v>
      </c>
      <c r="LQ6392">
        <v>2498</v>
      </c>
      <c r="LR6392">
        <v>2973.39</v>
      </c>
      <c r="LS6392">
        <v>3448.78</v>
      </c>
    </row>
    <row r="6393" spans="1:331" x14ac:dyDescent="0.2">
      <c r="A6393" t="s">
        <v>6113</v>
      </c>
      <c r="B6393" t="s">
        <v>713</v>
      </c>
      <c r="C6393" t="s">
        <v>3216</v>
      </c>
      <c r="D6393" t="s">
        <v>3217</v>
      </c>
      <c r="E6393" t="s">
        <v>666</v>
      </c>
      <c r="F6393" t="s">
        <v>5343</v>
      </c>
      <c r="G6393" t="s">
        <v>412</v>
      </c>
      <c r="H6393" t="s">
        <v>5344</v>
      </c>
      <c r="I6393" t="s">
        <v>5650</v>
      </c>
      <c r="KX6393">
        <v>0.01</v>
      </c>
      <c r="KY6393">
        <v>0.01</v>
      </c>
      <c r="KZ6393">
        <v>0.01</v>
      </c>
      <c r="LA6393">
        <v>0.01</v>
      </c>
      <c r="LB6393">
        <v>0.01</v>
      </c>
      <c r="LC6393">
        <v>0.01</v>
      </c>
      <c r="LD6393">
        <v>0.01</v>
      </c>
      <c r="LE6393">
        <v>0.01</v>
      </c>
      <c r="LF6393">
        <v>0.01</v>
      </c>
      <c r="LG6393">
        <v>0.01</v>
      </c>
      <c r="LH6393">
        <v>0.01</v>
      </c>
      <c r="LI6393">
        <v>0.01</v>
      </c>
      <c r="LJ6393">
        <v>0.01</v>
      </c>
      <c r="LK6393">
        <v>0.66400000000000003</v>
      </c>
      <c r="LL6393">
        <v>1.6240000000000001</v>
      </c>
      <c r="LM6393">
        <v>2.85</v>
      </c>
      <c r="LN6393">
        <v>2.964</v>
      </c>
      <c r="LO6393">
        <v>2.964</v>
      </c>
      <c r="LP6393">
        <v>2.964</v>
      </c>
      <c r="LQ6393">
        <v>2.964</v>
      </c>
      <c r="LR6393">
        <v>2.964</v>
      </c>
      <c r="LS6393">
        <v>2.964</v>
      </c>
    </row>
    <row r="6394" spans="1:331" x14ac:dyDescent="0.2">
      <c r="A6394" t="s">
        <v>7388</v>
      </c>
      <c r="B6394" t="s">
        <v>713</v>
      </c>
      <c r="C6394" t="s">
        <v>864</v>
      </c>
      <c r="D6394" t="s">
        <v>318</v>
      </c>
      <c r="E6394" t="s">
        <v>666</v>
      </c>
      <c r="F6394" t="s">
        <v>5343</v>
      </c>
      <c r="G6394" t="s">
        <v>412</v>
      </c>
      <c r="H6394" t="s">
        <v>5344</v>
      </c>
      <c r="I6394" t="s">
        <v>5650</v>
      </c>
      <c r="LJ6394">
        <v>2</v>
      </c>
      <c r="LK6394">
        <v>15</v>
      </c>
      <c r="LL6394">
        <v>221</v>
      </c>
      <c r="LM6394">
        <v>576</v>
      </c>
      <c r="LN6394">
        <v>1125</v>
      </c>
      <c r="LO6394">
        <v>1809</v>
      </c>
      <c r="LP6394">
        <v>2137</v>
      </c>
      <c r="LQ6394">
        <v>2653.6979999999999</v>
      </c>
      <c r="LR6394">
        <v>3205.4380000000001</v>
      </c>
      <c r="LS6394">
        <v>4360.0069999999996</v>
      </c>
    </row>
    <row r="6395" spans="1:331" x14ac:dyDescent="0.2">
      <c r="A6395" t="s">
        <v>6111</v>
      </c>
      <c r="B6395" t="s">
        <v>713</v>
      </c>
      <c r="C6395" t="s">
        <v>845</v>
      </c>
      <c r="D6395" t="s">
        <v>306</v>
      </c>
      <c r="E6395" t="s">
        <v>666</v>
      </c>
      <c r="F6395" t="s">
        <v>5343</v>
      </c>
      <c r="G6395" t="s">
        <v>412</v>
      </c>
      <c r="H6395" t="s">
        <v>5344</v>
      </c>
      <c r="I6395" t="s">
        <v>5650</v>
      </c>
      <c r="KX6395">
        <v>10.515000000000001</v>
      </c>
      <c r="KY6395">
        <v>10.52</v>
      </c>
      <c r="KZ6395">
        <v>10.53</v>
      </c>
      <c r="LA6395">
        <v>10.6</v>
      </c>
      <c r="LB6395">
        <v>11.8</v>
      </c>
      <c r="LC6395">
        <v>70</v>
      </c>
      <c r="LD6395">
        <v>80</v>
      </c>
      <c r="LE6395">
        <v>101</v>
      </c>
      <c r="LF6395">
        <v>140</v>
      </c>
      <c r="LG6395">
        <v>284</v>
      </c>
      <c r="LH6395">
        <v>864</v>
      </c>
      <c r="LI6395">
        <v>2930</v>
      </c>
      <c r="LJ6395">
        <v>6500</v>
      </c>
      <c r="LK6395">
        <v>17450</v>
      </c>
      <c r="LL6395">
        <v>28050</v>
      </c>
      <c r="LM6395">
        <v>43180</v>
      </c>
      <c r="LN6395">
        <v>77420</v>
      </c>
      <c r="LO6395">
        <v>130424.49</v>
      </c>
      <c r="LP6395">
        <v>174630.06400000001</v>
      </c>
      <c r="LQ6395">
        <v>204180</v>
      </c>
      <c r="LR6395">
        <v>253014</v>
      </c>
      <c r="LS6395">
        <v>305990</v>
      </c>
    </row>
    <row r="6396" spans="1:331" x14ac:dyDescent="0.2">
      <c r="A6396" t="s">
        <v>8191</v>
      </c>
      <c r="B6396" t="s">
        <v>713</v>
      </c>
      <c r="C6396" t="s">
        <v>852</v>
      </c>
      <c r="D6396" t="s">
        <v>853</v>
      </c>
      <c r="E6396" t="s">
        <v>666</v>
      </c>
      <c r="F6396" t="s">
        <v>5343</v>
      </c>
      <c r="G6396" t="s">
        <v>412</v>
      </c>
      <c r="H6396" t="s">
        <v>5344</v>
      </c>
      <c r="I6396" t="s">
        <v>5650</v>
      </c>
      <c r="LO6396">
        <v>9.8000000000000007</v>
      </c>
      <c r="LP6396">
        <v>9.8000000000000007</v>
      </c>
      <c r="LQ6396">
        <v>18.45</v>
      </c>
      <c r="LR6396">
        <v>70.891999999999996</v>
      </c>
      <c r="LS6396">
        <v>169.40100000000001</v>
      </c>
    </row>
    <row r="6397" spans="1:331" x14ac:dyDescent="0.2">
      <c r="A6397" t="s">
        <v>6106</v>
      </c>
      <c r="B6397" t="s">
        <v>713</v>
      </c>
      <c r="C6397" t="s">
        <v>992</v>
      </c>
      <c r="D6397" t="s">
        <v>993</v>
      </c>
      <c r="E6397" t="s">
        <v>666</v>
      </c>
      <c r="F6397" t="s">
        <v>5343</v>
      </c>
      <c r="G6397" t="s">
        <v>412</v>
      </c>
      <c r="H6397" t="s">
        <v>5344</v>
      </c>
      <c r="I6397" t="s">
        <v>5650</v>
      </c>
      <c r="KX6397">
        <v>0.246</v>
      </c>
      <c r="KY6397">
        <v>0.59099999999999997</v>
      </c>
      <c r="KZ6397">
        <v>1.0900000000000001</v>
      </c>
      <c r="LA6397">
        <v>1.665</v>
      </c>
      <c r="LB6397">
        <v>2.048</v>
      </c>
      <c r="LC6397">
        <v>2.57</v>
      </c>
      <c r="LD6397">
        <v>3.1920000000000002</v>
      </c>
      <c r="LE6397">
        <v>3.7559999999999998</v>
      </c>
      <c r="LF6397">
        <v>4.55</v>
      </c>
      <c r="LG6397">
        <v>5.0490000000000004</v>
      </c>
      <c r="LH6397">
        <v>6.1980000000000004</v>
      </c>
      <c r="LI6397">
        <v>6.8419999999999996</v>
      </c>
      <c r="LJ6397">
        <v>9.8620000000000001</v>
      </c>
      <c r="LK6397">
        <v>12.714</v>
      </c>
      <c r="LL6397">
        <v>16.670999999999999</v>
      </c>
      <c r="LM6397">
        <v>22.484000000000002</v>
      </c>
      <c r="LN6397">
        <v>23.568000000000001</v>
      </c>
      <c r="LO6397">
        <v>27.968</v>
      </c>
      <c r="LP6397">
        <v>27.968</v>
      </c>
      <c r="LQ6397">
        <v>46.865000000000002</v>
      </c>
      <c r="LR6397">
        <v>55.154000000000003</v>
      </c>
      <c r="LS6397">
        <v>72.100999999999999</v>
      </c>
    </row>
    <row r="6398" spans="1:331" x14ac:dyDescent="0.2">
      <c r="A6398" t="s">
        <v>7405</v>
      </c>
      <c r="B6398" t="s">
        <v>713</v>
      </c>
      <c r="C6398" t="s">
        <v>725</v>
      </c>
      <c r="D6398" t="s">
        <v>726</v>
      </c>
      <c r="E6398" t="s">
        <v>666</v>
      </c>
      <c r="F6398" t="s">
        <v>5343</v>
      </c>
      <c r="G6398" t="s">
        <v>412</v>
      </c>
      <c r="H6398" t="s">
        <v>5344</v>
      </c>
      <c r="I6398" t="s">
        <v>5650</v>
      </c>
      <c r="LJ6398">
        <v>0.6</v>
      </c>
      <c r="LK6398">
        <v>11</v>
      </c>
      <c r="LL6398">
        <v>22</v>
      </c>
      <c r="LM6398">
        <v>23.8</v>
      </c>
      <c r="LN6398">
        <v>37</v>
      </c>
      <c r="LO6398">
        <v>65</v>
      </c>
      <c r="LP6398">
        <v>127.25</v>
      </c>
      <c r="LQ6398">
        <v>152.30000000000001</v>
      </c>
      <c r="LR6398">
        <v>209.75</v>
      </c>
      <c r="LS6398">
        <v>238</v>
      </c>
    </row>
    <row r="6399" spans="1:331" x14ac:dyDescent="0.2">
      <c r="A6399" t="s">
        <v>7213</v>
      </c>
      <c r="B6399" t="s">
        <v>713</v>
      </c>
      <c r="C6399" t="s">
        <v>1678</v>
      </c>
      <c r="D6399" t="s">
        <v>1679</v>
      </c>
      <c r="E6399" t="s">
        <v>666</v>
      </c>
      <c r="F6399" t="s">
        <v>5343</v>
      </c>
      <c r="G6399" t="s">
        <v>412</v>
      </c>
      <c r="H6399" t="s">
        <v>5344</v>
      </c>
      <c r="I6399" t="s">
        <v>5650</v>
      </c>
      <c r="LH6399">
        <v>5.5</v>
      </c>
      <c r="LI6399">
        <v>5.5</v>
      </c>
      <c r="LJ6399">
        <v>5.5</v>
      </c>
      <c r="LK6399">
        <v>5.5</v>
      </c>
      <c r="LL6399">
        <v>5.5</v>
      </c>
      <c r="LM6399">
        <v>5.5</v>
      </c>
      <c r="LN6399">
        <v>5.5</v>
      </c>
      <c r="LO6399">
        <v>5.5</v>
      </c>
      <c r="LP6399">
        <v>6.7350000000000003</v>
      </c>
      <c r="LQ6399">
        <v>6.7350000000000003</v>
      </c>
      <c r="LR6399">
        <v>6.7350000000000003</v>
      </c>
      <c r="LS6399">
        <v>6.7350000000000003</v>
      </c>
    </row>
    <row r="6400" spans="1:331" x14ac:dyDescent="0.2">
      <c r="A6400" t="s">
        <v>7411</v>
      </c>
      <c r="B6400" t="s">
        <v>713</v>
      </c>
      <c r="C6400" t="s">
        <v>1754</v>
      </c>
      <c r="D6400" t="s">
        <v>5616</v>
      </c>
      <c r="E6400" t="s">
        <v>666</v>
      </c>
      <c r="F6400" t="s">
        <v>5343</v>
      </c>
      <c r="G6400" t="s">
        <v>412</v>
      </c>
      <c r="H6400" t="s">
        <v>5344</v>
      </c>
      <c r="I6400" t="s">
        <v>5650</v>
      </c>
      <c r="LJ6400">
        <v>0.1</v>
      </c>
      <c r="LK6400">
        <v>3.1</v>
      </c>
      <c r="LL6400">
        <v>7.7</v>
      </c>
      <c r="LM6400">
        <v>10.1</v>
      </c>
      <c r="LN6400">
        <v>11.1</v>
      </c>
      <c r="LO6400">
        <v>11.1</v>
      </c>
      <c r="LP6400">
        <v>11.9</v>
      </c>
      <c r="LQ6400">
        <v>11.9</v>
      </c>
      <c r="LR6400">
        <v>13.2</v>
      </c>
      <c r="LS6400">
        <v>13.2</v>
      </c>
    </row>
    <row r="6401" spans="1:331" x14ac:dyDescent="0.2">
      <c r="A6401" t="s">
        <v>6553</v>
      </c>
      <c r="B6401" t="s">
        <v>713</v>
      </c>
      <c r="C6401" t="s">
        <v>1711</v>
      </c>
      <c r="D6401" t="s">
        <v>1712</v>
      </c>
      <c r="E6401" t="s">
        <v>666</v>
      </c>
      <c r="F6401" t="s">
        <v>5343</v>
      </c>
      <c r="G6401" t="s">
        <v>412</v>
      </c>
      <c r="H6401" t="s">
        <v>5344</v>
      </c>
      <c r="I6401" t="s">
        <v>5650</v>
      </c>
      <c r="LB6401">
        <v>1</v>
      </c>
      <c r="LC6401">
        <v>1</v>
      </c>
      <c r="LD6401">
        <v>1</v>
      </c>
      <c r="LE6401">
        <v>1</v>
      </c>
      <c r="LF6401">
        <v>2</v>
      </c>
      <c r="LG6401">
        <v>4</v>
      </c>
      <c r="LH6401">
        <v>7</v>
      </c>
      <c r="LI6401">
        <v>10</v>
      </c>
      <c r="LJ6401">
        <v>17</v>
      </c>
      <c r="LK6401">
        <v>35</v>
      </c>
      <c r="LL6401">
        <v>64</v>
      </c>
      <c r="LM6401">
        <v>76</v>
      </c>
      <c r="LN6401">
        <v>84</v>
      </c>
      <c r="LO6401">
        <v>110.04600000000001</v>
      </c>
      <c r="LP6401">
        <v>118.479</v>
      </c>
      <c r="LQ6401">
        <v>151.261</v>
      </c>
      <c r="LR6401">
        <v>229.13399999999999</v>
      </c>
      <c r="LS6401">
        <v>316</v>
      </c>
    </row>
    <row r="6402" spans="1:331" x14ac:dyDescent="0.2">
      <c r="A6402" t="s">
        <v>6087</v>
      </c>
      <c r="B6402" t="s">
        <v>713</v>
      </c>
      <c r="C6402" t="s">
        <v>1757</v>
      </c>
      <c r="D6402" t="s">
        <v>317</v>
      </c>
      <c r="E6402" t="s">
        <v>666</v>
      </c>
      <c r="F6402" t="s">
        <v>5343</v>
      </c>
      <c r="G6402" t="s">
        <v>412</v>
      </c>
      <c r="H6402" t="s">
        <v>5344</v>
      </c>
      <c r="I6402" t="s">
        <v>5650</v>
      </c>
      <c r="KX6402">
        <v>0.1</v>
      </c>
      <c r="KY6402">
        <v>0.1</v>
      </c>
      <c r="KZ6402">
        <v>0.2</v>
      </c>
      <c r="LA6402">
        <v>0.3</v>
      </c>
      <c r="LB6402">
        <v>0.4</v>
      </c>
      <c r="LC6402">
        <v>0.58599999999999997</v>
      </c>
      <c r="LD6402">
        <v>0.84099999999999997</v>
      </c>
      <c r="LE6402">
        <v>3.9609999999999999</v>
      </c>
      <c r="LF6402">
        <v>39.5</v>
      </c>
      <c r="LG6402">
        <v>464.6</v>
      </c>
      <c r="LH6402">
        <v>1727</v>
      </c>
      <c r="LI6402">
        <v>1913</v>
      </c>
      <c r="LJ6402">
        <v>2022</v>
      </c>
      <c r="LK6402">
        <v>2063.5</v>
      </c>
      <c r="LL6402">
        <v>2067.4</v>
      </c>
      <c r="LM6402">
        <v>2074.9</v>
      </c>
      <c r="LN6402">
        <v>2067.9</v>
      </c>
      <c r="LO6402">
        <v>2069.5</v>
      </c>
      <c r="LP6402">
        <v>2075.0720000000001</v>
      </c>
      <c r="LQ6402">
        <v>2086.424</v>
      </c>
      <c r="LR6402">
        <v>2122.7109999999998</v>
      </c>
      <c r="LS6402">
        <v>2119.2109999999998</v>
      </c>
    </row>
    <row r="6403" spans="1:331" x14ac:dyDescent="0.2">
      <c r="A6403" t="s">
        <v>6016</v>
      </c>
      <c r="B6403" t="s">
        <v>713</v>
      </c>
      <c r="C6403" t="s">
        <v>779</v>
      </c>
      <c r="D6403" t="s">
        <v>302</v>
      </c>
      <c r="E6403" t="s">
        <v>666</v>
      </c>
      <c r="F6403" t="s">
        <v>5343</v>
      </c>
      <c r="G6403" t="s">
        <v>412</v>
      </c>
      <c r="H6403" t="s">
        <v>5344</v>
      </c>
      <c r="I6403" t="s">
        <v>5650</v>
      </c>
      <c r="KX6403">
        <v>114</v>
      </c>
      <c r="KY6403">
        <v>195</v>
      </c>
      <c r="KZ6403">
        <v>260</v>
      </c>
      <c r="LA6403">
        <v>435</v>
      </c>
      <c r="LB6403">
        <v>1105</v>
      </c>
      <c r="LC6403">
        <v>2056</v>
      </c>
      <c r="LD6403">
        <v>2899</v>
      </c>
      <c r="LE6403">
        <v>4170</v>
      </c>
      <c r="LF6403">
        <v>6120</v>
      </c>
      <c r="LG6403">
        <v>10564</v>
      </c>
      <c r="LH6403">
        <v>18004</v>
      </c>
      <c r="LI6403">
        <v>25914</v>
      </c>
      <c r="LJ6403">
        <v>34075</v>
      </c>
      <c r="LK6403">
        <v>36708</v>
      </c>
      <c r="LL6403">
        <v>37898</v>
      </c>
      <c r="LM6403">
        <v>39222</v>
      </c>
      <c r="LN6403">
        <v>40677</v>
      </c>
      <c r="LO6403">
        <v>42291</v>
      </c>
      <c r="LP6403">
        <v>45156</v>
      </c>
      <c r="LQ6403">
        <v>48912</v>
      </c>
      <c r="LR6403">
        <v>53719</v>
      </c>
      <c r="LS6403">
        <v>58459</v>
      </c>
    </row>
    <row r="6404" spans="1:331" x14ac:dyDescent="0.2">
      <c r="A6404" t="s">
        <v>6099</v>
      </c>
      <c r="B6404" t="s">
        <v>713</v>
      </c>
      <c r="C6404" t="s">
        <v>751</v>
      </c>
      <c r="D6404" t="s">
        <v>322</v>
      </c>
      <c r="E6404" t="s">
        <v>666</v>
      </c>
      <c r="F6404" t="s">
        <v>5343</v>
      </c>
      <c r="G6404" t="s">
        <v>412</v>
      </c>
      <c r="H6404" t="s">
        <v>5344</v>
      </c>
      <c r="I6404" t="s">
        <v>5650</v>
      </c>
      <c r="KX6404">
        <v>1</v>
      </c>
      <c r="KY6404">
        <v>1</v>
      </c>
      <c r="KZ6404">
        <v>2</v>
      </c>
      <c r="LA6404">
        <v>2</v>
      </c>
      <c r="LB6404">
        <v>2</v>
      </c>
      <c r="LC6404">
        <v>3</v>
      </c>
      <c r="LD6404">
        <v>3</v>
      </c>
      <c r="LE6404">
        <v>3</v>
      </c>
      <c r="LF6404">
        <v>3</v>
      </c>
      <c r="LG6404">
        <v>5</v>
      </c>
      <c r="LH6404">
        <v>7</v>
      </c>
      <c r="LI6404">
        <v>17</v>
      </c>
      <c r="LJ6404">
        <v>402</v>
      </c>
      <c r="LK6404">
        <v>571</v>
      </c>
      <c r="LL6404">
        <v>607</v>
      </c>
      <c r="LM6404">
        <v>782.10799999999995</v>
      </c>
      <c r="LN6404">
        <v>850.95299999999997</v>
      </c>
      <c r="LO6404">
        <v>906.35</v>
      </c>
      <c r="LP6404">
        <v>998</v>
      </c>
      <c r="LQ6404">
        <v>1080</v>
      </c>
      <c r="LR6404">
        <v>1304.2940000000001</v>
      </c>
      <c r="LS6404">
        <v>1540.2940000000001</v>
      </c>
    </row>
    <row r="6405" spans="1:331" x14ac:dyDescent="0.2">
      <c r="A6405" t="s">
        <v>6098</v>
      </c>
      <c r="B6405" t="s">
        <v>713</v>
      </c>
      <c r="C6405" t="s">
        <v>1799</v>
      </c>
      <c r="D6405" t="s">
        <v>1800</v>
      </c>
      <c r="E6405" t="s">
        <v>666</v>
      </c>
      <c r="F6405" t="s">
        <v>5343</v>
      </c>
      <c r="G6405" t="s">
        <v>412</v>
      </c>
      <c r="H6405" t="s">
        <v>5344</v>
      </c>
      <c r="I6405" t="s">
        <v>5650</v>
      </c>
      <c r="KX6405">
        <v>0.08</v>
      </c>
      <c r="KY6405">
        <v>0.08</v>
      </c>
      <c r="KZ6405">
        <v>0.09</v>
      </c>
      <c r="LA6405">
        <v>0.09</v>
      </c>
      <c r="LB6405">
        <v>0.1</v>
      </c>
      <c r="LC6405">
        <v>0.1</v>
      </c>
      <c r="LD6405">
        <v>0.12</v>
      </c>
      <c r="LE6405">
        <v>0.18</v>
      </c>
      <c r="LF6405">
        <v>0.2</v>
      </c>
      <c r="LG6405">
        <v>0.21</v>
      </c>
      <c r="LH6405">
        <v>0.22</v>
      </c>
      <c r="LI6405">
        <v>0.22</v>
      </c>
      <c r="LJ6405">
        <v>0.23</v>
      </c>
      <c r="LK6405">
        <v>0.23</v>
      </c>
      <c r="LL6405">
        <v>0.23</v>
      </c>
      <c r="LM6405">
        <v>0.23</v>
      </c>
      <c r="LN6405">
        <v>0.63</v>
      </c>
      <c r="LO6405">
        <v>0.63</v>
      </c>
      <c r="LP6405">
        <v>0.315</v>
      </c>
      <c r="LQ6405">
        <v>0.315</v>
      </c>
      <c r="LR6405">
        <v>0.315</v>
      </c>
      <c r="LS6405">
        <v>0.315</v>
      </c>
    </row>
    <row r="6406" spans="1:331" x14ac:dyDescent="0.2">
      <c r="A6406" t="s">
        <v>7318</v>
      </c>
      <c r="B6406" t="s">
        <v>713</v>
      </c>
      <c r="C6406" t="s">
        <v>1029</v>
      </c>
      <c r="D6406" t="s">
        <v>1030</v>
      </c>
      <c r="E6406" t="s">
        <v>666</v>
      </c>
      <c r="F6406" t="s">
        <v>5343</v>
      </c>
      <c r="G6406" t="s">
        <v>412</v>
      </c>
      <c r="H6406" t="s">
        <v>5344</v>
      </c>
      <c r="I6406" t="s">
        <v>5650</v>
      </c>
      <c r="LI6406">
        <v>8.9999999999999993E-3</v>
      </c>
      <c r="LJ6406">
        <v>2.254</v>
      </c>
      <c r="LK6406">
        <v>6.3550000000000004</v>
      </c>
      <c r="LL6406">
        <v>12.048999999999999</v>
      </c>
      <c r="LM6406">
        <v>20.925000000000001</v>
      </c>
      <c r="LN6406">
        <v>66.587000000000003</v>
      </c>
      <c r="LO6406">
        <v>90.838999999999999</v>
      </c>
      <c r="LP6406">
        <v>184.08699999999999</v>
      </c>
      <c r="LQ6406">
        <v>294.17</v>
      </c>
      <c r="LR6406">
        <v>364.56</v>
      </c>
      <c r="LS6406">
        <v>468.53699999999998</v>
      </c>
    </row>
    <row r="6407" spans="1:331" x14ac:dyDescent="0.2">
      <c r="A6407" t="s">
        <v>7535</v>
      </c>
      <c r="B6407" t="s">
        <v>713</v>
      </c>
      <c r="C6407" t="s">
        <v>821</v>
      </c>
      <c r="D6407" t="s">
        <v>822</v>
      </c>
      <c r="E6407" t="s">
        <v>666</v>
      </c>
      <c r="F6407" t="s">
        <v>5343</v>
      </c>
      <c r="G6407" t="s">
        <v>412</v>
      </c>
      <c r="H6407" t="s">
        <v>5344</v>
      </c>
      <c r="I6407" t="s">
        <v>5650</v>
      </c>
      <c r="LK6407">
        <v>3.5</v>
      </c>
      <c r="LL6407">
        <v>24.46</v>
      </c>
      <c r="LM6407">
        <v>23.59</v>
      </c>
      <c r="LN6407">
        <v>23.58</v>
      </c>
      <c r="LO6407">
        <v>23.58</v>
      </c>
      <c r="LP6407">
        <v>23.58</v>
      </c>
      <c r="LQ6407">
        <v>24.460999999999999</v>
      </c>
      <c r="LR6407">
        <v>24.46</v>
      </c>
      <c r="LS6407">
        <v>24.46</v>
      </c>
    </row>
    <row r="6408" spans="1:331" x14ac:dyDescent="0.2">
      <c r="A6408" t="s">
        <v>7109</v>
      </c>
      <c r="B6408" t="s">
        <v>713</v>
      </c>
      <c r="C6408" t="s">
        <v>1811</v>
      </c>
      <c r="D6408" t="s">
        <v>1812</v>
      </c>
      <c r="E6408" t="s">
        <v>666</v>
      </c>
      <c r="F6408" t="s">
        <v>5343</v>
      </c>
      <c r="G6408" t="s">
        <v>412</v>
      </c>
      <c r="H6408" t="s">
        <v>5344</v>
      </c>
      <c r="I6408" t="s">
        <v>5650</v>
      </c>
      <c r="LG6408">
        <v>0.1</v>
      </c>
      <c r="LH6408">
        <v>0.1</v>
      </c>
      <c r="LI6408">
        <v>0.2</v>
      </c>
      <c r="LJ6408">
        <v>0.38</v>
      </c>
      <c r="LK6408">
        <v>1.5</v>
      </c>
      <c r="LL6408">
        <v>3.34</v>
      </c>
      <c r="LM6408">
        <v>6.5</v>
      </c>
      <c r="LN6408">
        <v>10</v>
      </c>
      <c r="LO6408">
        <v>15</v>
      </c>
      <c r="LP6408">
        <v>31.9</v>
      </c>
      <c r="LQ6408">
        <v>120.6</v>
      </c>
      <c r="LR6408">
        <v>207.67</v>
      </c>
      <c r="LS6408">
        <v>413.7</v>
      </c>
    </row>
    <row r="6409" spans="1:331" x14ac:dyDescent="0.2">
      <c r="A6409" t="s">
        <v>8060</v>
      </c>
      <c r="B6409" t="s">
        <v>713</v>
      </c>
      <c r="C6409" t="s">
        <v>955</v>
      </c>
      <c r="D6409" t="s">
        <v>326</v>
      </c>
      <c r="E6409" t="s">
        <v>666</v>
      </c>
      <c r="F6409" t="s">
        <v>5343</v>
      </c>
      <c r="G6409" t="s">
        <v>412</v>
      </c>
      <c r="H6409" t="s">
        <v>5344</v>
      </c>
      <c r="I6409" t="s">
        <v>5650</v>
      </c>
      <c r="LN6409">
        <v>9</v>
      </c>
      <c r="LO6409">
        <v>130</v>
      </c>
      <c r="LP6409">
        <v>700</v>
      </c>
      <c r="LQ6409">
        <v>1597</v>
      </c>
      <c r="LR6409">
        <v>1625</v>
      </c>
      <c r="LS6409">
        <v>1625</v>
      </c>
    </row>
    <row r="6410" spans="1:331" x14ac:dyDescent="0.2">
      <c r="A6410" t="s">
        <v>6003</v>
      </c>
      <c r="B6410" t="s">
        <v>713</v>
      </c>
      <c r="C6410" t="s">
        <v>773</v>
      </c>
      <c r="D6410" t="s">
        <v>309</v>
      </c>
      <c r="E6410" t="s">
        <v>666</v>
      </c>
      <c r="F6410" t="s">
        <v>5343</v>
      </c>
      <c r="G6410" t="s">
        <v>412</v>
      </c>
      <c r="H6410" t="s">
        <v>5344</v>
      </c>
      <c r="I6410" t="s">
        <v>5650</v>
      </c>
      <c r="KX6410">
        <v>1</v>
      </c>
      <c r="KY6410">
        <v>3</v>
      </c>
      <c r="KZ6410">
        <v>6</v>
      </c>
      <c r="LA6410">
        <v>10</v>
      </c>
      <c r="LB6410">
        <v>19</v>
      </c>
      <c r="LC6410">
        <v>37</v>
      </c>
      <c r="LD6410">
        <v>113</v>
      </c>
      <c r="LE6410">
        <v>476</v>
      </c>
      <c r="LF6410">
        <v>3365</v>
      </c>
      <c r="LG6410">
        <v>3403</v>
      </c>
      <c r="LH6410">
        <v>3851</v>
      </c>
      <c r="LI6410">
        <v>4260</v>
      </c>
      <c r="LJ6410">
        <v>4545</v>
      </c>
      <c r="LK6410">
        <v>4665</v>
      </c>
      <c r="LL6410">
        <v>4672</v>
      </c>
      <c r="LM6410">
        <v>4677</v>
      </c>
      <c r="LN6410">
        <v>4687</v>
      </c>
      <c r="LO6410">
        <v>4696</v>
      </c>
      <c r="LP6410">
        <v>4730.7</v>
      </c>
      <c r="LQ6410">
        <v>8804.0709999999999</v>
      </c>
      <c r="LR6410">
        <v>10250.311</v>
      </c>
      <c r="LS6410">
        <v>13613.311</v>
      </c>
    </row>
    <row r="6411" spans="1:331" x14ac:dyDescent="0.2">
      <c r="A6411" t="s">
        <v>6094</v>
      </c>
      <c r="B6411" t="s">
        <v>713</v>
      </c>
      <c r="C6411" t="s">
        <v>745</v>
      </c>
      <c r="D6411" t="s">
        <v>746</v>
      </c>
      <c r="E6411" t="s">
        <v>666</v>
      </c>
      <c r="F6411" t="s">
        <v>5343</v>
      </c>
      <c r="G6411" t="s">
        <v>412</v>
      </c>
      <c r="H6411" t="s">
        <v>5344</v>
      </c>
      <c r="I6411" t="s">
        <v>5650</v>
      </c>
      <c r="KX6411">
        <v>2</v>
      </c>
      <c r="KY6411">
        <v>3</v>
      </c>
      <c r="KZ6411">
        <v>3</v>
      </c>
      <c r="LA6411">
        <v>3</v>
      </c>
      <c r="LB6411">
        <v>4</v>
      </c>
      <c r="LC6411">
        <v>4</v>
      </c>
      <c r="LD6411">
        <v>5</v>
      </c>
      <c r="LE6411">
        <v>5</v>
      </c>
      <c r="LF6411">
        <v>6</v>
      </c>
      <c r="LG6411">
        <v>6</v>
      </c>
      <c r="LH6411">
        <v>7</v>
      </c>
      <c r="LI6411">
        <v>7</v>
      </c>
      <c r="LJ6411">
        <v>8</v>
      </c>
      <c r="LK6411">
        <v>9</v>
      </c>
      <c r="LL6411">
        <v>11</v>
      </c>
      <c r="LM6411">
        <v>17</v>
      </c>
      <c r="LN6411">
        <v>39</v>
      </c>
      <c r="LO6411">
        <v>82</v>
      </c>
      <c r="LP6411">
        <v>140</v>
      </c>
      <c r="LQ6411">
        <v>222</v>
      </c>
      <c r="LR6411">
        <v>318</v>
      </c>
      <c r="LS6411">
        <v>404</v>
      </c>
    </row>
    <row r="6412" spans="1:331" x14ac:dyDescent="0.2">
      <c r="A6412" t="s">
        <v>7402</v>
      </c>
      <c r="B6412" t="s">
        <v>713</v>
      </c>
      <c r="C6412" t="s">
        <v>1431</v>
      </c>
      <c r="D6412" t="s">
        <v>1432</v>
      </c>
      <c r="E6412" t="s">
        <v>666</v>
      </c>
      <c r="F6412" t="s">
        <v>5343</v>
      </c>
      <c r="G6412" t="s">
        <v>412</v>
      </c>
      <c r="H6412" t="s">
        <v>5344</v>
      </c>
      <c r="I6412" t="s">
        <v>5650</v>
      </c>
      <c r="LJ6412">
        <v>0.36299999999999999</v>
      </c>
      <c r="LK6412">
        <v>0.36299999999999999</v>
      </c>
      <c r="LL6412">
        <v>0.69299999999999995</v>
      </c>
      <c r="LM6412">
        <v>1.4239999999999999</v>
      </c>
      <c r="LN6412">
        <v>1.4239999999999999</v>
      </c>
      <c r="LO6412">
        <v>3.1629999999999998</v>
      </c>
      <c r="LP6412">
        <v>5.0979999999999999</v>
      </c>
      <c r="LQ6412">
        <v>5.101</v>
      </c>
      <c r="LR6412">
        <v>5.101</v>
      </c>
      <c r="LS6412">
        <v>5.101</v>
      </c>
    </row>
    <row r="6413" spans="1:331" x14ac:dyDescent="0.2">
      <c r="A6413" t="s">
        <v>6030</v>
      </c>
      <c r="B6413" t="s">
        <v>713</v>
      </c>
      <c r="C6413" t="s">
        <v>1657</v>
      </c>
      <c r="D6413" t="s">
        <v>4391</v>
      </c>
      <c r="E6413" t="s">
        <v>666</v>
      </c>
      <c r="F6413" t="s">
        <v>5343</v>
      </c>
      <c r="G6413" t="s">
        <v>412</v>
      </c>
      <c r="H6413" t="s">
        <v>5344</v>
      </c>
      <c r="I6413" t="s">
        <v>5650</v>
      </c>
      <c r="KX6413">
        <v>0.1</v>
      </c>
      <c r="KY6413">
        <v>0.1</v>
      </c>
      <c r="KZ6413">
        <v>0.1</v>
      </c>
      <c r="LA6413">
        <v>0.1</v>
      </c>
      <c r="LB6413">
        <v>0.1</v>
      </c>
      <c r="LC6413">
        <v>0.1</v>
      </c>
      <c r="LD6413">
        <v>0.1</v>
      </c>
      <c r="LE6413">
        <v>0.18</v>
      </c>
      <c r="LF6413">
        <v>0.183</v>
      </c>
      <c r="LG6413">
        <v>0.23100000000000001</v>
      </c>
      <c r="LH6413">
        <v>0.23100000000000001</v>
      </c>
      <c r="LI6413">
        <v>0.23100000000000001</v>
      </c>
      <c r="LJ6413">
        <v>0.23100000000000001</v>
      </c>
      <c r="LK6413">
        <v>0.29599999999999999</v>
      </c>
      <c r="LL6413">
        <v>0.29599999999999999</v>
      </c>
      <c r="LM6413">
        <v>0.29599999999999999</v>
      </c>
      <c r="LN6413">
        <v>0.89600000000000002</v>
      </c>
      <c r="LO6413">
        <v>0.89600000000000002</v>
      </c>
      <c r="LP6413">
        <v>1.496</v>
      </c>
      <c r="LQ6413">
        <v>1.496</v>
      </c>
      <c r="LR6413">
        <v>1.496</v>
      </c>
      <c r="LS6413">
        <v>1.496</v>
      </c>
    </row>
    <row r="6414" spans="1:331" x14ac:dyDescent="0.2">
      <c r="A6414" t="s">
        <v>8465</v>
      </c>
      <c r="B6414" t="s">
        <v>713</v>
      </c>
      <c r="C6414" t="s">
        <v>1818</v>
      </c>
      <c r="D6414" t="s">
        <v>1819</v>
      </c>
      <c r="E6414" t="s">
        <v>666</v>
      </c>
      <c r="F6414" t="s">
        <v>5343</v>
      </c>
      <c r="G6414" t="s">
        <v>412</v>
      </c>
      <c r="H6414" t="s">
        <v>5344</v>
      </c>
      <c r="I6414" t="s">
        <v>5650</v>
      </c>
      <c r="LQ6414">
        <v>0.26100000000000001</v>
      </c>
      <c r="LR6414">
        <v>0.26100000000000001</v>
      </c>
      <c r="LS6414">
        <v>0.26100000000000001</v>
      </c>
    </row>
    <row r="6415" spans="1:331" x14ac:dyDescent="0.2">
      <c r="A6415" t="s">
        <v>6089</v>
      </c>
      <c r="B6415" t="s">
        <v>713</v>
      </c>
      <c r="C6415" t="s">
        <v>743</v>
      </c>
      <c r="D6415" t="s">
        <v>308</v>
      </c>
      <c r="E6415" t="s">
        <v>666</v>
      </c>
      <c r="F6415" t="s">
        <v>5343</v>
      </c>
      <c r="G6415" t="s">
        <v>412</v>
      </c>
      <c r="H6415" t="s">
        <v>5344</v>
      </c>
      <c r="I6415" t="s">
        <v>5650</v>
      </c>
      <c r="KX6415">
        <v>7</v>
      </c>
      <c r="KY6415">
        <v>7</v>
      </c>
      <c r="KZ6415">
        <v>8</v>
      </c>
      <c r="LA6415">
        <v>9</v>
      </c>
      <c r="LB6415">
        <v>11</v>
      </c>
      <c r="LC6415">
        <v>13</v>
      </c>
      <c r="LD6415">
        <v>15</v>
      </c>
      <c r="LE6415">
        <v>26</v>
      </c>
      <c r="LF6415">
        <v>80</v>
      </c>
      <c r="LG6415">
        <v>277</v>
      </c>
      <c r="LH6415">
        <v>1044</v>
      </c>
      <c r="LI6415">
        <v>3003.5740000000001</v>
      </c>
      <c r="LJ6415">
        <v>4358.7539999999999</v>
      </c>
      <c r="LK6415">
        <v>5277.2889999999998</v>
      </c>
      <c r="LL6415">
        <v>6034.4179999999997</v>
      </c>
      <c r="LM6415">
        <v>7137.5169999999998</v>
      </c>
      <c r="LN6415">
        <v>7702.0810000000001</v>
      </c>
      <c r="LO6415">
        <v>8610.4369999999999</v>
      </c>
      <c r="LP6415">
        <v>9638.875</v>
      </c>
      <c r="LQ6415">
        <v>10738.388999999999</v>
      </c>
      <c r="LR6415">
        <v>11812.204</v>
      </c>
      <c r="LS6415">
        <v>14499.204</v>
      </c>
    </row>
    <row r="6416" spans="1:331" x14ac:dyDescent="0.2">
      <c r="A6416" t="s">
        <v>5649</v>
      </c>
      <c r="B6416" t="s">
        <v>713</v>
      </c>
      <c r="C6416" t="s">
        <v>728</v>
      </c>
      <c r="D6416" t="s">
        <v>2344</v>
      </c>
      <c r="E6416" t="s">
        <v>666</v>
      </c>
      <c r="F6416" t="s">
        <v>5343</v>
      </c>
      <c r="G6416" t="s">
        <v>412</v>
      </c>
      <c r="H6416" t="s">
        <v>5344</v>
      </c>
      <c r="I6416" t="s">
        <v>5650</v>
      </c>
      <c r="KX6416">
        <v>2</v>
      </c>
      <c r="KY6416">
        <v>3</v>
      </c>
      <c r="KZ6416">
        <v>4</v>
      </c>
      <c r="LA6416">
        <v>6</v>
      </c>
      <c r="LB6416">
        <v>8</v>
      </c>
      <c r="LC6416">
        <v>11</v>
      </c>
      <c r="LD6416">
        <v>14</v>
      </c>
      <c r="LE6416">
        <v>18</v>
      </c>
      <c r="LF6416">
        <v>23</v>
      </c>
      <c r="LG6416">
        <v>27</v>
      </c>
      <c r="LH6416">
        <v>95</v>
      </c>
      <c r="LI6416">
        <v>1000</v>
      </c>
      <c r="LJ6416">
        <v>1753</v>
      </c>
      <c r="LK6416">
        <v>2937</v>
      </c>
      <c r="LL6416">
        <v>5528</v>
      </c>
      <c r="LM6416">
        <v>9601.2189999999991</v>
      </c>
      <c r="LN6416">
        <v>11914</v>
      </c>
      <c r="LO6416">
        <v>12760</v>
      </c>
      <c r="LP6416">
        <v>13073</v>
      </c>
      <c r="LQ6416">
        <v>13346</v>
      </c>
      <c r="LR6416">
        <v>13462.48</v>
      </c>
      <c r="LS6416">
        <v>13689</v>
      </c>
    </row>
    <row r="6417" spans="1:331" x14ac:dyDescent="0.2">
      <c r="A6417" t="s">
        <v>6915</v>
      </c>
      <c r="B6417" t="s">
        <v>713</v>
      </c>
      <c r="C6417" t="s">
        <v>1796</v>
      </c>
      <c r="D6417" t="s">
        <v>1797</v>
      </c>
      <c r="E6417" t="s">
        <v>666</v>
      </c>
      <c r="F6417" t="s">
        <v>5343</v>
      </c>
      <c r="G6417" t="s">
        <v>412</v>
      </c>
      <c r="H6417" t="s">
        <v>5344</v>
      </c>
      <c r="I6417" t="s">
        <v>5650</v>
      </c>
      <c r="LF6417">
        <v>6.9000000000000006E-2</v>
      </c>
      <c r="LG6417">
        <v>0.112</v>
      </c>
      <c r="LH6417">
        <v>0.17899999999999999</v>
      </c>
      <c r="LI6417">
        <v>0.27</v>
      </c>
      <c r="LJ6417">
        <v>0.312</v>
      </c>
      <c r="LK6417">
        <v>0.51500000000000001</v>
      </c>
      <c r="LL6417">
        <v>0.69799999999999995</v>
      </c>
      <c r="LM6417">
        <v>1.0229999999999999</v>
      </c>
      <c r="LN6417">
        <v>2.1859999999999999</v>
      </c>
      <c r="LO6417">
        <v>2.2829999999999999</v>
      </c>
      <c r="LP6417">
        <v>2.6549999999999998</v>
      </c>
      <c r="LQ6417">
        <v>3.274</v>
      </c>
      <c r="LR6417">
        <v>3.601</v>
      </c>
      <c r="LS6417">
        <v>3.601</v>
      </c>
    </row>
    <row r="6418" spans="1:331" x14ac:dyDescent="0.2">
      <c r="A6418" t="s">
        <v>6927</v>
      </c>
      <c r="B6418" t="s">
        <v>713</v>
      </c>
      <c r="C6418" t="s">
        <v>5403</v>
      </c>
      <c r="D6418" t="s">
        <v>5404</v>
      </c>
      <c r="E6418" t="s">
        <v>666</v>
      </c>
      <c r="F6418" t="s">
        <v>5343</v>
      </c>
      <c r="G6418" t="s">
        <v>412</v>
      </c>
      <c r="H6418" t="s">
        <v>5344</v>
      </c>
      <c r="I6418" t="s">
        <v>5650</v>
      </c>
      <c r="LF6418">
        <v>0.41299999999999998</v>
      </c>
      <c r="LG6418">
        <v>2.3690000000000002</v>
      </c>
      <c r="LH6418">
        <v>23.02</v>
      </c>
      <c r="LI6418">
        <v>35.728000000000002</v>
      </c>
      <c r="LJ6418">
        <v>36.188000000000002</v>
      </c>
      <c r="LK6418">
        <v>36.444000000000003</v>
      </c>
      <c r="LL6418">
        <v>36.548000000000002</v>
      </c>
      <c r="LM6418">
        <v>46.344000000000001</v>
      </c>
      <c r="LN6418">
        <v>46.344000000000001</v>
      </c>
      <c r="LO6418">
        <v>46.398000000000003</v>
      </c>
      <c r="LP6418">
        <v>46.506999999999998</v>
      </c>
      <c r="LQ6418">
        <v>46.542000000000002</v>
      </c>
      <c r="LR6418">
        <v>54.78</v>
      </c>
      <c r="LS6418">
        <v>54.78</v>
      </c>
    </row>
    <row r="6419" spans="1:331" x14ac:dyDescent="0.2">
      <c r="A6419" t="s">
        <v>7540</v>
      </c>
      <c r="B6419" t="s">
        <v>713</v>
      </c>
      <c r="C6419" t="s">
        <v>938</v>
      </c>
      <c r="D6419" t="s">
        <v>939</v>
      </c>
      <c r="E6419" t="s">
        <v>666</v>
      </c>
      <c r="F6419" t="s">
        <v>5343</v>
      </c>
      <c r="G6419" t="s">
        <v>412</v>
      </c>
      <c r="H6419" t="s">
        <v>5344</v>
      </c>
      <c r="I6419" t="s">
        <v>5650</v>
      </c>
      <c r="LK6419">
        <v>2.9950000000000001</v>
      </c>
      <c r="LL6419">
        <v>3.4380000000000002</v>
      </c>
      <c r="LM6419">
        <v>24.138000000000002</v>
      </c>
      <c r="LN6419">
        <v>26.763999999999999</v>
      </c>
      <c r="LO6419">
        <v>31.03</v>
      </c>
      <c r="LP6419">
        <v>55.295999999999999</v>
      </c>
      <c r="LQ6419">
        <v>55.295999999999999</v>
      </c>
      <c r="LR6419">
        <v>71.796000000000006</v>
      </c>
      <c r="LS6419">
        <v>71.796000000000006</v>
      </c>
    </row>
    <row r="6420" spans="1:331" x14ac:dyDescent="0.2">
      <c r="A6420" t="s">
        <v>7539</v>
      </c>
      <c r="B6420" t="s">
        <v>713</v>
      </c>
      <c r="C6420" t="s">
        <v>1830</v>
      </c>
      <c r="D6420" t="s">
        <v>3151</v>
      </c>
      <c r="E6420" t="s">
        <v>666</v>
      </c>
      <c r="F6420" t="s">
        <v>5343</v>
      </c>
      <c r="G6420" t="s">
        <v>412</v>
      </c>
      <c r="H6420" t="s">
        <v>5344</v>
      </c>
      <c r="I6420" t="s">
        <v>5650</v>
      </c>
      <c r="LK6420">
        <v>3.1E-2</v>
      </c>
      <c r="LL6420">
        <v>0.106</v>
      </c>
      <c r="LM6420">
        <v>0.16600000000000001</v>
      </c>
      <c r="LN6420">
        <v>0.17599999999999999</v>
      </c>
      <c r="LO6420">
        <v>0.17599999999999999</v>
      </c>
      <c r="LP6420">
        <v>0.17599999999999999</v>
      </c>
      <c r="LQ6420">
        <v>0.17599999999999999</v>
      </c>
      <c r="LR6420">
        <v>0.17599999999999999</v>
      </c>
      <c r="LS6420">
        <v>0.17599999999999999</v>
      </c>
    </row>
    <row r="6421" spans="1:331" x14ac:dyDescent="0.2">
      <c r="A6421" t="s">
        <v>7397</v>
      </c>
      <c r="B6421" t="s">
        <v>713</v>
      </c>
      <c r="C6421" t="s">
        <v>974</v>
      </c>
      <c r="D6421" t="s">
        <v>975</v>
      </c>
      <c r="E6421" t="s">
        <v>666</v>
      </c>
      <c r="F6421" t="s">
        <v>5343</v>
      </c>
      <c r="G6421" t="s">
        <v>412</v>
      </c>
      <c r="H6421" t="s">
        <v>5344</v>
      </c>
      <c r="I6421" t="s">
        <v>5650</v>
      </c>
      <c r="LJ6421">
        <v>0.02</v>
      </c>
      <c r="LK6421">
        <v>0.04</v>
      </c>
      <c r="LL6421">
        <v>0.04</v>
      </c>
      <c r="LM6421">
        <v>0.04</v>
      </c>
      <c r="LN6421">
        <v>0.04</v>
      </c>
      <c r="LO6421">
        <v>0.04</v>
      </c>
      <c r="LP6421">
        <v>0.08</v>
      </c>
      <c r="LQ6421">
        <v>0.08</v>
      </c>
      <c r="LR6421">
        <v>0.08</v>
      </c>
      <c r="LS6421">
        <v>0.08</v>
      </c>
    </row>
    <row r="6422" spans="1:331" x14ac:dyDescent="0.2">
      <c r="A6422" t="s">
        <v>6721</v>
      </c>
      <c r="B6422" t="s">
        <v>713</v>
      </c>
      <c r="C6422" t="s">
        <v>5389</v>
      </c>
      <c r="D6422" t="s">
        <v>5390</v>
      </c>
      <c r="E6422" t="s">
        <v>666</v>
      </c>
      <c r="F6422" t="s">
        <v>5343</v>
      </c>
      <c r="G6422" t="s">
        <v>412</v>
      </c>
      <c r="H6422" t="s">
        <v>5344</v>
      </c>
      <c r="I6422" t="s">
        <v>5650</v>
      </c>
      <c r="LC6422">
        <v>0.36299999999999999</v>
      </c>
      <c r="LD6422">
        <v>1.2250000000000001</v>
      </c>
      <c r="LE6422">
        <v>2.4820000000000002</v>
      </c>
      <c r="LF6422">
        <v>3.6880000000000002</v>
      </c>
      <c r="LG6422">
        <v>10.9</v>
      </c>
      <c r="LH6422">
        <v>22.4</v>
      </c>
      <c r="LI6422">
        <v>28.5</v>
      </c>
      <c r="LJ6422">
        <v>60</v>
      </c>
      <c r="LK6422">
        <v>66.599999999999994</v>
      </c>
      <c r="LL6422">
        <v>66.599999999999994</v>
      </c>
      <c r="LM6422">
        <v>67.099999999999994</v>
      </c>
      <c r="LN6422">
        <v>68</v>
      </c>
      <c r="LO6422">
        <v>70</v>
      </c>
      <c r="LP6422">
        <v>70</v>
      </c>
      <c r="LQ6422">
        <v>81</v>
      </c>
      <c r="LR6422">
        <v>85.418999999999997</v>
      </c>
      <c r="LS6422">
        <v>86.454999999999998</v>
      </c>
    </row>
    <row r="6423" spans="1:331" x14ac:dyDescent="0.2">
      <c r="A6423" t="s">
        <v>6208</v>
      </c>
      <c r="B6423" t="s">
        <v>713</v>
      </c>
      <c r="C6423" t="s">
        <v>797</v>
      </c>
      <c r="D6423" t="s">
        <v>798</v>
      </c>
      <c r="E6423" t="s">
        <v>666</v>
      </c>
      <c r="F6423" t="s">
        <v>5343</v>
      </c>
      <c r="G6423" t="s">
        <v>412</v>
      </c>
      <c r="H6423" t="s">
        <v>5344</v>
      </c>
      <c r="I6423" t="s">
        <v>5650</v>
      </c>
      <c r="KY6423">
        <v>1</v>
      </c>
      <c r="KZ6423">
        <v>1</v>
      </c>
      <c r="LA6423">
        <v>1</v>
      </c>
      <c r="LB6423">
        <v>1</v>
      </c>
      <c r="LC6423">
        <v>1</v>
      </c>
      <c r="LD6423">
        <v>5</v>
      </c>
      <c r="LE6423">
        <v>9</v>
      </c>
      <c r="LF6423">
        <v>12</v>
      </c>
      <c r="LG6423">
        <v>46</v>
      </c>
      <c r="LH6423">
        <v>202</v>
      </c>
      <c r="LI6423">
        <v>612</v>
      </c>
      <c r="LJ6423">
        <v>1536</v>
      </c>
      <c r="LK6423">
        <v>2579</v>
      </c>
      <c r="LL6423">
        <v>2596</v>
      </c>
      <c r="LM6423">
        <v>2604</v>
      </c>
      <c r="LN6423">
        <v>2604</v>
      </c>
      <c r="LO6423">
        <v>2605.5300000000002</v>
      </c>
      <c r="LP6423">
        <v>2651.57</v>
      </c>
      <c r="LQ6423">
        <v>2833.7939999999999</v>
      </c>
      <c r="LR6423">
        <v>3287.72</v>
      </c>
      <c r="LS6423">
        <v>3530</v>
      </c>
    </row>
    <row r="6424" spans="1:331" x14ac:dyDescent="0.2">
      <c r="A6424" t="s">
        <v>7723</v>
      </c>
      <c r="B6424" t="s">
        <v>713</v>
      </c>
      <c r="C6424" t="s">
        <v>985</v>
      </c>
      <c r="D6424" t="s">
        <v>986</v>
      </c>
      <c r="E6424" t="s">
        <v>666</v>
      </c>
      <c r="F6424" t="s">
        <v>5343</v>
      </c>
      <c r="G6424" t="s">
        <v>412</v>
      </c>
      <c r="H6424" t="s">
        <v>5344</v>
      </c>
      <c r="I6424" t="s">
        <v>5650</v>
      </c>
      <c r="LL6424">
        <v>5</v>
      </c>
      <c r="LM6424">
        <v>85</v>
      </c>
      <c r="LN6424">
        <v>85</v>
      </c>
      <c r="LO6424">
        <v>91</v>
      </c>
      <c r="LP6424">
        <v>92.5</v>
      </c>
      <c r="LQ6424">
        <v>92.5</v>
      </c>
      <c r="LR6424">
        <v>92.5</v>
      </c>
      <c r="LS6424">
        <v>93</v>
      </c>
    </row>
    <row r="6425" spans="1:331" x14ac:dyDescent="0.2">
      <c r="A6425" t="s">
        <v>7095</v>
      </c>
      <c r="B6425" t="s">
        <v>713</v>
      </c>
      <c r="C6425" t="s">
        <v>1792</v>
      </c>
      <c r="D6425" t="s">
        <v>1793</v>
      </c>
      <c r="E6425" t="s">
        <v>666</v>
      </c>
      <c r="F6425" t="s">
        <v>5343</v>
      </c>
      <c r="G6425" t="s">
        <v>412</v>
      </c>
      <c r="H6425" t="s">
        <v>5344</v>
      </c>
      <c r="I6425" t="s">
        <v>5650</v>
      </c>
      <c r="LG6425">
        <v>4.4999999999999998E-2</v>
      </c>
      <c r="LH6425">
        <v>0.09</v>
      </c>
      <c r="LI6425">
        <v>0.13500000000000001</v>
      </c>
      <c r="LJ6425">
        <v>0.315</v>
      </c>
      <c r="LK6425">
        <v>0.81</v>
      </c>
      <c r="LL6425">
        <v>1.44</v>
      </c>
      <c r="LM6425">
        <v>31.95</v>
      </c>
      <c r="LN6425">
        <v>34.65</v>
      </c>
      <c r="LO6425">
        <v>34.65</v>
      </c>
      <c r="LP6425">
        <v>34.78</v>
      </c>
      <c r="LQ6425">
        <v>34.78</v>
      </c>
      <c r="LR6425">
        <v>34.78</v>
      </c>
      <c r="LS6425">
        <v>34.78</v>
      </c>
    </row>
    <row r="6426" spans="1:331" x14ac:dyDescent="0.2">
      <c r="A6426" t="s">
        <v>7377</v>
      </c>
      <c r="B6426" t="s">
        <v>713</v>
      </c>
      <c r="C6426" t="s">
        <v>877</v>
      </c>
      <c r="D6426" t="s">
        <v>878</v>
      </c>
      <c r="E6426" t="s">
        <v>666</v>
      </c>
      <c r="F6426" t="s">
        <v>5343</v>
      </c>
      <c r="G6426" t="s">
        <v>412</v>
      </c>
      <c r="H6426" t="s">
        <v>5344</v>
      </c>
      <c r="I6426" t="s">
        <v>5650</v>
      </c>
      <c r="LJ6426">
        <v>8.0000000000000002E-3</v>
      </c>
      <c r="LK6426">
        <v>2.4E-2</v>
      </c>
      <c r="LL6426">
        <v>2.4E-2</v>
      </c>
      <c r="LM6426">
        <v>4.4999999999999998E-2</v>
      </c>
      <c r="LN6426">
        <v>0.308</v>
      </c>
      <c r="LO6426">
        <v>1.792</v>
      </c>
      <c r="LP6426">
        <v>4.63</v>
      </c>
      <c r="LQ6426">
        <v>6.5469999999999997</v>
      </c>
      <c r="LR6426">
        <v>6.5469999999999997</v>
      </c>
      <c r="LS6426">
        <v>6.5469999999999997</v>
      </c>
    </row>
    <row r="6427" spans="1:331" x14ac:dyDescent="0.2">
      <c r="A6427" t="s">
        <v>7959</v>
      </c>
      <c r="B6427" t="s">
        <v>713</v>
      </c>
      <c r="C6427" t="s">
        <v>963</v>
      </c>
      <c r="D6427" t="s">
        <v>964</v>
      </c>
      <c r="E6427" t="s">
        <v>666</v>
      </c>
      <c r="F6427" t="s">
        <v>5343</v>
      </c>
      <c r="G6427" t="s">
        <v>412</v>
      </c>
      <c r="H6427" t="s">
        <v>5344</v>
      </c>
      <c r="I6427" t="s">
        <v>5650</v>
      </c>
      <c r="LM6427">
        <v>388</v>
      </c>
      <c r="LN6427">
        <v>409</v>
      </c>
      <c r="LO6427">
        <v>450.9</v>
      </c>
      <c r="LP6427">
        <v>510.8</v>
      </c>
      <c r="LQ6427">
        <v>510.8</v>
      </c>
      <c r="LR6427">
        <v>510.8</v>
      </c>
      <c r="LS6427">
        <v>510.8</v>
      </c>
    </row>
    <row r="6428" spans="1:331" x14ac:dyDescent="0.2">
      <c r="A6428" t="s">
        <v>7001</v>
      </c>
      <c r="B6428" t="s">
        <v>713</v>
      </c>
      <c r="C6428" t="s">
        <v>1703</v>
      </c>
      <c r="D6428" t="s">
        <v>1704</v>
      </c>
      <c r="E6428" t="s">
        <v>666</v>
      </c>
      <c r="F6428" t="s">
        <v>5343</v>
      </c>
      <c r="G6428" t="s">
        <v>412</v>
      </c>
      <c r="H6428" t="s">
        <v>5344</v>
      </c>
      <c r="I6428" t="s">
        <v>5650</v>
      </c>
      <c r="LG6428">
        <v>0.3</v>
      </c>
      <c r="LH6428">
        <v>0.3</v>
      </c>
      <c r="LI6428">
        <v>0.3</v>
      </c>
      <c r="LJ6428">
        <v>4</v>
      </c>
      <c r="LK6428">
        <v>19</v>
      </c>
      <c r="LL6428">
        <v>33</v>
      </c>
      <c r="LM6428">
        <v>47.8</v>
      </c>
      <c r="LN6428">
        <v>55.8</v>
      </c>
      <c r="LO6428">
        <v>60</v>
      </c>
      <c r="LP6428">
        <v>67.7</v>
      </c>
      <c r="LQ6428">
        <v>84.8</v>
      </c>
      <c r="LR6428">
        <v>108.5</v>
      </c>
      <c r="LS6428">
        <v>108.5</v>
      </c>
    </row>
    <row r="6429" spans="1:331" x14ac:dyDescent="0.2">
      <c r="A6429" t="s">
        <v>7320</v>
      </c>
      <c r="B6429" t="s">
        <v>713</v>
      </c>
      <c r="C6429" t="s">
        <v>818</v>
      </c>
      <c r="D6429" t="s">
        <v>819</v>
      </c>
      <c r="E6429" t="s">
        <v>666</v>
      </c>
      <c r="F6429" t="s">
        <v>5343</v>
      </c>
      <c r="G6429" t="s">
        <v>412</v>
      </c>
      <c r="H6429" t="s">
        <v>5344</v>
      </c>
      <c r="I6429" t="s">
        <v>5650</v>
      </c>
      <c r="LI6429">
        <v>2.8000000000000001E-2</v>
      </c>
      <c r="LJ6429">
        <v>0.42799999999999999</v>
      </c>
      <c r="LK6429">
        <v>0.57999999999999996</v>
      </c>
      <c r="LL6429">
        <v>0.67</v>
      </c>
      <c r="LM6429">
        <v>0.81</v>
      </c>
      <c r="LN6429">
        <v>0.81</v>
      </c>
      <c r="LO6429">
        <v>1.26</v>
      </c>
      <c r="LP6429">
        <v>1.26</v>
      </c>
      <c r="LQ6429">
        <v>1.26</v>
      </c>
      <c r="LR6429">
        <v>1.26</v>
      </c>
      <c r="LS6429">
        <v>1.26</v>
      </c>
    </row>
    <row r="6430" spans="1:331" x14ac:dyDescent="0.2">
      <c r="A6430" t="s">
        <v>6804</v>
      </c>
      <c r="B6430" t="s">
        <v>713</v>
      </c>
      <c r="C6430" t="s">
        <v>917</v>
      </c>
      <c r="D6430" t="s">
        <v>918</v>
      </c>
      <c r="E6430" t="s">
        <v>666</v>
      </c>
      <c r="F6430" t="s">
        <v>5343</v>
      </c>
      <c r="G6430" t="s">
        <v>412</v>
      </c>
      <c r="H6430" t="s">
        <v>5344</v>
      </c>
      <c r="I6430" t="s">
        <v>5650</v>
      </c>
      <c r="LE6430">
        <v>0.4</v>
      </c>
      <c r="LF6430">
        <v>1</v>
      </c>
      <c r="LG6430">
        <v>1</v>
      </c>
      <c r="LH6430">
        <v>2</v>
      </c>
      <c r="LI6430">
        <v>4</v>
      </c>
      <c r="LJ6430">
        <v>12</v>
      </c>
      <c r="LK6430">
        <v>35</v>
      </c>
      <c r="LL6430">
        <v>89</v>
      </c>
      <c r="LM6430">
        <v>172</v>
      </c>
      <c r="LN6430">
        <v>235</v>
      </c>
      <c r="LO6430">
        <v>344</v>
      </c>
      <c r="LP6430">
        <v>728</v>
      </c>
      <c r="LQ6430">
        <v>1400</v>
      </c>
      <c r="LR6430">
        <v>2131</v>
      </c>
      <c r="LS6430">
        <v>2131</v>
      </c>
    </row>
    <row r="6431" spans="1:331" x14ac:dyDescent="0.2">
      <c r="A6431" t="s">
        <v>7179</v>
      </c>
      <c r="B6431" t="s">
        <v>713</v>
      </c>
      <c r="C6431" t="s">
        <v>753</v>
      </c>
      <c r="D6431" t="s">
        <v>754</v>
      </c>
      <c r="E6431" t="s">
        <v>666</v>
      </c>
      <c r="F6431" t="s">
        <v>5343</v>
      </c>
      <c r="G6431" t="s">
        <v>412</v>
      </c>
      <c r="H6431" t="s">
        <v>5344</v>
      </c>
      <c r="I6431" t="s">
        <v>5650</v>
      </c>
      <c r="LH6431">
        <v>0.19</v>
      </c>
      <c r="LI6431">
        <v>1.1599999999999999</v>
      </c>
      <c r="LJ6431">
        <v>4.09</v>
      </c>
      <c r="LK6431">
        <v>9.02</v>
      </c>
      <c r="LL6431">
        <v>9.02</v>
      </c>
      <c r="LM6431">
        <v>36.94</v>
      </c>
      <c r="LN6431">
        <v>46.7</v>
      </c>
      <c r="LO6431">
        <v>54.48</v>
      </c>
      <c r="LP6431">
        <v>24.42</v>
      </c>
      <c r="LQ6431">
        <v>105.03</v>
      </c>
      <c r="LR6431">
        <v>123.84</v>
      </c>
      <c r="LS6431">
        <v>143.84</v>
      </c>
    </row>
    <row r="6432" spans="1:331" x14ac:dyDescent="0.2">
      <c r="A6432" t="s">
        <v>8419</v>
      </c>
      <c r="B6432" t="s">
        <v>713</v>
      </c>
      <c r="C6432" t="s">
        <v>902</v>
      </c>
      <c r="D6432" t="s">
        <v>903</v>
      </c>
      <c r="E6432" t="s">
        <v>666</v>
      </c>
      <c r="F6432" t="s">
        <v>5343</v>
      </c>
      <c r="G6432" t="s">
        <v>412</v>
      </c>
      <c r="H6432" t="s">
        <v>5344</v>
      </c>
      <c r="I6432" t="s">
        <v>5650</v>
      </c>
      <c r="LQ6432">
        <v>0.05</v>
      </c>
      <c r="LR6432">
        <v>0.05</v>
      </c>
      <c r="LS6432">
        <v>0.05</v>
      </c>
    </row>
    <row r="6433" spans="1:331" x14ac:dyDescent="0.2">
      <c r="A6433" t="s">
        <v>6650</v>
      </c>
      <c r="B6433" t="s">
        <v>713</v>
      </c>
      <c r="C6433" t="s">
        <v>1565</v>
      </c>
      <c r="D6433" t="s">
        <v>313</v>
      </c>
      <c r="E6433" t="s">
        <v>666</v>
      </c>
      <c r="F6433" t="s">
        <v>5343</v>
      </c>
      <c r="G6433" t="s">
        <v>412</v>
      </c>
      <c r="H6433" t="s">
        <v>5344</v>
      </c>
      <c r="I6433" t="s">
        <v>5650</v>
      </c>
      <c r="LC6433">
        <v>1</v>
      </c>
      <c r="LD6433">
        <v>1.3</v>
      </c>
      <c r="LE6433">
        <v>1.8</v>
      </c>
      <c r="LF6433">
        <v>3</v>
      </c>
      <c r="LG6433">
        <v>24.5</v>
      </c>
      <c r="LH6433">
        <v>69.900000000000006</v>
      </c>
      <c r="LI6433">
        <v>189.7</v>
      </c>
      <c r="LJ6433">
        <v>272</v>
      </c>
      <c r="LK6433">
        <v>376.8</v>
      </c>
      <c r="LL6433">
        <v>587.1</v>
      </c>
      <c r="LM6433">
        <v>765.7</v>
      </c>
      <c r="LN6433">
        <v>873.6</v>
      </c>
      <c r="LO6433">
        <v>982.3</v>
      </c>
      <c r="LP6433">
        <v>1285.2</v>
      </c>
      <c r="LQ6433">
        <v>1807.4</v>
      </c>
      <c r="LR6433">
        <v>2230</v>
      </c>
      <c r="LS6433">
        <v>2313</v>
      </c>
    </row>
    <row r="6434" spans="1:331" x14ac:dyDescent="0.2">
      <c r="A6434" t="s">
        <v>6654</v>
      </c>
      <c r="B6434" t="s">
        <v>713</v>
      </c>
      <c r="C6434" t="s">
        <v>915</v>
      </c>
      <c r="D6434" t="s">
        <v>314</v>
      </c>
      <c r="E6434" t="s">
        <v>666</v>
      </c>
      <c r="F6434" t="s">
        <v>5343</v>
      </c>
      <c r="G6434" t="s">
        <v>412</v>
      </c>
      <c r="H6434" t="s">
        <v>5344</v>
      </c>
      <c r="I6434" t="s">
        <v>5650</v>
      </c>
      <c r="LC6434">
        <v>2.74</v>
      </c>
      <c r="LD6434">
        <v>2.74</v>
      </c>
      <c r="LE6434">
        <v>2.12</v>
      </c>
      <c r="LF6434">
        <v>2.12</v>
      </c>
      <c r="LG6434">
        <v>9.1300000000000008</v>
      </c>
      <c r="LH6434">
        <v>32</v>
      </c>
      <c r="LI6434">
        <v>481.48</v>
      </c>
      <c r="LJ6434">
        <v>828.86500000000001</v>
      </c>
      <c r="LK6434">
        <v>1176.25</v>
      </c>
      <c r="LL6434">
        <v>3062.68</v>
      </c>
      <c r="LM6434">
        <v>4878.87</v>
      </c>
      <c r="LN6434">
        <v>9012.66</v>
      </c>
      <c r="LO6434">
        <v>17052.37</v>
      </c>
      <c r="LP6434">
        <v>26025.97</v>
      </c>
      <c r="LQ6434">
        <v>33730.53</v>
      </c>
      <c r="LR6434">
        <v>37852.28</v>
      </c>
      <c r="LS6434">
        <v>47974.334999999999</v>
      </c>
    </row>
    <row r="6435" spans="1:331" x14ac:dyDescent="0.2">
      <c r="A6435" t="s">
        <v>8373</v>
      </c>
      <c r="B6435" t="s">
        <v>713</v>
      </c>
      <c r="C6435" t="s">
        <v>1357</v>
      </c>
      <c r="D6435" t="s">
        <v>1358</v>
      </c>
      <c r="E6435" t="s">
        <v>666</v>
      </c>
      <c r="F6435" t="s">
        <v>5343</v>
      </c>
      <c r="G6435" t="s">
        <v>412</v>
      </c>
      <c r="H6435" t="s">
        <v>5344</v>
      </c>
      <c r="I6435" t="s">
        <v>5650</v>
      </c>
      <c r="LP6435">
        <v>0.57599999999999996</v>
      </c>
      <c r="LQ6435">
        <v>0.57599999999999996</v>
      </c>
      <c r="LR6435">
        <v>0.57599999999999996</v>
      </c>
      <c r="LS6435">
        <v>0.57599999999999996</v>
      </c>
    </row>
    <row r="6436" spans="1:331" x14ac:dyDescent="0.2">
      <c r="A6436" t="s">
        <v>6587</v>
      </c>
      <c r="B6436" t="s">
        <v>713</v>
      </c>
      <c r="C6436" t="s">
        <v>812</v>
      </c>
      <c r="D6436" t="s">
        <v>2374</v>
      </c>
      <c r="E6436" t="s">
        <v>666</v>
      </c>
      <c r="F6436" t="s">
        <v>5343</v>
      </c>
      <c r="G6436" t="s">
        <v>412</v>
      </c>
      <c r="H6436" t="s">
        <v>5344</v>
      </c>
      <c r="I6436" t="s">
        <v>5650</v>
      </c>
      <c r="LB6436">
        <v>0.03</v>
      </c>
      <c r="LC6436">
        <v>0.03</v>
      </c>
      <c r="LD6436">
        <v>0.03</v>
      </c>
      <c r="LE6436">
        <v>0.03</v>
      </c>
      <c r="LF6436">
        <v>0.03</v>
      </c>
      <c r="LG6436">
        <v>0.03</v>
      </c>
      <c r="LH6436">
        <v>0.03</v>
      </c>
      <c r="LI6436">
        <v>7.0000000000000007E-2</v>
      </c>
      <c r="LJ6436">
        <v>7.0000000000000007E-2</v>
      </c>
      <c r="LK6436">
        <v>0.60899999999999999</v>
      </c>
      <c r="LL6436">
        <v>9</v>
      </c>
      <c r="LM6436">
        <v>9</v>
      </c>
      <c r="LN6436">
        <v>42.83</v>
      </c>
      <c r="LO6436">
        <v>184.1</v>
      </c>
      <c r="LP6436">
        <v>286</v>
      </c>
      <c r="LQ6436">
        <v>345.5</v>
      </c>
      <c r="LR6436">
        <v>429.39</v>
      </c>
      <c r="LS6436">
        <v>455.48</v>
      </c>
    </row>
    <row r="6437" spans="1:331" x14ac:dyDescent="0.2">
      <c r="A6437" t="s">
        <v>6008</v>
      </c>
      <c r="B6437" t="s">
        <v>713</v>
      </c>
      <c r="C6437" t="s">
        <v>761</v>
      </c>
      <c r="D6437" t="s">
        <v>307</v>
      </c>
      <c r="E6437" t="s">
        <v>666</v>
      </c>
      <c r="F6437" t="s">
        <v>5343</v>
      </c>
      <c r="G6437" t="s">
        <v>412</v>
      </c>
      <c r="H6437" t="s">
        <v>5344</v>
      </c>
      <c r="I6437" t="s">
        <v>5650</v>
      </c>
      <c r="KX6437">
        <v>19</v>
      </c>
      <c r="KY6437">
        <v>20</v>
      </c>
      <c r="KZ6437">
        <v>22</v>
      </c>
      <c r="LA6437">
        <v>26</v>
      </c>
      <c r="LB6437">
        <v>31</v>
      </c>
      <c r="LC6437">
        <v>34</v>
      </c>
      <c r="LD6437">
        <v>45</v>
      </c>
      <c r="LE6437">
        <v>110</v>
      </c>
      <c r="LF6437">
        <v>483</v>
      </c>
      <c r="LG6437">
        <v>1264</v>
      </c>
      <c r="LH6437">
        <v>3592</v>
      </c>
      <c r="LI6437">
        <v>13131</v>
      </c>
      <c r="LJ6437">
        <v>16785</v>
      </c>
      <c r="LK6437">
        <v>18185</v>
      </c>
      <c r="LL6437">
        <v>18594</v>
      </c>
      <c r="LM6437">
        <v>18901</v>
      </c>
      <c r="LN6437">
        <v>19283</v>
      </c>
      <c r="LO6437">
        <v>19682.293000000001</v>
      </c>
      <c r="LP6437">
        <v>20107.589</v>
      </c>
      <c r="LQ6437">
        <v>20865.275000000001</v>
      </c>
      <c r="LR6437">
        <v>21650.04</v>
      </c>
      <c r="LS6437">
        <v>22692.04</v>
      </c>
    </row>
    <row r="6438" spans="1:331" x14ac:dyDescent="0.2">
      <c r="A6438" t="s">
        <v>6163</v>
      </c>
      <c r="B6438" t="s">
        <v>713</v>
      </c>
      <c r="C6438" t="s">
        <v>714</v>
      </c>
      <c r="D6438" t="s">
        <v>715</v>
      </c>
      <c r="E6438" t="s">
        <v>666</v>
      </c>
      <c r="F6438" t="s">
        <v>5343</v>
      </c>
      <c r="G6438" t="s">
        <v>412</v>
      </c>
      <c r="H6438" t="s">
        <v>5344</v>
      </c>
      <c r="I6438" t="s">
        <v>5650</v>
      </c>
      <c r="KY6438">
        <v>0.1</v>
      </c>
      <c r="KZ6438">
        <v>0.1</v>
      </c>
      <c r="LA6438">
        <v>0.1</v>
      </c>
      <c r="LB6438">
        <v>0.2</v>
      </c>
      <c r="LC6438">
        <v>0.2</v>
      </c>
      <c r="LD6438">
        <v>0.2</v>
      </c>
      <c r="LE6438">
        <v>0.4</v>
      </c>
      <c r="LF6438">
        <v>0.6</v>
      </c>
      <c r="LG6438">
        <v>0.7</v>
      </c>
      <c r="LH6438">
        <v>1</v>
      </c>
      <c r="LI6438">
        <v>1.5</v>
      </c>
      <c r="LJ6438">
        <v>1.8</v>
      </c>
      <c r="LK6438">
        <v>2.1</v>
      </c>
      <c r="LL6438">
        <v>4.0999999999999996</v>
      </c>
      <c r="LM6438">
        <v>6.5</v>
      </c>
      <c r="LN6438">
        <v>27.5</v>
      </c>
      <c r="LO6438">
        <v>55.5</v>
      </c>
      <c r="LP6438">
        <v>55.5</v>
      </c>
      <c r="LQ6438">
        <v>92.5</v>
      </c>
      <c r="LR6438">
        <v>92.5</v>
      </c>
      <c r="LS6438">
        <v>92.5</v>
      </c>
    </row>
    <row r="6439" spans="1:331" x14ac:dyDescent="0.2">
      <c r="A6439" t="s">
        <v>7943</v>
      </c>
      <c r="B6439" t="s">
        <v>713</v>
      </c>
      <c r="C6439" t="s">
        <v>1788</v>
      </c>
      <c r="D6439" t="s">
        <v>1789</v>
      </c>
      <c r="E6439" t="s">
        <v>666</v>
      </c>
      <c r="F6439" t="s">
        <v>5343</v>
      </c>
      <c r="G6439" t="s">
        <v>412</v>
      </c>
      <c r="H6439" t="s">
        <v>5344</v>
      </c>
      <c r="I6439" t="s">
        <v>5650</v>
      </c>
      <c r="LM6439">
        <v>5</v>
      </c>
      <c r="LN6439">
        <v>286</v>
      </c>
      <c r="LO6439">
        <v>396</v>
      </c>
      <c r="LP6439">
        <v>699</v>
      </c>
      <c r="LQ6439">
        <v>1185</v>
      </c>
      <c r="LR6439">
        <v>1446</v>
      </c>
      <c r="LS6439">
        <v>1518.2</v>
      </c>
    </row>
    <row r="6440" spans="1:331" x14ac:dyDescent="0.2">
      <c r="A6440" t="s">
        <v>5999</v>
      </c>
      <c r="B6440" t="s">
        <v>713</v>
      </c>
      <c r="C6440" t="s">
        <v>875</v>
      </c>
      <c r="D6440" t="s">
        <v>316</v>
      </c>
      <c r="E6440" t="s">
        <v>666</v>
      </c>
      <c r="F6440" t="s">
        <v>5343</v>
      </c>
      <c r="G6440" t="s">
        <v>412</v>
      </c>
      <c r="H6440" t="s">
        <v>5344</v>
      </c>
      <c r="I6440" t="s">
        <v>5650</v>
      </c>
      <c r="KX6440">
        <v>330</v>
      </c>
      <c r="KY6440">
        <v>453</v>
      </c>
      <c r="KZ6440">
        <v>637</v>
      </c>
      <c r="LA6440">
        <v>860</v>
      </c>
      <c r="LB6440">
        <v>1132</v>
      </c>
      <c r="LC6440">
        <v>1422</v>
      </c>
      <c r="LD6440">
        <v>1708</v>
      </c>
      <c r="LE6440">
        <v>1919</v>
      </c>
      <c r="LF6440">
        <v>2144</v>
      </c>
      <c r="LG6440">
        <v>2627</v>
      </c>
      <c r="LH6440">
        <v>3618</v>
      </c>
      <c r="LI6440">
        <v>4914</v>
      </c>
      <c r="LJ6440">
        <v>6632</v>
      </c>
      <c r="LK6440">
        <v>13599</v>
      </c>
      <c r="LL6440">
        <v>23339</v>
      </c>
      <c r="LM6440">
        <v>34150</v>
      </c>
      <c r="LN6440">
        <v>42040</v>
      </c>
      <c r="LO6440">
        <v>49500</v>
      </c>
      <c r="LP6440">
        <v>56162</v>
      </c>
      <c r="LQ6440">
        <v>63192</v>
      </c>
      <c r="LR6440">
        <v>69764</v>
      </c>
      <c r="LS6440">
        <v>74191</v>
      </c>
    </row>
    <row r="6441" spans="1:331" x14ac:dyDescent="0.2">
      <c r="A6441" t="s">
        <v>7317</v>
      </c>
      <c r="B6441" t="s">
        <v>713</v>
      </c>
      <c r="C6441" t="s">
        <v>942</v>
      </c>
      <c r="D6441" t="s">
        <v>943</v>
      </c>
      <c r="E6441" t="s">
        <v>666</v>
      </c>
      <c r="F6441" t="s">
        <v>5343</v>
      </c>
      <c r="G6441" t="s">
        <v>412</v>
      </c>
      <c r="H6441" t="s">
        <v>5344</v>
      </c>
      <c r="I6441" t="s">
        <v>5650</v>
      </c>
      <c r="LI6441">
        <v>0.5</v>
      </c>
      <c r="LJ6441">
        <v>0.5</v>
      </c>
      <c r="LK6441">
        <v>0.5</v>
      </c>
      <c r="LL6441">
        <v>0.5</v>
      </c>
      <c r="LM6441">
        <v>0.5</v>
      </c>
      <c r="LN6441">
        <v>0.5</v>
      </c>
      <c r="LO6441">
        <v>0.5</v>
      </c>
      <c r="LP6441">
        <v>55.35</v>
      </c>
      <c r="LQ6441">
        <v>56.35</v>
      </c>
      <c r="LR6441">
        <v>56.35</v>
      </c>
      <c r="LS6441">
        <v>97.272000000000006</v>
      </c>
    </row>
    <row r="6442" spans="1:331" x14ac:dyDescent="0.2">
      <c r="A6442" t="s">
        <v>6108</v>
      </c>
      <c r="B6442" t="s">
        <v>713</v>
      </c>
      <c r="C6442" t="s">
        <v>1681</v>
      </c>
      <c r="D6442" t="s">
        <v>1682</v>
      </c>
      <c r="E6442" t="s">
        <v>666</v>
      </c>
      <c r="F6442" t="s">
        <v>5343</v>
      </c>
      <c r="G6442" t="s">
        <v>412</v>
      </c>
      <c r="H6442" t="s">
        <v>5344</v>
      </c>
      <c r="I6442" t="s">
        <v>5650</v>
      </c>
      <c r="KX6442">
        <v>9.4E-2</v>
      </c>
      <c r="KY6442">
        <v>0.185</v>
      </c>
      <c r="KZ6442">
        <v>0.28299999999999997</v>
      </c>
      <c r="LA6442">
        <v>0.32800000000000001</v>
      </c>
      <c r="LB6442">
        <v>0.36</v>
      </c>
      <c r="LC6442">
        <v>0.54300000000000004</v>
      </c>
      <c r="LD6442">
        <v>0.69299999999999995</v>
      </c>
      <c r="LE6442">
        <v>1.556</v>
      </c>
      <c r="LF6442">
        <v>1.9019999999999999</v>
      </c>
      <c r="LG6442">
        <v>2.137</v>
      </c>
      <c r="LH6442">
        <v>2.1890000000000001</v>
      </c>
      <c r="LI6442">
        <v>3.8919999999999999</v>
      </c>
      <c r="LJ6442">
        <v>4.68</v>
      </c>
      <c r="LK6442">
        <v>5.3289999999999997</v>
      </c>
      <c r="LL6442">
        <v>8.4450000000000003</v>
      </c>
      <c r="LM6442">
        <v>10.944000000000001</v>
      </c>
      <c r="LN6442">
        <v>16.437000000000001</v>
      </c>
      <c r="LO6442">
        <v>27.437000000000001</v>
      </c>
      <c r="LP6442">
        <v>27.437000000000001</v>
      </c>
      <c r="LQ6442">
        <v>122.753</v>
      </c>
      <c r="LR6442">
        <v>314.23700000000002</v>
      </c>
      <c r="LS6442">
        <v>427.137</v>
      </c>
    </row>
    <row r="6443" spans="1:331" x14ac:dyDescent="0.2">
      <c r="A6443" t="s">
        <v>7710</v>
      </c>
      <c r="B6443" t="s">
        <v>713</v>
      </c>
      <c r="C6443" t="s">
        <v>1641</v>
      </c>
      <c r="D6443" t="s">
        <v>1642</v>
      </c>
      <c r="E6443" t="s">
        <v>666</v>
      </c>
      <c r="F6443" t="s">
        <v>5343</v>
      </c>
      <c r="G6443" t="s">
        <v>412</v>
      </c>
      <c r="H6443" t="s">
        <v>5344</v>
      </c>
      <c r="I6443" t="s">
        <v>5650</v>
      </c>
      <c r="LL6443">
        <v>0.01</v>
      </c>
      <c r="LM6443">
        <v>0.92</v>
      </c>
      <c r="LN6443">
        <v>1.4650000000000001</v>
      </c>
      <c r="LO6443">
        <v>1.4650000000000001</v>
      </c>
      <c r="LP6443">
        <v>1.4650000000000001</v>
      </c>
      <c r="LQ6443">
        <v>1.4650000000000001</v>
      </c>
      <c r="LR6443">
        <v>1.4650000000000001</v>
      </c>
      <c r="LS6443">
        <v>1.4650000000000001</v>
      </c>
    </row>
    <row r="6444" spans="1:331" x14ac:dyDescent="0.2">
      <c r="A6444" t="s">
        <v>7296</v>
      </c>
      <c r="B6444" t="s">
        <v>713</v>
      </c>
      <c r="C6444" t="s">
        <v>2068</v>
      </c>
      <c r="D6444" t="s">
        <v>3285</v>
      </c>
      <c r="E6444" t="s">
        <v>666</v>
      </c>
      <c r="F6444" t="s">
        <v>5343</v>
      </c>
      <c r="G6444" t="s">
        <v>412</v>
      </c>
      <c r="H6444" t="s">
        <v>5344</v>
      </c>
      <c r="I6444" t="s">
        <v>5650</v>
      </c>
      <c r="LI6444">
        <v>0.02</v>
      </c>
      <c r="LJ6444">
        <v>0.02</v>
      </c>
      <c r="LK6444">
        <v>0.36</v>
      </c>
      <c r="LL6444">
        <v>1.44</v>
      </c>
      <c r="LM6444">
        <v>1.44</v>
      </c>
      <c r="LN6444">
        <v>1.94</v>
      </c>
      <c r="LO6444">
        <v>1.94</v>
      </c>
      <c r="LP6444">
        <v>1.94</v>
      </c>
      <c r="LQ6444">
        <v>1.94</v>
      </c>
      <c r="LR6444">
        <v>1.94</v>
      </c>
      <c r="LS6444">
        <v>1.94</v>
      </c>
    </row>
    <row r="6445" spans="1:331" x14ac:dyDescent="0.2">
      <c r="A6445" t="s">
        <v>8421</v>
      </c>
      <c r="B6445" t="s">
        <v>713</v>
      </c>
      <c r="C6445" t="s">
        <v>1650</v>
      </c>
      <c r="D6445" t="s">
        <v>2265</v>
      </c>
      <c r="E6445" t="s">
        <v>666</v>
      </c>
      <c r="F6445" t="s">
        <v>5343</v>
      </c>
      <c r="G6445" t="s">
        <v>412</v>
      </c>
      <c r="H6445" t="s">
        <v>5344</v>
      </c>
      <c r="I6445" t="s">
        <v>5650</v>
      </c>
      <c r="LQ6445">
        <v>1</v>
      </c>
      <c r="LR6445">
        <v>1</v>
      </c>
      <c r="LS6445">
        <v>11</v>
      </c>
    </row>
    <row r="6446" spans="1:331" x14ac:dyDescent="0.2">
      <c r="A6446" t="s">
        <v>6039</v>
      </c>
      <c r="B6446" t="s">
        <v>713</v>
      </c>
      <c r="C6446" t="s">
        <v>1614</v>
      </c>
      <c r="D6446" t="s">
        <v>2277</v>
      </c>
      <c r="E6446" t="s">
        <v>666</v>
      </c>
      <c r="F6446" t="s">
        <v>5343</v>
      </c>
      <c r="G6446" t="s">
        <v>412</v>
      </c>
      <c r="H6446" t="s">
        <v>5344</v>
      </c>
      <c r="I6446" t="s">
        <v>5650</v>
      </c>
      <c r="KX6446">
        <v>4</v>
      </c>
      <c r="KY6446">
        <v>5</v>
      </c>
      <c r="KZ6446">
        <v>5</v>
      </c>
      <c r="LA6446">
        <v>6</v>
      </c>
      <c r="LB6446">
        <v>9</v>
      </c>
      <c r="LC6446">
        <v>14</v>
      </c>
      <c r="LD6446">
        <v>36</v>
      </c>
      <c r="LE6446">
        <v>81</v>
      </c>
      <c r="LF6446">
        <v>357</v>
      </c>
      <c r="LG6446">
        <v>524</v>
      </c>
      <c r="LH6446">
        <v>650</v>
      </c>
      <c r="LI6446">
        <v>730</v>
      </c>
      <c r="LJ6446">
        <v>1024</v>
      </c>
      <c r="LK6446">
        <v>1555</v>
      </c>
      <c r="LL6446">
        <v>2481</v>
      </c>
      <c r="LM6446">
        <v>3615</v>
      </c>
      <c r="LN6446">
        <v>4502</v>
      </c>
      <c r="LO6446">
        <v>5835</v>
      </c>
      <c r="LP6446">
        <v>8099</v>
      </c>
      <c r="LQ6446">
        <v>11952</v>
      </c>
      <c r="LR6446">
        <v>14574.790999999999</v>
      </c>
      <c r="LS6446">
        <v>18160.575000000001</v>
      </c>
    </row>
    <row r="6447" spans="1:331" x14ac:dyDescent="0.2">
      <c r="A6447" t="s">
        <v>7338</v>
      </c>
      <c r="B6447" t="s">
        <v>713</v>
      </c>
      <c r="C6447" t="s">
        <v>1572</v>
      </c>
      <c r="D6447" t="s">
        <v>319</v>
      </c>
      <c r="E6447" t="s">
        <v>666</v>
      </c>
      <c r="F6447" t="s">
        <v>5343</v>
      </c>
      <c r="G6447" t="s">
        <v>412</v>
      </c>
      <c r="H6447" t="s">
        <v>5344</v>
      </c>
      <c r="I6447" t="s">
        <v>5650</v>
      </c>
      <c r="LI6447">
        <v>7.0000000000000001E-3</v>
      </c>
      <c r="LJ6447">
        <v>7.0000000000000001E-3</v>
      </c>
      <c r="LK6447">
        <v>0.114</v>
      </c>
      <c r="LL6447">
        <v>2.0489999999999999</v>
      </c>
      <c r="LM6447">
        <v>3.181</v>
      </c>
      <c r="LN6447">
        <v>30.509</v>
      </c>
      <c r="LO6447">
        <v>32.009</v>
      </c>
      <c r="LP6447">
        <v>43.069000000000003</v>
      </c>
      <c r="LQ6447">
        <v>43.344000000000001</v>
      </c>
      <c r="LR6447">
        <v>43.344000000000001</v>
      </c>
      <c r="LS6447">
        <v>43.344000000000001</v>
      </c>
    </row>
    <row r="6448" spans="1:331" x14ac:dyDescent="0.2">
      <c r="A6448" t="s">
        <v>8055</v>
      </c>
      <c r="B6448" t="s">
        <v>713</v>
      </c>
      <c r="C6448" t="s">
        <v>1965</v>
      </c>
      <c r="D6448" t="s">
        <v>1966</v>
      </c>
      <c r="E6448" t="s">
        <v>666</v>
      </c>
      <c r="F6448" t="s">
        <v>5343</v>
      </c>
      <c r="G6448" t="s">
        <v>412</v>
      </c>
      <c r="H6448" t="s">
        <v>5344</v>
      </c>
      <c r="I6448" t="s">
        <v>5650</v>
      </c>
      <c r="LN6448">
        <v>2.754</v>
      </c>
      <c r="LO6448">
        <v>8.766</v>
      </c>
      <c r="LP6448">
        <v>9.9169999999999998</v>
      </c>
      <c r="LQ6448">
        <v>11.093999999999999</v>
      </c>
      <c r="LR6448">
        <v>12.737</v>
      </c>
      <c r="LS6448">
        <v>13.701000000000001</v>
      </c>
    </row>
    <row r="6449" spans="1:331" x14ac:dyDescent="0.2">
      <c r="A6449" t="s">
        <v>7527</v>
      </c>
      <c r="B6449" t="s">
        <v>713</v>
      </c>
      <c r="C6449" t="s">
        <v>1759</v>
      </c>
      <c r="D6449" t="s">
        <v>1760</v>
      </c>
      <c r="E6449" t="s">
        <v>666</v>
      </c>
      <c r="F6449" t="s">
        <v>5343</v>
      </c>
      <c r="G6449" t="s">
        <v>412</v>
      </c>
      <c r="H6449" t="s">
        <v>5344</v>
      </c>
      <c r="I6449" t="s">
        <v>5650</v>
      </c>
      <c r="LK6449">
        <v>0.5</v>
      </c>
      <c r="LL6449">
        <v>5.04</v>
      </c>
      <c r="LM6449">
        <v>57.055999999999997</v>
      </c>
      <c r="LN6449">
        <v>57.3</v>
      </c>
      <c r="LO6449">
        <v>58.8</v>
      </c>
      <c r="LP6449">
        <v>209</v>
      </c>
      <c r="LQ6449">
        <v>541.70000000000005</v>
      </c>
      <c r="LR6449">
        <v>911.6</v>
      </c>
      <c r="LS6449">
        <v>1949.21</v>
      </c>
    </row>
    <row r="6450" spans="1:331" x14ac:dyDescent="0.2">
      <c r="A6450" t="s">
        <v>7158</v>
      </c>
      <c r="B6450" t="s">
        <v>713</v>
      </c>
      <c r="C6450" t="s">
        <v>1603</v>
      </c>
      <c r="D6450" t="s">
        <v>3672</v>
      </c>
      <c r="E6450" t="s">
        <v>666</v>
      </c>
      <c r="F6450" t="s">
        <v>5343</v>
      </c>
      <c r="G6450" t="s">
        <v>412</v>
      </c>
      <c r="H6450" t="s">
        <v>5344</v>
      </c>
      <c r="I6450" t="s">
        <v>5650</v>
      </c>
      <c r="LH6450">
        <v>6.0000000000000001E-3</v>
      </c>
      <c r="LI6450">
        <v>6.0000000000000001E-3</v>
      </c>
      <c r="LJ6450">
        <v>6.0000000000000001E-3</v>
      </c>
      <c r="LK6450">
        <v>6.0000000000000001E-3</v>
      </c>
      <c r="LL6450">
        <v>0.63600000000000001</v>
      </c>
      <c r="LM6450">
        <v>0.63600000000000001</v>
      </c>
      <c r="LN6450">
        <v>0.63600000000000001</v>
      </c>
      <c r="LO6450">
        <v>6.7080000000000002</v>
      </c>
      <c r="LP6450">
        <v>32.636000000000003</v>
      </c>
      <c r="LQ6450">
        <v>32.636000000000003</v>
      </c>
      <c r="LR6450">
        <v>32.636000000000003</v>
      </c>
      <c r="LS6450">
        <v>32.636000000000003</v>
      </c>
    </row>
    <row r="6451" spans="1:331" x14ac:dyDescent="0.2">
      <c r="A6451" t="s">
        <v>7198</v>
      </c>
      <c r="B6451" t="s">
        <v>713</v>
      </c>
      <c r="C6451" t="s">
        <v>1660</v>
      </c>
      <c r="D6451" t="s">
        <v>1661</v>
      </c>
      <c r="E6451" t="s">
        <v>666</v>
      </c>
      <c r="F6451" t="s">
        <v>5343</v>
      </c>
      <c r="G6451" t="s">
        <v>412</v>
      </c>
      <c r="H6451" t="s">
        <v>5344</v>
      </c>
      <c r="I6451" t="s">
        <v>5650</v>
      </c>
      <c r="LH6451">
        <v>0.33</v>
      </c>
      <c r="LI6451">
        <v>0.47</v>
      </c>
      <c r="LJ6451">
        <v>0.28999999999999998</v>
      </c>
      <c r="LK6451">
        <v>0.28999999999999998</v>
      </c>
      <c r="LL6451">
        <v>1.76</v>
      </c>
      <c r="LM6451">
        <v>8.39</v>
      </c>
      <c r="LN6451">
        <v>21.61</v>
      </c>
      <c r="LO6451">
        <v>34.39</v>
      </c>
      <c r="LP6451">
        <v>53.5</v>
      </c>
      <c r="LQ6451">
        <v>73.77</v>
      </c>
      <c r="LR6451">
        <v>73.77</v>
      </c>
      <c r="LS6451">
        <v>73.77</v>
      </c>
    </row>
    <row r="6452" spans="1:331" x14ac:dyDescent="0.2">
      <c r="A6452" t="s">
        <v>7066</v>
      </c>
      <c r="B6452" t="s">
        <v>713</v>
      </c>
      <c r="C6452" t="s">
        <v>2065</v>
      </c>
      <c r="D6452" t="s">
        <v>3180</v>
      </c>
      <c r="E6452" t="s">
        <v>666</v>
      </c>
      <c r="F6452" t="s">
        <v>5343</v>
      </c>
      <c r="G6452" t="s">
        <v>412</v>
      </c>
      <c r="H6452" t="s">
        <v>5344</v>
      </c>
      <c r="I6452" t="s">
        <v>5650</v>
      </c>
      <c r="LG6452">
        <v>0.01</v>
      </c>
      <c r="LH6452">
        <v>0.02</v>
      </c>
      <c r="LI6452">
        <v>0.02</v>
      </c>
      <c r="LJ6452">
        <v>0.05</v>
      </c>
      <c r="LK6452">
        <v>0.06</v>
      </c>
      <c r="LL6452">
        <v>0.1</v>
      </c>
      <c r="LM6452">
        <v>0.76</v>
      </c>
      <c r="LN6452">
        <v>0.83499999999999996</v>
      </c>
      <c r="LO6452">
        <v>0.83499999999999996</v>
      </c>
      <c r="LP6452">
        <v>3.835</v>
      </c>
      <c r="LQ6452">
        <v>3.835</v>
      </c>
      <c r="LR6452">
        <v>3.835</v>
      </c>
      <c r="LS6452">
        <v>3.835</v>
      </c>
    </row>
    <row r="6453" spans="1:331" x14ac:dyDescent="0.2">
      <c r="A6453" t="s">
        <v>6009</v>
      </c>
      <c r="B6453" t="s">
        <v>713</v>
      </c>
      <c r="C6453" t="s">
        <v>1003</v>
      </c>
      <c r="D6453" t="s">
        <v>1004</v>
      </c>
      <c r="E6453" t="s">
        <v>666</v>
      </c>
      <c r="F6453" t="s">
        <v>5343</v>
      </c>
      <c r="G6453" t="s">
        <v>412</v>
      </c>
      <c r="H6453" t="s">
        <v>5344</v>
      </c>
      <c r="I6453" t="s">
        <v>5650</v>
      </c>
      <c r="KX6453">
        <v>0.1</v>
      </c>
      <c r="KY6453">
        <v>0.1</v>
      </c>
      <c r="KZ6453">
        <v>0.1</v>
      </c>
      <c r="LA6453">
        <v>0.1</v>
      </c>
      <c r="LB6453">
        <v>0.02</v>
      </c>
      <c r="LC6453">
        <v>0.02</v>
      </c>
      <c r="LD6453">
        <v>0.02</v>
      </c>
      <c r="LE6453">
        <v>0.02</v>
      </c>
      <c r="LF6453">
        <v>0.02</v>
      </c>
      <c r="LG6453">
        <v>0.02</v>
      </c>
      <c r="LH6453">
        <v>0.02</v>
      </c>
      <c r="LI6453">
        <v>1.88</v>
      </c>
      <c r="LJ6453">
        <v>1.88</v>
      </c>
      <c r="LK6453">
        <v>5.23</v>
      </c>
      <c r="LL6453">
        <v>11.914999999999999</v>
      </c>
      <c r="LM6453">
        <v>23.428000000000001</v>
      </c>
      <c r="LN6453">
        <v>54.792000000000002</v>
      </c>
      <c r="LO6453">
        <v>122.812</v>
      </c>
      <c r="LP6453">
        <v>176.762</v>
      </c>
      <c r="LQ6453">
        <v>277.26299999999998</v>
      </c>
      <c r="LR6453">
        <v>363.01499999999999</v>
      </c>
      <c r="LS6453">
        <v>426.315</v>
      </c>
    </row>
    <row r="6454" spans="1:331" x14ac:dyDescent="0.2">
      <c r="A6454" t="s">
        <v>7513</v>
      </c>
      <c r="B6454" t="s">
        <v>713</v>
      </c>
      <c r="C6454" t="s">
        <v>1638</v>
      </c>
      <c r="D6454" t="s">
        <v>1639</v>
      </c>
      <c r="E6454" t="s">
        <v>666</v>
      </c>
      <c r="F6454" t="s">
        <v>5343</v>
      </c>
      <c r="G6454" t="s">
        <v>412</v>
      </c>
      <c r="H6454" t="s">
        <v>5344</v>
      </c>
      <c r="I6454" t="s">
        <v>5650</v>
      </c>
      <c r="LK6454">
        <v>0.2</v>
      </c>
      <c r="LL6454">
        <v>0.2</v>
      </c>
      <c r="LM6454">
        <v>0.2</v>
      </c>
      <c r="LN6454">
        <v>0.2</v>
      </c>
      <c r="LO6454">
        <v>0.2</v>
      </c>
      <c r="LP6454">
        <v>0.2</v>
      </c>
      <c r="LQ6454">
        <v>0.2</v>
      </c>
      <c r="LR6454">
        <v>0.2</v>
      </c>
      <c r="LS6454">
        <v>0.2</v>
      </c>
    </row>
    <row r="6455" spans="1:331" x14ac:dyDescent="0.2">
      <c r="A6455" t="s">
        <v>6910</v>
      </c>
      <c r="B6455" t="s">
        <v>713</v>
      </c>
      <c r="C6455" t="s">
        <v>1608</v>
      </c>
      <c r="D6455" t="s">
        <v>1609</v>
      </c>
      <c r="E6455" t="s">
        <v>666</v>
      </c>
      <c r="F6455" t="s">
        <v>5343</v>
      </c>
      <c r="G6455" t="s">
        <v>412</v>
      </c>
      <c r="H6455" t="s">
        <v>5344</v>
      </c>
      <c r="I6455" t="s">
        <v>5650</v>
      </c>
      <c r="LF6455">
        <v>0.1</v>
      </c>
      <c r="LG6455">
        <v>0.1</v>
      </c>
      <c r="LH6455">
        <v>0.1</v>
      </c>
      <c r="LI6455">
        <v>0.3</v>
      </c>
      <c r="LJ6455">
        <v>7</v>
      </c>
      <c r="LK6455">
        <v>68</v>
      </c>
      <c r="LL6455">
        <v>69</v>
      </c>
      <c r="LM6455">
        <v>69</v>
      </c>
      <c r="LN6455">
        <v>70</v>
      </c>
      <c r="LO6455">
        <v>74</v>
      </c>
      <c r="LP6455">
        <v>82</v>
      </c>
      <c r="LQ6455">
        <v>103</v>
      </c>
      <c r="LR6455">
        <v>164</v>
      </c>
      <c r="LS6455">
        <v>254</v>
      </c>
    </row>
    <row r="6456" spans="1:331" x14ac:dyDescent="0.2">
      <c r="A6456" t="s">
        <v>6220</v>
      </c>
      <c r="B6456" t="s">
        <v>713</v>
      </c>
      <c r="C6456" t="s">
        <v>815</v>
      </c>
      <c r="D6456" t="s">
        <v>816</v>
      </c>
      <c r="E6456" t="s">
        <v>666</v>
      </c>
      <c r="F6456" t="s">
        <v>5343</v>
      </c>
      <c r="G6456" t="s">
        <v>412</v>
      </c>
      <c r="H6456" t="s">
        <v>5344</v>
      </c>
      <c r="I6456" t="s">
        <v>5650</v>
      </c>
      <c r="KY6456">
        <v>0.16</v>
      </c>
      <c r="KZ6456">
        <v>1.593</v>
      </c>
      <c r="LA6456">
        <v>14.17</v>
      </c>
      <c r="LB6456">
        <v>23.561</v>
      </c>
      <c r="LC6456">
        <v>23.582999999999998</v>
      </c>
      <c r="LD6456">
        <v>23.696000000000002</v>
      </c>
      <c r="LE6456">
        <v>23.934000000000001</v>
      </c>
      <c r="LF6456">
        <v>24.562000000000001</v>
      </c>
      <c r="LG6456">
        <v>26.356999999999999</v>
      </c>
      <c r="LH6456">
        <v>29.451000000000001</v>
      </c>
      <c r="LI6456">
        <v>40.665999999999997</v>
      </c>
      <c r="LJ6456">
        <v>74.653999999999996</v>
      </c>
      <c r="LK6456">
        <v>95.021000000000001</v>
      </c>
      <c r="LL6456">
        <v>109.93300000000001</v>
      </c>
      <c r="LM6456">
        <v>116.27200000000001</v>
      </c>
      <c r="LN6456">
        <v>121.896</v>
      </c>
      <c r="LO6456">
        <v>128.10300000000001</v>
      </c>
      <c r="LP6456">
        <v>130.624</v>
      </c>
      <c r="LQ6456">
        <v>159.73599999999999</v>
      </c>
      <c r="LR6456">
        <v>186.643</v>
      </c>
      <c r="LS6456">
        <v>208.643</v>
      </c>
    </row>
    <row r="6457" spans="1:331" x14ac:dyDescent="0.2">
      <c r="A6457" t="s">
        <v>7469</v>
      </c>
      <c r="B6457" t="s">
        <v>713</v>
      </c>
      <c r="C6457" t="s">
        <v>1647</v>
      </c>
      <c r="D6457" t="s">
        <v>1648</v>
      </c>
      <c r="E6457" t="s">
        <v>666</v>
      </c>
      <c r="F6457" t="s">
        <v>5343</v>
      </c>
      <c r="G6457" t="s">
        <v>412</v>
      </c>
      <c r="H6457" t="s">
        <v>5344</v>
      </c>
      <c r="I6457" t="s">
        <v>5650</v>
      </c>
      <c r="LJ6457">
        <v>0.2</v>
      </c>
      <c r="LK6457">
        <v>0.2</v>
      </c>
      <c r="LL6457">
        <v>0.2</v>
      </c>
      <c r="LM6457">
        <v>0.2</v>
      </c>
      <c r="LN6457">
        <v>0.69</v>
      </c>
      <c r="LO6457">
        <v>0.69</v>
      </c>
      <c r="LP6457">
        <v>1.962</v>
      </c>
      <c r="LQ6457">
        <v>3.302</v>
      </c>
      <c r="LR6457">
        <v>5.1020000000000003</v>
      </c>
      <c r="LS6457">
        <v>8.1020000000000003</v>
      </c>
    </row>
    <row r="6458" spans="1:331" x14ac:dyDescent="0.2">
      <c r="A6458" t="s">
        <v>6891</v>
      </c>
      <c r="B6458" t="s">
        <v>713</v>
      </c>
      <c r="C6458" t="s">
        <v>1252</v>
      </c>
      <c r="D6458" t="s">
        <v>320</v>
      </c>
      <c r="E6458" t="s">
        <v>666</v>
      </c>
      <c r="F6458" t="s">
        <v>5343</v>
      </c>
      <c r="G6458" t="s">
        <v>412</v>
      </c>
      <c r="H6458" t="s">
        <v>5344</v>
      </c>
      <c r="I6458" t="s">
        <v>5650</v>
      </c>
      <c r="LE6458">
        <v>4.4999999999999998E-2</v>
      </c>
      <c r="LF6458">
        <v>4.4999999999999998E-2</v>
      </c>
      <c r="LG6458">
        <v>4.4999999999999998E-2</v>
      </c>
      <c r="LH6458">
        <v>4.4999999999999998E-2</v>
      </c>
      <c r="LI6458">
        <v>0.17399999999999999</v>
      </c>
      <c r="LJ6458">
        <v>0.17399999999999999</v>
      </c>
      <c r="LK6458">
        <v>0.17399999999999999</v>
      </c>
      <c r="LL6458">
        <v>0.8</v>
      </c>
      <c r="LM6458">
        <v>1</v>
      </c>
      <c r="LN6458">
        <v>1</v>
      </c>
      <c r="LO6458">
        <v>1</v>
      </c>
      <c r="LP6458">
        <v>171</v>
      </c>
      <c r="LQ6458">
        <v>171</v>
      </c>
      <c r="LR6458">
        <v>171</v>
      </c>
      <c r="LS6458">
        <v>211.3</v>
      </c>
    </row>
    <row r="6459" spans="1:331" x14ac:dyDescent="0.2">
      <c r="A6459" t="s">
        <v>7780</v>
      </c>
      <c r="B6459" t="s">
        <v>713</v>
      </c>
      <c r="C6459" t="s">
        <v>1627</v>
      </c>
      <c r="D6459" t="s">
        <v>4587</v>
      </c>
      <c r="E6459" t="s">
        <v>666</v>
      </c>
      <c r="F6459" t="s">
        <v>5343</v>
      </c>
      <c r="G6459" t="s">
        <v>412</v>
      </c>
      <c r="H6459" t="s">
        <v>5344</v>
      </c>
      <c r="I6459" t="s">
        <v>5650</v>
      </c>
      <c r="LL6459">
        <v>1</v>
      </c>
      <c r="LM6459">
        <v>1</v>
      </c>
      <c r="LN6459">
        <v>2.33</v>
      </c>
      <c r="LO6459">
        <v>2.0609999999999999</v>
      </c>
      <c r="LP6459">
        <v>3</v>
      </c>
      <c r="LQ6459">
        <v>5</v>
      </c>
      <c r="LR6459">
        <v>4.3</v>
      </c>
      <c r="LS6459">
        <v>8.48</v>
      </c>
    </row>
    <row r="6460" spans="1:331" x14ac:dyDescent="0.2">
      <c r="A6460" t="s">
        <v>6790</v>
      </c>
      <c r="B6460" t="s">
        <v>713</v>
      </c>
      <c r="C6460" t="s">
        <v>1617</v>
      </c>
      <c r="D6460" t="s">
        <v>1618</v>
      </c>
      <c r="E6460" t="s">
        <v>666</v>
      </c>
      <c r="F6460" t="s">
        <v>5343</v>
      </c>
      <c r="G6460" t="s">
        <v>412</v>
      </c>
      <c r="H6460" t="s">
        <v>5344</v>
      </c>
      <c r="I6460" t="s">
        <v>5650</v>
      </c>
      <c r="LD6460">
        <v>2.3E-2</v>
      </c>
      <c r="LE6460">
        <v>0.17699999999999999</v>
      </c>
      <c r="LF6460">
        <v>0.35199999999999998</v>
      </c>
      <c r="LG6460">
        <v>0.44700000000000001</v>
      </c>
      <c r="LH6460">
        <v>0.58399999999999996</v>
      </c>
      <c r="LI6460">
        <v>0.80800000000000005</v>
      </c>
      <c r="LJ6460">
        <v>0.93799999999999994</v>
      </c>
      <c r="LK6460">
        <v>1.109</v>
      </c>
      <c r="LL6460">
        <v>2.149</v>
      </c>
      <c r="LM6460">
        <v>2.7189999999999999</v>
      </c>
      <c r="LN6460">
        <v>3.1190000000000002</v>
      </c>
      <c r="LO6460">
        <v>3.3889999999999998</v>
      </c>
      <c r="LP6460">
        <v>4.4589999999999996</v>
      </c>
      <c r="LQ6460">
        <v>5.3390000000000004</v>
      </c>
      <c r="LR6460">
        <v>6.0490000000000004</v>
      </c>
      <c r="LS6460">
        <v>6.5289999999999999</v>
      </c>
    </row>
    <row r="6461" spans="1:331" x14ac:dyDescent="0.2">
      <c r="A6461" t="s">
        <v>7522</v>
      </c>
      <c r="B6461" t="s">
        <v>713</v>
      </c>
      <c r="C6461" t="s">
        <v>2185</v>
      </c>
      <c r="D6461" t="s">
        <v>5365</v>
      </c>
      <c r="E6461" t="s">
        <v>666</v>
      </c>
      <c r="F6461" t="s">
        <v>5343</v>
      </c>
      <c r="G6461" t="s">
        <v>412</v>
      </c>
      <c r="H6461" t="s">
        <v>5344</v>
      </c>
      <c r="I6461" t="s">
        <v>5650</v>
      </c>
      <c r="LK6461">
        <v>1.4</v>
      </c>
      <c r="LL6461">
        <v>1.6</v>
      </c>
      <c r="LM6461">
        <v>2.6</v>
      </c>
      <c r="LN6461">
        <v>1.8</v>
      </c>
      <c r="LO6461">
        <v>0.1</v>
      </c>
      <c r="LP6461">
        <v>0.1</v>
      </c>
      <c r="LQ6461">
        <v>0.5</v>
      </c>
      <c r="LR6461">
        <v>0.5</v>
      </c>
      <c r="LS6461">
        <v>0.5</v>
      </c>
    </row>
    <row r="6462" spans="1:331" x14ac:dyDescent="0.2">
      <c r="A6462" t="s">
        <v>8377</v>
      </c>
      <c r="B6462" t="s">
        <v>713</v>
      </c>
      <c r="C6462" t="s">
        <v>1249</v>
      </c>
      <c r="D6462" t="s">
        <v>1250</v>
      </c>
      <c r="E6462" t="s">
        <v>666</v>
      </c>
      <c r="F6462" t="s">
        <v>5343</v>
      </c>
      <c r="G6462" t="s">
        <v>412</v>
      </c>
      <c r="H6462" t="s">
        <v>5344</v>
      </c>
      <c r="I6462" t="s">
        <v>5650</v>
      </c>
      <c r="LP6462">
        <v>20</v>
      </c>
      <c r="LQ6462">
        <v>20</v>
      </c>
      <c r="LR6462">
        <v>20</v>
      </c>
      <c r="LS6462">
        <v>20</v>
      </c>
    </row>
    <row r="6463" spans="1:331" x14ac:dyDescent="0.2">
      <c r="A6463" t="s">
        <v>7092</v>
      </c>
      <c r="B6463" t="s">
        <v>713</v>
      </c>
      <c r="C6463" t="s">
        <v>1653</v>
      </c>
      <c r="D6463" t="s">
        <v>1654</v>
      </c>
      <c r="E6463" t="s">
        <v>666</v>
      </c>
      <c r="F6463" t="s">
        <v>5343</v>
      </c>
      <c r="G6463" t="s">
        <v>412</v>
      </c>
      <c r="H6463" t="s">
        <v>5344</v>
      </c>
      <c r="I6463" t="s">
        <v>5650</v>
      </c>
      <c r="LG6463">
        <v>0.06</v>
      </c>
      <c r="LH6463">
        <v>0.06</v>
      </c>
      <c r="LI6463">
        <v>0.06</v>
      </c>
      <c r="LJ6463">
        <v>0.18</v>
      </c>
      <c r="LK6463">
        <v>0.18</v>
      </c>
      <c r="LL6463">
        <v>0.35899999999999999</v>
      </c>
      <c r="LM6463">
        <v>0.35899999999999999</v>
      </c>
      <c r="LN6463">
        <v>0.95899999999999996</v>
      </c>
      <c r="LO6463">
        <v>0.95899999999999996</v>
      </c>
      <c r="LP6463">
        <v>0.95899999999999996</v>
      </c>
      <c r="LQ6463">
        <v>0.95899999999999996</v>
      </c>
      <c r="LR6463">
        <v>0.95899999999999996</v>
      </c>
      <c r="LS6463">
        <v>0.95899999999999996</v>
      </c>
    </row>
    <row r="6464" spans="1:331" x14ac:dyDescent="0.2">
      <c r="A6464" t="s">
        <v>7201</v>
      </c>
      <c r="B6464" t="s">
        <v>713</v>
      </c>
      <c r="C6464" t="s">
        <v>1929</v>
      </c>
      <c r="D6464" t="s">
        <v>4730</v>
      </c>
      <c r="E6464" t="s">
        <v>666</v>
      </c>
      <c r="F6464" t="s">
        <v>5343</v>
      </c>
      <c r="G6464" t="s">
        <v>412</v>
      </c>
      <c r="H6464" t="s">
        <v>5344</v>
      </c>
      <c r="I6464" t="s">
        <v>5650</v>
      </c>
      <c r="LH6464">
        <v>0.01</v>
      </c>
      <c r="LI6464">
        <v>2</v>
      </c>
      <c r="LJ6464">
        <v>4</v>
      </c>
      <c r="LK6464">
        <v>7</v>
      </c>
      <c r="LL6464">
        <v>15</v>
      </c>
      <c r="LM6464">
        <v>17</v>
      </c>
      <c r="LN6464">
        <v>16.699000000000002</v>
      </c>
      <c r="LO6464">
        <v>16.699000000000002</v>
      </c>
      <c r="LP6464">
        <v>20.599</v>
      </c>
      <c r="LQ6464">
        <v>26.152000000000001</v>
      </c>
      <c r="LR6464">
        <v>94.204999999999998</v>
      </c>
      <c r="LS6464">
        <v>94.204999999999998</v>
      </c>
    </row>
    <row r="6465" spans="1:331" x14ac:dyDescent="0.2">
      <c r="A6465" t="s">
        <v>8531</v>
      </c>
      <c r="B6465" t="s">
        <v>713</v>
      </c>
      <c r="C6465" t="s">
        <v>1644</v>
      </c>
      <c r="D6465" t="s">
        <v>1645</v>
      </c>
      <c r="E6465" t="s">
        <v>666</v>
      </c>
      <c r="F6465" t="s">
        <v>5343</v>
      </c>
      <c r="G6465" t="s">
        <v>412</v>
      </c>
      <c r="H6465" t="s">
        <v>5344</v>
      </c>
      <c r="I6465" t="s">
        <v>5650</v>
      </c>
      <c r="LR6465">
        <v>50</v>
      </c>
      <c r="LS6465">
        <v>50</v>
      </c>
    </row>
    <row r="6466" spans="1:331" x14ac:dyDescent="0.2">
      <c r="A6466" t="s">
        <v>8417</v>
      </c>
      <c r="B6466" t="s">
        <v>713</v>
      </c>
      <c r="C6466" t="s">
        <v>1292</v>
      </c>
      <c r="D6466" t="s">
        <v>1293</v>
      </c>
      <c r="E6466" t="s">
        <v>666</v>
      </c>
      <c r="F6466" t="s">
        <v>5343</v>
      </c>
      <c r="G6466" t="s">
        <v>412</v>
      </c>
      <c r="H6466" t="s">
        <v>5344</v>
      </c>
      <c r="I6466" t="s">
        <v>5650</v>
      </c>
      <c r="LQ6466">
        <v>40</v>
      </c>
      <c r="LR6466">
        <v>40</v>
      </c>
      <c r="LS6466">
        <v>40</v>
      </c>
    </row>
    <row r="6467" spans="1:331" x14ac:dyDescent="0.2">
      <c r="A6467" t="s">
        <v>7517</v>
      </c>
      <c r="B6467" t="s">
        <v>713</v>
      </c>
      <c r="C6467" t="s">
        <v>1937</v>
      </c>
      <c r="D6467" t="s">
        <v>1938</v>
      </c>
      <c r="E6467" t="s">
        <v>666</v>
      </c>
      <c r="F6467" t="s">
        <v>5343</v>
      </c>
      <c r="G6467" t="s">
        <v>412</v>
      </c>
      <c r="H6467" t="s">
        <v>5344</v>
      </c>
      <c r="I6467" t="s">
        <v>5650</v>
      </c>
      <c r="LK6467">
        <v>0.433</v>
      </c>
      <c r="LL6467">
        <v>0.433</v>
      </c>
      <c r="LM6467">
        <v>0.433</v>
      </c>
      <c r="LN6467">
        <v>10.433</v>
      </c>
      <c r="LO6467">
        <v>43.133000000000003</v>
      </c>
      <c r="LP6467">
        <v>59.633000000000003</v>
      </c>
      <c r="LQ6467">
        <v>84.632999999999996</v>
      </c>
      <c r="LR6467">
        <v>85</v>
      </c>
      <c r="LS6467">
        <v>85</v>
      </c>
    </row>
    <row r="6468" spans="1:331" x14ac:dyDescent="0.2">
      <c r="A6468" t="s">
        <v>6794</v>
      </c>
      <c r="B6468" t="s">
        <v>713</v>
      </c>
      <c r="C6468" t="s">
        <v>5452</v>
      </c>
      <c r="D6468" t="s">
        <v>5453</v>
      </c>
      <c r="E6468" t="s">
        <v>666</v>
      </c>
      <c r="F6468" t="s">
        <v>5343</v>
      </c>
      <c r="G6468" t="s">
        <v>412</v>
      </c>
      <c r="H6468" t="s">
        <v>5344</v>
      </c>
      <c r="I6468" t="s">
        <v>5650</v>
      </c>
      <c r="LD6468">
        <v>2.5</v>
      </c>
      <c r="LE6468">
        <v>4</v>
      </c>
      <c r="LF6468">
        <v>7.3</v>
      </c>
      <c r="LG6468">
        <v>14.2</v>
      </c>
      <c r="LH6468">
        <v>26.4</v>
      </c>
      <c r="LI6468">
        <v>48</v>
      </c>
      <c r="LJ6468">
        <v>60</v>
      </c>
      <c r="LK6468">
        <v>62</v>
      </c>
      <c r="LL6468">
        <v>62.5</v>
      </c>
      <c r="LM6468">
        <v>65.400000000000006</v>
      </c>
      <c r="LN6468">
        <v>66.900000000000006</v>
      </c>
      <c r="LO6468">
        <v>68.400000000000006</v>
      </c>
      <c r="LP6468">
        <v>71</v>
      </c>
      <c r="LQ6468">
        <v>75.846000000000004</v>
      </c>
      <c r="LR6468">
        <v>76.028000000000006</v>
      </c>
      <c r="LS6468">
        <v>78.299000000000007</v>
      </c>
    </row>
    <row r="6469" spans="1:331" x14ac:dyDescent="0.2">
      <c r="A6469" t="s">
        <v>7515</v>
      </c>
      <c r="B6469" t="s">
        <v>713</v>
      </c>
      <c r="C6469" t="s">
        <v>1888</v>
      </c>
      <c r="D6469" t="s">
        <v>1889</v>
      </c>
      <c r="E6469" t="s">
        <v>666</v>
      </c>
      <c r="F6469" t="s">
        <v>5343</v>
      </c>
      <c r="G6469" t="s">
        <v>412</v>
      </c>
      <c r="H6469" t="s">
        <v>5344</v>
      </c>
      <c r="I6469" t="s">
        <v>5650</v>
      </c>
      <c r="LK6469">
        <v>15</v>
      </c>
      <c r="LL6469">
        <v>15</v>
      </c>
      <c r="LM6469">
        <v>15</v>
      </c>
      <c r="LN6469">
        <v>15</v>
      </c>
      <c r="LO6469">
        <v>15</v>
      </c>
      <c r="LP6469">
        <v>65.78</v>
      </c>
      <c r="LQ6469">
        <v>66.3</v>
      </c>
      <c r="LR6469">
        <v>66.3</v>
      </c>
      <c r="LS6469">
        <v>66.3</v>
      </c>
    </row>
    <row r="6470" spans="1:331" x14ac:dyDescent="0.2">
      <c r="A6470" t="s">
        <v>8418</v>
      </c>
      <c r="B6470" t="s">
        <v>713</v>
      </c>
      <c r="C6470" t="s">
        <v>5464</v>
      </c>
      <c r="D6470" t="s">
        <v>5465</v>
      </c>
      <c r="E6470" t="s">
        <v>666</v>
      </c>
      <c r="F6470" t="s">
        <v>5343</v>
      </c>
      <c r="G6470" t="s">
        <v>412</v>
      </c>
      <c r="H6470" t="s">
        <v>5344</v>
      </c>
      <c r="I6470" t="s">
        <v>5650</v>
      </c>
      <c r="LQ6470">
        <v>0.25</v>
      </c>
      <c r="LR6470">
        <v>0.25</v>
      </c>
      <c r="LS6470">
        <v>1</v>
      </c>
    </row>
    <row r="6471" spans="1:331" x14ac:dyDescent="0.2">
      <c r="A6471" t="s">
        <v>6647</v>
      </c>
      <c r="B6471" t="s">
        <v>713</v>
      </c>
      <c r="C6471" t="s">
        <v>1630</v>
      </c>
      <c r="D6471" t="s">
        <v>1631</v>
      </c>
      <c r="E6471" t="s">
        <v>666</v>
      </c>
      <c r="F6471" t="s">
        <v>5343</v>
      </c>
      <c r="G6471" t="s">
        <v>412</v>
      </c>
      <c r="H6471" t="s">
        <v>5344</v>
      </c>
      <c r="I6471" t="s">
        <v>5650</v>
      </c>
      <c r="LC6471">
        <v>0.1</v>
      </c>
      <c r="LD6471">
        <v>0.1</v>
      </c>
      <c r="LE6471">
        <v>0.1</v>
      </c>
      <c r="LF6471">
        <v>0.2</v>
      </c>
      <c r="LG6471">
        <v>0.9</v>
      </c>
      <c r="LH6471">
        <v>0.8</v>
      </c>
      <c r="LI6471">
        <v>5.3</v>
      </c>
      <c r="LJ6471">
        <v>15.7</v>
      </c>
      <c r="LK6471">
        <v>28.5</v>
      </c>
      <c r="LL6471">
        <v>54.6</v>
      </c>
      <c r="LM6471">
        <v>74.8</v>
      </c>
      <c r="LN6471">
        <v>93.6</v>
      </c>
      <c r="LO6471">
        <v>111.76300000000001</v>
      </c>
      <c r="LP6471">
        <v>131.88999999999999</v>
      </c>
      <c r="LQ6471">
        <v>155.161</v>
      </c>
      <c r="LR6471">
        <v>187.892</v>
      </c>
      <c r="LS6471">
        <v>195.88900000000001</v>
      </c>
    </row>
    <row r="6472" spans="1:331" x14ac:dyDescent="0.2">
      <c r="A6472" t="s">
        <v>7446</v>
      </c>
      <c r="B6472" t="s">
        <v>713</v>
      </c>
      <c r="C6472" t="s">
        <v>732</v>
      </c>
      <c r="D6472" t="s">
        <v>733</v>
      </c>
      <c r="E6472" t="s">
        <v>666</v>
      </c>
      <c r="F6472" t="s">
        <v>5343</v>
      </c>
      <c r="G6472" t="s">
        <v>412</v>
      </c>
      <c r="H6472" t="s">
        <v>5344</v>
      </c>
      <c r="I6472" t="s">
        <v>5650</v>
      </c>
      <c r="LJ6472">
        <v>1.42</v>
      </c>
      <c r="LK6472">
        <v>2.46</v>
      </c>
      <c r="LL6472">
        <v>18.21</v>
      </c>
      <c r="LM6472">
        <v>18.68</v>
      </c>
      <c r="LN6472">
        <v>27.29</v>
      </c>
      <c r="LO6472">
        <v>28.84</v>
      </c>
      <c r="LP6472">
        <v>67.489999999999995</v>
      </c>
      <c r="LQ6472">
        <v>83.49</v>
      </c>
      <c r="LR6472">
        <v>83.49</v>
      </c>
      <c r="LS6472">
        <v>83.49</v>
      </c>
    </row>
    <row r="6473" spans="1:331" x14ac:dyDescent="0.2">
      <c r="A6473" t="s">
        <v>7514</v>
      </c>
      <c r="B6473" t="s">
        <v>713</v>
      </c>
      <c r="C6473" t="s">
        <v>1284</v>
      </c>
      <c r="D6473" t="s">
        <v>1285</v>
      </c>
      <c r="E6473" t="s">
        <v>666</v>
      </c>
      <c r="F6473" t="s">
        <v>5343</v>
      </c>
      <c r="G6473" t="s">
        <v>412</v>
      </c>
      <c r="H6473" t="s">
        <v>5344</v>
      </c>
      <c r="I6473" t="s">
        <v>5650</v>
      </c>
      <c r="LK6473">
        <v>0.83</v>
      </c>
      <c r="LL6473">
        <v>0.83</v>
      </c>
      <c r="LM6473">
        <v>0.83</v>
      </c>
      <c r="LN6473">
        <v>0.83</v>
      </c>
      <c r="LO6473">
        <v>0.83</v>
      </c>
      <c r="LP6473">
        <v>0.86499999999999999</v>
      </c>
      <c r="LQ6473">
        <v>0.86499999999999999</v>
      </c>
      <c r="LR6473">
        <v>0.86499999999999999</v>
      </c>
      <c r="LS6473">
        <v>60.865000000000002</v>
      </c>
    </row>
    <row r="6474" spans="1:331" x14ac:dyDescent="0.2">
      <c r="A6474" t="s">
        <v>6050</v>
      </c>
      <c r="B6474" t="s">
        <v>713</v>
      </c>
      <c r="C6474" t="s">
        <v>842</v>
      </c>
      <c r="D6474" t="s">
        <v>321</v>
      </c>
      <c r="E6474" t="s">
        <v>666</v>
      </c>
      <c r="F6474" t="s">
        <v>5343</v>
      </c>
      <c r="G6474" t="s">
        <v>412</v>
      </c>
      <c r="H6474" t="s">
        <v>5344</v>
      </c>
      <c r="I6474" t="s">
        <v>5650</v>
      </c>
      <c r="KX6474">
        <v>14</v>
      </c>
      <c r="KY6474">
        <v>15</v>
      </c>
      <c r="KZ6474">
        <v>16</v>
      </c>
      <c r="LA6474">
        <v>16</v>
      </c>
      <c r="LB6474">
        <v>16</v>
      </c>
      <c r="LC6474">
        <v>16</v>
      </c>
      <c r="LD6474">
        <v>16</v>
      </c>
      <c r="LE6474">
        <v>19</v>
      </c>
      <c r="LF6474">
        <v>19</v>
      </c>
      <c r="LG6474">
        <v>25.1</v>
      </c>
      <c r="LH6474">
        <v>29.8</v>
      </c>
      <c r="LI6474">
        <v>42.4</v>
      </c>
      <c r="LJ6474">
        <v>72.8</v>
      </c>
      <c r="LK6474">
        <v>109</v>
      </c>
      <c r="LL6474">
        <v>174</v>
      </c>
      <c r="LM6474">
        <v>287</v>
      </c>
      <c r="LN6474">
        <v>632.6</v>
      </c>
      <c r="LO6474">
        <v>1125.74</v>
      </c>
      <c r="LP6474">
        <v>2541</v>
      </c>
      <c r="LQ6474">
        <v>4426.2079999999996</v>
      </c>
      <c r="LR6474">
        <v>5149</v>
      </c>
      <c r="LS6474">
        <v>7026</v>
      </c>
    </row>
    <row r="6475" spans="1:331" x14ac:dyDescent="0.2">
      <c r="A6475" t="s">
        <v>6868</v>
      </c>
      <c r="B6475" t="s">
        <v>713</v>
      </c>
      <c r="C6475" t="s">
        <v>1135</v>
      </c>
      <c r="D6475" t="s">
        <v>1136</v>
      </c>
      <c r="E6475" t="s">
        <v>666</v>
      </c>
      <c r="F6475" t="s">
        <v>5343</v>
      </c>
      <c r="G6475" t="s">
        <v>412</v>
      </c>
      <c r="H6475" t="s">
        <v>5344</v>
      </c>
      <c r="I6475" t="s">
        <v>5650</v>
      </c>
      <c r="LE6475">
        <v>0.45</v>
      </c>
      <c r="LF6475">
        <v>0.54</v>
      </c>
      <c r="LG6475">
        <v>0.54</v>
      </c>
      <c r="LH6475">
        <v>0.54</v>
      </c>
      <c r="LI6475">
        <v>0.54</v>
      </c>
      <c r="LJ6475">
        <v>31.58</v>
      </c>
      <c r="LK6475">
        <v>138.66999999999999</v>
      </c>
      <c r="LL6475">
        <v>203.86</v>
      </c>
      <c r="LM6475">
        <v>263.87</v>
      </c>
      <c r="LN6475">
        <v>341.69</v>
      </c>
      <c r="LO6475">
        <v>391.38</v>
      </c>
      <c r="LP6475">
        <v>537.63</v>
      </c>
      <c r="LQ6475">
        <v>886.15</v>
      </c>
      <c r="LR6475">
        <v>1475.152</v>
      </c>
      <c r="LS6475">
        <v>1779.3019999999999</v>
      </c>
    </row>
    <row r="6476" spans="1:331" x14ac:dyDescent="0.2">
      <c r="A6476" t="s">
        <v>8383</v>
      </c>
      <c r="B6476" t="s">
        <v>713</v>
      </c>
      <c r="C6476" t="s">
        <v>945</v>
      </c>
      <c r="D6476" t="s">
        <v>946</v>
      </c>
      <c r="E6476" t="s">
        <v>666</v>
      </c>
      <c r="F6476" t="s">
        <v>5343</v>
      </c>
      <c r="G6476" t="s">
        <v>412</v>
      </c>
      <c r="H6476" t="s">
        <v>5344</v>
      </c>
      <c r="I6476" t="s">
        <v>5650</v>
      </c>
      <c r="LP6476">
        <v>40</v>
      </c>
      <c r="LQ6476">
        <v>40</v>
      </c>
      <c r="LR6476">
        <v>40</v>
      </c>
      <c r="LS6476">
        <v>40</v>
      </c>
    </row>
    <row r="6477" spans="1:331" x14ac:dyDescent="0.2">
      <c r="A6477" t="s">
        <v>6708</v>
      </c>
      <c r="B6477" t="s">
        <v>713</v>
      </c>
      <c r="C6477" t="s">
        <v>1947</v>
      </c>
      <c r="D6477" t="s">
        <v>1948</v>
      </c>
      <c r="E6477" t="s">
        <v>666</v>
      </c>
      <c r="F6477" t="s">
        <v>5343</v>
      </c>
      <c r="G6477" t="s">
        <v>412</v>
      </c>
      <c r="H6477" t="s">
        <v>5344</v>
      </c>
      <c r="I6477" t="s">
        <v>5650</v>
      </c>
      <c r="LC6477">
        <v>5.6000000000000001E-2</v>
      </c>
      <c r="LD6477">
        <v>5.6000000000000001E-2</v>
      </c>
      <c r="LE6477">
        <v>5.6000000000000001E-2</v>
      </c>
      <c r="LF6477">
        <v>5.6000000000000001E-2</v>
      </c>
      <c r="LG6477">
        <v>5.6000000000000001E-2</v>
      </c>
      <c r="LH6477">
        <v>2.1560000000000001</v>
      </c>
      <c r="LI6477">
        <v>2.6880000000000002</v>
      </c>
      <c r="LJ6477">
        <v>2.6880000000000002</v>
      </c>
      <c r="LK6477">
        <v>2.6880000000000002</v>
      </c>
      <c r="LL6477">
        <v>2.9359999999999999</v>
      </c>
      <c r="LM6477">
        <v>6.2649999999999997</v>
      </c>
      <c r="LN6477">
        <v>8.3209999999999997</v>
      </c>
      <c r="LO6477">
        <v>25.442</v>
      </c>
      <c r="LP6477">
        <v>27.837</v>
      </c>
      <c r="LQ6477">
        <v>61.024999999999999</v>
      </c>
      <c r="LR6477">
        <v>79.293999999999997</v>
      </c>
      <c r="LS6477">
        <v>79.388999999999996</v>
      </c>
    </row>
    <row r="6478" spans="1:331" x14ac:dyDescent="0.2">
      <c r="A6478" t="s">
        <v>8390</v>
      </c>
      <c r="B6478" t="s">
        <v>713</v>
      </c>
      <c r="C6478" t="s">
        <v>1952</v>
      </c>
      <c r="D6478" t="s">
        <v>1953</v>
      </c>
      <c r="E6478" t="s">
        <v>666</v>
      </c>
      <c r="F6478" t="s">
        <v>5343</v>
      </c>
      <c r="G6478" t="s">
        <v>412</v>
      </c>
      <c r="H6478" t="s">
        <v>5344</v>
      </c>
      <c r="I6478" t="s">
        <v>5650</v>
      </c>
      <c r="LP6478">
        <v>7</v>
      </c>
      <c r="LQ6478">
        <v>7</v>
      </c>
      <c r="LR6478">
        <v>7</v>
      </c>
      <c r="LS6478">
        <v>7</v>
      </c>
    </row>
    <row r="6479" spans="1:331" x14ac:dyDescent="0.2">
      <c r="A6479" t="s">
        <v>8036</v>
      </c>
      <c r="B6479" t="s">
        <v>713</v>
      </c>
      <c r="C6479" t="s">
        <v>1012</v>
      </c>
      <c r="D6479" t="s">
        <v>1013</v>
      </c>
      <c r="E6479" t="s">
        <v>666</v>
      </c>
      <c r="F6479" t="s">
        <v>5343</v>
      </c>
      <c r="G6479" t="s">
        <v>412</v>
      </c>
      <c r="H6479" t="s">
        <v>5344</v>
      </c>
      <c r="I6479" t="s">
        <v>5650</v>
      </c>
      <c r="LN6479">
        <v>1.2</v>
      </c>
      <c r="LO6479">
        <v>1.52</v>
      </c>
      <c r="LP6479">
        <v>1.52</v>
      </c>
      <c r="LQ6479">
        <v>1.52</v>
      </c>
      <c r="LR6479">
        <v>1.52</v>
      </c>
      <c r="LS6479">
        <v>5.7569999999999997</v>
      </c>
    </row>
    <row r="6480" spans="1:331" x14ac:dyDescent="0.2">
      <c r="A6480" t="s">
        <v>7518</v>
      </c>
      <c r="B6480" t="s">
        <v>713</v>
      </c>
      <c r="C6480" t="s">
        <v>967</v>
      </c>
      <c r="D6480" t="s">
        <v>968</v>
      </c>
      <c r="E6480" t="s">
        <v>666</v>
      </c>
      <c r="F6480" t="s">
        <v>5343</v>
      </c>
      <c r="G6480" t="s">
        <v>412</v>
      </c>
      <c r="H6480" t="s">
        <v>5344</v>
      </c>
      <c r="I6480" t="s">
        <v>5650</v>
      </c>
      <c r="LK6480">
        <v>1.38</v>
      </c>
      <c r="LL6480">
        <v>1.38</v>
      </c>
      <c r="LM6480">
        <v>1.38</v>
      </c>
      <c r="LN6480">
        <v>1.38</v>
      </c>
      <c r="LO6480">
        <v>13.96</v>
      </c>
      <c r="LP6480">
        <v>13.96</v>
      </c>
      <c r="LQ6480">
        <v>13.96</v>
      </c>
      <c r="LR6480">
        <v>13.96</v>
      </c>
      <c r="LS6480">
        <v>13.96</v>
      </c>
    </row>
    <row r="6481" spans="1:331" x14ac:dyDescent="0.2">
      <c r="A6481" t="s">
        <v>6028</v>
      </c>
      <c r="B6481" t="s">
        <v>713</v>
      </c>
      <c r="C6481" t="s">
        <v>786</v>
      </c>
      <c r="D6481" t="s">
        <v>787</v>
      </c>
      <c r="E6481" t="s">
        <v>666</v>
      </c>
      <c r="F6481" t="s">
        <v>5343</v>
      </c>
      <c r="G6481" t="s">
        <v>412</v>
      </c>
      <c r="H6481" t="s">
        <v>5344</v>
      </c>
      <c r="I6481" t="s">
        <v>5650</v>
      </c>
      <c r="KX6481">
        <v>13</v>
      </c>
      <c r="KY6481">
        <v>21</v>
      </c>
      <c r="KZ6481">
        <v>26</v>
      </c>
      <c r="LA6481">
        <v>46</v>
      </c>
      <c r="LB6481">
        <v>50</v>
      </c>
      <c r="LC6481">
        <v>51</v>
      </c>
      <c r="LD6481">
        <v>53</v>
      </c>
      <c r="LE6481">
        <v>54</v>
      </c>
      <c r="LF6481">
        <v>59</v>
      </c>
      <c r="LG6481">
        <v>69</v>
      </c>
      <c r="LH6481">
        <v>90</v>
      </c>
      <c r="LI6481">
        <v>149</v>
      </c>
      <c r="LJ6481">
        <v>287</v>
      </c>
      <c r="LK6481">
        <v>650</v>
      </c>
      <c r="LL6481">
        <v>1007</v>
      </c>
      <c r="LM6481">
        <v>1526</v>
      </c>
      <c r="LN6481">
        <v>2135</v>
      </c>
      <c r="LO6481">
        <v>2911</v>
      </c>
      <c r="LP6481">
        <v>4608</v>
      </c>
      <c r="LQ6481">
        <v>7226</v>
      </c>
      <c r="LR6481">
        <v>10949.72</v>
      </c>
      <c r="LS6481">
        <v>14249</v>
      </c>
    </row>
    <row r="6482" spans="1:331" x14ac:dyDescent="0.2">
      <c r="A6482" t="s">
        <v>6023</v>
      </c>
      <c r="B6482" t="s">
        <v>713</v>
      </c>
      <c r="C6482" t="s">
        <v>735</v>
      </c>
      <c r="D6482" t="s">
        <v>736</v>
      </c>
      <c r="E6482" t="s">
        <v>666</v>
      </c>
      <c r="F6482" t="s">
        <v>5343</v>
      </c>
      <c r="G6482" t="s">
        <v>412</v>
      </c>
      <c r="H6482" t="s">
        <v>5344</v>
      </c>
      <c r="I6482" t="s">
        <v>5650</v>
      </c>
      <c r="KX6482">
        <v>6</v>
      </c>
      <c r="KY6482">
        <v>6</v>
      </c>
      <c r="KZ6482">
        <v>6</v>
      </c>
      <c r="LA6482">
        <v>7</v>
      </c>
      <c r="LB6482">
        <v>7</v>
      </c>
      <c r="LC6482">
        <v>7</v>
      </c>
      <c r="LD6482">
        <v>8</v>
      </c>
      <c r="LE6482">
        <v>8</v>
      </c>
      <c r="LF6482">
        <v>8.3000000000000007</v>
      </c>
      <c r="LG6482">
        <v>8.6999999999999993</v>
      </c>
      <c r="LH6482">
        <v>9.1</v>
      </c>
      <c r="LI6482">
        <v>9.5</v>
      </c>
      <c r="LJ6482">
        <v>10</v>
      </c>
      <c r="LK6482">
        <v>11</v>
      </c>
      <c r="LL6482">
        <v>13</v>
      </c>
      <c r="LM6482">
        <v>15</v>
      </c>
      <c r="LN6482">
        <v>26.7</v>
      </c>
      <c r="LO6482">
        <v>44.9</v>
      </c>
      <c r="LP6482">
        <v>53.113</v>
      </c>
      <c r="LQ6482">
        <v>102.53400000000001</v>
      </c>
      <c r="LR6482">
        <v>141.5</v>
      </c>
      <c r="LS6482">
        <v>206.5</v>
      </c>
    </row>
    <row r="6483" spans="1:331" x14ac:dyDescent="0.2">
      <c r="A6483" t="s">
        <v>7243</v>
      </c>
      <c r="B6483" t="s">
        <v>713</v>
      </c>
      <c r="C6483" t="s">
        <v>1892</v>
      </c>
      <c r="D6483" t="s">
        <v>1893</v>
      </c>
      <c r="E6483" t="s">
        <v>666</v>
      </c>
      <c r="F6483" t="s">
        <v>5343</v>
      </c>
      <c r="G6483" t="s">
        <v>412</v>
      </c>
      <c r="H6483" t="s">
        <v>5344</v>
      </c>
      <c r="I6483" t="s">
        <v>5650</v>
      </c>
      <c r="LI6483">
        <v>0.68</v>
      </c>
      <c r="LJ6483">
        <v>0.68</v>
      </c>
      <c r="LK6483">
        <v>0.68</v>
      </c>
      <c r="LL6483">
        <v>0.68</v>
      </c>
      <c r="LM6483">
        <v>0.68</v>
      </c>
      <c r="LN6483">
        <v>0.68</v>
      </c>
      <c r="LO6483">
        <v>1.68</v>
      </c>
      <c r="LP6483">
        <v>1.68</v>
      </c>
      <c r="LQ6483">
        <v>1.68</v>
      </c>
      <c r="LR6483">
        <v>11.43</v>
      </c>
      <c r="LS6483">
        <v>36.68</v>
      </c>
    </row>
    <row r="6484" spans="1:331" x14ac:dyDescent="0.2">
      <c r="A6484" t="s">
        <v>6764</v>
      </c>
      <c r="B6484" t="s">
        <v>713</v>
      </c>
      <c r="C6484" t="s">
        <v>1841</v>
      </c>
      <c r="D6484" t="s">
        <v>1842</v>
      </c>
      <c r="E6484" t="s">
        <v>666</v>
      </c>
      <c r="F6484" t="s">
        <v>5343</v>
      </c>
      <c r="G6484" t="s">
        <v>412</v>
      </c>
      <c r="H6484" t="s">
        <v>5344</v>
      </c>
      <c r="I6484" t="s">
        <v>5650</v>
      </c>
      <c r="LD6484">
        <v>0.04</v>
      </c>
      <c r="LE6484">
        <v>0.04</v>
      </c>
      <c r="LF6484">
        <v>0.04</v>
      </c>
      <c r="LG6484">
        <v>0.04</v>
      </c>
      <c r="LH6484">
        <v>0.04</v>
      </c>
      <c r="LI6484">
        <v>0.04</v>
      </c>
      <c r="LJ6484">
        <v>7.0000000000000007E-2</v>
      </c>
      <c r="LK6484">
        <v>0.20200000000000001</v>
      </c>
      <c r="LL6484">
        <v>0.20200000000000001</v>
      </c>
      <c r="LM6484">
        <v>0.20200000000000001</v>
      </c>
      <c r="LN6484">
        <v>0.70199999999999996</v>
      </c>
      <c r="LO6484">
        <v>0.70199999999999996</v>
      </c>
      <c r="LP6484">
        <v>0.81399999999999995</v>
      </c>
      <c r="LQ6484">
        <v>1.9390000000000001</v>
      </c>
      <c r="LR6484">
        <v>1.9390000000000001</v>
      </c>
      <c r="LS6484">
        <v>1.9390000000000001</v>
      </c>
    </row>
    <row r="6485" spans="1:331" x14ac:dyDescent="0.2">
      <c r="A6485" t="s">
        <v>7031</v>
      </c>
      <c r="B6485" t="s">
        <v>713</v>
      </c>
      <c r="C6485" t="s">
        <v>3174</v>
      </c>
      <c r="D6485" t="s">
        <v>3175</v>
      </c>
      <c r="E6485" t="s">
        <v>666</v>
      </c>
      <c r="F6485" t="s">
        <v>5343</v>
      </c>
      <c r="G6485" t="s">
        <v>412</v>
      </c>
      <c r="H6485" t="s">
        <v>5344</v>
      </c>
      <c r="I6485" t="s">
        <v>5650</v>
      </c>
      <c r="LG6485">
        <v>5.5E-2</v>
      </c>
      <c r="LH6485">
        <v>5.5E-2</v>
      </c>
      <c r="LI6485">
        <v>5.5E-2</v>
      </c>
      <c r="LJ6485">
        <v>5.5E-2</v>
      </c>
      <c r="LK6485">
        <v>5.5E-2</v>
      </c>
      <c r="LL6485">
        <v>0.34100000000000003</v>
      </c>
      <c r="LM6485">
        <v>0.34100000000000003</v>
      </c>
      <c r="LN6485">
        <v>0.34100000000000003</v>
      </c>
      <c r="LO6485">
        <v>0.34100000000000003</v>
      </c>
      <c r="LP6485">
        <v>0.34100000000000003</v>
      </c>
      <c r="LQ6485">
        <v>0.94099999999999995</v>
      </c>
      <c r="LR6485">
        <v>0.94099999999999995</v>
      </c>
      <c r="LS6485">
        <v>0.94099999999999995</v>
      </c>
    </row>
    <row r="6486" spans="1:331" x14ac:dyDescent="0.2">
      <c r="A6486" t="s">
        <v>6852</v>
      </c>
      <c r="B6486" t="s">
        <v>713</v>
      </c>
      <c r="C6486" t="s">
        <v>882</v>
      </c>
      <c r="D6486" t="s">
        <v>883</v>
      </c>
      <c r="E6486" t="s">
        <v>666</v>
      </c>
      <c r="F6486" t="s">
        <v>5343</v>
      </c>
      <c r="G6486" t="s">
        <v>412</v>
      </c>
      <c r="H6486" t="s">
        <v>5344</v>
      </c>
      <c r="I6486" t="s">
        <v>5650</v>
      </c>
      <c r="LE6486">
        <v>3</v>
      </c>
      <c r="LF6486">
        <v>3</v>
      </c>
      <c r="LG6486">
        <v>3</v>
      </c>
      <c r="LH6486">
        <v>3</v>
      </c>
      <c r="LI6486">
        <v>3</v>
      </c>
      <c r="LJ6486">
        <v>4</v>
      </c>
      <c r="LK6486">
        <v>8</v>
      </c>
      <c r="LL6486">
        <v>22</v>
      </c>
      <c r="LM6486">
        <v>37</v>
      </c>
      <c r="LN6486">
        <v>53</v>
      </c>
      <c r="LO6486">
        <v>70</v>
      </c>
      <c r="LP6486">
        <v>90</v>
      </c>
      <c r="LQ6486">
        <v>116</v>
      </c>
      <c r="LR6486">
        <v>142.15199999999999</v>
      </c>
      <c r="LS6486">
        <v>146.452</v>
      </c>
    </row>
    <row r="6487" spans="1:331" x14ac:dyDescent="0.2">
      <c r="A6487" t="s">
        <v>7520</v>
      </c>
      <c r="B6487" t="s">
        <v>713</v>
      </c>
      <c r="C6487" t="s">
        <v>1896</v>
      </c>
      <c r="D6487" t="s">
        <v>1897</v>
      </c>
      <c r="E6487" t="s">
        <v>666</v>
      </c>
      <c r="F6487" t="s">
        <v>5343</v>
      </c>
      <c r="G6487" t="s">
        <v>412</v>
      </c>
      <c r="H6487" t="s">
        <v>5344</v>
      </c>
      <c r="I6487" t="s">
        <v>5650</v>
      </c>
      <c r="LK6487">
        <v>0.7</v>
      </c>
      <c r="LL6487">
        <v>0.7</v>
      </c>
      <c r="LM6487">
        <v>2.2029999999999998</v>
      </c>
      <c r="LN6487">
        <v>2.2029999999999998</v>
      </c>
      <c r="LO6487">
        <v>8.1999999999999993</v>
      </c>
      <c r="LP6487">
        <v>8.2799999999999994</v>
      </c>
      <c r="LQ6487">
        <v>8.7249999999999996</v>
      </c>
      <c r="LR6487">
        <v>111.575</v>
      </c>
      <c r="LS6487">
        <v>137.57499999999999</v>
      </c>
    </row>
    <row r="6488" spans="1:331" x14ac:dyDescent="0.2">
      <c r="A6488" t="s">
        <v>7779</v>
      </c>
      <c r="B6488" t="s">
        <v>713</v>
      </c>
      <c r="C6488" t="s">
        <v>781</v>
      </c>
      <c r="D6488" t="s">
        <v>782</v>
      </c>
      <c r="E6488" t="s">
        <v>666</v>
      </c>
      <c r="F6488" t="s">
        <v>5343</v>
      </c>
      <c r="G6488" t="s">
        <v>412</v>
      </c>
      <c r="H6488" t="s">
        <v>5344</v>
      </c>
      <c r="I6488" t="s">
        <v>5650</v>
      </c>
      <c r="LL6488">
        <v>2.4</v>
      </c>
      <c r="LM6488">
        <v>45.6</v>
      </c>
      <c r="LN6488">
        <v>89.3</v>
      </c>
      <c r="LO6488">
        <v>143</v>
      </c>
      <c r="LP6488">
        <v>206.732</v>
      </c>
      <c r="LQ6488">
        <v>221.732</v>
      </c>
      <c r="LR6488">
        <v>242.09200000000001</v>
      </c>
      <c r="LS6488">
        <v>465.11200000000002</v>
      </c>
    </row>
    <row r="6489" spans="1:331" x14ac:dyDescent="0.2">
      <c r="A6489" t="s">
        <v>7428</v>
      </c>
      <c r="B6489" t="s">
        <v>713</v>
      </c>
      <c r="C6489" t="s">
        <v>899</v>
      </c>
      <c r="D6489" t="s">
        <v>900</v>
      </c>
      <c r="E6489" t="s">
        <v>666</v>
      </c>
      <c r="F6489" t="s">
        <v>5343</v>
      </c>
      <c r="G6489" t="s">
        <v>412</v>
      </c>
      <c r="H6489" t="s">
        <v>5344</v>
      </c>
      <c r="I6489" t="s">
        <v>5650</v>
      </c>
      <c r="LJ6489">
        <v>80</v>
      </c>
      <c r="LK6489">
        <v>80</v>
      </c>
      <c r="LL6489">
        <v>96</v>
      </c>
      <c r="LM6489">
        <v>96</v>
      </c>
      <c r="LN6489">
        <v>100</v>
      </c>
      <c r="LO6489">
        <v>244.48400000000001</v>
      </c>
      <c r="LP6489">
        <v>284.48399999999998</v>
      </c>
      <c r="LQ6489">
        <v>289.02499999999998</v>
      </c>
      <c r="LR6489">
        <v>289.02499999999998</v>
      </c>
      <c r="LS6489">
        <v>290.27499999999998</v>
      </c>
    </row>
    <row r="6490" spans="1:331" x14ac:dyDescent="0.2">
      <c r="A6490" t="s">
        <v>6558</v>
      </c>
      <c r="B6490" t="s">
        <v>713</v>
      </c>
      <c r="C6490" t="s">
        <v>1824</v>
      </c>
      <c r="D6490" t="s">
        <v>1825</v>
      </c>
      <c r="E6490" t="s">
        <v>666</v>
      </c>
      <c r="F6490" t="s">
        <v>5343</v>
      </c>
      <c r="G6490" t="s">
        <v>412</v>
      </c>
      <c r="H6490" t="s">
        <v>5344</v>
      </c>
      <c r="I6490" t="s">
        <v>5650</v>
      </c>
      <c r="LB6490">
        <v>5.6000000000000001E-2</v>
      </c>
      <c r="LC6490">
        <v>0.193</v>
      </c>
      <c r="LD6490">
        <v>0.375</v>
      </c>
      <c r="LE6490">
        <v>0.52500000000000002</v>
      </c>
      <c r="LF6490">
        <v>0.745</v>
      </c>
      <c r="LG6490">
        <v>0.97299999999999998</v>
      </c>
      <c r="LH6490">
        <v>1.5</v>
      </c>
      <c r="LI6490">
        <v>9.5</v>
      </c>
      <c r="LJ6490">
        <v>12</v>
      </c>
      <c r="LK6490">
        <v>15.3</v>
      </c>
      <c r="LL6490">
        <v>21.9</v>
      </c>
      <c r="LM6490">
        <v>25</v>
      </c>
      <c r="LN6490">
        <v>28.6</v>
      </c>
      <c r="LO6490">
        <v>31.9</v>
      </c>
      <c r="LP6490">
        <v>34.200000000000003</v>
      </c>
      <c r="LQ6490">
        <v>37.700000000000003</v>
      </c>
      <c r="LR6490">
        <v>37.700000000000003</v>
      </c>
      <c r="LS6490">
        <v>37.700000000000003</v>
      </c>
    </row>
    <row r="6491" spans="1:331" x14ac:dyDescent="0.2">
      <c r="A6491" t="s">
        <v>8386</v>
      </c>
      <c r="B6491" t="s">
        <v>713</v>
      </c>
      <c r="C6491" t="s">
        <v>1448</v>
      </c>
      <c r="D6491" t="s">
        <v>1449</v>
      </c>
      <c r="E6491" t="s">
        <v>666</v>
      </c>
      <c r="F6491" t="s">
        <v>5343</v>
      </c>
      <c r="G6491" t="s">
        <v>412</v>
      </c>
      <c r="H6491" t="s">
        <v>5344</v>
      </c>
      <c r="I6491" t="s">
        <v>5650</v>
      </c>
      <c r="LP6491">
        <v>0.3</v>
      </c>
      <c r="LQ6491">
        <v>0.3</v>
      </c>
      <c r="LR6491">
        <v>0.3</v>
      </c>
      <c r="LS6491">
        <v>0.3</v>
      </c>
    </row>
    <row r="6492" spans="1:331" x14ac:dyDescent="0.2">
      <c r="A6492" t="s">
        <v>6613</v>
      </c>
      <c r="B6492" t="s">
        <v>713</v>
      </c>
      <c r="C6492" t="s">
        <v>790</v>
      </c>
      <c r="D6492" t="s">
        <v>791</v>
      </c>
      <c r="E6492" t="s">
        <v>666</v>
      </c>
      <c r="F6492" t="s">
        <v>5343</v>
      </c>
      <c r="G6492" t="s">
        <v>412</v>
      </c>
      <c r="H6492" t="s">
        <v>5344</v>
      </c>
      <c r="I6492" t="s">
        <v>5650</v>
      </c>
      <c r="LB6492">
        <v>1</v>
      </c>
      <c r="LC6492">
        <v>1</v>
      </c>
      <c r="LD6492">
        <v>1</v>
      </c>
      <c r="LE6492">
        <v>1</v>
      </c>
      <c r="LF6492">
        <v>1</v>
      </c>
      <c r="LG6492">
        <v>1</v>
      </c>
      <c r="LH6492">
        <v>1</v>
      </c>
      <c r="LI6492">
        <v>1</v>
      </c>
      <c r="LJ6492">
        <v>1</v>
      </c>
      <c r="LK6492">
        <v>2</v>
      </c>
      <c r="LL6492">
        <v>26.25</v>
      </c>
      <c r="LM6492">
        <v>170.7</v>
      </c>
      <c r="LN6492">
        <v>782.25</v>
      </c>
      <c r="LO6492">
        <v>906.2</v>
      </c>
      <c r="LP6492">
        <v>913.58</v>
      </c>
      <c r="LQ6492">
        <v>969.245</v>
      </c>
      <c r="LR6492">
        <v>1044.9770000000001</v>
      </c>
      <c r="LS6492">
        <v>1356.83</v>
      </c>
    </row>
    <row r="6493" spans="1:331" x14ac:dyDescent="0.2">
      <c r="A6493" t="s">
        <v>6896</v>
      </c>
      <c r="B6493" t="s">
        <v>713</v>
      </c>
      <c r="C6493" t="s">
        <v>1576</v>
      </c>
      <c r="D6493" t="s">
        <v>1577</v>
      </c>
      <c r="E6493" t="s">
        <v>666</v>
      </c>
      <c r="F6493" t="s">
        <v>5343</v>
      </c>
      <c r="G6493" t="s">
        <v>412</v>
      </c>
      <c r="H6493" t="s">
        <v>5344</v>
      </c>
      <c r="I6493" t="s">
        <v>5650</v>
      </c>
      <c r="LE6493">
        <v>0.14000000000000001</v>
      </c>
      <c r="LF6493">
        <v>1.1399999999999999</v>
      </c>
      <c r="LG6493">
        <v>6.67</v>
      </c>
      <c r="LH6493">
        <v>9.25</v>
      </c>
      <c r="LI6493">
        <v>18.600000000000001</v>
      </c>
      <c r="LJ6493">
        <v>45.57</v>
      </c>
      <c r="LK6493">
        <v>100.34</v>
      </c>
      <c r="LL6493">
        <v>164.91</v>
      </c>
      <c r="LM6493">
        <v>264.91000000000003</v>
      </c>
      <c r="LN6493">
        <v>588.91</v>
      </c>
      <c r="LO6493">
        <v>642.91</v>
      </c>
      <c r="LP6493">
        <v>666.91</v>
      </c>
      <c r="LQ6493">
        <v>740.91</v>
      </c>
      <c r="LR6493">
        <v>837.91</v>
      </c>
      <c r="LS6493">
        <v>1060.9100000000001</v>
      </c>
    </row>
    <row r="6494" spans="1:331" x14ac:dyDescent="0.2">
      <c r="A6494" t="s">
        <v>7292</v>
      </c>
      <c r="B6494" t="s">
        <v>713</v>
      </c>
      <c r="C6494" t="s">
        <v>1122</v>
      </c>
      <c r="D6494" t="s">
        <v>1123</v>
      </c>
      <c r="E6494" t="s">
        <v>666</v>
      </c>
      <c r="F6494" t="s">
        <v>5343</v>
      </c>
      <c r="G6494" t="s">
        <v>412</v>
      </c>
      <c r="H6494" t="s">
        <v>5344</v>
      </c>
      <c r="I6494" t="s">
        <v>5650</v>
      </c>
      <c r="LI6494">
        <v>1.1100000000000001</v>
      </c>
      <c r="LJ6494">
        <v>1.3</v>
      </c>
      <c r="LK6494">
        <v>2.3929999999999998</v>
      </c>
      <c r="LL6494">
        <v>27.15</v>
      </c>
      <c r="LM6494">
        <v>107.777</v>
      </c>
      <c r="LN6494">
        <v>187.24700000000001</v>
      </c>
      <c r="LO6494">
        <v>287.09100000000001</v>
      </c>
      <c r="LP6494">
        <v>561.976</v>
      </c>
      <c r="LQ6494">
        <v>1539.259</v>
      </c>
      <c r="LR6494">
        <v>3954.9630000000002</v>
      </c>
      <c r="LS6494">
        <v>6256.7539999999999</v>
      </c>
    </row>
    <row r="6495" spans="1:331" x14ac:dyDescent="0.2">
      <c r="A6495" t="s">
        <v>7022</v>
      </c>
      <c r="B6495" t="s">
        <v>713</v>
      </c>
      <c r="C6495" t="s">
        <v>1910</v>
      </c>
      <c r="D6495" t="s">
        <v>1911</v>
      </c>
      <c r="E6495" t="s">
        <v>666</v>
      </c>
      <c r="F6495" t="s">
        <v>5343</v>
      </c>
      <c r="G6495" t="s">
        <v>412</v>
      </c>
      <c r="H6495" t="s">
        <v>5344</v>
      </c>
      <c r="I6495" t="s">
        <v>5650</v>
      </c>
      <c r="LG6495">
        <v>3.8</v>
      </c>
      <c r="LH6495">
        <v>8.34</v>
      </c>
      <c r="LI6495">
        <v>18.87</v>
      </c>
      <c r="LJ6495">
        <v>46.61</v>
      </c>
      <c r="LK6495">
        <v>77.004999999999995</v>
      </c>
      <c r="LL6495">
        <v>81.796999999999997</v>
      </c>
      <c r="LM6495">
        <v>212.05</v>
      </c>
      <c r="LN6495">
        <v>246.703</v>
      </c>
      <c r="LO6495">
        <v>301.50099999999998</v>
      </c>
      <c r="LP6495">
        <v>304.43200000000002</v>
      </c>
      <c r="LQ6495">
        <v>336.06099999999998</v>
      </c>
      <c r="LR6495">
        <v>384.09899999999999</v>
      </c>
      <c r="LS6495">
        <v>490.62599999999998</v>
      </c>
    </row>
    <row r="6496" spans="1:331" x14ac:dyDescent="0.2">
      <c r="A6496" t="s">
        <v>7277</v>
      </c>
      <c r="B6496" t="s">
        <v>713</v>
      </c>
      <c r="C6496" t="s">
        <v>2227</v>
      </c>
      <c r="D6496" t="s">
        <v>4740</v>
      </c>
      <c r="E6496" t="s">
        <v>666</v>
      </c>
      <c r="F6496" t="s">
        <v>5343</v>
      </c>
      <c r="G6496" t="s">
        <v>412</v>
      </c>
      <c r="H6496" t="s">
        <v>5344</v>
      </c>
      <c r="I6496" t="s">
        <v>5650</v>
      </c>
      <c r="LI6496">
        <v>0.35</v>
      </c>
      <c r="LJ6496">
        <v>0.6</v>
      </c>
      <c r="LK6496">
        <v>0.6</v>
      </c>
      <c r="LL6496">
        <v>3</v>
      </c>
      <c r="LM6496">
        <v>12</v>
      </c>
      <c r="LN6496">
        <v>25</v>
      </c>
      <c r="LO6496">
        <v>35</v>
      </c>
      <c r="LP6496">
        <v>40</v>
      </c>
      <c r="LQ6496">
        <v>80</v>
      </c>
      <c r="LR6496">
        <v>115</v>
      </c>
      <c r="LS6496">
        <v>115</v>
      </c>
    </row>
    <row r="6497" spans="1:331" x14ac:dyDescent="0.2">
      <c r="A6497" t="s">
        <v>6034</v>
      </c>
      <c r="B6497" t="s">
        <v>713</v>
      </c>
      <c r="C6497" t="s">
        <v>763</v>
      </c>
      <c r="D6497" t="s">
        <v>764</v>
      </c>
      <c r="E6497" t="s">
        <v>666</v>
      </c>
      <c r="F6497" t="s">
        <v>5343</v>
      </c>
      <c r="G6497" t="s">
        <v>412</v>
      </c>
      <c r="H6497" t="s">
        <v>5344</v>
      </c>
      <c r="I6497" t="s">
        <v>5650</v>
      </c>
      <c r="KX6497">
        <v>1</v>
      </c>
      <c r="KY6497">
        <v>1</v>
      </c>
      <c r="KZ6497">
        <v>1</v>
      </c>
      <c r="LA6497">
        <v>2</v>
      </c>
      <c r="LB6497">
        <v>2</v>
      </c>
      <c r="LC6497">
        <v>2</v>
      </c>
      <c r="LD6497">
        <v>3</v>
      </c>
      <c r="LE6497">
        <v>24</v>
      </c>
      <c r="LF6497">
        <v>59</v>
      </c>
      <c r="LG6497">
        <v>115</v>
      </c>
      <c r="LH6497">
        <v>134</v>
      </c>
      <c r="LI6497">
        <v>169.6</v>
      </c>
      <c r="LJ6497">
        <v>235.6</v>
      </c>
      <c r="LK6497">
        <v>293.60000000000002</v>
      </c>
      <c r="LL6497">
        <v>412.6</v>
      </c>
      <c r="LM6497">
        <v>441.74799999999999</v>
      </c>
      <c r="LN6497">
        <v>493.05</v>
      </c>
      <c r="LO6497">
        <v>539.42100000000005</v>
      </c>
      <c r="LP6497">
        <v>617.846</v>
      </c>
      <c r="LQ6497">
        <v>832.73599999999999</v>
      </c>
      <c r="LR6497">
        <v>1010.07</v>
      </c>
      <c r="LS6497">
        <v>1711.07</v>
      </c>
    </row>
    <row r="6498" spans="1:331" x14ac:dyDescent="0.2">
      <c r="A6498" t="s">
        <v>6719</v>
      </c>
      <c r="B6498" t="s">
        <v>713</v>
      </c>
      <c r="C6498" t="s">
        <v>1900</v>
      </c>
      <c r="D6498" t="s">
        <v>1901</v>
      </c>
      <c r="E6498" t="s">
        <v>666</v>
      </c>
      <c r="F6498" t="s">
        <v>5343</v>
      </c>
      <c r="G6498" t="s">
        <v>412</v>
      </c>
      <c r="H6498" t="s">
        <v>5344</v>
      </c>
      <c r="I6498" t="s">
        <v>5650</v>
      </c>
      <c r="LC6498">
        <v>3.2000000000000001E-2</v>
      </c>
      <c r="LD6498">
        <v>3.2000000000000001E-2</v>
      </c>
      <c r="LE6498">
        <v>3.2000000000000001E-2</v>
      </c>
      <c r="LF6498">
        <v>0.28199999999999997</v>
      </c>
      <c r="LG6498">
        <v>0.28199999999999997</v>
      </c>
      <c r="LH6498">
        <v>0.29199999999999998</v>
      </c>
      <c r="LI6498">
        <v>0.57699999999999996</v>
      </c>
      <c r="LJ6498">
        <v>0.66700000000000004</v>
      </c>
      <c r="LK6498">
        <v>0.745</v>
      </c>
      <c r="LL6498">
        <v>0.91</v>
      </c>
      <c r="LM6498">
        <v>0.91</v>
      </c>
      <c r="LN6498">
        <v>1.1100000000000001</v>
      </c>
      <c r="LO6498">
        <v>1.1100000000000001</v>
      </c>
      <c r="LP6498">
        <v>1.51</v>
      </c>
      <c r="LQ6498">
        <v>1.51</v>
      </c>
      <c r="LR6498">
        <v>1.51</v>
      </c>
      <c r="LS6498">
        <v>1.51</v>
      </c>
    </row>
    <row r="6499" spans="1:331" x14ac:dyDescent="0.2">
      <c r="A6499" t="s">
        <v>7274</v>
      </c>
      <c r="B6499" t="s">
        <v>713</v>
      </c>
      <c r="C6499" t="s">
        <v>1913</v>
      </c>
      <c r="D6499" t="s">
        <v>1914</v>
      </c>
      <c r="E6499" t="s">
        <v>666</v>
      </c>
      <c r="F6499" t="s">
        <v>5343</v>
      </c>
      <c r="G6499" t="s">
        <v>412</v>
      </c>
      <c r="H6499" t="s">
        <v>5344</v>
      </c>
      <c r="I6499" t="s">
        <v>5650</v>
      </c>
      <c r="LI6499">
        <v>0.66700000000000004</v>
      </c>
      <c r="LJ6499">
        <v>0.66700000000000004</v>
      </c>
      <c r="LK6499">
        <v>2.2869999999999999</v>
      </c>
      <c r="LL6499">
        <v>3.9670000000000001</v>
      </c>
      <c r="LM6499">
        <v>3.9670000000000001</v>
      </c>
      <c r="LN6499">
        <v>5.0999999999999996</v>
      </c>
      <c r="LO6499">
        <v>5.0999999999999996</v>
      </c>
      <c r="LP6499">
        <v>5.0999999999999996</v>
      </c>
      <c r="LQ6499">
        <v>5.0999999999999996</v>
      </c>
      <c r="LR6499">
        <v>5.0999999999999996</v>
      </c>
      <c r="LS6499">
        <v>5.0999999999999996</v>
      </c>
    </row>
    <row r="6500" spans="1:331" x14ac:dyDescent="0.2">
      <c r="A6500" t="s">
        <v>6611</v>
      </c>
      <c r="B6500" t="s">
        <v>713</v>
      </c>
      <c r="C6500" t="s">
        <v>5377</v>
      </c>
      <c r="D6500" t="s">
        <v>5378</v>
      </c>
      <c r="E6500" t="s">
        <v>666</v>
      </c>
      <c r="F6500" t="s">
        <v>5343</v>
      </c>
      <c r="G6500" t="s">
        <v>412</v>
      </c>
      <c r="H6500" t="s">
        <v>5344</v>
      </c>
      <c r="I6500" t="s">
        <v>5650</v>
      </c>
      <c r="LB6500">
        <v>0.26300000000000001</v>
      </c>
      <c r="LC6500">
        <v>0.52600000000000002</v>
      </c>
      <c r="LD6500">
        <v>3</v>
      </c>
      <c r="LE6500">
        <v>5.8</v>
      </c>
      <c r="LF6500">
        <v>10</v>
      </c>
      <c r="LG6500">
        <v>42.5</v>
      </c>
      <c r="LH6500">
        <v>89.3</v>
      </c>
      <c r="LI6500">
        <v>131.1</v>
      </c>
      <c r="LJ6500">
        <v>153</v>
      </c>
      <c r="LK6500">
        <v>156</v>
      </c>
      <c r="LL6500">
        <v>167</v>
      </c>
      <c r="LM6500">
        <v>186.6</v>
      </c>
      <c r="LN6500">
        <v>186.4</v>
      </c>
      <c r="LO6500">
        <v>187.8</v>
      </c>
      <c r="LP6500">
        <v>190</v>
      </c>
      <c r="LQ6500">
        <v>190</v>
      </c>
      <c r="LR6500">
        <v>204</v>
      </c>
      <c r="LS6500">
        <v>216</v>
      </c>
    </row>
    <row r="6501" spans="1:331" x14ac:dyDescent="0.2">
      <c r="A6501" t="s">
        <v>6982</v>
      </c>
      <c r="B6501" t="s">
        <v>713</v>
      </c>
      <c r="C6501" t="s">
        <v>855</v>
      </c>
      <c r="D6501" t="s">
        <v>856</v>
      </c>
      <c r="E6501" t="s">
        <v>666</v>
      </c>
      <c r="F6501" t="s">
        <v>5343</v>
      </c>
      <c r="G6501" t="s">
        <v>412</v>
      </c>
      <c r="H6501" t="s">
        <v>5344</v>
      </c>
      <c r="I6501" t="s">
        <v>5650</v>
      </c>
      <c r="LF6501">
        <v>0.1</v>
      </c>
      <c r="LG6501">
        <v>0.1</v>
      </c>
      <c r="LH6501">
        <v>0.1</v>
      </c>
      <c r="LI6501">
        <v>1</v>
      </c>
      <c r="LJ6501">
        <v>41</v>
      </c>
      <c r="LK6501">
        <v>761</v>
      </c>
      <c r="LL6501">
        <v>1293</v>
      </c>
      <c r="LM6501">
        <v>1326</v>
      </c>
      <c r="LN6501">
        <v>1372</v>
      </c>
      <c r="LO6501">
        <v>1374.1289999999999</v>
      </c>
      <c r="LP6501">
        <v>1385.82</v>
      </c>
      <c r="LQ6501">
        <v>1397.7049999999999</v>
      </c>
      <c r="LR6501">
        <v>1382.539</v>
      </c>
      <c r="LS6501">
        <v>1397.539</v>
      </c>
    </row>
    <row r="6502" spans="1:331" x14ac:dyDescent="0.2">
      <c r="A6502" t="s">
        <v>6703</v>
      </c>
      <c r="B6502" t="s">
        <v>713</v>
      </c>
      <c r="C6502" t="s">
        <v>2146</v>
      </c>
      <c r="D6502" t="s">
        <v>2147</v>
      </c>
      <c r="E6502" t="s">
        <v>666</v>
      </c>
      <c r="F6502" t="s">
        <v>5343</v>
      </c>
      <c r="G6502" t="s">
        <v>412</v>
      </c>
      <c r="H6502" t="s">
        <v>5344</v>
      </c>
      <c r="I6502" t="s">
        <v>5650</v>
      </c>
      <c r="LC6502">
        <v>0.1</v>
      </c>
      <c r="LD6502">
        <v>0.2</v>
      </c>
      <c r="LE6502">
        <v>0.4</v>
      </c>
      <c r="LF6502">
        <v>0.9</v>
      </c>
      <c r="LG6502">
        <v>1.2</v>
      </c>
      <c r="LH6502">
        <v>1.3</v>
      </c>
      <c r="LI6502">
        <v>1.5</v>
      </c>
      <c r="LJ6502">
        <v>3.1</v>
      </c>
      <c r="LK6502">
        <v>4.7</v>
      </c>
      <c r="LL6502">
        <v>6</v>
      </c>
      <c r="LM6502">
        <v>9</v>
      </c>
      <c r="LN6502">
        <v>11</v>
      </c>
      <c r="LO6502">
        <v>10</v>
      </c>
      <c r="LP6502">
        <v>11</v>
      </c>
      <c r="LQ6502">
        <v>11</v>
      </c>
      <c r="LR6502">
        <v>11.5</v>
      </c>
      <c r="LS6502">
        <v>13.5</v>
      </c>
    </row>
    <row r="6503" spans="1:331" x14ac:dyDescent="0.2">
      <c r="A6503" t="s">
        <v>7208</v>
      </c>
      <c r="B6503" t="s">
        <v>713</v>
      </c>
      <c r="C6503" t="s">
        <v>756</v>
      </c>
      <c r="D6503" t="s">
        <v>1917</v>
      </c>
      <c r="E6503" t="s">
        <v>666</v>
      </c>
      <c r="F6503" t="s">
        <v>5343</v>
      </c>
      <c r="G6503" t="s">
        <v>412</v>
      </c>
      <c r="H6503" t="s">
        <v>5344</v>
      </c>
      <c r="I6503" t="s">
        <v>5650</v>
      </c>
      <c r="LH6503">
        <v>0.01</v>
      </c>
      <c r="LI6503">
        <v>2.3E-2</v>
      </c>
      <c r="LJ6503">
        <v>9.2999999999999999E-2</v>
      </c>
      <c r="LK6503">
        <v>1.2589999999999999</v>
      </c>
      <c r="LL6503">
        <v>5</v>
      </c>
      <c r="LM6503">
        <v>60.2</v>
      </c>
      <c r="LN6503">
        <v>75.2</v>
      </c>
      <c r="LO6503">
        <v>224.2</v>
      </c>
      <c r="LP6503">
        <v>534.20000000000005</v>
      </c>
      <c r="LQ6503">
        <v>1275.2</v>
      </c>
      <c r="LR6503">
        <v>1426.7</v>
      </c>
      <c r="LS6503">
        <v>1659.9</v>
      </c>
    </row>
    <row r="6504" spans="1:331" x14ac:dyDescent="0.2">
      <c r="A6504" t="s">
        <v>6880</v>
      </c>
      <c r="B6504" t="s">
        <v>713</v>
      </c>
      <c r="C6504" t="s">
        <v>1919</v>
      </c>
      <c r="D6504" t="s">
        <v>1920</v>
      </c>
      <c r="E6504" t="s">
        <v>666</v>
      </c>
      <c r="F6504" t="s">
        <v>5343</v>
      </c>
      <c r="G6504" t="s">
        <v>412</v>
      </c>
      <c r="H6504" t="s">
        <v>5344</v>
      </c>
      <c r="I6504" t="s">
        <v>5650</v>
      </c>
      <c r="LE6504">
        <v>0.25</v>
      </c>
      <c r="LF6504">
        <v>0.25</v>
      </c>
      <c r="LG6504">
        <v>0.25</v>
      </c>
      <c r="LH6504">
        <v>0.25</v>
      </c>
      <c r="LI6504">
        <v>0.25</v>
      </c>
      <c r="LJ6504">
        <v>0.25</v>
      </c>
      <c r="LK6504">
        <v>0.25</v>
      </c>
      <c r="LL6504">
        <v>9</v>
      </c>
      <c r="LM6504">
        <v>9.0500000000000007</v>
      </c>
      <c r="LN6504">
        <v>9.0500000000000007</v>
      </c>
      <c r="LO6504">
        <v>12.35</v>
      </c>
      <c r="LP6504">
        <v>12.35</v>
      </c>
      <c r="LQ6504">
        <v>12.35</v>
      </c>
      <c r="LR6504">
        <v>12.35</v>
      </c>
      <c r="LS6504">
        <v>12.35</v>
      </c>
    </row>
    <row r="6505" spans="1:331" x14ac:dyDescent="0.2">
      <c r="A6505" t="s">
        <v>5991</v>
      </c>
      <c r="B6505" t="s">
        <v>713</v>
      </c>
      <c r="C6505" t="s">
        <v>1313</v>
      </c>
      <c r="D6505" t="s">
        <v>303</v>
      </c>
      <c r="E6505" t="s">
        <v>666</v>
      </c>
      <c r="F6505" t="s">
        <v>5343</v>
      </c>
      <c r="G6505" t="s">
        <v>412</v>
      </c>
      <c r="H6505" t="s">
        <v>5344</v>
      </c>
      <c r="I6505" t="s">
        <v>5650</v>
      </c>
      <c r="KX6505">
        <v>0.35</v>
      </c>
      <c r="KY6505">
        <v>0.35</v>
      </c>
      <c r="KZ6505">
        <v>0.35</v>
      </c>
      <c r="LA6505">
        <v>0.35</v>
      </c>
      <c r="LB6505">
        <v>0.35</v>
      </c>
      <c r="LC6505">
        <v>0.35</v>
      </c>
      <c r="LD6505">
        <v>0.35</v>
      </c>
      <c r="LE6505">
        <v>0.35</v>
      </c>
      <c r="LF6505">
        <v>0.35</v>
      </c>
      <c r="LG6505">
        <v>0.35</v>
      </c>
      <c r="LH6505">
        <v>2.35</v>
      </c>
      <c r="LI6505">
        <v>2.85</v>
      </c>
      <c r="LJ6505">
        <v>13.55</v>
      </c>
      <c r="LK6505">
        <v>22.45</v>
      </c>
      <c r="LL6505">
        <v>24.25</v>
      </c>
      <c r="LM6505">
        <v>24.25</v>
      </c>
      <c r="LN6505">
        <v>24.25</v>
      </c>
      <c r="LO6505">
        <v>34.374000000000002</v>
      </c>
      <c r="LP6505">
        <v>34.374000000000002</v>
      </c>
      <c r="LQ6505">
        <v>59.374000000000002</v>
      </c>
      <c r="LR6505">
        <v>59.374000000000002</v>
      </c>
      <c r="LS6505">
        <v>389.37400000000002</v>
      </c>
    </row>
    <row r="6506" spans="1:331" x14ac:dyDescent="0.2">
      <c r="A6506" t="s">
        <v>7752</v>
      </c>
      <c r="B6506" t="s">
        <v>713</v>
      </c>
      <c r="C6506" t="s">
        <v>2110</v>
      </c>
      <c r="D6506" t="s">
        <v>2111</v>
      </c>
      <c r="E6506" t="s">
        <v>666</v>
      </c>
      <c r="F6506" t="s">
        <v>5343</v>
      </c>
      <c r="G6506" t="s">
        <v>412</v>
      </c>
      <c r="H6506" t="s">
        <v>5344</v>
      </c>
      <c r="I6506" t="s">
        <v>5650</v>
      </c>
      <c r="LL6506">
        <v>0.05</v>
      </c>
      <c r="LM6506">
        <v>0.05</v>
      </c>
      <c r="LN6506">
        <v>1.05</v>
      </c>
      <c r="LO6506">
        <v>1.05</v>
      </c>
      <c r="LP6506">
        <v>1.05</v>
      </c>
      <c r="LQ6506">
        <v>1.05</v>
      </c>
      <c r="LR6506">
        <v>1.05</v>
      </c>
      <c r="LS6506">
        <v>1.05</v>
      </c>
    </row>
    <row r="6507" spans="1:331" x14ac:dyDescent="0.2">
      <c r="A6507" t="s">
        <v>7524</v>
      </c>
      <c r="B6507" t="s">
        <v>713</v>
      </c>
      <c r="C6507" t="s">
        <v>2143</v>
      </c>
      <c r="D6507" t="s">
        <v>2144</v>
      </c>
      <c r="E6507" t="s">
        <v>666</v>
      </c>
      <c r="F6507" t="s">
        <v>5343</v>
      </c>
      <c r="G6507" t="s">
        <v>412</v>
      </c>
      <c r="H6507" t="s">
        <v>5344</v>
      </c>
      <c r="I6507" t="s">
        <v>5650</v>
      </c>
      <c r="LK6507">
        <v>0.21</v>
      </c>
      <c r="LL6507">
        <v>0.89100000000000001</v>
      </c>
      <c r="LM6507">
        <v>1.3460000000000001</v>
      </c>
      <c r="LN6507">
        <v>1.8779999999999999</v>
      </c>
      <c r="LO6507">
        <v>2.5760000000000001</v>
      </c>
      <c r="LP6507">
        <v>2.6760000000000002</v>
      </c>
      <c r="LQ6507">
        <v>2.6760000000000002</v>
      </c>
      <c r="LR6507">
        <v>2.766</v>
      </c>
      <c r="LS6507">
        <v>7.6660000000000004</v>
      </c>
    </row>
    <row r="6508" spans="1:331" x14ac:dyDescent="0.2">
      <c r="A6508" t="s">
        <v>8351</v>
      </c>
      <c r="B6508" t="s">
        <v>713</v>
      </c>
      <c r="C6508" t="s">
        <v>1257</v>
      </c>
      <c r="D6508" t="s">
        <v>1258</v>
      </c>
      <c r="E6508" t="s">
        <v>666</v>
      </c>
      <c r="F6508" t="s">
        <v>5343</v>
      </c>
      <c r="G6508" t="s">
        <v>412</v>
      </c>
      <c r="H6508" t="s">
        <v>5344</v>
      </c>
      <c r="I6508" t="s">
        <v>5650</v>
      </c>
      <c r="LP6508">
        <v>0.01</v>
      </c>
      <c r="LQ6508">
        <v>0.28999999999999998</v>
      </c>
      <c r="LR6508">
        <v>0.28999999999999998</v>
      </c>
      <c r="LS6508">
        <v>0.28999999999999998</v>
      </c>
    </row>
    <row r="6509" spans="1:331" x14ac:dyDescent="0.2">
      <c r="A6509" t="s">
        <v>6101</v>
      </c>
      <c r="B6509" t="s">
        <v>713</v>
      </c>
      <c r="C6509" t="s">
        <v>748</v>
      </c>
      <c r="D6509" t="s">
        <v>749</v>
      </c>
      <c r="E6509" t="s">
        <v>666</v>
      </c>
      <c r="F6509" t="s">
        <v>5343</v>
      </c>
      <c r="G6509" t="s">
        <v>412</v>
      </c>
      <c r="H6509" t="s">
        <v>5344</v>
      </c>
      <c r="I6509" t="s">
        <v>5650</v>
      </c>
      <c r="KX6509">
        <v>3</v>
      </c>
      <c r="KY6509">
        <v>3</v>
      </c>
      <c r="KZ6509">
        <v>3</v>
      </c>
      <c r="LA6509">
        <v>4</v>
      </c>
      <c r="LB6509">
        <v>4</v>
      </c>
      <c r="LC6509">
        <v>4</v>
      </c>
      <c r="LD6509">
        <v>5</v>
      </c>
      <c r="LE6509">
        <v>6</v>
      </c>
      <c r="LF6509">
        <v>8</v>
      </c>
      <c r="LG6509">
        <v>9</v>
      </c>
      <c r="LH6509">
        <v>11</v>
      </c>
      <c r="LI6509">
        <v>12</v>
      </c>
      <c r="LJ6509">
        <v>24</v>
      </c>
      <c r="LK6509">
        <v>43</v>
      </c>
      <c r="LL6509">
        <v>60</v>
      </c>
      <c r="LM6509">
        <v>104</v>
      </c>
      <c r="LN6509">
        <v>153</v>
      </c>
      <c r="LO6509">
        <v>231</v>
      </c>
      <c r="LP6509">
        <v>411</v>
      </c>
      <c r="LQ6509">
        <v>698</v>
      </c>
      <c r="LR6509">
        <v>1090</v>
      </c>
      <c r="LS6509">
        <v>1560.4</v>
      </c>
    </row>
    <row r="6510" spans="1:331" x14ac:dyDescent="0.2">
      <c r="A6510" t="s">
        <v>6911</v>
      </c>
      <c r="B6510" t="s">
        <v>713</v>
      </c>
      <c r="C6510" t="s">
        <v>2136</v>
      </c>
      <c r="D6510" t="s">
        <v>2137</v>
      </c>
      <c r="E6510" t="s">
        <v>666</v>
      </c>
      <c r="F6510" t="s">
        <v>5343</v>
      </c>
      <c r="G6510" t="s">
        <v>412</v>
      </c>
      <c r="H6510" t="s">
        <v>5344</v>
      </c>
      <c r="I6510" t="s">
        <v>5650</v>
      </c>
      <c r="LF6510">
        <v>0.27900000000000003</v>
      </c>
      <c r="LG6510">
        <v>1.5</v>
      </c>
      <c r="LH6510">
        <v>3</v>
      </c>
      <c r="LI6510">
        <v>4.5999999999999996</v>
      </c>
      <c r="LJ6510">
        <v>7.8</v>
      </c>
      <c r="LK6510">
        <v>11.8</v>
      </c>
      <c r="LL6510">
        <v>25.3</v>
      </c>
      <c r="LM6510">
        <v>45.7</v>
      </c>
      <c r="LN6510">
        <v>96.638999999999996</v>
      </c>
      <c r="LO6510">
        <v>115.94499999999999</v>
      </c>
      <c r="LP6510">
        <v>161.328</v>
      </c>
      <c r="LQ6510">
        <v>275.72000000000003</v>
      </c>
      <c r="LR6510">
        <v>335.54500000000002</v>
      </c>
      <c r="LS6510">
        <v>432.61799999999999</v>
      </c>
    </row>
    <row r="6511" spans="1:331" x14ac:dyDescent="0.2">
      <c r="A6511" t="s">
        <v>5977</v>
      </c>
      <c r="B6511" t="s">
        <v>713</v>
      </c>
      <c r="C6511" t="s">
        <v>2079</v>
      </c>
      <c r="D6511" t="s">
        <v>2080</v>
      </c>
      <c r="E6511" t="s">
        <v>666</v>
      </c>
      <c r="F6511" t="s">
        <v>5343</v>
      </c>
      <c r="G6511" t="s">
        <v>412</v>
      </c>
      <c r="H6511" t="s">
        <v>5344</v>
      </c>
      <c r="I6511" t="s">
        <v>5650</v>
      </c>
      <c r="KX6511">
        <v>1</v>
      </c>
      <c r="KY6511">
        <v>1</v>
      </c>
      <c r="KZ6511">
        <v>1E-3</v>
      </c>
      <c r="LA6511">
        <v>1E-3</v>
      </c>
      <c r="LB6511">
        <v>3.0000000000000001E-3</v>
      </c>
      <c r="LC6511">
        <v>4.7E-2</v>
      </c>
      <c r="LD6511">
        <v>0.19400000000000001</v>
      </c>
      <c r="LE6511">
        <v>0.58599999999999997</v>
      </c>
      <c r="LF6511">
        <v>1</v>
      </c>
      <c r="LG6511">
        <v>4</v>
      </c>
      <c r="LH6511">
        <v>12</v>
      </c>
      <c r="LI6511">
        <v>57</v>
      </c>
      <c r="LJ6511">
        <v>142</v>
      </c>
      <c r="LK6511">
        <v>187</v>
      </c>
      <c r="LL6511">
        <v>223</v>
      </c>
      <c r="LM6511">
        <v>238</v>
      </c>
      <c r="LN6511">
        <v>233</v>
      </c>
      <c r="LO6511">
        <v>246.8</v>
      </c>
      <c r="LP6511">
        <v>246.8</v>
      </c>
      <c r="LQ6511">
        <v>277.87700000000001</v>
      </c>
      <c r="LR6511">
        <v>369.78</v>
      </c>
      <c r="LS6511">
        <v>366.78</v>
      </c>
    </row>
    <row r="6512" spans="1:331" x14ac:dyDescent="0.2">
      <c r="A6512" t="s">
        <v>7159</v>
      </c>
      <c r="B6512" t="s">
        <v>713</v>
      </c>
      <c r="C6512" t="s">
        <v>2113</v>
      </c>
      <c r="D6512" t="s">
        <v>2497</v>
      </c>
      <c r="E6512" t="s">
        <v>666</v>
      </c>
      <c r="F6512" t="s">
        <v>5343</v>
      </c>
      <c r="G6512" t="s">
        <v>412</v>
      </c>
      <c r="H6512" t="s">
        <v>5344</v>
      </c>
      <c r="I6512" t="s">
        <v>5650</v>
      </c>
      <c r="LH6512">
        <v>19</v>
      </c>
      <c r="LI6512">
        <v>496</v>
      </c>
      <c r="LJ6512">
        <v>513</v>
      </c>
      <c r="LK6512">
        <v>533</v>
      </c>
      <c r="LL6512">
        <v>533</v>
      </c>
      <c r="LM6512">
        <v>533</v>
      </c>
      <c r="LN6512">
        <v>533</v>
      </c>
      <c r="LO6512">
        <v>528</v>
      </c>
      <c r="LP6512">
        <v>472</v>
      </c>
      <c r="LQ6512">
        <v>590</v>
      </c>
      <c r="LR6512">
        <v>535</v>
      </c>
      <c r="LS6512">
        <v>535</v>
      </c>
    </row>
    <row r="6513" spans="1:331" x14ac:dyDescent="0.2">
      <c r="A6513" t="s">
        <v>8338</v>
      </c>
      <c r="B6513" t="s">
        <v>713</v>
      </c>
      <c r="C6513" t="s">
        <v>1033</v>
      </c>
      <c r="D6513" t="s">
        <v>1034</v>
      </c>
      <c r="E6513" t="s">
        <v>666</v>
      </c>
      <c r="F6513" t="s">
        <v>5343</v>
      </c>
      <c r="G6513" t="s">
        <v>412</v>
      </c>
      <c r="H6513" t="s">
        <v>5344</v>
      </c>
      <c r="I6513" t="s">
        <v>5650</v>
      </c>
      <c r="LP6513">
        <v>0.11600000000000001</v>
      </c>
      <c r="LQ6513">
        <v>0.126</v>
      </c>
      <c r="LR6513">
        <v>0.126</v>
      </c>
      <c r="LS6513">
        <v>0.126</v>
      </c>
    </row>
    <row r="6514" spans="1:331" x14ac:dyDescent="0.2">
      <c r="A6514" t="s">
        <v>7751</v>
      </c>
      <c r="B6514" t="s">
        <v>713</v>
      </c>
      <c r="C6514" t="s">
        <v>1041</v>
      </c>
      <c r="D6514" t="s">
        <v>1042</v>
      </c>
      <c r="E6514" t="s">
        <v>666</v>
      </c>
      <c r="F6514" t="s">
        <v>5343</v>
      </c>
      <c r="G6514" t="s">
        <v>412</v>
      </c>
      <c r="H6514" t="s">
        <v>5344</v>
      </c>
      <c r="I6514" t="s">
        <v>5650</v>
      </c>
      <c r="LL6514">
        <v>2</v>
      </c>
      <c r="LM6514">
        <v>2</v>
      </c>
      <c r="LN6514">
        <v>35</v>
      </c>
      <c r="LO6514">
        <v>100</v>
      </c>
      <c r="LP6514">
        <v>141</v>
      </c>
      <c r="LQ6514">
        <v>164</v>
      </c>
      <c r="LR6514">
        <v>164</v>
      </c>
      <c r="LS6514">
        <v>230.5</v>
      </c>
    </row>
    <row r="6515" spans="1:331" x14ac:dyDescent="0.2">
      <c r="A6515" t="s">
        <v>7622</v>
      </c>
      <c r="B6515" t="s">
        <v>713</v>
      </c>
      <c r="C6515" t="s">
        <v>1391</v>
      </c>
      <c r="D6515" t="s">
        <v>1392</v>
      </c>
      <c r="E6515" t="s">
        <v>666</v>
      </c>
      <c r="F6515" t="s">
        <v>5343</v>
      </c>
      <c r="G6515" t="s">
        <v>412</v>
      </c>
      <c r="H6515" t="s">
        <v>5344</v>
      </c>
      <c r="I6515" t="s">
        <v>5650</v>
      </c>
      <c r="LL6515">
        <v>5</v>
      </c>
      <c r="LM6515">
        <v>5.05</v>
      </c>
      <c r="LN6515">
        <v>5.05</v>
      </c>
      <c r="LO6515">
        <v>5.05</v>
      </c>
      <c r="LP6515">
        <v>5.55</v>
      </c>
      <c r="LQ6515">
        <v>5.55</v>
      </c>
      <c r="LR6515">
        <v>5.55</v>
      </c>
      <c r="LS6515">
        <v>5.55</v>
      </c>
    </row>
    <row r="6516" spans="1:331" x14ac:dyDescent="0.2">
      <c r="A6516" t="s">
        <v>7538</v>
      </c>
      <c r="B6516" t="s">
        <v>713</v>
      </c>
      <c r="C6516" t="s">
        <v>1007</v>
      </c>
      <c r="D6516" t="s">
        <v>1008</v>
      </c>
      <c r="E6516" t="s">
        <v>666</v>
      </c>
      <c r="F6516" t="s">
        <v>5343</v>
      </c>
      <c r="G6516" t="s">
        <v>412</v>
      </c>
      <c r="H6516" t="s">
        <v>5344</v>
      </c>
      <c r="I6516" t="s">
        <v>5650</v>
      </c>
      <c r="LK6516">
        <v>9.8000000000000004E-2</v>
      </c>
      <c r="LL6516">
        <v>9.8000000000000004E-2</v>
      </c>
      <c r="LM6516">
        <v>11.170999999999999</v>
      </c>
      <c r="LN6516">
        <v>12.382</v>
      </c>
      <c r="LO6516">
        <v>108.245</v>
      </c>
      <c r="LP6516">
        <v>182.98</v>
      </c>
      <c r="LQ6516">
        <v>399.21600000000001</v>
      </c>
      <c r="LR6516">
        <v>474.46</v>
      </c>
      <c r="LS6516">
        <v>474.46</v>
      </c>
    </row>
    <row r="6517" spans="1:331" x14ac:dyDescent="0.2">
      <c r="A6517" t="s">
        <v>8157</v>
      </c>
      <c r="B6517" t="s">
        <v>713</v>
      </c>
      <c r="C6517" t="s">
        <v>1556</v>
      </c>
      <c r="D6517" t="s">
        <v>2055</v>
      </c>
      <c r="E6517" t="s">
        <v>666</v>
      </c>
      <c r="F6517" t="s">
        <v>5343</v>
      </c>
      <c r="G6517" t="s">
        <v>412</v>
      </c>
      <c r="H6517" t="s">
        <v>5344</v>
      </c>
      <c r="I6517" t="s">
        <v>5650</v>
      </c>
      <c r="LO6517">
        <v>0.127</v>
      </c>
      <c r="LP6517">
        <v>1.377</v>
      </c>
      <c r="LQ6517">
        <v>2.4670000000000001</v>
      </c>
      <c r="LR6517">
        <v>2.4670000000000001</v>
      </c>
      <c r="LS6517">
        <v>2.4670000000000001</v>
      </c>
    </row>
    <row r="6518" spans="1:331" x14ac:dyDescent="0.2">
      <c r="A6518" t="s">
        <v>7962</v>
      </c>
      <c r="B6518" t="s">
        <v>713</v>
      </c>
      <c r="C6518" t="s">
        <v>1814</v>
      </c>
      <c r="D6518" t="s">
        <v>1815</v>
      </c>
      <c r="E6518" t="s">
        <v>666</v>
      </c>
      <c r="F6518" t="s">
        <v>5343</v>
      </c>
      <c r="G6518" t="s">
        <v>412</v>
      </c>
      <c r="H6518" t="s">
        <v>5344</v>
      </c>
      <c r="I6518" t="s">
        <v>5650</v>
      </c>
      <c r="LM6518">
        <v>2.5999999999999999E-2</v>
      </c>
      <c r="LN6518">
        <v>0.126</v>
      </c>
      <c r="LO6518">
        <v>0.126</v>
      </c>
      <c r="LP6518">
        <v>0.126</v>
      </c>
      <c r="LQ6518">
        <v>0.126</v>
      </c>
      <c r="LR6518">
        <v>0.126</v>
      </c>
      <c r="LS6518">
        <v>10.125999999999999</v>
      </c>
    </row>
    <row r="6519" spans="1:331" x14ac:dyDescent="0.2">
      <c r="A6519" t="s">
        <v>7940</v>
      </c>
      <c r="B6519" t="s">
        <v>713</v>
      </c>
      <c r="C6519" t="s">
        <v>2092</v>
      </c>
      <c r="D6519" t="s">
        <v>2093</v>
      </c>
      <c r="E6519" t="s">
        <v>666</v>
      </c>
      <c r="F6519" t="s">
        <v>5343</v>
      </c>
      <c r="G6519" t="s">
        <v>412</v>
      </c>
      <c r="H6519" t="s">
        <v>5344</v>
      </c>
      <c r="I6519" t="s">
        <v>5650</v>
      </c>
      <c r="LM6519">
        <v>0.03</v>
      </c>
      <c r="LN6519">
        <v>0.03</v>
      </c>
      <c r="LO6519">
        <v>0.19</v>
      </c>
      <c r="LP6519">
        <v>0.44</v>
      </c>
      <c r="LQ6519">
        <v>0.94</v>
      </c>
      <c r="LR6519">
        <v>0.94</v>
      </c>
      <c r="LS6519">
        <v>0.94</v>
      </c>
    </row>
    <row r="6520" spans="1:331" x14ac:dyDescent="0.2">
      <c r="A6520" t="s">
        <v>8535</v>
      </c>
      <c r="B6520" t="s">
        <v>713</v>
      </c>
      <c r="C6520" t="s">
        <v>1689</v>
      </c>
      <c r="D6520" t="s">
        <v>1690</v>
      </c>
      <c r="E6520" t="s">
        <v>666</v>
      </c>
      <c r="F6520" t="s">
        <v>5343</v>
      </c>
      <c r="G6520" t="s">
        <v>412</v>
      </c>
      <c r="H6520" t="s">
        <v>5344</v>
      </c>
      <c r="I6520" t="s">
        <v>5650</v>
      </c>
      <c r="LR6520">
        <v>0.5</v>
      </c>
      <c r="LS6520">
        <v>0.5</v>
      </c>
    </row>
    <row r="6521" spans="1:331" x14ac:dyDescent="0.2">
      <c r="A6521" t="s">
        <v>7404</v>
      </c>
      <c r="B6521" t="s">
        <v>713</v>
      </c>
      <c r="C6521" t="s">
        <v>1309</v>
      </c>
      <c r="D6521" t="s">
        <v>1310</v>
      </c>
      <c r="E6521" t="s">
        <v>666</v>
      </c>
      <c r="F6521" t="s">
        <v>5343</v>
      </c>
      <c r="G6521" t="s">
        <v>412</v>
      </c>
      <c r="H6521" t="s">
        <v>5344</v>
      </c>
      <c r="I6521" t="s">
        <v>5650</v>
      </c>
      <c r="LJ6521">
        <v>7.0000000000000001E-3</v>
      </c>
      <c r="LK6521">
        <v>7.0000000000000001E-3</v>
      </c>
      <c r="LL6521">
        <v>7.0000000000000001E-3</v>
      </c>
      <c r="LM6521">
        <v>8.0000000000000002E-3</v>
      </c>
      <c r="LN6521">
        <v>1.4E-2</v>
      </c>
      <c r="LO6521">
        <v>1.4E-2</v>
      </c>
      <c r="LP6521">
        <v>1.4E-2</v>
      </c>
      <c r="LQ6521">
        <v>1.4E-2</v>
      </c>
      <c r="LR6521">
        <v>0.74199999999999999</v>
      </c>
      <c r="LS6521">
        <v>50.747999999999998</v>
      </c>
    </row>
    <row r="6522" spans="1:331" x14ac:dyDescent="0.2">
      <c r="A6522" t="s">
        <v>6791</v>
      </c>
      <c r="B6522" t="s">
        <v>713</v>
      </c>
      <c r="C6522" t="s">
        <v>810</v>
      </c>
      <c r="D6522" t="s">
        <v>324</v>
      </c>
      <c r="E6522" t="s">
        <v>666</v>
      </c>
      <c r="F6522" t="s">
        <v>5343</v>
      </c>
      <c r="G6522" t="s">
        <v>412</v>
      </c>
      <c r="H6522" t="s">
        <v>5344</v>
      </c>
      <c r="I6522" t="s">
        <v>5650</v>
      </c>
      <c r="LD6522">
        <v>30.41</v>
      </c>
      <c r="LE6522">
        <v>32.25</v>
      </c>
      <c r="LF6522">
        <v>32.35</v>
      </c>
      <c r="LG6522">
        <v>37</v>
      </c>
      <c r="LH6522">
        <v>48.6</v>
      </c>
      <c r="LI6522">
        <v>78.7</v>
      </c>
      <c r="LJ6522">
        <v>376.7</v>
      </c>
      <c r="LK6522">
        <v>823.5</v>
      </c>
      <c r="LL6522">
        <v>1298.5</v>
      </c>
      <c r="LM6522">
        <v>1419.6</v>
      </c>
      <c r="LN6522">
        <v>2446.1</v>
      </c>
      <c r="LO6522">
        <v>2697.26</v>
      </c>
      <c r="LP6522">
        <v>2962.44</v>
      </c>
      <c r="LQ6522">
        <v>2982.62</v>
      </c>
      <c r="LR6522">
        <v>2982.62</v>
      </c>
      <c r="LS6522">
        <v>3043.62</v>
      </c>
    </row>
    <row r="6523" spans="1:331" x14ac:dyDescent="0.2">
      <c r="A6523" t="s">
        <v>7408</v>
      </c>
      <c r="B6523" t="s">
        <v>713</v>
      </c>
      <c r="C6523" t="s">
        <v>5514</v>
      </c>
      <c r="D6523" t="s">
        <v>5515</v>
      </c>
      <c r="E6523" t="s">
        <v>666</v>
      </c>
      <c r="F6523" t="s">
        <v>5343</v>
      </c>
      <c r="G6523" t="s">
        <v>412</v>
      </c>
      <c r="H6523" t="s">
        <v>5344</v>
      </c>
      <c r="I6523" t="s">
        <v>5650</v>
      </c>
      <c r="LJ6523">
        <v>0.93</v>
      </c>
      <c r="LK6523">
        <v>0.93</v>
      </c>
      <c r="LL6523">
        <v>0.93</v>
      </c>
      <c r="LM6523">
        <v>0.93</v>
      </c>
      <c r="LN6523">
        <v>1.02</v>
      </c>
      <c r="LO6523">
        <v>1.02</v>
      </c>
      <c r="LP6523">
        <v>1.02</v>
      </c>
      <c r="LQ6523">
        <v>1.02</v>
      </c>
      <c r="LR6523">
        <v>1.02</v>
      </c>
      <c r="LS6523">
        <v>1.02</v>
      </c>
    </row>
    <row r="6524" spans="1:331" x14ac:dyDescent="0.2">
      <c r="A6524" t="s">
        <v>7225</v>
      </c>
      <c r="B6524" t="s">
        <v>713</v>
      </c>
      <c r="C6524" t="s">
        <v>1306</v>
      </c>
      <c r="D6524" t="s">
        <v>1307</v>
      </c>
      <c r="E6524" t="s">
        <v>666</v>
      </c>
      <c r="F6524" t="s">
        <v>5343</v>
      </c>
      <c r="G6524" t="s">
        <v>412</v>
      </c>
      <c r="H6524" t="s">
        <v>5344</v>
      </c>
      <c r="I6524" t="s">
        <v>5650</v>
      </c>
      <c r="LH6524">
        <v>0.41099999999999998</v>
      </c>
      <c r="LI6524">
        <v>1.45</v>
      </c>
      <c r="LJ6524">
        <v>4.016</v>
      </c>
      <c r="LK6524">
        <v>7.9820000000000002</v>
      </c>
      <c r="LL6524">
        <v>15.510999999999999</v>
      </c>
      <c r="LM6524">
        <v>25.837</v>
      </c>
      <c r="LN6524">
        <v>36</v>
      </c>
      <c r="LO6524">
        <v>45</v>
      </c>
      <c r="LP6524">
        <v>61.673000000000002</v>
      </c>
      <c r="LQ6524">
        <v>72.972999999999999</v>
      </c>
      <c r="LR6524">
        <v>87.813999999999993</v>
      </c>
      <c r="LS6524">
        <v>87.813999999999993</v>
      </c>
    </row>
    <row r="6525" spans="1:331" x14ac:dyDescent="0.2">
      <c r="A6525" t="s">
        <v>7410</v>
      </c>
      <c r="B6525" t="s">
        <v>713</v>
      </c>
      <c r="C6525" t="s">
        <v>2106</v>
      </c>
      <c r="D6525" t="s">
        <v>2107</v>
      </c>
      <c r="E6525" t="s">
        <v>666</v>
      </c>
      <c r="F6525" t="s">
        <v>5343</v>
      </c>
      <c r="G6525" t="s">
        <v>412</v>
      </c>
      <c r="H6525" t="s">
        <v>5344</v>
      </c>
      <c r="I6525" t="s">
        <v>5650</v>
      </c>
      <c r="LJ6525">
        <v>1</v>
      </c>
      <c r="LK6525">
        <v>1.42</v>
      </c>
      <c r="LL6525">
        <v>1.42</v>
      </c>
      <c r="LM6525">
        <v>2.42</v>
      </c>
      <c r="LN6525">
        <v>2.97</v>
      </c>
      <c r="LO6525">
        <v>5.96</v>
      </c>
      <c r="LP6525">
        <v>5.98</v>
      </c>
      <c r="LQ6525">
        <v>5.98</v>
      </c>
      <c r="LR6525">
        <v>5.98</v>
      </c>
      <c r="LS6525">
        <v>5.98</v>
      </c>
    </row>
    <row r="6526" spans="1:331" x14ac:dyDescent="0.2">
      <c r="A6526" t="s">
        <v>6063</v>
      </c>
      <c r="B6526" t="s">
        <v>713</v>
      </c>
      <c r="C6526" t="s">
        <v>824</v>
      </c>
      <c r="D6526" t="s">
        <v>2319</v>
      </c>
      <c r="E6526" t="s">
        <v>666</v>
      </c>
      <c r="F6526" t="s">
        <v>5343</v>
      </c>
      <c r="G6526" t="s">
        <v>412</v>
      </c>
      <c r="H6526" t="s">
        <v>5344</v>
      </c>
      <c r="I6526" t="s">
        <v>5650</v>
      </c>
      <c r="KX6526">
        <v>0.1</v>
      </c>
      <c r="KY6526">
        <v>0.3</v>
      </c>
      <c r="KZ6526">
        <v>0.6</v>
      </c>
      <c r="LA6526">
        <v>1</v>
      </c>
      <c r="LB6526">
        <v>1.5</v>
      </c>
      <c r="LC6526">
        <v>2</v>
      </c>
      <c r="LD6526">
        <v>2.5</v>
      </c>
      <c r="LE6526">
        <v>3</v>
      </c>
      <c r="LF6526">
        <v>3.7</v>
      </c>
      <c r="LG6526">
        <v>4.7</v>
      </c>
      <c r="LH6526">
        <v>5.7</v>
      </c>
      <c r="LI6526">
        <v>6.7</v>
      </c>
      <c r="LJ6526">
        <v>11.7</v>
      </c>
      <c r="LK6526">
        <v>17.7</v>
      </c>
      <c r="LL6526">
        <v>40</v>
      </c>
      <c r="LM6526">
        <v>249</v>
      </c>
      <c r="LN6526">
        <v>833</v>
      </c>
      <c r="LO6526">
        <v>3420.7</v>
      </c>
      <c r="LP6526">
        <v>5062.6080000000002</v>
      </c>
      <c r="LQ6526">
        <v>5995.1549999999997</v>
      </c>
      <c r="LR6526">
        <v>6667.3549999999996</v>
      </c>
      <c r="LS6526">
        <v>7815.5550000000003</v>
      </c>
    </row>
    <row r="6527" spans="1:331" x14ac:dyDescent="0.2">
      <c r="A6527" t="s">
        <v>6042</v>
      </c>
      <c r="B6527" t="s">
        <v>713</v>
      </c>
      <c r="C6527" t="s">
        <v>935</v>
      </c>
      <c r="D6527" t="s">
        <v>2104</v>
      </c>
      <c r="E6527" t="s">
        <v>666</v>
      </c>
      <c r="F6527" t="s">
        <v>5343</v>
      </c>
      <c r="G6527" t="s">
        <v>412</v>
      </c>
      <c r="H6527" t="s">
        <v>5344</v>
      </c>
      <c r="I6527" t="s">
        <v>5650</v>
      </c>
      <c r="KX6527">
        <v>0.34100000000000003</v>
      </c>
      <c r="KY6527">
        <v>0.66700000000000004</v>
      </c>
      <c r="KZ6527">
        <v>0.879</v>
      </c>
      <c r="LA6527">
        <v>1.222</v>
      </c>
      <c r="LB6527">
        <v>1.6559999999999999</v>
      </c>
      <c r="LC6527">
        <v>1.762</v>
      </c>
      <c r="LD6527">
        <v>1.9850000000000001</v>
      </c>
      <c r="LE6527">
        <v>2.11</v>
      </c>
      <c r="LF6527">
        <v>2.27</v>
      </c>
      <c r="LG6527">
        <v>2.5299999999999998</v>
      </c>
      <c r="LH6527">
        <v>2.831</v>
      </c>
      <c r="LI6527">
        <v>2.831</v>
      </c>
      <c r="LJ6527">
        <v>2.831</v>
      </c>
      <c r="LK6527">
        <v>2.831</v>
      </c>
      <c r="LL6527">
        <v>3.1419999999999999</v>
      </c>
      <c r="LM6527">
        <v>3.5680000000000001</v>
      </c>
      <c r="LN6527">
        <v>3.5680000000000001</v>
      </c>
      <c r="LO6527">
        <v>3.5680000000000001</v>
      </c>
      <c r="LP6527">
        <v>3.5680000000000001</v>
      </c>
      <c r="LQ6527">
        <v>3.5680000000000001</v>
      </c>
      <c r="LR6527">
        <v>3.5680000000000001</v>
      </c>
      <c r="LS6527">
        <v>3.5680000000000001</v>
      </c>
    </row>
    <row r="6528" spans="1:331" x14ac:dyDescent="0.2">
      <c r="A6528" t="s">
        <v>6993</v>
      </c>
      <c r="B6528" t="s">
        <v>713</v>
      </c>
      <c r="C6528" t="s">
        <v>2082</v>
      </c>
      <c r="D6528" t="s">
        <v>2083</v>
      </c>
      <c r="E6528" t="s">
        <v>666</v>
      </c>
      <c r="F6528" t="s">
        <v>5343</v>
      </c>
      <c r="G6528" t="s">
        <v>412</v>
      </c>
      <c r="H6528" t="s">
        <v>5344</v>
      </c>
      <c r="I6528" t="s">
        <v>5650</v>
      </c>
      <c r="LF6528">
        <v>0.02</v>
      </c>
      <c r="LG6528">
        <v>0.02</v>
      </c>
      <c r="LH6528">
        <v>0.02</v>
      </c>
      <c r="LI6528">
        <v>0.02</v>
      </c>
      <c r="LJ6528">
        <v>0.02</v>
      </c>
      <c r="LK6528">
        <v>0.02</v>
      </c>
      <c r="LL6528">
        <v>8.5999999999999993E-2</v>
      </c>
      <c r="LM6528">
        <v>0.75600000000000001</v>
      </c>
      <c r="LN6528">
        <v>0.90600000000000003</v>
      </c>
      <c r="LO6528">
        <v>0.90600000000000003</v>
      </c>
      <c r="LP6528">
        <v>0.90600000000000003</v>
      </c>
      <c r="LQ6528">
        <v>0.90600000000000003</v>
      </c>
      <c r="LR6528">
        <v>0.98</v>
      </c>
      <c r="LS6528">
        <v>0.98</v>
      </c>
    </row>
    <row r="6529" spans="1:331" x14ac:dyDescent="0.2">
      <c r="A6529" t="s">
        <v>6112</v>
      </c>
      <c r="B6529" t="s">
        <v>713</v>
      </c>
      <c r="C6529" t="s">
        <v>929</v>
      </c>
      <c r="D6529" t="s">
        <v>5626</v>
      </c>
      <c r="E6529" t="s">
        <v>666</v>
      </c>
      <c r="F6529" t="s">
        <v>5343</v>
      </c>
      <c r="G6529" t="s">
        <v>412</v>
      </c>
      <c r="H6529" t="s">
        <v>5344</v>
      </c>
      <c r="I6529" t="s">
        <v>5650</v>
      </c>
      <c r="KX6529">
        <v>0.1</v>
      </c>
      <c r="KY6529">
        <v>0.2</v>
      </c>
      <c r="KZ6529">
        <v>0.33</v>
      </c>
      <c r="LA6529">
        <v>0.45</v>
      </c>
      <c r="LB6529">
        <v>0.56999999999999995</v>
      </c>
      <c r="LC6529">
        <v>1.04</v>
      </c>
      <c r="LD6529">
        <v>1.41</v>
      </c>
      <c r="LE6529">
        <v>2.44</v>
      </c>
      <c r="LF6529">
        <v>5.58</v>
      </c>
      <c r="LG6529">
        <v>9.51</v>
      </c>
      <c r="LH6529">
        <v>34.555</v>
      </c>
      <c r="LI6529">
        <v>129.91200000000001</v>
      </c>
      <c r="LJ6529">
        <v>231.28100000000001</v>
      </c>
      <c r="LK6529">
        <v>409.93799999999999</v>
      </c>
      <c r="LL6529">
        <v>635.95100000000002</v>
      </c>
      <c r="LM6529">
        <v>884.25099999999998</v>
      </c>
      <c r="LN6529">
        <v>1245.0550000000001</v>
      </c>
      <c r="LO6529">
        <v>1767.702</v>
      </c>
      <c r="LP6529">
        <v>2738.1190000000001</v>
      </c>
      <c r="LQ6529">
        <v>4149.5389999999998</v>
      </c>
      <c r="LR6529">
        <v>5817.2049999999999</v>
      </c>
      <c r="LS6529">
        <v>7700.2129999999997</v>
      </c>
    </row>
    <row r="6530" spans="1:331" x14ac:dyDescent="0.2">
      <c r="A6530" t="s">
        <v>8040</v>
      </c>
      <c r="B6530" t="s">
        <v>713</v>
      </c>
      <c r="C6530" t="s">
        <v>1083</v>
      </c>
      <c r="D6530" t="s">
        <v>3379</v>
      </c>
      <c r="E6530" t="s">
        <v>666</v>
      </c>
      <c r="F6530" t="s">
        <v>5343</v>
      </c>
      <c r="G6530" t="s">
        <v>412</v>
      </c>
      <c r="H6530" t="s">
        <v>5344</v>
      </c>
      <c r="I6530" t="s">
        <v>5650</v>
      </c>
      <c r="LN6530">
        <v>0.1</v>
      </c>
      <c r="LO6530">
        <v>0.1</v>
      </c>
      <c r="LP6530">
        <v>0.1</v>
      </c>
      <c r="LQ6530">
        <v>0.1</v>
      </c>
      <c r="LR6530">
        <v>0.1</v>
      </c>
      <c r="LS6530">
        <v>0.1</v>
      </c>
    </row>
    <row r="6531" spans="1:331" x14ac:dyDescent="0.2">
      <c r="A6531" t="s">
        <v>7231</v>
      </c>
      <c r="B6531" t="s">
        <v>713</v>
      </c>
      <c r="C6531" t="s">
        <v>2159</v>
      </c>
      <c r="D6531" t="s">
        <v>2160</v>
      </c>
      <c r="E6531" t="s">
        <v>666</v>
      </c>
      <c r="F6531" t="s">
        <v>5343</v>
      </c>
      <c r="G6531" t="s">
        <v>412</v>
      </c>
      <c r="H6531" t="s">
        <v>5344</v>
      </c>
      <c r="I6531" t="s">
        <v>5650</v>
      </c>
      <c r="LH6531">
        <v>2.5</v>
      </c>
      <c r="LI6531">
        <v>188.2</v>
      </c>
      <c r="LJ6531">
        <v>371.6</v>
      </c>
      <c r="LK6531">
        <v>748.4</v>
      </c>
      <c r="LL6531">
        <v>819.1</v>
      </c>
      <c r="LM6531">
        <v>841.2</v>
      </c>
      <c r="LN6531">
        <v>954.7</v>
      </c>
      <c r="LO6531">
        <v>1200</v>
      </c>
      <c r="LP6531">
        <v>2002.6880000000001</v>
      </c>
      <c r="LQ6531">
        <v>5935.6880000000001</v>
      </c>
      <c r="LR6531">
        <v>7331</v>
      </c>
      <c r="LS6531">
        <v>8062</v>
      </c>
    </row>
    <row r="6532" spans="1:331" x14ac:dyDescent="0.2">
      <c r="A6532" t="s">
        <v>8207</v>
      </c>
      <c r="B6532" t="s">
        <v>713</v>
      </c>
      <c r="C6532" t="s">
        <v>1246</v>
      </c>
      <c r="D6532" t="s">
        <v>1247</v>
      </c>
      <c r="E6532" t="s">
        <v>666</v>
      </c>
      <c r="F6532" t="s">
        <v>5343</v>
      </c>
      <c r="G6532" t="s">
        <v>412</v>
      </c>
      <c r="H6532" t="s">
        <v>5344</v>
      </c>
      <c r="I6532" t="s">
        <v>5650</v>
      </c>
      <c r="LO6532">
        <v>17</v>
      </c>
      <c r="LP6532">
        <v>40.229999999999997</v>
      </c>
      <c r="LQ6532">
        <v>50.2</v>
      </c>
      <c r="LR6532">
        <v>60.372</v>
      </c>
      <c r="LS6532">
        <v>64.647999999999996</v>
      </c>
    </row>
    <row r="6533" spans="1:331" x14ac:dyDescent="0.2">
      <c r="A6533" t="s">
        <v>5652</v>
      </c>
      <c r="B6533" t="s">
        <v>713</v>
      </c>
      <c r="C6533" t="s">
        <v>304</v>
      </c>
      <c r="D6533" t="s">
        <v>868</v>
      </c>
      <c r="E6533" t="s">
        <v>666</v>
      </c>
      <c r="F6533" t="s">
        <v>5343</v>
      </c>
      <c r="G6533" t="s">
        <v>412</v>
      </c>
      <c r="H6533" t="s">
        <v>5344</v>
      </c>
      <c r="I6533" t="s">
        <v>5650</v>
      </c>
      <c r="KX6533">
        <v>176</v>
      </c>
      <c r="KY6533">
        <v>213</v>
      </c>
      <c r="KZ6533">
        <v>255</v>
      </c>
      <c r="LA6533">
        <v>293</v>
      </c>
      <c r="LB6533">
        <v>363</v>
      </c>
      <c r="LC6533">
        <v>493</v>
      </c>
      <c r="LD6533">
        <v>698</v>
      </c>
      <c r="LE6533">
        <v>974</v>
      </c>
      <c r="LF6533">
        <v>1153</v>
      </c>
      <c r="LG6533">
        <v>1614</v>
      </c>
      <c r="LH6533">
        <v>2909</v>
      </c>
      <c r="LI6533">
        <v>5172</v>
      </c>
      <c r="LJ6533">
        <v>8137</v>
      </c>
      <c r="LK6533">
        <v>11759</v>
      </c>
      <c r="LL6533">
        <v>15984</v>
      </c>
      <c r="LM6533">
        <v>21684</v>
      </c>
      <c r="LN6533">
        <v>32958</v>
      </c>
      <c r="LO6533">
        <v>41357</v>
      </c>
      <c r="LP6533">
        <v>49812</v>
      </c>
      <c r="LQ6533">
        <v>59068</v>
      </c>
      <c r="LR6533">
        <v>73813.7</v>
      </c>
      <c r="LS6533">
        <v>93713.013000000006</v>
      </c>
    </row>
    <row r="6534" spans="1:331" x14ac:dyDescent="0.2">
      <c r="A6534" t="s">
        <v>7269</v>
      </c>
      <c r="B6534" t="s">
        <v>713</v>
      </c>
      <c r="C6534" t="s">
        <v>830</v>
      </c>
      <c r="D6534" t="s">
        <v>831</v>
      </c>
      <c r="E6534" t="s">
        <v>666</v>
      </c>
      <c r="F6534" t="s">
        <v>5343</v>
      </c>
      <c r="G6534" t="s">
        <v>412</v>
      </c>
      <c r="H6534" t="s">
        <v>5344</v>
      </c>
      <c r="I6534" t="s">
        <v>5650</v>
      </c>
      <c r="LI6534">
        <v>2.8000000000000001E-2</v>
      </c>
      <c r="LJ6534">
        <v>0.108</v>
      </c>
      <c r="LK6534">
        <v>0.58899999999999997</v>
      </c>
      <c r="LL6534">
        <v>2.6869999999999998</v>
      </c>
      <c r="LM6534">
        <v>5.407</v>
      </c>
      <c r="LN6534">
        <v>9.3309999999999995</v>
      </c>
      <c r="LO6534">
        <v>240.983</v>
      </c>
      <c r="LP6534">
        <v>246.143</v>
      </c>
      <c r="LQ6534">
        <v>249.87700000000001</v>
      </c>
      <c r="LR6534">
        <v>253.809</v>
      </c>
      <c r="LS6534">
        <v>253.809</v>
      </c>
    </row>
    <row r="6535" spans="1:331" x14ac:dyDescent="0.2">
      <c r="A6535" t="s">
        <v>7681</v>
      </c>
      <c r="B6535" t="s">
        <v>713</v>
      </c>
      <c r="C6535" t="s">
        <v>2116</v>
      </c>
      <c r="D6535" t="s">
        <v>2117</v>
      </c>
      <c r="E6535" t="s">
        <v>666</v>
      </c>
      <c r="F6535" t="s">
        <v>5343</v>
      </c>
      <c r="G6535" t="s">
        <v>412</v>
      </c>
      <c r="H6535" t="s">
        <v>5344</v>
      </c>
      <c r="I6535" t="s">
        <v>5650</v>
      </c>
      <c r="LL6535">
        <v>0.13</v>
      </c>
      <c r="LM6535">
        <v>0.13</v>
      </c>
      <c r="LN6535">
        <v>0.13</v>
      </c>
      <c r="LO6535">
        <v>0.17499999999999999</v>
      </c>
      <c r="LP6535">
        <v>0.17499999999999999</v>
      </c>
      <c r="LQ6535">
        <v>0.17499999999999999</v>
      </c>
      <c r="LR6535">
        <v>0.17499999999999999</v>
      </c>
      <c r="LS6535">
        <v>100.175</v>
      </c>
    </row>
    <row r="6536" spans="1:331" x14ac:dyDescent="0.2">
      <c r="A6536" t="s">
        <v>7276</v>
      </c>
      <c r="B6536" t="s">
        <v>713</v>
      </c>
      <c r="C6536" t="s">
        <v>2061</v>
      </c>
      <c r="D6536" t="s">
        <v>3282</v>
      </c>
      <c r="E6536" t="s">
        <v>666</v>
      </c>
      <c r="F6536" t="s">
        <v>5343</v>
      </c>
      <c r="G6536" t="s">
        <v>412</v>
      </c>
      <c r="H6536" t="s">
        <v>5344</v>
      </c>
      <c r="I6536" t="s">
        <v>5650</v>
      </c>
      <c r="LI6536">
        <v>0.01</v>
      </c>
      <c r="LJ6536">
        <v>5.5E-2</v>
      </c>
      <c r="LK6536">
        <v>0.43099999999999999</v>
      </c>
      <c r="LL6536">
        <v>0.43099999999999999</v>
      </c>
      <c r="LM6536">
        <v>0.75</v>
      </c>
      <c r="LN6536">
        <v>1.2</v>
      </c>
      <c r="LO6536">
        <v>1.27</v>
      </c>
      <c r="LP6536">
        <v>1.27</v>
      </c>
      <c r="LQ6536">
        <v>1.87</v>
      </c>
      <c r="LR6536">
        <v>1.87</v>
      </c>
      <c r="LS6536">
        <v>1.87</v>
      </c>
    </row>
    <row r="6537" spans="1:331" x14ac:dyDescent="0.2">
      <c r="A6537" t="s">
        <v>7931</v>
      </c>
      <c r="B6537" t="s">
        <v>713</v>
      </c>
      <c r="C6537" t="s">
        <v>924</v>
      </c>
      <c r="D6537" t="s">
        <v>2317</v>
      </c>
      <c r="E6537" t="s">
        <v>666</v>
      </c>
      <c r="F6537" t="s">
        <v>5343</v>
      </c>
      <c r="G6537" t="s">
        <v>412</v>
      </c>
      <c r="H6537" t="s">
        <v>5344</v>
      </c>
      <c r="I6537" t="s">
        <v>5650</v>
      </c>
      <c r="LM6537">
        <v>1.1000000000000001</v>
      </c>
      <c r="LN6537">
        <v>1.1000000000000001</v>
      </c>
      <c r="LO6537">
        <v>1.1000000000000001</v>
      </c>
      <c r="LP6537">
        <v>1</v>
      </c>
      <c r="LQ6537">
        <v>2.3199999999999998</v>
      </c>
      <c r="LR6537">
        <v>2.3199999999999998</v>
      </c>
      <c r="LS6537">
        <v>2.3199999999999998</v>
      </c>
    </row>
    <row r="6538" spans="1:331" x14ac:dyDescent="0.2">
      <c r="A6538" t="s">
        <v>7214</v>
      </c>
      <c r="B6538" t="s">
        <v>713</v>
      </c>
      <c r="C6538" t="s">
        <v>1666</v>
      </c>
      <c r="D6538" t="s">
        <v>1667</v>
      </c>
      <c r="E6538" t="s">
        <v>666</v>
      </c>
      <c r="F6538" t="s">
        <v>5343</v>
      </c>
      <c r="G6538" t="s">
        <v>412</v>
      </c>
      <c r="H6538" t="s">
        <v>5344</v>
      </c>
      <c r="I6538" t="s">
        <v>5650</v>
      </c>
      <c r="LH6538">
        <v>7.0000000000000007E-2</v>
      </c>
      <c r="LI6538">
        <v>7.0000000000000007E-2</v>
      </c>
      <c r="LJ6538">
        <v>7.0000000000000007E-2</v>
      </c>
      <c r="LK6538">
        <v>7.0000000000000007E-2</v>
      </c>
      <c r="LL6538">
        <v>7.0000000000000007E-2</v>
      </c>
      <c r="LM6538">
        <v>0.19500000000000001</v>
      </c>
      <c r="LN6538">
        <v>0.19500000000000001</v>
      </c>
      <c r="LO6538">
        <v>0.19500000000000001</v>
      </c>
      <c r="LP6538">
        <v>0.19500000000000001</v>
      </c>
      <c r="LQ6538">
        <v>0.19500000000000001</v>
      </c>
      <c r="LR6538">
        <v>0.19500000000000001</v>
      </c>
      <c r="LS6538">
        <v>0.19500000000000001</v>
      </c>
    </row>
    <row r="6539" spans="1:331" x14ac:dyDescent="0.2">
      <c r="A6539" t="s">
        <v>7268</v>
      </c>
      <c r="B6539" t="s">
        <v>713</v>
      </c>
      <c r="C6539" t="s">
        <v>2232</v>
      </c>
      <c r="D6539" t="s">
        <v>5592</v>
      </c>
      <c r="E6539" t="s">
        <v>666</v>
      </c>
      <c r="F6539" t="s">
        <v>5343</v>
      </c>
      <c r="G6539" t="s">
        <v>412</v>
      </c>
      <c r="H6539" t="s">
        <v>5344</v>
      </c>
      <c r="I6539" t="s">
        <v>5650</v>
      </c>
      <c r="LI6539">
        <v>0.47599999999999998</v>
      </c>
      <c r="LJ6539">
        <v>0.61</v>
      </c>
      <c r="LK6539">
        <v>0.86099999999999999</v>
      </c>
      <c r="LL6539">
        <v>4.9509999999999996</v>
      </c>
      <c r="LM6539">
        <v>9.1539999999999999</v>
      </c>
      <c r="LN6539">
        <v>9.1929999999999996</v>
      </c>
      <c r="LO6539">
        <v>4.9930000000000003</v>
      </c>
      <c r="LP6539">
        <v>9.9930000000000003</v>
      </c>
      <c r="LQ6539">
        <v>9.9930000000000003</v>
      </c>
      <c r="LR6539">
        <v>9.9930000000000003</v>
      </c>
      <c r="LS6539">
        <v>9.9930000000000003</v>
      </c>
    </row>
    <row r="6540" spans="1:331" x14ac:dyDescent="0.2">
      <c r="A6540" t="s">
        <v>7697</v>
      </c>
      <c r="B6540" t="s">
        <v>713</v>
      </c>
      <c r="C6540" t="s">
        <v>1592</v>
      </c>
      <c r="D6540" t="s">
        <v>2333</v>
      </c>
      <c r="E6540" t="s">
        <v>666</v>
      </c>
      <c r="F6540" t="s">
        <v>5343</v>
      </c>
      <c r="G6540" t="s">
        <v>412</v>
      </c>
      <c r="H6540" t="s">
        <v>5344</v>
      </c>
      <c r="I6540" t="s">
        <v>5650</v>
      </c>
      <c r="LL6540">
        <v>0.8</v>
      </c>
      <c r="LM6540">
        <v>0.8</v>
      </c>
      <c r="LN6540">
        <v>0.8</v>
      </c>
      <c r="LO6540">
        <v>3.5019999999999998</v>
      </c>
      <c r="LP6540">
        <v>100.502</v>
      </c>
      <c r="LQ6540">
        <v>4989</v>
      </c>
      <c r="LR6540">
        <v>16656</v>
      </c>
      <c r="LS6540">
        <v>16656</v>
      </c>
    </row>
    <row r="6541" spans="1:331" x14ac:dyDescent="0.2">
      <c r="A6541" t="s">
        <v>7248</v>
      </c>
      <c r="B6541" t="s">
        <v>713</v>
      </c>
      <c r="C6541" t="s">
        <v>2162</v>
      </c>
      <c r="D6541" t="s">
        <v>2163</v>
      </c>
      <c r="E6541" t="s">
        <v>666</v>
      </c>
      <c r="F6541" t="s">
        <v>5343</v>
      </c>
      <c r="G6541" t="s">
        <v>412</v>
      </c>
      <c r="H6541" t="s">
        <v>5344</v>
      </c>
      <c r="I6541" t="s">
        <v>5650</v>
      </c>
      <c r="LI6541">
        <v>8.6999999999999994E-2</v>
      </c>
      <c r="LJ6541">
        <v>0.127</v>
      </c>
      <c r="LK6541">
        <v>0.127</v>
      </c>
      <c r="LL6541">
        <v>0.16700000000000001</v>
      </c>
      <c r="LM6541">
        <v>0.17299999999999999</v>
      </c>
      <c r="LN6541">
        <v>1.45</v>
      </c>
      <c r="LO6541">
        <v>1.45</v>
      </c>
      <c r="LP6541">
        <v>2.54</v>
      </c>
      <c r="LQ6541">
        <v>2.54</v>
      </c>
      <c r="LR6541">
        <v>2.54</v>
      </c>
      <c r="LS6541">
        <v>2.54</v>
      </c>
    </row>
    <row r="6542" spans="1:331" x14ac:dyDescent="0.2">
      <c r="A6542" t="s">
        <v>7523</v>
      </c>
      <c r="B6542" t="s">
        <v>713</v>
      </c>
      <c r="C6542" t="s">
        <v>1922</v>
      </c>
      <c r="D6542" t="s">
        <v>1923</v>
      </c>
      <c r="E6542" t="s">
        <v>666</v>
      </c>
      <c r="F6542" t="s">
        <v>5343</v>
      </c>
      <c r="G6542" t="s">
        <v>412</v>
      </c>
      <c r="H6542" t="s">
        <v>5344</v>
      </c>
      <c r="I6542" t="s">
        <v>5650</v>
      </c>
      <c r="LK6542">
        <v>0.15</v>
      </c>
      <c r="LL6542">
        <v>3.08</v>
      </c>
      <c r="LM6542">
        <v>4.7699999999999996</v>
      </c>
      <c r="LN6542">
        <v>7.22</v>
      </c>
      <c r="LO6542">
        <v>13.51</v>
      </c>
      <c r="LP6542">
        <v>13.51</v>
      </c>
      <c r="LQ6542">
        <v>13.51</v>
      </c>
      <c r="LR6542">
        <v>13.51</v>
      </c>
      <c r="LS6542">
        <v>13.51</v>
      </c>
    </row>
    <row r="6543" spans="1:331" x14ac:dyDescent="0.2">
      <c r="A6543" t="s">
        <v>6926</v>
      </c>
      <c r="B6543" t="s">
        <v>713</v>
      </c>
      <c r="C6543" t="s">
        <v>5473</v>
      </c>
      <c r="D6543" t="s">
        <v>5474</v>
      </c>
      <c r="E6543" t="s">
        <v>666</v>
      </c>
      <c r="F6543" t="s">
        <v>5343</v>
      </c>
      <c r="G6543" t="s">
        <v>412</v>
      </c>
      <c r="H6543" t="s">
        <v>5344</v>
      </c>
      <c r="I6543" t="s">
        <v>5650</v>
      </c>
      <c r="LF6543">
        <v>0.51200000000000001</v>
      </c>
      <c r="LG6543">
        <v>1.8089999999999999</v>
      </c>
      <c r="LH6543">
        <v>8.3439999999999994</v>
      </c>
      <c r="LI6543">
        <v>12.443</v>
      </c>
      <c r="LJ6543">
        <v>13.067</v>
      </c>
      <c r="LK6543">
        <v>13.137</v>
      </c>
      <c r="LL6543">
        <v>13.234</v>
      </c>
      <c r="LM6543">
        <v>13.234</v>
      </c>
      <c r="LN6543">
        <v>13.326000000000001</v>
      </c>
      <c r="LO6543">
        <v>15.146000000000001</v>
      </c>
      <c r="LP6543">
        <v>15.146000000000001</v>
      </c>
      <c r="LQ6543">
        <v>15.146000000000001</v>
      </c>
      <c r="LR6543">
        <v>18</v>
      </c>
      <c r="LS6543">
        <v>18</v>
      </c>
    </row>
    <row r="6544" spans="1:331" x14ac:dyDescent="0.2">
      <c r="A6544" t="s">
        <v>7160</v>
      </c>
      <c r="B6544" t="s">
        <v>713</v>
      </c>
      <c r="C6544" t="s">
        <v>866</v>
      </c>
      <c r="D6544" t="s">
        <v>311</v>
      </c>
      <c r="E6544" t="s">
        <v>666</v>
      </c>
      <c r="F6544" t="s">
        <v>5343</v>
      </c>
      <c r="G6544" t="s">
        <v>412</v>
      </c>
      <c r="H6544" t="s">
        <v>5344</v>
      </c>
      <c r="I6544" t="s">
        <v>5650</v>
      </c>
      <c r="LH6544">
        <v>1.9590000000000001</v>
      </c>
      <c r="LI6544">
        <v>5.6580000000000004</v>
      </c>
      <c r="LJ6544">
        <v>11.303000000000001</v>
      </c>
      <c r="LK6544">
        <v>261.625</v>
      </c>
      <c r="LL6544">
        <v>1062.9010000000001</v>
      </c>
      <c r="LM6544">
        <v>1251.6559999999999</v>
      </c>
      <c r="LN6544">
        <v>1974.0260000000001</v>
      </c>
      <c r="LO6544">
        <v>3146.73</v>
      </c>
      <c r="LP6544">
        <v>4400.9290000000001</v>
      </c>
      <c r="LQ6544">
        <v>4403.125</v>
      </c>
      <c r="LR6544">
        <v>5487.7120000000004</v>
      </c>
      <c r="LS6544">
        <v>5719.2290000000003</v>
      </c>
    </row>
    <row r="6545" spans="1:331" x14ac:dyDescent="0.2">
      <c r="A6545" t="s">
        <v>8350</v>
      </c>
      <c r="B6545" t="s">
        <v>713</v>
      </c>
      <c r="C6545" t="s">
        <v>1254</v>
      </c>
      <c r="D6545" t="s">
        <v>1255</v>
      </c>
      <c r="E6545" t="s">
        <v>666</v>
      </c>
      <c r="F6545" t="s">
        <v>5343</v>
      </c>
      <c r="G6545" t="s">
        <v>412</v>
      </c>
      <c r="H6545" t="s">
        <v>5344</v>
      </c>
      <c r="I6545" t="s">
        <v>5650</v>
      </c>
      <c r="LP6545">
        <v>1</v>
      </c>
      <c r="LQ6545">
        <v>89</v>
      </c>
      <c r="LR6545">
        <v>89</v>
      </c>
      <c r="LS6545">
        <v>89</v>
      </c>
    </row>
    <row r="6546" spans="1:331" x14ac:dyDescent="0.2">
      <c r="A6546" t="s">
        <v>8349</v>
      </c>
      <c r="B6546" t="s">
        <v>713</v>
      </c>
      <c r="C6546" t="s">
        <v>1181</v>
      </c>
      <c r="D6546" t="s">
        <v>1182</v>
      </c>
      <c r="E6546" t="s">
        <v>666</v>
      </c>
      <c r="F6546" t="s">
        <v>5343</v>
      </c>
      <c r="G6546" t="s">
        <v>412</v>
      </c>
      <c r="H6546" t="s">
        <v>5344</v>
      </c>
      <c r="I6546" t="s">
        <v>5650</v>
      </c>
      <c r="LP6546">
        <v>2.694</v>
      </c>
      <c r="LQ6546">
        <v>5.16</v>
      </c>
      <c r="LR6546">
        <v>6.96</v>
      </c>
      <c r="LS6546">
        <v>18.701000000000001</v>
      </c>
    </row>
    <row r="6547" spans="1:331" x14ac:dyDescent="0.2">
      <c r="A6547" t="s">
        <v>7599</v>
      </c>
      <c r="B6547" t="s">
        <v>713</v>
      </c>
      <c r="C6547" t="s">
        <v>2088</v>
      </c>
      <c r="D6547" t="s">
        <v>315</v>
      </c>
      <c r="E6547" t="s">
        <v>5981</v>
      </c>
      <c r="F6547" t="s">
        <v>5343</v>
      </c>
      <c r="G6547" t="s">
        <v>412</v>
      </c>
      <c r="H6547" t="s">
        <v>5344</v>
      </c>
      <c r="I6547" t="s">
        <v>5982</v>
      </c>
      <c r="LK6547">
        <v>100</v>
      </c>
      <c r="LL6547">
        <v>100</v>
      </c>
      <c r="LM6547">
        <v>100.11</v>
      </c>
      <c r="LN6547">
        <v>100.11</v>
      </c>
      <c r="LO6547">
        <v>100.11</v>
      </c>
      <c r="LP6547">
        <v>100.11</v>
      </c>
      <c r="LQ6547">
        <v>100.11</v>
      </c>
      <c r="LR6547">
        <v>100.11</v>
      </c>
      <c r="LS6547">
        <v>100.11</v>
      </c>
    </row>
    <row r="6548" spans="1:331" x14ac:dyDescent="0.2">
      <c r="A6548" t="s">
        <v>6431</v>
      </c>
      <c r="B6548" t="s">
        <v>713</v>
      </c>
      <c r="C6548" t="s">
        <v>837</v>
      </c>
      <c r="D6548" t="s">
        <v>312</v>
      </c>
      <c r="E6548" t="s">
        <v>5981</v>
      </c>
      <c r="F6548" t="s">
        <v>5343</v>
      </c>
      <c r="G6548" t="s">
        <v>412</v>
      </c>
      <c r="H6548" t="s">
        <v>5344</v>
      </c>
      <c r="I6548" t="s">
        <v>5982</v>
      </c>
      <c r="LA6548">
        <v>0.4</v>
      </c>
      <c r="LB6548">
        <v>0.4</v>
      </c>
      <c r="LC6548">
        <v>0.4</v>
      </c>
      <c r="LD6548">
        <v>0.4</v>
      </c>
      <c r="LE6548">
        <v>3</v>
      </c>
      <c r="LF6548">
        <v>3</v>
      </c>
      <c r="LG6548">
        <v>3</v>
      </c>
      <c r="LH6548">
        <v>3</v>
      </c>
      <c r="LI6548">
        <v>3</v>
      </c>
      <c r="LJ6548">
        <v>3</v>
      </c>
      <c r="LK6548">
        <v>3</v>
      </c>
      <c r="LL6548">
        <v>3</v>
      </c>
      <c r="LM6548">
        <v>3</v>
      </c>
      <c r="LN6548">
        <v>3</v>
      </c>
      <c r="LO6548">
        <v>2</v>
      </c>
      <c r="LP6548">
        <v>2</v>
      </c>
      <c r="LQ6548">
        <v>2</v>
      </c>
      <c r="LR6548">
        <v>2</v>
      </c>
      <c r="LS6548">
        <v>2</v>
      </c>
    </row>
    <row r="6549" spans="1:331" x14ac:dyDescent="0.2">
      <c r="A6549" t="s">
        <v>8873</v>
      </c>
      <c r="B6549" t="s">
        <v>713</v>
      </c>
      <c r="C6549" t="s">
        <v>864</v>
      </c>
      <c r="D6549" t="s">
        <v>318</v>
      </c>
      <c r="E6549" t="s">
        <v>5981</v>
      </c>
      <c r="F6549" t="s">
        <v>5343</v>
      </c>
      <c r="G6549" t="s">
        <v>412</v>
      </c>
      <c r="H6549" t="s">
        <v>5344</v>
      </c>
      <c r="I6549" t="s">
        <v>5982</v>
      </c>
      <c r="LS6549">
        <v>108.27</v>
      </c>
    </row>
    <row r="6550" spans="1:331" x14ac:dyDescent="0.2">
      <c r="A6550" t="s">
        <v>7440</v>
      </c>
      <c r="B6550" t="s">
        <v>713</v>
      </c>
      <c r="C6550" t="s">
        <v>845</v>
      </c>
      <c r="D6550" t="s">
        <v>306</v>
      </c>
      <c r="E6550" t="s">
        <v>5981</v>
      </c>
      <c r="F6550" t="s">
        <v>5343</v>
      </c>
      <c r="G6550" t="s">
        <v>412</v>
      </c>
      <c r="H6550" t="s">
        <v>5344</v>
      </c>
      <c r="I6550" t="s">
        <v>5982</v>
      </c>
      <c r="LJ6550">
        <v>1</v>
      </c>
      <c r="LK6550">
        <v>11</v>
      </c>
      <c r="LL6550">
        <v>11</v>
      </c>
      <c r="LM6550">
        <v>11</v>
      </c>
      <c r="LN6550">
        <v>31</v>
      </c>
      <c r="LO6550">
        <v>31</v>
      </c>
      <c r="LP6550">
        <v>246</v>
      </c>
      <c r="LQ6550">
        <v>396</v>
      </c>
      <c r="LR6550">
        <v>546</v>
      </c>
      <c r="LS6550">
        <v>570</v>
      </c>
    </row>
    <row r="6551" spans="1:331" x14ac:dyDescent="0.2">
      <c r="A6551" t="s">
        <v>7016</v>
      </c>
      <c r="B6551" t="s">
        <v>713</v>
      </c>
      <c r="C6551" t="s">
        <v>779</v>
      </c>
      <c r="D6551" t="s">
        <v>302</v>
      </c>
      <c r="E6551" t="s">
        <v>5981</v>
      </c>
      <c r="F6551" t="s">
        <v>5343</v>
      </c>
      <c r="G6551" t="s">
        <v>412</v>
      </c>
      <c r="H6551" t="s">
        <v>5344</v>
      </c>
      <c r="I6551" t="s">
        <v>5982</v>
      </c>
      <c r="LG6551">
        <v>2</v>
      </c>
      <c r="LH6551">
        <v>2</v>
      </c>
      <c r="LI6551">
        <v>2</v>
      </c>
      <c r="LJ6551">
        <v>2</v>
      </c>
      <c r="LK6551">
        <v>2</v>
      </c>
      <c r="LL6551">
        <v>2</v>
      </c>
      <c r="LM6551">
        <v>2</v>
      </c>
      <c r="LN6551">
        <v>2</v>
      </c>
      <c r="LO6551">
        <v>2</v>
      </c>
      <c r="LP6551">
        <v>2</v>
      </c>
      <c r="LQ6551">
        <v>2</v>
      </c>
      <c r="LR6551">
        <v>2</v>
      </c>
      <c r="LS6551">
        <v>2</v>
      </c>
    </row>
    <row r="6552" spans="1:331" x14ac:dyDescent="0.2">
      <c r="A6552" t="s">
        <v>7130</v>
      </c>
      <c r="B6552" t="s">
        <v>713</v>
      </c>
      <c r="C6552" t="s">
        <v>990</v>
      </c>
      <c r="D6552" t="s">
        <v>327</v>
      </c>
      <c r="E6552" t="s">
        <v>5981</v>
      </c>
      <c r="F6552" t="s">
        <v>5343</v>
      </c>
      <c r="G6552" t="s">
        <v>412</v>
      </c>
      <c r="H6552" t="s">
        <v>5344</v>
      </c>
      <c r="I6552" t="s">
        <v>5982</v>
      </c>
      <c r="LH6552">
        <v>25</v>
      </c>
      <c r="LI6552">
        <v>25</v>
      </c>
      <c r="LJ6552">
        <v>25</v>
      </c>
      <c r="LK6552">
        <v>25</v>
      </c>
      <c r="LL6552">
        <v>25</v>
      </c>
      <c r="LM6552">
        <v>25</v>
      </c>
      <c r="LN6552">
        <v>25</v>
      </c>
      <c r="LO6552">
        <v>25</v>
      </c>
      <c r="LP6552">
        <v>25</v>
      </c>
      <c r="LQ6552">
        <v>25</v>
      </c>
      <c r="LR6552">
        <v>25</v>
      </c>
      <c r="LS6552">
        <v>25</v>
      </c>
    </row>
    <row r="6553" spans="1:331" x14ac:dyDescent="0.2">
      <c r="A6553" t="s">
        <v>7254</v>
      </c>
      <c r="B6553" t="s">
        <v>713</v>
      </c>
      <c r="C6553" t="s">
        <v>955</v>
      </c>
      <c r="D6553" t="s">
        <v>326</v>
      </c>
      <c r="E6553" t="s">
        <v>5981</v>
      </c>
      <c r="F6553" t="s">
        <v>5343</v>
      </c>
      <c r="G6553" t="s">
        <v>412</v>
      </c>
      <c r="H6553" t="s">
        <v>5344</v>
      </c>
      <c r="I6553" t="s">
        <v>5982</v>
      </c>
      <c r="LI6553">
        <v>20</v>
      </c>
      <c r="LJ6553">
        <v>20</v>
      </c>
      <c r="LK6553">
        <v>20</v>
      </c>
      <c r="LL6553">
        <v>20</v>
      </c>
      <c r="LM6553">
        <v>20</v>
      </c>
      <c r="LN6553">
        <v>20</v>
      </c>
      <c r="LO6553">
        <v>20</v>
      </c>
      <c r="LP6553">
        <v>20</v>
      </c>
      <c r="LQ6553">
        <v>20</v>
      </c>
      <c r="LR6553">
        <v>20</v>
      </c>
      <c r="LS6553">
        <v>20</v>
      </c>
    </row>
    <row r="6554" spans="1:331" x14ac:dyDescent="0.2">
      <c r="A6554" t="s">
        <v>6774</v>
      </c>
      <c r="B6554" t="s">
        <v>713</v>
      </c>
      <c r="C6554" t="s">
        <v>773</v>
      </c>
      <c r="D6554" t="s">
        <v>309</v>
      </c>
      <c r="E6554" t="s">
        <v>5981</v>
      </c>
      <c r="F6554" t="s">
        <v>5343</v>
      </c>
      <c r="G6554" t="s">
        <v>412</v>
      </c>
      <c r="H6554" t="s">
        <v>5344</v>
      </c>
      <c r="I6554" t="s">
        <v>5982</v>
      </c>
      <c r="LD6554">
        <v>11</v>
      </c>
      <c r="LE6554">
        <v>11</v>
      </c>
      <c r="LF6554">
        <v>61</v>
      </c>
      <c r="LG6554">
        <v>282</v>
      </c>
      <c r="LH6554">
        <v>732</v>
      </c>
      <c r="LI6554">
        <v>1149</v>
      </c>
      <c r="LJ6554">
        <v>2000</v>
      </c>
      <c r="LK6554">
        <v>2304.0630000000001</v>
      </c>
      <c r="LL6554">
        <v>2304.0630000000001</v>
      </c>
      <c r="LM6554">
        <v>2304.0630000000001</v>
      </c>
      <c r="LN6554">
        <v>2304.0630000000001</v>
      </c>
      <c r="LO6554">
        <v>2304.0630000000001</v>
      </c>
      <c r="LP6554">
        <v>2304.0630000000001</v>
      </c>
      <c r="LQ6554">
        <v>2304.0129999999999</v>
      </c>
      <c r="LR6554">
        <v>2304.0129999999999</v>
      </c>
      <c r="LS6554">
        <v>2304.0129999999999</v>
      </c>
    </row>
    <row r="6555" spans="1:331" x14ac:dyDescent="0.2">
      <c r="A6555" t="s">
        <v>8424</v>
      </c>
      <c r="B6555" t="s">
        <v>713</v>
      </c>
      <c r="C6555" t="s">
        <v>743</v>
      </c>
      <c r="D6555" t="s">
        <v>308</v>
      </c>
      <c r="E6555" t="s">
        <v>5981</v>
      </c>
      <c r="F6555" t="s">
        <v>5343</v>
      </c>
      <c r="G6555" t="s">
        <v>412</v>
      </c>
      <c r="H6555" t="s">
        <v>5344</v>
      </c>
      <c r="I6555" t="s">
        <v>5982</v>
      </c>
      <c r="LQ6555">
        <v>9</v>
      </c>
      <c r="LR6555">
        <v>9</v>
      </c>
      <c r="LS6555">
        <v>9</v>
      </c>
    </row>
    <row r="6556" spans="1:331" x14ac:dyDescent="0.2">
      <c r="A6556" t="s">
        <v>6972</v>
      </c>
      <c r="B6556" t="s">
        <v>713</v>
      </c>
      <c r="C6556" t="s">
        <v>1565</v>
      </c>
      <c r="D6556" t="s">
        <v>313</v>
      </c>
      <c r="E6556" t="s">
        <v>5981</v>
      </c>
      <c r="F6556" t="s">
        <v>5343</v>
      </c>
      <c r="G6556" t="s">
        <v>412</v>
      </c>
      <c r="H6556" t="s">
        <v>5344</v>
      </c>
      <c r="I6556" t="s">
        <v>5982</v>
      </c>
      <c r="LF6556">
        <v>6</v>
      </c>
      <c r="LG6556">
        <v>6.1</v>
      </c>
      <c r="LH6556">
        <v>6.1</v>
      </c>
      <c r="LI6556">
        <v>6.1</v>
      </c>
      <c r="LJ6556">
        <v>6.1</v>
      </c>
      <c r="LK6556">
        <v>6.1</v>
      </c>
      <c r="LL6556">
        <v>6.1</v>
      </c>
      <c r="LM6556">
        <v>6.1</v>
      </c>
      <c r="LN6556">
        <v>6.1</v>
      </c>
      <c r="LO6556">
        <v>6.1</v>
      </c>
      <c r="LP6556">
        <v>6.1</v>
      </c>
      <c r="LQ6556">
        <v>248.1</v>
      </c>
      <c r="LR6556">
        <v>242</v>
      </c>
      <c r="LS6556">
        <v>242</v>
      </c>
    </row>
    <row r="6557" spans="1:331" x14ac:dyDescent="0.2">
      <c r="A6557" t="s">
        <v>7246</v>
      </c>
      <c r="B6557" t="s">
        <v>713</v>
      </c>
      <c r="C6557" t="s">
        <v>915</v>
      </c>
      <c r="D6557" t="s">
        <v>314</v>
      </c>
      <c r="E6557" t="s">
        <v>5981</v>
      </c>
      <c r="F6557" t="s">
        <v>5343</v>
      </c>
      <c r="G6557" t="s">
        <v>412</v>
      </c>
      <c r="H6557" t="s">
        <v>5344</v>
      </c>
      <c r="I6557" t="s">
        <v>5982</v>
      </c>
      <c r="LI6557">
        <v>2.5</v>
      </c>
      <c r="LJ6557">
        <v>3.5</v>
      </c>
      <c r="LK6557">
        <v>153.5</v>
      </c>
      <c r="LL6557">
        <v>328.5</v>
      </c>
      <c r="LM6557">
        <v>328.5</v>
      </c>
      <c r="LN6557">
        <v>328.5</v>
      </c>
      <c r="LO6557">
        <v>328.5</v>
      </c>
      <c r="LP6557">
        <v>328.5</v>
      </c>
      <c r="LQ6557">
        <v>342.5</v>
      </c>
      <c r="LR6557">
        <v>342.5</v>
      </c>
      <c r="LS6557">
        <v>342.5</v>
      </c>
    </row>
    <row r="6558" spans="1:331" x14ac:dyDescent="0.2">
      <c r="A6558" t="s">
        <v>7153</v>
      </c>
      <c r="B6558" t="s">
        <v>713</v>
      </c>
      <c r="C6558" t="s">
        <v>761</v>
      </c>
      <c r="D6558" t="s">
        <v>307</v>
      </c>
      <c r="E6558" t="s">
        <v>5981</v>
      </c>
      <c r="F6558" t="s">
        <v>5343</v>
      </c>
      <c r="G6558" t="s">
        <v>412</v>
      </c>
      <c r="H6558" t="s">
        <v>5344</v>
      </c>
      <c r="I6558" t="s">
        <v>5982</v>
      </c>
      <c r="LH6558">
        <v>4.72</v>
      </c>
      <c r="LI6558">
        <v>4.72</v>
      </c>
      <c r="LJ6558">
        <v>4.72</v>
      </c>
      <c r="LK6558">
        <v>5.07</v>
      </c>
      <c r="LL6558">
        <v>6.07</v>
      </c>
      <c r="LM6558">
        <v>6.07</v>
      </c>
      <c r="LN6558">
        <v>6.07</v>
      </c>
      <c r="LO6558">
        <v>6.07</v>
      </c>
      <c r="LP6558">
        <v>6.07</v>
      </c>
      <c r="LQ6558">
        <v>6.07</v>
      </c>
      <c r="LR6558">
        <v>6.07</v>
      </c>
      <c r="LS6558">
        <v>6.07</v>
      </c>
    </row>
    <row r="6559" spans="1:331" x14ac:dyDescent="0.2">
      <c r="A6559" t="s">
        <v>7949</v>
      </c>
      <c r="B6559" t="s">
        <v>713</v>
      </c>
      <c r="C6559" t="s">
        <v>1614</v>
      </c>
      <c r="D6559" t="s">
        <v>2277</v>
      </c>
      <c r="E6559" t="s">
        <v>5981</v>
      </c>
      <c r="F6559" t="s">
        <v>5343</v>
      </c>
      <c r="G6559" t="s">
        <v>412</v>
      </c>
      <c r="H6559" t="s">
        <v>5344</v>
      </c>
      <c r="I6559" t="s">
        <v>5982</v>
      </c>
      <c r="LI6559">
        <v>0.2</v>
      </c>
      <c r="LJ6559">
        <v>0.2</v>
      </c>
      <c r="LK6559">
        <v>0.2</v>
      </c>
      <c r="LL6559">
        <v>0.2</v>
      </c>
      <c r="LM6559">
        <v>0.2</v>
      </c>
      <c r="LN6559">
        <v>0.2</v>
      </c>
      <c r="LO6559">
        <v>0.2</v>
      </c>
    </row>
    <row r="6560" spans="1:331" x14ac:dyDescent="0.2">
      <c r="A6560" t="s">
        <v>8423</v>
      </c>
      <c r="B6560" t="s">
        <v>713</v>
      </c>
      <c r="C6560" t="s">
        <v>1572</v>
      </c>
      <c r="D6560" t="s">
        <v>319</v>
      </c>
      <c r="E6560" t="s">
        <v>5981</v>
      </c>
      <c r="F6560" t="s">
        <v>5343</v>
      </c>
      <c r="G6560" t="s">
        <v>412</v>
      </c>
      <c r="H6560" t="s">
        <v>5344</v>
      </c>
      <c r="I6560" t="s">
        <v>5982</v>
      </c>
      <c r="LQ6560">
        <v>50</v>
      </c>
      <c r="LR6560">
        <v>50</v>
      </c>
      <c r="LS6560">
        <v>50</v>
      </c>
    </row>
    <row r="6561" spans="1:331" x14ac:dyDescent="0.2">
      <c r="A6561" t="s">
        <v>7148</v>
      </c>
      <c r="B6561" t="s">
        <v>713</v>
      </c>
      <c r="C6561" t="s">
        <v>1252</v>
      </c>
      <c r="D6561" t="s">
        <v>320</v>
      </c>
      <c r="E6561" t="s">
        <v>5981</v>
      </c>
      <c r="F6561" t="s">
        <v>5343</v>
      </c>
      <c r="G6561" t="s">
        <v>412</v>
      </c>
      <c r="H6561" t="s">
        <v>5344</v>
      </c>
      <c r="I6561" t="s">
        <v>5982</v>
      </c>
      <c r="LH6561">
        <v>20</v>
      </c>
      <c r="LI6561">
        <v>20</v>
      </c>
      <c r="LJ6561">
        <v>20</v>
      </c>
      <c r="LK6561">
        <v>20</v>
      </c>
      <c r="LL6561">
        <v>20</v>
      </c>
      <c r="LM6561">
        <v>180</v>
      </c>
      <c r="LN6561">
        <v>180</v>
      </c>
      <c r="LO6561">
        <v>180</v>
      </c>
      <c r="LP6561">
        <v>540</v>
      </c>
      <c r="LQ6561">
        <v>540</v>
      </c>
      <c r="LR6561">
        <v>540</v>
      </c>
      <c r="LS6561">
        <v>540</v>
      </c>
    </row>
    <row r="6562" spans="1:331" x14ac:dyDescent="0.2">
      <c r="A6562" t="s">
        <v>8329</v>
      </c>
      <c r="B6562" t="s">
        <v>713</v>
      </c>
      <c r="C6562" t="s">
        <v>842</v>
      </c>
      <c r="D6562" t="s">
        <v>321</v>
      </c>
      <c r="E6562" t="s">
        <v>5981</v>
      </c>
      <c r="F6562" t="s">
        <v>5343</v>
      </c>
      <c r="G6562" t="s">
        <v>412</v>
      </c>
      <c r="H6562" t="s">
        <v>5344</v>
      </c>
      <c r="I6562" t="s">
        <v>5982</v>
      </c>
      <c r="LP6562">
        <v>14</v>
      </c>
      <c r="LQ6562">
        <v>14</v>
      </c>
      <c r="LR6562">
        <v>14</v>
      </c>
      <c r="LS6562">
        <v>14</v>
      </c>
    </row>
    <row r="6563" spans="1:331" x14ac:dyDescent="0.2">
      <c r="A6563" t="s">
        <v>8208</v>
      </c>
      <c r="B6563" t="s">
        <v>713</v>
      </c>
      <c r="C6563" t="s">
        <v>855</v>
      </c>
      <c r="D6563" t="s">
        <v>856</v>
      </c>
      <c r="E6563" t="s">
        <v>5981</v>
      </c>
      <c r="F6563" t="s">
        <v>5343</v>
      </c>
      <c r="G6563" t="s">
        <v>412</v>
      </c>
      <c r="H6563" t="s">
        <v>5344</v>
      </c>
      <c r="I6563" t="s">
        <v>5982</v>
      </c>
      <c r="LO6563">
        <v>7.0000000000000007E-2</v>
      </c>
      <c r="LP6563">
        <v>9.0999999999999998E-2</v>
      </c>
      <c r="LQ6563">
        <v>9.0999999999999998E-2</v>
      </c>
      <c r="LR6563">
        <v>9.0999999999999998E-2</v>
      </c>
      <c r="LS6563">
        <v>9.0999999999999998E-2</v>
      </c>
    </row>
    <row r="6564" spans="1:331" x14ac:dyDescent="0.2">
      <c r="A6564" t="s">
        <v>8312</v>
      </c>
      <c r="B6564" t="s">
        <v>713</v>
      </c>
      <c r="C6564" t="s">
        <v>1313</v>
      </c>
      <c r="D6564" t="s">
        <v>303</v>
      </c>
      <c r="E6564" t="s">
        <v>5981</v>
      </c>
      <c r="F6564" t="s">
        <v>5343</v>
      </c>
      <c r="G6564" t="s">
        <v>412</v>
      </c>
      <c r="H6564" t="s">
        <v>5344</v>
      </c>
      <c r="I6564" t="s">
        <v>5982</v>
      </c>
      <c r="LP6564">
        <v>50</v>
      </c>
      <c r="LQ6564">
        <v>50</v>
      </c>
      <c r="LR6564">
        <v>50</v>
      </c>
      <c r="LS6564">
        <v>50</v>
      </c>
    </row>
    <row r="6565" spans="1:331" x14ac:dyDescent="0.2">
      <c r="A6565" t="s">
        <v>7451</v>
      </c>
      <c r="B6565" t="s">
        <v>713</v>
      </c>
      <c r="C6565" t="s">
        <v>810</v>
      </c>
      <c r="D6565" t="s">
        <v>324</v>
      </c>
      <c r="E6565" t="s">
        <v>5981</v>
      </c>
      <c r="F6565" t="s">
        <v>5343</v>
      </c>
      <c r="G6565" t="s">
        <v>412</v>
      </c>
      <c r="H6565" t="s">
        <v>5344</v>
      </c>
      <c r="I6565" t="s">
        <v>5982</v>
      </c>
      <c r="LJ6565">
        <v>5</v>
      </c>
      <c r="LK6565">
        <v>5</v>
      </c>
      <c r="LL6565">
        <v>5</v>
      </c>
      <c r="LM6565">
        <v>5</v>
      </c>
      <c r="LN6565">
        <v>5</v>
      </c>
      <c r="LO6565">
        <v>5</v>
      </c>
      <c r="LP6565">
        <v>5</v>
      </c>
      <c r="LQ6565">
        <v>5</v>
      </c>
      <c r="LR6565">
        <v>5</v>
      </c>
      <c r="LS6565">
        <v>5</v>
      </c>
    </row>
    <row r="6566" spans="1:331" x14ac:dyDescent="0.2">
      <c r="A6566" t="s">
        <v>7597</v>
      </c>
      <c r="B6566" t="s">
        <v>713</v>
      </c>
      <c r="C6566" t="s">
        <v>824</v>
      </c>
      <c r="D6566" t="s">
        <v>2319</v>
      </c>
      <c r="E6566" t="s">
        <v>5981</v>
      </c>
      <c r="F6566" t="s">
        <v>5343</v>
      </c>
      <c r="G6566" t="s">
        <v>412</v>
      </c>
      <c r="H6566" t="s">
        <v>5344</v>
      </c>
      <c r="I6566" t="s">
        <v>5982</v>
      </c>
      <c r="LK6566">
        <v>1</v>
      </c>
      <c r="LL6566">
        <v>1</v>
      </c>
      <c r="LM6566">
        <v>1</v>
      </c>
      <c r="LN6566">
        <v>1</v>
      </c>
      <c r="LO6566">
        <v>1</v>
      </c>
      <c r="LP6566">
        <v>1</v>
      </c>
      <c r="LQ6566">
        <v>1</v>
      </c>
      <c r="LR6566">
        <v>1</v>
      </c>
      <c r="LS6566">
        <v>1</v>
      </c>
    </row>
    <row r="6567" spans="1:331" x14ac:dyDescent="0.2">
      <c r="A6567" t="s">
        <v>5980</v>
      </c>
      <c r="B6567" t="s">
        <v>713</v>
      </c>
      <c r="C6567" t="s">
        <v>304</v>
      </c>
      <c r="D6567" t="s">
        <v>868</v>
      </c>
      <c r="E6567" t="s">
        <v>5981</v>
      </c>
      <c r="F6567" t="s">
        <v>5343</v>
      </c>
      <c r="G6567" t="s">
        <v>412</v>
      </c>
      <c r="H6567" t="s">
        <v>5344</v>
      </c>
      <c r="I6567" t="s">
        <v>5982</v>
      </c>
      <c r="KX6567">
        <v>419</v>
      </c>
      <c r="KY6567">
        <v>246</v>
      </c>
      <c r="KZ6567">
        <v>202</v>
      </c>
      <c r="LA6567">
        <v>388</v>
      </c>
      <c r="LB6567">
        <v>388</v>
      </c>
      <c r="LC6567">
        <v>388</v>
      </c>
      <c r="LD6567">
        <v>401</v>
      </c>
      <c r="LE6567">
        <v>465</v>
      </c>
      <c r="LF6567">
        <v>465</v>
      </c>
      <c r="LG6567">
        <v>472</v>
      </c>
      <c r="LH6567">
        <v>473</v>
      </c>
      <c r="LI6567">
        <v>472</v>
      </c>
      <c r="LJ6567">
        <v>476</v>
      </c>
      <c r="LK6567">
        <v>1286</v>
      </c>
      <c r="LL6567">
        <v>1667</v>
      </c>
      <c r="LM6567">
        <v>1758</v>
      </c>
      <c r="LN6567">
        <v>1758</v>
      </c>
      <c r="LO6567">
        <v>1758</v>
      </c>
      <c r="LP6567">
        <v>1758</v>
      </c>
      <c r="LQ6567">
        <v>1758</v>
      </c>
      <c r="LR6567">
        <v>1747.9</v>
      </c>
      <c r="LS6567">
        <v>1495.5</v>
      </c>
    </row>
    <row r="6568" spans="1:331" x14ac:dyDescent="0.2">
      <c r="A6568" t="s">
        <v>7633</v>
      </c>
      <c r="B6568" t="s">
        <v>713</v>
      </c>
      <c r="C6568" t="s">
        <v>866</v>
      </c>
      <c r="D6568" t="s">
        <v>311</v>
      </c>
      <c r="E6568" t="s">
        <v>5981</v>
      </c>
      <c r="F6568" t="s">
        <v>5343</v>
      </c>
      <c r="G6568" t="s">
        <v>412</v>
      </c>
      <c r="H6568" t="s">
        <v>5344</v>
      </c>
      <c r="I6568" t="s">
        <v>5982</v>
      </c>
      <c r="LL6568">
        <v>100</v>
      </c>
      <c r="LM6568">
        <v>100</v>
      </c>
      <c r="LN6568">
        <v>200</v>
      </c>
      <c r="LO6568">
        <v>300</v>
      </c>
      <c r="LP6568">
        <v>400</v>
      </c>
      <c r="LQ6568">
        <v>500</v>
      </c>
      <c r="LR6568">
        <v>500</v>
      </c>
      <c r="LS6568">
        <v>500</v>
      </c>
    </row>
    <row r="6569" spans="1:331" x14ac:dyDescent="0.2">
      <c r="A6569" t="s">
        <v>7708</v>
      </c>
      <c r="B6569" t="s">
        <v>713</v>
      </c>
      <c r="C6569" t="s">
        <v>982</v>
      </c>
      <c r="D6569" t="s">
        <v>983</v>
      </c>
      <c r="E6569" t="s">
        <v>5691</v>
      </c>
      <c r="F6569" t="s">
        <v>5343</v>
      </c>
      <c r="G6569" t="s">
        <v>412</v>
      </c>
      <c r="H6569" t="s">
        <v>5344</v>
      </c>
      <c r="I6569" t="s">
        <v>5692</v>
      </c>
      <c r="LL6569">
        <v>51</v>
      </c>
      <c r="LM6569">
        <v>51</v>
      </c>
      <c r="LN6569">
        <v>51</v>
      </c>
      <c r="LO6569">
        <v>51</v>
      </c>
      <c r="LP6569">
        <v>51</v>
      </c>
      <c r="LQ6569">
        <v>51</v>
      </c>
      <c r="LR6569">
        <v>51</v>
      </c>
      <c r="LS6569">
        <v>51</v>
      </c>
    </row>
    <row r="6570" spans="1:331" x14ac:dyDescent="0.2">
      <c r="A6570" t="s">
        <v>5766</v>
      </c>
      <c r="B6570" t="s">
        <v>713</v>
      </c>
      <c r="C6570" t="s">
        <v>834</v>
      </c>
      <c r="D6570" t="s">
        <v>835</v>
      </c>
      <c r="E6570" t="s">
        <v>5691</v>
      </c>
      <c r="F6570" t="s">
        <v>5343</v>
      </c>
      <c r="G6570" t="s">
        <v>412</v>
      </c>
      <c r="H6570" t="s">
        <v>5344</v>
      </c>
      <c r="I6570" t="s">
        <v>5692</v>
      </c>
      <c r="KX6570">
        <v>65.617999999999995</v>
      </c>
      <c r="KY6570">
        <v>62.034999999999997</v>
      </c>
      <c r="KZ6570">
        <v>91.921999999999997</v>
      </c>
      <c r="LA6570">
        <v>105.74299999999999</v>
      </c>
      <c r="LB6570">
        <v>133.4</v>
      </c>
      <c r="LC6570">
        <v>148.51400000000001</v>
      </c>
      <c r="LD6570">
        <v>158.68600000000001</v>
      </c>
      <c r="LE6570">
        <v>174.77099999999999</v>
      </c>
      <c r="LF6570">
        <v>189.125</v>
      </c>
      <c r="LG6570">
        <v>198.12799999999999</v>
      </c>
      <c r="LH6570">
        <v>220.673</v>
      </c>
      <c r="LI6570">
        <v>220.648</v>
      </c>
      <c r="LJ6570">
        <v>232.69499999999999</v>
      </c>
      <c r="LK6570">
        <v>239.57900000000001</v>
      </c>
      <c r="LL6570">
        <v>227.42500000000001</v>
      </c>
      <c r="LM6570">
        <v>235.08199999999999</v>
      </c>
      <c r="LN6570">
        <v>186.691</v>
      </c>
      <c r="LO6570">
        <v>227.02199999999999</v>
      </c>
      <c r="LP6570">
        <v>227.626</v>
      </c>
      <c r="LQ6570">
        <v>247.827</v>
      </c>
      <c r="LR6570">
        <v>248.42699999999999</v>
      </c>
      <c r="LS6570">
        <v>212.827</v>
      </c>
    </row>
    <row r="6571" spans="1:331" x14ac:dyDescent="0.2">
      <c r="A6571" t="s">
        <v>5768</v>
      </c>
      <c r="B6571" t="s">
        <v>713</v>
      </c>
      <c r="C6571" t="s">
        <v>849</v>
      </c>
      <c r="D6571" t="s">
        <v>850</v>
      </c>
      <c r="E6571" t="s">
        <v>5691</v>
      </c>
      <c r="F6571" t="s">
        <v>5343</v>
      </c>
      <c r="G6571" t="s">
        <v>412</v>
      </c>
      <c r="H6571" t="s">
        <v>5344</v>
      </c>
      <c r="I6571" t="s">
        <v>5692</v>
      </c>
      <c r="KX6571">
        <v>780</v>
      </c>
      <c r="KY6571">
        <v>766</v>
      </c>
      <c r="KZ6571">
        <v>766</v>
      </c>
      <c r="LA6571">
        <v>766</v>
      </c>
      <c r="LB6571">
        <v>766</v>
      </c>
      <c r="LC6571">
        <v>1118.31</v>
      </c>
      <c r="LD6571">
        <v>1334.7850000000001</v>
      </c>
      <c r="LE6571">
        <v>1548.85</v>
      </c>
      <c r="LF6571">
        <v>1542.49</v>
      </c>
      <c r="LG6571">
        <v>1553.826</v>
      </c>
      <c r="LH6571">
        <v>1588.634</v>
      </c>
      <c r="LI6571">
        <v>1627.97</v>
      </c>
      <c r="LJ6571">
        <v>1105.461</v>
      </c>
      <c r="LK6571">
        <v>1017.352</v>
      </c>
      <c r="LL6571">
        <v>958.88400000000001</v>
      </c>
      <c r="LM6571">
        <v>938.62099999999998</v>
      </c>
      <c r="LN6571">
        <v>916.69500000000005</v>
      </c>
      <c r="LO6571">
        <v>837.77099999999996</v>
      </c>
      <c r="LP6571">
        <v>824.25300000000004</v>
      </c>
      <c r="LQ6571">
        <v>813.428</v>
      </c>
      <c r="LR6571">
        <v>816.19899999999996</v>
      </c>
      <c r="LS6571">
        <v>816.19899999999996</v>
      </c>
    </row>
    <row r="6572" spans="1:331" x14ac:dyDescent="0.2">
      <c r="A6572" t="s">
        <v>5767</v>
      </c>
      <c r="B6572" t="s">
        <v>713</v>
      </c>
      <c r="C6572" t="s">
        <v>837</v>
      </c>
      <c r="D6572" t="s">
        <v>312</v>
      </c>
      <c r="E6572" t="s">
        <v>5691</v>
      </c>
      <c r="F6572" t="s">
        <v>5343</v>
      </c>
      <c r="G6572" t="s">
        <v>412</v>
      </c>
      <c r="H6572" t="s">
        <v>5344</v>
      </c>
      <c r="I6572" t="s">
        <v>5692</v>
      </c>
      <c r="KX6572">
        <v>332</v>
      </c>
      <c r="KY6572">
        <v>483</v>
      </c>
      <c r="KZ6572">
        <v>483</v>
      </c>
      <c r="LA6572">
        <v>483</v>
      </c>
      <c r="LB6572">
        <v>489</v>
      </c>
      <c r="LC6572">
        <v>492</v>
      </c>
      <c r="LD6572">
        <v>555</v>
      </c>
      <c r="LE6572">
        <v>567</v>
      </c>
      <c r="LF6572">
        <v>567</v>
      </c>
      <c r="LG6572">
        <v>597</v>
      </c>
      <c r="LH6572">
        <v>597</v>
      </c>
      <c r="LI6572">
        <v>597</v>
      </c>
      <c r="LJ6572">
        <v>597</v>
      </c>
      <c r="LK6572">
        <v>597</v>
      </c>
      <c r="LL6572">
        <v>598</v>
      </c>
      <c r="LM6572">
        <v>598</v>
      </c>
      <c r="LN6572">
        <v>674</v>
      </c>
      <c r="LO6572">
        <v>674</v>
      </c>
      <c r="LP6572">
        <v>674</v>
      </c>
      <c r="LQ6572">
        <v>674</v>
      </c>
      <c r="LR6572">
        <v>678</v>
      </c>
      <c r="LS6572">
        <v>678</v>
      </c>
    </row>
    <row r="6573" spans="1:331" x14ac:dyDescent="0.2">
      <c r="A6573" t="s">
        <v>8362</v>
      </c>
      <c r="B6573" t="s">
        <v>713</v>
      </c>
      <c r="C6573" t="s">
        <v>1708</v>
      </c>
      <c r="D6573" t="s">
        <v>1709</v>
      </c>
      <c r="E6573" t="s">
        <v>5691</v>
      </c>
      <c r="F6573" t="s">
        <v>5343</v>
      </c>
      <c r="G6573" t="s">
        <v>412</v>
      </c>
      <c r="H6573" t="s">
        <v>5344</v>
      </c>
      <c r="I6573" t="s">
        <v>5692</v>
      </c>
      <c r="LP6573">
        <v>0.25</v>
      </c>
      <c r="LQ6573">
        <v>1.22</v>
      </c>
      <c r="LR6573">
        <v>1.22</v>
      </c>
      <c r="LS6573">
        <v>1.22</v>
      </c>
    </row>
    <row r="6574" spans="1:331" x14ac:dyDescent="0.2">
      <c r="A6574" t="s">
        <v>5770</v>
      </c>
      <c r="B6574" t="s">
        <v>713</v>
      </c>
      <c r="C6574" t="s">
        <v>766</v>
      </c>
      <c r="D6574" t="s">
        <v>310</v>
      </c>
      <c r="E6574" t="s">
        <v>5691</v>
      </c>
      <c r="F6574" t="s">
        <v>5343</v>
      </c>
      <c r="G6574" t="s">
        <v>412</v>
      </c>
      <c r="H6574" t="s">
        <v>5344</v>
      </c>
      <c r="I6574" t="s">
        <v>5692</v>
      </c>
      <c r="KX6574">
        <v>47</v>
      </c>
      <c r="KY6574">
        <v>62</v>
      </c>
      <c r="KZ6574">
        <v>57</v>
      </c>
      <c r="LA6574">
        <v>121</v>
      </c>
      <c r="LB6574">
        <v>130</v>
      </c>
      <c r="LC6574">
        <v>294</v>
      </c>
      <c r="LD6574">
        <v>307</v>
      </c>
      <c r="LE6574">
        <v>329</v>
      </c>
      <c r="LF6574">
        <v>442</v>
      </c>
      <c r="LG6574">
        <v>554</v>
      </c>
      <c r="LH6574">
        <v>640</v>
      </c>
      <c r="LI6574">
        <v>701</v>
      </c>
      <c r="LJ6574">
        <v>678</v>
      </c>
      <c r="LK6574">
        <v>640</v>
      </c>
      <c r="LL6574">
        <v>557.6</v>
      </c>
      <c r="LM6574">
        <v>591.29999999999995</v>
      </c>
      <c r="LN6574">
        <v>566.29999999999995</v>
      </c>
      <c r="LO6574">
        <v>559.20000000000005</v>
      </c>
      <c r="LP6574">
        <v>526.29999999999995</v>
      </c>
      <c r="LQ6574">
        <v>539.20000000000005</v>
      </c>
      <c r="LR6574">
        <v>563.5</v>
      </c>
      <c r="LS6574">
        <v>573.5</v>
      </c>
    </row>
    <row r="6575" spans="1:331" x14ac:dyDescent="0.2">
      <c r="A6575" t="s">
        <v>5777</v>
      </c>
      <c r="B6575" t="s">
        <v>713</v>
      </c>
      <c r="C6575" t="s">
        <v>860</v>
      </c>
      <c r="D6575" t="s">
        <v>861</v>
      </c>
      <c r="E6575" t="s">
        <v>5691</v>
      </c>
      <c r="F6575" t="s">
        <v>5343</v>
      </c>
      <c r="G6575" t="s">
        <v>412</v>
      </c>
      <c r="H6575" t="s">
        <v>5344</v>
      </c>
      <c r="I6575" t="s">
        <v>5692</v>
      </c>
      <c r="KX6575">
        <v>52</v>
      </c>
      <c r="KY6575">
        <v>52</v>
      </c>
      <c r="KZ6575">
        <v>52</v>
      </c>
      <c r="LA6575">
        <v>7</v>
      </c>
      <c r="LB6575">
        <v>7</v>
      </c>
      <c r="LC6575">
        <v>7</v>
      </c>
      <c r="LD6575">
        <v>6</v>
      </c>
      <c r="LE6575">
        <v>6</v>
      </c>
      <c r="LF6575">
        <v>6</v>
      </c>
      <c r="LG6575">
        <v>6</v>
      </c>
      <c r="LH6575">
        <v>6</v>
      </c>
      <c r="LI6575">
        <v>6</v>
      </c>
      <c r="LJ6575">
        <v>14</v>
      </c>
      <c r="LK6575">
        <v>30</v>
      </c>
      <c r="LL6575">
        <v>30</v>
      </c>
      <c r="LM6575">
        <v>34</v>
      </c>
      <c r="LN6575">
        <v>19</v>
      </c>
      <c r="LO6575">
        <v>22.972999999999999</v>
      </c>
      <c r="LP6575">
        <v>33.018999999999998</v>
      </c>
      <c r="LQ6575">
        <v>23.513000000000002</v>
      </c>
      <c r="LR6575">
        <v>15.064</v>
      </c>
      <c r="LS6575">
        <v>15.064</v>
      </c>
    </row>
    <row r="6576" spans="1:331" x14ac:dyDescent="0.2">
      <c r="A6576" t="s">
        <v>6806</v>
      </c>
      <c r="B6576" t="s">
        <v>713</v>
      </c>
      <c r="C6576" t="s">
        <v>907</v>
      </c>
      <c r="D6576" t="s">
        <v>3227</v>
      </c>
      <c r="E6576" t="s">
        <v>5691</v>
      </c>
      <c r="F6576" t="s">
        <v>5343</v>
      </c>
      <c r="G6576" t="s">
        <v>412</v>
      </c>
      <c r="H6576" t="s">
        <v>5344</v>
      </c>
      <c r="I6576" t="s">
        <v>5692</v>
      </c>
      <c r="LE6576">
        <v>25</v>
      </c>
      <c r="LF6576">
        <v>25</v>
      </c>
      <c r="LG6576">
        <v>25</v>
      </c>
      <c r="LH6576">
        <v>25</v>
      </c>
      <c r="LI6576">
        <v>25</v>
      </c>
      <c r="LJ6576">
        <v>25</v>
      </c>
      <c r="LK6576">
        <v>25</v>
      </c>
      <c r="LL6576">
        <v>35</v>
      </c>
      <c r="LM6576">
        <v>35</v>
      </c>
      <c r="LN6576">
        <v>42.5</v>
      </c>
      <c r="LO6576">
        <v>42.5</v>
      </c>
      <c r="LP6576">
        <v>42.5</v>
      </c>
      <c r="LQ6576">
        <v>46.22</v>
      </c>
      <c r="LR6576">
        <v>46.25</v>
      </c>
      <c r="LS6576">
        <v>61</v>
      </c>
    </row>
    <row r="6577" spans="1:331" x14ac:dyDescent="0.2">
      <c r="A6577" t="s">
        <v>5776</v>
      </c>
      <c r="B6577" t="s">
        <v>713</v>
      </c>
      <c r="C6577" t="s">
        <v>826</v>
      </c>
      <c r="D6577" t="s">
        <v>827</v>
      </c>
      <c r="E6577" t="s">
        <v>5691</v>
      </c>
      <c r="F6577" t="s">
        <v>5343</v>
      </c>
      <c r="G6577" t="s">
        <v>412</v>
      </c>
      <c r="H6577" t="s">
        <v>5344</v>
      </c>
      <c r="I6577" t="s">
        <v>5692</v>
      </c>
      <c r="KX6577">
        <v>2657.1460000000002</v>
      </c>
      <c r="KY6577">
        <v>2661.4470000000001</v>
      </c>
      <c r="KZ6577">
        <v>2670.049</v>
      </c>
      <c r="LA6577">
        <v>2695.8560000000002</v>
      </c>
      <c r="LB6577">
        <v>3124</v>
      </c>
      <c r="LC6577">
        <v>3297</v>
      </c>
      <c r="LD6577">
        <v>3659</v>
      </c>
      <c r="LE6577">
        <v>4061</v>
      </c>
      <c r="LF6577">
        <v>4952</v>
      </c>
      <c r="LG6577">
        <v>5587</v>
      </c>
      <c r="LH6577">
        <v>7771</v>
      </c>
      <c r="LI6577">
        <v>8865</v>
      </c>
      <c r="LJ6577">
        <v>9746</v>
      </c>
      <c r="LK6577">
        <v>11424</v>
      </c>
      <c r="LL6577">
        <v>12145.397000000001</v>
      </c>
      <c r="LM6577">
        <v>13088.022000000001</v>
      </c>
      <c r="LN6577">
        <v>13719.407999999999</v>
      </c>
      <c r="LO6577">
        <v>14303.865</v>
      </c>
      <c r="LP6577">
        <v>14506.925999999999</v>
      </c>
      <c r="LQ6577">
        <v>14968.527</v>
      </c>
      <c r="LR6577">
        <v>15213.695</v>
      </c>
      <c r="LS6577">
        <v>15852.833000000001</v>
      </c>
    </row>
    <row r="6578" spans="1:331" x14ac:dyDescent="0.2">
      <c r="A6578" t="s">
        <v>6741</v>
      </c>
      <c r="B6578" t="s">
        <v>713</v>
      </c>
      <c r="C6578" t="s">
        <v>1745</v>
      </c>
      <c r="D6578" t="s">
        <v>1746</v>
      </c>
      <c r="E6578" t="s">
        <v>5691</v>
      </c>
      <c r="F6578" t="s">
        <v>5343</v>
      </c>
      <c r="G6578" t="s">
        <v>412</v>
      </c>
      <c r="H6578" t="s">
        <v>5344</v>
      </c>
      <c r="I6578" t="s">
        <v>5692</v>
      </c>
      <c r="LD6578">
        <v>3.5</v>
      </c>
      <c r="LE6578">
        <v>5.9</v>
      </c>
      <c r="LF6578">
        <v>12.8</v>
      </c>
      <c r="LG6578">
        <v>12.8</v>
      </c>
      <c r="LH6578">
        <v>12.8</v>
      </c>
      <c r="LI6578">
        <v>12.8</v>
      </c>
      <c r="LJ6578">
        <v>12.8</v>
      </c>
      <c r="LK6578">
        <v>12.8</v>
      </c>
      <c r="LL6578">
        <v>12.8</v>
      </c>
      <c r="LM6578">
        <v>12.8</v>
      </c>
      <c r="LN6578">
        <v>12.8</v>
      </c>
      <c r="LO6578">
        <v>12.8</v>
      </c>
      <c r="LP6578">
        <v>15.5</v>
      </c>
      <c r="LQ6578">
        <v>15.5</v>
      </c>
      <c r="LR6578">
        <v>85.5</v>
      </c>
      <c r="LS6578">
        <v>85.5</v>
      </c>
    </row>
    <row r="6579" spans="1:331" x14ac:dyDescent="0.2">
      <c r="A6579" t="s">
        <v>5772</v>
      </c>
      <c r="B6579" t="s">
        <v>713</v>
      </c>
      <c r="C6579" t="s">
        <v>1092</v>
      </c>
      <c r="D6579" t="s">
        <v>1093</v>
      </c>
      <c r="E6579" t="s">
        <v>5691</v>
      </c>
      <c r="F6579" t="s">
        <v>5343</v>
      </c>
      <c r="G6579" t="s">
        <v>412</v>
      </c>
      <c r="H6579" t="s">
        <v>5344</v>
      </c>
      <c r="I6579" t="s">
        <v>5692</v>
      </c>
      <c r="KX6579">
        <v>6</v>
      </c>
      <c r="KY6579">
        <v>6</v>
      </c>
      <c r="KZ6579">
        <v>6</v>
      </c>
      <c r="LA6579">
        <v>6</v>
      </c>
      <c r="LB6579">
        <v>6</v>
      </c>
      <c r="LC6579">
        <v>6</v>
      </c>
      <c r="LD6579">
        <v>6</v>
      </c>
      <c r="LE6579">
        <v>6</v>
      </c>
      <c r="LF6579">
        <v>6</v>
      </c>
      <c r="LG6579">
        <v>27.5</v>
      </c>
      <c r="LH6579">
        <v>27.5</v>
      </c>
      <c r="LI6579">
        <v>27.5</v>
      </c>
      <c r="LJ6579">
        <v>27.5</v>
      </c>
      <c r="LK6579">
        <v>27.5</v>
      </c>
      <c r="LL6579">
        <v>27.5</v>
      </c>
      <c r="LM6579">
        <v>27.5</v>
      </c>
      <c r="LN6579">
        <v>43.5</v>
      </c>
      <c r="LO6579">
        <v>51.5</v>
      </c>
      <c r="LP6579">
        <v>51.5</v>
      </c>
      <c r="LQ6579">
        <v>41.5</v>
      </c>
      <c r="LR6579">
        <v>41.5</v>
      </c>
      <c r="LS6579">
        <v>41.5</v>
      </c>
    </row>
    <row r="6580" spans="1:331" x14ac:dyDescent="0.2">
      <c r="A6580" t="s">
        <v>5826</v>
      </c>
      <c r="B6580" t="s">
        <v>713</v>
      </c>
      <c r="C6580" t="s">
        <v>804</v>
      </c>
      <c r="D6580" t="s">
        <v>301</v>
      </c>
      <c r="E6580" t="s">
        <v>5691</v>
      </c>
      <c r="F6580" t="s">
        <v>5343</v>
      </c>
      <c r="G6580" t="s">
        <v>412</v>
      </c>
      <c r="H6580" t="s">
        <v>5344</v>
      </c>
      <c r="I6580" t="s">
        <v>5692</v>
      </c>
      <c r="KX6580">
        <v>1227</v>
      </c>
      <c r="KY6580">
        <v>1555</v>
      </c>
      <c r="KZ6580">
        <v>1655</v>
      </c>
      <c r="LA6580">
        <v>1955</v>
      </c>
      <c r="LB6580">
        <v>1897</v>
      </c>
      <c r="LC6580">
        <v>1708</v>
      </c>
      <c r="LD6580">
        <v>1715</v>
      </c>
      <c r="LE6580">
        <v>1715</v>
      </c>
      <c r="LF6580">
        <v>1639</v>
      </c>
      <c r="LG6580">
        <v>1708</v>
      </c>
      <c r="LH6580">
        <v>1773</v>
      </c>
      <c r="LI6580">
        <v>1802</v>
      </c>
      <c r="LJ6580">
        <v>1858</v>
      </c>
      <c r="LK6580">
        <v>1886</v>
      </c>
      <c r="LL6580">
        <v>2342</v>
      </c>
      <c r="LM6580">
        <v>2318</v>
      </c>
      <c r="LN6580">
        <v>2385</v>
      </c>
      <c r="LO6580">
        <v>2465</v>
      </c>
      <c r="LP6580">
        <v>2477</v>
      </c>
      <c r="LQ6580">
        <v>2233</v>
      </c>
      <c r="LR6580">
        <v>2233</v>
      </c>
      <c r="LS6580">
        <v>2233</v>
      </c>
    </row>
    <row r="6581" spans="1:331" x14ac:dyDescent="0.2">
      <c r="A6581" t="s">
        <v>5833</v>
      </c>
      <c r="B6581" t="s">
        <v>713</v>
      </c>
      <c r="C6581" t="s">
        <v>1268</v>
      </c>
      <c r="D6581" t="s">
        <v>3111</v>
      </c>
      <c r="E6581" t="s">
        <v>5691</v>
      </c>
      <c r="F6581" t="s">
        <v>5343</v>
      </c>
      <c r="G6581" t="s">
        <v>412</v>
      </c>
      <c r="H6581" t="s">
        <v>5344</v>
      </c>
      <c r="I6581" t="s">
        <v>5692</v>
      </c>
      <c r="KX6581">
        <v>12.2</v>
      </c>
      <c r="KY6581">
        <v>12.2</v>
      </c>
      <c r="KZ6581">
        <v>12.2</v>
      </c>
      <c r="LA6581">
        <v>12.2</v>
      </c>
      <c r="LB6581">
        <v>12.2</v>
      </c>
      <c r="LC6581">
        <v>12.2</v>
      </c>
      <c r="LD6581">
        <v>12.2</v>
      </c>
      <c r="LE6581">
        <v>12.2</v>
      </c>
      <c r="LF6581">
        <v>12.2</v>
      </c>
      <c r="LG6581">
        <v>12.2</v>
      </c>
      <c r="LH6581">
        <v>12.2</v>
      </c>
      <c r="LI6581">
        <v>12.2</v>
      </c>
      <c r="LJ6581">
        <v>12.2</v>
      </c>
      <c r="LK6581">
        <v>12.2</v>
      </c>
      <c r="LL6581">
        <v>12.2</v>
      </c>
      <c r="LM6581">
        <v>12.2</v>
      </c>
      <c r="LN6581">
        <v>12.2</v>
      </c>
      <c r="LO6581">
        <v>12.2</v>
      </c>
      <c r="LP6581">
        <v>12.2</v>
      </c>
      <c r="LQ6581">
        <v>12.2</v>
      </c>
      <c r="LR6581">
        <v>12.2</v>
      </c>
      <c r="LS6581">
        <v>12.2</v>
      </c>
    </row>
    <row r="6582" spans="1:331" x14ac:dyDescent="0.2">
      <c r="A6582" t="s">
        <v>5828</v>
      </c>
      <c r="B6582" t="s">
        <v>713</v>
      </c>
      <c r="C6582" t="s">
        <v>864</v>
      </c>
      <c r="D6582" t="s">
        <v>318</v>
      </c>
      <c r="E6582" t="s">
        <v>5691</v>
      </c>
      <c r="F6582" t="s">
        <v>5343</v>
      </c>
      <c r="G6582" t="s">
        <v>412</v>
      </c>
      <c r="H6582" t="s">
        <v>5344</v>
      </c>
      <c r="I6582" t="s">
        <v>5692</v>
      </c>
      <c r="KX6582">
        <v>22</v>
      </c>
      <c r="KY6582">
        <v>22</v>
      </c>
      <c r="KZ6582">
        <v>22</v>
      </c>
      <c r="LA6582">
        <v>22</v>
      </c>
      <c r="LB6582">
        <v>22</v>
      </c>
      <c r="LC6582">
        <v>36</v>
      </c>
      <c r="LD6582">
        <v>36</v>
      </c>
      <c r="LE6582">
        <v>44</v>
      </c>
      <c r="LF6582">
        <v>81</v>
      </c>
      <c r="LG6582">
        <v>490</v>
      </c>
      <c r="LH6582">
        <v>526</v>
      </c>
      <c r="LI6582">
        <v>548</v>
      </c>
      <c r="LJ6582">
        <v>832</v>
      </c>
      <c r="LK6582">
        <v>1240</v>
      </c>
      <c r="LL6582">
        <v>884</v>
      </c>
      <c r="LM6582">
        <v>417</v>
      </c>
      <c r="LN6582">
        <v>410</v>
      </c>
      <c r="LO6582">
        <v>410</v>
      </c>
      <c r="LP6582">
        <v>410</v>
      </c>
      <c r="LQ6582">
        <v>441.62700000000001</v>
      </c>
      <c r="LR6582">
        <v>396.31599999999997</v>
      </c>
      <c r="LS6582">
        <v>374.76299999999998</v>
      </c>
    </row>
    <row r="6583" spans="1:331" x14ac:dyDescent="0.2">
      <c r="A6583" t="s">
        <v>5829</v>
      </c>
      <c r="B6583" t="s">
        <v>713</v>
      </c>
      <c r="C6583" t="s">
        <v>845</v>
      </c>
      <c r="D6583" t="s">
        <v>306</v>
      </c>
      <c r="E6583" t="s">
        <v>5691</v>
      </c>
      <c r="F6583" t="s">
        <v>5343</v>
      </c>
      <c r="G6583" t="s">
        <v>412</v>
      </c>
      <c r="H6583" t="s">
        <v>5344</v>
      </c>
      <c r="I6583" t="s">
        <v>5692</v>
      </c>
      <c r="KX6583">
        <v>1100</v>
      </c>
      <c r="KY6583">
        <v>1120</v>
      </c>
      <c r="KZ6583">
        <v>1652</v>
      </c>
      <c r="LA6583">
        <v>1850</v>
      </c>
      <c r="LB6583">
        <v>1900</v>
      </c>
      <c r="LC6583">
        <v>2000</v>
      </c>
      <c r="LD6583">
        <v>2500</v>
      </c>
      <c r="LE6583">
        <v>3000</v>
      </c>
      <c r="LF6583">
        <v>3270</v>
      </c>
      <c r="LG6583">
        <v>4600</v>
      </c>
      <c r="LH6583">
        <v>2258</v>
      </c>
      <c r="LI6583">
        <v>2595.5</v>
      </c>
      <c r="LJ6583">
        <v>3335.5</v>
      </c>
      <c r="LK6583">
        <v>4196.3</v>
      </c>
      <c r="LL6583">
        <v>4449.5640000000003</v>
      </c>
      <c r="LM6583">
        <v>5304.3519999999999</v>
      </c>
      <c r="LN6583">
        <v>6049.9380000000001</v>
      </c>
      <c r="LO6583">
        <v>7140</v>
      </c>
      <c r="LP6583">
        <v>8030</v>
      </c>
      <c r="LQ6583">
        <v>9728.9</v>
      </c>
      <c r="LR6583">
        <v>13616.558999999999</v>
      </c>
      <c r="LS6583">
        <v>17020.559000000001</v>
      </c>
    </row>
    <row r="6584" spans="1:331" x14ac:dyDescent="0.2">
      <c r="A6584" t="s">
        <v>5831</v>
      </c>
      <c r="B6584" t="s">
        <v>713</v>
      </c>
      <c r="C6584" t="s">
        <v>852</v>
      </c>
      <c r="D6584" t="s">
        <v>853</v>
      </c>
      <c r="E6584" t="s">
        <v>5691</v>
      </c>
      <c r="F6584" t="s">
        <v>5343</v>
      </c>
      <c r="G6584" t="s">
        <v>412</v>
      </c>
      <c r="H6584" t="s">
        <v>5344</v>
      </c>
      <c r="I6584" t="s">
        <v>5692</v>
      </c>
      <c r="KX6584">
        <v>80</v>
      </c>
      <c r="KY6584">
        <v>80</v>
      </c>
      <c r="KZ6584">
        <v>80</v>
      </c>
      <c r="LA6584">
        <v>80</v>
      </c>
      <c r="LB6584">
        <v>80</v>
      </c>
      <c r="LC6584">
        <v>80</v>
      </c>
      <c r="LD6584">
        <v>94</v>
      </c>
      <c r="LE6584">
        <v>94</v>
      </c>
      <c r="LF6584">
        <v>94</v>
      </c>
      <c r="LG6584">
        <v>114</v>
      </c>
      <c r="LH6584">
        <v>173.7</v>
      </c>
      <c r="LI6584">
        <v>180</v>
      </c>
      <c r="LJ6584">
        <v>182</v>
      </c>
      <c r="LK6584">
        <v>186.5</v>
      </c>
      <c r="LL6584">
        <v>214.5</v>
      </c>
      <c r="LM6584">
        <v>236.5</v>
      </c>
      <c r="LN6584">
        <v>253</v>
      </c>
      <c r="LO6584">
        <v>306.2</v>
      </c>
      <c r="LP6584">
        <v>316.2</v>
      </c>
      <c r="LQ6584">
        <v>316.2</v>
      </c>
      <c r="LR6584">
        <v>319.2</v>
      </c>
      <c r="LS6584">
        <v>387.2</v>
      </c>
    </row>
    <row r="6585" spans="1:331" x14ac:dyDescent="0.2">
      <c r="A6585" t="s">
        <v>5821</v>
      </c>
      <c r="B6585" t="s">
        <v>713</v>
      </c>
      <c r="C6585" t="s">
        <v>992</v>
      </c>
      <c r="D6585" t="s">
        <v>993</v>
      </c>
      <c r="E6585" t="s">
        <v>5691</v>
      </c>
      <c r="F6585" t="s">
        <v>5343</v>
      </c>
      <c r="G6585" t="s">
        <v>412</v>
      </c>
      <c r="H6585" t="s">
        <v>5344</v>
      </c>
      <c r="I6585" t="s">
        <v>5692</v>
      </c>
      <c r="KX6585">
        <v>12</v>
      </c>
      <c r="KY6585">
        <v>12</v>
      </c>
      <c r="KZ6585">
        <v>12</v>
      </c>
      <c r="LA6585">
        <v>16.5</v>
      </c>
      <c r="LB6585">
        <v>24</v>
      </c>
      <c r="LC6585">
        <v>24</v>
      </c>
      <c r="LD6585">
        <v>24</v>
      </c>
      <c r="LE6585">
        <v>30</v>
      </c>
      <c r="LF6585">
        <v>30</v>
      </c>
      <c r="LG6585">
        <v>30</v>
      </c>
      <c r="LH6585">
        <v>30</v>
      </c>
      <c r="LI6585">
        <v>30</v>
      </c>
      <c r="LJ6585">
        <v>30</v>
      </c>
      <c r="LK6585">
        <v>34</v>
      </c>
      <c r="LL6585">
        <v>34</v>
      </c>
      <c r="LM6585">
        <v>34</v>
      </c>
      <c r="LN6585">
        <v>40</v>
      </c>
      <c r="LO6585">
        <v>40</v>
      </c>
      <c r="LP6585">
        <v>52.5</v>
      </c>
      <c r="LQ6585">
        <v>71</v>
      </c>
      <c r="LR6585">
        <v>71</v>
      </c>
      <c r="LS6585">
        <v>71</v>
      </c>
    </row>
    <row r="6586" spans="1:331" x14ac:dyDescent="0.2">
      <c r="A6586" t="s">
        <v>6687</v>
      </c>
      <c r="B6586" t="s">
        <v>713</v>
      </c>
      <c r="C6586" t="s">
        <v>725</v>
      </c>
      <c r="D6586" t="s">
        <v>726</v>
      </c>
      <c r="E6586" t="s">
        <v>5691</v>
      </c>
      <c r="F6586" t="s">
        <v>5343</v>
      </c>
      <c r="G6586" t="s">
        <v>412</v>
      </c>
      <c r="H6586" t="s">
        <v>5344</v>
      </c>
      <c r="I6586" t="s">
        <v>5692</v>
      </c>
      <c r="LC6586">
        <v>677.1</v>
      </c>
      <c r="LD6586">
        <v>445</v>
      </c>
      <c r="LE6586">
        <v>546</v>
      </c>
      <c r="LF6586">
        <v>546</v>
      </c>
      <c r="LG6586">
        <v>546.5</v>
      </c>
      <c r="LH6586">
        <v>548.5</v>
      </c>
      <c r="LI6586">
        <v>543.9</v>
      </c>
      <c r="LJ6586">
        <v>519.4</v>
      </c>
      <c r="LK6586">
        <v>469.6</v>
      </c>
      <c r="LL6586">
        <v>498.14</v>
      </c>
      <c r="LM6586">
        <v>529.54</v>
      </c>
      <c r="LN6586">
        <v>494.54</v>
      </c>
      <c r="LO6586">
        <v>531.54</v>
      </c>
      <c r="LP6586">
        <v>553.54</v>
      </c>
      <c r="LQ6586">
        <v>841.24</v>
      </c>
      <c r="LR6586">
        <v>950.54</v>
      </c>
      <c r="LS6586">
        <v>950.54</v>
      </c>
    </row>
    <row r="6587" spans="1:331" x14ac:dyDescent="0.2">
      <c r="A6587" t="s">
        <v>5838</v>
      </c>
      <c r="B6587" t="s">
        <v>713</v>
      </c>
      <c r="C6587" t="s">
        <v>1757</v>
      </c>
      <c r="D6587" t="s">
        <v>317</v>
      </c>
      <c r="E6587" t="s">
        <v>5691</v>
      </c>
      <c r="F6587" t="s">
        <v>5343</v>
      </c>
      <c r="G6587" t="s">
        <v>412</v>
      </c>
      <c r="H6587" t="s">
        <v>5344</v>
      </c>
      <c r="I6587" t="s">
        <v>5692</v>
      </c>
      <c r="KX6587">
        <v>68</v>
      </c>
      <c r="KY6587">
        <v>68</v>
      </c>
      <c r="KZ6587">
        <v>68</v>
      </c>
      <c r="LA6587">
        <v>68</v>
      </c>
      <c r="LB6587">
        <v>103</v>
      </c>
      <c r="LC6587">
        <v>102</v>
      </c>
      <c r="LD6587">
        <v>133</v>
      </c>
      <c r="LE6587">
        <v>176</v>
      </c>
      <c r="LF6587">
        <v>213</v>
      </c>
      <c r="LG6587">
        <v>254</v>
      </c>
      <c r="LH6587">
        <v>271</v>
      </c>
      <c r="LI6587">
        <v>306</v>
      </c>
      <c r="LJ6587">
        <v>330</v>
      </c>
      <c r="LK6587">
        <v>306</v>
      </c>
      <c r="LL6587">
        <v>355</v>
      </c>
      <c r="LM6587">
        <v>380</v>
      </c>
      <c r="LN6587">
        <v>376</v>
      </c>
      <c r="LO6587">
        <v>402</v>
      </c>
      <c r="LP6587">
        <v>385</v>
      </c>
      <c r="LQ6587">
        <v>434</v>
      </c>
      <c r="LR6587">
        <v>452</v>
      </c>
      <c r="LS6587">
        <v>452</v>
      </c>
    </row>
    <row r="6588" spans="1:331" x14ac:dyDescent="0.2">
      <c r="A6588" t="s">
        <v>5792</v>
      </c>
      <c r="B6588" t="s">
        <v>713</v>
      </c>
      <c r="C6588" t="s">
        <v>779</v>
      </c>
      <c r="D6588" t="s">
        <v>302</v>
      </c>
      <c r="E6588" t="s">
        <v>5691</v>
      </c>
      <c r="F6588" t="s">
        <v>5343</v>
      </c>
      <c r="G6588" t="s">
        <v>412</v>
      </c>
      <c r="H6588" t="s">
        <v>5344</v>
      </c>
      <c r="I6588" t="s">
        <v>5692</v>
      </c>
      <c r="KX6588">
        <v>129</v>
      </c>
      <c r="KY6588">
        <v>190</v>
      </c>
      <c r="KZ6588">
        <v>285</v>
      </c>
      <c r="LA6588">
        <v>859</v>
      </c>
      <c r="LB6588">
        <v>1020</v>
      </c>
      <c r="LC6588">
        <v>1218</v>
      </c>
      <c r="LD6588">
        <v>1411</v>
      </c>
      <c r="LE6588">
        <v>1431</v>
      </c>
      <c r="LF6588">
        <v>1457</v>
      </c>
      <c r="LG6588">
        <v>1470</v>
      </c>
      <c r="LH6588">
        <v>1502</v>
      </c>
      <c r="LI6588">
        <v>1554</v>
      </c>
      <c r="LJ6588">
        <v>1558</v>
      </c>
      <c r="LK6588">
        <v>1623</v>
      </c>
      <c r="LL6588">
        <v>1589</v>
      </c>
      <c r="LM6588">
        <v>1592</v>
      </c>
      <c r="LN6588">
        <v>1600</v>
      </c>
      <c r="LO6588">
        <v>1601</v>
      </c>
      <c r="LP6588">
        <v>1585</v>
      </c>
      <c r="LQ6588">
        <v>1598</v>
      </c>
      <c r="LR6588">
        <v>1597</v>
      </c>
      <c r="LS6588">
        <v>1597</v>
      </c>
    </row>
    <row r="6589" spans="1:331" x14ac:dyDescent="0.2">
      <c r="A6589" t="s">
        <v>5842</v>
      </c>
      <c r="B6589" t="s">
        <v>713</v>
      </c>
      <c r="C6589" t="s">
        <v>751</v>
      </c>
      <c r="D6589" t="s">
        <v>322</v>
      </c>
      <c r="E6589" t="s">
        <v>5691</v>
      </c>
      <c r="F6589" t="s">
        <v>5343</v>
      </c>
      <c r="G6589" t="s">
        <v>412</v>
      </c>
      <c r="H6589" t="s">
        <v>5344</v>
      </c>
      <c r="I6589" t="s">
        <v>5692</v>
      </c>
      <c r="KX6589">
        <v>86</v>
      </c>
      <c r="KY6589">
        <v>133</v>
      </c>
      <c r="KZ6589">
        <v>215</v>
      </c>
      <c r="LA6589">
        <v>311</v>
      </c>
      <c r="LB6589">
        <v>474</v>
      </c>
      <c r="LC6589">
        <v>584</v>
      </c>
      <c r="LD6589">
        <v>455</v>
      </c>
      <c r="LE6589">
        <v>333</v>
      </c>
      <c r="LF6589">
        <v>553</v>
      </c>
      <c r="LG6589">
        <v>705</v>
      </c>
      <c r="LH6589">
        <v>868.23699999999997</v>
      </c>
      <c r="LI6589">
        <v>920.64800000000002</v>
      </c>
      <c r="LJ6589">
        <v>1155.55</v>
      </c>
      <c r="LK6589">
        <v>918.71900000000005</v>
      </c>
      <c r="LL6589">
        <v>989.35900000000004</v>
      </c>
      <c r="LM6589">
        <v>973.41399999999999</v>
      </c>
      <c r="LN6589">
        <v>1031.6969999999999</v>
      </c>
      <c r="LO6589">
        <v>1501.26</v>
      </c>
      <c r="LP6589">
        <v>1484.664</v>
      </c>
      <c r="LQ6589">
        <v>1501.26</v>
      </c>
      <c r="LR6589">
        <v>1484.664</v>
      </c>
      <c r="LS6589">
        <v>1482.664</v>
      </c>
    </row>
    <row r="6590" spans="1:331" x14ac:dyDescent="0.2">
      <c r="A6590" t="s">
        <v>8135</v>
      </c>
      <c r="B6590" t="s">
        <v>713</v>
      </c>
      <c r="C6590" t="s">
        <v>1029</v>
      </c>
      <c r="D6590" t="s">
        <v>1030</v>
      </c>
      <c r="E6590" t="s">
        <v>5691</v>
      </c>
      <c r="F6590" t="s">
        <v>5343</v>
      </c>
      <c r="G6590" t="s">
        <v>412</v>
      </c>
      <c r="H6590" t="s">
        <v>5344</v>
      </c>
      <c r="I6590" t="s">
        <v>5692</v>
      </c>
      <c r="LN6590">
        <v>30</v>
      </c>
      <c r="LO6590">
        <v>30</v>
      </c>
      <c r="LP6590">
        <v>30</v>
      </c>
      <c r="LQ6590">
        <v>30</v>
      </c>
      <c r="LR6590">
        <v>30</v>
      </c>
      <c r="LS6590">
        <v>30</v>
      </c>
    </row>
    <row r="6591" spans="1:331" x14ac:dyDescent="0.2">
      <c r="A6591" t="s">
        <v>6585</v>
      </c>
      <c r="B6591" t="s">
        <v>713</v>
      </c>
      <c r="C6591" t="s">
        <v>821</v>
      </c>
      <c r="D6591" t="s">
        <v>822</v>
      </c>
      <c r="E6591" t="s">
        <v>5691</v>
      </c>
      <c r="F6591" t="s">
        <v>5343</v>
      </c>
      <c r="G6591" t="s">
        <v>412</v>
      </c>
      <c r="H6591" t="s">
        <v>5344</v>
      </c>
      <c r="I6591" t="s">
        <v>5692</v>
      </c>
      <c r="LB6591">
        <v>35</v>
      </c>
      <c r="LC6591">
        <v>64.8</v>
      </c>
      <c r="LD6591">
        <v>73.8</v>
      </c>
      <c r="LE6591">
        <v>73.8</v>
      </c>
      <c r="LF6591">
        <v>106.8</v>
      </c>
      <c r="LG6591">
        <v>106.8</v>
      </c>
      <c r="LH6591">
        <v>101.3</v>
      </c>
      <c r="LI6591">
        <v>101.3</v>
      </c>
      <c r="LJ6591">
        <v>101.3</v>
      </c>
      <c r="LK6591">
        <v>101.3</v>
      </c>
      <c r="LL6591">
        <v>144.30000000000001</v>
      </c>
      <c r="LM6591">
        <v>144.30000000000001</v>
      </c>
      <c r="LN6591">
        <v>144.30000000000001</v>
      </c>
      <c r="LO6591">
        <v>144.30000000000001</v>
      </c>
      <c r="LP6591">
        <v>144.30000000000001</v>
      </c>
      <c r="LQ6591">
        <v>144.30000000000001</v>
      </c>
      <c r="LR6591">
        <v>144.30000000000001</v>
      </c>
      <c r="LS6591">
        <v>144.30000000000001</v>
      </c>
    </row>
    <row r="6592" spans="1:331" x14ac:dyDescent="0.2">
      <c r="A6592" t="s">
        <v>5845</v>
      </c>
      <c r="B6592" t="s">
        <v>713</v>
      </c>
      <c r="C6592" t="s">
        <v>1811</v>
      </c>
      <c r="D6592" t="s">
        <v>1812</v>
      </c>
      <c r="E6592" t="s">
        <v>5691</v>
      </c>
      <c r="F6592" t="s">
        <v>5343</v>
      </c>
      <c r="G6592" t="s">
        <v>412</v>
      </c>
      <c r="H6592" t="s">
        <v>5344</v>
      </c>
      <c r="I6592" t="s">
        <v>5692</v>
      </c>
      <c r="KX6592">
        <v>5</v>
      </c>
      <c r="KY6592">
        <v>5</v>
      </c>
      <c r="KZ6592">
        <v>5</v>
      </c>
      <c r="LA6592">
        <v>10</v>
      </c>
      <c r="LB6592">
        <v>10</v>
      </c>
      <c r="LC6592">
        <v>10</v>
      </c>
      <c r="LD6592">
        <v>10</v>
      </c>
      <c r="LE6592">
        <v>10</v>
      </c>
      <c r="LF6592">
        <v>10</v>
      </c>
      <c r="LG6592">
        <v>58</v>
      </c>
      <c r="LH6592">
        <v>138</v>
      </c>
      <c r="LI6592">
        <v>145</v>
      </c>
      <c r="LJ6592">
        <v>163</v>
      </c>
      <c r="LK6592">
        <v>150</v>
      </c>
      <c r="LL6592">
        <v>165</v>
      </c>
      <c r="LM6592">
        <v>165</v>
      </c>
      <c r="LN6592">
        <v>165</v>
      </c>
      <c r="LO6592">
        <v>165</v>
      </c>
      <c r="LP6592">
        <v>165</v>
      </c>
      <c r="LQ6592">
        <v>180</v>
      </c>
      <c r="LR6592">
        <v>200</v>
      </c>
      <c r="LS6592">
        <v>155</v>
      </c>
    </row>
    <row r="6593" spans="1:331" x14ac:dyDescent="0.2">
      <c r="A6593" t="s">
        <v>5843</v>
      </c>
      <c r="B6593" t="s">
        <v>713</v>
      </c>
      <c r="C6593" t="s">
        <v>955</v>
      </c>
      <c r="D6593" t="s">
        <v>326</v>
      </c>
      <c r="E6593" t="s">
        <v>5691</v>
      </c>
      <c r="F6593" t="s">
        <v>5343</v>
      </c>
      <c r="G6593" t="s">
        <v>412</v>
      </c>
      <c r="H6593" t="s">
        <v>5344</v>
      </c>
      <c r="I6593" t="s">
        <v>5692</v>
      </c>
      <c r="KX6593">
        <v>67</v>
      </c>
      <c r="KY6593">
        <v>67</v>
      </c>
      <c r="KZ6593">
        <v>67</v>
      </c>
      <c r="LA6593">
        <v>67</v>
      </c>
      <c r="LB6593">
        <v>67</v>
      </c>
      <c r="LC6593">
        <v>67</v>
      </c>
      <c r="LD6593">
        <v>67</v>
      </c>
      <c r="LE6593">
        <v>67</v>
      </c>
      <c r="LF6593">
        <v>67</v>
      </c>
      <c r="LG6593">
        <v>67</v>
      </c>
      <c r="LH6593">
        <v>67</v>
      </c>
      <c r="LI6593">
        <v>67</v>
      </c>
      <c r="LJ6593">
        <v>67</v>
      </c>
      <c r="LK6593">
        <v>67</v>
      </c>
      <c r="LL6593">
        <v>67</v>
      </c>
      <c r="LM6593">
        <v>67</v>
      </c>
      <c r="LN6593">
        <v>67</v>
      </c>
      <c r="LO6593">
        <v>67</v>
      </c>
      <c r="LP6593">
        <v>67</v>
      </c>
      <c r="LQ6593">
        <v>67</v>
      </c>
      <c r="LR6593">
        <v>67</v>
      </c>
      <c r="LS6593">
        <v>67</v>
      </c>
    </row>
    <row r="6594" spans="1:331" x14ac:dyDescent="0.2">
      <c r="A6594" t="s">
        <v>5823</v>
      </c>
      <c r="B6594" t="s">
        <v>713</v>
      </c>
      <c r="C6594" t="s">
        <v>773</v>
      </c>
      <c r="D6594" t="s">
        <v>309</v>
      </c>
      <c r="E6594" t="s">
        <v>5691</v>
      </c>
      <c r="F6594" t="s">
        <v>5343</v>
      </c>
      <c r="G6594" t="s">
        <v>412</v>
      </c>
      <c r="H6594" t="s">
        <v>5344</v>
      </c>
      <c r="I6594" t="s">
        <v>5692</v>
      </c>
      <c r="KX6594">
        <v>150</v>
      </c>
      <c r="KY6594">
        <v>167</v>
      </c>
      <c r="KZ6594">
        <v>285</v>
      </c>
      <c r="LA6594">
        <v>329</v>
      </c>
      <c r="LB6594">
        <v>344</v>
      </c>
      <c r="LC6594">
        <v>354</v>
      </c>
      <c r="LD6594">
        <v>388</v>
      </c>
      <c r="LE6594">
        <v>396</v>
      </c>
      <c r="LF6594">
        <v>374</v>
      </c>
      <c r="LG6594">
        <v>502</v>
      </c>
      <c r="LH6594">
        <v>541.16700000000003</v>
      </c>
      <c r="LI6594">
        <v>558.16700000000003</v>
      </c>
      <c r="LJ6594">
        <v>635.85699999999997</v>
      </c>
      <c r="LK6594">
        <v>652.94100000000003</v>
      </c>
      <c r="LL6594">
        <v>672.94100000000003</v>
      </c>
      <c r="LM6594">
        <v>672.44100000000003</v>
      </c>
      <c r="LN6594">
        <v>672.44100000000003</v>
      </c>
      <c r="LO6594">
        <v>672.44100000000003</v>
      </c>
      <c r="LP6594">
        <v>672.44100000000003</v>
      </c>
      <c r="LQ6594">
        <v>718.44100000000003</v>
      </c>
      <c r="LR6594">
        <v>867.85400000000004</v>
      </c>
      <c r="LS6594">
        <v>868.85400000000004</v>
      </c>
    </row>
    <row r="6595" spans="1:331" x14ac:dyDescent="0.2">
      <c r="A6595" t="s">
        <v>5847</v>
      </c>
      <c r="B6595" t="s">
        <v>713</v>
      </c>
      <c r="C6595" t="s">
        <v>970</v>
      </c>
      <c r="D6595" t="s">
        <v>971</v>
      </c>
      <c r="E6595" t="s">
        <v>5691</v>
      </c>
      <c r="F6595" t="s">
        <v>5343</v>
      </c>
      <c r="G6595" t="s">
        <v>412</v>
      </c>
      <c r="H6595" t="s">
        <v>5344</v>
      </c>
      <c r="I6595" t="s">
        <v>5692</v>
      </c>
      <c r="KX6595">
        <v>19.8</v>
      </c>
      <c r="KY6595">
        <v>19.8</v>
      </c>
      <c r="KZ6595">
        <v>19.8</v>
      </c>
      <c r="LA6595">
        <v>19.8</v>
      </c>
      <c r="LB6595">
        <v>19.8</v>
      </c>
      <c r="LC6595">
        <v>19.8</v>
      </c>
      <c r="LD6595">
        <v>19.8</v>
      </c>
      <c r="LE6595">
        <v>19.8</v>
      </c>
      <c r="LF6595">
        <v>19.8</v>
      </c>
      <c r="LG6595">
        <v>19.8</v>
      </c>
      <c r="LH6595">
        <v>19.8</v>
      </c>
      <c r="LI6595">
        <v>19.8</v>
      </c>
      <c r="LJ6595">
        <v>19.8</v>
      </c>
      <c r="LK6595">
        <v>71</v>
      </c>
      <c r="LL6595">
        <v>71</v>
      </c>
      <c r="LM6595">
        <v>119</v>
      </c>
      <c r="LN6595">
        <v>145</v>
      </c>
      <c r="LO6595">
        <v>205</v>
      </c>
      <c r="LP6595">
        <v>265</v>
      </c>
      <c r="LQ6595">
        <v>265</v>
      </c>
      <c r="LR6595">
        <v>265</v>
      </c>
      <c r="LS6595">
        <v>310</v>
      </c>
    </row>
    <row r="6596" spans="1:331" x14ac:dyDescent="0.2">
      <c r="A6596" t="s">
        <v>5818</v>
      </c>
      <c r="B6596" t="s">
        <v>713</v>
      </c>
      <c r="C6596" t="s">
        <v>745</v>
      </c>
      <c r="D6596" t="s">
        <v>746</v>
      </c>
      <c r="E6596" t="s">
        <v>5691</v>
      </c>
      <c r="F6596" t="s">
        <v>5343</v>
      </c>
      <c r="G6596" t="s">
        <v>412</v>
      </c>
      <c r="H6596" t="s">
        <v>5344</v>
      </c>
      <c r="I6596" t="s">
        <v>5692</v>
      </c>
      <c r="KX6596">
        <v>1500</v>
      </c>
      <c r="KY6596">
        <v>1600</v>
      </c>
      <c r="KZ6596">
        <v>1600</v>
      </c>
      <c r="LA6596">
        <v>1700</v>
      </c>
      <c r="LB6596">
        <v>1700</v>
      </c>
      <c r="LC6596">
        <v>1720</v>
      </c>
      <c r="LD6596">
        <v>1730</v>
      </c>
      <c r="LE6596">
        <v>1757</v>
      </c>
      <c r="LF6596">
        <v>1755</v>
      </c>
      <c r="LG6596">
        <v>1653</v>
      </c>
      <c r="LH6596">
        <v>1653</v>
      </c>
      <c r="LI6596">
        <v>1759</v>
      </c>
      <c r="LJ6596">
        <v>1727</v>
      </c>
      <c r="LK6596">
        <v>1751</v>
      </c>
      <c r="LL6596">
        <v>1751</v>
      </c>
      <c r="LM6596">
        <v>1751</v>
      </c>
      <c r="LN6596">
        <v>1747</v>
      </c>
      <c r="LO6596">
        <v>1966</v>
      </c>
      <c r="LP6596">
        <v>1966</v>
      </c>
      <c r="LQ6596">
        <v>1963</v>
      </c>
      <c r="LR6596">
        <v>2442</v>
      </c>
      <c r="LS6596">
        <v>2477</v>
      </c>
    </row>
    <row r="6597" spans="1:331" x14ac:dyDescent="0.2">
      <c r="A6597" t="s">
        <v>5820</v>
      </c>
      <c r="B6597" t="s">
        <v>713</v>
      </c>
      <c r="C6597" t="s">
        <v>1431</v>
      </c>
      <c r="D6597" t="s">
        <v>1432</v>
      </c>
      <c r="E6597" t="s">
        <v>5691</v>
      </c>
      <c r="F6597" t="s">
        <v>5343</v>
      </c>
      <c r="G6597" t="s">
        <v>412</v>
      </c>
      <c r="H6597" t="s">
        <v>5344</v>
      </c>
      <c r="I6597" t="s">
        <v>5692</v>
      </c>
      <c r="KX6597">
        <v>23.3</v>
      </c>
      <c r="KY6597">
        <v>23.3</v>
      </c>
      <c r="KZ6597">
        <v>23.3</v>
      </c>
      <c r="LA6597">
        <v>23.3</v>
      </c>
      <c r="LB6597">
        <v>23.3</v>
      </c>
      <c r="LC6597">
        <v>23.3</v>
      </c>
      <c r="LD6597">
        <v>32.6</v>
      </c>
      <c r="LE6597">
        <v>32.6</v>
      </c>
      <c r="LF6597">
        <v>41.6</v>
      </c>
      <c r="LG6597">
        <v>41.6</v>
      </c>
      <c r="LH6597">
        <v>41.6</v>
      </c>
      <c r="LI6597">
        <v>41.6</v>
      </c>
      <c r="LJ6597">
        <v>41.6</v>
      </c>
      <c r="LK6597">
        <v>41.6</v>
      </c>
      <c r="LL6597">
        <v>41.6</v>
      </c>
      <c r="LM6597">
        <v>41.6</v>
      </c>
      <c r="LN6597">
        <v>41.6</v>
      </c>
      <c r="LO6597">
        <v>53.6</v>
      </c>
      <c r="LP6597">
        <v>53.6</v>
      </c>
      <c r="LQ6597">
        <v>53.6</v>
      </c>
      <c r="LR6597">
        <v>53.6</v>
      </c>
      <c r="LS6597">
        <v>61.3</v>
      </c>
    </row>
    <row r="6598" spans="1:331" x14ac:dyDescent="0.2">
      <c r="A6598" t="s">
        <v>5791</v>
      </c>
      <c r="B6598" t="s">
        <v>713</v>
      </c>
      <c r="C6598" t="s">
        <v>743</v>
      </c>
      <c r="D6598" t="s">
        <v>308</v>
      </c>
      <c r="E6598" t="s">
        <v>5691</v>
      </c>
      <c r="F6598" t="s">
        <v>5343</v>
      </c>
      <c r="G6598" t="s">
        <v>412</v>
      </c>
      <c r="H6598" t="s">
        <v>5344</v>
      </c>
      <c r="I6598" t="s">
        <v>5692</v>
      </c>
      <c r="KX6598">
        <v>182</v>
      </c>
      <c r="KY6598">
        <v>189</v>
      </c>
      <c r="KZ6598">
        <v>190</v>
      </c>
      <c r="LA6598">
        <v>190</v>
      </c>
      <c r="LB6598">
        <v>202</v>
      </c>
      <c r="LC6598">
        <v>211</v>
      </c>
      <c r="LD6598">
        <v>213</v>
      </c>
      <c r="LE6598">
        <v>245</v>
      </c>
      <c r="LF6598">
        <v>251</v>
      </c>
      <c r="LG6598">
        <v>248</v>
      </c>
      <c r="LH6598">
        <v>353</v>
      </c>
      <c r="LI6598">
        <v>330.06200000000001</v>
      </c>
      <c r="LJ6598">
        <v>359.529</v>
      </c>
      <c r="LK6598">
        <v>446.43599999999998</v>
      </c>
      <c r="LL6598">
        <v>460.55599999999998</v>
      </c>
      <c r="LM6598">
        <v>525.50800000000004</v>
      </c>
      <c r="LN6598">
        <v>610.34100000000001</v>
      </c>
      <c r="LO6598">
        <v>623.04399999999998</v>
      </c>
      <c r="LP6598">
        <v>826.97299999999996</v>
      </c>
      <c r="LQ6598">
        <v>873.51700000000005</v>
      </c>
      <c r="LR6598">
        <v>846.51400000000001</v>
      </c>
      <c r="LS6598">
        <v>909.51400000000001</v>
      </c>
    </row>
    <row r="6599" spans="1:331" x14ac:dyDescent="0.2">
      <c r="A6599" t="s">
        <v>5751</v>
      </c>
      <c r="B6599" t="s">
        <v>713</v>
      </c>
      <c r="C6599" t="s">
        <v>728</v>
      </c>
      <c r="D6599" t="s">
        <v>2344</v>
      </c>
      <c r="E6599" t="s">
        <v>5691</v>
      </c>
      <c r="F6599" t="s">
        <v>5343</v>
      </c>
      <c r="G6599" t="s">
        <v>412</v>
      </c>
      <c r="H6599" t="s">
        <v>5344</v>
      </c>
      <c r="I6599" t="s">
        <v>5692</v>
      </c>
      <c r="KX6599">
        <v>133</v>
      </c>
      <c r="KY6599">
        <v>133</v>
      </c>
      <c r="KZ6599">
        <v>155</v>
      </c>
      <c r="LA6599">
        <v>254</v>
      </c>
      <c r="LB6599">
        <v>301</v>
      </c>
      <c r="LC6599">
        <v>474</v>
      </c>
      <c r="LD6599">
        <v>508</v>
      </c>
      <c r="LE6599">
        <v>526</v>
      </c>
      <c r="LF6599">
        <v>486</v>
      </c>
      <c r="LG6599">
        <v>587</v>
      </c>
      <c r="LH6599">
        <v>709</v>
      </c>
      <c r="LI6599">
        <v>1627</v>
      </c>
      <c r="LJ6599">
        <v>1485</v>
      </c>
      <c r="LK6599">
        <v>2104</v>
      </c>
      <c r="LL6599">
        <v>2383</v>
      </c>
      <c r="LM6599">
        <v>2714.585</v>
      </c>
      <c r="LN6599">
        <v>2962.8670000000002</v>
      </c>
      <c r="LO6599">
        <v>3149.5079999999998</v>
      </c>
      <c r="LP6599">
        <v>4592.5919999999996</v>
      </c>
      <c r="LQ6599">
        <v>4672.5860000000002</v>
      </c>
      <c r="LR6599">
        <v>4681.8509999999997</v>
      </c>
      <c r="LS6599">
        <v>4684.8509999999997</v>
      </c>
    </row>
    <row r="6600" spans="1:331" x14ac:dyDescent="0.2">
      <c r="A6600" t="s">
        <v>7143</v>
      </c>
      <c r="B6600" t="s">
        <v>713</v>
      </c>
      <c r="C6600" t="s">
        <v>5403</v>
      </c>
      <c r="D6600" t="s">
        <v>5404</v>
      </c>
      <c r="E6600" t="s">
        <v>5691</v>
      </c>
      <c r="F6600" t="s">
        <v>5343</v>
      </c>
      <c r="G6600" t="s">
        <v>412</v>
      </c>
      <c r="H6600" t="s">
        <v>5344</v>
      </c>
      <c r="I6600" t="s">
        <v>5692</v>
      </c>
      <c r="LH6600">
        <v>1.976</v>
      </c>
      <c r="LI6600">
        <v>1.976</v>
      </c>
      <c r="LJ6600">
        <v>1.976</v>
      </c>
      <c r="LK6600">
        <v>1.976</v>
      </c>
      <c r="LL6600">
        <v>1.976</v>
      </c>
      <c r="LM6600">
        <v>1.976</v>
      </c>
      <c r="LN6600">
        <v>1.976</v>
      </c>
      <c r="LO6600">
        <v>1.976</v>
      </c>
      <c r="LP6600">
        <v>1.976</v>
      </c>
      <c r="LQ6600">
        <v>1.976</v>
      </c>
      <c r="LR6600">
        <v>1.976</v>
      </c>
      <c r="LS6600">
        <v>1.976</v>
      </c>
    </row>
    <row r="6601" spans="1:331" x14ac:dyDescent="0.2">
      <c r="A6601" t="s">
        <v>5795</v>
      </c>
      <c r="B6601" t="s">
        <v>713</v>
      </c>
      <c r="C6601" t="s">
        <v>5389</v>
      </c>
      <c r="D6601" t="s">
        <v>5390</v>
      </c>
      <c r="E6601" t="s">
        <v>5691</v>
      </c>
      <c r="F6601" t="s">
        <v>5343</v>
      </c>
      <c r="G6601" t="s">
        <v>412</v>
      </c>
      <c r="H6601" t="s">
        <v>5344</v>
      </c>
      <c r="I6601" t="s">
        <v>5692</v>
      </c>
      <c r="KX6601">
        <v>30</v>
      </c>
      <c r="KY6601">
        <v>30</v>
      </c>
      <c r="KZ6601">
        <v>30</v>
      </c>
      <c r="LA6601">
        <v>30</v>
      </c>
      <c r="LB6601">
        <v>30</v>
      </c>
      <c r="LC6601">
        <v>30</v>
      </c>
      <c r="LD6601">
        <v>30</v>
      </c>
      <c r="LE6601">
        <v>30</v>
      </c>
      <c r="LF6601">
        <v>30</v>
      </c>
      <c r="LG6601">
        <v>30</v>
      </c>
      <c r="LH6601">
        <v>30.59</v>
      </c>
      <c r="LI6601">
        <v>30.59</v>
      </c>
      <c r="LJ6601">
        <v>30.59</v>
      </c>
      <c r="LK6601">
        <v>30.59</v>
      </c>
      <c r="LL6601">
        <v>30.59</v>
      </c>
      <c r="LM6601">
        <v>30.59</v>
      </c>
      <c r="LN6601">
        <v>30.59</v>
      </c>
      <c r="LO6601">
        <v>30.6</v>
      </c>
      <c r="LP6601">
        <v>30.6</v>
      </c>
      <c r="LQ6601">
        <v>30.6</v>
      </c>
      <c r="LR6601">
        <v>30.6</v>
      </c>
      <c r="LS6601">
        <v>30.6</v>
      </c>
    </row>
    <row r="6602" spans="1:331" x14ac:dyDescent="0.2">
      <c r="A6602" t="s">
        <v>7954</v>
      </c>
      <c r="B6602" t="s">
        <v>713</v>
      </c>
      <c r="C6602" t="s">
        <v>797</v>
      </c>
      <c r="D6602" t="s">
        <v>798</v>
      </c>
      <c r="E6602" t="s">
        <v>5691</v>
      </c>
      <c r="F6602" t="s">
        <v>5343</v>
      </c>
      <c r="G6602" t="s">
        <v>412</v>
      </c>
      <c r="H6602" t="s">
        <v>5344</v>
      </c>
      <c r="I6602" t="s">
        <v>5692</v>
      </c>
      <c r="LM6602">
        <v>2</v>
      </c>
      <c r="LN6602">
        <v>2</v>
      </c>
      <c r="LO6602">
        <v>2.56</v>
      </c>
      <c r="LP6602">
        <v>11.88</v>
      </c>
      <c r="LQ6602">
        <v>13.113</v>
      </c>
      <c r="LR6602">
        <v>14.111000000000001</v>
      </c>
      <c r="LS6602">
        <v>14.111000000000001</v>
      </c>
    </row>
    <row r="6603" spans="1:331" x14ac:dyDescent="0.2">
      <c r="A6603" t="s">
        <v>5796</v>
      </c>
      <c r="B6603" t="s">
        <v>713</v>
      </c>
      <c r="C6603" t="s">
        <v>985</v>
      </c>
      <c r="D6603" t="s">
        <v>986</v>
      </c>
      <c r="E6603" t="s">
        <v>5691</v>
      </c>
      <c r="F6603" t="s">
        <v>5343</v>
      </c>
      <c r="G6603" t="s">
        <v>412</v>
      </c>
      <c r="H6603" t="s">
        <v>5344</v>
      </c>
      <c r="I6603" t="s">
        <v>5692</v>
      </c>
      <c r="KX6603">
        <v>163.69999999999999</v>
      </c>
      <c r="KY6603">
        <v>200</v>
      </c>
      <c r="KZ6603">
        <v>182.7</v>
      </c>
      <c r="LA6603">
        <v>182.7</v>
      </c>
      <c r="LB6603">
        <v>182.7</v>
      </c>
      <c r="LC6603">
        <v>238.2</v>
      </c>
      <c r="LD6603">
        <v>306.5</v>
      </c>
      <c r="LE6603">
        <v>306.5</v>
      </c>
      <c r="LF6603">
        <v>350.8</v>
      </c>
      <c r="LG6603">
        <v>373</v>
      </c>
      <c r="LH6603">
        <v>371.5</v>
      </c>
      <c r="LI6603">
        <v>383.5</v>
      </c>
      <c r="LJ6603">
        <v>473</v>
      </c>
      <c r="LK6603">
        <v>596.79999999999995</v>
      </c>
      <c r="LL6603">
        <v>713.15300000000002</v>
      </c>
      <c r="LM6603">
        <v>869.35299999999995</v>
      </c>
      <c r="LN6603">
        <v>1052.8530000000001</v>
      </c>
      <c r="LO6603">
        <v>1083.653</v>
      </c>
      <c r="LP6603">
        <v>1096.123</v>
      </c>
      <c r="LQ6603">
        <v>1028.5640000000001</v>
      </c>
      <c r="LR6603">
        <v>1028.5640000000001</v>
      </c>
      <c r="LS6603">
        <v>1029.864</v>
      </c>
    </row>
    <row r="6604" spans="1:331" x14ac:dyDescent="0.2">
      <c r="A6604" t="s">
        <v>7048</v>
      </c>
      <c r="B6604" t="s">
        <v>713</v>
      </c>
      <c r="C6604" t="s">
        <v>877</v>
      </c>
      <c r="D6604" t="s">
        <v>878</v>
      </c>
      <c r="E6604" t="s">
        <v>5691</v>
      </c>
      <c r="F6604" t="s">
        <v>5343</v>
      </c>
      <c r="G6604" t="s">
        <v>412</v>
      </c>
      <c r="H6604" t="s">
        <v>5344</v>
      </c>
      <c r="I6604" t="s">
        <v>5692</v>
      </c>
      <c r="LG6604">
        <v>8</v>
      </c>
      <c r="LH6604">
        <v>8</v>
      </c>
      <c r="LI6604">
        <v>8</v>
      </c>
      <c r="LJ6604">
        <v>8</v>
      </c>
      <c r="LK6604">
        <v>8</v>
      </c>
      <c r="LL6604">
        <v>8</v>
      </c>
      <c r="LM6604">
        <v>8</v>
      </c>
      <c r="LN6604">
        <v>8</v>
      </c>
      <c r="LO6604">
        <v>8</v>
      </c>
      <c r="LP6604">
        <v>8</v>
      </c>
      <c r="LQ6604">
        <v>8</v>
      </c>
      <c r="LR6604">
        <v>8</v>
      </c>
      <c r="LS6604">
        <v>8</v>
      </c>
    </row>
    <row r="6605" spans="1:331" x14ac:dyDescent="0.2">
      <c r="A6605" t="s">
        <v>5797</v>
      </c>
      <c r="B6605" t="s">
        <v>713</v>
      </c>
      <c r="C6605" t="s">
        <v>963</v>
      </c>
      <c r="D6605" t="s">
        <v>964</v>
      </c>
      <c r="E6605" t="s">
        <v>5691</v>
      </c>
      <c r="F6605" t="s">
        <v>5343</v>
      </c>
      <c r="G6605" t="s">
        <v>412</v>
      </c>
      <c r="H6605" t="s">
        <v>5344</v>
      </c>
      <c r="I6605" t="s">
        <v>5692</v>
      </c>
      <c r="KX6605">
        <v>1.5</v>
      </c>
      <c r="KY6605">
        <v>1.5</v>
      </c>
      <c r="KZ6605">
        <v>8</v>
      </c>
      <c r="LA6605">
        <v>16</v>
      </c>
      <c r="LB6605">
        <v>31.8</v>
      </c>
      <c r="LC6605">
        <v>57.6</v>
      </c>
      <c r="LD6605">
        <v>57.6</v>
      </c>
      <c r="LE6605">
        <v>65.599999999999994</v>
      </c>
      <c r="LF6605">
        <v>79.599999999999994</v>
      </c>
      <c r="LG6605">
        <v>89.3</v>
      </c>
      <c r="LH6605">
        <v>89.3</v>
      </c>
      <c r="LI6605">
        <v>135.30000000000001</v>
      </c>
      <c r="LJ6605">
        <v>104.5</v>
      </c>
      <c r="LK6605">
        <v>123.25</v>
      </c>
      <c r="LL6605">
        <v>123.25</v>
      </c>
      <c r="LM6605">
        <v>160.9</v>
      </c>
      <c r="LN6605">
        <v>205.9</v>
      </c>
      <c r="LO6605">
        <v>205.9</v>
      </c>
      <c r="LP6605">
        <v>205.9</v>
      </c>
      <c r="LQ6605">
        <v>217.57</v>
      </c>
      <c r="LR6605">
        <v>217.57</v>
      </c>
      <c r="LS6605">
        <v>217.57</v>
      </c>
    </row>
    <row r="6606" spans="1:331" x14ac:dyDescent="0.2">
      <c r="A6606" t="s">
        <v>5834</v>
      </c>
      <c r="B6606" t="s">
        <v>713</v>
      </c>
      <c r="C6606" t="s">
        <v>1703</v>
      </c>
      <c r="D6606" t="s">
        <v>1704</v>
      </c>
      <c r="E6606" t="s">
        <v>5691</v>
      </c>
      <c r="F6606" t="s">
        <v>5343</v>
      </c>
      <c r="G6606" t="s">
        <v>412</v>
      </c>
      <c r="H6606" t="s">
        <v>5344</v>
      </c>
      <c r="I6606" t="s">
        <v>5692</v>
      </c>
      <c r="KX6606">
        <v>3</v>
      </c>
      <c r="KY6606">
        <v>3</v>
      </c>
      <c r="KZ6606">
        <v>3</v>
      </c>
      <c r="LA6606">
        <v>3</v>
      </c>
      <c r="LB6606">
        <v>3</v>
      </c>
      <c r="LC6606">
        <v>3</v>
      </c>
      <c r="LD6606">
        <v>3</v>
      </c>
      <c r="LE6606">
        <v>3</v>
      </c>
      <c r="LF6606">
        <v>3</v>
      </c>
      <c r="LG6606">
        <v>3</v>
      </c>
      <c r="LH6606">
        <v>3</v>
      </c>
      <c r="LI6606">
        <v>6</v>
      </c>
      <c r="LJ6606">
        <v>7</v>
      </c>
      <c r="LK6606">
        <v>7</v>
      </c>
      <c r="LL6606">
        <v>8</v>
      </c>
      <c r="LM6606">
        <v>25</v>
      </c>
      <c r="LN6606">
        <v>26</v>
      </c>
      <c r="LO6606">
        <v>42</v>
      </c>
      <c r="LP6606">
        <v>64.8</v>
      </c>
      <c r="LQ6606">
        <v>75.5</v>
      </c>
      <c r="LR6606">
        <v>80.2</v>
      </c>
      <c r="LS6606">
        <v>90.2</v>
      </c>
    </row>
    <row r="6607" spans="1:331" x14ac:dyDescent="0.2">
      <c r="A6607" t="s">
        <v>5798</v>
      </c>
      <c r="B6607" t="s">
        <v>713</v>
      </c>
      <c r="C6607" t="s">
        <v>917</v>
      </c>
      <c r="D6607" t="s">
        <v>918</v>
      </c>
      <c r="E6607" t="s">
        <v>5691</v>
      </c>
      <c r="F6607" t="s">
        <v>5343</v>
      </c>
      <c r="G6607" t="s">
        <v>412</v>
      </c>
      <c r="H6607" t="s">
        <v>5344</v>
      </c>
      <c r="I6607" t="s">
        <v>5692</v>
      </c>
      <c r="KX6607">
        <v>5</v>
      </c>
      <c r="KY6607">
        <v>5</v>
      </c>
      <c r="KZ6607">
        <v>44</v>
      </c>
      <c r="LA6607">
        <v>40</v>
      </c>
      <c r="LB6607">
        <v>189</v>
      </c>
      <c r="LC6607">
        <v>337</v>
      </c>
      <c r="LD6607">
        <v>328</v>
      </c>
      <c r="LE6607">
        <v>306</v>
      </c>
      <c r="LF6607">
        <v>356</v>
      </c>
      <c r="LG6607">
        <v>464</v>
      </c>
      <c r="LH6607">
        <v>469</v>
      </c>
      <c r="LI6607">
        <v>436</v>
      </c>
      <c r="LJ6607">
        <v>260</v>
      </c>
      <c r="LK6607">
        <v>247</v>
      </c>
      <c r="LL6607">
        <v>467</v>
      </c>
      <c r="LM6607">
        <v>422</v>
      </c>
      <c r="LN6607">
        <v>322</v>
      </c>
      <c r="LO6607">
        <v>386</v>
      </c>
      <c r="LP6607">
        <v>414</v>
      </c>
      <c r="LQ6607">
        <v>402</v>
      </c>
      <c r="LR6607">
        <v>397</v>
      </c>
      <c r="LS6607">
        <v>397</v>
      </c>
    </row>
    <row r="6608" spans="1:331" x14ac:dyDescent="0.2">
      <c r="A6608" t="s">
        <v>5802</v>
      </c>
      <c r="B6608" t="s">
        <v>713</v>
      </c>
      <c r="C6608" t="s">
        <v>753</v>
      </c>
      <c r="D6608" t="s">
        <v>754</v>
      </c>
      <c r="E6608" t="s">
        <v>5691</v>
      </c>
      <c r="F6608" t="s">
        <v>5343</v>
      </c>
      <c r="G6608" t="s">
        <v>412</v>
      </c>
      <c r="H6608" t="s">
        <v>5344</v>
      </c>
      <c r="I6608" t="s">
        <v>5692</v>
      </c>
      <c r="KX6608">
        <v>10</v>
      </c>
      <c r="KY6608">
        <v>10</v>
      </c>
      <c r="KZ6608">
        <v>10</v>
      </c>
      <c r="LA6608">
        <v>10</v>
      </c>
      <c r="LB6608">
        <v>10</v>
      </c>
      <c r="LC6608">
        <v>10</v>
      </c>
      <c r="LD6608">
        <v>27</v>
      </c>
      <c r="LE6608">
        <v>27</v>
      </c>
      <c r="LF6608">
        <v>27</v>
      </c>
      <c r="LG6608">
        <v>27</v>
      </c>
      <c r="LH6608">
        <v>44</v>
      </c>
      <c r="LI6608">
        <v>54</v>
      </c>
      <c r="LJ6608">
        <v>64</v>
      </c>
      <c r="LK6608">
        <v>64</v>
      </c>
      <c r="LL6608">
        <v>74.400000000000006</v>
      </c>
      <c r="LM6608">
        <v>54.29</v>
      </c>
      <c r="LN6608">
        <v>86.29</v>
      </c>
      <c r="LO6608">
        <v>123.54</v>
      </c>
      <c r="LP6608">
        <v>142.02000000000001</v>
      </c>
      <c r="LQ6608">
        <v>147.02000000000001</v>
      </c>
      <c r="LR6608">
        <v>150.52000000000001</v>
      </c>
      <c r="LS6608">
        <v>150.52000000000001</v>
      </c>
    </row>
    <row r="6609" spans="1:331" x14ac:dyDescent="0.2">
      <c r="A6609" t="s">
        <v>6578</v>
      </c>
      <c r="B6609" t="s">
        <v>713</v>
      </c>
      <c r="C6609" t="s">
        <v>902</v>
      </c>
      <c r="D6609" t="s">
        <v>903</v>
      </c>
      <c r="E6609" t="s">
        <v>5691</v>
      </c>
      <c r="F6609" t="s">
        <v>5343</v>
      </c>
      <c r="G6609" t="s">
        <v>412</v>
      </c>
      <c r="H6609" t="s">
        <v>5344</v>
      </c>
      <c r="I6609" t="s">
        <v>5692</v>
      </c>
      <c r="LB6609">
        <v>2</v>
      </c>
      <c r="LC6609">
        <v>2</v>
      </c>
      <c r="LD6609">
        <v>2</v>
      </c>
      <c r="LE6609">
        <v>1.83</v>
      </c>
      <c r="LF6609">
        <v>5.35</v>
      </c>
      <c r="LG6609">
        <v>5.35</v>
      </c>
      <c r="LH6609">
        <v>5.35</v>
      </c>
      <c r="LI6609">
        <v>5.45</v>
      </c>
      <c r="LJ6609">
        <v>5.45</v>
      </c>
      <c r="LK6609">
        <v>5.45</v>
      </c>
      <c r="LL6609">
        <v>5.45</v>
      </c>
      <c r="LM6609">
        <v>5.45</v>
      </c>
      <c r="LN6609">
        <v>5.45</v>
      </c>
      <c r="LO6609">
        <v>5.45</v>
      </c>
      <c r="LP6609">
        <v>5.45</v>
      </c>
      <c r="LQ6609">
        <v>6.65</v>
      </c>
      <c r="LR6609">
        <v>6.7069999999999999</v>
      </c>
      <c r="LS6609">
        <v>6.7069999999999999</v>
      </c>
    </row>
    <row r="6610" spans="1:331" x14ac:dyDescent="0.2">
      <c r="A6610" t="s">
        <v>5799</v>
      </c>
      <c r="B6610" t="s">
        <v>713</v>
      </c>
      <c r="C6610" t="s">
        <v>915</v>
      </c>
      <c r="D6610" t="s">
        <v>314</v>
      </c>
      <c r="E6610" t="s">
        <v>5691</v>
      </c>
      <c r="F6610" t="s">
        <v>5343</v>
      </c>
      <c r="G6610" t="s">
        <v>412</v>
      </c>
      <c r="H6610" t="s">
        <v>5344</v>
      </c>
      <c r="I6610" t="s">
        <v>5692</v>
      </c>
      <c r="KX6610">
        <v>346.9</v>
      </c>
      <c r="KY6610">
        <v>415.4</v>
      </c>
      <c r="KZ6610">
        <v>483.93</v>
      </c>
      <c r="LA6610">
        <v>613.42999999999995</v>
      </c>
      <c r="LB6610">
        <v>749.53</v>
      </c>
      <c r="LC6610">
        <v>868.53</v>
      </c>
      <c r="LD6610">
        <v>1112</v>
      </c>
      <c r="LE6610">
        <v>1325.63</v>
      </c>
      <c r="LF6610">
        <v>1752.03</v>
      </c>
      <c r="LG6610">
        <v>2137.5</v>
      </c>
      <c r="LH6610">
        <v>2673</v>
      </c>
      <c r="LI6610">
        <v>3095.13</v>
      </c>
      <c r="LJ6610">
        <v>3291.68</v>
      </c>
      <c r="LK6610">
        <v>3488.23</v>
      </c>
      <c r="LL6610">
        <v>4165.55</v>
      </c>
      <c r="LM6610">
        <v>4550.55</v>
      </c>
      <c r="LN6610">
        <v>7907.34</v>
      </c>
      <c r="LO6610">
        <v>8413.7999999999993</v>
      </c>
      <c r="LP6610">
        <v>9075.5</v>
      </c>
      <c r="LQ6610">
        <v>9186.5</v>
      </c>
      <c r="LR6610">
        <v>9373.8700000000008</v>
      </c>
      <c r="LS6610">
        <v>9403.56</v>
      </c>
    </row>
    <row r="6611" spans="1:331" x14ac:dyDescent="0.2">
      <c r="A6611" t="s">
        <v>5803</v>
      </c>
      <c r="B6611" t="s">
        <v>713</v>
      </c>
      <c r="C6611" t="s">
        <v>761</v>
      </c>
      <c r="D6611" t="s">
        <v>307</v>
      </c>
      <c r="E6611" t="s">
        <v>5691</v>
      </c>
      <c r="F6611" t="s">
        <v>5343</v>
      </c>
      <c r="G6611" t="s">
        <v>412</v>
      </c>
      <c r="H6611" t="s">
        <v>5344</v>
      </c>
      <c r="I6611" t="s">
        <v>5692</v>
      </c>
      <c r="KX6611">
        <v>218</v>
      </c>
      <c r="KY6611">
        <v>221</v>
      </c>
      <c r="KZ6611">
        <v>290</v>
      </c>
      <c r="LA6611">
        <v>383</v>
      </c>
      <c r="LB6611">
        <v>380</v>
      </c>
      <c r="LC6611">
        <v>358</v>
      </c>
      <c r="LD6611">
        <v>359</v>
      </c>
      <c r="LE6611">
        <v>362</v>
      </c>
      <c r="LF6611">
        <v>415</v>
      </c>
      <c r="LG6611">
        <v>438</v>
      </c>
      <c r="LH6611">
        <v>406</v>
      </c>
      <c r="LI6611">
        <v>421</v>
      </c>
      <c r="LJ6611">
        <v>538</v>
      </c>
      <c r="LK6611">
        <v>606</v>
      </c>
      <c r="LL6611">
        <v>620</v>
      </c>
      <c r="LM6611">
        <v>616</v>
      </c>
      <c r="LN6611">
        <v>685</v>
      </c>
      <c r="LO6611">
        <v>684.10799999999995</v>
      </c>
      <c r="LP6611">
        <v>733.21299999999997</v>
      </c>
      <c r="LQ6611">
        <v>727.97900000000004</v>
      </c>
      <c r="LR6611">
        <v>726.18200000000002</v>
      </c>
      <c r="LS6611">
        <v>726.18200000000002</v>
      </c>
    </row>
    <row r="6612" spans="1:331" x14ac:dyDescent="0.2">
      <c r="A6612" t="s">
        <v>5805</v>
      </c>
      <c r="B6612" t="s">
        <v>713</v>
      </c>
      <c r="C6612" t="s">
        <v>714</v>
      </c>
      <c r="D6612" t="s">
        <v>715</v>
      </c>
      <c r="E6612" t="s">
        <v>5691</v>
      </c>
      <c r="F6612" t="s">
        <v>5343</v>
      </c>
      <c r="G6612" t="s">
        <v>412</v>
      </c>
      <c r="H6612" t="s">
        <v>5344</v>
      </c>
      <c r="I6612" t="s">
        <v>5692</v>
      </c>
      <c r="KX6612">
        <v>32.130000000000003</v>
      </c>
      <c r="KY6612">
        <v>32.130000000000003</v>
      </c>
      <c r="KZ6612">
        <v>32.130000000000003</v>
      </c>
      <c r="LA6612">
        <v>32.130000000000003</v>
      </c>
      <c r="LB6612">
        <v>32.130000000000003</v>
      </c>
      <c r="LC6612">
        <v>32.130000000000003</v>
      </c>
      <c r="LD6612">
        <v>32.130000000000003</v>
      </c>
      <c r="LE6612">
        <v>32.130000000000003</v>
      </c>
      <c r="LF6612">
        <v>32.130000000000003</v>
      </c>
      <c r="LG6612">
        <v>32.130000000000003</v>
      </c>
      <c r="LH6612">
        <v>32.130000000000003</v>
      </c>
      <c r="LI6612">
        <v>32.130000000000003</v>
      </c>
      <c r="LJ6612">
        <v>32.130000000000003</v>
      </c>
      <c r="LK6612">
        <v>32.130000000000003</v>
      </c>
      <c r="LL6612">
        <v>32.130000000000003</v>
      </c>
      <c r="LM6612">
        <v>32.130000000000003</v>
      </c>
      <c r="LN6612">
        <v>32.130000000000003</v>
      </c>
      <c r="LO6612">
        <v>32.130000000000003</v>
      </c>
      <c r="LP6612">
        <v>32.130000000000003</v>
      </c>
      <c r="LQ6612">
        <v>32.130000000000003</v>
      </c>
      <c r="LR6612">
        <v>32.130000000000003</v>
      </c>
      <c r="LS6612">
        <v>32.130000000000003</v>
      </c>
    </row>
    <row r="6613" spans="1:331" x14ac:dyDescent="0.2">
      <c r="A6613" t="s">
        <v>5806</v>
      </c>
      <c r="B6613" t="s">
        <v>713</v>
      </c>
      <c r="C6613" t="s">
        <v>875</v>
      </c>
      <c r="D6613" t="s">
        <v>316</v>
      </c>
      <c r="E6613" t="s">
        <v>5691</v>
      </c>
      <c r="F6613" t="s">
        <v>5343</v>
      </c>
      <c r="G6613" t="s">
        <v>412</v>
      </c>
      <c r="H6613" t="s">
        <v>5344</v>
      </c>
      <c r="I6613" t="s">
        <v>5692</v>
      </c>
      <c r="KX6613">
        <v>368</v>
      </c>
      <c r="KY6613">
        <v>368</v>
      </c>
      <c r="KZ6613">
        <v>368</v>
      </c>
      <c r="LA6613">
        <v>368</v>
      </c>
      <c r="LB6613">
        <v>467</v>
      </c>
      <c r="LC6613">
        <v>553</v>
      </c>
      <c r="LD6613">
        <v>779</v>
      </c>
      <c r="LE6613">
        <v>909</v>
      </c>
      <c r="LF6613">
        <v>915</v>
      </c>
      <c r="LG6613">
        <v>989</v>
      </c>
      <c r="LH6613">
        <v>1100</v>
      </c>
      <c r="LI6613">
        <v>1271</v>
      </c>
      <c r="LJ6613">
        <v>630</v>
      </c>
      <c r="LK6613">
        <v>652</v>
      </c>
      <c r="LL6613">
        <v>739</v>
      </c>
      <c r="LM6613">
        <v>978</v>
      </c>
      <c r="LN6613">
        <v>1260</v>
      </c>
      <c r="LO6613">
        <v>1626</v>
      </c>
      <c r="LP6613">
        <v>2016</v>
      </c>
      <c r="LQ6613">
        <v>2461</v>
      </c>
      <c r="LR6613">
        <v>3059</v>
      </c>
      <c r="LS6613">
        <v>3474</v>
      </c>
    </row>
    <row r="6614" spans="1:331" x14ac:dyDescent="0.2">
      <c r="A6614" t="s">
        <v>5807</v>
      </c>
      <c r="B6614" t="s">
        <v>713</v>
      </c>
      <c r="C6614" t="s">
        <v>942</v>
      </c>
      <c r="D6614" t="s">
        <v>943</v>
      </c>
      <c r="E6614" t="s">
        <v>5691</v>
      </c>
      <c r="F6614" t="s">
        <v>5343</v>
      </c>
      <c r="G6614" t="s">
        <v>412</v>
      </c>
      <c r="H6614" t="s">
        <v>5344</v>
      </c>
      <c r="I6614" t="s">
        <v>5692</v>
      </c>
      <c r="KX6614">
        <v>30.2</v>
      </c>
      <c r="KY6614">
        <v>30.2</v>
      </c>
      <c r="KZ6614">
        <v>30.2</v>
      </c>
      <c r="LA6614">
        <v>30.2</v>
      </c>
      <c r="LB6614">
        <v>30.2</v>
      </c>
      <c r="LC6614">
        <v>30.2</v>
      </c>
      <c r="LD6614">
        <v>32.200000000000003</v>
      </c>
      <c r="LE6614">
        <v>32.200000000000003</v>
      </c>
      <c r="LF6614">
        <v>32.200000000000003</v>
      </c>
      <c r="LG6614">
        <v>32.200000000000003</v>
      </c>
      <c r="LH6614">
        <v>67.2</v>
      </c>
      <c r="LI6614">
        <v>67.2</v>
      </c>
      <c r="LJ6614">
        <v>67.2</v>
      </c>
      <c r="LK6614">
        <v>67.2</v>
      </c>
      <c r="LL6614">
        <v>67.2</v>
      </c>
      <c r="LM6614">
        <v>85.2</v>
      </c>
      <c r="LN6614">
        <v>85.2</v>
      </c>
      <c r="LO6614">
        <v>85.2</v>
      </c>
      <c r="LP6614">
        <v>85.2</v>
      </c>
      <c r="LQ6614">
        <v>85.2</v>
      </c>
      <c r="LR6614">
        <v>85.2</v>
      </c>
      <c r="LS6614">
        <v>85.2</v>
      </c>
    </row>
    <row r="6615" spans="1:331" x14ac:dyDescent="0.2">
      <c r="A6615" t="s">
        <v>6661</v>
      </c>
      <c r="B6615" t="s">
        <v>713</v>
      </c>
      <c r="C6615" t="s">
        <v>1681</v>
      </c>
      <c r="D6615" t="s">
        <v>1682</v>
      </c>
      <c r="E6615" t="s">
        <v>5691</v>
      </c>
      <c r="F6615" t="s">
        <v>5343</v>
      </c>
      <c r="G6615" t="s">
        <v>412</v>
      </c>
      <c r="H6615" t="s">
        <v>5344</v>
      </c>
      <c r="I6615" t="s">
        <v>5692</v>
      </c>
      <c r="LC6615">
        <v>0.10199999999999999</v>
      </c>
      <c r="LD6615">
        <v>4.5119999999999996</v>
      </c>
      <c r="LE6615">
        <v>4.6020000000000003</v>
      </c>
      <c r="LF6615">
        <v>5.0919999999999996</v>
      </c>
      <c r="LG6615">
        <v>5.7759999999999998</v>
      </c>
      <c r="LH6615">
        <v>5.7759999999999998</v>
      </c>
      <c r="LI6615">
        <v>4.5</v>
      </c>
      <c r="LJ6615">
        <v>31.5</v>
      </c>
      <c r="LK6615">
        <v>23.57</v>
      </c>
      <c r="LL6615">
        <v>31.64</v>
      </c>
      <c r="LM6615">
        <v>28.945</v>
      </c>
      <c r="LN6615">
        <v>26.57</v>
      </c>
      <c r="LO6615">
        <v>46.57</v>
      </c>
      <c r="LP6615">
        <v>47.27</v>
      </c>
      <c r="LQ6615">
        <v>47.27</v>
      </c>
      <c r="LR6615">
        <v>38.270000000000003</v>
      </c>
      <c r="LS6615">
        <v>38.270000000000003</v>
      </c>
    </row>
    <row r="6616" spans="1:331" x14ac:dyDescent="0.2">
      <c r="A6616" t="s">
        <v>5800</v>
      </c>
      <c r="B6616" t="s">
        <v>713</v>
      </c>
      <c r="C6616" t="s">
        <v>1614</v>
      </c>
      <c r="D6616" t="s">
        <v>2277</v>
      </c>
      <c r="E6616" t="s">
        <v>5691</v>
      </c>
      <c r="F6616" t="s">
        <v>5343</v>
      </c>
      <c r="G6616" t="s">
        <v>412</v>
      </c>
      <c r="H6616" t="s">
        <v>5344</v>
      </c>
      <c r="I6616" t="s">
        <v>5692</v>
      </c>
      <c r="KX6616">
        <v>48</v>
      </c>
      <c r="KY6616">
        <v>54</v>
      </c>
      <c r="KZ6616">
        <v>43</v>
      </c>
      <c r="LA6616">
        <v>17</v>
      </c>
      <c r="LB6616">
        <v>17</v>
      </c>
      <c r="LC6616">
        <v>17</v>
      </c>
      <c r="LD6616">
        <v>17</v>
      </c>
      <c r="LE6616">
        <v>6</v>
      </c>
      <c r="LF6616">
        <v>10</v>
      </c>
      <c r="LG6616">
        <v>10</v>
      </c>
      <c r="LH6616">
        <v>46</v>
      </c>
      <c r="LI6616">
        <v>46</v>
      </c>
      <c r="LJ6616">
        <v>46</v>
      </c>
      <c r="LK6616">
        <v>55</v>
      </c>
      <c r="LL6616">
        <v>74</v>
      </c>
      <c r="LM6616">
        <v>160</v>
      </c>
      <c r="LN6616">
        <v>1179</v>
      </c>
      <c r="LO6616">
        <v>1799</v>
      </c>
      <c r="LP6616">
        <v>1835</v>
      </c>
      <c r="LQ6616">
        <v>1992</v>
      </c>
      <c r="LR6616">
        <v>1676</v>
      </c>
      <c r="LS6616">
        <v>1880</v>
      </c>
    </row>
    <row r="6617" spans="1:331" x14ac:dyDescent="0.2">
      <c r="A6617" t="s">
        <v>7608</v>
      </c>
      <c r="B6617" t="s">
        <v>713</v>
      </c>
      <c r="C6617" t="s">
        <v>1603</v>
      </c>
      <c r="D6617" t="s">
        <v>3672</v>
      </c>
      <c r="E6617" t="s">
        <v>5691</v>
      </c>
      <c r="F6617" t="s">
        <v>5343</v>
      </c>
      <c r="G6617" t="s">
        <v>412</v>
      </c>
      <c r="H6617" t="s">
        <v>5344</v>
      </c>
      <c r="I6617" t="s">
        <v>5692</v>
      </c>
      <c r="LK6617">
        <v>39.700000000000003</v>
      </c>
      <c r="LL6617">
        <v>39.700000000000003</v>
      </c>
      <c r="LM6617">
        <v>39.700000000000003</v>
      </c>
      <c r="LN6617">
        <v>39.700000000000003</v>
      </c>
      <c r="LO6617">
        <v>39.700000000000003</v>
      </c>
      <c r="LP6617">
        <v>105</v>
      </c>
      <c r="LQ6617">
        <v>105</v>
      </c>
      <c r="LR6617">
        <v>105</v>
      </c>
      <c r="LS6617">
        <v>105</v>
      </c>
    </row>
    <row r="6618" spans="1:331" x14ac:dyDescent="0.2">
      <c r="A6618" t="s">
        <v>6657</v>
      </c>
      <c r="B6618" t="s">
        <v>713</v>
      </c>
      <c r="C6618" t="s">
        <v>1003</v>
      </c>
      <c r="D6618" t="s">
        <v>1004</v>
      </c>
      <c r="E6618" t="s">
        <v>5691</v>
      </c>
      <c r="F6618" t="s">
        <v>5343</v>
      </c>
      <c r="G6618" t="s">
        <v>412</v>
      </c>
      <c r="H6618" t="s">
        <v>5344</v>
      </c>
      <c r="I6618" t="s">
        <v>5692</v>
      </c>
      <c r="LC6618">
        <v>1</v>
      </c>
      <c r="LD6618">
        <v>1</v>
      </c>
      <c r="LE6618">
        <v>1</v>
      </c>
      <c r="LF6618">
        <v>13.1</v>
      </c>
      <c r="LG6618">
        <v>13.1</v>
      </c>
      <c r="LH6618">
        <v>13.1</v>
      </c>
      <c r="LI6618">
        <v>11.5</v>
      </c>
      <c r="LJ6618">
        <v>11.5</v>
      </c>
      <c r="LK6618">
        <v>13</v>
      </c>
      <c r="LL6618">
        <v>26</v>
      </c>
      <c r="LM6618">
        <v>26.02</v>
      </c>
      <c r="LN6618">
        <v>30.02</v>
      </c>
      <c r="LO6618">
        <v>40.020000000000003</v>
      </c>
      <c r="LP6618">
        <v>51.01</v>
      </c>
      <c r="LQ6618">
        <v>54.31</v>
      </c>
      <c r="LR6618">
        <v>54.31</v>
      </c>
      <c r="LS6618">
        <v>54.31</v>
      </c>
    </row>
    <row r="6619" spans="1:331" x14ac:dyDescent="0.2">
      <c r="A6619" t="s">
        <v>6205</v>
      </c>
      <c r="B6619" t="s">
        <v>713</v>
      </c>
      <c r="C6619" t="s">
        <v>1608</v>
      </c>
      <c r="D6619" t="s">
        <v>1609</v>
      </c>
      <c r="E6619" t="s">
        <v>5691</v>
      </c>
      <c r="F6619" t="s">
        <v>5343</v>
      </c>
      <c r="G6619" t="s">
        <v>412</v>
      </c>
      <c r="H6619" t="s">
        <v>5344</v>
      </c>
      <c r="I6619" t="s">
        <v>5692</v>
      </c>
      <c r="KY6619">
        <v>2</v>
      </c>
      <c r="KZ6619">
        <v>2</v>
      </c>
      <c r="LA6619">
        <v>2</v>
      </c>
      <c r="LB6619">
        <v>2</v>
      </c>
      <c r="LC6619">
        <v>2</v>
      </c>
      <c r="LD6619">
        <v>12</v>
      </c>
      <c r="LE6619">
        <v>16</v>
      </c>
      <c r="LF6619">
        <v>16</v>
      </c>
      <c r="LG6619">
        <v>16</v>
      </c>
      <c r="LH6619">
        <v>16</v>
      </c>
      <c r="LI6619">
        <v>18</v>
      </c>
      <c r="LJ6619">
        <v>38</v>
      </c>
      <c r="LK6619">
        <v>43</v>
      </c>
      <c r="LL6619">
        <v>46</v>
      </c>
      <c r="LM6619">
        <v>45</v>
      </c>
      <c r="LN6619">
        <v>39</v>
      </c>
      <c r="LO6619">
        <v>45</v>
      </c>
      <c r="LP6619">
        <v>62</v>
      </c>
      <c r="LQ6619">
        <v>63</v>
      </c>
      <c r="LR6619">
        <v>63</v>
      </c>
      <c r="LS6619">
        <v>58</v>
      </c>
    </row>
    <row r="6620" spans="1:331" x14ac:dyDescent="0.2">
      <c r="A6620" t="s">
        <v>7559</v>
      </c>
      <c r="B6620" t="s">
        <v>713</v>
      </c>
      <c r="C6620" t="s">
        <v>815</v>
      </c>
      <c r="D6620" t="s">
        <v>816</v>
      </c>
      <c r="E6620" t="s">
        <v>5691</v>
      </c>
      <c r="F6620" t="s">
        <v>5343</v>
      </c>
      <c r="G6620" t="s">
        <v>412</v>
      </c>
      <c r="H6620" t="s">
        <v>5344</v>
      </c>
      <c r="I6620" t="s">
        <v>5692</v>
      </c>
      <c r="LK6620">
        <v>3.75</v>
      </c>
      <c r="LL6620">
        <v>3.75</v>
      </c>
      <c r="LM6620">
        <v>3.915</v>
      </c>
      <c r="LN6620">
        <v>3.915</v>
      </c>
      <c r="LO6620">
        <v>14.815</v>
      </c>
      <c r="LP6620">
        <v>15.145</v>
      </c>
      <c r="LQ6620">
        <v>35.145000000000003</v>
      </c>
      <c r="LR6620">
        <v>35.145000000000003</v>
      </c>
      <c r="LS6620">
        <v>35.145000000000003</v>
      </c>
    </row>
    <row r="6621" spans="1:331" x14ac:dyDescent="0.2">
      <c r="A6621" t="s">
        <v>6206</v>
      </c>
      <c r="B6621" t="s">
        <v>713</v>
      </c>
      <c r="C6621" t="s">
        <v>1647</v>
      </c>
      <c r="D6621" t="s">
        <v>1648</v>
      </c>
      <c r="E6621" t="s">
        <v>5691</v>
      </c>
      <c r="F6621" t="s">
        <v>5343</v>
      </c>
      <c r="G6621" t="s">
        <v>412</v>
      </c>
      <c r="H6621" t="s">
        <v>5344</v>
      </c>
      <c r="I6621" t="s">
        <v>5692</v>
      </c>
      <c r="KY6621">
        <v>1</v>
      </c>
      <c r="KZ6621">
        <v>1</v>
      </c>
      <c r="LA6621">
        <v>2</v>
      </c>
      <c r="LB6621">
        <v>3</v>
      </c>
      <c r="LC6621">
        <v>3</v>
      </c>
      <c r="LD6621">
        <v>3</v>
      </c>
      <c r="LE6621">
        <v>3</v>
      </c>
      <c r="LF6621">
        <v>3</v>
      </c>
      <c r="LG6621">
        <v>2</v>
      </c>
      <c r="LH6621">
        <v>5</v>
      </c>
      <c r="LI6621">
        <v>5</v>
      </c>
      <c r="LJ6621">
        <v>23</v>
      </c>
      <c r="LK6621">
        <v>55</v>
      </c>
      <c r="LL6621">
        <v>63</v>
      </c>
      <c r="LM6621">
        <v>66</v>
      </c>
      <c r="LN6621">
        <v>81</v>
      </c>
      <c r="LO6621">
        <v>93.736000000000004</v>
      </c>
      <c r="LP6621">
        <v>72.608999999999995</v>
      </c>
      <c r="LQ6621">
        <v>96.947000000000003</v>
      </c>
      <c r="LR6621">
        <v>96.066999999999993</v>
      </c>
      <c r="LS6621">
        <v>111.06699999999999</v>
      </c>
    </row>
    <row r="6622" spans="1:331" x14ac:dyDescent="0.2">
      <c r="A6622" t="s">
        <v>8325</v>
      </c>
      <c r="B6622" t="s">
        <v>713</v>
      </c>
      <c r="C6622" t="s">
        <v>1929</v>
      </c>
      <c r="D6622" t="s">
        <v>4730</v>
      </c>
      <c r="E6622" t="s">
        <v>5691</v>
      </c>
      <c r="F6622" t="s">
        <v>5343</v>
      </c>
      <c r="G6622" t="s">
        <v>412</v>
      </c>
      <c r="H6622" t="s">
        <v>5344</v>
      </c>
      <c r="I6622" t="s">
        <v>5692</v>
      </c>
      <c r="LP6622">
        <v>1.2</v>
      </c>
      <c r="LQ6622">
        <v>1.8</v>
      </c>
      <c r="LR6622">
        <v>2.4</v>
      </c>
      <c r="LS6622">
        <v>2.4</v>
      </c>
    </row>
    <row r="6623" spans="1:331" x14ac:dyDescent="0.2">
      <c r="A6623" t="s">
        <v>8363</v>
      </c>
      <c r="B6623" t="s">
        <v>713</v>
      </c>
      <c r="C6623" t="s">
        <v>5452</v>
      </c>
      <c r="D6623" t="s">
        <v>5453</v>
      </c>
      <c r="E6623" t="s">
        <v>5691</v>
      </c>
      <c r="F6623" t="s">
        <v>5343</v>
      </c>
      <c r="G6623" t="s">
        <v>412</v>
      </c>
      <c r="H6623" t="s">
        <v>5344</v>
      </c>
      <c r="I6623" t="s">
        <v>5692</v>
      </c>
      <c r="LP6623">
        <v>36</v>
      </c>
      <c r="LQ6623">
        <v>36</v>
      </c>
      <c r="LR6623">
        <v>36</v>
      </c>
      <c r="LS6623">
        <v>36</v>
      </c>
    </row>
    <row r="6624" spans="1:331" x14ac:dyDescent="0.2">
      <c r="A6624" t="s">
        <v>5811</v>
      </c>
      <c r="B6624" t="s">
        <v>713</v>
      </c>
      <c r="C6624" t="s">
        <v>732</v>
      </c>
      <c r="D6624" t="s">
        <v>733</v>
      </c>
      <c r="E6624" t="s">
        <v>5691</v>
      </c>
      <c r="F6624" t="s">
        <v>5343</v>
      </c>
      <c r="G6624" t="s">
        <v>412</v>
      </c>
      <c r="H6624" t="s">
        <v>5344</v>
      </c>
      <c r="I6624" t="s">
        <v>5692</v>
      </c>
      <c r="KX6624">
        <v>51.674999999999997</v>
      </c>
      <c r="KY6624">
        <v>61.625</v>
      </c>
      <c r="KZ6624">
        <v>60.625</v>
      </c>
      <c r="LA6624">
        <v>59.125</v>
      </c>
      <c r="LB6624">
        <v>59.125</v>
      </c>
      <c r="LC6624">
        <v>142.875</v>
      </c>
      <c r="LD6624">
        <v>67.125</v>
      </c>
      <c r="LE6624">
        <v>77.775000000000006</v>
      </c>
      <c r="LF6624">
        <v>70.825000000000003</v>
      </c>
      <c r="LG6624">
        <v>103.6</v>
      </c>
      <c r="LH6624">
        <v>103.02500000000001</v>
      </c>
      <c r="LI6624">
        <v>91</v>
      </c>
      <c r="LJ6624">
        <v>77</v>
      </c>
      <c r="LK6624">
        <v>77</v>
      </c>
      <c r="LL6624">
        <v>77</v>
      </c>
      <c r="LM6624">
        <v>87.2</v>
      </c>
      <c r="LN6624">
        <v>87.2</v>
      </c>
      <c r="LO6624">
        <v>87.2</v>
      </c>
      <c r="LP6624">
        <v>87.2</v>
      </c>
      <c r="LQ6624">
        <v>87.2</v>
      </c>
      <c r="LR6624">
        <v>87.2</v>
      </c>
      <c r="LS6624">
        <v>87.2</v>
      </c>
    </row>
    <row r="6625" spans="1:331" x14ac:dyDescent="0.2">
      <c r="A6625" t="s">
        <v>5809</v>
      </c>
      <c r="B6625" t="s">
        <v>713</v>
      </c>
      <c r="C6625" t="s">
        <v>1284</v>
      </c>
      <c r="D6625" t="s">
        <v>1285</v>
      </c>
      <c r="E6625" t="s">
        <v>5691</v>
      </c>
      <c r="F6625" t="s">
        <v>5343</v>
      </c>
      <c r="G6625" t="s">
        <v>412</v>
      </c>
      <c r="H6625" t="s">
        <v>5344</v>
      </c>
      <c r="I6625" t="s">
        <v>5692</v>
      </c>
      <c r="KX6625">
        <v>12</v>
      </c>
      <c r="KY6625">
        <v>12</v>
      </c>
      <c r="KZ6625">
        <v>12</v>
      </c>
      <c r="LA6625">
        <v>12</v>
      </c>
      <c r="LB6625">
        <v>12</v>
      </c>
      <c r="LC6625">
        <v>12</v>
      </c>
      <c r="LD6625">
        <v>12</v>
      </c>
      <c r="LE6625">
        <v>12</v>
      </c>
      <c r="LF6625">
        <v>12</v>
      </c>
      <c r="LG6625">
        <v>12</v>
      </c>
      <c r="LH6625">
        <v>12</v>
      </c>
      <c r="LI6625">
        <v>12</v>
      </c>
      <c r="LJ6625">
        <v>12</v>
      </c>
      <c r="LK6625">
        <v>12</v>
      </c>
      <c r="LL6625">
        <v>12</v>
      </c>
      <c r="LM6625">
        <v>12</v>
      </c>
      <c r="LN6625">
        <v>12</v>
      </c>
      <c r="LO6625">
        <v>12</v>
      </c>
      <c r="LP6625">
        <v>12</v>
      </c>
      <c r="LQ6625">
        <v>12</v>
      </c>
      <c r="LR6625">
        <v>12</v>
      </c>
      <c r="LS6625">
        <v>12</v>
      </c>
    </row>
    <row r="6626" spans="1:331" x14ac:dyDescent="0.2">
      <c r="A6626" t="s">
        <v>5812</v>
      </c>
      <c r="B6626" t="s">
        <v>713</v>
      </c>
      <c r="C6626" t="s">
        <v>842</v>
      </c>
      <c r="D6626" t="s">
        <v>321</v>
      </c>
      <c r="E6626" t="s">
        <v>5691</v>
      </c>
      <c r="F6626" t="s">
        <v>5343</v>
      </c>
      <c r="G6626" t="s">
        <v>412</v>
      </c>
      <c r="H6626" t="s">
        <v>5344</v>
      </c>
      <c r="I6626" t="s">
        <v>5692</v>
      </c>
      <c r="KX6626">
        <v>321</v>
      </c>
      <c r="KY6626">
        <v>462</v>
      </c>
      <c r="KZ6626">
        <v>462</v>
      </c>
      <c r="LA6626">
        <v>462</v>
      </c>
      <c r="LB6626">
        <v>473</v>
      </c>
      <c r="LC6626">
        <v>473</v>
      </c>
      <c r="LD6626">
        <v>473</v>
      </c>
      <c r="LE6626">
        <v>473</v>
      </c>
      <c r="LF6626">
        <v>389</v>
      </c>
      <c r="LG6626">
        <v>301</v>
      </c>
      <c r="LH6626">
        <v>384</v>
      </c>
      <c r="LI6626">
        <v>351.21300000000002</v>
      </c>
      <c r="LJ6626">
        <v>406.34800000000001</v>
      </c>
      <c r="LK6626">
        <v>478.36</v>
      </c>
      <c r="LL6626">
        <v>569.59699999999998</v>
      </c>
      <c r="LM6626">
        <v>685.59699999999998</v>
      </c>
      <c r="LN6626">
        <v>796.60699999999997</v>
      </c>
      <c r="LO6626">
        <v>853.82600000000002</v>
      </c>
      <c r="LP6626">
        <v>888.71199999999999</v>
      </c>
      <c r="LQ6626">
        <v>812.28800000000001</v>
      </c>
      <c r="LR6626">
        <v>812.83</v>
      </c>
      <c r="LS6626">
        <v>853.43600000000004</v>
      </c>
    </row>
    <row r="6627" spans="1:331" x14ac:dyDescent="0.2">
      <c r="A6627" t="s">
        <v>5810</v>
      </c>
      <c r="B6627" t="s">
        <v>713</v>
      </c>
      <c r="C6627" t="s">
        <v>1135</v>
      </c>
      <c r="D6627" t="s">
        <v>1136</v>
      </c>
      <c r="E6627" t="s">
        <v>5691</v>
      </c>
      <c r="F6627" t="s">
        <v>5343</v>
      </c>
      <c r="G6627" t="s">
        <v>412</v>
      </c>
      <c r="H6627" t="s">
        <v>5344</v>
      </c>
      <c r="I6627" t="s">
        <v>5692</v>
      </c>
      <c r="KX6627">
        <v>211.5</v>
      </c>
      <c r="KY6627">
        <v>211.5</v>
      </c>
      <c r="KZ6627">
        <v>211.5</v>
      </c>
      <c r="LA6627">
        <v>225.5</v>
      </c>
      <c r="LB6627">
        <v>225.5</v>
      </c>
      <c r="LC6627">
        <v>225.5</v>
      </c>
      <c r="LD6627">
        <v>225.5</v>
      </c>
      <c r="LE6627">
        <v>250.5</v>
      </c>
      <c r="LF6627">
        <v>250.5</v>
      </c>
      <c r="LG6627">
        <v>250.5</v>
      </c>
      <c r="LH6627">
        <v>241.6</v>
      </c>
      <c r="LI6627">
        <v>241.6</v>
      </c>
      <c r="LJ6627">
        <v>241.6</v>
      </c>
      <c r="LK6627">
        <v>289.02999999999997</v>
      </c>
      <c r="LL6627">
        <v>304.02999999999997</v>
      </c>
      <c r="LM6627">
        <v>290.43</v>
      </c>
      <c r="LN6627">
        <v>218.71</v>
      </c>
      <c r="LO6627">
        <v>200.11</v>
      </c>
      <c r="LP6627">
        <v>201.91</v>
      </c>
      <c r="LQ6627">
        <v>241.91</v>
      </c>
      <c r="LR6627">
        <v>241.91</v>
      </c>
      <c r="LS6627">
        <v>241.91</v>
      </c>
    </row>
    <row r="6628" spans="1:331" x14ac:dyDescent="0.2">
      <c r="A6628" t="s">
        <v>5813</v>
      </c>
      <c r="B6628" t="s">
        <v>713</v>
      </c>
      <c r="C6628" t="s">
        <v>945</v>
      </c>
      <c r="D6628" t="s">
        <v>946</v>
      </c>
      <c r="E6628" t="s">
        <v>5691</v>
      </c>
      <c r="F6628" t="s">
        <v>5343</v>
      </c>
      <c r="G6628" t="s">
        <v>412</v>
      </c>
      <c r="H6628" t="s">
        <v>5344</v>
      </c>
      <c r="I6628" t="s">
        <v>5692</v>
      </c>
      <c r="KX6628">
        <v>14</v>
      </c>
      <c r="KY6628">
        <v>14</v>
      </c>
      <c r="KZ6628">
        <v>14</v>
      </c>
      <c r="LA6628">
        <v>14</v>
      </c>
      <c r="LB6628">
        <v>14</v>
      </c>
      <c r="LC6628">
        <v>14</v>
      </c>
      <c r="LD6628">
        <v>14</v>
      </c>
      <c r="LE6628">
        <v>14</v>
      </c>
      <c r="LF6628">
        <v>14</v>
      </c>
      <c r="LG6628">
        <v>14</v>
      </c>
      <c r="LH6628">
        <v>14</v>
      </c>
      <c r="LI6628">
        <v>14</v>
      </c>
      <c r="LJ6628">
        <v>14</v>
      </c>
      <c r="LK6628">
        <v>14</v>
      </c>
      <c r="LL6628">
        <v>14</v>
      </c>
      <c r="LM6628">
        <v>14</v>
      </c>
      <c r="LN6628">
        <v>14</v>
      </c>
      <c r="LO6628">
        <v>14</v>
      </c>
      <c r="LP6628">
        <v>14</v>
      </c>
      <c r="LQ6628">
        <v>14</v>
      </c>
      <c r="LR6628">
        <v>14</v>
      </c>
      <c r="LS6628">
        <v>14</v>
      </c>
    </row>
    <row r="6629" spans="1:331" x14ac:dyDescent="0.2">
      <c r="A6629" t="s">
        <v>5817</v>
      </c>
      <c r="B6629" t="s">
        <v>713</v>
      </c>
      <c r="C6629" t="s">
        <v>967</v>
      </c>
      <c r="D6629" t="s">
        <v>968</v>
      </c>
      <c r="E6629" t="s">
        <v>5691</v>
      </c>
      <c r="F6629" t="s">
        <v>5343</v>
      </c>
      <c r="G6629" t="s">
        <v>412</v>
      </c>
      <c r="H6629" t="s">
        <v>5344</v>
      </c>
      <c r="I6629" t="s">
        <v>5692</v>
      </c>
      <c r="KX6629">
        <v>24.2</v>
      </c>
      <c r="KY6629">
        <v>14</v>
      </c>
      <c r="KZ6629">
        <v>40.799999999999997</v>
      </c>
      <c r="LA6629">
        <v>65.3</v>
      </c>
      <c r="LB6629">
        <v>121.8</v>
      </c>
      <c r="LC6629">
        <v>121.8</v>
      </c>
      <c r="LD6629">
        <v>121.8</v>
      </c>
      <c r="LE6629">
        <v>121.8</v>
      </c>
      <c r="LF6629">
        <v>121.8</v>
      </c>
      <c r="LG6629">
        <v>121.8</v>
      </c>
      <c r="LH6629">
        <v>121.8</v>
      </c>
      <c r="LI6629">
        <v>121.8</v>
      </c>
      <c r="LJ6629">
        <v>133.69999999999999</v>
      </c>
      <c r="LK6629">
        <v>133.69999999999999</v>
      </c>
      <c r="LL6629">
        <v>133.69999999999999</v>
      </c>
      <c r="LM6629">
        <v>133.69999999999999</v>
      </c>
      <c r="LN6629">
        <v>176.6</v>
      </c>
      <c r="LO6629">
        <v>176.6</v>
      </c>
      <c r="LP6629">
        <v>176.6</v>
      </c>
      <c r="LQ6629">
        <v>218.2</v>
      </c>
      <c r="LR6629">
        <v>218.2</v>
      </c>
      <c r="LS6629">
        <v>218.2</v>
      </c>
    </row>
    <row r="6630" spans="1:331" x14ac:dyDescent="0.2">
      <c r="A6630" t="s">
        <v>5815</v>
      </c>
      <c r="B6630" t="s">
        <v>713</v>
      </c>
      <c r="C6630" t="s">
        <v>786</v>
      </c>
      <c r="D6630" t="s">
        <v>787</v>
      </c>
      <c r="E6630" t="s">
        <v>5691</v>
      </c>
      <c r="F6630" t="s">
        <v>5343</v>
      </c>
      <c r="G6630" t="s">
        <v>412</v>
      </c>
      <c r="H6630" t="s">
        <v>5344</v>
      </c>
      <c r="I6630" t="s">
        <v>5692</v>
      </c>
      <c r="KX6630">
        <v>34.460999999999999</v>
      </c>
      <c r="KY6630">
        <v>36.040999999999997</v>
      </c>
      <c r="KZ6630">
        <v>36.134</v>
      </c>
      <c r="LA6630">
        <v>35.887</v>
      </c>
      <c r="LB6630">
        <v>36.942</v>
      </c>
      <c r="LC6630">
        <v>39.68</v>
      </c>
      <c r="LD6630">
        <v>39.994999999999997</v>
      </c>
      <c r="LE6630">
        <v>94.171999999999997</v>
      </c>
      <c r="LF6630">
        <v>154.923</v>
      </c>
      <c r="LG6630">
        <v>156.14099999999999</v>
      </c>
      <c r="LH6630">
        <v>157.93799999999999</v>
      </c>
      <c r="LI6630">
        <v>132.578</v>
      </c>
      <c r="LJ6630">
        <v>172.17400000000001</v>
      </c>
      <c r="LK6630">
        <v>214.666</v>
      </c>
      <c r="LL6630">
        <v>190.19</v>
      </c>
      <c r="LM6630">
        <v>218</v>
      </c>
      <c r="LN6630">
        <v>223.005</v>
      </c>
      <c r="LO6630">
        <v>226</v>
      </c>
      <c r="LP6630">
        <v>222</v>
      </c>
      <c r="LQ6630">
        <v>239.11500000000001</v>
      </c>
      <c r="LR6630">
        <v>270.57</v>
      </c>
      <c r="LS6630">
        <v>276.57</v>
      </c>
    </row>
    <row r="6631" spans="1:331" x14ac:dyDescent="0.2">
      <c r="A6631" t="s">
        <v>5973</v>
      </c>
      <c r="B6631" t="s">
        <v>713</v>
      </c>
      <c r="C6631" t="s">
        <v>735</v>
      </c>
      <c r="D6631" t="s">
        <v>736</v>
      </c>
      <c r="E6631" t="s">
        <v>5691</v>
      </c>
      <c r="F6631" t="s">
        <v>5343</v>
      </c>
      <c r="G6631" t="s">
        <v>412</v>
      </c>
      <c r="H6631" t="s">
        <v>5344</v>
      </c>
      <c r="I6631" t="s">
        <v>5692</v>
      </c>
      <c r="KX6631">
        <v>35</v>
      </c>
      <c r="KY6631">
        <v>35</v>
      </c>
      <c r="KZ6631">
        <v>101</v>
      </c>
      <c r="LA6631">
        <v>107</v>
      </c>
      <c r="LB6631">
        <v>95</v>
      </c>
      <c r="LC6631">
        <v>79</v>
      </c>
      <c r="LD6631">
        <v>79</v>
      </c>
      <c r="LE6631">
        <v>79</v>
      </c>
      <c r="LF6631">
        <v>79</v>
      </c>
      <c r="LG6631">
        <v>79</v>
      </c>
      <c r="LH6631">
        <v>79</v>
      </c>
      <c r="LI6631">
        <v>79</v>
      </c>
      <c r="LJ6631">
        <v>79</v>
      </c>
      <c r="LK6631">
        <v>79</v>
      </c>
      <c r="LL6631">
        <v>79</v>
      </c>
      <c r="LM6631">
        <v>79</v>
      </c>
      <c r="LN6631">
        <v>27</v>
      </c>
      <c r="LO6631">
        <v>27</v>
      </c>
      <c r="LP6631">
        <v>27</v>
      </c>
      <c r="LQ6631">
        <v>27</v>
      </c>
      <c r="LR6631">
        <v>27</v>
      </c>
      <c r="LS6631">
        <v>27</v>
      </c>
    </row>
    <row r="6632" spans="1:331" x14ac:dyDescent="0.2">
      <c r="A6632" t="s">
        <v>5814</v>
      </c>
      <c r="B6632" t="s">
        <v>713</v>
      </c>
      <c r="C6632" t="s">
        <v>1892</v>
      </c>
      <c r="D6632" t="s">
        <v>1893</v>
      </c>
      <c r="E6632" t="s">
        <v>5691</v>
      </c>
      <c r="F6632" t="s">
        <v>5343</v>
      </c>
      <c r="G6632" t="s">
        <v>412</v>
      </c>
      <c r="H6632" t="s">
        <v>5344</v>
      </c>
      <c r="I6632" t="s">
        <v>5692</v>
      </c>
      <c r="KX6632">
        <v>6.6</v>
      </c>
      <c r="KY6632">
        <v>6.6</v>
      </c>
      <c r="KZ6632">
        <v>6.6</v>
      </c>
      <c r="LA6632">
        <v>6.6</v>
      </c>
      <c r="LB6632">
        <v>6.6</v>
      </c>
      <c r="LC6632">
        <v>6.6</v>
      </c>
      <c r="LD6632">
        <v>6.6</v>
      </c>
      <c r="LE6632">
        <v>6.6</v>
      </c>
      <c r="LF6632">
        <v>6.6</v>
      </c>
      <c r="LG6632">
        <v>6.6</v>
      </c>
      <c r="LH6632">
        <v>6.6</v>
      </c>
      <c r="LI6632">
        <v>6.6</v>
      </c>
      <c r="LJ6632">
        <v>6.6</v>
      </c>
      <c r="LK6632">
        <v>6.6</v>
      </c>
      <c r="LL6632">
        <v>6.6</v>
      </c>
      <c r="LM6632">
        <v>6.6</v>
      </c>
      <c r="LN6632">
        <v>6.6</v>
      </c>
      <c r="LO6632">
        <v>6.6</v>
      </c>
      <c r="LP6632">
        <v>6.6</v>
      </c>
      <c r="LQ6632">
        <v>6.6</v>
      </c>
      <c r="LR6632">
        <v>6</v>
      </c>
      <c r="LS6632">
        <v>6</v>
      </c>
    </row>
    <row r="6633" spans="1:331" x14ac:dyDescent="0.2">
      <c r="A6633" t="s">
        <v>5816</v>
      </c>
      <c r="B6633" t="s">
        <v>713</v>
      </c>
      <c r="C6633" t="s">
        <v>882</v>
      </c>
      <c r="D6633" t="s">
        <v>883</v>
      </c>
      <c r="E6633" t="s">
        <v>5691</v>
      </c>
      <c r="F6633" t="s">
        <v>5343</v>
      </c>
      <c r="G6633" t="s">
        <v>412</v>
      </c>
      <c r="H6633" t="s">
        <v>5344</v>
      </c>
      <c r="I6633" t="s">
        <v>5692</v>
      </c>
      <c r="KX6633">
        <v>68</v>
      </c>
      <c r="KY6633">
        <v>68</v>
      </c>
      <c r="KZ6633">
        <v>68</v>
      </c>
      <c r="LA6633">
        <v>68</v>
      </c>
      <c r="LB6633">
        <v>68</v>
      </c>
      <c r="LC6633">
        <v>81</v>
      </c>
      <c r="LD6633">
        <v>81</v>
      </c>
      <c r="LE6633">
        <v>81</v>
      </c>
      <c r="LF6633">
        <v>81</v>
      </c>
      <c r="LG6633">
        <v>75</v>
      </c>
      <c r="LH6633">
        <v>75</v>
      </c>
      <c r="LI6633">
        <v>75</v>
      </c>
      <c r="LJ6633">
        <v>75</v>
      </c>
      <c r="LK6633">
        <v>75</v>
      </c>
      <c r="LL6633">
        <v>75</v>
      </c>
      <c r="LM6633">
        <v>75</v>
      </c>
      <c r="LN6633">
        <v>75</v>
      </c>
      <c r="LO6633">
        <v>80</v>
      </c>
      <c r="LP6633">
        <v>80</v>
      </c>
      <c r="LQ6633">
        <v>80</v>
      </c>
      <c r="LR6633">
        <v>80</v>
      </c>
      <c r="LS6633">
        <v>80</v>
      </c>
    </row>
    <row r="6634" spans="1:331" x14ac:dyDescent="0.2">
      <c r="A6634" t="s">
        <v>5808</v>
      </c>
      <c r="B6634" t="s">
        <v>713</v>
      </c>
      <c r="C6634" t="s">
        <v>899</v>
      </c>
      <c r="D6634" t="s">
        <v>900</v>
      </c>
      <c r="E6634" t="s">
        <v>5691</v>
      </c>
      <c r="F6634" t="s">
        <v>5343</v>
      </c>
      <c r="G6634" t="s">
        <v>412</v>
      </c>
      <c r="H6634" t="s">
        <v>5344</v>
      </c>
      <c r="I6634" t="s">
        <v>5692</v>
      </c>
      <c r="KX6634">
        <v>17.2</v>
      </c>
      <c r="KY6634">
        <v>17.2</v>
      </c>
      <c r="KZ6634">
        <v>17.2</v>
      </c>
      <c r="LA6634">
        <v>25.6</v>
      </c>
      <c r="LB6634">
        <v>25.6</v>
      </c>
      <c r="LC6634">
        <v>25.6</v>
      </c>
      <c r="LD6634">
        <v>25.6</v>
      </c>
      <c r="LE6634">
        <v>12.6</v>
      </c>
      <c r="LF6634">
        <v>22.4</v>
      </c>
      <c r="LG6634">
        <v>57.4</v>
      </c>
      <c r="LH6634">
        <v>47.4</v>
      </c>
      <c r="LI6634">
        <v>50</v>
      </c>
      <c r="LJ6634">
        <v>87.5</v>
      </c>
      <c r="LK6634">
        <v>87.5</v>
      </c>
      <c r="LL6634">
        <v>87.5</v>
      </c>
      <c r="LM6634">
        <v>87.5</v>
      </c>
      <c r="LN6634">
        <v>89.5</v>
      </c>
      <c r="LO6634">
        <v>89.5</v>
      </c>
      <c r="LP6634">
        <v>89.5</v>
      </c>
      <c r="LQ6634">
        <v>111.21</v>
      </c>
      <c r="LR6634">
        <v>111.21</v>
      </c>
      <c r="LS6634">
        <v>111.21</v>
      </c>
    </row>
    <row r="6635" spans="1:331" x14ac:dyDescent="0.2">
      <c r="A6635" t="s">
        <v>7123</v>
      </c>
      <c r="B6635" t="s">
        <v>713</v>
      </c>
      <c r="C6635" t="s">
        <v>790</v>
      </c>
      <c r="D6635" t="s">
        <v>791</v>
      </c>
      <c r="E6635" t="s">
        <v>5691</v>
      </c>
      <c r="F6635" t="s">
        <v>5343</v>
      </c>
      <c r="G6635" t="s">
        <v>412</v>
      </c>
      <c r="H6635" t="s">
        <v>5344</v>
      </c>
      <c r="I6635" t="s">
        <v>5692</v>
      </c>
      <c r="LG6635">
        <v>30.1</v>
      </c>
      <c r="LH6635">
        <v>81</v>
      </c>
      <c r="LI6635">
        <v>81</v>
      </c>
      <c r="LJ6635">
        <v>100</v>
      </c>
      <c r="LK6635">
        <v>100</v>
      </c>
      <c r="LL6635">
        <v>112</v>
      </c>
      <c r="LM6635">
        <v>202</v>
      </c>
      <c r="LN6635">
        <v>219</v>
      </c>
      <c r="LO6635">
        <v>234.5</v>
      </c>
      <c r="LP6635">
        <v>287.36</v>
      </c>
      <c r="LQ6635">
        <v>339.36</v>
      </c>
      <c r="LR6635">
        <v>456.86</v>
      </c>
      <c r="LS6635">
        <v>764.33699999999999</v>
      </c>
    </row>
    <row r="6636" spans="1:331" x14ac:dyDescent="0.2">
      <c r="A6636" t="s">
        <v>5690</v>
      </c>
      <c r="B6636" t="s">
        <v>713</v>
      </c>
      <c r="C6636" t="s">
        <v>1576</v>
      </c>
      <c r="D6636" t="s">
        <v>1577</v>
      </c>
      <c r="E6636" t="s">
        <v>5691</v>
      </c>
      <c r="F6636" t="s">
        <v>5343</v>
      </c>
      <c r="G6636" t="s">
        <v>412</v>
      </c>
      <c r="H6636" t="s">
        <v>5344</v>
      </c>
      <c r="I6636" t="s">
        <v>5692</v>
      </c>
      <c r="KX6636">
        <v>215.6</v>
      </c>
      <c r="KY6636">
        <v>215.6</v>
      </c>
      <c r="KZ6636">
        <v>221.6</v>
      </c>
      <c r="LA6636">
        <v>221.6</v>
      </c>
      <c r="LB6636">
        <v>226.6</v>
      </c>
      <c r="LC6636">
        <v>226.6</v>
      </c>
      <c r="LD6636">
        <v>226.6</v>
      </c>
      <c r="LE6636">
        <v>238.6</v>
      </c>
      <c r="LF6636">
        <v>253.6</v>
      </c>
      <c r="LG6636">
        <v>253.6</v>
      </c>
      <c r="LH6636">
        <v>253.6</v>
      </c>
      <c r="LI6636">
        <v>253.6</v>
      </c>
      <c r="LJ6636">
        <v>253.6</v>
      </c>
      <c r="LK6636">
        <v>259.60000000000002</v>
      </c>
      <c r="LL6636">
        <v>315.60000000000002</v>
      </c>
      <c r="LM6636">
        <v>324</v>
      </c>
      <c r="LN6636">
        <v>365</v>
      </c>
      <c r="LO6636">
        <v>365</v>
      </c>
      <c r="LP6636">
        <v>423</v>
      </c>
      <c r="LQ6636">
        <v>423</v>
      </c>
      <c r="LR6636">
        <v>423</v>
      </c>
      <c r="LS6636">
        <v>423</v>
      </c>
    </row>
    <row r="6637" spans="1:331" x14ac:dyDescent="0.2">
      <c r="A6637" t="s">
        <v>5804</v>
      </c>
      <c r="B6637" t="s">
        <v>713</v>
      </c>
      <c r="C6637" t="s">
        <v>1122</v>
      </c>
      <c r="D6637" t="s">
        <v>1123</v>
      </c>
      <c r="E6637" t="s">
        <v>5691</v>
      </c>
      <c r="F6637" t="s">
        <v>5343</v>
      </c>
      <c r="G6637" t="s">
        <v>412</v>
      </c>
      <c r="H6637" t="s">
        <v>5344</v>
      </c>
      <c r="I6637" t="s">
        <v>5692</v>
      </c>
      <c r="KX6637">
        <v>7</v>
      </c>
      <c r="KY6637">
        <v>15</v>
      </c>
      <c r="KZ6637">
        <v>15</v>
      </c>
      <c r="LA6637">
        <v>24</v>
      </c>
      <c r="LB6637">
        <v>24</v>
      </c>
      <c r="LC6637">
        <v>25</v>
      </c>
      <c r="LD6637">
        <v>25</v>
      </c>
      <c r="LE6637">
        <v>33</v>
      </c>
      <c r="LF6637">
        <v>40</v>
      </c>
      <c r="LG6637">
        <v>42</v>
      </c>
      <c r="LH6637">
        <v>53</v>
      </c>
      <c r="LI6637">
        <v>175</v>
      </c>
      <c r="LJ6637">
        <v>455</v>
      </c>
      <c r="LK6637">
        <v>582</v>
      </c>
      <c r="LL6637">
        <v>629</v>
      </c>
      <c r="LM6637">
        <v>737</v>
      </c>
      <c r="LN6637">
        <v>727</v>
      </c>
      <c r="LO6637">
        <v>708.76900000000001</v>
      </c>
      <c r="LP6637">
        <v>735.15899999999999</v>
      </c>
      <c r="LQ6637">
        <v>731.78</v>
      </c>
      <c r="LR6637">
        <v>734.20100000000002</v>
      </c>
      <c r="LS6637">
        <v>734.20100000000002</v>
      </c>
    </row>
    <row r="6638" spans="1:331" x14ac:dyDescent="0.2">
      <c r="A6638" t="s">
        <v>8304</v>
      </c>
      <c r="B6638" t="s">
        <v>713</v>
      </c>
      <c r="C6638" t="s">
        <v>1910</v>
      </c>
      <c r="D6638" t="s">
        <v>1911</v>
      </c>
      <c r="E6638" t="s">
        <v>5691</v>
      </c>
      <c r="F6638" t="s">
        <v>5343</v>
      </c>
      <c r="G6638" t="s">
        <v>412</v>
      </c>
      <c r="H6638" t="s">
        <v>5344</v>
      </c>
      <c r="I6638" t="s">
        <v>5692</v>
      </c>
      <c r="LP6638">
        <v>2.0550000000000002</v>
      </c>
      <c r="LQ6638">
        <v>2.0550000000000002</v>
      </c>
      <c r="LR6638">
        <v>2.0550000000000002</v>
      </c>
      <c r="LS6638">
        <v>2.0550000000000002</v>
      </c>
    </row>
    <row r="6639" spans="1:331" x14ac:dyDescent="0.2">
      <c r="A6639" t="s">
        <v>5801</v>
      </c>
      <c r="B6639" t="s">
        <v>713</v>
      </c>
      <c r="C6639" t="s">
        <v>763</v>
      </c>
      <c r="D6639" t="s">
        <v>764</v>
      </c>
      <c r="E6639" t="s">
        <v>5691</v>
      </c>
      <c r="F6639" t="s">
        <v>5343</v>
      </c>
      <c r="G6639" t="s">
        <v>412</v>
      </c>
      <c r="H6639" t="s">
        <v>5344</v>
      </c>
      <c r="I6639" t="s">
        <v>5692</v>
      </c>
      <c r="KX6639">
        <v>219</v>
      </c>
      <c r="KY6639">
        <v>214</v>
      </c>
      <c r="KZ6639">
        <v>233</v>
      </c>
      <c r="LA6639">
        <v>224</v>
      </c>
      <c r="LB6639">
        <v>224</v>
      </c>
      <c r="LC6639">
        <v>273</v>
      </c>
      <c r="LD6639">
        <v>279</v>
      </c>
      <c r="LE6639">
        <v>290</v>
      </c>
      <c r="LF6639">
        <v>293</v>
      </c>
      <c r="LG6639">
        <v>342</v>
      </c>
      <c r="LH6639">
        <v>482</v>
      </c>
      <c r="LI6639">
        <v>478</v>
      </c>
      <c r="LJ6639">
        <v>479</v>
      </c>
      <c r="LK6639">
        <v>458</v>
      </c>
      <c r="LL6639">
        <v>456</v>
      </c>
      <c r="LM6639">
        <v>471</v>
      </c>
      <c r="LN6639">
        <v>477</v>
      </c>
      <c r="LO6639">
        <v>471.21100000000001</v>
      </c>
      <c r="LP6639">
        <v>535.93200000000002</v>
      </c>
      <c r="LQ6639">
        <v>589.57100000000003</v>
      </c>
      <c r="LR6639">
        <v>602.96799999999996</v>
      </c>
      <c r="LS6639">
        <v>624.96799999999996</v>
      </c>
    </row>
    <row r="6640" spans="1:331" x14ac:dyDescent="0.2">
      <c r="A6640" t="s">
        <v>7508</v>
      </c>
      <c r="B6640" t="s">
        <v>713</v>
      </c>
      <c r="C6640" t="s">
        <v>807</v>
      </c>
      <c r="D6640" t="s">
        <v>808</v>
      </c>
      <c r="E6640" t="s">
        <v>5691</v>
      </c>
      <c r="F6640" t="s">
        <v>5343</v>
      </c>
      <c r="G6640" t="s">
        <v>412</v>
      </c>
      <c r="H6640" t="s">
        <v>5344</v>
      </c>
      <c r="I6640" t="s">
        <v>5692</v>
      </c>
      <c r="LK6640">
        <v>39</v>
      </c>
      <c r="LL6640">
        <v>39</v>
      </c>
      <c r="LM6640">
        <v>39</v>
      </c>
      <c r="LN6640">
        <v>39</v>
      </c>
      <c r="LO6640">
        <v>39</v>
      </c>
      <c r="LP6640">
        <v>39</v>
      </c>
      <c r="LQ6640">
        <v>19.75</v>
      </c>
      <c r="LR6640">
        <v>19.75</v>
      </c>
      <c r="LS6640">
        <v>19.75</v>
      </c>
    </row>
    <row r="6641" spans="1:331" x14ac:dyDescent="0.2">
      <c r="A6641" t="s">
        <v>5794</v>
      </c>
      <c r="B6641" t="s">
        <v>713</v>
      </c>
      <c r="C6641" t="s">
        <v>5377</v>
      </c>
      <c r="D6641" t="s">
        <v>5378</v>
      </c>
      <c r="E6641" t="s">
        <v>5691</v>
      </c>
      <c r="F6641" t="s">
        <v>5343</v>
      </c>
      <c r="G6641" t="s">
        <v>412</v>
      </c>
      <c r="H6641" t="s">
        <v>5344</v>
      </c>
      <c r="I6641" t="s">
        <v>5692</v>
      </c>
      <c r="KX6641">
        <v>23</v>
      </c>
      <c r="KY6641">
        <v>23</v>
      </c>
      <c r="KZ6641">
        <v>23</v>
      </c>
      <c r="LA6641">
        <v>23</v>
      </c>
      <c r="LB6641">
        <v>32</v>
      </c>
      <c r="LC6641">
        <v>32</v>
      </c>
      <c r="LD6641">
        <v>42</v>
      </c>
      <c r="LE6641">
        <v>42</v>
      </c>
      <c r="LF6641">
        <v>42</v>
      </c>
      <c r="LG6641">
        <v>42</v>
      </c>
      <c r="LH6641">
        <v>42</v>
      </c>
      <c r="LI6641">
        <v>42</v>
      </c>
      <c r="LJ6641">
        <v>42</v>
      </c>
      <c r="LK6641">
        <v>42</v>
      </c>
      <c r="LL6641">
        <v>42</v>
      </c>
      <c r="LM6641">
        <v>42</v>
      </c>
      <c r="LN6641">
        <v>42</v>
      </c>
      <c r="LO6641">
        <v>42</v>
      </c>
      <c r="LP6641">
        <v>42</v>
      </c>
      <c r="LQ6641">
        <v>83</v>
      </c>
      <c r="LR6641">
        <v>83</v>
      </c>
      <c r="LS6641">
        <v>83</v>
      </c>
    </row>
    <row r="6642" spans="1:331" x14ac:dyDescent="0.2">
      <c r="A6642" t="s">
        <v>6214</v>
      </c>
      <c r="B6642" t="s">
        <v>713</v>
      </c>
      <c r="C6642" t="s">
        <v>855</v>
      </c>
      <c r="D6642" t="s">
        <v>856</v>
      </c>
      <c r="E6642" t="s">
        <v>5691</v>
      </c>
      <c r="F6642" t="s">
        <v>5343</v>
      </c>
      <c r="G6642" t="s">
        <v>412</v>
      </c>
      <c r="H6642" t="s">
        <v>5344</v>
      </c>
      <c r="I6642" t="s">
        <v>5692</v>
      </c>
      <c r="KX6642">
        <v>251</v>
      </c>
      <c r="KY6642">
        <v>151</v>
      </c>
      <c r="LA6642">
        <v>1</v>
      </c>
      <c r="LB6642">
        <v>1</v>
      </c>
      <c r="LC6642">
        <v>1</v>
      </c>
      <c r="LD6642">
        <v>1</v>
      </c>
      <c r="LE6642">
        <v>15</v>
      </c>
      <c r="LF6642">
        <v>15</v>
      </c>
      <c r="LG6642">
        <v>15</v>
      </c>
      <c r="LH6642">
        <v>19</v>
      </c>
      <c r="LI6642">
        <v>26</v>
      </c>
      <c r="LJ6642">
        <v>30</v>
      </c>
      <c r="LK6642">
        <v>35</v>
      </c>
      <c r="LL6642">
        <v>79</v>
      </c>
      <c r="LM6642">
        <v>104</v>
      </c>
      <c r="LN6642">
        <v>107</v>
      </c>
      <c r="LO6642">
        <v>118.883</v>
      </c>
      <c r="LP6642">
        <v>119.27800000000001</v>
      </c>
      <c r="LQ6642">
        <v>118.771</v>
      </c>
      <c r="LR6642">
        <v>135.83199999999999</v>
      </c>
      <c r="LS6642">
        <v>134.83199999999999</v>
      </c>
    </row>
    <row r="6643" spans="1:331" x14ac:dyDescent="0.2">
      <c r="A6643" t="s">
        <v>8416</v>
      </c>
      <c r="B6643" t="s">
        <v>713</v>
      </c>
      <c r="C6643" t="s">
        <v>2146</v>
      </c>
      <c r="D6643" t="s">
        <v>2147</v>
      </c>
      <c r="E6643" t="s">
        <v>5691</v>
      </c>
      <c r="F6643" t="s">
        <v>5343</v>
      </c>
      <c r="G6643" t="s">
        <v>412</v>
      </c>
      <c r="H6643" t="s">
        <v>5344</v>
      </c>
      <c r="I6643" t="s">
        <v>5692</v>
      </c>
      <c r="LQ6643">
        <v>2.4</v>
      </c>
      <c r="LR6643">
        <v>2.4</v>
      </c>
      <c r="LS6643">
        <v>2.4</v>
      </c>
    </row>
    <row r="6644" spans="1:331" x14ac:dyDescent="0.2">
      <c r="A6644" t="s">
        <v>5793</v>
      </c>
      <c r="B6644" t="s">
        <v>713</v>
      </c>
      <c r="C6644" t="s">
        <v>756</v>
      </c>
      <c r="D6644" t="s">
        <v>1917</v>
      </c>
      <c r="E6644" t="s">
        <v>5691</v>
      </c>
      <c r="F6644" t="s">
        <v>5343</v>
      </c>
      <c r="G6644" t="s">
        <v>412</v>
      </c>
      <c r="H6644" t="s">
        <v>5344</v>
      </c>
      <c r="I6644" t="s">
        <v>5692</v>
      </c>
      <c r="KX6644">
        <v>1241.43</v>
      </c>
      <c r="KY6644">
        <v>1282.73</v>
      </c>
      <c r="KZ6644">
        <v>1254.73</v>
      </c>
      <c r="LA6644">
        <v>1262.83</v>
      </c>
      <c r="LB6644">
        <v>1277.5</v>
      </c>
      <c r="LC6644">
        <v>1266.83</v>
      </c>
      <c r="LD6644">
        <v>1266.83</v>
      </c>
      <c r="LE6644">
        <v>1262.83</v>
      </c>
      <c r="LF6644">
        <v>1252.55</v>
      </c>
      <c r="LG6644">
        <v>1234.1500000000001</v>
      </c>
      <c r="LH6644">
        <v>1197.1500000000001</v>
      </c>
      <c r="LI6644">
        <v>1197.1500000000001</v>
      </c>
      <c r="LJ6644">
        <v>1197.1500000000001</v>
      </c>
      <c r="LK6644">
        <v>1197.1500000000001</v>
      </c>
      <c r="LL6644">
        <v>1370</v>
      </c>
      <c r="LM6644">
        <v>1370</v>
      </c>
      <c r="LN6644">
        <v>1370</v>
      </c>
      <c r="LO6644">
        <v>1372.5</v>
      </c>
      <c r="LP6644">
        <v>1372.5</v>
      </c>
      <c r="LQ6644">
        <v>1372.5</v>
      </c>
      <c r="LR6644">
        <v>1372.5</v>
      </c>
      <c r="LS6644">
        <v>1372.5</v>
      </c>
    </row>
    <row r="6645" spans="1:331" x14ac:dyDescent="0.2">
      <c r="A6645" t="s">
        <v>5819</v>
      </c>
      <c r="B6645" t="s">
        <v>713</v>
      </c>
      <c r="C6645" t="s">
        <v>1919</v>
      </c>
      <c r="D6645" t="s">
        <v>1920</v>
      </c>
      <c r="E6645" t="s">
        <v>5691</v>
      </c>
      <c r="F6645" t="s">
        <v>5343</v>
      </c>
      <c r="G6645" t="s">
        <v>412</v>
      </c>
      <c r="H6645" t="s">
        <v>5344</v>
      </c>
      <c r="I6645" t="s">
        <v>5692</v>
      </c>
      <c r="KX6645">
        <v>1.1000000000000001</v>
      </c>
      <c r="KY6645">
        <v>1.1000000000000001</v>
      </c>
      <c r="KZ6645">
        <v>1.1000000000000001</v>
      </c>
      <c r="LA6645">
        <v>1.1000000000000001</v>
      </c>
      <c r="LB6645">
        <v>1.1000000000000001</v>
      </c>
      <c r="LC6645">
        <v>1.1000000000000001</v>
      </c>
      <c r="LD6645">
        <v>0.83499999999999996</v>
      </c>
      <c r="LE6645">
        <v>0.83499999999999996</v>
      </c>
      <c r="LF6645">
        <v>0.83499999999999996</v>
      </c>
      <c r="LG6645">
        <v>0.83499999999999996</v>
      </c>
      <c r="LH6645">
        <v>0.83499999999999996</v>
      </c>
      <c r="LI6645">
        <v>0.83499999999999996</v>
      </c>
      <c r="LJ6645">
        <v>0.83499999999999996</v>
      </c>
      <c r="LK6645">
        <v>0.83499999999999996</v>
      </c>
      <c r="LL6645">
        <v>0.83499999999999996</v>
      </c>
      <c r="LM6645">
        <v>0.83499999999999996</v>
      </c>
      <c r="LN6645">
        <v>0.83499999999999996</v>
      </c>
      <c r="LO6645">
        <v>0.83499999999999996</v>
      </c>
      <c r="LP6645">
        <v>0.83499999999999996</v>
      </c>
      <c r="LQ6645">
        <v>0.83499999999999996</v>
      </c>
      <c r="LR6645">
        <v>0.83499999999999996</v>
      </c>
      <c r="LS6645">
        <v>0.83499999999999996</v>
      </c>
    </row>
    <row r="6646" spans="1:331" x14ac:dyDescent="0.2">
      <c r="A6646" t="s">
        <v>5822</v>
      </c>
      <c r="B6646" t="s">
        <v>713</v>
      </c>
      <c r="C6646" t="s">
        <v>1257</v>
      </c>
      <c r="D6646" t="s">
        <v>1258</v>
      </c>
      <c r="E6646" t="s">
        <v>5691</v>
      </c>
      <c r="F6646" t="s">
        <v>5343</v>
      </c>
      <c r="G6646" t="s">
        <v>412</v>
      </c>
      <c r="H6646" t="s">
        <v>5344</v>
      </c>
      <c r="I6646" t="s">
        <v>5692</v>
      </c>
      <c r="KX6646">
        <v>95</v>
      </c>
      <c r="KY6646">
        <v>95</v>
      </c>
      <c r="KZ6646">
        <v>95</v>
      </c>
      <c r="LA6646">
        <v>95</v>
      </c>
      <c r="LB6646">
        <v>95</v>
      </c>
      <c r="LC6646">
        <v>95</v>
      </c>
      <c r="LD6646">
        <v>95</v>
      </c>
      <c r="LE6646">
        <v>95</v>
      </c>
      <c r="LF6646">
        <v>95</v>
      </c>
      <c r="LG6646">
        <v>95</v>
      </c>
      <c r="LH6646">
        <v>95</v>
      </c>
      <c r="LI6646">
        <v>95</v>
      </c>
      <c r="LJ6646">
        <v>199</v>
      </c>
      <c r="LK6646">
        <v>199</v>
      </c>
      <c r="LL6646">
        <v>199</v>
      </c>
      <c r="LM6646">
        <v>199</v>
      </c>
      <c r="LN6646">
        <v>199</v>
      </c>
      <c r="LO6646">
        <v>199</v>
      </c>
      <c r="LP6646">
        <v>199</v>
      </c>
      <c r="LQ6646">
        <v>199</v>
      </c>
      <c r="LR6646">
        <v>199</v>
      </c>
      <c r="LS6646">
        <v>199</v>
      </c>
    </row>
    <row r="6647" spans="1:331" x14ac:dyDescent="0.2">
      <c r="A6647" t="s">
        <v>5790</v>
      </c>
      <c r="B6647" t="s">
        <v>713</v>
      </c>
      <c r="C6647" t="s">
        <v>748</v>
      </c>
      <c r="D6647" t="s">
        <v>749</v>
      </c>
      <c r="E6647" t="s">
        <v>5691</v>
      </c>
      <c r="F6647" t="s">
        <v>5343</v>
      </c>
      <c r="G6647" t="s">
        <v>412</v>
      </c>
      <c r="H6647" t="s">
        <v>5344</v>
      </c>
      <c r="I6647" t="s">
        <v>5692</v>
      </c>
      <c r="KX6647">
        <v>1490</v>
      </c>
      <c r="KY6647">
        <v>1778</v>
      </c>
      <c r="KZ6647">
        <v>1670</v>
      </c>
      <c r="LA6647">
        <v>1670</v>
      </c>
      <c r="LB6647">
        <v>1670</v>
      </c>
      <c r="LC6647">
        <v>2526</v>
      </c>
      <c r="LD6647">
        <v>3202</v>
      </c>
      <c r="LE6647">
        <v>2570</v>
      </c>
      <c r="LF6647">
        <v>2761</v>
      </c>
      <c r="LG6647">
        <v>3142</v>
      </c>
      <c r="LH6647">
        <v>3178</v>
      </c>
      <c r="LI6647">
        <v>3397</v>
      </c>
      <c r="LJ6647">
        <v>3522</v>
      </c>
      <c r="LK6647">
        <v>3120</v>
      </c>
      <c r="LL6647">
        <v>3729</v>
      </c>
      <c r="LM6647">
        <v>3700</v>
      </c>
      <c r="LN6647">
        <v>3769</v>
      </c>
      <c r="LO6647">
        <v>3706</v>
      </c>
      <c r="LP6647">
        <v>3918</v>
      </c>
      <c r="LQ6647">
        <v>3834</v>
      </c>
      <c r="LR6647">
        <v>2942</v>
      </c>
      <c r="LS6647">
        <v>2942</v>
      </c>
    </row>
    <row r="6648" spans="1:331" x14ac:dyDescent="0.2">
      <c r="A6648" t="s">
        <v>7498</v>
      </c>
      <c r="B6648" t="s">
        <v>713</v>
      </c>
      <c r="C6648" t="s">
        <v>2136</v>
      </c>
      <c r="D6648" t="s">
        <v>2137</v>
      </c>
      <c r="E6648" t="s">
        <v>5691</v>
      </c>
      <c r="F6648" t="s">
        <v>5343</v>
      </c>
      <c r="G6648" t="s">
        <v>412</v>
      </c>
      <c r="H6648" t="s">
        <v>5344</v>
      </c>
      <c r="I6648" t="s">
        <v>5692</v>
      </c>
      <c r="LK6648">
        <v>32</v>
      </c>
      <c r="LL6648">
        <v>55</v>
      </c>
      <c r="LM6648">
        <v>77</v>
      </c>
      <c r="LN6648">
        <v>82</v>
      </c>
      <c r="LO6648">
        <v>83</v>
      </c>
      <c r="LP6648">
        <v>90</v>
      </c>
      <c r="LQ6648">
        <v>90</v>
      </c>
      <c r="LR6648">
        <v>90</v>
      </c>
      <c r="LS6648">
        <v>90</v>
      </c>
    </row>
    <row r="6649" spans="1:331" x14ac:dyDescent="0.2">
      <c r="A6649" t="s">
        <v>5825</v>
      </c>
      <c r="B6649" t="s">
        <v>713</v>
      </c>
      <c r="C6649" t="s">
        <v>2079</v>
      </c>
      <c r="D6649" t="s">
        <v>2080</v>
      </c>
      <c r="E6649" t="s">
        <v>5691</v>
      </c>
      <c r="F6649" t="s">
        <v>5343</v>
      </c>
      <c r="G6649" t="s">
        <v>412</v>
      </c>
      <c r="H6649" t="s">
        <v>5344</v>
      </c>
      <c r="I6649" t="s">
        <v>5692</v>
      </c>
      <c r="KX6649">
        <v>15</v>
      </c>
      <c r="KY6649">
        <v>15</v>
      </c>
      <c r="KZ6649">
        <v>15</v>
      </c>
      <c r="LA6649">
        <v>13</v>
      </c>
      <c r="LB6649">
        <v>13</v>
      </c>
      <c r="LC6649">
        <v>13</v>
      </c>
      <c r="LD6649">
        <v>14</v>
      </c>
      <c r="LE6649">
        <v>14</v>
      </c>
      <c r="LF6649">
        <v>48</v>
      </c>
      <c r="LG6649">
        <v>38</v>
      </c>
      <c r="LH6649">
        <v>33</v>
      </c>
      <c r="LI6649">
        <v>33</v>
      </c>
      <c r="LJ6649">
        <v>30</v>
      </c>
      <c r="LK6649">
        <v>30</v>
      </c>
      <c r="LL6649">
        <v>30</v>
      </c>
      <c r="LM6649">
        <v>30</v>
      </c>
      <c r="LN6649">
        <v>30</v>
      </c>
      <c r="LO6649">
        <v>33</v>
      </c>
      <c r="LP6649">
        <v>32</v>
      </c>
      <c r="LQ6649">
        <v>34</v>
      </c>
      <c r="LR6649">
        <v>35</v>
      </c>
      <c r="LS6649">
        <v>27</v>
      </c>
    </row>
    <row r="6650" spans="1:331" x14ac:dyDescent="0.2">
      <c r="A6650" t="s">
        <v>6149</v>
      </c>
      <c r="B6650" t="s">
        <v>713</v>
      </c>
      <c r="C6650" t="s">
        <v>2113</v>
      </c>
      <c r="D6650" t="s">
        <v>2497</v>
      </c>
      <c r="E6650" t="s">
        <v>5691</v>
      </c>
      <c r="F6650" t="s">
        <v>5343</v>
      </c>
      <c r="G6650" t="s">
        <v>412</v>
      </c>
      <c r="H6650" t="s">
        <v>5344</v>
      </c>
      <c r="I6650" t="s">
        <v>5692</v>
      </c>
      <c r="KY6650">
        <v>5</v>
      </c>
      <c r="KZ6650">
        <v>44</v>
      </c>
      <c r="LA6650">
        <v>44</v>
      </c>
      <c r="LB6650">
        <v>44</v>
      </c>
      <c r="LC6650">
        <v>44</v>
      </c>
      <c r="LD6650">
        <v>108</v>
      </c>
      <c r="LE6650">
        <v>134</v>
      </c>
      <c r="LF6650">
        <v>147</v>
      </c>
      <c r="LG6650">
        <v>160</v>
      </c>
      <c r="LH6650">
        <v>169</v>
      </c>
      <c r="LI6650">
        <v>171</v>
      </c>
      <c r="LJ6650">
        <v>169</v>
      </c>
      <c r="LK6650">
        <v>176</v>
      </c>
      <c r="LL6650">
        <v>153</v>
      </c>
      <c r="LM6650">
        <v>145</v>
      </c>
      <c r="LN6650">
        <v>150</v>
      </c>
      <c r="LO6650">
        <v>149</v>
      </c>
      <c r="LP6650">
        <v>148</v>
      </c>
      <c r="LQ6650">
        <v>138</v>
      </c>
      <c r="LR6650">
        <v>137</v>
      </c>
      <c r="LS6650">
        <v>137</v>
      </c>
    </row>
    <row r="6651" spans="1:331" x14ac:dyDescent="0.2">
      <c r="A6651" t="s">
        <v>7652</v>
      </c>
      <c r="B6651" t="s">
        <v>713</v>
      </c>
      <c r="C6651" t="s">
        <v>1033</v>
      </c>
      <c r="D6651" t="s">
        <v>1034</v>
      </c>
      <c r="E6651" t="s">
        <v>5691</v>
      </c>
      <c r="F6651" t="s">
        <v>5343</v>
      </c>
      <c r="G6651" t="s">
        <v>412</v>
      </c>
      <c r="H6651" t="s">
        <v>5344</v>
      </c>
      <c r="I6651" t="s">
        <v>5692</v>
      </c>
      <c r="LL6651">
        <v>33.799999999999997</v>
      </c>
      <c r="LM6651">
        <v>33.799999999999997</v>
      </c>
      <c r="LN6651">
        <v>33.799999999999997</v>
      </c>
      <c r="LO6651">
        <v>33.799999999999997</v>
      </c>
      <c r="LP6651">
        <v>33.799999999999997</v>
      </c>
      <c r="LQ6651">
        <v>33.799999999999997</v>
      </c>
      <c r="LR6651">
        <v>33.799999999999997</v>
      </c>
      <c r="LS6651">
        <v>33.799999999999997</v>
      </c>
    </row>
    <row r="6652" spans="1:331" x14ac:dyDescent="0.2">
      <c r="A6652" t="s">
        <v>5841</v>
      </c>
      <c r="B6652" t="s">
        <v>713</v>
      </c>
      <c r="C6652" t="s">
        <v>1041</v>
      </c>
      <c r="D6652" t="s">
        <v>1042</v>
      </c>
      <c r="E6652" t="s">
        <v>5691</v>
      </c>
      <c r="F6652" t="s">
        <v>5343</v>
      </c>
      <c r="G6652" t="s">
        <v>412</v>
      </c>
      <c r="H6652" t="s">
        <v>5344</v>
      </c>
      <c r="I6652" t="s">
        <v>5692</v>
      </c>
      <c r="KX6652">
        <v>9.3000000000000007</v>
      </c>
      <c r="KY6652">
        <v>9.3000000000000007</v>
      </c>
      <c r="KZ6652">
        <v>9.3000000000000007</v>
      </c>
      <c r="LA6652">
        <v>9.3000000000000007</v>
      </c>
      <c r="LB6652">
        <v>9.3000000000000007</v>
      </c>
      <c r="LC6652">
        <v>9.3000000000000007</v>
      </c>
      <c r="LD6652">
        <v>9.3000000000000007</v>
      </c>
      <c r="LE6652">
        <v>9.3000000000000007</v>
      </c>
      <c r="LF6652">
        <v>9.3000000000000007</v>
      </c>
      <c r="LG6652">
        <v>9.3000000000000007</v>
      </c>
      <c r="LH6652">
        <v>25</v>
      </c>
      <c r="LI6652">
        <v>25</v>
      </c>
      <c r="LJ6652">
        <v>25</v>
      </c>
      <c r="LK6652">
        <v>25</v>
      </c>
      <c r="LL6652">
        <v>25</v>
      </c>
      <c r="LM6652">
        <v>25</v>
      </c>
      <c r="LN6652">
        <v>25</v>
      </c>
      <c r="LO6652">
        <v>25</v>
      </c>
      <c r="LP6652">
        <v>25</v>
      </c>
      <c r="LQ6652">
        <v>25</v>
      </c>
      <c r="LR6652">
        <v>25</v>
      </c>
      <c r="LS6652">
        <v>25</v>
      </c>
    </row>
    <row r="6653" spans="1:331" x14ac:dyDescent="0.2">
      <c r="A6653" t="s">
        <v>5844</v>
      </c>
      <c r="B6653" t="s">
        <v>713</v>
      </c>
      <c r="C6653" t="s">
        <v>1007</v>
      </c>
      <c r="D6653" t="s">
        <v>1008</v>
      </c>
      <c r="E6653" t="s">
        <v>5691</v>
      </c>
      <c r="F6653" t="s">
        <v>5343</v>
      </c>
      <c r="G6653" t="s">
        <v>412</v>
      </c>
      <c r="H6653" t="s">
        <v>5344</v>
      </c>
      <c r="I6653" t="s">
        <v>5692</v>
      </c>
      <c r="KX6653">
        <v>20</v>
      </c>
      <c r="KY6653">
        <v>81</v>
      </c>
      <c r="KZ6653">
        <v>85.5</v>
      </c>
      <c r="LA6653">
        <v>113</v>
      </c>
      <c r="LB6653">
        <v>109</v>
      </c>
      <c r="LC6653">
        <v>109</v>
      </c>
      <c r="LD6653">
        <v>109</v>
      </c>
      <c r="LE6653">
        <v>115</v>
      </c>
      <c r="LF6653">
        <v>110</v>
      </c>
      <c r="LG6653">
        <v>129.5</v>
      </c>
      <c r="LH6653">
        <v>129.5</v>
      </c>
      <c r="LI6653">
        <v>195.4</v>
      </c>
      <c r="LJ6653">
        <v>252.2</v>
      </c>
      <c r="LK6653">
        <v>263.45</v>
      </c>
      <c r="LL6653">
        <v>298.35000000000002</v>
      </c>
      <c r="LM6653">
        <v>195.4</v>
      </c>
      <c r="LN6653">
        <v>252.2</v>
      </c>
      <c r="LO6653">
        <v>263.45</v>
      </c>
      <c r="LP6653">
        <v>298.35000000000002</v>
      </c>
      <c r="LQ6653">
        <v>298.35000000000002</v>
      </c>
      <c r="LR6653">
        <v>293.60000000000002</v>
      </c>
      <c r="LS6653">
        <v>293.60000000000002</v>
      </c>
    </row>
    <row r="6654" spans="1:331" x14ac:dyDescent="0.2">
      <c r="A6654" t="s">
        <v>5846</v>
      </c>
      <c r="B6654" t="s">
        <v>713</v>
      </c>
      <c r="C6654" t="s">
        <v>1814</v>
      </c>
      <c r="D6654" t="s">
        <v>1815</v>
      </c>
      <c r="E6654" t="s">
        <v>5691</v>
      </c>
      <c r="F6654" t="s">
        <v>5343</v>
      </c>
      <c r="G6654" t="s">
        <v>412</v>
      </c>
      <c r="H6654" t="s">
        <v>5344</v>
      </c>
      <c r="I6654" t="s">
        <v>5692</v>
      </c>
      <c r="KX6654">
        <v>61</v>
      </c>
      <c r="KY6654">
        <v>61</v>
      </c>
      <c r="KZ6654">
        <v>61</v>
      </c>
      <c r="LA6654">
        <v>61</v>
      </c>
      <c r="LB6654">
        <v>61</v>
      </c>
      <c r="LC6654">
        <v>61</v>
      </c>
      <c r="LD6654">
        <v>61</v>
      </c>
      <c r="LE6654">
        <v>61</v>
      </c>
      <c r="LF6654">
        <v>61</v>
      </c>
      <c r="LG6654">
        <v>61</v>
      </c>
      <c r="LH6654">
        <v>61</v>
      </c>
      <c r="LI6654">
        <v>123</v>
      </c>
      <c r="LJ6654">
        <v>123</v>
      </c>
      <c r="LK6654">
        <v>123</v>
      </c>
      <c r="LL6654">
        <v>106</v>
      </c>
      <c r="LM6654">
        <v>106</v>
      </c>
      <c r="LN6654">
        <v>106</v>
      </c>
      <c r="LO6654">
        <v>106</v>
      </c>
      <c r="LP6654">
        <v>106</v>
      </c>
      <c r="LQ6654">
        <v>106</v>
      </c>
      <c r="LR6654">
        <v>106</v>
      </c>
      <c r="LS6654">
        <v>106</v>
      </c>
    </row>
    <row r="6655" spans="1:331" x14ac:dyDescent="0.2">
      <c r="A6655" t="s">
        <v>5827</v>
      </c>
      <c r="B6655" t="s">
        <v>713</v>
      </c>
      <c r="C6655" t="s">
        <v>1689</v>
      </c>
      <c r="D6655" t="s">
        <v>1690</v>
      </c>
      <c r="E6655" t="s">
        <v>5691</v>
      </c>
      <c r="F6655" t="s">
        <v>5343</v>
      </c>
      <c r="G6655" t="s">
        <v>412</v>
      </c>
      <c r="H6655" t="s">
        <v>5344</v>
      </c>
      <c r="I6655" t="s">
        <v>5692</v>
      </c>
      <c r="KX6655">
        <v>2</v>
      </c>
      <c r="KY6655">
        <v>2</v>
      </c>
      <c r="KZ6655">
        <v>2</v>
      </c>
      <c r="LA6655">
        <v>2</v>
      </c>
      <c r="LB6655">
        <v>2</v>
      </c>
      <c r="LC6655">
        <v>2</v>
      </c>
      <c r="LD6655">
        <v>2</v>
      </c>
      <c r="LE6655">
        <v>2</v>
      </c>
      <c r="LF6655">
        <v>2</v>
      </c>
      <c r="LG6655">
        <v>2</v>
      </c>
      <c r="LH6655">
        <v>2</v>
      </c>
      <c r="LI6655">
        <v>2</v>
      </c>
      <c r="LJ6655">
        <v>2</v>
      </c>
      <c r="LK6655">
        <v>2</v>
      </c>
      <c r="LL6655">
        <v>2</v>
      </c>
      <c r="LM6655">
        <v>2</v>
      </c>
      <c r="LN6655">
        <v>2</v>
      </c>
      <c r="LO6655">
        <v>2</v>
      </c>
      <c r="LP6655">
        <v>2</v>
      </c>
      <c r="LQ6655">
        <v>2</v>
      </c>
      <c r="LR6655">
        <v>2</v>
      </c>
      <c r="LS6655">
        <v>2</v>
      </c>
    </row>
    <row r="6656" spans="1:331" x14ac:dyDescent="0.2">
      <c r="A6656" t="s">
        <v>5753</v>
      </c>
      <c r="B6656" t="s">
        <v>713</v>
      </c>
      <c r="C6656" t="s">
        <v>810</v>
      </c>
      <c r="D6656" t="s">
        <v>324</v>
      </c>
      <c r="E6656" t="s">
        <v>5691</v>
      </c>
      <c r="F6656" t="s">
        <v>5343</v>
      </c>
      <c r="G6656" t="s">
        <v>412</v>
      </c>
      <c r="H6656" t="s">
        <v>5344</v>
      </c>
      <c r="I6656" t="s">
        <v>5692</v>
      </c>
      <c r="KX6656">
        <v>597.6</v>
      </c>
      <c r="KY6656">
        <v>597.6</v>
      </c>
      <c r="KZ6656">
        <v>606.9</v>
      </c>
      <c r="LA6656">
        <v>612.9</v>
      </c>
      <c r="LB6656">
        <v>729.4</v>
      </c>
      <c r="LC6656">
        <v>751.4</v>
      </c>
      <c r="LD6656">
        <v>1036.53</v>
      </c>
      <c r="LE6656">
        <v>1368.63</v>
      </c>
      <c r="LF6656">
        <v>1609.84</v>
      </c>
      <c r="LG6656">
        <v>1618.1</v>
      </c>
      <c r="LH6656">
        <v>1650.3</v>
      </c>
      <c r="LI6656">
        <v>1790.2</v>
      </c>
      <c r="LJ6656">
        <v>1960</v>
      </c>
      <c r="LK6656">
        <v>2321</v>
      </c>
      <c r="LL6656">
        <v>2451.8000000000002</v>
      </c>
      <c r="LM6656">
        <v>2726.6</v>
      </c>
      <c r="LN6656">
        <v>2814.7</v>
      </c>
      <c r="LO6656">
        <v>3157.28</v>
      </c>
      <c r="LP6656">
        <v>3372.94</v>
      </c>
      <c r="LQ6656">
        <v>3410.14</v>
      </c>
      <c r="LR6656">
        <v>3501.18</v>
      </c>
      <c r="LS6656">
        <v>3501.18</v>
      </c>
    </row>
    <row r="6657" spans="1:332" x14ac:dyDescent="0.2">
      <c r="A6657" t="s">
        <v>5752</v>
      </c>
      <c r="B6657" t="s">
        <v>713</v>
      </c>
      <c r="C6657" t="s">
        <v>824</v>
      </c>
      <c r="D6657" t="s">
        <v>2319</v>
      </c>
      <c r="E6657" t="s">
        <v>5691</v>
      </c>
      <c r="F6657" t="s">
        <v>5343</v>
      </c>
      <c r="G6657" t="s">
        <v>412</v>
      </c>
      <c r="H6657" t="s">
        <v>5344</v>
      </c>
      <c r="I6657" t="s">
        <v>5692</v>
      </c>
      <c r="KX6657">
        <v>72</v>
      </c>
      <c r="KY6657">
        <v>72</v>
      </c>
      <c r="KZ6657">
        <v>72</v>
      </c>
      <c r="LA6657">
        <v>72</v>
      </c>
      <c r="LB6657">
        <v>72</v>
      </c>
      <c r="LC6657">
        <v>72</v>
      </c>
      <c r="LD6657">
        <v>72</v>
      </c>
      <c r="LE6657">
        <v>72</v>
      </c>
      <c r="LF6657">
        <v>69</v>
      </c>
      <c r="LG6657">
        <v>47</v>
      </c>
      <c r="LH6657">
        <v>47</v>
      </c>
      <c r="LI6657">
        <v>10</v>
      </c>
      <c r="LJ6657">
        <v>10</v>
      </c>
      <c r="LK6657">
        <v>10</v>
      </c>
      <c r="LL6657">
        <v>10</v>
      </c>
      <c r="LM6657">
        <v>12</v>
      </c>
      <c r="LN6657">
        <v>55</v>
      </c>
      <c r="LO6657">
        <v>83</v>
      </c>
      <c r="LP6657">
        <v>128.94999999999999</v>
      </c>
      <c r="LQ6657">
        <v>214.22</v>
      </c>
      <c r="LR6657">
        <v>314.22000000000003</v>
      </c>
      <c r="LS6657">
        <v>605.11500000000001</v>
      </c>
    </row>
    <row r="6658" spans="1:332" x14ac:dyDescent="0.2">
      <c r="A6658" t="s">
        <v>7683</v>
      </c>
      <c r="B6658" t="s">
        <v>713</v>
      </c>
      <c r="C6658" t="s">
        <v>935</v>
      </c>
      <c r="D6658" t="s">
        <v>2104</v>
      </c>
      <c r="E6658" t="s">
        <v>5691</v>
      </c>
      <c r="F6658" t="s">
        <v>5343</v>
      </c>
      <c r="G6658" t="s">
        <v>412</v>
      </c>
      <c r="H6658" t="s">
        <v>5344</v>
      </c>
      <c r="I6658" t="s">
        <v>5692</v>
      </c>
      <c r="KX6658">
        <v>5</v>
      </c>
      <c r="KY6658">
        <v>5</v>
      </c>
      <c r="KZ6658">
        <v>5</v>
      </c>
      <c r="LA6658">
        <v>5</v>
      </c>
      <c r="LB6658">
        <v>5</v>
      </c>
      <c r="LC6658">
        <v>5</v>
      </c>
      <c r="LD6658">
        <v>5</v>
      </c>
      <c r="LE6658">
        <v>5</v>
      </c>
    </row>
    <row r="6659" spans="1:332" x14ac:dyDescent="0.2">
      <c r="A6659" t="s">
        <v>5830</v>
      </c>
      <c r="B6659" t="s">
        <v>713</v>
      </c>
      <c r="C6659" t="s">
        <v>929</v>
      </c>
      <c r="D6659" t="s">
        <v>5626</v>
      </c>
      <c r="E6659" t="s">
        <v>5691</v>
      </c>
      <c r="F6659" t="s">
        <v>5343</v>
      </c>
      <c r="G6659" t="s">
        <v>412</v>
      </c>
      <c r="H6659" t="s">
        <v>5344</v>
      </c>
      <c r="I6659" t="s">
        <v>5692</v>
      </c>
      <c r="KX6659">
        <v>85.1</v>
      </c>
      <c r="KY6659">
        <v>90.6</v>
      </c>
      <c r="KZ6659">
        <v>119.65900000000001</v>
      </c>
      <c r="LA6659">
        <v>98.950999999999993</v>
      </c>
      <c r="LB6659">
        <v>97.59</v>
      </c>
      <c r="LC6659">
        <v>89.501999999999995</v>
      </c>
      <c r="LD6659">
        <v>88.141000000000005</v>
      </c>
      <c r="LE6659">
        <v>86.78</v>
      </c>
      <c r="LF6659">
        <v>86.78</v>
      </c>
      <c r="LG6659">
        <v>86.78</v>
      </c>
      <c r="LH6659">
        <v>86.78</v>
      </c>
      <c r="LI6659">
        <v>81.335999999999999</v>
      </c>
      <c r="LJ6659">
        <v>81.335999999999999</v>
      </c>
      <c r="LK6659">
        <v>81.335999999999999</v>
      </c>
      <c r="LL6659">
        <v>81.335999999999999</v>
      </c>
      <c r="LM6659">
        <v>78.813999999999993</v>
      </c>
      <c r="LN6659">
        <v>78.813999999999993</v>
      </c>
      <c r="LO6659">
        <v>78.813999999999993</v>
      </c>
      <c r="LP6659">
        <v>79.429000000000002</v>
      </c>
      <c r="LQ6659">
        <v>75.396000000000001</v>
      </c>
      <c r="LR6659">
        <v>82.64</v>
      </c>
      <c r="LS6659">
        <v>90.683000000000007</v>
      </c>
    </row>
    <row r="6660" spans="1:332" x14ac:dyDescent="0.2">
      <c r="A6660" t="s">
        <v>5750</v>
      </c>
      <c r="B6660" t="s">
        <v>713</v>
      </c>
      <c r="C6660" t="s">
        <v>1083</v>
      </c>
      <c r="D6660" t="s">
        <v>3379</v>
      </c>
      <c r="E6660" t="s">
        <v>5691</v>
      </c>
      <c r="F6660" t="s">
        <v>5343</v>
      </c>
      <c r="G6660" t="s">
        <v>412</v>
      </c>
      <c r="H6660" t="s">
        <v>5344</v>
      </c>
      <c r="I6660" t="s">
        <v>5692</v>
      </c>
      <c r="KX6660">
        <v>23.7</v>
      </c>
      <c r="KY6660">
        <v>23.7</v>
      </c>
      <c r="KZ6660">
        <v>23.7</v>
      </c>
      <c r="LA6660">
        <v>33.200000000000003</v>
      </c>
      <c r="LB6660">
        <v>33.200000000000003</v>
      </c>
      <c r="LC6660">
        <v>32.4</v>
      </c>
      <c r="LD6660">
        <v>32.4</v>
      </c>
      <c r="LE6660">
        <v>32.4</v>
      </c>
      <c r="LF6660">
        <v>32.4</v>
      </c>
      <c r="LG6660">
        <v>32.4</v>
      </c>
      <c r="LH6660">
        <v>43.4</v>
      </c>
      <c r="LI6660">
        <v>43.4</v>
      </c>
      <c r="LJ6660">
        <v>43.4</v>
      </c>
      <c r="LK6660">
        <v>43.4</v>
      </c>
      <c r="LL6660">
        <v>43.4</v>
      </c>
      <c r="LM6660">
        <v>43.4</v>
      </c>
      <c r="LN6660">
        <v>43.4</v>
      </c>
      <c r="LO6660">
        <v>43.4</v>
      </c>
      <c r="LP6660">
        <v>43.4</v>
      </c>
      <c r="LQ6660">
        <v>43.4</v>
      </c>
      <c r="LR6660">
        <v>43.4</v>
      </c>
      <c r="LS6660">
        <v>43.4</v>
      </c>
    </row>
    <row r="6661" spans="1:332" x14ac:dyDescent="0.2">
      <c r="A6661" t="s">
        <v>6861</v>
      </c>
      <c r="B6661" t="s">
        <v>713</v>
      </c>
      <c r="C6661" t="s">
        <v>2159</v>
      </c>
      <c r="D6661" t="s">
        <v>2160</v>
      </c>
      <c r="E6661" t="s">
        <v>5691</v>
      </c>
      <c r="F6661" t="s">
        <v>5343</v>
      </c>
      <c r="G6661" t="s">
        <v>412</v>
      </c>
      <c r="H6661" t="s">
        <v>5344</v>
      </c>
      <c r="I6661" t="s">
        <v>5692</v>
      </c>
      <c r="LE6661">
        <v>40</v>
      </c>
      <c r="LF6661">
        <v>40</v>
      </c>
      <c r="LG6661">
        <v>1.7</v>
      </c>
      <c r="LH6661">
        <v>4.2</v>
      </c>
      <c r="LI6661">
        <v>4.2</v>
      </c>
      <c r="LJ6661">
        <v>6.2</v>
      </c>
      <c r="LK6661">
        <v>17.2</v>
      </c>
      <c r="LL6661">
        <v>35.200000000000003</v>
      </c>
      <c r="LM6661">
        <v>35.200000000000003</v>
      </c>
      <c r="LN6661">
        <v>39</v>
      </c>
      <c r="LO6661">
        <v>39</v>
      </c>
      <c r="LP6661">
        <v>51.62</v>
      </c>
      <c r="LQ6661">
        <v>87</v>
      </c>
      <c r="LR6661">
        <v>109</v>
      </c>
      <c r="LS6661">
        <v>152</v>
      </c>
    </row>
    <row r="6662" spans="1:332" x14ac:dyDescent="0.2">
      <c r="A6662" t="s">
        <v>6904</v>
      </c>
      <c r="B6662" t="s">
        <v>713</v>
      </c>
      <c r="C6662" t="s">
        <v>1246</v>
      </c>
      <c r="D6662" t="s">
        <v>1247</v>
      </c>
      <c r="E6662" t="s">
        <v>5691</v>
      </c>
      <c r="F6662" t="s">
        <v>5343</v>
      </c>
      <c r="G6662" t="s">
        <v>412</v>
      </c>
      <c r="H6662" t="s">
        <v>5344</v>
      </c>
      <c r="I6662" t="s">
        <v>5692</v>
      </c>
      <c r="LF6662">
        <v>16</v>
      </c>
      <c r="LG6662">
        <v>16</v>
      </c>
      <c r="LH6662">
        <v>16</v>
      </c>
      <c r="LI6662">
        <v>16</v>
      </c>
      <c r="LJ6662">
        <v>16</v>
      </c>
      <c r="LK6662">
        <v>36</v>
      </c>
      <c r="LL6662">
        <v>54</v>
      </c>
      <c r="LM6662">
        <v>64.5</v>
      </c>
      <c r="LN6662">
        <v>64.5</v>
      </c>
      <c r="LO6662">
        <v>76.400000000000006</v>
      </c>
      <c r="LP6662">
        <v>96.2</v>
      </c>
      <c r="LQ6662">
        <v>96.2</v>
      </c>
      <c r="LR6662">
        <v>96.2</v>
      </c>
      <c r="LS6662">
        <v>96.2</v>
      </c>
    </row>
    <row r="6663" spans="1:332" x14ac:dyDescent="0.2">
      <c r="A6663" t="s">
        <v>5749</v>
      </c>
      <c r="B6663" t="s">
        <v>713</v>
      </c>
      <c r="C6663" t="s">
        <v>304</v>
      </c>
      <c r="D6663" t="s">
        <v>868</v>
      </c>
      <c r="E6663" t="s">
        <v>5691</v>
      </c>
      <c r="F6663" t="s">
        <v>5343</v>
      </c>
      <c r="G6663" t="s">
        <v>412</v>
      </c>
      <c r="H6663" t="s">
        <v>5344</v>
      </c>
      <c r="I6663" t="s">
        <v>5692</v>
      </c>
      <c r="KX6663">
        <v>6129</v>
      </c>
      <c r="KY6663">
        <v>6112</v>
      </c>
      <c r="KZ6663">
        <v>6151</v>
      </c>
      <c r="LA6663">
        <v>6115</v>
      </c>
      <c r="LB6663">
        <v>6446</v>
      </c>
      <c r="LC6663">
        <v>6471</v>
      </c>
      <c r="LD6663">
        <v>6670</v>
      </c>
      <c r="LE6663">
        <v>7056</v>
      </c>
      <c r="LF6663">
        <v>7172</v>
      </c>
      <c r="LG6663">
        <v>7264</v>
      </c>
      <c r="LH6663">
        <v>7361</v>
      </c>
      <c r="LI6663">
        <v>7400</v>
      </c>
      <c r="LJ6663">
        <v>7810</v>
      </c>
      <c r="LK6663">
        <v>8744</v>
      </c>
      <c r="LL6663">
        <v>8755</v>
      </c>
      <c r="LM6663">
        <v>9320</v>
      </c>
      <c r="LN6663">
        <v>9249</v>
      </c>
      <c r="LO6663">
        <v>9134</v>
      </c>
      <c r="LP6663">
        <v>8889</v>
      </c>
      <c r="LQ6663">
        <v>8571</v>
      </c>
      <c r="LR6663">
        <v>8570.1</v>
      </c>
      <c r="LS6663">
        <v>9870.5</v>
      </c>
    </row>
    <row r="6664" spans="1:332" x14ac:dyDescent="0.2">
      <c r="A6664" t="s">
        <v>5748</v>
      </c>
      <c r="B6664" t="s">
        <v>713</v>
      </c>
      <c r="C6664" t="s">
        <v>830</v>
      </c>
      <c r="D6664" t="s">
        <v>831</v>
      </c>
      <c r="E6664" t="s">
        <v>5691</v>
      </c>
      <c r="F6664" t="s">
        <v>5343</v>
      </c>
      <c r="G6664" t="s">
        <v>412</v>
      </c>
      <c r="H6664" t="s">
        <v>5344</v>
      </c>
      <c r="I6664" t="s">
        <v>5692</v>
      </c>
      <c r="KX6664">
        <v>11.5</v>
      </c>
      <c r="KY6664">
        <v>11.5</v>
      </c>
      <c r="KZ6664">
        <v>11.5</v>
      </c>
      <c r="LA6664">
        <v>11.5</v>
      </c>
      <c r="LB6664">
        <v>11.5</v>
      </c>
      <c r="LC6664">
        <v>11.5</v>
      </c>
      <c r="LD6664">
        <v>11.5</v>
      </c>
      <c r="LE6664">
        <v>184.5</v>
      </c>
      <c r="LF6664">
        <v>194.5</v>
      </c>
      <c r="LG6664">
        <v>204.5</v>
      </c>
      <c r="LH6664">
        <v>234.75</v>
      </c>
      <c r="LI6664">
        <v>242.25</v>
      </c>
      <c r="LJ6664">
        <v>242.25</v>
      </c>
      <c r="LK6664">
        <v>412.25</v>
      </c>
      <c r="LL6664">
        <v>412.25</v>
      </c>
      <c r="LM6664">
        <v>422</v>
      </c>
      <c r="LN6664">
        <v>422</v>
      </c>
      <c r="LO6664">
        <v>422</v>
      </c>
      <c r="LP6664">
        <v>422</v>
      </c>
      <c r="LQ6664">
        <v>423</v>
      </c>
      <c r="LR6664">
        <v>423</v>
      </c>
      <c r="LS6664">
        <v>423</v>
      </c>
    </row>
    <row r="6665" spans="1:332" x14ac:dyDescent="0.2">
      <c r="A6665" t="s">
        <v>8323</v>
      </c>
      <c r="B6665" t="s">
        <v>713</v>
      </c>
      <c r="C6665" t="s">
        <v>1592</v>
      </c>
      <c r="D6665" t="s">
        <v>2333</v>
      </c>
      <c r="E6665" t="s">
        <v>5691</v>
      </c>
      <c r="F6665" t="s">
        <v>5343</v>
      </c>
      <c r="G6665" t="s">
        <v>412</v>
      </c>
      <c r="H6665" t="s">
        <v>5344</v>
      </c>
      <c r="I6665" t="s">
        <v>5692</v>
      </c>
      <c r="LP6665">
        <v>82.5</v>
      </c>
      <c r="LQ6665">
        <v>264</v>
      </c>
      <c r="LR6665">
        <v>336</v>
      </c>
      <c r="LS6665">
        <v>336</v>
      </c>
    </row>
    <row r="6666" spans="1:332" x14ac:dyDescent="0.2">
      <c r="A6666" t="s">
        <v>8132</v>
      </c>
      <c r="B6666" t="s">
        <v>713</v>
      </c>
      <c r="C6666" t="s">
        <v>1922</v>
      </c>
      <c r="D6666" t="s">
        <v>1923</v>
      </c>
      <c r="E6666" t="s">
        <v>5691</v>
      </c>
      <c r="F6666" t="s">
        <v>5343</v>
      </c>
      <c r="G6666" t="s">
        <v>412</v>
      </c>
      <c r="H6666" t="s">
        <v>5344</v>
      </c>
      <c r="I6666" t="s">
        <v>5692</v>
      </c>
      <c r="KX6666">
        <v>2.5</v>
      </c>
      <c r="KY6666">
        <v>2.5</v>
      </c>
      <c r="KZ6666">
        <v>2.5</v>
      </c>
      <c r="LA6666">
        <v>2.5</v>
      </c>
      <c r="LB6666">
        <v>2.5</v>
      </c>
      <c r="LC6666">
        <v>2.5</v>
      </c>
    </row>
    <row r="6667" spans="1:332" x14ac:dyDescent="0.2">
      <c r="A6667" t="s">
        <v>5824</v>
      </c>
      <c r="B6667" t="s">
        <v>713</v>
      </c>
      <c r="C6667" t="s">
        <v>866</v>
      </c>
      <c r="D6667" t="s">
        <v>311</v>
      </c>
      <c r="E6667" t="s">
        <v>5691</v>
      </c>
      <c r="F6667" t="s">
        <v>5343</v>
      </c>
      <c r="G6667" t="s">
        <v>412</v>
      </c>
      <c r="H6667" t="s">
        <v>5344</v>
      </c>
      <c r="I6667" t="s">
        <v>5692</v>
      </c>
      <c r="KX6667">
        <v>241.7</v>
      </c>
      <c r="KY6667">
        <v>241.7</v>
      </c>
      <c r="KZ6667">
        <v>241.7</v>
      </c>
      <c r="LA6667">
        <v>241.7</v>
      </c>
      <c r="LB6667">
        <v>241.7</v>
      </c>
      <c r="LC6667">
        <v>241.7</v>
      </c>
      <c r="LD6667">
        <v>241.7</v>
      </c>
      <c r="LE6667">
        <v>241.7</v>
      </c>
      <c r="LF6667">
        <v>241.7</v>
      </c>
      <c r="LG6667">
        <v>241.7</v>
      </c>
      <c r="LH6667">
        <v>241.7</v>
      </c>
      <c r="LI6667">
        <v>241.7</v>
      </c>
      <c r="LJ6667">
        <v>241.7</v>
      </c>
      <c r="LK6667">
        <v>241.7</v>
      </c>
      <c r="LL6667">
        <v>241.7</v>
      </c>
      <c r="LM6667">
        <v>241.7</v>
      </c>
      <c r="LN6667">
        <v>241.7</v>
      </c>
      <c r="LO6667">
        <v>241.7</v>
      </c>
      <c r="LP6667">
        <v>241.7</v>
      </c>
      <c r="LQ6667">
        <v>241.7</v>
      </c>
      <c r="LR6667">
        <v>241.7</v>
      </c>
      <c r="LS6667">
        <v>241.7</v>
      </c>
    </row>
    <row r="6668" spans="1:332" x14ac:dyDescent="0.2">
      <c r="A6668" t="s">
        <v>5744</v>
      </c>
      <c r="B6668" t="s">
        <v>713</v>
      </c>
      <c r="C6668" t="s">
        <v>1254</v>
      </c>
      <c r="D6668" t="s">
        <v>1255</v>
      </c>
      <c r="E6668" t="s">
        <v>5691</v>
      </c>
      <c r="F6668" t="s">
        <v>5343</v>
      </c>
      <c r="G6668" t="s">
        <v>412</v>
      </c>
      <c r="H6668" t="s">
        <v>5344</v>
      </c>
      <c r="I6668" t="s">
        <v>5692</v>
      </c>
      <c r="KX6668">
        <v>12.4</v>
      </c>
      <c r="KY6668">
        <v>12.4</v>
      </c>
      <c r="KZ6668">
        <v>12.4</v>
      </c>
      <c r="LA6668">
        <v>12.4</v>
      </c>
      <c r="LB6668">
        <v>12.4</v>
      </c>
      <c r="LC6668">
        <v>12.4</v>
      </c>
      <c r="LD6668">
        <v>12.4</v>
      </c>
      <c r="LE6668">
        <v>12.4</v>
      </c>
      <c r="LF6668">
        <v>42.8</v>
      </c>
      <c r="LG6668">
        <v>42.8</v>
      </c>
      <c r="LH6668">
        <v>42.8</v>
      </c>
      <c r="LI6668">
        <v>42.8</v>
      </c>
      <c r="LJ6668">
        <v>42.8</v>
      </c>
      <c r="LK6668">
        <v>42.8</v>
      </c>
      <c r="LL6668">
        <v>42.8</v>
      </c>
      <c r="LM6668">
        <v>42.8</v>
      </c>
      <c r="LN6668">
        <v>42.8</v>
      </c>
      <c r="LO6668">
        <v>42.8</v>
      </c>
      <c r="LP6668">
        <v>42.8</v>
      </c>
      <c r="LQ6668">
        <v>42.8</v>
      </c>
      <c r="LR6668">
        <v>42.8</v>
      </c>
      <c r="LS6668">
        <v>42.8</v>
      </c>
    </row>
    <row r="6669" spans="1:332" x14ac:dyDescent="0.2">
      <c r="A6669" t="s">
        <v>5743</v>
      </c>
      <c r="B6669" t="s">
        <v>713</v>
      </c>
      <c r="C6669" t="s">
        <v>1181</v>
      </c>
      <c r="D6669" t="s">
        <v>1182</v>
      </c>
      <c r="E6669" t="s">
        <v>5691</v>
      </c>
      <c r="F6669" t="s">
        <v>5343</v>
      </c>
      <c r="G6669" t="s">
        <v>412</v>
      </c>
      <c r="H6669" t="s">
        <v>5344</v>
      </c>
      <c r="I6669" t="s">
        <v>5692</v>
      </c>
      <c r="KX6669">
        <v>61.5</v>
      </c>
      <c r="KY6669">
        <v>61.5</v>
      </c>
      <c r="KZ6669">
        <v>81.5</v>
      </c>
      <c r="LA6669">
        <v>81.5</v>
      </c>
      <c r="LB6669">
        <v>81.5</v>
      </c>
      <c r="LC6669">
        <v>81.5</v>
      </c>
      <c r="LD6669">
        <v>81.5</v>
      </c>
      <c r="LE6669">
        <v>81.5</v>
      </c>
      <c r="LF6669">
        <v>81.5</v>
      </c>
      <c r="LG6669">
        <v>81.5</v>
      </c>
      <c r="LH6669">
        <v>81.5</v>
      </c>
      <c r="LI6669">
        <v>100</v>
      </c>
      <c r="LJ6669">
        <v>100</v>
      </c>
      <c r="LK6669">
        <v>100</v>
      </c>
      <c r="LL6669">
        <v>100</v>
      </c>
      <c r="LM6669">
        <v>100</v>
      </c>
      <c r="LN6669">
        <v>100</v>
      </c>
      <c r="LO6669">
        <v>100</v>
      </c>
      <c r="LP6669">
        <v>100</v>
      </c>
      <c r="LQ6669">
        <v>100</v>
      </c>
      <c r="LR6669">
        <v>100</v>
      </c>
      <c r="LS6669">
        <v>100</v>
      </c>
    </row>
    <row r="6670" spans="1:332" x14ac:dyDescent="0.2">
      <c r="A6670" t="s">
        <v>7104</v>
      </c>
      <c r="B6670" t="s">
        <v>713</v>
      </c>
      <c r="C6670" t="s">
        <v>2088</v>
      </c>
      <c r="D6670" t="s">
        <v>315</v>
      </c>
      <c r="E6670" t="s">
        <v>1521</v>
      </c>
      <c r="F6670" t="s">
        <v>758</v>
      </c>
      <c r="G6670" t="s">
        <v>328</v>
      </c>
      <c r="H6670" t="s">
        <v>1522</v>
      </c>
      <c r="I6670" t="s">
        <v>1523</v>
      </c>
      <c r="KX6670">
        <v>1</v>
      </c>
      <c r="LA6670">
        <v>1</v>
      </c>
      <c r="LF6670">
        <v>1</v>
      </c>
      <c r="LG6670">
        <v>1</v>
      </c>
      <c r="LI6670">
        <v>1</v>
      </c>
      <c r="LJ6670">
        <v>1</v>
      </c>
      <c r="LK6670">
        <v>1</v>
      </c>
      <c r="LO6670">
        <v>1</v>
      </c>
      <c r="LP6670">
        <v>1</v>
      </c>
      <c r="LQ6670">
        <v>1</v>
      </c>
      <c r="LR6670">
        <v>3</v>
      </c>
      <c r="LS6670">
        <v>4</v>
      </c>
      <c r="LT6670">
        <v>2</v>
      </c>
    </row>
    <row r="6671" spans="1:332" x14ac:dyDescent="0.2">
      <c r="A6671" t="s">
        <v>8622</v>
      </c>
      <c r="B6671" t="s">
        <v>713</v>
      </c>
      <c r="C6671" t="s">
        <v>1726</v>
      </c>
      <c r="D6671" t="s">
        <v>1727</v>
      </c>
      <c r="E6671" t="s">
        <v>1521</v>
      </c>
      <c r="F6671" t="s">
        <v>758</v>
      </c>
      <c r="G6671" t="s">
        <v>328</v>
      </c>
      <c r="H6671" t="s">
        <v>1522</v>
      </c>
      <c r="I6671" t="s">
        <v>1523</v>
      </c>
      <c r="LT6671">
        <v>1</v>
      </c>
    </row>
    <row r="6672" spans="1:332" x14ac:dyDescent="0.2">
      <c r="A6672" t="s">
        <v>8501</v>
      </c>
      <c r="B6672" t="s">
        <v>713</v>
      </c>
      <c r="C6672" t="s">
        <v>982</v>
      </c>
      <c r="D6672" t="s">
        <v>983</v>
      </c>
      <c r="E6672" t="s">
        <v>1521</v>
      </c>
      <c r="F6672" t="s">
        <v>758</v>
      </c>
      <c r="G6672" t="s">
        <v>328</v>
      </c>
      <c r="H6672" t="s">
        <v>1522</v>
      </c>
      <c r="I6672" t="s">
        <v>1523</v>
      </c>
      <c r="LO6672">
        <v>1</v>
      </c>
      <c r="LT6672">
        <v>1</v>
      </c>
    </row>
    <row r="6673" spans="1:332" x14ac:dyDescent="0.2">
      <c r="A6673" t="s">
        <v>6913</v>
      </c>
      <c r="B6673" t="s">
        <v>713</v>
      </c>
      <c r="C6673" t="s">
        <v>834</v>
      </c>
      <c r="D6673" t="s">
        <v>835</v>
      </c>
      <c r="E6673" t="s">
        <v>1521</v>
      </c>
      <c r="F6673" t="s">
        <v>758</v>
      </c>
      <c r="G6673" t="s">
        <v>328</v>
      </c>
      <c r="H6673" t="s">
        <v>1522</v>
      </c>
      <c r="I6673" t="s">
        <v>1523</v>
      </c>
      <c r="KN6673">
        <v>1</v>
      </c>
      <c r="KT6673">
        <v>3</v>
      </c>
      <c r="KU6673">
        <v>1</v>
      </c>
      <c r="KV6673">
        <v>1</v>
      </c>
      <c r="KX6673">
        <v>2</v>
      </c>
      <c r="KZ6673">
        <v>2</v>
      </c>
      <c r="LE6673">
        <v>1</v>
      </c>
      <c r="LI6673">
        <v>1</v>
      </c>
      <c r="LK6673">
        <v>2</v>
      </c>
      <c r="LL6673">
        <v>2</v>
      </c>
      <c r="LM6673">
        <v>1</v>
      </c>
      <c r="LP6673">
        <v>1</v>
      </c>
      <c r="LR6673">
        <v>1</v>
      </c>
      <c r="LS6673">
        <v>1</v>
      </c>
    </row>
    <row r="6674" spans="1:332" x14ac:dyDescent="0.2">
      <c r="A6674" t="s">
        <v>8505</v>
      </c>
      <c r="B6674" t="s">
        <v>713</v>
      </c>
      <c r="C6674" t="s">
        <v>849</v>
      </c>
      <c r="D6674" t="s">
        <v>850</v>
      </c>
      <c r="E6674" t="s">
        <v>1521</v>
      </c>
      <c r="F6674" t="s">
        <v>758</v>
      </c>
      <c r="G6674" t="s">
        <v>328</v>
      </c>
      <c r="H6674" t="s">
        <v>1522</v>
      </c>
      <c r="I6674" t="s">
        <v>1523</v>
      </c>
      <c r="LK6674">
        <v>2</v>
      </c>
      <c r="LO6674">
        <v>1</v>
      </c>
    </row>
    <row r="6675" spans="1:332" x14ac:dyDescent="0.2">
      <c r="A6675" t="s">
        <v>6151</v>
      </c>
      <c r="B6675" t="s">
        <v>713</v>
      </c>
      <c r="C6675" t="s">
        <v>837</v>
      </c>
      <c r="D6675" t="s">
        <v>312</v>
      </c>
      <c r="E6675" t="s">
        <v>1521</v>
      </c>
      <c r="F6675" t="s">
        <v>758</v>
      </c>
      <c r="G6675" t="s">
        <v>328</v>
      </c>
      <c r="H6675" t="s">
        <v>1522</v>
      </c>
      <c r="I6675" t="s">
        <v>1523</v>
      </c>
      <c r="JQ6675">
        <v>1</v>
      </c>
      <c r="JT6675">
        <v>1</v>
      </c>
      <c r="KI6675">
        <v>2</v>
      </c>
      <c r="KK6675">
        <v>1</v>
      </c>
      <c r="KN6675">
        <v>1</v>
      </c>
      <c r="KP6675">
        <v>2</v>
      </c>
      <c r="KR6675">
        <v>1</v>
      </c>
      <c r="KV6675">
        <v>1</v>
      </c>
      <c r="KZ6675">
        <v>1</v>
      </c>
      <c r="LA6675">
        <v>1</v>
      </c>
      <c r="LD6675">
        <v>1</v>
      </c>
      <c r="LE6675">
        <v>1</v>
      </c>
      <c r="LG6675">
        <v>1</v>
      </c>
      <c r="LL6675">
        <v>1</v>
      </c>
      <c r="LM6675">
        <v>1</v>
      </c>
      <c r="LN6675">
        <v>1</v>
      </c>
      <c r="LO6675">
        <v>1</v>
      </c>
      <c r="LP6675">
        <v>6</v>
      </c>
      <c r="LQ6675">
        <v>1</v>
      </c>
      <c r="LR6675">
        <v>3</v>
      </c>
      <c r="LS6675">
        <v>7</v>
      </c>
    </row>
    <row r="6676" spans="1:332" x14ac:dyDescent="0.2">
      <c r="A6676" t="s">
        <v>8394</v>
      </c>
      <c r="B6676" t="s">
        <v>713</v>
      </c>
      <c r="C6676" t="s">
        <v>1734</v>
      </c>
      <c r="D6676" t="s">
        <v>1735</v>
      </c>
      <c r="E6676" t="s">
        <v>1521</v>
      </c>
      <c r="F6676" t="s">
        <v>758</v>
      </c>
      <c r="G6676" t="s">
        <v>328</v>
      </c>
      <c r="H6676" t="s">
        <v>1522</v>
      </c>
      <c r="I6676" t="s">
        <v>1523</v>
      </c>
      <c r="LK6676">
        <v>1</v>
      </c>
      <c r="LL6676">
        <v>1</v>
      </c>
      <c r="LP6676">
        <v>1</v>
      </c>
    </row>
    <row r="6677" spans="1:332" x14ac:dyDescent="0.2">
      <c r="A6677" t="s">
        <v>8610</v>
      </c>
      <c r="B6677" t="s">
        <v>713</v>
      </c>
      <c r="C6677" t="s">
        <v>1741</v>
      </c>
      <c r="D6677" t="s">
        <v>1742</v>
      </c>
      <c r="E6677" t="s">
        <v>1521</v>
      </c>
      <c r="F6677" t="s">
        <v>758</v>
      </c>
      <c r="G6677" t="s">
        <v>328</v>
      </c>
      <c r="H6677" t="s">
        <v>1522</v>
      </c>
      <c r="I6677" t="s">
        <v>1523</v>
      </c>
      <c r="LO6677">
        <v>1</v>
      </c>
      <c r="LP6677">
        <v>1</v>
      </c>
    </row>
    <row r="6678" spans="1:332" x14ac:dyDescent="0.2">
      <c r="A6678" t="s">
        <v>8209</v>
      </c>
      <c r="B6678" t="s">
        <v>713</v>
      </c>
      <c r="C6678" t="s">
        <v>766</v>
      </c>
      <c r="D6678" t="s">
        <v>310</v>
      </c>
      <c r="E6678" t="s">
        <v>1521</v>
      </c>
      <c r="F6678" t="s">
        <v>758</v>
      </c>
      <c r="G6678" t="s">
        <v>328</v>
      </c>
      <c r="H6678" t="s">
        <v>1522</v>
      </c>
      <c r="I6678" t="s">
        <v>1523</v>
      </c>
      <c r="LL6678">
        <v>3</v>
      </c>
      <c r="LN6678">
        <v>1</v>
      </c>
      <c r="LO6678">
        <v>28</v>
      </c>
      <c r="LR6678">
        <v>3</v>
      </c>
      <c r="LS6678">
        <v>1</v>
      </c>
    </row>
    <row r="6679" spans="1:332" x14ac:dyDescent="0.2">
      <c r="A6679" t="s">
        <v>8382</v>
      </c>
      <c r="B6679" t="s">
        <v>713</v>
      </c>
      <c r="C6679" t="s">
        <v>860</v>
      </c>
      <c r="D6679" t="s">
        <v>861</v>
      </c>
      <c r="E6679" t="s">
        <v>1521</v>
      </c>
      <c r="F6679" t="s">
        <v>758</v>
      </c>
      <c r="G6679" t="s">
        <v>328</v>
      </c>
      <c r="H6679" t="s">
        <v>1522</v>
      </c>
      <c r="I6679" t="s">
        <v>1523</v>
      </c>
      <c r="LO6679">
        <v>1</v>
      </c>
      <c r="LP6679">
        <v>1</v>
      </c>
      <c r="LS6679">
        <v>1</v>
      </c>
      <c r="LT6679">
        <v>1</v>
      </c>
    </row>
    <row r="6680" spans="1:332" x14ac:dyDescent="0.2">
      <c r="A6680" t="s">
        <v>8724</v>
      </c>
      <c r="B6680" t="s">
        <v>713</v>
      </c>
      <c r="C6680" t="s">
        <v>907</v>
      </c>
      <c r="D6680" t="s">
        <v>908</v>
      </c>
      <c r="E6680" t="s">
        <v>1521</v>
      </c>
      <c r="F6680" t="s">
        <v>758</v>
      </c>
      <c r="G6680" t="s">
        <v>328</v>
      </c>
      <c r="H6680" t="s">
        <v>1522</v>
      </c>
      <c r="I6680" t="s">
        <v>1523</v>
      </c>
      <c r="LK6680">
        <v>1</v>
      </c>
    </row>
    <row r="6681" spans="1:332" x14ac:dyDescent="0.2">
      <c r="A6681" t="s">
        <v>5175</v>
      </c>
      <c r="B6681" t="s">
        <v>713</v>
      </c>
      <c r="C6681" t="s">
        <v>826</v>
      </c>
      <c r="D6681" t="s">
        <v>827</v>
      </c>
      <c r="E6681" t="s">
        <v>1521</v>
      </c>
      <c r="F6681" t="s">
        <v>758</v>
      </c>
      <c r="G6681" t="s">
        <v>328</v>
      </c>
      <c r="H6681" t="s">
        <v>1522</v>
      </c>
      <c r="I6681" t="s">
        <v>1523</v>
      </c>
      <c r="KI6681">
        <v>1</v>
      </c>
      <c r="KJ6681">
        <v>1</v>
      </c>
      <c r="KN6681">
        <v>1</v>
      </c>
      <c r="KQ6681">
        <v>1</v>
      </c>
      <c r="KR6681">
        <v>1</v>
      </c>
      <c r="KS6681">
        <v>1</v>
      </c>
      <c r="KV6681">
        <v>2</v>
      </c>
      <c r="KW6681">
        <v>4</v>
      </c>
      <c r="KX6681">
        <v>1</v>
      </c>
      <c r="LB6681">
        <v>2</v>
      </c>
      <c r="LE6681">
        <v>1</v>
      </c>
      <c r="LF6681">
        <v>1</v>
      </c>
      <c r="LG6681">
        <v>1</v>
      </c>
      <c r="LI6681">
        <v>1</v>
      </c>
      <c r="LJ6681">
        <v>1</v>
      </c>
      <c r="LK6681">
        <v>1</v>
      </c>
      <c r="LL6681">
        <v>2</v>
      </c>
      <c r="LM6681">
        <v>3</v>
      </c>
      <c r="LN6681">
        <v>1</v>
      </c>
      <c r="LO6681">
        <v>4</v>
      </c>
      <c r="LP6681">
        <v>3</v>
      </c>
      <c r="LQ6681">
        <v>2</v>
      </c>
      <c r="LS6681">
        <v>3</v>
      </c>
      <c r="LT6681">
        <v>1</v>
      </c>
    </row>
    <row r="6682" spans="1:332" x14ac:dyDescent="0.2">
      <c r="A6682" t="s">
        <v>8816</v>
      </c>
      <c r="B6682" t="s">
        <v>713</v>
      </c>
      <c r="C6682" t="s">
        <v>1751</v>
      </c>
      <c r="D6682" t="s">
        <v>1752</v>
      </c>
      <c r="E6682" t="s">
        <v>1521</v>
      </c>
      <c r="F6682" t="s">
        <v>758</v>
      </c>
      <c r="G6682" t="s">
        <v>328</v>
      </c>
      <c r="H6682" t="s">
        <v>1522</v>
      </c>
      <c r="I6682" t="s">
        <v>1523</v>
      </c>
      <c r="LP6682">
        <v>1</v>
      </c>
    </row>
    <row r="6683" spans="1:332" x14ac:dyDescent="0.2">
      <c r="A6683" t="s">
        <v>8479</v>
      </c>
      <c r="B6683" t="s">
        <v>713</v>
      </c>
      <c r="C6683" t="s">
        <v>1745</v>
      </c>
      <c r="D6683" t="s">
        <v>1746</v>
      </c>
      <c r="E6683" t="s">
        <v>1521</v>
      </c>
      <c r="F6683" t="s">
        <v>758</v>
      </c>
      <c r="G6683" t="s">
        <v>328</v>
      </c>
      <c r="H6683" t="s">
        <v>1522</v>
      </c>
      <c r="I6683" t="s">
        <v>1523</v>
      </c>
      <c r="LJ6683">
        <v>1</v>
      </c>
      <c r="LN6683">
        <v>1</v>
      </c>
      <c r="LP6683">
        <v>1</v>
      </c>
    </row>
    <row r="6684" spans="1:332" x14ac:dyDescent="0.2">
      <c r="A6684" t="s">
        <v>4125</v>
      </c>
      <c r="B6684" t="s">
        <v>713</v>
      </c>
      <c r="C6684" t="s">
        <v>804</v>
      </c>
      <c r="D6684" t="s">
        <v>301</v>
      </c>
      <c r="E6684" t="s">
        <v>1521</v>
      </c>
      <c r="F6684" t="s">
        <v>758</v>
      </c>
      <c r="G6684" t="s">
        <v>328</v>
      </c>
      <c r="H6684" t="s">
        <v>1522</v>
      </c>
      <c r="I6684" t="s">
        <v>1523</v>
      </c>
      <c r="JL6684">
        <v>1</v>
      </c>
      <c r="JO6684">
        <v>1</v>
      </c>
      <c r="JS6684">
        <v>1</v>
      </c>
      <c r="JU6684">
        <v>1</v>
      </c>
      <c r="JV6684">
        <v>2</v>
      </c>
      <c r="JW6684">
        <v>2</v>
      </c>
      <c r="JY6684">
        <v>1</v>
      </c>
      <c r="JZ6684">
        <v>1</v>
      </c>
      <c r="KB6684">
        <v>1</v>
      </c>
      <c r="KF6684">
        <v>2</v>
      </c>
      <c r="KG6684">
        <v>1</v>
      </c>
      <c r="KH6684">
        <v>1</v>
      </c>
      <c r="KI6684">
        <v>1</v>
      </c>
      <c r="KO6684">
        <v>2</v>
      </c>
      <c r="KP6684">
        <v>1</v>
      </c>
      <c r="KS6684">
        <v>1</v>
      </c>
      <c r="KT6684">
        <v>1</v>
      </c>
      <c r="KW6684">
        <v>1</v>
      </c>
      <c r="KX6684">
        <v>1</v>
      </c>
      <c r="KY6684">
        <v>1</v>
      </c>
      <c r="KZ6684">
        <v>2</v>
      </c>
      <c r="LA6684">
        <v>3</v>
      </c>
      <c r="LB6684">
        <v>1</v>
      </c>
      <c r="LC6684">
        <v>1</v>
      </c>
      <c r="LE6684">
        <v>2</v>
      </c>
      <c r="LF6684">
        <v>5</v>
      </c>
      <c r="LG6684">
        <v>2</v>
      </c>
      <c r="LI6684">
        <v>2</v>
      </c>
      <c r="LJ6684">
        <v>2</v>
      </c>
      <c r="LK6684">
        <v>4</v>
      </c>
      <c r="LL6684">
        <v>4</v>
      </c>
      <c r="LM6684">
        <v>2</v>
      </c>
      <c r="LN6684">
        <v>3</v>
      </c>
      <c r="LP6684">
        <v>5</v>
      </c>
      <c r="LQ6684">
        <v>3</v>
      </c>
      <c r="LR6684">
        <v>6</v>
      </c>
      <c r="LS6684">
        <v>11</v>
      </c>
      <c r="LT6684">
        <v>7</v>
      </c>
    </row>
    <row r="6685" spans="1:332" x14ac:dyDescent="0.2">
      <c r="A6685" t="s">
        <v>8082</v>
      </c>
      <c r="B6685" t="s">
        <v>713</v>
      </c>
      <c r="C6685" t="s">
        <v>769</v>
      </c>
      <c r="D6685" t="s">
        <v>323</v>
      </c>
      <c r="E6685" t="s">
        <v>1521</v>
      </c>
      <c r="F6685" t="s">
        <v>758</v>
      </c>
      <c r="G6685" t="s">
        <v>328</v>
      </c>
      <c r="H6685" t="s">
        <v>1522</v>
      </c>
      <c r="I6685" t="s">
        <v>1523</v>
      </c>
      <c r="LG6685">
        <v>1</v>
      </c>
      <c r="LH6685">
        <v>1</v>
      </c>
      <c r="LP6685">
        <v>1</v>
      </c>
      <c r="LQ6685">
        <v>1</v>
      </c>
      <c r="LR6685">
        <v>1</v>
      </c>
      <c r="LS6685">
        <v>10</v>
      </c>
    </row>
    <row r="6686" spans="1:332" x14ac:dyDescent="0.2">
      <c r="A6686" t="s">
        <v>8160</v>
      </c>
      <c r="B6686" t="s">
        <v>713</v>
      </c>
      <c r="C6686" t="s">
        <v>864</v>
      </c>
      <c r="D6686" t="s">
        <v>318</v>
      </c>
      <c r="E6686" t="s">
        <v>1521</v>
      </c>
      <c r="F6686" t="s">
        <v>758</v>
      </c>
      <c r="G6686" t="s">
        <v>328</v>
      </c>
      <c r="H6686" t="s">
        <v>1522</v>
      </c>
      <c r="I6686" t="s">
        <v>1523</v>
      </c>
      <c r="KS6686">
        <v>1</v>
      </c>
      <c r="KV6686">
        <v>1</v>
      </c>
      <c r="LI6686">
        <v>1</v>
      </c>
      <c r="LO6686">
        <v>1</v>
      </c>
      <c r="LT6686">
        <v>3</v>
      </c>
    </row>
    <row r="6687" spans="1:332" x14ac:dyDescent="0.2">
      <c r="A6687" t="s">
        <v>3040</v>
      </c>
      <c r="B6687" t="s">
        <v>713</v>
      </c>
      <c r="C6687" t="s">
        <v>845</v>
      </c>
      <c r="D6687" t="s">
        <v>306</v>
      </c>
      <c r="E6687" t="s">
        <v>1521</v>
      </c>
      <c r="F6687" t="s">
        <v>758</v>
      </c>
      <c r="G6687" t="s">
        <v>328</v>
      </c>
      <c r="H6687" t="s">
        <v>1522</v>
      </c>
      <c r="I6687" t="s">
        <v>1523</v>
      </c>
      <c r="JT6687">
        <v>1</v>
      </c>
      <c r="JU6687">
        <v>1</v>
      </c>
      <c r="JX6687">
        <v>1</v>
      </c>
      <c r="JY6687">
        <v>3</v>
      </c>
      <c r="JZ6687">
        <v>2</v>
      </c>
      <c r="KB6687">
        <v>1</v>
      </c>
      <c r="KE6687">
        <v>3</v>
      </c>
      <c r="KF6687">
        <v>1</v>
      </c>
      <c r="KG6687">
        <v>1</v>
      </c>
      <c r="KH6687">
        <v>3</v>
      </c>
      <c r="KI6687">
        <v>1</v>
      </c>
      <c r="KJ6687">
        <v>2</v>
      </c>
      <c r="KK6687">
        <v>2</v>
      </c>
      <c r="KL6687">
        <v>4</v>
      </c>
      <c r="KN6687">
        <v>6</v>
      </c>
      <c r="KO6687">
        <v>1</v>
      </c>
      <c r="KP6687">
        <v>2</v>
      </c>
      <c r="KQ6687">
        <v>1</v>
      </c>
      <c r="KR6687">
        <v>5</v>
      </c>
      <c r="KS6687">
        <v>1</v>
      </c>
      <c r="KT6687">
        <v>3</v>
      </c>
      <c r="KU6687">
        <v>7</v>
      </c>
      <c r="KV6687">
        <v>10</v>
      </c>
      <c r="KW6687">
        <v>11</v>
      </c>
      <c r="KX6687">
        <v>6</v>
      </c>
      <c r="KY6687">
        <v>2</v>
      </c>
      <c r="KZ6687">
        <v>7</v>
      </c>
      <c r="LA6687">
        <v>9</v>
      </c>
      <c r="LB6687">
        <v>11</v>
      </c>
      <c r="LC6687">
        <v>7</v>
      </c>
      <c r="LD6687">
        <v>13</v>
      </c>
      <c r="LE6687">
        <v>10</v>
      </c>
      <c r="LF6687">
        <v>17</v>
      </c>
      <c r="LG6687">
        <v>8</v>
      </c>
      <c r="LH6687">
        <v>20</v>
      </c>
      <c r="LI6687">
        <v>19</v>
      </c>
      <c r="LJ6687">
        <v>26</v>
      </c>
      <c r="LK6687">
        <v>19</v>
      </c>
      <c r="LL6687">
        <v>25</v>
      </c>
      <c r="LM6687">
        <v>38</v>
      </c>
      <c r="LN6687">
        <v>38</v>
      </c>
      <c r="LO6687">
        <v>31</v>
      </c>
      <c r="LP6687">
        <v>95</v>
      </c>
      <c r="LQ6687">
        <v>82</v>
      </c>
      <c r="LR6687">
        <v>73</v>
      </c>
      <c r="LS6687">
        <v>106</v>
      </c>
      <c r="LT6687">
        <v>131</v>
      </c>
    </row>
    <row r="6688" spans="1:332" x14ac:dyDescent="0.2">
      <c r="A6688" t="s">
        <v>8572</v>
      </c>
      <c r="B6688" t="s">
        <v>713</v>
      </c>
      <c r="C6688" t="s">
        <v>852</v>
      </c>
      <c r="D6688" t="s">
        <v>853</v>
      </c>
      <c r="E6688" t="s">
        <v>1521</v>
      </c>
      <c r="F6688" t="s">
        <v>758</v>
      </c>
      <c r="G6688" t="s">
        <v>328</v>
      </c>
      <c r="H6688" t="s">
        <v>1522</v>
      </c>
      <c r="I6688" t="s">
        <v>1523</v>
      </c>
      <c r="LE6688">
        <v>1</v>
      </c>
      <c r="LP6688">
        <v>1</v>
      </c>
    </row>
    <row r="6689" spans="1:332" x14ac:dyDescent="0.2">
      <c r="A6689" t="s">
        <v>8615</v>
      </c>
      <c r="B6689" t="s">
        <v>713</v>
      </c>
      <c r="C6689" t="s">
        <v>992</v>
      </c>
      <c r="D6689" t="s">
        <v>993</v>
      </c>
      <c r="E6689" t="s">
        <v>1521</v>
      </c>
      <c r="F6689" t="s">
        <v>758</v>
      </c>
      <c r="G6689" t="s">
        <v>328</v>
      </c>
      <c r="H6689" t="s">
        <v>1522</v>
      </c>
      <c r="I6689" t="s">
        <v>1523</v>
      </c>
      <c r="LP6689">
        <v>1</v>
      </c>
    </row>
    <row r="6690" spans="1:332" x14ac:dyDescent="0.2">
      <c r="A6690" t="s">
        <v>7767</v>
      </c>
      <c r="B6690" t="s">
        <v>713</v>
      </c>
      <c r="C6690" t="s">
        <v>1757</v>
      </c>
      <c r="D6690" t="s">
        <v>317</v>
      </c>
      <c r="E6690" t="s">
        <v>1521</v>
      </c>
      <c r="F6690" t="s">
        <v>758</v>
      </c>
      <c r="G6690" t="s">
        <v>328</v>
      </c>
      <c r="H6690" t="s">
        <v>1522</v>
      </c>
      <c r="I6690" t="s">
        <v>1523</v>
      </c>
      <c r="KB6690">
        <v>1</v>
      </c>
      <c r="KM6690">
        <v>1</v>
      </c>
      <c r="KO6690">
        <v>1</v>
      </c>
      <c r="KS6690">
        <v>1</v>
      </c>
      <c r="KT6690">
        <v>1</v>
      </c>
      <c r="LA6690">
        <v>1</v>
      </c>
      <c r="LQ6690">
        <v>1</v>
      </c>
      <c r="LT6690">
        <v>2</v>
      </c>
    </row>
    <row r="6691" spans="1:332" x14ac:dyDescent="0.2">
      <c r="A6691" t="s">
        <v>3988</v>
      </c>
      <c r="B6691" t="s">
        <v>713</v>
      </c>
      <c r="C6691" t="s">
        <v>779</v>
      </c>
      <c r="D6691" t="s">
        <v>302</v>
      </c>
      <c r="E6691" t="s">
        <v>1521</v>
      </c>
      <c r="F6691" t="s">
        <v>758</v>
      </c>
      <c r="G6691" t="s">
        <v>328</v>
      </c>
      <c r="H6691" t="s">
        <v>1522</v>
      </c>
      <c r="I6691" t="s">
        <v>1523</v>
      </c>
      <c r="JS6691">
        <v>1</v>
      </c>
      <c r="JT6691">
        <v>1</v>
      </c>
      <c r="JV6691">
        <v>1</v>
      </c>
      <c r="JX6691">
        <v>4</v>
      </c>
      <c r="JY6691">
        <v>2</v>
      </c>
      <c r="JZ6691">
        <v>1</v>
      </c>
      <c r="KG6691">
        <v>2</v>
      </c>
      <c r="KH6691">
        <v>1</v>
      </c>
      <c r="KK6691">
        <v>1</v>
      </c>
      <c r="KL6691">
        <v>1</v>
      </c>
      <c r="KM6691">
        <v>2</v>
      </c>
      <c r="KN6691">
        <v>2</v>
      </c>
      <c r="KO6691">
        <v>1</v>
      </c>
      <c r="KP6691">
        <v>1</v>
      </c>
      <c r="KQ6691">
        <v>1</v>
      </c>
      <c r="KR6691">
        <v>3</v>
      </c>
      <c r="KS6691">
        <v>2</v>
      </c>
      <c r="KT6691">
        <v>1</v>
      </c>
      <c r="KU6691">
        <v>2</v>
      </c>
      <c r="KV6691">
        <v>3</v>
      </c>
      <c r="KW6691">
        <v>2</v>
      </c>
      <c r="KX6691">
        <v>3</v>
      </c>
      <c r="KY6691">
        <v>1</v>
      </c>
      <c r="KZ6691">
        <v>5</v>
      </c>
      <c r="LC6691">
        <v>1</v>
      </c>
      <c r="LD6691">
        <v>1</v>
      </c>
      <c r="LE6691">
        <v>3</v>
      </c>
      <c r="LF6691">
        <v>9</v>
      </c>
      <c r="LG6691">
        <v>4</v>
      </c>
      <c r="LH6691">
        <v>2</v>
      </c>
      <c r="LJ6691">
        <v>1</v>
      </c>
      <c r="LK6691">
        <v>6</v>
      </c>
      <c r="LL6691">
        <v>1</v>
      </c>
      <c r="LN6691">
        <v>2</v>
      </c>
      <c r="LO6691">
        <v>2</v>
      </c>
      <c r="LP6691">
        <v>12</v>
      </c>
      <c r="LQ6691">
        <v>11</v>
      </c>
      <c r="LR6691">
        <v>5</v>
      </c>
      <c r="LS6691">
        <v>10</v>
      </c>
      <c r="LT6691">
        <v>2</v>
      </c>
    </row>
    <row r="6692" spans="1:332" x14ac:dyDescent="0.2">
      <c r="A6692" t="s">
        <v>7490</v>
      </c>
      <c r="B6692" t="s">
        <v>713</v>
      </c>
      <c r="C6692" t="s">
        <v>751</v>
      </c>
      <c r="D6692" t="s">
        <v>322</v>
      </c>
      <c r="E6692" t="s">
        <v>1521</v>
      </c>
      <c r="F6692" t="s">
        <v>758</v>
      </c>
      <c r="G6692" t="s">
        <v>328</v>
      </c>
      <c r="H6692" t="s">
        <v>1522</v>
      </c>
      <c r="I6692" t="s">
        <v>1523</v>
      </c>
      <c r="KW6692">
        <v>1</v>
      </c>
      <c r="LA6692">
        <v>2</v>
      </c>
      <c r="LF6692">
        <v>1</v>
      </c>
      <c r="LK6692">
        <v>2</v>
      </c>
      <c r="LL6692">
        <v>1</v>
      </c>
      <c r="LM6692">
        <v>1</v>
      </c>
      <c r="LN6692">
        <v>1</v>
      </c>
      <c r="LP6692">
        <v>2</v>
      </c>
      <c r="LQ6692">
        <v>1</v>
      </c>
    </row>
    <row r="6693" spans="1:332" x14ac:dyDescent="0.2">
      <c r="A6693" t="s">
        <v>8370</v>
      </c>
      <c r="B6693" t="s">
        <v>713</v>
      </c>
      <c r="C6693" t="s">
        <v>990</v>
      </c>
      <c r="D6693" t="s">
        <v>327</v>
      </c>
      <c r="E6693" t="s">
        <v>1521</v>
      </c>
      <c r="F6693" t="s">
        <v>758</v>
      </c>
      <c r="G6693" t="s">
        <v>328</v>
      </c>
      <c r="H6693" t="s">
        <v>1522</v>
      </c>
      <c r="I6693" t="s">
        <v>1523</v>
      </c>
      <c r="KZ6693">
        <v>1</v>
      </c>
      <c r="LH6693">
        <v>1</v>
      </c>
      <c r="LN6693">
        <v>3</v>
      </c>
      <c r="LO6693">
        <v>1</v>
      </c>
    </row>
    <row r="6694" spans="1:332" x14ac:dyDescent="0.2">
      <c r="A6694" t="s">
        <v>8839</v>
      </c>
      <c r="B6694" t="s">
        <v>713</v>
      </c>
      <c r="C6694" t="s">
        <v>821</v>
      </c>
      <c r="D6694" t="s">
        <v>822</v>
      </c>
      <c r="E6694" t="s">
        <v>1521</v>
      </c>
      <c r="F6694" t="s">
        <v>758</v>
      </c>
      <c r="G6694" t="s">
        <v>328</v>
      </c>
      <c r="H6694" t="s">
        <v>1522</v>
      </c>
      <c r="I6694" t="s">
        <v>1523</v>
      </c>
      <c r="LK6694">
        <v>2</v>
      </c>
    </row>
    <row r="6695" spans="1:332" x14ac:dyDescent="0.2">
      <c r="A6695" t="s">
        <v>8393</v>
      </c>
      <c r="B6695" t="s">
        <v>713</v>
      </c>
      <c r="C6695" t="s">
        <v>1811</v>
      </c>
      <c r="D6695" t="s">
        <v>1812</v>
      </c>
      <c r="E6695" t="s">
        <v>1521</v>
      </c>
      <c r="F6695" t="s">
        <v>758</v>
      </c>
      <c r="G6695" t="s">
        <v>328</v>
      </c>
      <c r="H6695" t="s">
        <v>1522</v>
      </c>
      <c r="I6695" t="s">
        <v>1523</v>
      </c>
      <c r="LK6695">
        <v>1</v>
      </c>
      <c r="LQ6695">
        <v>1</v>
      </c>
      <c r="LR6695">
        <v>1</v>
      </c>
    </row>
    <row r="6696" spans="1:332" x14ac:dyDescent="0.2">
      <c r="A6696" t="s">
        <v>8034</v>
      </c>
      <c r="B6696" t="s">
        <v>713</v>
      </c>
      <c r="C6696" t="s">
        <v>955</v>
      </c>
      <c r="D6696" t="s">
        <v>326</v>
      </c>
      <c r="E6696" t="s">
        <v>1521</v>
      </c>
      <c r="F6696" t="s">
        <v>758</v>
      </c>
      <c r="G6696" t="s">
        <v>328</v>
      </c>
      <c r="H6696" t="s">
        <v>1522</v>
      </c>
      <c r="I6696" t="s">
        <v>1523</v>
      </c>
      <c r="KV6696">
        <v>1</v>
      </c>
      <c r="KX6696">
        <v>1</v>
      </c>
      <c r="LE6696">
        <v>1</v>
      </c>
      <c r="LH6696">
        <v>1</v>
      </c>
      <c r="LL6696">
        <v>1</v>
      </c>
      <c r="LQ6696">
        <v>4</v>
      </c>
      <c r="LT6696">
        <v>1</v>
      </c>
    </row>
    <row r="6697" spans="1:332" x14ac:dyDescent="0.2">
      <c r="A6697" t="s">
        <v>6185</v>
      </c>
      <c r="B6697" t="s">
        <v>713</v>
      </c>
      <c r="C6697" t="s">
        <v>773</v>
      </c>
      <c r="D6697" t="s">
        <v>309</v>
      </c>
      <c r="E6697" t="s">
        <v>1521</v>
      </c>
      <c r="F6697" t="s">
        <v>758</v>
      </c>
      <c r="G6697" t="s">
        <v>328</v>
      </c>
      <c r="H6697" t="s">
        <v>1522</v>
      </c>
      <c r="I6697" t="s">
        <v>1523</v>
      </c>
      <c r="JX6697">
        <v>1</v>
      </c>
      <c r="KP6697">
        <v>1</v>
      </c>
      <c r="KQ6697">
        <v>1</v>
      </c>
      <c r="KS6697">
        <v>1</v>
      </c>
      <c r="KU6697">
        <v>1</v>
      </c>
      <c r="KX6697">
        <v>1</v>
      </c>
      <c r="KZ6697">
        <v>1</v>
      </c>
      <c r="LB6697">
        <v>1</v>
      </c>
      <c r="LD6697">
        <v>1</v>
      </c>
      <c r="LG6697">
        <v>2</v>
      </c>
      <c r="LH6697">
        <v>1</v>
      </c>
      <c r="LJ6697">
        <v>1</v>
      </c>
      <c r="LK6697">
        <v>2</v>
      </c>
      <c r="LL6697">
        <v>1</v>
      </c>
      <c r="LN6697">
        <v>1</v>
      </c>
      <c r="LO6697">
        <v>1</v>
      </c>
      <c r="LP6697">
        <v>5</v>
      </c>
      <c r="LQ6697">
        <v>2</v>
      </c>
      <c r="LR6697">
        <v>3</v>
      </c>
      <c r="LS6697">
        <v>1</v>
      </c>
      <c r="LT6697">
        <v>9</v>
      </c>
    </row>
    <row r="6698" spans="1:332" x14ac:dyDescent="0.2">
      <c r="A6698" t="s">
        <v>8735</v>
      </c>
      <c r="B6698" t="s">
        <v>713</v>
      </c>
      <c r="C6698" t="s">
        <v>970</v>
      </c>
      <c r="D6698" t="s">
        <v>971</v>
      </c>
      <c r="E6698" t="s">
        <v>1521</v>
      </c>
      <c r="F6698" t="s">
        <v>758</v>
      </c>
      <c r="G6698" t="s">
        <v>328</v>
      </c>
      <c r="H6698" t="s">
        <v>1522</v>
      </c>
      <c r="I6698" t="s">
        <v>1523</v>
      </c>
      <c r="LQ6698">
        <v>1</v>
      </c>
    </row>
    <row r="6699" spans="1:332" x14ac:dyDescent="0.2">
      <c r="A6699" t="s">
        <v>8118</v>
      </c>
      <c r="B6699" t="s">
        <v>713</v>
      </c>
      <c r="C6699" t="s">
        <v>745</v>
      </c>
      <c r="D6699" t="s">
        <v>746</v>
      </c>
      <c r="E6699" t="s">
        <v>1521</v>
      </c>
      <c r="F6699" t="s">
        <v>758</v>
      </c>
      <c r="G6699" t="s">
        <v>328</v>
      </c>
      <c r="H6699" t="s">
        <v>1522</v>
      </c>
      <c r="I6699" t="s">
        <v>1523</v>
      </c>
      <c r="LO6699">
        <v>1</v>
      </c>
      <c r="LP6699">
        <v>4</v>
      </c>
      <c r="LQ6699">
        <v>2</v>
      </c>
      <c r="LR6699">
        <v>2</v>
      </c>
      <c r="LS6699">
        <v>8</v>
      </c>
      <c r="LT6699">
        <v>4</v>
      </c>
    </row>
    <row r="6700" spans="1:332" x14ac:dyDescent="0.2">
      <c r="A6700" t="s">
        <v>3976</v>
      </c>
      <c r="B6700" t="s">
        <v>713</v>
      </c>
      <c r="C6700" t="s">
        <v>743</v>
      </c>
      <c r="D6700" t="s">
        <v>308</v>
      </c>
      <c r="E6700" t="s">
        <v>1521</v>
      </c>
      <c r="F6700" t="s">
        <v>758</v>
      </c>
      <c r="G6700" t="s">
        <v>328</v>
      </c>
      <c r="H6700" t="s">
        <v>1522</v>
      </c>
      <c r="I6700" t="s">
        <v>1523</v>
      </c>
      <c r="JO6700">
        <v>3</v>
      </c>
      <c r="JP6700">
        <v>1</v>
      </c>
      <c r="JQ6700">
        <v>2</v>
      </c>
      <c r="JT6700">
        <v>2</v>
      </c>
      <c r="JU6700">
        <v>2</v>
      </c>
      <c r="JV6700">
        <v>1</v>
      </c>
      <c r="JX6700">
        <v>2</v>
      </c>
      <c r="JY6700">
        <v>7</v>
      </c>
      <c r="KA6700">
        <v>2</v>
      </c>
      <c r="KH6700">
        <v>1</v>
      </c>
      <c r="KI6700">
        <v>1</v>
      </c>
      <c r="KJ6700">
        <v>1</v>
      </c>
      <c r="KL6700">
        <v>2</v>
      </c>
      <c r="KN6700">
        <v>2</v>
      </c>
      <c r="KO6700">
        <v>2</v>
      </c>
      <c r="KP6700">
        <v>2</v>
      </c>
      <c r="KQ6700">
        <v>3</v>
      </c>
      <c r="KS6700">
        <v>3</v>
      </c>
      <c r="KT6700">
        <v>1</v>
      </c>
      <c r="KV6700">
        <v>1</v>
      </c>
      <c r="KW6700">
        <v>2</v>
      </c>
      <c r="KY6700">
        <v>1</v>
      </c>
      <c r="KZ6700">
        <v>3</v>
      </c>
      <c r="LB6700">
        <v>7</v>
      </c>
      <c r="LC6700">
        <v>1</v>
      </c>
      <c r="LD6700">
        <v>3</v>
      </c>
      <c r="LF6700">
        <v>1</v>
      </c>
      <c r="LG6700">
        <v>3</v>
      </c>
      <c r="LH6700">
        <v>9</v>
      </c>
      <c r="LI6700">
        <v>19</v>
      </c>
      <c r="LJ6700">
        <v>5</v>
      </c>
      <c r="LK6700">
        <v>8</v>
      </c>
      <c r="LL6700">
        <v>2</v>
      </c>
      <c r="LN6700">
        <v>2</v>
      </c>
      <c r="LO6700">
        <v>2</v>
      </c>
      <c r="LP6700">
        <v>2</v>
      </c>
      <c r="LQ6700">
        <v>7</v>
      </c>
      <c r="LR6700">
        <v>4</v>
      </c>
      <c r="LS6700">
        <v>9</v>
      </c>
      <c r="LT6700">
        <v>8</v>
      </c>
    </row>
    <row r="6701" spans="1:332" x14ac:dyDescent="0.2">
      <c r="A6701" t="s">
        <v>4157</v>
      </c>
      <c r="B6701" t="s">
        <v>713</v>
      </c>
      <c r="C6701" t="s">
        <v>728</v>
      </c>
      <c r="D6701" t="s">
        <v>771</v>
      </c>
      <c r="E6701" t="s">
        <v>1521</v>
      </c>
      <c r="F6701" t="s">
        <v>758</v>
      </c>
      <c r="G6701" t="s">
        <v>328</v>
      </c>
      <c r="H6701" t="s">
        <v>1522</v>
      </c>
      <c r="I6701" t="s">
        <v>1523</v>
      </c>
      <c r="JL6701">
        <v>1</v>
      </c>
      <c r="JN6701">
        <v>1</v>
      </c>
      <c r="JQ6701">
        <v>1</v>
      </c>
      <c r="JS6701">
        <v>2</v>
      </c>
      <c r="JT6701">
        <v>1</v>
      </c>
      <c r="JU6701">
        <v>2</v>
      </c>
      <c r="JX6701">
        <v>4</v>
      </c>
      <c r="KC6701">
        <v>2</v>
      </c>
      <c r="KE6701">
        <v>2</v>
      </c>
      <c r="KH6701">
        <v>2</v>
      </c>
      <c r="KL6701">
        <v>1</v>
      </c>
      <c r="KM6701">
        <v>2</v>
      </c>
      <c r="KN6701">
        <v>5</v>
      </c>
      <c r="KO6701">
        <v>1</v>
      </c>
      <c r="KR6701">
        <v>2</v>
      </c>
      <c r="KV6701">
        <v>1</v>
      </c>
      <c r="KW6701">
        <v>2</v>
      </c>
      <c r="KX6701">
        <v>4</v>
      </c>
      <c r="KY6701">
        <v>1</v>
      </c>
      <c r="LA6701">
        <v>1</v>
      </c>
      <c r="LC6701">
        <v>3</v>
      </c>
      <c r="LD6701">
        <v>1</v>
      </c>
      <c r="LE6701">
        <v>2</v>
      </c>
      <c r="LF6701">
        <v>3</v>
      </c>
      <c r="LG6701">
        <v>3</v>
      </c>
      <c r="LH6701">
        <v>3</v>
      </c>
      <c r="LI6701">
        <v>2</v>
      </c>
      <c r="LJ6701">
        <v>4</v>
      </c>
      <c r="LK6701">
        <v>7</v>
      </c>
      <c r="LL6701">
        <v>10</v>
      </c>
      <c r="LM6701">
        <v>7</v>
      </c>
      <c r="LN6701">
        <v>1</v>
      </c>
      <c r="LO6701">
        <v>7</v>
      </c>
      <c r="LP6701">
        <v>12</v>
      </c>
      <c r="LQ6701">
        <v>14</v>
      </c>
      <c r="LR6701">
        <v>104</v>
      </c>
      <c r="LS6701">
        <v>289</v>
      </c>
      <c r="LT6701">
        <v>71</v>
      </c>
    </row>
    <row r="6702" spans="1:332" x14ac:dyDescent="0.2">
      <c r="A6702" t="s">
        <v>8769</v>
      </c>
      <c r="B6702" t="s">
        <v>713</v>
      </c>
      <c r="C6702" t="s">
        <v>938</v>
      </c>
      <c r="D6702" t="s">
        <v>939</v>
      </c>
      <c r="E6702" t="s">
        <v>1521</v>
      </c>
      <c r="F6702" t="s">
        <v>758</v>
      </c>
      <c r="G6702" t="s">
        <v>328</v>
      </c>
      <c r="H6702" t="s">
        <v>1522</v>
      </c>
      <c r="I6702" t="s">
        <v>1523</v>
      </c>
      <c r="LO6702">
        <v>1</v>
      </c>
    </row>
    <row r="6703" spans="1:332" x14ac:dyDescent="0.2">
      <c r="A6703" t="s">
        <v>8412</v>
      </c>
      <c r="B6703" t="s">
        <v>713</v>
      </c>
      <c r="C6703" t="s">
        <v>797</v>
      </c>
      <c r="D6703" t="s">
        <v>798</v>
      </c>
      <c r="E6703" t="s">
        <v>1521</v>
      </c>
      <c r="F6703" t="s">
        <v>758</v>
      </c>
      <c r="G6703" t="s">
        <v>328</v>
      </c>
      <c r="H6703" t="s">
        <v>1522</v>
      </c>
      <c r="I6703" t="s">
        <v>1523</v>
      </c>
      <c r="LA6703">
        <v>1</v>
      </c>
      <c r="LO6703">
        <v>1</v>
      </c>
      <c r="LQ6703">
        <v>1</v>
      </c>
    </row>
    <row r="6704" spans="1:332" x14ac:dyDescent="0.2">
      <c r="A6704" t="s">
        <v>8864</v>
      </c>
      <c r="B6704" t="s">
        <v>713</v>
      </c>
      <c r="C6704" t="s">
        <v>985</v>
      </c>
      <c r="D6704" t="s">
        <v>986</v>
      </c>
      <c r="E6704" t="s">
        <v>1521</v>
      </c>
      <c r="F6704" t="s">
        <v>758</v>
      </c>
      <c r="G6704" t="s">
        <v>328</v>
      </c>
      <c r="H6704" t="s">
        <v>1522</v>
      </c>
      <c r="I6704" t="s">
        <v>1523</v>
      </c>
      <c r="LR6704">
        <v>1</v>
      </c>
    </row>
    <row r="6705" spans="1:332" x14ac:dyDescent="0.2">
      <c r="A6705" t="s">
        <v>8491</v>
      </c>
      <c r="B6705" t="s">
        <v>713</v>
      </c>
      <c r="C6705" t="s">
        <v>917</v>
      </c>
      <c r="D6705" t="s">
        <v>918</v>
      </c>
      <c r="E6705" t="s">
        <v>1521</v>
      </c>
      <c r="F6705" t="s">
        <v>758</v>
      </c>
      <c r="G6705" t="s">
        <v>328</v>
      </c>
      <c r="H6705" t="s">
        <v>1522</v>
      </c>
      <c r="I6705" t="s">
        <v>1523</v>
      </c>
      <c r="LJ6705">
        <v>1</v>
      </c>
      <c r="LQ6705">
        <v>2</v>
      </c>
      <c r="LS6705">
        <v>2</v>
      </c>
    </row>
    <row r="6706" spans="1:332" x14ac:dyDescent="0.2">
      <c r="A6706" t="s">
        <v>6401</v>
      </c>
      <c r="B6706" t="s">
        <v>713</v>
      </c>
      <c r="C6706" t="s">
        <v>753</v>
      </c>
      <c r="D6706" t="s">
        <v>754</v>
      </c>
      <c r="E6706" t="s">
        <v>1521</v>
      </c>
      <c r="F6706" t="s">
        <v>758</v>
      </c>
      <c r="G6706" t="s">
        <v>328</v>
      </c>
      <c r="H6706" t="s">
        <v>1522</v>
      </c>
      <c r="I6706" t="s">
        <v>1523</v>
      </c>
      <c r="JZ6706">
        <v>1</v>
      </c>
      <c r="KA6706">
        <v>1</v>
      </c>
      <c r="KG6706">
        <v>1</v>
      </c>
      <c r="KH6706">
        <v>1</v>
      </c>
      <c r="KK6706">
        <v>1</v>
      </c>
      <c r="KN6706">
        <v>1</v>
      </c>
      <c r="KP6706">
        <v>1</v>
      </c>
      <c r="KT6706">
        <v>2</v>
      </c>
      <c r="KU6706">
        <v>1</v>
      </c>
      <c r="KW6706">
        <v>1</v>
      </c>
      <c r="KX6706">
        <v>1</v>
      </c>
      <c r="LC6706">
        <v>1</v>
      </c>
      <c r="LE6706">
        <v>1</v>
      </c>
      <c r="LJ6706">
        <v>1</v>
      </c>
      <c r="LM6706">
        <v>1</v>
      </c>
      <c r="LN6706">
        <v>2</v>
      </c>
      <c r="LO6706">
        <v>1</v>
      </c>
      <c r="LP6706">
        <v>1</v>
      </c>
      <c r="LQ6706">
        <v>1</v>
      </c>
    </row>
    <row r="6707" spans="1:332" x14ac:dyDescent="0.2">
      <c r="A6707" t="s">
        <v>6239</v>
      </c>
      <c r="B6707" t="s">
        <v>713</v>
      </c>
      <c r="C6707" t="s">
        <v>1565</v>
      </c>
      <c r="D6707" t="s">
        <v>313</v>
      </c>
      <c r="E6707" t="s">
        <v>1521</v>
      </c>
      <c r="F6707" t="s">
        <v>758</v>
      </c>
      <c r="G6707" t="s">
        <v>328</v>
      </c>
      <c r="H6707" t="s">
        <v>1522</v>
      </c>
      <c r="I6707" t="s">
        <v>1523</v>
      </c>
      <c r="KL6707">
        <v>1</v>
      </c>
      <c r="KN6707">
        <v>1</v>
      </c>
      <c r="KS6707">
        <v>1</v>
      </c>
      <c r="KT6707">
        <v>1</v>
      </c>
      <c r="KV6707">
        <v>1</v>
      </c>
      <c r="KX6707">
        <v>1</v>
      </c>
      <c r="KZ6707">
        <v>1</v>
      </c>
      <c r="LA6707">
        <v>1</v>
      </c>
      <c r="LD6707">
        <v>1</v>
      </c>
      <c r="LE6707">
        <v>1</v>
      </c>
      <c r="LF6707">
        <v>2</v>
      </c>
      <c r="LH6707">
        <v>1</v>
      </c>
      <c r="LI6707">
        <v>1</v>
      </c>
      <c r="LK6707">
        <v>1</v>
      </c>
      <c r="LL6707">
        <v>2</v>
      </c>
      <c r="LN6707">
        <v>1</v>
      </c>
      <c r="LO6707">
        <v>3</v>
      </c>
      <c r="LQ6707">
        <v>3</v>
      </c>
      <c r="LR6707">
        <v>2</v>
      </c>
      <c r="LS6707">
        <v>4</v>
      </c>
    </row>
    <row r="6708" spans="1:332" x14ac:dyDescent="0.2">
      <c r="A6708" t="s">
        <v>4162</v>
      </c>
      <c r="B6708" t="s">
        <v>713</v>
      </c>
      <c r="C6708" t="s">
        <v>915</v>
      </c>
      <c r="D6708" t="s">
        <v>314</v>
      </c>
      <c r="E6708" t="s">
        <v>1521</v>
      </c>
      <c r="F6708" t="s">
        <v>758</v>
      </c>
      <c r="G6708" t="s">
        <v>328</v>
      </c>
      <c r="H6708" t="s">
        <v>1522</v>
      </c>
      <c r="I6708" t="s">
        <v>1523</v>
      </c>
      <c r="JY6708">
        <v>1</v>
      </c>
      <c r="KC6708">
        <v>1</v>
      </c>
      <c r="KD6708">
        <v>1</v>
      </c>
      <c r="KE6708">
        <v>3</v>
      </c>
      <c r="KF6708">
        <v>2</v>
      </c>
      <c r="KG6708">
        <v>2</v>
      </c>
      <c r="KL6708">
        <v>3</v>
      </c>
      <c r="KN6708">
        <v>2</v>
      </c>
      <c r="KO6708">
        <v>1</v>
      </c>
      <c r="KP6708">
        <v>2</v>
      </c>
      <c r="KQ6708">
        <v>1</v>
      </c>
      <c r="KR6708">
        <v>2</v>
      </c>
      <c r="KS6708">
        <v>2</v>
      </c>
      <c r="KT6708">
        <v>1</v>
      </c>
      <c r="KU6708">
        <v>2</v>
      </c>
      <c r="KW6708">
        <v>2</v>
      </c>
      <c r="KX6708">
        <v>1</v>
      </c>
      <c r="KY6708">
        <v>2</v>
      </c>
      <c r="KZ6708">
        <v>2</v>
      </c>
      <c r="LA6708">
        <v>4</v>
      </c>
      <c r="LB6708">
        <v>1</v>
      </c>
      <c r="LC6708">
        <v>3</v>
      </c>
      <c r="LE6708">
        <v>5</v>
      </c>
      <c r="LF6708">
        <v>4</v>
      </c>
      <c r="LG6708">
        <v>4</v>
      </c>
      <c r="LH6708">
        <v>2</v>
      </c>
      <c r="LI6708">
        <v>7</v>
      </c>
      <c r="LJ6708">
        <v>2</v>
      </c>
      <c r="LK6708">
        <v>5</v>
      </c>
      <c r="LL6708">
        <v>4</v>
      </c>
      <c r="LM6708">
        <v>4</v>
      </c>
      <c r="LN6708">
        <v>12</v>
      </c>
      <c r="LO6708">
        <v>9</v>
      </c>
      <c r="LP6708">
        <v>10</v>
      </c>
      <c r="LQ6708">
        <v>10</v>
      </c>
      <c r="LR6708">
        <v>3</v>
      </c>
      <c r="LS6708">
        <v>5</v>
      </c>
      <c r="LT6708">
        <v>6</v>
      </c>
    </row>
    <row r="6709" spans="1:332" x14ac:dyDescent="0.2">
      <c r="A6709" t="s">
        <v>7956</v>
      </c>
      <c r="B6709" t="s">
        <v>713</v>
      </c>
      <c r="C6709" t="s">
        <v>812</v>
      </c>
      <c r="D6709" t="s">
        <v>813</v>
      </c>
      <c r="E6709" t="s">
        <v>1521</v>
      </c>
      <c r="F6709" t="s">
        <v>758</v>
      </c>
      <c r="G6709" t="s">
        <v>328</v>
      </c>
      <c r="H6709" t="s">
        <v>1522</v>
      </c>
      <c r="I6709" t="s">
        <v>1523</v>
      </c>
      <c r="LC6709">
        <v>1</v>
      </c>
      <c r="LG6709">
        <v>1</v>
      </c>
      <c r="LI6709">
        <v>1</v>
      </c>
      <c r="LJ6709">
        <v>1</v>
      </c>
      <c r="LM6709">
        <v>1</v>
      </c>
      <c r="LR6709">
        <v>1</v>
      </c>
      <c r="LT6709">
        <v>2</v>
      </c>
    </row>
    <row r="6710" spans="1:332" x14ac:dyDescent="0.2">
      <c r="A6710" t="s">
        <v>4575</v>
      </c>
      <c r="B6710" t="s">
        <v>713</v>
      </c>
      <c r="C6710" t="s">
        <v>761</v>
      </c>
      <c r="D6710" t="s">
        <v>307</v>
      </c>
      <c r="E6710" t="s">
        <v>1521</v>
      </c>
      <c r="F6710" t="s">
        <v>758</v>
      </c>
      <c r="G6710" t="s">
        <v>328</v>
      </c>
      <c r="H6710" t="s">
        <v>1522</v>
      </c>
      <c r="I6710" t="s">
        <v>1523</v>
      </c>
      <c r="JN6710">
        <v>2</v>
      </c>
      <c r="JQ6710">
        <v>1</v>
      </c>
      <c r="JU6710">
        <v>1</v>
      </c>
      <c r="JX6710">
        <v>1</v>
      </c>
      <c r="KA6710">
        <v>1</v>
      </c>
      <c r="KL6710">
        <v>1</v>
      </c>
      <c r="KO6710">
        <v>1</v>
      </c>
      <c r="KP6710">
        <v>1</v>
      </c>
      <c r="KQ6710">
        <v>2</v>
      </c>
      <c r="KT6710">
        <v>2</v>
      </c>
      <c r="KW6710">
        <v>1</v>
      </c>
      <c r="KX6710">
        <v>3</v>
      </c>
      <c r="KY6710">
        <v>1</v>
      </c>
      <c r="KZ6710">
        <v>1</v>
      </c>
      <c r="LB6710">
        <v>1</v>
      </c>
      <c r="LE6710">
        <v>3</v>
      </c>
      <c r="LF6710">
        <v>1</v>
      </c>
      <c r="LG6710">
        <v>1</v>
      </c>
      <c r="LH6710">
        <v>1</v>
      </c>
      <c r="LI6710">
        <v>1</v>
      </c>
      <c r="LJ6710">
        <v>4</v>
      </c>
      <c r="LK6710">
        <v>1</v>
      </c>
      <c r="LL6710">
        <v>2</v>
      </c>
      <c r="LM6710">
        <v>1</v>
      </c>
      <c r="LN6710">
        <v>1</v>
      </c>
      <c r="LO6710">
        <v>4</v>
      </c>
      <c r="LP6710">
        <v>1</v>
      </c>
      <c r="LQ6710">
        <v>3</v>
      </c>
      <c r="LR6710">
        <v>1</v>
      </c>
      <c r="LS6710">
        <v>7</v>
      </c>
      <c r="LT6710">
        <v>9</v>
      </c>
    </row>
    <row r="6711" spans="1:332" x14ac:dyDescent="0.2">
      <c r="A6711" t="s">
        <v>8708</v>
      </c>
      <c r="B6711" t="s">
        <v>713</v>
      </c>
      <c r="C6711" t="s">
        <v>1788</v>
      </c>
      <c r="D6711" t="s">
        <v>1789</v>
      </c>
      <c r="E6711" t="s">
        <v>1521</v>
      </c>
      <c r="F6711" t="s">
        <v>758</v>
      </c>
      <c r="G6711" t="s">
        <v>328</v>
      </c>
      <c r="H6711" t="s">
        <v>1522</v>
      </c>
      <c r="I6711" t="s">
        <v>1523</v>
      </c>
      <c r="LP6711">
        <v>1</v>
      </c>
    </row>
    <row r="6712" spans="1:332" x14ac:dyDescent="0.2">
      <c r="A6712" t="s">
        <v>2886</v>
      </c>
      <c r="B6712" t="s">
        <v>713</v>
      </c>
      <c r="C6712" t="s">
        <v>875</v>
      </c>
      <c r="D6712" t="s">
        <v>316</v>
      </c>
      <c r="E6712" t="s">
        <v>1521</v>
      </c>
      <c r="F6712" t="s">
        <v>758</v>
      </c>
      <c r="G6712" t="s">
        <v>328</v>
      </c>
      <c r="H6712" t="s">
        <v>1522</v>
      </c>
      <c r="I6712" t="s">
        <v>1523</v>
      </c>
      <c r="JT6712">
        <v>1</v>
      </c>
      <c r="JU6712">
        <v>2</v>
      </c>
      <c r="JV6712">
        <v>1</v>
      </c>
      <c r="JX6712">
        <v>1</v>
      </c>
      <c r="JY6712">
        <v>2</v>
      </c>
      <c r="JZ6712">
        <v>1</v>
      </c>
      <c r="KA6712">
        <v>4</v>
      </c>
      <c r="KB6712">
        <v>4</v>
      </c>
      <c r="KC6712">
        <v>2</v>
      </c>
      <c r="KD6712">
        <v>2</v>
      </c>
      <c r="KE6712">
        <v>3</v>
      </c>
      <c r="KF6712">
        <v>1</v>
      </c>
      <c r="KG6712">
        <v>3</v>
      </c>
      <c r="KH6712">
        <v>3</v>
      </c>
      <c r="KI6712">
        <v>2</v>
      </c>
      <c r="KJ6712">
        <v>4</v>
      </c>
      <c r="KK6712">
        <v>3</v>
      </c>
      <c r="KL6712">
        <v>2</v>
      </c>
      <c r="KM6712">
        <v>4</v>
      </c>
      <c r="KN6712">
        <v>7</v>
      </c>
      <c r="KO6712">
        <v>2</v>
      </c>
      <c r="KP6712">
        <v>4</v>
      </c>
      <c r="KQ6712">
        <v>1</v>
      </c>
      <c r="KR6712">
        <v>4</v>
      </c>
      <c r="KS6712">
        <v>4</v>
      </c>
      <c r="KT6712">
        <v>3</v>
      </c>
      <c r="KU6712">
        <v>7</v>
      </c>
      <c r="KV6712">
        <v>3</v>
      </c>
      <c r="KW6712">
        <v>1</v>
      </c>
      <c r="KX6712">
        <v>3</v>
      </c>
      <c r="KY6712">
        <v>4</v>
      </c>
      <c r="KZ6712">
        <v>10</v>
      </c>
      <c r="LA6712">
        <v>7</v>
      </c>
      <c r="LB6712">
        <v>2</v>
      </c>
      <c r="LC6712">
        <v>5</v>
      </c>
      <c r="LD6712">
        <v>11</v>
      </c>
      <c r="LE6712">
        <v>6</v>
      </c>
      <c r="LF6712">
        <v>6</v>
      </c>
      <c r="LG6712">
        <v>12</v>
      </c>
      <c r="LH6712">
        <v>9</v>
      </c>
      <c r="LI6712">
        <v>4</v>
      </c>
      <c r="LJ6712">
        <v>9</v>
      </c>
      <c r="LK6712">
        <v>5</v>
      </c>
      <c r="LL6712">
        <v>24</v>
      </c>
      <c r="LM6712">
        <v>4</v>
      </c>
      <c r="LN6712">
        <v>11</v>
      </c>
      <c r="LO6712">
        <v>16</v>
      </c>
      <c r="LP6712">
        <v>18</v>
      </c>
      <c r="LQ6712">
        <v>21</v>
      </c>
      <c r="LR6712">
        <v>9</v>
      </c>
      <c r="LS6712">
        <v>24</v>
      </c>
      <c r="LT6712">
        <v>5</v>
      </c>
    </row>
    <row r="6713" spans="1:332" x14ac:dyDescent="0.2">
      <c r="A6713" t="s">
        <v>8766</v>
      </c>
      <c r="B6713" t="s">
        <v>713</v>
      </c>
      <c r="C6713" t="s">
        <v>942</v>
      </c>
      <c r="D6713" t="s">
        <v>943</v>
      </c>
      <c r="E6713" t="s">
        <v>1521</v>
      </c>
      <c r="F6713" t="s">
        <v>758</v>
      </c>
      <c r="G6713" t="s">
        <v>328</v>
      </c>
      <c r="H6713" t="s">
        <v>1522</v>
      </c>
      <c r="I6713" t="s">
        <v>1523</v>
      </c>
      <c r="LP6713">
        <v>1</v>
      </c>
    </row>
    <row r="6714" spans="1:332" x14ac:dyDescent="0.2">
      <c r="A6714" t="s">
        <v>8528</v>
      </c>
      <c r="B6714" t="s">
        <v>713</v>
      </c>
      <c r="C6714" t="s">
        <v>1650</v>
      </c>
      <c r="D6714" t="s">
        <v>3052</v>
      </c>
      <c r="E6714" t="s">
        <v>1521</v>
      </c>
      <c r="F6714" t="s">
        <v>758</v>
      </c>
      <c r="G6714" t="s">
        <v>328</v>
      </c>
      <c r="H6714" t="s">
        <v>1522</v>
      </c>
      <c r="I6714" t="s">
        <v>1523</v>
      </c>
      <c r="LJ6714">
        <v>1</v>
      </c>
      <c r="LN6714">
        <v>1</v>
      </c>
    </row>
    <row r="6715" spans="1:332" x14ac:dyDescent="0.2">
      <c r="A6715" t="s">
        <v>6679</v>
      </c>
      <c r="B6715" t="s">
        <v>713</v>
      </c>
      <c r="C6715" t="s">
        <v>1614</v>
      </c>
      <c r="D6715" t="s">
        <v>2588</v>
      </c>
      <c r="E6715" t="s">
        <v>1521</v>
      </c>
      <c r="F6715" t="s">
        <v>758</v>
      </c>
      <c r="G6715" t="s">
        <v>328</v>
      </c>
      <c r="H6715" t="s">
        <v>1522</v>
      </c>
      <c r="I6715" t="s">
        <v>1523</v>
      </c>
      <c r="KP6715">
        <v>1</v>
      </c>
      <c r="KQ6715">
        <v>1</v>
      </c>
      <c r="KS6715">
        <v>1</v>
      </c>
      <c r="KT6715">
        <v>1</v>
      </c>
      <c r="KW6715">
        <v>3</v>
      </c>
      <c r="LA6715">
        <v>1</v>
      </c>
      <c r="LB6715">
        <v>1</v>
      </c>
      <c r="LD6715">
        <v>2</v>
      </c>
      <c r="LH6715">
        <v>2</v>
      </c>
      <c r="LJ6715">
        <v>1</v>
      </c>
      <c r="LK6715">
        <v>6</v>
      </c>
      <c r="LM6715">
        <v>1</v>
      </c>
      <c r="LO6715">
        <v>5</v>
      </c>
      <c r="LP6715">
        <v>11</v>
      </c>
      <c r="LR6715">
        <v>2</v>
      </c>
      <c r="LS6715">
        <v>4</v>
      </c>
      <c r="LT6715">
        <v>8</v>
      </c>
    </row>
    <row r="6716" spans="1:332" x14ac:dyDescent="0.2">
      <c r="A6716" t="s">
        <v>8223</v>
      </c>
      <c r="B6716" t="s">
        <v>713</v>
      </c>
      <c r="C6716" t="s">
        <v>1759</v>
      </c>
      <c r="D6716" t="s">
        <v>1760</v>
      </c>
      <c r="E6716" t="s">
        <v>1521</v>
      </c>
      <c r="F6716" t="s">
        <v>758</v>
      </c>
      <c r="G6716" t="s">
        <v>328</v>
      </c>
      <c r="H6716" t="s">
        <v>1522</v>
      </c>
      <c r="I6716" t="s">
        <v>1523</v>
      </c>
      <c r="LD6716">
        <v>1</v>
      </c>
      <c r="LI6716">
        <v>1</v>
      </c>
      <c r="LL6716">
        <v>3</v>
      </c>
      <c r="LO6716">
        <v>1</v>
      </c>
      <c r="LP6716">
        <v>3</v>
      </c>
    </row>
    <row r="6717" spans="1:332" x14ac:dyDescent="0.2">
      <c r="A6717" t="s">
        <v>8630</v>
      </c>
      <c r="B6717" t="s">
        <v>713</v>
      </c>
      <c r="C6717" t="s">
        <v>1603</v>
      </c>
      <c r="D6717" t="s">
        <v>3066</v>
      </c>
      <c r="E6717" t="s">
        <v>1521</v>
      </c>
      <c r="F6717" t="s">
        <v>758</v>
      </c>
      <c r="G6717" t="s">
        <v>328</v>
      </c>
      <c r="H6717" t="s">
        <v>1522</v>
      </c>
      <c r="I6717" t="s">
        <v>1523</v>
      </c>
      <c r="LM6717">
        <v>1</v>
      </c>
    </row>
    <row r="6718" spans="1:332" x14ac:dyDescent="0.2">
      <c r="A6718" t="s">
        <v>8780</v>
      </c>
      <c r="B6718" t="s">
        <v>713</v>
      </c>
      <c r="C6718" t="s">
        <v>1003</v>
      </c>
      <c r="D6718" t="s">
        <v>1004</v>
      </c>
      <c r="E6718" t="s">
        <v>1521</v>
      </c>
      <c r="F6718" t="s">
        <v>758</v>
      </c>
      <c r="G6718" t="s">
        <v>328</v>
      </c>
      <c r="H6718" t="s">
        <v>1522</v>
      </c>
      <c r="I6718" t="s">
        <v>1523</v>
      </c>
      <c r="LQ6718">
        <v>1</v>
      </c>
    </row>
    <row r="6719" spans="1:332" x14ac:dyDescent="0.2">
      <c r="A6719" t="s">
        <v>8247</v>
      </c>
      <c r="B6719" t="s">
        <v>713</v>
      </c>
      <c r="C6719" t="s">
        <v>1608</v>
      </c>
      <c r="D6719" t="s">
        <v>1609</v>
      </c>
      <c r="E6719" t="s">
        <v>1521</v>
      </c>
      <c r="F6719" t="s">
        <v>758</v>
      </c>
      <c r="G6719" t="s">
        <v>328</v>
      </c>
      <c r="H6719" t="s">
        <v>1522</v>
      </c>
      <c r="I6719" t="s">
        <v>1523</v>
      </c>
      <c r="LL6719">
        <v>2</v>
      </c>
      <c r="LQ6719">
        <v>2</v>
      </c>
      <c r="LR6719">
        <v>2</v>
      </c>
      <c r="LS6719">
        <v>3</v>
      </c>
      <c r="LT6719">
        <v>1</v>
      </c>
    </row>
    <row r="6720" spans="1:332" x14ac:dyDescent="0.2">
      <c r="A6720" t="s">
        <v>5130</v>
      </c>
      <c r="B6720" t="s">
        <v>713</v>
      </c>
      <c r="C6720" t="s">
        <v>815</v>
      </c>
      <c r="D6720" t="s">
        <v>816</v>
      </c>
      <c r="E6720" t="s">
        <v>1521</v>
      </c>
      <c r="F6720" t="s">
        <v>758</v>
      </c>
      <c r="G6720" t="s">
        <v>328</v>
      </c>
      <c r="H6720" t="s">
        <v>1522</v>
      </c>
      <c r="I6720" t="s">
        <v>1523</v>
      </c>
      <c r="KL6720">
        <v>1</v>
      </c>
      <c r="KO6720">
        <v>1</v>
      </c>
      <c r="KQ6720">
        <v>1</v>
      </c>
      <c r="KR6720">
        <v>1</v>
      </c>
      <c r="KS6720">
        <v>1</v>
      </c>
      <c r="KT6720">
        <v>1</v>
      </c>
      <c r="KU6720">
        <v>1</v>
      </c>
      <c r="KV6720">
        <v>1</v>
      </c>
      <c r="KW6720">
        <v>1</v>
      </c>
      <c r="KX6720">
        <v>2</v>
      </c>
      <c r="KY6720">
        <v>1</v>
      </c>
      <c r="KZ6720">
        <v>2</v>
      </c>
      <c r="LD6720">
        <v>1</v>
      </c>
      <c r="LE6720">
        <v>1</v>
      </c>
      <c r="LF6720">
        <v>1</v>
      </c>
      <c r="LH6720">
        <v>2</v>
      </c>
      <c r="LI6720">
        <v>2</v>
      </c>
      <c r="LJ6720">
        <v>2</v>
      </c>
      <c r="LK6720">
        <v>1</v>
      </c>
      <c r="LL6720">
        <v>2</v>
      </c>
      <c r="LP6720">
        <v>9</v>
      </c>
      <c r="LQ6720">
        <v>4</v>
      </c>
      <c r="LR6720">
        <v>8</v>
      </c>
      <c r="LS6720">
        <v>11</v>
      </c>
      <c r="LT6720">
        <v>9</v>
      </c>
    </row>
    <row r="6721" spans="1:332" x14ac:dyDescent="0.2">
      <c r="A6721" t="s">
        <v>8822</v>
      </c>
      <c r="B6721" t="s">
        <v>713</v>
      </c>
      <c r="C6721" t="s">
        <v>1647</v>
      </c>
      <c r="D6721" t="s">
        <v>1648</v>
      </c>
      <c r="E6721" t="s">
        <v>1521</v>
      </c>
      <c r="F6721" t="s">
        <v>758</v>
      </c>
      <c r="G6721" t="s">
        <v>328</v>
      </c>
      <c r="H6721" t="s">
        <v>1522</v>
      </c>
      <c r="I6721" t="s">
        <v>1523</v>
      </c>
      <c r="LO6721">
        <v>1</v>
      </c>
    </row>
    <row r="6722" spans="1:332" x14ac:dyDescent="0.2">
      <c r="A6722" t="s">
        <v>8474</v>
      </c>
      <c r="B6722" t="s">
        <v>713</v>
      </c>
      <c r="C6722" t="s">
        <v>1252</v>
      </c>
      <c r="D6722" t="s">
        <v>320</v>
      </c>
      <c r="E6722" t="s">
        <v>1521</v>
      </c>
      <c r="F6722" t="s">
        <v>758</v>
      </c>
      <c r="G6722" t="s">
        <v>328</v>
      </c>
      <c r="H6722" t="s">
        <v>1522</v>
      </c>
      <c r="I6722" t="s">
        <v>1523</v>
      </c>
      <c r="KY6722">
        <v>1</v>
      </c>
      <c r="LO6722">
        <v>1</v>
      </c>
      <c r="LP6722">
        <v>1</v>
      </c>
    </row>
    <row r="6723" spans="1:332" x14ac:dyDescent="0.2">
      <c r="A6723" t="s">
        <v>8792</v>
      </c>
      <c r="B6723" t="s">
        <v>713</v>
      </c>
      <c r="C6723" t="s">
        <v>1934</v>
      </c>
      <c r="D6723" t="s">
        <v>1935</v>
      </c>
      <c r="E6723" t="s">
        <v>1521</v>
      </c>
      <c r="F6723" t="s">
        <v>758</v>
      </c>
      <c r="G6723" t="s">
        <v>328</v>
      </c>
      <c r="H6723" t="s">
        <v>1522</v>
      </c>
      <c r="I6723" t="s">
        <v>1523</v>
      </c>
      <c r="LR6723">
        <v>1</v>
      </c>
    </row>
    <row r="6724" spans="1:332" x14ac:dyDescent="0.2">
      <c r="A6724" t="s">
        <v>8772</v>
      </c>
      <c r="B6724" t="s">
        <v>713</v>
      </c>
      <c r="C6724" t="s">
        <v>1627</v>
      </c>
      <c r="D6724" t="s">
        <v>1628</v>
      </c>
      <c r="E6724" t="s">
        <v>1521</v>
      </c>
      <c r="F6724" t="s">
        <v>758</v>
      </c>
      <c r="G6724" t="s">
        <v>328</v>
      </c>
      <c r="H6724" t="s">
        <v>1522</v>
      </c>
      <c r="I6724" t="s">
        <v>1523</v>
      </c>
      <c r="LT6724">
        <v>1</v>
      </c>
    </row>
    <row r="6725" spans="1:332" x14ac:dyDescent="0.2">
      <c r="A6725" t="s">
        <v>8653</v>
      </c>
      <c r="B6725" t="s">
        <v>713</v>
      </c>
      <c r="C6725" t="s">
        <v>1937</v>
      </c>
      <c r="D6725" t="s">
        <v>1938</v>
      </c>
      <c r="E6725" t="s">
        <v>1521</v>
      </c>
      <c r="F6725" t="s">
        <v>758</v>
      </c>
      <c r="G6725" t="s">
        <v>328</v>
      </c>
      <c r="H6725" t="s">
        <v>1522</v>
      </c>
      <c r="I6725" t="s">
        <v>1523</v>
      </c>
      <c r="LO6725">
        <v>1</v>
      </c>
    </row>
    <row r="6726" spans="1:332" x14ac:dyDescent="0.2">
      <c r="A6726" t="s">
        <v>8865</v>
      </c>
      <c r="B6726" t="s">
        <v>713</v>
      </c>
      <c r="C6726" t="s">
        <v>732</v>
      </c>
      <c r="D6726" t="s">
        <v>733</v>
      </c>
      <c r="E6726" t="s">
        <v>1521</v>
      </c>
      <c r="F6726" t="s">
        <v>758</v>
      </c>
      <c r="G6726" t="s">
        <v>328</v>
      </c>
      <c r="H6726" t="s">
        <v>1522</v>
      </c>
      <c r="I6726" t="s">
        <v>1523</v>
      </c>
      <c r="LS6726">
        <v>1</v>
      </c>
    </row>
    <row r="6727" spans="1:332" x14ac:dyDescent="0.2">
      <c r="A6727" t="s">
        <v>6980</v>
      </c>
      <c r="B6727" t="s">
        <v>713</v>
      </c>
      <c r="C6727" t="s">
        <v>842</v>
      </c>
      <c r="D6727" t="s">
        <v>321</v>
      </c>
      <c r="E6727" t="s">
        <v>1521</v>
      </c>
      <c r="F6727" t="s">
        <v>758</v>
      </c>
      <c r="G6727" t="s">
        <v>328</v>
      </c>
      <c r="H6727" t="s">
        <v>1522</v>
      </c>
      <c r="I6727" t="s">
        <v>1523</v>
      </c>
      <c r="KI6727">
        <v>2</v>
      </c>
      <c r="KQ6727">
        <v>1</v>
      </c>
      <c r="KR6727">
        <v>1</v>
      </c>
      <c r="KT6727">
        <v>1</v>
      </c>
      <c r="KV6727">
        <v>1</v>
      </c>
      <c r="LD6727">
        <v>1</v>
      </c>
      <c r="LI6727">
        <v>2</v>
      </c>
      <c r="LJ6727">
        <v>1</v>
      </c>
      <c r="LK6727">
        <v>1</v>
      </c>
      <c r="LM6727">
        <v>2</v>
      </c>
      <c r="LN6727">
        <v>1</v>
      </c>
      <c r="LQ6727">
        <v>1</v>
      </c>
      <c r="LR6727">
        <v>1</v>
      </c>
      <c r="LS6727">
        <v>2</v>
      </c>
    </row>
    <row r="6728" spans="1:332" x14ac:dyDescent="0.2">
      <c r="A6728" t="s">
        <v>7961</v>
      </c>
      <c r="B6728" t="s">
        <v>713</v>
      </c>
      <c r="C6728" t="s">
        <v>1135</v>
      </c>
      <c r="D6728" t="s">
        <v>1136</v>
      </c>
      <c r="E6728" t="s">
        <v>1521</v>
      </c>
      <c r="F6728" t="s">
        <v>758</v>
      </c>
      <c r="G6728" t="s">
        <v>328</v>
      </c>
      <c r="H6728" t="s">
        <v>1522</v>
      </c>
      <c r="I6728" t="s">
        <v>1523</v>
      </c>
      <c r="KT6728">
        <v>2</v>
      </c>
      <c r="KX6728">
        <v>1</v>
      </c>
      <c r="LD6728">
        <v>1</v>
      </c>
      <c r="LG6728">
        <v>2</v>
      </c>
      <c r="LL6728">
        <v>1</v>
      </c>
      <c r="LP6728">
        <v>2</v>
      </c>
      <c r="LT6728">
        <v>1</v>
      </c>
    </row>
    <row r="6729" spans="1:332" x14ac:dyDescent="0.2">
      <c r="A6729" t="s">
        <v>8434</v>
      </c>
      <c r="B6729" t="s">
        <v>713</v>
      </c>
      <c r="C6729" t="s">
        <v>1012</v>
      </c>
      <c r="D6729" t="s">
        <v>1013</v>
      </c>
      <c r="E6729" t="s">
        <v>1521</v>
      </c>
      <c r="F6729" t="s">
        <v>758</v>
      </c>
      <c r="G6729" t="s">
        <v>328</v>
      </c>
      <c r="H6729" t="s">
        <v>1522</v>
      </c>
      <c r="I6729" t="s">
        <v>1523</v>
      </c>
      <c r="LA6729">
        <v>1</v>
      </c>
      <c r="LI6729">
        <v>3</v>
      </c>
      <c r="LO6729">
        <v>1</v>
      </c>
    </row>
    <row r="6730" spans="1:332" x14ac:dyDescent="0.2">
      <c r="A6730" t="s">
        <v>7917</v>
      </c>
      <c r="B6730" t="s">
        <v>713</v>
      </c>
      <c r="C6730" t="s">
        <v>786</v>
      </c>
      <c r="D6730" t="s">
        <v>787</v>
      </c>
      <c r="E6730" t="s">
        <v>1521</v>
      </c>
      <c r="F6730" t="s">
        <v>758</v>
      </c>
      <c r="G6730" t="s">
        <v>328</v>
      </c>
      <c r="H6730" t="s">
        <v>1522</v>
      </c>
      <c r="I6730" t="s">
        <v>1523</v>
      </c>
      <c r="JX6730">
        <v>1</v>
      </c>
      <c r="LF6730">
        <v>1</v>
      </c>
      <c r="LK6730">
        <v>4</v>
      </c>
      <c r="LO6730">
        <v>1</v>
      </c>
      <c r="LP6730">
        <v>3</v>
      </c>
      <c r="LS6730">
        <v>3</v>
      </c>
      <c r="LT6730">
        <v>1</v>
      </c>
    </row>
    <row r="6731" spans="1:332" x14ac:dyDescent="0.2">
      <c r="A6731" t="s">
        <v>7209</v>
      </c>
      <c r="B6731" t="s">
        <v>713</v>
      </c>
      <c r="C6731" t="s">
        <v>735</v>
      </c>
      <c r="D6731" t="s">
        <v>736</v>
      </c>
      <c r="E6731" t="s">
        <v>1521</v>
      </c>
      <c r="F6731" t="s">
        <v>758</v>
      </c>
      <c r="G6731" t="s">
        <v>328</v>
      </c>
      <c r="H6731" t="s">
        <v>1522</v>
      </c>
      <c r="I6731" t="s">
        <v>1523</v>
      </c>
      <c r="KU6731">
        <v>1</v>
      </c>
      <c r="KV6731">
        <v>1</v>
      </c>
      <c r="LC6731">
        <v>1</v>
      </c>
      <c r="LF6731">
        <v>1</v>
      </c>
      <c r="LG6731">
        <v>1</v>
      </c>
      <c r="LH6731">
        <v>1</v>
      </c>
      <c r="LK6731">
        <v>1</v>
      </c>
      <c r="LL6731">
        <v>1</v>
      </c>
      <c r="LM6731">
        <v>1</v>
      </c>
      <c r="LO6731">
        <v>4</v>
      </c>
      <c r="LS6731">
        <v>1</v>
      </c>
      <c r="LT6731">
        <v>2</v>
      </c>
    </row>
    <row r="6732" spans="1:332" x14ac:dyDescent="0.2">
      <c r="A6732" t="s">
        <v>8912</v>
      </c>
      <c r="B6732" t="s">
        <v>713</v>
      </c>
      <c r="C6732" t="s">
        <v>1892</v>
      </c>
      <c r="D6732" t="s">
        <v>1893</v>
      </c>
      <c r="E6732" t="s">
        <v>1521</v>
      </c>
      <c r="F6732" t="s">
        <v>758</v>
      </c>
      <c r="G6732" t="s">
        <v>328</v>
      </c>
      <c r="H6732" t="s">
        <v>1522</v>
      </c>
      <c r="I6732" t="s">
        <v>1523</v>
      </c>
      <c r="LQ6732">
        <v>1</v>
      </c>
    </row>
    <row r="6733" spans="1:332" x14ac:dyDescent="0.2">
      <c r="A6733" t="s">
        <v>8271</v>
      </c>
      <c r="B6733" t="s">
        <v>713</v>
      </c>
      <c r="C6733" t="s">
        <v>882</v>
      </c>
      <c r="D6733" t="s">
        <v>883</v>
      </c>
      <c r="E6733" t="s">
        <v>1521</v>
      </c>
      <c r="F6733" t="s">
        <v>758</v>
      </c>
      <c r="G6733" t="s">
        <v>328</v>
      </c>
      <c r="H6733" t="s">
        <v>1522</v>
      </c>
      <c r="I6733" t="s">
        <v>1523</v>
      </c>
      <c r="LP6733">
        <v>1</v>
      </c>
      <c r="LQ6733">
        <v>1</v>
      </c>
      <c r="LR6733">
        <v>8</v>
      </c>
      <c r="LS6733">
        <v>4</v>
      </c>
      <c r="LT6733">
        <v>11</v>
      </c>
    </row>
    <row r="6734" spans="1:332" x14ac:dyDescent="0.2">
      <c r="A6734" t="s">
        <v>8435</v>
      </c>
      <c r="B6734" t="s">
        <v>713</v>
      </c>
      <c r="C6734" t="s">
        <v>899</v>
      </c>
      <c r="D6734" t="s">
        <v>900</v>
      </c>
      <c r="E6734" t="s">
        <v>1521</v>
      </c>
      <c r="F6734" t="s">
        <v>758</v>
      </c>
      <c r="G6734" t="s">
        <v>328</v>
      </c>
      <c r="H6734" t="s">
        <v>1522</v>
      </c>
      <c r="I6734" t="s">
        <v>1523</v>
      </c>
      <c r="LK6734">
        <v>2</v>
      </c>
      <c r="LL6734">
        <v>1</v>
      </c>
      <c r="LN6734">
        <v>1</v>
      </c>
    </row>
    <row r="6735" spans="1:332" x14ac:dyDescent="0.2">
      <c r="A6735" t="s">
        <v>8511</v>
      </c>
      <c r="B6735" t="s">
        <v>713</v>
      </c>
      <c r="C6735" t="s">
        <v>1448</v>
      </c>
      <c r="D6735" t="s">
        <v>1449</v>
      </c>
      <c r="E6735" t="s">
        <v>1521</v>
      </c>
      <c r="F6735" t="s">
        <v>758</v>
      </c>
      <c r="G6735" t="s">
        <v>328</v>
      </c>
      <c r="H6735" t="s">
        <v>1522</v>
      </c>
      <c r="I6735" t="s">
        <v>1523</v>
      </c>
      <c r="LL6735">
        <v>1</v>
      </c>
      <c r="LM6735">
        <v>1</v>
      </c>
    </row>
    <row r="6736" spans="1:332" x14ac:dyDescent="0.2">
      <c r="A6736" t="s">
        <v>8327</v>
      </c>
      <c r="B6736" t="s">
        <v>713</v>
      </c>
      <c r="C6736" t="s">
        <v>790</v>
      </c>
      <c r="D6736" t="s">
        <v>791</v>
      </c>
      <c r="E6736" t="s">
        <v>1521</v>
      </c>
      <c r="F6736" t="s">
        <v>758</v>
      </c>
      <c r="G6736" t="s">
        <v>328</v>
      </c>
      <c r="H6736" t="s">
        <v>1522</v>
      </c>
      <c r="I6736" t="s">
        <v>1523</v>
      </c>
      <c r="KU6736">
        <v>1</v>
      </c>
      <c r="LN6736">
        <v>1</v>
      </c>
      <c r="LP6736">
        <v>2</v>
      </c>
      <c r="LS6736">
        <v>3</v>
      </c>
    </row>
    <row r="6737" spans="1:332" x14ac:dyDescent="0.2">
      <c r="A6737" t="s">
        <v>8241</v>
      </c>
      <c r="B6737" t="s">
        <v>713</v>
      </c>
      <c r="C6737" t="s">
        <v>1576</v>
      </c>
      <c r="D6737" t="s">
        <v>1577</v>
      </c>
      <c r="E6737" t="s">
        <v>1521</v>
      </c>
      <c r="F6737" t="s">
        <v>758</v>
      </c>
      <c r="G6737" t="s">
        <v>328</v>
      </c>
      <c r="H6737" t="s">
        <v>1522</v>
      </c>
      <c r="I6737" t="s">
        <v>1523</v>
      </c>
      <c r="KN6737">
        <v>1</v>
      </c>
      <c r="KY6737">
        <v>1</v>
      </c>
      <c r="LI6737">
        <v>1</v>
      </c>
      <c r="LK6737">
        <v>1</v>
      </c>
      <c r="LP6737">
        <v>2</v>
      </c>
    </row>
    <row r="6738" spans="1:332" x14ac:dyDescent="0.2">
      <c r="A6738" t="s">
        <v>7923</v>
      </c>
      <c r="B6738" t="s">
        <v>713</v>
      </c>
      <c r="C6738" t="s">
        <v>1122</v>
      </c>
      <c r="D6738" t="s">
        <v>1123</v>
      </c>
      <c r="E6738" t="s">
        <v>1521</v>
      </c>
      <c r="F6738" t="s">
        <v>758</v>
      </c>
      <c r="G6738" t="s">
        <v>328</v>
      </c>
      <c r="H6738" t="s">
        <v>1522</v>
      </c>
      <c r="I6738" t="s">
        <v>1523</v>
      </c>
      <c r="LJ6738">
        <v>1</v>
      </c>
      <c r="LK6738">
        <v>1</v>
      </c>
      <c r="LL6738">
        <v>1</v>
      </c>
      <c r="LP6738">
        <v>1</v>
      </c>
      <c r="LQ6738">
        <v>2</v>
      </c>
      <c r="LS6738">
        <v>2</v>
      </c>
      <c r="LT6738">
        <v>1</v>
      </c>
    </row>
    <row r="6739" spans="1:332" x14ac:dyDescent="0.2">
      <c r="A6739" t="s">
        <v>8645</v>
      </c>
      <c r="B6739" t="s">
        <v>713</v>
      </c>
      <c r="C6739" t="s">
        <v>763</v>
      </c>
      <c r="D6739" t="s">
        <v>764</v>
      </c>
      <c r="E6739" t="s">
        <v>1521</v>
      </c>
      <c r="F6739" t="s">
        <v>758</v>
      </c>
      <c r="G6739" t="s">
        <v>328</v>
      </c>
      <c r="H6739" t="s">
        <v>1522</v>
      </c>
      <c r="I6739" t="s">
        <v>1523</v>
      </c>
      <c r="KQ6739">
        <v>1</v>
      </c>
    </row>
    <row r="6740" spans="1:332" x14ac:dyDescent="0.2">
      <c r="A6740" t="s">
        <v>8652</v>
      </c>
      <c r="B6740" t="s">
        <v>713</v>
      </c>
      <c r="C6740" t="s">
        <v>807</v>
      </c>
      <c r="D6740" t="s">
        <v>808</v>
      </c>
      <c r="E6740" t="s">
        <v>1521</v>
      </c>
      <c r="F6740" t="s">
        <v>758</v>
      </c>
      <c r="G6740" t="s">
        <v>328</v>
      </c>
      <c r="H6740" t="s">
        <v>1522</v>
      </c>
      <c r="I6740" t="s">
        <v>1523</v>
      </c>
      <c r="LS6740">
        <v>1</v>
      </c>
    </row>
    <row r="6741" spans="1:332" x14ac:dyDescent="0.2">
      <c r="A6741" t="s">
        <v>8715</v>
      </c>
      <c r="B6741" t="s">
        <v>713</v>
      </c>
      <c r="C6741" t="s">
        <v>1913</v>
      </c>
      <c r="D6741" t="s">
        <v>1914</v>
      </c>
      <c r="E6741" t="s">
        <v>1521</v>
      </c>
      <c r="F6741" t="s">
        <v>758</v>
      </c>
      <c r="G6741" t="s">
        <v>328</v>
      </c>
      <c r="H6741" t="s">
        <v>1522</v>
      </c>
      <c r="I6741" t="s">
        <v>1523</v>
      </c>
      <c r="LP6741">
        <v>1</v>
      </c>
    </row>
    <row r="6742" spans="1:332" x14ac:dyDescent="0.2">
      <c r="A6742" t="s">
        <v>8748</v>
      </c>
      <c r="B6742" t="s">
        <v>713</v>
      </c>
      <c r="C6742" t="s">
        <v>855</v>
      </c>
      <c r="D6742" t="s">
        <v>856</v>
      </c>
      <c r="E6742" t="s">
        <v>1521</v>
      </c>
      <c r="F6742" t="s">
        <v>758</v>
      </c>
      <c r="G6742" t="s">
        <v>328</v>
      </c>
      <c r="H6742" t="s">
        <v>1522</v>
      </c>
      <c r="I6742" t="s">
        <v>1523</v>
      </c>
      <c r="LJ6742">
        <v>1</v>
      </c>
    </row>
    <row r="6743" spans="1:332" x14ac:dyDescent="0.2">
      <c r="A6743" t="s">
        <v>1531</v>
      </c>
      <c r="B6743" t="s">
        <v>713</v>
      </c>
      <c r="C6743" t="s">
        <v>756</v>
      </c>
      <c r="D6743" t="s">
        <v>72</v>
      </c>
      <c r="E6743" t="s">
        <v>1521</v>
      </c>
      <c r="F6743" t="s">
        <v>758</v>
      </c>
      <c r="G6743" t="s">
        <v>328</v>
      </c>
      <c r="H6743" t="s">
        <v>1522</v>
      </c>
      <c r="I6743" t="s">
        <v>1523</v>
      </c>
      <c r="JG6743">
        <v>2</v>
      </c>
      <c r="JH6743">
        <v>1</v>
      </c>
      <c r="JI6743">
        <v>3</v>
      </c>
      <c r="JJ6743">
        <v>3</v>
      </c>
      <c r="JK6743">
        <v>7</v>
      </c>
      <c r="JL6743">
        <v>20</v>
      </c>
      <c r="JM6743">
        <v>17</v>
      </c>
      <c r="JN6743">
        <v>35</v>
      </c>
      <c r="JO6743">
        <v>64</v>
      </c>
      <c r="JP6743">
        <v>44</v>
      </c>
      <c r="JQ6743">
        <v>66</v>
      </c>
      <c r="JR6743">
        <v>74</v>
      </c>
      <c r="JS6743">
        <v>70</v>
      </c>
      <c r="JT6743">
        <v>88</v>
      </c>
      <c r="JU6743">
        <v>98</v>
      </c>
      <c r="JV6743">
        <v>88</v>
      </c>
      <c r="JW6743">
        <v>109</v>
      </c>
      <c r="JX6743">
        <v>95</v>
      </c>
      <c r="JY6743">
        <v>111</v>
      </c>
      <c r="JZ6743">
        <v>121</v>
      </c>
      <c r="KA6743">
        <v>104</v>
      </c>
      <c r="KB6743">
        <v>119</v>
      </c>
      <c r="KC6743">
        <v>101</v>
      </c>
      <c r="KD6743">
        <v>110</v>
      </c>
      <c r="KE6743">
        <v>124</v>
      </c>
      <c r="KF6743">
        <v>119</v>
      </c>
      <c r="KG6743">
        <v>116</v>
      </c>
      <c r="KH6743">
        <v>115</v>
      </c>
      <c r="KI6743">
        <v>119</v>
      </c>
      <c r="KJ6743">
        <v>114</v>
      </c>
      <c r="KK6743">
        <v>116</v>
      </c>
      <c r="KL6743">
        <v>109</v>
      </c>
      <c r="KM6743">
        <v>99</v>
      </c>
      <c r="KN6743">
        <v>96</v>
      </c>
      <c r="KO6743">
        <v>83</v>
      </c>
      <c r="KP6743">
        <v>78</v>
      </c>
      <c r="KQ6743">
        <v>59</v>
      </c>
      <c r="KR6743">
        <v>64</v>
      </c>
      <c r="KS6743">
        <v>36</v>
      </c>
      <c r="KT6743">
        <v>28</v>
      </c>
      <c r="KU6743">
        <v>28</v>
      </c>
      <c r="KV6743">
        <v>27</v>
      </c>
      <c r="KW6743">
        <v>15</v>
      </c>
      <c r="KX6743">
        <v>23</v>
      </c>
      <c r="KY6743">
        <v>30</v>
      </c>
      <c r="KZ6743">
        <v>19</v>
      </c>
      <c r="LA6743">
        <v>22</v>
      </c>
      <c r="LB6743">
        <v>19</v>
      </c>
      <c r="LC6743">
        <v>19</v>
      </c>
      <c r="LD6743">
        <v>16</v>
      </c>
      <c r="LE6743">
        <v>18</v>
      </c>
      <c r="LF6743">
        <v>21</v>
      </c>
      <c r="LG6743">
        <v>30</v>
      </c>
      <c r="LH6743">
        <v>24</v>
      </c>
      <c r="LI6743">
        <v>24</v>
      </c>
      <c r="LJ6743">
        <v>23</v>
      </c>
      <c r="LK6743">
        <v>29</v>
      </c>
      <c r="LL6743">
        <v>35</v>
      </c>
      <c r="LM6743">
        <v>27</v>
      </c>
      <c r="LN6743">
        <v>14</v>
      </c>
      <c r="LO6743">
        <v>25</v>
      </c>
      <c r="LP6743">
        <v>23</v>
      </c>
      <c r="LQ6743">
        <v>30</v>
      </c>
      <c r="LR6743">
        <v>24</v>
      </c>
      <c r="LS6743">
        <v>21</v>
      </c>
      <c r="LT6743">
        <v>47</v>
      </c>
    </row>
    <row r="6744" spans="1:332" x14ac:dyDescent="0.2">
      <c r="A6744" t="s">
        <v>8703</v>
      </c>
      <c r="B6744" t="s">
        <v>713</v>
      </c>
      <c r="C6744" t="s">
        <v>1919</v>
      </c>
      <c r="D6744" t="s">
        <v>1920</v>
      </c>
      <c r="E6744" t="s">
        <v>1521</v>
      </c>
      <c r="F6744" t="s">
        <v>758</v>
      </c>
      <c r="G6744" t="s">
        <v>328</v>
      </c>
      <c r="H6744" t="s">
        <v>1522</v>
      </c>
      <c r="I6744" t="s">
        <v>1523</v>
      </c>
      <c r="LS6744">
        <v>1</v>
      </c>
    </row>
    <row r="6745" spans="1:332" x14ac:dyDescent="0.2">
      <c r="A6745" t="s">
        <v>7908</v>
      </c>
      <c r="B6745" t="s">
        <v>713</v>
      </c>
      <c r="C6745" t="s">
        <v>1313</v>
      </c>
      <c r="D6745" t="s">
        <v>303</v>
      </c>
      <c r="E6745" t="s">
        <v>1521</v>
      </c>
      <c r="F6745" t="s">
        <v>758</v>
      </c>
      <c r="G6745" t="s">
        <v>328</v>
      </c>
      <c r="H6745" t="s">
        <v>1522</v>
      </c>
      <c r="I6745" t="s">
        <v>1523</v>
      </c>
      <c r="KX6745">
        <v>2</v>
      </c>
      <c r="KZ6745">
        <v>1</v>
      </c>
      <c r="LB6745">
        <v>3</v>
      </c>
      <c r="LE6745">
        <v>6</v>
      </c>
      <c r="LL6745">
        <v>1</v>
      </c>
      <c r="LP6745">
        <v>2</v>
      </c>
      <c r="LS6745">
        <v>2</v>
      </c>
    </row>
    <row r="6746" spans="1:332" x14ac:dyDescent="0.2">
      <c r="A6746" t="s">
        <v>6921</v>
      </c>
      <c r="B6746" t="s">
        <v>713</v>
      </c>
      <c r="C6746" t="s">
        <v>748</v>
      </c>
      <c r="D6746" t="s">
        <v>749</v>
      </c>
      <c r="E6746" t="s">
        <v>1521</v>
      </c>
      <c r="F6746" t="s">
        <v>758</v>
      </c>
      <c r="G6746" t="s">
        <v>328</v>
      </c>
      <c r="H6746" t="s">
        <v>1522</v>
      </c>
      <c r="I6746" t="s">
        <v>1523</v>
      </c>
      <c r="KJ6746">
        <v>1</v>
      </c>
      <c r="KM6746">
        <v>3</v>
      </c>
      <c r="KP6746">
        <v>1</v>
      </c>
      <c r="KS6746">
        <v>1</v>
      </c>
      <c r="KU6746">
        <v>1</v>
      </c>
      <c r="KV6746">
        <v>2</v>
      </c>
      <c r="KX6746">
        <v>2</v>
      </c>
      <c r="KY6746">
        <v>1</v>
      </c>
      <c r="LE6746">
        <v>1</v>
      </c>
      <c r="LH6746">
        <v>2</v>
      </c>
      <c r="LJ6746">
        <v>2</v>
      </c>
      <c r="LO6746">
        <v>1</v>
      </c>
      <c r="LQ6746">
        <v>1</v>
      </c>
      <c r="LT6746">
        <v>1</v>
      </c>
    </row>
    <row r="6747" spans="1:332" x14ac:dyDescent="0.2">
      <c r="A6747" t="s">
        <v>7925</v>
      </c>
      <c r="B6747" t="s">
        <v>713</v>
      </c>
      <c r="C6747" t="s">
        <v>2136</v>
      </c>
      <c r="D6747" t="s">
        <v>2137</v>
      </c>
      <c r="E6747" t="s">
        <v>1521</v>
      </c>
      <c r="F6747" t="s">
        <v>758</v>
      </c>
      <c r="G6747" t="s">
        <v>328</v>
      </c>
      <c r="H6747" t="s">
        <v>1522</v>
      </c>
      <c r="I6747" t="s">
        <v>1523</v>
      </c>
      <c r="KV6747">
        <v>1</v>
      </c>
      <c r="LI6747">
        <v>2</v>
      </c>
      <c r="LK6747">
        <v>1</v>
      </c>
      <c r="LL6747">
        <v>2</v>
      </c>
      <c r="LM6747">
        <v>6</v>
      </c>
      <c r="LQ6747">
        <v>1</v>
      </c>
      <c r="LT6747">
        <v>3</v>
      </c>
    </row>
    <row r="6748" spans="1:332" x14ac:dyDescent="0.2">
      <c r="A6748" t="s">
        <v>8521</v>
      </c>
      <c r="B6748" t="s">
        <v>713</v>
      </c>
      <c r="C6748" t="s">
        <v>2079</v>
      </c>
      <c r="D6748" t="s">
        <v>2080</v>
      </c>
      <c r="E6748" t="s">
        <v>1521</v>
      </c>
      <c r="F6748" t="s">
        <v>758</v>
      </c>
      <c r="G6748" t="s">
        <v>328</v>
      </c>
      <c r="H6748" t="s">
        <v>1522</v>
      </c>
      <c r="I6748" t="s">
        <v>1523</v>
      </c>
      <c r="LR6748">
        <v>2</v>
      </c>
      <c r="LT6748">
        <v>1</v>
      </c>
    </row>
    <row r="6749" spans="1:332" x14ac:dyDescent="0.2">
      <c r="A6749" t="s">
        <v>8522</v>
      </c>
      <c r="B6749" t="s">
        <v>713</v>
      </c>
      <c r="C6749" t="s">
        <v>2113</v>
      </c>
      <c r="D6749" t="s">
        <v>2497</v>
      </c>
      <c r="E6749" t="s">
        <v>1521</v>
      </c>
      <c r="F6749" t="s">
        <v>758</v>
      </c>
      <c r="G6749" t="s">
        <v>328</v>
      </c>
      <c r="H6749" t="s">
        <v>1522</v>
      </c>
      <c r="I6749" t="s">
        <v>1523</v>
      </c>
      <c r="LO6749">
        <v>1</v>
      </c>
      <c r="LS6749">
        <v>1</v>
      </c>
    </row>
    <row r="6750" spans="1:332" x14ac:dyDescent="0.2">
      <c r="A6750" t="s">
        <v>7006</v>
      </c>
      <c r="B6750" t="s">
        <v>713</v>
      </c>
      <c r="C6750" t="s">
        <v>810</v>
      </c>
      <c r="D6750" t="s">
        <v>324</v>
      </c>
      <c r="E6750" t="s">
        <v>1521</v>
      </c>
      <c r="F6750" t="s">
        <v>758</v>
      </c>
      <c r="G6750" t="s">
        <v>328</v>
      </c>
      <c r="H6750" t="s">
        <v>1522</v>
      </c>
      <c r="I6750" t="s">
        <v>1523</v>
      </c>
      <c r="KQ6750">
        <v>1</v>
      </c>
      <c r="KR6750">
        <v>1</v>
      </c>
      <c r="KU6750">
        <v>1</v>
      </c>
      <c r="KV6750">
        <v>1</v>
      </c>
      <c r="LC6750">
        <v>1</v>
      </c>
      <c r="LD6750">
        <v>1</v>
      </c>
      <c r="LF6750">
        <v>1</v>
      </c>
      <c r="LL6750">
        <v>1</v>
      </c>
      <c r="LN6750">
        <v>1</v>
      </c>
      <c r="LP6750">
        <v>1</v>
      </c>
      <c r="LQ6750">
        <v>1</v>
      </c>
      <c r="LR6750">
        <v>1</v>
      </c>
      <c r="LS6750">
        <v>2</v>
      </c>
    </row>
    <row r="6751" spans="1:332" x14ac:dyDescent="0.2">
      <c r="A6751" t="s">
        <v>8695</v>
      </c>
      <c r="B6751" t="s">
        <v>713</v>
      </c>
      <c r="C6751" t="s">
        <v>2098</v>
      </c>
      <c r="D6751" t="s">
        <v>2099</v>
      </c>
      <c r="E6751" t="s">
        <v>1521</v>
      </c>
      <c r="F6751" t="s">
        <v>758</v>
      </c>
      <c r="G6751" t="s">
        <v>328</v>
      </c>
      <c r="H6751" t="s">
        <v>1522</v>
      </c>
      <c r="I6751" t="s">
        <v>1523</v>
      </c>
      <c r="LM6751">
        <v>1</v>
      </c>
    </row>
    <row r="6752" spans="1:332" x14ac:dyDescent="0.2">
      <c r="A6752" t="s">
        <v>8639</v>
      </c>
      <c r="B6752" t="s">
        <v>713</v>
      </c>
      <c r="C6752" t="s">
        <v>1306</v>
      </c>
      <c r="D6752" t="s">
        <v>1307</v>
      </c>
      <c r="E6752" t="s">
        <v>1521</v>
      </c>
      <c r="F6752" t="s">
        <v>758</v>
      </c>
      <c r="G6752" t="s">
        <v>328</v>
      </c>
      <c r="H6752" t="s">
        <v>1522</v>
      </c>
      <c r="I6752" t="s">
        <v>1523</v>
      </c>
      <c r="LS6752">
        <v>1</v>
      </c>
    </row>
    <row r="6753" spans="1:332" x14ac:dyDescent="0.2">
      <c r="A6753" t="s">
        <v>6822</v>
      </c>
      <c r="B6753" t="s">
        <v>713</v>
      </c>
      <c r="C6753" t="s">
        <v>824</v>
      </c>
      <c r="D6753" t="s">
        <v>325</v>
      </c>
      <c r="E6753" t="s">
        <v>1521</v>
      </c>
      <c r="F6753" t="s">
        <v>758</v>
      </c>
      <c r="G6753" t="s">
        <v>328</v>
      </c>
      <c r="H6753" t="s">
        <v>1522</v>
      </c>
      <c r="I6753" t="s">
        <v>1523</v>
      </c>
      <c r="KR6753">
        <v>1</v>
      </c>
      <c r="KT6753">
        <v>1</v>
      </c>
      <c r="KY6753">
        <v>1</v>
      </c>
      <c r="LA6753">
        <v>1</v>
      </c>
      <c r="LF6753">
        <v>1</v>
      </c>
      <c r="LG6753">
        <v>1</v>
      </c>
      <c r="LI6753">
        <v>1</v>
      </c>
      <c r="LJ6753">
        <v>1</v>
      </c>
      <c r="LK6753">
        <v>1</v>
      </c>
      <c r="LL6753">
        <v>1</v>
      </c>
      <c r="LM6753">
        <v>1</v>
      </c>
      <c r="LN6753">
        <v>1</v>
      </c>
      <c r="LP6753">
        <v>1</v>
      </c>
      <c r="LS6753">
        <v>3</v>
      </c>
      <c r="LT6753">
        <v>2</v>
      </c>
    </row>
    <row r="6754" spans="1:332" x14ac:dyDescent="0.2">
      <c r="A6754" t="s">
        <v>8048</v>
      </c>
      <c r="B6754" t="s">
        <v>713</v>
      </c>
      <c r="C6754" t="s">
        <v>929</v>
      </c>
      <c r="D6754" t="s">
        <v>930</v>
      </c>
      <c r="E6754" t="s">
        <v>1521</v>
      </c>
      <c r="F6754" t="s">
        <v>758</v>
      </c>
      <c r="G6754" t="s">
        <v>328</v>
      </c>
      <c r="H6754" t="s">
        <v>1522</v>
      </c>
      <c r="I6754" t="s">
        <v>1523</v>
      </c>
      <c r="KW6754">
        <v>1</v>
      </c>
      <c r="LB6754">
        <v>1</v>
      </c>
      <c r="LD6754">
        <v>6</v>
      </c>
      <c r="LO6754">
        <v>1</v>
      </c>
      <c r="LQ6754">
        <v>6</v>
      </c>
      <c r="LS6754">
        <v>2</v>
      </c>
    </row>
    <row r="6755" spans="1:332" x14ac:dyDescent="0.2">
      <c r="A6755" t="s">
        <v>7955</v>
      </c>
      <c r="B6755" t="s">
        <v>713</v>
      </c>
      <c r="C6755" t="s">
        <v>2159</v>
      </c>
      <c r="D6755" t="s">
        <v>2160</v>
      </c>
      <c r="E6755" t="s">
        <v>1521</v>
      </c>
      <c r="F6755" t="s">
        <v>758</v>
      </c>
      <c r="G6755" t="s">
        <v>328</v>
      </c>
      <c r="H6755" t="s">
        <v>1522</v>
      </c>
      <c r="I6755" t="s">
        <v>1523</v>
      </c>
      <c r="KS6755">
        <v>1</v>
      </c>
      <c r="LB6755">
        <v>2</v>
      </c>
      <c r="LH6755">
        <v>1</v>
      </c>
      <c r="LI6755">
        <v>2</v>
      </c>
      <c r="LK6755">
        <v>1</v>
      </c>
      <c r="LL6755">
        <v>1</v>
      </c>
      <c r="LT6755">
        <v>1</v>
      </c>
    </row>
    <row r="6756" spans="1:332" x14ac:dyDescent="0.2">
      <c r="A6756" t="s">
        <v>1548</v>
      </c>
      <c r="B6756" t="s">
        <v>713</v>
      </c>
      <c r="C6756" t="s">
        <v>304</v>
      </c>
      <c r="D6756" t="s">
        <v>305</v>
      </c>
      <c r="E6756" t="s">
        <v>1521</v>
      </c>
      <c r="F6756" t="s">
        <v>758</v>
      </c>
      <c r="G6756" t="s">
        <v>328</v>
      </c>
      <c r="H6756" t="s">
        <v>1522</v>
      </c>
      <c r="I6756" t="s">
        <v>1523</v>
      </c>
      <c r="JH6756">
        <v>7</v>
      </c>
      <c r="JI6756">
        <v>11</v>
      </c>
      <c r="JJ6756">
        <v>17</v>
      </c>
      <c r="JK6756">
        <v>31</v>
      </c>
      <c r="JL6756">
        <v>55</v>
      </c>
      <c r="JM6756">
        <v>55</v>
      </c>
      <c r="JN6756">
        <v>71</v>
      </c>
      <c r="JO6756">
        <v>96</v>
      </c>
      <c r="JP6756">
        <v>99</v>
      </c>
      <c r="JQ6756">
        <v>85</v>
      </c>
      <c r="JR6756">
        <v>61</v>
      </c>
      <c r="JS6756">
        <v>62</v>
      </c>
      <c r="JT6756">
        <v>31</v>
      </c>
      <c r="JU6756">
        <v>46</v>
      </c>
      <c r="JV6756">
        <v>37</v>
      </c>
      <c r="JW6756">
        <v>28</v>
      </c>
      <c r="JX6756">
        <v>19</v>
      </c>
      <c r="JY6756">
        <v>30</v>
      </c>
      <c r="JZ6756">
        <v>26</v>
      </c>
      <c r="KA6756">
        <v>24</v>
      </c>
      <c r="KB6756">
        <v>35</v>
      </c>
      <c r="KC6756">
        <v>19</v>
      </c>
      <c r="KD6756">
        <v>16</v>
      </c>
      <c r="KE6756">
        <v>20</v>
      </c>
      <c r="KF6756">
        <v>20</v>
      </c>
      <c r="KG6756">
        <v>25</v>
      </c>
      <c r="KH6756">
        <v>31</v>
      </c>
      <c r="KI6756">
        <v>30</v>
      </c>
      <c r="KJ6756">
        <v>11</v>
      </c>
      <c r="KK6756">
        <v>10</v>
      </c>
      <c r="KL6756">
        <v>19</v>
      </c>
      <c r="KM6756">
        <v>25</v>
      </c>
      <c r="KN6756">
        <v>40</v>
      </c>
      <c r="KO6756">
        <v>30</v>
      </c>
      <c r="KP6756">
        <v>28</v>
      </c>
      <c r="KQ6756">
        <v>31</v>
      </c>
      <c r="KR6756">
        <v>35</v>
      </c>
      <c r="KS6756">
        <v>40</v>
      </c>
      <c r="KT6756">
        <v>41</v>
      </c>
      <c r="KU6756">
        <v>88</v>
      </c>
      <c r="KV6756">
        <v>91</v>
      </c>
      <c r="KW6756">
        <v>80</v>
      </c>
      <c r="KX6756">
        <v>56</v>
      </c>
      <c r="KY6756">
        <v>34</v>
      </c>
      <c r="KZ6756">
        <v>33</v>
      </c>
      <c r="LA6756">
        <v>28</v>
      </c>
      <c r="LB6756">
        <v>21</v>
      </c>
      <c r="LC6756">
        <v>21</v>
      </c>
      <c r="LD6756">
        <v>36</v>
      </c>
      <c r="LE6756">
        <v>46</v>
      </c>
      <c r="LF6756">
        <v>24</v>
      </c>
      <c r="LG6756">
        <v>38</v>
      </c>
      <c r="LH6756">
        <v>35</v>
      </c>
      <c r="LI6756">
        <v>29</v>
      </c>
      <c r="LJ6756">
        <v>33</v>
      </c>
      <c r="LK6756">
        <v>80</v>
      </c>
      <c r="LL6756">
        <v>95</v>
      </c>
      <c r="LM6756">
        <v>104</v>
      </c>
      <c r="LN6756">
        <v>105</v>
      </c>
      <c r="LO6756">
        <v>287</v>
      </c>
      <c r="LP6756">
        <v>190</v>
      </c>
      <c r="LQ6756">
        <v>362</v>
      </c>
      <c r="LR6756">
        <v>984</v>
      </c>
      <c r="LS6756">
        <v>1232</v>
      </c>
      <c r="LT6756">
        <v>1796</v>
      </c>
    </row>
    <row r="6757" spans="1:332" x14ac:dyDescent="0.2">
      <c r="A6757" t="s">
        <v>7916</v>
      </c>
      <c r="B6757" t="s">
        <v>713</v>
      </c>
      <c r="C6757" t="s">
        <v>830</v>
      </c>
      <c r="D6757" t="s">
        <v>831</v>
      </c>
      <c r="E6757" t="s">
        <v>1521</v>
      </c>
      <c r="F6757" t="s">
        <v>758</v>
      </c>
      <c r="G6757" t="s">
        <v>328</v>
      </c>
      <c r="H6757" t="s">
        <v>1522</v>
      </c>
      <c r="I6757" t="s">
        <v>1523</v>
      </c>
      <c r="LL6757">
        <v>1</v>
      </c>
      <c r="LN6757">
        <v>2</v>
      </c>
      <c r="LO6757">
        <v>1</v>
      </c>
      <c r="LP6757">
        <v>2</v>
      </c>
      <c r="LR6757">
        <v>13</v>
      </c>
      <c r="LS6757">
        <v>4</v>
      </c>
      <c r="LT6757">
        <v>9</v>
      </c>
    </row>
    <row r="6758" spans="1:332" x14ac:dyDescent="0.2">
      <c r="A6758" t="s">
        <v>8395</v>
      </c>
      <c r="B6758" t="s">
        <v>713</v>
      </c>
      <c r="C6758" t="s">
        <v>924</v>
      </c>
      <c r="D6758" t="s">
        <v>925</v>
      </c>
      <c r="E6758" t="s">
        <v>1521</v>
      </c>
      <c r="F6758" t="s">
        <v>758</v>
      </c>
      <c r="G6758" t="s">
        <v>328</v>
      </c>
      <c r="H6758" t="s">
        <v>1522</v>
      </c>
      <c r="I6758" t="s">
        <v>1523</v>
      </c>
      <c r="LF6758">
        <v>2</v>
      </c>
      <c r="LJ6758">
        <v>1</v>
      </c>
      <c r="LO6758">
        <v>1</v>
      </c>
    </row>
    <row r="6759" spans="1:332" x14ac:dyDescent="0.2">
      <c r="A6759" t="s">
        <v>8339</v>
      </c>
      <c r="B6759" t="s">
        <v>713</v>
      </c>
      <c r="C6759" t="s">
        <v>1592</v>
      </c>
      <c r="D6759" t="s">
        <v>1593</v>
      </c>
      <c r="E6759" t="s">
        <v>1521</v>
      </c>
      <c r="F6759" t="s">
        <v>758</v>
      </c>
      <c r="G6759" t="s">
        <v>328</v>
      </c>
      <c r="H6759" t="s">
        <v>1522</v>
      </c>
      <c r="I6759" t="s">
        <v>1523</v>
      </c>
      <c r="LF6759">
        <v>1</v>
      </c>
      <c r="LJ6759">
        <v>2</v>
      </c>
      <c r="LK6759">
        <v>2</v>
      </c>
      <c r="LQ6759">
        <v>1</v>
      </c>
    </row>
    <row r="6760" spans="1:332" x14ac:dyDescent="0.2">
      <c r="A6760" t="s">
        <v>1520</v>
      </c>
      <c r="B6760" t="s">
        <v>886</v>
      </c>
      <c r="C6760" t="s">
        <v>359</v>
      </c>
      <c r="D6760" t="s">
        <v>359</v>
      </c>
      <c r="E6760" t="s">
        <v>1521</v>
      </c>
      <c r="F6760" t="s">
        <v>758</v>
      </c>
      <c r="G6760" t="s">
        <v>328</v>
      </c>
      <c r="H6760" t="s">
        <v>1522</v>
      </c>
      <c r="I6760" t="s">
        <v>1523</v>
      </c>
      <c r="JG6760">
        <v>2</v>
      </c>
      <c r="JH6760">
        <v>8</v>
      </c>
      <c r="JI6760">
        <v>14</v>
      </c>
      <c r="JJ6760">
        <v>20</v>
      </c>
      <c r="JK6760">
        <v>38</v>
      </c>
      <c r="JL6760">
        <v>77</v>
      </c>
      <c r="JM6760">
        <v>72</v>
      </c>
      <c r="JN6760">
        <v>107</v>
      </c>
      <c r="JO6760">
        <v>163</v>
      </c>
      <c r="JP6760">
        <v>145</v>
      </c>
      <c r="JQ6760">
        <v>159</v>
      </c>
      <c r="JR6760">
        <v>140</v>
      </c>
      <c r="JS6760">
        <v>138</v>
      </c>
      <c r="JT6760">
        <v>130</v>
      </c>
      <c r="JU6760">
        <v>156</v>
      </c>
      <c r="JV6760">
        <v>133</v>
      </c>
      <c r="JW6760">
        <v>138</v>
      </c>
      <c r="JX6760">
        <v>128</v>
      </c>
      <c r="JY6760">
        <v>158</v>
      </c>
      <c r="JZ6760">
        <v>158</v>
      </c>
      <c r="KA6760">
        <v>137</v>
      </c>
      <c r="KB6760">
        <v>165</v>
      </c>
      <c r="KC6760">
        <v>124</v>
      </c>
      <c r="KD6760">
        <v>130</v>
      </c>
      <c r="KE6760">
        <v>158</v>
      </c>
      <c r="KF6760">
        <v>145</v>
      </c>
      <c r="KG6760">
        <v>154</v>
      </c>
      <c r="KH6760">
        <v>163</v>
      </c>
      <c r="KI6760">
        <v>165</v>
      </c>
      <c r="KJ6760">
        <v>134</v>
      </c>
      <c r="KK6760">
        <v>135</v>
      </c>
      <c r="KL6760">
        <v>145</v>
      </c>
      <c r="KM6760">
        <v>139</v>
      </c>
      <c r="KN6760">
        <v>168</v>
      </c>
      <c r="KO6760">
        <v>135</v>
      </c>
      <c r="KP6760">
        <v>130</v>
      </c>
      <c r="KQ6760">
        <v>108</v>
      </c>
      <c r="KR6760">
        <v>123</v>
      </c>
      <c r="KS6760">
        <v>105</v>
      </c>
      <c r="KT6760">
        <v>100</v>
      </c>
      <c r="KU6760">
        <v>152</v>
      </c>
      <c r="KV6760">
        <v>157</v>
      </c>
      <c r="KW6760">
        <v>129</v>
      </c>
      <c r="KX6760">
        <v>121</v>
      </c>
      <c r="KY6760">
        <v>86</v>
      </c>
      <c r="KZ6760">
        <v>96</v>
      </c>
      <c r="LA6760">
        <v>88</v>
      </c>
      <c r="LB6760">
        <v>74</v>
      </c>
      <c r="LC6760">
        <v>72</v>
      </c>
      <c r="LD6760">
        <v>95</v>
      </c>
      <c r="LE6760">
        <v>111</v>
      </c>
      <c r="LF6760">
        <v>109</v>
      </c>
      <c r="LG6760">
        <v>125</v>
      </c>
      <c r="LH6760">
        <v>120</v>
      </c>
      <c r="LI6760">
        <v>129</v>
      </c>
      <c r="LJ6760">
        <v>134</v>
      </c>
      <c r="LK6760">
        <v>210</v>
      </c>
      <c r="LL6760">
        <v>241</v>
      </c>
      <c r="LM6760">
        <v>222</v>
      </c>
      <c r="LN6760">
        <v>221</v>
      </c>
      <c r="LO6760">
        <v>456</v>
      </c>
      <c r="LP6760">
        <v>453</v>
      </c>
      <c r="LQ6760">
        <v>586</v>
      </c>
      <c r="LR6760">
        <v>1274</v>
      </c>
      <c r="LS6760">
        <v>1810</v>
      </c>
      <c r="LT6760">
        <v>2163</v>
      </c>
    </row>
    <row r="6761" spans="1:332" x14ac:dyDescent="0.2">
      <c r="A6761" t="s">
        <v>8099</v>
      </c>
      <c r="B6761" t="s">
        <v>713</v>
      </c>
      <c r="C6761" t="s">
        <v>866</v>
      </c>
      <c r="D6761" t="s">
        <v>311</v>
      </c>
      <c r="E6761" t="s">
        <v>1521</v>
      </c>
      <c r="F6761" t="s">
        <v>758</v>
      </c>
      <c r="G6761" t="s">
        <v>328</v>
      </c>
      <c r="H6761" t="s">
        <v>1522</v>
      </c>
      <c r="I6761" t="s">
        <v>1523</v>
      </c>
      <c r="KW6761">
        <v>1</v>
      </c>
      <c r="LG6761">
        <v>1</v>
      </c>
      <c r="LK6761">
        <v>1</v>
      </c>
      <c r="LL6761">
        <v>1</v>
      </c>
      <c r="LP6761">
        <v>1</v>
      </c>
      <c r="LT6761">
        <v>2</v>
      </c>
    </row>
    <row r="6762" spans="1:332" x14ac:dyDescent="0.2">
      <c r="A6762" t="s">
        <v>6146</v>
      </c>
      <c r="B6762" t="s">
        <v>886</v>
      </c>
      <c r="C6762" t="s">
        <v>359</v>
      </c>
      <c r="D6762" t="s">
        <v>359</v>
      </c>
      <c r="E6762" t="s">
        <v>678</v>
      </c>
      <c r="F6762" t="s">
        <v>887</v>
      </c>
      <c r="G6762" t="s">
        <v>412</v>
      </c>
      <c r="H6762" t="s">
        <v>888</v>
      </c>
      <c r="I6762" t="s">
        <v>679</v>
      </c>
      <c r="AD6762">
        <v>0.13533176999999999</v>
      </c>
      <c r="AN6762">
        <v>0.85979803875000005</v>
      </c>
      <c r="AX6762">
        <v>2.1700890620000002</v>
      </c>
      <c r="BH6762">
        <v>4.1084960180000003</v>
      </c>
      <c r="BR6762">
        <v>6.8651453325</v>
      </c>
      <c r="CB6762">
        <v>15.102731329999999</v>
      </c>
      <c r="CL6762">
        <v>26.006500299999999</v>
      </c>
      <c r="CV6762">
        <v>41.286486830000001</v>
      </c>
      <c r="DF6762">
        <v>63.866298460000003</v>
      </c>
      <c r="DP6762">
        <v>125.624830154153</v>
      </c>
      <c r="DZ6762">
        <v>230.92412990307599</v>
      </c>
      <c r="EJ6762">
        <v>377.15262983928699</v>
      </c>
      <c r="ET6762">
        <v>648.272657311854</v>
      </c>
      <c r="FD6762">
        <v>1710.21355648298</v>
      </c>
      <c r="FN6762">
        <v>3462.1092440000002</v>
      </c>
      <c r="FX6762">
        <v>6543.5103521866004</v>
      </c>
      <c r="GH6762">
        <v>12313.978588268101</v>
      </c>
      <c r="GR6762">
        <v>20901.939042118302</v>
      </c>
      <c r="HB6762">
        <v>35145.352861718296</v>
      </c>
      <c r="HL6762">
        <v>59513.234254406801</v>
      </c>
      <c r="HV6762">
        <v>81298.197669999994</v>
      </c>
    </row>
    <row r="6763" spans="1:332" x14ac:dyDescent="0.2">
      <c r="A6763" t="s">
        <v>7468</v>
      </c>
      <c r="B6763" t="s">
        <v>886</v>
      </c>
      <c r="C6763" t="s">
        <v>359</v>
      </c>
      <c r="D6763" t="s">
        <v>359</v>
      </c>
      <c r="E6763" t="s">
        <v>680</v>
      </c>
      <c r="F6763" t="s">
        <v>887</v>
      </c>
      <c r="G6763" t="s">
        <v>412</v>
      </c>
      <c r="H6763" t="s">
        <v>888</v>
      </c>
      <c r="I6763" t="s">
        <v>681</v>
      </c>
      <c r="EJ6763">
        <v>74.597225219999999</v>
      </c>
      <c r="ET6763">
        <v>268.13930828999997</v>
      </c>
      <c r="FD6763">
        <v>1513.3063299999999</v>
      </c>
      <c r="FN6763">
        <v>5454.4396070000003</v>
      </c>
      <c r="FX6763">
        <v>13635.28188</v>
      </c>
      <c r="GH6763">
        <v>28903.390104907401</v>
      </c>
      <c r="GR6763">
        <v>54577.334649999997</v>
      </c>
      <c r="HB6763">
        <v>86772.983380000005</v>
      </c>
      <c r="HL6763">
        <v>142605.83987808699</v>
      </c>
      <c r="HV6763">
        <v>220439.85476841699</v>
      </c>
    </row>
    <row r="6764" spans="1:332" x14ac:dyDescent="0.2">
      <c r="A6764" t="s">
        <v>1441</v>
      </c>
      <c r="B6764" t="s">
        <v>713</v>
      </c>
      <c r="C6764" t="s">
        <v>849</v>
      </c>
      <c r="D6764" t="s">
        <v>850</v>
      </c>
      <c r="E6764" t="s">
        <v>682</v>
      </c>
      <c r="F6764" t="s">
        <v>893</v>
      </c>
      <c r="G6764" t="s">
        <v>328</v>
      </c>
      <c r="H6764" t="s">
        <v>740</v>
      </c>
      <c r="I6764" t="s">
        <v>894</v>
      </c>
      <c r="EQ6764">
        <v>7</v>
      </c>
      <c r="ER6764">
        <v>10</v>
      </c>
      <c r="ES6764">
        <v>10</v>
      </c>
      <c r="ET6764">
        <v>10</v>
      </c>
      <c r="EU6764">
        <v>10</v>
      </c>
      <c r="EV6764">
        <v>11</v>
      </c>
      <c r="EW6764">
        <v>11</v>
      </c>
      <c r="EX6764">
        <v>13</v>
      </c>
      <c r="EY6764">
        <v>20</v>
      </c>
      <c r="EZ6764">
        <v>20</v>
      </c>
      <c r="FA6764">
        <v>21</v>
      </c>
      <c r="FB6764">
        <v>26</v>
      </c>
      <c r="FC6764">
        <v>31</v>
      </c>
      <c r="FD6764">
        <v>32</v>
      </c>
      <c r="FE6764">
        <v>35</v>
      </c>
      <c r="FF6764">
        <v>39</v>
      </c>
      <c r="FG6764">
        <v>47</v>
      </c>
      <c r="FH6764">
        <v>50</v>
      </c>
      <c r="FI6764">
        <v>48</v>
      </c>
      <c r="FJ6764">
        <v>53</v>
      </c>
      <c r="FK6764">
        <v>61</v>
      </c>
      <c r="FL6764">
        <v>60</v>
      </c>
      <c r="FM6764">
        <v>59</v>
      </c>
      <c r="FO6764">
        <v>59</v>
      </c>
      <c r="FP6764">
        <v>59</v>
      </c>
      <c r="FQ6764">
        <v>59</v>
      </c>
      <c r="FR6764">
        <v>63</v>
      </c>
      <c r="FS6764">
        <v>64</v>
      </c>
      <c r="FT6764">
        <v>65</v>
      </c>
      <c r="FU6764">
        <v>71</v>
      </c>
      <c r="FV6764">
        <v>74</v>
      </c>
      <c r="FW6764">
        <v>80</v>
      </c>
      <c r="FX6764">
        <v>83</v>
      </c>
      <c r="FY6764">
        <v>91</v>
      </c>
      <c r="FZ6764">
        <v>95</v>
      </c>
      <c r="GA6764">
        <v>99</v>
      </c>
      <c r="GB6764">
        <v>99</v>
      </c>
      <c r="GC6764">
        <v>94</v>
      </c>
      <c r="GE6764">
        <v>95</v>
      </c>
      <c r="GF6764">
        <v>91</v>
      </c>
      <c r="GG6764">
        <v>101</v>
      </c>
      <c r="GH6764">
        <v>107</v>
      </c>
      <c r="GI6764">
        <v>106</v>
      </c>
      <c r="GJ6764">
        <v>112</v>
      </c>
      <c r="GK6764">
        <v>117</v>
      </c>
      <c r="GL6764">
        <v>118</v>
      </c>
      <c r="GM6764">
        <v>120</v>
      </c>
      <c r="GN6764">
        <v>128</v>
      </c>
      <c r="GO6764">
        <v>131</v>
      </c>
      <c r="GP6764">
        <v>135</v>
      </c>
      <c r="GQ6764">
        <v>141</v>
      </c>
      <c r="GR6764">
        <v>135</v>
      </c>
      <c r="GS6764">
        <v>135</v>
      </c>
      <c r="GT6764">
        <v>141</v>
      </c>
      <c r="GU6764">
        <v>144</v>
      </c>
      <c r="GV6764">
        <v>139</v>
      </c>
      <c r="GW6764">
        <v>148</v>
      </c>
      <c r="GX6764">
        <v>162</v>
      </c>
      <c r="GY6764">
        <v>175</v>
      </c>
      <c r="GZ6764">
        <v>174</v>
      </c>
      <c r="HA6764">
        <v>183</v>
      </c>
      <c r="HB6764">
        <v>199</v>
      </c>
      <c r="HC6764">
        <v>211</v>
      </c>
      <c r="HD6764">
        <v>229</v>
      </c>
      <c r="HE6764">
        <v>232</v>
      </c>
      <c r="HF6764">
        <v>250</v>
      </c>
      <c r="HG6764">
        <v>266</v>
      </c>
      <c r="HH6764">
        <v>278</v>
      </c>
      <c r="HI6764">
        <v>296</v>
      </c>
      <c r="HJ6764">
        <v>316</v>
      </c>
      <c r="HK6764">
        <v>357</v>
      </c>
      <c r="HL6764">
        <v>359</v>
      </c>
      <c r="HM6764">
        <v>382</v>
      </c>
      <c r="HN6764">
        <v>394</v>
      </c>
    </row>
    <row r="6765" spans="1:332" x14ac:dyDescent="0.2">
      <c r="A6765" t="s">
        <v>980</v>
      </c>
      <c r="B6765" t="s">
        <v>713</v>
      </c>
      <c r="C6765" t="s">
        <v>766</v>
      </c>
      <c r="D6765" t="s">
        <v>310</v>
      </c>
      <c r="E6765" t="s">
        <v>682</v>
      </c>
      <c r="F6765" t="s">
        <v>893</v>
      </c>
      <c r="G6765" t="s">
        <v>328</v>
      </c>
      <c r="H6765" t="s">
        <v>740</v>
      </c>
      <c r="I6765" t="s">
        <v>894</v>
      </c>
      <c r="EQ6765">
        <v>4</v>
      </c>
      <c r="ER6765">
        <v>5</v>
      </c>
      <c r="ES6765">
        <v>5</v>
      </c>
      <c r="ET6765">
        <v>6</v>
      </c>
      <c r="EU6765">
        <v>5</v>
      </c>
      <c r="EV6765">
        <v>7</v>
      </c>
      <c r="EW6765">
        <v>8</v>
      </c>
      <c r="EY6765">
        <v>5</v>
      </c>
      <c r="EZ6765">
        <v>6</v>
      </c>
      <c r="FA6765">
        <v>3</v>
      </c>
      <c r="FB6765">
        <v>4</v>
      </c>
      <c r="FC6765">
        <v>5</v>
      </c>
      <c r="FD6765">
        <v>5</v>
      </c>
      <c r="FE6765">
        <v>6</v>
      </c>
      <c r="FF6765">
        <v>5</v>
      </c>
      <c r="FG6765">
        <v>5</v>
      </c>
      <c r="FH6765">
        <v>7</v>
      </c>
      <c r="FI6765">
        <v>8</v>
      </c>
      <c r="FJ6765">
        <v>8</v>
      </c>
      <c r="FK6765">
        <v>5</v>
      </c>
      <c r="FL6765">
        <v>6</v>
      </c>
      <c r="FM6765">
        <v>4</v>
      </c>
      <c r="FN6765">
        <v>8</v>
      </c>
      <c r="FO6765">
        <v>8</v>
      </c>
      <c r="FP6765">
        <v>7</v>
      </c>
      <c r="FQ6765">
        <v>6</v>
      </c>
      <c r="FR6765">
        <v>8</v>
      </c>
      <c r="FS6765">
        <v>8</v>
      </c>
      <c r="FT6765">
        <v>7</v>
      </c>
      <c r="FU6765">
        <v>9</v>
      </c>
      <c r="FV6765">
        <v>11</v>
      </c>
      <c r="FW6765">
        <v>12</v>
      </c>
      <c r="FX6765">
        <v>12</v>
      </c>
      <c r="FY6765">
        <v>12</v>
      </c>
      <c r="FZ6765">
        <v>19</v>
      </c>
      <c r="GA6765">
        <v>28</v>
      </c>
      <c r="GB6765">
        <v>24</v>
      </c>
      <c r="GC6765">
        <v>27</v>
      </c>
      <c r="GD6765">
        <v>23</v>
      </c>
      <c r="GE6765">
        <v>28</v>
      </c>
      <c r="GF6765">
        <v>34</v>
      </c>
      <c r="GG6765">
        <v>39</v>
      </c>
      <c r="GH6765">
        <v>42</v>
      </c>
      <c r="GI6765">
        <v>41</v>
      </c>
      <c r="GJ6765">
        <v>46</v>
      </c>
      <c r="GK6765">
        <v>47</v>
      </c>
      <c r="GL6765">
        <v>51</v>
      </c>
      <c r="GM6765">
        <v>54</v>
      </c>
      <c r="GN6765">
        <v>55</v>
      </c>
      <c r="GO6765">
        <v>55</v>
      </c>
      <c r="GP6765">
        <v>50</v>
      </c>
      <c r="GQ6765">
        <v>42</v>
      </c>
      <c r="GR6765">
        <v>46</v>
      </c>
      <c r="GS6765">
        <v>47</v>
      </c>
      <c r="GT6765">
        <v>47</v>
      </c>
      <c r="GU6765">
        <v>56</v>
      </c>
      <c r="GV6765">
        <v>50</v>
      </c>
      <c r="GW6765">
        <v>54</v>
      </c>
      <c r="GX6765">
        <v>54</v>
      </c>
      <c r="GY6765">
        <v>56</v>
      </c>
      <c r="GZ6765">
        <v>60</v>
      </c>
      <c r="HA6765">
        <v>67</v>
      </c>
      <c r="HB6765">
        <v>69</v>
      </c>
      <c r="HC6765">
        <v>66</v>
      </c>
      <c r="HD6765">
        <v>68</v>
      </c>
      <c r="HE6765">
        <v>67</v>
      </c>
      <c r="HF6765">
        <v>65</v>
      </c>
      <c r="HG6765">
        <v>67</v>
      </c>
      <c r="HH6765">
        <v>73</v>
      </c>
      <c r="HI6765">
        <v>74</v>
      </c>
      <c r="HJ6765">
        <v>84</v>
      </c>
      <c r="HK6765">
        <v>97</v>
      </c>
      <c r="HL6765">
        <v>99</v>
      </c>
      <c r="HM6765">
        <v>93</v>
      </c>
      <c r="HN6765">
        <v>97</v>
      </c>
      <c r="HO6765">
        <v>112</v>
      </c>
      <c r="HV6765">
        <v>180</v>
      </c>
      <c r="HW6765">
        <v>195</v>
      </c>
      <c r="HX6765">
        <v>183</v>
      </c>
      <c r="HY6765">
        <v>180</v>
      </c>
      <c r="HZ6765">
        <v>156</v>
      </c>
      <c r="IA6765">
        <v>150</v>
      </c>
      <c r="IB6765">
        <v>145</v>
      </c>
      <c r="IC6765">
        <v>142</v>
      </c>
      <c r="ID6765">
        <v>139</v>
      </c>
      <c r="IE6765">
        <v>149</v>
      </c>
      <c r="IF6765">
        <v>140</v>
      </c>
      <c r="IG6765">
        <v>137</v>
      </c>
      <c r="IH6765">
        <v>117</v>
      </c>
      <c r="II6765">
        <v>103</v>
      </c>
      <c r="IJ6765">
        <v>96</v>
      </c>
      <c r="IK6765">
        <v>91</v>
      </c>
      <c r="IL6765">
        <v>89</v>
      </c>
      <c r="IM6765">
        <v>76</v>
      </c>
      <c r="IN6765">
        <v>67</v>
      </c>
      <c r="IO6765">
        <v>56</v>
      </c>
      <c r="IP6765">
        <v>59</v>
      </c>
      <c r="IQ6765">
        <v>56</v>
      </c>
      <c r="IT6765">
        <v>30</v>
      </c>
      <c r="IU6765">
        <v>28</v>
      </c>
      <c r="IV6765">
        <v>34</v>
      </c>
      <c r="IW6765">
        <v>47</v>
      </c>
      <c r="IX6765">
        <v>52</v>
      </c>
      <c r="IY6765">
        <v>48</v>
      </c>
      <c r="IZ6765">
        <v>45</v>
      </c>
      <c r="JA6765">
        <v>43</v>
      </c>
      <c r="JB6765">
        <v>40</v>
      </c>
      <c r="JC6765">
        <v>39</v>
      </c>
      <c r="JD6765">
        <v>32</v>
      </c>
      <c r="JE6765">
        <v>32</v>
      </c>
      <c r="JF6765">
        <v>34</v>
      </c>
      <c r="JG6765">
        <v>34</v>
      </c>
      <c r="JH6765">
        <v>34</v>
      </c>
      <c r="JI6765">
        <v>31</v>
      </c>
      <c r="JJ6765">
        <v>27</v>
      </c>
      <c r="JK6765">
        <v>22</v>
      </c>
      <c r="JL6765">
        <v>21</v>
      </c>
      <c r="JM6765">
        <v>18</v>
      </c>
      <c r="JN6765">
        <v>15</v>
      </c>
      <c r="JO6765">
        <v>10</v>
      </c>
      <c r="JP6765">
        <v>9</v>
      </c>
      <c r="JQ6765">
        <v>9</v>
      </c>
      <c r="JR6765">
        <v>9</v>
      </c>
      <c r="JS6765">
        <v>9</v>
      </c>
      <c r="JT6765">
        <v>9</v>
      </c>
      <c r="JU6765">
        <v>9</v>
      </c>
      <c r="JV6765">
        <v>9</v>
      </c>
      <c r="JW6765">
        <v>8</v>
      </c>
      <c r="JX6765">
        <v>8</v>
      </c>
      <c r="JY6765">
        <v>5</v>
      </c>
      <c r="JZ6765">
        <v>2</v>
      </c>
    </row>
    <row r="6766" spans="1:332" x14ac:dyDescent="0.2">
      <c r="A6766" t="s">
        <v>4564</v>
      </c>
      <c r="B6766" t="s">
        <v>713</v>
      </c>
      <c r="C6766" t="s">
        <v>804</v>
      </c>
      <c r="D6766" t="s">
        <v>301</v>
      </c>
      <c r="E6766" t="s">
        <v>682</v>
      </c>
      <c r="F6766" t="s">
        <v>893</v>
      </c>
      <c r="G6766" t="s">
        <v>328</v>
      </c>
      <c r="H6766" t="s">
        <v>740</v>
      </c>
      <c r="I6766" t="s">
        <v>894</v>
      </c>
      <c r="FU6766">
        <v>355</v>
      </c>
      <c r="GA6766">
        <v>560</v>
      </c>
      <c r="GK6766">
        <v>1008</v>
      </c>
      <c r="GT6766">
        <v>1000</v>
      </c>
      <c r="GW6766">
        <v>1718</v>
      </c>
      <c r="GZ6766">
        <v>1889</v>
      </c>
      <c r="HA6766">
        <v>1969</v>
      </c>
      <c r="HB6766">
        <v>2101</v>
      </c>
      <c r="HC6766">
        <v>2177</v>
      </c>
      <c r="HD6766">
        <v>2289</v>
      </c>
      <c r="HE6766">
        <v>2410</v>
      </c>
      <c r="HF6766">
        <v>2543</v>
      </c>
      <c r="HG6766">
        <v>2654</v>
      </c>
      <c r="HH6766">
        <v>2810</v>
      </c>
      <c r="HI6766">
        <v>3007</v>
      </c>
      <c r="HJ6766">
        <v>3084</v>
      </c>
      <c r="HK6766">
        <v>3229</v>
      </c>
      <c r="HL6766">
        <v>3332</v>
      </c>
      <c r="HM6766">
        <v>3444</v>
      </c>
      <c r="HN6766">
        <v>3667</v>
      </c>
      <c r="HO6766">
        <v>3847</v>
      </c>
      <c r="HP6766">
        <v>4054</v>
      </c>
      <c r="HQ6766">
        <v>4132</v>
      </c>
      <c r="HR6766">
        <v>4202</v>
      </c>
      <c r="HS6766">
        <v>4264</v>
      </c>
      <c r="HT6766">
        <v>4366</v>
      </c>
      <c r="HU6766">
        <v>4442</v>
      </c>
      <c r="HV6766">
        <v>4281</v>
      </c>
      <c r="HX6766">
        <v>4388</v>
      </c>
      <c r="HY6766">
        <v>4463</v>
      </c>
      <c r="HZ6766">
        <v>4499</v>
      </c>
    </row>
    <row r="6767" spans="1:332" x14ac:dyDescent="0.2">
      <c r="A6767" t="s">
        <v>5066</v>
      </c>
      <c r="B6767" t="s">
        <v>713</v>
      </c>
      <c r="C6767" t="s">
        <v>864</v>
      </c>
      <c r="D6767" t="s">
        <v>318</v>
      </c>
      <c r="E6767" t="s">
        <v>682</v>
      </c>
      <c r="F6767" t="s">
        <v>893</v>
      </c>
      <c r="G6767" t="s">
        <v>328</v>
      </c>
      <c r="H6767" t="s">
        <v>740</v>
      </c>
      <c r="I6767" t="s">
        <v>894</v>
      </c>
      <c r="FG6767">
        <v>3</v>
      </c>
      <c r="FH6767">
        <v>5</v>
      </c>
      <c r="FJ6767">
        <v>8</v>
      </c>
      <c r="FM6767">
        <v>7</v>
      </c>
      <c r="FN6767">
        <v>7</v>
      </c>
      <c r="FO6767">
        <v>7</v>
      </c>
      <c r="FP6767">
        <v>10</v>
      </c>
      <c r="FQ6767">
        <v>9</v>
      </c>
      <c r="FR6767">
        <v>9</v>
      </c>
      <c r="FS6767">
        <v>9</v>
      </c>
      <c r="FT6767">
        <v>11</v>
      </c>
      <c r="FV6767">
        <v>2</v>
      </c>
      <c r="FW6767">
        <v>7</v>
      </c>
      <c r="FX6767">
        <v>12</v>
      </c>
      <c r="FY6767">
        <v>14</v>
      </c>
      <c r="FZ6767">
        <v>18</v>
      </c>
      <c r="GA6767">
        <v>18</v>
      </c>
      <c r="GB6767">
        <v>26</v>
      </c>
      <c r="GC6767">
        <v>28</v>
      </c>
      <c r="GD6767">
        <v>28</v>
      </c>
      <c r="GE6767">
        <v>25</v>
      </c>
      <c r="GH6767">
        <v>18</v>
      </c>
      <c r="GI6767">
        <v>18</v>
      </c>
      <c r="GJ6767">
        <v>24</v>
      </c>
      <c r="GK6767">
        <v>27</v>
      </c>
      <c r="GL6767">
        <v>30</v>
      </c>
    </row>
    <row r="6768" spans="1:332" x14ac:dyDescent="0.2">
      <c r="A6768" t="s">
        <v>5108</v>
      </c>
      <c r="B6768" t="s">
        <v>713</v>
      </c>
      <c r="C6768" t="s">
        <v>725</v>
      </c>
      <c r="D6768" t="s">
        <v>726</v>
      </c>
      <c r="E6768" t="s">
        <v>682</v>
      </c>
      <c r="F6768" t="s">
        <v>893</v>
      </c>
      <c r="G6768" t="s">
        <v>328</v>
      </c>
      <c r="H6768" t="s">
        <v>740</v>
      </c>
      <c r="I6768" t="s">
        <v>894</v>
      </c>
      <c r="HB6768">
        <v>30</v>
      </c>
      <c r="HC6768">
        <v>34</v>
      </c>
      <c r="HD6768">
        <v>38</v>
      </c>
      <c r="HE6768">
        <v>39</v>
      </c>
      <c r="HF6768">
        <v>43</v>
      </c>
      <c r="HG6768">
        <v>40</v>
      </c>
      <c r="HH6768">
        <v>44</v>
      </c>
      <c r="HI6768">
        <v>43</v>
      </c>
      <c r="HJ6768">
        <v>41</v>
      </c>
      <c r="HK6768">
        <v>40</v>
      </c>
      <c r="HL6768">
        <v>36</v>
      </c>
      <c r="HM6768">
        <v>38</v>
      </c>
      <c r="HN6768">
        <v>40</v>
      </c>
      <c r="HO6768">
        <v>41</v>
      </c>
      <c r="HP6768">
        <v>38</v>
      </c>
      <c r="HQ6768">
        <v>29</v>
      </c>
      <c r="HR6768">
        <v>27</v>
      </c>
      <c r="HS6768">
        <v>35</v>
      </c>
      <c r="HT6768">
        <v>37</v>
      </c>
      <c r="HU6768">
        <v>38</v>
      </c>
      <c r="HV6768">
        <v>41</v>
      </c>
      <c r="HW6768">
        <v>44</v>
      </c>
      <c r="HX6768">
        <v>49</v>
      </c>
      <c r="HY6768">
        <v>48</v>
      </c>
      <c r="HZ6768">
        <v>53</v>
      </c>
    </row>
    <row r="6769" spans="1:321" x14ac:dyDescent="0.2">
      <c r="A6769" t="s">
        <v>1423</v>
      </c>
      <c r="B6769" t="s">
        <v>713</v>
      </c>
      <c r="C6769" t="s">
        <v>779</v>
      </c>
      <c r="D6769" t="s">
        <v>302</v>
      </c>
      <c r="E6769" t="s">
        <v>682</v>
      </c>
      <c r="F6769" t="s">
        <v>893</v>
      </c>
      <c r="G6769" t="s">
        <v>328</v>
      </c>
      <c r="H6769" t="s">
        <v>740</v>
      </c>
      <c r="I6769" t="s">
        <v>894</v>
      </c>
      <c r="FD6769">
        <v>22</v>
      </c>
      <c r="FE6769">
        <v>22</v>
      </c>
      <c r="FF6769">
        <v>20</v>
      </c>
      <c r="FG6769">
        <v>26</v>
      </c>
      <c r="FH6769">
        <v>32</v>
      </c>
      <c r="FI6769">
        <v>39</v>
      </c>
      <c r="FJ6769">
        <v>49</v>
      </c>
      <c r="FK6769">
        <v>73</v>
      </c>
      <c r="FL6769">
        <v>80</v>
      </c>
      <c r="FM6769">
        <v>83</v>
      </c>
      <c r="FN6769">
        <v>70</v>
      </c>
      <c r="FO6769">
        <v>72</v>
      </c>
      <c r="FP6769">
        <v>73</v>
      </c>
      <c r="FQ6769">
        <v>76</v>
      </c>
      <c r="FR6769">
        <v>81</v>
      </c>
      <c r="FS6769">
        <v>85</v>
      </c>
      <c r="FT6769">
        <v>88</v>
      </c>
      <c r="FU6769">
        <v>98</v>
      </c>
      <c r="FV6769">
        <v>114</v>
      </c>
      <c r="FW6769">
        <v>126</v>
      </c>
      <c r="FX6769">
        <v>132</v>
      </c>
      <c r="FY6769">
        <v>175</v>
      </c>
      <c r="FZ6769">
        <v>216</v>
      </c>
      <c r="GA6769">
        <v>253</v>
      </c>
      <c r="GB6769">
        <v>299</v>
      </c>
      <c r="GC6769">
        <v>319</v>
      </c>
      <c r="GD6769">
        <v>318</v>
      </c>
      <c r="GE6769">
        <v>336</v>
      </c>
      <c r="GF6769">
        <v>351</v>
      </c>
      <c r="GG6769">
        <v>374</v>
      </c>
      <c r="IY6769">
        <v>168</v>
      </c>
      <c r="IZ6769">
        <v>186</v>
      </c>
      <c r="JA6769">
        <v>278</v>
      </c>
      <c r="JB6769">
        <v>288</v>
      </c>
      <c r="JC6769">
        <v>298</v>
      </c>
      <c r="JD6769">
        <v>283</v>
      </c>
      <c r="JE6769">
        <v>266</v>
      </c>
      <c r="JF6769">
        <v>257</v>
      </c>
      <c r="JG6769">
        <v>274</v>
      </c>
      <c r="JH6769">
        <v>263</v>
      </c>
      <c r="JI6769">
        <v>244</v>
      </c>
      <c r="JJ6769">
        <v>224</v>
      </c>
      <c r="JK6769">
        <v>177</v>
      </c>
      <c r="JL6769">
        <v>160</v>
      </c>
      <c r="JM6769">
        <v>140</v>
      </c>
      <c r="JN6769">
        <v>116</v>
      </c>
      <c r="JO6769">
        <v>99</v>
      </c>
      <c r="JP6769">
        <v>82</v>
      </c>
      <c r="JQ6769">
        <v>75</v>
      </c>
      <c r="JR6769">
        <v>70</v>
      </c>
      <c r="JS6769">
        <v>68</v>
      </c>
      <c r="JT6769">
        <v>57</v>
      </c>
      <c r="JU6769">
        <v>51</v>
      </c>
      <c r="JV6769">
        <v>42</v>
      </c>
      <c r="JW6769">
        <v>42</v>
      </c>
      <c r="JX6769">
        <v>58</v>
      </c>
      <c r="JY6769">
        <v>63</v>
      </c>
      <c r="JZ6769">
        <v>69</v>
      </c>
      <c r="KB6769">
        <v>53</v>
      </c>
      <c r="KC6769">
        <v>44</v>
      </c>
      <c r="KD6769">
        <v>44</v>
      </c>
      <c r="KE6769">
        <v>38</v>
      </c>
      <c r="KF6769">
        <v>35</v>
      </c>
      <c r="KG6769">
        <v>32</v>
      </c>
      <c r="KH6769">
        <v>28</v>
      </c>
      <c r="KI6769">
        <v>23</v>
      </c>
      <c r="KJ6769">
        <v>19</v>
      </c>
      <c r="KK6769">
        <v>11</v>
      </c>
      <c r="KL6769">
        <v>10</v>
      </c>
      <c r="KM6769">
        <v>9</v>
      </c>
      <c r="KN6769">
        <v>9</v>
      </c>
      <c r="KP6769">
        <v>9</v>
      </c>
      <c r="KQ6769">
        <v>7</v>
      </c>
      <c r="KR6769">
        <v>6</v>
      </c>
      <c r="KS6769">
        <v>3</v>
      </c>
    </row>
    <row r="6770" spans="1:321" x14ac:dyDescent="0.2">
      <c r="A6770" t="s">
        <v>892</v>
      </c>
      <c r="B6770" t="s">
        <v>713</v>
      </c>
      <c r="C6770" t="s">
        <v>751</v>
      </c>
      <c r="D6770" t="s">
        <v>322</v>
      </c>
      <c r="E6770" t="s">
        <v>682</v>
      </c>
      <c r="F6770" t="s">
        <v>893</v>
      </c>
      <c r="G6770" t="s">
        <v>328</v>
      </c>
      <c r="H6770" t="s">
        <v>740</v>
      </c>
      <c r="I6770" t="s">
        <v>894</v>
      </c>
      <c r="EX6770">
        <v>10</v>
      </c>
      <c r="EY6770">
        <v>10</v>
      </c>
      <c r="EZ6770">
        <v>14</v>
      </c>
      <c r="FA6770">
        <v>18</v>
      </c>
      <c r="FB6770">
        <v>16</v>
      </c>
      <c r="FC6770">
        <v>14</v>
      </c>
      <c r="FD6770">
        <v>15</v>
      </c>
      <c r="FE6770">
        <v>20</v>
      </c>
      <c r="FF6770">
        <v>24</v>
      </c>
      <c r="FG6770">
        <v>24</v>
      </c>
      <c r="FH6770">
        <v>24</v>
      </c>
      <c r="FI6770">
        <v>24</v>
      </c>
      <c r="FJ6770">
        <v>25</v>
      </c>
      <c r="FK6770">
        <v>30</v>
      </c>
      <c r="FL6770">
        <v>33</v>
      </c>
      <c r="FM6770">
        <v>38</v>
      </c>
      <c r="FN6770">
        <v>40</v>
      </c>
      <c r="FO6770">
        <v>41</v>
      </c>
      <c r="FP6770">
        <v>41</v>
      </c>
      <c r="FQ6770">
        <v>44</v>
      </c>
      <c r="FR6770">
        <v>48</v>
      </c>
      <c r="FS6770">
        <v>61</v>
      </c>
      <c r="FT6770">
        <v>72</v>
      </c>
      <c r="FU6770">
        <v>75</v>
      </c>
      <c r="FV6770">
        <v>78</v>
      </c>
      <c r="FW6770">
        <v>88</v>
      </c>
      <c r="FX6770">
        <v>86</v>
      </c>
      <c r="FY6770">
        <v>90</v>
      </c>
      <c r="FZ6770">
        <v>108</v>
      </c>
      <c r="GA6770">
        <v>122</v>
      </c>
      <c r="GB6770">
        <v>134</v>
      </c>
      <c r="GC6770">
        <v>165</v>
      </c>
      <c r="GD6770">
        <v>176</v>
      </c>
      <c r="GE6770">
        <v>185</v>
      </c>
      <c r="GF6770">
        <v>187</v>
      </c>
      <c r="GG6770">
        <v>190</v>
      </c>
      <c r="GH6770">
        <v>199</v>
      </c>
      <c r="GI6770">
        <v>224</v>
      </c>
      <c r="GJ6770">
        <v>237</v>
      </c>
      <c r="GK6770">
        <v>255</v>
      </c>
      <c r="GL6770">
        <v>271</v>
      </c>
      <c r="GM6770">
        <v>277</v>
      </c>
      <c r="GN6770">
        <v>276</v>
      </c>
      <c r="GO6770">
        <v>278</v>
      </c>
      <c r="GP6770">
        <v>287</v>
      </c>
      <c r="GQ6770">
        <v>302</v>
      </c>
      <c r="GR6770">
        <v>319</v>
      </c>
      <c r="GS6770">
        <v>340</v>
      </c>
      <c r="GT6770">
        <v>346</v>
      </c>
      <c r="GU6770">
        <v>358</v>
      </c>
      <c r="GV6770">
        <v>373</v>
      </c>
      <c r="GW6770">
        <v>397</v>
      </c>
      <c r="GX6770">
        <v>414</v>
      </c>
      <c r="GY6770">
        <v>432</v>
      </c>
      <c r="GZ6770">
        <v>471</v>
      </c>
      <c r="HA6770">
        <v>492</v>
      </c>
      <c r="HB6770">
        <v>478</v>
      </c>
      <c r="HC6770">
        <v>492</v>
      </c>
      <c r="HD6770">
        <v>497</v>
      </c>
      <c r="HE6770">
        <v>503</v>
      </c>
      <c r="HF6770">
        <v>544</v>
      </c>
      <c r="HG6770">
        <v>566</v>
      </c>
      <c r="HH6770">
        <v>600</v>
      </c>
      <c r="HI6770">
        <v>635</v>
      </c>
      <c r="HJ6770">
        <v>639</v>
      </c>
      <c r="HK6770">
        <v>646</v>
      </c>
      <c r="HL6770">
        <v>637</v>
      </c>
      <c r="HM6770">
        <v>634</v>
      </c>
      <c r="HN6770">
        <v>636</v>
      </c>
      <c r="HO6770">
        <v>636</v>
      </c>
      <c r="HP6770">
        <v>665</v>
      </c>
      <c r="HQ6770">
        <v>658</v>
      </c>
      <c r="HR6770">
        <v>628</v>
      </c>
      <c r="HS6770">
        <v>531</v>
      </c>
      <c r="HT6770">
        <v>491</v>
      </c>
      <c r="HU6770">
        <v>509</v>
      </c>
      <c r="HV6770">
        <v>565</v>
      </c>
      <c r="HW6770">
        <v>609</v>
      </c>
      <c r="HX6770">
        <v>622</v>
      </c>
      <c r="HY6770">
        <v>623</v>
      </c>
      <c r="HZ6770">
        <v>644</v>
      </c>
      <c r="IA6770">
        <v>659</v>
      </c>
      <c r="IB6770">
        <v>638</v>
      </c>
      <c r="IC6770">
        <v>617</v>
      </c>
      <c r="ID6770">
        <v>602</v>
      </c>
      <c r="IE6770">
        <v>595</v>
      </c>
      <c r="IF6770">
        <v>599</v>
      </c>
      <c r="IG6770">
        <v>606</v>
      </c>
      <c r="IH6770">
        <v>610</v>
      </c>
      <c r="II6770">
        <v>591</v>
      </c>
      <c r="IJ6770">
        <v>583</v>
      </c>
      <c r="IK6770">
        <v>563</v>
      </c>
      <c r="IL6770">
        <v>549</v>
      </c>
      <c r="IM6770">
        <v>521</v>
      </c>
      <c r="IN6770">
        <v>518</v>
      </c>
      <c r="IO6770">
        <v>499</v>
      </c>
      <c r="IP6770">
        <v>465</v>
      </c>
      <c r="IQ6770">
        <v>437</v>
      </c>
      <c r="IS6770">
        <v>408</v>
      </c>
      <c r="IU6770">
        <v>349</v>
      </c>
      <c r="IV6770">
        <v>339</v>
      </c>
      <c r="IW6770">
        <v>383</v>
      </c>
      <c r="IX6770">
        <v>373</v>
      </c>
      <c r="IY6770">
        <v>358</v>
      </c>
      <c r="IZ6770">
        <v>344</v>
      </c>
      <c r="JA6770">
        <v>311</v>
      </c>
      <c r="JB6770">
        <v>268</v>
      </c>
      <c r="JC6770">
        <v>252</v>
      </c>
      <c r="JD6770">
        <v>218</v>
      </c>
      <c r="JE6770">
        <v>192</v>
      </c>
      <c r="JF6770">
        <v>165</v>
      </c>
      <c r="JG6770">
        <v>149</v>
      </c>
      <c r="JH6770">
        <v>140</v>
      </c>
      <c r="JI6770">
        <v>118</v>
      </c>
      <c r="JJ6770">
        <v>99</v>
      </c>
      <c r="JK6770">
        <v>87</v>
      </c>
      <c r="JL6770">
        <v>74</v>
      </c>
      <c r="JM6770">
        <v>66</v>
      </c>
      <c r="JN6770">
        <v>55</v>
      </c>
      <c r="JO6770">
        <v>48</v>
      </c>
      <c r="JP6770">
        <v>45</v>
      </c>
      <c r="JQ6770">
        <v>43</v>
      </c>
      <c r="JR6770">
        <v>43</v>
      </c>
      <c r="JS6770">
        <v>42</v>
      </c>
      <c r="JT6770">
        <v>35</v>
      </c>
      <c r="JU6770">
        <v>37</v>
      </c>
      <c r="JV6770">
        <v>36</v>
      </c>
      <c r="JW6770">
        <v>39</v>
      </c>
      <c r="JX6770">
        <v>36</v>
      </c>
      <c r="JY6770">
        <v>32</v>
      </c>
      <c r="JZ6770">
        <v>37</v>
      </c>
      <c r="KA6770">
        <v>37</v>
      </c>
      <c r="KB6770">
        <v>33</v>
      </c>
      <c r="KC6770">
        <v>30</v>
      </c>
      <c r="KD6770">
        <v>28</v>
      </c>
      <c r="KE6770">
        <v>26</v>
      </c>
      <c r="KF6770">
        <v>24</v>
      </c>
      <c r="KG6770">
        <v>21</v>
      </c>
      <c r="KH6770">
        <v>16</v>
      </c>
      <c r="KI6770">
        <v>14</v>
      </c>
      <c r="KJ6770">
        <v>12</v>
      </c>
      <c r="KK6770">
        <v>12</v>
      </c>
      <c r="KL6770">
        <v>10</v>
      </c>
      <c r="KM6770">
        <v>10</v>
      </c>
      <c r="KN6770">
        <v>10</v>
      </c>
      <c r="KO6770">
        <v>10</v>
      </c>
    </row>
    <row r="6771" spans="1:321" x14ac:dyDescent="0.2">
      <c r="A6771" t="s">
        <v>1049</v>
      </c>
      <c r="B6771" t="s">
        <v>713</v>
      </c>
      <c r="C6771" t="s">
        <v>773</v>
      </c>
      <c r="D6771" t="s">
        <v>309</v>
      </c>
      <c r="E6771" t="s">
        <v>682</v>
      </c>
      <c r="F6771" t="s">
        <v>893</v>
      </c>
      <c r="G6771" t="s">
        <v>328</v>
      </c>
      <c r="H6771" t="s">
        <v>740</v>
      </c>
      <c r="I6771" t="s">
        <v>894</v>
      </c>
      <c r="FD6771">
        <v>23</v>
      </c>
      <c r="FK6771">
        <v>57</v>
      </c>
      <c r="FN6771">
        <v>84</v>
      </c>
      <c r="FO6771">
        <v>101</v>
      </c>
      <c r="FP6771">
        <v>124</v>
      </c>
      <c r="FQ6771">
        <v>127</v>
      </c>
      <c r="FR6771">
        <v>135</v>
      </c>
      <c r="FS6771">
        <v>140</v>
      </c>
      <c r="FT6771">
        <v>145</v>
      </c>
      <c r="FU6771">
        <v>151</v>
      </c>
      <c r="GB6771">
        <v>212</v>
      </c>
      <c r="GC6771">
        <v>212</v>
      </c>
      <c r="GD6771">
        <v>388</v>
      </c>
      <c r="GF6771">
        <v>339</v>
      </c>
      <c r="GH6771">
        <v>347</v>
      </c>
      <c r="GJ6771">
        <v>252</v>
      </c>
      <c r="GK6771">
        <v>407</v>
      </c>
      <c r="GL6771">
        <v>430</v>
      </c>
      <c r="GM6771">
        <v>431</v>
      </c>
      <c r="GN6771">
        <v>431</v>
      </c>
      <c r="GO6771">
        <v>432</v>
      </c>
      <c r="GP6771">
        <v>421</v>
      </c>
      <c r="GQ6771">
        <v>415</v>
      </c>
      <c r="GR6771">
        <v>411</v>
      </c>
      <c r="GS6771">
        <v>438</v>
      </c>
      <c r="GT6771">
        <v>474</v>
      </c>
      <c r="GU6771">
        <v>492</v>
      </c>
      <c r="GV6771">
        <v>502</v>
      </c>
      <c r="GW6771">
        <v>523</v>
      </c>
      <c r="GX6771">
        <v>543</v>
      </c>
      <c r="GY6771">
        <v>562</v>
      </c>
      <c r="HA6771">
        <v>422</v>
      </c>
      <c r="HB6771">
        <v>469</v>
      </c>
      <c r="HC6771">
        <v>459</v>
      </c>
      <c r="HD6771">
        <v>459</v>
      </c>
      <c r="HE6771">
        <v>455</v>
      </c>
      <c r="HF6771">
        <v>450</v>
      </c>
      <c r="HG6771">
        <v>461</v>
      </c>
      <c r="HH6771">
        <v>468</v>
      </c>
      <c r="HI6771">
        <v>469</v>
      </c>
      <c r="HJ6771">
        <v>479</v>
      </c>
      <c r="HK6771">
        <v>511</v>
      </c>
      <c r="HL6771">
        <v>526</v>
      </c>
      <c r="HM6771">
        <v>526</v>
      </c>
      <c r="HN6771">
        <v>547</v>
      </c>
      <c r="HO6771">
        <v>554</v>
      </c>
      <c r="HP6771">
        <v>548</v>
      </c>
      <c r="HS6771">
        <v>490</v>
      </c>
      <c r="HT6771">
        <v>452</v>
      </c>
      <c r="HU6771">
        <v>456</v>
      </c>
      <c r="HV6771">
        <v>548</v>
      </c>
      <c r="HW6771">
        <v>595</v>
      </c>
      <c r="HX6771">
        <v>630</v>
      </c>
      <c r="HY6771">
        <v>637</v>
      </c>
      <c r="HZ6771">
        <v>642</v>
      </c>
      <c r="IA6771">
        <v>642</v>
      </c>
      <c r="IB6771">
        <v>642</v>
      </c>
      <c r="IC6771">
        <v>646</v>
      </c>
      <c r="ID6771">
        <v>637</v>
      </c>
      <c r="IE6771">
        <v>642</v>
      </c>
      <c r="IF6771">
        <v>626</v>
      </c>
      <c r="IG6771">
        <v>721</v>
      </c>
      <c r="IH6771">
        <v>774</v>
      </c>
      <c r="II6771">
        <v>753</v>
      </c>
      <c r="IJ6771">
        <v>732</v>
      </c>
      <c r="IK6771">
        <v>731</v>
      </c>
      <c r="IN6771">
        <v>618</v>
      </c>
      <c r="IP6771">
        <v>682</v>
      </c>
      <c r="IQ6771">
        <v>708</v>
      </c>
      <c r="IR6771">
        <v>710</v>
      </c>
      <c r="IS6771">
        <v>720</v>
      </c>
      <c r="IT6771">
        <v>746</v>
      </c>
      <c r="IU6771">
        <v>759</v>
      </c>
      <c r="IV6771">
        <v>831</v>
      </c>
      <c r="IW6771">
        <v>847</v>
      </c>
      <c r="IX6771">
        <v>872</v>
      </c>
      <c r="IY6771">
        <v>888</v>
      </c>
      <c r="IZ6771">
        <v>895</v>
      </c>
      <c r="JA6771">
        <v>884</v>
      </c>
      <c r="JB6771">
        <v>902</v>
      </c>
      <c r="JC6771">
        <v>906</v>
      </c>
      <c r="JD6771">
        <v>901</v>
      </c>
      <c r="JE6771">
        <v>911</v>
      </c>
      <c r="JF6771">
        <v>912</v>
      </c>
      <c r="JG6771">
        <v>912</v>
      </c>
      <c r="JH6771">
        <v>907</v>
      </c>
      <c r="JI6771">
        <v>896</v>
      </c>
      <c r="JJ6771">
        <v>894</v>
      </c>
      <c r="JK6771">
        <v>893</v>
      </c>
      <c r="JL6771">
        <v>897</v>
      </c>
      <c r="JM6771">
        <v>880</v>
      </c>
      <c r="JN6771">
        <v>820</v>
      </c>
      <c r="JO6771">
        <v>727</v>
      </c>
      <c r="JP6771">
        <v>682</v>
      </c>
      <c r="JQ6771">
        <v>618</v>
      </c>
      <c r="JR6771">
        <v>567</v>
      </c>
      <c r="JS6771">
        <v>513</v>
      </c>
      <c r="JT6771">
        <v>456</v>
      </c>
      <c r="JU6771">
        <v>418</v>
      </c>
      <c r="JV6771">
        <v>382</v>
      </c>
      <c r="JW6771">
        <v>341</v>
      </c>
      <c r="JX6771">
        <v>1041</v>
      </c>
      <c r="JY6771">
        <v>1032</v>
      </c>
      <c r="JZ6771">
        <v>1062</v>
      </c>
      <c r="KA6771">
        <v>1082</v>
      </c>
      <c r="KB6771">
        <v>1111</v>
      </c>
      <c r="KC6771">
        <v>1107</v>
      </c>
      <c r="KD6771">
        <v>1109</v>
      </c>
      <c r="KE6771">
        <v>1115</v>
      </c>
      <c r="KF6771">
        <v>1109</v>
      </c>
      <c r="KG6771">
        <v>1109</v>
      </c>
      <c r="KH6771">
        <v>1105</v>
      </c>
      <c r="KI6771">
        <v>1058</v>
      </c>
      <c r="KJ6771">
        <v>1017</v>
      </c>
      <c r="KK6771">
        <v>952</v>
      </c>
      <c r="KL6771">
        <v>930</v>
      </c>
      <c r="KM6771">
        <v>875</v>
      </c>
      <c r="KN6771">
        <v>842</v>
      </c>
      <c r="KO6771">
        <v>969</v>
      </c>
      <c r="KP6771">
        <v>942</v>
      </c>
    </row>
    <row r="6772" spans="1:321" x14ac:dyDescent="0.2">
      <c r="A6772" t="s">
        <v>1108</v>
      </c>
      <c r="B6772" t="s">
        <v>713</v>
      </c>
      <c r="C6772" t="s">
        <v>745</v>
      </c>
      <c r="D6772" t="s">
        <v>746</v>
      </c>
      <c r="E6772" t="s">
        <v>682</v>
      </c>
      <c r="F6772" t="s">
        <v>893</v>
      </c>
      <c r="G6772" t="s">
        <v>328</v>
      </c>
      <c r="H6772" t="s">
        <v>740</v>
      </c>
      <c r="I6772" t="s">
        <v>894</v>
      </c>
      <c r="ES6772">
        <v>3</v>
      </c>
      <c r="ET6772">
        <v>4</v>
      </c>
      <c r="EV6772">
        <v>6</v>
      </c>
      <c r="EX6772">
        <v>6</v>
      </c>
      <c r="FB6772">
        <v>5</v>
      </c>
      <c r="FD6772">
        <v>6</v>
      </c>
      <c r="FE6772">
        <v>7</v>
      </c>
      <c r="FF6772">
        <v>7</v>
      </c>
      <c r="FG6772">
        <v>6</v>
      </c>
      <c r="FL6772">
        <v>17</v>
      </c>
      <c r="FM6772">
        <v>17</v>
      </c>
      <c r="FN6772">
        <v>19</v>
      </c>
      <c r="FO6772">
        <v>24</v>
      </c>
      <c r="FP6772">
        <v>24</v>
      </c>
      <c r="FQ6772">
        <v>18</v>
      </c>
      <c r="FR6772">
        <v>25</v>
      </c>
      <c r="FS6772">
        <v>34</v>
      </c>
      <c r="FT6772">
        <v>40</v>
      </c>
      <c r="FU6772">
        <v>46</v>
      </c>
      <c r="FV6772">
        <v>44</v>
      </c>
      <c r="FX6772">
        <v>55</v>
      </c>
      <c r="FZ6772">
        <v>69</v>
      </c>
      <c r="GA6772">
        <v>71</v>
      </c>
      <c r="GB6772">
        <v>83</v>
      </c>
      <c r="GC6772">
        <v>95</v>
      </c>
      <c r="GD6772">
        <v>98</v>
      </c>
      <c r="GE6772">
        <v>114</v>
      </c>
      <c r="GF6772">
        <v>124</v>
      </c>
      <c r="GG6772">
        <v>142</v>
      </c>
      <c r="GH6772">
        <v>144</v>
      </c>
      <c r="GI6772">
        <v>145</v>
      </c>
      <c r="GJ6772">
        <v>146</v>
      </c>
      <c r="GM6772">
        <v>213</v>
      </c>
      <c r="GN6772">
        <v>225</v>
      </c>
      <c r="GO6772">
        <v>221</v>
      </c>
      <c r="GT6772">
        <v>295</v>
      </c>
      <c r="GU6772">
        <v>295</v>
      </c>
      <c r="GV6772">
        <v>286</v>
      </c>
      <c r="GW6772">
        <v>296</v>
      </c>
      <c r="GX6772">
        <v>316</v>
      </c>
      <c r="GY6772">
        <v>320</v>
      </c>
      <c r="GZ6772">
        <v>350</v>
      </c>
      <c r="HA6772">
        <v>382</v>
      </c>
      <c r="HB6772">
        <v>416</v>
      </c>
      <c r="HC6772">
        <v>413</v>
      </c>
      <c r="HD6772">
        <v>421</v>
      </c>
      <c r="HE6772">
        <v>448</v>
      </c>
      <c r="HF6772">
        <v>468</v>
      </c>
      <c r="HG6772">
        <v>469</v>
      </c>
      <c r="HH6772">
        <v>501</v>
      </c>
      <c r="HI6772">
        <v>516</v>
      </c>
      <c r="HJ6772">
        <v>569</v>
      </c>
      <c r="HK6772">
        <v>579</v>
      </c>
      <c r="HL6772">
        <v>586</v>
      </c>
      <c r="HM6772">
        <v>598</v>
      </c>
      <c r="HN6772">
        <v>603</v>
      </c>
      <c r="HO6772">
        <v>633</v>
      </c>
      <c r="HP6772">
        <v>672</v>
      </c>
      <c r="HQ6772">
        <v>669</v>
      </c>
      <c r="HR6772">
        <v>699</v>
      </c>
      <c r="HS6772">
        <v>717</v>
      </c>
      <c r="HT6772">
        <v>792</v>
      </c>
      <c r="HU6772">
        <v>793</v>
      </c>
      <c r="HV6772">
        <v>809</v>
      </c>
      <c r="HW6772">
        <v>795</v>
      </c>
      <c r="HX6772">
        <v>637</v>
      </c>
      <c r="HY6772">
        <v>598</v>
      </c>
      <c r="HZ6772">
        <v>575</v>
      </c>
      <c r="IA6772">
        <v>568</v>
      </c>
      <c r="IB6772">
        <v>547</v>
      </c>
      <c r="IC6772">
        <v>558</v>
      </c>
      <c r="ID6772">
        <v>564</v>
      </c>
      <c r="IE6772">
        <v>570</v>
      </c>
      <c r="IF6772">
        <v>538</v>
      </c>
      <c r="IG6772">
        <v>520</v>
      </c>
      <c r="IH6772">
        <v>530</v>
      </c>
      <c r="II6772">
        <v>535</v>
      </c>
      <c r="IJ6772">
        <v>545</v>
      </c>
      <c r="IK6772">
        <v>528</v>
      </c>
      <c r="IL6772">
        <v>547</v>
      </c>
      <c r="IM6772">
        <v>567</v>
      </c>
      <c r="IN6772">
        <v>562</v>
      </c>
      <c r="IO6772">
        <v>560</v>
      </c>
      <c r="IP6772">
        <v>470</v>
      </c>
      <c r="IQ6772">
        <v>429</v>
      </c>
      <c r="IR6772">
        <v>405</v>
      </c>
      <c r="IS6772">
        <v>400</v>
      </c>
      <c r="IT6772">
        <v>362</v>
      </c>
      <c r="IU6772">
        <v>312</v>
      </c>
      <c r="IV6772">
        <v>333</v>
      </c>
      <c r="IW6772">
        <v>386</v>
      </c>
      <c r="IX6772">
        <v>385</v>
      </c>
      <c r="IY6772">
        <v>387</v>
      </c>
      <c r="IZ6772">
        <v>376</v>
      </c>
      <c r="JA6772">
        <v>375</v>
      </c>
      <c r="JB6772">
        <v>360</v>
      </c>
      <c r="JC6772">
        <v>338</v>
      </c>
      <c r="JD6772">
        <v>327</v>
      </c>
      <c r="JE6772">
        <v>316</v>
      </c>
      <c r="JF6772">
        <v>293</v>
      </c>
      <c r="JG6772">
        <v>274</v>
      </c>
      <c r="JH6772">
        <v>252</v>
      </c>
      <c r="JI6772">
        <v>223</v>
      </c>
      <c r="JJ6772">
        <v>216</v>
      </c>
      <c r="JK6772">
        <v>200</v>
      </c>
      <c r="JL6772">
        <v>192</v>
      </c>
      <c r="JM6772">
        <v>179</v>
      </c>
      <c r="JN6772">
        <v>157</v>
      </c>
      <c r="JO6772">
        <v>140</v>
      </c>
      <c r="JP6772">
        <v>123</v>
      </c>
      <c r="JQ6772">
        <v>101</v>
      </c>
      <c r="JR6772">
        <v>78</v>
      </c>
      <c r="JS6772">
        <v>59</v>
      </c>
      <c r="JT6772">
        <v>53</v>
      </c>
      <c r="JU6772">
        <v>44</v>
      </c>
      <c r="JV6772">
        <v>37</v>
      </c>
      <c r="JW6772">
        <v>28</v>
      </c>
      <c r="JX6772">
        <v>27</v>
      </c>
    </row>
    <row r="6773" spans="1:321" x14ac:dyDescent="0.2">
      <c r="A6773" t="s">
        <v>3197</v>
      </c>
      <c r="B6773" t="s">
        <v>713</v>
      </c>
      <c r="C6773" t="s">
        <v>743</v>
      </c>
      <c r="D6773" t="s">
        <v>308</v>
      </c>
      <c r="E6773" t="s">
        <v>682</v>
      </c>
      <c r="F6773" t="s">
        <v>893</v>
      </c>
      <c r="G6773" t="s">
        <v>328</v>
      </c>
      <c r="H6773" t="s">
        <v>740</v>
      </c>
      <c r="I6773" t="s">
        <v>894</v>
      </c>
      <c r="ER6773">
        <v>71</v>
      </c>
      <c r="ES6773">
        <v>85</v>
      </c>
      <c r="ET6773">
        <v>89</v>
      </c>
      <c r="EU6773">
        <v>107</v>
      </c>
      <c r="EV6773">
        <v>108</v>
      </c>
      <c r="EW6773">
        <v>104</v>
      </c>
      <c r="EX6773">
        <v>101</v>
      </c>
      <c r="EY6773">
        <v>103</v>
      </c>
      <c r="EZ6773">
        <v>109</v>
      </c>
      <c r="FA6773">
        <v>117</v>
      </c>
      <c r="FB6773">
        <v>118</v>
      </c>
      <c r="FC6773">
        <v>119</v>
      </c>
      <c r="FD6773">
        <v>126</v>
      </c>
      <c r="FE6773">
        <v>139</v>
      </c>
      <c r="FF6773">
        <v>151</v>
      </c>
      <c r="FG6773">
        <v>174</v>
      </c>
      <c r="FH6773">
        <v>197</v>
      </c>
      <c r="FI6773">
        <v>225</v>
      </c>
      <c r="FJ6773">
        <v>273</v>
      </c>
      <c r="FK6773">
        <v>330</v>
      </c>
      <c r="FL6773">
        <v>324</v>
      </c>
      <c r="FM6773">
        <v>324</v>
      </c>
      <c r="FN6773">
        <v>314</v>
      </c>
      <c r="FO6773">
        <v>327</v>
      </c>
      <c r="FP6773">
        <v>338</v>
      </c>
      <c r="FQ6773">
        <v>346</v>
      </c>
      <c r="FR6773">
        <v>364</v>
      </c>
      <c r="FS6773">
        <v>384</v>
      </c>
      <c r="FT6773">
        <v>407</v>
      </c>
      <c r="FU6773">
        <v>420</v>
      </c>
      <c r="FV6773">
        <v>433</v>
      </c>
      <c r="FW6773">
        <v>454</v>
      </c>
      <c r="FX6773">
        <v>457</v>
      </c>
      <c r="FY6773">
        <v>473</v>
      </c>
      <c r="FZ6773">
        <v>512</v>
      </c>
      <c r="GA6773">
        <v>516</v>
      </c>
      <c r="GB6773">
        <v>522</v>
      </c>
      <c r="GC6773">
        <v>537</v>
      </c>
      <c r="GD6773">
        <v>546</v>
      </c>
      <c r="GE6773">
        <v>565</v>
      </c>
      <c r="GF6773">
        <v>588</v>
      </c>
      <c r="GG6773">
        <v>599</v>
      </c>
    </row>
    <row r="6774" spans="1:321" x14ac:dyDescent="0.2">
      <c r="A6774" t="s">
        <v>1023</v>
      </c>
      <c r="B6774" t="s">
        <v>713</v>
      </c>
      <c r="C6774" t="s">
        <v>728</v>
      </c>
      <c r="D6774" t="s">
        <v>771</v>
      </c>
      <c r="E6774" t="s">
        <v>682</v>
      </c>
      <c r="F6774" t="s">
        <v>893</v>
      </c>
      <c r="G6774" t="s">
        <v>328</v>
      </c>
      <c r="H6774" t="s">
        <v>740</v>
      </c>
      <c r="I6774" t="s">
        <v>894</v>
      </c>
      <c r="DT6774">
        <v>1</v>
      </c>
      <c r="DU6774">
        <v>8</v>
      </c>
      <c r="DV6774">
        <v>12</v>
      </c>
      <c r="DW6774">
        <v>14</v>
      </c>
      <c r="DX6774">
        <v>19</v>
      </c>
      <c r="DY6774">
        <v>24</v>
      </c>
      <c r="DZ6774">
        <v>35</v>
      </c>
      <c r="EA6774">
        <v>60</v>
      </c>
      <c r="EB6774">
        <v>87</v>
      </c>
      <c r="EC6774">
        <v>103</v>
      </c>
      <c r="ED6774">
        <v>118</v>
      </c>
      <c r="EE6774">
        <v>156</v>
      </c>
      <c r="EF6774">
        <v>235</v>
      </c>
      <c r="EG6774">
        <v>260</v>
      </c>
      <c r="EH6774">
        <v>280</v>
      </c>
      <c r="EI6774">
        <v>295</v>
      </c>
      <c r="EJ6774">
        <v>304</v>
      </c>
      <c r="EK6774">
        <v>331</v>
      </c>
      <c r="EL6774">
        <v>359</v>
      </c>
      <c r="EM6774">
        <v>395</v>
      </c>
      <c r="EN6774">
        <v>439</v>
      </c>
      <c r="EO6774">
        <v>513</v>
      </c>
      <c r="EP6774">
        <v>573</v>
      </c>
      <c r="EQ6774">
        <v>637</v>
      </c>
      <c r="ER6774">
        <v>692</v>
      </c>
      <c r="ES6774">
        <v>738</v>
      </c>
      <c r="ET6774">
        <v>787</v>
      </c>
      <c r="EU6774">
        <v>809</v>
      </c>
      <c r="EV6774">
        <v>850</v>
      </c>
      <c r="EW6774">
        <v>876</v>
      </c>
      <c r="EX6774">
        <v>919</v>
      </c>
      <c r="EY6774">
        <v>936</v>
      </c>
      <c r="EZ6774">
        <v>983</v>
      </c>
      <c r="FA6774">
        <v>1054</v>
      </c>
      <c r="FB6774">
        <v>1141</v>
      </c>
      <c r="FC6774">
        <v>1173</v>
      </c>
      <c r="FD6774">
        <v>1211</v>
      </c>
      <c r="FE6774">
        <v>1252</v>
      </c>
      <c r="FF6774">
        <v>1298</v>
      </c>
      <c r="FG6774">
        <v>1414</v>
      </c>
      <c r="FH6774">
        <v>1555</v>
      </c>
      <c r="FI6774">
        <v>1709</v>
      </c>
      <c r="FJ6774">
        <v>1732</v>
      </c>
      <c r="FK6774">
        <v>1862</v>
      </c>
      <c r="FL6774">
        <v>1966</v>
      </c>
      <c r="FM6774">
        <v>1958</v>
      </c>
      <c r="FN6774">
        <v>2041</v>
      </c>
      <c r="FO6774">
        <v>2177</v>
      </c>
      <c r="FP6774">
        <v>2274</v>
      </c>
      <c r="FQ6774">
        <v>2345</v>
      </c>
      <c r="FR6774">
        <v>2541</v>
      </c>
      <c r="FS6774">
        <v>2774</v>
      </c>
      <c r="FT6774">
        <v>2889</v>
      </c>
      <c r="FU6774">
        <v>2991</v>
      </c>
      <c r="FV6774">
        <v>3005</v>
      </c>
      <c r="FW6774">
        <v>3033</v>
      </c>
      <c r="FX6774">
        <v>3244</v>
      </c>
      <c r="FY6774">
        <v>3452</v>
      </c>
      <c r="FZ6774">
        <v>3749</v>
      </c>
      <c r="GA6774">
        <v>3943</v>
      </c>
      <c r="GB6774">
        <v>4116</v>
      </c>
      <c r="GC6774">
        <v>4256</v>
      </c>
      <c r="GD6774">
        <v>4424</v>
      </c>
      <c r="GE6774">
        <v>4658</v>
      </c>
      <c r="GF6774">
        <v>4926</v>
      </c>
      <c r="GG6774">
        <v>5131</v>
      </c>
      <c r="GH6774">
        <v>5355</v>
      </c>
      <c r="GI6774">
        <v>5619</v>
      </c>
      <c r="GJ6774">
        <v>5934</v>
      </c>
      <c r="GK6774">
        <v>6389</v>
      </c>
      <c r="GL6774">
        <v>6737</v>
      </c>
      <c r="GM6774">
        <v>6781</v>
      </c>
      <c r="GN6774">
        <v>6790</v>
      </c>
      <c r="GO6774">
        <v>6800</v>
      </c>
      <c r="GP6774">
        <v>7013</v>
      </c>
      <c r="GQ6774">
        <v>7286</v>
      </c>
      <c r="GR6774">
        <v>7563</v>
      </c>
      <c r="GS6774">
        <v>7879</v>
      </c>
      <c r="GT6774">
        <v>8114</v>
      </c>
      <c r="GU6774">
        <v>8255</v>
      </c>
      <c r="GV6774">
        <v>8433</v>
      </c>
      <c r="GX6774">
        <v>8559</v>
      </c>
      <c r="GY6774">
        <v>8698</v>
      </c>
      <c r="GZ6774">
        <v>8767</v>
      </c>
      <c r="HA6774">
        <v>9020</v>
      </c>
      <c r="HB6774">
        <v>9215</v>
      </c>
      <c r="HC6774">
        <v>9399</v>
      </c>
      <c r="HD6774">
        <v>9680</v>
      </c>
      <c r="HE6774">
        <v>10005</v>
      </c>
      <c r="HF6774">
        <v>10331</v>
      </c>
      <c r="HG6774">
        <v>10584</v>
      </c>
      <c r="HH6774">
        <v>10739</v>
      </c>
      <c r="HI6774">
        <v>11132</v>
      </c>
      <c r="HJ6774">
        <v>11629</v>
      </c>
      <c r="HK6774">
        <v>11866</v>
      </c>
      <c r="HL6774">
        <v>12040</v>
      </c>
      <c r="HM6774">
        <v>12248</v>
      </c>
      <c r="HN6774">
        <v>12495</v>
      </c>
      <c r="HO6774">
        <v>12637</v>
      </c>
      <c r="HP6774">
        <v>12862</v>
      </c>
      <c r="HQ6774">
        <v>12771</v>
      </c>
      <c r="HR6774">
        <v>12405</v>
      </c>
      <c r="HS6774">
        <v>11534</v>
      </c>
      <c r="HT6774">
        <v>11334</v>
      </c>
      <c r="HU6774">
        <v>11791</v>
      </c>
      <c r="HV6774">
        <v>12307</v>
      </c>
      <c r="HW6774">
        <v>12660</v>
      </c>
      <c r="HX6774">
        <v>12787</v>
      </c>
      <c r="HY6774">
        <v>10813</v>
      </c>
      <c r="HZ6774">
        <v>10690</v>
      </c>
      <c r="IA6774">
        <v>10526</v>
      </c>
      <c r="IB6774">
        <v>10262</v>
      </c>
      <c r="IC6774">
        <v>10032</v>
      </c>
      <c r="ID6774">
        <v>9959</v>
      </c>
      <c r="IE6774">
        <v>9855</v>
      </c>
      <c r="IF6774">
        <v>9729</v>
      </c>
      <c r="IG6774">
        <v>9529</v>
      </c>
      <c r="IH6774">
        <v>9248</v>
      </c>
      <c r="II6774">
        <v>8900</v>
      </c>
      <c r="IJ6774">
        <v>8622</v>
      </c>
      <c r="IK6774">
        <v>8306</v>
      </c>
      <c r="IL6774">
        <v>8032</v>
      </c>
      <c r="IM6774">
        <v>7702</v>
      </c>
      <c r="IN6774">
        <v>7441</v>
      </c>
    </row>
    <row r="6775" spans="1:321" x14ac:dyDescent="0.2">
      <c r="A6775" t="s">
        <v>1139</v>
      </c>
      <c r="B6775" t="s">
        <v>713</v>
      </c>
      <c r="C6775" t="s">
        <v>797</v>
      </c>
      <c r="D6775" t="s">
        <v>798</v>
      </c>
      <c r="E6775" t="s">
        <v>682</v>
      </c>
      <c r="F6775" t="s">
        <v>893</v>
      </c>
      <c r="G6775" t="s">
        <v>328</v>
      </c>
      <c r="H6775" t="s">
        <v>740</v>
      </c>
      <c r="I6775" t="s">
        <v>894</v>
      </c>
      <c r="FL6775">
        <v>2</v>
      </c>
      <c r="FO6775">
        <v>1</v>
      </c>
      <c r="FP6775">
        <v>1</v>
      </c>
      <c r="FQ6775">
        <v>1</v>
      </c>
      <c r="FR6775">
        <v>1</v>
      </c>
      <c r="FS6775">
        <v>1</v>
      </c>
      <c r="FT6775">
        <v>11</v>
      </c>
      <c r="FU6775">
        <v>11</v>
      </c>
      <c r="FV6775">
        <v>11</v>
      </c>
      <c r="GA6775">
        <v>16</v>
      </c>
      <c r="GB6775">
        <v>20</v>
      </c>
      <c r="GC6775">
        <v>27</v>
      </c>
      <c r="GL6775">
        <v>72</v>
      </c>
      <c r="GO6775">
        <v>83</v>
      </c>
      <c r="GP6775">
        <v>98</v>
      </c>
      <c r="GQ6775">
        <v>82</v>
      </c>
      <c r="GR6775">
        <v>97</v>
      </c>
      <c r="GS6775">
        <v>105</v>
      </c>
      <c r="GT6775">
        <v>162</v>
      </c>
      <c r="GU6775">
        <v>161</v>
      </c>
      <c r="GW6775">
        <v>112</v>
      </c>
      <c r="GX6775">
        <v>107</v>
      </c>
      <c r="GY6775">
        <v>109</v>
      </c>
      <c r="GZ6775">
        <v>100</v>
      </c>
      <c r="HA6775">
        <v>108</v>
      </c>
      <c r="HB6775">
        <v>122</v>
      </c>
      <c r="HC6775">
        <v>134</v>
      </c>
      <c r="HD6775">
        <v>184</v>
      </c>
      <c r="HE6775">
        <v>167</v>
      </c>
      <c r="HF6775">
        <v>179</v>
      </c>
      <c r="HG6775">
        <v>183</v>
      </c>
      <c r="HH6775">
        <v>201</v>
      </c>
      <c r="HI6775">
        <v>212</v>
      </c>
      <c r="HJ6775">
        <v>224</v>
      </c>
      <c r="HK6775">
        <v>261</v>
      </c>
      <c r="HL6775">
        <v>298</v>
      </c>
      <c r="HM6775">
        <v>322</v>
      </c>
      <c r="HN6775">
        <v>346</v>
      </c>
      <c r="HO6775">
        <v>389</v>
      </c>
      <c r="HP6775">
        <v>450</v>
      </c>
      <c r="HQ6775">
        <v>474</v>
      </c>
      <c r="HT6775">
        <v>205</v>
      </c>
      <c r="HU6775">
        <v>282</v>
      </c>
      <c r="HV6775">
        <v>335</v>
      </c>
      <c r="HW6775">
        <v>440</v>
      </c>
      <c r="HX6775">
        <v>418</v>
      </c>
      <c r="HY6775">
        <v>431</v>
      </c>
      <c r="HZ6775">
        <v>437</v>
      </c>
      <c r="IA6775">
        <v>467</v>
      </c>
      <c r="IB6775">
        <v>472</v>
      </c>
      <c r="IC6775">
        <v>504</v>
      </c>
      <c r="ID6775">
        <v>528</v>
      </c>
      <c r="IE6775">
        <v>547</v>
      </c>
      <c r="IF6775">
        <v>559</v>
      </c>
      <c r="IG6775">
        <v>575</v>
      </c>
      <c r="IH6775">
        <v>558</v>
      </c>
      <c r="II6775">
        <v>565</v>
      </c>
      <c r="IJ6775">
        <v>600</v>
      </c>
      <c r="IK6775">
        <v>600</v>
      </c>
      <c r="IL6775">
        <v>605</v>
      </c>
      <c r="IM6775">
        <v>615</v>
      </c>
      <c r="IN6775">
        <v>607</v>
      </c>
      <c r="IO6775">
        <v>577</v>
      </c>
      <c r="IV6775">
        <v>138</v>
      </c>
      <c r="IW6775">
        <v>270</v>
      </c>
      <c r="IX6775">
        <v>305</v>
      </c>
      <c r="IY6775">
        <v>327</v>
      </c>
      <c r="IZ6775">
        <v>337</v>
      </c>
      <c r="JA6775">
        <v>331</v>
      </c>
      <c r="JB6775">
        <v>489</v>
      </c>
      <c r="JC6775">
        <v>461</v>
      </c>
      <c r="JD6775">
        <v>478</v>
      </c>
      <c r="JE6775">
        <v>486</v>
      </c>
      <c r="JF6775">
        <v>516</v>
      </c>
      <c r="JG6775">
        <v>549</v>
      </c>
      <c r="JH6775">
        <v>616</v>
      </c>
      <c r="JI6775">
        <v>827</v>
      </c>
      <c r="JJ6775">
        <v>1043</v>
      </c>
      <c r="JK6775">
        <v>1165</v>
      </c>
      <c r="JL6775">
        <v>1232</v>
      </c>
      <c r="JM6775">
        <v>1314</v>
      </c>
      <c r="JN6775">
        <v>1442</v>
      </c>
      <c r="JO6775">
        <v>1570</v>
      </c>
      <c r="JP6775">
        <v>1739</v>
      </c>
      <c r="JQ6775">
        <v>1848</v>
      </c>
      <c r="JR6775">
        <v>1945</v>
      </c>
      <c r="JS6775">
        <v>2104</v>
      </c>
      <c r="JT6775">
        <v>2319</v>
      </c>
      <c r="JU6775">
        <v>2543</v>
      </c>
      <c r="JV6775">
        <v>2826</v>
      </c>
      <c r="JW6775">
        <v>3113</v>
      </c>
      <c r="JX6775">
        <v>3145</v>
      </c>
      <c r="JY6775">
        <v>3216</v>
      </c>
      <c r="JZ6775">
        <v>3509</v>
      </c>
      <c r="KA6775">
        <v>3886</v>
      </c>
      <c r="KB6775">
        <v>3732</v>
      </c>
      <c r="KC6775">
        <v>3951</v>
      </c>
      <c r="KD6775">
        <v>3942</v>
      </c>
      <c r="KE6775">
        <v>3896</v>
      </c>
      <c r="KF6775">
        <v>3556</v>
      </c>
      <c r="KG6775">
        <v>3263</v>
      </c>
      <c r="KH6775">
        <v>2788</v>
      </c>
      <c r="KI6775">
        <v>2456</v>
      </c>
      <c r="KJ6775">
        <v>2138</v>
      </c>
      <c r="KK6775">
        <v>2061</v>
      </c>
      <c r="KL6775">
        <v>2015</v>
      </c>
      <c r="KM6775">
        <v>7004</v>
      </c>
      <c r="KN6775">
        <v>2031</v>
      </c>
      <c r="KO6775">
        <v>2062</v>
      </c>
      <c r="KP6775">
        <v>2095</v>
      </c>
      <c r="KQ6775">
        <v>2166</v>
      </c>
      <c r="KR6775">
        <v>2189</v>
      </c>
      <c r="KS6775">
        <v>2213</v>
      </c>
      <c r="KT6775">
        <v>2202</v>
      </c>
      <c r="KU6775">
        <v>2184</v>
      </c>
      <c r="KV6775">
        <v>2136</v>
      </c>
    </row>
    <row r="6776" spans="1:321" x14ac:dyDescent="0.2">
      <c r="A6776" t="s">
        <v>4101</v>
      </c>
      <c r="B6776" t="s">
        <v>713</v>
      </c>
      <c r="C6776" t="s">
        <v>917</v>
      </c>
      <c r="D6776" t="s">
        <v>918</v>
      </c>
      <c r="E6776" t="s">
        <v>682</v>
      </c>
      <c r="F6776" t="s">
        <v>893</v>
      </c>
      <c r="G6776" t="s">
        <v>328</v>
      </c>
      <c r="H6776" t="s">
        <v>740</v>
      </c>
      <c r="I6776" t="s">
        <v>894</v>
      </c>
      <c r="FY6776">
        <v>1</v>
      </c>
      <c r="GD6776">
        <v>5</v>
      </c>
      <c r="GF6776">
        <v>3</v>
      </c>
      <c r="GG6776">
        <v>3</v>
      </c>
      <c r="GH6776">
        <v>6</v>
      </c>
      <c r="GI6776">
        <v>6</v>
      </c>
      <c r="GJ6776">
        <v>14</v>
      </c>
      <c r="GL6776">
        <v>20</v>
      </c>
      <c r="GM6776">
        <v>24</v>
      </c>
      <c r="GN6776">
        <v>25</v>
      </c>
      <c r="GO6776">
        <v>28</v>
      </c>
      <c r="GP6776">
        <v>28</v>
      </c>
      <c r="GQ6776">
        <v>30</v>
      </c>
      <c r="GS6776">
        <v>40</v>
      </c>
      <c r="GT6776">
        <v>46</v>
      </c>
      <c r="GU6776">
        <v>59</v>
      </c>
      <c r="GV6776">
        <v>64</v>
      </c>
      <c r="GW6776">
        <v>64</v>
      </c>
      <c r="GX6776">
        <v>67</v>
      </c>
      <c r="GY6776">
        <v>70</v>
      </c>
      <c r="GZ6776">
        <v>69</v>
      </c>
      <c r="HA6776">
        <v>80</v>
      </c>
      <c r="HB6776">
        <v>78</v>
      </c>
      <c r="HC6776">
        <v>79</v>
      </c>
      <c r="HD6776">
        <v>91</v>
      </c>
      <c r="HE6776">
        <v>90</v>
      </c>
      <c r="HF6776">
        <v>95</v>
      </c>
      <c r="HG6776">
        <v>95</v>
      </c>
      <c r="HH6776">
        <v>97</v>
      </c>
      <c r="HI6776">
        <v>104</v>
      </c>
      <c r="HJ6776">
        <v>113</v>
      </c>
      <c r="HK6776">
        <v>116</v>
      </c>
      <c r="HL6776">
        <v>114</v>
      </c>
      <c r="HM6776">
        <v>128</v>
      </c>
      <c r="HN6776">
        <v>133</v>
      </c>
      <c r="HO6776">
        <v>134</v>
      </c>
      <c r="HP6776">
        <v>137</v>
      </c>
      <c r="HR6776">
        <v>130</v>
      </c>
      <c r="HS6776">
        <v>126</v>
      </c>
    </row>
    <row r="6777" spans="1:321" x14ac:dyDescent="0.2">
      <c r="A6777" t="s">
        <v>1506</v>
      </c>
      <c r="B6777" t="s">
        <v>713</v>
      </c>
      <c r="C6777" t="s">
        <v>902</v>
      </c>
      <c r="D6777" t="s">
        <v>903</v>
      </c>
      <c r="E6777" t="s">
        <v>682</v>
      </c>
      <c r="F6777" t="s">
        <v>893</v>
      </c>
      <c r="G6777" t="s">
        <v>328</v>
      </c>
      <c r="H6777" t="s">
        <v>740</v>
      </c>
      <c r="I6777" t="s">
        <v>894</v>
      </c>
      <c r="IB6777">
        <v>152</v>
      </c>
      <c r="IC6777">
        <v>150</v>
      </c>
      <c r="ID6777">
        <v>150</v>
      </c>
      <c r="IE6777">
        <v>150</v>
      </c>
      <c r="IF6777">
        <v>152</v>
      </c>
      <c r="IG6777">
        <v>155</v>
      </c>
      <c r="IH6777">
        <v>152</v>
      </c>
      <c r="II6777">
        <v>140</v>
      </c>
      <c r="IJ6777">
        <v>147</v>
      </c>
      <c r="IK6777">
        <v>144</v>
      </c>
      <c r="IL6777">
        <v>136</v>
      </c>
      <c r="IM6777">
        <v>141</v>
      </c>
      <c r="IN6777">
        <v>137</v>
      </c>
      <c r="IO6777">
        <v>111</v>
      </c>
      <c r="IP6777">
        <v>87</v>
      </c>
      <c r="IQ6777">
        <v>83</v>
      </c>
      <c r="IR6777">
        <v>88</v>
      </c>
      <c r="IS6777">
        <v>85</v>
      </c>
      <c r="IT6777">
        <v>85</v>
      </c>
      <c r="IU6777">
        <v>82</v>
      </c>
      <c r="IV6777">
        <v>76</v>
      </c>
      <c r="IW6777">
        <v>75</v>
      </c>
      <c r="IX6777">
        <v>78</v>
      </c>
      <c r="IY6777">
        <v>78</v>
      </c>
      <c r="IZ6777">
        <v>82</v>
      </c>
      <c r="JA6777">
        <v>82</v>
      </c>
      <c r="JB6777">
        <v>76</v>
      </c>
      <c r="JC6777">
        <v>70</v>
      </c>
      <c r="JD6777">
        <v>68</v>
      </c>
      <c r="JE6777">
        <v>69</v>
      </c>
      <c r="JF6777">
        <v>67</v>
      </c>
      <c r="JG6777">
        <v>64</v>
      </c>
      <c r="JH6777">
        <v>63</v>
      </c>
      <c r="JI6777">
        <v>62</v>
      </c>
      <c r="JJ6777">
        <v>58</v>
      </c>
      <c r="JK6777">
        <v>56</v>
      </c>
      <c r="JL6777">
        <v>53</v>
      </c>
      <c r="JM6777">
        <v>48</v>
      </c>
      <c r="JN6777">
        <v>47</v>
      </c>
      <c r="JO6777">
        <v>41</v>
      </c>
      <c r="JP6777">
        <v>40</v>
      </c>
      <c r="JQ6777">
        <v>39</v>
      </c>
      <c r="JR6777">
        <v>38</v>
      </c>
      <c r="JS6777">
        <v>38</v>
      </c>
      <c r="JT6777">
        <v>38</v>
      </c>
      <c r="JU6777">
        <v>38</v>
      </c>
      <c r="JV6777">
        <v>37</v>
      </c>
      <c r="JW6777">
        <v>37</v>
      </c>
      <c r="JX6777">
        <v>3</v>
      </c>
      <c r="JY6777">
        <v>3</v>
      </c>
      <c r="JZ6777">
        <v>3</v>
      </c>
      <c r="KA6777">
        <v>3</v>
      </c>
      <c r="KB6777">
        <v>3</v>
      </c>
      <c r="KC6777">
        <v>3</v>
      </c>
      <c r="KD6777">
        <v>3</v>
      </c>
      <c r="KE6777">
        <v>3</v>
      </c>
      <c r="KF6777">
        <v>3</v>
      </c>
      <c r="KG6777">
        <v>3</v>
      </c>
      <c r="KH6777">
        <v>3</v>
      </c>
      <c r="KI6777">
        <v>3</v>
      </c>
      <c r="KJ6777">
        <v>3</v>
      </c>
      <c r="KK6777">
        <v>3</v>
      </c>
      <c r="KL6777">
        <v>3</v>
      </c>
      <c r="KM6777">
        <v>2</v>
      </c>
      <c r="KN6777">
        <v>1</v>
      </c>
      <c r="KO6777">
        <v>1</v>
      </c>
      <c r="KP6777">
        <v>1</v>
      </c>
      <c r="KQ6777">
        <v>1</v>
      </c>
    </row>
    <row r="6778" spans="1:321" x14ac:dyDescent="0.2">
      <c r="A6778" t="s">
        <v>1600</v>
      </c>
      <c r="B6778" t="s">
        <v>713</v>
      </c>
      <c r="C6778" t="s">
        <v>761</v>
      </c>
      <c r="D6778" t="s">
        <v>307</v>
      </c>
      <c r="E6778" t="s">
        <v>682</v>
      </c>
      <c r="F6778" t="s">
        <v>893</v>
      </c>
      <c r="G6778" t="s">
        <v>328</v>
      </c>
      <c r="H6778" t="s">
        <v>740</v>
      </c>
      <c r="I6778" t="s">
        <v>894</v>
      </c>
      <c r="FP6778">
        <v>57</v>
      </c>
      <c r="FQ6778">
        <v>82</v>
      </c>
      <c r="FR6778">
        <v>90</v>
      </c>
      <c r="FS6778">
        <v>95</v>
      </c>
      <c r="FT6778">
        <v>99</v>
      </c>
      <c r="FU6778">
        <v>98</v>
      </c>
      <c r="FV6778">
        <v>101</v>
      </c>
      <c r="FW6778">
        <v>105</v>
      </c>
      <c r="FX6778">
        <v>118</v>
      </c>
      <c r="FY6778">
        <v>121</v>
      </c>
      <c r="FZ6778">
        <v>118</v>
      </c>
      <c r="GA6778">
        <v>133</v>
      </c>
      <c r="GB6778">
        <v>138</v>
      </c>
      <c r="GC6778">
        <v>141</v>
      </c>
      <c r="GD6778">
        <v>142</v>
      </c>
      <c r="GE6778">
        <v>151</v>
      </c>
      <c r="GF6778">
        <v>152</v>
      </c>
      <c r="GG6778">
        <v>151</v>
      </c>
      <c r="GH6778">
        <v>158</v>
      </c>
      <c r="GI6778">
        <v>176</v>
      </c>
      <c r="GJ6778">
        <v>192</v>
      </c>
      <c r="GK6778">
        <v>201</v>
      </c>
      <c r="GL6778">
        <v>215</v>
      </c>
      <c r="GM6778">
        <v>225</v>
      </c>
      <c r="GN6778">
        <v>237</v>
      </c>
      <c r="GO6778">
        <v>254</v>
      </c>
      <c r="GP6778">
        <v>266</v>
      </c>
      <c r="GQ6778">
        <v>279</v>
      </c>
      <c r="GS6778">
        <v>305</v>
      </c>
      <c r="GT6778">
        <v>316</v>
      </c>
      <c r="GU6778">
        <v>327</v>
      </c>
      <c r="GV6778">
        <v>328</v>
      </c>
      <c r="GW6778">
        <v>345</v>
      </c>
      <c r="GX6778">
        <v>351</v>
      </c>
      <c r="GY6778">
        <v>366</v>
      </c>
      <c r="GZ6778">
        <v>384</v>
      </c>
      <c r="HA6778">
        <v>409</v>
      </c>
      <c r="HB6778">
        <v>446</v>
      </c>
      <c r="HC6778">
        <v>575</v>
      </c>
      <c r="HD6778">
        <v>570</v>
      </c>
      <c r="HE6778">
        <v>584</v>
      </c>
      <c r="HF6778">
        <v>570</v>
      </c>
      <c r="HG6778">
        <v>541</v>
      </c>
      <c r="HH6778">
        <v>503</v>
      </c>
      <c r="HI6778">
        <v>589</v>
      </c>
      <c r="HJ6778">
        <v>626</v>
      </c>
      <c r="HK6778">
        <v>680</v>
      </c>
      <c r="HL6778">
        <v>718</v>
      </c>
      <c r="HM6778">
        <v>757</v>
      </c>
      <c r="HN6778">
        <v>839</v>
      </c>
      <c r="HO6778">
        <v>931</v>
      </c>
      <c r="HP6778">
        <v>949</v>
      </c>
      <c r="HQ6778">
        <v>644</v>
      </c>
      <c r="HR6778">
        <v>659</v>
      </c>
      <c r="HS6778">
        <v>559</v>
      </c>
      <c r="HT6778">
        <v>448</v>
      </c>
      <c r="HU6778">
        <v>408</v>
      </c>
      <c r="HV6778">
        <v>495</v>
      </c>
      <c r="HX6778">
        <v>856</v>
      </c>
      <c r="HY6778">
        <v>880</v>
      </c>
      <c r="HZ6778">
        <v>3432</v>
      </c>
      <c r="IA6778">
        <v>1370</v>
      </c>
    </row>
    <row r="6779" spans="1:321" x14ac:dyDescent="0.2">
      <c r="A6779" t="s">
        <v>4291</v>
      </c>
      <c r="B6779" t="s">
        <v>713</v>
      </c>
      <c r="C6779" t="s">
        <v>842</v>
      </c>
      <c r="D6779" t="s">
        <v>321</v>
      </c>
      <c r="E6779" t="s">
        <v>682</v>
      </c>
      <c r="F6779" t="s">
        <v>893</v>
      </c>
      <c r="G6779" t="s">
        <v>328</v>
      </c>
      <c r="H6779" t="s">
        <v>740</v>
      </c>
      <c r="I6779" t="s">
        <v>894</v>
      </c>
      <c r="GP6779">
        <v>10</v>
      </c>
      <c r="GQ6779">
        <v>10</v>
      </c>
      <c r="GR6779">
        <v>12</v>
      </c>
      <c r="GS6779">
        <v>12</v>
      </c>
      <c r="GT6779">
        <v>11</v>
      </c>
      <c r="GU6779">
        <v>9</v>
      </c>
      <c r="GV6779">
        <v>11</v>
      </c>
      <c r="GW6779">
        <v>11</v>
      </c>
      <c r="GX6779">
        <v>12</v>
      </c>
      <c r="GY6779">
        <v>18</v>
      </c>
      <c r="GZ6779">
        <v>15</v>
      </c>
      <c r="HA6779">
        <v>14</v>
      </c>
      <c r="HB6779">
        <v>16</v>
      </c>
      <c r="HC6779">
        <v>23</v>
      </c>
      <c r="HD6779">
        <v>24</v>
      </c>
      <c r="HE6779">
        <v>27</v>
      </c>
      <c r="HF6779">
        <v>30</v>
      </c>
      <c r="HG6779">
        <v>31</v>
      </c>
      <c r="HH6779">
        <v>24</v>
      </c>
      <c r="HI6779">
        <v>34</v>
      </c>
      <c r="HJ6779">
        <v>35</v>
      </c>
      <c r="HK6779">
        <v>33</v>
      </c>
      <c r="HL6779">
        <v>30</v>
      </c>
      <c r="HM6779">
        <v>30</v>
      </c>
      <c r="HN6779">
        <v>30</v>
      </c>
      <c r="HO6779">
        <v>30</v>
      </c>
      <c r="HP6779">
        <v>33</v>
      </c>
      <c r="HQ6779">
        <v>29</v>
      </c>
      <c r="HR6779">
        <v>24</v>
      </c>
      <c r="HS6779">
        <v>32</v>
      </c>
      <c r="HT6779">
        <v>39</v>
      </c>
      <c r="HU6779">
        <v>35</v>
      </c>
      <c r="HV6779">
        <v>33</v>
      </c>
      <c r="HW6779">
        <v>37</v>
      </c>
      <c r="HX6779">
        <v>43</v>
      </c>
      <c r="HY6779">
        <v>75</v>
      </c>
      <c r="HZ6779">
        <v>58</v>
      </c>
    </row>
    <row r="6780" spans="1:321" x14ac:dyDescent="0.2">
      <c r="A6780" t="s">
        <v>4446</v>
      </c>
      <c r="B6780" t="s">
        <v>713</v>
      </c>
      <c r="C6780" t="s">
        <v>786</v>
      </c>
      <c r="D6780" t="s">
        <v>787</v>
      </c>
      <c r="E6780" t="s">
        <v>682</v>
      </c>
      <c r="F6780" t="s">
        <v>893</v>
      </c>
      <c r="G6780" t="s">
        <v>328</v>
      </c>
      <c r="H6780" t="s">
        <v>740</v>
      </c>
      <c r="I6780" t="s">
        <v>894</v>
      </c>
      <c r="EZ6780">
        <v>5</v>
      </c>
      <c r="FA6780">
        <v>6</v>
      </c>
      <c r="FB6780">
        <v>6</v>
      </c>
      <c r="FC6780">
        <v>10</v>
      </c>
      <c r="FD6780">
        <v>12</v>
      </c>
      <c r="FE6780">
        <v>12</v>
      </c>
      <c r="FF6780">
        <v>13</v>
      </c>
      <c r="FG6780">
        <v>15</v>
      </c>
      <c r="FH6780">
        <v>17</v>
      </c>
      <c r="FI6780">
        <v>20</v>
      </c>
      <c r="FJ6780">
        <v>31</v>
      </c>
      <c r="FK6780">
        <v>40</v>
      </c>
      <c r="FL6780">
        <v>41</v>
      </c>
      <c r="FM6780">
        <v>41</v>
      </c>
      <c r="FN6780">
        <v>42</v>
      </c>
      <c r="FO6780">
        <v>40</v>
      </c>
      <c r="FP6780">
        <v>38</v>
      </c>
      <c r="FQ6780">
        <v>40</v>
      </c>
      <c r="FR6780">
        <v>43</v>
      </c>
      <c r="FS6780">
        <v>42</v>
      </c>
      <c r="FT6780">
        <v>43</v>
      </c>
      <c r="FU6780">
        <v>45</v>
      </c>
      <c r="FV6780">
        <v>43</v>
      </c>
      <c r="FW6780">
        <v>43</v>
      </c>
      <c r="FX6780">
        <v>48</v>
      </c>
      <c r="FY6780">
        <v>59</v>
      </c>
      <c r="FZ6780">
        <v>66</v>
      </c>
      <c r="GA6780">
        <v>73</v>
      </c>
      <c r="GB6780">
        <v>80</v>
      </c>
      <c r="GC6780">
        <v>86</v>
      </c>
      <c r="GD6780">
        <v>84</v>
      </c>
      <c r="GE6780">
        <v>79</v>
      </c>
      <c r="GF6780">
        <v>79</v>
      </c>
      <c r="GG6780">
        <v>76</v>
      </c>
    </row>
    <row r="6781" spans="1:321" x14ac:dyDescent="0.2">
      <c r="A6781" t="s">
        <v>1024</v>
      </c>
      <c r="B6781" t="s">
        <v>713</v>
      </c>
      <c r="C6781" t="s">
        <v>735</v>
      </c>
      <c r="D6781" t="s">
        <v>736</v>
      </c>
      <c r="E6781" t="s">
        <v>682</v>
      </c>
      <c r="F6781" t="s">
        <v>893</v>
      </c>
      <c r="G6781" t="s">
        <v>328</v>
      </c>
      <c r="H6781" t="s">
        <v>740</v>
      </c>
      <c r="I6781" t="s">
        <v>894</v>
      </c>
      <c r="FT6781">
        <v>60</v>
      </c>
      <c r="FU6781">
        <v>76</v>
      </c>
      <c r="FV6781">
        <v>98</v>
      </c>
      <c r="FW6781">
        <v>106</v>
      </c>
      <c r="FX6781">
        <v>118</v>
      </c>
      <c r="FY6781">
        <v>140</v>
      </c>
      <c r="FZ6781">
        <v>170</v>
      </c>
      <c r="GA6781">
        <v>199</v>
      </c>
      <c r="GB6781">
        <v>211</v>
      </c>
      <c r="GC6781">
        <v>218</v>
      </c>
      <c r="GD6781">
        <v>258</v>
      </c>
      <c r="GE6781">
        <v>273</v>
      </c>
      <c r="GF6781">
        <v>306</v>
      </c>
      <c r="GG6781">
        <v>324</v>
      </c>
      <c r="GH6781">
        <v>334</v>
      </c>
      <c r="GI6781">
        <v>359</v>
      </c>
      <c r="GJ6781">
        <v>407</v>
      </c>
      <c r="GK6781">
        <v>440</v>
      </c>
      <c r="GL6781">
        <v>487</v>
      </c>
      <c r="GM6781">
        <v>510</v>
      </c>
      <c r="GN6781">
        <v>502</v>
      </c>
      <c r="GO6781">
        <v>514</v>
      </c>
      <c r="GP6781">
        <v>536</v>
      </c>
      <c r="GQ6781">
        <v>592</v>
      </c>
      <c r="GR6781">
        <v>672</v>
      </c>
      <c r="GS6781">
        <v>735</v>
      </c>
      <c r="GT6781">
        <v>767</v>
      </c>
      <c r="GU6781">
        <v>810</v>
      </c>
      <c r="GV6781">
        <v>859</v>
      </c>
      <c r="GW6781">
        <v>915</v>
      </c>
      <c r="GX6781">
        <v>962</v>
      </c>
      <c r="GY6781">
        <v>1004</v>
      </c>
      <c r="GZ6781">
        <v>1068</v>
      </c>
      <c r="HA6781">
        <v>1128</v>
      </c>
      <c r="HB6781">
        <v>1171</v>
      </c>
      <c r="HC6781">
        <v>1223</v>
      </c>
      <c r="HD6781">
        <v>1290</v>
      </c>
      <c r="HE6781">
        <v>1396</v>
      </c>
      <c r="HF6781">
        <v>1477</v>
      </c>
      <c r="HG6781">
        <v>1734</v>
      </c>
      <c r="HH6781">
        <v>1493</v>
      </c>
      <c r="HI6781">
        <v>1599</v>
      </c>
      <c r="HJ6781">
        <v>1645</v>
      </c>
      <c r="HK6781">
        <v>1671</v>
      </c>
      <c r="HL6781">
        <v>1738</v>
      </c>
      <c r="HM6781">
        <v>1813</v>
      </c>
      <c r="HN6781">
        <v>1973</v>
      </c>
      <c r="HO6781">
        <v>2052</v>
      </c>
      <c r="HP6781">
        <v>2107</v>
      </c>
      <c r="HQ6781">
        <v>2200</v>
      </c>
      <c r="HR6781">
        <v>2142</v>
      </c>
      <c r="HS6781">
        <v>1837</v>
      </c>
      <c r="HT6781">
        <v>1763</v>
      </c>
      <c r="HU6781">
        <v>1826</v>
      </c>
      <c r="HV6781">
        <v>1922</v>
      </c>
      <c r="HW6781">
        <v>1950</v>
      </c>
      <c r="HX6781">
        <v>1906</v>
      </c>
      <c r="HY6781">
        <v>1908</v>
      </c>
      <c r="HZ6781">
        <v>1928</v>
      </c>
      <c r="IA6781">
        <v>1966</v>
      </c>
      <c r="IB6781">
        <v>1956</v>
      </c>
      <c r="IC6781">
        <v>1931</v>
      </c>
      <c r="ID6781">
        <v>1893</v>
      </c>
      <c r="IE6781">
        <v>1938</v>
      </c>
      <c r="IF6781">
        <v>1991</v>
      </c>
      <c r="IG6781">
        <v>1974</v>
      </c>
      <c r="IH6781">
        <v>1944</v>
      </c>
      <c r="II6781">
        <v>1874</v>
      </c>
      <c r="IJ6781">
        <v>1776</v>
      </c>
      <c r="IK6781">
        <v>1733</v>
      </c>
      <c r="IL6781">
        <v>1715</v>
      </c>
      <c r="IM6781">
        <v>1680</v>
      </c>
      <c r="IN6781">
        <v>1659</v>
      </c>
      <c r="IO6781">
        <v>1590</v>
      </c>
      <c r="IP6781">
        <v>1435</v>
      </c>
      <c r="IQ6781">
        <v>1307</v>
      </c>
      <c r="IR6781">
        <v>1202</v>
      </c>
      <c r="IS6781">
        <v>1161</v>
      </c>
      <c r="IT6781">
        <v>1090</v>
      </c>
      <c r="IU6781">
        <v>1078</v>
      </c>
      <c r="IV6781">
        <v>1130</v>
      </c>
      <c r="IW6781">
        <v>1198</v>
      </c>
      <c r="IX6781">
        <v>1202</v>
      </c>
      <c r="IY6781">
        <v>1172</v>
      </c>
      <c r="IZ6781">
        <v>1131</v>
      </c>
      <c r="JA6781">
        <v>1057</v>
      </c>
      <c r="JB6781">
        <v>985</v>
      </c>
      <c r="JC6781">
        <v>935</v>
      </c>
      <c r="JD6781">
        <v>893</v>
      </c>
      <c r="JE6781">
        <v>834</v>
      </c>
      <c r="JF6781">
        <v>791</v>
      </c>
      <c r="JG6781">
        <v>707</v>
      </c>
      <c r="JH6781">
        <v>680</v>
      </c>
      <c r="JI6781">
        <v>644</v>
      </c>
      <c r="JJ6781">
        <v>590</v>
      </c>
      <c r="JK6781">
        <v>545</v>
      </c>
      <c r="JL6781">
        <v>499</v>
      </c>
      <c r="JM6781">
        <v>464</v>
      </c>
      <c r="JN6781">
        <v>391</v>
      </c>
      <c r="JO6781">
        <v>348</v>
      </c>
      <c r="JP6781">
        <v>322</v>
      </c>
      <c r="JQ6781">
        <v>268</v>
      </c>
      <c r="JR6781">
        <v>231</v>
      </c>
      <c r="JS6781">
        <v>206</v>
      </c>
      <c r="JT6781">
        <v>200</v>
      </c>
      <c r="JU6781">
        <v>199</v>
      </c>
      <c r="JV6781">
        <v>196</v>
      </c>
      <c r="JW6781">
        <v>184</v>
      </c>
      <c r="JX6781">
        <v>184</v>
      </c>
      <c r="JY6781">
        <v>173</v>
      </c>
      <c r="JZ6781">
        <v>170</v>
      </c>
      <c r="KA6781">
        <v>154</v>
      </c>
      <c r="KB6781">
        <v>138</v>
      </c>
      <c r="KC6781">
        <v>121</v>
      </c>
      <c r="KD6781">
        <v>118</v>
      </c>
      <c r="KE6781">
        <v>104</v>
      </c>
      <c r="KF6781">
        <v>102</v>
      </c>
      <c r="KG6781">
        <v>100</v>
      </c>
      <c r="KH6781">
        <v>82</v>
      </c>
      <c r="KI6781">
        <v>64</v>
      </c>
      <c r="KJ6781">
        <v>59</v>
      </c>
      <c r="KK6781">
        <v>53</v>
      </c>
      <c r="KL6781">
        <v>50</v>
      </c>
    </row>
    <row r="6782" spans="1:321" x14ac:dyDescent="0.2">
      <c r="A6782" t="s">
        <v>4624</v>
      </c>
      <c r="B6782" t="s">
        <v>713</v>
      </c>
      <c r="C6782" t="s">
        <v>756</v>
      </c>
      <c r="D6782" t="s">
        <v>72</v>
      </c>
      <c r="E6782" t="s">
        <v>682</v>
      </c>
      <c r="F6782" t="s">
        <v>893</v>
      </c>
      <c r="G6782" t="s">
        <v>328</v>
      </c>
      <c r="H6782" t="s">
        <v>740</v>
      </c>
      <c r="I6782" t="s">
        <v>894</v>
      </c>
      <c r="FS6782">
        <v>87</v>
      </c>
      <c r="FW6782">
        <v>114</v>
      </c>
      <c r="FZ6782">
        <v>189</v>
      </c>
      <c r="GD6782">
        <v>218</v>
      </c>
      <c r="GE6782">
        <v>222</v>
      </c>
      <c r="GF6782">
        <v>259</v>
      </c>
      <c r="GG6782">
        <v>296</v>
      </c>
      <c r="GH6782">
        <v>326</v>
      </c>
      <c r="GK6782">
        <v>379</v>
      </c>
      <c r="GL6782">
        <v>342</v>
      </c>
      <c r="GM6782">
        <v>360</v>
      </c>
      <c r="GN6782">
        <v>369</v>
      </c>
      <c r="GW6782">
        <v>522</v>
      </c>
      <c r="GX6782">
        <v>567</v>
      </c>
      <c r="GY6782">
        <v>604</v>
      </c>
      <c r="GZ6782">
        <v>657</v>
      </c>
      <c r="HA6782">
        <v>714</v>
      </c>
      <c r="HB6782">
        <v>745</v>
      </c>
      <c r="HC6782">
        <v>810</v>
      </c>
      <c r="HD6782">
        <v>840</v>
      </c>
      <c r="HE6782">
        <v>832</v>
      </c>
      <c r="HF6782">
        <v>834</v>
      </c>
      <c r="HG6782">
        <v>847</v>
      </c>
      <c r="HI6782">
        <v>906</v>
      </c>
      <c r="HJ6782">
        <v>898</v>
      </c>
      <c r="HK6782">
        <v>925</v>
      </c>
      <c r="HL6782">
        <v>943</v>
      </c>
      <c r="HM6782">
        <v>1015</v>
      </c>
      <c r="HN6782">
        <v>1068</v>
      </c>
      <c r="HO6782">
        <v>1103</v>
      </c>
    </row>
    <row r="6783" spans="1:321" x14ac:dyDescent="0.2">
      <c r="A6783" t="s">
        <v>6878</v>
      </c>
      <c r="B6783" t="s">
        <v>713</v>
      </c>
      <c r="C6783" t="s">
        <v>748</v>
      </c>
      <c r="D6783" t="s">
        <v>749</v>
      </c>
      <c r="E6783" t="s">
        <v>682</v>
      </c>
      <c r="F6783" t="s">
        <v>893</v>
      </c>
      <c r="G6783" t="s">
        <v>328</v>
      </c>
      <c r="H6783" t="s">
        <v>740</v>
      </c>
      <c r="I6783" t="s">
        <v>894</v>
      </c>
      <c r="FS6783">
        <v>288</v>
      </c>
      <c r="FT6783">
        <v>293</v>
      </c>
      <c r="FU6783">
        <v>310</v>
      </c>
      <c r="FV6783">
        <v>344</v>
      </c>
      <c r="FW6783">
        <v>358</v>
      </c>
      <c r="FX6783">
        <v>368</v>
      </c>
      <c r="FY6783">
        <v>406</v>
      </c>
      <c r="FZ6783">
        <v>479</v>
      </c>
      <c r="GA6783">
        <v>565</v>
      </c>
      <c r="GB6783">
        <v>627</v>
      </c>
      <c r="GC6783">
        <v>664</v>
      </c>
      <c r="GD6783">
        <v>681</v>
      </c>
      <c r="GE6783">
        <v>691</v>
      </c>
      <c r="GF6783">
        <v>752</v>
      </c>
      <c r="GG6783">
        <v>752</v>
      </c>
    </row>
    <row r="6784" spans="1:321" x14ac:dyDescent="0.2">
      <c r="A6784" t="s">
        <v>1172</v>
      </c>
      <c r="B6784" t="s">
        <v>713</v>
      </c>
      <c r="C6784" t="s">
        <v>304</v>
      </c>
      <c r="D6784" t="s">
        <v>305</v>
      </c>
      <c r="E6784" t="s">
        <v>1173</v>
      </c>
      <c r="F6784" t="s">
        <v>1174</v>
      </c>
      <c r="G6784" t="s">
        <v>1175</v>
      </c>
      <c r="H6784" t="s">
        <v>1176</v>
      </c>
      <c r="I6784" t="s">
        <v>1177</v>
      </c>
      <c r="HB6784">
        <v>0.1</v>
      </c>
      <c r="HC6784">
        <v>0.105</v>
      </c>
      <c r="HD6784">
        <v>0.11</v>
      </c>
      <c r="HE6784">
        <v>0.115</v>
      </c>
      <c r="HF6784">
        <v>0.12</v>
      </c>
      <c r="HG6784">
        <v>0.12</v>
      </c>
      <c r="HH6784">
        <v>0.13</v>
      </c>
      <c r="HI6784">
        <v>0.14000000000000001</v>
      </c>
      <c r="HJ6784">
        <v>0.14499999999999999</v>
      </c>
      <c r="HK6784">
        <v>0.15</v>
      </c>
      <c r="HL6784">
        <v>0.16</v>
      </c>
      <c r="HM6784">
        <v>0.16500000000000001</v>
      </c>
      <c r="HN6784">
        <v>0.17</v>
      </c>
      <c r="HO6784">
        <v>0.17</v>
      </c>
      <c r="HP6784">
        <v>0.17</v>
      </c>
      <c r="HQ6784">
        <v>0.18</v>
      </c>
      <c r="HR6784">
        <v>0.18329999999999999</v>
      </c>
      <c r="HS6784">
        <v>0.1867</v>
      </c>
      <c r="HT6784">
        <v>0.19</v>
      </c>
      <c r="HU6784">
        <v>0.19500000000000001</v>
      </c>
      <c r="HV6784">
        <v>0.2</v>
      </c>
      <c r="HW6784">
        <v>0.22</v>
      </c>
      <c r="HX6784">
        <v>0.23</v>
      </c>
      <c r="HY6784">
        <v>0.24</v>
      </c>
      <c r="HZ6784">
        <v>0.25</v>
      </c>
      <c r="IA6784">
        <v>0.27500000000000002</v>
      </c>
      <c r="IB6784">
        <v>0.3</v>
      </c>
      <c r="IC6784">
        <v>0.32</v>
      </c>
      <c r="ID6784">
        <v>0.34</v>
      </c>
      <c r="IE6784">
        <v>0.35</v>
      </c>
      <c r="IF6784">
        <v>0.36</v>
      </c>
      <c r="IG6784">
        <v>0.37</v>
      </c>
      <c r="IH6784">
        <v>0.37</v>
      </c>
      <c r="II6784">
        <v>0.375</v>
      </c>
      <c r="IJ6784">
        <v>0.38</v>
      </c>
      <c r="IK6784">
        <v>0.4</v>
      </c>
      <c r="IL6784">
        <v>0.45</v>
      </c>
      <c r="IM6784">
        <v>0.5</v>
      </c>
      <c r="IN6784">
        <v>0.5</v>
      </c>
      <c r="IO6784">
        <v>0.5</v>
      </c>
      <c r="IP6784">
        <v>0.53</v>
      </c>
      <c r="IQ6784">
        <v>0.55000000000000004</v>
      </c>
      <c r="IR6784">
        <v>0.56999999999999995</v>
      </c>
      <c r="IS6784">
        <v>0.57999999999999996</v>
      </c>
      <c r="IT6784">
        <v>0.59</v>
      </c>
      <c r="IU6784">
        <v>0.59</v>
      </c>
      <c r="IV6784">
        <v>0.61</v>
      </c>
      <c r="IW6784">
        <v>0.64</v>
      </c>
      <c r="IX6784">
        <v>0.67</v>
      </c>
      <c r="IY6784">
        <v>0.7</v>
      </c>
      <c r="IZ6784">
        <v>0.74</v>
      </c>
      <c r="JA6784">
        <v>0.77</v>
      </c>
      <c r="JB6784">
        <v>0.8</v>
      </c>
      <c r="JC6784">
        <v>0.84</v>
      </c>
      <c r="JD6784">
        <v>0.85499999999999998</v>
      </c>
      <c r="JE6784">
        <v>0.87</v>
      </c>
      <c r="JF6784">
        <v>0.88500000000000001</v>
      </c>
      <c r="JG6784">
        <v>0.9</v>
      </c>
      <c r="JH6784">
        <v>0.93</v>
      </c>
      <c r="JI6784">
        <v>0.94</v>
      </c>
      <c r="JJ6784">
        <v>0.95</v>
      </c>
      <c r="JK6784">
        <v>0.95499999999999996</v>
      </c>
      <c r="JL6784">
        <v>0.96</v>
      </c>
      <c r="JM6784">
        <v>0.96</v>
      </c>
      <c r="JN6784">
        <v>0.96499999999999997</v>
      </c>
      <c r="JO6784">
        <v>0.97</v>
      </c>
      <c r="JP6784">
        <v>0.97330000000000005</v>
      </c>
      <c r="JQ6784">
        <v>0.97670000000000001</v>
      </c>
      <c r="JR6784">
        <v>0.98</v>
      </c>
      <c r="JS6784">
        <v>0.98</v>
      </c>
      <c r="JT6784">
        <v>0.98329999999999995</v>
      </c>
      <c r="JU6784">
        <v>0.98670000000000002</v>
      </c>
      <c r="JV6784">
        <v>0.99</v>
      </c>
      <c r="JW6784">
        <v>0.99</v>
      </c>
      <c r="JX6784">
        <v>0.99</v>
      </c>
      <c r="JY6784">
        <v>0.99</v>
      </c>
      <c r="JZ6784">
        <v>0.99</v>
      </c>
      <c r="KA6784">
        <v>0.99</v>
      </c>
      <c r="KB6784">
        <v>0.99</v>
      </c>
      <c r="KC6784">
        <v>0.99</v>
      </c>
      <c r="KD6784">
        <v>0.99</v>
      </c>
      <c r="KE6784">
        <v>0.99</v>
      </c>
      <c r="KF6784">
        <v>0.99</v>
      </c>
      <c r="KG6784">
        <v>0.99</v>
      </c>
      <c r="KH6784">
        <v>0.99</v>
      </c>
      <c r="KI6784">
        <v>0.99</v>
      </c>
      <c r="KJ6784">
        <v>0.99</v>
      </c>
      <c r="KK6784">
        <v>0.99</v>
      </c>
      <c r="KL6784">
        <v>0.99</v>
      </c>
      <c r="KM6784">
        <v>0.99</v>
      </c>
      <c r="KN6784">
        <v>0.99</v>
      </c>
      <c r="KO6784">
        <v>0.99</v>
      </c>
      <c r="KP6784">
        <v>0.99</v>
      </c>
      <c r="KQ6784">
        <v>0.99</v>
      </c>
      <c r="KR6784">
        <v>0.99</v>
      </c>
      <c r="KS6784">
        <v>0.99</v>
      </c>
      <c r="KT6784">
        <v>0.99</v>
      </c>
      <c r="KU6784">
        <v>0.99</v>
      </c>
      <c r="KV6784">
        <v>0.99</v>
      </c>
      <c r="KW6784">
        <v>0.99</v>
      </c>
      <c r="KX6784">
        <v>0.99</v>
      </c>
      <c r="KY6784">
        <v>0.99</v>
      </c>
      <c r="KZ6784">
        <v>0.99</v>
      </c>
      <c r="LA6784">
        <v>0.99</v>
      </c>
      <c r="LB6784">
        <v>0.99</v>
      </c>
      <c r="LC6784">
        <v>0.99</v>
      </c>
      <c r="LH6784">
        <v>0.98599999999999999</v>
      </c>
      <c r="LI6784">
        <v>0.98599999999999999</v>
      </c>
    </row>
    <row r="6785" spans="1:320" x14ac:dyDescent="0.2">
      <c r="A6785" t="s">
        <v>6881</v>
      </c>
      <c r="B6785" t="s">
        <v>886</v>
      </c>
      <c r="C6785" t="s">
        <v>359</v>
      </c>
      <c r="D6785" t="s">
        <v>359</v>
      </c>
      <c r="E6785" t="s">
        <v>509</v>
      </c>
      <c r="F6785" t="s">
        <v>1044</v>
      </c>
      <c r="G6785" t="s">
        <v>5133</v>
      </c>
      <c r="H6785" t="s">
        <v>4075</v>
      </c>
      <c r="I6785" t="s">
        <v>510</v>
      </c>
      <c r="JH6785">
        <v>1223.7</v>
      </c>
      <c r="JI6785">
        <v>1571.3</v>
      </c>
      <c r="JJ6785">
        <v>1744.6</v>
      </c>
      <c r="JK6785">
        <v>1761.6</v>
      </c>
      <c r="JL6785">
        <v>1942.2</v>
      </c>
      <c r="JM6785">
        <v>2154.4</v>
      </c>
      <c r="JN6785">
        <v>2571.4</v>
      </c>
      <c r="JO6785">
        <v>2864.3</v>
      </c>
      <c r="JP6785">
        <v>3191.4</v>
      </c>
      <c r="JQ6785">
        <v>3278.1</v>
      </c>
      <c r="JR6785">
        <v>3697.9</v>
      </c>
      <c r="JS6785">
        <v>4647.8999999999996</v>
      </c>
      <c r="JT6785">
        <v>4335.3</v>
      </c>
      <c r="JU6785">
        <v>4681.6000000000004</v>
      </c>
      <c r="JV6785">
        <v>5873.2</v>
      </c>
    </row>
    <row r="6786" spans="1:320" x14ac:dyDescent="0.2">
      <c r="A6786" t="s">
        <v>721</v>
      </c>
      <c r="B6786" t="s">
        <v>713</v>
      </c>
      <c r="C6786" t="s">
        <v>722</v>
      </c>
      <c r="D6786" t="s">
        <v>723</v>
      </c>
      <c r="E6786" t="s">
        <v>716</v>
      </c>
      <c r="F6786" t="s">
        <v>717</v>
      </c>
      <c r="G6786" t="s">
        <v>718</v>
      </c>
      <c r="H6786" t="s">
        <v>719</v>
      </c>
      <c r="I6786" t="s">
        <v>720</v>
      </c>
      <c r="BH6786">
        <v>7</v>
      </c>
      <c r="BI6786">
        <v>4</v>
      </c>
      <c r="BJ6786">
        <v>7</v>
      </c>
      <c r="BK6786">
        <v>9</v>
      </c>
      <c r="BL6786">
        <v>6</v>
      </c>
      <c r="BM6786">
        <v>9</v>
      </c>
      <c r="BN6786">
        <v>7</v>
      </c>
      <c r="BO6786">
        <v>7</v>
      </c>
      <c r="BP6786">
        <v>7</v>
      </c>
      <c r="BQ6786">
        <v>6</v>
      </c>
      <c r="BR6786">
        <v>8</v>
      </c>
      <c r="BS6786">
        <v>9</v>
      </c>
      <c r="BT6786">
        <v>10</v>
      </c>
      <c r="BU6786">
        <v>9</v>
      </c>
      <c r="BV6786">
        <v>10</v>
      </c>
      <c r="BW6786">
        <v>10</v>
      </c>
      <c r="BX6786">
        <v>9</v>
      </c>
      <c r="BY6786">
        <v>6</v>
      </c>
      <c r="BZ6786">
        <v>8</v>
      </c>
      <c r="CA6786">
        <v>8</v>
      </c>
      <c r="CB6786">
        <v>9</v>
      </c>
      <c r="CC6786">
        <v>5</v>
      </c>
      <c r="CD6786">
        <v>7</v>
      </c>
      <c r="CE6786">
        <v>6</v>
      </c>
      <c r="CF6786">
        <v>7</v>
      </c>
      <c r="CG6786">
        <v>4</v>
      </c>
      <c r="CH6786">
        <v>6</v>
      </c>
      <c r="CI6786">
        <v>4</v>
      </c>
      <c r="CJ6786">
        <v>2</v>
      </c>
      <c r="CK6786">
        <v>4</v>
      </c>
      <c r="CL6786">
        <v>3</v>
      </c>
      <c r="CX6786">
        <v>9</v>
      </c>
      <c r="DF6786">
        <v>6</v>
      </c>
      <c r="DM6786">
        <v>8</v>
      </c>
      <c r="DO6786">
        <v>6</v>
      </c>
      <c r="DP6786">
        <v>9</v>
      </c>
      <c r="DT6786">
        <v>11</v>
      </c>
      <c r="DU6786">
        <v>10</v>
      </c>
      <c r="DV6786">
        <v>15</v>
      </c>
      <c r="DW6786">
        <v>12</v>
      </c>
      <c r="DX6786">
        <v>13</v>
      </c>
      <c r="DY6786">
        <v>14</v>
      </c>
      <c r="DZ6786">
        <v>9</v>
      </c>
      <c r="EA6786">
        <v>11</v>
      </c>
      <c r="EB6786">
        <v>8</v>
      </c>
      <c r="EC6786">
        <v>16</v>
      </c>
      <c r="ED6786">
        <v>12</v>
      </c>
      <c r="EE6786">
        <v>13</v>
      </c>
      <c r="EF6786">
        <v>12</v>
      </c>
      <c r="EG6786">
        <v>10</v>
      </c>
      <c r="EH6786">
        <v>17</v>
      </c>
      <c r="EI6786">
        <v>13</v>
      </c>
      <c r="EJ6786">
        <v>17</v>
      </c>
      <c r="EK6786">
        <v>16</v>
      </c>
      <c r="EL6786">
        <v>14</v>
      </c>
      <c r="EM6786">
        <v>20</v>
      </c>
      <c r="EN6786">
        <v>20</v>
      </c>
      <c r="EO6786">
        <v>18</v>
      </c>
      <c r="EP6786">
        <v>19</v>
      </c>
      <c r="EQ6786">
        <v>23</v>
      </c>
      <c r="ER6786">
        <v>24</v>
      </c>
      <c r="ES6786">
        <v>20</v>
      </c>
      <c r="ET6786">
        <v>11</v>
      </c>
      <c r="EU6786">
        <v>13</v>
      </c>
      <c r="EV6786">
        <v>16</v>
      </c>
      <c r="EW6786">
        <v>18</v>
      </c>
      <c r="EX6786">
        <v>17</v>
      </c>
      <c r="EY6786">
        <v>18</v>
      </c>
      <c r="EZ6786">
        <v>15</v>
      </c>
      <c r="FA6786">
        <v>24</v>
      </c>
      <c r="FB6786">
        <v>20</v>
      </c>
      <c r="FC6786">
        <v>25</v>
      </c>
      <c r="FD6786">
        <v>27</v>
      </c>
      <c r="FE6786">
        <v>30</v>
      </c>
      <c r="FF6786">
        <v>38</v>
      </c>
      <c r="FG6786">
        <v>29</v>
      </c>
      <c r="FH6786">
        <v>34</v>
      </c>
      <c r="FI6786">
        <v>30</v>
      </c>
      <c r="FJ6786">
        <v>32</v>
      </c>
      <c r="FK6786">
        <v>30</v>
      </c>
      <c r="FL6786">
        <v>38</v>
      </c>
      <c r="FM6786">
        <v>30</v>
      </c>
      <c r="FN6786">
        <v>38</v>
      </c>
      <c r="FO6786">
        <v>44</v>
      </c>
      <c r="FP6786">
        <v>41</v>
      </c>
      <c r="FQ6786">
        <v>38</v>
      </c>
      <c r="FR6786">
        <v>32</v>
      </c>
      <c r="FS6786">
        <v>42</v>
      </c>
      <c r="FT6786">
        <v>51</v>
      </c>
      <c r="FU6786">
        <v>47</v>
      </c>
      <c r="FV6786">
        <v>52</v>
      </c>
      <c r="FW6786">
        <v>30</v>
      </c>
      <c r="FX6786">
        <v>35</v>
      </c>
      <c r="FY6786">
        <v>48</v>
      </c>
      <c r="FZ6786">
        <v>35</v>
      </c>
      <c r="GA6786">
        <v>33</v>
      </c>
      <c r="GB6786">
        <v>42</v>
      </c>
      <c r="GC6786">
        <v>58</v>
      </c>
      <c r="GD6786">
        <v>33</v>
      </c>
      <c r="GE6786">
        <v>44</v>
      </c>
      <c r="GF6786">
        <v>39</v>
      </c>
      <c r="GG6786">
        <v>51</v>
      </c>
      <c r="GH6786">
        <v>48</v>
      </c>
      <c r="GI6786">
        <v>46</v>
      </c>
      <c r="GJ6786">
        <v>49</v>
      </c>
      <c r="GK6786">
        <v>47</v>
      </c>
      <c r="GL6786">
        <v>55</v>
      </c>
      <c r="GM6786">
        <v>54</v>
      </c>
      <c r="GN6786">
        <v>41</v>
      </c>
      <c r="GO6786">
        <v>61</v>
      </c>
      <c r="GP6786">
        <v>65</v>
      </c>
      <c r="GQ6786">
        <v>58</v>
      </c>
      <c r="GR6786">
        <v>76</v>
      </c>
      <c r="GS6786">
        <v>45</v>
      </c>
      <c r="GT6786">
        <v>53</v>
      </c>
      <c r="GU6786">
        <v>60</v>
      </c>
      <c r="GV6786">
        <v>59</v>
      </c>
      <c r="GW6786">
        <v>34</v>
      </c>
      <c r="GX6786">
        <v>46</v>
      </c>
      <c r="GY6786">
        <v>52</v>
      </c>
      <c r="GZ6786">
        <v>48</v>
      </c>
      <c r="HA6786">
        <v>47</v>
      </c>
      <c r="HB6786">
        <v>50</v>
      </c>
      <c r="HC6786">
        <v>64</v>
      </c>
      <c r="HD6786">
        <v>59</v>
      </c>
      <c r="HE6786">
        <v>65</v>
      </c>
      <c r="HF6786">
        <v>58</v>
      </c>
      <c r="HG6786">
        <v>53</v>
      </c>
      <c r="HH6786">
        <v>57</v>
      </c>
      <c r="HI6786">
        <v>39</v>
      </c>
      <c r="HJ6786">
        <v>37</v>
      </c>
      <c r="HK6786">
        <v>46</v>
      </c>
      <c r="HL6786">
        <v>32</v>
      </c>
      <c r="HM6786">
        <v>34</v>
      </c>
      <c r="HN6786">
        <v>15</v>
      </c>
      <c r="HO6786">
        <v>35</v>
      </c>
      <c r="HP6786">
        <v>35</v>
      </c>
      <c r="HQ6786">
        <v>61</v>
      </c>
      <c r="HR6786">
        <v>58</v>
      </c>
      <c r="HS6786">
        <v>39</v>
      </c>
      <c r="HT6786">
        <v>57</v>
      </c>
      <c r="HU6786">
        <v>43</v>
      </c>
      <c r="HV6786">
        <v>35</v>
      </c>
      <c r="HW6786">
        <v>32</v>
      </c>
      <c r="HX6786">
        <v>58</v>
      </c>
      <c r="HY6786">
        <v>50</v>
      </c>
      <c r="HZ6786">
        <v>56</v>
      </c>
      <c r="IA6786">
        <v>55</v>
      </c>
      <c r="IB6786">
        <v>62</v>
      </c>
      <c r="IC6786">
        <v>72</v>
      </c>
      <c r="ID6786">
        <v>72</v>
      </c>
      <c r="IE6786">
        <v>57</v>
      </c>
      <c r="IF6786">
        <v>43</v>
      </c>
      <c r="IG6786">
        <v>84</v>
      </c>
      <c r="IH6786">
        <v>98</v>
      </c>
      <c r="II6786">
        <v>84</v>
      </c>
      <c r="IJ6786">
        <v>47</v>
      </c>
      <c r="IK6786">
        <v>107</v>
      </c>
      <c r="IL6786">
        <v>110</v>
      </c>
      <c r="IM6786">
        <v>91</v>
      </c>
      <c r="IN6786">
        <v>138</v>
      </c>
      <c r="IO6786">
        <v>71</v>
      </c>
      <c r="IP6786">
        <v>76</v>
      </c>
      <c r="IQ6786">
        <v>91</v>
      </c>
      <c r="IR6786">
        <v>135</v>
      </c>
      <c r="IS6786">
        <v>86</v>
      </c>
      <c r="IT6786">
        <v>101</v>
      </c>
      <c r="IU6786">
        <v>110</v>
      </c>
      <c r="IV6786">
        <v>132</v>
      </c>
      <c r="IW6786">
        <v>123</v>
      </c>
      <c r="IX6786">
        <v>79</v>
      </c>
      <c r="IY6786">
        <v>155</v>
      </c>
      <c r="IZ6786">
        <v>159</v>
      </c>
      <c r="JA6786">
        <v>191</v>
      </c>
      <c r="JB6786">
        <v>171</v>
      </c>
      <c r="JC6786">
        <v>163</v>
      </c>
      <c r="JD6786">
        <v>182</v>
      </c>
      <c r="JE6786">
        <v>174</v>
      </c>
      <c r="JF6786">
        <v>154</v>
      </c>
      <c r="JG6786">
        <v>208</v>
      </c>
      <c r="JH6786">
        <v>155</v>
      </c>
      <c r="JI6786">
        <v>187</v>
      </c>
      <c r="JJ6786">
        <v>156</v>
      </c>
      <c r="JK6786">
        <v>162</v>
      </c>
      <c r="JL6786">
        <v>161</v>
      </c>
      <c r="JM6786">
        <v>194</v>
      </c>
      <c r="JN6786">
        <v>164</v>
      </c>
      <c r="JO6786">
        <v>199</v>
      </c>
      <c r="JP6786">
        <v>175</v>
      </c>
      <c r="JQ6786">
        <v>204</v>
      </c>
      <c r="JR6786">
        <v>162</v>
      </c>
      <c r="JS6786">
        <v>142</v>
      </c>
      <c r="JT6786">
        <v>157</v>
      </c>
      <c r="JU6786">
        <v>137</v>
      </c>
      <c r="JV6786">
        <v>113</v>
      </c>
      <c r="JW6786">
        <v>118</v>
      </c>
      <c r="JX6786">
        <v>113</v>
      </c>
      <c r="JY6786">
        <v>101</v>
      </c>
      <c r="JZ6786">
        <v>106</v>
      </c>
      <c r="KA6786">
        <v>124</v>
      </c>
      <c r="KB6786">
        <v>101</v>
      </c>
      <c r="KC6786">
        <v>114</v>
      </c>
      <c r="KD6786">
        <v>132</v>
      </c>
      <c r="KE6786">
        <v>94</v>
      </c>
      <c r="KF6786">
        <v>89</v>
      </c>
      <c r="KG6786">
        <v>85</v>
      </c>
      <c r="KH6786">
        <v>100</v>
      </c>
      <c r="KI6786">
        <v>100</v>
      </c>
      <c r="KJ6786">
        <v>111</v>
      </c>
      <c r="KK6786">
        <v>83</v>
      </c>
      <c r="KL6786">
        <v>80</v>
      </c>
      <c r="KM6786">
        <v>67</v>
      </c>
      <c r="KN6786">
        <v>70</v>
      </c>
      <c r="KO6786">
        <v>67</v>
      </c>
      <c r="KP6786">
        <v>54</v>
      </c>
      <c r="KQ6786">
        <v>49</v>
      </c>
      <c r="KR6786">
        <v>51</v>
      </c>
      <c r="KS6786">
        <v>55</v>
      </c>
      <c r="KT6786">
        <v>59</v>
      </c>
      <c r="KU6786">
        <v>62</v>
      </c>
      <c r="KV6786">
        <v>46</v>
      </c>
      <c r="KW6786">
        <v>53</v>
      </c>
      <c r="KX6786">
        <v>58</v>
      </c>
      <c r="KY6786">
        <v>50</v>
      </c>
      <c r="KZ6786">
        <v>45</v>
      </c>
      <c r="LA6786">
        <v>36</v>
      </c>
      <c r="LB6786">
        <v>36</v>
      </c>
      <c r="LC6786">
        <v>44</v>
      </c>
      <c r="LD6786">
        <v>35</v>
      </c>
      <c r="LE6786">
        <v>35</v>
      </c>
      <c r="LF6786">
        <v>31</v>
      </c>
      <c r="LG6786">
        <v>32</v>
      </c>
      <c r="LH6786">
        <v>32</v>
      </c>
    </row>
    <row r="6787" spans="1:320" x14ac:dyDescent="0.2">
      <c r="A6787" t="s">
        <v>3681</v>
      </c>
      <c r="B6787" t="s">
        <v>713</v>
      </c>
      <c r="C6787" t="s">
        <v>1741</v>
      </c>
      <c r="D6787" t="s">
        <v>1742</v>
      </c>
      <c r="E6787" t="s">
        <v>716</v>
      </c>
      <c r="F6787" t="s">
        <v>717</v>
      </c>
      <c r="G6787" t="s">
        <v>718</v>
      </c>
      <c r="H6787" t="s">
        <v>719</v>
      </c>
      <c r="I6787" t="s">
        <v>720</v>
      </c>
      <c r="JT6787">
        <v>100</v>
      </c>
      <c r="JU6787">
        <v>108</v>
      </c>
      <c r="JV6787">
        <v>27</v>
      </c>
      <c r="JW6787">
        <v>21</v>
      </c>
      <c r="JX6787">
        <v>58</v>
      </c>
      <c r="JY6787">
        <v>109</v>
      </c>
      <c r="JZ6787">
        <v>96</v>
      </c>
      <c r="KA6787">
        <v>153</v>
      </c>
      <c r="KB6787">
        <v>194</v>
      </c>
      <c r="KC6787">
        <v>139</v>
      </c>
      <c r="KD6787">
        <v>110</v>
      </c>
      <c r="KE6787">
        <v>172</v>
      </c>
      <c r="KF6787">
        <v>218</v>
      </c>
      <c r="KG6787">
        <v>186</v>
      </c>
      <c r="KH6787">
        <v>157</v>
      </c>
      <c r="KI6787">
        <v>94</v>
      </c>
      <c r="KJ6787">
        <v>180</v>
      </c>
      <c r="KK6787">
        <v>198</v>
      </c>
      <c r="KL6787">
        <v>194</v>
      </c>
      <c r="KM6787">
        <v>120</v>
      </c>
      <c r="KN6787">
        <v>200</v>
      </c>
      <c r="KO6787">
        <v>267</v>
      </c>
      <c r="KP6787">
        <v>212</v>
      </c>
      <c r="KQ6787">
        <v>203</v>
      </c>
      <c r="KR6787">
        <v>305</v>
      </c>
      <c r="KS6787">
        <v>311</v>
      </c>
      <c r="KT6787">
        <v>315</v>
      </c>
      <c r="KU6787">
        <v>138</v>
      </c>
      <c r="KV6787">
        <v>159</v>
      </c>
      <c r="KW6787">
        <v>162</v>
      </c>
      <c r="KX6787">
        <v>110</v>
      </c>
      <c r="KY6787">
        <v>109</v>
      </c>
      <c r="KZ6787">
        <v>229</v>
      </c>
      <c r="LA6787">
        <v>683.84</v>
      </c>
      <c r="LB6787">
        <v>648.36400000000003</v>
      </c>
      <c r="LC6787">
        <v>642.33799999999997</v>
      </c>
      <c r="LD6787">
        <v>551.09299999999996</v>
      </c>
      <c r="LE6787">
        <v>576.995</v>
      </c>
      <c r="LF6787">
        <v>498.36599999999999</v>
      </c>
      <c r="LG6787">
        <v>523.26499999999999</v>
      </c>
      <c r="LH6787">
        <v>530.4</v>
      </c>
    </row>
    <row r="6788" spans="1:320" x14ac:dyDescent="0.2">
      <c r="A6788" t="s">
        <v>4383</v>
      </c>
      <c r="B6788" t="s">
        <v>713</v>
      </c>
      <c r="C6788" t="s">
        <v>1263</v>
      </c>
      <c r="D6788" t="s">
        <v>1264</v>
      </c>
      <c r="E6788" t="s">
        <v>716</v>
      </c>
      <c r="F6788" t="s">
        <v>717</v>
      </c>
      <c r="G6788" t="s">
        <v>718</v>
      </c>
      <c r="H6788" t="s">
        <v>719</v>
      </c>
      <c r="I6788" t="s">
        <v>720</v>
      </c>
      <c r="JY6788">
        <v>5</v>
      </c>
      <c r="JZ6788">
        <v>23</v>
      </c>
      <c r="KA6788">
        <v>34</v>
      </c>
      <c r="KB6788">
        <v>35</v>
      </c>
      <c r="KC6788">
        <v>52</v>
      </c>
      <c r="KD6788">
        <v>103</v>
      </c>
      <c r="KE6788">
        <v>135</v>
      </c>
      <c r="KF6788">
        <v>166</v>
      </c>
      <c r="KG6788">
        <v>187</v>
      </c>
      <c r="KH6788">
        <v>127</v>
      </c>
      <c r="KI6788">
        <v>112</v>
      </c>
      <c r="KJ6788">
        <v>133</v>
      </c>
      <c r="KK6788">
        <v>145</v>
      </c>
      <c r="KL6788">
        <v>140</v>
      </c>
      <c r="KM6788">
        <v>145</v>
      </c>
      <c r="KN6788">
        <v>154</v>
      </c>
      <c r="KO6788">
        <v>141</v>
      </c>
      <c r="KP6788">
        <v>155</v>
      </c>
      <c r="KQ6788">
        <v>130</v>
      </c>
      <c r="KR6788">
        <v>141</v>
      </c>
      <c r="KS6788">
        <v>160</v>
      </c>
      <c r="KT6788">
        <v>134</v>
      </c>
      <c r="KU6788">
        <v>132</v>
      </c>
      <c r="KV6788">
        <v>126</v>
      </c>
      <c r="KW6788">
        <v>152</v>
      </c>
      <c r="KX6788">
        <v>189</v>
      </c>
      <c r="KY6788">
        <v>155</v>
      </c>
      <c r="KZ6788">
        <v>170</v>
      </c>
      <c r="LA6788">
        <v>126.43899999999999</v>
      </c>
      <c r="LB6788">
        <v>145.63200000000001</v>
      </c>
      <c r="LC6788">
        <v>145.62799999999999</v>
      </c>
      <c r="LD6788">
        <v>144.80099999999999</v>
      </c>
      <c r="LE6788">
        <v>163.63300000000001</v>
      </c>
      <c r="LF6788">
        <v>166.00800000000001</v>
      </c>
      <c r="LG6788">
        <v>157.864</v>
      </c>
      <c r="LH6788">
        <v>165</v>
      </c>
    </row>
    <row r="6789" spans="1:320" x14ac:dyDescent="0.2">
      <c r="A6789" t="s">
        <v>1590</v>
      </c>
      <c r="B6789" t="s">
        <v>713</v>
      </c>
      <c r="C6789" t="s">
        <v>845</v>
      </c>
      <c r="D6789" t="s">
        <v>306</v>
      </c>
      <c r="E6789" t="s">
        <v>716</v>
      </c>
      <c r="F6789" t="s">
        <v>717</v>
      </c>
      <c r="G6789" t="s">
        <v>718</v>
      </c>
      <c r="H6789" t="s">
        <v>719</v>
      </c>
      <c r="I6789" t="s">
        <v>720</v>
      </c>
      <c r="IY6789">
        <v>200</v>
      </c>
      <c r="IZ6789">
        <v>240</v>
      </c>
      <c r="JA6789">
        <v>300</v>
      </c>
      <c r="JB6789">
        <v>450</v>
      </c>
      <c r="JC6789">
        <v>640</v>
      </c>
      <c r="JD6789">
        <v>690</v>
      </c>
      <c r="JE6789">
        <v>720</v>
      </c>
      <c r="JF6789">
        <v>810</v>
      </c>
      <c r="JG6789">
        <v>860</v>
      </c>
      <c r="JH6789">
        <v>900</v>
      </c>
      <c r="JI6789">
        <v>1100</v>
      </c>
      <c r="JJ6789">
        <v>440</v>
      </c>
      <c r="JK6789">
        <v>390</v>
      </c>
      <c r="JL6789">
        <v>340</v>
      </c>
      <c r="JM6789">
        <v>440</v>
      </c>
      <c r="JN6789">
        <v>1070</v>
      </c>
      <c r="JO6789">
        <v>1460</v>
      </c>
      <c r="JP6789">
        <v>1590</v>
      </c>
      <c r="JQ6789">
        <v>1480</v>
      </c>
      <c r="JR6789">
        <v>1510</v>
      </c>
      <c r="JS6789">
        <v>1210</v>
      </c>
      <c r="JT6789">
        <v>1350</v>
      </c>
      <c r="JU6789">
        <v>1410</v>
      </c>
      <c r="JV6789">
        <v>1550</v>
      </c>
      <c r="JW6789">
        <v>1910</v>
      </c>
      <c r="JX6789">
        <v>1840</v>
      </c>
      <c r="JY6789">
        <v>1740</v>
      </c>
      <c r="JZ6789">
        <v>1650</v>
      </c>
      <c r="KA6789">
        <v>1820</v>
      </c>
      <c r="KB6789">
        <v>2270</v>
      </c>
      <c r="KC6789">
        <v>2500</v>
      </c>
      <c r="KD6789">
        <v>2570</v>
      </c>
      <c r="KE6789">
        <v>3170</v>
      </c>
      <c r="KF6789">
        <v>3380</v>
      </c>
      <c r="KG6789">
        <v>3770</v>
      </c>
      <c r="KH6789">
        <v>3800</v>
      </c>
      <c r="KI6789">
        <v>4510</v>
      </c>
      <c r="KJ6789">
        <v>5250</v>
      </c>
      <c r="KK6789">
        <v>5060</v>
      </c>
      <c r="KL6789">
        <v>4610</v>
      </c>
      <c r="KM6789">
        <v>6179</v>
      </c>
      <c r="KN6789">
        <v>7197</v>
      </c>
      <c r="KO6789">
        <v>9078</v>
      </c>
      <c r="KP6789">
        <v>8916</v>
      </c>
      <c r="KQ6789">
        <v>8528</v>
      </c>
      <c r="KR6789">
        <v>7325</v>
      </c>
      <c r="KS6789">
        <v>6148</v>
      </c>
      <c r="KT6789">
        <v>7091</v>
      </c>
      <c r="KU6789">
        <v>7415</v>
      </c>
      <c r="KV6789">
        <v>8904</v>
      </c>
      <c r="KW6789">
        <v>8521</v>
      </c>
      <c r="KX6789">
        <v>7616</v>
      </c>
      <c r="KY6789">
        <v>7161</v>
      </c>
      <c r="KZ6789">
        <v>9805</v>
      </c>
      <c r="LA6789">
        <v>9203.93</v>
      </c>
      <c r="LB6789">
        <v>9690.1589999999997</v>
      </c>
      <c r="LC6789">
        <v>9545.9212000000007</v>
      </c>
      <c r="LD6789">
        <v>10081.4257</v>
      </c>
      <c r="LE6789">
        <v>12266.2917</v>
      </c>
      <c r="LF6789">
        <v>13496.1302</v>
      </c>
      <c r="LG6789">
        <v>12343.0232</v>
      </c>
      <c r="LH6789">
        <v>12075.035900000001</v>
      </c>
    </row>
    <row r="6790" spans="1:320" x14ac:dyDescent="0.2">
      <c r="A6790" t="s">
        <v>1311</v>
      </c>
      <c r="B6790" t="s">
        <v>713</v>
      </c>
      <c r="C6790" t="s">
        <v>992</v>
      </c>
      <c r="D6790" t="s">
        <v>993</v>
      </c>
      <c r="E6790" t="s">
        <v>716</v>
      </c>
      <c r="F6790" t="s">
        <v>717</v>
      </c>
      <c r="G6790" t="s">
        <v>718</v>
      </c>
      <c r="H6790" t="s">
        <v>719</v>
      </c>
      <c r="I6790" t="s">
        <v>720</v>
      </c>
      <c r="HK6790">
        <v>3</v>
      </c>
      <c r="HL6790">
        <v>3</v>
      </c>
      <c r="HM6790">
        <v>3</v>
      </c>
      <c r="HN6790">
        <v>3</v>
      </c>
      <c r="HO6790">
        <v>3</v>
      </c>
      <c r="HP6790">
        <v>5</v>
      </c>
      <c r="HQ6790">
        <v>6</v>
      </c>
      <c r="HR6790">
        <v>5</v>
      </c>
      <c r="HS6790">
        <v>4</v>
      </c>
      <c r="HT6790">
        <v>5</v>
      </c>
      <c r="HU6790">
        <v>5</v>
      </c>
      <c r="HV6790">
        <v>5</v>
      </c>
      <c r="HW6790">
        <v>5</v>
      </c>
      <c r="HX6790">
        <v>5</v>
      </c>
      <c r="IB6790">
        <v>28</v>
      </c>
      <c r="IC6790">
        <v>32</v>
      </c>
      <c r="ID6790">
        <v>50</v>
      </c>
      <c r="IO6790">
        <v>28</v>
      </c>
      <c r="IP6790">
        <v>35</v>
      </c>
      <c r="IQ6790">
        <v>32</v>
      </c>
      <c r="IR6790">
        <v>32</v>
      </c>
      <c r="IS6790">
        <v>17</v>
      </c>
      <c r="IV6790">
        <v>8</v>
      </c>
      <c r="IW6790">
        <v>15</v>
      </c>
      <c r="IX6790">
        <v>21</v>
      </c>
      <c r="IY6790">
        <v>25</v>
      </c>
      <c r="IZ6790">
        <v>21</v>
      </c>
      <c r="JA6790">
        <v>21</v>
      </c>
      <c r="JB6790">
        <v>45</v>
      </c>
      <c r="JC6790">
        <v>61</v>
      </c>
      <c r="JD6790">
        <v>64</v>
      </c>
      <c r="JE6790">
        <v>64</v>
      </c>
      <c r="JF6790">
        <v>48</v>
      </c>
      <c r="JG6790">
        <v>65</v>
      </c>
      <c r="JH6790">
        <v>66</v>
      </c>
      <c r="JI6790">
        <v>78</v>
      </c>
      <c r="JJ6790">
        <v>84</v>
      </c>
      <c r="JK6790">
        <v>102</v>
      </c>
      <c r="JL6790">
        <v>104</v>
      </c>
      <c r="JM6790">
        <v>123</v>
      </c>
      <c r="JN6790">
        <v>177</v>
      </c>
      <c r="JO6790">
        <v>142</v>
      </c>
      <c r="JP6790">
        <v>170</v>
      </c>
      <c r="JQ6790">
        <v>177</v>
      </c>
      <c r="JR6790">
        <v>158</v>
      </c>
      <c r="JS6790">
        <v>161</v>
      </c>
      <c r="JT6790">
        <v>153</v>
      </c>
      <c r="JU6790">
        <v>157</v>
      </c>
      <c r="JV6790">
        <v>176</v>
      </c>
      <c r="JW6790">
        <v>198</v>
      </c>
      <c r="JX6790">
        <v>219</v>
      </c>
      <c r="JY6790">
        <v>196</v>
      </c>
      <c r="JZ6790">
        <v>188</v>
      </c>
      <c r="KA6790">
        <v>191</v>
      </c>
      <c r="KB6790">
        <v>208</v>
      </c>
      <c r="KC6790">
        <v>212</v>
      </c>
      <c r="KD6790">
        <v>191</v>
      </c>
      <c r="KE6790">
        <v>195</v>
      </c>
      <c r="KF6790">
        <v>182</v>
      </c>
      <c r="KG6790">
        <v>193</v>
      </c>
      <c r="KH6790">
        <v>241</v>
      </c>
      <c r="KI6790">
        <v>218</v>
      </c>
      <c r="KJ6790">
        <v>220</v>
      </c>
      <c r="KK6790">
        <v>217</v>
      </c>
      <c r="KL6790">
        <v>225</v>
      </c>
      <c r="KM6790">
        <v>210</v>
      </c>
      <c r="KN6790">
        <v>138</v>
      </c>
      <c r="KO6790">
        <v>160</v>
      </c>
      <c r="KP6790">
        <v>284</v>
      </c>
      <c r="KQ6790">
        <v>283</v>
      </c>
      <c r="KR6790">
        <v>325</v>
      </c>
      <c r="KS6790">
        <v>355</v>
      </c>
      <c r="KT6790">
        <v>332</v>
      </c>
      <c r="KU6790">
        <v>319</v>
      </c>
      <c r="KV6790">
        <v>381</v>
      </c>
      <c r="KW6790">
        <v>378</v>
      </c>
      <c r="KX6790">
        <v>338</v>
      </c>
      <c r="KY6790">
        <v>358</v>
      </c>
      <c r="KZ6790">
        <v>360</v>
      </c>
      <c r="LA6790">
        <v>358</v>
      </c>
      <c r="LB6790">
        <v>420</v>
      </c>
      <c r="LC6790">
        <v>400</v>
      </c>
      <c r="LD6790">
        <v>460</v>
      </c>
      <c r="LE6790">
        <v>408.75700000000001</v>
      </c>
      <c r="LF6790">
        <v>359.67200000000003</v>
      </c>
      <c r="LG6790">
        <v>363.541</v>
      </c>
      <c r="LH6790">
        <v>373.47300000000001</v>
      </c>
    </row>
    <row r="6791" spans="1:320" x14ac:dyDescent="0.2">
      <c r="A6791" t="s">
        <v>724</v>
      </c>
      <c r="B6791" t="s">
        <v>713</v>
      </c>
      <c r="C6791" t="s">
        <v>725</v>
      </c>
      <c r="D6791" t="s">
        <v>726</v>
      </c>
      <c r="E6791" t="s">
        <v>716</v>
      </c>
      <c r="F6791" t="s">
        <v>717</v>
      </c>
      <c r="G6791" t="s">
        <v>718</v>
      </c>
      <c r="H6791" t="s">
        <v>719</v>
      </c>
      <c r="I6791" t="s">
        <v>720</v>
      </c>
      <c r="CR6791">
        <v>13</v>
      </c>
      <c r="CS6791">
        <v>12</v>
      </c>
      <c r="CT6791">
        <v>14</v>
      </c>
      <c r="CU6791">
        <v>14</v>
      </c>
      <c r="CV6791">
        <v>16</v>
      </c>
      <c r="CW6791">
        <v>17</v>
      </c>
      <c r="CX6791">
        <v>19</v>
      </c>
      <c r="CY6791">
        <v>18</v>
      </c>
      <c r="CZ6791">
        <v>21</v>
      </c>
      <c r="DA6791">
        <v>14</v>
      </c>
      <c r="DB6791">
        <v>24</v>
      </c>
      <c r="DC6791">
        <v>24</v>
      </c>
      <c r="DD6791">
        <v>27</v>
      </c>
      <c r="DE6791">
        <v>34</v>
      </c>
      <c r="DF6791">
        <v>29</v>
      </c>
      <c r="DG6791">
        <v>32</v>
      </c>
      <c r="DH6791">
        <v>42</v>
      </c>
      <c r="DI6791">
        <v>32</v>
      </c>
      <c r="DJ6791">
        <v>39</v>
      </c>
      <c r="DK6791">
        <v>35</v>
      </c>
      <c r="DL6791">
        <v>32</v>
      </c>
      <c r="DM6791">
        <v>37</v>
      </c>
      <c r="DN6791">
        <v>26</v>
      </c>
      <c r="DO6791">
        <v>59</v>
      </c>
      <c r="DP6791">
        <v>38</v>
      </c>
      <c r="DU6791">
        <v>44</v>
      </c>
      <c r="DV6791">
        <v>41</v>
      </c>
      <c r="DW6791">
        <v>44</v>
      </c>
      <c r="DX6791">
        <v>42</v>
      </c>
      <c r="DY6791">
        <v>39</v>
      </c>
      <c r="DZ6791">
        <v>44</v>
      </c>
      <c r="EA6791">
        <v>48</v>
      </c>
      <c r="EB6791">
        <v>53</v>
      </c>
      <c r="EC6791">
        <v>61</v>
      </c>
      <c r="ED6791">
        <v>50</v>
      </c>
      <c r="EI6791">
        <v>74</v>
      </c>
      <c r="EP6791">
        <v>168</v>
      </c>
      <c r="ER6791">
        <v>149</v>
      </c>
      <c r="ES6791">
        <v>132</v>
      </c>
      <c r="ET6791">
        <v>163</v>
      </c>
      <c r="EU6791">
        <v>165</v>
      </c>
      <c r="FC6791">
        <v>227</v>
      </c>
      <c r="FD6791">
        <v>268</v>
      </c>
      <c r="FE6791">
        <v>256</v>
      </c>
      <c r="FF6791">
        <v>327</v>
      </c>
      <c r="FG6791">
        <v>380</v>
      </c>
      <c r="FH6791">
        <v>398</v>
      </c>
      <c r="FI6791">
        <v>354</v>
      </c>
      <c r="FJ6791">
        <v>361</v>
      </c>
      <c r="FK6791">
        <v>391</v>
      </c>
      <c r="FL6791">
        <v>545</v>
      </c>
      <c r="FM6791">
        <v>454</v>
      </c>
      <c r="FN6791">
        <v>473</v>
      </c>
      <c r="FO6791">
        <v>533</v>
      </c>
      <c r="FP6791">
        <v>515</v>
      </c>
      <c r="FQ6791">
        <v>584</v>
      </c>
      <c r="FR6791">
        <v>630</v>
      </c>
      <c r="FS6791">
        <v>622</v>
      </c>
      <c r="FT6791">
        <v>607</v>
      </c>
      <c r="FU6791">
        <v>761</v>
      </c>
      <c r="FV6791">
        <v>738</v>
      </c>
      <c r="FW6791">
        <v>738</v>
      </c>
      <c r="FX6791">
        <v>556</v>
      </c>
      <c r="FY6791">
        <v>701</v>
      </c>
      <c r="FZ6791">
        <v>787</v>
      </c>
      <c r="GA6791">
        <v>692</v>
      </c>
      <c r="GB6791">
        <v>730</v>
      </c>
      <c r="GC6791">
        <v>599</v>
      </c>
      <c r="GD6791">
        <v>528</v>
      </c>
      <c r="GE6791">
        <v>542</v>
      </c>
      <c r="GF6791">
        <v>681</v>
      </c>
      <c r="GG6791">
        <v>539</v>
      </c>
      <c r="GH6791">
        <v>502</v>
      </c>
      <c r="GI6791">
        <v>605</v>
      </c>
      <c r="GJ6791">
        <v>468</v>
      </c>
      <c r="GK6791">
        <v>563</v>
      </c>
      <c r="GL6791">
        <v>662</v>
      </c>
      <c r="GM6791">
        <v>743</v>
      </c>
      <c r="GN6791">
        <v>657</v>
      </c>
      <c r="GO6791">
        <v>667</v>
      </c>
      <c r="GP6791">
        <v>569</v>
      </c>
      <c r="GQ6791">
        <v>643</v>
      </c>
      <c r="GR6791">
        <v>829</v>
      </c>
      <c r="GS6791">
        <v>993</v>
      </c>
      <c r="GT6791">
        <v>829</v>
      </c>
      <c r="GU6791">
        <v>1071</v>
      </c>
      <c r="GV6791">
        <v>1020</v>
      </c>
      <c r="GW6791">
        <v>229</v>
      </c>
      <c r="GX6791">
        <v>215</v>
      </c>
      <c r="GY6791">
        <v>310</v>
      </c>
      <c r="GZ6791">
        <v>341</v>
      </c>
      <c r="HA6791">
        <v>305</v>
      </c>
      <c r="HB6791">
        <v>646</v>
      </c>
      <c r="HC6791">
        <v>864</v>
      </c>
      <c r="HD6791">
        <v>1015</v>
      </c>
      <c r="HE6791">
        <v>1057</v>
      </c>
      <c r="HF6791">
        <v>1182</v>
      </c>
      <c r="HG6791">
        <v>1198</v>
      </c>
      <c r="HH6791">
        <v>1451</v>
      </c>
      <c r="HI6791">
        <v>977</v>
      </c>
      <c r="HJ6791">
        <v>1538</v>
      </c>
      <c r="HK6791">
        <v>1833</v>
      </c>
      <c r="HL6791">
        <v>1873</v>
      </c>
      <c r="HM6791">
        <v>1926</v>
      </c>
      <c r="HN6791">
        <v>2468</v>
      </c>
      <c r="HO6791">
        <v>2639</v>
      </c>
      <c r="HP6791">
        <v>2650</v>
      </c>
      <c r="HQ6791">
        <v>3082</v>
      </c>
      <c r="HR6791">
        <v>3103</v>
      </c>
      <c r="HS6791">
        <v>3528</v>
      </c>
      <c r="HT6791">
        <v>4073</v>
      </c>
      <c r="HU6791">
        <v>3794</v>
      </c>
      <c r="HV6791">
        <v>3996</v>
      </c>
      <c r="HW6791">
        <v>4097</v>
      </c>
      <c r="HX6791">
        <v>3705</v>
      </c>
      <c r="HY6791">
        <v>4177</v>
      </c>
      <c r="HZ6791">
        <v>5273</v>
      </c>
      <c r="IA6791">
        <v>5011</v>
      </c>
      <c r="IB6791">
        <v>4581</v>
      </c>
      <c r="IC6791">
        <v>4107</v>
      </c>
      <c r="ID6791">
        <v>5239</v>
      </c>
      <c r="IE6791">
        <v>4746</v>
      </c>
      <c r="IF6791">
        <v>3172</v>
      </c>
      <c r="IG6791">
        <v>2490</v>
      </c>
      <c r="IH6791">
        <v>1935</v>
      </c>
      <c r="II6791">
        <v>2210</v>
      </c>
      <c r="IJ6791">
        <v>2460</v>
      </c>
      <c r="IK6791">
        <v>2477</v>
      </c>
      <c r="IL6791">
        <v>2883</v>
      </c>
      <c r="IM6791">
        <v>2887</v>
      </c>
      <c r="IN6791">
        <v>2888</v>
      </c>
      <c r="IO6791">
        <v>2698</v>
      </c>
      <c r="IP6791">
        <v>2336</v>
      </c>
      <c r="IQ6791">
        <v>3247</v>
      </c>
      <c r="IR6791">
        <v>2760</v>
      </c>
      <c r="IS6791">
        <v>4051</v>
      </c>
      <c r="IT6791">
        <v>3354</v>
      </c>
      <c r="IU6791">
        <v>3728</v>
      </c>
      <c r="IV6791">
        <v>4061</v>
      </c>
      <c r="IW6791">
        <v>5850</v>
      </c>
      <c r="IX6791">
        <v>6057</v>
      </c>
      <c r="IY6791">
        <v>5228</v>
      </c>
      <c r="IZ6791">
        <v>5558</v>
      </c>
      <c r="JA6791">
        <v>5759</v>
      </c>
      <c r="JB6791">
        <v>7225</v>
      </c>
      <c r="JC6791">
        <v>5159</v>
      </c>
      <c r="JD6791">
        <v>4890</v>
      </c>
      <c r="JE6791">
        <v>4528</v>
      </c>
      <c r="JF6791">
        <v>4740</v>
      </c>
      <c r="JG6791">
        <v>5673</v>
      </c>
      <c r="JH6791">
        <v>5784</v>
      </c>
      <c r="JI6791">
        <v>5964</v>
      </c>
      <c r="JJ6791">
        <v>5862</v>
      </c>
      <c r="JK6791">
        <v>6767</v>
      </c>
      <c r="JL6791">
        <v>4815</v>
      </c>
      <c r="JM6791">
        <v>3821</v>
      </c>
      <c r="JN6791">
        <v>4398</v>
      </c>
      <c r="JO6791">
        <v>6051</v>
      </c>
      <c r="JP6791">
        <v>4455</v>
      </c>
      <c r="JQ6791">
        <v>6236</v>
      </c>
      <c r="JR6791">
        <v>5315</v>
      </c>
      <c r="JS6791">
        <v>4724</v>
      </c>
      <c r="JT6791">
        <v>8538</v>
      </c>
      <c r="JU6791">
        <v>5950</v>
      </c>
      <c r="JV6791">
        <v>4688</v>
      </c>
      <c r="JW6791">
        <v>5350</v>
      </c>
      <c r="JX6791">
        <v>6044</v>
      </c>
      <c r="JY6791">
        <v>6432</v>
      </c>
      <c r="JZ6791">
        <v>6279</v>
      </c>
      <c r="KA6791">
        <v>6607</v>
      </c>
      <c r="KB6791">
        <v>7457</v>
      </c>
      <c r="KC6791">
        <v>8048</v>
      </c>
      <c r="KD6791">
        <v>6787</v>
      </c>
      <c r="KE6791">
        <v>7926</v>
      </c>
      <c r="KF6791">
        <v>8279</v>
      </c>
      <c r="KG6791">
        <v>7460</v>
      </c>
      <c r="KH6791">
        <v>8331</v>
      </c>
      <c r="KI6791">
        <v>8101</v>
      </c>
      <c r="KJ6791">
        <v>7467</v>
      </c>
      <c r="KK6791">
        <v>7232</v>
      </c>
      <c r="KL6791">
        <v>8119</v>
      </c>
      <c r="KM6791">
        <v>7579</v>
      </c>
      <c r="KN6791">
        <v>8445</v>
      </c>
      <c r="KO6791">
        <v>7623</v>
      </c>
      <c r="KP6791">
        <v>7104</v>
      </c>
      <c r="KQ6791">
        <v>4200</v>
      </c>
      <c r="KR6791">
        <v>4017</v>
      </c>
      <c r="KS6791">
        <v>3259</v>
      </c>
      <c r="KT6791">
        <v>4529</v>
      </c>
      <c r="KU6791">
        <v>4318</v>
      </c>
      <c r="KV6791">
        <v>3291</v>
      </c>
      <c r="KW6791">
        <v>3875</v>
      </c>
      <c r="KX6791">
        <v>4057</v>
      </c>
      <c r="KY6791">
        <v>3748</v>
      </c>
      <c r="KZ6791">
        <v>3522</v>
      </c>
      <c r="LA6791">
        <v>2278</v>
      </c>
      <c r="LB6791">
        <v>2380</v>
      </c>
      <c r="LC6791">
        <v>1160</v>
      </c>
      <c r="LD6791">
        <v>1106</v>
      </c>
      <c r="LE6791">
        <v>1190</v>
      </c>
      <c r="LF6791">
        <v>1570</v>
      </c>
      <c r="LG6791">
        <v>1490</v>
      </c>
      <c r="LH6791">
        <v>1130</v>
      </c>
    </row>
    <row r="6792" spans="1:320" x14ac:dyDescent="0.2">
      <c r="A6792" t="s">
        <v>1183</v>
      </c>
      <c r="B6792" t="s">
        <v>713</v>
      </c>
      <c r="C6792" t="s">
        <v>1029</v>
      </c>
      <c r="D6792" t="s">
        <v>1030</v>
      </c>
      <c r="E6792" t="s">
        <v>716</v>
      </c>
      <c r="F6792" t="s">
        <v>717</v>
      </c>
      <c r="G6792" t="s">
        <v>718</v>
      </c>
      <c r="H6792" t="s">
        <v>719</v>
      </c>
      <c r="I6792" t="s">
        <v>720</v>
      </c>
      <c r="HF6792">
        <v>48</v>
      </c>
      <c r="HG6792">
        <v>55</v>
      </c>
      <c r="HH6792">
        <v>56</v>
      </c>
      <c r="HI6792">
        <v>64</v>
      </c>
      <c r="HJ6792">
        <v>77</v>
      </c>
      <c r="HK6792">
        <v>95</v>
      </c>
      <c r="HL6792">
        <v>88</v>
      </c>
      <c r="HM6792">
        <v>91</v>
      </c>
      <c r="HN6792">
        <v>84</v>
      </c>
      <c r="HO6792">
        <v>116</v>
      </c>
      <c r="HP6792">
        <v>118</v>
      </c>
      <c r="HQ6792">
        <v>137</v>
      </c>
      <c r="HR6792">
        <v>132</v>
      </c>
      <c r="HS6792">
        <v>126</v>
      </c>
      <c r="HT6792">
        <v>168</v>
      </c>
      <c r="HU6792">
        <v>179</v>
      </c>
      <c r="HV6792">
        <v>168</v>
      </c>
      <c r="HW6792">
        <v>187</v>
      </c>
      <c r="HX6792">
        <v>187</v>
      </c>
      <c r="HY6792">
        <v>216</v>
      </c>
      <c r="HZ6792">
        <v>316</v>
      </c>
      <c r="IA6792">
        <v>360</v>
      </c>
      <c r="IB6792">
        <v>308</v>
      </c>
      <c r="IC6792">
        <v>353</v>
      </c>
      <c r="ID6792">
        <v>360</v>
      </c>
      <c r="IE6792">
        <v>366</v>
      </c>
      <c r="IF6792">
        <v>358</v>
      </c>
      <c r="IG6792">
        <v>405</v>
      </c>
      <c r="IH6792">
        <v>341</v>
      </c>
      <c r="II6792">
        <v>362</v>
      </c>
      <c r="IJ6792">
        <v>402</v>
      </c>
      <c r="IK6792">
        <v>426</v>
      </c>
      <c r="IL6792">
        <v>458</v>
      </c>
      <c r="IM6792">
        <v>454</v>
      </c>
      <c r="IN6792">
        <v>428</v>
      </c>
      <c r="IO6792">
        <v>431</v>
      </c>
      <c r="IP6792">
        <v>456</v>
      </c>
      <c r="IQ6792">
        <v>400</v>
      </c>
      <c r="IR6792">
        <v>483</v>
      </c>
      <c r="IS6792">
        <v>428</v>
      </c>
      <c r="IT6792">
        <v>509</v>
      </c>
      <c r="IU6792">
        <v>369</v>
      </c>
      <c r="IV6792">
        <v>463</v>
      </c>
      <c r="IW6792">
        <v>464</v>
      </c>
      <c r="IX6792">
        <v>428</v>
      </c>
      <c r="IY6792">
        <v>477</v>
      </c>
      <c r="IZ6792">
        <v>474</v>
      </c>
      <c r="JA6792">
        <v>533</v>
      </c>
      <c r="JB6792">
        <v>577</v>
      </c>
      <c r="JC6792">
        <v>602</v>
      </c>
      <c r="JD6792">
        <v>655</v>
      </c>
      <c r="JE6792">
        <v>626</v>
      </c>
      <c r="JF6792">
        <v>754</v>
      </c>
      <c r="JG6792">
        <v>806</v>
      </c>
      <c r="JH6792">
        <v>808</v>
      </c>
      <c r="JI6792">
        <v>809</v>
      </c>
      <c r="JJ6792">
        <v>1112</v>
      </c>
      <c r="JK6792">
        <v>873</v>
      </c>
      <c r="JL6792">
        <v>865</v>
      </c>
      <c r="JM6792">
        <v>806</v>
      </c>
      <c r="JN6792">
        <v>825</v>
      </c>
      <c r="JO6792">
        <v>580</v>
      </c>
      <c r="JP6792">
        <v>691</v>
      </c>
      <c r="JQ6792">
        <v>819</v>
      </c>
      <c r="JR6792">
        <v>668</v>
      </c>
      <c r="JS6792">
        <v>864</v>
      </c>
      <c r="JT6792">
        <v>1015</v>
      </c>
      <c r="JU6792">
        <v>1131</v>
      </c>
      <c r="JV6792">
        <v>1201</v>
      </c>
      <c r="JW6792">
        <v>1153</v>
      </c>
      <c r="JX6792">
        <v>1230</v>
      </c>
      <c r="JY6792">
        <v>1234</v>
      </c>
      <c r="JZ6792">
        <v>1287</v>
      </c>
      <c r="KA6792">
        <v>1258</v>
      </c>
      <c r="KB6792">
        <v>1199</v>
      </c>
      <c r="KC6792">
        <v>1200</v>
      </c>
      <c r="KD6792">
        <v>1039</v>
      </c>
      <c r="KE6792">
        <v>1108</v>
      </c>
      <c r="KF6792">
        <v>1255</v>
      </c>
      <c r="KG6792">
        <v>1219</v>
      </c>
      <c r="KH6792">
        <v>1156</v>
      </c>
      <c r="KI6792">
        <v>921</v>
      </c>
      <c r="KJ6792">
        <v>895</v>
      </c>
      <c r="KK6792">
        <v>866</v>
      </c>
      <c r="KL6792">
        <v>777</v>
      </c>
      <c r="KM6792">
        <v>733</v>
      </c>
      <c r="KN6792">
        <v>590</v>
      </c>
      <c r="KO6792">
        <v>584</v>
      </c>
      <c r="KP6792">
        <v>640</v>
      </c>
      <c r="KQ6792">
        <v>738</v>
      </c>
      <c r="KR6792">
        <v>579</v>
      </c>
      <c r="KS6792">
        <v>508</v>
      </c>
      <c r="KT6792">
        <v>670</v>
      </c>
      <c r="KU6792">
        <v>687</v>
      </c>
      <c r="KV6792">
        <v>409</v>
      </c>
      <c r="KW6792">
        <v>421</v>
      </c>
      <c r="KX6792">
        <v>438</v>
      </c>
      <c r="KY6792">
        <v>491</v>
      </c>
      <c r="KZ6792">
        <v>516</v>
      </c>
      <c r="LA6792">
        <v>525</v>
      </c>
      <c r="LB6792">
        <v>554.71500000000003</v>
      </c>
      <c r="LC6792">
        <v>495.08699999999999</v>
      </c>
      <c r="LD6792">
        <v>471.31200000000001</v>
      </c>
      <c r="LE6792">
        <v>483.291</v>
      </c>
      <c r="LF6792">
        <v>474.17599999999999</v>
      </c>
      <c r="LG6792">
        <v>471.61700000000002</v>
      </c>
      <c r="LH6792">
        <v>478.14100000000002</v>
      </c>
    </row>
    <row r="6793" spans="1:320" x14ac:dyDescent="0.2">
      <c r="A6793" t="s">
        <v>1025</v>
      </c>
      <c r="B6793" t="s">
        <v>713</v>
      </c>
      <c r="C6793" t="s">
        <v>955</v>
      </c>
      <c r="D6793" t="s">
        <v>326</v>
      </c>
      <c r="E6793" t="s">
        <v>716</v>
      </c>
      <c r="F6793" t="s">
        <v>717</v>
      </c>
      <c r="G6793" t="s">
        <v>718</v>
      </c>
      <c r="H6793" t="s">
        <v>719</v>
      </c>
      <c r="I6793" t="s">
        <v>720</v>
      </c>
      <c r="GP6793">
        <v>33</v>
      </c>
      <c r="GQ6793">
        <v>27</v>
      </c>
      <c r="GR6793">
        <v>47</v>
      </c>
      <c r="GS6793">
        <v>55</v>
      </c>
      <c r="GT6793">
        <v>55</v>
      </c>
      <c r="GU6793">
        <v>56</v>
      </c>
      <c r="GV6793">
        <v>55</v>
      </c>
      <c r="GW6793">
        <v>74</v>
      </c>
      <c r="GX6793">
        <v>73</v>
      </c>
      <c r="GY6793">
        <v>58</v>
      </c>
      <c r="GZ6793">
        <v>64</v>
      </c>
      <c r="HA6793">
        <v>26</v>
      </c>
      <c r="HB6793">
        <v>31</v>
      </c>
      <c r="HC6793">
        <v>35</v>
      </c>
      <c r="HD6793">
        <v>41</v>
      </c>
      <c r="HE6793">
        <v>65</v>
      </c>
      <c r="HF6793">
        <v>46</v>
      </c>
      <c r="HG6793">
        <v>65</v>
      </c>
      <c r="HH6793">
        <v>42</v>
      </c>
      <c r="HI6793">
        <v>26</v>
      </c>
      <c r="HJ6793">
        <v>35</v>
      </c>
      <c r="HK6793">
        <v>55</v>
      </c>
      <c r="HL6793">
        <v>49</v>
      </c>
      <c r="HM6793">
        <v>55</v>
      </c>
      <c r="HN6793">
        <v>75</v>
      </c>
      <c r="HO6793">
        <v>69</v>
      </c>
      <c r="HP6793">
        <v>76</v>
      </c>
      <c r="HQ6793">
        <v>99</v>
      </c>
      <c r="HR6793">
        <v>102</v>
      </c>
      <c r="HS6793">
        <v>80</v>
      </c>
      <c r="HT6793">
        <v>76</v>
      </c>
      <c r="HU6793">
        <v>57</v>
      </c>
      <c r="HV6793">
        <v>67</v>
      </c>
      <c r="HW6793">
        <v>111</v>
      </c>
      <c r="HX6793">
        <v>96</v>
      </c>
      <c r="HY6793">
        <v>72</v>
      </c>
      <c r="HZ6793">
        <v>80</v>
      </c>
      <c r="IA6793">
        <v>96</v>
      </c>
      <c r="IB6793">
        <v>72</v>
      </c>
      <c r="IC6793">
        <v>91</v>
      </c>
      <c r="ID6793">
        <v>109</v>
      </c>
      <c r="IE6793">
        <v>107</v>
      </c>
      <c r="IF6793">
        <v>122</v>
      </c>
      <c r="IG6793">
        <v>147</v>
      </c>
      <c r="IH6793">
        <v>170</v>
      </c>
      <c r="II6793">
        <v>155</v>
      </c>
      <c r="IJ6793">
        <v>137</v>
      </c>
      <c r="IK6793">
        <v>132</v>
      </c>
      <c r="IL6793">
        <v>138</v>
      </c>
      <c r="IM6793">
        <v>160</v>
      </c>
      <c r="IN6793">
        <v>162</v>
      </c>
      <c r="IO6793">
        <v>160</v>
      </c>
      <c r="IP6793">
        <v>175</v>
      </c>
      <c r="IQ6793">
        <v>159</v>
      </c>
      <c r="IR6793">
        <v>190</v>
      </c>
      <c r="IS6793">
        <v>167</v>
      </c>
      <c r="IT6793">
        <v>173</v>
      </c>
      <c r="IU6793">
        <v>180</v>
      </c>
      <c r="IV6793">
        <v>196</v>
      </c>
      <c r="IW6793">
        <v>222</v>
      </c>
      <c r="IX6793">
        <v>191</v>
      </c>
      <c r="IY6793">
        <v>175</v>
      </c>
      <c r="IZ6793">
        <v>195</v>
      </c>
      <c r="JA6793">
        <v>188</v>
      </c>
      <c r="JB6793">
        <v>229</v>
      </c>
      <c r="JC6793">
        <v>271</v>
      </c>
      <c r="JD6793">
        <v>319</v>
      </c>
      <c r="JE6793">
        <v>312</v>
      </c>
      <c r="JF6793">
        <v>299</v>
      </c>
      <c r="JG6793">
        <v>306</v>
      </c>
      <c r="JH6793">
        <v>329</v>
      </c>
      <c r="JI6793">
        <v>337</v>
      </c>
      <c r="JJ6793">
        <v>364</v>
      </c>
      <c r="JK6793">
        <v>321</v>
      </c>
      <c r="JL6793">
        <v>356</v>
      </c>
      <c r="JM6793">
        <v>382</v>
      </c>
      <c r="JN6793">
        <v>404</v>
      </c>
      <c r="JO6793">
        <v>366</v>
      </c>
      <c r="JP6793">
        <v>363</v>
      </c>
      <c r="JQ6793">
        <v>379</v>
      </c>
      <c r="JR6793">
        <v>408</v>
      </c>
      <c r="JS6793">
        <v>491</v>
      </c>
      <c r="JT6793">
        <v>515</v>
      </c>
      <c r="JU6793">
        <v>515</v>
      </c>
      <c r="JV6793">
        <v>593</v>
      </c>
      <c r="JW6793">
        <v>651</v>
      </c>
      <c r="JX6793">
        <v>611</v>
      </c>
      <c r="JY6793">
        <v>550</v>
      </c>
      <c r="JZ6793">
        <v>668</v>
      </c>
      <c r="KA6793">
        <v>668</v>
      </c>
      <c r="KB6793">
        <v>634</v>
      </c>
      <c r="KC6793">
        <v>668</v>
      </c>
      <c r="KD6793">
        <v>662</v>
      </c>
      <c r="KE6793">
        <v>677</v>
      </c>
      <c r="KF6793">
        <v>749</v>
      </c>
      <c r="KG6793">
        <v>782</v>
      </c>
      <c r="KH6793">
        <v>780</v>
      </c>
      <c r="KI6793">
        <v>887</v>
      </c>
      <c r="KJ6793">
        <v>959</v>
      </c>
      <c r="KK6793">
        <v>992</v>
      </c>
      <c r="KL6793">
        <v>1011</v>
      </c>
      <c r="KM6793">
        <v>946</v>
      </c>
      <c r="KN6793">
        <v>971</v>
      </c>
      <c r="KO6793">
        <v>1064</v>
      </c>
      <c r="KP6793">
        <v>1077</v>
      </c>
      <c r="KQ6793">
        <v>1093</v>
      </c>
      <c r="KR6793">
        <v>6054</v>
      </c>
      <c r="KS6793">
        <v>13822</v>
      </c>
      <c r="KT6793">
        <v>13958</v>
      </c>
      <c r="KU6793">
        <v>13725</v>
      </c>
      <c r="KV6793">
        <v>14353</v>
      </c>
      <c r="KW6793">
        <v>15254</v>
      </c>
      <c r="KX6793">
        <v>15706</v>
      </c>
      <c r="KY6793">
        <v>15572</v>
      </c>
      <c r="KZ6793">
        <v>15706</v>
      </c>
      <c r="LA6793">
        <v>16245.5</v>
      </c>
      <c r="LB6793">
        <v>16230.4</v>
      </c>
      <c r="LC6793">
        <v>16317.3</v>
      </c>
      <c r="LD6793">
        <v>16656.3</v>
      </c>
      <c r="LE6793">
        <v>17014.3</v>
      </c>
      <c r="LF6793">
        <v>16470.2</v>
      </c>
      <c r="LG6793">
        <v>15482.2</v>
      </c>
      <c r="LH6793">
        <v>15708.9</v>
      </c>
    </row>
    <row r="6794" spans="1:320" x14ac:dyDescent="0.2">
      <c r="A6794" t="s">
        <v>1229</v>
      </c>
      <c r="B6794" t="s">
        <v>713</v>
      </c>
      <c r="C6794" t="s">
        <v>773</v>
      </c>
      <c r="D6794" t="s">
        <v>309</v>
      </c>
      <c r="E6794" t="s">
        <v>716</v>
      </c>
      <c r="F6794" t="s">
        <v>717</v>
      </c>
      <c r="G6794" t="s">
        <v>718</v>
      </c>
      <c r="H6794" t="s">
        <v>719</v>
      </c>
      <c r="I6794" t="s">
        <v>720</v>
      </c>
      <c r="HL6794">
        <v>189</v>
      </c>
      <c r="HM6794">
        <v>234</v>
      </c>
      <c r="HN6794">
        <v>152</v>
      </c>
      <c r="HO6794">
        <v>139</v>
      </c>
      <c r="HP6794">
        <v>72</v>
      </c>
      <c r="HQ6794">
        <v>64</v>
      </c>
      <c r="HR6794">
        <v>44</v>
      </c>
      <c r="HS6794">
        <v>64</v>
      </c>
      <c r="HT6794">
        <v>86</v>
      </c>
      <c r="HU6794">
        <v>65</v>
      </c>
      <c r="HV6794">
        <v>73</v>
      </c>
      <c r="HW6794">
        <v>129</v>
      </c>
      <c r="HX6794">
        <v>120</v>
      </c>
      <c r="HY6794">
        <v>93</v>
      </c>
      <c r="HZ6794">
        <v>108</v>
      </c>
      <c r="IA6794">
        <v>120</v>
      </c>
      <c r="ID6794">
        <v>141</v>
      </c>
      <c r="IE6794">
        <v>167</v>
      </c>
      <c r="IF6794">
        <v>232</v>
      </c>
      <c r="IG6794">
        <v>259</v>
      </c>
      <c r="IH6794">
        <v>202</v>
      </c>
      <c r="II6794">
        <v>209</v>
      </c>
      <c r="IJ6794">
        <v>194</v>
      </c>
      <c r="IK6794">
        <v>197</v>
      </c>
      <c r="IO6794">
        <v>188</v>
      </c>
      <c r="IP6794">
        <v>181</v>
      </c>
      <c r="IQ6794">
        <v>144</v>
      </c>
      <c r="IR6794">
        <v>97</v>
      </c>
      <c r="IS6794">
        <v>113</v>
      </c>
      <c r="IT6794">
        <v>137</v>
      </c>
      <c r="IU6794">
        <v>126</v>
      </c>
      <c r="IV6794">
        <v>144</v>
      </c>
      <c r="IW6794">
        <v>166</v>
      </c>
      <c r="IX6794">
        <v>210</v>
      </c>
      <c r="IY6794">
        <v>271</v>
      </c>
      <c r="IZ6794">
        <v>302</v>
      </c>
      <c r="JA6794">
        <v>283</v>
      </c>
      <c r="JB6794">
        <v>353</v>
      </c>
      <c r="JC6794">
        <v>422</v>
      </c>
      <c r="JD6794">
        <v>369</v>
      </c>
      <c r="JE6794">
        <v>388</v>
      </c>
      <c r="JF6794">
        <v>406</v>
      </c>
      <c r="JG6794">
        <v>364</v>
      </c>
      <c r="JH6794">
        <v>323</v>
      </c>
      <c r="JI6794">
        <v>324</v>
      </c>
      <c r="JJ6794">
        <v>320</v>
      </c>
      <c r="JK6794">
        <v>336</v>
      </c>
      <c r="JL6794">
        <v>363</v>
      </c>
      <c r="JM6794">
        <v>354</v>
      </c>
      <c r="JN6794">
        <v>357</v>
      </c>
      <c r="JO6794">
        <v>458</v>
      </c>
      <c r="JP6794">
        <v>430</v>
      </c>
      <c r="JQ6794">
        <v>412</v>
      </c>
      <c r="JR6794">
        <v>407</v>
      </c>
      <c r="JS6794">
        <v>420</v>
      </c>
      <c r="JT6794">
        <v>421</v>
      </c>
      <c r="JU6794">
        <v>423</v>
      </c>
      <c r="JV6794">
        <v>350.5</v>
      </c>
      <c r="JW6794">
        <v>321</v>
      </c>
      <c r="JX6794">
        <v>273</v>
      </c>
      <c r="JY6794">
        <v>280</v>
      </c>
      <c r="JZ6794">
        <v>305</v>
      </c>
      <c r="KA6794">
        <v>287</v>
      </c>
      <c r="KB6794">
        <v>317</v>
      </c>
      <c r="KC6794">
        <v>350</v>
      </c>
      <c r="KD6794">
        <v>237</v>
      </c>
      <c r="KE6794">
        <v>256.5</v>
      </c>
      <c r="KF6794">
        <v>241</v>
      </c>
      <c r="KG6794">
        <v>263</v>
      </c>
      <c r="KH6794">
        <v>224</v>
      </c>
      <c r="KI6794">
        <v>194</v>
      </c>
      <c r="KJ6794">
        <v>192</v>
      </c>
      <c r="KK6794">
        <v>164</v>
      </c>
      <c r="KL6794">
        <v>170</v>
      </c>
      <c r="KM6794">
        <v>170</v>
      </c>
      <c r="KN6794">
        <v>167</v>
      </c>
      <c r="KO6794">
        <v>151</v>
      </c>
      <c r="KP6794">
        <v>139</v>
      </c>
      <c r="KQ6794">
        <v>101</v>
      </c>
      <c r="KR6794">
        <v>51</v>
      </c>
      <c r="KS6794">
        <v>75</v>
      </c>
      <c r="KT6794">
        <v>111</v>
      </c>
      <c r="KU6794">
        <v>80</v>
      </c>
      <c r="KV6794">
        <v>106</v>
      </c>
      <c r="KW6794">
        <v>110</v>
      </c>
      <c r="KX6794">
        <v>110</v>
      </c>
      <c r="KY6794">
        <v>85.844999999999999</v>
      </c>
      <c r="KZ6794">
        <v>78.603999999999999</v>
      </c>
      <c r="LA6794">
        <v>83.349000000000004</v>
      </c>
      <c r="LB6794">
        <v>66.81</v>
      </c>
      <c r="LC6794">
        <v>43.405000000000001</v>
      </c>
      <c r="LD6794">
        <v>16.425000000000001</v>
      </c>
      <c r="LE6794">
        <v>0.52200000000000002</v>
      </c>
      <c r="LF6794">
        <v>0.5</v>
      </c>
      <c r="LG6794">
        <v>0.5</v>
      </c>
      <c r="LH6794">
        <v>0.5</v>
      </c>
    </row>
    <row r="6795" spans="1:320" x14ac:dyDescent="0.2">
      <c r="A6795" t="s">
        <v>2384</v>
      </c>
      <c r="B6795" t="s">
        <v>713</v>
      </c>
      <c r="C6795" t="s">
        <v>970</v>
      </c>
      <c r="D6795" t="s">
        <v>971</v>
      </c>
      <c r="E6795" t="s">
        <v>716</v>
      </c>
      <c r="F6795" t="s">
        <v>717</v>
      </c>
      <c r="G6795" t="s">
        <v>718</v>
      </c>
      <c r="H6795" t="s">
        <v>719</v>
      </c>
      <c r="I6795" t="s">
        <v>720</v>
      </c>
      <c r="JC6795">
        <v>3</v>
      </c>
      <c r="JD6795">
        <v>17</v>
      </c>
      <c r="JE6795">
        <v>18</v>
      </c>
      <c r="JF6795">
        <v>28</v>
      </c>
      <c r="JG6795">
        <v>35</v>
      </c>
      <c r="JH6795">
        <v>39</v>
      </c>
      <c r="JI6795">
        <v>43</v>
      </c>
      <c r="JJ6795">
        <v>41</v>
      </c>
      <c r="JK6795">
        <v>40</v>
      </c>
      <c r="JL6795">
        <v>64</v>
      </c>
      <c r="JM6795">
        <v>65</v>
      </c>
      <c r="JN6795">
        <v>67</v>
      </c>
      <c r="JO6795">
        <v>75</v>
      </c>
      <c r="JP6795">
        <v>55</v>
      </c>
      <c r="JQ6795">
        <v>77</v>
      </c>
      <c r="JR6795">
        <v>70</v>
      </c>
      <c r="JS6795">
        <v>66</v>
      </c>
      <c r="JT6795">
        <v>103</v>
      </c>
      <c r="JU6795">
        <v>119</v>
      </c>
      <c r="JV6795">
        <v>131</v>
      </c>
      <c r="JW6795">
        <v>135</v>
      </c>
      <c r="JX6795">
        <v>126</v>
      </c>
      <c r="JY6795">
        <v>138</v>
      </c>
      <c r="JZ6795">
        <v>134</v>
      </c>
      <c r="KA6795">
        <v>135</v>
      </c>
      <c r="KB6795">
        <v>157</v>
      </c>
      <c r="KC6795">
        <v>171</v>
      </c>
      <c r="KD6795">
        <v>171</v>
      </c>
      <c r="KE6795">
        <v>134</v>
      </c>
      <c r="KF6795">
        <v>172</v>
      </c>
      <c r="KG6795">
        <v>195</v>
      </c>
      <c r="KH6795">
        <v>201</v>
      </c>
      <c r="KI6795">
        <v>192</v>
      </c>
      <c r="KJ6795">
        <v>191</v>
      </c>
      <c r="KK6795">
        <v>182</v>
      </c>
      <c r="KL6795">
        <v>160</v>
      </c>
      <c r="KM6795">
        <v>194</v>
      </c>
      <c r="KN6795">
        <v>186</v>
      </c>
      <c r="KO6795">
        <v>155</v>
      </c>
      <c r="KP6795">
        <v>162</v>
      </c>
      <c r="KQ6795">
        <v>185</v>
      </c>
      <c r="KR6795">
        <v>198</v>
      </c>
      <c r="KS6795">
        <v>174</v>
      </c>
      <c r="KT6795">
        <v>165</v>
      </c>
      <c r="KU6795">
        <v>169</v>
      </c>
      <c r="KV6795">
        <v>178</v>
      </c>
      <c r="KW6795">
        <v>235</v>
      </c>
      <c r="KX6795">
        <v>251</v>
      </c>
      <c r="KY6795">
        <v>305</v>
      </c>
      <c r="KZ6795">
        <v>287</v>
      </c>
      <c r="LA6795">
        <v>240</v>
      </c>
      <c r="LB6795">
        <v>245.428</v>
      </c>
      <c r="LC6795">
        <v>245</v>
      </c>
      <c r="LD6795">
        <v>250</v>
      </c>
      <c r="LE6795">
        <v>220</v>
      </c>
      <c r="LF6795">
        <v>230</v>
      </c>
      <c r="LG6795">
        <v>220</v>
      </c>
      <c r="LH6795">
        <v>240</v>
      </c>
    </row>
    <row r="6796" spans="1:320" x14ac:dyDescent="0.2">
      <c r="A6796" t="s">
        <v>1179</v>
      </c>
      <c r="B6796" t="s">
        <v>713</v>
      </c>
      <c r="C6796" t="s">
        <v>985</v>
      </c>
      <c r="D6796" t="s">
        <v>986</v>
      </c>
      <c r="E6796" t="s">
        <v>716</v>
      </c>
      <c r="F6796" t="s">
        <v>717</v>
      </c>
      <c r="G6796" t="s">
        <v>718</v>
      </c>
      <c r="H6796" t="s">
        <v>719</v>
      </c>
      <c r="I6796" t="s">
        <v>720</v>
      </c>
      <c r="HC6796">
        <v>10</v>
      </c>
      <c r="HD6796">
        <v>9</v>
      </c>
      <c r="HE6796">
        <v>8</v>
      </c>
      <c r="HF6796">
        <v>8</v>
      </c>
      <c r="HG6796">
        <v>7</v>
      </c>
      <c r="HH6796">
        <v>7</v>
      </c>
      <c r="HI6796">
        <v>8</v>
      </c>
      <c r="HJ6796">
        <v>7</v>
      </c>
      <c r="HK6796">
        <v>7</v>
      </c>
      <c r="HL6796">
        <v>7</v>
      </c>
      <c r="HM6796">
        <v>8</v>
      </c>
      <c r="HN6796">
        <v>11</v>
      </c>
      <c r="HO6796">
        <v>11</v>
      </c>
      <c r="HP6796">
        <v>13</v>
      </c>
      <c r="HQ6796">
        <v>16</v>
      </c>
      <c r="HR6796">
        <v>15</v>
      </c>
      <c r="HS6796">
        <v>23</v>
      </c>
      <c r="HT6796">
        <v>13</v>
      </c>
      <c r="HU6796">
        <v>15</v>
      </c>
      <c r="HV6796">
        <v>10</v>
      </c>
      <c r="HW6796">
        <v>25</v>
      </c>
      <c r="HX6796">
        <v>25</v>
      </c>
      <c r="HY6796">
        <v>13</v>
      </c>
      <c r="HZ6796">
        <v>26</v>
      </c>
      <c r="IA6796">
        <v>17</v>
      </c>
      <c r="IB6796">
        <v>25</v>
      </c>
      <c r="IC6796">
        <v>39</v>
      </c>
      <c r="ID6796">
        <v>56</v>
      </c>
      <c r="IE6796">
        <v>57</v>
      </c>
      <c r="IF6796">
        <v>41</v>
      </c>
      <c r="IG6796">
        <v>36</v>
      </c>
      <c r="IH6796">
        <v>31</v>
      </c>
      <c r="II6796">
        <v>30</v>
      </c>
      <c r="IJ6796">
        <v>33</v>
      </c>
      <c r="IK6796">
        <v>35</v>
      </c>
      <c r="IL6796">
        <v>33</v>
      </c>
      <c r="IM6796">
        <v>35</v>
      </c>
      <c r="IN6796">
        <v>35</v>
      </c>
      <c r="IO6796">
        <v>35</v>
      </c>
      <c r="IP6796">
        <v>41</v>
      </c>
      <c r="IQ6796">
        <v>44</v>
      </c>
      <c r="IR6796">
        <v>43</v>
      </c>
      <c r="IS6796">
        <v>44</v>
      </c>
      <c r="IT6796">
        <v>40</v>
      </c>
      <c r="IV6796">
        <v>58</v>
      </c>
      <c r="IW6796">
        <v>62</v>
      </c>
      <c r="IX6796">
        <v>58</v>
      </c>
      <c r="IY6796">
        <v>64</v>
      </c>
      <c r="IZ6796">
        <v>71</v>
      </c>
      <c r="JA6796">
        <v>52</v>
      </c>
      <c r="JB6796">
        <v>58</v>
      </c>
      <c r="JC6796">
        <v>82</v>
      </c>
      <c r="JD6796">
        <v>88</v>
      </c>
      <c r="JE6796">
        <v>98</v>
      </c>
      <c r="JF6796">
        <v>109</v>
      </c>
      <c r="JG6796">
        <v>135</v>
      </c>
      <c r="JH6796">
        <v>142</v>
      </c>
      <c r="JI6796">
        <v>129</v>
      </c>
      <c r="JJ6796">
        <v>141</v>
      </c>
      <c r="JK6796">
        <v>127</v>
      </c>
      <c r="JL6796">
        <v>157</v>
      </c>
      <c r="JM6796">
        <v>167</v>
      </c>
      <c r="JN6796">
        <v>161</v>
      </c>
      <c r="JO6796">
        <v>155</v>
      </c>
      <c r="JP6796">
        <v>187</v>
      </c>
      <c r="JQ6796">
        <v>225</v>
      </c>
      <c r="JR6796">
        <v>200</v>
      </c>
      <c r="JS6796">
        <v>222</v>
      </c>
      <c r="JT6796">
        <v>171</v>
      </c>
      <c r="JU6796">
        <v>204</v>
      </c>
      <c r="JV6796">
        <v>239</v>
      </c>
      <c r="JW6796">
        <v>271</v>
      </c>
      <c r="JX6796">
        <v>314</v>
      </c>
      <c r="JY6796">
        <v>386</v>
      </c>
      <c r="JZ6796">
        <v>545</v>
      </c>
      <c r="KA6796">
        <v>519</v>
      </c>
      <c r="KB6796">
        <v>410</v>
      </c>
      <c r="KC6796">
        <v>377</v>
      </c>
      <c r="KD6796">
        <v>397</v>
      </c>
      <c r="KE6796">
        <v>444</v>
      </c>
      <c r="KG6796">
        <v>532</v>
      </c>
      <c r="KH6796">
        <v>464</v>
      </c>
      <c r="KI6796">
        <v>576</v>
      </c>
      <c r="KJ6796">
        <v>589</v>
      </c>
      <c r="KK6796">
        <v>629</v>
      </c>
      <c r="KL6796">
        <v>712</v>
      </c>
      <c r="KM6796">
        <v>701</v>
      </c>
      <c r="KN6796">
        <v>839</v>
      </c>
      <c r="KO6796">
        <v>918</v>
      </c>
      <c r="KP6796">
        <v>1062</v>
      </c>
      <c r="KQ6796">
        <v>1049</v>
      </c>
      <c r="KR6796">
        <v>1131</v>
      </c>
      <c r="KS6796">
        <v>1362</v>
      </c>
      <c r="KT6796">
        <v>1318</v>
      </c>
      <c r="KU6796">
        <v>1390</v>
      </c>
      <c r="KV6796">
        <v>1682</v>
      </c>
      <c r="KW6796">
        <v>1687</v>
      </c>
      <c r="KX6796">
        <v>1675</v>
      </c>
      <c r="KY6796">
        <v>1661</v>
      </c>
      <c r="KZ6796">
        <v>1910</v>
      </c>
      <c r="LA6796">
        <v>1801</v>
      </c>
      <c r="LB6796">
        <v>2000</v>
      </c>
      <c r="LC6796">
        <v>2345.4</v>
      </c>
      <c r="LD6796">
        <v>1872.14</v>
      </c>
      <c r="LE6796">
        <v>1654.82</v>
      </c>
      <c r="LF6796">
        <v>1622.64</v>
      </c>
      <c r="LG6796">
        <v>1839.17</v>
      </c>
      <c r="LH6796">
        <v>1839.17</v>
      </c>
    </row>
    <row r="6797" spans="1:320" x14ac:dyDescent="0.2">
      <c r="A6797" t="s">
        <v>1378</v>
      </c>
      <c r="B6797" t="s">
        <v>713</v>
      </c>
      <c r="C6797" t="s">
        <v>963</v>
      </c>
      <c r="D6797" t="s">
        <v>964</v>
      </c>
      <c r="E6797" t="s">
        <v>716</v>
      </c>
      <c r="F6797" t="s">
        <v>717</v>
      </c>
      <c r="G6797" t="s">
        <v>718</v>
      </c>
      <c r="H6797" t="s">
        <v>719</v>
      </c>
      <c r="I6797" t="s">
        <v>720</v>
      </c>
      <c r="IA6797">
        <v>2</v>
      </c>
      <c r="IB6797">
        <v>10</v>
      </c>
      <c r="IC6797">
        <v>21</v>
      </c>
      <c r="ID6797">
        <v>24</v>
      </c>
      <c r="IE6797">
        <v>18</v>
      </c>
      <c r="IF6797">
        <v>15</v>
      </c>
      <c r="IG6797">
        <v>12</v>
      </c>
      <c r="IH6797">
        <v>8</v>
      </c>
      <c r="II6797">
        <v>5</v>
      </c>
      <c r="IJ6797">
        <v>1</v>
      </c>
      <c r="IR6797">
        <v>1</v>
      </c>
      <c r="IS6797">
        <v>1</v>
      </c>
      <c r="IT6797">
        <v>1</v>
      </c>
      <c r="IU6797">
        <v>1</v>
      </c>
      <c r="IV6797">
        <v>1</v>
      </c>
      <c r="IW6797">
        <v>1</v>
      </c>
      <c r="IX6797">
        <v>1</v>
      </c>
      <c r="IY6797">
        <v>2</v>
      </c>
      <c r="IZ6797">
        <v>3</v>
      </c>
      <c r="JA6797">
        <v>5</v>
      </c>
      <c r="JB6797">
        <v>16.5</v>
      </c>
      <c r="JC6797">
        <v>30</v>
      </c>
      <c r="JD6797">
        <v>31</v>
      </c>
      <c r="JE6797">
        <v>26</v>
      </c>
      <c r="JF6797">
        <v>27</v>
      </c>
      <c r="JG6797">
        <v>30</v>
      </c>
      <c r="JH6797">
        <v>32</v>
      </c>
      <c r="JI6797">
        <v>32</v>
      </c>
      <c r="JJ6797">
        <v>36</v>
      </c>
      <c r="JL6797">
        <v>41</v>
      </c>
      <c r="JM6797">
        <v>48</v>
      </c>
      <c r="JN6797">
        <v>48</v>
      </c>
      <c r="JO6797">
        <v>51</v>
      </c>
      <c r="JP6797">
        <v>59</v>
      </c>
      <c r="JQ6797">
        <v>68</v>
      </c>
      <c r="JR6797">
        <v>86</v>
      </c>
      <c r="JS6797">
        <v>98</v>
      </c>
      <c r="JT6797">
        <v>81</v>
      </c>
      <c r="JU6797">
        <v>92</v>
      </c>
      <c r="JV6797">
        <v>71</v>
      </c>
      <c r="JW6797">
        <v>97</v>
      </c>
      <c r="JX6797">
        <v>155</v>
      </c>
      <c r="JY6797">
        <v>85</v>
      </c>
      <c r="JZ6797">
        <v>86</v>
      </c>
      <c r="KA6797">
        <v>107</v>
      </c>
      <c r="KB6797">
        <v>125</v>
      </c>
      <c r="KC6797">
        <v>165</v>
      </c>
      <c r="KD6797">
        <v>191</v>
      </c>
      <c r="KE6797">
        <v>198</v>
      </c>
      <c r="KF6797">
        <v>218</v>
      </c>
      <c r="KG6797">
        <v>210</v>
      </c>
      <c r="KH6797">
        <v>218</v>
      </c>
      <c r="KI6797">
        <v>219</v>
      </c>
      <c r="KJ6797">
        <v>230</v>
      </c>
      <c r="KK6797">
        <v>190</v>
      </c>
      <c r="KL6797">
        <v>172</v>
      </c>
      <c r="KM6797">
        <v>190</v>
      </c>
      <c r="KN6797">
        <v>185</v>
      </c>
      <c r="KO6797">
        <v>177</v>
      </c>
      <c r="KP6797">
        <v>182</v>
      </c>
      <c r="KQ6797">
        <v>191</v>
      </c>
      <c r="KR6797">
        <v>185</v>
      </c>
      <c r="KS6797">
        <v>215</v>
      </c>
      <c r="KT6797">
        <v>240</v>
      </c>
      <c r="KU6797">
        <v>251</v>
      </c>
      <c r="KV6797">
        <v>277</v>
      </c>
      <c r="KW6797">
        <v>190</v>
      </c>
      <c r="KX6797">
        <v>320</v>
      </c>
      <c r="KY6797">
        <v>316</v>
      </c>
      <c r="KZ6797">
        <v>320</v>
      </c>
      <c r="LA6797">
        <v>300</v>
      </c>
      <c r="LB6797">
        <v>546.58500000000004</v>
      </c>
      <c r="LC6797">
        <v>562.54499999999996</v>
      </c>
      <c r="LD6797">
        <v>557</v>
      </c>
      <c r="LE6797">
        <v>608.09100000000001</v>
      </c>
      <c r="LF6797">
        <v>608.09100000000001</v>
      </c>
      <c r="LG6797">
        <v>689.53399999999999</v>
      </c>
      <c r="LH6797">
        <v>781.89200000000005</v>
      </c>
    </row>
    <row r="6798" spans="1:320" x14ac:dyDescent="0.2">
      <c r="A6798" t="s">
        <v>1333</v>
      </c>
      <c r="B6798" t="s">
        <v>713</v>
      </c>
      <c r="C6798" t="s">
        <v>818</v>
      </c>
      <c r="D6798" t="s">
        <v>819</v>
      </c>
      <c r="E6798" t="s">
        <v>716</v>
      </c>
      <c r="F6798" t="s">
        <v>717</v>
      </c>
      <c r="G6798" t="s">
        <v>718</v>
      </c>
      <c r="H6798" t="s">
        <v>719</v>
      </c>
      <c r="I6798" t="s">
        <v>720</v>
      </c>
      <c r="HT6798">
        <v>5</v>
      </c>
      <c r="HU6798">
        <v>5</v>
      </c>
      <c r="HV6798">
        <v>5</v>
      </c>
      <c r="HW6798">
        <v>12</v>
      </c>
      <c r="HX6798">
        <v>10</v>
      </c>
      <c r="HY6798">
        <v>6</v>
      </c>
      <c r="HZ6798">
        <v>7</v>
      </c>
      <c r="IA6798">
        <v>11</v>
      </c>
      <c r="IB6798">
        <v>13</v>
      </c>
      <c r="IC6798">
        <v>13</v>
      </c>
      <c r="ID6798">
        <v>13</v>
      </c>
      <c r="IE6798">
        <v>19</v>
      </c>
      <c r="IF6798">
        <v>19</v>
      </c>
      <c r="IG6798">
        <v>21</v>
      </c>
      <c r="IH6798">
        <v>25</v>
      </c>
      <c r="II6798">
        <v>23</v>
      </c>
      <c r="IJ6798">
        <v>33</v>
      </c>
      <c r="IK6798">
        <v>38</v>
      </c>
      <c r="IL6798">
        <v>37</v>
      </c>
      <c r="IM6798">
        <v>41</v>
      </c>
      <c r="IN6798">
        <v>41</v>
      </c>
      <c r="IO6798">
        <v>40</v>
      </c>
      <c r="IP6798">
        <v>32</v>
      </c>
      <c r="IQ6798">
        <v>35</v>
      </c>
      <c r="IR6798">
        <v>44</v>
      </c>
      <c r="IS6798">
        <v>58</v>
      </c>
      <c r="IT6798">
        <v>46</v>
      </c>
      <c r="IV6798">
        <v>40</v>
      </c>
      <c r="IW6798">
        <v>45</v>
      </c>
      <c r="IX6798">
        <v>41</v>
      </c>
      <c r="IY6798">
        <v>43</v>
      </c>
      <c r="IZ6798">
        <v>50</v>
      </c>
      <c r="JA6798">
        <v>58</v>
      </c>
      <c r="JB6798">
        <v>58</v>
      </c>
      <c r="JC6798">
        <v>55</v>
      </c>
      <c r="JD6798">
        <v>46</v>
      </c>
      <c r="JE6798">
        <v>53</v>
      </c>
      <c r="JF6798">
        <v>58</v>
      </c>
      <c r="JG6798">
        <v>57</v>
      </c>
      <c r="JH6798">
        <v>46</v>
      </c>
      <c r="JI6798">
        <v>49</v>
      </c>
      <c r="JJ6798">
        <v>60</v>
      </c>
      <c r="JK6798">
        <v>73</v>
      </c>
      <c r="JL6798">
        <v>70</v>
      </c>
      <c r="JM6798">
        <v>69</v>
      </c>
      <c r="JN6798">
        <v>61</v>
      </c>
      <c r="JO6798">
        <v>65</v>
      </c>
      <c r="JP6798">
        <v>59</v>
      </c>
      <c r="JQ6798">
        <v>61</v>
      </c>
      <c r="JR6798">
        <v>63</v>
      </c>
      <c r="JS6798">
        <v>59</v>
      </c>
      <c r="JT6798">
        <v>64</v>
      </c>
      <c r="JU6798">
        <v>69</v>
      </c>
      <c r="JV6798">
        <v>70</v>
      </c>
      <c r="JW6798">
        <v>66</v>
      </c>
      <c r="JX6798">
        <v>69</v>
      </c>
      <c r="JY6798">
        <v>58</v>
      </c>
      <c r="JZ6798">
        <v>54</v>
      </c>
      <c r="KA6798">
        <v>48</v>
      </c>
      <c r="KB6798">
        <v>52</v>
      </c>
      <c r="KC6798">
        <v>61</v>
      </c>
      <c r="KD6798">
        <v>54</v>
      </c>
      <c r="KE6798">
        <v>52</v>
      </c>
      <c r="KF6798">
        <v>66</v>
      </c>
      <c r="KG6798">
        <v>49</v>
      </c>
      <c r="KH6798">
        <v>50</v>
      </c>
      <c r="KI6798">
        <v>57</v>
      </c>
      <c r="KJ6798">
        <v>41</v>
      </c>
      <c r="KK6798">
        <v>33</v>
      </c>
      <c r="KL6798">
        <v>30</v>
      </c>
      <c r="KM6798">
        <v>45</v>
      </c>
      <c r="KN6798">
        <v>35</v>
      </c>
      <c r="KO6798">
        <v>28</v>
      </c>
      <c r="KP6798">
        <v>23</v>
      </c>
      <c r="KQ6798">
        <v>30</v>
      </c>
      <c r="KR6798">
        <v>15</v>
      </c>
      <c r="KS6798">
        <v>5</v>
      </c>
      <c r="KT6798">
        <v>8</v>
      </c>
      <c r="KU6798">
        <v>9</v>
      </c>
      <c r="KV6798">
        <v>5</v>
      </c>
      <c r="KW6798">
        <v>5</v>
      </c>
      <c r="KX6798">
        <v>5</v>
      </c>
      <c r="KY6798">
        <v>5</v>
      </c>
      <c r="KZ6798">
        <v>5</v>
      </c>
    </row>
    <row r="6799" spans="1:320" x14ac:dyDescent="0.2">
      <c r="A6799" t="s">
        <v>752</v>
      </c>
      <c r="B6799" t="s">
        <v>713</v>
      </c>
      <c r="C6799" t="s">
        <v>753</v>
      </c>
      <c r="D6799" t="s">
        <v>754</v>
      </c>
      <c r="E6799" t="s">
        <v>716</v>
      </c>
      <c r="F6799" t="s">
        <v>717</v>
      </c>
      <c r="G6799" t="s">
        <v>718</v>
      </c>
      <c r="H6799" t="s">
        <v>719</v>
      </c>
      <c r="I6799" t="s">
        <v>720</v>
      </c>
      <c r="EG6799">
        <v>2.1</v>
      </c>
      <c r="EH6799">
        <v>4.4000000000000004</v>
      </c>
      <c r="EK6799">
        <v>6.7</v>
      </c>
      <c r="EL6799">
        <v>7.6</v>
      </c>
      <c r="ET6799">
        <v>58</v>
      </c>
      <c r="EU6799">
        <v>56</v>
      </c>
      <c r="EV6799">
        <v>64</v>
      </c>
      <c r="EW6799">
        <v>66</v>
      </c>
      <c r="EX6799">
        <v>74</v>
      </c>
      <c r="EY6799">
        <v>78</v>
      </c>
      <c r="EZ6799">
        <v>80</v>
      </c>
      <c r="FA6799">
        <v>84</v>
      </c>
      <c r="FB6799">
        <v>88</v>
      </c>
      <c r="FC6799">
        <v>86</v>
      </c>
      <c r="FD6799">
        <v>102</v>
      </c>
      <c r="FE6799">
        <v>100</v>
      </c>
      <c r="FF6799">
        <v>100</v>
      </c>
      <c r="FG6799">
        <v>106</v>
      </c>
      <c r="FH6799">
        <v>104</v>
      </c>
      <c r="FI6799">
        <v>102</v>
      </c>
      <c r="FJ6799">
        <v>112</v>
      </c>
      <c r="FK6799">
        <v>122</v>
      </c>
      <c r="FL6799">
        <v>126</v>
      </c>
      <c r="FM6799">
        <v>122</v>
      </c>
      <c r="FN6799">
        <v>130</v>
      </c>
      <c r="FO6799">
        <v>134</v>
      </c>
      <c r="FP6799">
        <v>132</v>
      </c>
      <c r="FQ6799">
        <v>134</v>
      </c>
      <c r="FR6799">
        <v>130</v>
      </c>
      <c r="FS6799">
        <v>142</v>
      </c>
      <c r="FT6799">
        <v>150</v>
      </c>
      <c r="FU6799">
        <v>154</v>
      </c>
      <c r="FV6799">
        <v>156</v>
      </c>
      <c r="FW6799">
        <v>162</v>
      </c>
      <c r="FX6799">
        <v>172</v>
      </c>
      <c r="FY6799">
        <v>174</v>
      </c>
      <c r="FZ6799">
        <v>196</v>
      </c>
      <c r="GA6799">
        <v>200</v>
      </c>
      <c r="GB6799">
        <v>204</v>
      </c>
      <c r="GC6799">
        <v>203</v>
      </c>
      <c r="GD6799">
        <v>230</v>
      </c>
      <c r="GE6799">
        <v>249</v>
      </c>
      <c r="GF6799">
        <v>229</v>
      </c>
      <c r="GG6799">
        <v>238</v>
      </c>
      <c r="GH6799">
        <v>221</v>
      </c>
      <c r="GI6799">
        <v>288</v>
      </c>
      <c r="GJ6799">
        <v>297</v>
      </c>
      <c r="GK6799">
        <v>330</v>
      </c>
      <c r="GL6799">
        <v>401</v>
      </c>
      <c r="GM6799">
        <v>387</v>
      </c>
      <c r="GN6799">
        <v>391</v>
      </c>
      <c r="GO6799">
        <v>409</v>
      </c>
      <c r="GP6799">
        <v>388</v>
      </c>
      <c r="GQ6799">
        <v>367</v>
      </c>
      <c r="GR6799">
        <v>423</v>
      </c>
      <c r="GS6799">
        <v>435</v>
      </c>
      <c r="GT6799">
        <v>455</v>
      </c>
      <c r="GU6799">
        <v>502</v>
      </c>
      <c r="GV6799">
        <v>531</v>
      </c>
      <c r="GW6799">
        <v>582</v>
      </c>
      <c r="GX6799">
        <v>534</v>
      </c>
      <c r="GY6799">
        <v>586</v>
      </c>
      <c r="GZ6799">
        <v>725</v>
      </c>
      <c r="HA6799">
        <v>762</v>
      </c>
      <c r="HB6799">
        <v>744</v>
      </c>
      <c r="HC6799">
        <v>804</v>
      </c>
      <c r="HD6799">
        <v>897</v>
      </c>
      <c r="HE6799">
        <v>945</v>
      </c>
      <c r="HF6799">
        <v>1055</v>
      </c>
      <c r="HG6799">
        <v>1039</v>
      </c>
      <c r="HH6799">
        <v>1068</v>
      </c>
      <c r="HI6799">
        <v>1210</v>
      </c>
      <c r="HJ6799">
        <v>1242</v>
      </c>
      <c r="HK6799">
        <v>1242</v>
      </c>
      <c r="HL6799">
        <v>1280</v>
      </c>
      <c r="HM6799">
        <v>1467</v>
      </c>
      <c r="HN6799">
        <v>1406</v>
      </c>
      <c r="HO6799">
        <v>1466</v>
      </c>
      <c r="HP6799">
        <v>1405</v>
      </c>
      <c r="HQ6799">
        <v>1319</v>
      </c>
      <c r="HR6799">
        <v>1630</v>
      </c>
      <c r="HS6799">
        <v>1822</v>
      </c>
      <c r="HT6799">
        <v>1778</v>
      </c>
      <c r="HU6799">
        <v>1336</v>
      </c>
      <c r="HV6799">
        <v>1578</v>
      </c>
      <c r="HW6799">
        <v>1681</v>
      </c>
      <c r="HX6799">
        <v>1820</v>
      </c>
      <c r="HY6799">
        <v>1805</v>
      </c>
      <c r="HZ6799">
        <v>2012</v>
      </c>
      <c r="IA6799">
        <v>2321</v>
      </c>
      <c r="IB6799">
        <v>1991</v>
      </c>
      <c r="IC6799">
        <v>2431</v>
      </c>
      <c r="ID6799">
        <v>2983</v>
      </c>
      <c r="IE6799">
        <v>2971</v>
      </c>
      <c r="IF6799">
        <v>3007</v>
      </c>
      <c r="IG6799">
        <v>2867</v>
      </c>
      <c r="IH6799">
        <v>2639</v>
      </c>
      <c r="II6799">
        <v>1399</v>
      </c>
      <c r="IJ6799">
        <v>645</v>
      </c>
      <c r="IK6799">
        <v>516</v>
      </c>
      <c r="IL6799">
        <v>592</v>
      </c>
      <c r="IM6799">
        <v>1415</v>
      </c>
      <c r="IN6799">
        <v>1400</v>
      </c>
      <c r="IO6799">
        <v>1576</v>
      </c>
      <c r="IP6799">
        <v>1706</v>
      </c>
      <c r="IQ6799">
        <v>1311</v>
      </c>
      <c r="IR6799">
        <v>683</v>
      </c>
      <c r="IS6799">
        <v>497</v>
      </c>
      <c r="IT6799">
        <v>84</v>
      </c>
      <c r="IU6799">
        <v>25</v>
      </c>
      <c r="IV6799">
        <v>25</v>
      </c>
      <c r="IW6799">
        <v>8</v>
      </c>
      <c r="IX6799">
        <v>45</v>
      </c>
      <c r="IY6799">
        <v>223</v>
      </c>
      <c r="IZ6799">
        <v>277</v>
      </c>
      <c r="JA6799">
        <v>531</v>
      </c>
      <c r="JB6799">
        <v>660</v>
      </c>
      <c r="JC6799">
        <v>869</v>
      </c>
      <c r="JD6799">
        <v>968</v>
      </c>
      <c r="JE6799">
        <v>1152</v>
      </c>
      <c r="JF6799">
        <v>1036</v>
      </c>
      <c r="JG6799">
        <v>951</v>
      </c>
      <c r="JH6799">
        <v>897</v>
      </c>
      <c r="JI6799">
        <v>973</v>
      </c>
      <c r="JJ6799">
        <v>793</v>
      </c>
      <c r="JK6799">
        <v>783</v>
      </c>
      <c r="JL6799">
        <v>697</v>
      </c>
      <c r="JM6799">
        <v>761</v>
      </c>
      <c r="JN6799">
        <v>805</v>
      </c>
      <c r="JO6799">
        <v>925</v>
      </c>
      <c r="JP6799">
        <v>804</v>
      </c>
      <c r="JQ6799">
        <v>865</v>
      </c>
      <c r="JR6799">
        <v>760</v>
      </c>
      <c r="JS6799">
        <v>952</v>
      </c>
      <c r="JT6799">
        <v>938</v>
      </c>
      <c r="JU6799">
        <v>1053</v>
      </c>
      <c r="JV6799">
        <v>1132</v>
      </c>
      <c r="JW6799">
        <v>970</v>
      </c>
      <c r="JX6799">
        <v>1312</v>
      </c>
      <c r="JY6799">
        <v>1253</v>
      </c>
      <c r="JZ6799">
        <v>1300</v>
      </c>
      <c r="KA6799">
        <v>1386</v>
      </c>
      <c r="KB6799">
        <v>1395</v>
      </c>
      <c r="KC6799">
        <v>1562</v>
      </c>
      <c r="KD6799">
        <v>1443</v>
      </c>
      <c r="KE6799">
        <v>1701</v>
      </c>
      <c r="KF6799">
        <v>1863</v>
      </c>
      <c r="KG6799">
        <v>1880</v>
      </c>
      <c r="KH6799">
        <v>1738</v>
      </c>
      <c r="KI6799">
        <v>1867</v>
      </c>
      <c r="KJ6799">
        <v>2113</v>
      </c>
      <c r="KK6799">
        <v>2178</v>
      </c>
      <c r="KL6799">
        <v>1910</v>
      </c>
      <c r="KM6799">
        <v>2108</v>
      </c>
      <c r="KN6799">
        <v>2218</v>
      </c>
      <c r="KO6799">
        <v>2215</v>
      </c>
      <c r="KP6799">
        <v>2300</v>
      </c>
      <c r="KQ6799">
        <v>2483</v>
      </c>
      <c r="KR6799">
        <v>2371</v>
      </c>
      <c r="KS6799">
        <v>2462</v>
      </c>
      <c r="KT6799">
        <v>2120</v>
      </c>
      <c r="KU6799">
        <v>2189</v>
      </c>
      <c r="KV6799">
        <v>1493</v>
      </c>
      <c r="KW6799">
        <v>1490</v>
      </c>
      <c r="KX6799">
        <v>1685</v>
      </c>
      <c r="KY6799">
        <v>1850</v>
      </c>
      <c r="KZ6799">
        <v>2150</v>
      </c>
      <c r="LA6799">
        <v>2450</v>
      </c>
      <c r="LB6799">
        <v>2675</v>
      </c>
      <c r="LC6799">
        <v>2930</v>
      </c>
      <c r="LD6799">
        <v>2920</v>
      </c>
      <c r="LE6799">
        <v>2530</v>
      </c>
      <c r="LF6799">
        <v>2600</v>
      </c>
      <c r="LG6799">
        <v>2650</v>
      </c>
      <c r="LH6799">
        <v>2650</v>
      </c>
    </row>
    <row r="6800" spans="1:320" x14ac:dyDescent="0.2">
      <c r="A6800" t="s">
        <v>1156</v>
      </c>
      <c r="B6800" t="s">
        <v>713</v>
      </c>
      <c r="C6800" t="s">
        <v>915</v>
      </c>
      <c r="D6800" t="s">
        <v>314</v>
      </c>
      <c r="E6800" t="s">
        <v>716</v>
      </c>
      <c r="F6800" t="s">
        <v>717</v>
      </c>
      <c r="G6800" t="s">
        <v>718</v>
      </c>
      <c r="H6800" t="s">
        <v>719</v>
      </c>
      <c r="I6800" t="s">
        <v>720</v>
      </c>
      <c r="GZ6800">
        <v>1265</v>
      </c>
      <c r="HA6800">
        <v>1134</v>
      </c>
      <c r="HB6800">
        <v>1388</v>
      </c>
      <c r="HC6800">
        <v>1233</v>
      </c>
      <c r="HD6800">
        <v>1162</v>
      </c>
      <c r="HE6800">
        <v>1141</v>
      </c>
      <c r="HF6800">
        <v>1322</v>
      </c>
      <c r="HG6800">
        <v>1052</v>
      </c>
      <c r="HH6800">
        <v>1345</v>
      </c>
      <c r="HI6800">
        <v>1248</v>
      </c>
      <c r="HJ6800">
        <v>1142</v>
      </c>
      <c r="HK6800">
        <v>1350</v>
      </c>
      <c r="HL6800">
        <v>1408</v>
      </c>
      <c r="HM6800">
        <v>1494</v>
      </c>
      <c r="HN6800">
        <v>1558</v>
      </c>
      <c r="HO6800">
        <v>1401</v>
      </c>
      <c r="HP6800">
        <v>1489</v>
      </c>
      <c r="HQ6800">
        <v>1605</v>
      </c>
      <c r="HR6800">
        <v>1684</v>
      </c>
      <c r="HS6800">
        <v>2093</v>
      </c>
      <c r="HT6800">
        <v>1503</v>
      </c>
      <c r="HU6800">
        <v>1851</v>
      </c>
      <c r="HV6800">
        <v>1538</v>
      </c>
      <c r="HW6800">
        <v>1594</v>
      </c>
      <c r="HX6800">
        <v>1856</v>
      </c>
      <c r="HY6800">
        <v>2022</v>
      </c>
      <c r="HZ6800">
        <v>1552</v>
      </c>
      <c r="IA6800">
        <v>1815</v>
      </c>
      <c r="IB6800">
        <v>1992</v>
      </c>
      <c r="IC6800">
        <v>1961</v>
      </c>
      <c r="ID6800">
        <v>1648</v>
      </c>
      <c r="IE6800">
        <v>1678</v>
      </c>
      <c r="IF6800">
        <v>1968</v>
      </c>
      <c r="IG6800">
        <v>2420</v>
      </c>
      <c r="IH6800">
        <v>2850</v>
      </c>
      <c r="II6800">
        <v>3980</v>
      </c>
      <c r="IJ6800">
        <v>3130</v>
      </c>
      <c r="IK6800">
        <v>3600</v>
      </c>
      <c r="IL6800">
        <v>3950</v>
      </c>
      <c r="IM6800">
        <v>3290</v>
      </c>
      <c r="IN6800">
        <v>2500</v>
      </c>
      <c r="IO6800">
        <v>2842</v>
      </c>
      <c r="IP6800">
        <v>3532</v>
      </c>
      <c r="IQ6800">
        <v>2665</v>
      </c>
      <c r="IR6800">
        <v>3095</v>
      </c>
      <c r="IS6800">
        <v>3565</v>
      </c>
      <c r="IT6800">
        <v>3341</v>
      </c>
      <c r="IV6800">
        <v>3760</v>
      </c>
      <c r="IW6800">
        <v>4057</v>
      </c>
      <c r="IX6800">
        <v>3176</v>
      </c>
      <c r="IY6800">
        <v>3221</v>
      </c>
      <c r="IZ6800">
        <v>1216</v>
      </c>
      <c r="JA6800">
        <v>1639</v>
      </c>
      <c r="JB6800">
        <v>1456</v>
      </c>
      <c r="JC6800">
        <v>1318</v>
      </c>
      <c r="JD6800">
        <v>1208</v>
      </c>
      <c r="JE6800">
        <v>1785</v>
      </c>
      <c r="JF6800">
        <v>2161</v>
      </c>
      <c r="JG6800">
        <v>2286</v>
      </c>
      <c r="JH6800">
        <v>2166</v>
      </c>
      <c r="JI6800">
        <v>2303</v>
      </c>
      <c r="JJ6800">
        <v>2814</v>
      </c>
      <c r="JK6800">
        <v>3095</v>
      </c>
      <c r="JL6800">
        <v>3036</v>
      </c>
      <c r="JM6800">
        <v>2497</v>
      </c>
      <c r="JN6800">
        <v>2839</v>
      </c>
      <c r="JO6800">
        <v>3493</v>
      </c>
      <c r="JP6800">
        <v>3633</v>
      </c>
      <c r="JQ6800">
        <v>2357</v>
      </c>
      <c r="JR6800">
        <v>2375</v>
      </c>
      <c r="JS6800">
        <v>4190</v>
      </c>
      <c r="JT6800">
        <v>4634</v>
      </c>
      <c r="JU6800">
        <v>3959</v>
      </c>
      <c r="JV6800">
        <v>3707</v>
      </c>
      <c r="JW6800">
        <v>3988</v>
      </c>
      <c r="JX6800">
        <v>4489</v>
      </c>
      <c r="JY6800">
        <v>5048</v>
      </c>
      <c r="JZ6800">
        <v>5033</v>
      </c>
      <c r="KA6800">
        <v>5019</v>
      </c>
      <c r="KB6800">
        <v>7103</v>
      </c>
      <c r="KC6800">
        <v>6080</v>
      </c>
      <c r="KD6800">
        <v>4191</v>
      </c>
      <c r="KE6800">
        <v>5596</v>
      </c>
      <c r="KF6800">
        <v>9190</v>
      </c>
      <c r="KG6800">
        <v>8948</v>
      </c>
      <c r="KH6800">
        <v>6430</v>
      </c>
      <c r="KI6800">
        <v>6650</v>
      </c>
      <c r="KJ6800">
        <v>7594</v>
      </c>
      <c r="KK6800">
        <v>9215</v>
      </c>
      <c r="KL6800">
        <v>10207</v>
      </c>
      <c r="KM6800">
        <v>9136</v>
      </c>
      <c r="KN6800">
        <v>11168</v>
      </c>
      <c r="KO6800">
        <v>12889</v>
      </c>
      <c r="KP6800">
        <v>14342</v>
      </c>
      <c r="KQ6800">
        <v>11352</v>
      </c>
      <c r="KR6800">
        <v>11745</v>
      </c>
      <c r="KS6800">
        <v>15337</v>
      </c>
      <c r="KT6800">
        <v>16892</v>
      </c>
      <c r="KU6800">
        <v>14440</v>
      </c>
      <c r="KV6800">
        <v>14281</v>
      </c>
      <c r="KW6800">
        <v>17406</v>
      </c>
      <c r="KX6800">
        <v>20247</v>
      </c>
      <c r="KY6800">
        <v>19906</v>
      </c>
      <c r="KZ6800">
        <v>19525</v>
      </c>
      <c r="LA6800">
        <v>28738.3</v>
      </c>
      <c r="LB6800">
        <v>23386.2</v>
      </c>
      <c r="LC6800">
        <v>23708.799999999999</v>
      </c>
      <c r="LD6800">
        <v>28117.200000000001</v>
      </c>
      <c r="LE6800">
        <v>35552</v>
      </c>
      <c r="LF6800">
        <v>34818.800000000003</v>
      </c>
      <c r="LG6800">
        <v>28502.9</v>
      </c>
      <c r="LH6800">
        <v>27775</v>
      </c>
    </row>
    <row r="6801" spans="1:320" x14ac:dyDescent="0.2">
      <c r="A6801" t="s">
        <v>1462</v>
      </c>
      <c r="B6801" t="s">
        <v>713</v>
      </c>
      <c r="C6801" t="s">
        <v>812</v>
      </c>
      <c r="D6801" t="s">
        <v>813</v>
      </c>
      <c r="E6801" t="s">
        <v>716</v>
      </c>
      <c r="F6801" t="s">
        <v>717</v>
      </c>
      <c r="G6801" t="s">
        <v>718</v>
      </c>
      <c r="H6801" t="s">
        <v>719</v>
      </c>
      <c r="I6801" t="s">
        <v>720</v>
      </c>
      <c r="IP6801">
        <v>36</v>
      </c>
      <c r="IQ6801">
        <v>24</v>
      </c>
      <c r="IR6801">
        <v>12</v>
      </c>
      <c r="IS6801">
        <v>20</v>
      </c>
      <c r="IT6801">
        <v>23</v>
      </c>
      <c r="IU6801">
        <v>27</v>
      </c>
      <c r="IV6801">
        <v>36</v>
      </c>
      <c r="IW6801">
        <v>48</v>
      </c>
      <c r="IX6801">
        <v>38</v>
      </c>
      <c r="IY6801">
        <v>30</v>
      </c>
      <c r="IZ6801">
        <v>50</v>
      </c>
      <c r="JA6801">
        <v>76</v>
      </c>
      <c r="JB6801">
        <v>77</v>
      </c>
      <c r="JC6801">
        <v>88</v>
      </c>
      <c r="JD6801">
        <v>67</v>
      </c>
      <c r="JE6801">
        <v>83</v>
      </c>
      <c r="JF6801">
        <v>92</v>
      </c>
      <c r="JG6801">
        <v>107</v>
      </c>
      <c r="JH6801">
        <v>117</v>
      </c>
      <c r="JI6801">
        <v>106</v>
      </c>
      <c r="JJ6801">
        <v>88</v>
      </c>
      <c r="JK6801">
        <v>150</v>
      </c>
      <c r="JL6801">
        <v>168</v>
      </c>
      <c r="JM6801">
        <v>182</v>
      </c>
      <c r="JN6801">
        <v>174</v>
      </c>
      <c r="JO6801">
        <v>212</v>
      </c>
      <c r="JP6801">
        <v>312</v>
      </c>
      <c r="JQ6801">
        <v>457</v>
      </c>
      <c r="JR6801">
        <v>521</v>
      </c>
      <c r="JS6801">
        <v>557</v>
      </c>
      <c r="JT6801">
        <v>624</v>
      </c>
      <c r="JU6801">
        <v>645</v>
      </c>
      <c r="JV6801">
        <v>663</v>
      </c>
      <c r="JW6801">
        <v>654</v>
      </c>
      <c r="JX6801">
        <v>645</v>
      </c>
      <c r="JY6801">
        <v>714</v>
      </c>
      <c r="JZ6801">
        <v>687</v>
      </c>
      <c r="KA6801">
        <v>673</v>
      </c>
      <c r="KB6801">
        <v>610</v>
      </c>
      <c r="KC6801">
        <v>600</v>
      </c>
      <c r="KD6801">
        <v>380</v>
      </c>
      <c r="KE6801">
        <v>375</v>
      </c>
      <c r="KF6801">
        <v>400</v>
      </c>
      <c r="KG6801">
        <v>722</v>
      </c>
      <c r="KH6801">
        <v>688</v>
      </c>
      <c r="KI6801">
        <v>761</v>
      </c>
      <c r="KJ6801">
        <v>817</v>
      </c>
      <c r="KK6801">
        <v>712</v>
      </c>
      <c r="KL6801">
        <v>634</v>
      </c>
      <c r="KM6801">
        <v>602</v>
      </c>
      <c r="KN6801">
        <v>625</v>
      </c>
      <c r="KO6801">
        <v>799</v>
      </c>
      <c r="KP6801">
        <v>949</v>
      </c>
      <c r="KQ6801">
        <v>920</v>
      </c>
      <c r="KR6801">
        <v>902</v>
      </c>
      <c r="KS6801">
        <v>905</v>
      </c>
      <c r="KT6801">
        <v>692</v>
      </c>
      <c r="KU6801">
        <v>848</v>
      </c>
      <c r="KV6801">
        <v>863</v>
      </c>
      <c r="KW6801">
        <v>940</v>
      </c>
      <c r="KX6801">
        <v>920</v>
      </c>
      <c r="KY6801">
        <v>900</v>
      </c>
      <c r="KZ6801">
        <v>995</v>
      </c>
      <c r="LA6801">
        <v>572.91099999999994</v>
      </c>
      <c r="LB6801">
        <v>491.63400000000001</v>
      </c>
      <c r="LC6801">
        <v>490.23899999999998</v>
      </c>
      <c r="LD6801">
        <v>670.91099999999994</v>
      </c>
      <c r="LE6801">
        <v>540.72400000000005</v>
      </c>
      <c r="LF6801">
        <v>182.93</v>
      </c>
      <c r="LG6801">
        <v>201.59200000000001</v>
      </c>
      <c r="LH6801">
        <v>389.68200000000002</v>
      </c>
    </row>
    <row r="6802" spans="1:320" x14ac:dyDescent="0.2">
      <c r="A6802" t="s">
        <v>712</v>
      </c>
      <c r="B6802" t="s">
        <v>713</v>
      </c>
      <c r="C6802" t="s">
        <v>714</v>
      </c>
      <c r="D6802" t="s">
        <v>715</v>
      </c>
      <c r="E6802" t="s">
        <v>716</v>
      </c>
      <c r="F6802" t="s">
        <v>717</v>
      </c>
      <c r="G6802" t="s">
        <v>718</v>
      </c>
      <c r="H6802" t="s">
        <v>719</v>
      </c>
      <c r="I6802" t="s">
        <v>720</v>
      </c>
      <c r="BH6802">
        <v>21</v>
      </c>
      <c r="BI6802">
        <v>20</v>
      </c>
      <c r="BJ6802">
        <v>19</v>
      </c>
      <c r="BK6802">
        <v>22</v>
      </c>
      <c r="BL6802">
        <v>24</v>
      </c>
      <c r="BM6802">
        <v>22</v>
      </c>
      <c r="BN6802">
        <v>22</v>
      </c>
      <c r="BO6802">
        <v>25</v>
      </c>
      <c r="BP6802">
        <v>24</v>
      </c>
      <c r="BQ6802">
        <v>36</v>
      </c>
      <c r="BR6802">
        <v>40</v>
      </c>
      <c r="BS6802">
        <v>29</v>
      </c>
      <c r="BT6802">
        <v>25</v>
      </c>
      <c r="BU6802">
        <v>34</v>
      </c>
      <c r="BV6802">
        <v>33</v>
      </c>
      <c r="BW6802">
        <v>27</v>
      </c>
      <c r="BX6802">
        <v>33</v>
      </c>
      <c r="BY6802">
        <v>36</v>
      </c>
      <c r="BZ6802">
        <v>41</v>
      </c>
      <c r="CA6802">
        <v>37</v>
      </c>
      <c r="CB6802">
        <v>37</v>
      </c>
      <c r="CC6802">
        <v>35</v>
      </c>
      <c r="CD6802">
        <v>42</v>
      </c>
      <c r="CE6802">
        <v>52</v>
      </c>
      <c r="CF6802">
        <v>46</v>
      </c>
      <c r="CG6802">
        <v>48</v>
      </c>
      <c r="CH6802">
        <v>37</v>
      </c>
      <c r="CI6802">
        <v>26</v>
      </c>
      <c r="CJ6802">
        <v>33</v>
      </c>
      <c r="CK6802">
        <v>41</v>
      </c>
      <c r="CL6802">
        <v>45</v>
      </c>
      <c r="CT6802">
        <v>60</v>
      </c>
      <c r="CU6802">
        <v>60</v>
      </c>
      <c r="CV6802">
        <v>56</v>
      </c>
      <c r="CW6802">
        <v>61</v>
      </c>
      <c r="CX6802">
        <v>56</v>
      </c>
      <c r="CY6802">
        <v>52</v>
      </c>
      <c r="CZ6802">
        <v>65</v>
      </c>
      <c r="DA6802">
        <v>64</v>
      </c>
      <c r="DB6802">
        <v>65</v>
      </c>
      <c r="DC6802">
        <v>52</v>
      </c>
      <c r="DD6802">
        <v>64</v>
      </c>
      <c r="DE6802">
        <v>74</v>
      </c>
      <c r="DF6802">
        <v>71</v>
      </c>
      <c r="DG6802">
        <v>92</v>
      </c>
      <c r="DH6802">
        <v>94</v>
      </c>
      <c r="DI6802">
        <v>77</v>
      </c>
      <c r="DJ6802">
        <v>76</v>
      </c>
      <c r="DK6802">
        <v>101</v>
      </c>
      <c r="DL6802">
        <v>99</v>
      </c>
      <c r="DM6802">
        <v>91</v>
      </c>
      <c r="DN6802">
        <v>79</v>
      </c>
      <c r="DO6802">
        <v>77</v>
      </c>
      <c r="DP6802">
        <v>75</v>
      </c>
      <c r="DQ6802">
        <v>89</v>
      </c>
      <c r="DR6802">
        <v>63</v>
      </c>
      <c r="DS6802">
        <v>68</v>
      </c>
      <c r="DT6802">
        <v>74</v>
      </c>
      <c r="DU6802">
        <v>81</v>
      </c>
      <c r="DV6802">
        <v>71</v>
      </c>
      <c r="DW6802">
        <v>87</v>
      </c>
      <c r="DX6802">
        <v>84</v>
      </c>
      <c r="DY6802">
        <v>82</v>
      </c>
      <c r="DZ6802">
        <v>90</v>
      </c>
      <c r="EA6802">
        <v>85</v>
      </c>
      <c r="EB6802">
        <v>72</v>
      </c>
      <c r="EC6802">
        <v>72</v>
      </c>
      <c r="ED6802">
        <v>74</v>
      </c>
      <c r="EE6802">
        <v>57</v>
      </c>
      <c r="EF6802">
        <v>76</v>
      </c>
      <c r="EG6802">
        <v>67</v>
      </c>
      <c r="EH6802">
        <v>69</v>
      </c>
      <c r="EI6802">
        <v>70</v>
      </c>
      <c r="EJ6802">
        <v>70</v>
      </c>
      <c r="EK6802">
        <v>71</v>
      </c>
      <c r="EL6802">
        <v>73</v>
      </c>
      <c r="EM6802">
        <v>69</v>
      </c>
      <c r="EN6802">
        <v>64</v>
      </c>
      <c r="EO6802">
        <v>58</v>
      </c>
      <c r="EP6802">
        <v>53</v>
      </c>
      <c r="EQ6802">
        <v>46</v>
      </c>
      <c r="ER6802">
        <v>54</v>
      </c>
      <c r="ES6802">
        <v>40</v>
      </c>
      <c r="ET6802">
        <v>27</v>
      </c>
      <c r="EU6802">
        <v>28</v>
      </c>
      <c r="EV6802">
        <v>41</v>
      </c>
      <c r="EW6802">
        <v>34</v>
      </c>
      <c r="EX6802">
        <v>28</v>
      </c>
      <c r="EY6802">
        <v>38</v>
      </c>
      <c r="EZ6802">
        <v>29</v>
      </c>
      <c r="FA6802">
        <v>38</v>
      </c>
      <c r="FB6802">
        <v>32</v>
      </c>
      <c r="FC6802">
        <v>32</v>
      </c>
      <c r="FD6802">
        <v>29</v>
      </c>
      <c r="FE6802">
        <v>32</v>
      </c>
      <c r="FF6802">
        <v>26</v>
      </c>
      <c r="FG6802">
        <v>22</v>
      </c>
      <c r="FH6802">
        <v>26</v>
      </c>
      <c r="FI6802">
        <v>23</v>
      </c>
      <c r="FJ6802">
        <v>19</v>
      </c>
      <c r="FK6802">
        <v>21</v>
      </c>
      <c r="FL6802">
        <v>27</v>
      </c>
      <c r="FM6802">
        <v>23</v>
      </c>
      <c r="FN6802">
        <v>26</v>
      </c>
      <c r="FO6802">
        <v>27</v>
      </c>
      <c r="FP6802">
        <v>28</v>
      </c>
      <c r="FQ6802">
        <v>26</v>
      </c>
      <c r="FR6802">
        <v>24</v>
      </c>
      <c r="FS6802">
        <v>25</v>
      </c>
      <c r="FT6802">
        <v>27</v>
      </c>
      <c r="FU6802">
        <v>25</v>
      </c>
      <c r="FV6802">
        <v>29</v>
      </c>
      <c r="FW6802">
        <v>23</v>
      </c>
      <c r="FX6802">
        <v>25</v>
      </c>
      <c r="FY6802">
        <v>30</v>
      </c>
      <c r="FZ6802">
        <v>29</v>
      </c>
      <c r="GA6802">
        <v>24</v>
      </c>
      <c r="GB6802">
        <v>23</v>
      </c>
      <c r="GC6802">
        <v>23</v>
      </c>
      <c r="GD6802">
        <v>24</v>
      </c>
      <c r="GE6802">
        <v>22</v>
      </c>
      <c r="GF6802">
        <v>21</v>
      </c>
      <c r="GG6802">
        <v>26</v>
      </c>
      <c r="GH6802">
        <v>28</v>
      </c>
      <c r="GI6802">
        <v>18</v>
      </c>
      <c r="GJ6802">
        <v>33</v>
      </c>
      <c r="GK6802">
        <v>31</v>
      </c>
      <c r="GL6802">
        <v>30</v>
      </c>
      <c r="GM6802">
        <v>25</v>
      </c>
      <c r="GN6802">
        <v>17</v>
      </c>
      <c r="GO6802">
        <v>23</v>
      </c>
      <c r="GP6802">
        <v>25</v>
      </c>
      <c r="GQ6802">
        <v>16</v>
      </c>
      <c r="GR6802">
        <v>19</v>
      </c>
      <c r="GS6802">
        <v>24</v>
      </c>
      <c r="GT6802">
        <v>22</v>
      </c>
      <c r="GU6802">
        <v>25</v>
      </c>
      <c r="GV6802">
        <v>24</v>
      </c>
      <c r="GW6802">
        <v>23</v>
      </c>
      <c r="GX6802">
        <v>21</v>
      </c>
      <c r="GY6802">
        <v>20</v>
      </c>
      <c r="GZ6802">
        <v>25</v>
      </c>
      <c r="HA6802">
        <v>28</v>
      </c>
      <c r="HB6802">
        <v>24</v>
      </c>
      <c r="HC6802">
        <v>25</v>
      </c>
      <c r="HD6802">
        <v>30</v>
      </c>
      <c r="HE6802">
        <v>23</v>
      </c>
      <c r="HF6802">
        <v>19</v>
      </c>
      <c r="HG6802">
        <v>21</v>
      </c>
      <c r="HH6802">
        <v>32</v>
      </c>
      <c r="HI6802">
        <v>29</v>
      </c>
      <c r="HJ6802">
        <v>24</v>
      </c>
      <c r="HK6802">
        <v>19</v>
      </c>
      <c r="HL6802">
        <v>29</v>
      </c>
      <c r="HM6802">
        <v>29</v>
      </c>
      <c r="HN6802">
        <v>18</v>
      </c>
      <c r="HO6802">
        <v>13</v>
      </c>
      <c r="HP6802">
        <v>22</v>
      </c>
      <c r="HQ6802">
        <v>19</v>
      </c>
      <c r="HR6802">
        <v>32</v>
      </c>
      <c r="HS6802">
        <v>37</v>
      </c>
      <c r="HT6802">
        <v>36</v>
      </c>
      <c r="HU6802">
        <v>39</v>
      </c>
      <c r="HV6802">
        <v>33</v>
      </c>
      <c r="HW6802">
        <v>23</v>
      </c>
      <c r="HX6802">
        <v>40</v>
      </c>
      <c r="HY6802">
        <v>35</v>
      </c>
      <c r="HZ6802">
        <v>49</v>
      </c>
      <c r="IA6802">
        <v>57</v>
      </c>
      <c r="IB6802">
        <v>63</v>
      </c>
      <c r="IC6802">
        <v>54</v>
      </c>
      <c r="ID6802">
        <v>59</v>
      </c>
      <c r="IE6802">
        <v>68</v>
      </c>
      <c r="IF6802">
        <v>51</v>
      </c>
      <c r="IG6802">
        <v>59</v>
      </c>
      <c r="IH6802">
        <v>56</v>
      </c>
      <c r="II6802">
        <v>74</v>
      </c>
      <c r="IJ6802">
        <v>78</v>
      </c>
      <c r="IK6802">
        <v>93</v>
      </c>
      <c r="IL6802">
        <v>108</v>
      </c>
      <c r="IM6802">
        <v>120</v>
      </c>
      <c r="IN6802">
        <v>120</v>
      </c>
      <c r="IO6802">
        <v>101</v>
      </c>
      <c r="IP6802">
        <v>159</v>
      </c>
      <c r="IQ6802">
        <v>158</v>
      </c>
      <c r="IR6802">
        <v>168</v>
      </c>
      <c r="IS6802">
        <v>154</v>
      </c>
      <c r="IT6802">
        <v>155</v>
      </c>
      <c r="IU6802">
        <v>167</v>
      </c>
      <c r="IV6802">
        <v>181</v>
      </c>
      <c r="IW6802">
        <v>173</v>
      </c>
      <c r="IX6802">
        <v>196</v>
      </c>
      <c r="IY6802">
        <v>242</v>
      </c>
      <c r="IZ6802">
        <v>276</v>
      </c>
      <c r="JA6802">
        <v>272</v>
      </c>
      <c r="JB6802">
        <v>270</v>
      </c>
      <c r="JC6802">
        <v>336</v>
      </c>
      <c r="JD6802">
        <v>369</v>
      </c>
      <c r="JE6802">
        <v>403</v>
      </c>
      <c r="JF6802">
        <v>368</v>
      </c>
      <c r="JG6802">
        <v>377</v>
      </c>
      <c r="JH6802">
        <v>351</v>
      </c>
      <c r="JI6802">
        <v>382</v>
      </c>
      <c r="JJ6802">
        <v>431</v>
      </c>
      <c r="JK6802">
        <v>447</v>
      </c>
      <c r="JL6802">
        <v>441</v>
      </c>
      <c r="JM6802">
        <v>492</v>
      </c>
      <c r="JN6802">
        <v>482</v>
      </c>
      <c r="JO6802">
        <v>497</v>
      </c>
      <c r="JP6802">
        <v>508</v>
      </c>
      <c r="JQ6802">
        <v>456</v>
      </c>
      <c r="JR6802">
        <v>452</v>
      </c>
      <c r="JS6802">
        <v>389</v>
      </c>
      <c r="JT6802">
        <v>376</v>
      </c>
      <c r="JU6802">
        <v>385</v>
      </c>
      <c r="JV6802">
        <v>379</v>
      </c>
      <c r="JW6802">
        <v>331</v>
      </c>
      <c r="JX6802">
        <v>372</v>
      </c>
      <c r="JY6802">
        <v>361</v>
      </c>
      <c r="JZ6802">
        <v>369</v>
      </c>
      <c r="KA6802">
        <v>295</v>
      </c>
      <c r="KB6802">
        <v>292</v>
      </c>
      <c r="KC6802">
        <v>283</v>
      </c>
      <c r="KD6802">
        <v>232</v>
      </c>
      <c r="KE6802">
        <v>205</v>
      </c>
      <c r="KF6802">
        <v>202</v>
      </c>
      <c r="KG6802">
        <v>198</v>
      </c>
      <c r="KH6802">
        <v>193</v>
      </c>
      <c r="KI6802">
        <v>225</v>
      </c>
      <c r="KJ6802">
        <v>206</v>
      </c>
      <c r="KK6802">
        <v>189</v>
      </c>
      <c r="KL6802">
        <v>222</v>
      </c>
      <c r="KM6802">
        <v>200</v>
      </c>
      <c r="KN6802">
        <v>209</v>
      </c>
      <c r="KO6802">
        <v>234</v>
      </c>
      <c r="KP6802">
        <v>225</v>
      </c>
      <c r="KQ6802">
        <v>224</v>
      </c>
      <c r="KR6802">
        <v>223</v>
      </c>
      <c r="KS6802">
        <v>214</v>
      </c>
      <c r="KT6802">
        <v>236</v>
      </c>
      <c r="KU6802">
        <v>233</v>
      </c>
      <c r="KV6802">
        <v>183</v>
      </c>
      <c r="KW6802">
        <v>212</v>
      </c>
      <c r="KX6802">
        <v>210</v>
      </c>
      <c r="KY6802">
        <v>205</v>
      </c>
      <c r="KZ6802">
        <v>175</v>
      </c>
      <c r="LA6802">
        <v>154</v>
      </c>
      <c r="LB6802">
        <v>199.31</v>
      </c>
      <c r="LC6802">
        <v>136.87</v>
      </c>
      <c r="LD6802">
        <v>174.53</v>
      </c>
      <c r="LE6802">
        <v>196.8</v>
      </c>
      <c r="LF6802">
        <v>196.8</v>
      </c>
      <c r="LG6802">
        <v>196.8</v>
      </c>
      <c r="LH6802">
        <v>196.8</v>
      </c>
    </row>
    <row r="6803" spans="1:320" x14ac:dyDescent="0.2">
      <c r="A6803" t="s">
        <v>1167</v>
      </c>
      <c r="B6803" t="s">
        <v>713</v>
      </c>
      <c r="C6803" t="s">
        <v>875</v>
      </c>
      <c r="D6803" t="s">
        <v>316</v>
      </c>
      <c r="E6803" t="s">
        <v>716</v>
      </c>
      <c r="F6803" t="s">
        <v>717</v>
      </c>
      <c r="G6803" t="s">
        <v>718</v>
      </c>
      <c r="H6803" t="s">
        <v>719</v>
      </c>
      <c r="I6803" t="s">
        <v>720</v>
      </c>
      <c r="GZ6803">
        <v>56</v>
      </c>
      <c r="HA6803">
        <v>64</v>
      </c>
      <c r="HB6803">
        <v>66</v>
      </c>
      <c r="HC6803">
        <v>51</v>
      </c>
      <c r="HD6803">
        <v>55</v>
      </c>
      <c r="HE6803">
        <v>51</v>
      </c>
      <c r="HF6803">
        <v>47</v>
      </c>
      <c r="HH6803">
        <v>51</v>
      </c>
      <c r="HI6803">
        <v>50</v>
      </c>
      <c r="HJ6803">
        <v>54</v>
      </c>
      <c r="HK6803">
        <v>59</v>
      </c>
      <c r="HL6803">
        <v>66</v>
      </c>
      <c r="HM6803">
        <v>69</v>
      </c>
      <c r="HN6803">
        <v>62</v>
      </c>
      <c r="HO6803">
        <v>66</v>
      </c>
      <c r="HP6803">
        <v>82</v>
      </c>
      <c r="HQ6803">
        <v>76</v>
      </c>
      <c r="HR6803">
        <v>92</v>
      </c>
      <c r="HS6803">
        <v>136</v>
      </c>
      <c r="HT6803">
        <v>95</v>
      </c>
      <c r="HU6803">
        <v>91</v>
      </c>
      <c r="HV6803">
        <v>75</v>
      </c>
      <c r="HW6803">
        <v>101</v>
      </c>
      <c r="HX6803">
        <v>82</v>
      </c>
      <c r="HY6803">
        <v>78</v>
      </c>
      <c r="HZ6803">
        <v>102</v>
      </c>
      <c r="IA6803">
        <v>92</v>
      </c>
      <c r="IB6803">
        <v>99</v>
      </c>
      <c r="IC6803">
        <v>95</v>
      </c>
      <c r="ID6803">
        <v>91</v>
      </c>
      <c r="IE6803">
        <v>73</v>
      </c>
      <c r="IF6803">
        <v>78</v>
      </c>
      <c r="IG6803">
        <v>112</v>
      </c>
      <c r="IH6803">
        <v>80</v>
      </c>
      <c r="II6803">
        <v>71</v>
      </c>
      <c r="IJ6803">
        <v>102</v>
      </c>
      <c r="IK6803">
        <v>96</v>
      </c>
      <c r="IL6803">
        <v>108</v>
      </c>
      <c r="IM6803">
        <v>105</v>
      </c>
      <c r="IN6803">
        <v>147</v>
      </c>
      <c r="IO6803">
        <v>138</v>
      </c>
      <c r="IP6803">
        <v>150</v>
      </c>
      <c r="IQ6803">
        <v>110</v>
      </c>
      <c r="IU6803">
        <v>11</v>
      </c>
      <c r="IV6803">
        <v>10</v>
      </c>
      <c r="IW6803">
        <v>11</v>
      </c>
      <c r="IX6803">
        <v>14</v>
      </c>
      <c r="IY6803">
        <v>16</v>
      </c>
      <c r="IZ6803">
        <v>19</v>
      </c>
      <c r="JA6803">
        <v>26</v>
      </c>
      <c r="JB6803">
        <v>35</v>
      </c>
      <c r="JC6803">
        <v>43</v>
      </c>
      <c r="JD6803">
        <v>44</v>
      </c>
      <c r="JE6803">
        <v>44</v>
      </c>
      <c r="JF6803">
        <v>65</v>
      </c>
      <c r="JG6803">
        <v>77</v>
      </c>
      <c r="JH6803">
        <v>119</v>
      </c>
      <c r="JI6803">
        <v>145</v>
      </c>
      <c r="JJ6803">
        <v>149</v>
      </c>
      <c r="JK6803">
        <v>200</v>
      </c>
      <c r="JL6803">
        <v>293</v>
      </c>
      <c r="JM6803">
        <v>387</v>
      </c>
      <c r="JN6803">
        <v>391</v>
      </c>
      <c r="JO6803">
        <v>588</v>
      </c>
      <c r="JP6803">
        <v>566</v>
      </c>
      <c r="JQ6803">
        <v>547</v>
      </c>
      <c r="JR6803">
        <v>627</v>
      </c>
      <c r="JS6803">
        <v>639</v>
      </c>
      <c r="JT6803">
        <v>646</v>
      </c>
      <c r="JU6803">
        <v>696</v>
      </c>
      <c r="JV6803">
        <v>595</v>
      </c>
      <c r="JW6803">
        <v>624</v>
      </c>
      <c r="JX6803">
        <v>626</v>
      </c>
      <c r="JY6803">
        <v>459</v>
      </c>
      <c r="JZ6803">
        <v>506</v>
      </c>
      <c r="KA6803">
        <v>566</v>
      </c>
      <c r="KB6803">
        <v>645</v>
      </c>
      <c r="KC6803">
        <v>725</v>
      </c>
      <c r="KD6803">
        <v>793</v>
      </c>
      <c r="KE6803">
        <v>812</v>
      </c>
      <c r="KF6803">
        <v>822</v>
      </c>
      <c r="KG6803">
        <v>868</v>
      </c>
      <c r="KH6803">
        <v>876</v>
      </c>
      <c r="KI6803">
        <v>928</v>
      </c>
      <c r="KJ6803">
        <v>953</v>
      </c>
      <c r="KK6803">
        <v>960</v>
      </c>
      <c r="KL6803">
        <v>944</v>
      </c>
      <c r="KM6803">
        <v>1001</v>
      </c>
      <c r="KN6803">
        <v>925</v>
      </c>
      <c r="KO6803">
        <v>985</v>
      </c>
      <c r="KP6803">
        <v>893</v>
      </c>
      <c r="KQ6803">
        <v>842</v>
      </c>
      <c r="KR6803">
        <v>826</v>
      </c>
      <c r="KS6803">
        <v>870</v>
      </c>
      <c r="KT6803">
        <v>882</v>
      </c>
      <c r="KU6803">
        <v>783</v>
      </c>
      <c r="KV6803">
        <v>870</v>
      </c>
      <c r="KW6803">
        <v>913</v>
      </c>
      <c r="KX6803">
        <v>842</v>
      </c>
      <c r="KY6803">
        <v>823</v>
      </c>
      <c r="KZ6803">
        <v>901</v>
      </c>
      <c r="LA6803">
        <v>555</v>
      </c>
      <c r="LB6803">
        <v>584.29999999999995</v>
      </c>
      <c r="LC6803">
        <v>541.5</v>
      </c>
      <c r="LD6803">
        <v>523.29999999999995</v>
      </c>
      <c r="LE6803">
        <v>579.70000000000005</v>
      </c>
      <c r="LF6803">
        <v>584.6</v>
      </c>
      <c r="LG6803">
        <v>516.4</v>
      </c>
      <c r="LH6803">
        <v>455.80399999999997</v>
      </c>
    </row>
    <row r="6804" spans="1:320" x14ac:dyDescent="0.2">
      <c r="A6804" t="s">
        <v>1400</v>
      </c>
      <c r="B6804" t="s">
        <v>713</v>
      </c>
      <c r="C6804" t="s">
        <v>942</v>
      </c>
      <c r="D6804" t="s">
        <v>943</v>
      </c>
      <c r="E6804" t="s">
        <v>716</v>
      </c>
      <c r="F6804" t="s">
        <v>717</v>
      </c>
      <c r="G6804" t="s">
        <v>718</v>
      </c>
      <c r="H6804" t="s">
        <v>719</v>
      </c>
      <c r="I6804" t="s">
        <v>720</v>
      </c>
      <c r="IC6804">
        <v>7</v>
      </c>
      <c r="ID6804">
        <v>6</v>
      </c>
      <c r="IE6804">
        <v>7</v>
      </c>
      <c r="IF6804">
        <v>9</v>
      </c>
      <c r="IG6804">
        <v>5</v>
      </c>
      <c r="IH6804">
        <v>5</v>
      </c>
      <c r="II6804">
        <v>6</v>
      </c>
      <c r="IJ6804">
        <v>9</v>
      </c>
      <c r="IK6804">
        <v>13</v>
      </c>
      <c r="IL6804">
        <v>16</v>
      </c>
      <c r="IM6804">
        <v>16</v>
      </c>
      <c r="IU6804">
        <v>9</v>
      </c>
      <c r="IV6804">
        <v>9</v>
      </c>
      <c r="IW6804">
        <v>10</v>
      </c>
      <c r="IX6804">
        <v>13</v>
      </c>
      <c r="IY6804">
        <v>15</v>
      </c>
      <c r="IZ6804">
        <v>16</v>
      </c>
      <c r="JA6804">
        <v>14</v>
      </c>
      <c r="JB6804">
        <v>18</v>
      </c>
      <c r="JC6804">
        <v>13</v>
      </c>
      <c r="JD6804">
        <v>18</v>
      </c>
      <c r="JE6804">
        <v>22</v>
      </c>
      <c r="JF6804">
        <v>23</v>
      </c>
      <c r="JG6804">
        <v>31</v>
      </c>
      <c r="JH6804">
        <v>30</v>
      </c>
      <c r="JI6804">
        <v>33</v>
      </c>
      <c r="JJ6804">
        <v>30</v>
      </c>
      <c r="JK6804">
        <v>36</v>
      </c>
      <c r="JL6804">
        <v>41</v>
      </c>
      <c r="JM6804">
        <v>38</v>
      </c>
      <c r="JN6804">
        <v>32</v>
      </c>
      <c r="JO6804">
        <v>29</v>
      </c>
      <c r="JP6804">
        <v>36</v>
      </c>
      <c r="JQ6804">
        <v>60</v>
      </c>
      <c r="JR6804">
        <v>81</v>
      </c>
      <c r="JS6804">
        <v>115</v>
      </c>
      <c r="JT6804">
        <v>125</v>
      </c>
      <c r="JU6804">
        <v>124</v>
      </c>
      <c r="JV6804">
        <v>92</v>
      </c>
      <c r="JW6804">
        <v>149</v>
      </c>
      <c r="JX6804">
        <v>179</v>
      </c>
      <c r="JY6804">
        <v>174</v>
      </c>
      <c r="JZ6804">
        <v>182</v>
      </c>
      <c r="KA6804">
        <v>212</v>
      </c>
      <c r="KB6804">
        <v>258</v>
      </c>
      <c r="KC6804">
        <v>322</v>
      </c>
      <c r="KD6804">
        <v>436</v>
      </c>
      <c r="KE6804">
        <v>399</v>
      </c>
      <c r="KF6804">
        <v>334</v>
      </c>
      <c r="KG6804">
        <v>353</v>
      </c>
      <c r="KH6804">
        <v>404</v>
      </c>
      <c r="KI6804">
        <v>377</v>
      </c>
      <c r="KJ6804">
        <v>398</v>
      </c>
      <c r="KK6804">
        <v>436</v>
      </c>
      <c r="KL6804">
        <v>447</v>
      </c>
      <c r="KM6804">
        <v>481</v>
      </c>
      <c r="KN6804">
        <v>467</v>
      </c>
      <c r="KO6804">
        <v>464</v>
      </c>
      <c r="KP6804">
        <v>404</v>
      </c>
      <c r="KQ6804">
        <v>418</v>
      </c>
      <c r="KR6804">
        <v>491</v>
      </c>
      <c r="KS6804">
        <v>550</v>
      </c>
      <c r="KT6804">
        <v>574</v>
      </c>
      <c r="KU6804">
        <v>436</v>
      </c>
      <c r="KV6804">
        <v>488</v>
      </c>
      <c r="KW6804">
        <v>512</v>
      </c>
      <c r="KX6804">
        <v>437</v>
      </c>
      <c r="KY6804">
        <v>377</v>
      </c>
      <c r="KZ6804">
        <v>537</v>
      </c>
      <c r="LA6804">
        <v>420.40600000000001</v>
      </c>
      <c r="LB6804">
        <v>466.1</v>
      </c>
      <c r="LC6804">
        <v>480.08199999999999</v>
      </c>
      <c r="LD6804">
        <v>493.28399999999999</v>
      </c>
      <c r="LE6804">
        <v>520.42100000000005</v>
      </c>
      <c r="LF6804">
        <v>511.2</v>
      </c>
      <c r="LG6804">
        <v>561.07000000000005</v>
      </c>
      <c r="LH6804">
        <v>570.95899999999995</v>
      </c>
    </row>
    <row r="6805" spans="1:320" x14ac:dyDescent="0.2">
      <c r="A6805" t="s">
        <v>3016</v>
      </c>
      <c r="B6805" t="s">
        <v>713</v>
      </c>
      <c r="C6805" t="s">
        <v>1252</v>
      </c>
      <c r="D6805" t="s">
        <v>320</v>
      </c>
      <c r="E6805" t="s">
        <v>716</v>
      </c>
      <c r="F6805" t="s">
        <v>717</v>
      </c>
      <c r="G6805" t="s">
        <v>718</v>
      </c>
      <c r="H6805" t="s">
        <v>719</v>
      </c>
      <c r="I6805" t="s">
        <v>720</v>
      </c>
      <c r="JM6805">
        <v>7</v>
      </c>
      <c r="JN6805">
        <v>22</v>
      </c>
      <c r="JO6805">
        <v>23</v>
      </c>
      <c r="JP6805">
        <v>55</v>
      </c>
      <c r="JQ6805">
        <v>48</v>
      </c>
      <c r="JR6805">
        <v>108</v>
      </c>
      <c r="JS6805">
        <v>117</v>
      </c>
      <c r="JT6805">
        <v>163</v>
      </c>
      <c r="JU6805">
        <v>223</v>
      </c>
      <c r="JV6805">
        <v>245</v>
      </c>
      <c r="JW6805">
        <v>228</v>
      </c>
      <c r="JX6805">
        <v>265</v>
      </c>
      <c r="JY6805">
        <v>258</v>
      </c>
      <c r="JZ6805">
        <v>337</v>
      </c>
      <c r="KA6805">
        <v>243</v>
      </c>
      <c r="KB6805">
        <v>398</v>
      </c>
      <c r="KC6805">
        <v>372</v>
      </c>
      <c r="KD6805">
        <v>358</v>
      </c>
      <c r="KE6805">
        <v>369</v>
      </c>
      <c r="KF6805">
        <v>384</v>
      </c>
      <c r="KG6805">
        <v>470</v>
      </c>
      <c r="KH6805">
        <v>451</v>
      </c>
      <c r="KI6805">
        <v>490</v>
      </c>
      <c r="KJ6805">
        <v>457</v>
      </c>
      <c r="KK6805">
        <v>540</v>
      </c>
      <c r="KL6805">
        <v>690</v>
      </c>
      <c r="KM6805">
        <v>605</v>
      </c>
      <c r="KN6805">
        <v>638</v>
      </c>
      <c r="KO6805">
        <v>498</v>
      </c>
      <c r="KP6805">
        <v>444</v>
      </c>
      <c r="KQ6805">
        <v>520</v>
      </c>
      <c r="KR6805">
        <v>482</v>
      </c>
      <c r="KS6805">
        <v>455</v>
      </c>
      <c r="KT6805">
        <v>400</v>
      </c>
      <c r="KU6805">
        <v>442</v>
      </c>
      <c r="KV6805">
        <v>499</v>
      </c>
      <c r="KW6805">
        <v>522</v>
      </c>
      <c r="KX6805">
        <v>556</v>
      </c>
      <c r="KY6805">
        <v>530</v>
      </c>
      <c r="KZ6805">
        <v>505</v>
      </c>
      <c r="LA6805">
        <v>342.85</v>
      </c>
      <c r="LB6805">
        <v>319.00099999999998</v>
      </c>
      <c r="LC6805">
        <v>330.154</v>
      </c>
      <c r="LD6805">
        <v>255.16900000000001</v>
      </c>
      <c r="LE6805">
        <v>248.4</v>
      </c>
      <c r="LF6805">
        <v>292.57</v>
      </c>
      <c r="LG6805">
        <v>275.33699999999999</v>
      </c>
      <c r="LH6805">
        <v>243.59100000000001</v>
      </c>
    </row>
    <row r="6806" spans="1:320" x14ac:dyDescent="0.2">
      <c r="A6806" t="s">
        <v>1334</v>
      </c>
      <c r="B6806" t="s">
        <v>713</v>
      </c>
      <c r="C6806" t="s">
        <v>1249</v>
      </c>
      <c r="D6806" t="s">
        <v>1250</v>
      </c>
      <c r="E6806" t="s">
        <v>716</v>
      </c>
      <c r="F6806" t="s">
        <v>717</v>
      </c>
      <c r="G6806" t="s">
        <v>718</v>
      </c>
      <c r="H6806" t="s">
        <v>719</v>
      </c>
      <c r="I6806" t="s">
        <v>720</v>
      </c>
      <c r="HZ6806">
        <v>3</v>
      </c>
      <c r="IA6806">
        <v>4</v>
      </c>
      <c r="IB6806">
        <v>3</v>
      </c>
      <c r="IC6806">
        <v>3</v>
      </c>
      <c r="ID6806">
        <v>4</v>
      </c>
      <c r="IE6806">
        <v>5</v>
      </c>
      <c r="IF6806">
        <v>6</v>
      </c>
      <c r="IG6806">
        <v>7</v>
      </c>
      <c r="IH6806">
        <v>8</v>
      </c>
      <c r="II6806">
        <v>8</v>
      </c>
      <c r="IJ6806">
        <v>9</v>
      </c>
      <c r="IK6806">
        <v>12</v>
      </c>
      <c r="IL6806">
        <v>11</v>
      </c>
      <c r="IM6806">
        <v>11</v>
      </c>
      <c r="IN6806">
        <v>12</v>
      </c>
      <c r="IO6806">
        <v>16</v>
      </c>
      <c r="IP6806">
        <v>14</v>
      </c>
      <c r="IQ6806">
        <v>13</v>
      </c>
      <c r="IR6806">
        <v>14</v>
      </c>
      <c r="IS6806">
        <v>12</v>
      </c>
      <c r="IT6806">
        <v>12</v>
      </c>
      <c r="IX6806">
        <v>14</v>
      </c>
      <c r="IY6806">
        <v>16</v>
      </c>
      <c r="IZ6806">
        <v>16</v>
      </c>
      <c r="JA6806">
        <v>17</v>
      </c>
      <c r="JB6806">
        <v>18</v>
      </c>
      <c r="JC6806">
        <v>19</v>
      </c>
      <c r="JD6806">
        <v>26</v>
      </c>
      <c r="JE6806">
        <v>32</v>
      </c>
      <c r="JF6806">
        <v>44</v>
      </c>
      <c r="JG6806">
        <v>56</v>
      </c>
      <c r="JH6806">
        <v>66</v>
      </c>
      <c r="JI6806">
        <v>62</v>
      </c>
      <c r="JJ6806">
        <v>87</v>
      </c>
      <c r="JK6806">
        <v>83</v>
      </c>
      <c r="JL6806">
        <v>83</v>
      </c>
      <c r="JM6806">
        <v>105</v>
      </c>
      <c r="JN6806">
        <v>75</v>
      </c>
      <c r="JO6806">
        <v>103</v>
      </c>
      <c r="JP6806">
        <v>105</v>
      </c>
      <c r="JQ6806">
        <v>108</v>
      </c>
      <c r="JR6806">
        <v>105</v>
      </c>
      <c r="JS6806">
        <v>99</v>
      </c>
      <c r="JT6806">
        <v>108</v>
      </c>
      <c r="JU6806">
        <v>99</v>
      </c>
      <c r="JV6806">
        <v>110</v>
      </c>
      <c r="JW6806">
        <v>105</v>
      </c>
      <c r="JX6806">
        <v>122</v>
      </c>
      <c r="JY6806">
        <v>99</v>
      </c>
      <c r="JZ6806">
        <v>114</v>
      </c>
      <c r="KA6806">
        <v>117</v>
      </c>
      <c r="KB6806">
        <v>123</v>
      </c>
      <c r="KC6806">
        <v>117</v>
      </c>
      <c r="KD6806">
        <v>116</v>
      </c>
      <c r="KE6806">
        <v>112</v>
      </c>
      <c r="KF6806">
        <v>87</v>
      </c>
      <c r="KG6806">
        <v>103</v>
      </c>
      <c r="KH6806">
        <v>80</v>
      </c>
      <c r="KI6806">
        <v>101</v>
      </c>
      <c r="KJ6806">
        <v>101</v>
      </c>
      <c r="KK6806">
        <v>107</v>
      </c>
      <c r="KL6806">
        <v>122</v>
      </c>
      <c r="KM6806">
        <v>120</v>
      </c>
      <c r="KN6806">
        <v>118</v>
      </c>
      <c r="KO6806">
        <v>96</v>
      </c>
      <c r="KP6806">
        <v>97</v>
      </c>
      <c r="KQ6806">
        <v>75</v>
      </c>
      <c r="KR6806">
        <v>83</v>
      </c>
      <c r="KS6806">
        <v>81</v>
      </c>
      <c r="KT6806">
        <v>73</v>
      </c>
      <c r="KU6806">
        <v>96</v>
      </c>
      <c r="KV6806">
        <v>95</v>
      </c>
      <c r="KW6806">
        <v>85</v>
      </c>
      <c r="KX6806">
        <v>70</v>
      </c>
      <c r="KY6806">
        <v>50</v>
      </c>
      <c r="KZ6806">
        <v>32</v>
      </c>
      <c r="LA6806">
        <v>22.36</v>
      </c>
      <c r="LB6806">
        <v>22.24</v>
      </c>
      <c r="LC6806">
        <v>24.462599999999998</v>
      </c>
      <c r="LD6806">
        <v>26.908899999999999</v>
      </c>
      <c r="LE6806">
        <v>26</v>
      </c>
      <c r="LF6806">
        <v>26</v>
      </c>
      <c r="LG6806">
        <v>30</v>
      </c>
      <c r="LH6806">
        <v>30</v>
      </c>
    </row>
    <row r="6807" spans="1:320" x14ac:dyDescent="0.2">
      <c r="A6807" t="s">
        <v>1527</v>
      </c>
      <c r="B6807" t="s">
        <v>713</v>
      </c>
      <c r="C6807" t="s">
        <v>1292</v>
      </c>
      <c r="D6807" t="s">
        <v>1293</v>
      </c>
      <c r="E6807" t="s">
        <v>716</v>
      </c>
      <c r="F6807" t="s">
        <v>717</v>
      </c>
      <c r="G6807" t="s">
        <v>718</v>
      </c>
      <c r="H6807" t="s">
        <v>719</v>
      </c>
      <c r="I6807" t="s">
        <v>720</v>
      </c>
      <c r="IU6807">
        <v>18</v>
      </c>
      <c r="IV6807">
        <v>36</v>
      </c>
      <c r="IW6807">
        <v>18</v>
      </c>
      <c r="IX6807">
        <v>12</v>
      </c>
      <c r="IY6807">
        <v>3</v>
      </c>
      <c r="IZ6807">
        <v>5</v>
      </c>
      <c r="JA6807">
        <v>15</v>
      </c>
      <c r="JB6807">
        <v>23</v>
      </c>
      <c r="JC6807">
        <v>27</v>
      </c>
      <c r="JD6807">
        <v>18</v>
      </c>
      <c r="JE6807">
        <v>18</v>
      </c>
      <c r="JF6807">
        <v>30</v>
      </c>
      <c r="JG6807">
        <v>44</v>
      </c>
      <c r="JH6807">
        <v>42</v>
      </c>
      <c r="JI6807">
        <v>42</v>
      </c>
      <c r="JJ6807">
        <v>47</v>
      </c>
      <c r="JK6807">
        <v>61</v>
      </c>
      <c r="JL6807">
        <v>67</v>
      </c>
      <c r="JM6807">
        <v>54</v>
      </c>
      <c r="JN6807">
        <v>71</v>
      </c>
      <c r="JO6807">
        <v>64</v>
      </c>
      <c r="JP6807">
        <v>71</v>
      </c>
      <c r="JQ6807">
        <v>72</v>
      </c>
      <c r="JR6807">
        <v>62</v>
      </c>
      <c r="JS6807">
        <v>60</v>
      </c>
      <c r="JT6807">
        <v>88</v>
      </c>
      <c r="JU6807">
        <v>93</v>
      </c>
      <c r="JV6807">
        <v>98</v>
      </c>
      <c r="JW6807">
        <v>76</v>
      </c>
      <c r="JX6807">
        <v>68</v>
      </c>
      <c r="JY6807">
        <v>72</v>
      </c>
      <c r="JZ6807">
        <v>80</v>
      </c>
      <c r="KA6807">
        <v>32</v>
      </c>
      <c r="KB6807">
        <v>39</v>
      </c>
      <c r="KC6807">
        <v>40</v>
      </c>
      <c r="KD6807">
        <v>43</v>
      </c>
      <c r="KE6807">
        <v>50</v>
      </c>
      <c r="KF6807">
        <v>46</v>
      </c>
      <c r="KG6807">
        <v>43</v>
      </c>
      <c r="KH6807">
        <v>62</v>
      </c>
      <c r="KI6807">
        <v>69</v>
      </c>
      <c r="KJ6807">
        <v>61</v>
      </c>
      <c r="KK6807">
        <v>62</v>
      </c>
      <c r="KL6807">
        <v>40</v>
      </c>
      <c r="KM6807">
        <v>31</v>
      </c>
      <c r="KN6807">
        <v>36</v>
      </c>
      <c r="KO6807">
        <v>21</v>
      </c>
      <c r="KP6807">
        <v>58</v>
      </c>
      <c r="KQ6807">
        <v>53</v>
      </c>
      <c r="KR6807">
        <v>48</v>
      </c>
      <c r="KS6807">
        <v>42</v>
      </c>
      <c r="KT6807">
        <v>46</v>
      </c>
      <c r="KU6807">
        <v>55</v>
      </c>
      <c r="KV6807">
        <v>51</v>
      </c>
      <c r="KW6807">
        <v>43</v>
      </c>
      <c r="KX6807">
        <v>75</v>
      </c>
      <c r="KY6807">
        <v>125</v>
      </c>
      <c r="KZ6807">
        <v>100</v>
      </c>
      <c r="LA6807">
        <v>680.43</v>
      </c>
      <c r="LB6807">
        <v>719.49</v>
      </c>
      <c r="LC6807">
        <v>707.3</v>
      </c>
      <c r="LD6807">
        <v>803.89</v>
      </c>
      <c r="LE6807">
        <v>967.73</v>
      </c>
      <c r="LF6807">
        <v>990.05899999999997</v>
      </c>
      <c r="LG6807">
        <v>971.54300000000001</v>
      </c>
      <c r="LH6807">
        <v>971.54300000000001</v>
      </c>
    </row>
    <row r="6808" spans="1:320" x14ac:dyDescent="0.2">
      <c r="A6808" t="s">
        <v>731</v>
      </c>
      <c r="B6808" t="s">
        <v>713</v>
      </c>
      <c r="C6808" t="s">
        <v>732</v>
      </c>
      <c r="D6808" t="s">
        <v>733</v>
      </c>
      <c r="E6808" t="s">
        <v>716</v>
      </c>
      <c r="F6808" t="s">
        <v>717</v>
      </c>
      <c r="G6808" t="s">
        <v>718</v>
      </c>
      <c r="H6808" t="s">
        <v>719</v>
      </c>
      <c r="I6808" t="s">
        <v>720</v>
      </c>
      <c r="DS6808">
        <v>0.5</v>
      </c>
      <c r="DT6808">
        <v>0.2</v>
      </c>
      <c r="DU6808">
        <v>0.5</v>
      </c>
      <c r="DV6808">
        <v>1.3</v>
      </c>
      <c r="DW6808">
        <v>4.0999999999999996</v>
      </c>
      <c r="DX6808">
        <v>3.3</v>
      </c>
      <c r="DY6808">
        <v>4</v>
      </c>
      <c r="DZ6808">
        <v>2.8</v>
      </c>
      <c r="EA6808">
        <v>7.8</v>
      </c>
      <c r="EB6808">
        <v>10</v>
      </c>
      <c r="EC6808">
        <v>12</v>
      </c>
      <c r="ED6808">
        <v>14</v>
      </c>
      <c r="EE6808">
        <v>12</v>
      </c>
      <c r="EF6808">
        <v>11</v>
      </c>
      <c r="EG6808">
        <v>21</v>
      </c>
      <c r="EH6808">
        <v>20</v>
      </c>
      <c r="EI6808">
        <v>24</v>
      </c>
      <c r="EJ6808">
        <v>29</v>
      </c>
      <c r="EK6808">
        <v>34</v>
      </c>
      <c r="EL6808">
        <v>35</v>
      </c>
      <c r="EM6808">
        <v>37</v>
      </c>
      <c r="EN6808">
        <v>34</v>
      </c>
      <c r="EO6808">
        <v>36</v>
      </c>
      <c r="EP6808">
        <v>32</v>
      </c>
      <c r="EQ6808">
        <v>32</v>
      </c>
      <c r="ER6808">
        <v>34</v>
      </c>
      <c r="ES6808">
        <v>36</v>
      </c>
      <c r="ET6808">
        <v>34</v>
      </c>
      <c r="EU6808">
        <v>41</v>
      </c>
      <c r="EV6808">
        <v>39</v>
      </c>
      <c r="EW6808">
        <v>37</v>
      </c>
      <c r="EX6808">
        <v>28</v>
      </c>
      <c r="EY6808">
        <v>37</v>
      </c>
      <c r="EZ6808">
        <v>44</v>
      </c>
      <c r="FA6808">
        <v>61</v>
      </c>
      <c r="FB6808">
        <v>57</v>
      </c>
      <c r="FC6808">
        <v>55</v>
      </c>
      <c r="FD6808">
        <v>63</v>
      </c>
      <c r="FE6808">
        <v>55</v>
      </c>
      <c r="FF6808">
        <v>67</v>
      </c>
      <c r="FG6808">
        <v>71</v>
      </c>
      <c r="FH6808">
        <v>99</v>
      </c>
      <c r="FI6808">
        <v>107</v>
      </c>
      <c r="FJ6808">
        <v>111</v>
      </c>
      <c r="FK6808">
        <v>108</v>
      </c>
      <c r="FL6808">
        <v>106</v>
      </c>
      <c r="FM6808">
        <v>115</v>
      </c>
      <c r="FN6808">
        <v>110</v>
      </c>
      <c r="FO6808">
        <v>130</v>
      </c>
      <c r="FP6808">
        <v>107</v>
      </c>
      <c r="FQ6808">
        <v>150</v>
      </c>
      <c r="FR6808">
        <v>117</v>
      </c>
      <c r="FS6808">
        <v>125</v>
      </c>
      <c r="FT6808">
        <v>117</v>
      </c>
      <c r="FU6808">
        <v>106</v>
      </c>
      <c r="FV6808">
        <v>113</v>
      </c>
      <c r="FW6808">
        <v>78</v>
      </c>
      <c r="FX6808">
        <v>127</v>
      </c>
      <c r="FY6808">
        <v>89</v>
      </c>
      <c r="FZ6808">
        <v>120</v>
      </c>
      <c r="GA6808">
        <v>122</v>
      </c>
      <c r="GB6808">
        <v>113</v>
      </c>
      <c r="GC6808">
        <v>82</v>
      </c>
      <c r="GD6808">
        <v>102</v>
      </c>
      <c r="GE6808">
        <v>119</v>
      </c>
      <c r="GF6808">
        <v>136</v>
      </c>
      <c r="GG6808">
        <v>142</v>
      </c>
      <c r="GH6808">
        <v>94</v>
      </c>
      <c r="GI6808">
        <v>127</v>
      </c>
      <c r="GJ6808">
        <v>125</v>
      </c>
      <c r="GK6808">
        <v>124</v>
      </c>
      <c r="GL6808">
        <v>127</v>
      </c>
      <c r="GM6808">
        <v>135</v>
      </c>
      <c r="GN6808">
        <v>122</v>
      </c>
      <c r="GO6808">
        <v>106</v>
      </c>
      <c r="GP6808">
        <v>122</v>
      </c>
      <c r="GQ6808">
        <v>130</v>
      </c>
      <c r="GR6808">
        <v>133</v>
      </c>
      <c r="GS6808">
        <v>126</v>
      </c>
      <c r="GT6808">
        <v>115</v>
      </c>
      <c r="GU6808">
        <v>72</v>
      </c>
      <c r="GV6808">
        <v>140</v>
      </c>
      <c r="GW6808">
        <v>120</v>
      </c>
      <c r="GX6808">
        <v>143</v>
      </c>
      <c r="GY6808">
        <v>153</v>
      </c>
      <c r="GZ6808">
        <v>124</v>
      </c>
      <c r="HA6808">
        <v>183</v>
      </c>
      <c r="HB6808">
        <v>161</v>
      </c>
      <c r="HC6808">
        <v>190</v>
      </c>
      <c r="HD6808">
        <v>155</v>
      </c>
      <c r="HE6808">
        <v>142</v>
      </c>
      <c r="HF6808">
        <v>218</v>
      </c>
      <c r="HG6808">
        <v>140</v>
      </c>
      <c r="HH6808">
        <v>205</v>
      </c>
      <c r="HI6808">
        <v>184</v>
      </c>
      <c r="HJ6808">
        <v>185</v>
      </c>
      <c r="HK6808">
        <v>252</v>
      </c>
      <c r="HL6808">
        <v>223</v>
      </c>
      <c r="HM6808">
        <v>170</v>
      </c>
      <c r="HN6808">
        <v>213</v>
      </c>
      <c r="HO6808">
        <v>250</v>
      </c>
      <c r="HP6808">
        <v>277</v>
      </c>
      <c r="HQ6808">
        <v>215</v>
      </c>
      <c r="HR6808">
        <v>209</v>
      </c>
      <c r="HS6808">
        <v>226</v>
      </c>
      <c r="HT6808">
        <v>253</v>
      </c>
      <c r="HU6808">
        <v>235</v>
      </c>
      <c r="HV6808">
        <v>260</v>
      </c>
      <c r="HW6808">
        <v>197</v>
      </c>
      <c r="HX6808">
        <v>231</v>
      </c>
      <c r="HY6808">
        <v>202</v>
      </c>
      <c r="HZ6808">
        <v>225</v>
      </c>
      <c r="IA6808">
        <v>241</v>
      </c>
      <c r="IB6808">
        <v>193</v>
      </c>
      <c r="IC6808">
        <v>218</v>
      </c>
      <c r="ID6808">
        <v>253</v>
      </c>
      <c r="IE6808">
        <v>238</v>
      </c>
      <c r="IF6808">
        <v>221</v>
      </c>
      <c r="IG6808">
        <v>164</v>
      </c>
      <c r="IH6808">
        <v>247</v>
      </c>
      <c r="II6808">
        <v>262</v>
      </c>
      <c r="IJ6808">
        <v>179</v>
      </c>
      <c r="IK6808">
        <v>281</v>
      </c>
      <c r="IL6808">
        <v>300</v>
      </c>
      <c r="IM6808">
        <v>314</v>
      </c>
      <c r="IN6808">
        <v>321</v>
      </c>
      <c r="IO6808">
        <v>230</v>
      </c>
      <c r="IP6808">
        <v>316</v>
      </c>
      <c r="IQ6808">
        <v>324</v>
      </c>
      <c r="IR6808">
        <v>331</v>
      </c>
      <c r="IS6808">
        <v>311</v>
      </c>
      <c r="IT6808">
        <v>200</v>
      </c>
      <c r="IU6808">
        <v>190</v>
      </c>
      <c r="IV6808">
        <v>291</v>
      </c>
      <c r="IW6808">
        <v>349</v>
      </c>
      <c r="IX6808">
        <v>392</v>
      </c>
      <c r="IY6808">
        <v>416</v>
      </c>
      <c r="IZ6808">
        <v>457</v>
      </c>
      <c r="JA6808">
        <v>484</v>
      </c>
      <c r="JB6808">
        <v>468</v>
      </c>
      <c r="JC6808">
        <v>512</v>
      </c>
      <c r="JD6808">
        <v>499</v>
      </c>
      <c r="JE6808">
        <v>533</v>
      </c>
      <c r="JF6808">
        <v>573</v>
      </c>
      <c r="JG6808">
        <v>562</v>
      </c>
      <c r="JH6808">
        <v>526</v>
      </c>
      <c r="JI6808">
        <v>580</v>
      </c>
      <c r="JJ6808">
        <v>236</v>
      </c>
      <c r="JK6808">
        <v>553</v>
      </c>
      <c r="JL6808">
        <v>533</v>
      </c>
      <c r="JM6808">
        <v>686</v>
      </c>
      <c r="JN6808">
        <v>519</v>
      </c>
      <c r="JO6808">
        <v>664</v>
      </c>
      <c r="JP6808">
        <v>562</v>
      </c>
      <c r="JQ6808">
        <v>638</v>
      </c>
      <c r="JR6808">
        <v>597</v>
      </c>
      <c r="JS6808">
        <v>669</v>
      </c>
      <c r="JT6808">
        <v>576</v>
      </c>
      <c r="JU6808">
        <v>621</v>
      </c>
      <c r="JV6808">
        <v>686</v>
      </c>
      <c r="JW6808">
        <v>718</v>
      </c>
      <c r="JX6808">
        <v>697</v>
      </c>
      <c r="JY6808">
        <v>496</v>
      </c>
      <c r="JZ6808">
        <v>731</v>
      </c>
      <c r="KA6808">
        <v>705</v>
      </c>
      <c r="KB6808">
        <v>705</v>
      </c>
      <c r="KC6808">
        <v>730</v>
      </c>
      <c r="KD6808">
        <v>504</v>
      </c>
      <c r="KE6808">
        <v>609</v>
      </c>
      <c r="KF6808">
        <v>729</v>
      </c>
      <c r="KG6808">
        <v>640</v>
      </c>
      <c r="KH6808">
        <v>610</v>
      </c>
      <c r="KI6808">
        <v>684</v>
      </c>
      <c r="KJ6808">
        <v>707</v>
      </c>
      <c r="KK6808">
        <v>694</v>
      </c>
      <c r="KL6808">
        <v>634</v>
      </c>
      <c r="KM6808">
        <v>568</v>
      </c>
      <c r="KN6808">
        <v>624</v>
      </c>
      <c r="KO6808">
        <v>629</v>
      </c>
      <c r="KP6808">
        <v>643</v>
      </c>
      <c r="KQ6808">
        <v>565</v>
      </c>
      <c r="KR6808">
        <v>530</v>
      </c>
      <c r="KS6808">
        <v>572</v>
      </c>
      <c r="KT6808">
        <v>624</v>
      </c>
      <c r="KU6808">
        <v>658</v>
      </c>
      <c r="KV6808">
        <v>667</v>
      </c>
      <c r="KW6808">
        <v>396</v>
      </c>
      <c r="KX6808">
        <v>604</v>
      </c>
      <c r="KY6808">
        <v>685</v>
      </c>
      <c r="KZ6808">
        <v>553</v>
      </c>
      <c r="LA6808">
        <v>519.93799999999999</v>
      </c>
      <c r="LB6808">
        <v>528.03700000000003</v>
      </c>
      <c r="LC6808">
        <v>498.40600000000001</v>
      </c>
      <c r="LD6808">
        <v>474.89699999999999</v>
      </c>
      <c r="LE6808">
        <v>423.58499999999998</v>
      </c>
      <c r="LF6808">
        <v>453.3</v>
      </c>
      <c r="LG6808">
        <v>466.94200000000001</v>
      </c>
      <c r="LH6808">
        <v>436.58300000000003</v>
      </c>
    </row>
    <row r="6809" spans="1:320" x14ac:dyDescent="0.2">
      <c r="A6809" t="s">
        <v>3092</v>
      </c>
      <c r="B6809" t="s">
        <v>713</v>
      </c>
      <c r="C6809" t="s">
        <v>1284</v>
      </c>
      <c r="D6809" t="s">
        <v>1285</v>
      </c>
      <c r="E6809" t="s">
        <v>716</v>
      </c>
      <c r="F6809" t="s">
        <v>717</v>
      </c>
      <c r="G6809" t="s">
        <v>718</v>
      </c>
      <c r="H6809" t="s">
        <v>719</v>
      </c>
      <c r="I6809" t="s">
        <v>720</v>
      </c>
      <c r="JP6809">
        <v>3</v>
      </c>
      <c r="JQ6809">
        <v>17</v>
      </c>
      <c r="JR6809">
        <v>20</v>
      </c>
      <c r="JS6809">
        <v>28</v>
      </c>
      <c r="JT6809">
        <v>33</v>
      </c>
      <c r="JU6809">
        <v>33</v>
      </c>
      <c r="JV6809">
        <v>34</v>
      </c>
      <c r="JW6809">
        <v>50</v>
      </c>
      <c r="JX6809">
        <v>51</v>
      </c>
      <c r="JY6809">
        <v>69</v>
      </c>
      <c r="JZ6809">
        <v>86</v>
      </c>
      <c r="KA6809">
        <v>86</v>
      </c>
      <c r="KB6809">
        <v>93</v>
      </c>
      <c r="KC6809">
        <v>108</v>
      </c>
      <c r="KD6809">
        <v>147</v>
      </c>
      <c r="KE6809">
        <v>167</v>
      </c>
      <c r="KF6809">
        <v>172</v>
      </c>
      <c r="KG6809">
        <v>175</v>
      </c>
      <c r="KH6809">
        <v>150</v>
      </c>
      <c r="KI6809">
        <v>149</v>
      </c>
      <c r="KJ6809">
        <v>164</v>
      </c>
      <c r="KK6809">
        <v>168</v>
      </c>
      <c r="KL6809">
        <v>174</v>
      </c>
      <c r="KM6809">
        <v>162</v>
      </c>
      <c r="KN6809">
        <v>189</v>
      </c>
      <c r="KO6809">
        <v>191</v>
      </c>
      <c r="KP6809">
        <v>200</v>
      </c>
      <c r="KQ6809">
        <v>114</v>
      </c>
      <c r="KR6809">
        <v>213</v>
      </c>
      <c r="KS6809">
        <v>241</v>
      </c>
      <c r="KT6809">
        <v>234</v>
      </c>
      <c r="KU6809">
        <v>210</v>
      </c>
      <c r="KV6809">
        <v>210</v>
      </c>
      <c r="KW6809">
        <v>187</v>
      </c>
      <c r="KX6809">
        <v>209</v>
      </c>
      <c r="KY6809">
        <v>205</v>
      </c>
      <c r="KZ6809">
        <v>261</v>
      </c>
      <c r="LA6809">
        <v>210</v>
      </c>
      <c r="LB6809">
        <v>210</v>
      </c>
      <c r="LC6809">
        <v>240</v>
      </c>
      <c r="LD6809">
        <v>245</v>
      </c>
      <c r="LE6809">
        <v>250</v>
      </c>
      <c r="LF6809">
        <v>250</v>
      </c>
      <c r="LG6809">
        <v>250</v>
      </c>
      <c r="LH6809">
        <v>250</v>
      </c>
    </row>
    <row r="6810" spans="1:320" x14ac:dyDescent="0.2">
      <c r="A6810" t="s">
        <v>1085</v>
      </c>
      <c r="B6810" t="s">
        <v>713</v>
      </c>
      <c r="C6810" t="s">
        <v>842</v>
      </c>
      <c r="D6810" t="s">
        <v>321</v>
      </c>
      <c r="E6810" t="s">
        <v>716</v>
      </c>
      <c r="F6810" t="s">
        <v>717</v>
      </c>
      <c r="G6810" t="s">
        <v>718</v>
      </c>
      <c r="H6810" t="s">
        <v>719</v>
      </c>
      <c r="I6810" t="s">
        <v>720</v>
      </c>
      <c r="GT6810">
        <v>55</v>
      </c>
      <c r="GU6810">
        <v>49</v>
      </c>
      <c r="GV6810">
        <v>54</v>
      </c>
      <c r="GW6810">
        <v>144</v>
      </c>
      <c r="GX6810">
        <v>71</v>
      </c>
      <c r="GY6810">
        <v>66</v>
      </c>
      <c r="GZ6810">
        <v>68</v>
      </c>
      <c r="HA6810">
        <v>69</v>
      </c>
      <c r="HB6810">
        <v>75</v>
      </c>
      <c r="HC6810">
        <v>68</v>
      </c>
      <c r="HD6810">
        <v>82</v>
      </c>
      <c r="HE6810">
        <v>100</v>
      </c>
      <c r="HF6810">
        <v>102</v>
      </c>
      <c r="HG6810">
        <v>95</v>
      </c>
      <c r="HH6810">
        <v>93</v>
      </c>
      <c r="HI6810">
        <v>115</v>
      </c>
      <c r="HJ6810">
        <v>99</v>
      </c>
      <c r="HK6810">
        <v>125</v>
      </c>
      <c r="HL6810">
        <v>122</v>
      </c>
      <c r="HM6810">
        <v>136</v>
      </c>
      <c r="HN6810">
        <v>146</v>
      </c>
      <c r="HO6810">
        <v>157</v>
      </c>
      <c r="HP6810">
        <v>145</v>
      </c>
      <c r="HQ6810">
        <v>104</v>
      </c>
      <c r="HR6810">
        <v>102</v>
      </c>
      <c r="HS6810">
        <v>103</v>
      </c>
      <c r="HT6810">
        <v>108</v>
      </c>
      <c r="HU6810">
        <v>115</v>
      </c>
      <c r="HV6810">
        <v>118</v>
      </c>
      <c r="HW6810">
        <v>111</v>
      </c>
      <c r="HX6810">
        <v>128</v>
      </c>
      <c r="HY6810">
        <v>137</v>
      </c>
      <c r="HZ6810">
        <v>165</v>
      </c>
      <c r="IA6810">
        <v>163</v>
      </c>
      <c r="IB6810">
        <v>192</v>
      </c>
      <c r="IC6810">
        <v>184</v>
      </c>
      <c r="ID6810">
        <v>167</v>
      </c>
      <c r="IE6810">
        <v>181</v>
      </c>
      <c r="IF6810">
        <v>216</v>
      </c>
      <c r="IG6810">
        <v>263</v>
      </c>
      <c r="IH6810">
        <v>229</v>
      </c>
      <c r="II6810">
        <v>187</v>
      </c>
      <c r="IJ6810">
        <v>190</v>
      </c>
      <c r="IK6810">
        <v>268</v>
      </c>
      <c r="IL6810">
        <v>305</v>
      </c>
      <c r="IM6810">
        <v>279</v>
      </c>
      <c r="IN6810">
        <v>307</v>
      </c>
      <c r="IO6810">
        <v>330</v>
      </c>
      <c r="IP6810">
        <v>294</v>
      </c>
      <c r="IQ6810">
        <v>330</v>
      </c>
      <c r="IR6810">
        <v>420</v>
      </c>
      <c r="IS6810">
        <v>412</v>
      </c>
      <c r="IT6810">
        <v>390</v>
      </c>
      <c r="IU6810">
        <v>373</v>
      </c>
      <c r="IV6810">
        <v>376</v>
      </c>
      <c r="IW6810">
        <v>490</v>
      </c>
      <c r="IX6810">
        <v>612</v>
      </c>
      <c r="IY6810">
        <v>645</v>
      </c>
      <c r="IZ6810">
        <v>740</v>
      </c>
      <c r="JA6810">
        <v>816</v>
      </c>
      <c r="JB6810">
        <v>868</v>
      </c>
      <c r="JC6810">
        <v>894</v>
      </c>
      <c r="JD6810">
        <v>979</v>
      </c>
      <c r="JE6810">
        <v>1021</v>
      </c>
      <c r="JF6810">
        <v>926</v>
      </c>
      <c r="JG6810">
        <v>1198</v>
      </c>
      <c r="JH6810">
        <v>1303</v>
      </c>
      <c r="JI6810">
        <v>1414</v>
      </c>
      <c r="JJ6810">
        <v>1648</v>
      </c>
      <c r="JK6810">
        <v>1528</v>
      </c>
      <c r="JL6810">
        <v>1547</v>
      </c>
      <c r="JM6810">
        <v>1943</v>
      </c>
      <c r="JN6810">
        <v>2178</v>
      </c>
      <c r="JO6810">
        <v>2333</v>
      </c>
      <c r="JP6810">
        <v>2361</v>
      </c>
      <c r="JQ6810">
        <v>2677</v>
      </c>
      <c r="JR6810">
        <v>2496</v>
      </c>
      <c r="JS6810">
        <v>2744</v>
      </c>
      <c r="JT6810">
        <v>2365</v>
      </c>
      <c r="JU6810">
        <v>2562</v>
      </c>
      <c r="JV6810">
        <v>2526</v>
      </c>
      <c r="JW6810">
        <v>2821</v>
      </c>
      <c r="JX6810">
        <v>2834</v>
      </c>
      <c r="JY6810">
        <v>2727</v>
      </c>
      <c r="JZ6810">
        <v>2720</v>
      </c>
      <c r="KA6810">
        <v>2728</v>
      </c>
      <c r="KB6810">
        <v>3072</v>
      </c>
      <c r="KC6810">
        <v>3078</v>
      </c>
      <c r="KD6810">
        <v>2765</v>
      </c>
      <c r="KE6810">
        <v>2586</v>
      </c>
      <c r="KF6810">
        <v>2873</v>
      </c>
      <c r="KG6810">
        <v>3108</v>
      </c>
      <c r="KH6810">
        <v>3297</v>
      </c>
      <c r="KI6810">
        <v>3489</v>
      </c>
      <c r="KJ6810">
        <v>4031</v>
      </c>
      <c r="KK6810">
        <v>4061</v>
      </c>
      <c r="KL6810">
        <v>3806</v>
      </c>
      <c r="KM6810">
        <v>3698</v>
      </c>
      <c r="KN6810">
        <v>3278</v>
      </c>
      <c r="KO6810">
        <v>3365</v>
      </c>
      <c r="KP6810">
        <v>3290</v>
      </c>
      <c r="KQ6810">
        <v>4212</v>
      </c>
      <c r="KR6810">
        <v>3849</v>
      </c>
      <c r="KS6810">
        <v>4588</v>
      </c>
      <c r="KT6810">
        <v>4784</v>
      </c>
      <c r="KU6810">
        <v>5048</v>
      </c>
      <c r="KV6810">
        <v>5287</v>
      </c>
      <c r="KW6810">
        <v>5030</v>
      </c>
      <c r="KX6810">
        <v>4816</v>
      </c>
      <c r="KY6810">
        <v>5614</v>
      </c>
      <c r="KZ6810">
        <v>5073</v>
      </c>
      <c r="LA6810">
        <v>5442</v>
      </c>
      <c r="LB6810">
        <v>4866.22</v>
      </c>
      <c r="LC6810">
        <v>5164.55</v>
      </c>
      <c r="LD6810">
        <v>5067.58</v>
      </c>
      <c r="LE6810">
        <v>5208.9399999999996</v>
      </c>
      <c r="LF6810">
        <v>5110.6899999999996</v>
      </c>
      <c r="LG6810">
        <v>4949.2700000000004</v>
      </c>
      <c r="LH6810">
        <v>5042.16</v>
      </c>
    </row>
    <row r="6811" spans="1:320" x14ac:dyDescent="0.2">
      <c r="A6811" t="s">
        <v>1192</v>
      </c>
      <c r="B6811" t="s">
        <v>713</v>
      </c>
      <c r="C6811" t="s">
        <v>945</v>
      </c>
      <c r="D6811" t="s">
        <v>946</v>
      </c>
      <c r="E6811" t="s">
        <v>716</v>
      </c>
      <c r="F6811" t="s">
        <v>717</v>
      </c>
      <c r="G6811" t="s">
        <v>718</v>
      </c>
      <c r="H6811" t="s">
        <v>719</v>
      </c>
      <c r="I6811" t="s">
        <v>720</v>
      </c>
      <c r="HC6811">
        <v>1.6</v>
      </c>
      <c r="HD6811">
        <v>4.9000000000000004</v>
      </c>
      <c r="HE6811">
        <v>3.4</v>
      </c>
      <c r="HF6811">
        <v>7.7</v>
      </c>
      <c r="HG6811">
        <v>6.3</v>
      </c>
      <c r="HH6811">
        <v>4</v>
      </c>
      <c r="HI6811">
        <v>3.2</v>
      </c>
      <c r="HK6811">
        <v>18</v>
      </c>
      <c r="HL6811">
        <v>16</v>
      </c>
      <c r="HM6811">
        <v>28</v>
      </c>
      <c r="HN6811">
        <v>29</v>
      </c>
      <c r="HO6811">
        <v>34</v>
      </c>
      <c r="HP6811">
        <v>37</v>
      </c>
      <c r="HQ6811">
        <v>38</v>
      </c>
      <c r="HS6811">
        <v>44</v>
      </c>
      <c r="HT6811">
        <v>21</v>
      </c>
      <c r="HU6811">
        <v>35</v>
      </c>
      <c r="HV6811">
        <v>39</v>
      </c>
      <c r="HW6811">
        <v>51</v>
      </c>
      <c r="HX6811">
        <v>34</v>
      </c>
      <c r="HY6811">
        <v>51</v>
      </c>
      <c r="HZ6811">
        <v>57</v>
      </c>
      <c r="IA6811">
        <v>45</v>
      </c>
      <c r="IB6811">
        <v>58</v>
      </c>
      <c r="IC6811">
        <v>65</v>
      </c>
      <c r="ID6811">
        <v>74</v>
      </c>
      <c r="IE6811">
        <v>96</v>
      </c>
      <c r="IF6811">
        <v>79</v>
      </c>
      <c r="IG6811">
        <v>155</v>
      </c>
      <c r="IJ6811">
        <v>69</v>
      </c>
      <c r="IK6811">
        <v>85</v>
      </c>
      <c r="IL6811">
        <v>115</v>
      </c>
      <c r="IM6811">
        <v>115</v>
      </c>
      <c r="IN6811">
        <v>23</v>
      </c>
      <c r="IP6811">
        <v>71</v>
      </c>
      <c r="IQ6811">
        <v>59</v>
      </c>
      <c r="IR6811">
        <v>67</v>
      </c>
      <c r="IS6811">
        <v>87</v>
      </c>
      <c r="IT6811">
        <v>83</v>
      </c>
      <c r="IU6811">
        <v>72</v>
      </c>
      <c r="IV6811">
        <v>72</v>
      </c>
      <c r="IW6811">
        <v>81</v>
      </c>
      <c r="IX6811">
        <v>74</v>
      </c>
      <c r="IY6811">
        <v>94</v>
      </c>
      <c r="IZ6811">
        <v>94</v>
      </c>
      <c r="JA6811">
        <v>83</v>
      </c>
      <c r="JB6811">
        <v>94</v>
      </c>
      <c r="JC6811">
        <v>94</v>
      </c>
      <c r="JD6811">
        <v>90</v>
      </c>
      <c r="JE6811">
        <v>124</v>
      </c>
      <c r="JF6811">
        <v>139</v>
      </c>
      <c r="JG6811">
        <v>164</v>
      </c>
      <c r="JH6811">
        <v>153</v>
      </c>
      <c r="JI6811">
        <v>174</v>
      </c>
      <c r="JJ6811">
        <v>157</v>
      </c>
      <c r="JK6811">
        <v>165</v>
      </c>
      <c r="JL6811">
        <v>184</v>
      </c>
      <c r="JM6811">
        <v>181</v>
      </c>
      <c r="JN6811">
        <v>152</v>
      </c>
      <c r="JO6811">
        <v>165</v>
      </c>
      <c r="JP6811">
        <v>179</v>
      </c>
      <c r="JQ6811">
        <v>200</v>
      </c>
      <c r="JR6811">
        <v>214</v>
      </c>
      <c r="JS6811">
        <v>224</v>
      </c>
      <c r="JT6811">
        <v>284</v>
      </c>
      <c r="JU6811">
        <v>324</v>
      </c>
      <c r="JV6811">
        <v>336</v>
      </c>
      <c r="JW6811">
        <v>298</v>
      </c>
      <c r="JX6811">
        <v>264</v>
      </c>
      <c r="JY6811">
        <v>228</v>
      </c>
      <c r="JZ6811">
        <v>220</v>
      </c>
      <c r="KA6811">
        <v>220</v>
      </c>
      <c r="KB6811">
        <v>110</v>
      </c>
      <c r="KC6811">
        <v>220</v>
      </c>
      <c r="KD6811">
        <v>170</v>
      </c>
      <c r="KE6811">
        <v>178</v>
      </c>
      <c r="KF6811">
        <v>126</v>
      </c>
      <c r="KG6811">
        <v>75</v>
      </c>
      <c r="KH6811">
        <v>39</v>
      </c>
      <c r="KI6811">
        <v>60</v>
      </c>
      <c r="KJ6811">
        <v>27</v>
      </c>
      <c r="KK6811">
        <v>55</v>
      </c>
      <c r="KL6811">
        <v>19</v>
      </c>
      <c r="KM6811">
        <v>25</v>
      </c>
      <c r="KN6811">
        <v>32</v>
      </c>
      <c r="KO6811">
        <v>25</v>
      </c>
      <c r="KP6811">
        <v>30</v>
      </c>
      <c r="KQ6811">
        <v>20</v>
      </c>
      <c r="KR6811">
        <v>27</v>
      </c>
      <c r="KS6811">
        <v>22</v>
      </c>
      <c r="KT6811">
        <v>31</v>
      </c>
      <c r="KU6811">
        <v>42</v>
      </c>
      <c r="KV6811">
        <v>39</v>
      </c>
      <c r="KW6811">
        <v>46</v>
      </c>
      <c r="KX6811">
        <v>45</v>
      </c>
      <c r="KY6811">
        <v>60</v>
      </c>
      <c r="KZ6811">
        <v>170</v>
      </c>
      <c r="LA6811">
        <v>194.08</v>
      </c>
      <c r="LB6811">
        <v>187.32599999999999</v>
      </c>
      <c r="LC6811">
        <v>224.69900000000001</v>
      </c>
      <c r="LD6811">
        <v>206.03200000000001</v>
      </c>
      <c r="LE6811">
        <v>206.06700000000001</v>
      </c>
      <c r="LF6811">
        <v>245.11699999999999</v>
      </c>
      <c r="LG6811">
        <v>220.7</v>
      </c>
      <c r="LH6811">
        <v>280</v>
      </c>
    </row>
    <row r="6812" spans="1:320" x14ac:dyDescent="0.2">
      <c r="A6812" t="s">
        <v>1127</v>
      </c>
      <c r="B6812" t="s">
        <v>713</v>
      </c>
      <c r="C6812" t="s">
        <v>967</v>
      </c>
      <c r="D6812" t="s">
        <v>968</v>
      </c>
      <c r="E6812" t="s">
        <v>716</v>
      </c>
      <c r="F6812" t="s">
        <v>717</v>
      </c>
      <c r="G6812" t="s">
        <v>718</v>
      </c>
      <c r="H6812" t="s">
        <v>719</v>
      </c>
      <c r="I6812" t="s">
        <v>720</v>
      </c>
      <c r="GU6812">
        <v>1</v>
      </c>
      <c r="GV6812">
        <v>1</v>
      </c>
      <c r="GW6812">
        <v>1</v>
      </c>
      <c r="GX6812">
        <v>2</v>
      </c>
      <c r="GY6812">
        <v>4</v>
      </c>
      <c r="GZ6812">
        <v>4</v>
      </c>
      <c r="HA6812">
        <v>4</v>
      </c>
      <c r="HB6812">
        <v>4</v>
      </c>
      <c r="HC6812">
        <v>4</v>
      </c>
      <c r="HD6812">
        <v>4</v>
      </c>
      <c r="HE6812">
        <v>5</v>
      </c>
      <c r="HF6812">
        <v>4</v>
      </c>
      <c r="HG6812">
        <v>4</v>
      </c>
      <c r="HH6812">
        <v>4</v>
      </c>
      <c r="HI6812">
        <v>4</v>
      </c>
      <c r="HJ6812">
        <v>4</v>
      </c>
      <c r="HK6812">
        <v>4</v>
      </c>
      <c r="HL6812">
        <v>3</v>
      </c>
      <c r="HM6812">
        <v>3</v>
      </c>
      <c r="HN6812">
        <v>2</v>
      </c>
      <c r="HO6812">
        <v>4</v>
      </c>
      <c r="HP6812">
        <v>5</v>
      </c>
      <c r="HQ6812">
        <v>2</v>
      </c>
      <c r="HR6812">
        <v>3</v>
      </c>
      <c r="HS6812">
        <v>3</v>
      </c>
      <c r="HT6812">
        <v>3</v>
      </c>
      <c r="HU6812">
        <v>4</v>
      </c>
      <c r="HV6812">
        <v>4</v>
      </c>
      <c r="HW6812">
        <v>4</v>
      </c>
      <c r="HX6812">
        <v>4</v>
      </c>
      <c r="HY6812">
        <v>5</v>
      </c>
      <c r="HZ6812">
        <v>5</v>
      </c>
      <c r="IA6812">
        <v>5</v>
      </c>
      <c r="IB6812">
        <v>5</v>
      </c>
      <c r="IC6812">
        <v>6</v>
      </c>
      <c r="ID6812">
        <v>6</v>
      </c>
      <c r="IE6812">
        <v>6</v>
      </c>
      <c r="IF6812">
        <v>6</v>
      </c>
      <c r="IG6812">
        <v>7</v>
      </c>
      <c r="IH6812">
        <v>7</v>
      </c>
      <c r="II6812">
        <v>7</v>
      </c>
      <c r="IJ6812">
        <v>7</v>
      </c>
      <c r="IK6812">
        <v>8</v>
      </c>
      <c r="IL6812">
        <v>8</v>
      </c>
      <c r="IM6812">
        <v>8</v>
      </c>
      <c r="IN6812">
        <v>8</v>
      </c>
      <c r="IO6812">
        <v>8</v>
      </c>
      <c r="IP6812">
        <v>9</v>
      </c>
      <c r="IQ6812">
        <v>11</v>
      </c>
      <c r="IR6812">
        <v>14</v>
      </c>
      <c r="IS6812">
        <v>14</v>
      </c>
      <c r="IT6812">
        <v>17</v>
      </c>
      <c r="IU6812">
        <v>12</v>
      </c>
      <c r="IV6812">
        <v>17</v>
      </c>
      <c r="IW6812">
        <v>16</v>
      </c>
      <c r="IX6812">
        <v>18</v>
      </c>
      <c r="IY6812">
        <v>19</v>
      </c>
      <c r="IZ6812">
        <v>2</v>
      </c>
      <c r="JA6812">
        <v>2</v>
      </c>
      <c r="JB6812">
        <v>42.5</v>
      </c>
      <c r="JC6812">
        <v>57</v>
      </c>
      <c r="JD6812">
        <v>57</v>
      </c>
      <c r="JE6812">
        <v>61</v>
      </c>
      <c r="JF6812">
        <v>55</v>
      </c>
      <c r="JG6812">
        <v>67</v>
      </c>
      <c r="JH6812">
        <v>82</v>
      </c>
      <c r="JI6812">
        <v>91</v>
      </c>
      <c r="JJ6812">
        <v>84</v>
      </c>
      <c r="JK6812">
        <v>83</v>
      </c>
      <c r="JL6812">
        <v>108</v>
      </c>
      <c r="JM6812">
        <v>116</v>
      </c>
      <c r="JN6812">
        <v>125</v>
      </c>
      <c r="JO6812">
        <v>139</v>
      </c>
      <c r="JP6812">
        <v>80</v>
      </c>
      <c r="JQ6812">
        <v>119</v>
      </c>
      <c r="JR6812">
        <v>124</v>
      </c>
      <c r="JS6812">
        <v>135</v>
      </c>
      <c r="JT6812">
        <v>140</v>
      </c>
      <c r="JU6812">
        <v>170</v>
      </c>
      <c r="JV6812">
        <v>166</v>
      </c>
      <c r="JW6812">
        <v>149</v>
      </c>
      <c r="JX6812">
        <v>168</v>
      </c>
      <c r="JY6812">
        <v>199</v>
      </c>
      <c r="JZ6812">
        <v>246</v>
      </c>
      <c r="KA6812">
        <v>225</v>
      </c>
      <c r="KB6812">
        <v>219</v>
      </c>
      <c r="KC6812">
        <v>223</v>
      </c>
      <c r="KD6812">
        <v>171</v>
      </c>
      <c r="KE6812">
        <v>196</v>
      </c>
      <c r="KF6812">
        <v>228</v>
      </c>
      <c r="KH6812">
        <v>249</v>
      </c>
      <c r="KI6812">
        <v>248</v>
      </c>
      <c r="KJ6812">
        <v>262</v>
      </c>
      <c r="KK6812">
        <v>198</v>
      </c>
      <c r="KL6812">
        <v>209</v>
      </c>
      <c r="KM6812">
        <v>205</v>
      </c>
      <c r="KN6812">
        <v>201</v>
      </c>
      <c r="KO6812">
        <v>220</v>
      </c>
      <c r="KP6812">
        <v>224</v>
      </c>
      <c r="KQ6812">
        <v>205</v>
      </c>
      <c r="KR6812">
        <v>210</v>
      </c>
      <c r="KS6812">
        <v>220</v>
      </c>
      <c r="KT6812">
        <v>314</v>
      </c>
      <c r="KU6812">
        <v>354</v>
      </c>
      <c r="KV6812">
        <v>330</v>
      </c>
      <c r="KW6812">
        <v>351</v>
      </c>
      <c r="KX6812">
        <v>398</v>
      </c>
      <c r="KY6812">
        <v>390</v>
      </c>
      <c r="KZ6812">
        <v>370</v>
      </c>
      <c r="LA6812">
        <v>333</v>
      </c>
      <c r="LB6812">
        <v>402.7</v>
      </c>
      <c r="LC6812">
        <v>381.65699999999998</v>
      </c>
      <c r="LD6812">
        <v>450.50400000000002</v>
      </c>
      <c r="LE6812">
        <v>448.08699999999999</v>
      </c>
      <c r="LF6812">
        <v>430.48599999999999</v>
      </c>
      <c r="LG6812">
        <v>511.55399999999997</v>
      </c>
      <c r="LH6812">
        <v>489.39299999999997</v>
      </c>
    </row>
    <row r="6813" spans="1:320" x14ac:dyDescent="0.2">
      <c r="A6813" t="s">
        <v>1281</v>
      </c>
      <c r="B6813" t="s">
        <v>713</v>
      </c>
      <c r="C6813" t="s">
        <v>781</v>
      </c>
      <c r="D6813" t="s">
        <v>782</v>
      </c>
      <c r="E6813" t="s">
        <v>716</v>
      </c>
      <c r="F6813" t="s">
        <v>717</v>
      </c>
      <c r="G6813" t="s">
        <v>718</v>
      </c>
      <c r="H6813" t="s">
        <v>719</v>
      </c>
      <c r="I6813" t="s">
        <v>720</v>
      </c>
      <c r="HW6813">
        <v>3</v>
      </c>
      <c r="HX6813">
        <v>4</v>
      </c>
      <c r="HY6813">
        <v>6</v>
      </c>
      <c r="HZ6813">
        <v>5</v>
      </c>
      <c r="IA6813">
        <v>6</v>
      </c>
      <c r="IB6813">
        <v>4</v>
      </c>
      <c r="IC6813">
        <v>3</v>
      </c>
      <c r="ID6813">
        <v>4</v>
      </c>
      <c r="IE6813">
        <v>4</v>
      </c>
      <c r="IF6813">
        <v>4</v>
      </c>
      <c r="IG6813">
        <v>4</v>
      </c>
      <c r="IH6813">
        <v>4</v>
      </c>
      <c r="II6813">
        <v>4</v>
      </c>
      <c r="IJ6813">
        <v>4</v>
      </c>
      <c r="IK6813">
        <v>4</v>
      </c>
      <c r="IL6813">
        <v>3</v>
      </c>
      <c r="IM6813">
        <v>5</v>
      </c>
      <c r="IN6813">
        <v>5</v>
      </c>
      <c r="IO6813">
        <v>4</v>
      </c>
      <c r="IP6813">
        <v>4</v>
      </c>
      <c r="IQ6813">
        <v>4</v>
      </c>
      <c r="IR6813">
        <v>4</v>
      </c>
      <c r="IS6813">
        <v>5</v>
      </c>
      <c r="IT6813">
        <v>6</v>
      </c>
      <c r="IU6813">
        <v>5</v>
      </c>
      <c r="IV6813">
        <v>7</v>
      </c>
      <c r="IW6813">
        <v>9</v>
      </c>
      <c r="IX6813">
        <v>11</v>
      </c>
      <c r="IY6813">
        <v>11</v>
      </c>
      <c r="IZ6813">
        <v>14</v>
      </c>
      <c r="JA6813">
        <v>16</v>
      </c>
      <c r="JB6813">
        <v>24</v>
      </c>
      <c r="JC6813">
        <v>28</v>
      </c>
      <c r="JD6813">
        <v>29</v>
      </c>
      <c r="JE6813">
        <v>24</v>
      </c>
      <c r="JF6813">
        <v>25</v>
      </c>
      <c r="JG6813">
        <v>32</v>
      </c>
      <c r="JH6813">
        <v>34</v>
      </c>
      <c r="JI6813">
        <v>33</v>
      </c>
      <c r="JJ6813">
        <v>30</v>
      </c>
      <c r="JK6813">
        <v>32</v>
      </c>
      <c r="JL6813">
        <v>32</v>
      </c>
      <c r="JM6813">
        <v>42</v>
      </c>
      <c r="JN6813">
        <v>56</v>
      </c>
      <c r="JO6813">
        <v>55</v>
      </c>
      <c r="JP6813">
        <v>47</v>
      </c>
      <c r="JQ6813">
        <v>69</v>
      </c>
      <c r="JR6813">
        <v>75</v>
      </c>
      <c r="JS6813">
        <v>79</v>
      </c>
      <c r="JT6813">
        <v>75</v>
      </c>
      <c r="JU6813">
        <v>85</v>
      </c>
      <c r="JV6813">
        <v>80</v>
      </c>
      <c r="JW6813">
        <v>81</v>
      </c>
      <c r="JX6813">
        <v>104</v>
      </c>
      <c r="JY6813">
        <v>133</v>
      </c>
      <c r="JZ6813">
        <v>143</v>
      </c>
      <c r="KA6813">
        <v>184</v>
      </c>
      <c r="KB6813">
        <v>180</v>
      </c>
      <c r="KC6813">
        <v>226</v>
      </c>
      <c r="KD6813">
        <v>200</v>
      </c>
      <c r="KE6813">
        <v>155</v>
      </c>
      <c r="KF6813">
        <v>162</v>
      </c>
      <c r="KG6813">
        <v>181</v>
      </c>
      <c r="KH6813">
        <v>174</v>
      </c>
      <c r="KI6813">
        <v>158</v>
      </c>
      <c r="KJ6813">
        <v>131</v>
      </c>
      <c r="KK6813">
        <v>120</v>
      </c>
      <c r="KL6813">
        <v>105</v>
      </c>
      <c r="KM6813">
        <v>209</v>
      </c>
      <c r="KN6813">
        <v>97</v>
      </c>
      <c r="KO6813">
        <v>137</v>
      </c>
      <c r="KP6813">
        <v>127</v>
      </c>
      <c r="KQ6813">
        <v>149</v>
      </c>
      <c r="KR6813">
        <v>130</v>
      </c>
      <c r="KS6813">
        <v>132</v>
      </c>
      <c r="KT6813">
        <v>149</v>
      </c>
      <c r="KU6813">
        <v>166</v>
      </c>
      <c r="KV6813">
        <v>181</v>
      </c>
      <c r="KW6813">
        <v>183</v>
      </c>
      <c r="KX6813">
        <v>161</v>
      </c>
      <c r="KY6813">
        <v>146</v>
      </c>
      <c r="KZ6813">
        <v>150</v>
      </c>
      <c r="LA6813">
        <v>147</v>
      </c>
      <c r="LB6813">
        <v>174.94900000000001</v>
      </c>
      <c r="LC6813">
        <v>176.60900000000001</v>
      </c>
      <c r="LD6813">
        <v>177.15</v>
      </c>
      <c r="LE6813">
        <v>172.46600000000001</v>
      </c>
      <c r="LF6813">
        <v>177.49299999999999</v>
      </c>
      <c r="LG6813">
        <v>191.38499999999999</v>
      </c>
      <c r="LH6813">
        <v>191.38499999999999</v>
      </c>
    </row>
    <row r="6814" spans="1:320" x14ac:dyDescent="0.2">
      <c r="A6814" t="s">
        <v>789</v>
      </c>
      <c r="B6814" t="s">
        <v>713</v>
      </c>
      <c r="C6814" t="s">
        <v>790</v>
      </c>
      <c r="D6814" t="s">
        <v>791</v>
      </c>
      <c r="E6814" t="s">
        <v>716</v>
      </c>
      <c r="F6814" t="s">
        <v>717</v>
      </c>
      <c r="G6814" t="s">
        <v>718</v>
      </c>
      <c r="H6814" t="s">
        <v>719</v>
      </c>
      <c r="I6814" t="s">
        <v>720</v>
      </c>
      <c r="FC6814">
        <v>23</v>
      </c>
      <c r="FD6814">
        <v>29</v>
      </c>
      <c r="FE6814">
        <v>29</v>
      </c>
      <c r="FF6814">
        <v>26</v>
      </c>
      <c r="FG6814">
        <v>36</v>
      </c>
      <c r="FH6814">
        <v>45</v>
      </c>
      <c r="FI6814">
        <v>36</v>
      </c>
      <c r="FJ6814">
        <v>48</v>
      </c>
      <c r="FK6814">
        <v>37</v>
      </c>
      <c r="FL6814">
        <v>27</v>
      </c>
      <c r="FM6814">
        <v>57</v>
      </c>
      <c r="FN6814">
        <v>50</v>
      </c>
      <c r="FO6814">
        <v>46</v>
      </c>
      <c r="FP6814">
        <v>62</v>
      </c>
      <c r="FQ6814">
        <v>52</v>
      </c>
      <c r="FR6814">
        <v>46</v>
      </c>
      <c r="FS6814">
        <v>47</v>
      </c>
      <c r="FT6814">
        <v>42</v>
      </c>
      <c r="FU6814">
        <v>56</v>
      </c>
      <c r="FV6814">
        <v>75</v>
      </c>
      <c r="FW6814">
        <v>68</v>
      </c>
      <c r="FX6814">
        <v>79</v>
      </c>
      <c r="FY6814">
        <v>88</v>
      </c>
      <c r="FZ6814">
        <v>97</v>
      </c>
      <c r="GA6814">
        <v>85</v>
      </c>
      <c r="GB6814">
        <v>102</v>
      </c>
      <c r="GC6814">
        <v>128</v>
      </c>
      <c r="GD6814">
        <v>130</v>
      </c>
      <c r="GE6814">
        <v>123</v>
      </c>
      <c r="GF6814">
        <v>122</v>
      </c>
      <c r="GG6814">
        <v>132</v>
      </c>
      <c r="GH6814">
        <v>181</v>
      </c>
      <c r="GI6814">
        <v>209</v>
      </c>
      <c r="GJ6814">
        <v>150</v>
      </c>
      <c r="GK6814">
        <v>197</v>
      </c>
      <c r="GL6814">
        <v>122</v>
      </c>
      <c r="GM6814">
        <v>204</v>
      </c>
      <c r="GN6814">
        <v>185</v>
      </c>
      <c r="GO6814">
        <v>172</v>
      </c>
      <c r="GP6814">
        <v>161</v>
      </c>
      <c r="GQ6814">
        <v>228</v>
      </c>
      <c r="GR6814">
        <v>145</v>
      </c>
      <c r="GS6814">
        <v>138</v>
      </c>
      <c r="GT6814">
        <v>253</v>
      </c>
      <c r="GU6814">
        <v>261</v>
      </c>
      <c r="GV6814">
        <v>211</v>
      </c>
      <c r="GW6814">
        <v>341</v>
      </c>
      <c r="GX6814">
        <v>233</v>
      </c>
      <c r="GY6814">
        <v>205</v>
      </c>
      <c r="GZ6814">
        <v>181</v>
      </c>
      <c r="HA6814">
        <v>94</v>
      </c>
      <c r="HB6814">
        <v>75</v>
      </c>
      <c r="HC6814">
        <v>56</v>
      </c>
      <c r="HD6814">
        <v>68</v>
      </c>
      <c r="HE6814">
        <v>112</v>
      </c>
      <c r="HF6814">
        <v>75</v>
      </c>
      <c r="HG6814">
        <v>114</v>
      </c>
      <c r="HH6814">
        <v>126</v>
      </c>
      <c r="HI6814">
        <v>120</v>
      </c>
      <c r="HJ6814">
        <v>152</v>
      </c>
      <c r="HK6814">
        <v>112</v>
      </c>
      <c r="HL6814">
        <v>128</v>
      </c>
      <c r="HM6814">
        <v>149</v>
      </c>
      <c r="HN6814">
        <v>186</v>
      </c>
      <c r="HO6814">
        <v>313</v>
      </c>
      <c r="HP6814">
        <v>370</v>
      </c>
      <c r="HQ6814">
        <v>382</v>
      </c>
      <c r="HR6814">
        <v>374</v>
      </c>
      <c r="HS6814">
        <v>386</v>
      </c>
      <c r="HT6814">
        <v>431</v>
      </c>
      <c r="HU6814">
        <v>411</v>
      </c>
      <c r="HV6814">
        <v>424</v>
      </c>
      <c r="HW6814">
        <v>552</v>
      </c>
      <c r="HX6814">
        <v>484</v>
      </c>
      <c r="HY6814">
        <v>431</v>
      </c>
      <c r="HZ6814">
        <v>482</v>
      </c>
      <c r="IA6814">
        <v>708</v>
      </c>
      <c r="IB6814">
        <v>551</v>
      </c>
      <c r="IC6814">
        <v>697</v>
      </c>
      <c r="ID6814">
        <v>733</v>
      </c>
      <c r="IE6814">
        <v>818</v>
      </c>
      <c r="IF6814">
        <v>890</v>
      </c>
      <c r="IG6814">
        <v>869</v>
      </c>
      <c r="IH6814">
        <v>1065</v>
      </c>
      <c r="II6814">
        <v>1218</v>
      </c>
      <c r="IJ6814">
        <v>1470</v>
      </c>
      <c r="IK6814">
        <v>649</v>
      </c>
      <c r="IL6814">
        <v>897</v>
      </c>
      <c r="IM6814">
        <v>1020</v>
      </c>
      <c r="IN6814">
        <v>959</v>
      </c>
      <c r="IO6814">
        <v>848</v>
      </c>
      <c r="IP6814">
        <v>977</v>
      </c>
      <c r="IQ6814">
        <v>968</v>
      </c>
      <c r="IR6814">
        <v>454</v>
      </c>
      <c r="IU6814">
        <v>47</v>
      </c>
      <c r="IV6814">
        <v>197</v>
      </c>
      <c r="IW6814">
        <v>391</v>
      </c>
      <c r="IX6814">
        <v>692</v>
      </c>
      <c r="IY6814">
        <v>654</v>
      </c>
      <c r="IZ6814">
        <v>884</v>
      </c>
      <c r="JA6814">
        <v>1020</v>
      </c>
      <c r="JB6814">
        <v>1087</v>
      </c>
      <c r="JC6814">
        <v>1352</v>
      </c>
      <c r="JD6814">
        <v>1333</v>
      </c>
      <c r="JE6814">
        <v>1197</v>
      </c>
      <c r="JF6814">
        <v>1037</v>
      </c>
      <c r="JG6814">
        <v>1340</v>
      </c>
      <c r="JH6814">
        <v>1449</v>
      </c>
      <c r="JI6814">
        <v>1465</v>
      </c>
      <c r="JJ6814">
        <v>1379</v>
      </c>
      <c r="JK6814">
        <v>1506</v>
      </c>
      <c r="JL6814">
        <v>1601</v>
      </c>
      <c r="JM6814">
        <v>1731</v>
      </c>
      <c r="JN6814">
        <v>1621</v>
      </c>
      <c r="JO6814">
        <v>1460</v>
      </c>
      <c r="JP6814">
        <v>1622</v>
      </c>
      <c r="JQ6814">
        <v>1660</v>
      </c>
      <c r="JR6814">
        <v>1662</v>
      </c>
      <c r="JS6814">
        <v>1987</v>
      </c>
      <c r="JT6814">
        <v>1983</v>
      </c>
      <c r="JU6814">
        <v>2113</v>
      </c>
      <c r="JV6814">
        <v>1919</v>
      </c>
      <c r="JW6814">
        <v>2305</v>
      </c>
      <c r="JX6814">
        <v>2597</v>
      </c>
      <c r="JY6814">
        <v>2463</v>
      </c>
      <c r="JZ6814">
        <v>2577</v>
      </c>
      <c r="KA6814">
        <v>2746</v>
      </c>
      <c r="KB6814">
        <v>2400</v>
      </c>
      <c r="KC6814">
        <v>2381</v>
      </c>
      <c r="KD6814">
        <v>2369</v>
      </c>
      <c r="KE6814">
        <v>2415</v>
      </c>
      <c r="KF6814">
        <v>2547</v>
      </c>
      <c r="KG6814">
        <v>2558</v>
      </c>
      <c r="KH6814">
        <v>2355</v>
      </c>
      <c r="KI6814">
        <v>1736</v>
      </c>
      <c r="KJ6814">
        <v>1464</v>
      </c>
      <c r="KK6814">
        <v>1323</v>
      </c>
      <c r="KL6814">
        <v>1352</v>
      </c>
      <c r="KM6814">
        <v>1645</v>
      </c>
      <c r="KN6814">
        <v>1810</v>
      </c>
      <c r="KO6814">
        <v>1919</v>
      </c>
      <c r="KP6814">
        <v>2061</v>
      </c>
      <c r="KQ6814">
        <v>2058</v>
      </c>
      <c r="KR6814">
        <v>2098</v>
      </c>
      <c r="KS6814">
        <v>1562</v>
      </c>
      <c r="KT6814">
        <v>1895</v>
      </c>
      <c r="KU6814">
        <v>1954</v>
      </c>
      <c r="KV6814">
        <v>1549</v>
      </c>
      <c r="KW6814">
        <v>1913</v>
      </c>
      <c r="KX6814">
        <v>1826</v>
      </c>
      <c r="KY6814">
        <v>1895</v>
      </c>
      <c r="KZ6814">
        <v>1988</v>
      </c>
      <c r="LA6814">
        <v>3100</v>
      </c>
      <c r="LB6814">
        <v>3350</v>
      </c>
      <c r="LC6814">
        <v>3140</v>
      </c>
      <c r="LD6814">
        <v>3155</v>
      </c>
      <c r="LE6814">
        <v>3200</v>
      </c>
      <c r="LF6814">
        <v>3400</v>
      </c>
      <c r="LG6814">
        <v>3250</v>
      </c>
      <c r="LH6814">
        <v>3400</v>
      </c>
    </row>
    <row r="6815" spans="1:320" x14ac:dyDescent="0.2">
      <c r="A6815" t="s">
        <v>1575</v>
      </c>
      <c r="B6815" t="s">
        <v>713</v>
      </c>
      <c r="C6815" t="s">
        <v>1576</v>
      </c>
      <c r="D6815" t="s">
        <v>1577</v>
      </c>
      <c r="E6815" t="s">
        <v>716</v>
      </c>
      <c r="F6815" t="s">
        <v>717</v>
      </c>
      <c r="G6815" t="s">
        <v>718</v>
      </c>
      <c r="H6815" t="s">
        <v>719</v>
      </c>
      <c r="I6815" t="s">
        <v>720</v>
      </c>
      <c r="IX6815">
        <v>33</v>
      </c>
      <c r="IY6815">
        <v>40</v>
      </c>
      <c r="IZ6815">
        <v>45</v>
      </c>
      <c r="JA6815">
        <v>54</v>
      </c>
      <c r="JB6815">
        <v>73</v>
      </c>
      <c r="JC6815">
        <v>87</v>
      </c>
      <c r="JD6815">
        <v>84</v>
      </c>
      <c r="JE6815">
        <v>96</v>
      </c>
      <c r="JF6815">
        <v>114</v>
      </c>
      <c r="JG6815">
        <v>118</v>
      </c>
      <c r="JH6815">
        <v>172</v>
      </c>
      <c r="JI6815">
        <v>187</v>
      </c>
      <c r="JJ6815">
        <v>157</v>
      </c>
      <c r="JK6815">
        <v>136</v>
      </c>
      <c r="JL6815">
        <v>211</v>
      </c>
      <c r="JM6815">
        <v>316</v>
      </c>
      <c r="JN6815">
        <v>257</v>
      </c>
      <c r="JO6815">
        <v>314</v>
      </c>
      <c r="JP6815">
        <v>525</v>
      </c>
      <c r="JQ6815">
        <v>555</v>
      </c>
      <c r="JR6815">
        <v>429</v>
      </c>
      <c r="JS6815">
        <v>541</v>
      </c>
      <c r="JT6815">
        <v>670</v>
      </c>
      <c r="JU6815">
        <v>482</v>
      </c>
      <c r="JV6815">
        <v>400</v>
      </c>
      <c r="JW6815">
        <v>441</v>
      </c>
      <c r="JX6815">
        <v>607</v>
      </c>
      <c r="JY6815">
        <v>490</v>
      </c>
      <c r="JZ6815">
        <v>677</v>
      </c>
      <c r="KA6815">
        <v>764</v>
      </c>
      <c r="KB6815">
        <v>942</v>
      </c>
      <c r="KC6815">
        <v>670</v>
      </c>
      <c r="KD6815">
        <v>686</v>
      </c>
      <c r="KE6815">
        <v>970</v>
      </c>
      <c r="KF6815">
        <v>1530</v>
      </c>
      <c r="KG6815">
        <v>1200</v>
      </c>
      <c r="KH6815">
        <v>1355</v>
      </c>
      <c r="KI6815">
        <v>1450</v>
      </c>
      <c r="KJ6815">
        <v>1151</v>
      </c>
      <c r="KK6815">
        <v>1425</v>
      </c>
      <c r="KL6815">
        <v>1943</v>
      </c>
      <c r="KM6815">
        <v>2011</v>
      </c>
      <c r="KN6815">
        <v>2017</v>
      </c>
      <c r="KO6815">
        <v>2100</v>
      </c>
      <c r="KP6815">
        <v>2528</v>
      </c>
      <c r="KQ6815">
        <v>2601</v>
      </c>
      <c r="KR6815">
        <v>3196</v>
      </c>
      <c r="KS6815">
        <v>3116</v>
      </c>
      <c r="KT6815">
        <v>2662</v>
      </c>
      <c r="KU6815">
        <v>2635</v>
      </c>
      <c r="KV6815">
        <v>3503</v>
      </c>
      <c r="KW6815">
        <v>3709</v>
      </c>
      <c r="KX6815">
        <v>2053</v>
      </c>
      <c r="KY6815">
        <v>2720</v>
      </c>
      <c r="KZ6815">
        <v>3334</v>
      </c>
      <c r="LA6815">
        <v>5205.58</v>
      </c>
      <c r="LB6815">
        <v>5382</v>
      </c>
      <c r="LC6815">
        <v>4724.41</v>
      </c>
      <c r="LD6815">
        <v>4466.55</v>
      </c>
      <c r="LE6815">
        <v>5474.16</v>
      </c>
      <c r="LF6815">
        <v>6392</v>
      </c>
      <c r="LG6815">
        <v>5004.54</v>
      </c>
      <c r="LH6815">
        <v>4937.29</v>
      </c>
    </row>
    <row r="6816" spans="1:320" x14ac:dyDescent="0.2">
      <c r="A6816" t="s">
        <v>2994</v>
      </c>
      <c r="B6816" t="s">
        <v>713</v>
      </c>
      <c r="C6816" t="s">
        <v>1257</v>
      </c>
      <c r="D6816" t="s">
        <v>1258</v>
      </c>
      <c r="E6816" t="s">
        <v>716</v>
      </c>
      <c r="F6816" t="s">
        <v>717</v>
      </c>
      <c r="G6816" t="s">
        <v>718</v>
      </c>
      <c r="H6816" t="s">
        <v>719</v>
      </c>
      <c r="I6816" t="s">
        <v>720</v>
      </c>
      <c r="JL6816">
        <v>14</v>
      </c>
      <c r="JM6816">
        <v>20</v>
      </c>
      <c r="JN6816">
        <v>18</v>
      </c>
      <c r="JO6816">
        <v>17</v>
      </c>
      <c r="JP6816">
        <v>77</v>
      </c>
      <c r="JQ6816">
        <v>101</v>
      </c>
      <c r="JR6816">
        <v>106</v>
      </c>
      <c r="JS6816">
        <v>82</v>
      </c>
      <c r="JT6816">
        <v>82</v>
      </c>
      <c r="JU6816">
        <v>94</v>
      </c>
      <c r="JV6816">
        <v>88</v>
      </c>
      <c r="JW6816">
        <v>122</v>
      </c>
      <c r="JX6816">
        <v>131</v>
      </c>
      <c r="JY6816">
        <v>140</v>
      </c>
      <c r="JZ6816">
        <v>124</v>
      </c>
      <c r="KA6816">
        <v>151</v>
      </c>
      <c r="KB6816">
        <v>150</v>
      </c>
      <c r="KC6816">
        <v>146</v>
      </c>
      <c r="KD6816">
        <v>141</v>
      </c>
      <c r="KE6816">
        <v>234</v>
      </c>
      <c r="KF6816">
        <v>276</v>
      </c>
      <c r="KG6816">
        <v>391</v>
      </c>
      <c r="KH6816">
        <v>454</v>
      </c>
      <c r="KI6816">
        <v>542</v>
      </c>
      <c r="KJ6816">
        <v>490</v>
      </c>
      <c r="KK6816">
        <v>513</v>
      </c>
      <c r="KL6816">
        <v>444</v>
      </c>
      <c r="KM6816">
        <v>378</v>
      </c>
      <c r="KN6816">
        <v>421</v>
      </c>
      <c r="KO6816">
        <v>485</v>
      </c>
      <c r="KP6816">
        <v>482</v>
      </c>
      <c r="KQ6816">
        <v>500</v>
      </c>
      <c r="KR6816">
        <v>502</v>
      </c>
      <c r="KS6816">
        <v>513</v>
      </c>
      <c r="KT6816">
        <v>576</v>
      </c>
      <c r="KU6816">
        <v>538</v>
      </c>
      <c r="KV6816">
        <v>610</v>
      </c>
      <c r="KW6816">
        <v>635</v>
      </c>
      <c r="KX6816">
        <v>680</v>
      </c>
      <c r="KY6816">
        <v>719</v>
      </c>
      <c r="KZ6816">
        <v>744</v>
      </c>
      <c r="LA6816">
        <v>650</v>
      </c>
      <c r="LB6816">
        <v>698.4</v>
      </c>
      <c r="LC6816">
        <v>718.6</v>
      </c>
      <c r="LD6816">
        <v>700</v>
      </c>
      <c r="LE6816">
        <v>746.7</v>
      </c>
      <c r="LF6816">
        <v>745.34</v>
      </c>
      <c r="LG6816">
        <v>752.67</v>
      </c>
      <c r="LH6816">
        <v>752.67</v>
      </c>
    </row>
    <row r="6817" spans="1:320" x14ac:dyDescent="0.2">
      <c r="A6817" t="s">
        <v>1141</v>
      </c>
      <c r="B6817" t="s">
        <v>713</v>
      </c>
      <c r="C6817" t="s">
        <v>1007</v>
      </c>
      <c r="D6817" t="s">
        <v>1008</v>
      </c>
      <c r="E6817" t="s">
        <v>716</v>
      </c>
      <c r="F6817" t="s">
        <v>717</v>
      </c>
      <c r="G6817" t="s">
        <v>718</v>
      </c>
      <c r="H6817" t="s">
        <v>719</v>
      </c>
      <c r="I6817" t="s">
        <v>720</v>
      </c>
      <c r="GV6817">
        <v>1</v>
      </c>
      <c r="GW6817">
        <v>1</v>
      </c>
      <c r="GX6817">
        <v>3</v>
      </c>
      <c r="GY6817">
        <v>4</v>
      </c>
      <c r="GZ6817">
        <v>4</v>
      </c>
      <c r="HA6817">
        <v>5</v>
      </c>
      <c r="HB6817">
        <v>5</v>
      </c>
      <c r="HC6817">
        <v>6</v>
      </c>
      <c r="HD6817">
        <v>7</v>
      </c>
      <c r="HE6817">
        <v>6</v>
      </c>
      <c r="HF6817">
        <v>6</v>
      </c>
      <c r="HG6817">
        <v>6</v>
      </c>
      <c r="HH6817">
        <v>6</v>
      </c>
      <c r="HI6817">
        <v>5</v>
      </c>
      <c r="HJ6817">
        <v>6</v>
      </c>
      <c r="HK6817">
        <v>6</v>
      </c>
      <c r="HL6817">
        <v>7</v>
      </c>
      <c r="HM6817">
        <v>7</v>
      </c>
      <c r="HN6817">
        <v>11</v>
      </c>
      <c r="HO6817">
        <v>5</v>
      </c>
      <c r="HP6817">
        <v>9</v>
      </c>
      <c r="HQ6817">
        <v>12</v>
      </c>
      <c r="HR6817">
        <v>12</v>
      </c>
      <c r="HS6817">
        <v>9</v>
      </c>
      <c r="HT6817">
        <v>17</v>
      </c>
      <c r="HU6817">
        <v>14</v>
      </c>
      <c r="HV6817">
        <v>18</v>
      </c>
      <c r="HW6817">
        <v>19</v>
      </c>
      <c r="HX6817">
        <v>20</v>
      </c>
      <c r="HY6817">
        <v>19</v>
      </c>
      <c r="HZ6817">
        <v>19</v>
      </c>
      <c r="IA6817">
        <v>19</v>
      </c>
      <c r="IB6817">
        <v>18</v>
      </c>
      <c r="IC6817">
        <v>17</v>
      </c>
      <c r="ID6817">
        <v>16</v>
      </c>
      <c r="IE6817">
        <v>15</v>
      </c>
      <c r="IF6817">
        <v>12</v>
      </c>
      <c r="IH6817">
        <v>22</v>
      </c>
      <c r="II6817">
        <v>20</v>
      </c>
      <c r="IJ6817">
        <v>19</v>
      </c>
      <c r="IK6817">
        <v>27</v>
      </c>
      <c r="IL6817">
        <v>30</v>
      </c>
      <c r="IM6817">
        <v>32</v>
      </c>
      <c r="IN6817">
        <v>29</v>
      </c>
      <c r="IO6817">
        <v>31</v>
      </c>
      <c r="IP6817">
        <v>41</v>
      </c>
      <c r="IQ6817">
        <v>46</v>
      </c>
      <c r="IR6817">
        <v>47</v>
      </c>
      <c r="IS6817">
        <v>48</v>
      </c>
      <c r="IT6817">
        <v>46</v>
      </c>
      <c r="IV6817">
        <v>22</v>
      </c>
      <c r="IW6817">
        <v>27</v>
      </c>
      <c r="IX6817">
        <v>27</v>
      </c>
      <c r="IY6817">
        <v>24</v>
      </c>
      <c r="IZ6817">
        <v>24</v>
      </c>
      <c r="JA6817">
        <v>28</v>
      </c>
      <c r="JB6817">
        <v>31.5</v>
      </c>
      <c r="JC6817">
        <v>36</v>
      </c>
      <c r="JD6817">
        <v>42</v>
      </c>
      <c r="JE6817">
        <v>59</v>
      </c>
      <c r="JF6817">
        <v>59</v>
      </c>
      <c r="JG6817">
        <v>73</v>
      </c>
      <c r="JH6817">
        <v>70</v>
      </c>
      <c r="JI6817">
        <v>74</v>
      </c>
      <c r="JJ6817">
        <v>80</v>
      </c>
      <c r="JK6817">
        <v>71</v>
      </c>
      <c r="JL6817">
        <v>82</v>
      </c>
      <c r="JM6817">
        <v>88</v>
      </c>
      <c r="JN6817">
        <v>88</v>
      </c>
      <c r="JO6817">
        <v>135</v>
      </c>
      <c r="JP6817">
        <v>142</v>
      </c>
      <c r="JQ6817">
        <v>148</v>
      </c>
      <c r="JR6817">
        <v>163</v>
      </c>
      <c r="JS6817">
        <v>138</v>
      </c>
      <c r="JT6817">
        <v>122</v>
      </c>
      <c r="JU6817">
        <v>158</v>
      </c>
      <c r="JV6817">
        <v>187</v>
      </c>
      <c r="JW6817">
        <v>190</v>
      </c>
      <c r="JX6817">
        <v>232</v>
      </c>
      <c r="JY6817">
        <v>257</v>
      </c>
      <c r="JZ6817">
        <v>262</v>
      </c>
      <c r="KA6817">
        <v>286</v>
      </c>
      <c r="KB6817">
        <v>288</v>
      </c>
      <c r="KC6817">
        <v>277</v>
      </c>
      <c r="KD6817">
        <v>179</v>
      </c>
      <c r="KE6817">
        <v>174</v>
      </c>
      <c r="KF6817">
        <v>194</v>
      </c>
      <c r="KG6817">
        <v>234</v>
      </c>
      <c r="KH6817">
        <v>245</v>
      </c>
      <c r="KI6817">
        <v>270</v>
      </c>
      <c r="KJ6817">
        <v>270</v>
      </c>
      <c r="KK6817">
        <v>247</v>
      </c>
      <c r="KL6817">
        <v>202</v>
      </c>
      <c r="KM6817">
        <v>176</v>
      </c>
      <c r="KN6817">
        <v>213</v>
      </c>
      <c r="KO6817">
        <v>304</v>
      </c>
      <c r="KP6817">
        <v>346</v>
      </c>
      <c r="KQ6817">
        <v>368</v>
      </c>
      <c r="KR6817">
        <v>275</v>
      </c>
      <c r="KS6817">
        <v>300</v>
      </c>
      <c r="KT6817">
        <v>352</v>
      </c>
      <c r="KU6817">
        <v>414</v>
      </c>
      <c r="KV6817">
        <v>487</v>
      </c>
      <c r="KW6817">
        <v>585</v>
      </c>
      <c r="KX6817">
        <v>562</v>
      </c>
      <c r="KY6817">
        <v>527</v>
      </c>
      <c r="KZ6817">
        <v>476</v>
      </c>
      <c r="LA6817">
        <v>530</v>
      </c>
      <c r="LB6817">
        <v>528.04</v>
      </c>
      <c r="LC6817">
        <v>440.48500000000001</v>
      </c>
      <c r="LD6817">
        <v>487.80399999999997</v>
      </c>
      <c r="LE6817">
        <v>495.64800000000002</v>
      </c>
      <c r="LF6817">
        <v>524.99400000000003</v>
      </c>
      <c r="LG6817">
        <v>573.60599999999999</v>
      </c>
      <c r="LH6817">
        <v>512.66899999999998</v>
      </c>
    </row>
    <row r="6818" spans="1:320" x14ac:dyDescent="0.2">
      <c r="A6818" t="s">
        <v>2860</v>
      </c>
      <c r="B6818" t="s">
        <v>713</v>
      </c>
      <c r="C6818" t="s">
        <v>1814</v>
      </c>
      <c r="D6818" t="s">
        <v>2861</v>
      </c>
      <c r="E6818" t="s">
        <v>716</v>
      </c>
      <c r="F6818" t="s">
        <v>717</v>
      </c>
      <c r="G6818" t="s">
        <v>718</v>
      </c>
      <c r="H6818" t="s">
        <v>719</v>
      </c>
      <c r="I6818" t="s">
        <v>720</v>
      </c>
      <c r="JH6818">
        <v>7</v>
      </c>
      <c r="JI6818">
        <v>7</v>
      </c>
      <c r="JJ6818">
        <v>52</v>
      </c>
      <c r="JK6818">
        <v>68</v>
      </c>
      <c r="JL6818">
        <v>76</v>
      </c>
      <c r="JM6818">
        <v>86</v>
      </c>
      <c r="JN6818">
        <v>103</v>
      </c>
      <c r="JO6818">
        <v>119</v>
      </c>
      <c r="JP6818">
        <v>143</v>
      </c>
      <c r="JQ6818">
        <v>149</v>
      </c>
      <c r="JR6818">
        <v>150</v>
      </c>
      <c r="JS6818">
        <v>154</v>
      </c>
      <c r="JT6818">
        <v>157</v>
      </c>
      <c r="JU6818">
        <v>176</v>
      </c>
      <c r="JV6818">
        <v>179</v>
      </c>
      <c r="JW6818">
        <v>173</v>
      </c>
      <c r="JX6818">
        <v>197</v>
      </c>
      <c r="JY6818">
        <v>213</v>
      </c>
      <c r="JZ6818">
        <v>209</v>
      </c>
      <c r="KA6818">
        <v>226</v>
      </c>
      <c r="KB6818">
        <v>262</v>
      </c>
      <c r="KC6818">
        <v>254</v>
      </c>
      <c r="KD6818">
        <v>328</v>
      </c>
      <c r="KE6818">
        <v>368</v>
      </c>
      <c r="KF6818">
        <v>402</v>
      </c>
      <c r="KG6818">
        <v>403</v>
      </c>
      <c r="KH6818">
        <v>429</v>
      </c>
      <c r="KI6818">
        <v>396</v>
      </c>
      <c r="KJ6818">
        <v>537</v>
      </c>
      <c r="KK6818">
        <v>461</v>
      </c>
      <c r="KL6818">
        <v>464</v>
      </c>
      <c r="KM6818">
        <v>504</v>
      </c>
      <c r="KN6818">
        <v>527</v>
      </c>
      <c r="KO6818">
        <v>517</v>
      </c>
      <c r="KP6818">
        <v>495</v>
      </c>
      <c r="KQ6818">
        <v>458</v>
      </c>
      <c r="KR6818">
        <v>506</v>
      </c>
      <c r="KS6818">
        <v>521</v>
      </c>
      <c r="KT6818">
        <v>534</v>
      </c>
      <c r="KU6818">
        <v>457</v>
      </c>
      <c r="KV6818">
        <v>537</v>
      </c>
      <c r="KW6818">
        <v>571</v>
      </c>
      <c r="KX6818">
        <v>553</v>
      </c>
      <c r="KY6818">
        <v>567</v>
      </c>
      <c r="KZ6818">
        <v>675</v>
      </c>
      <c r="LA6818">
        <v>460</v>
      </c>
      <c r="LB6818">
        <v>480</v>
      </c>
      <c r="LC6818">
        <v>520</v>
      </c>
      <c r="LD6818">
        <v>500</v>
      </c>
      <c r="LE6818">
        <v>500</v>
      </c>
      <c r="LF6818">
        <v>500</v>
      </c>
      <c r="LG6818">
        <v>500</v>
      </c>
      <c r="LH6818">
        <v>500</v>
      </c>
    </row>
    <row r="6819" spans="1:320" x14ac:dyDescent="0.2">
      <c r="A6819" t="s">
        <v>2370</v>
      </c>
      <c r="B6819" t="s">
        <v>713</v>
      </c>
      <c r="C6819" t="s">
        <v>810</v>
      </c>
      <c r="D6819" t="s">
        <v>324</v>
      </c>
      <c r="E6819" t="s">
        <v>716</v>
      </c>
      <c r="F6819" t="s">
        <v>717</v>
      </c>
      <c r="G6819" t="s">
        <v>718</v>
      </c>
      <c r="H6819" t="s">
        <v>719</v>
      </c>
      <c r="I6819" t="s">
        <v>720</v>
      </c>
      <c r="IX6819">
        <v>25</v>
      </c>
      <c r="JD6819">
        <v>43</v>
      </c>
      <c r="JE6819">
        <v>37</v>
      </c>
      <c r="JF6819">
        <v>39</v>
      </c>
      <c r="JG6819">
        <v>50</v>
      </c>
      <c r="JH6819">
        <v>73</v>
      </c>
      <c r="JI6819">
        <v>120</v>
      </c>
      <c r="JJ6819">
        <v>140</v>
      </c>
      <c r="JK6819">
        <v>150</v>
      </c>
      <c r="JL6819">
        <v>151</v>
      </c>
      <c r="JM6819">
        <v>125</v>
      </c>
      <c r="JN6819">
        <v>168</v>
      </c>
      <c r="JO6819">
        <v>320</v>
      </c>
      <c r="JP6819">
        <v>269</v>
      </c>
      <c r="JQ6819">
        <v>232</v>
      </c>
      <c r="JR6819">
        <v>189</v>
      </c>
      <c r="JS6819">
        <v>325</v>
      </c>
      <c r="JT6819">
        <v>495</v>
      </c>
      <c r="JU6819">
        <v>640</v>
      </c>
      <c r="JV6819">
        <v>702</v>
      </c>
      <c r="JW6819">
        <v>837</v>
      </c>
      <c r="JX6819">
        <v>985</v>
      </c>
      <c r="JY6819">
        <v>1216</v>
      </c>
      <c r="JZ6819">
        <v>1757</v>
      </c>
      <c r="KA6819">
        <v>2361</v>
      </c>
      <c r="KB6819">
        <v>1664</v>
      </c>
      <c r="KC6819">
        <v>1981</v>
      </c>
      <c r="KD6819">
        <v>778</v>
      </c>
      <c r="KE6819">
        <v>1702</v>
      </c>
      <c r="KF6819">
        <v>3017</v>
      </c>
      <c r="KG6819">
        <v>2113</v>
      </c>
      <c r="KH6819">
        <v>2550</v>
      </c>
      <c r="KI6819">
        <v>2393</v>
      </c>
      <c r="KJ6819">
        <v>2718</v>
      </c>
      <c r="KK6819">
        <v>2532</v>
      </c>
      <c r="KL6819">
        <v>2638</v>
      </c>
      <c r="KM6819">
        <v>4052</v>
      </c>
      <c r="KN6819">
        <v>3506</v>
      </c>
      <c r="KO6819">
        <v>4055</v>
      </c>
      <c r="KP6819">
        <v>5106</v>
      </c>
      <c r="KQ6819">
        <v>3750</v>
      </c>
      <c r="KR6819">
        <v>4027</v>
      </c>
      <c r="KS6819">
        <v>4146</v>
      </c>
      <c r="KT6819">
        <v>4372</v>
      </c>
      <c r="KU6819">
        <v>6243</v>
      </c>
      <c r="KV6819">
        <v>4143</v>
      </c>
      <c r="KW6819">
        <v>5456</v>
      </c>
      <c r="KX6819">
        <v>6157</v>
      </c>
      <c r="KY6819">
        <v>5370</v>
      </c>
      <c r="KZ6819">
        <v>6438</v>
      </c>
      <c r="LA6819">
        <v>7425.85</v>
      </c>
      <c r="LB6819">
        <v>6499.57</v>
      </c>
      <c r="LC6819">
        <v>4958.6400000000003</v>
      </c>
      <c r="LD6819">
        <v>4765.8100000000004</v>
      </c>
      <c r="LE6819">
        <v>6436.55</v>
      </c>
      <c r="LF6819">
        <v>7350.16</v>
      </c>
      <c r="LG6819">
        <v>6681.64</v>
      </c>
      <c r="LH6819">
        <v>6880.78</v>
      </c>
    </row>
    <row r="6820" spans="1:320" x14ac:dyDescent="0.2">
      <c r="A6820" t="s">
        <v>1330</v>
      </c>
      <c r="B6820" t="s">
        <v>713</v>
      </c>
      <c r="C6820" t="s">
        <v>824</v>
      </c>
      <c r="D6820" t="s">
        <v>325</v>
      </c>
      <c r="E6820" t="s">
        <v>716</v>
      </c>
      <c r="F6820" t="s">
        <v>717</v>
      </c>
      <c r="G6820" t="s">
        <v>718</v>
      </c>
      <c r="H6820" t="s">
        <v>719</v>
      </c>
      <c r="I6820" t="s">
        <v>720</v>
      </c>
      <c r="IB6820">
        <v>2</v>
      </c>
      <c r="IC6820">
        <v>5</v>
      </c>
      <c r="ID6820">
        <v>5</v>
      </c>
      <c r="IE6820">
        <v>8</v>
      </c>
      <c r="IF6820">
        <v>13</v>
      </c>
      <c r="IG6820">
        <v>22</v>
      </c>
      <c r="IH6820">
        <v>27</v>
      </c>
      <c r="II6820">
        <v>65</v>
      </c>
      <c r="IJ6820">
        <v>59</v>
      </c>
      <c r="IK6820">
        <v>54</v>
      </c>
      <c r="IL6820">
        <v>66</v>
      </c>
      <c r="IM6820">
        <v>52</v>
      </c>
      <c r="IN6820">
        <v>42</v>
      </c>
      <c r="IO6820">
        <v>86</v>
      </c>
      <c r="IP6820">
        <v>80</v>
      </c>
      <c r="IQ6820">
        <v>78</v>
      </c>
      <c r="IR6820">
        <v>52</v>
      </c>
      <c r="IS6820">
        <v>87</v>
      </c>
      <c r="IT6820">
        <v>81</v>
      </c>
      <c r="IU6820">
        <v>100</v>
      </c>
      <c r="IV6820">
        <v>118</v>
      </c>
      <c r="IW6820">
        <v>118</v>
      </c>
      <c r="IX6820">
        <v>131</v>
      </c>
      <c r="IY6820">
        <v>150</v>
      </c>
      <c r="IZ6820">
        <v>153</v>
      </c>
      <c r="JA6820">
        <v>207</v>
      </c>
      <c r="JB6820">
        <v>181</v>
      </c>
      <c r="JC6820">
        <v>193</v>
      </c>
      <c r="JD6820">
        <v>194</v>
      </c>
      <c r="JE6820">
        <v>277</v>
      </c>
      <c r="JF6820">
        <v>301</v>
      </c>
      <c r="JG6820">
        <v>349</v>
      </c>
      <c r="JH6820">
        <v>385</v>
      </c>
      <c r="JI6820">
        <v>543</v>
      </c>
      <c r="JJ6820">
        <v>700</v>
      </c>
      <c r="JK6820">
        <v>470</v>
      </c>
      <c r="JL6820">
        <v>424</v>
      </c>
      <c r="JM6820">
        <v>514</v>
      </c>
      <c r="JN6820">
        <v>795</v>
      </c>
      <c r="JO6820">
        <v>568</v>
      </c>
      <c r="JP6820">
        <v>701</v>
      </c>
      <c r="JQ6820">
        <v>791</v>
      </c>
      <c r="JR6820">
        <v>707</v>
      </c>
      <c r="JS6820">
        <v>546</v>
      </c>
      <c r="JT6820">
        <v>645</v>
      </c>
      <c r="JU6820">
        <v>910</v>
      </c>
      <c r="JV6820">
        <v>811</v>
      </c>
      <c r="JW6820">
        <v>736</v>
      </c>
      <c r="JX6820">
        <v>834</v>
      </c>
      <c r="JY6820">
        <v>988</v>
      </c>
      <c r="JZ6820">
        <v>1284</v>
      </c>
      <c r="KA6820">
        <v>1087</v>
      </c>
      <c r="KB6820">
        <v>1096</v>
      </c>
      <c r="KC6820">
        <v>1052</v>
      </c>
      <c r="KD6820">
        <v>944</v>
      </c>
      <c r="KE6820">
        <v>1521</v>
      </c>
      <c r="KF6820">
        <v>1860</v>
      </c>
      <c r="KG6820">
        <v>1770</v>
      </c>
      <c r="KH6820">
        <v>1655</v>
      </c>
      <c r="KI6820">
        <v>1398</v>
      </c>
      <c r="KJ6820">
        <v>1414</v>
      </c>
      <c r="KK6820">
        <v>1784</v>
      </c>
      <c r="KL6820">
        <v>1414</v>
      </c>
      <c r="KM6820">
        <v>1378</v>
      </c>
      <c r="KN6820">
        <v>1946</v>
      </c>
      <c r="KO6820">
        <v>2052</v>
      </c>
      <c r="KP6820">
        <v>2124</v>
      </c>
      <c r="KQ6820">
        <v>2192</v>
      </c>
      <c r="KR6820">
        <v>2613</v>
      </c>
      <c r="KS6820">
        <v>2704</v>
      </c>
      <c r="KT6820">
        <v>2709</v>
      </c>
      <c r="KU6820">
        <v>2187</v>
      </c>
      <c r="KV6820">
        <v>2784</v>
      </c>
      <c r="KW6820">
        <v>2491</v>
      </c>
      <c r="KX6820">
        <v>2273</v>
      </c>
      <c r="KY6820">
        <v>2360</v>
      </c>
      <c r="KZ6820">
        <v>2128</v>
      </c>
      <c r="LA6820">
        <v>1262.29</v>
      </c>
      <c r="LB6820">
        <v>1351.7</v>
      </c>
      <c r="LC6820">
        <v>1518.12</v>
      </c>
      <c r="LD6820">
        <v>1445.22</v>
      </c>
      <c r="LE6820">
        <v>1241.47</v>
      </c>
      <c r="LF6820">
        <v>1548.83</v>
      </c>
      <c r="LG6820">
        <v>1727.47</v>
      </c>
      <c r="LH6820">
        <v>1794.21</v>
      </c>
    </row>
    <row r="6821" spans="1:320" x14ac:dyDescent="0.2">
      <c r="A6821" t="s">
        <v>934</v>
      </c>
      <c r="B6821" t="s">
        <v>713</v>
      </c>
      <c r="C6821" t="s">
        <v>935</v>
      </c>
      <c r="D6821" t="s">
        <v>936</v>
      </c>
      <c r="E6821" t="s">
        <v>716</v>
      </c>
      <c r="F6821" t="s">
        <v>717</v>
      </c>
      <c r="G6821" t="s">
        <v>718</v>
      </c>
      <c r="H6821" t="s">
        <v>719</v>
      </c>
      <c r="I6821" t="s">
        <v>720</v>
      </c>
      <c r="FX6821">
        <v>42</v>
      </c>
      <c r="FY6821">
        <v>54</v>
      </c>
      <c r="FZ6821">
        <v>47</v>
      </c>
      <c r="GA6821">
        <v>61</v>
      </c>
      <c r="GB6821">
        <v>45</v>
      </c>
      <c r="GC6821">
        <v>28</v>
      </c>
      <c r="GD6821">
        <v>43</v>
      </c>
      <c r="GE6821">
        <v>55</v>
      </c>
      <c r="GF6821">
        <v>58</v>
      </c>
      <c r="GG6821">
        <v>54</v>
      </c>
      <c r="GH6821">
        <v>58</v>
      </c>
      <c r="GI6821">
        <v>48</v>
      </c>
      <c r="GJ6821">
        <v>59</v>
      </c>
      <c r="GK6821">
        <v>58</v>
      </c>
      <c r="GL6821">
        <v>66</v>
      </c>
      <c r="GM6821">
        <v>67</v>
      </c>
      <c r="GN6821">
        <v>50</v>
      </c>
      <c r="GO6821">
        <v>71</v>
      </c>
      <c r="GP6821">
        <v>63</v>
      </c>
      <c r="GQ6821">
        <v>60</v>
      </c>
      <c r="GR6821">
        <v>60</v>
      </c>
      <c r="GS6821">
        <v>54</v>
      </c>
      <c r="GT6821">
        <v>56</v>
      </c>
      <c r="GU6821">
        <v>50</v>
      </c>
      <c r="GV6821">
        <v>53</v>
      </c>
      <c r="GW6821">
        <v>57</v>
      </c>
      <c r="GX6821">
        <v>60</v>
      </c>
      <c r="GY6821">
        <v>56</v>
      </c>
      <c r="GZ6821">
        <v>59</v>
      </c>
      <c r="HA6821">
        <v>60</v>
      </c>
      <c r="HB6821">
        <v>47</v>
      </c>
      <c r="HC6821">
        <v>62</v>
      </c>
      <c r="HD6821">
        <v>60</v>
      </c>
      <c r="HE6821">
        <v>49</v>
      </c>
      <c r="HF6821">
        <v>52</v>
      </c>
      <c r="HG6821">
        <v>39</v>
      </c>
      <c r="HH6821">
        <v>64</v>
      </c>
      <c r="HI6821">
        <v>51</v>
      </c>
      <c r="HJ6821">
        <v>50</v>
      </c>
      <c r="HK6821">
        <v>54</v>
      </c>
      <c r="HL6821">
        <v>53</v>
      </c>
      <c r="HM6821">
        <v>48</v>
      </c>
      <c r="HN6821">
        <v>42</v>
      </c>
      <c r="HO6821">
        <v>43</v>
      </c>
      <c r="HP6821">
        <v>56</v>
      </c>
      <c r="HQ6821">
        <v>60</v>
      </c>
      <c r="HR6821">
        <v>65</v>
      </c>
      <c r="HS6821">
        <v>72</v>
      </c>
      <c r="HT6821">
        <v>46</v>
      </c>
      <c r="HU6821">
        <v>49</v>
      </c>
      <c r="HV6821">
        <v>59</v>
      </c>
      <c r="HW6821">
        <v>56</v>
      </c>
      <c r="HX6821">
        <v>48</v>
      </c>
      <c r="HY6821">
        <v>42</v>
      </c>
      <c r="HZ6821">
        <v>53</v>
      </c>
      <c r="IA6821">
        <v>71</v>
      </c>
      <c r="IB6821">
        <v>75</v>
      </c>
      <c r="IC6821">
        <v>53</v>
      </c>
      <c r="ID6821">
        <v>83</v>
      </c>
      <c r="IE6821">
        <v>91</v>
      </c>
      <c r="IF6821">
        <v>81</v>
      </c>
      <c r="IG6821">
        <v>100</v>
      </c>
      <c r="IH6821">
        <v>99</v>
      </c>
      <c r="II6821">
        <v>123</v>
      </c>
      <c r="IJ6821">
        <v>107</v>
      </c>
      <c r="IK6821">
        <v>120</v>
      </c>
      <c r="IL6821">
        <v>157</v>
      </c>
      <c r="IM6821">
        <v>157</v>
      </c>
      <c r="IN6821">
        <v>136</v>
      </c>
      <c r="IO6821">
        <v>131</v>
      </c>
      <c r="IP6821">
        <v>94</v>
      </c>
      <c r="IQ6821">
        <v>134</v>
      </c>
      <c r="IR6821">
        <v>106</v>
      </c>
      <c r="IS6821">
        <v>72</v>
      </c>
      <c r="IT6821">
        <v>76</v>
      </c>
      <c r="IU6821">
        <v>78</v>
      </c>
      <c r="IV6821">
        <v>111</v>
      </c>
      <c r="IW6821">
        <v>112</v>
      </c>
      <c r="IX6821">
        <v>118</v>
      </c>
      <c r="IY6821">
        <v>162</v>
      </c>
      <c r="IZ6821">
        <v>149</v>
      </c>
      <c r="JA6821">
        <v>143</v>
      </c>
      <c r="JB6821">
        <v>140</v>
      </c>
      <c r="JC6821">
        <v>155</v>
      </c>
      <c r="JD6821">
        <v>176</v>
      </c>
      <c r="JE6821">
        <v>196</v>
      </c>
      <c r="JF6821">
        <v>163</v>
      </c>
      <c r="JG6821">
        <v>170</v>
      </c>
      <c r="JH6821">
        <v>191</v>
      </c>
      <c r="JI6821">
        <v>184</v>
      </c>
      <c r="JJ6821">
        <v>221</v>
      </c>
      <c r="JK6821">
        <v>252</v>
      </c>
      <c r="JL6821">
        <v>206</v>
      </c>
      <c r="JM6821">
        <v>233</v>
      </c>
      <c r="JN6821">
        <v>233</v>
      </c>
      <c r="JO6821">
        <v>257</v>
      </c>
      <c r="JP6821">
        <v>214</v>
      </c>
      <c r="JQ6821">
        <v>204</v>
      </c>
      <c r="JR6821">
        <v>247</v>
      </c>
      <c r="JS6821">
        <v>244</v>
      </c>
      <c r="JT6821">
        <v>221</v>
      </c>
      <c r="JU6821">
        <v>221</v>
      </c>
      <c r="JV6821">
        <v>235</v>
      </c>
      <c r="JW6821">
        <v>184</v>
      </c>
      <c r="JX6821">
        <v>186</v>
      </c>
      <c r="JY6821">
        <v>167</v>
      </c>
      <c r="JZ6821">
        <v>207</v>
      </c>
      <c r="KA6821">
        <v>179</v>
      </c>
      <c r="KB6821">
        <v>148</v>
      </c>
      <c r="KC6821">
        <v>144</v>
      </c>
      <c r="KD6821">
        <v>114</v>
      </c>
      <c r="KE6821">
        <v>94</v>
      </c>
      <c r="KF6821">
        <v>79</v>
      </c>
      <c r="KG6821">
        <v>77</v>
      </c>
      <c r="KH6821">
        <v>70</v>
      </c>
      <c r="KI6821">
        <v>81</v>
      </c>
      <c r="KJ6821">
        <v>92</v>
      </c>
      <c r="KK6821">
        <v>85</v>
      </c>
      <c r="KL6821">
        <v>91</v>
      </c>
      <c r="KM6821">
        <v>97</v>
      </c>
      <c r="KN6821">
        <v>118</v>
      </c>
      <c r="KO6821">
        <v>100</v>
      </c>
      <c r="KP6821">
        <v>110</v>
      </c>
      <c r="KQ6821">
        <v>111</v>
      </c>
      <c r="KR6821">
        <v>127</v>
      </c>
      <c r="KS6821">
        <v>117</v>
      </c>
      <c r="KT6821">
        <v>117</v>
      </c>
      <c r="KU6821">
        <v>120</v>
      </c>
      <c r="KV6821">
        <v>79</v>
      </c>
      <c r="KW6821">
        <v>92</v>
      </c>
      <c r="KX6821">
        <v>115</v>
      </c>
      <c r="KY6821">
        <v>89</v>
      </c>
      <c r="KZ6821">
        <v>104</v>
      </c>
      <c r="LA6821">
        <v>67</v>
      </c>
      <c r="LB6821">
        <v>53.5</v>
      </c>
      <c r="LC6821">
        <v>42</v>
      </c>
      <c r="LD6821">
        <v>86</v>
      </c>
      <c r="LE6821">
        <v>81</v>
      </c>
    </row>
    <row r="6822" spans="1:320" x14ac:dyDescent="0.2">
      <c r="A6822" t="s">
        <v>1200</v>
      </c>
      <c r="B6822" t="s">
        <v>713</v>
      </c>
      <c r="C6822" t="s">
        <v>929</v>
      </c>
      <c r="D6822" t="s">
        <v>930</v>
      </c>
      <c r="E6822" t="s">
        <v>716</v>
      </c>
      <c r="F6822" t="s">
        <v>717</v>
      </c>
      <c r="G6822" t="s">
        <v>718</v>
      </c>
      <c r="H6822" t="s">
        <v>719</v>
      </c>
      <c r="I6822" t="s">
        <v>720</v>
      </c>
      <c r="GY6822">
        <v>41</v>
      </c>
      <c r="GZ6822">
        <v>49</v>
      </c>
      <c r="HA6822">
        <v>27</v>
      </c>
      <c r="HB6822">
        <v>35</v>
      </c>
      <c r="HC6822">
        <v>55</v>
      </c>
      <c r="HD6822">
        <v>35</v>
      </c>
      <c r="HE6822">
        <v>46</v>
      </c>
      <c r="HF6822">
        <v>50</v>
      </c>
      <c r="HG6822">
        <v>76</v>
      </c>
      <c r="HH6822">
        <v>64</v>
      </c>
      <c r="HI6822">
        <v>66</v>
      </c>
      <c r="HJ6822">
        <v>122</v>
      </c>
      <c r="HK6822">
        <v>204</v>
      </c>
      <c r="HL6822">
        <v>270</v>
      </c>
      <c r="HM6822">
        <v>176</v>
      </c>
      <c r="HN6822">
        <v>72</v>
      </c>
      <c r="HO6822">
        <v>151</v>
      </c>
      <c r="HP6822">
        <v>209</v>
      </c>
      <c r="HQ6822">
        <v>321</v>
      </c>
      <c r="HR6822">
        <v>458</v>
      </c>
      <c r="HS6822">
        <v>344</v>
      </c>
      <c r="HT6822">
        <v>292</v>
      </c>
      <c r="HU6822">
        <v>211</v>
      </c>
      <c r="HV6822">
        <v>241</v>
      </c>
      <c r="HW6822">
        <v>353</v>
      </c>
      <c r="HX6822">
        <v>355</v>
      </c>
      <c r="HY6822">
        <v>452</v>
      </c>
      <c r="HZ6822">
        <v>480</v>
      </c>
      <c r="IA6822">
        <v>500</v>
      </c>
      <c r="IB6822">
        <v>411</v>
      </c>
      <c r="IC6822">
        <v>580</v>
      </c>
      <c r="ID6822">
        <v>789</v>
      </c>
      <c r="IE6822">
        <v>811</v>
      </c>
      <c r="IF6822">
        <v>797</v>
      </c>
      <c r="IG6822">
        <v>989</v>
      </c>
      <c r="IH6822">
        <v>634</v>
      </c>
      <c r="II6822">
        <v>647</v>
      </c>
      <c r="IJ6822">
        <v>966</v>
      </c>
      <c r="IK6822">
        <v>902</v>
      </c>
      <c r="IL6822">
        <v>1008</v>
      </c>
      <c r="IM6822">
        <v>990</v>
      </c>
      <c r="IN6822">
        <v>1527</v>
      </c>
      <c r="IO6822">
        <v>1208</v>
      </c>
      <c r="IP6822">
        <v>817</v>
      </c>
      <c r="IQ6822">
        <v>1100</v>
      </c>
      <c r="IR6822">
        <v>1041</v>
      </c>
      <c r="IS6822">
        <v>892</v>
      </c>
      <c r="IT6822">
        <v>499</v>
      </c>
      <c r="IU6822">
        <v>86</v>
      </c>
      <c r="IV6822">
        <v>81</v>
      </c>
      <c r="IW6822">
        <v>268</v>
      </c>
      <c r="IX6822">
        <v>631</v>
      </c>
      <c r="IY6822">
        <v>626</v>
      </c>
      <c r="IZ6822">
        <v>356</v>
      </c>
      <c r="JA6822">
        <v>651</v>
      </c>
      <c r="JB6822">
        <v>914</v>
      </c>
      <c r="JC6822">
        <v>734</v>
      </c>
      <c r="JD6822">
        <v>748</v>
      </c>
      <c r="JE6822">
        <v>815</v>
      </c>
      <c r="JF6822">
        <v>861</v>
      </c>
      <c r="JG6822">
        <v>949</v>
      </c>
      <c r="JH6822">
        <v>994</v>
      </c>
      <c r="JI6822">
        <v>814</v>
      </c>
      <c r="JJ6822">
        <v>970</v>
      </c>
      <c r="JK6822">
        <v>745</v>
      </c>
      <c r="JL6822">
        <v>784</v>
      </c>
      <c r="JM6822">
        <v>822</v>
      </c>
      <c r="JN6822">
        <v>1070</v>
      </c>
      <c r="JO6822">
        <v>1045</v>
      </c>
      <c r="JP6822">
        <v>812</v>
      </c>
      <c r="JQ6822">
        <v>895</v>
      </c>
      <c r="JR6822">
        <v>785</v>
      </c>
      <c r="JS6822">
        <v>631</v>
      </c>
      <c r="JT6822">
        <v>869</v>
      </c>
      <c r="JU6822">
        <v>964</v>
      </c>
      <c r="JV6822">
        <v>989</v>
      </c>
      <c r="JW6822">
        <v>1054</v>
      </c>
      <c r="JX6822">
        <v>1111</v>
      </c>
      <c r="JY6822">
        <v>954</v>
      </c>
      <c r="JZ6822">
        <v>1205</v>
      </c>
      <c r="KA6822">
        <v>1325</v>
      </c>
      <c r="KB6822">
        <v>1062</v>
      </c>
      <c r="KC6822">
        <v>1192</v>
      </c>
      <c r="KD6822">
        <v>981</v>
      </c>
      <c r="KE6822">
        <v>1131</v>
      </c>
      <c r="KF6822">
        <v>881</v>
      </c>
      <c r="KG6822">
        <v>891</v>
      </c>
      <c r="KH6822">
        <v>852</v>
      </c>
      <c r="KI6822">
        <v>871</v>
      </c>
      <c r="KJ6822">
        <v>728</v>
      </c>
      <c r="KK6822">
        <v>739</v>
      </c>
      <c r="KL6822">
        <v>796</v>
      </c>
      <c r="KM6822">
        <v>663</v>
      </c>
      <c r="KN6822">
        <v>558</v>
      </c>
      <c r="KO6822">
        <v>454</v>
      </c>
      <c r="KP6822">
        <v>567</v>
      </c>
      <c r="KQ6822">
        <v>457</v>
      </c>
      <c r="KR6822">
        <v>449</v>
      </c>
      <c r="KS6822">
        <v>451</v>
      </c>
      <c r="KT6822">
        <v>455</v>
      </c>
      <c r="KU6822">
        <v>442</v>
      </c>
      <c r="KV6822">
        <v>507</v>
      </c>
      <c r="KW6822">
        <v>516</v>
      </c>
    </row>
    <row r="6823" spans="1:320" x14ac:dyDescent="0.2">
      <c r="A6823" t="s">
        <v>1553</v>
      </c>
      <c r="B6823" t="s">
        <v>713</v>
      </c>
      <c r="C6823" t="s">
        <v>1083</v>
      </c>
      <c r="D6823" t="s">
        <v>1084</v>
      </c>
      <c r="E6823" t="s">
        <v>716</v>
      </c>
      <c r="F6823" t="s">
        <v>717</v>
      </c>
      <c r="G6823" t="s">
        <v>718</v>
      </c>
      <c r="H6823" t="s">
        <v>719</v>
      </c>
      <c r="I6823" t="s">
        <v>720</v>
      </c>
      <c r="IV6823">
        <v>9</v>
      </c>
      <c r="IW6823">
        <v>8</v>
      </c>
      <c r="IX6823">
        <v>8</v>
      </c>
      <c r="IY6823">
        <v>10</v>
      </c>
      <c r="IZ6823">
        <v>9</v>
      </c>
      <c r="JA6823">
        <v>11</v>
      </c>
      <c r="JB6823">
        <v>12</v>
      </c>
      <c r="JC6823">
        <v>12</v>
      </c>
      <c r="JD6823">
        <v>12</v>
      </c>
      <c r="JE6823">
        <v>20</v>
      </c>
      <c r="JF6823">
        <v>20</v>
      </c>
      <c r="JG6823">
        <v>23</v>
      </c>
      <c r="JH6823">
        <v>27</v>
      </c>
      <c r="JI6823">
        <v>31</v>
      </c>
      <c r="JJ6823">
        <v>32</v>
      </c>
      <c r="JK6823">
        <v>43</v>
      </c>
      <c r="JL6823">
        <v>54</v>
      </c>
      <c r="JM6823">
        <v>67</v>
      </c>
      <c r="JN6823">
        <v>82</v>
      </c>
      <c r="JO6823">
        <v>67</v>
      </c>
      <c r="JP6823">
        <v>71</v>
      </c>
      <c r="JQ6823">
        <v>72</v>
      </c>
      <c r="JR6823">
        <v>82</v>
      </c>
      <c r="JS6823">
        <v>92</v>
      </c>
      <c r="JT6823">
        <v>87</v>
      </c>
      <c r="JU6823">
        <v>104</v>
      </c>
      <c r="JV6823">
        <v>96</v>
      </c>
      <c r="JW6823">
        <v>114</v>
      </c>
      <c r="JX6823">
        <v>97</v>
      </c>
      <c r="JY6823">
        <v>103</v>
      </c>
      <c r="JZ6823">
        <v>110</v>
      </c>
      <c r="KA6823">
        <v>99</v>
      </c>
      <c r="KB6823">
        <v>134</v>
      </c>
      <c r="KC6823">
        <v>114</v>
      </c>
      <c r="KD6823">
        <v>122</v>
      </c>
      <c r="KE6823">
        <v>122</v>
      </c>
      <c r="KF6823">
        <v>120</v>
      </c>
      <c r="KG6823">
        <v>132</v>
      </c>
      <c r="KH6823">
        <v>109</v>
      </c>
      <c r="KI6823">
        <v>100</v>
      </c>
      <c r="KJ6823">
        <v>96</v>
      </c>
      <c r="KK6823">
        <v>110</v>
      </c>
      <c r="KL6823">
        <v>102</v>
      </c>
      <c r="KM6823">
        <v>90</v>
      </c>
      <c r="KN6823">
        <v>108</v>
      </c>
      <c r="KO6823">
        <v>104</v>
      </c>
      <c r="KP6823">
        <v>113</v>
      </c>
      <c r="KQ6823">
        <v>121</v>
      </c>
      <c r="KR6823">
        <v>137</v>
      </c>
      <c r="KS6823">
        <v>131</v>
      </c>
      <c r="KT6823">
        <v>146</v>
      </c>
      <c r="KU6823">
        <v>84</v>
      </c>
      <c r="KV6823">
        <v>110</v>
      </c>
      <c r="KW6823">
        <v>114</v>
      </c>
      <c r="KX6823">
        <v>130</v>
      </c>
      <c r="KY6823">
        <v>115</v>
      </c>
      <c r="KZ6823">
        <v>187</v>
      </c>
      <c r="LA6823">
        <v>200</v>
      </c>
      <c r="LB6823">
        <v>200</v>
      </c>
      <c r="LC6823">
        <v>234.6</v>
      </c>
      <c r="LD6823">
        <v>250.1</v>
      </c>
      <c r="LE6823">
        <v>253.5</v>
      </c>
      <c r="LF6823">
        <v>259.5</v>
      </c>
      <c r="LG6823">
        <v>274.89999999999998</v>
      </c>
      <c r="LH6823">
        <v>275</v>
      </c>
    </row>
    <row r="6824" spans="1:320" x14ac:dyDescent="0.2">
      <c r="A6824" t="s">
        <v>1184</v>
      </c>
      <c r="B6824" t="s">
        <v>713</v>
      </c>
      <c r="C6824" t="s">
        <v>304</v>
      </c>
      <c r="D6824" t="s">
        <v>304</v>
      </c>
      <c r="E6824" t="s">
        <v>716</v>
      </c>
      <c r="F6824" t="s">
        <v>717</v>
      </c>
      <c r="G6824" t="s">
        <v>718</v>
      </c>
      <c r="H6824" t="s">
        <v>719</v>
      </c>
      <c r="I6824" t="s">
        <v>720</v>
      </c>
      <c r="GM6824">
        <v>146</v>
      </c>
      <c r="GN6824">
        <v>92</v>
      </c>
      <c r="GO6824">
        <v>180</v>
      </c>
      <c r="GP6824">
        <v>165</v>
      </c>
      <c r="GQ6824">
        <v>146</v>
      </c>
      <c r="GR6824">
        <v>246</v>
      </c>
      <c r="GS6824">
        <v>183</v>
      </c>
      <c r="GT6824">
        <v>248</v>
      </c>
      <c r="GU6824">
        <v>303</v>
      </c>
      <c r="GV6824">
        <v>361</v>
      </c>
      <c r="GW6824">
        <v>271</v>
      </c>
      <c r="GX6824">
        <v>321</v>
      </c>
      <c r="GY6824">
        <v>353</v>
      </c>
      <c r="GZ6824">
        <v>283</v>
      </c>
      <c r="HA6824">
        <v>162</v>
      </c>
      <c r="HB6824">
        <v>314</v>
      </c>
      <c r="HC6824">
        <v>366</v>
      </c>
      <c r="HD6824">
        <v>375</v>
      </c>
      <c r="HE6824">
        <v>260</v>
      </c>
      <c r="HF6824">
        <v>314</v>
      </c>
      <c r="HG6824">
        <v>383</v>
      </c>
      <c r="HH6824">
        <v>262</v>
      </c>
      <c r="HI6824">
        <v>387</v>
      </c>
      <c r="HJ6824">
        <v>404</v>
      </c>
      <c r="HK6824">
        <v>326</v>
      </c>
      <c r="HL6824">
        <v>307</v>
      </c>
      <c r="HM6824">
        <v>328</v>
      </c>
      <c r="HN6824">
        <v>334</v>
      </c>
      <c r="HO6824">
        <v>151</v>
      </c>
      <c r="HP6824">
        <v>279</v>
      </c>
      <c r="HQ6824">
        <v>229</v>
      </c>
      <c r="HR6824">
        <v>128</v>
      </c>
      <c r="HS6824">
        <v>288</v>
      </c>
      <c r="HT6824">
        <v>228</v>
      </c>
      <c r="HU6824">
        <v>263</v>
      </c>
      <c r="HV6824">
        <v>113</v>
      </c>
      <c r="HW6824">
        <v>163</v>
      </c>
      <c r="HX6824">
        <v>303</v>
      </c>
      <c r="HY6824">
        <v>274</v>
      </c>
      <c r="HZ6824">
        <v>152</v>
      </c>
      <c r="IA6824">
        <v>82</v>
      </c>
      <c r="IB6824">
        <v>129</v>
      </c>
      <c r="IC6824">
        <v>44</v>
      </c>
      <c r="ID6824">
        <v>65</v>
      </c>
      <c r="IE6824">
        <v>123</v>
      </c>
      <c r="IF6824">
        <v>198</v>
      </c>
      <c r="IG6824">
        <v>195</v>
      </c>
      <c r="IH6824">
        <v>167</v>
      </c>
      <c r="II6824">
        <v>240</v>
      </c>
      <c r="IJ6824">
        <v>227</v>
      </c>
      <c r="IK6824">
        <v>238</v>
      </c>
      <c r="IL6824">
        <v>347</v>
      </c>
      <c r="IM6824">
        <v>397</v>
      </c>
      <c r="IN6824">
        <v>416</v>
      </c>
      <c r="IO6824">
        <v>530</v>
      </c>
      <c r="IP6824">
        <v>459</v>
      </c>
      <c r="IQ6824">
        <v>301</v>
      </c>
      <c r="IR6824">
        <v>377</v>
      </c>
      <c r="IS6824">
        <v>415</v>
      </c>
      <c r="IT6824">
        <v>451</v>
      </c>
      <c r="IU6824">
        <v>396</v>
      </c>
      <c r="IV6824">
        <v>431</v>
      </c>
      <c r="IW6824">
        <v>386</v>
      </c>
      <c r="IX6824">
        <v>342</v>
      </c>
      <c r="IY6824">
        <v>433</v>
      </c>
      <c r="IZ6824">
        <v>473</v>
      </c>
      <c r="JA6824">
        <v>512</v>
      </c>
      <c r="JB6824">
        <v>464.5</v>
      </c>
      <c r="JD6824">
        <v>572</v>
      </c>
      <c r="JE6824">
        <v>553</v>
      </c>
      <c r="JF6824">
        <v>521</v>
      </c>
      <c r="JG6824">
        <v>509</v>
      </c>
      <c r="JH6824">
        <v>483</v>
      </c>
      <c r="JI6824">
        <v>525</v>
      </c>
      <c r="JJ6824">
        <v>559</v>
      </c>
      <c r="JK6824">
        <v>572</v>
      </c>
      <c r="JL6824">
        <v>778</v>
      </c>
      <c r="JM6824">
        <v>774</v>
      </c>
      <c r="JN6824">
        <v>1075</v>
      </c>
      <c r="JO6824">
        <v>1041</v>
      </c>
      <c r="JP6824">
        <v>1002</v>
      </c>
      <c r="JQ6824">
        <v>1101</v>
      </c>
      <c r="JR6824">
        <v>1322</v>
      </c>
      <c r="JS6824">
        <v>1101</v>
      </c>
      <c r="JT6824">
        <v>973</v>
      </c>
      <c r="JU6824">
        <v>1136</v>
      </c>
      <c r="JV6824">
        <v>1094</v>
      </c>
      <c r="JW6824">
        <v>1466</v>
      </c>
      <c r="JX6824">
        <v>1288</v>
      </c>
      <c r="JY6824">
        <v>1325</v>
      </c>
      <c r="JZ6824">
        <v>1560</v>
      </c>
      <c r="KA6824">
        <v>1583</v>
      </c>
      <c r="KB6824">
        <v>1480</v>
      </c>
      <c r="KC6824">
        <v>1366</v>
      </c>
      <c r="KD6824">
        <v>1512</v>
      </c>
      <c r="KE6824">
        <v>1507</v>
      </c>
      <c r="KF6824">
        <v>1809</v>
      </c>
      <c r="KG6824">
        <v>1626</v>
      </c>
      <c r="KH6824">
        <v>1859</v>
      </c>
      <c r="KI6824">
        <v>1604</v>
      </c>
      <c r="KJ6824">
        <v>1892</v>
      </c>
      <c r="KK6824">
        <v>1836</v>
      </c>
      <c r="KL6824">
        <v>2205</v>
      </c>
      <c r="KN6824">
        <v>3176</v>
      </c>
      <c r="KO6824">
        <v>3004</v>
      </c>
      <c r="KP6824">
        <v>3430</v>
      </c>
      <c r="KQ6824">
        <v>3416</v>
      </c>
    </row>
    <row r="6825" spans="1:320" x14ac:dyDescent="0.2">
      <c r="A6825" t="s">
        <v>1591</v>
      </c>
      <c r="B6825" t="s">
        <v>713</v>
      </c>
      <c r="C6825" t="s">
        <v>1592</v>
      </c>
      <c r="D6825" t="s">
        <v>1593</v>
      </c>
      <c r="E6825" t="s">
        <v>716</v>
      </c>
      <c r="F6825" t="s">
        <v>717</v>
      </c>
      <c r="G6825" t="s">
        <v>718</v>
      </c>
      <c r="H6825" t="s">
        <v>719</v>
      </c>
      <c r="I6825" t="s">
        <v>720</v>
      </c>
      <c r="IP6825">
        <v>50</v>
      </c>
      <c r="IQ6825">
        <v>66</v>
      </c>
      <c r="IR6825">
        <v>57</v>
      </c>
      <c r="IS6825">
        <v>67</v>
      </c>
      <c r="IT6825">
        <v>64</v>
      </c>
      <c r="IV6825">
        <v>41</v>
      </c>
      <c r="IW6825">
        <v>20</v>
      </c>
      <c r="IX6825">
        <v>16</v>
      </c>
      <c r="IY6825">
        <v>18</v>
      </c>
      <c r="JG6825">
        <v>15</v>
      </c>
      <c r="JH6825">
        <v>26</v>
      </c>
      <c r="JI6825">
        <v>59</v>
      </c>
      <c r="JJ6825">
        <v>84</v>
      </c>
      <c r="JK6825">
        <v>90</v>
      </c>
      <c r="JL6825">
        <v>98</v>
      </c>
      <c r="JM6825">
        <v>95</v>
      </c>
      <c r="JN6825">
        <v>92</v>
      </c>
      <c r="JO6825">
        <v>101</v>
      </c>
      <c r="JP6825">
        <v>99</v>
      </c>
      <c r="JQ6825">
        <v>107</v>
      </c>
      <c r="JR6825">
        <v>104</v>
      </c>
      <c r="JS6825">
        <v>111</v>
      </c>
      <c r="JT6825">
        <v>127</v>
      </c>
      <c r="JU6825">
        <v>202</v>
      </c>
      <c r="JV6825">
        <v>225</v>
      </c>
      <c r="JW6825">
        <v>109</v>
      </c>
      <c r="JY6825">
        <v>46</v>
      </c>
      <c r="JZ6825">
        <v>41</v>
      </c>
      <c r="KA6825">
        <v>75</v>
      </c>
      <c r="KB6825">
        <v>80</v>
      </c>
      <c r="KC6825">
        <v>94</v>
      </c>
      <c r="KD6825">
        <v>175</v>
      </c>
      <c r="KE6825">
        <v>246</v>
      </c>
      <c r="KF6825">
        <v>370</v>
      </c>
      <c r="KG6825">
        <v>380</v>
      </c>
      <c r="KH6825">
        <v>410</v>
      </c>
      <c r="KI6825">
        <v>470</v>
      </c>
      <c r="KJ6825">
        <v>440</v>
      </c>
      <c r="KK6825">
        <v>440</v>
      </c>
      <c r="KL6825">
        <v>460</v>
      </c>
      <c r="KM6825">
        <v>376</v>
      </c>
      <c r="KN6825">
        <v>376</v>
      </c>
      <c r="KO6825">
        <v>418</v>
      </c>
      <c r="KP6825">
        <v>440</v>
      </c>
      <c r="KQ6825">
        <v>460</v>
      </c>
      <c r="KR6825">
        <v>498</v>
      </c>
      <c r="KS6825">
        <v>490</v>
      </c>
      <c r="KT6825">
        <v>389</v>
      </c>
      <c r="KU6825">
        <v>559</v>
      </c>
      <c r="KV6825">
        <v>657</v>
      </c>
      <c r="KW6825">
        <v>878</v>
      </c>
      <c r="KX6825">
        <v>1155</v>
      </c>
      <c r="KY6825">
        <v>850</v>
      </c>
      <c r="KZ6825">
        <v>890</v>
      </c>
      <c r="LA6825">
        <v>1685.47</v>
      </c>
      <c r="LB6825">
        <v>1564.93</v>
      </c>
      <c r="LC6825">
        <v>1494.87</v>
      </c>
      <c r="LD6825">
        <v>1671.95</v>
      </c>
      <c r="LE6825">
        <v>1739.67</v>
      </c>
      <c r="LF6825">
        <v>1614.55</v>
      </c>
      <c r="LG6825">
        <v>1560.83</v>
      </c>
      <c r="LH6825">
        <v>1594.68</v>
      </c>
    </row>
    <row r="6826" spans="1:320" x14ac:dyDescent="0.2">
      <c r="A6826" t="s">
        <v>865</v>
      </c>
      <c r="B6826" t="s">
        <v>713</v>
      </c>
      <c r="C6826" t="s">
        <v>866</v>
      </c>
      <c r="D6826" t="s">
        <v>311</v>
      </c>
      <c r="E6826" t="s">
        <v>716</v>
      </c>
      <c r="F6826" t="s">
        <v>717</v>
      </c>
      <c r="G6826" t="s">
        <v>718</v>
      </c>
      <c r="H6826" t="s">
        <v>719</v>
      </c>
      <c r="I6826" t="s">
        <v>720</v>
      </c>
      <c r="FM6826">
        <v>1</v>
      </c>
      <c r="FN6826">
        <v>2</v>
      </c>
      <c r="FO6826">
        <v>2</v>
      </c>
      <c r="FP6826">
        <v>2</v>
      </c>
      <c r="FQ6826">
        <v>4</v>
      </c>
      <c r="FR6826">
        <v>7</v>
      </c>
      <c r="FS6826">
        <v>5</v>
      </c>
      <c r="FT6826">
        <v>7</v>
      </c>
      <c r="FU6826">
        <v>6</v>
      </c>
      <c r="FV6826">
        <v>9</v>
      </c>
      <c r="FW6826">
        <v>8</v>
      </c>
      <c r="FX6826">
        <v>8</v>
      </c>
      <c r="FY6826">
        <v>9</v>
      </c>
      <c r="FZ6826">
        <v>9</v>
      </c>
      <c r="GA6826">
        <v>9</v>
      </c>
      <c r="GB6826">
        <v>11</v>
      </c>
      <c r="GC6826">
        <v>11</v>
      </c>
      <c r="GD6826">
        <v>13</v>
      </c>
      <c r="GE6826">
        <v>11</v>
      </c>
      <c r="GF6826">
        <v>9</v>
      </c>
      <c r="GG6826">
        <v>9</v>
      </c>
      <c r="GH6826">
        <v>17</v>
      </c>
      <c r="GI6826">
        <v>12</v>
      </c>
      <c r="GJ6826">
        <v>12</v>
      </c>
      <c r="GK6826">
        <v>17</v>
      </c>
      <c r="GL6826">
        <v>19</v>
      </c>
      <c r="GM6826">
        <v>16</v>
      </c>
      <c r="GN6826">
        <v>15</v>
      </c>
      <c r="GO6826">
        <v>16</v>
      </c>
      <c r="GP6826">
        <v>16</v>
      </c>
      <c r="GQ6826">
        <v>16</v>
      </c>
      <c r="GR6826">
        <v>12</v>
      </c>
      <c r="GS6826">
        <v>27</v>
      </c>
      <c r="GT6826">
        <v>16</v>
      </c>
      <c r="GU6826">
        <v>20</v>
      </c>
      <c r="GV6826">
        <v>21</v>
      </c>
      <c r="GW6826">
        <v>6</v>
      </c>
      <c r="GX6826">
        <v>20</v>
      </c>
      <c r="GY6826">
        <v>30</v>
      </c>
      <c r="HB6826">
        <v>17</v>
      </c>
      <c r="HC6826">
        <v>37</v>
      </c>
      <c r="HD6826">
        <v>21</v>
      </c>
      <c r="HE6826">
        <v>35</v>
      </c>
      <c r="HF6826">
        <v>20</v>
      </c>
      <c r="HG6826">
        <v>27</v>
      </c>
      <c r="HH6826">
        <v>21</v>
      </c>
      <c r="HI6826">
        <v>24</v>
      </c>
      <c r="HJ6826">
        <v>33</v>
      </c>
      <c r="HK6826">
        <v>79</v>
      </c>
      <c r="HL6826">
        <v>72</v>
      </c>
      <c r="HM6826">
        <v>87</v>
      </c>
      <c r="HN6826">
        <v>88</v>
      </c>
      <c r="HO6826">
        <v>93</v>
      </c>
      <c r="HP6826">
        <v>102</v>
      </c>
      <c r="HQ6826">
        <v>114</v>
      </c>
      <c r="HR6826">
        <v>116</v>
      </c>
      <c r="HS6826">
        <v>99</v>
      </c>
      <c r="HT6826">
        <v>143</v>
      </c>
      <c r="HU6826">
        <v>172</v>
      </c>
      <c r="HV6826">
        <v>130</v>
      </c>
      <c r="HW6826">
        <v>133</v>
      </c>
      <c r="HX6826">
        <v>140</v>
      </c>
      <c r="HY6826">
        <v>185</v>
      </c>
      <c r="HZ6826">
        <v>146</v>
      </c>
      <c r="IA6826">
        <v>218</v>
      </c>
      <c r="IB6826">
        <v>220</v>
      </c>
      <c r="IC6826">
        <v>224</v>
      </c>
      <c r="ID6826">
        <v>269</v>
      </c>
      <c r="IE6826">
        <v>271</v>
      </c>
      <c r="IF6826">
        <v>357</v>
      </c>
      <c r="IG6826">
        <v>296</v>
      </c>
      <c r="IH6826">
        <v>326</v>
      </c>
      <c r="II6826">
        <v>355</v>
      </c>
      <c r="IJ6826">
        <v>325</v>
      </c>
      <c r="IK6826">
        <v>379</v>
      </c>
      <c r="IL6826">
        <v>405</v>
      </c>
      <c r="IM6826">
        <v>460</v>
      </c>
      <c r="IN6826">
        <v>474</v>
      </c>
      <c r="IO6826">
        <v>540</v>
      </c>
      <c r="IP6826">
        <v>520</v>
      </c>
      <c r="IQ6826">
        <v>410</v>
      </c>
      <c r="IR6826">
        <v>476</v>
      </c>
      <c r="IS6826">
        <v>531</v>
      </c>
      <c r="IT6826">
        <v>557</v>
      </c>
      <c r="IU6826">
        <v>445</v>
      </c>
      <c r="IV6826">
        <v>441</v>
      </c>
      <c r="IW6826">
        <v>533</v>
      </c>
      <c r="IX6826">
        <v>551</v>
      </c>
      <c r="IY6826">
        <v>509</v>
      </c>
      <c r="IZ6826">
        <v>622</v>
      </c>
      <c r="JA6826">
        <v>484</v>
      </c>
      <c r="JB6826">
        <v>608</v>
      </c>
      <c r="JC6826">
        <v>658</v>
      </c>
      <c r="JD6826">
        <v>752</v>
      </c>
      <c r="JE6826">
        <v>852</v>
      </c>
      <c r="JF6826">
        <v>770</v>
      </c>
      <c r="JG6826">
        <v>871</v>
      </c>
      <c r="JH6826">
        <v>1023</v>
      </c>
      <c r="JI6826">
        <v>946</v>
      </c>
      <c r="JJ6826">
        <v>902</v>
      </c>
      <c r="JK6826">
        <v>997</v>
      </c>
      <c r="JL6826">
        <v>1083</v>
      </c>
      <c r="JM6826">
        <v>1147</v>
      </c>
      <c r="JN6826">
        <v>1266</v>
      </c>
      <c r="JO6826">
        <v>909</v>
      </c>
      <c r="JP6826">
        <v>1628</v>
      </c>
      <c r="JQ6826">
        <v>1822</v>
      </c>
      <c r="JR6826">
        <v>1505</v>
      </c>
      <c r="JS6826">
        <v>1622</v>
      </c>
      <c r="JT6826">
        <v>1399</v>
      </c>
      <c r="JU6826">
        <v>1865</v>
      </c>
      <c r="JV6826">
        <v>1915</v>
      </c>
      <c r="JW6826">
        <v>1732</v>
      </c>
      <c r="JX6826">
        <v>1883</v>
      </c>
      <c r="JY6826">
        <v>1801</v>
      </c>
      <c r="JZ6826">
        <v>2042</v>
      </c>
      <c r="KA6826">
        <v>2084</v>
      </c>
      <c r="KB6826">
        <v>2082</v>
      </c>
      <c r="KC6826">
        <v>2079</v>
      </c>
      <c r="KD6826">
        <v>1611</v>
      </c>
      <c r="KE6826">
        <v>2218</v>
      </c>
      <c r="KF6826">
        <v>2304</v>
      </c>
      <c r="KG6826">
        <v>1495</v>
      </c>
      <c r="KH6826">
        <v>2560</v>
      </c>
      <c r="KI6826">
        <v>2280</v>
      </c>
      <c r="KJ6826">
        <v>2248</v>
      </c>
      <c r="KK6826">
        <v>2235</v>
      </c>
      <c r="KL6826">
        <v>2469</v>
      </c>
      <c r="KM6826">
        <v>2293</v>
      </c>
      <c r="KN6826">
        <v>2289</v>
      </c>
      <c r="KO6826">
        <v>2289</v>
      </c>
      <c r="KP6826">
        <v>1508</v>
      </c>
      <c r="KQ6826">
        <v>1172</v>
      </c>
      <c r="KR6826">
        <v>1777</v>
      </c>
      <c r="KS6826">
        <v>1732</v>
      </c>
      <c r="KT6826">
        <v>2471</v>
      </c>
      <c r="KU6826">
        <v>2419</v>
      </c>
      <c r="KV6826">
        <v>2985</v>
      </c>
      <c r="KW6826">
        <v>2547</v>
      </c>
      <c r="KX6826">
        <v>2691</v>
      </c>
      <c r="KY6826">
        <v>2311</v>
      </c>
      <c r="KZ6826">
        <v>2767</v>
      </c>
      <c r="LA6826">
        <v>2041.89</v>
      </c>
      <c r="LB6826">
        <v>1909.48</v>
      </c>
      <c r="LC6826">
        <v>2126.5</v>
      </c>
      <c r="LD6826">
        <v>2027.54</v>
      </c>
      <c r="LE6826">
        <v>1972.4</v>
      </c>
      <c r="LF6826">
        <v>1925.54</v>
      </c>
      <c r="LG6826">
        <v>1865.51</v>
      </c>
      <c r="LH6826">
        <v>1601.56</v>
      </c>
    </row>
    <row r="6827" spans="1:320" x14ac:dyDescent="0.2">
      <c r="A6827" t="s">
        <v>1585</v>
      </c>
      <c r="B6827" t="s">
        <v>713</v>
      </c>
      <c r="C6827" t="s">
        <v>1181</v>
      </c>
      <c r="D6827" t="s">
        <v>1182</v>
      </c>
      <c r="E6827" t="s">
        <v>716</v>
      </c>
      <c r="F6827" t="s">
        <v>717</v>
      </c>
      <c r="G6827" t="s">
        <v>718</v>
      </c>
      <c r="H6827" t="s">
        <v>719</v>
      </c>
      <c r="I6827" t="s">
        <v>720</v>
      </c>
      <c r="IX6827">
        <v>1</v>
      </c>
      <c r="IY6827">
        <v>1</v>
      </c>
      <c r="IZ6827">
        <v>1</v>
      </c>
      <c r="JA6827">
        <v>2</v>
      </c>
      <c r="JB6827">
        <v>2</v>
      </c>
      <c r="JC6827">
        <v>2</v>
      </c>
      <c r="JD6827">
        <v>2</v>
      </c>
      <c r="JE6827">
        <v>3</v>
      </c>
      <c r="JF6827">
        <v>6</v>
      </c>
      <c r="JG6827">
        <v>7</v>
      </c>
      <c r="JH6827">
        <v>6</v>
      </c>
      <c r="JI6827">
        <v>12</v>
      </c>
      <c r="JJ6827">
        <v>29</v>
      </c>
      <c r="JK6827">
        <v>36</v>
      </c>
      <c r="JL6827">
        <v>83</v>
      </c>
      <c r="JM6827">
        <v>130</v>
      </c>
      <c r="JN6827">
        <v>186</v>
      </c>
      <c r="JO6827">
        <v>231</v>
      </c>
      <c r="JP6827">
        <v>250</v>
      </c>
      <c r="JQ6827">
        <v>150</v>
      </c>
      <c r="JR6827">
        <v>150</v>
      </c>
      <c r="JS6827">
        <v>120</v>
      </c>
      <c r="JT6827">
        <v>135</v>
      </c>
      <c r="JU6827">
        <v>200</v>
      </c>
      <c r="JV6827">
        <v>200</v>
      </c>
      <c r="JW6827">
        <v>225</v>
      </c>
      <c r="JX6827">
        <v>250</v>
      </c>
      <c r="JY6827">
        <v>260</v>
      </c>
      <c r="JZ6827">
        <v>270</v>
      </c>
      <c r="KA6827">
        <v>290</v>
      </c>
      <c r="KB6827">
        <v>250</v>
      </c>
      <c r="KC6827">
        <v>300</v>
      </c>
      <c r="KD6827">
        <v>339</v>
      </c>
      <c r="KE6827">
        <v>370</v>
      </c>
      <c r="KF6827">
        <v>423</v>
      </c>
      <c r="KG6827">
        <v>452</v>
      </c>
      <c r="KH6827">
        <v>463</v>
      </c>
      <c r="KI6827">
        <v>456</v>
      </c>
      <c r="KJ6827">
        <v>513</v>
      </c>
      <c r="KK6827">
        <v>454</v>
      </c>
      <c r="KL6827">
        <v>453</v>
      </c>
      <c r="KM6827">
        <v>502</v>
      </c>
      <c r="KN6827">
        <v>464</v>
      </c>
      <c r="KO6827">
        <v>346</v>
      </c>
      <c r="KP6827">
        <v>9</v>
      </c>
      <c r="KQ6827">
        <v>56</v>
      </c>
      <c r="KR6827">
        <v>524</v>
      </c>
      <c r="KS6827">
        <v>512</v>
      </c>
      <c r="KT6827">
        <v>337</v>
      </c>
      <c r="KU6827">
        <v>574</v>
      </c>
      <c r="KV6827">
        <v>572</v>
      </c>
      <c r="KW6827">
        <v>583</v>
      </c>
      <c r="KX6827">
        <v>571</v>
      </c>
      <c r="KY6827">
        <v>548</v>
      </c>
      <c r="KZ6827">
        <v>565</v>
      </c>
      <c r="LA6827">
        <v>453.3</v>
      </c>
      <c r="LB6827">
        <v>412.1</v>
      </c>
      <c r="LC6827">
        <v>329</v>
      </c>
      <c r="LD6827">
        <v>310</v>
      </c>
      <c r="LE6827">
        <v>300</v>
      </c>
      <c r="LF6827">
        <v>310</v>
      </c>
      <c r="LG6827">
        <v>310</v>
      </c>
      <c r="LH6827">
        <v>310</v>
      </c>
    </row>
    <row r="6828" spans="1:320" x14ac:dyDescent="0.2">
      <c r="A6828" t="s">
        <v>2758</v>
      </c>
      <c r="B6828" t="s">
        <v>713</v>
      </c>
      <c r="C6828" t="s">
        <v>834</v>
      </c>
      <c r="D6828" t="s">
        <v>835</v>
      </c>
      <c r="E6828" t="s">
        <v>384</v>
      </c>
      <c r="F6828" t="s">
        <v>717</v>
      </c>
      <c r="G6828" t="s">
        <v>718</v>
      </c>
      <c r="H6828" t="s">
        <v>719</v>
      </c>
      <c r="I6828" t="s">
        <v>385</v>
      </c>
      <c r="IO6828">
        <v>41</v>
      </c>
      <c r="IQ6828">
        <v>53</v>
      </c>
      <c r="IR6828">
        <v>57</v>
      </c>
      <c r="IS6828">
        <v>61</v>
      </c>
      <c r="IT6828">
        <v>71</v>
      </c>
      <c r="IU6828">
        <v>71</v>
      </c>
      <c r="IV6828">
        <v>68</v>
      </c>
      <c r="IW6828">
        <v>81</v>
      </c>
      <c r="IX6828">
        <v>75</v>
      </c>
      <c r="IY6828">
        <v>77</v>
      </c>
      <c r="IZ6828">
        <v>77</v>
      </c>
      <c r="JA6828">
        <v>64</v>
      </c>
      <c r="JB6828">
        <v>60</v>
      </c>
      <c r="JC6828">
        <v>56</v>
      </c>
      <c r="JD6828">
        <v>57</v>
      </c>
      <c r="JE6828">
        <v>68</v>
      </c>
      <c r="JF6828">
        <v>78</v>
      </c>
      <c r="JG6828">
        <v>72</v>
      </c>
      <c r="JH6828">
        <v>64</v>
      </c>
      <c r="JI6828">
        <v>63</v>
      </c>
      <c r="JJ6828">
        <v>96</v>
      </c>
      <c r="JK6828">
        <v>127</v>
      </c>
      <c r="JL6828">
        <v>118</v>
      </c>
      <c r="JM6828">
        <v>109</v>
      </c>
      <c r="JN6828">
        <v>151</v>
      </c>
      <c r="JO6828">
        <v>162</v>
      </c>
      <c r="JP6828">
        <v>149</v>
      </c>
      <c r="JQ6828">
        <v>154</v>
      </c>
      <c r="JR6828">
        <v>163</v>
      </c>
      <c r="JS6828">
        <v>184</v>
      </c>
      <c r="JT6828">
        <v>180</v>
      </c>
      <c r="JU6828">
        <v>188</v>
      </c>
      <c r="JV6828">
        <v>242</v>
      </c>
      <c r="JW6828">
        <v>233</v>
      </c>
      <c r="JX6828">
        <v>243</v>
      </c>
      <c r="JY6828">
        <v>225</v>
      </c>
      <c r="JZ6828">
        <v>234</v>
      </c>
      <c r="KA6828">
        <v>251</v>
      </c>
      <c r="KB6828">
        <v>244</v>
      </c>
      <c r="KC6828">
        <v>279</v>
      </c>
      <c r="KD6828">
        <v>250</v>
      </c>
      <c r="KE6828">
        <v>232</v>
      </c>
      <c r="KF6828">
        <v>250</v>
      </c>
      <c r="KG6828">
        <v>262</v>
      </c>
      <c r="KH6828">
        <v>254</v>
      </c>
      <c r="KI6828">
        <v>235</v>
      </c>
      <c r="KJ6828">
        <v>251</v>
      </c>
      <c r="KK6828">
        <v>253</v>
      </c>
      <c r="KL6828">
        <v>258</v>
      </c>
      <c r="KM6828">
        <v>214</v>
      </c>
      <c r="KN6828">
        <v>209</v>
      </c>
      <c r="KO6828">
        <v>243</v>
      </c>
      <c r="KP6828">
        <v>219</v>
      </c>
      <c r="KQ6828">
        <v>206</v>
      </c>
      <c r="KR6828">
        <v>204</v>
      </c>
      <c r="KS6828">
        <v>226</v>
      </c>
      <c r="KT6828">
        <v>220</v>
      </c>
    </row>
    <row r="6829" spans="1:320" x14ac:dyDescent="0.2">
      <c r="A6829" t="s">
        <v>3123</v>
      </c>
      <c r="B6829" t="s">
        <v>713</v>
      </c>
      <c r="C6829" t="s">
        <v>849</v>
      </c>
      <c r="D6829" t="s">
        <v>850</v>
      </c>
      <c r="E6829" t="s">
        <v>384</v>
      </c>
      <c r="F6829" t="s">
        <v>717</v>
      </c>
      <c r="G6829" t="s">
        <v>718</v>
      </c>
      <c r="H6829" t="s">
        <v>719</v>
      </c>
      <c r="I6829" t="s">
        <v>385</v>
      </c>
      <c r="GF6829">
        <v>23</v>
      </c>
      <c r="GR6829">
        <v>49</v>
      </c>
      <c r="HB6829">
        <v>100</v>
      </c>
      <c r="HH6829">
        <v>113</v>
      </c>
      <c r="HO6829">
        <v>350</v>
      </c>
      <c r="IA6829">
        <v>44</v>
      </c>
      <c r="IM6829">
        <v>28</v>
      </c>
      <c r="IN6829">
        <v>32</v>
      </c>
      <c r="IO6829">
        <v>35</v>
      </c>
      <c r="IP6829">
        <v>22</v>
      </c>
      <c r="IQ6829">
        <v>24</v>
      </c>
      <c r="IR6829">
        <v>24</v>
      </c>
      <c r="IS6829">
        <v>43</v>
      </c>
      <c r="IT6829">
        <v>54</v>
      </c>
      <c r="IU6829">
        <v>6</v>
      </c>
      <c r="IV6829">
        <v>4</v>
      </c>
      <c r="IW6829">
        <v>6</v>
      </c>
      <c r="IX6829">
        <v>6</v>
      </c>
      <c r="IY6829">
        <v>8</v>
      </c>
      <c r="IZ6829">
        <v>9</v>
      </c>
      <c r="JA6829">
        <v>10</v>
      </c>
      <c r="JB6829">
        <v>16</v>
      </c>
      <c r="JC6829">
        <v>28</v>
      </c>
      <c r="JD6829">
        <v>35</v>
      </c>
      <c r="JE6829">
        <v>69</v>
      </c>
      <c r="JF6829">
        <v>74</v>
      </c>
      <c r="JG6829">
        <v>80</v>
      </c>
      <c r="JH6829">
        <v>117</v>
      </c>
      <c r="JI6829">
        <v>121</v>
      </c>
      <c r="JJ6829">
        <v>140</v>
      </c>
      <c r="JK6829">
        <v>150</v>
      </c>
      <c r="JL6829">
        <v>160</v>
      </c>
      <c r="JM6829">
        <v>200</v>
      </c>
      <c r="JN6829">
        <v>217</v>
      </c>
      <c r="JO6829">
        <v>193</v>
      </c>
      <c r="JP6829">
        <v>229</v>
      </c>
      <c r="JQ6829">
        <v>241</v>
      </c>
      <c r="JR6829">
        <v>269</v>
      </c>
      <c r="JS6829">
        <v>277</v>
      </c>
      <c r="JT6829">
        <v>289</v>
      </c>
      <c r="JU6829">
        <v>286</v>
      </c>
      <c r="JV6829">
        <v>300</v>
      </c>
      <c r="JW6829">
        <v>303</v>
      </c>
    </row>
    <row r="6830" spans="1:320" x14ac:dyDescent="0.2">
      <c r="A6830" t="s">
        <v>1504</v>
      </c>
      <c r="B6830" t="s">
        <v>713</v>
      </c>
      <c r="C6830" t="s">
        <v>837</v>
      </c>
      <c r="D6830" t="s">
        <v>312</v>
      </c>
      <c r="E6830" t="s">
        <v>384</v>
      </c>
      <c r="F6830" t="s">
        <v>717</v>
      </c>
      <c r="G6830" t="s">
        <v>718</v>
      </c>
      <c r="H6830" t="s">
        <v>719</v>
      </c>
      <c r="I6830" t="s">
        <v>385</v>
      </c>
      <c r="ID6830">
        <v>159</v>
      </c>
      <c r="IE6830">
        <v>191</v>
      </c>
      <c r="IF6830">
        <v>283</v>
      </c>
      <c r="IG6830">
        <v>221</v>
      </c>
      <c r="IH6830">
        <v>159</v>
      </c>
      <c r="II6830">
        <v>219</v>
      </c>
      <c r="IJ6830">
        <v>228</v>
      </c>
      <c r="IK6830">
        <v>257</v>
      </c>
      <c r="IL6830">
        <v>228</v>
      </c>
      <c r="IM6830">
        <v>435</v>
      </c>
      <c r="IN6830">
        <v>503</v>
      </c>
      <c r="IO6830">
        <v>497</v>
      </c>
      <c r="IP6830">
        <v>376</v>
      </c>
      <c r="IQ6830">
        <v>369</v>
      </c>
      <c r="IR6830">
        <v>274</v>
      </c>
      <c r="IS6830">
        <v>224</v>
      </c>
      <c r="IT6830">
        <v>241</v>
      </c>
      <c r="IU6830">
        <v>338</v>
      </c>
      <c r="IV6830">
        <v>411</v>
      </c>
      <c r="IW6830">
        <v>467</v>
      </c>
      <c r="IX6830">
        <v>493</v>
      </c>
      <c r="IY6830">
        <v>595</v>
      </c>
      <c r="IZ6830">
        <v>622</v>
      </c>
      <c r="JA6830">
        <v>650</v>
      </c>
      <c r="JB6830">
        <v>661</v>
      </c>
      <c r="JC6830">
        <v>637</v>
      </c>
      <c r="JD6830">
        <v>744</v>
      </c>
      <c r="JE6830">
        <v>849</v>
      </c>
      <c r="JF6830">
        <v>911</v>
      </c>
      <c r="JG6830">
        <v>893</v>
      </c>
      <c r="JH6830">
        <v>1008</v>
      </c>
      <c r="JI6830">
        <v>1002</v>
      </c>
      <c r="JJ6830">
        <v>1088</v>
      </c>
      <c r="JK6830">
        <v>1140</v>
      </c>
      <c r="JL6830">
        <v>1154</v>
      </c>
      <c r="JM6830">
        <v>1277</v>
      </c>
      <c r="JN6830">
        <v>1470</v>
      </c>
      <c r="JO6830">
        <v>1636</v>
      </c>
      <c r="JP6830">
        <v>1809</v>
      </c>
      <c r="JQ6830">
        <v>2023</v>
      </c>
      <c r="JR6830">
        <v>1923</v>
      </c>
      <c r="JS6830">
        <v>1881</v>
      </c>
      <c r="JT6830">
        <v>1762</v>
      </c>
      <c r="JU6830">
        <v>1603</v>
      </c>
      <c r="JV6830">
        <v>1756</v>
      </c>
      <c r="JW6830">
        <v>2266</v>
      </c>
      <c r="JX6830">
        <v>2428</v>
      </c>
      <c r="JY6830">
        <v>1770</v>
      </c>
      <c r="JZ6830">
        <v>1295</v>
      </c>
      <c r="KA6830">
        <v>1752</v>
      </c>
      <c r="KB6830">
        <v>1837</v>
      </c>
      <c r="KC6830">
        <v>1940</v>
      </c>
      <c r="KD6830">
        <v>2175</v>
      </c>
      <c r="KE6830">
        <v>1963</v>
      </c>
      <c r="KF6830">
        <v>2027</v>
      </c>
      <c r="KG6830">
        <v>1734</v>
      </c>
      <c r="KH6830">
        <v>1706</v>
      </c>
      <c r="KI6830">
        <v>1783</v>
      </c>
      <c r="KJ6830">
        <v>1788</v>
      </c>
      <c r="KK6830">
        <v>1680</v>
      </c>
      <c r="KL6830">
        <v>1818</v>
      </c>
      <c r="KM6830">
        <v>1904</v>
      </c>
      <c r="KN6830">
        <v>1464</v>
      </c>
      <c r="KO6830">
        <v>986</v>
      </c>
      <c r="KP6830">
        <v>816</v>
      </c>
      <c r="KQ6830">
        <v>868</v>
      </c>
      <c r="KR6830">
        <v>833</v>
      </c>
      <c r="KS6830">
        <v>874</v>
      </c>
    </row>
    <row r="6831" spans="1:320" x14ac:dyDescent="0.2">
      <c r="A6831" t="s">
        <v>1483</v>
      </c>
      <c r="B6831" t="s">
        <v>713</v>
      </c>
      <c r="C6831" t="s">
        <v>766</v>
      </c>
      <c r="D6831" t="s">
        <v>310</v>
      </c>
      <c r="E6831" t="s">
        <v>384</v>
      </c>
      <c r="F6831" t="s">
        <v>717</v>
      </c>
      <c r="G6831" t="s">
        <v>718</v>
      </c>
      <c r="H6831" t="s">
        <v>719</v>
      </c>
      <c r="I6831" t="s">
        <v>385</v>
      </c>
      <c r="GF6831">
        <v>30</v>
      </c>
      <c r="HB6831">
        <v>165</v>
      </c>
      <c r="HO6831">
        <v>420</v>
      </c>
      <c r="IA6831">
        <v>462</v>
      </c>
      <c r="IE6831">
        <v>496</v>
      </c>
      <c r="IF6831">
        <v>585</v>
      </c>
      <c r="IG6831">
        <v>396</v>
      </c>
      <c r="IH6831">
        <v>344</v>
      </c>
      <c r="IJ6831">
        <v>625</v>
      </c>
      <c r="IN6831">
        <v>749</v>
      </c>
      <c r="IU6831">
        <v>122</v>
      </c>
      <c r="IV6831">
        <v>545</v>
      </c>
      <c r="IW6831">
        <v>729</v>
      </c>
      <c r="IX6831">
        <v>829</v>
      </c>
      <c r="IY6831">
        <v>780</v>
      </c>
      <c r="IZ6831">
        <v>880</v>
      </c>
      <c r="JA6831">
        <v>934</v>
      </c>
      <c r="JB6831">
        <v>846</v>
      </c>
      <c r="JC6831">
        <v>767</v>
      </c>
      <c r="JD6831">
        <v>966</v>
      </c>
      <c r="JE6831">
        <v>1143</v>
      </c>
      <c r="JF6831">
        <v>1116</v>
      </c>
      <c r="JG6831">
        <v>1073</v>
      </c>
      <c r="JH6831">
        <v>1133</v>
      </c>
      <c r="JI6831">
        <v>1249</v>
      </c>
      <c r="JJ6831">
        <v>1423</v>
      </c>
      <c r="JK6831">
        <v>1322</v>
      </c>
      <c r="JL6831">
        <v>1233</v>
      </c>
      <c r="JM6831">
        <v>1249</v>
      </c>
      <c r="JN6831">
        <v>1348</v>
      </c>
      <c r="JO6831">
        <v>1488</v>
      </c>
      <c r="JP6831">
        <v>1362</v>
      </c>
      <c r="JQ6831">
        <v>1484</v>
      </c>
      <c r="JR6831">
        <v>1746</v>
      </c>
      <c r="JS6831">
        <v>1837</v>
      </c>
      <c r="JT6831">
        <v>1794</v>
      </c>
      <c r="JU6831">
        <v>1932</v>
      </c>
      <c r="JV6831">
        <v>2460</v>
      </c>
      <c r="JW6831">
        <v>2595</v>
      </c>
      <c r="JX6831">
        <v>2590</v>
      </c>
      <c r="JY6831">
        <v>1844</v>
      </c>
      <c r="JZ6831">
        <v>1891</v>
      </c>
      <c r="KA6831">
        <v>2011</v>
      </c>
      <c r="KB6831">
        <v>2112</v>
      </c>
      <c r="KC6831">
        <v>2299</v>
      </c>
      <c r="KD6831">
        <v>2151</v>
      </c>
      <c r="KE6831">
        <v>1974</v>
      </c>
      <c r="KF6831">
        <v>1718</v>
      </c>
      <c r="KG6831">
        <v>1898</v>
      </c>
      <c r="KH6831">
        <v>2247</v>
      </c>
      <c r="KI6831">
        <v>2107</v>
      </c>
      <c r="KJ6831">
        <v>1957</v>
      </c>
      <c r="KK6831">
        <v>2069</v>
      </c>
      <c r="KL6831">
        <v>2136</v>
      </c>
      <c r="KM6831">
        <v>1956</v>
      </c>
      <c r="KN6831">
        <v>1906</v>
      </c>
      <c r="KO6831">
        <v>1936</v>
      </c>
      <c r="KP6831">
        <v>1906</v>
      </c>
      <c r="KQ6831">
        <v>1593</v>
      </c>
      <c r="KR6831">
        <v>717</v>
      </c>
      <c r="KS6831">
        <v>673</v>
      </c>
      <c r="KT6831">
        <v>678</v>
      </c>
      <c r="KU6831">
        <v>668</v>
      </c>
      <c r="KV6831">
        <v>596</v>
      </c>
      <c r="KW6831">
        <v>709</v>
      </c>
      <c r="KX6831">
        <v>721</v>
      </c>
      <c r="KY6831">
        <v>723</v>
      </c>
      <c r="KZ6831">
        <v>705</v>
      </c>
      <c r="LA6831">
        <v>623</v>
      </c>
    </row>
    <row r="6832" spans="1:320" x14ac:dyDescent="0.2">
      <c r="A6832" t="s">
        <v>2887</v>
      </c>
      <c r="B6832" t="s">
        <v>713</v>
      </c>
      <c r="C6832" t="s">
        <v>860</v>
      </c>
      <c r="D6832" t="s">
        <v>861</v>
      </c>
      <c r="E6832" t="s">
        <v>384</v>
      </c>
      <c r="F6832" t="s">
        <v>717</v>
      </c>
      <c r="G6832" t="s">
        <v>718</v>
      </c>
      <c r="H6832" t="s">
        <v>719</v>
      </c>
      <c r="I6832" t="s">
        <v>385</v>
      </c>
      <c r="JA6832">
        <v>8</v>
      </c>
      <c r="JB6832">
        <v>12</v>
      </c>
      <c r="JC6832">
        <v>14</v>
      </c>
      <c r="JD6832">
        <v>15</v>
      </c>
      <c r="JE6832">
        <v>19</v>
      </c>
      <c r="JF6832">
        <v>29</v>
      </c>
      <c r="JG6832">
        <v>40</v>
      </c>
      <c r="JH6832">
        <v>64</v>
      </c>
      <c r="JI6832">
        <v>91</v>
      </c>
      <c r="JJ6832">
        <v>123</v>
      </c>
      <c r="JK6832">
        <v>192</v>
      </c>
      <c r="JL6832">
        <v>247</v>
      </c>
      <c r="JM6832">
        <v>269</v>
      </c>
      <c r="JN6832">
        <v>291</v>
      </c>
      <c r="JO6832">
        <v>318</v>
      </c>
      <c r="JP6832">
        <v>353</v>
      </c>
      <c r="JQ6832">
        <v>360</v>
      </c>
      <c r="JR6832">
        <v>472</v>
      </c>
      <c r="JS6832">
        <v>498</v>
      </c>
      <c r="JT6832">
        <v>502</v>
      </c>
      <c r="JU6832">
        <v>514</v>
      </c>
      <c r="JV6832">
        <v>514</v>
      </c>
      <c r="JW6832">
        <v>561</v>
      </c>
      <c r="JX6832">
        <v>761</v>
      </c>
      <c r="JY6832">
        <v>854</v>
      </c>
      <c r="JZ6832">
        <v>857</v>
      </c>
      <c r="KA6832">
        <v>860</v>
      </c>
      <c r="KB6832">
        <v>974</v>
      </c>
      <c r="KC6832">
        <v>998</v>
      </c>
      <c r="KD6832">
        <v>852</v>
      </c>
      <c r="KE6832">
        <v>920</v>
      </c>
      <c r="KF6832">
        <v>916</v>
      </c>
      <c r="KG6832">
        <v>861</v>
      </c>
      <c r="KH6832">
        <v>908</v>
      </c>
      <c r="KI6832">
        <v>810</v>
      </c>
      <c r="KJ6832">
        <v>807</v>
      </c>
      <c r="KK6832">
        <v>689</v>
      </c>
      <c r="KL6832">
        <v>840</v>
      </c>
      <c r="KM6832">
        <v>846</v>
      </c>
      <c r="KN6832">
        <v>522</v>
      </c>
      <c r="KO6832">
        <v>356</v>
      </c>
      <c r="KP6832">
        <v>404</v>
      </c>
      <c r="KQ6832">
        <v>409</v>
      </c>
      <c r="KR6832">
        <v>428</v>
      </c>
      <c r="KS6832">
        <v>454</v>
      </c>
      <c r="KT6832">
        <v>525</v>
      </c>
      <c r="KU6832">
        <v>556</v>
      </c>
      <c r="KV6832">
        <v>506</v>
      </c>
      <c r="KW6832">
        <v>456</v>
      </c>
      <c r="KX6832">
        <v>644</v>
      </c>
      <c r="KY6832">
        <v>620</v>
      </c>
      <c r="KZ6832">
        <v>751</v>
      </c>
    </row>
    <row r="6833" spans="1:313" x14ac:dyDescent="0.2">
      <c r="A6833" t="s">
        <v>3004</v>
      </c>
      <c r="B6833" t="s">
        <v>713</v>
      </c>
      <c r="C6833" t="s">
        <v>826</v>
      </c>
      <c r="D6833" t="s">
        <v>827</v>
      </c>
      <c r="E6833" t="s">
        <v>384</v>
      </c>
      <c r="F6833" t="s">
        <v>717</v>
      </c>
      <c r="G6833" t="s">
        <v>718</v>
      </c>
      <c r="H6833" t="s">
        <v>719</v>
      </c>
      <c r="I6833" t="s">
        <v>385</v>
      </c>
      <c r="IZ6833">
        <v>122</v>
      </c>
      <c r="JA6833">
        <v>108</v>
      </c>
      <c r="JB6833">
        <v>150</v>
      </c>
      <c r="JC6833">
        <v>97</v>
      </c>
      <c r="JE6833">
        <v>88</v>
      </c>
      <c r="JF6833">
        <v>134</v>
      </c>
      <c r="JG6833">
        <v>122</v>
      </c>
      <c r="JH6833">
        <v>175</v>
      </c>
      <c r="JI6833">
        <v>202</v>
      </c>
      <c r="JJ6833">
        <v>215</v>
      </c>
      <c r="JK6833">
        <v>231</v>
      </c>
      <c r="JL6833">
        <v>259</v>
      </c>
      <c r="JM6833">
        <v>288</v>
      </c>
      <c r="JN6833">
        <v>300</v>
      </c>
      <c r="JO6833">
        <v>252</v>
      </c>
      <c r="JP6833">
        <v>300</v>
      </c>
      <c r="JQ6833">
        <v>365</v>
      </c>
      <c r="JR6833">
        <v>367</v>
      </c>
      <c r="JS6833">
        <v>421</v>
      </c>
      <c r="JW6833">
        <v>835</v>
      </c>
      <c r="JX6833">
        <v>925</v>
      </c>
      <c r="JZ6833">
        <v>1439</v>
      </c>
      <c r="KA6833">
        <v>1556</v>
      </c>
      <c r="KB6833">
        <v>1596</v>
      </c>
      <c r="KC6833">
        <v>1910</v>
      </c>
      <c r="KD6833">
        <v>2408</v>
      </c>
      <c r="KE6833">
        <v>2516</v>
      </c>
      <c r="KF6833">
        <v>2681</v>
      </c>
      <c r="KG6833">
        <v>2983</v>
      </c>
      <c r="KH6833">
        <v>3484</v>
      </c>
      <c r="KI6833">
        <v>3660</v>
      </c>
      <c r="KJ6833">
        <v>3820</v>
      </c>
      <c r="KK6833">
        <v>4004</v>
      </c>
      <c r="KL6833">
        <v>4049</v>
      </c>
      <c r="KM6833">
        <v>3809</v>
      </c>
      <c r="KN6833">
        <v>3451</v>
      </c>
      <c r="KO6833">
        <v>3634</v>
      </c>
      <c r="KP6833">
        <v>3257</v>
      </c>
      <c r="KQ6833">
        <v>3724</v>
      </c>
      <c r="KR6833">
        <v>4112</v>
      </c>
      <c r="KS6833">
        <v>4043</v>
      </c>
      <c r="KT6833">
        <v>4308</v>
      </c>
      <c r="KU6833">
        <v>4638</v>
      </c>
      <c r="KV6833">
        <v>4624</v>
      </c>
      <c r="KW6833">
        <v>4882</v>
      </c>
      <c r="KX6833">
        <v>5221</v>
      </c>
      <c r="KY6833">
        <v>5211</v>
      </c>
      <c r="KZ6833">
        <v>5586</v>
      </c>
      <c r="LA6833">
        <v>6047</v>
      </c>
    </row>
    <row r="6834" spans="1:313" x14ac:dyDescent="0.2">
      <c r="A6834" t="s">
        <v>1338</v>
      </c>
      <c r="B6834" t="s">
        <v>713</v>
      </c>
      <c r="C6834" t="s">
        <v>804</v>
      </c>
      <c r="D6834" t="s">
        <v>301</v>
      </c>
      <c r="E6834" t="s">
        <v>384</v>
      </c>
      <c r="F6834" t="s">
        <v>717</v>
      </c>
      <c r="G6834" t="s">
        <v>718</v>
      </c>
      <c r="H6834" t="s">
        <v>719</v>
      </c>
      <c r="I6834" t="s">
        <v>385</v>
      </c>
      <c r="HU6834">
        <v>41</v>
      </c>
      <c r="HV6834">
        <v>62</v>
      </c>
      <c r="HW6834">
        <v>40</v>
      </c>
      <c r="HX6834">
        <v>52</v>
      </c>
      <c r="HY6834">
        <v>74</v>
      </c>
      <c r="HZ6834">
        <v>61</v>
      </c>
      <c r="IA6834">
        <v>70</v>
      </c>
      <c r="IB6834">
        <v>91</v>
      </c>
      <c r="IC6834">
        <v>83</v>
      </c>
      <c r="ID6834">
        <v>81</v>
      </c>
      <c r="IE6834">
        <v>94</v>
      </c>
      <c r="IF6834">
        <v>91</v>
      </c>
      <c r="IG6834">
        <v>101</v>
      </c>
      <c r="IH6834">
        <v>116</v>
      </c>
      <c r="II6834">
        <v>125</v>
      </c>
      <c r="IJ6834">
        <v>174</v>
      </c>
      <c r="IK6834">
        <v>190</v>
      </c>
      <c r="IL6834">
        <v>204</v>
      </c>
      <c r="IM6834">
        <v>239</v>
      </c>
      <c r="IN6834">
        <v>227</v>
      </c>
      <c r="IO6834">
        <v>216</v>
      </c>
      <c r="IP6834">
        <v>273</v>
      </c>
      <c r="IQ6834">
        <v>304</v>
      </c>
      <c r="IR6834">
        <v>421</v>
      </c>
      <c r="IS6834">
        <v>474</v>
      </c>
      <c r="IT6834">
        <v>580</v>
      </c>
      <c r="IU6834">
        <v>603</v>
      </c>
      <c r="IV6834">
        <v>538</v>
      </c>
      <c r="IW6834">
        <v>607</v>
      </c>
      <c r="IX6834">
        <v>616</v>
      </c>
      <c r="IY6834">
        <v>642</v>
      </c>
      <c r="IZ6834">
        <v>686</v>
      </c>
      <c r="JA6834">
        <v>745</v>
      </c>
      <c r="JB6834">
        <v>741</v>
      </c>
      <c r="JC6834">
        <v>746</v>
      </c>
      <c r="JD6834">
        <v>838</v>
      </c>
      <c r="JE6834">
        <v>862</v>
      </c>
      <c r="JF6834">
        <v>954</v>
      </c>
      <c r="JG6834">
        <v>1170</v>
      </c>
      <c r="JH6834">
        <v>1439</v>
      </c>
      <c r="JI6834">
        <v>1578</v>
      </c>
      <c r="JJ6834">
        <v>1518</v>
      </c>
      <c r="JK6834">
        <v>1464</v>
      </c>
      <c r="JL6834">
        <v>1559</v>
      </c>
      <c r="JM6834">
        <v>1625</v>
      </c>
      <c r="JN6834">
        <v>1761</v>
      </c>
      <c r="JO6834">
        <v>1964</v>
      </c>
      <c r="JP6834">
        <v>2268</v>
      </c>
      <c r="JQ6834">
        <v>2495</v>
      </c>
      <c r="JR6834">
        <v>2587</v>
      </c>
      <c r="JS6834">
        <v>2175</v>
      </c>
      <c r="JT6834">
        <v>2475</v>
      </c>
      <c r="JU6834">
        <v>2661</v>
      </c>
      <c r="JV6834">
        <v>2749</v>
      </c>
      <c r="JW6834">
        <v>2980</v>
      </c>
      <c r="JX6834">
        <v>2821</v>
      </c>
      <c r="JY6834">
        <v>2723</v>
      </c>
      <c r="JZ6834">
        <v>2842</v>
      </c>
      <c r="KA6834">
        <v>3140</v>
      </c>
      <c r="KB6834">
        <v>3261</v>
      </c>
      <c r="KC6834">
        <v>3666</v>
      </c>
      <c r="KD6834">
        <v>4295</v>
      </c>
      <c r="KE6834">
        <v>4117</v>
      </c>
      <c r="KF6834">
        <v>3085</v>
      </c>
      <c r="KG6834">
        <v>3679</v>
      </c>
      <c r="KH6834">
        <v>4043</v>
      </c>
      <c r="KI6834">
        <v>3890</v>
      </c>
      <c r="KJ6834">
        <v>3536</v>
      </c>
      <c r="KK6834">
        <v>3437</v>
      </c>
      <c r="KL6834">
        <v>3805</v>
      </c>
      <c r="KM6834">
        <v>3719</v>
      </c>
      <c r="KN6834">
        <v>3830</v>
      </c>
      <c r="KO6834">
        <v>3676</v>
      </c>
      <c r="KP6834">
        <v>3776</v>
      </c>
      <c r="KQ6834">
        <v>3713</v>
      </c>
      <c r="KR6834">
        <v>4059</v>
      </c>
      <c r="KS6834">
        <v>3844</v>
      </c>
      <c r="KT6834">
        <v>4278</v>
      </c>
      <c r="KU6834">
        <v>4100</v>
      </c>
      <c r="KV6834">
        <v>4333</v>
      </c>
      <c r="KW6834">
        <v>4194</v>
      </c>
      <c r="KX6834">
        <v>3804</v>
      </c>
      <c r="KY6834">
        <v>3846</v>
      </c>
      <c r="KZ6834">
        <v>3887</v>
      </c>
    </row>
    <row r="6835" spans="1:313" x14ac:dyDescent="0.2">
      <c r="A6835" t="s">
        <v>3001</v>
      </c>
      <c r="B6835" t="s">
        <v>713</v>
      </c>
      <c r="C6835" t="s">
        <v>1075</v>
      </c>
      <c r="D6835" t="s">
        <v>1238</v>
      </c>
      <c r="E6835" t="s">
        <v>384</v>
      </c>
      <c r="F6835" t="s">
        <v>717</v>
      </c>
      <c r="G6835" t="s">
        <v>718</v>
      </c>
      <c r="H6835" t="s">
        <v>719</v>
      </c>
      <c r="I6835" t="s">
        <v>385</v>
      </c>
      <c r="IE6835">
        <v>9</v>
      </c>
      <c r="IF6835">
        <v>16</v>
      </c>
      <c r="IG6835">
        <v>9</v>
      </c>
      <c r="IH6835">
        <v>3</v>
      </c>
      <c r="II6835">
        <v>1</v>
      </c>
      <c r="IK6835">
        <v>6</v>
      </c>
      <c r="IL6835">
        <v>7</v>
      </c>
      <c r="IM6835">
        <v>11</v>
      </c>
      <c r="IN6835">
        <v>13</v>
      </c>
      <c r="IO6835">
        <v>12</v>
      </c>
      <c r="IV6835">
        <v>19</v>
      </c>
      <c r="IW6835">
        <v>22</v>
      </c>
      <c r="IX6835">
        <v>25</v>
      </c>
      <c r="IY6835">
        <v>31</v>
      </c>
      <c r="IZ6835">
        <v>39</v>
      </c>
      <c r="JA6835">
        <v>43</v>
      </c>
      <c r="JB6835">
        <v>54</v>
      </c>
      <c r="JC6835">
        <v>61</v>
      </c>
      <c r="JD6835">
        <v>84</v>
      </c>
      <c r="JE6835">
        <v>112</v>
      </c>
      <c r="JF6835">
        <v>117</v>
      </c>
      <c r="JG6835">
        <v>123</v>
      </c>
      <c r="JH6835">
        <v>127</v>
      </c>
      <c r="JI6835">
        <v>115</v>
      </c>
      <c r="JK6835">
        <v>101</v>
      </c>
      <c r="JL6835">
        <v>103</v>
      </c>
      <c r="JM6835">
        <v>94</v>
      </c>
      <c r="JN6835">
        <v>107</v>
      </c>
      <c r="JO6835">
        <v>116</v>
      </c>
      <c r="JP6835">
        <v>124</v>
      </c>
      <c r="JQ6835">
        <v>128</v>
      </c>
      <c r="JR6835">
        <v>127</v>
      </c>
      <c r="JS6835">
        <v>126</v>
      </c>
      <c r="JT6835">
        <v>135</v>
      </c>
      <c r="JU6835">
        <v>140</v>
      </c>
      <c r="JV6835">
        <v>145</v>
      </c>
      <c r="JW6835">
        <v>154</v>
      </c>
      <c r="JX6835">
        <v>168</v>
      </c>
      <c r="JY6835">
        <v>176</v>
      </c>
      <c r="JZ6835">
        <v>173</v>
      </c>
      <c r="KA6835">
        <v>172</v>
      </c>
      <c r="KB6835">
        <v>138</v>
      </c>
      <c r="KC6835">
        <v>135</v>
      </c>
      <c r="KD6835">
        <v>150</v>
      </c>
      <c r="KE6835">
        <v>144</v>
      </c>
      <c r="KF6835">
        <v>146</v>
      </c>
      <c r="KG6835">
        <v>160</v>
      </c>
      <c r="KH6835">
        <v>153</v>
      </c>
      <c r="KI6835">
        <v>150</v>
      </c>
    </row>
    <row r="6836" spans="1:313" x14ac:dyDescent="0.2">
      <c r="A6836" t="s">
        <v>4454</v>
      </c>
      <c r="B6836" t="s">
        <v>713</v>
      </c>
      <c r="C6836" t="s">
        <v>769</v>
      </c>
      <c r="D6836" t="s">
        <v>323</v>
      </c>
      <c r="E6836" t="s">
        <v>384</v>
      </c>
      <c r="F6836" t="s">
        <v>717</v>
      </c>
      <c r="G6836" t="s">
        <v>718</v>
      </c>
      <c r="H6836" t="s">
        <v>719</v>
      </c>
      <c r="I6836" t="s">
        <v>385</v>
      </c>
      <c r="FS6836">
        <v>380</v>
      </c>
      <c r="HO6836">
        <v>30</v>
      </c>
      <c r="IA6836">
        <v>30</v>
      </c>
      <c r="IN6836">
        <v>120</v>
      </c>
      <c r="IV6836">
        <v>120</v>
      </c>
      <c r="IW6836">
        <v>120</v>
      </c>
      <c r="IX6836">
        <v>140</v>
      </c>
      <c r="IY6836">
        <v>150</v>
      </c>
      <c r="IZ6836">
        <v>119</v>
      </c>
      <c r="JA6836">
        <v>147</v>
      </c>
      <c r="JB6836">
        <v>120</v>
      </c>
      <c r="JC6836">
        <v>84</v>
      </c>
      <c r="JD6836">
        <v>120</v>
      </c>
      <c r="JE6836">
        <v>180</v>
      </c>
      <c r="JF6836">
        <v>128</v>
      </c>
      <c r="JG6836">
        <v>125</v>
      </c>
      <c r="JH6836">
        <v>121</v>
      </c>
      <c r="JI6836">
        <v>129</v>
      </c>
      <c r="JJ6836">
        <v>160</v>
      </c>
      <c r="JK6836">
        <v>163</v>
      </c>
      <c r="JL6836">
        <v>122</v>
      </c>
      <c r="JM6836">
        <v>148</v>
      </c>
      <c r="JN6836">
        <v>159</v>
      </c>
      <c r="JO6836">
        <v>194</v>
      </c>
      <c r="JP6836">
        <v>169</v>
      </c>
      <c r="JQ6836">
        <v>164</v>
      </c>
      <c r="JR6836">
        <v>149</v>
      </c>
      <c r="JS6836">
        <v>164</v>
      </c>
      <c r="JT6836">
        <v>168</v>
      </c>
      <c r="JU6836">
        <v>165</v>
      </c>
      <c r="JV6836">
        <v>165</v>
      </c>
      <c r="KA6836">
        <v>122</v>
      </c>
      <c r="KB6836">
        <v>115</v>
      </c>
    </row>
    <row r="6837" spans="1:313" x14ac:dyDescent="0.2">
      <c r="A6837" t="s">
        <v>2808</v>
      </c>
      <c r="B6837" t="s">
        <v>713</v>
      </c>
      <c r="C6837" t="s">
        <v>864</v>
      </c>
      <c r="D6837" t="s">
        <v>318</v>
      </c>
      <c r="E6837" t="s">
        <v>384</v>
      </c>
      <c r="F6837" t="s">
        <v>717</v>
      </c>
      <c r="G6837" t="s">
        <v>718</v>
      </c>
      <c r="H6837" t="s">
        <v>719</v>
      </c>
      <c r="I6837" t="s">
        <v>385</v>
      </c>
      <c r="IO6837">
        <v>3</v>
      </c>
      <c r="IP6837">
        <v>2</v>
      </c>
      <c r="IQ6837">
        <v>5</v>
      </c>
      <c r="IR6837">
        <v>4</v>
      </c>
      <c r="IS6837">
        <v>4</v>
      </c>
      <c r="IT6837">
        <v>4</v>
      </c>
      <c r="IU6837">
        <v>5</v>
      </c>
      <c r="IV6837">
        <v>5</v>
      </c>
      <c r="IW6837">
        <v>5</v>
      </c>
      <c r="IX6837">
        <v>5</v>
      </c>
      <c r="IY6837">
        <v>4</v>
      </c>
      <c r="IZ6837">
        <v>9</v>
      </c>
      <c r="JA6837">
        <v>12</v>
      </c>
      <c r="JB6837">
        <v>16</v>
      </c>
      <c r="JC6837">
        <v>13</v>
      </c>
      <c r="JD6837">
        <v>19</v>
      </c>
      <c r="JE6837">
        <v>18</v>
      </c>
      <c r="JF6837">
        <v>45</v>
      </c>
      <c r="JG6837">
        <v>45</v>
      </c>
      <c r="JH6837">
        <v>45</v>
      </c>
      <c r="JI6837">
        <v>60</v>
      </c>
      <c r="JJ6837">
        <v>84</v>
      </c>
      <c r="JK6837">
        <v>117</v>
      </c>
      <c r="JL6837">
        <v>129</v>
      </c>
      <c r="JM6837">
        <v>136</v>
      </c>
      <c r="JN6837">
        <v>178</v>
      </c>
      <c r="JO6837">
        <v>193</v>
      </c>
      <c r="JP6837">
        <v>180</v>
      </c>
      <c r="JQ6837">
        <v>220</v>
      </c>
      <c r="JR6837">
        <v>249</v>
      </c>
      <c r="JS6837">
        <v>327</v>
      </c>
      <c r="JT6837">
        <v>373</v>
      </c>
      <c r="JU6837">
        <v>425</v>
      </c>
      <c r="JV6837">
        <v>530</v>
      </c>
      <c r="JW6837">
        <v>195</v>
      </c>
      <c r="JX6837">
        <v>155</v>
      </c>
      <c r="JY6837">
        <v>110</v>
      </c>
      <c r="JZ6837">
        <v>130</v>
      </c>
      <c r="KA6837">
        <v>132</v>
      </c>
      <c r="KB6837">
        <v>127</v>
      </c>
      <c r="KC6837">
        <v>100</v>
      </c>
      <c r="KN6837">
        <v>347</v>
      </c>
      <c r="KO6837">
        <v>804</v>
      </c>
      <c r="KP6837">
        <v>887</v>
      </c>
      <c r="KQ6837">
        <v>920</v>
      </c>
      <c r="KR6837">
        <v>1174</v>
      </c>
      <c r="KS6837">
        <v>1427</v>
      </c>
      <c r="KT6837">
        <v>1518</v>
      </c>
      <c r="KU6837">
        <v>1864</v>
      </c>
      <c r="KV6837">
        <v>1983</v>
      </c>
      <c r="KW6837">
        <v>2436</v>
      </c>
      <c r="KX6837">
        <v>2363</v>
      </c>
      <c r="KY6837">
        <v>2736</v>
      </c>
      <c r="KZ6837">
        <v>2720</v>
      </c>
      <c r="LA6837">
        <v>2866</v>
      </c>
    </row>
    <row r="6838" spans="1:313" x14ac:dyDescent="0.2">
      <c r="A6838" t="s">
        <v>2814</v>
      </c>
      <c r="B6838" t="s">
        <v>713</v>
      </c>
      <c r="C6838" t="s">
        <v>845</v>
      </c>
      <c r="D6838" t="s">
        <v>306</v>
      </c>
      <c r="E6838" t="s">
        <v>384</v>
      </c>
      <c r="F6838" t="s">
        <v>717</v>
      </c>
      <c r="G6838" t="s">
        <v>718</v>
      </c>
      <c r="H6838" t="s">
        <v>719</v>
      </c>
      <c r="I6838" t="s">
        <v>385</v>
      </c>
      <c r="IY6838">
        <v>40</v>
      </c>
      <c r="IZ6838">
        <v>69</v>
      </c>
      <c r="JA6838">
        <v>149</v>
      </c>
      <c r="JB6838">
        <v>190</v>
      </c>
      <c r="JC6838">
        <v>260</v>
      </c>
      <c r="JD6838">
        <v>344</v>
      </c>
      <c r="JE6838">
        <v>375</v>
      </c>
      <c r="JF6838">
        <v>517</v>
      </c>
      <c r="JG6838">
        <v>632</v>
      </c>
      <c r="JH6838">
        <v>744</v>
      </c>
      <c r="JI6838">
        <v>1061</v>
      </c>
      <c r="JJ6838">
        <v>1330</v>
      </c>
      <c r="JK6838">
        <v>904</v>
      </c>
      <c r="JL6838">
        <v>968</v>
      </c>
      <c r="JM6838">
        <v>1306</v>
      </c>
      <c r="JN6838">
        <v>1704</v>
      </c>
      <c r="JO6838">
        <v>2340</v>
      </c>
      <c r="JP6838">
        <v>2909</v>
      </c>
      <c r="JQ6838">
        <v>1983</v>
      </c>
      <c r="JR6838">
        <v>1415</v>
      </c>
      <c r="JS6838">
        <v>2343</v>
      </c>
      <c r="JT6838">
        <v>2914</v>
      </c>
      <c r="JU6838">
        <v>3579</v>
      </c>
      <c r="JV6838">
        <v>4005</v>
      </c>
      <c r="JW6838">
        <v>4681</v>
      </c>
      <c r="JX6838">
        <v>4427</v>
      </c>
      <c r="JY6838">
        <v>4847</v>
      </c>
      <c r="JZ6838">
        <v>4508</v>
      </c>
      <c r="KA6838">
        <v>5375</v>
      </c>
      <c r="KB6838">
        <v>6610</v>
      </c>
      <c r="KC6838">
        <v>6998</v>
      </c>
      <c r="KD6838">
        <v>7643</v>
      </c>
      <c r="KE6838">
        <v>7807</v>
      </c>
      <c r="KF6838">
        <v>8175</v>
      </c>
      <c r="KG6838">
        <v>8696</v>
      </c>
      <c r="KH6838">
        <v>8172</v>
      </c>
      <c r="KI6838">
        <v>6764</v>
      </c>
      <c r="KJ6838">
        <v>7631</v>
      </c>
      <c r="KK6838">
        <v>9833</v>
      </c>
      <c r="KL6838">
        <v>11113</v>
      </c>
      <c r="KM6838">
        <v>11533</v>
      </c>
      <c r="KN6838">
        <v>11969</v>
      </c>
      <c r="KO6838">
        <v>13329</v>
      </c>
      <c r="KP6838">
        <v>14087</v>
      </c>
      <c r="KQ6838">
        <v>13365</v>
      </c>
      <c r="KR6838">
        <v>15365</v>
      </c>
      <c r="KS6838">
        <v>18110</v>
      </c>
      <c r="KT6838">
        <v>18836</v>
      </c>
      <c r="KU6838">
        <v>20369</v>
      </c>
      <c r="KV6838">
        <v>21710</v>
      </c>
      <c r="KW6838">
        <v>23560</v>
      </c>
      <c r="KX6838">
        <v>24270</v>
      </c>
      <c r="KY6838">
        <v>26963</v>
      </c>
      <c r="KZ6838">
        <v>30504</v>
      </c>
      <c r="LA6838">
        <v>33712</v>
      </c>
    </row>
    <row r="6839" spans="1:313" x14ac:dyDescent="0.2">
      <c r="A6839" t="s">
        <v>3728</v>
      </c>
      <c r="B6839" t="s">
        <v>713</v>
      </c>
      <c r="C6839" t="s">
        <v>852</v>
      </c>
      <c r="D6839" t="s">
        <v>853</v>
      </c>
      <c r="E6839" t="s">
        <v>384</v>
      </c>
      <c r="F6839" t="s">
        <v>717</v>
      </c>
      <c r="G6839" t="s">
        <v>718</v>
      </c>
      <c r="H6839" t="s">
        <v>719</v>
      </c>
      <c r="I6839" t="s">
        <v>385</v>
      </c>
      <c r="JC6839">
        <v>8</v>
      </c>
      <c r="JF6839">
        <v>2</v>
      </c>
      <c r="JG6839">
        <v>12</v>
      </c>
      <c r="JH6839">
        <v>9</v>
      </c>
      <c r="JI6839">
        <v>15</v>
      </c>
      <c r="JJ6839">
        <v>19</v>
      </c>
      <c r="JK6839">
        <v>23</v>
      </c>
      <c r="JL6839">
        <v>25</v>
      </c>
      <c r="JM6839">
        <v>18</v>
      </c>
      <c r="JN6839">
        <v>16</v>
      </c>
      <c r="JO6839">
        <v>24</v>
      </c>
      <c r="JP6839">
        <v>34</v>
      </c>
      <c r="JQ6839">
        <v>18</v>
      </c>
      <c r="JR6839">
        <v>47</v>
      </c>
      <c r="JS6839">
        <v>41</v>
      </c>
      <c r="JT6839">
        <v>41</v>
      </c>
      <c r="JV6839">
        <v>48</v>
      </c>
      <c r="JW6839">
        <v>52</v>
      </c>
      <c r="JX6839">
        <v>51</v>
      </c>
      <c r="JY6839">
        <v>47</v>
      </c>
      <c r="JZ6839">
        <v>49</v>
      </c>
      <c r="KA6839">
        <v>42</v>
      </c>
      <c r="KB6839">
        <v>45</v>
      </c>
      <c r="KC6839">
        <v>54</v>
      </c>
      <c r="KD6839">
        <v>59</v>
      </c>
      <c r="KE6839">
        <v>49</v>
      </c>
      <c r="KF6839">
        <v>40</v>
      </c>
      <c r="KG6839">
        <v>53</v>
      </c>
      <c r="KI6839">
        <v>62</v>
      </c>
      <c r="KJ6839">
        <v>68</v>
      </c>
      <c r="KK6839">
        <v>68</v>
      </c>
      <c r="KL6839">
        <v>75</v>
      </c>
      <c r="KM6839">
        <v>95</v>
      </c>
      <c r="KN6839">
        <v>76</v>
      </c>
      <c r="KP6839">
        <v>91</v>
      </c>
      <c r="KQ6839">
        <v>77</v>
      </c>
      <c r="KR6839">
        <v>103</v>
      </c>
      <c r="KS6839">
        <v>86</v>
      </c>
      <c r="KU6839">
        <v>95</v>
      </c>
      <c r="KV6839">
        <v>93</v>
      </c>
      <c r="KW6839">
        <v>92</v>
      </c>
    </row>
    <row r="6840" spans="1:313" x14ac:dyDescent="0.2">
      <c r="A6840" t="s">
        <v>4181</v>
      </c>
      <c r="B6840" t="s">
        <v>713</v>
      </c>
      <c r="C6840" t="s">
        <v>725</v>
      </c>
      <c r="D6840" t="s">
        <v>726</v>
      </c>
      <c r="E6840" t="s">
        <v>384</v>
      </c>
      <c r="F6840" t="s">
        <v>717</v>
      </c>
      <c r="G6840" t="s">
        <v>718</v>
      </c>
      <c r="H6840" t="s">
        <v>719</v>
      </c>
      <c r="I6840" t="s">
        <v>385</v>
      </c>
      <c r="IZ6840">
        <v>25</v>
      </c>
      <c r="JA6840">
        <v>27</v>
      </c>
      <c r="JB6840">
        <v>24</v>
      </c>
      <c r="JC6840">
        <v>26</v>
      </c>
      <c r="JD6840">
        <v>28</v>
      </c>
      <c r="JE6840">
        <v>28</v>
      </c>
      <c r="JF6840">
        <v>32</v>
      </c>
      <c r="JG6840">
        <v>32</v>
      </c>
      <c r="JJ6840">
        <v>44</v>
      </c>
      <c r="JK6840">
        <v>58</v>
      </c>
      <c r="JL6840">
        <v>136</v>
      </c>
      <c r="JM6840">
        <v>135</v>
      </c>
      <c r="JN6840">
        <v>189</v>
      </c>
      <c r="JO6840">
        <v>192</v>
      </c>
      <c r="JP6840">
        <v>226</v>
      </c>
      <c r="JQ6840">
        <v>265</v>
      </c>
      <c r="JR6840">
        <v>316</v>
      </c>
      <c r="JS6840">
        <v>319</v>
      </c>
      <c r="JT6840">
        <v>315</v>
      </c>
      <c r="JU6840">
        <v>361</v>
      </c>
      <c r="JV6840">
        <v>392</v>
      </c>
      <c r="JW6840">
        <v>377</v>
      </c>
      <c r="JX6840">
        <v>376</v>
      </c>
      <c r="JY6840">
        <v>410</v>
      </c>
      <c r="JZ6840">
        <v>392</v>
      </c>
      <c r="KA6840">
        <v>375</v>
      </c>
      <c r="KB6840">
        <v>347</v>
      </c>
      <c r="KC6840">
        <v>296</v>
      </c>
      <c r="KD6840">
        <v>401</v>
      </c>
      <c r="KE6840">
        <v>413</v>
      </c>
      <c r="KF6840">
        <v>332</v>
      </c>
      <c r="KG6840">
        <v>356</v>
      </c>
      <c r="KH6840">
        <v>336</v>
      </c>
      <c r="KI6840">
        <v>373</v>
      </c>
      <c r="KJ6840">
        <v>395</v>
      </c>
      <c r="KK6840">
        <v>370</v>
      </c>
      <c r="KL6840">
        <v>391</v>
      </c>
      <c r="KM6840">
        <v>377</v>
      </c>
    </row>
    <row r="6841" spans="1:313" x14ac:dyDescent="0.2">
      <c r="A6841" t="s">
        <v>1341</v>
      </c>
      <c r="B6841" t="s">
        <v>713</v>
      </c>
      <c r="C6841" t="s">
        <v>779</v>
      </c>
      <c r="D6841" t="s">
        <v>302</v>
      </c>
      <c r="E6841" t="s">
        <v>384</v>
      </c>
      <c r="F6841" t="s">
        <v>717</v>
      </c>
      <c r="G6841" t="s">
        <v>718</v>
      </c>
      <c r="H6841" t="s">
        <v>719</v>
      </c>
      <c r="I6841" t="s">
        <v>385</v>
      </c>
      <c r="FU6841">
        <v>75</v>
      </c>
      <c r="FY6841">
        <v>43</v>
      </c>
      <c r="FZ6841">
        <v>47</v>
      </c>
      <c r="GA6841">
        <v>45</v>
      </c>
      <c r="GB6841">
        <v>55</v>
      </c>
      <c r="GC6841">
        <v>86</v>
      </c>
      <c r="GD6841">
        <v>85</v>
      </c>
      <c r="GE6841">
        <v>86</v>
      </c>
      <c r="GF6841">
        <v>92</v>
      </c>
      <c r="GG6841">
        <v>112</v>
      </c>
      <c r="GH6841">
        <v>130</v>
      </c>
      <c r="GI6841">
        <v>214</v>
      </c>
      <c r="GJ6841">
        <v>237</v>
      </c>
      <c r="GK6841">
        <v>245</v>
      </c>
      <c r="GL6841">
        <v>285</v>
      </c>
      <c r="GM6841">
        <v>283</v>
      </c>
      <c r="GN6841">
        <v>292</v>
      </c>
      <c r="GO6841">
        <v>316</v>
      </c>
      <c r="GP6841">
        <v>330</v>
      </c>
      <c r="GQ6841">
        <v>389</v>
      </c>
      <c r="GR6841">
        <v>420</v>
      </c>
      <c r="GS6841">
        <v>423</v>
      </c>
      <c r="GT6841">
        <v>446</v>
      </c>
      <c r="GU6841">
        <v>477</v>
      </c>
      <c r="GV6841">
        <v>511</v>
      </c>
      <c r="GW6841">
        <v>504</v>
      </c>
      <c r="GX6841">
        <v>553</v>
      </c>
      <c r="GY6841">
        <v>584</v>
      </c>
      <c r="GZ6841">
        <v>636</v>
      </c>
      <c r="HA6841">
        <v>689</v>
      </c>
      <c r="HB6841">
        <v>703</v>
      </c>
      <c r="HC6841">
        <v>708</v>
      </c>
      <c r="HD6841">
        <v>798</v>
      </c>
      <c r="HE6841">
        <v>836</v>
      </c>
      <c r="HF6841">
        <v>998</v>
      </c>
      <c r="HG6841">
        <v>1059</v>
      </c>
      <c r="HH6841">
        <v>1129</v>
      </c>
      <c r="HI6841">
        <v>1159</v>
      </c>
      <c r="HJ6841">
        <v>1151</v>
      </c>
      <c r="HK6841">
        <v>1223</v>
      </c>
      <c r="HL6841">
        <v>1381</v>
      </c>
      <c r="HM6841">
        <v>1500</v>
      </c>
      <c r="HN6841">
        <v>1650</v>
      </c>
      <c r="HO6841">
        <v>1727</v>
      </c>
      <c r="HP6841">
        <v>1506</v>
      </c>
      <c r="HQ6841">
        <v>1138</v>
      </c>
      <c r="HS6841">
        <v>1104</v>
      </c>
      <c r="HT6841">
        <v>928.5</v>
      </c>
      <c r="HU6841">
        <v>442</v>
      </c>
      <c r="HV6841">
        <v>579.5</v>
      </c>
      <c r="HW6841">
        <v>908</v>
      </c>
      <c r="HX6841">
        <v>1040</v>
      </c>
      <c r="HZ6841">
        <v>744</v>
      </c>
      <c r="IA6841">
        <v>961</v>
      </c>
      <c r="IB6841">
        <v>1239</v>
      </c>
      <c r="IC6841">
        <v>1448</v>
      </c>
      <c r="ID6841">
        <v>1555</v>
      </c>
      <c r="IE6841">
        <v>1704</v>
      </c>
      <c r="IF6841">
        <v>1475</v>
      </c>
      <c r="IG6841">
        <v>1105</v>
      </c>
      <c r="IH6841">
        <v>939</v>
      </c>
      <c r="II6841">
        <v>1213</v>
      </c>
      <c r="IJ6841">
        <v>1307</v>
      </c>
      <c r="IK6841">
        <v>1574</v>
      </c>
      <c r="IL6841">
        <v>1765</v>
      </c>
      <c r="IM6841">
        <v>2050</v>
      </c>
      <c r="IN6841">
        <v>2272</v>
      </c>
      <c r="IO6841">
        <v>2716</v>
      </c>
      <c r="IP6841">
        <v>2140</v>
      </c>
      <c r="IQ6841">
        <v>2362</v>
      </c>
      <c r="IR6841">
        <v>2514</v>
      </c>
      <c r="IS6841">
        <v>2543</v>
      </c>
      <c r="IT6841">
        <v>2199</v>
      </c>
      <c r="KO6841">
        <v>3064</v>
      </c>
      <c r="KR6841">
        <v>2781</v>
      </c>
      <c r="KS6841">
        <v>1387</v>
      </c>
      <c r="KT6841">
        <v>1225</v>
      </c>
      <c r="KU6841">
        <v>1370</v>
      </c>
      <c r="KV6841">
        <v>1601</v>
      </c>
      <c r="KW6841">
        <v>1618</v>
      </c>
      <c r="KX6841">
        <v>1474</v>
      </c>
      <c r="KY6841">
        <v>1504</v>
      </c>
      <c r="KZ6841">
        <v>1640</v>
      </c>
      <c r="LA6841">
        <v>1536</v>
      </c>
    </row>
    <row r="6842" spans="1:313" x14ac:dyDescent="0.2">
      <c r="A6842" t="s">
        <v>1458</v>
      </c>
      <c r="B6842" t="s">
        <v>713</v>
      </c>
      <c r="C6842" t="s">
        <v>751</v>
      </c>
      <c r="D6842" t="s">
        <v>322</v>
      </c>
      <c r="E6842" t="s">
        <v>384</v>
      </c>
      <c r="F6842" t="s">
        <v>717</v>
      </c>
      <c r="G6842" t="s">
        <v>718</v>
      </c>
      <c r="H6842" t="s">
        <v>719</v>
      </c>
      <c r="I6842" t="s">
        <v>385</v>
      </c>
      <c r="IA6842">
        <v>114</v>
      </c>
      <c r="IC6842">
        <v>3</v>
      </c>
      <c r="ID6842">
        <v>3</v>
      </c>
      <c r="IE6842">
        <v>3</v>
      </c>
      <c r="IF6842">
        <v>3</v>
      </c>
      <c r="IG6842">
        <v>3</v>
      </c>
      <c r="IH6842">
        <v>3</v>
      </c>
      <c r="II6842">
        <v>3</v>
      </c>
      <c r="IJ6842">
        <v>4</v>
      </c>
      <c r="IK6842">
        <v>4</v>
      </c>
      <c r="IL6842">
        <v>5</v>
      </c>
      <c r="IM6842">
        <v>5</v>
      </c>
      <c r="IN6842">
        <v>7</v>
      </c>
      <c r="IO6842">
        <v>6</v>
      </c>
      <c r="IP6842">
        <v>5</v>
      </c>
      <c r="IQ6842">
        <v>3</v>
      </c>
      <c r="IR6842">
        <v>4</v>
      </c>
      <c r="IS6842">
        <v>4</v>
      </c>
      <c r="IT6842">
        <v>6</v>
      </c>
      <c r="IU6842">
        <v>5</v>
      </c>
      <c r="IV6842">
        <v>4</v>
      </c>
      <c r="IW6842">
        <v>5</v>
      </c>
      <c r="IX6842">
        <v>5</v>
      </c>
      <c r="IY6842">
        <v>7</v>
      </c>
      <c r="IZ6842">
        <v>11</v>
      </c>
      <c r="JA6842">
        <v>9</v>
      </c>
      <c r="JB6842">
        <v>8</v>
      </c>
      <c r="JC6842">
        <v>9</v>
      </c>
      <c r="JD6842">
        <v>10</v>
      </c>
      <c r="JE6842">
        <v>10</v>
      </c>
      <c r="JF6842">
        <v>10</v>
      </c>
      <c r="JG6842">
        <v>10</v>
      </c>
      <c r="JH6842">
        <v>9</v>
      </c>
      <c r="JI6842">
        <v>13</v>
      </c>
      <c r="JJ6842">
        <v>18</v>
      </c>
      <c r="JK6842">
        <v>12</v>
      </c>
      <c r="JL6842">
        <v>12</v>
      </c>
      <c r="JM6842">
        <v>13</v>
      </c>
      <c r="JN6842">
        <v>17</v>
      </c>
      <c r="JO6842">
        <v>24</v>
      </c>
      <c r="JP6842">
        <v>16</v>
      </c>
      <c r="JQ6842">
        <v>14</v>
      </c>
      <c r="JR6842">
        <v>16</v>
      </c>
      <c r="JS6842">
        <v>22</v>
      </c>
      <c r="JT6842">
        <v>22</v>
      </c>
      <c r="JU6842">
        <v>17</v>
      </c>
      <c r="JV6842">
        <v>16</v>
      </c>
      <c r="JW6842">
        <v>15</v>
      </c>
      <c r="JX6842">
        <v>16</v>
      </c>
      <c r="JY6842">
        <v>21</v>
      </c>
      <c r="JZ6842">
        <v>17</v>
      </c>
      <c r="KA6842">
        <v>16</v>
      </c>
      <c r="KB6842">
        <v>57</v>
      </c>
      <c r="KC6842">
        <v>68</v>
      </c>
      <c r="KD6842">
        <v>36</v>
      </c>
      <c r="KE6842">
        <v>20</v>
      </c>
      <c r="KF6842">
        <v>21</v>
      </c>
      <c r="KG6842">
        <v>20</v>
      </c>
      <c r="KH6842">
        <v>27</v>
      </c>
      <c r="KI6842">
        <v>36</v>
      </c>
      <c r="KJ6842">
        <v>23</v>
      </c>
      <c r="KK6842">
        <v>33</v>
      </c>
      <c r="KL6842">
        <v>91</v>
      </c>
      <c r="KM6842">
        <v>122</v>
      </c>
      <c r="KN6842">
        <v>90</v>
      </c>
      <c r="KO6842">
        <v>37</v>
      </c>
      <c r="KP6842">
        <v>38</v>
      </c>
      <c r="KR6842">
        <v>5</v>
      </c>
      <c r="KS6842">
        <v>25</v>
      </c>
      <c r="KT6842">
        <v>19</v>
      </c>
      <c r="KU6842">
        <v>2</v>
      </c>
      <c r="KW6842">
        <v>0</v>
      </c>
    </row>
    <row r="6843" spans="1:313" x14ac:dyDescent="0.2">
      <c r="A6843" t="s">
        <v>2841</v>
      </c>
      <c r="B6843" t="s">
        <v>713</v>
      </c>
      <c r="C6843" t="s">
        <v>990</v>
      </c>
      <c r="D6843" t="s">
        <v>327</v>
      </c>
      <c r="E6843" t="s">
        <v>384</v>
      </c>
      <c r="F6843" t="s">
        <v>717</v>
      </c>
      <c r="G6843" t="s">
        <v>718</v>
      </c>
      <c r="H6843" t="s">
        <v>719</v>
      </c>
      <c r="I6843" t="s">
        <v>385</v>
      </c>
      <c r="IS6843">
        <v>22</v>
      </c>
      <c r="IT6843">
        <v>25</v>
      </c>
      <c r="IU6843">
        <v>32</v>
      </c>
      <c r="IV6843">
        <v>43</v>
      </c>
      <c r="IW6843">
        <v>43</v>
      </c>
      <c r="IX6843">
        <v>46</v>
      </c>
      <c r="IY6843">
        <v>37</v>
      </c>
      <c r="IZ6843">
        <v>35</v>
      </c>
      <c r="JA6843">
        <v>49</v>
      </c>
      <c r="JB6843">
        <v>42</v>
      </c>
      <c r="JC6843">
        <v>42</v>
      </c>
      <c r="JD6843">
        <v>48</v>
      </c>
      <c r="JE6843">
        <v>47</v>
      </c>
      <c r="JF6843">
        <v>34</v>
      </c>
      <c r="JG6843">
        <v>44</v>
      </c>
      <c r="JH6843">
        <v>44</v>
      </c>
      <c r="JI6843">
        <v>41</v>
      </c>
      <c r="JJ6843">
        <v>40</v>
      </c>
      <c r="JK6843">
        <v>31</v>
      </c>
      <c r="JL6843">
        <v>23</v>
      </c>
      <c r="JM6843">
        <v>27</v>
      </c>
      <c r="JN6843">
        <v>33</v>
      </c>
      <c r="JO6843">
        <v>39</v>
      </c>
      <c r="JP6843">
        <v>35</v>
      </c>
      <c r="JQ6843">
        <v>38</v>
      </c>
      <c r="JR6843">
        <v>48</v>
      </c>
      <c r="JS6843">
        <v>15</v>
      </c>
      <c r="JY6843">
        <v>23</v>
      </c>
      <c r="JZ6843">
        <v>23</v>
      </c>
      <c r="KA6843">
        <v>52</v>
      </c>
      <c r="KB6843">
        <v>44</v>
      </c>
      <c r="KC6843">
        <v>191</v>
      </c>
      <c r="KD6843">
        <v>97</v>
      </c>
      <c r="KE6843">
        <v>56</v>
      </c>
      <c r="KF6843">
        <v>147</v>
      </c>
      <c r="KG6843">
        <v>156</v>
      </c>
      <c r="KH6843">
        <v>249</v>
      </c>
      <c r="KK6843">
        <v>30</v>
      </c>
      <c r="KL6843">
        <v>61</v>
      </c>
      <c r="KM6843">
        <v>60</v>
      </c>
      <c r="KN6843">
        <v>39</v>
      </c>
      <c r="KO6843">
        <v>46</v>
      </c>
      <c r="KP6843">
        <v>52</v>
      </c>
      <c r="KQ6843">
        <v>55</v>
      </c>
      <c r="KR6843">
        <v>40</v>
      </c>
      <c r="KS6843">
        <v>45</v>
      </c>
      <c r="KT6843">
        <v>42</v>
      </c>
      <c r="KU6843">
        <v>55</v>
      </c>
      <c r="KV6843">
        <v>45</v>
      </c>
      <c r="KW6843">
        <v>48</v>
      </c>
      <c r="KX6843">
        <v>36</v>
      </c>
      <c r="KY6843">
        <v>22</v>
      </c>
      <c r="KZ6843">
        <v>59</v>
      </c>
      <c r="LA6843">
        <v>57</v>
      </c>
    </row>
    <row r="6844" spans="1:313" x14ac:dyDescent="0.2">
      <c r="A6844" t="s">
        <v>2351</v>
      </c>
      <c r="B6844" t="s">
        <v>713</v>
      </c>
      <c r="C6844" t="s">
        <v>955</v>
      </c>
      <c r="D6844" t="s">
        <v>326</v>
      </c>
      <c r="E6844" t="s">
        <v>384</v>
      </c>
      <c r="F6844" t="s">
        <v>717</v>
      </c>
      <c r="G6844" t="s">
        <v>718</v>
      </c>
      <c r="H6844" t="s">
        <v>719</v>
      </c>
      <c r="I6844" t="s">
        <v>385</v>
      </c>
      <c r="IN6844">
        <v>8</v>
      </c>
      <c r="IO6844">
        <v>10</v>
      </c>
      <c r="IP6844">
        <v>13</v>
      </c>
      <c r="IQ6844">
        <v>12</v>
      </c>
      <c r="IR6844">
        <v>7</v>
      </c>
      <c r="IS6844">
        <v>11</v>
      </c>
      <c r="IU6844">
        <v>11</v>
      </c>
      <c r="IY6844">
        <v>29</v>
      </c>
      <c r="IZ6844">
        <v>37</v>
      </c>
      <c r="JA6844">
        <v>47</v>
      </c>
      <c r="JB6844">
        <v>44</v>
      </c>
      <c r="JC6844">
        <v>40</v>
      </c>
      <c r="JD6844">
        <v>57</v>
      </c>
      <c r="JE6844">
        <v>73</v>
      </c>
      <c r="JF6844">
        <v>80</v>
      </c>
      <c r="JG6844">
        <v>89</v>
      </c>
      <c r="JH6844">
        <v>92</v>
      </c>
      <c r="JI6844">
        <v>93</v>
      </c>
      <c r="JJ6844">
        <v>103</v>
      </c>
      <c r="JK6844">
        <v>96</v>
      </c>
      <c r="JL6844">
        <v>94</v>
      </c>
      <c r="JM6844">
        <v>113</v>
      </c>
      <c r="JN6844">
        <v>170</v>
      </c>
      <c r="JO6844">
        <v>194</v>
      </c>
      <c r="JP6844">
        <v>213</v>
      </c>
      <c r="JQ6844">
        <v>229</v>
      </c>
      <c r="JR6844">
        <v>260</v>
      </c>
      <c r="JS6844">
        <v>29</v>
      </c>
      <c r="JT6844">
        <v>30</v>
      </c>
      <c r="JU6844">
        <v>30</v>
      </c>
      <c r="JV6844">
        <v>28</v>
      </c>
      <c r="JW6844">
        <v>20</v>
      </c>
      <c r="JX6844">
        <v>31</v>
      </c>
      <c r="JY6844">
        <v>40</v>
      </c>
      <c r="JZ6844">
        <v>27</v>
      </c>
      <c r="KA6844">
        <v>30</v>
      </c>
      <c r="KB6844">
        <v>33</v>
      </c>
      <c r="KC6844">
        <v>33</v>
      </c>
      <c r="KD6844">
        <v>35</v>
      </c>
      <c r="KE6844">
        <v>44</v>
      </c>
      <c r="KF6844">
        <v>45</v>
      </c>
      <c r="KG6844">
        <v>45</v>
      </c>
      <c r="KH6844">
        <v>55</v>
      </c>
      <c r="KI6844">
        <v>46</v>
      </c>
      <c r="KJ6844">
        <v>55</v>
      </c>
      <c r="KK6844">
        <v>60</v>
      </c>
      <c r="KL6844">
        <v>54</v>
      </c>
      <c r="KM6844">
        <v>60</v>
      </c>
      <c r="KN6844">
        <v>92</v>
      </c>
      <c r="KO6844">
        <v>101</v>
      </c>
      <c r="KP6844">
        <v>111</v>
      </c>
      <c r="KQ6844">
        <v>122</v>
      </c>
      <c r="KR6844">
        <v>112</v>
      </c>
      <c r="KS6844">
        <v>133</v>
      </c>
      <c r="KT6844">
        <v>299</v>
      </c>
      <c r="KU6844">
        <v>84</v>
      </c>
      <c r="KV6844">
        <v>82</v>
      </c>
      <c r="KW6844">
        <v>83</v>
      </c>
      <c r="KX6844">
        <v>75</v>
      </c>
    </row>
    <row r="6845" spans="1:313" x14ac:dyDescent="0.2">
      <c r="A6845" t="s">
        <v>1353</v>
      </c>
      <c r="B6845" t="s">
        <v>713</v>
      </c>
      <c r="C6845" t="s">
        <v>745</v>
      </c>
      <c r="D6845" t="s">
        <v>746</v>
      </c>
      <c r="E6845" t="s">
        <v>384</v>
      </c>
      <c r="F6845" t="s">
        <v>717</v>
      </c>
      <c r="G6845" t="s">
        <v>718</v>
      </c>
      <c r="H6845" t="s">
        <v>719</v>
      </c>
      <c r="I6845" t="s">
        <v>385</v>
      </c>
      <c r="HX6845">
        <v>1.2</v>
      </c>
      <c r="HY6845">
        <v>7.8</v>
      </c>
      <c r="HZ6845">
        <v>10</v>
      </c>
      <c r="IA6845">
        <v>11</v>
      </c>
      <c r="IB6845">
        <v>11</v>
      </c>
      <c r="IC6845">
        <v>11</v>
      </c>
      <c r="ID6845">
        <v>21</v>
      </c>
      <c r="IE6845">
        <v>19</v>
      </c>
      <c r="IF6845">
        <v>15</v>
      </c>
      <c r="IG6845">
        <v>12</v>
      </c>
      <c r="IH6845">
        <v>15</v>
      </c>
      <c r="II6845">
        <v>18</v>
      </c>
      <c r="IJ6845">
        <v>20</v>
      </c>
      <c r="IK6845">
        <v>22</v>
      </c>
      <c r="IL6845">
        <v>24</v>
      </c>
      <c r="IM6845">
        <v>25</v>
      </c>
      <c r="IN6845">
        <v>29</v>
      </c>
      <c r="IO6845">
        <v>27</v>
      </c>
      <c r="IP6845">
        <v>25</v>
      </c>
      <c r="IQ6845">
        <v>14</v>
      </c>
      <c r="IR6845">
        <v>18</v>
      </c>
      <c r="IS6845">
        <v>26</v>
      </c>
      <c r="IT6845">
        <v>26</v>
      </c>
      <c r="IU6845">
        <v>30</v>
      </c>
      <c r="IV6845">
        <v>54</v>
      </c>
      <c r="IW6845">
        <v>61</v>
      </c>
      <c r="IX6845">
        <v>66</v>
      </c>
      <c r="IY6845">
        <v>89</v>
      </c>
      <c r="IZ6845">
        <v>94</v>
      </c>
      <c r="JA6845">
        <v>117</v>
      </c>
      <c r="JB6845">
        <v>120</v>
      </c>
      <c r="JC6845">
        <v>135</v>
      </c>
      <c r="JD6845">
        <v>133</v>
      </c>
      <c r="JE6845">
        <v>133</v>
      </c>
      <c r="JF6845">
        <v>153</v>
      </c>
      <c r="JG6845">
        <v>163</v>
      </c>
      <c r="JH6845">
        <v>148</v>
      </c>
      <c r="JI6845">
        <v>168</v>
      </c>
      <c r="JJ6845">
        <v>187</v>
      </c>
      <c r="JK6845">
        <v>229</v>
      </c>
      <c r="JL6845">
        <v>238</v>
      </c>
      <c r="JM6845">
        <v>333</v>
      </c>
      <c r="JN6845">
        <v>356</v>
      </c>
      <c r="JO6845">
        <v>383</v>
      </c>
      <c r="JP6845">
        <v>480</v>
      </c>
      <c r="JQ6845">
        <v>549</v>
      </c>
      <c r="JR6845">
        <v>597</v>
      </c>
      <c r="JS6845">
        <v>678</v>
      </c>
      <c r="JT6845">
        <v>843</v>
      </c>
      <c r="JU6845">
        <v>783</v>
      </c>
      <c r="JV6845">
        <v>1004</v>
      </c>
      <c r="JW6845">
        <v>937</v>
      </c>
      <c r="JX6845">
        <v>1229</v>
      </c>
      <c r="JY6845">
        <v>1034</v>
      </c>
      <c r="JZ6845">
        <v>1016</v>
      </c>
      <c r="KA6845">
        <v>982</v>
      </c>
      <c r="KB6845">
        <v>849</v>
      </c>
      <c r="KC6845">
        <v>1048</v>
      </c>
      <c r="KD6845">
        <v>1039</v>
      </c>
      <c r="KE6845">
        <v>1058</v>
      </c>
      <c r="KF6845">
        <v>1032</v>
      </c>
      <c r="KG6845">
        <v>1145</v>
      </c>
      <c r="KH6845">
        <v>1165</v>
      </c>
      <c r="KI6845">
        <v>1207</v>
      </c>
      <c r="KJ6845">
        <v>1100</v>
      </c>
      <c r="KK6845">
        <v>870</v>
      </c>
      <c r="KL6845">
        <v>1179</v>
      </c>
      <c r="KM6845">
        <v>1129</v>
      </c>
      <c r="KN6845">
        <v>1010</v>
      </c>
      <c r="KO6845">
        <v>1015</v>
      </c>
      <c r="KP6845">
        <v>1087</v>
      </c>
      <c r="KQ6845">
        <v>1179</v>
      </c>
      <c r="KR6845">
        <v>1084</v>
      </c>
      <c r="KS6845">
        <v>1159</v>
      </c>
      <c r="KT6845">
        <v>1288</v>
      </c>
      <c r="KU6845">
        <v>2182</v>
      </c>
      <c r="KV6845">
        <v>2496</v>
      </c>
      <c r="KW6845">
        <v>2857</v>
      </c>
      <c r="KX6845">
        <v>1211</v>
      </c>
      <c r="KY6845">
        <v>914</v>
      </c>
      <c r="KZ6845">
        <v>854</v>
      </c>
      <c r="LA6845">
        <v>1035</v>
      </c>
    </row>
    <row r="6846" spans="1:313" x14ac:dyDescent="0.2">
      <c r="A6846" t="s">
        <v>1467</v>
      </c>
      <c r="B6846" t="s">
        <v>713</v>
      </c>
      <c r="C6846" t="s">
        <v>743</v>
      </c>
      <c r="D6846" t="s">
        <v>308</v>
      </c>
      <c r="E6846" t="s">
        <v>384</v>
      </c>
      <c r="F6846" t="s">
        <v>717</v>
      </c>
      <c r="G6846" t="s">
        <v>718</v>
      </c>
      <c r="H6846" t="s">
        <v>719</v>
      </c>
      <c r="I6846" t="s">
        <v>385</v>
      </c>
      <c r="FU6846">
        <v>125</v>
      </c>
      <c r="GF6846">
        <v>200</v>
      </c>
      <c r="HB6846">
        <v>625</v>
      </c>
      <c r="HO6846">
        <v>900</v>
      </c>
      <c r="IA6846">
        <v>1500</v>
      </c>
      <c r="IE6846">
        <v>1032</v>
      </c>
      <c r="IN6846">
        <v>1272</v>
      </c>
      <c r="IQ6846">
        <v>458</v>
      </c>
      <c r="IR6846">
        <v>365</v>
      </c>
      <c r="IS6846">
        <v>342</v>
      </c>
      <c r="IT6846">
        <v>153</v>
      </c>
      <c r="IU6846">
        <v>277</v>
      </c>
      <c r="IV6846">
        <v>840</v>
      </c>
      <c r="IW6846">
        <v>1069</v>
      </c>
      <c r="IX6846">
        <v>1275</v>
      </c>
      <c r="IY6846">
        <v>1151</v>
      </c>
      <c r="IZ6846">
        <v>1215</v>
      </c>
      <c r="JA6846">
        <v>1450</v>
      </c>
      <c r="JB6846">
        <v>1191</v>
      </c>
      <c r="JC6846">
        <v>1180</v>
      </c>
      <c r="JD6846">
        <v>1378</v>
      </c>
      <c r="JE6846">
        <v>1473</v>
      </c>
      <c r="JF6846">
        <v>1535</v>
      </c>
      <c r="JG6846">
        <v>1600</v>
      </c>
      <c r="JH6846">
        <v>1786</v>
      </c>
      <c r="JI6846">
        <v>1890</v>
      </c>
      <c r="JJ6846">
        <v>2046</v>
      </c>
      <c r="JK6846">
        <v>2205</v>
      </c>
      <c r="JL6846">
        <v>2271</v>
      </c>
      <c r="JM6846">
        <v>2394</v>
      </c>
      <c r="JN6846">
        <v>2702</v>
      </c>
      <c r="JO6846">
        <v>2916</v>
      </c>
      <c r="JP6846">
        <v>3073</v>
      </c>
      <c r="JQ6846">
        <v>3227</v>
      </c>
      <c r="JR6846">
        <v>3349</v>
      </c>
      <c r="JS6846">
        <v>3527</v>
      </c>
      <c r="JT6846">
        <v>3682</v>
      </c>
      <c r="JU6846">
        <v>3923</v>
      </c>
      <c r="JV6846">
        <v>4114</v>
      </c>
      <c r="JW6846">
        <v>4383</v>
      </c>
      <c r="JX6846">
        <v>4689</v>
      </c>
      <c r="JY6846">
        <v>3758</v>
      </c>
      <c r="JZ6846">
        <v>3959</v>
      </c>
      <c r="KA6846">
        <v>4501</v>
      </c>
      <c r="KB6846">
        <v>4584</v>
      </c>
      <c r="KC6846">
        <v>4957</v>
      </c>
      <c r="KD6846">
        <v>4952</v>
      </c>
      <c r="KE6846">
        <v>4412</v>
      </c>
      <c r="KF6846">
        <v>4166</v>
      </c>
      <c r="KG6846">
        <v>4325</v>
      </c>
      <c r="KH6846">
        <v>4531</v>
      </c>
      <c r="KI6846">
        <v>4322</v>
      </c>
      <c r="KJ6846">
        <v>3956</v>
      </c>
      <c r="KK6846">
        <v>3960</v>
      </c>
      <c r="KL6846">
        <v>4081</v>
      </c>
      <c r="KM6846">
        <v>4187</v>
      </c>
      <c r="KN6846">
        <v>3771</v>
      </c>
      <c r="KO6846">
        <v>3627</v>
      </c>
      <c r="KP6846">
        <v>2871</v>
      </c>
      <c r="KQ6846">
        <v>2357</v>
      </c>
      <c r="KR6846">
        <v>2227</v>
      </c>
      <c r="KS6846">
        <v>2382</v>
      </c>
      <c r="KT6846">
        <v>2263</v>
      </c>
      <c r="KU6846">
        <v>2250</v>
      </c>
      <c r="KV6846">
        <v>2214</v>
      </c>
      <c r="KW6846">
        <v>2177</v>
      </c>
      <c r="KX6846">
        <v>2181</v>
      </c>
      <c r="KY6846">
        <v>2051</v>
      </c>
      <c r="KZ6846">
        <v>1930</v>
      </c>
      <c r="LA6846">
        <v>1624</v>
      </c>
    </row>
    <row r="6847" spans="1:313" x14ac:dyDescent="0.2">
      <c r="A6847" t="s">
        <v>1355</v>
      </c>
      <c r="B6847" t="s">
        <v>713</v>
      </c>
      <c r="C6847" t="s">
        <v>728</v>
      </c>
      <c r="D6847" t="s">
        <v>771</v>
      </c>
      <c r="E6847" t="s">
        <v>384</v>
      </c>
      <c r="F6847" t="s">
        <v>717</v>
      </c>
      <c r="G6847" t="s">
        <v>718</v>
      </c>
      <c r="H6847" t="s">
        <v>719</v>
      </c>
      <c r="I6847" t="s">
        <v>385</v>
      </c>
      <c r="FX6847">
        <v>590</v>
      </c>
      <c r="GC6847">
        <v>730</v>
      </c>
      <c r="GH6847">
        <v>900</v>
      </c>
      <c r="GM6847">
        <v>890</v>
      </c>
      <c r="GR6847">
        <v>870</v>
      </c>
      <c r="GW6847">
        <v>770</v>
      </c>
      <c r="HB6847">
        <v>1010</v>
      </c>
      <c r="HO6847">
        <v>1082</v>
      </c>
      <c r="IA6847">
        <v>848</v>
      </c>
      <c r="IC6847">
        <v>861</v>
      </c>
      <c r="ID6847">
        <v>900</v>
      </c>
      <c r="IE6847">
        <v>930</v>
      </c>
      <c r="IF6847">
        <v>813</v>
      </c>
      <c r="IG6847">
        <v>682</v>
      </c>
      <c r="IH6847">
        <v>763</v>
      </c>
      <c r="II6847">
        <v>772</v>
      </c>
      <c r="IJ6847">
        <v>864</v>
      </c>
      <c r="IK6847">
        <v>912</v>
      </c>
      <c r="IL6847">
        <v>1012</v>
      </c>
      <c r="IM6847">
        <v>1068</v>
      </c>
      <c r="IN6847">
        <v>960</v>
      </c>
      <c r="IO6847">
        <v>1086</v>
      </c>
      <c r="IP6847">
        <v>1215</v>
      </c>
      <c r="IQ6847">
        <v>1219</v>
      </c>
      <c r="IR6847">
        <v>1305</v>
      </c>
      <c r="IS6847">
        <v>1271</v>
      </c>
      <c r="IT6847">
        <v>1289</v>
      </c>
      <c r="IU6847">
        <v>1236</v>
      </c>
      <c r="IV6847">
        <v>1349</v>
      </c>
      <c r="IW6847">
        <v>1354</v>
      </c>
      <c r="IX6847">
        <v>1577</v>
      </c>
      <c r="IY6847">
        <v>1687</v>
      </c>
      <c r="IZ6847">
        <v>1832</v>
      </c>
      <c r="JA6847">
        <v>1632</v>
      </c>
      <c r="JB6847">
        <v>1530</v>
      </c>
      <c r="JC6847">
        <v>1905</v>
      </c>
      <c r="JD6847">
        <v>2075</v>
      </c>
      <c r="JE6847">
        <v>2131</v>
      </c>
      <c r="JF6847">
        <v>2287</v>
      </c>
      <c r="JG6847">
        <v>2373</v>
      </c>
      <c r="JH6847">
        <v>2277</v>
      </c>
      <c r="JI6847">
        <v>2467</v>
      </c>
      <c r="JJ6847">
        <v>2745</v>
      </c>
      <c r="JK6847">
        <v>2705</v>
      </c>
      <c r="JL6847">
        <v>2775</v>
      </c>
      <c r="JM6847">
        <v>2927</v>
      </c>
      <c r="JN6847">
        <v>3185</v>
      </c>
      <c r="JO6847">
        <v>3358</v>
      </c>
      <c r="JP6847">
        <v>3168</v>
      </c>
      <c r="JQ6847">
        <v>3234</v>
      </c>
      <c r="JR6847">
        <v>3335</v>
      </c>
      <c r="JS6847">
        <v>3287</v>
      </c>
      <c r="JT6847">
        <v>3352</v>
      </c>
      <c r="JU6847">
        <v>3459</v>
      </c>
      <c r="JV6847">
        <v>3449</v>
      </c>
      <c r="JW6847">
        <v>3886</v>
      </c>
      <c r="JX6847">
        <v>3855</v>
      </c>
      <c r="JY6847">
        <v>3166</v>
      </c>
      <c r="JZ6847">
        <v>3271</v>
      </c>
      <c r="KA6847">
        <v>3405</v>
      </c>
      <c r="KB6847">
        <v>3453</v>
      </c>
      <c r="KC6847">
        <v>3498</v>
      </c>
      <c r="KD6847">
        <v>3381</v>
      </c>
      <c r="KE6847">
        <v>2889</v>
      </c>
      <c r="KF6847">
        <v>2587</v>
      </c>
      <c r="KG6847">
        <v>2629</v>
      </c>
      <c r="KH6847">
        <v>2654</v>
      </c>
      <c r="KI6847">
        <v>2525</v>
      </c>
      <c r="KJ6847">
        <v>2330</v>
      </c>
      <c r="KK6847">
        <v>2180</v>
      </c>
      <c r="KL6847">
        <v>2257</v>
      </c>
      <c r="KM6847">
        <v>1977</v>
      </c>
      <c r="KQ6847">
        <v>1268</v>
      </c>
      <c r="KR6847">
        <v>1266</v>
      </c>
      <c r="KS6847">
        <v>1293</v>
      </c>
      <c r="KT6847">
        <v>643</v>
      </c>
      <c r="KU6847">
        <v>698</v>
      </c>
      <c r="KV6847">
        <v>716</v>
      </c>
      <c r="KW6847">
        <v>908</v>
      </c>
      <c r="KX6847">
        <v>581</v>
      </c>
      <c r="KY6847">
        <v>946</v>
      </c>
      <c r="KZ6847">
        <v>632</v>
      </c>
    </row>
    <row r="6848" spans="1:313" x14ac:dyDescent="0.2">
      <c r="A6848" t="s">
        <v>1496</v>
      </c>
      <c r="B6848" t="s">
        <v>713</v>
      </c>
      <c r="C6848" t="s">
        <v>797</v>
      </c>
      <c r="D6848" t="s">
        <v>798</v>
      </c>
      <c r="E6848" t="s">
        <v>384</v>
      </c>
      <c r="F6848" t="s">
        <v>717</v>
      </c>
      <c r="G6848" t="s">
        <v>718</v>
      </c>
      <c r="H6848" t="s">
        <v>719</v>
      </c>
      <c r="I6848" t="s">
        <v>385</v>
      </c>
      <c r="IF6848">
        <v>25</v>
      </c>
      <c r="IG6848">
        <v>16</v>
      </c>
      <c r="IH6848">
        <v>14</v>
      </c>
      <c r="II6848">
        <v>15</v>
      </c>
      <c r="IJ6848">
        <v>29</v>
      </c>
      <c r="IK6848">
        <v>46</v>
      </c>
      <c r="IL6848">
        <v>49</v>
      </c>
      <c r="IM6848">
        <v>43</v>
      </c>
      <c r="IN6848">
        <v>52</v>
      </c>
      <c r="IO6848">
        <v>58</v>
      </c>
      <c r="IU6848">
        <v>14</v>
      </c>
      <c r="IV6848">
        <v>35</v>
      </c>
      <c r="IW6848">
        <v>41</v>
      </c>
      <c r="IX6848">
        <v>39</v>
      </c>
      <c r="IY6848">
        <v>50</v>
      </c>
      <c r="IZ6848">
        <v>41</v>
      </c>
      <c r="JA6848">
        <v>71</v>
      </c>
      <c r="JB6848">
        <v>60</v>
      </c>
      <c r="JC6848">
        <v>59</v>
      </c>
      <c r="JD6848">
        <v>96</v>
      </c>
      <c r="JE6848">
        <v>119</v>
      </c>
      <c r="JF6848">
        <v>88</v>
      </c>
      <c r="JG6848">
        <v>106</v>
      </c>
      <c r="JH6848">
        <v>90</v>
      </c>
      <c r="JI6848">
        <v>141</v>
      </c>
      <c r="JJ6848">
        <v>135</v>
      </c>
      <c r="JK6848">
        <v>131</v>
      </c>
      <c r="JL6848">
        <v>125</v>
      </c>
      <c r="JM6848">
        <v>120</v>
      </c>
      <c r="JN6848">
        <v>138</v>
      </c>
      <c r="JO6848">
        <v>236</v>
      </c>
      <c r="JP6848">
        <v>379</v>
      </c>
      <c r="JQ6848">
        <v>504</v>
      </c>
      <c r="JR6848">
        <v>551</v>
      </c>
      <c r="JS6848">
        <v>665</v>
      </c>
      <c r="JT6848">
        <v>623</v>
      </c>
      <c r="JU6848">
        <v>728</v>
      </c>
      <c r="JV6848">
        <v>813</v>
      </c>
      <c r="JW6848">
        <v>912</v>
      </c>
      <c r="JX6848">
        <v>886</v>
      </c>
      <c r="JY6848">
        <v>920</v>
      </c>
      <c r="JZ6848">
        <v>920</v>
      </c>
      <c r="KA6848">
        <v>1111</v>
      </c>
      <c r="KB6848">
        <v>1181</v>
      </c>
      <c r="KC6848">
        <v>1151</v>
      </c>
      <c r="KD6848">
        <v>1088</v>
      </c>
      <c r="KE6848">
        <v>980</v>
      </c>
      <c r="KF6848">
        <v>1000</v>
      </c>
      <c r="KG6848">
        <v>1016</v>
      </c>
      <c r="KH6848">
        <v>1155</v>
      </c>
      <c r="KI6848">
        <v>1086</v>
      </c>
      <c r="KJ6848">
        <v>952</v>
      </c>
      <c r="KK6848">
        <v>912</v>
      </c>
      <c r="KL6848">
        <v>987</v>
      </c>
      <c r="KM6848">
        <v>1023</v>
      </c>
      <c r="KN6848">
        <v>950</v>
      </c>
      <c r="KO6848">
        <v>841</v>
      </c>
      <c r="KP6848">
        <v>617</v>
      </c>
      <c r="KQ6848">
        <v>550</v>
      </c>
      <c r="KR6848">
        <v>623</v>
      </c>
      <c r="KS6848">
        <v>753</v>
      </c>
      <c r="KT6848">
        <v>1544</v>
      </c>
      <c r="KU6848">
        <v>1655</v>
      </c>
      <c r="KV6848">
        <v>814</v>
      </c>
      <c r="KW6848">
        <v>911</v>
      </c>
      <c r="KX6848">
        <v>966</v>
      </c>
      <c r="KY6848">
        <v>515</v>
      </c>
      <c r="LA6848">
        <v>484</v>
      </c>
    </row>
    <row r="6849" spans="1:313" x14ac:dyDescent="0.2">
      <c r="A6849" t="s">
        <v>2369</v>
      </c>
      <c r="B6849" t="s">
        <v>713</v>
      </c>
      <c r="C6849" t="s">
        <v>917</v>
      </c>
      <c r="D6849" t="s">
        <v>918</v>
      </c>
      <c r="E6849" t="s">
        <v>384</v>
      </c>
      <c r="F6849" t="s">
        <v>717</v>
      </c>
      <c r="G6849" t="s">
        <v>718</v>
      </c>
      <c r="H6849" t="s">
        <v>719</v>
      </c>
      <c r="I6849" t="s">
        <v>385</v>
      </c>
      <c r="IA6849">
        <v>50</v>
      </c>
      <c r="IN6849">
        <v>40</v>
      </c>
      <c r="IW6849">
        <v>20</v>
      </c>
      <c r="IX6849">
        <v>33</v>
      </c>
      <c r="IY6849">
        <v>59</v>
      </c>
      <c r="IZ6849">
        <v>62</v>
      </c>
      <c r="JA6849">
        <v>71</v>
      </c>
      <c r="JB6849">
        <v>94</v>
      </c>
      <c r="JC6849">
        <v>120</v>
      </c>
      <c r="JD6849">
        <v>111</v>
      </c>
      <c r="JE6849">
        <v>124</v>
      </c>
      <c r="JF6849">
        <v>101</v>
      </c>
      <c r="JG6849">
        <v>115</v>
      </c>
      <c r="JH6849">
        <v>130</v>
      </c>
      <c r="JI6849">
        <v>148</v>
      </c>
      <c r="JJ6849">
        <v>164</v>
      </c>
      <c r="JK6849">
        <v>189</v>
      </c>
      <c r="JL6849">
        <v>212</v>
      </c>
      <c r="JM6849">
        <v>267</v>
      </c>
      <c r="JN6849">
        <v>322</v>
      </c>
      <c r="JO6849">
        <v>378</v>
      </c>
      <c r="JP6849">
        <v>393</v>
      </c>
      <c r="JQ6849">
        <v>424</v>
      </c>
      <c r="JR6849">
        <v>446</v>
      </c>
      <c r="JS6849">
        <v>454</v>
      </c>
      <c r="JT6849">
        <v>457</v>
      </c>
      <c r="JU6849">
        <v>468</v>
      </c>
      <c r="JV6849">
        <v>566</v>
      </c>
      <c r="JW6849">
        <v>648</v>
      </c>
      <c r="JX6849">
        <v>657</v>
      </c>
      <c r="JY6849">
        <v>630</v>
      </c>
      <c r="JZ6849">
        <v>616</v>
      </c>
      <c r="KA6849">
        <v>633</v>
      </c>
      <c r="KB6849">
        <v>644</v>
      </c>
      <c r="KC6849">
        <v>588</v>
      </c>
      <c r="KD6849">
        <v>590</v>
      </c>
      <c r="KE6849">
        <v>573</v>
      </c>
      <c r="KF6849">
        <v>571</v>
      </c>
      <c r="KG6849">
        <v>606</v>
      </c>
      <c r="KH6849">
        <v>549</v>
      </c>
      <c r="KI6849">
        <v>520</v>
      </c>
      <c r="KJ6849">
        <v>540</v>
      </c>
      <c r="KK6849">
        <v>573</v>
      </c>
      <c r="KL6849">
        <v>512</v>
      </c>
      <c r="KM6849">
        <v>502</v>
      </c>
      <c r="KN6849">
        <v>263</v>
      </c>
      <c r="KO6849">
        <v>141</v>
      </c>
      <c r="KP6849">
        <v>99</v>
      </c>
      <c r="KQ6849">
        <v>77</v>
      </c>
      <c r="KR6849">
        <v>80</v>
      </c>
      <c r="KS6849">
        <v>114</v>
      </c>
      <c r="KT6849">
        <v>94</v>
      </c>
      <c r="KU6849">
        <v>89</v>
      </c>
      <c r="KV6849">
        <v>62</v>
      </c>
      <c r="KW6849">
        <v>53</v>
      </c>
      <c r="KX6849">
        <v>80</v>
      </c>
      <c r="KZ6849">
        <v>59</v>
      </c>
      <c r="LA6849">
        <v>73</v>
      </c>
    </row>
    <row r="6850" spans="1:313" x14ac:dyDescent="0.2">
      <c r="A6850" t="s">
        <v>5128</v>
      </c>
      <c r="B6850" t="s">
        <v>713</v>
      </c>
      <c r="C6850" t="s">
        <v>753</v>
      </c>
      <c r="D6850" t="s">
        <v>754</v>
      </c>
      <c r="E6850" t="s">
        <v>384</v>
      </c>
      <c r="F6850" t="s">
        <v>717</v>
      </c>
      <c r="G6850" t="s">
        <v>718</v>
      </c>
      <c r="H6850" t="s">
        <v>719</v>
      </c>
      <c r="I6850" t="s">
        <v>385</v>
      </c>
      <c r="JW6850">
        <v>8</v>
      </c>
      <c r="JX6850">
        <v>9</v>
      </c>
      <c r="JY6850">
        <v>16</v>
      </c>
      <c r="JZ6850">
        <v>8</v>
      </c>
      <c r="KA6850">
        <v>17</v>
      </c>
      <c r="KB6850">
        <v>16</v>
      </c>
      <c r="KC6850">
        <v>11</v>
      </c>
      <c r="KD6850">
        <v>19</v>
      </c>
      <c r="KE6850">
        <v>15</v>
      </c>
      <c r="KF6850">
        <v>34</v>
      </c>
      <c r="KG6850">
        <v>35</v>
      </c>
      <c r="KH6850">
        <v>44</v>
      </c>
      <c r="KI6850">
        <v>58</v>
      </c>
      <c r="KJ6850">
        <v>46</v>
      </c>
      <c r="KK6850">
        <v>71</v>
      </c>
      <c r="KN6850">
        <v>40</v>
      </c>
      <c r="KO6850">
        <v>52</v>
      </c>
      <c r="KP6850">
        <v>52</v>
      </c>
      <c r="KQ6850">
        <v>42</v>
      </c>
      <c r="KR6850">
        <v>35</v>
      </c>
      <c r="KS6850">
        <v>35</v>
      </c>
      <c r="KT6850">
        <v>39</v>
      </c>
      <c r="KU6850">
        <v>224</v>
      </c>
      <c r="KV6850">
        <v>314</v>
      </c>
      <c r="KW6850">
        <v>981</v>
      </c>
    </row>
    <row r="6851" spans="1:313" x14ac:dyDescent="0.2">
      <c r="A6851" t="s">
        <v>4945</v>
      </c>
      <c r="B6851" t="s">
        <v>713</v>
      </c>
      <c r="C6851" t="s">
        <v>902</v>
      </c>
      <c r="D6851" t="s">
        <v>903</v>
      </c>
      <c r="E6851" t="s">
        <v>384</v>
      </c>
      <c r="F6851" t="s">
        <v>717</v>
      </c>
      <c r="G6851" t="s">
        <v>718</v>
      </c>
      <c r="H6851" t="s">
        <v>719</v>
      </c>
      <c r="I6851" t="s">
        <v>385</v>
      </c>
      <c r="IC6851">
        <v>42</v>
      </c>
      <c r="ID6851">
        <v>48</v>
      </c>
      <c r="IE6851">
        <v>58</v>
      </c>
      <c r="IF6851">
        <v>57</v>
      </c>
      <c r="IG6851">
        <v>45</v>
      </c>
      <c r="IH6851">
        <v>40</v>
      </c>
      <c r="II6851">
        <v>37</v>
      </c>
      <c r="IJ6851">
        <v>40</v>
      </c>
      <c r="IK6851">
        <v>44</v>
      </c>
      <c r="IL6851">
        <v>52</v>
      </c>
      <c r="IM6851">
        <v>54</v>
      </c>
      <c r="IN6851">
        <v>55</v>
      </c>
      <c r="IV6851">
        <v>50</v>
      </c>
      <c r="IW6851">
        <v>55</v>
      </c>
      <c r="IX6851">
        <v>53</v>
      </c>
      <c r="IY6851">
        <v>53</v>
      </c>
      <c r="IZ6851">
        <v>62</v>
      </c>
      <c r="JA6851">
        <v>70</v>
      </c>
      <c r="JB6851">
        <v>58</v>
      </c>
      <c r="JC6851">
        <v>51</v>
      </c>
      <c r="JD6851">
        <v>66</v>
      </c>
      <c r="JE6851">
        <v>66</v>
      </c>
      <c r="JF6851">
        <v>65</v>
      </c>
      <c r="JG6851">
        <v>60</v>
      </c>
      <c r="JH6851">
        <v>54</v>
      </c>
      <c r="JI6851">
        <v>73</v>
      </c>
      <c r="JJ6851">
        <v>95</v>
      </c>
      <c r="JK6851">
        <v>129</v>
      </c>
    </row>
    <row r="6852" spans="1:313" x14ac:dyDescent="0.2">
      <c r="A6852" t="s">
        <v>4127</v>
      </c>
      <c r="B6852" t="s">
        <v>713</v>
      </c>
      <c r="C6852" t="s">
        <v>1565</v>
      </c>
      <c r="D6852" t="s">
        <v>313</v>
      </c>
      <c r="E6852" t="s">
        <v>384</v>
      </c>
      <c r="F6852" t="s">
        <v>717</v>
      </c>
      <c r="G6852" t="s">
        <v>718</v>
      </c>
      <c r="H6852" t="s">
        <v>719</v>
      </c>
      <c r="I6852" t="s">
        <v>385</v>
      </c>
      <c r="JC6852">
        <v>16</v>
      </c>
      <c r="JD6852">
        <v>51</v>
      </c>
      <c r="JE6852">
        <v>72</v>
      </c>
      <c r="JF6852">
        <v>74</v>
      </c>
      <c r="JG6852">
        <v>98</v>
      </c>
      <c r="JH6852">
        <v>109</v>
      </c>
      <c r="JI6852">
        <v>117</v>
      </c>
      <c r="JJ6852">
        <v>144</v>
      </c>
      <c r="JK6852">
        <v>142</v>
      </c>
      <c r="JL6852">
        <v>144</v>
      </c>
      <c r="JM6852">
        <v>148</v>
      </c>
      <c r="JN6852">
        <v>160</v>
      </c>
      <c r="JO6852">
        <v>156</v>
      </c>
      <c r="JP6852">
        <v>159</v>
      </c>
      <c r="JQ6852">
        <v>166</v>
      </c>
      <c r="JR6852">
        <v>188</v>
      </c>
      <c r="JS6852">
        <v>185</v>
      </c>
      <c r="JT6852">
        <v>203</v>
      </c>
      <c r="JU6852">
        <v>190</v>
      </c>
      <c r="JV6852">
        <v>174</v>
      </c>
      <c r="JW6852">
        <v>193</v>
      </c>
      <c r="JX6852">
        <v>187</v>
      </c>
      <c r="JY6852">
        <v>194</v>
      </c>
      <c r="JZ6852">
        <v>208</v>
      </c>
      <c r="KA6852">
        <v>198</v>
      </c>
      <c r="KB6852">
        <v>183</v>
      </c>
      <c r="KC6852">
        <v>226</v>
      </c>
      <c r="KD6852">
        <v>209</v>
      </c>
      <c r="KE6852">
        <v>182</v>
      </c>
      <c r="KF6852">
        <v>154</v>
      </c>
      <c r="KG6852">
        <v>171</v>
      </c>
      <c r="KH6852">
        <v>189</v>
      </c>
      <c r="KI6852">
        <v>178</v>
      </c>
      <c r="KJ6852">
        <v>182</v>
      </c>
      <c r="KK6852">
        <v>143</v>
      </c>
      <c r="KL6852">
        <v>164</v>
      </c>
      <c r="KM6852">
        <v>161</v>
      </c>
      <c r="KN6852">
        <v>154</v>
      </c>
    </row>
    <row r="6853" spans="1:313" x14ac:dyDescent="0.2">
      <c r="A6853" t="s">
        <v>1411</v>
      </c>
      <c r="B6853" t="s">
        <v>713</v>
      </c>
      <c r="C6853" t="s">
        <v>915</v>
      </c>
      <c r="D6853" t="s">
        <v>314</v>
      </c>
      <c r="E6853" t="s">
        <v>384</v>
      </c>
      <c r="F6853" t="s">
        <v>717</v>
      </c>
      <c r="G6853" t="s">
        <v>718</v>
      </c>
      <c r="H6853" t="s">
        <v>719</v>
      </c>
      <c r="I6853" t="s">
        <v>385</v>
      </c>
      <c r="ID6853">
        <v>22</v>
      </c>
      <c r="IE6853">
        <v>27</v>
      </c>
      <c r="IF6853">
        <v>26</v>
      </c>
      <c r="IG6853">
        <v>26</v>
      </c>
      <c r="IH6853">
        <v>25</v>
      </c>
      <c r="II6853">
        <v>24</v>
      </c>
      <c r="IJ6853">
        <v>27</v>
      </c>
      <c r="IK6853">
        <v>28</v>
      </c>
      <c r="IL6853">
        <v>28</v>
      </c>
      <c r="IM6853">
        <v>27</v>
      </c>
      <c r="IN6853">
        <v>26</v>
      </c>
      <c r="IO6853">
        <v>31</v>
      </c>
      <c r="IP6853">
        <v>39</v>
      </c>
      <c r="IQ6853">
        <v>44</v>
      </c>
      <c r="IR6853">
        <v>41</v>
      </c>
      <c r="IS6853">
        <v>43</v>
      </c>
      <c r="IT6853">
        <v>39</v>
      </c>
      <c r="IU6853">
        <v>38</v>
      </c>
      <c r="IV6853">
        <v>41</v>
      </c>
      <c r="IW6853">
        <v>36</v>
      </c>
      <c r="IX6853">
        <v>81</v>
      </c>
      <c r="IY6853">
        <v>101</v>
      </c>
      <c r="IZ6853">
        <v>104</v>
      </c>
      <c r="JA6853">
        <v>109</v>
      </c>
      <c r="JB6853">
        <v>98</v>
      </c>
      <c r="JC6853">
        <v>111</v>
      </c>
      <c r="JD6853">
        <v>153</v>
      </c>
      <c r="JE6853">
        <v>169</v>
      </c>
      <c r="JF6853">
        <v>168</v>
      </c>
      <c r="JG6853">
        <v>199</v>
      </c>
      <c r="JH6853">
        <v>230</v>
      </c>
      <c r="JI6853">
        <v>297</v>
      </c>
      <c r="JJ6853">
        <v>354</v>
      </c>
      <c r="JK6853">
        <v>422</v>
      </c>
      <c r="JL6853">
        <v>469</v>
      </c>
      <c r="JM6853">
        <v>568</v>
      </c>
      <c r="JN6853">
        <v>680</v>
      </c>
      <c r="JO6853">
        <v>685</v>
      </c>
      <c r="JP6853">
        <v>690</v>
      </c>
      <c r="JQ6853">
        <v>838</v>
      </c>
      <c r="JR6853">
        <v>994</v>
      </c>
      <c r="JS6853">
        <v>1160</v>
      </c>
      <c r="JT6853">
        <v>1189</v>
      </c>
      <c r="JU6853">
        <v>1311</v>
      </c>
      <c r="JV6853">
        <v>1302</v>
      </c>
      <c r="JW6853">
        <v>1330</v>
      </c>
      <c r="JX6853">
        <v>1431</v>
      </c>
      <c r="JY6853">
        <v>1376</v>
      </c>
      <c r="JZ6853">
        <v>1635</v>
      </c>
      <c r="KA6853">
        <v>2017</v>
      </c>
      <c r="KB6853">
        <v>2086</v>
      </c>
      <c r="KC6853">
        <v>2228</v>
      </c>
      <c r="KD6853">
        <v>2217</v>
      </c>
      <c r="KE6853">
        <v>2278</v>
      </c>
      <c r="KF6853">
        <v>2391</v>
      </c>
      <c r="KG6853">
        <v>2241</v>
      </c>
      <c r="KH6853">
        <v>2683</v>
      </c>
      <c r="KI6853">
        <v>2626</v>
      </c>
      <c r="KJ6853">
        <v>2877</v>
      </c>
      <c r="KK6853">
        <v>3159</v>
      </c>
      <c r="KL6853">
        <v>3416</v>
      </c>
      <c r="KM6853">
        <v>3293</v>
      </c>
      <c r="KN6853">
        <v>3272</v>
      </c>
      <c r="KO6853">
        <v>3904</v>
      </c>
      <c r="KP6853">
        <v>4183</v>
      </c>
      <c r="KQ6853">
        <v>3742</v>
      </c>
      <c r="KR6853">
        <v>3745</v>
      </c>
      <c r="KS6853">
        <v>4402</v>
      </c>
      <c r="KT6853">
        <v>4988</v>
      </c>
      <c r="KU6853">
        <v>4830</v>
      </c>
      <c r="KV6853">
        <v>5366</v>
      </c>
      <c r="KW6853">
        <v>5686</v>
      </c>
      <c r="KX6853">
        <v>5540</v>
      </c>
      <c r="KY6853">
        <v>5178</v>
      </c>
      <c r="KZ6853">
        <v>5988</v>
      </c>
      <c r="LA6853">
        <v>6076</v>
      </c>
    </row>
    <row r="6854" spans="1:313" x14ac:dyDescent="0.2">
      <c r="A6854" t="s">
        <v>5433</v>
      </c>
      <c r="B6854" t="s">
        <v>713</v>
      </c>
      <c r="C6854" t="s">
        <v>812</v>
      </c>
      <c r="D6854" t="s">
        <v>813</v>
      </c>
      <c r="E6854" t="s">
        <v>384</v>
      </c>
      <c r="F6854" t="s">
        <v>717</v>
      </c>
      <c r="G6854" t="s">
        <v>718</v>
      </c>
      <c r="H6854" t="s">
        <v>719</v>
      </c>
      <c r="I6854" t="s">
        <v>385</v>
      </c>
      <c r="JP6854">
        <v>3</v>
      </c>
      <c r="JQ6854">
        <v>3</v>
      </c>
      <c r="JR6854">
        <v>4</v>
      </c>
      <c r="JS6854">
        <v>4</v>
      </c>
      <c r="JT6854">
        <v>22</v>
      </c>
      <c r="JU6854">
        <v>149</v>
      </c>
      <c r="JV6854">
        <v>328</v>
      </c>
      <c r="JW6854">
        <v>283</v>
      </c>
      <c r="JX6854">
        <v>254</v>
      </c>
      <c r="JY6854">
        <v>348</v>
      </c>
      <c r="JZ6854">
        <v>351</v>
      </c>
      <c r="KA6854">
        <v>260</v>
      </c>
      <c r="KB6854">
        <v>200</v>
      </c>
      <c r="KC6854">
        <v>100</v>
      </c>
      <c r="KD6854">
        <v>100</v>
      </c>
      <c r="KE6854">
        <v>70</v>
      </c>
      <c r="KF6854">
        <v>100</v>
      </c>
      <c r="KG6854">
        <v>150</v>
      </c>
      <c r="KH6854">
        <v>200</v>
      </c>
      <c r="KI6854">
        <v>200</v>
      </c>
      <c r="KJ6854">
        <v>200</v>
      </c>
      <c r="KK6854">
        <v>200</v>
      </c>
      <c r="KL6854">
        <v>200</v>
      </c>
    </row>
    <row r="6855" spans="1:313" x14ac:dyDescent="0.2">
      <c r="A6855" t="s">
        <v>1168</v>
      </c>
      <c r="B6855" t="s">
        <v>713</v>
      </c>
      <c r="C6855" t="s">
        <v>761</v>
      </c>
      <c r="D6855" t="s">
        <v>307</v>
      </c>
      <c r="E6855" t="s">
        <v>384</v>
      </c>
      <c r="F6855" t="s">
        <v>717</v>
      </c>
      <c r="G6855" t="s">
        <v>718</v>
      </c>
      <c r="H6855" t="s">
        <v>719</v>
      </c>
      <c r="I6855" t="s">
        <v>385</v>
      </c>
      <c r="GU6855">
        <v>59</v>
      </c>
      <c r="GV6855">
        <v>72</v>
      </c>
      <c r="GW6855">
        <v>96</v>
      </c>
      <c r="GX6855">
        <v>111</v>
      </c>
      <c r="GY6855">
        <v>129</v>
      </c>
      <c r="GZ6855">
        <v>139</v>
      </c>
      <c r="HA6855">
        <v>165</v>
      </c>
      <c r="HB6855">
        <v>230</v>
      </c>
      <c r="HC6855">
        <v>235</v>
      </c>
      <c r="HD6855">
        <v>252</v>
      </c>
      <c r="HE6855">
        <v>263</v>
      </c>
      <c r="HF6855">
        <v>278</v>
      </c>
      <c r="HG6855">
        <v>302</v>
      </c>
      <c r="HH6855">
        <v>365</v>
      </c>
      <c r="HI6855">
        <v>425</v>
      </c>
      <c r="HJ6855">
        <v>524</v>
      </c>
      <c r="HK6855">
        <v>590</v>
      </c>
      <c r="HL6855">
        <v>645</v>
      </c>
      <c r="HM6855">
        <v>596</v>
      </c>
      <c r="HN6855">
        <v>635</v>
      </c>
      <c r="HO6855">
        <v>645</v>
      </c>
      <c r="HP6855">
        <v>630</v>
      </c>
      <c r="HQ6855">
        <v>626</v>
      </c>
      <c r="HT6855">
        <v>624</v>
      </c>
      <c r="HU6855">
        <v>365</v>
      </c>
      <c r="HV6855">
        <v>352</v>
      </c>
      <c r="HW6855">
        <v>420</v>
      </c>
      <c r="HX6855">
        <v>485</v>
      </c>
      <c r="HY6855">
        <v>767</v>
      </c>
      <c r="HZ6855">
        <v>632</v>
      </c>
      <c r="IA6855">
        <v>800</v>
      </c>
      <c r="IB6855">
        <v>823</v>
      </c>
      <c r="IC6855">
        <v>820</v>
      </c>
      <c r="ID6855">
        <v>704</v>
      </c>
      <c r="IE6855">
        <v>835</v>
      </c>
      <c r="IF6855">
        <v>831</v>
      </c>
      <c r="IG6855">
        <v>633</v>
      </c>
      <c r="IH6855">
        <v>562</v>
      </c>
      <c r="II6855">
        <v>678</v>
      </c>
      <c r="IJ6855">
        <v>774</v>
      </c>
      <c r="IK6855">
        <v>804</v>
      </c>
      <c r="IL6855">
        <v>957</v>
      </c>
      <c r="IM6855">
        <v>1026</v>
      </c>
      <c r="IN6855">
        <v>1076</v>
      </c>
      <c r="IO6855">
        <v>1284</v>
      </c>
      <c r="IP6855">
        <v>1255</v>
      </c>
      <c r="IQ6855">
        <v>1136</v>
      </c>
      <c r="IR6855">
        <v>766</v>
      </c>
      <c r="IS6855">
        <v>547</v>
      </c>
      <c r="IT6855">
        <v>175</v>
      </c>
      <c r="IU6855">
        <v>122</v>
      </c>
      <c r="IV6855">
        <v>525</v>
      </c>
      <c r="IW6855">
        <v>845</v>
      </c>
      <c r="IX6855">
        <v>975</v>
      </c>
      <c r="IY6855">
        <v>1160</v>
      </c>
      <c r="IZ6855">
        <v>1276</v>
      </c>
      <c r="JA6855">
        <v>1460</v>
      </c>
      <c r="JB6855">
        <v>1505</v>
      </c>
      <c r="JC6855">
        <v>1601</v>
      </c>
      <c r="JD6855">
        <v>1824</v>
      </c>
      <c r="JE6855">
        <v>1943</v>
      </c>
      <c r="JF6855">
        <v>2046</v>
      </c>
      <c r="JG6855">
        <v>2064</v>
      </c>
      <c r="JH6855">
        <v>2031</v>
      </c>
      <c r="JI6855">
        <v>2145</v>
      </c>
      <c r="JJ6855">
        <v>2299</v>
      </c>
      <c r="JK6855">
        <v>2446</v>
      </c>
      <c r="JL6855">
        <v>2551</v>
      </c>
      <c r="JM6855">
        <v>2711</v>
      </c>
      <c r="JN6855">
        <v>2890</v>
      </c>
      <c r="JO6855">
        <v>2979</v>
      </c>
      <c r="JP6855">
        <v>3369</v>
      </c>
      <c r="JQ6855">
        <v>3524</v>
      </c>
      <c r="JR6855">
        <v>3489</v>
      </c>
      <c r="JS6855">
        <v>3465</v>
      </c>
      <c r="JT6855">
        <v>3327</v>
      </c>
      <c r="JU6855">
        <v>3097</v>
      </c>
      <c r="JV6855">
        <v>3033</v>
      </c>
      <c r="JW6855">
        <v>3036</v>
      </c>
      <c r="JX6855">
        <v>3219</v>
      </c>
      <c r="JY6855">
        <v>3006</v>
      </c>
      <c r="JZ6855">
        <v>2896</v>
      </c>
      <c r="KA6855">
        <v>2946</v>
      </c>
      <c r="KB6855">
        <v>2945</v>
      </c>
      <c r="KC6855">
        <v>2955</v>
      </c>
      <c r="KD6855">
        <v>2827</v>
      </c>
      <c r="KE6855">
        <v>2544</v>
      </c>
      <c r="KF6855">
        <v>2221</v>
      </c>
      <c r="KG6855">
        <v>2540</v>
      </c>
      <c r="KH6855">
        <v>2636</v>
      </c>
      <c r="KI6855">
        <v>2724</v>
      </c>
      <c r="KJ6855">
        <v>2605</v>
      </c>
      <c r="KK6855">
        <v>2724</v>
      </c>
      <c r="KL6855">
        <v>2499</v>
      </c>
      <c r="KM6855">
        <v>2212</v>
      </c>
      <c r="KN6855">
        <v>2038</v>
      </c>
      <c r="KO6855">
        <v>1853</v>
      </c>
      <c r="KP6855">
        <v>1733</v>
      </c>
      <c r="KQ6855">
        <v>1430</v>
      </c>
      <c r="KR6855">
        <v>1975</v>
      </c>
      <c r="KS6855">
        <v>2161</v>
      </c>
      <c r="KT6855">
        <v>2214</v>
      </c>
      <c r="KU6855">
        <v>2214</v>
      </c>
      <c r="KV6855">
        <v>2013</v>
      </c>
      <c r="KW6855">
        <v>1017</v>
      </c>
      <c r="KX6855">
        <v>1048</v>
      </c>
      <c r="KY6855">
        <v>988</v>
      </c>
      <c r="KZ6855">
        <v>1043</v>
      </c>
      <c r="LA6855">
        <v>1058</v>
      </c>
    </row>
    <row r="6856" spans="1:313" x14ac:dyDescent="0.2">
      <c r="A6856" t="s">
        <v>1005</v>
      </c>
      <c r="B6856" t="s">
        <v>713</v>
      </c>
      <c r="C6856" t="s">
        <v>875</v>
      </c>
      <c r="D6856" t="s">
        <v>316</v>
      </c>
      <c r="E6856" t="s">
        <v>384</v>
      </c>
      <c r="F6856" t="s">
        <v>717</v>
      </c>
      <c r="G6856" t="s">
        <v>718</v>
      </c>
      <c r="H6856" t="s">
        <v>719</v>
      </c>
      <c r="I6856" t="s">
        <v>385</v>
      </c>
      <c r="GD6856">
        <v>1</v>
      </c>
      <c r="GE6856">
        <v>1</v>
      </c>
      <c r="GF6856">
        <v>1</v>
      </c>
      <c r="GG6856">
        <v>1</v>
      </c>
      <c r="GH6856">
        <v>1</v>
      </c>
      <c r="GI6856">
        <v>2</v>
      </c>
      <c r="GJ6856">
        <v>1</v>
      </c>
      <c r="GK6856">
        <v>1</v>
      </c>
      <c r="GL6856">
        <v>2</v>
      </c>
      <c r="GM6856">
        <v>2</v>
      </c>
      <c r="GN6856">
        <v>2</v>
      </c>
      <c r="GO6856">
        <v>2</v>
      </c>
      <c r="GP6856">
        <v>2</v>
      </c>
      <c r="GQ6856">
        <v>3</v>
      </c>
      <c r="GR6856">
        <v>4</v>
      </c>
      <c r="GS6856">
        <v>3</v>
      </c>
      <c r="GT6856">
        <v>5</v>
      </c>
      <c r="GU6856">
        <v>8</v>
      </c>
      <c r="GV6856">
        <v>9</v>
      </c>
      <c r="GW6856">
        <v>11</v>
      </c>
      <c r="GX6856">
        <v>13</v>
      </c>
      <c r="GY6856">
        <v>16</v>
      </c>
      <c r="GZ6856">
        <v>19</v>
      </c>
      <c r="HA6856">
        <v>23</v>
      </c>
      <c r="HB6856">
        <v>28</v>
      </c>
      <c r="HC6856">
        <v>34</v>
      </c>
      <c r="HD6856">
        <v>41</v>
      </c>
      <c r="HE6856">
        <v>50</v>
      </c>
      <c r="HF6856">
        <v>60</v>
      </c>
      <c r="HG6856">
        <v>72</v>
      </c>
      <c r="HH6856">
        <v>87</v>
      </c>
      <c r="HI6856">
        <v>104</v>
      </c>
      <c r="HJ6856">
        <v>76</v>
      </c>
      <c r="HK6856">
        <v>68</v>
      </c>
      <c r="HL6856">
        <v>67</v>
      </c>
      <c r="HM6856">
        <v>137</v>
      </c>
      <c r="HN6856">
        <v>99</v>
      </c>
      <c r="HO6856">
        <v>188</v>
      </c>
      <c r="HP6856">
        <v>215</v>
      </c>
      <c r="HQ6856">
        <v>223</v>
      </c>
      <c r="HR6856">
        <v>354</v>
      </c>
      <c r="HS6856">
        <v>336</v>
      </c>
      <c r="HT6856">
        <v>327</v>
      </c>
      <c r="HU6856">
        <v>322</v>
      </c>
      <c r="HV6856">
        <v>590</v>
      </c>
      <c r="HW6856">
        <v>556</v>
      </c>
      <c r="HX6856">
        <v>235</v>
      </c>
      <c r="HY6856">
        <v>276</v>
      </c>
      <c r="HZ6856">
        <v>467</v>
      </c>
      <c r="IA6856">
        <v>524</v>
      </c>
      <c r="IB6856">
        <v>561</v>
      </c>
      <c r="IC6856">
        <v>663</v>
      </c>
      <c r="ID6856">
        <v>834</v>
      </c>
      <c r="IE6856">
        <v>803</v>
      </c>
      <c r="IF6856">
        <v>701</v>
      </c>
      <c r="IG6856">
        <v>819</v>
      </c>
      <c r="IH6856">
        <v>931</v>
      </c>
      <c r="II6856">
        <v>1138</v>
      </c>
      <c r="IJ6856">
        <v>1239</v>
      </c>
      <c r="IK6856">
        <v>1380</v>
      </c>
      <c r="IL6856">
        <v>1807</v>
      </c>
      <c r="IM6856">
        <v>2208</v>
      </c>
      <c r="IN6856">
        <v>2139</v>
      </c>
      <c r="IO6856">
        <v>2155</v>
      </c>
      <c r="IP6856">
        <v>2278</v>
      </c>
      <c r="IQ6856">
        <v>2236</v>
      </c>
      <c r="IR6856">
        <v>1650</v>
      </c>
      <c r="IS6856">
        <v>1571</v>
      </c>
      <c r="IT6856">
        <v>1214</v>
      </c>
      <c r="IU6856">
        <v>424</v>
      </c>
      <c r="IV6856">
        <v>572</v>
      </c>
      <c r="IW6856">
        <v>922</v>
      </c>
      <c r="IX6856">
        <v>1217</v>
      </c>
      <c r="IY6856">
        <v>1613</v>
      </c>
      <c r="IZ6856">
        <v>2030</v>
      </c>
      <c r="JA6856">
        <v>2368</v>
      </c>
      <c r="JB6856">
        <v>2506</v>
      </c>
      <c r="JC6856">
        <v>2685</v>
      </c>
      <c r="JD6856">
        <v>3044</v>
      </c>
      <c r="JE6856">
        <v>3290</v>
      </c>
      <c r="JF6856">
        <v>3695</v>
      </c>
      <c r="JG6856">
        <v>3932</v>
      </c>
      <c r="JH6856">
        <v>3802</v>
      </c>
      <c r="JI6856">
        <v>4195</v>
      </c>
      <c r="JJ6856">
        <v>4452</v>
      </c>
      <c r="JK6856">
        <v>4684</v>
      </c>
      <c r="JL6856">
        <v>4910</v>
      </c>
      <c r="JM6856">
        <v>4991</v>
      </c>
      <c r="JN6856">
        <v>5372</v>
      </c>
      <c r="JO6856">
        <v>5656</v>
      </c>
      <c r="JP6856">
        <v>6031</v>
      </c>
      <c r="JQ6856">
        <v>6284</v>
      </c>
      <c r="JR6856">
        <v>6591</v>
      </c>
      <c r="JS6856">
        <v>6759</v>
      </c>
      <c r="JT6856">
        <v>6925</v>
      </c>
      <c r="JU6856">
        <v>6659</v>
      </c>
      <c r="JV6856">
        <v>6714</v>
      </c>
      <c r="JW6856">
        <v>7116</v>
      </c>
      <c r="JX6856">
        <v>7128</v>
      </c>
      <c r="JY6856">
        <v>6000</v>
      </c>
      <c r="JZ6856">
        <v>6095</v>
      </c>
      <c r="KA6856">
        <v>6392</v>
      </c>
      <c r="KB6856">
        <v>6437</v>
      </c>
      <c r="KC6856">
        <v>6582</v>
      </c>
      <c r="KD6856">
        <v>6777</v>
      </c>
      <c r="KE6856">
        <v>6572</v>
      </c>
      <c r="KF6856">
        <v>6531</v>
      </c>
      <c r="KG6856">
        <v>6662</v>
      </c>
      <c r="KH6856">
        <v>6458</v>
      </c>
      <c r="KI6856">
        <v>6580</v>
      </c>
      <c r="KJ6856">
        <v>6562</v>
      </c>
      <c r="KK6856">
        <v>6541</v>
      </c>
      <c r="KL6856">
        <v>6767</v>
      </c>
      <c r="KM6856">
        <v>6885</v>
      </c>
      <c r="KN6856">
        <v>6887</v>
      </c>
      <c r="KO6856">
        <v>7057</v>
      </c>
      <c r="KP6856">
        <v>7100</v>
      </c>
      <c r="KQ6856">
        <v>6937</v>
      </c>
      <c r="KR6856">
        <v>6594</v>
      </c>
      <c r="KS6856">
        <v>6888</v>
      </c>
      <c r="KT6856">
        <v>6851</v>
      </c>
      <c r="KU6856">
        <v>6828</v>
      </c>
      <c r="KV6856">
        <v>6739</v>
      </c>
      <c r="KW6856">
        <v>6943</v>
      </c>
      <c r="KX6856">
        <v>7059</v>
      </c>
      <c r="KY6856">
        <v>6727</v>
      </c>
      <c r="KZ6856">
        <v>6763</v>
      </c>
      <c r="LA6856">
        <v>6534</v>
      </c>
    </row>
    <row r="6857" spans="1:313" x14ac:dyDescent="0.2">
      <c r="A6857" t="s">
        <v>4461</v>
      </c>
      <c r="B6857" t="s">
        <v>713</v>
      </c>
      <c r="C6857" t="s">
        <v>1614</v>
      </c>
      <c r="D6857" t="s">
        <v>2588</v>
      </c>
      <c r="E6857" t="s">
        <v>384</v>
      </c>
      <c r="F6857" t="s">
        <v>717</v>
      </c>
      <c r="G6857" t="s">
        <v>718</v>
      </c>
      <c r="H6857" t="s">
        <v>719</v>
      </c>
      <c r="I6857" t="s">
        <v>385</v>
      </c>
      <c r="JB6857">
        <v>2</v>
      </c>
      <c r="JC6857">
        <v>3</v>
      </c>
      <c r="JD6857">
        <v>4</v>
      </c>
      <c r="JE6857">
        <v>3</v>
      </c>
      <c r="JF6857">
        <v>4</v>
      </c>
      <c r="JH6857">
        <v>1</v>
      </c>
      <c r="JI6857">
        <v>3</v>
      </c>
      <c r="JJ6857">
        <v>5</v>
      </c>
      <c r="JK6857">
        <v>9</v>
      </c>
      <c r="JL6857">
        <v>10</v>
      </c>
      <c r="JM6857">
        <v>12</v>
      </c>
      <c r="JN6857">
        <v>12</v>
      </c>
      <c r="JO6857">
        <v>15</v>
      </c>
      <c r="JP6857">
        <v>15</v>
      </c>
      <c r="JQ6857">
        <v>50.5</v>
      </c>
      <c r="JR6857">
        <v>323</v>
      </c>
      <c r="JS6857">
        <v>375</v>
      </c>
      <c r="JT6857">
        <v>388</v>
      </c>
      <c r="JU6857">
        <v>396</v>
      </c>
      <c r="JV6857">
        <v>415</v>
      </c>
      <c r="JW6857">
        <v>454</v>
      </c>
      <c r="JX6857">
        <v>474</v>
      </c>
      <c r="JY6857">
        <v>550</v>
      </c>
      <c r="JZ6857">
        <v>696</v>
      </c>
      <c r="KA6857">
        <v>1034</v>
      </c>
      <c r="KB6857">
        <v>1461</v>
      </c>
      <c r="KC6857">
        <v>1645</v>
      </c>
      <c r="KD6857">
        <v>1702</v>
      </c>
      <c r="KE6857">
        <v>1304</v>
      </c>
      <c r="KF6857">
        <v>1596</v>
      </c>
      <c r="KG6857">
        <v>1610</v>
      </c>
      <c r="KH6857">
        <v>1975</v>
      </c>
      <c r="KI6857">
        <v>2028</v>
      </c>
    </row>
    <row r="6858" spans="1:313" x14ac:dyDescent="0.2">
      <c r="A6858" t="s">
        <v>4149</v>
      </c>
      <c r="B6858" t="s">
        <v>713</v>
      </c>
      <c r="C6858" t="s">
        <v>1252</v>
      </c>
      <c r="D6858" t="s">
        <v>320</v>
      </c>
      <c r="E6858" t="s">
        <v>384</v>
      </c>
      <c r="F6858" t="s">
        <v>717</v>
      </c>
      <c r="G6858" t="s">
        <v>718</v>
      </c>
      <c r="H6858" t="s">
        <v>719</v>
      </c>
      <c r="I6858" t="s">
        <v>385</v>
      </c>
      <c r="IX6858">
        <v>20</v>
      </c>
      <c r="IY6858">
        <v>21</v>
      </c>
      <c r="IZ6858">
        <v>26</v>
      </c>
      <c r="JA6858">
        <v>32</v>
      </c>
      <c r="JB6858">
        <v>31</v>
      </c>
      <c r="JC6858">
        <v>28</v>
      </c>
      <c r="JD6858">
        <v>38</v>
      </c>
      <c r="JE6858">
        <v>35</v>
      </c>
      <c r="JF6858">
        <v>20</v>
      </c>
      <c r="JG6858">
        <v>30</v>
      </c>
      <c r="JH6858">
        <v>42</v>
      </c>
      <c r="JI6858">
        <v>35</v>
      </c>
      <c r="JJ6858">
        <v>32</v>
      </c>
      <c r="JK6858">
        <v>33</v>
      </c>
      <c r="JL6858">
        <v>35</v>
      </c>
      <c r="JM6858">
        <v>36</v>
      </c>
      <c r="JN6858">
        <v>40</v>
      </c>
      <c r="JO6858">
        <v>40</v>
      </c>
      <c r="JP6858">
        <v>40</v>
      </c>
      <c r="JQ6858">
        <v>29</v>
      </c>
      <c r="JR6858">
        <v>30</v>
      </c>
      <c r="JS6858">
        <v>28</v>
      </c>
      <c r="JT6858">
        <v>28</v>
      </c>
      <c r="JU6858">
        <v>35</v>
      </c>
      <c r="JV6858">
        <v>38</v>
      </c>
      <c r="JW6858">
        <v>43</v>
      </c>
      <c r="JX6858">
        <v>45</v>
      </c>
      <c r="JY6858">
        <v>284</v>
      </c>
      <c r="JZ6858">
        <v>358</v>
      </c>
      <c r="KA6858">
        <v>526</v>
      </c>
      <c r="KB6858">
        <v>694</v>
      </c>
      <c r="KC6858">
        <v>695</v>
      </c>
      <c r="KD6858">
        <v>806</v>
      </c>
      <c r="KE6858">
        <v>768</v>
      </c>
      <c r="KF6858">
        <v>665</v>
      </c>
      <c r="KG6858">
        <v>727</v>
      </c>
      <c r="KH6858">
        <v>758</v>
      </c>
      <c r="KI6858">
        <v>600</v>
      </c>
    </row>
    <row r="6859" spans="1:313" x14ac:dyDescent="0.2">
      <c r="A6859" t="s">
        <v>4177</v>
      </c>
      <c r="B6859" t="s">
        <v>713</v>
      </c>
      <c r="C6859" t="s">
        <v>842</v>
      </c>
      <c r="D6859" t="s">
        <v>321</v>
      </c>
      <c r="E6859" t="s">
        <v>384</v>
      </c>
      <c r="F6859" t="s">
        <v>717</v>
      </c>
      <c r="G6859" t="s">
        <v>718</v>
      </c>
      <c r="H6859" t="s">
        <v>719</v>
      </c>
      <c r="I6859" t="s">
        <v>385</v>
      </c>
      <c r="IZ6859">
        <v>43</v>
      </c>
      <c r="JA6859">
        <v>57</v>
      </c>
      <c r="JB6859">
        <v>92</v>
      </c>
      <c r="JC6859">
        <v>103</v>
      </c>
      <c r="JD6859">
        <v>110</v>
      </c>
      <c r="JE6859">
        <v>125</v>
      </c>
      <c r="JF6859">
        <v>157</v>
      </c>
      <c r="JG6859">
        <v>186</v>
      </c>
      <c r="JH6859">
        <v>200</v>
      </c>
      <c r="JI6859">
        <v>243</v>
      </c>
      <c r="JJ6859">
        <v>269</v>
      </c>
      <c r="JK6859">
        <v>276</v>
      </c>
      <c r="JL6859">
        <v>339</v>
      </c>
      <c r="JM6859">
        <v>387</v>
      </c>
      <c r="JN6859">
        <v>433</v>
      </c>
      <c r="JO6859">
        <v>508</v>
      </c>
      <c r="JP6859">
        <v>579</v>
      </c>
      <c r="JQ6859">
        <v>640</v>
      </c>
      <c r="JR6859">
        <v>780</v>
      </c>
      <c r="JS6859">
        <v>1067</v>
      </c>
      <c r="JT6859">
        <v>1235</v>
      </c>
      <c r="JU6859">
        <v>1433</v>
      </c>
      <c r="JV6859">
        <v>1518</v>
      </c>
      <c r="JW6859">
        <v>1966</v>
      </c>
      <c r="JX6859">
        <v>2091</v>
      </c>
      <c r="JY6859">
        <v>2047</v>
      </c>
      <c r="JZ6859">
        <v>2178</v>
      </c>
      <c r="KA6859">
        <v>2295</v>
      </c>
      <c r="KB6859">
        <v>2372</v>
      </c>
      <c r="KC6859">
        <v>2041</v>
      </c>
      <c r="KD6859">
        <v>2359</v>
      </c>
      <c r="KE6859">
        <v>2619</v>
      </c>
      <c r="KF6859">
        <v>2732</v>
      </c>
      <c r="KG6859">
        <v>2996</v>
      </c>
      <c r="KH6859">
        <v>3196</v>
      </c>
      <c r="KI6859">
        <v>2222</v>
      </c>
      <c r="KJ6859">
        <v>2149</v>
      </c>
      <c r="KR6859">
        <v>375</v>
      </c>
    </row>
    <row r="6860" spans="1:313" x14ac:dyDescent="0.2">
      <c r="A6860" t="s">
        <v>1508</v>
      </c>
      <c r="B6860" t="s">
        <v>713</v>
      </c>
      <c r="C6860" t="s">
        <v>786</v>
      </c>
      <c r="D6860" t="s">
        <v>787</v>
      </c>
      <c r="E6860" t="s">
        <v>384</v>
      </c>
      <c r="F6860" t="s">
        <v>717</v>
      </c>
      <c r="G6860" t="s">
        <v>718</v>
      </c>
      <c r="H6860" t="s">
        <v>719</v>
      </c>
      <c r="I6860" t="s">
        <v>385</v>
      </c>
      <c r="HO6860">
        <v>320</v>
      </c>
      <c r="IA6860">
        <v>350</v>
      </c>
      <c r="IE6860">
        <v>375</v>
      </c>
      <c r="IF6860">
        <v>320</v>
      </c>
      <c r="IG6860">
        <v>380</v>
      </c>
      <c r="IH6860">
        <v>430</v>
      </c>
      <c r="II6860">
        <v>460</v>
      </c>
      <c r="IJ6860">
        <v>380</v>
      </c>
      <c r="IK6860">
        <v>280</v>
      </c>
      <c r="IL6860">
        <v>360</v>
      </c>
      <c r="IM6860">
        <v>430</v>
      </c>
      <c r="IN6860">
        <v>474</v>
      </c>
      <c r="IO6860">
        <v>460</v>
      </c>
      <c r="IP6860">
        <v>195</v>
      </c>
      <c r="IQ6860">
        <v>57</v>
      </c>
      <c r="IR6860">
        <v>72</v>
      </c>
      <c r="IS6860">
        <v>92</v>
      </c>
      <c r="IV6860">
        <v>276</v>
      </c>
      <c r="IW6860">
        <v>312</v>
      </c>
      <c r="IX6860">
        <v>376</v>
      </c>
      <c r="IY6860">
        <v>396</v>
      </c>
      <c r="IZ6860">
        <v>438</v>
      </c>
      <c r="JA6860">
        <v>542</v>
      </c>
      <c r="JB6860">
        <v>559</v>
      </c>
      <c r="JC6860">
        <v>584</v>
      </c>
      <c r="JD6860">
        <v>687</v>
      </c>
      <c r="JE6860">
        <v>690</v>
      </c>
      <c r="JF6860">
        <v>720</v>
      </c>
      <c r="JG6860">
        <v>715</v>
      </c>
      <c r="JH6860">
        <v>761</v>
      </c>
      <c r="JI6860">
        <v>812</v>
      </c>
      <c r="JJ6860">
        <v>860</v>
      </c>
      <c r="JK6860">
        <v>827</v>
      </c>
      <c r="JL6860">
        <v>818</v>
      </c>
      <c r="JM6860">
        <v>854</v>
      </c>
      <c r="JN6860">
        <v>976</v>
      </c>
      <c r="JO6860">
        <v>1090</v>
      </c>
      <c r="JP6860">
        <v>1058</v>
      </c>
      <c r="JQ6860">
        <v>1170</v>
      </c>
      <c r="JR6860">
        <v>1376</v>
      </c>
      <c r="JS6860">
        <v>1511</v>
      </c>
      <c r="JT6860">
        <v>1562</v>
      </c>
      <c r="JU6860">
        <v>1496</v>
      </c>
      <c r="JV6860">
        <v>1537</v>
      </c>
      <c r="JW6860">
        <v>1546</v>
      </c>
      <c r="JX6860">
        <v>1674</v>
      </c>
      <c r="JY6860">
        <v>1292</v>
      </c>
      <c r="JZ6860">
        <v>1402</v>
      </c>
      <c r="KA6860">
        <v>1572</v>
      </c>
      <c r="KB6860">
        <v>1680</v>
      </c>
      <c r="KC6860">
        <v>1744</v>
      </c>
      <c r="KD6860">
        <v>1726</v>
      </c>
      <c r="KE6860">
        <v>1726</v>
      </c>
      <c r="KF6860">
        <v>1609</v>
      </c>
      <c r="KG6860">
        <v>1451</v>
      </c>
      <c r="KH6860">
        <v>1609</v>
      </c>
      <c r="KI6860">
        <v>1508</v>
      </c>
      <c r="KJ6860">
        <v>1209</v>
      </c>
      <c r="KK6860">
        <v>956</v>
      </c>
      <c r="KL6860">
        <v>1144</v>
      </c>
      <c r="KS6860">
        <v>500</v>
      </c>
      <c r="KT6860">
        <v>418</v>
      </c>
      <c r="KU6860">
        <v>356</v>
      </c>
      <c r="KV6860">
        <v>429</v>
      </c>
      <c r="KW6860">
        <v>485</v>
      </c>
      <c r="KX6860">
        <v>1000</v>
      </c>
      <c r="KY6860">
        <v>1000</v>
      </c>
      <c r="KZ6860">
        <v>1000</v>
      </c>
    </row>
    <row r="6861" spans="1:313" x14ac:dyDescent="0.2">
      <c r="A6861" t="s">
        <v>3083</v>
      </c>
      <c r="B6861" t="s">
        <v>713</v>
      </c>
      <c r="C6861" t="s">
        <v>735</v>
      </c>
      <c r="D6861" t="s">
        <v>736</v>
      </c>
      <c r="E6861" t="s">
        <v>384</v>
      </c>
      <c r="F6861" t="s">
        <v>717</v>
      </c>
      <c r="G6861" t="s">
        <v>718</v>
      </c>
      <c r="H6861" t="s">
        <v>719</v>
      </c>
      <c r="I6861" t="s">
        <v>385</v>
      </c>
      <c r="IN6861">
        <v>40</v>
      </c>
      <c r="IV6861">
        <v>30</v>
      </c>
      <c r="IW6861">
        <v>35</v>
      </c>
      <c r="IX6861">
        <v>40</v>
      </c>
      <c r="IY6861">
        <v>57</v>
      </c>
      <c r="IZ6861">
        <v>69</v>
      </c>
      <c r="JA6861">
        <v>68</v>
      </c>
      <c r="JB6861">
        <v>67</v>
      </c>
      <c r="JC6861">
        <v>67</v>
      </c>
      <c r="JD6861">
        <v>79</v>
      </c>
      <c r="JE6861">
        <v>78</v>
      </c>
      <c r="JF6861">
        <v>83</v>
      </c>
      <c r="JG6861">
        <v>77</v>
      </c>
      <c r="JH6861">
        <v>71</v>
      </c>
      <c r="JI6861">
        <v>88</v>
      </c>
      <c r="JJ6861">
        <v>87</v>
      </c>
      <c r="JK6861">
        <v>90</v>
      </c>
      <c r="JL6861">
        <v>90</v>
      </c>
      <c r="JM6861">
        <v>104</v>
      </c>
      <c r="JN6861">
        <v>110</v>
      </c>
      <c r="JO6861">
        <v>124</v>
      </c>
      <c r="JP6861">
        <v>139</v>
      </c>
      <c r="JQ6861">
        <v>214</v>
      </c>
      <c r="JR6861">
        <v>262</v>
      </c>
      <c r="JS6861">
        <v>310</v>
      </c>
      <c r="JT6861">
        <v>312</v>
      </c>
      <c r="JU6861">
        <v>314</v>
      </c>
      <c r="JV6861">
        <v>355</v>
      </c>
      <c r="JW6861">
        <v>382</v>
      </c>
      <c r="JX6861">
        <v>381</v>
      </c>
      <c r="JY6861">
        <v>328</v>
      </c>
      <c r="JZ6861">
        <v>405</v>
      </c>
      <c r="KA6861">
        <v>384</v>
      </c>
      <c r="KB6861">
        <v>381</v>
      </c>
      <c r="KC6861">
        <v>386</v>
      </c>
      <c r="KD6861">
        <v>354</v>
      </c>
      <c r="KE6861">
        <v>407</v>
      </c>
      <c r="KF6861">
        <v>412</v>
      </c>
      <c r="KG6861">
        <v>440</v>
      </c>
      <c r="KH6861">
        <v>460</v>
      </c>
      <c r="KI6861">
        <v>448</v>
      </c>
      <c r="KJ6861">
        <v>484</v>
      </c>
      <c r="KK6861">
        <v>516</v>
      </c>
      <c r="KL6861">
        <v>796</v>
      </c>
      <c r="KP6861">
        <v>615</v>
      </c>
    </row>
    <row r="6862" spans="1:313" x14ac:dyDescent="0.2">
      <c r="A6862" t="s">
        <v>1589</v>
      </c>
      <c r="B6862" t="s">
        <v>713</v>
      </c>
      <c r="C6862" t="s">
        <v>899</v>
      </c>
      <c r="D6862" t="s">
        <v>900</v>
      </c>
      <c r="E6862" t="s">
        <v>384</v>
      </c>
      <c r="F6862" t="s">
        <v>717</v>
      </c>
      <c r="G6862" t="s">
        <v>718</v>
      </c>
      <c r="H6862" t="s">
        <v>719</v>
      </c>
      <c r="I6862" t="s">
        <v>385</v>
      </c>
      <c r="IR6862">
        <v>1.7</v>
      </c>
      <c r="IS6862">
        <v>5.9</v>
      </c>
      <c r="IT6862">
        <v>5.9</v>
      </c>
      <c r="IU6862">
        <v>5.9</v>
      </c>
      <c r="IV6862">
        <v>2.6</v>
      </c>
      <c r="IW6862">
        <v>2.8</v>
      </c>
      <c r="IX6862">
        <v>6.1</v>
      </c>
      <c r="IY6862">
        <v>3.6</v>
      </c>
      <c r="IZ6862">
        <v>8.4</v>
      </c>
      <c r="JA6862">
        <v>10</v>
      </c>
      <c r="JB6862">
        <v>10</v>
      </c>
      <c r="JC6862">
        <v>10</v>
      </c>
      <c r="JD6862">
        <v>12</v>
      </c>
      <c r="JE6862">
        <v>12</v>
      </c>
      <c r="JF6862">
        <v>10</v>
      </c>
      <c r="JG6862">
        <v>13</v>
      </c>
      <c r="JH6862">
        <v>16</v>
      </c>
      <c r="JI6862">
        <v>18</v>
      </c>
      <c r="JJ6862">
        <v>30</v>
      </c>
      <c r="JK6862">
        <v>29</v>
      </c>
      <c r="JL6862">
        <v>29</v>
      </c>
      <c r="JM6862">
        <v>33</v>
      </c>
      <c r="JN6862">
        <v>37</v>
      </c>
      <c r="JO6862">
        <v>38</v>
      </c>
      <c r="JP6862">
        <v>39</v>
      </c>
      <c r="JQ6862">
        <v>37</v>
      </c>
      <c r="JR6862">
        <v>46</v>
      </c>
      <c r="JS6862">
        <v>56</v>
      </c>
      <c r="JT6862">
        <v>60</v>
      </c>
      <c r="JU6862">
        <v>19</v>
      </c>
      <c r="JV6862">
        <v>61</v>
      </c>
      <c r="JW6862">
        <v>67</v>
      </c>
      <c r="JX6862">
        <v>54</v>
      </c>
      <c r="JY6862">
        <v>54</v>
      </c>
      <c r="JZ6862">
        <v>57</v>
      </c>
      <c r="KA6862">
        <v>63</v>
      </c>
      <c r="KB6862">
        <v>58</v>
      </c>
      <c r="KC6862">
        <v>68</v>
      </c>
      <c r="KD6862">
        <v>62</v>
      </c>
      <c r="KE6862">
        <v>184</v>
      </c>
      <c r="KF6862">
        <v>227</v>
      </c>
      <c r="KG6862">
        <v>210</v>
      </c>
      <c r="KH6862">
        <v>205</v>
      </c>
      <c r="KI6862">
        <v>213</v>
      </c>
      <c r="KJ6862">
        <v>209</v>
      </c>
      <c r="KK6862">
        <v>212</v>
      </c>
      <c r="KL6862">
        <v>174</v>
      </c>
      <c r="KM6862">
        <v>193</v>
      </c>
      <c r="KN6862">
        <v>172</v>
      </c>
      <c r="KO6862">
        <v>207</v>
      </c>
      <c r="KP6862">
        <v>143</v>
      </c>
      <c r="KQ6862">
        <v>229</v>
      </c>
      <c r="KR6862">
        <v>215</v>
      </c>
      <c r="KS6862">
        <v>211</v>
      </c>
      <c r="KT6862">
        <v>230</v>
      </c>
      <c r="KU6862">
        <v>410</v>
      </c>
      <c r="KV6862">
        <v>541</v>
      </c>
      <c r="KW6862">
        <v>592</v>
      </c>
      <c r="KX6862">
        <v>594</v>
      </c>
      <c r="KY6862">
        <v>623</v>
      </c>
      <c r="KZ6862">
        <v>574</v>
      </c>
      <c r="LA6862">
        <v>633</v>
      </c>
    </row>
    <row r="6863" spans="1:313" x14ac:dyDescent="0.2">
      <c r="A6863" t="s">
        <v>4464</v>
      </c>
      <c r="B6863" t="s">
        <v>713</v>
      </c>
      <c r="C6863" t="s">
        <v>790</v>
      </c>
      <c r="D6863" t="s">
        <v>1218</v>
      </c>
      <c r="E6863" t="s">
        <v>384</v>
      </c>
      <c r="F6863" t="s">
        <v>717</v>
      </c>
      <c r="G6863" t="s">
        <v>718</v>
      </c>
      <c r="H6863" t="s">
        <v>719</v>
      </c>
      <c r="I6863" t="s">
        <v>385</v>
      </c>
      <c r="JC6863">
        <v>1</v>
      </c>
      <c r="JD6863">
        <v>27</v>
      </c>
      <c r="JE6863">
        <v>24</v>
      </c>
      <c r="JF6863">
        <v>22</v>
      </c>
      <c r="JG6863">
        <v>2</v>
      </c>
      <c r="JH6863">
        <v>2</v>
      </c>
      <c r="JI6863">
        <v>1</v>
      </c>
      <c r="JL6863">
        <v>6</v>
      </c>
      <c r="JM6863">
        <v>35</v>
      </c>
      <c r="JN6863">
        <v>39</v>
      </c>
      <c r="JO6863">
        <v>40</v>
      </c>
      <c r="JP6863">
        <v>38</v>
      </c>
      <c r="JQ6863">
        <v>165</v>
      </c>
      <c r="JR6863">
        <v>205</v>
      </c>
      <c r="JS6863">
        <v>174</v>
      </c>
      <c r="JT6863">
        <v>196</v>
      </c>
      <c r="JU6863">
        <v>264</v>
      </c>
      <c r="JV6863">
        <v>273</v>
      </c>
      <c r="JW6863">
        <v>295</v>
      </c>
      <c r="JX6863">
        <v>342</v>
      </c>
      <c r="JY6863">
        <v>277</v>
      </c>
      <c r="JZ6863">
        <v>280</v>
      </c>
      <c r="KA6863">
        <v>267</v>
      </c>
      <c r="KB6863">
        <v>168</v>
      </c>
      <c r="KC6863">
        <v>137</v>
      </c>
      <c r="KD6863">
        <v>29</v>
      </c>
      <c r="KE6863">
        <v>123</v>
      </c>
      <c r="KF6863">
        <v>86</v>
      </c>
      <c r="KG6863">
        <v>56</v>
      </c>
      <c r="KH6863">
        <v>40</v>
      </c>
      <c r="KI6863">
        <v>62</v>
      </c>
      <c r="KJ6863">
        <v>25</v>
      </c>
      <c r="KL6863">
        <v>37</v>
      </c>
    </row>
    <row r="6864" spans="1:313" x14ac:dyDescent="0.2">
      <c r="A6864" t="s">
        <v>3078</v>
      </c>
      <c r="B6864" t="s">
        <v>713</v>
      </c>
      <c r="C6864" t="s">
        <v>1576</v>
      </c>
      <c r="D6864" t="s">
        <v>1577</v>
      </c>
      <c r="E6864" t="s">
        <v>384</v>
      </c>
      <c r="F6864" t="s">
        <v>717</v>
      </c>
      <c r="G6864" t="s">
        <v>718</v>
      </c>
      <c r="H6864" t="s">
        <v>719</v>
      </c>
      <c r="I6864" t="s">
        <v>385</v>
      </c>
      <c r="JH6864">
        <v>4</v>
      </c>
      <c r="JI6864">
        <v>7</v>
      </c>
      <c r="JJ6864">
        <v>10</v>
      </c>
      <c r="JK6864">
        <v>13</v>
      </c>
      <c r="JL6864">
        <v>17</v>
      </c>
      <c r="JM6864">
        <v>18</v>
      </c>
      <c r="JN6864">
        <v>18</v>
      </c>
      <c r="JO6864">
        <v>20</v>
      </c>
      <c r="JP6864">
        <v>21</v>
      </c>
      <c r="JQ6864">
        <v>24</v>
      </c>
      <c r="JR6864">
        <v>22</v>
      </c>
      <c r="JS6864">
        <v>31</v>
      </c>
      <c r="JT6864">
        <v>30</v>
      </c>
      <c r="JU6864">
        <v>36</v>
      </c>
      <c r="JV6864">
        <v>35</v>
      </c>
      <c r="JW6864">
        <v>42</v>
      </c>
      <c r="JX6864">
        <v>34</v>
      </c>
      <c r="JY6864">
        <v>37</v>
      </c>
      <c r="JZ6864">
        <v>46</v>
      </c>
      <c r="KA6864">
        <v>45</v>
      </c>
      <c r="KB6864">
        <v>52</v>
      </c>
      <c r="KC6864">
        <v>65</v>
      </c>
      <c r="KD6864">
        <v>67</v>
      </c>
      <c r="KE6864">
        <v>71</v>
      </c>
      <c r="KF6864">
        <v>72</v>
      </c>
      <c r="KG6864">
        <v>71</v>
      </c>
      <c r="KH6864">
        <v>81</v>
      </c>
      <c r="KI6864">
        <v>78</v>
      </c>
      <c r="KJ6864">
        <v>80</v>
      </c>
      <c r="KK6864">
        <v>78</v>
      </c>
      <c r="KL6864">
        <v>79</v>
      </c>
      <c r="KM6864">
        <v>79</v>
      </c>
      <c r="KN6864">
        <v>90</v>
      </c>
      <c r="KO6864">
        <v>93</v>
      </c>
      <c r="KP6864">
        <v>98</v>
      </c>
      <c r="KQ6864">
        <v>100</v>
      </c>
      <c r="KR6864">
        <v>102</v>
      </c>
      <c r="KS6864">
        <v>80</v>
      </c>
      <c r="KT6864">
        <v>69</v>
      </c>
      <c r="KU6864">
        <v>31</v>
      </c>
      <c r="KV6864">
        <v>28</v>
      </c>
      <c r="KW6864">
        <v>27</v>
      </c>
      <c r="KX6864">
        <v>58</v>
      </c>
      <c r="KY6864">
        <v>57</v>
      </c>
      <c r="KZ6864">
        <v>59</v>
      </c>
      <c r="LA6864">
        <v>56</v>
      </c>
    </row>
    <row r="6865" spans="1:313" x14ac:dyDescent="0.2">
      <c r="A6865" t="s">
        <v>1469</v>
      </c>
      <c r="B6865" t="s">
        <v>713</v>
      </c>
      <c r="C6865" t="s">
        <v>1122</v>
      </c>
      <c r="D6865" t="s">
        <v>1123</v>
      </c>
      <c r="E6865" t="s">
        <v>384</v>
      </c>
      <c r="F6865" t="s">
        <v>717</v>
      </c>
      <c r="G6865" t="s">
        <v>718</v>
      </c>
      <c r="H6865" t="s">
        <v>719</v>
      </c>
      <c r="I6865" t="s">
        <v>385</v>
      </c>
      <c r="IC6865">
        <v>185</v>
      </c>
      <c r="ID6865">
        <v>222</v>
      </c>
      <c r="IE6865">
        <v>233</v>
      </c>
      <c r="IF6865">
        <v>165</v>
      </c>
      <c r="IG6865">
        <v>120</v>
      </c>
      <c r="IH6865">
        <v>99</v>
      </c>
      <c r="II6865">
        <v>121</v>
      </c>
      <c r="IJ6865">
        <v>139</v>
      </c>
      <c r="IK6865">
        <v>112</v>
      </c>
      <c r="IL6865">
        <v>135</v>
      </c>
      <c r="IM6865">
        <v>181</v>
      </c>
      <c r="IN6865">
        <v>189</v>
      </c>
      <c r="IU6865">
        <v>36</v>
      </c>
      <c r="IV6865">
        <v>124</v>
      </c>
      <c r="IW6865">
        <v>155</v>
      </c>
      <c r="IX6865">
        <v>222</v>
      </c>
      <c r="IY6865">
        <v>276</v>
      </c>
      <c r="JA6865">
        <v>277</v>
      </c>
      <c r="JB6865">
        <v>348</v>
      </c>
      <c r="JC6865">
        <v>370</v>
      </c>
      <c r="JD6865">
        <v>419</v>
      </c>
      <c r="JE6865">
        <v>450</v>
      </c>
      <c r="JF6865">
        <v>481</v>
      </c>
      <c r="JG6865">
        <v>499</v>
      </c>
      <c r="JH6865">
        <v>573</v>
      </c>
      <c r="JI6865">
        <v>610</v>
      </c>
      <c r="JJ6865">
        <v>685</v>
      </c>
      <c r="JK6865">
        <v>794</v>
      </c>
      <c r="JL6865">
        <v>852</v>
      </c>
      <c r="JM6865">
        <v>888</v>
      </c>
      <c r="JN6865">
        <v>1001</v>
      </c>
      <c r="JO6865">
        <v>1062</v>
      </c>
      <c r="JP6865">
        <v>1139</v>
      </c>
      <c r="JQ6865">
        <v>1213</v>
      </c>
      <c r="JR6865">
        <v>1314</v>
      </c>
      <c r="JS6865">
        <v>1516</v>
      </c>
      <c r="JT6865">
        <v>1901</v>
      </c>
      <c r="JU6865">
        <v>2252</v>
      </c>
      <c r="JV6865">
        <v>2568</v>
      </c>
      <c r="JW6865">
        <v>2914</v>
      </c>
      <c r="JX6865">
        <v>3333</v>
      </c>
      <c r="JY6865">
        <v>3413</v>
      </c>
      <c r="JZ6865">
        <v>3179</v>
      </c>
      <c r="KA6865">
        <v>3268</v>
      </c>
      <c r="KB6865">
        <v>3172</v>
      </c>
      <c r="KC6865">
        <v>2983</v>
      </c>
      <c r="KD6865">
        <v>3019</v>
      </c>
      <c r="KE6865">
        <v>2776</v>
      </c>
      <c r="KF6865">
        <v>2676</v>
      </c>
      <c r="KG6865">
        <v>2786</v>
      </c>
      <c r="KH6865">
        <v>2769</v>
      </c>
      <c r="KI6865">
        <v>2863</v>
      </c>
      <c r="KJ6865">
        <v>2965</v>
      </c>
      <c r="KK6865">
        <v>3149</v>
      </c>
      <c r="KL6865">
        <v>3154</v>
      </c>
      <c r="KM6865">
        <v>3115</v>
      </c>
      <c r="KN6865">
        <v>1721</v>
      </c>
      <c r="KO6865">
        <v>1088</v>
      </c>
      <c r="KP6865">
        <v>1244</v>
      </c>
      <c r="KQ6865">
        <v>1145</v>
      </c>
      <c r="KR6865">
        <v>1452</v>
      </c>
      <c r="KS6865">
        <v>1861</v>
      </c>
      <c r="KT6865">
        <v>1761</v>
      </c>
      <c r="KU6865">
        <v>1741</v>
      </c>
      <c r="KV6865">
        <v>1707</v>
      </c>
      <c r="KW6865">
        <v>1505</v>
      </c>
      <c r="KX6865">
        <v>1948</v>
      </c>
      <c r="KY6865">
        <v>1845</v>
      </c>
      <c r="KZ6865">
        <v>1861</v>
      </c>
      <c r="LA6865">
        <v>1980</v>
      </c>
    </row>
    <row r="6866" spans="1:313" x14ac:dyDescent="0.2">
      <c r="A6866" t="s">
        <v>2254</v>
      </c>
      <c r="B6866" t="s">
        <v>713</v>
      </c>
      <c r="C6866" t="s">
        <v>763</v>
      </c>
      <c r="D6866" t="s">
        <v>764</v>
      </c>
      <c r="E6866" t="s">
        <v>384</v>
      </c>
      <c r="F6866" t="s">
        <v>717</v>
      </c>
      <c r="G6866" t="s">
        <v>718</v>
      </c>
      <c r="H6866" t="s">
        <v>719</v>
      </c>
      <c r="I6866" t="s">
        <v>385</v>
      </c>
      <c r="IN6866">
        <v>78</v>
      </c>
      <c r="IO6866">
        <v>82</v>
      </c>
      <c r="IP6866">
        <v>80</v>
      </c>
      <c r="IQ6866">
        <v>73</v>
      </c>
      <c r="IR6866">
        <v>84</v>
      </c>
      <c r="IS6866">
        <v>58</v>
      </c>
      <c r="IT6866">
        <v>107</v>
      </c>
      <c r="IU6866">
        <v>113</v>
      </c>
      <c r="IV6866">
        <v>113</v>
      </c>
      <c r="IW6866">
        <v>116</v>
      </c>
      <c r="IX6866">
        <v>136</v>
      </c>
      <c r="IY6866">
        <v>141</v>
      </c>
      <c r="IZ6866">
        <v>148</v>
      </c>
      <c r="JA6866">
        <v>194</v>
      </c>
      <c r="JB6866">
        <v>186</v>
      </c>
      <c r="JC6866">
        <v>204</v>
      </c>
      <c r="JD6866">
        <v>209</v>
      </c>
      <c r="JE6866">
        <v>228</v>
      </c>
      <c r="JF6866">
        <v>202</v>
      </c>
      <c r="JG6866">
        <v>239</v>
      </c>
      <c r="JH6866">
        <v>266</v>
      </c>
      <c r="JI6866">
        <v>311</v>
      </c>
      <c r="JJ6866">
        <v>320</v>
      </c>
      <c r="JK6866">
        <v>341</v>
      </c>
      <c r="JL6866">
        <v>352</v>
      </c>
      <c r="JM6866">
        <v>417</v>
      </c>
      <c r="JN6866">
        <v>408</v>
      </c>
      <c r="JO6866">
        <v>413</v>
      </c>
      <c r="JP6866">
        <v>412</v>
      </c>
      <c r="JQ6866">
        <v>403</v>
      </c>
      <c r="JR6866">
        <v>430</v>
      </c>
      <c r="JS6866">
        <v>430</v>
      </c>
      <c r="JT6866">
        <v>463</v>
      </c>
      <c r="JU6866">
        <v>398</v>
      </c>
      <c r="JV6866">
        <v>379</v>
      </c>
      <c r="JW6866">
        <v>326</v>
      </c>
      <c r="JX6866">
        <v>420</v>
      </c>
      <c r="JY6866">
        <v>399</v>
      </c>
      <c r="JZ6866">
        <v>309</v>
      </c>
      <c r="KA6866">
        <v>476</v>
      </c>
      <c r="KB6866">
        <v>380</v>
      </c>
      <c r="KC6866">
        <v>633</v>
      </c>
      <c r="KD6866">
        <v>636</v>
      </c>
      <c r="KE6866">
        <v>546</v>
      </c>
      <c r="KF6866">
        <v>472</v>
      </c>
      <c r="KG6866">
        <v>431</v>
      </c>
      <c r="KH6866">
        <v>553</v>
      </c>
      <c r="KI6866">
        <v>497</v>
      </c>
      <c r="KJ6866">
        <v>448</v>
      </c>
      <c r="KK6866">
        <v>331</v>
      </c>
      <c r="KL6866">
        <v>293</v>
      </c>
      <c r="KM6866">
        <v>289</v>
      </c>
      <c r="KN6866">
        <v>260</v>
      </c>
      <c r="KO6866">
        <v>51</v>
      </c>
      <c r="KR6866">
        <v>122</v>
      </c>
      <c r="KS6866">
        <v>133</v>
      </c>
      <c r="KT6866">
        <v>10</v>
      </c>
      <c r="KU6866">
        <v>11</v>
      </c>
      <c r="KV6866">
        <v>15</v>
      </c>
      <c r="KW6866">
        <v>16</v>
      </c>
    </row>
    <row r="6867" spans="1:313" x14ac:dyDescent="0.2">
      <c r="A6867" t="s">
        <v>1524</v>
      </c>
      <c r="B6867" t="s">
        <v>713</v>
      </c>
      <c r="C6867" t="s">
        <v>855</v>
      </c>
      <c r="D6867" t="s">
        <v>856</v>
      </c>
      <c r="E6867" t="s">
        <v>384</v>
      </c>
      <c r="F6867" t="s">
        <v>717</v>
      </c>
      <c r="G6867" t="s">
        <v>718</v>
      </c>
      <c r="H6867" t="s">
        <v>719</v>
      </c>
      <c r="I6867" t="s">
        <v>385</v>
      </c>
      <c r="IC6867">
        <v>25</v>
      </c>
      <c r="ID6867">
        <v>25</v>
      </c>
      <c r="IE6867">
        <v>27</v>
      </c>
      <c r="IF6867">
        <v>48</v>
      </c>
      <c r="IG6867">
        <v>40</v>
      </c>
      <c r="II6867">
        <v>38</v>
      </c>
      <c r="IJ6867">
        <v>39</v>
      </c>
      <c r="IK6867">
        <v>39</v>
      </c>
      <c r="IL6867">
        <v>39</v>
      </c>
      <c r="IM6867">
        <v>39</v>
      </c>
      <c r="IN6867">
        <v>44</v>
      </c>
      <c r="IO6867">
        <v>45</v>
      </c>
      <c r="IX6867">
        <v>28</v>
      </c>
      <c r="IZ6867">
        <v>52</v>
      </c>
      <c r="JA6867">
        <v>60</v>
      </c>
      <c r="JB6867">
        <v>60</v>
      </c>
      <c r="JC6867">
        <v>68</v>
      </c>
      <c r="JD6867">
        <v>74</v>
      </c>
      <c r="JE6867">
        <v>92</v>
      </c>
      <c r="JF6867">
        <v>95</v>
      </c>
      <c r="JG6867">
        <v>122</v>
      </c>
      <c r="JH6867">
        <v>144</v>
      </c>
      <c r="JI6867">
        <v>199</v>
      </c>
      <c r="JJ6867">
        <v>226</v>
      </c>
      <c r="JK6867">
        <v>248</v>
      </c>
      <c r="JL6867">
        <v>326</v>
      </c>
      <c r="JM6867">
        <v>343</v>
      </c>
      <c r="JN6867">
        <v>417</v>
      </c>
      <c r="JO6867">
        <v>541</v>
      </c>
      <c r="JP6867">
        <v>619</v>
      </c>
      <c r="JQ6867">
        <v>679</v>
      </c>
      <c r="JR6867">
        <v>773</v>
      </c>
      <c r="JS6867">
        <v>838</v>
      </c>
      <c r="JT6867">
        <v>994</v>
      </c>
      <c r="JU6867">
        <v>1047</v>
      </c>
      <c r="JV6867">
        <v>1162</v>
      </c>
      <c r="JW6867">
        <v>1311</v>
      </c>
      <c r="JX6867">
        <v>1358</v>
      </c>
      <c r="JY6867">
        <v>1448</v>
      </c>
      <c r="JZ6867">
        <v>1555</v>
      </c>
      <c r="KA6867">
        <v>1523</v>
      </c>
      <c r="KB6867">
        <v>1655</v>
      </c>
      <c r="KC6867">
        <v>1750</v>
      </c>
      <c r="KD6867">
        <v>1756</v>
      </c>
      <c r="KE6867">
        <v>1814</v>
      </c>
      <c r="KG6867">
        <v>1941</v>
      </c>
      <c r="KH6867">
        <v>1915</v>
      </c>
      <c r="KI6867">
        <v>1835</v>
      </c>
      <c r="KJ6867">
        <v>1971</v>
      </c>
      <c r="KK6867">
        <v>1693</v>
      </c>
      <c r="KL6867">
        <v>1825</v>
      </c>
      <c r="KM6867">
        <v>1687</v>
      </c>
      <c r="KN6867">
        <v>1111</v>
      </c>
      <c r="KO6867">
        <v>745</v>
      </c>
      <c r="KP6867">
        <v>572</v>
      </c>
      <c r="KQ6867">
        <v>527</v>
      </c>
      <c r="KR6867">
        <v>491</v>
      </c>
      <c r="KS6867">
        <v>477</v>
      </c>
      <c r="KT6867">
        <v>422</v>
      </c>
      <c r="KU6867">
        <v>329</v>
      </c>
      <c r="KV6867">
        <v>229</v>
      </c>
      <c r="KW6867">
        <v>234</v>
      </c>
      <c r="KX6867">
        <v>181</v>
      </c>
      <c r="KY6867">
        <v>58</v>
      </c>
      <c r="KZ6867">
        <v>58</v>
      </c>
      <c r="LA6867">
        <v>21</v>
      </c>
    </row>
    <row r="6868" spans="1:313" x14ac:dyDescent="0.2">
      <c r="A6868" t="s">
        <v>1227</v>
      </c>
      <c r="B6868" t="s">
        <v>713</v>
      </c>
      <c r="C6868" t="s">
        <v>756</v>
      </c>
      <c r="D6868" t="s">
        <v>72</v>
      </c>
      <c r="E6868" t="s">
        <v>384</v>
      </c>
      <c r="F6868" t="s">
        <v>717</v>
      </c>
      <c r="G6868" t="s">
        <v>718</v>
      </c>
      <c r="H6868" t="s">
        <v>719</v>
      </c>
      <c r="I6868" t="s">
        <v>385</v>
      </c>
      <c r="FN6868">
        <v>5</v>
      </c>
      <c r="FS6868">
        <v>7</v>
      </c>
      <c r="FX6868">
        <v>8</v>
      </c>
      <c r="GC6868">
        <v>16</v>
      </c>
      <c r="GH6868">
        <v>23</v>
      </c>
      <c r="GM6868">
        <v>37</v>
      </c>
      <c r="GP6868">
        <v>44</v>
      </c>
      <c r="GR6868">
        <v>40</v>
      </c>
      <c r="GT6868">
        <v>37</v>
      </c>
      <c r="GU6868">
        <v>44</v>
      </c>
      <c r="GW6868">
        <v>52</v>
      </c>
      <c r="GY6868">
        <v>60</v>
      </c>
      <c r="HB6868">
        <v>106</v>
      </c>
      <c r="HG6868">
        <v>178</v>
      </c>
      <c r="HL6868">
        <v>250</v>
      </c>
      <c r="HM6868">
        <v>275</v>
      </c>
      <c r="HN6868">
        <v>284</v>
      </c>
      <c r="HO6868">
        <v>206.5</v>
      </c>
      <c r="HU6868">
        <v>17</v>
      </c>
      <c r="HW6868">
        <v>11</v>
      </c>
      <c r="HY6868">
        <v>45</v>
      </c>
      <c r="HZ6868">
        <v>89</v>
      </c>
      <c r="IA6868">
        <v>100</v>
      </c>
      <c r="IB6868">
        <v>145</v>
      </c>
      <c r="IC6868">
        <v>176</v>
      </c>
      <c r="ID6868">
        <v>211</v>
      </c>
      <c r="IE6868">
        <v>265</v>
      </c>
      <c r="IF6868">
        <v>396</v>
      </c>
      <c r="IG6868">
        <v>464</v>
      </c>
      <c r="IH6868">
        <v>552</v>
      </c>
      <c r="II6868">
        <v>627</v>
      </c>
      <c r="IJ6868">
        <v>782</v>
      </c>
      <c r="IK6868">
        <v>994</v>
      </c>
      <c r="IL6868">
        <v>1197</v>
      </c>
      <c r="IM6868">
        <v>1369</v>
      </c>
      <c r="IN6868">
        <v>1544</v>
      </c>
      <c r="IO6868">
        <v>1625</v>
      </c>
      <c r="IP6868">
        <v>1587</v>
      </c>
      <c r="IU6868">
        <v>781</v>
      </c>
      <c r="IV6868">
        <v>725</v>
      </c>
      <c r="IW6868">
        <v>996</v>
      </c>
      <c r="IX6868">
        <v>1479</v>
      </c>
      <c r="IY6868">
        <v>1845</v>
      </c>
      <c r="IZ6868">
        <v>2125</v>
      </c>
      <c r="JA6868">
        <v>2372</v>
      </c>
      <c r="JB6868">
        <v>2662</v>
      </c>
      <c r="JC6868">
        <v>2919</v>
      </c>
      <c r="JD6868">
        <v>3292</v>
      </c>
      <c r="JE6868">
        <v>3798</v>
      </c>
      <c r="JF6868">
        <v>4323</v>
      </c>
      <c r="JG6868">
        <v>4569</v>
      </c>
      <c r="JH6868">
        <v>4803</v>
      </c>
      <c r="JI6868">
        <v>5081</v>
      </c>
      <c r="JJ6868">
        <v>5398</v>
      </c>
      <c r="JK6868">
        <v>5718</v>
      </c>
      <c r="JL6868">
        <v>6132</v>
      </c>
      <c r="JM6868">
        <v>6885</v>
      </c>
      <c r="JN6868">
        <v>7647</v>
      </c>
      <c r="JO6868">
        <v>8518</v>
      </c>
      <c r="JP6868">
        <v>9367</v>
      </c>
      <c r="JQ6868">
        <v>9734</v>
      </c>
      <c r="JR6868">
        <v>10159</v>
      </c>
      <c r="JS6868">
        <v>10665</v>
      </c>
      <c r="JT6868">
        <v>12059</v>
      </c>
      <c r="JU6868">
        <v>12775</v>
      </c>
      <c r="JV6868">
        <v>13685</v>
      </c>
      <c r="JW6868">
        <v>14855</v>
      </c>
      <c r="JX6868">
        <v>16663</v>
      </c>
      <c r="JY6868">
        <v>18645</v>
      </c>
      <c r="JZ6868">
        <v>20015</v>
      </c>
      <c r="KA6868">
        <v>21104</v>
      </c>
      <c r="KB6868">
        <v>22411</v>
      </c>
      <c r="KC6868">
        <v>22364</v>
      </c>
      <c r="KD6868">
        <v>23033</v>
      </c>
      <c r="KE6868">
        <v>24095</v>
      </c>
      <c r="KF6868">
        <v>23801</v>
      </c>
      <c r="KG6868">
        <v>24714</v>
      </c>
      <c r="KH6868">
        <v>25338</v>
      </c>
      <c r="KI6868">
        <v>26037</v>
      </c>
      <c r="KJ6868">
        <v>27847</v>
      </c>
      <c r="KK6868">
        <v>28531</v>
      </c>
      <c r="KL6868">
        <v>29372</v>
      </c>
      <c r="KM6868">
        <v>28726</v>
      </c>
      <c r="KN6868">
        <v>27267</v>
      </c>
      <c r="KO6868">
        <v>11597</v>
      </c>
      <c r="KP6868">
        <v>9704</v>
      </c>
      <c r="KQ6868">
        <v>8243</v>
      </c>
      <c r="KR6868">
        <v>6334</v>
      </c>
      <c r="KS6868">
        <v>6946</v>
      </c>
      <c r="KT6868">
        <v>5764</v>
      </c>
      <c r="KU6868">
        <v>6247</v>
      </c>
      <c r="KV6868">
        <v>5840</v>
      </c>
      <c r="KW6868">
        <v>7148</v>
      </c>
      <c r="KX6868">
        <v>8258</v>
      </c>
      <c r="KY6868">
        <v>8209</v>
      </c>
      <c r="KZ6868">
        <v>8458</v>
      </c>
      <c r="LA6868">
        <v>8759</v>
      </c>
    </row>
    <row r="6869" spans="1:313" x14ac:dyDescent="0.2">
      <c r="A6869" t="s">
        <v>1142</v>
      </c>
      <c r="B6869" t="s">
        <v>713</v>
      </c>
      <c r="C6869" t="s">
        <v>748</v>
      </c>
      <c r="D6869" t="s">
        <v>749</v>
      </c>
      <c r="E6869" t="s">
        <v>384</v>
      </c>
      <c r="F6869" t="s">
        <v>717</v>
      </c>
      <c r="G6869" t="s">
        <v>718</v>
      </c>
      <c r="H6869" t="s">
        <v>719</v>
      </c>
      <c r="I6869" t="s">
        <v>385</v>
      </c>
      <c r="GO6869">
        <v>10</v>
      </c>
      <c r="GP6869">
        <v>16</v>
      </c>
      <c r="GQ6869">
        <v>13</v>
      </c>
      <c r="GR6869">
        <v>17</v>
      </c>
      <c r="GS6869">
        <v>18</v>
      </c>
      <c r="GT6869">
        <v>28</v>
      </c>
      <c r="GU6869">
        <v>27</v>
      </c>
      <c r="GV6869">
        <v>31</v>
      </c>
      <c r="GW6869">
        <v>35</v>
      </c>
      <c r="GX6869">
        <v>40</v>
      </c>
      <c r="GY6869">
        <v>37</v>
      </c>
      <c r="GZ6869">
        <v>39</v>
      </c>
      <c r="HA6869">
        <v>36</v>
      </c>
      <c r="HB6869">
        <v>35</v>
      </c>
      <c r="HC6869">
        <v>41</v>
      </c>
      <c r="HD6869">
        <v>42</v>
      </c>
      <c r="HE6869">
        <v>59</v>
      </c>
      <c r="HF6869">
        <v>48</v>
      </c>
      <c r="HG6869">
        <v>53</v>
      </c>
      <c r="HH6869">
        <v>95</v>
      </c>
      <c r="HI6869">
        <v>117</v>
      </c>
      <c r="HJ6869">
        <v>64</v>
      </c>
      <c r="HK6869">
        <v>46</v>
      </c>
      <c r="HL6869">
        <v>73</v>
      </c>
      <c r="HM6869">
        <v>79</v>
      </c>
      <c r="HN6869">
        <v>79</v>
      </c>
      <c r="HO6869">
        <v>84</v>
      </c>
      <c r="HP6869">
        <v>84</v>
      </c>
      <c r="HQ6869">
        <v>76</v>
      </c>
      <c r="HR6869">
        <v>76</v>
      </c>
      <c r="HS6869">
        <v>55</v>
      </c>
      <c r="HT6869">
        <v>45</v>
      </c>
      <c r="HU6869">
        <v>65</v>
      </c>
      <c r="HV6869">
        <v>91</v>
      </c>
      <c r="HW6869">
        <v>63</v>
      </c>
      <c r="HX6869">
        <v>61</v>
      </c>
      <c r="HY6869">
        <v>79</v>
      </c>
      <c r="HZ6869">
        <v>88</v>
      </c>
      <c r="IA6869">
        <v>114</v>
      </c>
      <c r="IB6869">
        <v>111</v>
      </c>
      <c r="IC6869">
        <v>108</v>
      </c>
      <c r="ID6869">
        <v>121</v>
      </c>
      <c r="IE6869">
        <v>129</v>
      </c>
      <c r="IF6869">
        <v>140</v>
      </c>
      <c r="IG6869">
        <v>130</v>
      </c>
      <c r="IH6869">
        <v>121</v>
      </c>
      <c r="II6869">
        <v>127</v>
      </c>
      <c r="IJ6869">
        <v>127</v>
      </c>
      <c r="IK6869">
        <v>152</v>
      </c>
      <c r="IL6869">
        <v>147</v>
      </c>
      <c r="IM6869">
        <v>163</v>
      </c>
      <c r="IN6869">
        <v>167</v>
      </c>
      <c r="IO6869">
        <v>171</v>
      </c>
      <c r="IP6869">
        <v>158</v>
      </c>
      <c r="IQ6869">
        <v>148</v>
      </c>
      <c r="IR6869">
        <v>144</v>
      </c>
      <c r="IS6869">
        <v>185</v>
      </c>
      <c r="IT6869">
        <v>221</v>
      </c>
      <c r="IU6869">
        <v>229</v>
      </c>
      <c r="IV6869">
        <v>262</v>
      </c>
      <c r="IW6869">
        <v>242</v>
      </c>
      <c r="IX6869">
        <v>281</v>
      </c>
      <c r="IY6869">
        <v>305</v>
      </c>
      <c r="IZ6869">
        <v>333</v>
      </c>
      <c r="JA6869">
        <v>342</v>
      </c>
      <c r="JB6869">
        <v>327</v>
      </c>
      <c r="JC6869">
        <v>342</v>
      </c>
      <c r="JD6869">
        <v>395</v>
      </c>
      <c r="JE6869">
        <v>397</v>
      </c>
      <c r="JF6869">
        <v>399</v>
      </c>
      <c r="JG6869">
        <v>422</v>
      </c>
      <c r="JH6869">
        <v>387</v>
      </c>
      <c r="JI6869">
        <v>404</v>
      </c>
      <c r="JJ6869">
        <v>410</v>
      </c>
      <c r="JK6869">
        <v>421</v>
      </c>
      <c r="JL6869">
        <v>448</v>
      </c>
      <c r="JM6869">
        <v>475</v>
      </c>
      <c r="JN6869">
        <v>524</v>
      </c>
      <c r="JO6869">
        <v>579</v>
      </c>
      <c r="JP6869">
        <v>603</v>
      </c>
      <c r="JQ6869">
        <v>604</v>
      </c>
      <c r="JR6869">
        <v>632</v>
      </c>
      <c r="JS6869">
        <v>703</v>
      </c>
      <c r="JT6869">
        <v>709</v>
      </c>
      <c r="JU6869">
        <v>769</v>
      </c>
      <c r="JV6869">
        <v>945</v>
      </c>
      <c r="JW6869">
        <v>938</v>
      </c>
      <c r="JX6869">
        <v>940</v>
      </c>
      <c r="JY6869">
        <v>793</v>
      </c>
      <c r="JZ6869">
        <v>767</v>
      </c>
      <c r="KA6869">
        <v>816</v>
      </c>
      <c r="KB6869">
        <v>807</v>
      </c>
      <c r="KC6869">
        <v>764</v>
      </c>
      <c r="KD6869">
        <v>660</v>
      </c>
      <c r="KE6869">
        <v>838</v>
      </c>
      <c r="KF6869">
        <v>786</v>
      </c>
      <c r="KG6869">
        <v>890</v>
      </c>
      <c r="KH6869">
        <v>927</v>
      </c>
      <c r="KI6869">
        <v>958</v>
      </c>
      <c r="KJ6869">
        <v>1014</v>
      </c>
      <c r="KK6869">
        <v>992</v>
      </c>
      <c r="KL6869">
        <v>962</v>
      </c>
      <c r="KM6869">
        <v>902</v>
      </c>
      <c r="KN6869">
        <v>855</v>
      </c>
      <c r="KO6869">
        <v>928</v>
      </c>
      <c r="KR6869">
        <v>487</v>
      </c>
      <c r="KS6869">
        <v>507</v>
      </c>
      <c r="KT6869">
        <v>572</v>
      </c>
      <c r="KU6869">
        <v>566</v>
      </c>
      <c r="KV6869">
        <v>383</v>
      </c>
      <c r="KW6869">
        <v>415</v>
      </c>
      <c r="KX6869">
        <v>359</v>
      </c>
      <c r="KY6869">
        <v>363</v>
      </c>
      <c r="KZ6869">
        <v>255</v>
      </c>
      <c r="LA6869">
        <v>391</v>
      </c>
    </row>
    <row r="6870" spans="1:313" x14ac:dyDescent="0.2">
      <c r="A6870" t="s">
        <v>5117</v>
      </c>
      <c r="B6870" t="s">
        <v>713</v>
      </c>
      <c r="C6870" t="s">
        <v>810</v>
      </c>
      <c r="D6870" t="s">
        <v>324</v>
      </c>
      <c r="E6870" t="s">
        <v>384</v>
      </c>
      <c r="F6870" t="s">
        <v>717</v>
      </c>
      <c r="G6870" t="s">
        <v>718</v>
      </c>
      <c r="H6870" t="s">
        <v>719</v>
      </c>
      <c r="I6870" t="s">
        <v>385</v>
      </c>
      <c r="JQ6870">
        <v>12</v>
      </c>
      <c r="JR6870">
        <v>14</v>
      </c>
      <c r="JS6870">
        <v>18</v>
      </c>
      <c r="JT6870">
        <v>15</v>
      </c>
      <c r="JU6870">
        <v>14</v>
      </c>
      <c r="JV6870">
        <v>47</v>
      </c>
      <c r="JW6870">
        <v>47</v>
      </c>
      <c r="JX6870">
        <v>47</v>
      </c>
      <c r="JY6870">
        <v>38</v>
      </c>
      <c r="JZ6870">
        <v>46</v>
      </c>
      <c r="KA6870">
        <v>56</v>
      </c>
      <c r="KB6870">
        <v>60</v>
      </c>
      <c r="KC6870">
        <v>60</v>
      </c>
      <c r="KD6870">
        <v>54</v>
      </c>
      <c r="KE6870">
        <v>34</v>
      </c>
      <c r="KF6870">
        <v>49</v>
      </c>
      <c r="KG6870">
        <v>56</v>
      </c>
      <c r="KH6870">
        <v>63</v>
      </c>
      <c r="KI6870">
        <v>66</v>
      </c>
      <c r="KJ6870">
        <v>78</v>
      </c>
      <c r="KK6870">
        <v>81</v>
      </c>
      <c r="KL6870">
        <v>60</v>
      </c>
      <c r="KM6870">
        <v>64</v>
      </c>
      <c r="KN6870">
        <v>72</v>
      </c>
      <c r="KO6870">
        <v>82</v>
      </c>
    </row>
    <row r="6871" spans="1:313" x14ac:dyDescent="0.2">
      <c r="A6871" t="s">
        <v>4470</v>
      </c>
      <c r="B6871" t="s">
        <v>713</v>
      </c>
      <c r="C6871" t="s">
        <v>1306</v>
      </c>
      <c r="D6871" t="s">
        <v>1307</v>
      </c>
      <c r="E6871" t="s">
        <v>384</v>
      </c>
      <c r="F6871" t="s">
        <v>717</v>
      </c>
      <c r="G6871" t="s">
        <v>718</v>
      </c>
      <c r="H6871" t="s">
        <v>719</v>
      </c>
      <c r="I6871" t="s">
        <v>385</v>
      </c>
      <c r="JP6871">
        <v>326</v>
      </c>
      <c r="JQ6871">
        <v>372</v>
      </c>
      <c r="JR6871">
        <v>413</v>
      </c>
      <c r="JS6871">
        <v>381</v>
      </c>
      <c r="JT6871">
        <v>424</v>
      </c>
      <c r="JU6871">
        <v>464</v>
      </c>
      <c r="JV6871">
        <v>643</v>
      </c>
      <c r="JW6871">
        <v>732</v>
      </c>
      <c r="JX6871">
        <v>731</v>
      </c>
      <c r="JY6871">
        <v>634</v>
      </c>
      <c r="JZ6871">
        <v>1081</v>
      </c>
      <c r="KA6871">
        <v>1208</v>
      </c>
      <c r="KB6871">
        <v>1238</v>
      </c>
      <c r="KC6871">
        <v>1476</v>
      </c>
      <c r="KD6871">
        <v>1634</v>
      </c>
      <c r="KE6871">
        <v>1221</v>
      </c>
      <c r="KF6871">
        <v>2456</v>
      </c>
      <c r="KG6871">
        <v>2808</v>
      </c>
      <c r="KH6871">
        <v>2716</v>
      </c>
      <c r="KI6871">
        <v>2559</v>
      </c>
      <c r="KJ6871">
        <v>3016</v>
      </c>
      <c r="KK6871">
        <v>3172</v>
      </c>
      <c r="KL6871">
        <v>3316</v>
      </c>
      <c r="KN6871">
        <v>3425</v>
      </c>
      <c r="KO6871">
        <v>3421</v>
      </c>
      <c r="KP6871">
        <v>3644</v>
      </c>
      <c r="KQ6871">
        <v>3547</v>
      </c>
      <c r="KR6871">
        <v>4161</v>
      </c>
      <c r="KS6871">
        <v>4239</v>
      </c>
      <c r="KT6871">
        <v>4423</v>
      </c>
      <c r="KU6871">
        <v>4256</v>
      </c>
      <c r="KV6871">
        <v>4657</v>
      </c>
      <c r="KW6871">
        <v>4858</v>
      </c>
    </row>
    <row r="6872" spans="1:313" x14ac:dyDescent="0.2">
      <c r="A6872" t="s">
        <v>2350</v>
      </c>
      <c r="B6872" t="s">
        <v>713</v>
      </c>
      <c r="C6872" t="s">
        <v>824</v>
      </c>
      <c r="D6872" t="s">
        <v>325</v>
      </c>
      <c r="E6872" t="s">
        <v>384</v>
      </c>
      <c r="F6872" t="s">
        <v>717</v>
      </c>
      <c r="G6872" t="s">
        <v>718</v>
      </c>
      <c r="H6872" t="s">
        <v>719</v>
      </c>
      <c r="I6872" t="s">
        <v>385</v>
      </c>
      <c r="IT6872">
        <v>3</v>
      </c>
      <c r="IU6872">
        <v>5</v>
      </c>
      <c r="IV6872">
        <v>6</v>
      </c>
      <c r="IW6872">
        <v>6</v>
      </c>
      <c r="IX6872">
        <v>7</v>
      </c>
      <c r="IY6872">
        <v>9</v>
      </c>
      <c r="IZ6872">
        <v>11</v>
      </c>
      <c r="JA6872">
        <v>14</v>
      </c>
      <c r="JB6872">
        <v>16</v>
      </c>
      <c r="JC6872">
        <v>20</v>
      </c>
      <c r="JD6872">
        <v>19</v>
      </c>
      <c r="JE6872">
        <v>18</v>
      </c>
      <c r="JF6872">
        <v>18</v>
      </c>
      <c r="JG6872">
        <v>22</v>
      </c>
      <c r="JH6872">
        <v>20</v>
      </c>
      <c r="JI6872">
        <v>23</v>
      </c>
      <c r="JJ6872">
        <v>24</v>
      </c>
      <c r="JK6872">
        <v>23</v>
      </c>
      <c r="JL6872">
        <v>20</v>
      </c>
      <c r="JM6872">
        <v>23</v>
      </c>
      <c r="JN6872">
        <v>24</v>
      </c>
      <c r="JO6872">
        <v>20</v>
      </c>
      <c r="JP6872">
        <v>25</v>
      </c>
      <c r="JQ6872">
        <v>28</v>
      </c>
      <c r="JR6872">
        <v>28</v>
      </c>
      <c r="JS6872">
        <v>30</v>
      </c>
      <c r="JT6872">
        <v>28</v>
      </c>
      <c r="JU6872">
        <v>31</v>
      </c>
      <c r="JV6872">
        <v>34</v>
      </c>
      <c r="JW6872">
        <v>154</v>
      </c>
      <c r="JX6872">
        <v>258</v>
      </c>
      <c r="JY6872">
        <v>299</v>
      </c>
      <c r="JZ6872">
        <v>381</v>
      </c>
      <c r="KA6872">
        <v>384</v>
      </c>
      <c r="KB6872">
        <v>442</v>
      </c>
      <c r="KC6872">
        <v>661</v>
      </c>
      <c r="KD6872">
        <v>154</v>
      </c>
      <c r="KE6872">
        <v>265</v>
      </c>
      <c r="KF6872">
        <v>549</v>
      </c>
      <c r="KG6872">
        <v>338</v>
      </c>
      <c r="KH6872">
        <v>353</v>
      </c>
      <c r="KI6872">
        <v>514</v>
      </c>
      <c r="KJ6872">
        <v>583</v>
      </c>
      <c r="KK6872">
        <v>586</v>
      </c>
      <c r="KL6872">
        <v>732</v>
      </c>
      <c r="KM6872">
        <v>617</v>
      </c>
      <c r="KN6872">
        <v>716</v>
      </c>
      <c r="KO6872">
        <v>532</v>
      </c>
      <c r="KP6872">
        <v>642</v>
      </c>
      <c r="KQ6872">
        <v>757</v>
      </c>
      <c r="KR6872">
        <v>730</v>
      </c>
      <c r="KS6872">
        <v>630</v>
      </c>
      <c r="KT6872">
        <v>798</v>
      </c>
      <c r="KU6872">
        <v>947</v>
      </c>
      <c r="KV6872">
        <v>913</v>
      </c>
      <c r="KW6872">
        <v>828</v>
      </c>
      <c r="KX6872">
        <v>678</v>
      </c>
      <c r="KY6872">
        <v>576</v>
      </c>
      <c r="KZ6872">
        <v>630</v>
      </c>
    </row>
    <row r="6873" spans="1:313" x14ac:dyDescent="0.2">
      <c r="A6873" t="s">
        <v>1380</v>
      </c>
      <c r="B6873" t="s">
        <v>713</v>
      </c>
      <c r="C6873" t="s">
        <v>304</v>
      </c>
      <c r="D6873" t="s">
        <v>868</v>
      </c>
      <c r="E6873" t="s">
        <v>384</v>
      </c>
      <c r="F6873" t="s">
        <v>717</v>
      </c>
      <c r="G6873" t="s">
        <v>718</v>
      </c>
      <c r="H6873" t="s">
        <v>719</v>
      </c>
      <c r="I6873" t="s">
        <v>385</v>
      </c>
      <c r="HA6873">
        <v>1068</v>
      </c>
      <c r="HF6873">
        <v>1289</v>
      </c>
      <c r="HK6873">
        <v>2045</v>
      </c>
      <c r="HP6873">
        <v>2809</v>
      </c>
      <c r="HU6873">
        <v>3830</v>
      </c>
      <c r="HW6873">
        <v>3015</v>
      </c>
      <c r="HY6873">
        <v>4521</v>
      </c>
      <c r="IA6873">
        <v>4831</v>
      </c>
      <c r="IC6873">
        <v>5059</v>
      </c>
      <c r="IE6873">
        <v>5857</v>
      </c>
      <c r="IG6873">
        <v>4198</v>
      </c>
      <c r="IK6873">
        <v>4436</v>
      </c>
      <c r="IM6873">
        <v>5469</v>
      </c>
      <c r="IN6873">
        <v>3799</v>
      </c>
      <c r="IO6873">
        <v>4350</v>
      </c>
      <c r="IP6873">
        <v>5208</v>
      </c>
      <c r="IQ6873">
        <v>6142</v>
      </c>
      <c r="IR6873">
        <v>7034</v>
      </c>
      <c r="IS6873">
        <v>7658</v>
      </c>
      <c r="IT6873">
        <v>8384</v>
      </c>
      <c r="IU6873">
        <v>8638</v>
      </c>
      <c r="IV6873">
        <v>8349</v>
      </c>
      <c r="IW6873">
        <v>9779</v>
      </c>
      <c r="IX6873">
        <v>10393</v>
      </c>
      <c r="IY6873">
        <v>10371</v>
      </c>
      <c r="IZ6873">
        <v>11820</v>
      </c>
      <c r="JA6873">
        <v>12131</v>
      </c>
      <c r="JB6873">
        <v>12075</v>
      </c>
      <c r="JC6873">
        <v>12703</v>
      </c>
      <c r="JD6873">
        <v>13042</v>
      </c>
      <c r="JE6873">
        <v>14746</v>
      </c>
      <c r="JF6873">
        <v>14964</v>
      </c>
      <c r="JG6873">
        <v>14932</v>
      </c>
      <c r="JH6873">
        <v>14470</v>
      </c>
      <c r="JI6873">
        <v>15974</v>
      </c>
      <c r="JJ6873">
        <v>16223</v>
      </c>
      <c r="JK6873">
        <v>16191</v>
      </c>
      <c r="JL6873">
        <v>17873</v>
      </c>
      <c r="JM6873">
        <v>18993</v>
      </c>
      <c r="JN6873">
        <v>20796</v>
      </c>
      <c r="JO6873">
        <v>22540</v>
      </c>
      <c r="JP6873">
        <v>25750</v>
      </c>
      <c r="JQ6873">
        <v>26141</v>
      </c>
      <c r="JR6873">
        <v>25895</v>
      </c>
      <c r="JS6873">
        <v>26795</v>
      </c>
      <c r="JT6873">
        <v>26784</v>
      </c>
      <c r="JU6873">
        <v>26340</v>
      </c>
      <c r="JV6873">
        <v>28290</v>
      </c>
      <c r="JW6873">
        <v>28613</v>
      </c>
      <c r="JX6873">
        <v>29982</v>
      </c>
      <c r="JY6873">
        <v>28290</v>
      </c>
      <c r="JZ6873">
        <v>30460</v>
      </c>
      <c r="KA6873">
        <v>34771</v>
      </c>
      <c r="KB6873">
        <v>37472</v>
      </c>
      <c r="KC6873">
        <v>39186</v>
      </c>
      <c r="KD6873">
        <v>40050</v>
      </c>
      <c r="KE6873">
        <v>36953</v>
      </c>
      <c r="KF6873">
        <v>30143</v>
      </c>
      <c r="KG6873">
        <v>33975</v>
      </c>
      <c r="KH6873">
        <v>37914</v>
      </c>
      <c r="KI6873">
        <v>35964</v>
      </c>
      <c r="KJ6873">
        <v>32650</v>
      </c>
      <c r="KK6873">
        <v>35612</v>
      </c>
      <c r="KL6873">
        <v>38628</v>
      </c>
      <c r="KM6873">
        <v>39282</v>
      </c>
      <c r="KN6873">
        <v>40222</v>
      </c>
      <c r="KO6873">
        <v>39432</v>
      </c>
      <c r="KP6873">
        <v>40697</v>
      </c>
      <c r="KQ6873">
        <v>35693</v>
      </c>
      <c r="KR6873">
        <v>11300</v>
      </c>
      <c r="KS6873">
        <v>11500</v>
      </c>
      <c r="KT6873">
        <v>10900</v>
      </c>
      <c r="KU6873">
        <v>10700</v>
      </c>
      <c r="KV6873">
        <v>10600</v>
      </c>
      <c r="KW6873">
        <v>10400</v>
      </c>
      <c r="KX6873">
        <v>9620</v>
      </c>
      <c r="KY6873">
        <v>9530</v>
      </c>
      <c r="KZ6873">
        <v>8760</v>
      </c>
    </row>
    <row r="6874" spans="1:313" x14ac:dyDescent="0.2">
      <c r="A6874" t="s">
        <v>4435</v>
      </c>
      <c r="B6874" t="s">
        <v>713</v>
      </c>
      <c r="C6874" t="s">
        <v>924</v>
      </c>
      <c r="D6874" t="s">
        <v>925</v>
      </c>
      <c r="E6874" t="s">
        <v>384</v>
      </c>
      <c r="F6874" t="s">
        <v>717</v>
      </c>
      <c r="G6874" t="s">
        <v>718</v>
      </c>
      <c r="H6874" t="s">
        <v>719</v>
      </c>
      <c r="I6874" t="s">
        <v>385</v>
      </c>
      <c r="JI6874">
        <v>7</v>
      </c>
      <c r="JJ6874">
        <v>7</v>
      </c>
      <c r="JK6874">
        <v>12</v>
      </c>
      <c r="JL6874">
        <v>15</v>
      </c>
      <c r="JM6874">
        <v>36</v>
      </c>
      <c r="JN6874">
        <v>51</v>
      </c>
      <c r="JO6874">
        <v>58</v>
      </c>
      <c r="JP6874">
        <v>52</v>
      </c>
      <c r="JQ6874">
        <v>49</v>
      </c>
      <c r="JR6874">
        <v>99</v>
      </c>
      <c r="JS6874">
        <v>80</v>
      </c>
      <c r="JT6874">
        <v>68</v>
      </c>
      <c r="JU6874">
        <v>30</v>
      </c>
      <c r="JV6874">
        <v>79</v>
      </c>
      <c r="JW6874">
        <v>68</v>
      </c>
      <c r="JX6874">
        <v>93</v>
      </c>
      <c r="JY6874">
        <v>117</v>
      </c>
      <c r="JZ6874">
        <v>82</v>
      </c>
      <c r="KA6874">
        <v>42</v>
      </c>
      <c r="KB6874">
        <v>92</v>
      </c>
      <c r="KC6874">
        <v>128</v>
      </c>
      <c r="KD6874">
        <v>114</v>
      </c>
      <c r="KE6874">
        <v>79</v>
      </c>
      <c r="KF6874">
        <v>113</v>
      </c>
      <c r="KG6874">
        <v>139</v>
      </c>
      <c r="KH6874">
        <v>158</v>
      </c>
      <c r="KI6874">
        <v>156</v>
      </c>
      <c r="KJ6874">
        <v>164</v>
      </c>
      <c r="KK6874">
        <v>197</v>
      </c>
      <c r="KL6874">
        <v>172</v>
      </c>
      <c r="KM6874">
        <v>163</v>
      </c>
      <c r="KN6874">
        <v>210</v>
      </c>
      <c r="KO6874">
        <v>277</v>
      </c>
      <c r="KP6874">
        <v>253</v>
      </c>
    </row>
    <row r="6875" spans="1:313" x14ac:dyDescent="0.2">
      <c r="A6875" t="s">
        <v>6666</v>
      </c>
      <c r="B6875" t="s">
        <v>713</v>
      </c>
      <c r="C6875" t="s">
        <v>1254</v>
      </c>
      <c r="D6875" t="s">
        <v>1255</v>
      </c>
      <c r="E6875" t="s">
        <v>384</v>
      </c>
      <c r="F6875" t="s">
        <v>717</v>
      </c>
      <c r="G6875" t="s">
        <v>718</v>
      </c>
      <c r="H6875" t="s">
        <v>719</v>
      </c>
      <c r="I6875" t="s">
        <v>385</v>
      </c>
      <c r="JV6875">
        <v>174</v>
      </c>
      <c r="JW6875">
        <v>158</v>
      </c>
      <c r="JX6875">
        <v>255</v>
      </c>
      <c r="JY6875">
        <v>283</v>
      </c>
      <c r="JZ6875">
        <v>303</v>
      </c>
      <c r="KA6875">
        <v>281</v>
      </c>
      <c r="KB6875">
        <v>218</v>
      </c>
      <c r="KC6875">
        <v>247</v>
      </c>
      <c r="KD6875">
        <v>278</v>
      </c>
      <c r="KE6875">
        <v>276</v>
      </c>
      <c r="KF6875">
        <v>255</v>
      </c>
      <c r="KG6875">
        <v>271</v>
      </c>
      <c r="KH6875">
        <v>314</v>
      </c>
      <c r="KI6875">
        <v>240</v>
      </c>
      <c r="KJ6875">
        <v>199</v>
      </c>
      <c r="KK6875">
        <v>304</v>
      </c>
      <c r="KL6875">
        <v>276</v>
      </c>
    </row>
    <row r="6876" spans="1:313" x14ac:dyDescent="0.2">
      <c r="A6876" t="s">
        <v>1455</v>
      </c>
      <c r="B6876" t="s">
        <v>713</v>
      </c>
      <c r="C6876" t="s">
        <v>849</v>
      </c>
      <c r="D6876" t="s">
        <v>850</v>
      </c>
      <c r="E6876" t="s">
        <v>376</v>
      </c>
      <c r="F6876" t="s">
        <v>717</v>
      </c>
      <c r="G6876" t="s">
        <v>718</v>
      </c>
      <c r="H6876" t="s">
        <v>719</v>
      </c>
      <c r="I6876" t="s">
        <v>377</v>
      </c>
      <c r="HO6876">
        <v>0.7</v>
      </c>
      <c r="HX6876">
        <v>0.7</v>
      </c>
      <c r="HY6876">
        <v>1.1000000000000001</v>
      </c>
      <c r="HZ6876">
        <v>1</v>
      </c>
      <c r="IA6876">
        <v>1.5</v>
      </c>
      <c r="IB6876">
        <v>1.3</v>
      </c>
      <c r="IC6876">
        <v>1.7</v>
      </c>
      <c r="ID6876">
        <v>1.5</v>
      </c>
      <c r="IE6876">
        <v>1.4</v>
      </c>
      <c r="IF6876">
        <v>0.8</v>
      </c>
      <c r="IH6876">
        <v>0.4</v>
      </c>
      <c r="II6876">
        <v>0.4</v>
      </c>
      <c r="IJ6876">
        <v>0.9</v>
      </c>
      <c r="IK6876">
        <v>0.9</v>
      </c>
      <c r="IL6876">
        <v>0.9</v>
      </c>
      <c r="IM6876">
        <v>1</v>
      </c>
      <c r="IN6876">
        <v>1.1000000000000001</v>
      </c>
      <c r="IO6876">
        <v>5.9</v>
      </c>
      <c r="IP6876">
        <v>20.8</v>
      </c>
      <c r="IQ6876">
        <v>32.700000000000003</v>
      </c>
      <c r="IR6876">
        <v>32.700000000000003</v>
      </c>
      <c r="IS6876">
        <v>31.8</v>
      </c>
      <c r="IT6876">
        <v>21.1</v>
      </c>
      <c r="IU6876">
        <v>1.5</v>
      </c>
      <c r="IV6876">
        <v>2.2999999999999998</v>
      </c>
      <c r="IW6876">
        <v>4.2</v>
      </c>
      <c r="IX6876">
        <v>10.8</v>
      </c>
      <c r="IY6876">
        <v>17.600000000000001</v>
      </c>
      <c r="IZ6876">
        <v>32.799999999999997</v>
      </c>
      <c r="JA6876">
        <v>43.7</v>
      </c>
      <c r="JB6876">
        <v>32.700000000000003</v>
      </c>
      <c r="JC6876">
        <v>30.9</v>
      </c>
      <c r="JD6876">
        <v>39</v>
      </c>
      <c r="JE6876">
        <v>41.9</v>
      </c>
      <c r="JF6876">
        <v>44.7</v>
      </c>
      <c r="JG6876">
        <v>50.3</v>
      </c>
      <c r="JH6876">
        <v>50.9</v>
      </c>
      <c r="JI6876">
        <v>55.8</v>
      </c>
      <c r="JJ6876">
        <v>58.1</v>
      </c>
      <c r="JK6876">
        <v>51.4</v>
      </c>
      <c r="JL6876">
        <v>55.7</v>
      </c>
      <c r="JM6876">
        <v>60.5</v>
      </c>
      <c r="JN6876">
        <v>64.7</v>
      </c>
      <c r="JO6876">
        <v>67.900000000000006</v>
      </c>
      <c r="JP6876">
        <v>66.3</v>
      </c>
      <c r="JQ6876">
        <v>66.8</v>
      </c>
      <c r="JR6876">
        <v>76.400000000000006</v>
      </c>
      <c r="JS6876">
        <v>81.5</v>
      </c>
      <c r="JT6876">
        <v>86.5</v>
      </c>
      <c r="JU6876">
        <v>102</v>
      </c>
      <c r="JV6876">
        <v>107</v>
      </c>
      <c r="JW6876">
        <v>116</v>
      </c>
      <c r="JX6876">
        <v>122</v>
      </c>
      <c r="JY6876">
        <v>101</v>
      </c>
      <c r="JZ6876">
        <v>131</v>
      </c>
      <c r="KA6876">
        <v>129</v>
      </c>
      <c r="KB6876">
        <v>138</v>
      </c>
      <c r="KC6876">
        <v>140</v>
      </c>
      <c r="KD6876">
        <v>141</v>
      </c>
      <c r="KE6876">
        <v>142</v>
      </c>
      <c r="KF6876">
        <v>131</v>
      </c>
      <c r="KG6876">
        <v>139</v>
      </c>
      <c r="KH6876">
        <v>142</v>
      </c>
      <c r="KI6876">
        <v>142</v>
      </c>
      <c r="KJ6876">
        <v>139</v>
      </c>
      <c r="KK6876">
        <v>136</v>
      </c>
      <c r="KL6876">
        <v>136</v>
      </c>
      <c r="KM6876">
        <v>140</v>
      </c>
      <c r="KN6876">
        <v>146</v>
      </c>
      <c r="KO6876">
        <v>111</v>
      </c>
      <c r="KP6876">
        <v>122</v>
      </c>
      <c r="KQ6876">
        <v>74</v>
      </c>
    </row>
    <row r="6877" spans="1:313" x14ac:dyDescent="0.2">
      <c r="A6877" t="s">
        <v>1399</v>
      </c>
      <c r="B6877" t="s">
        <v>713</v>
      </c>
      <c r="C6877" t="s">
        <v>837</v>
      </c>
      <c r="D6877" t="s">
        <v>312</v>
      </c>
      <c r="E6877" t="s">
        <v>376</v>
      </c>
      <c r="F6877" t="s">
        <v>717</v>
      </c>
      <c r="G6877" t="s">
        <v>718</v>
      </c>
      <c r="H6877" t="s">
        <v>719</v>
      </c>
      <c r="I6877" t="s">
        <v>377</v>
      </c>
      <c r="HX6877">
        <v>0</v>
      </c>
      <c r="HY6877">
        <v>0</v>
      </c>
      <c r="HZ6877">
        <v>0</v>
      </c>
      <c r="IA6877">
        <v>0</v>
      </c>
      <c r="IB6877">
        <v>0</v>
      </c>
      <c r="IC6877">
        <v>0</v>
      </c>
      <c r="ID6877">
        <v>0</v>
      </c>
      <c r="IE6877">
        <v>0</v>
      </c>
      <c r="IF6877">
        <v>0</v>
      </c>
      <c r="IG6877">
        <v>0</v>
      </c>
      <c r="IH6877">
        <v>0</v>
      </c>
      <c r="II6877">
        <v>0</v>
      </c>
      <c r="IJ6877">
        <v>0</v>
      </c>
      <c r="IK6877">
        <v>0</v>
      </c>
      <c r="IL6877">
        <v>0</v>
      </c>
      <c r="IM6877">
        <v>0</v>
      </c>
      <c r="IN6877">
        <v>0</v>
      </c>
      <c r="IO6877">
        <v>0</v>
      </c>
      <c r="IP6877">
        <v>0</v>
      </c>
      <c r="IQ6877">
        <v>0</v>
      </c>
      <c r="IR6877">
        <v>0</v>
      </c>
      <c r="IS6877">
        <v>0</v>
      </c>
      <c r="IT6877">
        <v>0</v>
      </c>
      <c r="IU6877">
        <v>0</v>
      </c>
      <c r="IV6877">
        <v>0</v>
      </c>
      <c r="IW6877">
        <v>0</v>
      </c>
      <c r="IX6877">
        <v>0</v>
      </c>
      <c r="IY6877">
        <v>0</v>
      </c>
      <c r="IZ6877">
        <v>0</v>
      </c>
      <c r="JA6877">
        <v>0</v>
      </c>
      <c r="JB6877">
        <v>0</v>
      </c>
      <c r="JC6877">
        <v>0</v>
      </c>
      <c r="JD6877">
        <v>1</v>
      </c>
      <c r="JE6877">
        <v>4</v>
      </c>
      <c r="JF6877">
        <v>5</v>
      </c>
      <c r="JG6877">
        <v>6</v>
      </c>
      <c r="JH6877">
        <v>8</v>
      </c>
      <c r="JI6877">
        <v>9</v>
      </c>
      <c r="JJ6877">
        <v>9</v>
      </c>
      <c r="JK6877">
        <v>7</v>
      </c>
      <c r="JL6877">
        <v>10</v>
      </c>
      <c r="JM6877">
        <v>12</v>
      </c>
      <c r="JN6877">
        <v>15</v>
      </c>
      <c r="JO6877">
        <v>18</v>
      </c>
      <c r="JP6877">
        <v>21</v>
      </c>
      <c r="JQ6877">
        <v>22</v>
      </c>
      <c r="JR6877">
        <v>23</v>
      </c>
      <c r="JS6877">
        <v>27</v>
      </c>
      <c r="JT6877">
        <v>31</v>
      </c>
      <c r="JU6877">
        <v>32</v>
      </c>
      <c r="JV6877">
        <v>32</v>
      </c>
      <c r="JW6877">
        <v>31</v>
      </c>
      <c r="JX6877">
        <v>29</v>
      </c>
      <c r="JY6877">
        <v>24</v>
      </c>
      <c r="JZ6877">
        <v>21</v>
      </c>
      <c r="KA6877">
        <v>19</v>
      </c>
      <c r="KB6877">
        <v>19</v>
      </c>
      <c r="KC6877">
        <v>17</v>
      </c>
      <c r="KD6877">
        <v>13</v>
      </c>
      <c r="KE6877">
        <v>10</v>
      </c>
      <c r="KF6877">
        <v>15</v>
      </c>
      <c r="KG6877">
        <v>15</v>
      </c>
      <c r="KH6877">
        <v>14</v>
      </c>
      <c r="KI6877">
        <v>14</v>
      </c>
      <c r="KJ6877">
        <v>15</v>
      </c>
      <c r="KK6877">
        <v>19</v>
      </c>
      <c r="KL6877">
        <v>16</v>
      </c>
      <c r="KM6877">
        <v>17</v>
      </c>
      <c r="KN6877">
        <v>17</v>
      </c>
      <c r="KO6877">
        <v>16</v>
      </c>
      <c r="KP6877">
        <v>11</v>
      </c>
      <c r="KQ6877">
        <v>10</v>
      </c>
      <c r="KR6877">
        <v>10</v>
      </c>
      <c r="KS6877">
        <v>9</v>
      </c>
      <c r="KT6877">
        <v>8</v>
      </c>
      <c r="KU6877">
        <v>8</v>
      </c>
      <c r="KV6877">
        <v>7</v>
      </c>
    </row>
    <row r="6878" spans="1:313" x14ac:dyDescent="0.2">
      <c r="A6878" t="s">
        <v>1446</v>
      </c>
      <c r="B6878" t="s">
        <v>713</v>
      </c>
      <c r="C6878" t="s">
        <v>766</v>
      </c>
      <c r="D6878" t="s">
        <v>310</v>
      </c>
      <c r="E6878" t="s">
        <v>376</v>
      </c>
      <c r="F6878" t="s">
        <v>717</v>
      </c>
      <c r="G6878" t="s">
        <v>718</v>
      </c>
      <c r="H6878" t="s">
        <v>719</v>
      </c>
      <c r="I6878" t="s">
        <v>377</v>
      </c>
      <c r="HO6878">
        <v>1.4</v>
      </c>
      <c r="HX6878">
        <v>3</v>
      </c>
      <c r="HY6878">
        <v>3.5</v>
      </c>
      <c r="HZ6878">
        <v>4</v>
      </c>
      <c r="IA6878">
        <v>5</v>
      </c>
      <c r="IB6878">
        <v>6</v>
      </c>
      <c r="IC6878">
        <v>7.5</v>
      </c>
      <c r="ID6878">
        <v>6.6</v>
      </c>
      <c r="IE6878">
        <v>6.1</v>
      </c>
      <c r="IF6878">
        <v>5.8</v>
      </c>
      <c r="IG6878">
        <v>4.4000000000000004</v>
      </c>
      <c r="IH6878">
        <v>4.3</v>
      </c>
      <c r="II6878">
        <v>5.0999999999999996</v>
      </c>
      <c r="IJ6878">
        <v>5.9</v>
      </c>
      <c r="IK6878">
        <v>6.3</v>
      </c>
      <c r="IL6878">
        <v>6.6</v>
      </c>
      <c r="IM6878">
        <v>7.8</v>
      </c>
      <c r="IN6878">
        <v>5.8</v>
      </c>
      <c r="IO6878">
        <v>6.8</v>
      </c>
      <c r="IP6878">
        <v>6.2</v>
      </c>
      <c r="IQ6878">
        <v>9.4</v>
      </c>
      <c r="IR6878">
        <v>8.6</v>
      </c>
      <c r="IS6878">
        <v>12.3</v>
      </c>
      <c r="IT6878">
        <v>6.1</v>
      </c>
      <c r="IU6878">
        <v>5</v>
      </c>
      <c r="IV6878">
        <v>20.3</v>
      </c>
      <c r="IW6878">
        <v>20.9</v>
      </c>
      <c r="IX6878">
        <v>21.6</v>
      </c>
      <c r="IY6878">
        <v>19</v>
      </c>
      <c r="IZ6878">
        <v>23.1</v>
      </c>
      <c r="JA6878">
        <v>30.2</v>
      </c>
      <c r="JB6878">
        <v>19.399999999999999</v>
      </c>
      <c r="JC6878">
        <v>28.4</v>
      </c>
      <c r="JD6878">
        <v>32.200000000000003</v>
      </c>
      <c r="JE6878">
        <v>33.1</v>
      </c>
      <c r="JF6878">
        <v>34.4</v>
      </c>
      <c r="JG6878">
        <v>36.700000000000003</v>
      </c>
      <c r="JH6878">
        <v>28.8</v>
      </c>
      <c r="JI6878">
        <v>30.9</v>
      </c>
      <c r="JJ6878">
        <v>34</v>
      </c>
      <c r="JK6878">
        <v>37</v>
      </c>
      <c r="JL6878">
        <v>40.299999999999997</v>
      </c>
      <c r="JM6878">
        <v>42.1</v>
      </c>
      <c r="JN6878">
        <v>45.6</v>
      </c>
      <c r="JO6878">
        <v>49.3</v>
      </c>
      <c r="JP6878">
        <v>55.7</v>
      </c>
      <c r="JQ6878">
        <v>57.2</v>
      </c>
      <c r="JR6878">
        <v>57.9</v>
      </c>
      <c r="JS6878">
        <v>57.7</v>
      </c>
      <c r="JT6878">
        <v>57.4</v>
      </c>
      <c r="JU6878">
        <v>56.9</v>
      </c>
      <c r="JV6878">
        <v>54.5</v>
      </c>
      <c r="JW6878">
        <v>54.5</v>
      </c>
      <c r="JX6878">
        <v>49.5</v>
      </c>
      <c r="JY6878">
        <v>23.1</v>
      </c>
      <c r="JZ6878">
        <v>49.2</v>
      </c>
      <c r="KA6878">
        <v>45.2</v>
      </c>
      <c r="KB6878">
        <v>58.2</v>
      </c>
      <c r="KC6878">
        <v>64.3</v>
      </c>
      <c r="KD6878">
        <v>126</v>
      </c>
      <c r="KE6878">
        <v>120</v>
      </c>
      <c r="KF6878">
        <v>100</v>
      </c>
      <c r="KG6878">
        <v>89</v>
      </c>
      <c r="KH6878">
        <v>86</v>
      </c>
      <c r="KI6878">
        <v>100</v>
      </c>
      <c r="KJ6878">
        <v>107</v>
      </c>
      <c r="KK6878">
        <v>142</v>
      </c>
      <c r="KL6878">
        <v>111</v>
      </c>
      <c r="KM6878">
        <v>132</v>
      </c>
      <c r="KN6878">
        <v>119</v>
      </c>
      <c r="KO6878">
        <v>125</v>
      </c>
      <c r="KP6878">
        <v>113</v>
      </c>
      <c r="KQ6878">
        <v>61</v>
      </c>
    </row>
    <row r="6879" spans="1:313" x14ac:dyDescent="0.2">
      <c r="A6879" t="s">
        <v>1477</v>
      </c>
      <c r="B6879" t="s">
        <v>713</v>
      </c>
      <c r="C6879" t="s">
        <v>769</v>
      </c>
      <c r="D6879" t="s">
        <v>323</v>
      </c>
      <c r="E6879" t="s">
        <v>376</v>
      </c>
      <c r="F6879" t="s">
        <v>717</v>
      </c>
      <c r="G6879" t="s">
        <v>718</v>
      </c>
      <c r="H6879" t="s">
        <v>719</v>
      </c>
      <c r="I6879" t="s">
        <v>377</v>
      </c>
      <c r="HO6879">
        <v>0.1</v>
      </c>
      <c r="HX6879">
        <v>0.9</v>
      </c>
      <c r="HY6879">
        <v>1.7</v>
      </c>
      <c r="HZ6879">
        <v>1.5</v>
      </c>
      <c r="IA6879">
        <v>2.4</v>
      </c>
      <c r="IB6879">
        <v>3.3</v>
      </c>
      <c r="IC6879">
        <v>4.0999999999999996</v>
      </c>
      <c r="ID6879">
        <v>4.5</v>
      </c>
      <c r="IE6879">
        <v>4.5999999999999996</v>
      </c>
      <c r="IF6879">
        <v>4.5999999999999996</v>
      </c>
      <c r="IG6879">
        <v>4.5999999999999996</v>
      </c>
      <c r="IH6879">
        <v>4</v>
      </c>
      <c r="II6879">
        <v>4.2</v>
      </c>
      <c r="IJ6879">
        <v>4.5999999999999996</v>
      </c>
      <c r="IK6879">
        <v>3.7</v>
      </c>
      <c r="IL6879">
        <v>5</v>
      </c>
      <c r="IM6879">
        <v>5.5</v>
      </c>
      <c r="IN6879">
        <v>5.5</v>
      </c>
      <c r="IO6879">
        <v>5.5</v>
      </c>
      <c r="IP6879">
        <v>5.5</v>
      </c>
      <c r="IQ6879">
        <v>8.4</v>
      </c>
      <c r="IR6879">
        <v>15.6</v>
      </c>
      <c r="IS6879">
        <v>17.7</v>
      </c>
      <c r="IT6879">
        <v>18.2</v>
      </c>
      <c r="IU6879">
        <v>16.399999999999999</v>
      </c>
      <c r="IV6879">
        <v>16.7</v>
      </c>
      <c r="IW6879">
        <v>17</v>
      </c>
      <c r="IX6879">
        <v>17.5</v>
      </c>
      <c r="IY6879">
        <v>16.8</v>
      </c>
      <c r="IZ6879">
        <v>17.3</v>
      </c>
      <c r="JA6879">
        <v>18.8</v>
      </c>
      <c r="JB6879">
        <v>19.100000000000001</v>
      </c>
      <c r="JC6879">
        <v>22.6</v>
      </c>
      <c r="JD6879">
        <v>22.7</v>
      </c>
      <c r="JE6879">
        <v>24.7</v>
      </c>
      <c r="JF6879">
        <v>25.6</v>
      </c>
      <c r="JG6879">
        <v>25.5</v>
      </c>
      <c r="JH6879">
        <v>23.4</v>
      </c>
      <c r="JI6879">
        <v>26</v>
      </c>
      <c r="JJ6879">
        <v>29</v>
      </c>
      <c r="JK6879">
        <v>29.9</v>
      </c>
      <c r="JL6879">
        <v>33.4</v>
      </c>
      <c r="JM6879">
        <v>38.299999999999997</v>
      </c>
      <c r="JN6879">
        <v>41.3</v>
      </c>
      <c r="JO6879">
        <v>47.5</v>
      </c>
      <c r="JP6879">
        <v>46</v>
      </c>
      <c r="JQ6879">
        <v>51.8</v>
      </c>
      <c r="JR6879">
        <v>58</v>
      </c>
      <c r="JS6879">
        <v>58.9</v>
      </c>
      <c r="JT6879">
        <v>60.4</v>
      </c>
      <c r="JU6879">
        <v>70.099999999999994</v>
      </c>
      <c r="JV6879">
        <v>79.8</v>
      </c>
      <c r="JW6879">
        <v>80.8</v>
      </c>
      <c r="JX6879">
        <v>75.599999999999994</v>
      </c>
      <c r="JY6879">
        <v>69.2</v>
      </c>
      <c r="JZ6879">
        <v>81.099999999999994</v>
      </c>
      <c r="KA6879">
        <v>82.4</v>
      </c>
      <c r="KB6879">
        <v>87.3</v>
      </c>
      <c r="KC6879">
        <v>92.4</v>
      </c>
      <c r="KD6879">
        <v>86.2</v>
      </c>
      <c r="KE6879">
        <v>85</v>
      </c>
      <c r="KF6879">
        <v>80.400000000000006</v>
      </c>
      <c r="KG6879">
        <v>86</v>
      </c>
      <c r="KH6879">
        <v>98</v>
      </c>
      <c r="KI6879">
        <v>100</v>
      </c>
      <c r="KJ6879">
        <v>93</v>
      </c>
      <c r="KK6879">
        <v>88</v>
      </c>
      <c r="KL6879">
        <v>96</v>
      </c>
      <c r="KM6879">
        <v>99</v>
      </c>
      <c r="KN6879">
        <v>82</v>
      </c>
    </row>
    <row r="6880" spans="1:313" x14ac:dyDescent="0.2">
      <c r="A6880" t="s">
        <v>1389</v>
      </c>
      <c r="B6880" t="s">
        <v>713</v>
      </c>
      <c r="C6880" t="s">
        <v>845</v>
      </c>
      <c r="D6880" t="s">
        <v>306</v>
      </c>
      <c r="E6880" t="s">
        <v>376</v>
      </c>
      <c r="F6880" t="s">
        <v>717</v>
      </c>
      <c r="G6880" t="s">
        <v>718</v>
      </c>
      <c r="H6880" t="s">
        <v>719</v>
      </c>
      <c r="I6880" t="s">
        <v>377</v>
      </c>
      <c r="HX6880">
        <v>0</v>
      </c>
      <c r="HY6880">
        <v>0</v>
      </c>
      <c r="HZ6880">
        <v>0</v>
      </c>
      <c r="IA6880">
        <v>0</v>
      </c>
      <c r="IB6880">
        <v>0</v>
      </c>
      <c r="IC6880">
        <v>0</v>
      </c>
      <c r="ID6880">
        <v>0</v>
      </c>
      <c r="IE6880">
        <v>0</v>
      </c>
      <c r="IF6880">
        <v>0</v>
      </c>
      <c r="IG6880">
        <v>0</v>
      </c>
      <c r="IH6880">
        <v>0</v>
      </c>
      <c r="II6880">
        <v>0</v>
      </c>
      <c r="IJ6880">
        <v>0</v>
      </c>
      <c r="IK6880">
        <v>0</v>
      </c>
      <c r="IL6880">
        <v>0</v>
      </c>
      <c r="IM6880">
        <v>0</v>
      </c>
      <c r="IN6880">
        <v>0</v>
      </c>
      <c r="IO6880">
        <v>0</v>
      </c>
      <c r="IP6880">
        <v>0</v>
      </c>
      <c r="IQ6880">
        <v>0</v>
      </c>
      <c r="IR6880">
        <v>0</v>
      </c>
      <c r="IS6880">
        <v>0</v>
      </c>
      <c r="IT6880">
        <v>0</v>
      </c>
      <c r="IU6880">
        <v>0</v>
      </c>
      <c r="IV6880">
        <v>0</v>
      </c>
      <c r="IW6880">
        <v>0</v>
      </c>
      <c r="IX6880">
        <v>0</v>
      </c>
      <c r="IY6880">
        <v>0</v>
      </c>
      <c r="IZ6880">
        <v>0</v>
      </c>
      <c r="JA6880">
        <v>0</v>
      </c>
      <c r="JB6880">
        <v>0</v>
      </c>
      <c r="JC6880">
        <v>0</v>
      </c>
      <c r="JD6880">
        <v>0</v>
      </c>
      <c r="JE6880">
        <v>0</v>
      </c>
      <c r="JF6880">
        <v>0</v>
      </c>
      <c r="JG6880">
        <v>0</v>
      </c>
      <c r="JH6880">
        <v>3</v>
      </c>
      <c r="JI6880">
        <v>5</v>
      </c>
      <c r="JJ6880">
        <v>8</v>
      </c>
      <c r="JK6880">
        <v>13</v>
      </c>
      <c r="JL6880">
        <v>20</v>
      </c>
      <c r="JM6880">
        <v>28</v>
      </c>
      <c r="JN6880">
        <v>33</v>
      </c>
      <c r="JO6880">
        <v>37</v>
      </c>
      <c r="JP6880">
        <v>41</v>
      </c>
      <c r="JQ6880">
        <v>41</v>
      </c>
      <c r="JR6880">
        <v>41</v>
      </c>
      <c r="JS6880">
        <v>47</v>
      </c>
      <c r="JT6880">
        <v>51</v>
      </c>
      <c r="JU6880">
        <v>61</v>
      </c>
      <c r="JV6880">
        <v>67</v>
      </c>
      <c r="JW6880">
        <v>84</v>
      </c>
      <c r="JX6880">
        <v>140</v>
      </c>
      <c r="JY6880">
        <v>156</v>
      </c>
      <c r="JZ6880">
        <v>177</v>
      </c>
      <c r="KA6880">
        <v>198</v>
      </c>
      <c r="KB6880">
        <v>282</v>
      </c>
      <c r="KC6880">
        <v>317</v>
      </c>
      <c r="KD6880">
        <v>418</v>
      </c>
      <c r="KE6880">
        <v>532</v>
      </c>
      <c r="KF6880">
        <v>569</v>
      </c>
      <c r="KG6880">
        <v>516</v>
      </c>
      <c r="KH6880">
        <v>712</v>
      </c>
      <c r="KI6880">
        <v>913</v>
      </c>
      <c r="KJ6880">
        <v>930</v>
      </c>
      <c r="KK6880">
        <v>1063</v>
      </c>
      <c r="KL6880">
        <v>1344</v>
      </c>
      <c r="KM6880">
        <v>1427</v>
      </c>
      <c r="KN6880">
        <v>1557</v>
      </c>
      <c r="KO6880">
        <v>1731</v>
      </c>
      <c r="KP6880">
        <v>1836</v>
      </c>
      <c r="KQ6880">
        <v>1892</v>
      </c>
      <c r="KR6880">
        <v>1952</v>
      </c>
      <c r="KS6880">
        <v>2071</v>
      </c>
      <c r="KT6880">
        <v>2152</v>
      </c>
      <c r="KU6880">
        <v>2186</v>
      </c>
      <c r="KV6880">
        <v>2128</v>
      </c>
    </row>
    <row r="6881" spans="1:309" x14ac:dyDescent="0.2">
      <c r="A6881" t="s">
        <v>5053</v>
      </c>
      <c r="B6881" t="s">
        <v>713</v>
      </c>
      <c r="C6881" t="s">
        <v>779</v>
      </c>
      <c r="D6881" t="s">
        <v>302</v>
      </c>
      <c r="E6881" t="s">
        <v>376</v>
      </c>
      <c r="F6881" t="s">
        <v>717</v>
      </c>
      <c r="G6881" t="s">
        <v>718</v>
      </c>
      <c r="H6881" t="s">
        <v>719</v>
      </c>
      <c r="I6881" t="s">
        <v>377</v>
      </c>
      <c r="HO6881">
        <v>2.1</v>
      </c>
      <c r="HX6881">
        <v>5</v>
      </c>
      <c r="HY6881">
        <v>6.5</v>
      </c>
      <c r="HZ6881">
        <v>10.5</v>
      </c>
      <c r="IA6881">
        <v>11.8</v>
      </c>
      <c r="IB6881">
        <v>11.2</v>
      </c>
      <c r="IC6881">
        <v>18.7</v>
      </c>
      <c r="ID6881">
        <v>22.2</v>
      </c>
      <c r="IE6881">
        <v>28.1</v>
      </c>
      <c r="IF6881">
        <v>29.3</v>
      </c>
      <c r="IG6881">
        <v>30.6</v>
      </c>
      <c r="IH6881">
        <v>28.2</v>
      </c>
      <c r="II6881">
        <v>32.799999999999997</v>
      </c>
      <c r="IJ6881">
        <v>46.2</v>
      </c>
      <c r="IK6881">
        <v>62</v>
      </c>
      <c r="IL6881">
        <v>88.3</v>
      </c>
      <c r="IM6881">
        <v>157</v>
      </c>
      <c r="IN6881">
        <v>219</v>
      </c>
      <c r="IO6881">
        <v>273</v>
      </c>
      <c r="IP6881">
        <v>308</v>
      </c>
      <c r="IQ6881">
        <v>373</v>
      </c>
      <c r="IR6881">
        <v>401</v>
      </c>
      <c r="IS6881">
        <v>401</v>
      </c>
      <c r="IT6881">
        <v>300</v>
      </c>
      <c r="KO6881">
        <v>117</v>
      </c>
      <c r="KP6881">
        <v>106</v>
      </c>
      <c r="KQ6881">
        <v>79</v>
      </c>
    </row>
    <row r="6882" spans="1:309" x14ac:dyDescent="0.2">
      <c r="A6882" t="s">
        <v>2974</v>
      </c>
      <c r="B6882" t="s">
        <v>713</v>
      </c>
      <c r="C6882" t="s">
        <v>955</v>
      </c>
      <c r="D6882" t="s">
        <v>326</v>
      </c>
      <c r="E6882" t="s">
        <v>376</v>
      </c>
      <c r="F6882" t="s">
        <v>717</v>
      </c>
      <c r="G6882" t="s">
        <v>718</v>
      </c>
      <c r="H6882" t="s">
        <v>719</v>
      </c>
      <c r="I6882" t="s">
        <v>377</v>
      </c>
      <c r="IY6882">
        <v>1</v>
      </c>
      <c r="IZ6882">
        <v>3</v>
      </c>
      <c r="JA6882">
        <v>4</v>
      </c>
      <c r="JB6882">
        <v>4</v>
      </c>
      <c r="JC6882">
        <v>5</v>
      </c>
      <c r="JD6882">
        <v>6</v>
      </c>
      <c r="JE6882">
        <v>8</v>
      </c>
      <c r="JF6882">
        <v>9</v>
      </c>
      <c r="JG6882">
        <v>9</v>
      </c>
      <c r="JH6882">
        <v>10</v>
      </c>
      <c r="JI6882">
        <v>11</v>
      </c>
      <c r="JJ6882">
        <v>11</v>
      </c>
      <c r="JK6882">
        <v>12</v>
      </c>
      <c r="JL6882">
        <v>12</v>
      </c>
      <c r="JM6882">
        <v>11</v>
      </c>
      <c r="JN6882">
        <v>12</v>
      </c>
      <c r="JO6882">
        <v>12</v>
      </c>
      <c r="JP6882">
        <v>14</v>
      </c>
      <c r="JQ6882">
        <v>13</v>
      </c>
      <c r="JR6882">
        <v>12</v>
      </c>
      <c r="JS6882">
        <v>11</v>
      </c>
      <c r="JT6882">
        <v>12</v>
      </c>
      <c r="JU6882">
        <v>13</v>
      </c>
      <c r="JV6882">
        <v>11</v>
      </c>
      <c r="JW6882">
        <v>8</v>
      </c>
      <c r="JX6882">
        <v>7</v>
      </c>
      <c r="JY6882">
        <v>10</v>
      </c>
      <c r="JZ6882">
        <v>11</v>
      </c>
      <c r="KA6882">
        <v>10</v>
      </c>
      <c r="KB6882">
        <v>10</v>
      </c>
      <c r="KC6882">
        <v>11</v>
      </c>
      <c r="KD6882">
        <v>17</v>
      </c>
      <c r="KE6882">
        <v>17</v>
      </c>
      <c r="KF6882">
        <v>38</v>
      </c>
      <c r="KG6882">
        <v>38</v>
      </c>
      <c r="KH6882">
        <v>43</v>
      </c>
      <c r="KI6882">
        <v>45</v>
      </c>
      <c r="KJ6882">
        <v>49</v>
      </c>
      <c r="KK6882">
        <v>52</v>
      </c>
      <c r="KL6882">
        <v>54</v>
      </c>
      <c r="KM6882">
        <v>48</v>
      </c>
      <c r="KN6882">
        <v>51</v>
      </c>
      <c r="KO6882">
        <v>51</v>
      </c>
      <c r="KP6882">
        <v>54</v>
      </c>
      <c r="KQ6882">
        <v>54</v>
      </c>
      <c r="KR6882">
        <v>54</v>
      </c>
      <c r="KS6882">
        <v>54</v>
      </c>
      <c r="KT6882">
        <v>57</v>
      </c>
      <c r="KU6882">
        <v>57</v>
      </c>
      <c r="KV6882">
        <v>57</v>
      </c>
    </row>
    <row r="6883" spans="1:309" x14ac:dyDescent="0.2">
      <c r="A6883" t="s">
        <v>1525</v>
      </c>
      <c r="B6883" t="s">
        <v>713</v>
      </c>
      <c r="C6883" t="s">
        <v>773</v>
      </c>
      <c r="D6883" t="s">
        <v>309</v>
      </c>
      <c r="E6883" t="s">
        <v>376</v>
      </c>
      <c r="F6883" t="s">
        <v>717</v>
      </c>
      <c r="G6883" t="s">
        <v>718</v>
      </c>
      <c r="H6883" t="s">
        <v>719</v>
      </c>
      <c r="I6883" t="s">
        <v>377</v>
      </c>
      <c r="ID6883">
        <v>0.5</v>
      </c>
      <c r="IE6883">
        <v>0.9</v>
      </c>
      <c r="IF6883">
        <v>1.2</v>
      </c>
      <c r="IG6883">
        <v>1.4</v>
      </c>
      <c r="IH6883">
        <v>1.8</v>
      </c>
      <c r="II6883">
        <v>2.5</v>
      </c>
      <c r="IJ6883">
        <v>2.6</v>
      </c>
      <c r="IK6883">
        <v>3.2</v>
      </c>
      <c r="IL6883">
        <v>1.8</v>
      </c>
      <c r="IM6883">
        <v>1.4</v>
      </c>
      <c r="IN6883">
        <v>0.9</v>
      </c>
      <c r="IO6883">
        <v>1.5</v>
      </c>
      <c r="IP6883">
        <v>3.1</v>
      </c>
      <c r="IQ6883">
        <v>4.0999999999999996</v>
      </c>
      <c r="IR6883">
        <v>5.5</v>
      </c>
      <c r="IS6883">
        <v>6.6</v>
      </c>
      <c r="IT6883">
        <v>8.3000000000000007</v>
      </c>
      <c r="IU6883">
        <v>7.4</v>
      </c>
      <c r="IV6883">
        <v>14.8</v>
      </c>
      <c r="IW6883">
        <v>16.399999999999999</v>
      </c>
      <c r="IX6883">
        <v>16.399999999999999</v>
      </c>
      <c r="IY6883">
        <v>18.600000000000001</v>
      </c>
      <c r="IZ6883">
        <v>24.5</v>
      </c>
      <c r="JA6883">
        <v>23.6</v>
      </c>
      <c r="JB6883">
        <v>31.9</v>
      </c>
      <c r="JC6883">
        <v>32.299999999999997</v>
      </c>
      <c r="JD6883">
        <v>39.5</v>
      </c>
      <c r="JE6883">
        <v>46.9</v>
      </c>
      <c r="JF6883">
        <v>50.1</v>
      </c>
      <c r="JG6883">
        <v>51.5</v>
      </c>
      <c r="JH6883">
        <v>51.5</v>
      </c>
      <c r="JI6883">
        <v>49.4</v>
      </c>
      <c r="JJ6883">
        <v>59.7</v>
      </c>
      <c r="JK6883">
        <v>52.9</v>
      </c>
      <c r="JL6883">
        <v>63.6</v>
      </c>
      <c r="JM6883">
        <v>72.2</v>
      </c>
      <c r="JN6883">
        <v>80.5</v>
      </c>
      <c r="JO6883">
        <v>71.8</v>
      </c>
      <c r="JP6883">
        <v>75</v>
      </c>
      <c r="JQ6883">
        <v>70.400000000000006</v>
      </c>
      <c r="JR6883">
        <v>88.2</v>
      </c>
      <c r="JS6883">
        <v>113</v>
      </c>
      <c r="JT6883">
        <v>118</v>
      </c>
      <c r="JU6883">
        <v>137</v>
      </c>
      <c r="JV6883">
        <v>176</v>
      </c>
      <c r="JW6883">
        <v>200</v>
      </c>
      <c r="JX6883">
        <v>197</v>
      </c>
      <c r="JY6883">
        <v>172</v>
      </c>
      <c r="JZ6883">
        <v>205</v>
      </c>
      <c r="KA6883">
        <v>218</v>
      </c>
      <c r="KB6883">
        <v>250</v>
      </c>
      <c r="KC6883">
        <v>271</v>
      </c>
      <c r="KD6883">
        <v>259</v>
      </c>
      <c r="KE6883">
        <v>292</v>
      </c>
      <c r="KF6883">
        <v>281</v>
      </c>
      <c r="KG6883">
        <v>270</v>
      </c>
      <c r="KH6883">
        <v>279</v>
      </c>
      <c r="KI6883">
        <v>315</v>
      </c>
      <c r="KJ6883">
        <v>298</v>
      </c>
      <c r="KK6883">
        <v>290</v>
      </c>
      <c r="KL6883">
        <v>299</v>
      </c>
      <c r="KM6883">
        <v>296</v>
      </c>
      <c r="KN6883">
        <v>303</v>
      </c>
      <c r="KO6883">
        <v>283</v>
      </c>
      <c r="KP6883">
        <v>286</v>
      </c>
      <c r="KQ6883">
        <v>256</v>
      </c>
    </row>
    <row r="6884" spans="1:309" x14ac:dyDescent="0.2">
      <c r="A6884" t="s">
        <v>2850</v>
      </c>
      <c r="B6884" t="s">
        <v>713</v>
      </c>
      <c r="C6884" t="s">
        <v>745</v>
      </c>
      <c r="D6884" t="s">
        <v>746</v>
      </c>
      <c r="E6884" t="s">
        <v>376</v>
      </c>
      <c r="F6884" t="s">
        <v>717</v>
      </c>
      <c r="G6884" t="s">
        <v>718</v>
      </c>
      <c r="H6884" t="s">
        <v>719</v>
      </c>
      <c r="I6884" t="s">
        <v>377</v>
      </c>
      <c r="IO6884">
        <v>0.8</v>
      </c>
      <c r="IP6884">
        <v>0.2</v>
      </c>
      <c r="IR6884">
        <v>0.9</v>
      </c>
      <c r="IS6884">
        <v>2.5</v>
      </c>
      <c r="IT6884">
        <v>5.2</v>
      </c>
      <c r="IU6884">
        <v>3.6</v>
      </c>
      <c r="IV6884">
        <v>5.4</v>
      </c>
      <c r="IW6884">
        <v>5.9</v>
      </c>
      <c r="IX6884">
        <v>6.3</v>
      </c>
      <c r="IY6884">
        <v>6.2</v>
      </c>
      <c r="IZ6884">
        <v>7.8</v>
      </c>
      <c r="JA6884">
        <v>8.6999999999999993</v>
      </c>
      <c r="JB6884">
        <v>9.3000000000000007</v>
      </c>
      <c r="JC6884">
        <v>11.3</v>
      </c>
      <c r="JD6884">
        <v>16.100000000000001</v>
      </c>
      <c r="JE6884">
        <v>17</v>
      </c>
      <c r="JF6884">
        <v>17.100000000000001</v>
      </c>
      <c r="JG6884">
        <v>19.899999999999999</v>
      </c>
      <c r="JH6884">
        <v>15.2</v>
      </c>
      <c r="JI6884">
        <v>14.1</v>
      </c>
      <c r="JJ6884">
        <v>16.399999999999999</v>
      </c>
      <c r="JK6884">
        <v>18.5</v>
      </c>
      <c r="JL6884">
        <v>18.3</v>
      </c>
      <c r="JM6884">
        <v>22.1</v>
      </c>
      <c r="JN6884">
        <v>25.4</v>
      </c>
      <c r="JO6884">
        <v>29.4</v>
      </c>
      <c r="JP6884">
        <v>33.4</v>
      </c>
      <c r="JQ6884">
        <v>30.6</v>
      </c>
      <c r="JR6884">
        <v>35.4</v>
      </c>
      <c r="JS6884">
        <v>35</v>
      </c>
      <c r="JT6884">
        <v>39.6</v>
      </c>
      <c r="JU6884">
        <v>38.799999999999997</v>
      </c>
      <c r="JV6884">
        <v>39.799999999999997</v>
      </c>
      <c r="JW6884">
        <v>38.5</v>
      </c>
      <c r="JX6884">
        <v>38.700000000000003</v>
      </c>
      <c r="JY6884">
        <v>35.6</v>
      </c>
      <c r="JZ6884">
        <v>36.299999999999997</v>
      </c>
      <c r="KA6884">
        <v>45.3</v>
      </c>
      <c r="KB6884">
        <v>48.8</v>
      </c>
      <c r="KC6884">
        <v>54.7</v>
      </c>
      <c r="KD6884">
        <v>55.7</v>
      </c>
      <c r="KE6884">
        <v>50.6</v>
      </c>
      <c r="KF6884">
        <v>57.3</v>
      </c>
      <c r="KG6884">
        <v>61.3</v>
      </c>
      <c r="KH6884">
        <v>69.900000000000006</v>
      </c>
      <c r="KI6884">
        <v>66.2</v>
      </c>
      <c r="KJ6884">
        <v>59.1</v>
      </c>
      <c r="KK6884">
        <v>60.4</v>
      </c>
      <c r="KL6884">
        <v>68.599999999999994</v>
      </c>
      <c r="KM6884">
        <v>45.1</v>
      </c>
      <c r="KN6884">
        <v>35.700000000000003</v>
      </c>
      <c r="KO6884">
        <v>29.9</v>
      </c>
      <c r="KP6884">
        <v>34.5</v>
      </c>
      <c r="KQ6884">
        <v>41.4</v>
      </c>
    </row>
    <row r="6885" spans="1:309" x14ac:dyDescent="0.2">
      <c r="A6885" t="s">
        <v>1424</v>
      </c>
      <c r="B6885" t="s">
        <v>713</v>
      </c>
      <c r="C6885" t="s">
        <v>743</v>
      </c>
      <c r="D6885" t="s">
        <v>308</v>
      </c>
      <c r="E6885" t="s">
        <v>376</v>
      </c>
      <c r="F6885" t="s">
        <v>717</v>
      </c>
      <c r="G6885" t="s">
        <v>718</v>
      </c>
      <c r="H6885" t="s">
        <v>719</v>
      </c>
      <c r="I6885" t="s">
        <v>377</v>
      </c>
      <c r="HL6885">
        <v>1.2</v>
      </c>
      <c r="HO6885">
        <v>2.9</v>
      </c>
      <c r="HV6885">
        <v>1.5</v>
      </c>
      <c r="HX6885">
        <v>2.9</v>
      </c>
      <c r="HY6885">
        <v>4</v>
      </c>
      <c r="HZ6885">
        <v>6</v>
      </c>
      <c r="IA6885">
        <v>6.5</v>
      </c>
      <c r="IB6885">
        <v>7.9</v>
      </c>
      <c r="IC6885">
        <v>9.5</v>
      </c>
      <c r="ID6885">
        <v>13.6</v>
      </c>
      <c r="IE6885">
        <v>19</v>
      </c>
      <c r="IF6885">
        <v>23.2</v>
      </c>
      <c r="IG6885">
        <v>20.7</v>
      </c>
      <c r="IH6885">
        <v>24</v>
      </c>
      <c r="II6885">
        <v>26.9</v>
      </c>
      <c r="IJ6885">
        <v>27.9</v>
      </c>
      <c r="IK6885">
        <v>30.2</v>
      </c>
      <c r="IL6885">
        <v>30</v>
      </c>
      <c r="IM6885">
        <v>35.1</v>
      </c>
      <c r="IN6885">
        <v>32.9</v>
      </c>
      <c r="IO6885">
        <v>32.5</v>
      </c>
      <c r="IP6885">
        <v>26.6</v>
      </c>
      <c r="IQ6885">
        <v>49.3</v>
      </c>
      <c r="IR6885">
        <v>54.1</v>
      </c>
      <c r="IS6885">
        <v>55.1</v>
      </c>
      <c r="IT6885">
        <v>26.5</v>
      </c>
      <c r="IU6885">
        <v>22.4</v>
      </c>
      <c r="IV6885">
        <v>46.4</v>
      </c>
      <c r="IW6885">
        <v>56.6</v>
      </c>
      <c r="IX6885">
        <v>74.400000000000006</v>
      </c>
      <c r="IY6885">
        <v>73.3</v>
      </c>
      <c r="IZ6885">
        <v>84.1</v>
      </c>
      <c r="JA6885">
        <v>106.8</v>
      </c>
      <c r="JB6885">
        <v>77.7</v>
      </c>
      <c r="JC6885">
        <v>97.8</v>
      </c>
      <c r="JD6885">
        <v>112</v>
      </c>
      <c r="JE6885">
        <v>121</v>
      </c>
      <c r="JF6885">
        <v>121</v>
      </c>
      <c r="JG6885">
        <v>140</v>
      </c>
      <c r="JH6885">
        <v>149</v>
      </c>
      <c r="JI6885">
        <v>142</v>
      </c>
      <c r="JJ6885">
        <v>164</v>
      </c>
      <c r="JK6885">
        <v>175</v>
      </c>
      <c r="JL6885">
        <v>191</v>
      </c>
      <c r="JM6885">
        <v>223</v>
      </c>
      <c r="JN6885">
        <v>241</v>
      </c>
      <c r="JO6885">
        <v>217</v>
      </c>
      <c r="JP6885">
        <v>235</v>
      </c>
      <c r="JQ6885">
        <v>219</v>
      </c>
      <c r="JR6885">
        <v>249</v>
      </c>
      <c r="JS6885">
        <v>288</v>
      </c>
      <c r="JT6885">
        <v>256</v>
      </c>
      <c r="JU6885">
        <v>345</v>
      </c>
      <c r="JV6885">
        <v>369</v>
      </c>
      <c r="JW6885">
        <v>400</v>
      </c>
      <c r="JX6885">
        <v>364</v>
      </c>
      <c r="JY6885">
        <v>288</v>
      </c>
      <c r="JZ6885">
        <v>337</v>
      </c>
      <c r="KA6885">
        <v>326</v>
      </c>
      <c r="KB6885">
        <v>323</v>
      </c>
      <c r="KC6885">
        <v>312</v>
      </c>
      <c r="KD6885">
        <v>262</v>
      </c>
      <c r="KE6885">
        <v>259</v>
      </c>
      <c r="KF6885">
        <v>247</v>
      </c>
      <c r="KG6885">
        <v>240</v>
      </c>
      <c r="KH6885">
        <v>239</v>
      </c>
      <c r="KI6885">
        <v>221</v>
      </c>
      <c r="KJ6885">
        <v>201</v>
      </c>
      <c r="KK6885">
        <v>198</v>
      </c>
      <c r="KL6885">
        <v>196</v>
      </c>
      <c r="KM6885">
        <v>245</v>
      </c>
      <c r="KN6885">
        <v>267</v>
      </c>
      <c r="KO6885">
        <v>276</v>
      </c>
      <c r="KP6885">
        <v>352</v>
      </c>
      <c r="KQ6885">
        <v>289</v>
      </c>
    </row>
    <row r="6886" spans="1:309" x14ac:dyDescent="0.2">
      <c r="A6886" t="s">
        <v>1450</v>
      </c>
      <c r="B6886" t="s">
        <v>713</v>
      </c>
      <c r="C6886" t="s">
        <v>728</v>
      </c>
      <c r="D6886" t="s">
        <v>771</v>
      </c>
      <c r="E6886" t="s">
        <v>376</v>
      </c>
      <c r="F6886" t="s">
        <v>717</v>
      </c>
      <c r="G6886" t="s">
        <v>718</v>
      </c>
      <c r="H6886" t="s">
        <v>719</v>
      </c>
      <c r="I6886" t="s">
        <v>377</v>
      </c>
      <c r="HO6886">
        <v>5.2</v>
      </c>
      <c r="HX6886">
        <v>5.9</v>
      </c>
      <c r="HY6886">
        <v>6.9</v>
      </c>
      <c r="HZ6886">
        <v>10</v>
      </c>
      <c r="IA6886">
        <v>12.2</v>
      </c>
      <c r="IB6886">
        <v>10.4</v>
      </c>
      <c r="IC6886">
        <v>15.8</v>
      </c>
      <c r="ID6886">
        <v>20.6</v>
      </c>
      <c r="IE6886">
        <v>21.4</v>
      </c>
      <c r="IF6886">
        <v>21.2</v>
      </c>
      <c r="IG6886">
        <v>23.8</v>
      </c>
      <c r="IH6886">
        <v>31.5</v>
      </c>
      <c r="II6886">
        <v>36.6</v>
      </c>
      <c r="IJ6886">
        <v>40.5</v>
      </c>
      <c r="IK6886">
        <v>53.9</v>
      </c>
      <c r="IL6886">
        <v>63.1</v>
      </c>
      <c r="IM6886">
        <v>67.3</v>
      </c>
      <c r="IN6886">
        <v>61.1</v>
      </c>
      <c r="IO6886">
        <v>77</v>
      </c>
      <c r="IP6886">
        <v>76.7</v>
      </c>
      <c r="IQ6886">
        <v>61.9</v>
      </c>
      <c r="IR6886">
        <v>54.9</v>
      </c>
      <c r="IS6886">
        <v>56.4</v>
      </c>
      <c r="IT6886">
        <v>60.1</v>
      </c>
      <c r="IU6886">
        <v>62.8</v>
      </c>
      <c r="IV6886">
        <v>80.900000000000006</v>
      </c>
      <c r="IW6886">
        <v>91.8</v>
      </c>
      <c r="IX6886">
        <v>106</v>
      </c>
      <c r="IY6886">
        <v>131</v>
      </c>
      <c r="IZ6886">
        <v>168</v>
      </c>
      <c r="JA6886">
        <v>174</v>
      </c>
      <c r="JB6886">
        <v>128</v>
      </c>
      <c r="JC6886">
        <v>190</v>
      </c>
      <c r="JD6886">
        <v>203</v>
      </c>
      <c r="JE6886">
        <v>214</v>
      </c>
      <c r="JF6886">
        <v>219</v>
      </c>
      <c r="JG6886">
        <v>225</v>
      </c>
      <c r="JH6886">
        <v>224</v>
      </c>
      <c r="JI6886">
        <v>234</v>
      </c>
      <c r="JJ6886">
        <v>269</v>
      </c>
      <c r="JK6886">
        <v>259</v>
      </c>
      <c r="JL6886">
        <v>284</v>
      </c>
      <c r="JM6886">
        <v>326</v>
      </c>
      <c r="JN6886">
        <v>374</v>
      </c>
      <c r="JO6886">
        <v>391</v>
      </c>
      <c r="JP6886">
        <v>400</v>
      </c>
      <c r="JQ6886">
        <v>434</v>
      </c>
      <c r="JR6886">
        <v>539</v>
      </c>
      <c r="JS6886">
        <v>554</v>
      </c>
      <c r="JT6886">
        <v>599</v>
      </c>
      <c r="JU6886">
        <v>613</v>
      </c>
      <c r="JV6886">
        <v>647</v>
      </c>
      <c r="JW6886">
        <v>731</v>
      </c>
      <c r="JX6886">
        <v>628</v>
      </c>
      <c r="JY6886">
        <v>562</v>
      </c>
      <c r="JZ6886">
        <v>618</v>
      </c>
      <c r="KA6886">
        <v>552</v>
      </c>
      <c r="KB6886">
        <v>607</v>
      </c>
      <c r="KC6886">
        <v>596</v>
      </c>
      <c r="KD6886">
        <v>450</v>
      </c>
      <c r="KE6886">
        <v>395</v>
      </c>
      <c r="KF6886">
        <v>334</v>
      </c>
      <c r="KG6886">
        <v>389</v>
      </c>
      <c r="KH6886">
        <v>383</v>
      </c>
      <c r="KI6886">
        <v>330</v>
      </c>
      <c r="KJ6886">
        <v>288</v>
      </c>
      <c r="KK6886">
        <v>277</v>
      </c>
      <c r="KL6886">
        <v>280</v>
      </c>
      <c r="KM6886">
        <v>273</v>
      </c>
      <c r="KN6886">
        <v>273</v>
      </c>
      <c r="KO6886">
        <v>267</v>
      </c>
      <c r="KP6886">
        <v>262</v>
      </c>
      <c r="KQ6886">
        <v>241</v>
      </c>
    </row>
    <row r="6887" spans="1:309" x14ac:dyDescent="0.2">
      <c r="A6887" t="s">
        <v>5077</v>
      </c>
      <c r="B6887" t="s">
        <v>713</v>
      </c>
      <c r="C6887" t="s">
        <v>753</v>
      </c>
      <c r="D6887" t="s">
        <v>754</v>
      </c>
      <c r="E6887" t="s">
        <v>376</v>
      </c>
      <c r="F6887" t="s">
        <v>717</v>
      </c>
      <c r="G6887" t="s">
        <v>718</v>
      </c>
      <c r="H6887" t="s">
        <v>719</v>
      </c>
      <c r="I6887" t="s">
        <v>377</v>
      </c>
      <c r="JW6887">
        <v>2</v>
      </c>
      <c r="JX6887">
        <v>4</v>
      </c>
      <c r="JY6887">
        <v>8</v>
      </c>
      <c r="JZ6887">
        <v>36</v>
      </c>
      <c r="KA6887">
        <v>54</v>
      </c>
      <c r="KB6887">
        <v>61</v>
      </c>
      <c r="KC6887">
        <v>68</v>
      </c>
      <c r="KD6887">
        <v>95</v>
      </c>
      <c r="KE6887">
        <v>101</v>
      </c>
      <c r="KF6887">
        <v>140</v>
      </c>
      <c r="KG6887">
        <v>155</v>
      </c>
      <c r="KH6887">
        <v>181</v>
      </c>
      <c r="KI6887">
        <v>188</v>
      </c>
      <c r="KJ6887">
        <v>210</v>
      </c>
      <c r="KK6887">
        <v>240</v>
      </c>
      <c r="KL6887">
        <v>254</v>
      </c>
      <c r="KM6887">
        <v>227</v>
      </c>
      <c r="KN6887">
        <v>332</v>
      </c>
      <c r="KO6887">
        <v>308</v>
      </c>
      <c r="KP6887">
        <v>375</v>
      </c>
      <c r="KQ6887">
        <v>412</v>
      </c>
      <c r="KR6887">
        <v>429</v>
      </c>
      <c r="KS6887">
        <v>437</v>
      </c>
      <c r="KT6887">
        <v>409</v>
      </c>
      <c r="KU6887">
        <v>432</v>
      </c>
      <c r="KV6887">
        <v>445</v>
      </c>
    </row>
    <row r="6888" spans="1:309" x14ac:dyDescent="0.2">
      <c r="A6888" t="s">
        <v>1388</v>
      </c>
      <c r="B6888" t="s">
        <v>713</v>
      </c>
      <c r="C6888" t="s">
        <v>915</v>
      </c>
      <c r="D6888" t="s">
        <v>314</v>
      </c>
      <c r="E6888" t="s">
        <v>376</v>
      </c>
      <c r="F6888" t="s">
        <v>717</v>
      </c>
      <c r="G6888" t="s">
        <v>718</v>
      </c>
      <c r="H6888" t="s">
        <v>719</v>
      </c>
      <c r="I6888" t="s">
        <v>377</v>
      </c>
      <c r="HX6888">
        <v>0</v>
      </c>
      <c r="HY6888">
        <v>0</v>
      </c>
      <c r="HZ6888">
        <v>0</v>
      </c>
      <c r="IA6888">
        <v>0</v>
      </c>
      <c r="IB6888">
        <v>0</v>
      </c>
      <c r="IC6888">
        <v>0</v>
      </c>
      <c r="ID6888">
        <v>0</v>
      </c>
      <c r="IE6888">
        <v>0</v>
      </c>
      <c r="IF6888">
        <v>0</v>
      </c>
      <c r="IG6888">
        <v>0</v>
      </c>
      <c r="IH6888">
        <v>0</v>
      </c>
      <c r="II6888">
        <v>0</v>
      </c>
      <c r="IJ6888">
        <v>0</v>
      </c>
      <c r="IK6888">
        <v>0</v>
      </c>
      <c r="IL6888">
        <v>0</v>
      </c>
      <c r="IM6888">
        <v>0</v>
      </c>
      <c r="IN6888">
        <v>0</v>
      </c>
      <c r="IO6888">
        <v>0</v>
      </c>
      <c r="IP6888">
        <v>0</v>
      </c>
      <c r="IQ6888">
        <v>0</v>
      </c>
      <c r="IR6888">
        <v>0</v>
      </c>
      <c r="IS6888">
        <v>0</v>
      </c>
      <c r="IT6888">
        <v>0</v>
      </c>
      <c r="IU6888">
        <v>0</v>
      </c>
      <c r="IV6888">
        <v>0</v>
      </c>
      <c r="IW6888">
        <v>0</v>
      </c>
      <c r="IX6888">
        <v>0</v>
      </c>
      <c r="IY6888">
        <v>0</v>
      </c>
      <c r="IZ6888">
        <v>0</v>
      </c>
      <c r="JA6888">
        <v>4</v>
      </c>
      <c r="JB6888">
        <v>4</v>
      </c>
      <c r="JC6888">
        <v>4</v>
      </c>
      <c r="JD6888">
        <v>9</v>
      </c>
      <c r="JE6888">
        <v>13</v>
      </c>
      <c r="JF6888">
        <v>17</v>
      </c>
      <c r="JG6888">
        <v>19</v>
      </c>
      <c r="JH6888">
        <v>29</v>
      </c>
      <c r="JI6888">
        <v>37</v>
      </c>
      <c r="JJ6888">
        <v>43</v>
      </c>
      <c r="JK6888">
        <v>50</v>
      </c>
      <c r="JL6888">
        <v>61</v>
      </c>
      <c r="JM6888">
        <v>69</v>
      </c>
      <c r="JN6888">
        <v>80</v>
      </c>
      <c r="JO6888">
        <v>85</v>
      </c>
      <c r="JP6888">
        <v>92</v>
      </c>
      <c r="JQ6888">
        <v>104</v>
      </c>
      <c r="JR6888">
        <v>119</v>
      </c>
      <c r="JS6888">
        <v>125</v>
      </c>
      <c r="JT6888">
        <v>135</v>
      </c>
      <c r="JU6888">
        <v>133</v>
      </c>
      <c r="JV6888">
        <v>152</v>
      </c>
      <c r="JW6888">
        <v>146</v>
      </c>
      <c r="JX6888">
        <v>157</v>
      </c>
      <c r="JY6888">
        <v>156</v>
      </c>
      <c r="JZ6888">
        <v>173</v>
      </c>
      <c r="KA6888">
        <v>191</v>
      </c>
      <c r="KB6888">
        <v>211</v>
      </c>
      <c r="KC6888">
        <v>217</v>
      </c>
      <c r="KD6888">
        <v>202</v>
      </c>
      <c r="KE6888">
        <v>241</v>
      </c>
      <c r="KF6888">
        <v>207</v>
      </c>
      <c r="KG6888">
        <v>244</v>
      </c>
      <c r="KH6888">
        <v>304</v>
      </c>
      <c r="KI6888">
        <v>335</v>
      </c>
      <c r="KJ6888">
        <v>361</v>
      </c>
      <c r="KK6888">
        <v>433</v>
      </c>
      <c r="KL6888">
        <v>496</v>
      </c>
      <c r="KM6888">
        <v>566</v>
      </c>
      <c r="KN6888">
        <v>654</v>
      </c>
      <c r="KO6888">
        <v>655</v>
      </c>
      <c r="KP6888">
        <v>758</v>
      </c>
      <c r="KQ6888">
        <v>843</v>
      </c>
      <c r="KR6888">
        <v>867</v>
      </c>
      <c r="KS6888">
        <v>841</v>
      </c>
      <c r="KT6888">
        <v>873</v>
      </c>
      <c r="KU6888">
        <v>895</v>
      </c>
      <c r="KV6888">
        <v>955</v>
      </c>
    </row>
    <row r="6889" spans="1:309" x14ac:dyDescent="0.2">
      <c r="A6889" t="s">
        <v>4662</v>
      </c>
      <c r="B6889" t="s">
        <v>713</v>
      </c>
      <c r="C6889" t="s">
        <v>812</v>
      </c>
      <c r="D6889" t="s">
        <v>813</v>
      </c>
      <c r="E6889" t="s">
        <v>376</v>
      </c>
      <c r="F6889" t="s">
        <v>717</v>
      </c>
      <c r="G6889" t="s">
        <v>718</v>
      </c>
      <c r="H6889" t="s">
        <v>719</v>
      </c>
      <c r="I6889" t="s">
        <v>377</v>
      </c>
      <c r="JS6889">
        <v>2</v>
      </c>
      <c r="JT6889">
        <v>3</v>
      </c>
      <c r="JU6889">
        <v>3</v>
      </c>
      <c r="JV6889">
        <v>5</v>
      </c>
      <c r="JW6889">
        <v>6</v>
      </c>
      <c r="JX6889">
        <v>6</v>
      </c>
      <c r="JY6889">
        <v>7</v>
      </c>
      <c r="JZ6889">
        <v>9</v>
      </c>
      <c r="KA6889">
        <v>8</v>
      </c>
      <c r="KB6889">
        <v>5</v>
      </c>
      <c r="KC6889">
        <v>6</v>
      </c>
      <c r="KD6889">
        <v>20</v>
      </c>
      <c r="KE6889">
        <v>31</v>
      </c>
      <c r="KF6889">
        <v>42</v>
      </c>
      <c r="KG6889">
        <v>33</v>
      </c>
      <c r="KH6889">
        <v>38</v>
      </c>
      <c r="KI6889">
        <v>35</v>
      </c>
      <c r="KJ6889">
        <v>35</v>
      </c>
      <c r="KK6889">
        <v>35</v>
      </c>
      <c r="KL6889">
        <v>35</v>
      </c>
      <c r="KM6889">
        <v>39</v>
      </c>
      <c r="KN6889">
        <v>44</v>
      </c>
      <c r="KO6889">
        <v>60</v>
      </c>
      <c r="KP6889">
        <v>61</v>
      </c>
      <c r="KQ6889">
        <v>63</v>
      </c>
      <c r="KR6889">
        <v>66</v>
      </c>
      <c r="KS6889">
        <v>65</v>
      </c>
      <c r="KT6889">
        <v>67</v>
      </c>
      <c r="KU6889">
        <v>58</v>
      </c>
      <c r="KV6889">
        <v>62</v>
      </c>
    </row>
    <row r="6890" spans="1:309" x14ac:dyDescent="0.2">
      <c r="A6890" t="s">
        <v>1410</v>
      </c>
      <c r="B6890" t="s">
        <v>713</v>
      </c>
      <c r="C6890" t="s">
        <v>761</v>
      </c>
      <c r="D6890" t="s">
        <v>307</v>
      </c>
      <c r="E6890" t="s">
        <v>376</v>
      </c>
      <c r="F6890" t="s">
        <v>717</v>
      </c>
      <c r="G6890" t="s">
        <v>718</v>
      </c>
      <c r="H6890" t="s">
        <v>719</v>
      </c>
      <c r="I6890" t="s">
        <v>377</v>
      </c>
      <c r="HO6890">
        <v>0.2</v>
      </c>
      <c r="HU6890">
        <v>0.3</v>
      </c>
      <c r="HV6890">
        <v>0.7</v>
      </c>
      <c r="HW6890">
        <v>1.5</v>
      </c>
      <c r="HX6890">
        <v>2.6</v>
      </c>
      <c r="HY6890">
        <v>4.8</v>
      </c>
      <c r="HZ6890">
        <v>10.5</v>
      </c>
      <c r="IA6890">
        <v>13.9</v>
      </c>
      <c r="IB6890">
        <v>16.7</v>
      </c>
      <c r="IC6890">
        <v>24.4</v>
      </c>
      <c r="ID6890">
        <v>25</v>
      </c>
      <c r="IE6890">
        <v>32.299999999999997</v>
      </c>
      <c r="IF6890">
        <v>30.1</v>
      </c>
      <c r="IG6890">
        <v>34.299999999999997</v>
      </c>
      <c r="IH6890">
        <v>32.5</v>
      </c>
      <c r="II6890">
        <v>38.299999999999997</v>
      </c>
      <c r="IJ6890">
        <v>48.7</v>
      </c>
      <c r="IK6890">
        <v>69.599999999999994</v>
      </c>
      <c r="IL6890">
        <v>89</v>
      </c>
      <c r="IM6890">
        <v>119</v>
      </c>
      <c r="IN6890">
        <v>119</v>
      </c>
      <c r="IO6890">
        <v>140</v>
      </c>
      <c r="IP6890">
        <v>163</v>
      </c>
      <c r="IQ6890">
        <v>181</v>
      </c>
      <c r="IR6890">
        <v>144</v>
      </c>
      <c r="IS6890">
        <v>102</v>
      </c>
      <c r="IT6890">
        <v>30.6</v>
      </c>
      <c r="IU6890">
        <v>3.3</v>
      </c>
      <c r="IV6890">
        <v>42.9</v>
      </c>
      <c r="IW6890">
        <v>74</v>
      </c>
      <c r="IX6890">
        <v>65.8</v>
      </c>
      <c r="IY6890">
        <v>86.6</v>
      </c>
      <c r="IZ6890">
        <v>104</v>
      </c>
      <c r="JA6890">
        <v>133</v>
      </c>
      <c r="JB6890">
        <v>79</v>
      </c>
      <c r="JC6890">
        <v>110</v>
      </c>
      <c r="JD6890">
        <v>133</v>
      </c>
      <c r="JE6890">
        <v>140</v>
      </c>
      <c r="JF6890">
        <v>162</v>
      </c>
      <c r="JG6890">
        <v>162</v>
      </c>
      <c r="JH6890">
        <v>156</v>
      </c>
      <c r="JI6890">
        <v>181</v>
      </c>
      <c r="JJ6890">
        <v>195</v>
      </c>
      <c r="JK6890">
        <v>216</v>
      </c>
      <c r="JL6890">
        <v>253</v>
      </c>
      <c r="JM6890">
        <v>278</v>
      </c>
      <c r="JN6890">
        <v>314</v>
      </c>
      <c r="JO6890">
        <v>297</v>
      </c>
      <c r="JP6890">
        <v>324</v>
      </c>
      <c r="JQ6890">
        <v>335</v>
      </c>
      <c r="JR6890">
        <v>387</v>
      </c>
      <c r="JS6890">
        <v>442</v>
      </c>
      <c r="JT6890">
        <v>425</v>
      </c>
      <c r="JU6890">
        <v>488</v>
      </c>
      <c r="JV6890">
        <v>498</v>
      </c>
      <c r="JW6890">
        <v>547</v>
      </c>
      <c r="JX6890">
        <v>492</v>
      </c>
      <c r="JY6890">
        <v>413</v>
      </c>
      <c r="JZ6890">
        <v>536</v>
      </c>
      <c r="KA6890">
        <v>496</v>
      </c>
      <c r="KB6890">
        <v>506</v>
      </c>
      <c r="KC6890">
        <v>520</v>
      </c>
      <c r="KD6890">
        <v>502</v>
      </c>
      <c r="KE6890">
        <v>576</v>
      </c>
      <c r="KF6890">
        <v>552</v>
      </c>
      <c r="KG6890">
        <v>569</v>
      </c>
      <c r="KH6890">
        <v>639</v>
      </c>
      <c r="KI6890">
        <v>690</v>
      </c>
      <c r="KJ6890">
        <v>699</v>
      </c>
      <c r="KK6890">
        <v>704</v>
      </c>
      <c r="KL6890">
        <v>710</v>
      </c>
      <c r="KM6890">
        <v>694</v>
      </c>
      <c r="KN6890">
        <v>729</v>
      </c>
      <c r="KO6890">
        <v>705</v>
      </c>
      <c r="KP6890">
        <v>728</v>
      </c>
      <c r="KQ6890">
        <v>674</v>
      </c>
    </row>
    <row r="6891" spans="1:309" x14ac:dyDescent="0.2">
      <c r="A6891" t="s">
        <v>1398</v>
      </c>
      <c r="B6891" t="s">
        <v>713</v>
      </c>
      <c r="C6891" t="s">
        <v>875</v>
      </c>
      <c r="D6891" t="s">
        <v>316</v>
      </c>
      <c r="E6891" t="s">
        <v>376</v>
      </c>
      <c r="F6891" t="s">
        <v>717</v>
      </c>
      <c r="G6891" t="s">
        <v>718</v>
      </c>
      <c r="H6891" t="s">
        <v>719</v>
      </c>
      <c r="I6891" t="s">
        <v>377</v>
      </c>
      <c r="HX6891">
        <v>0</v>
      </c>
      <c r="HY6891">
        <v>0</v>
      </c>
      <c r="HZ6891">
        <v>1</v>
      </c>
      <c r="IA6891">
        <v>1</v>
      </c>
      <c r="IB6891">
        <v>2</v>
      </c>
      <c r="IC6891">
        <v>5</v>
      </c>
      <c r="ID6891">
        <v>7</v>
      </c>
      <c r="IE6891">
        <v>12</v>
      </c>
      <c r="IF6891">
        <v>17</v>
      </c>
      <c r="IG6891">
        <v>22</v>
      </c>
      <c r="IH6891">
        <v>32</v>
      </c>
      <c r="II6891">
        <v>45</v>
      </c>
      <c r="IJ6891">
        <v>71</v>
      </c>
      <c r="IK6891">
        <v>108</v>
      </c>
      <c r="IL6891">
        <v>148</v>
      </c>
      <c r="IM6891">
        <v>232</v>
      </c>
      <c r="IN6891">
        <v>245</v>
      </c>
      <c r="IO6891">
        <v>245</v>
      </c>
      <c r="IP6891">
        <v>228</v>
      </c>
      <c r="IQ6891">
        <v>211</v>
      </c>
      <c r="IR6891">
        <v>123</v>
      </c>
      <c r="IS6891">
        <v>78</v>
      </c>
      <c r="IT6891">
        <v>48</v>
      </c>
      <c r="IU6891">
        <v>12</v>
      </c>
      <c r="IV6891">
        <v>13</v>
      </c>
      <c r="IW6891">
        <v>16</v>
      </c>
      <c r="IX6891">
        <v>32</v>
      </c>
      <c r="IY6891">
        <v>57</v>
      </c>
      <c r="IZ6891">
        <v>118</v>
      </c>
      <c r="JA6891">
        <v>170</v>
      </c>
      <c r="JB6891">
        <v>187</v>
      </c>
      <c r="JC6891">
        <v>242</v>
      </c>
      <c r="JD6891">
        <v>297</v>
      </c>
      <c r="JE6891">
        <v>348</v>
      </c>
      <c r="JF6891">
        <v>445</v>
      </c>
      <c r="JG6891">
        <v>487</v>
      </c>
      <c r="JH6891">
        <v>372</v>
      </c>
      <c r="JI6891">
        <v>466</v>
      </c>
      <c r="JJ6891">
        <v>552</v>
      </c>
      <c r="JK6891">
        <v>598</v>
      </c>
      <c r="JL6891">
        <v>611</v>
      </c>
      <c r="JM6891">
        <v>701</v>
      </c>
      <c r="JN6891">
        <v>832</v>
      </c>
      <c r="JO6891">
        <v>879</v>
      </c>
      <c r="JP6891">
        <v>970</v>
      </c>
      <c r="JQ6891">
        <v>1101</v>
      </c>
      <c r="JR6891">
        <v>1194</v>
      </c>
      <c r="JS6891">
        <v>1321</v>
      </c>
      <c r="JT6891">
        <v>1541</v>
      </c>
      <c r="JU6891">
        <v>1663</v>
      </c>
      <c r="JV6891">
        <v>1629</v>
      </c>
      <c r="JW6891">
        <v>1847</v>
      </c>
      <c r="JX6891">
        <v>1647</v>
      </c>
      <c r="JY6891">
        <v>1452</v>
      </c>
      <c r="JZ6891">
        <v>1637</v>
      </c>
      <c r="KA6891">
        <v>1734</v>
      </c>
      <c r="KB6891">
        <v>1843</v>
      </c>
      <c r="KC6891">
        <v>1850</v>
      </c>
      <c r="KD6891">
        <v>1831</v>
      </c>
      <c r="KE6891">
        <v>1798</v>
      </c>
      <c r="KF6891">
        <v>1759</v>
      </c>
      <c r="KG6891">
        <v>1786</v>
      </c>
      <c r="KH6891">
        <v>1833</v>
      </c>
      <c r="KI6891">
        <v>1834</v>
      </c>
      <c r="KJ6891">
        <v>1676</v>
      </c>
      <c r="KK6891">
        <v>1641</v>
      </c>
      <c r="KL6891">
        <v>1643</v>
      </c>
      <c r="KM6891">
        <v>1654</v>
      </c>
      <c r="KN6891">
        <v>1701</v>
      </c>
      <c r="KO6891">
        <v>1696</v>
      </c>
      <c r="KP6891">
        <v>1703</v>
      </c>
      <c r="KQ6891">
        <v>1609</v>
      </c>
      <c r="KR6891">
        <v>1539</v>
      </c>
      <c r="KS6891">
        <v>1597</v>
      </c>
      <c r="KT6891">
        <v>1663</v>
      </c>
      <c r="KU6891">
        <v>1726</v>
      </c>
      <c r="KV6891">
        <v>1761</v>
      </c>
    </row>
    <row r="6892" spans="1:309" x14ac:dyDescent="0.2">
      <c r="A6892" t="s">
        <v>4393</v>
      </c>
      <c r="B6892" t="s">
        <v>713</v>
      </c>
      <c r="C6892" t="s">
        <v>1614</v>
      </c>
      <c r="D6892" t="s">
        <v>2588</v>
      </c>
      <c r="E6892" t="s">
        <v>376</v>
      </c>
      <c r="F6892" t="s">
        <v>717</v>
      </c>
      <c r="G6892" t="s">
        <v>718</v>
      </c>
      <c r="H6892" t="s">
        <v>719</v>
      </c>
      <c r="I6892" t="s">
        <v>377</v>
      </c>
      <c r="JN6892">
        <v>1</v>
      </c>
      <c r="JO6892">
        <v>2</v>
      </c>
      <c r="JP6892">
        <v>5</v>
      </c>
      <c r="JQ6892">
        <v>8</v>
      </c>
      <c r="JR6892">
        <v>16</v>
      </c>
      <c r="JS6892">
        <v>38</v>
      </c>
      <c r="JT6892">
        <v>53</v>
      </c>
      <c r="JU6892">
        <v>74</v>
      </c>
      <c r="JV6892">
        <v>121</v>
      </c>
      <c r="JW6892">
        <v>141</v>
      </c>
      <c r="JX6892">
        <v>167</v>
      </c>
      <c r="JY6892">
        <v>268</v>
      </c>
      <c r="JZ6892">
        <v>258</v>
      </c>
      <c r="KA6892">
        <v>207</v>
      </c>
      <c r="KB6892">
        <v>237</v>
      </c>
      <c r="KC6892">
        <v>264</v>
      </c>
      <c r="KD6892">
        <v>309</v>
      </c>
      <c r="KE6892">
        <v>353</v>
      </c>
      <c r="KF6892">
        <v>327</v>
      </c>
      <c r="KG6892">
        <v>340</v>
      </c>
      <c r="KH6892">
        <v>390</v>
      </c>
      <c r="KI6892">
        <v>417</v>
      </c>
      <c r="KJ6892">
        <v>440</v>
      </c>
      <c r="KK6892">
        <v>505</v>
      </c>
      <c r="KL6892">
        <v>550</v>
      </c>
      <c r="KM6892">
        <v>654</v>
      </c>
      <c r="KN6892">
        <v>730</v>
      </c>
      <c r="KO6892">
        <v>1078</v>
      </c>
      <c r="KP6892">
        <v>1165</v>
      </c>
      <c r="KQ6892">
        <v>1216</v>
      </c>
      <c r="KR6892">
        <v>1278</v>
      </c>
      <c r="KS6892">
        <v>1314</v>
      </c>
      <c r="KT6892">
        <v>1365</v>
      </c>
      <c r="KU6892">
        <v>1421</v>
      </c>
      <c r="KV6892">
        <v>1372</v>
      </c>
    </row>
    <row r="6893" spans="1:309" x14ac:dyDescent="0.2">
      <c r="A6893" t="s">
        <v>5120</v>
      </c>
      <c r="B6893" t="s">
        <v>713</v>
      </c>
      <c r="C6893" t="s">
        <v>1135</v>
      </c>
      <c r="D6893" t="s">
        <v>1136</v>
      </c>
      <c r="E6893" t="s">
        <v>376</v>
      </c>
      <c r="F6893" t="s">
        <v>717</v>
      </c>
      <c r="G6893" t="s">
        <v>718</v>
      </c>
      <c r="H6893" t="s">
        <v>719</v>
      </c>
      <c r="I6893" t="s">
        <v>377</v>
      </c>
      <c r="JX6893">
        <v>3</v>
      </c>
      <c r="JY6893">
        <v>10</v>
      </c>
      <c r="JZ6893">
        <v>15</v>
      </c>
      <c r="KB6893">
        <v>30</v>
      </c>
      <c r="KC6893">
        <v>33</v>
      </c>
      <c r="KD6893">
        <v>35</v>
      </c>
      <c r="KE6893">
        <v>36</v>
      </c>
      <c r="KF6893">
        <v>35</v>
      </c>
      <c r="KG6893">
        <v>32</v>
      </c>
      <c r="KH6893">
        <v>35</v>
      </c>
      <c r="KI6893">
        <v>35</v>
      </c>
      <c r="KJ6893">
        <v>39</v>
      </c>
      <c r="KK6893">
        <v>38</v>
      </c>
      <c r="KL6893">
        <v>39</v>
      </c>
      <c r="KM6893">
        <v>40</v>
      </c>
      <c r="KN6893">
        <v>41</v>
      </c>
      <c r="KO6893">
        <v>42</v>
      </c>
      <c r="KP6893">
        <v>45</v>
      </c>
      <c r="KQ6893">
        <v>57</v>
      </c>
      <c r="KR6893">
        <v>58</v>
      </c>
      <c r="KS6893">
        <v>59</v>
      </c>
      <c r="KT6893">
        <v>48</v>
      </c>
      <c r="KU6893">
        <v>54</v>
      </c>
      <c r="KV6893">
        <v>57</v>
      </c>
      <c r="KW6893">
        <v>59</v>
      </c>
    </row>
    <row r="6894" spans="1:309" x14ac:dyDescent="0.2">
      <c r="A6894" t="s">
        <v>3069</v>
      </c>
      <c r="B6894" t="s">
        <v>713</v>
      </c>
      <c r="C6894" t="s">
        <v>786</v>
      </c>
      <c r="D6894" t="s">
        <v>787</v>
      </c>
      <c r="E6894" t="s">
        <v>376</v>
      </c>
      <c r="F6894" t="s">
        <v>717</v>
      </c>
      <c r="G6894" t="s">
        <v>718</v>
      </c>
      <c r="H6894" t="s">
        <v>719</v>
      </c>
      <c r="I6894" t="s">
        <v>377</v>
      </c>
      <c r="HX6894">
        <v>1.1000000000000001</v>
      </c>
      <c r="HY6894">
        <v>1.8</v>
      </c>
      <c r="HZ6894">
        <v>2</v>
      </c>
      <c r="IA6894">
        <v>2.7</v>
      </c>
      <c r="IB6894">
        <v>4.5</v>
      </c>
      <c r="IC6894">
        <v>5.8</v>
      </c>
      <c r="ID6894">
        <v>6.8</v>
      </c>
      <c r="IE6894">
        <v>8</v>
      </c>
      <c r="IF6894">
        <v>8</v>
      </c>
      <c r="IG6894">
        <v>8.5</v>
      </c>
      <c r="IH6894">
        <v>9</v>
      </c>
      <c r="II6894">
        <v>8.6999999999999993</v>
      </c>
      <c r="IJ6894">
        <v>9.9</v>
      </c>
      <c r="IK6894">
        <v>9.6</v>
      </c>
      <c r="IL6894">
        <v>10</v>
      </c>
      <c r="IM6894">
        <v>10.9</v>
      </c>
      <c r="IN6894">
        <v>9.3000000000000007</v>
      </c>
      <c r="IS6894">
        <v>12</v>
      </c>
      <c r="IT6894">
        <v>9.4</v>
      </c>
      <c r="IV6894">
        <v>9.5</v>
      </c>
      <c r="IW6894">
        <v>20.5</v>
      </c>
      <c r="IX6894">
        <v>25.8</v>
      </c>
      <c r="IY6894">
        <v>29.8</v>
      </c>
      <c r="IZ6894">
        <v>33.299999999999997</v>
      </c>
      <c r="JA6894">
        <v>36.700000000000003</v>
      </c>
      <c r="JB6894">
        <v>32.799999999999997</v>
      </c>
      <c r="JC6894">
        <v>38.1</v>
      </c>
      <c r="JD6894">
        <v>42.8</v>
      </c>
      <c r="JE6894">
        <v>46.3</v>
      </c>
      <c r="JF6894">
        <v>45.5</v>
      </c>
      <c r="JG6894">
        <v>47.8</v>
      </c>
      <c r="JH6894">
        <v>48.8</v>
      </c>
      <c r="JI6894">
        <v>52.6</v>
      </c>
      <c r="JJ6894">
        <v>58.4</v>
      </c>
      <c r="JK6894">
        <v>60.4</v>
      </c>
      <c r="JL6894">
        <v>64.8</v>
      </c>
      <c r="JM6894">
        <v>75.5</v>
      </c>
      <c r="JN6894">
        <v>89.2</v>
      </c>
      <c r="JO6894">
        <v>102.5</v>
      </c>
      <c r="JP6894">
        <v>110.4</v>
      </c>
      <c r="JQ6894">
        <v>97.2</v>
      </c>
      <c r="JR6894">
        <v>113</v>
      </c>
      <c r="JS6894">
        <v>128</v>
      </c>
      <c r="JT6894">
        <v>126</v>
      </c>
      <c r="JU6894">
        <v>142</v>
      </c>
      <c r="JV6894">
        <v>149</v>
      </c>
    </row>
    <row r="6895" spans="1:309" x14ac:dyDescent="0.2">
      <c r="A6895" t="s">
        <v>3077</v>
      </c>
      <c r="B6895" t="s">
        <v>713</v>
      </c>
      <c r="C6895" t="s">
        <v>735</v>
      </c>
      <c r="D6895" t="s">
        <v>736</v>
      </c>
      <c r="E6895" t="s">
        <v>376</v>
      </c>
      <c r="F6895" t="s">
        <v>717</v>
      </c>
      <c r="G6895" t="s">
        <v>718</v>
      </c>
      <c r="H6895" t="s">
        <v>719</v>
      </c>
      <c r="I6895" t="s">
        <v>377</v>
      </c>
      <c r="IM6895">
        <v>0.1</v>
      </c>
      <c r="IN6895">
        <v>0.1</v>
      </c>
      <c r="IO6895">
        <v>0.2</v>
      </c>
      <c r="IP6895">
        <v>0.3</v>
      </c>
      <c r="IQ6895">
        <v>0.3</v>
      </c>
      <c r="IR6895">
        <v>0.5</v>
      </c>
      <c r="IS6895">
        <v>0.5</v>
      </c>
      <c r="IT6895">
        <v>0.5</v>
      </c>
      <c r="IU6895">
        <v>0.3</v>
      </c>
      <c r="IV6895">
        <v>2.4</v>
      </c>
      <c r="IW6895">
        <v>3.3</v>
      </c>
      <c r="IX6895">
        <v>7.1</v>
      </c>
      <c r="IY6895">
        <v>11.8</v>
      </c>
      <c r="IZ6895">
        <v>13.5</v>
      </c>
      <c r="JA6895">
        <v>14.3</v>
      </c>
      <c r="JB6895">
        <v>11.6</v>
      </c>
      <c r="JC6895">
        <v>14.4</v>
      </c>
      <c r="JD6895">
        <v>16.5</v>
      </c>
      <c r="JE6895">
        <v>15.7</v>
      </c>
      <c r="JF6895">
        <v>14.4</v>
      </c>
      <c r="JG6895">
        <v>16.100000000000001</v>
      </c>
      <c r="JH6895">
        <v>13.4</v>
      </c>
      <c r="JI6895">
        <v>14.5</v>
      </c>
      <c r="JJ6895">
        <v>14.3</v>
      </c>
      <c r="JK6895">
        <v>12.9</v>
      </c>
      <c r="JL6895">
        <v>17.3</v>
      </c>
      <c r="JM6895">
        <v>20.3</v>
      </c>
      <c r="JN6895">
        <v>23.8</v>
      </c>
      <c r="JO6895">
        <v>26</v>
      </c>
      <c r="JP6895">
        <v>24.3</v>
      </c>
      <c r="JQ6895">
        <v>26.2</v>
      </c>
      <c r="JR6895">
        <v>29.4</v>
      </c>
      <c r="JS6895">
        <v>30.6</v>
      </c>
      <c r="JT6895">
        <v>28</v>
      </c>
      <c r="JU6895">
        <v>28.2</v>
      </c>
      <c r="JV6895">
        <v>28.9</v>
      </c>
      <c r="JW6895">
        <v>29.4</v>
      </c>
      <c r="JX6895">
        <v>28.9</v>
      </c>
      <c r="JY6895">
        <v>18.399999999999999</v>
      </c>
      <c r="JZ6895">
        <v>26.1</v>
      </c>
      <c r="KA6895">
        <v>24.7</v>
      </c>
      <c r="KB6895">
        <v>28.4</v>
      </c>
      <c r="KC6895">
        <v>29.3</v>
      </c>
      <c r="KD6895">
        <v>28.3</v>
      </c>
      <c r="KE6895">
        <v>28.2</v>
      </c>
      <c r="KF6895">
        <v>20</v>
      </c>
    </row>
    <row r="6896" spans="1:309" x14ac:dyDescent="0.2">
      <c r="A6896" t="s">
        <v>4792</v>
      </c>
      <c r="B6896" t="s">
        <v>713</v>
      </c>
      <c r="C6896" t="s">
        <v>790</v>
      </c>
      <c r="D6896" t="s">
        <v>1218</v>
      </c>
      <c r="E6896" t="s">
        <v>376</v>
      </c>
      <c r="F6896" t="s">
        <v>717</v>
      </c>
      <c r="G6896" t="s">
        <v>718</v>
      </c>
      <c r="H6896" t="s">
        <v>719</v>
      </c>
      <c r="I6896" t="s">
        <v>377</v>
      </c>
      <c r="JT6896">
        <v>2</v>
      </c>
      <c r="JU6896">
        <v>3</v>
      </c>
      <c r="JV6896">
        <v>7</v>
      </c>
      <c r="JW6896">
        <v>12</v>
      </c>
      <c r="JX6896">
        <v>15</v>
      </c>
      <c r="JY6896">
        <v>19</v>
      </c>
      <c r="JZ6896">
        <v>22</v>
      </c>
      <c r="KA6896">
        <v>23</v>
      </c>
      <c r="KB6896">
        <v>25</v>
      </c>
      <c r="KC6896">
        <v>37</v>
      </c>
      <c r="KD6896">
        <v>44</v>
      </c>
      <c r="KE6896">
        <v>46</v>
      </c>
      <c r="KF6896">
        <v>44</v>
      </c>
      <c r="KG6896">
        <v>37</v>
      </c>
      <c r="KH6896">
        <v>33</v>
      </c>
      <c r="KI6896">
        <v>34</v>
      </c>
      <c r="KJ6896">
        <v>35</v>
      </c>
      <c r="KK6896">
        <v>36</v>
      </c>
      <c r="KL6896">
        <v>39</v>
      </c>
      <c r="KM6896">
        <v>36</v>
      </c>
      <c r="KN6896">
        <v>32</v>
      </c>
      <c r="KO6896">
        <v>34</v>
      </c>
      <c r="KP6896">
        <v>34</v>
      </c>
      <c r="KQ6896">
        <v>36</v>
      </c>
      <c r="KR6896">
        <v>39</v>
      </c>
      <c r="KS6896">
        <v>35</v>
      </c>
      <c r="KT6896">
        <v>40</v>
      </c>
      <c r="KU6896">
        <v>44</v>
      </c>
      <c r="KV6896">
        <v>47</v>
      </c>
    </row>
    <row r="6897" spans="1:327" x14ac:dyDescent="0.2">
      <c r="A6897" t="s">
        <v>4515</v>
      </c>
      <c r="B6897" t="s">
        <v>713</v>
      </c>
      <c r="C6897" t="s">
        <v>1576</v>
      </c>
      <c r="D6897" t="s">
        <v>1577</v>
      </c>
      <c r="E6897" t="s">
        <v>376</v>
      </c>
      <c r="F6897" t="s">
        <v>717</v>
      </c>
      <c r="G6897" t="s">
        <v>718</v>
      </c>
      <c r="H6897" t="s">
        <v>719</v>
      </c>
      <c r="I6897" t="s">
        <v>377</v>
      </c>
      <c r="JQ6897">
        <v>3</v>
      </c>
      <c r="JR6897">
        <v>6</v>
      </c>
      <c r="JS6897">
        <v>7</v>
      </c>
      <c r="JT6897">
        <v>7</v>
      </c>
      <c r="JU6897">
        <v>4</v>
      </c>
      <c r="JV6897">
        <v>5</v>
      </c>
      <c r="JW6897">
        <v>5</v>
      </c>
      <c r="JX6897">
        <v>6</v>
      </c>
      <c r="JY6897">
        <v>5</v>
      </c>
      <c r="JZ6897">
        <v>5</v>
      </c>
      <c r="KA6897">
        <v>5</v>
      </c>
      <c r="KB6897">
        <v>4</v>
      </c>
      <c r="KC6897">
        <v>4</v>
      </c>
      <c r="KD6897">
        <v>4</v>
      </c>
      <c r="KE6897">
        <v>4</v>
      </c>
      <c r="KF6897">
        <v>7</v>
      </c>
      <c r="KG6897">
        <v>11</v>
      </c>
      <c r="KH6897">
        <v>16</v>
      </c>
      <c r="KI6897">
        <v>23</v>
      </c>
      <c r="KJ6897">
        <v>29</v>
      </c>
      <c r="KK6897">
        <v>31</v>
      </c>
      <c r="KL6897">
        <v>21</v>
      </c>
      <c r="KM6897">
        <v>30</v>
      </c>
      <c r="KN6897">
        <v>32</v>
      </c>
      <c r="KO6897">
        <v>37</v>
      </c>
      <c r="KP6897">
        <v>39</v>
      </c>
      <c r="KQ6897">
        <v>37</v>
      </c>
      <c r="KR6897">
        <v>36</v>
      </c>
      <c r="KS6897">
        <v>34</v>
      </c>
      <c r="KT6897">
        <v>38</v>
      </c>
      <c r="KU6897">
        <v>42</v>
      </c>
      <c r="KV6897">
        <v>41</v>
      </c>
    </row>
    <row r="6898" spans="1:327" x14ac:dyDescent="0.2">
      <c r="A6898" t="s">
        <v>1463</v>
      </c>
      <c r="B6898" t="s">
        <v>713</v>
      </c>
      <c r="C6898" t="s">
        <v>1122</v>
      </c>
      <c r="D6898" t="s">
        <v>1123</v>
      </c>
      <c r="E6898" t="s">
        <v>376</v>
      </c>
      <c r="F6898" t="s">
        <v>717</v>
      </c>
      <c r="G6898" t="s">
        <v>718</v>
      </c>
      <c r="H6898" t="s">
        <v>719</v>
      </c>
      <c r="I6898" t="s">
        <v>377</v>
      </c>
      <c r="HX6898">
        <v>0.2</v>
      </c>
      <c r="HY6898">
        <v>0.4</v>
      </c>
      <c r="HZ6898">
        <v>0.5</v>
      </c>
      <c r="IA6898">
        <v>0.6</v>
      </c>
      <c r="IB6898">
        <v>0.9</v>
      </c>
      <c r="IC6898">
        <v>1.6</v>
      </c>
      <c r="ID6898">
        <v>2.4</v>
      </c>
      <c r="IE6898">
        <v>2.6</v>
      </c>
      <c r="IF6898">
        <v>2.7</v>
      </c>
      <c r="IG6898">
        <v>3.6</v>
      </c>
      <c r="IH6898">
        <v>3.5</v>
      </c>
      <c r="II6898">
        <v>3.8</v>
      </c>
      <c r="IJ6898">
        <v>4.7</v>
      </c>
      <c r="IK6898">
        <v>5.7</v>
      </c>
      <c r="IL6898">
        <v>5.9</v>
      </c>
      <c r="IM6898">
        <v>7.5</v>
      </c>
      <c r="IN6898">
        <v>10.199999999999999</v>
      </c>
      <c r="IO6898">
        <v>8.1</v>
      </c>
      <c r="IP6898">
        <v>11.8</v>
      </c>
      <c r="IQ6898">
        <v>14.5</v>
      </c>
      <c r="IR6898">
        <v>17.2</v>
      </c>
      <c r="IS6898">
        <v>20</v>
      </c>
      <c r="IT6898">
        <v>16.8</v>
      </c>
      <c r="IV6898">
        <v>8.6999999999999993</v>
      </c>
      <c r="IW6898">
        <v>11.9</v>
      </c>
      <c r="IX6898">
        <v>18</v>
      </c>
      <c r="IY6898">
        <v>22.3</v>
      </c>
      <c r="IZ6898">
        <v>24.9</v>
      </c>
      <c r="JA6898">
        <v>27.4</v>
      </c>
      <c r="JB6898">
        <v>32</v>
      </c>
      <c r="JC6898">
        <v>41.3</v>
      </c>
      <c r="JD6898">
        <v>48.2</v>
      </c>
      <c r="JE6898">
        <v>54</v>
      </c>
      <c r="JF6898">
        <v>59</v>
      </c>
      <c r="JG6898">
        <v>62.9</v>
      </c>
      <c r="JH6898">
        <v>65.900000000000006</v>
      </c>
      <c r="JI6898">
        <v>68.599999999999994</v>
      </c>
      <c r="JJ6898">
        <v>77.599999999999994</v>
      </c>
      <c r="JK6898">
        <v>82.5</v>
      </c>
      <c r="JL6898">
        <v>84.6</v>
      </c>
      <c r="JM6898">
        <v>87.3</v>
      </c>
      <c r="JN6898">
        <v>94.3</v>
      </c>
      <c r="JO6898">
        <v>102</v>
      </c>
      <c r="JP6898">
        <v>108</v>
      </c>
      <c r="JQ6898">
        <v>115</v>
      </c>
      <c r="JR6898">
        <v>122</v>
      </c>
      <c r="JS6898">
        <v>129</v>
      </c>
      <c r="JT6898">
        <v>136</v>
      </c>
      <c r="JU6898">
        <v>149</v>
      </c>
      <c r="JV6898">
        <v>160</v>
      </c>
      <c r="JW6898">
        <v>176</v>
      </c>
      <c r="JX6898">
        <v>186</v>
      </c>
      <c r="JY6898">
        <v>213</v>
      </c>
      <c r="JZ6898">
        <v>229</v>
      </c>
      <c r="KA6898">
        <v>237</v>
      </c>
      <c r="KB6898">
        <v>240</v>
      </c>
      <c r="KC6898">
        <v>231</v>
      </c>
      <c r="KD6898">
        <v>244</v>
      </c>
      <c r="KE6898">
        <v>182</v>
      </c>
      <c r="KF6898">
        <v>179</v>
      </c>
      <c r="KG6898">
        <v>201</v>
      </c>
      <c r="KH6898">
        <v>210</v>
      </c>
      <c r="KI6898">
        <v>210</v>
      </c>
      <c r="KJ6898">
        <v>204</v>
      </c>
      <c r="KK6898">
        <v>210</v>
      </c>
      <c r="KL6898">
        <v>214</v>
      </c>
      <c r="KM6898">
        <v>221</v>
      </c>
      <c r="KN6898">
        <v>135</v>
      </c>
      <c r="KO6898">
        <v>105</v>
      </c>
      <c r="KP6898">
        <v>104</v>
      </c>
      <c r="KQ6898">
        <v>108</v>
      </c>
    </row>
    <row r="6899" spans="1:327" x14ac:dyDescent="0.2">
      <c r="A6899" t="s">
        <v>2381</v>
      </c>
      <c r="B6899" t="s">
        <v>713</v>
      </c>
      <c r="C6899" t="s">
        <v>855</v>
      </c>
      <c r="D6899" t="s">
        <v>856</v>
      </c>
      <c r="E6899" t="s">
        <v>376</v>
      </c>
      <c r="F6899" t="s">
        <v>717</v>
      </c>
      <c r="G6899" t="s">
        <v>718</v>
      </c>
      <c r="H6899" t="s">
        <v>719</v>
      </c>
      <c r="I6899" t="s">
        <v>377</v>
      </c>
      <c r="IL6899">
        <v>0.3</v>
      </c>
      <c r="IM6899">
        <v>0.6</v>
      </c>
      <c r="IN6899">
        <v>0.8</v>
      </c>
      <c r="IO6899">
        <v>1.2</v>
      </c>
      <c r="IP6899">
        <v>0.9</v>
      </c>
      <c r="IQ6899">
        <v>1</v>
      </c>
      <c r="IR6899">
        <v>1.2</v>
      </c>
      <c r="IS6899">
        <v>2</v>
      </c>
      <c r="IT6899">
        <v>1.1000000000000001</v>
      </c>
      <c r="IU6899">
        <v>1.4</v>
      </c>
      <c r="IV6899">
        <v>1.3</v>
      </c>
      <c r="IW6899">
        <v>1.4</v>
      </c>
      <c r="IX6899">
        <v>1.3</v>
      </c>
      <c r="IY6899">
        <v>1.4</v>
      </c>
      <c r="IZ6899">
        <v>1.4</v>
      </c>
      <c r="JA6899">
        <v>1.9</v>
      </c>
      <c r="JB6899">
        <v>2.5</v>
      </c>
      <c r="JC6899">
        <v>2.2000000000000002</v>
      </c>
      <c r="JD6899">
        <v>2.5</v>
      </c>
      <c r="JE6899">
        <v>2.6</v>
      </c>
      <c r="JF6899">
        <v>2.6</v>
      </c>
      <c r="JG6899">
        <v>2.7</v>
      </c>
      <c r="JH6899">
        <v>3</v>
      </c>
      <c r="JI6899">
        <v>3.4</v>
      </c>
      <c r="JJ6899">
        <v>4.0999999999999996</v>
      </c>
      <c r="JK6899">
        <v>4.5999999999999996</v>
      </c>
      <c r="JL6899">
        <v>4.9000000000000004</v>
      </c>
      <c r="JM6899">
        <v>5.7</v>
      </c>
      <c r="JN6899">
        <v>6.3</v>
      </c>
      <c r="JO6899">
        <v>20.9</v>
      </c>
      <c r="JP6899">
        <v>34.299999999999997</v>
      </c>
      <c r="JQ6899">
        <v>47.3</v>
      </c>
      <c r="JR6899">
        <v>53.6</v>
      </c>
      <c r="JS6899">
        <v>56.5</v>
      </c>
      <c r="JT6899">
        <v>76.599999999999994</v>
      </c>
      <c r="JU6899">
        <v>95.3</v>
      </c>
      <c r="JV6899">
        <v>99.6</v>
      </c>
      <c r="JW6899">
        <v>116</v>
      </c>
      <c r="JX6899">
        <v>143</v>
      </c>
      <c r="JY6899">
        <v>148</v>
      </c>
      <c r="JZ6899">
        <v>179</v>
      </c>
      <c r="KA6899">
        <v>183</v>
      </c>
      <c r="KB6899">
        <v>192</v>
      </c>
      <c r="KC6899">
        <v>205</v>
      </c>
      <c r="KD6899">
        <v>200</v>
      </c>
      <c r="KE6899">
        <v>220</v>
      </c>
      <c r="KF6899">
        <v>211</v>
      </c>
      <c r="KG6899">
        <v>218</v>
      </c>
      <c r="KH6899">
        <v>234</v>
      </c>
      <c r="KI6899">
        <v>258</v>
      </c>
      <c r="KJ6899">
        <v>303</v>
      </c>
      <c r="KK6899">
        <v>289</v>
      </c>
      <c r="KL6899">
        <v>297</v>
      </c>
      <c r="KM6899">
        <v>276</v>
      </c>
      <c r="KN6899">
        <v>209</v>
      </c>
      <c r="KO6899">
        <v>142</v>
      </c>
      <c r="KP6899">
        <v>113</v>
      </c>
      <c r="KQ6899">
        <v>101</v>
      </c>
    </row>
    <row r="6900" spans="1:327" x14ac:dyDescent="0.2">
      <c r="A6900" t="s">
        <v>2810</v>
      </c>
      <c r="B6900" t="s">
        <v>713</v>
      </c>
      <c r="C6900" t="s">
        <v>756</v>
      </c>
      <c r="D6900" t="s">
        <v>72</v>
      </c>
      <c r="E6900" t="s">
        <v>376</v>
      </c>
      <c r="F6900" t="s">
        <v>717</v>
      </c>
      <c r="G6900" t="s">
        <v>718</v>
      </c>
      <c r="H6900" t="s">
        <v>719</v>
      </c>
      <c r="I6900" t="s">
        <v>377</v>
      </c>
      <c r="ID6900">
        <v>0.2</v>
      </c>
      <c r="IH6900">
        <v>2.8</v>
      </c>
      <c r="IL6900">
        <v>8</v>
      </c>
      <c r="IM6900">
        <v>8.6</v>
      </c>
      <c r="IN6900">
        <v>0.9</v>
      </c>
      <c r="IO6900">
        <v>11.5</v>
      </c>
      <c r="IP6900">
        <v>11.1</v>
      </c>
      <c r="IU6900">
        <v>1.1000000000000001</v>
      </c>
      <c r="IV6900">
        <v>3.2</v>
      </c>
      <c r="IW6900">
        <v>6.7</v>
      </c>
      <c r="IX6900">
        <v>11.1</v>
      </c>
      <c r="IY6900">
        <v>17</v>
      </c>
      <c r="IZ6900">
        <v>24.2</v>
      </c>
      <c r="JA6900">
        <v>34.1</v>
      </c>
      <c r="JB6900">
        <v>49.4</v>
      </c>
      <c r="JC6900">
        <v>62.3</v>
      </c>
      <c r="JD6900">
        <v>78.900000000000006</v>
      </c>
      <c r="JE6900">
        <v>110</v>
      </c>
      <c r="JF6900">
        <v>129</v>
      </c>
      <c r="JG6900">
        <v>149</v>
      </c>
      <c r="JH6900">
        <v>166</v>
      </c>
      <c r="JI6900">
        <v>180</v>
      </c>
      <c r="JJ6900">
        <v>211</v>
      </c>
      <c r="JK6900">
        <v>251</v>
      </c>
      <c r="JL6900">
        <v>277</v>
      </c>
      <c r="JM6900">
        <v>309</v>
      </c>
      <c r="JN6900">
        <v>361</v>
      </c>
      <c r="JO6900">
        <v>408</v>
      </c>
      <c r="JP6900">
        <v>458</v>
      </c>
      <c r="JQ6900">
        <v>511</v>
      </c>
      <c r="JR6900">
        <v>554</v>
      </c>
      <c r="JS6900">
        <v>584</v>
      </c>
      <c r="JT6900">
        <v>623</v>
      </c>
      <c r="JU6900">
        <v>676</v>
      </c>
      <c r="JV6900">
        <v>746</v>
      </c>
      <c r="JW6900">
        <v>830</v>
      </c>
      <c r="JX6900">
        <v>887</v>
      </c>
      <c r="JY6900">
        <v>955</v>
      </c>
      <c r="JZ6900">
        <v>1020</v>
      </c>
      <c r="KA6900">
        <v>1088</v>
      </c>
      <c r="KB6900">
        <v>1131</v>
      </c>
      <c r="KC6900">
        <v>1101</v>
      </c>
      <c r="KD6900">
        <v>1176</v>
      </c>
      <c r="KE6900">
        <v>1213</v>
      </c>
      <c r="KF6900">
        <v>1255</v>
      </c>
      <c r="KG6900">
        <v>1353</v>
      </c>
      <c r="KH6900">
        <v>1401</v>
      </c>
      <c r="KI6900">
        <v>1394</v>
      </c>
      <c r="KJ6900">
        <v>1480</v>
      </c>
      <c r="KK6900">
        <v>1517</v>
      </c>
      <c r="KL6900">
        <v>1554</v>
      </c>
      <c r="KM6900">
        <v>1595</v>
      </c>
      <c r="KO6900">
        <v>309</v>
      </c>
      <c r="KP6900">
        <v>245</v>
      </c>
      <c r="KQ6900">
        <v>170</v>
      </c>
    </row>
    <row r="6901" spans="1:327" x14ac:dyDescent="0.2">
      <c r="A6901" t="s">
        <v>1491</v>
      </c>
      <c r="B6901" t="s">
        <v>713</v>
      </c>
      <c r="C6901" t="s">
        <v>748</v>
      </c>
      <c r="D6901" t="s">
        <v>749</v>
      </c>
      <c r="E6901" t="s">
        <v>376</v>
      </c>
      <c r="F6901" t="s">
        <v>717</v>
      </c>
      <c r="G6901" t="s">
        <v>718</v>
      </c>
      <c r="H6901" t="s">
        <v>719</v>
      </c>
      <c r="I6901" t="s">
        <v>377</v>
      </c>
      <c r="HZ6901">
        <v>0.1</v>
      </c>
      <c r="IA6901">
        <v>0.1</v>
      </c>
      <c r="IB6901">
        <v>0.1</v>
      </c>
      <c r="IC6901">
        <v>0.1</v>
      </c>
      <c r="ID6901">
        <v>0.2</v>
      </c>
      <c r="IE6901">
        <v>0.2</v>
      </c>
      <c r="IF6901">
        <v>0.2</v>
      </c>
      <c r="IG6901">
        <v>0.3</v>
      </c>
      <c r="IH6901">
        <v>0.3</v>
      </c>
      <c r="II6901">
        <v>0.3</v>
      </c>
      <c r="IJ6901">
        <v>0.5</v>
      </c>
      <c r="IK6901">
        <v>0.7</v>
      </c>
      <c r="IL6901">
        <v>1</v>
      </c>
      <c r="IM6901">
        <v>2.1</v>
      </c>
      <c r="IN6901">
        <v>2.5</v>
      </c>
      <c r="IO6901">
        <v>2.9</v>
      </c>
      <c r="IP6901">
        <v>3.6</v>
      </c>
      <c r="IQ6901">
        <v>5</v>
      </c>
      <c r="IR6901">
        <v>8.4</v>
      </c>
      <c r="IS6901">
        <v>12.7</v>
      </c>
      <c r="IT6901">
        <v>16.5</v>
      </c>
      <c r="IU6901">
        <v>13.6</v>
      </c>
      <c r="IV6901">
        <v>14.9</v>
      </c>
      <c r="IW6901">
        <v>11.2</v>
      </c>
      <c r="IX6901">
        <v>12.1</v>
      </c>
      <c r="IY6901">
        <v>12.8</v>
      </c>
      <c r="IZ6901">
        <v>14.1</v>
      </c>
      <c r="JA6901">
        <v>17.399999999999999</v>
      </c>
      <c r="JB6901">
        <v>11.9</v>
      </c>
      <c r="JC6901">
        <v>14</v>
      </c>
      <c r="JD6901">
        <v>17.5</v>
      </c>
      <c r="JE6901">
        <v>18.5</v>
      </c>
      <c r="JF6901">
        <v>22.7</v>
      </c>
      <c r="JG6901">
        <v>26.1</v>
      </c>
      <c r="JH6901">
        <v>26.4</v>
      </c>
      <c r="JI6901">
        <v>28.6</v>
      </c>
      <c r="JJ6901">
        <v>28.5</v>
      </c>
      <c r="JK6901">
        <v>30.8</v>
      </c>
      <c r="JL6901">
        <v>31.8</v>
      </c>
      <c r="JM6901">
        <v>31.9</v>
      </c>
      <c r="JN6901">
        <v>36.6</v>
      </c>
      <c r="JO6901">
        <v>38.4</v>
      </c>
      <c r="JP6901">
        <v>35.700000000000003</v>
      </c>
      <c r="JQ6901">
        <v>38.1</v>
      </c>
      <c r="JR6901">
        <v>36.6</v>
      </c>
      <c r="JS6901">
        <v>35.4</v>
      </c>
      <c r="JT6901">
        <v>36.1</v>
      </c>
      <c r="JU6901">
        <v>37.700000000000003</v>
      </c>
      <c r="JV6901">
        <v>38.5</v>
      </c>
      <c r="JW6901">
        <v>38.1</v>
      </c>
      <c r="JX6901">
        <v>37.1</v>
      </c>
      <c r="JY6901">
        <v>20.6</v>
      </c>
      <c r="JZ6901">
        <v>31.6</v>
      </c>
      <c r="KA6901">
        <v>33.5</v>
      </c>
      <c r="KB6901">
        <v>37</v>
      </c>
      <c r="KC6901">
        <v>37</v>
      </c>
      <c r="KD6901">
        <v>35</v>
      </c>
      <c r="KE6901">
        <v>33.799999999999997</v>
      </c>
      <c r="KF6901">
        <v>38</v>
      </c>
      <c r="KG6901">
        <v>40.1</v>
      </c>
      <c r="KH6901">
        <v>40.1</v>
      </c>
      <c r="KI6901">
        <v>33.4</v>
      </c>
      <c r="KJ6901">
        <v>24.8</v>
      </c>
      <c r="KK6901">
        <v>24.5</v>
      </c>
      <c r="KL6901">
        <v>17.5</v>
      </c>
      <c r="KM6901">
        <v>15.8</v>
      </c>
      <c r="KN6901">
        <v>12.6</v>
      </c>
      <c r="KO6901">
        <v>8.5</v>
      </c>
      <c r="KP6901">
        <v>8.1999999999999993</v>
      </c>
    </row>
    <row r="6902" spans="1:327" x14ac:dyDescent="0.2">
      <c r="A6902" t="s">
        <v>4590</v>
      </c>
      <c r="B6902" t="s">
        <v>713</v>
      </c>
      <c r="C6902" t="s">
        <v>810</v>
      </c>
      <c r="D6902" t="s">
        <v>324</v>
      </c>
      <c r="E6902" t="s">
        <v>376</v>
      </c>
      <c r="F6902" t="s">
        <v>717</v>
      </c>
      <c r="G6902" t="s">
        <v>718</v>
      </c>
      <c r="H6902" t="s">
        <v>719</v>
      </c>
      <c r="I6902" t="s">
        <v>377</v>
      </c>
      <c r="JS6902">
        <v>1</v>
      </c>
      <c r="JT6902">
        <v>5</v>
      </c>
      <c r="JU6902">
        <v>10</v>
      </c>
      <c r="JV6902">
        <v>18</v>
      </c>
      <c r="JW6902">
        <v>28</v>
      </c>
      <c r="JX6902">
        <v>29</v>
      </c>
      <c r="JY6902">
        <v>39</v>
      </c>
      <c r="JZ6902">
        <v>57</v>
      </c>
      <c r="KA6902">
        <v>80</v>
      </c>
      <c r="KB6902">
        <v>92</v>
      </c>
      <c r="KC6902">
        <v>105</v>
      </c>
      <c r="KD6902">
        <v>102</v>
      </c>
      <c r="KE6902">
        <v>113</v>
      </c>
      <c r="KF6902">
        <v>101</v>
      </c>
      <c r="KG6902">
        <v>107</v>
      </c>
      <c r="KH6902">
        <v>110</v>
      </c>
      <c r="KI6902">
        <v>117</v>
      </c>
      <c r="KJ6902">
        <v>116</v>
      </c>
      <c r="KK6902">
        <v>140</v>
      </c>
      <c r="KL6902">
        <v>154</v>
      </c>
      <c r="KM6902">
        <v>144</v>
      </c>
      <c r="KN6902">
        <v>161</v>
      </c>
      <c r="KO6902">
        <v>216</v>
      </c>
      <c r="KP6902">
        <v>273</v>
      </c>
      <c r="KQ6902">
        <v>333</v>
      </c>
      <c r="KR6902">
        <v>342</v>
      </c>
      <c r="KS6902">
        <v>371</v>
      </c>
      <c r="KT6902">
        <v>382</v>
      </c>
      <c r="KU6902">
        <v>391</v>
      </c>
      <c r="KV6902">
        <v>384</v>
      </c>
    </row>
    <row r="6903" spans="1:327" x14ac:dyDescent="0.2">
      <c r="A6903" t="s">
        <v>4102</v>
      </c>
      <c r="B6903" t="s">
        <v>713</v>
      </c>
      <c r="C6903" t="s">
        <v>824</v>
      </c>
      <c r="D6903" t="s">
        <v>325</v>
      </c>
      <c r="E6903" t="s">
        <v>376</v>
      </c>
      <c r="F6903" t="s">
        <v>717</v>
      </c>
      <c r="G6903" t="s">
        <v>718</v>
      </c>
      <c r="H6903" t="s">
        <v>719</v>
      </c>
      <c r="I6903" t="s">
        <v>377</v>
      </c>
      <c r="JJ6903">
        <v>1</v>
      </c>
      <c r="JK6903">
        <v>1</v>
      </c>
      <c r="JL6903">
        <v>1</v>
      </c>
      <c r="JM6903">
        <v>1</v>
      </c>
      <c r="JN6903">
        <v>2</v>
      </c>
      <c r="JO6903">
        <v>3</v>
      </c>
      <c r="JP6903">
        <v>3</v>
      </c>
      <c r="JQ6903">
        <v>3</v>
      </c>
      <c r="JR6903">
        <v>5</v>
      </c>
      <c r="JS6903">
        <v>9</v>
      </c>
      <c r="JT6903">
        <v>13</v>
      </c>
      <c r="JU6903">
        <v>18</v>
      </c>
      <c r="JV6903">
        <v>36</v>
      </c>
      <c r="JW6903">
        <v>49</v>
      </c>
      <c r="JX6903">
        <v>50</v>
      </c>
      <c r="JY6903">
        <v>51</v>
      </c>
      <c r="JZ6903">
        <v>67</v>
      </c>
      <c r="KA6903">
        <v>85</v>
      </c>
      <c r="KB6903">
        <v>87</v>
      </c>
      <c r="KC6903">
        <v>113</v>
      </c>
      <c r="KD6903">
        <v>103</v>
      </c>
      <c r="KE6903">
        <v>114</v>
      </c>
      <c r="KF6903">
        <v>141</v>
      </c>
      <c r="KG6903">
        <v>154</v>
      </c>
      <c r="KH6903">
        <v>166</v>
      </c>
      <c r="KI6903">
        <v>194</v>
      </c>
      <c r="KJ6903">
        <v>261</v>
      </c>
      <c r="KK6903">
        <v>261</v>
      </c>
      <c r="KL6903">
        <v>259</v>
      </c>
      <c r="KM6903">
        <v>270</v>
      </c>
      <c r="KN6903">
        <v>302</v>
      </c>
      <c r="KO6903">
        <v>304</v>
      </c>
      <c r="KP6903">
        <v>349</v>
      </c>
      <c r="KQ6903">
        <v>336</v>
      </c>
      <c r="KR6903">
        <v>347</v>
      </c>
      <c r="KS6903">
        <v>356</v>
      </c>
      <c r="KT6903">
        <v>368</v>
      </c>
      <c r="KU6903">
        <v>375</v>
      </c>
      <c r="KV6903">
        <v>382</v>
      </c>
    </row>
    <row r="6904" spans="1:327" x14ac:dyDescent="0.2">
      <c r="A6904" t="s">
        <v>4664</v>
      </c>
      <c r="B6904" t="s">
        <v>713</v>
      </c>
      <c r="C6904" t="s">
        <v>866</v>
      </c>
      <c r="D6904" t="s">
        <v>311</v>
      </c>
      <c r="E6904" t="s">
        <v>376</v>
      </c>
      <c r="F6904" t="s">
        <v>717</v>
      </c>
      <c r="G6904" t="s">
        <v>718</v>
      </c>
      <c r="H6904" t="s">
        <v>719</v>
      </c>
      <c r="I6904" t="s">
        <v>377</v>
      </c>
      <c r="JN6904">
        <v>1</v>
      </c>
      <c r="JO6904">
        <v>3</v>
      </c>
      <c r="JP6904">
        <v>4</v>
      </c>
      <c r="JQ6904">
        <v>6</v>
      </c>
      <c r="JR6904">
        <v>12</v>
      </c>
      <c r="JS6904">
        <v>14</v>
      </c>
      <c r="JT6904">
        <v>18</v>
      </c>
      <c r="JU6904">
        <v>20</v>
      </c>
      <c r="JV6904">
        <v>26</v>
      </c>
      <c r="JW6904">
        <v>30</v>
      </c>
      <c r="JX6904">
        <v>26</v>
      </c>
      <c r="JY6904">
        <v>25</v>
      </c>
      <c r="JZ6904">
        <v>40</v>
      </c>
      <c r="KA6904">
        <v>39</v>
      </c>
      <c r="KB6904">
        <v>46</v>
      </c>
      <c r="KC6904">
        <v>52</v>
      </c>
      <c r="KD6904">
        <v>53</v>
      </c>
      <c r="KE6904">
        <v>53</v>
      </c>
      <c r="KF6904">
        <v>59</v>
      </c>
      <c r="KG6904">
        <v>61</v>
      </c>
      <c r="KH6904">
        <v>76</v>
      </c>
      <c r="KI6904">
        <v>80</v>
      </c>
      <c r="KJ6904">
        <v>84</v>
      </c>
      <c r="KK6904">
        <v>90</v>
      </c>
      <c r="KL6904">
        <v>96</v>
      </c>
      <c r="KM6904">
        <v>93</v>
      </c>
      <c r="KN6904">
        <v>90</v>
      </c>
      <c r="KO6904">
        <v>90</v>
      </c>
      <c r="KP6904">
        <v>87</v>
      </c>
      <c r="KQ6904">
        <v>94</v>
      </c>
    </row>
    <row r="6905" spans="1:327" x14ac:dyDescent="0.2">
      <c r="A6905" t="s">
        <v>7667</v>
      </c>
      <c r="B6905" t="s">
        <v>713</v>
      </c>
      <c r="C6905" t="s">
        <v>304</v>
      </c>
      <c r="D6905" t="s">
        <v>305</v>
      </c>
      <c r="E6905" t="s">
        <v>7668</v>
      </c>
      <c r="F6905" t="s">
        <v>3143</v>
      </c>
      <c r="G6905" t="s">
        <v>1175</v>
      </c>
      <c r="H6905" t="s">
        <v>1176</v>
      </c>
      <c r="I6905" t="s">
        <v>7669</v>
      </c>
      <c r="LH6905">
        <v>0.03</v>
      </c>
      <c r="LI6905">
        <v>0.1</v>
      </c>
      <c r="LJ6905">
        <v>0.25</v>
      </c>
      <c r="LK6905">
        <v>0.34</v>
      </c>
      <c r="LL6905">
        <v>0.39</v>
      </c>
      <c r="LM6905">
        <v>0.45</v>
      </c>
      <c r="LN6905">
        <v>0.51</v>
      </c>
      <c r="LO6905">
        <v>0.64</v>
      </c>
    </row>
    <row r="6906" spans="1:327" x14ac:dyDescent="0.2">
      <c r="A6906" t="s">
        <v>3011</v>
      </c>
      <c r="B6906" t="s">
        <v>713</v>
      </c>
      <c r="C6906" t="s">
        <v>982</v>
      </c>
      <c r="D6906" t="s">
        <v>983</v>
      </c>
      <c r="E6906" t="s">
        <v>793</v>
      </c>
      <c r="F6906" t="s">
        <v>758</v>
      </c>
      <c r="G6906" t="s">
        <v>794</v>
      </c>
      <c r="H6906" t="s">
        <v>740</v>
      </c>
      <c r="I6906" t="s">
        <v>795</v>
      </c>
      <c r="ID6906">
        <v>0.13800000000000001</v>
      </c>
      <c r="IE6906">
        <v>0.124</v>
      </c>
      <c r="IF6906">
        <v>0.183</v>
      </c>
      <c r="IJ6906">
        <v>8.8999999999999996E-2</v>
      </c>
      <c r="IK6906">
        <v>7.5999999999999998E-2</v>
      </c>
      <c r="IL6906">
        <v>0.06</v>
      </c>
      <c r="IM6906">
        <v>7.8E-2</v>
      </c>
      <c r="IN6906">
        <v>7.5999999999999998E-2</v>
      </c>
      <c r="IO6906">
        <v>9.1999999999999998E-2</v>
      </c>
      <c r="IP6906">
        <v>0.09</v>
      </c>
      <c r="IQ6906">
        <v>0.104</v>
      </c>
      <c r="IR6906">
        <v>0.151</v>
      </c>
      <c r="IS6906">
        <v>0.189</v>
      </c>
      <c r="IT6906">
        <v>0.19900000000000001</v>
      </c>
      <c r="IU6906">
        <v>0.216</v>
      </c>
      <c r="IV6906">
        <v>0.223</v>
      </c>
      <c r="IW6906">
        <v>0.23499999999999999</v>
      </c>
      <c r="IX6906">
        <v>0.25900000000000001</v>
      </c>
      <c r="IY6906">
        <v>0.27600000000000002</v>
      </c>
      <c r="IZ6906">
        <v>0.28499999999999998</v>
      </c>
      <c r="JA6906">
        <v>0.312</v>
      </c>
      <c r="JB6906">
        <v>0.318</v>
      </c>
      <c r="JC6906">
        <v>0.32900000000000001</v>
      </c>
      <c r="JD6906">
        <v>0.35499999999999998</v>
      </c>
      <c r="JE6906">
        <v>0.38</v>
      </c>
      <c r="JF6906">
        <v>0.40799999999999997</v>
      </c>
      <c r="JG6906">
        <v>0.41099999999999998</v>
      </c>
      <c r="JH6906">
        <v>0.44900000000000001</v>
      </c>
      <c r="JI6906">
        <v>0.44800000000000001</v>
      </c>
      <c r="JJ6906">
        <v>0.45900000000000002</v>
      </c>
      <c r="JK6906">
        <v>0.501</v>
      </c>
      <c r="JL6906">
        <v>0.50800000000000001</v>
      </c>
      <c r="JM6906">
        <v>0.50700000000000001</v>
      </c>
      <c r="JN6906">
        <v>0.51</v>
      </c>
      <c r="JO6906">
        <v>0.52600000000000002</v>
      </c>
      <c r="JP6906">
        <v>0.54800000000000004</v>
      </c>
      <c r="JQ6906">
        <v>0.58399999999999996</v>
      </c>
      <c r="JR6906">
        <v>0.56599999999999995</v>
      </c>
      <c r="JS6906">
        <v>0.61</v>
      </c>
      <c r="JT6906">
        <v>0.60099999999999998</v>
      </c>
      <c r="JU6906">
        <v>0.65</v>
      </c>
      <c r="JV6906">
        <v>0.69099999999999995</v>
      </c>
      <c r="JX6906">
        <v>0.80900000000000005</v>
      </c>
      <c r="JY6906">
        <v>0.35799999999999998</v>
      </c>
      <c r="KA6906">
        <v>0.27400000000000002</v>
      </c>
      <c r="KB6906">
        <v>0.182</v>
      </c>
      <c r="KC6906">
        <v>0.182</v>
      </c>
      <c r="KD6906">
        <v>0.19</v>
      </c>
      <c r="KE6906">
        <v>0.19800000000000001</v>
      </c>
    </row>
    <row r="6907" spans="1:327" x14ac:dyDescent="0.2">
      <c r="A6907" t="s">
        <v>1416</v>
      </c>
      <c r="B6907" t="s">
        <v>713</v>
      </c>
      <c r="C6907" t="s">
        <v>834</v>
      </c>
      <c r="D6907" t="s">
        <v>835</v>
      </c>
      <c r="E6907" t="s">
        <v>793</v>
      </c>
      <c r="F6907" t="s">
        <v>758</v>
      </c>
      <c r="G6907" t="s">
        <v>794</v>
      </c>
      <c r="H6907" t="s">
        <v>740</v>
      </c>
      <c r="I6907" t="s">
        <v>795</v>
      </c>
      <c r="GW6907">
        <v>2.5</v>
      </c>
      <c r="GX6907">
        <v>2.7</v>
      </c>
      <c r="GY6907">
        <v>3</v>
      </c>
      <c r="GZ6907">
        <v>3</v>
      </c>
      <c r="HA6907">
        <v>3</v>
      </c>
      <c r="HB6907">
        <v>3.4</v>
      </c>
      <c r="HC6907">
        <v>3.2</v>
      </c>
      <c r="HD6907">
        <v>3.4</v>
      </c>
      <c r="HE6907">
        <v>2.4</v>
      </c>
      <c r="HF6907">
        <v>2.7</v>
      </c>
      <c r="HG6907">
        <v>2.7</v>
      </c>
      <c r="HH6907">
        <v>5.5</v>
      </c>
      <c r="HI6907">
        <v>5.9</v>
      </c>
      <c r="HJ6907">
        <v>6.1</v>
      </c>
      <c r="HK6907">
        <v>6.6</v>
      </c>
      <c r="HL6907">
        <v>7.7</v>
      </c>
      <c r="HM6907">
        <v>8</v>
      </c>
      <c r="HN6907">
        <v>8.8000000000000007</v>
      </c>
      <c r="HO6907">
        <v>9.6999999999999993</v>
      </c>
      <c r="HP6907">
        <v>8.8000000000000007</v>
      </c>
      <c r="HQ6907">
        <v>8.8000000000000007</v>
      </c>
      <c r="HZ6907">
        <v>9.6999999999999993</v>
      </c>
      <c r="IA6907">
        <v>11.4</v>
      </c>
      <c r="IB6907">
        <v>11.4</v>
      </c>
      <c r="IC6907">
        <v>11.4</v>
      </c>
      <c r="IE6907">
        <v>7.3</v>
      </c>
      <c r="IH6907">
        <v>9.6999999999999993</v>
      </c>
      <c r="II6907">
        <v>6.2</v>
      </c>
      <c r="IJ6907">
        <v>6.2</v>
      </c>
      <c r="IK6907">
        <v>8.1</v>
      </c>
      <c r="IL6907">
        <v>8.5</v>
      </c>
      <c r="IM6907">
        <v>8.6</v>
      </c>
      <c r="IN6907">
        <v>8.8000000000000007</v>
      </c>
      <c r="IO6907">
        <v>9.6999999999999993</v>
      </c>
      <c r="IP6907">
        <v>10</v>
      </c>
      <c r="IQ6907">
        <v>11</v>
      </c>
      <c r="IR6907">
        <v>11</v>
      </c>
      <c r="IS6907">
        <v>13</v>
      </c>
      <c r="IT6907">
        <v>14</v>
      </c>
      <c r="IU6907">
        <v>15</v>
      </c>
      <c r="IV6907">
        <v>17</v>
      </c>
      <c r="IW6907">
        <v>19</v>
      </c>
      <c r="IX6907">
        <v>22</v>
      </c>
      <c r="IY6907">
        <v>23</v>
      </c>
      <c r="IZ6907">
        <v>24</v>
      </c>
      <c r="JA6907">
        <v>24</v>
      </c>
      <c r="JB6907">
        <v>21</v>
      </c>
      <c r="JC6907">
        <v>21</v>
      </c>
      <c r="JD6907">
        <v>23</v>
      </c>
      <c r="JE6907">
        <v>24</v>
      </c>
      <c r="JF6907">
        <v>24</v>
      </c>
      <c r="JG6907">
        <v>23</v>
      </c>
      <c r="JH6907">
        <v>25</v>
      </c>
      <c r="JI6907">
        <v>22</v>
      </c>
      <c r="JJ6907">
        <v>23</v>
      </c>
      <c r="JK6907">
        <v>22</v>
      </c>
      <c r="JL6907">
        <v>19</v>
      </c>
      <c r="JM6907">
        <v>19</v>
      </c>
      <c r="JN6907">
        <v>20</v>
      </c>
      <c r="JO6907">
        <v>19</v>
      </c>
      <c r="JP6907">
        <v>17</v>
      </c>
      <c r="JQ6907">
        <v>16</v>
      </c>
      <c r="JR6907">
        <v>15</v>
      </c>
      <c r="JS6907">
        <v>16</v>
      </c>
      <c r="JT6907">
        <v>15</v>
      </c>
      <c r="JU6907">
        <v>16</v>
      </c>
      <c r="JV6907">
        <v>16</v>
      </c>
      <c r="JW6907">
        <v>18</v>
      </c>
      <c r="JX6907">
        <v>19</v>
      </c>
      <c r="JY6907">
        <v>17</v>
      </c>
      <c r="JZ6907">
        <v>13</v>
      </c>
      <c r="KA6907">
        <v>13</v>
      </c>
      <c r="KB6907">
        <v>12</v>
      </c>
      <c r="KC6907">
        <v>13</v>
      </c>
      <c r="KD6907">
        <v>14</v>
      </c>
      <c r="KE6907">
        <v>12</v>
      </c>
    </row>
    <row r="6908" spans="1:327" x14ac:dyDescent="0.2">
      <c r="A6908" t="s">
        <v>891</v>
      </c>
      <c r="B6908" t="s">
        <v>713</v>
      </c>
      <c r="C6908" t="s">
        <v>849</v>
      </c>
      <c r="D6908" t="s">
        <v>850</v>
      </c>
      <c r="E6908" t="s">
        <v>793</v>
      </c>
      <c r="F6908" t="s">
        <v>758</v>
      </c>
      <c r="G6908" t="s">
        <v>794</v>
      </c>
      <c r="H6908" t="s">
        <v>740</v>
      </c>
      <c r="I6908" t="s">
        <v>795</v>
      </c>
      <c r="EJ6908">
        <v>0</v>
      </c>
      <c r="EK6908">
        <v>0</v>
      </c>
      <c r="EL6908">
        <v>0</v>
      </c>
      <c r="EM6908">
        <v>0</v>
      </c>
      <c r="EN6908">
        <v>0</v>
      </c>
      <c r="EO6908">
        <v>0</v>
      </c>
      <c r="EP6908">
        <v>0</v>
      </c>
      <c r="EQ6908">
        <v>0</v>
      </c>
      <c r="ER6908">
        <v>0</v>
      </c>
      <c r="ES6908">
        <v>0</v>
      </c>
      <c r="ET6908">
        <v>0</v>
      </c>
      <c r="EU6908">
        <v>0</v>
      </c>
      <c r="EV6908">
        <v>0</v>
      </c>
      <c r="EW6908">
        <v>0</v>
      </c>
      <c r="EX6908">
        <v>0</v>
      </c>
      <c r="EY6908">
        <v>0</v>
      </c>
      <c r="EZ6908">
        <v>0</v>
      </c>
      <c r="FA6908">
        <v>0</v>
      </c>
      <c r="FE6908">
        <v>0.1</v>
      </c>
      <c r="FF6908">
        <v>0.1</v>
      </c>
      <c r="FG6908">
        <v>0.1</v>
      </c>
      <c r="FH6908">
        <v>0.2</v>
      </c>
      <c r="FI6908">
        <v>0.3</v>
      </c>
      <c r="FJ6908">
        <v>0.3</v>
      </c>
      <c r="FK6908">
        <v>0.4</v>
      </c>
      <c r="FL6908">
        <v>0.5</v>
      </c>
      <c r="FM6908">
        <v>0.7</v>
      </c>
      <c r="FN6908">
        <v>0.7</v>
      </c>
      <c r="FO6908">
        <v>0.9</v>
      </c>
      <c r="FP6908">
        <v>1</v>
      </c>
      <c r="FQ6908">
        <v>1.1000000000000001</v>
      </c>
      <c r="FR6908">
        <v>1.7</v>
      </c>
      <c r="FS6908">
        <v>1.9</v>
      </c>
      <c r="FT6908">
        <v>2.7</v>
      </c>
      <c r="FU6908">
        <v>2.4</v>
      </c>
      <c r="FV6908">
        <v>2.4</v>
      </c>
      <c r="FW6908">
        <v>3.1</v>
      </c>
      <c r="FX6908">
        <v>3.4</v>
      </c>
      <c r="FY6908">
        <v>4.2</v>
      </c>
      <c r="FZ6908">
        <v>4.9000000000000004</v>
      </c>
      <c r="GA6908">
        <v>5.4</v>
      </c>
      <c r="GB6908">
        <v>4.7</v>
      </c>
      <c r="GC6908">
        <v>4.9000000000000004</v>
      </c>
      <c r="GD6908">
        <v>5.4</v>
      </c>
      <c r="GE6908">
        <v>5.8</v>
      </c>
      <c r="GF6908">
        <v>6</v>
      </c>
      <c r="GG6908">
        <v>5.8</v>
      </c>
      <c r="GH6908">
        <v>6.2</v>
      </c>
      <c r="GI6908">
        <v>6.7</v>
      </c>
      <c r="GJ6908">
        <v>7.1</v>
      </c>
      <c r="GK6908">
        <v>7</v>
      </c>
      <c r="GL6908">
        <v>7.2</v>
      </c>
      <c r="GM6908">
        <v>7.2</v>
      </c>
      <c r="GN6908">
        <v>7.4</v>
      </c>
      <c r="GO6908">
        <v>7.7</v>
      </c>
      <c r="GP6908">
        <v>8.4</v>
      </c>
      <c r="GQ6908">
        <v>8.6999999999999993</v>
      </c>
      <c r="GR6908">
        <v>9.1</v>
      </c>
      <c r="GS6908">
        <v>9.6999999999999993</v>
      </c>
      <c r="GT6908">
        <v>10.8</v>
      </c>
      <c r="GU6908">
        <v>12.1</v>
      </c>
      <c r="GV6908">
        <v>12.6</v>
      </c>
      <c r="GW6908">
        <v>13.2</v>
      </c>
      <c r="GX6908">
        <v>13.2</v>
      </c>
      <c r="GY6908">
        <v>13.8</v>
      </c>
      <c r="GZ6908">
        <v>14.2</v>
      </c>
      <c r="HA6908">
        <v>14.7</v>
      </c>
      <c r="HB6908">
        <v>15.1</v>
      </c>
      <c r="HC6908">
        <v>15.4</v>
      </c>
      <c r="HD6908">
        <v>16.100000000000001</v>
      </c>
      <c r="HE6908">
        <v>16.5</v>
      </c>
      <c r="HF6908">
        <v>17.2</v>
      </c>
      <c r="HG6908">
        <v>18.2</v>
      </c>
      <c r="HH6908">
        <v>18.8</v>
      </c>
      <c r="HI6908">
        <v>19.600000000000001</v>
      </c>
      <c r="HJ6908">
        <v>19.8</v>
      </c>
      <c r="HK6908">
        <v>20.5</v>
      </c>
      <c r="HL6908">
        <v>21</v>
      </c>
      <c r="HM6908">
        <v>23</v>
      </c>
      <c r="HN6908">
        <v>23.9</v>
      </c>
      <c r="HO6908">
        <v>23.3</v>
      </c>
      <c r="HP6908">
        <v>21</v>
      </c>
      <c r="HQ6908">
        <v>22.6</v>
      </c>
      <c r="HR6908">
        <v>20.6</v>
      </c>
      <c r="HW6908">
        <v>5.8710000000000004</v>
      </c>
      <c r="HY6908">
        <v>6.9029999999999996</v>
      </c>
      <c r="HZ6908">
        <v>6.1230000000000002</v>
      </c>
      <c r="IA6908">
        <v>5.4809999999999999</v>
      </c>
      <c r="IB6908">
        <v>5.9569999999999999</v>
      </c>
      <c r="IC6908">
        <v>5.4480000000000004</v>
      </c>
      <c r="ID6908">
        <v>5.1769999999999996</v>
      </c>
      <c r="IE6908">
        <v>4.883</v>
      </c>
      <c r="IF6908">
        <v>4.1180000000000003</v>
      </c>
      <c r="IG6908">
        <v>3.1619999999999999</v>
      </c>
      <c r="IH6908">
        <v>2.5790000000000002</v>
      </c>
      <c r="II6908">
        <v>2.4249999999999998</v>
      </c>
      <c r="IJ6908">
        <v>2.5</v>
      </c>
      <c r="IK6908">
        <v>2.54</v>
      </c>
      <c r="IL6908">
        <v>2.5099999999999998</v>
      </c>
      <c r="IW6908">
        <v>6.069</v>
      </c>
      <c r="IX6908">
        <v>3.9350000000000001</v>
      </c>
      <c r="IY6908">
        <v>4.3550000000000004</v>
      </c>
      <c r="IZ6908">
        <v>4.8769999999999998</v>
      </c>
      <c r="JA6908">
        <v>5.556</v>
      </c>
      <c r="JB6908">
        <v>4.7939999999999996</v>
      </c>
      <c r="JC6908">
        <v>4.0190000000000001</v>
      </c>
      <c r="JD6908">
        <v>4.2510000000000003</v>
      </c>
      <c r="JE6908">
        <v>4.51</v>
      </c>
      <c r="JF6908">
        <v>4.7110000000000003</v>
      </c>
      <c r="JG6908">
        <v>4.8209999999999997</v>
      </c>
      <c r="JH6908">
        <v>4.6059999999999999</v>
      </c>
      <c r="JI6908">
        <v>4.6459999999999999</v>
      </c>
      <c r="JJ6908">
        <v>4.5739999999999998</v>
      </c>
      <c r="JK6908">
        <v>4.6189999999999998</v>
      </c>
      <c r="JL6908">
        <v>4.8410000000000002</v>
      </c>
      <c r="JM6908">
        <v>4.9669999999999996</v>
      </c>
      <c r="JN6908">
        <v>5.0910000000000002</v>
      </c>
      <c r="JO6908">
        <v>5.1859999999999999</v>
      </c>
      <c r="JP6908">
        <v>5.0640000000000001</v>
      </c>
      <c r="JQ6908">
        <v>4.6550000000000002</v>
      </c>
      <c r="JR6908">
        <v>4.4889999999999999</v>
      </c>
      <c r="JS6908">
        <v>4.33</v>
      </c>
      <c r="JT6908">
        <v>4.0259999999999998</v>
      </c>
      <c r="JU6908">
        <v>3.819</v>
      </c>
      <c r="JV6908">
        <v>3.6030000000000002</v>
      </c>
      <c r="JW6908">
        <v>3.51</v>
      </c>
      <c r="JX6908">
        <v>3.3639999999999999</v>
      </c>
      <c r="JY6908">
        <v>3.0750000000000002</v>
      </c>
      <c r="JZ6908">
        <v>2.665</v>
      </c>
      <c r="KA6908">
        <v>2.3559999999999999</v>
      </c>
      <c r="KB6908">
        <v>2.2370000000000001</v>
      </c>
      <c r="KC6908">
        <v>2.17</v>
      </c>
      <c r="KD6908">
        <v>2.1240000000000001</v>
      </c>
      <c r="KE6908">
        <v>2.0179999999999998</v>
      </c>
      <c r="KF6908">
        <v>1.8520000000000001</v>
      </c>
      <c r="KG6908">
        <v>1.8029999999999999</v>
      </c>
      <c r="KH6908">
        <v>1.7290000000000001</v>
      </c>
      <c r="KI6908">
        <v>1.756</v>
      </c>
      <c r="KJ6908">
        <v>1.7290000000000001</v>
      </c>
      <c r="KK6908">
        <v>1.7370000000000001</v>
      </c>
      <c r="KL6908">
        <v>1.7210000000000001</v>
      </c>
      <c r="KM6908">
        <v>1.6930000000000001</v>
      </c>
      <c r="KN6908">
        <v>1.6910000000000001</v>
      </c>
      <c r="KO6908">
        <v>1.6040000000000001</v>
      </c>
      <c r="KP6908">
        <v>1.496</v>
      </c>
      <c r="KQ6908">
        <v>1.145</v>
      </c>
    </row>
    <row r="6909" spans="1:327" x14ac:dyDescent="0.2">
      <c r="A6909" t="s">
        <v>1087</v>
      </c>
      <c r="B6909" t="s">
        <v>713</v>
      </c>
      <c r="C6909" t="s">
        <v>837</v>
      </c>
      <c r="D6909" t="s">
        <v>312</v>
      </c>
      <c r="E6909" t="s">
        <v>793</v>
      </c>
      <c r="F6909" t="s">
        <v>758</v>
      </c>
      <c r="G6909" t="s">
        <v>794</v>
      </c>
      <c r="H6909" t="s">
        <v>740</v>
      </c>
      <c r="I6909" t="s">
        <v>795</v>
      </c>
      <c r="FQ6909">
        <v>0.45731309999999997</v>
      </c>
      <c r="FR6909">
        <v>0.51128779999999996</v>
      </c>
      <c r="FS6909">
        <v>0.56820660000000001</v>
      </c>
      <c r="FT6909">
        <v>0.6035355</v>
      </c>
      <c r="FU6909">
        <v>0.54759809999999998</v>
      </c>
      <c r="FV6909">
        <v>0.55937440000000005</v>
      </c>
      <c r="FW6909">
        <v>0.62316269999999996</v>
      </c>
      <c r="FX6909">
        <v>0.84789380000000003</v>
      </c>
      <c r="FY6909">
        <v>1.0049110000000001</v>
      </c>
      <c r="FZ6909">
        <v>1.4690939999999999</v>
      </c>
      <c r="GA6909">
        <v>1.500497</v>
      </c>
      <c r="GB6909">
        <v>1.8537859999999999</v>
      </c>
      <c r="GC6909">
        <v>2.1894110000000002</v>
      </c>
      <c r="GD6909">
        <v>2.5319050000000001</v>
      </c>
      <c r="GE6909">
        <v>2.9391690000000001</v>
      </c>
      <c r="GF6909">
        <v>3.1992289999999999</v>
      </c>
      <c r="GG6909">
        <v>3.2453530000000002</v>
      </c>
      <c r="GH6909">
        <v>3.6084559999999999</v>
      </c>
      <c r="GI6909">
        <v>4.18255</v>
      </c>
      <c r="GJ6909">
        <v>4.9244579999999996</v>
      </c>
      <c r="GK6909">
        <v>5.2463430000000004</v>
      </c>
      <c r="GL6909">
        <v>5.6938430000000002</v>
      </c>
      <c r="GM6909">
        <v>6.0647960000000003</v>
      </c>
      <c r="GN6909">
        <v>6.4200480000000004</v>
      </c>
      <c r="GO6909">
        <v>7.0618569999999998</v>
      </c>
      <c r="GP6909">
        <v>8.4651990000000001</v>
      </c>
      <c r="GQ6909">
        <v>8.5181920000000009</v>
      </c>
      <c r="GR6909">
        <v>9.0746230000000008</v>
      </c>
      <c r="GS6909">
        <v>10.64096</v>
      </c>
      <c r="GT6909">
        <v>8.6806660000000004</v>
      </c>
      <c r="GU6909">
        <v>7.9950039999999998</v>
      </c>
      <c r="GV6909">
        <v>7.4016409999999997</v>
      </c>
      <c r="GW6909">
        <v>7.3499970000000001</v>
      </c>
      <c r="GX6909">
        <v>7.8268839999999997</v>
      </c>
      <c r="GY6909">
        <v>7.8884179999999997</v>
      </c>
      <c r="GZ6909">
        <v>8.0444510000000005</v>
      </c>
      <c r="HA6909">
        <v>8.8224129999999992</v>
      </c>
      <c r="HB6909">
        <v>9.2080880000000001</v>
      </c>
      <c r="HC6909">
        <v>8.0746179999999992</v>
      </c>
      <c r="HD6909">
        <v>8.1747169999999993</v>
      </c>
      <c r="HE6909">
        <v>8.9048479999999994</v>
      </c>
      <c r="HF6909">
        <v>8.8606870000000004</v>
      </c>
      <c r="HG6909">
        <v>9.3179999999999996</v>
      </c>
      <c r="HH6909">
        <v>10.347</v>
      </c>
      <c r="HI6909">
        <v>11.124000000000001</v>
      </c>
      <c r="HJ6909">
        <v>11.555</v>
      </c>
      <c r="HK6909">
        <v>11.577</v>
      </c>
      <c r="HL6909">
        <v>12.492000000000001</v>
      </c>
      <c r="HM6909">
        <v>13.093</v>
      </c>
      <c r="HN6909">
        <v>13.641</v>
      </c>
      <c r="HO6909">
        <v>13.864000000000001</v>
      </c>
      <c r="HP6909">
        <v>14.244</v>
      </c>
      <c r="HR6909">
        <v>14.326000000000001</v>
      </c>
      <c r="HS6909">
        <v>14.481</v>
      </c>
      <c r="HT6909">
        <v>15.041</v>
      </c>
      <c r="HU6909">
        <v>15.855</v>
      </c>
      <c r="HV6909">
        <v>18.413</v>
      </c>
      <c r="HW6909">
        <v>17.196999999999999</v>
      </c>
      <c r="HX6909">
        <v>16.295999999999999</v>
      </c>
      <c r="HY6909">
        <v>16.369</v>
      </c>
      <c r="HZ6909">
        <v>17.266999999999999</v>
      </c>
      <c r="IA6909">
        <v>17.773</v>
      </c>
      <c r="IB6909">
        <v>18.332999999999998</v>
      </c>
      <c r="IC6909">
        <v>17.994</v>
      </c>
      <c r="ID6909">
        <v>17.367999999999999</v>
      </c>
      <c r="IE6909">
        <v>17.154</v>
      </c>
      <c r="IF6909">
        <v>16.506</v>
      </c>
      <c r="IG6909">
        <v>13.631</v>
      </c>
      <c r="IH6909">
        <v>13.291</v>
      </c>
      <c r="II6909">
        <v>13.417</v>
      </c>
      <c r="IJ6909">
        <v>14.051</v>
      </c>
      <c r="IK6909">
        <v>15.303000000000001</v>
      </c>
      <c r="IL6909">
        <v>16.202999999999999</v>
      </c>
      <c r="IM6909">
        <v>17.015000000000001</v>
      </c>
      <c r="IN6909">
        <v>17.71</v>
      </c>
      <c r="IO6909">
        <v>17.998000000000001</v>
      </c>
      <c r="IP6909">
        <v>18.356000000000002</v>
      </c>
      <c r="IQ6909">
        <v>20.311</v>
      </c>
      <c r="IR6909">
        <v>24.991</v>
      </c>
      <c r="IS6909">
        <v>31.253</v>
      </c>
      <c r="IT6909">
        <v>34.720999999999997</v>
      </c>
      <c r="IU6909">
        <v>36.590000000000003</v>
      </c>
      <c r="IV6909">
        <v>37.017000000000003</v>
      </c>
      <c r="IW6909">
        <v>34.716000000000001</v>
      </c>
      <c r="IX6909">
        <v>35.715000000000003</v>
      </c>
      <c r="IY6909">
        <v>36.770000000000003</v>
      </c>
      <c r="IZ6909">
        <v>36.728000000000002</v>
      </c>
      <c r="JA6909">
        <v>35.862000000000002</v>
      </c>
      <c r="JB6909">
        <v>28.408999999999999</v>
      </c>
      <c r="JC6909">
        <v>24.614000000000001</v>
      </c>
      <c r="JD6909">
        <v>23.818999999999999</v>
      </c>
      <c r="JE6909">
        <v>24.088999999999999</v>
      </c>
      <c r="JF6909">
        <v>23.974</v>
      </c>
      <c r="JG6909">
        <v>22.510999999999999</v>
      </c>
      <c r="JH6909">
        <v>21.454000000000001</v>
      </c>
      <c r="JI6909">
        <v>21.149000000000001</v>
      </c>
      <c r="JJ6909">
        <v>20.847999999999999</v>
      </c>
      <c r="JK6909">
        <v>20.329999999999998</v>
      </c>
      <c r="JL6909">
        <v>20.173999999999999</v>
      </c>
      <c r="JM6909">
        <v>20.417000000000002</v>
      </c>
      <c r="JN6909">
        <v>21.77</v>
      </c>
      <c r="JQ6909">
        <v>23.466999999999999</v>
      </c>
      <c r="JR6909">
        <v>23.783999999999999</v>
      </c>
      <c r="JS6909">
        <v>23.248999999999999</v>
      </c>
      <c r="JU6909">
        <v>21.114000000000001</v>
      </c>
      <c r="JV6909">
        <v>20.081</v>
      </c>
      <c r="JW6909">
        <v>20.434999999999999</v>
      </c>
      <c r="JX6909">
        <v>20.463000000000001</v>
      </c>
      <c r="JY6909">
        <v>18.494</v>
      </c>
      <c r="JZ6909">
        <v>15.151999999999999</v>
      </c>
      <c r="KA6909">
        <v>12.48</v>
      </c>
      <c r="KB6909">
        <v>10.91</v>
      </c>
      <c r="KC6909">
        <v>8.6089950000000002</v>
      </c>
      <c r="KD6909">
        <v>6.6085440000000002</v>
      </c>
      <c r="KE6909">
        <v>6.1583209999999999</v>
      </c>
      <c r="KF6909">
        <v>5.4257970000000002</v>
      </c>
      <c r="KG6909">
        <v>4.9293339999999999</v>
      </c>
      <c r="KH6909">
        <v>4.4645089999999996</v>
      </c>
      <c r="KI6909">
        <v>4.3294430000000004</v>
      </c>
    </row>
    <row r="6910" spans="1:327" x14ac:dyDescent="0.2">
      <c r="A6910" t="s">
        <v>832</v>
      </c>
      <c r="B6910" t="s">
        <v>713</v>
      </c>
      <c r="C6910" t="s">
        <v>766</v>
      </c>
      <c r="D6910" t="s">
        <v>310</v>
      </c>
      <c r="E6910" t="s">
        <v>793</v>
      </c>
      <c r="F6910" t="s">
        <v>758</v>
      </c>
      <c r="G6910" t="s">
        <v>794</v>
      </c>
      <c r="H6910" t="s">
        <v>740</v>
      </c>
      <c r="I6910" t="s">
        <v>795</v>
      </c>
      <c r="EJ6910">
        <v>0</v>
      </c>
      <c r="EK6910">
        <v>0</v>
      </c>
      <c r="EL6910">
        <v>0</v>
      </c>
      <c r="EM6910">
        <v>0</v>
      </c>
      <c r="EN6910">
        <v>0</v>
      </c>
      <c r="EO6910">
        <v>0</v>
      </c>
      <c r="EP6910">
        <v>0</v>
      </c>
      <c r="EQ6910">
        <v>0</v>
      </c>
      <c r="ER6910">
        <v>0</v>
      </c>
      <c r="ES6910">
        <v>0</v>
      </c>
      <c r="ET6910">
        <v>0</v>
      </c>
      <c r="EU6910">
        <v>0</v>
      </c>
      <c r="EV6910">
        <v>0</v>
      </c>
      <c r="EW6910">
        <v>0</v>
      </c>
      <c r="EX6910">
        <v>0</v>
      </c>
      <c r="EY6910">
        <v>0</v>
      </c>
      <c r="EZ6910">
        <v>0</v>
      </c>
      <c r="FA6910">
        <v>0</v>
      </c>
      <c r="FB6910">
        <v>0</v>
      </c>
      <c r="FC6910">
        <v>0</v>
      </c>
      <c r="FD6910">
        <v>0</v>
      </c>
      <c r="FG6910">
        <v>0.2</v>
      </c>
      <c r="FH6910">
        <v>0.2</v>
      </c>
      <c r="FI6910">
        <v>0.2</v>
      </c>
      <c r="FJ6910">
        <v>0.2</v>
      </c>
      <c r="FK6910">
        <v>0.2</v>
      </c>
      <c r="FL6910">
        <v>0.2</v>
      </c>
      <c r="FM6910">
        <v>0.3</v>
      </c>
      <c r="FN6910">
        <v>0.3</v>
      </c>
      <c r="FO6910">
        <v>0.5</v>
      </c>
      <c r="FP6910">
        <v>0.5</v>
      </c>
      <c r="FQ6910">
        <v>0.7</v>
      </c>
      <c r="FR6910">
        <v>0.9</v>
      </c>
      <c r="FS6910">
        <v>1.2</v>
      </c>
      <c r="FT6910">
        <v>1.9</v>
      </c>
      <c r="FU6910">
        <v>2.2000000000000002</v>
      </c>
      <c r="FV6910">
        <v>2.6</v>
      </c>
      <c r="FW6910">
        <v>2.9</v>
      </c>
      <c r="FX6910">
        <v>3.5</v>
      </c>
      <c r="FY6910">
        <v>4.0999999999999996</v>
      </c>
      <c r="FZ6910">
        <v>4.0999999999999996</v>
      </c>
      <c r="GA6910">
        <v>4.5</v>
      </c>
      <c r="GB6910">
        <v>4.7</v>
      </c>
      <c r="GC6910">
        <v>5</v>
      </c>
      <c r="GD6910">
        <v>5</v>
      </c>
      <c r="GE6910">
        <v>5</v>
      </c>
      <c r="GF6910">
        <v>5.2</v>
      </c>
      <c r="GG6910">
        <v>5.5</v>
      </c>
      <c r="GH6910">
        <v>5.9</v>
      </c>
      <c r="GI6910">
        <v>6.6</v>
      </c>
      <c r="GJ6910">
        <v>6.9</v>
      </c>
      <c r="GK6910">
        <v>7</v>
      </c>
      <c r="GL6910">
        <v>6.8</v>
      </c>
      <c r="GM6910">
        <v>6.8</v>
      </c>
      <c r="GN6910">
        <v>6.6</v>
      </c>
      <c r="GO6910">
        <v>6.8</v>
      </c>
      <c r="GP6910">
        <v>7.3</v>
      </c>
      <c r="GQ6910">
        <v>7.7</v>
      </c>
      <c r="GR6910">
        <v>8.1</v>
      </c>
      <c r="GS6910">
        <v>8.4</v>
      </c>
      <c r="GT6910">
        <v>8</v>
      </c>
      <c r="GU6910">
        <v>8.3000000000000007</v>
      </c>
      <c r="GV6910">
        <v>8.3000000000000007</v>
      </c>
      <c r="GW6910">
        <v>8.5</v>
      </c>
      <c r="GX6910">
        <v>8.4</v>
      </c>
      <c r="GY6910">
        <v>9.1999999999999993</v>
      </c>
      <c r="GZ6910">
        <v>10.3</v>
      </c>
      <c r="HA6910">
        <v>12.3</v>
      </c>
      <c r="HB6910">
        <v>14.3</v>
      </c>
      <c r="HC6910">
        <v>14.2</v>
      </c>
      <c r="HD6910">
        <v>14</v>
      </c>
      <c r="HE6910">
        <v>14.1</v>
      </c>
      <c r="HF6910">
        <v>15.6</v>
      </c>
      <c r="HG6910">
        <v>18.600000000000001</v>
      </c>
      <c r="HH6910">
        <v>19.2</v>
      </c>
      <c r="HI6910">
        <v>20.100000000000001</v>
      </c>
      <c r="HJ6910">
        <v>18.100000000000001</v>
      </c>
      <c r="HK6910">
        <v>17.899999999999999</v>
      </c>
      <c r="HL6910">
        <v>20.7</v>
      </c>
      <c r="HM6910">
        <v>22.1</v>
      </c>
      <c r="HN6910">
        <v>23.7</v>
      </c>
      <c r="HO6910">
        <v>25.8</v>
      </c>
      <c r="HV6910">
        <v>24</v>
      </c>
      <c r="HW6910">
        <v>20.399999999999999</v>
      </c>
      <c r="HX6910">
        <v>19</v>
      </c>
      <c r="HY6910">
        <v>20.3</v>
      </c>
      <c r="HZ6910">
        <v>18.399999999999999</v>
      </c>
      <c r="IA6910">
        <v>14.7</v>
      </c>
      <c r="IB6910">
        <v>14.2</v>
      </c>
      <c r="IC6910">
        <v>12.2</v>
      </c>
      <c r="ID6910">
        <v>11.3</v>
      </c>
      <c r="IE6910">
        <v>11.9</v>
      </c>
      <c r="IF6910">
        <v>10.9</v>
      </c>
      <c r="IG6910">
        <v>9.8000000000000007</v>
      </c>
      <c r="IH6910">
        <v>8.1999999999999993</v>
      </c>
      <c r="II6910">
        <v>7.6</v>
      </c>
      <c r="IJ6910">
        <v>7</v>
      </c>
      <c r="IK6910">
        <v>7.1</v>
      </c>
      <c r="IL6910">
        <v>7.4</v>
      </c>
      <c r="IM6910">
        <v>7.7</v>
      </c>
      <c r="IN6910">
        <v>7.4</v>
      </c>
      <c r="IO6910">
        <v>7.6</v>
      </c>
      <c r="IQ6910">
        <v>1</v>
      </c>
      <c r="IR6910">
        <v>2.1</v>
      </c>
      <c r="IS6910">
        <v>3.9</v>
      </c>
      <c r="IT6910">
        <v>2.8</v>
      </c>
      <c r="IU6910">
        <v>5.6</v>
      </c>
      <c r="IV6910">
        <v>9.8000000000000007</v>
      </c>
      <c r="IW6910">
        <v>10.3</v>
      </c>
      <c r="IX6910">
        <v>9.6999999999999993</v>
      </c>
      <c r="IY6910">
        <v>9.1999999999999993</v>
      </c>
      <c r="IZ6910">
        <v>9.4</v>
      </c>
      <c r="JA6910">
        <v>9.1999999999999993</v>
      </c>
      <c r="JB6910">
        <v>8.6999999999999993</v>
      </c>
      <c r="JC6910">
        <v>8.6</v>
      </c>
      <c r="JD6910">
        <v>8.6</v>
      </c>
      <c r="JE6910">
        <v>8.8000000000000007</v>
      </c>
      <c r="JF6910">
        <v>8.6999999999999993</v>
      </c>
      <c r="JG6910">
        <v>8.3000000000000007</v>
      </c>
      <c r="JH6910">
        <v>7.8</v>
      </c>
      <c r="JI6910">
        <v>7.3</v>
      </c>
      <c r="JJ6910">
        <v>7.3</v>
      </c>
      <c r="JK6910">
        <v>7</v>
      </c>
      <c r="JL6910">
        <v>7</v>
      </c>
      <c r="JM6910">
        <v>7</v>
      </c>
      <c r="JN6910">
        <v>7</v>
      </c>
      <c r="JO6910">
        <v>7.0659999999999998</v>
      </c>
      <c r="JP6910">
        <v>7.0919999999999996</v>
      </c>
      <c r="JQ6910">
        <v>6.625</v>
      </c>
      <c r="JR6910">
        <v>6.3879999999999999</v>
      </c>
      <c r="JS6910">
        <v>6.391</v>
      </c>
      <c r="JT6910">
        <v>6.6779999999999999</v>
      </c>
      <c r="JU6910">
        <v>4.7720000000000002</v>
      </c>
      <c r="JV6910">
        <v>4.4640000000000004</v>
      </c>
      <c r="JW6910">
        <v>4.3520000000000003</v>
      </c>
      <c r="JX6910">
        <v>4.1669999999999998</v>
      </c>
      <c r="JY6910">
        <v>3.7050000000000001</v>
      </c>
      <c r="JZ6910">
        <v>3.2189999999999999</v>
      </c>
      <c r="KA6910">
        <v>2.7890000000000001</v>
      </c>
      <c r="KB6910">
        <v>2.5550000000000002</v>
      </c>
      <c r="KC6910">
        <v>2.375</v>
      </c>
      <c r="KD6910">
        <v>2.306</v>
      </c>
      <c r="KE6910">
        <v>2.08</v>
      </c>
      <c r="KF6910">
        <v>1.877</v>
      </c>
      <c r="KG6910">
        <v>1.6859999999999999</v>
      </c>
      <c r="KH6910">
        <v>1.3440000000000001</v>
      </c>
      <c r="KI6910">
        <v>1.1739999999999999</v>
      </c>
      <c r="KJ6910">
        <v>1.052</v>
      </c>
      <c r="KK6910">
        <v>0.96699999999999997</v>
      </c>
      <c r="KL6910">
        <v>0.89100000000000001</v>
      </c>
      <c r="KM6910">
        <v>0.86799999999999999</v>
      </c>
      <c r="KN6910">
        <v>0.81599999999999995</v>
      </c>
      <c r="KO6910">
        <v>0.77</v>
      </c>
      <c r="KP6910">
        <v>0.64300000000000002</v>
      </c>
    </row>
    <row r="6911" spans="1:327" x14ac:dyDescent="0.2">
      <c r="A6911" t="s">
        <v>919</v>
      </c>
      <c r="B6911" t="s">
        <v>713</v>
      </c>
      <c r="C6911" t="s">
        <v>826</v>
      </c>
      <c r="D6911" t="s">
        <v>827</v>
      </c>
      <c r="E6911" t="s">
        <v>793</v>
      </c>
      <c r="F6911" t="s">
        <v>758</v>
      </c>
      <c r="G6911" t="s">
        <v>794</v>
      </c>
      <c r="H6911" t="s">
        <v>740</v>
      </c>
      <c r="I6911" t="s">
        <v>795</v>
      </c>
      <c r="ET6911">
        <v>0</v>
      </c>
      <c r="EU6911">
        <v>0</v>
      </c>
      <c r="EV6911">
        <v>0</v>
      </c>
      <c r="EW6911">
        <v>0</v>
      </c>
      <c r="EX6911">
        <v>0</v>
      </c>
      <c r="EY6911">
        <v>0</v>
      </c>
      <c r="EZ6911">
        <v>0</v>
      </c>
      <c r="FA6911">
        <v>0</v>
      </c>
      <c r="FB6911">
        <v>0</v>
      </c>
      <c r="FC6911">
        <v>0</v>
      </c>
      <c r="FD6911">
        <v>0</v>
      </c>
      <c r="FE6911">
        <v>0</v>
      </c>
      <c r="FF6911">
        <v>0</v>
      </c>
      <c r="FG6911">
        <v>0</v>
      </c>
      <c r="FH6911">
        <v>0</v>
      </c>
      <c r="FI6911">
        <v>0</v>
      </c>
      <c r="FJ6911">
        <v>0</v>
      </c>
      <c r="FK6911">
        <v>0</v>
      </c>
      <c r="FL6911">
        <v>0</v>
      </c>
      <c r="FM6911">
        <v>0</v>
      </c>
      <c r="FN6911">
        <v>0</v>
      </c>
      <c r="FO6911">
        <v>0</v>
      </c>
      <c r="FZ6911">
        <v>0.1</v>
      </c>
      <c r="GA6911">
        <v>0.1</v>
      </c>
      <c r="GB6911">
        <v>0.1</v>
      </c>
      <c r="GC6911">
        <v>0.1</v>
      </c>
      <c r="GD6911">
        <v>0.1</v>
      </c>
      <c r="GE6911">
        <v>0.2</v>
      </c>
      <c r="GF6911">
        <v>0.2</v>
      </c>
      <c r="GG6911">
        <v>0.3</v>
      </c>
      <c r="GH6911">
        <v>0.3</v>
      </c>
      <c r="GI6911">
        <v>0.4</v>
      </c>
      <c r="GJ6911">
        <v>0.3</v>
      </c>
      <c r="GK6911">
        <v>0.3</v>
      </c>
      <c r="GL6911">
        <v>0.4</v>
      </c>
      <c r="GM6911">
        <v>0.4</v>
      </c>
      <c r="GP6911">
        <v>0.5</v>
      </c>
      <c r="GQ6911">
        <v>0.6</v>
      </c>
      <c r="GR6911">
        <v>0.8</v>
      </c>
      <c r="GS6911">
        <v>1</v>
      </c>
      <c r="GT6911">
        <v>1.2</v>
      </c>
      <c r="GU6911">
        <v>1.1000000000000001</v>
      </c>
      <c r="GV6911">
        <v>1.3</v>
      </c>
      <c r="GW6911">
        <v>1.5</v>
      </c>
      <c r="GX6911">
        <v>1.7</v>
      </c>
      <c r="GY6911">
        <v>1.7</v>
      </c>
      <c r="GZ6911">
        <v>1.4</v>
      </c>
      <c r="HA6911">
        <v>1.4</v>
      </c>
      <c r="HB6911">
        <v>1.4</v>
      </c>
      <c r="HC6911">
        <v>1.2</v>
      </c>
      <c r="HD6911">
        <v>1.2</v>
      </c>
      <c r="HE6911">
        <v>1.4</v>
      </c>
      <c r="HF6911">
        <v>1.5</v>
      </c>
      <c r="HG6911">
        <v>1.5</v>
      </c>
      <c r="HH6911">
        <v>1.7</v>
      </c>
      <c r="HI6911">
        <v>1.9</v>
      </c>
      <c r="HJ6911">
        <v>2.2999999999999998</v>
      </c>
      <c r="HK6911">
        <v>2.4</v>
      </c>
      <c r="HL6911">
        <v>2.8</v>
      </c>
      <c r="HM6911">
        <v>2.8</v>
      </c>
      <c r="HN6911">
        <v>3.7</v>
      </c>
      <c r="HO6911">
        <v>3.8</v>
      </c>
      <c r="HP6911">
        <v>4</v>
      </c>
      <c r="HQ6911">
        <v>3.7</v>
      </c>
      <c r="HR6911">
        <v>3.9</v>
      </c>
      <c r="HS6911">
        <v>4.4000000000000004</v>
      </c>
      <c r="HT6911">
        <v>5.4</v>
      </c>
      <c r="HU6911">
        <v>5.6</v>
      </c>
      <c r="HV6911">
        <v>6.6</v>
      </c>
      <c r="HW6911">
        <v>6.1</v>
      </c>
      <c r="HX6911">
        <v>6.6</v>
      </c>
      <c r="HY6911">
        <v>6.9</v>
      </c>
      <c r="HZ6911">
        <v>7.2</v>
      </c>
      <c r="IA6911">
        <v>7.6</v>
      </c>
      <c r="IB6911">
        <v>7.4</v>
      </c>
      <c r="IC6911">
        <v>7.5</v>
      </c>
      <c r="ID6911">
        <v>6.5</v>
      </c>
      <c r="IE6911">
        <v>6</v>
      </c>
      <c r="IF6911">
        <v>5.5</v>
      </c>
      <c r="IG6911">
        <v>7.1</v>
      </c>
      <c r="IH6911">
        <v>8.1</v>
      </c>
      <c r="II6911">
        <v>8.6</v>
      </c>
      <c r="IJ6911">
        <v>8.9</v>
      </c>
      <c r="IK6911">
        <v>9.9</v>
      </c>
      <c r="IL6911">
        <v>10</v>
      </c>
      <c r="IM6911">
        <v>11</v>
      </c>
      <c r="IN6911">
        <v>11</v>
      </c>
      <c r="IO6911">
        <v>11</v>
      </c>
      <c r="IP6911">
        <v>11</v>
      </c>
      <c r="IQ6911">
        <v>13</v>
      </c>
      <c r="IR6911">
        <v>15</v>
      </c>
      <c r="IS6911">
        <v>18</v>
      </c>
      <c r="IT6911">
        <v>20</v>
      </c>
      <c r="IU6911">
        <v>24</v>
      </c>
      <c r="IV6911">
        <v>27</v>
      </c>
      <c r="IW6911">
        <v>29</v>
      </c>
      <c r="IX6911">
        <v>30</v>
      </c>
      <c r="IY6911">
        <v>26</v>
      </c>
      <c r="IZ6911">
        <v>27</v>
      </c>
      <c r="JA6911">
        <v>29</v>
      </c>
      <c r="JB6911">
        <v>29</v>
      </c>
      <c r="JC6911">
        <v>31</v>
      </c>
      <c r="JD6911">
        <v>29</v>
      </c>
      <c r="JE6911">
        <v>32</v>
      </c>
      <c r="JF6911">
        <v>24</v>
      </c>
      <c r="JG6911">
        <v>21</v>
      </c>
      <c r="JH6911">
        <v>22</v>
      </c>
      <c r="JJ6911">
        <v>26</v>
      </c>
      <c r="JK6911">
        <v>27</v>
      </c>
      <c r="JL6911">
        <v>24</v>
      </c>
      <c r="JM6911">
        <v>25</v>
      </c>
      <c r="JN6911">
        <v>28</v>
      </c>
      <c r="JO6911">
        <v>18</v>
      </c>
      <c r="JP6911">
        <v>30</v>
      </c>
      <c r="JQ6911">
        <v>37</v>
      </c>
      <c r="JR6911">
        <v>22</v>
      </c>
      <c r="JS6911">
        <v>18</v>
      </c>
      <c r="JT6911">
        <v>17</v>
      </c>
      <c r="JU6911">
        <v>19</v>
      </c>
      <c r="JV6911">
        <v>20</v>
      </c>
      <c r="JW6911">
        <v>21</v>
      </c>
      <c r="JX6911">
        <v>20</v>
      </c>
      <c r="JY6911">
        <v>19</v>
      </c>
      <c r="JZ6911">
        <v>18</v>
      </c>
      <c r="KA6911">
        <v>18</v>
      </c>
      <c r="KB6911">
        <v>17</v>
      </c>
      <c r="KC6911">
        <v>16</v>
      </c>
      <c r="KD6911">
        <v>15</v>
      </c>
      <c r="KE6911">
        <v>15</v>
      </c>
      <c r="KF6911">
        <v>16</v>
      </c>
      <c r="KG6911">
        <v>16</v>
      </c>
      <c r="KH6911">
        <v>18</v>
      </c>
      <c r="KI6911">
        <v>21</v>
      </c>
      <c r="KJ6911">
        <v>28</v>
      </c>
      <c r="KK6911">
        <v>30</v>
      </c>
      <c r="KL6911">
        <v>27</v>
      </c>
      <c r="KM6911">
        <v>27</v>
      </c>
      <c r="KN6911">
        <v>25</v>
      </c>
      <c r="KO6911">
        <v>24</v>
      </c>
      <c r="KP6911">
        <v>20</v>
      </c>
      <c r="KQ6911">
        <v>19</v>
      </c>
    </row>
    <row r="6912" spans="1:327" x14ac:dyDescent="0.2">
      <c r="A6912" t="s">
        <v>1486</v>
      </c>
      <c r="B6912" t="s">
        <v>713</v>
      </c>
      <c r="C6912" t="s">
        <v>804</v>
      </c>
      <c r="D6912" t="s">
        <v>301</v>
      </c>
      <c r="E6912" t="s">
        <v>793</v>
      </c>
      <c r="F6912" t="s">
        <v>758</v>
      </c>
      <c r="G6912" t="s">
        <v>794</v>
      </c>
      <c r="H6912" t="s">
        <v>740</v>
      </c>
      <c r="I6912" t="s">
        <v>795</v>
      </c>
      <c r="HN6912">
        <v>7</v>
      </c>
      <c r="HO6912">
        <v>8</v>
      </c>
      <c r="HP6912">
        <v>9</v>
      </c>
      <c r="HQ6912">
        <v>8</v>
      </c>
      <c r="HR6912">
        <v>8</v>
      </c>
      <c r="HS6912">
        <v>9</v>
      </c>
      <c r="HT6912">
        <v>9</v>
      </c>
      <c r="HU6912">
        <v>10</v>
      </c>
      <c r="HV6912">
        <v>12</v>
      </c>
      <c r="HW6912">
        <v>11</v>
      </c>
      <c r="HX6912">
        <v>11</v>
      </c>
      <c r="HY6912">
        <v>12</v>
      </c>
      <c r="HZ6912">
        <v>12</v>
      </c>
      <c r="IA6912">
        <v>12</v>
      </c>
      <c r="IB6912">
        <v>13</v>
      </c>
      <c r="IC6912">
        <v>14</v>
      </c>
      <c r="ID6912">
        <v>15</v>
      </c>
      <c r="IE6912">
        <v>16</v>
      </c>
      <c r="IF6912">
        <v>14</v>
      </c>
      <c r="IG6912">
        <v>12</v>
      </c>
      <c r="IH6912">
        <v>9.9</v>
      </c>
      <c r="II6912">
        <v>9.4</v>
      </c>
      <c r="IJ6912">
        <v>9.9</v>
      </c>
      <c r="IK6912">
        <v>10</v>
      </c>
      <c r="IL6912">
        <v>12</v>
      </c>
      <c r="IM6912">
        <v>12</v>
      </c>
      <c r="IN6912">
        <v>12</v>
      </c>
      <c r="IO6912">
        <v>12</v>
      </c>
      <c r="IP6912">
        <v>12</v>
      </c>
      <c r="IQ6912">
        <v>14</v>
      </c>
      <c r="IR6912">
        <v>15</v>
      </c>
      <c r="IS6912">
        <v>16</v>
      </c>
      <c r="IT6912">
        <v>16</v>
      </c>
      <c r="IU6912">
        <v>17</v>
      </c>
      <c r="IV6912">
        <v>17</v>
      </c>
      <c r="IW6912">
        <v>16</v>
      </c>
      <c r="IX6912">
        <v>18</v>
      </c>
      <c r="IY6912">
        <v>19</v>
      </c>
      <c r="IZ6912">
        <v>19</v>
      </c>
      <c r="JA6912">
        <v>21</v>
      </c>
      <c r="JB6912">
        <v>20</v>
      </c>
      <c r="JC6912">
        <v>20</v>
      </c>
      <c r="JD6912">
        <v>19</v>
      </c>
      <c r="JE6912">
        <v>19</v>
      </c>
      <c r="JF6912">
        <v>19</v>
      </c>
      <c r="JG6912">
        <v>18</v>
      </c>
      <c r="JH6912">
        <v>17</v>
      </c>
      <c r="JI6912">
        <v>16</v>
      </c>
      <c r="JJ6912">
        <v>15</v>
      </c>
      <c r="JK6912">
        <v>14</v>
      </c>
      <c r="JL6912">
        <v>14</v>
      </c>
      <c r="JM6912">
        <v>14</v>
      </c>
      <c r="JN6912">
        <v>14</v>
      </c>
      <c r="JO6912">
        <v>14</v>
      </c>
      <c r="JP6912">
        <v>13</v>
      </c>
      <c r="JQ6912">
        <v>12</v>
      </c>
      <c r="JR6912">
        <v>10</v>
      </c>
      <c r="JS6912">
        <v>9.3000000000000007</v>
      </c>
      <c r="JT6912">
        <v>8.4</v>
      </c>
      <c r="JU6912">
        <v>7.5</v>
      </c>
      <c r="JV6912">
        <v>6.8</v>
      </c>
      <c r="JW6912">
        <v>5.0999999999999996</v>
      </c>
      <c r="JX6912">
        <v>5.4</v>
      </c>
      <c r="JY6912">
        <v>5.8</v>
      </c>
      <c r="JZ6912">
        <v>4.2</v>
      </c>
      <c r="KA6912">
        <v>3.6</v>
      </c>
      <c r="KB6912">
        <v>3.4</v>
      </c>
      <c r="KC6912">
        <v>3.1</v>
      </c>
      <c r="KD6912">
        <v>2.6</v>
      </c>
    </row>
    <row r="6913" spans="1:303" x14ac:dyDescent="0.2">
      <c r="A6913" t="s">
        <v>2787</v>
      </c>
      <c r="B6913" t="s">
        <v>713</v>
      </c>
      <c r="C6913" t="s">
        <v>1075</v>
      </c>
      <c r="D6913" t="s">
        <v>1076</v>
      </c>
      <c r="E6913" t="s">
        <v>793</v>
      </c>
      <c r="F6913" t="s">
        <v>758</v>
      </c>
      <c r="G6913" t="s">
        <v>794</v>
      </c>
      <c r="H6913" t="s">
        <v>740</v>
      </c>
      <c r="I6913" t="s">
        <v>795</v>
      </c>
      <c r="HL6913">
        <v>3.8971000000000001E-3</v>
      </c>
      <c r="HM6913">
        <v>1.50857E-2</v>
      </c>
      <c r="HN6913">
        <v>3.2685699999999998E-2</v>
      </c>
      <c r="HU6913">
        <v>0.10937139999999999</v>
      </c>
      <c r="HV6913">
        <v>0.13325709999999999</v>
      </c>
      <c r="HW6913">
        <v>0.1244571</v>
      </c>
      <c r="HX6913">
        <v>0.14080000000000001</v>
      </c>
      <c r="HZ6913">
        <v>0.17599999999999999</v>
      </c>
      <c r="IA6913">
        <v>0.20200000000000001</v>
      </c>
      <c r="IB6913">
        <v>0.23899999999999999</v>
      </c>
      <c r="IC6913">
        <v>0.25700000000000001</v>
      </c>
      <c r="ID6913">
        <v>0.28999999999999998</v>
      </c>
      <c r="IE6913">
        <v>0.318</v>
      </c>
      <c r="IF6913">
        <v>0.32200000000000001</v>
      </c>
      <c r="IG6913">
        <v>0.27400000000000002</v>
      </c>
      <c r="IH6913">
        <v>0.17199999999999999</v>
      </c>
      <c r="II6913">
        <v>0.13100000000000001</v>
      </c>
      <c r="IJ6913">
        <v>0.115</v>
      </c>
      <c r="IK6913">
        <v>0.11700000000000001</v>
      </c>
      <c r="IL6913">
        <v>0.129</v>
      </c>
      <c r="IM6913">
        <v>0.16</v>
      </c>
      <c r="IN6913">
        <v>0.153</v>
      </c>
      <c r="IO6913">
        <v>0.17199999999999999</v>
      </c>
      <c r="IP6913">
        <v>0.24099999999999999</v>
      </c>
      <c r="IQ6913">
        <v>0.37</v>
      </c>
      <c r="IR6913">
        <v>0.437</v>
      </c>
      <c r="IS6913">
        <v>0.505</v>
      </c>
      <c r="IT6913">
        <v>0.54</v>
      </c>
      <c r="IU6913">
        <v>0.59499999999999997</v>
      </c>
      <c r="IV6913">
        <v>0.56499999999999995</v>
      </c>
      <c r="IW6913">
        <v>0.61</v>
      </c>
      <c r="IX6913">
        <v>0.41399999999999998</v>
      </c>
      <c r="IY6913">
        <v>0.44700000000000001</v>
      </c>
      <c r="IZ6913">
        <v>0.70099999999999996</v>
      </c>
      <c r="JA6913">
        <v>0.97</v>
      </c>
      <c r="JB6913">
        <v>0.748</v>
      </c>
      <c r="JC6913">
        <v>0.81699999999999995</v>
      </c>
      <c r="JD6913">
        <v>0.875</v>
      </c>
      <c r="JE6913">
        <v>0.93700000000000006</v>
      </c>
      <c r="JF6913">
        <v>0.97299999999999998</v>
      </c>
      <c r="JG6913">
        <v>1.008</v>
      </c>
      <c r="JH6913">
        <v>0.91200000000000003</v>
      </c>
      <c r="JI6913">
        <v>0.94499999999999995</v>
      </c>
      <c r="JP6913">
        <v>1.966</v>
      </c>
      <c r="JQ6913">
        <v>1.8740000000000001</v>
      </c>
      <c r="JR6913">
        <v>1.0229999999999999</v>
      </c>
      <c r="JS6913">
        <v>1.167</v>
      </c>
      <c r="JT6913">
        <v>1.508</v>
      </c>
      <c r="JU6913">
        <v>1.7929999999999999</v>
      </c>
      <c r="JV6913">
        <v>1.9159999999999999</v>
      </c>
      <c r="JW6913">
        <v>1.5880000000000001</v>
      </c>
      <c r="JX6913">
        <v>1.3260000000000001</v>
      </c>
      <c r="JY6913">
        <v>1.161</v>
      </c>
      <c r="JZ6913">
        <v>0.83599999999999997</v>
      </c>
      <c r="KA6913">
        <v>0.13100000000000001</v>
      </c>
      <c r="KB6913">
        <v>0.13400000000000001</v>
      </c>
    </row>
    <row r="6914" spans="1:303" x14ac:dyDescent="0.2">
      <c r="A6914" t="s">
        <v>904</v>
      </c>
      <c r="B6914" t="s">
        <v>713</v>
      </c>
      <c r="C6914" t="s">
        <v>769</v>
      </c>
      <c r="D6914" t="s">
        <v>323</v>
      </c>
      <c r="E6914" t="s">
        <v>793</v>
      </c>
      <c r="F6914" t="s">
        <v>758</v>
      </c>
      <c r="G6914" t="s">
        <v>794</v>
      </c>
      <c r="H6914" t="s">
        <v>740</v>
      </c>
      <c r="I6914" t="s">
        <v>795</v>
      </c>
      <c r="EJ6914">
        <v>0</v>
      </c>
      <c r="EK6914">
        <v>0</v>
      </c>
      <c r="EL6914">
        <v>0</v>
      </c>
      <c r="EM6914">
        <v>0</v>
      </c>
      <c r="EN6914">
        <v>0</v>
      </c>
      <c r="EO6914">
        <v>0</v>
      </c>
      <c r="EP6914">
        <v>0</v>
      </c>
      <c r="EQ6914">
        <v>0</v>
      </c>
      <c r="ER6914">
        <v>0</v>
      </c>
      <c r="ES6914">
        <v>0</v>
      </c>
      <c r="ET6914">
        <v>0</v>
      </c>
      <c r="EU6914">
        <v>0</v>
      </c>
      <c r="EV6914">
        <v>0</v>
      </c>
      <c r="EW6914">
        <v>0</v>
      </c>
      <c r="EX6914">
        <v>0</v>
      </c>
      <c r="EY6914">
        <v>0</v>
      </c>
      <c r="EZ6914">
        <v>0</v>
      </c>
      <c r="FA6914">
        <v>0</v>
      </c>
      <c r="FB6914">
        <v>0</v>
      </c>
      <c r="FC6914">
        <v>0</v>
      </c>
      <c r="FD6914">
        <v>0</v>
      </c>
      <c r="FE6914">
        <v>0</v>
      </c>
      <c r="FF6914">
        <v>3.0000000000000001E-3</v>
      </c>
      <c r="FH6914">
        <v>0.127</v>
      </c>
      <c r="FI6914">
        <v>0.159</v>
      </c>
      <c r="FJ6914">
        <v>0.21</v>
      </c>
      <c r="FK6914">
        <v>0.23799999999999999</v>
      </c>
      <c r="FL6914">
        <v>0.22800000000000001</v>
      </c>
      <c r="FM6914">
        <v>0.26</v>
      </c>
      <c r="FN6914">
        <v>0.27700000000000002</v>
      </c>
      <c r="FS6914">
        <v>0.56000000000000005</v>
      </c>
      <c r="FX6914">
        <v>1.51</v>
      </c>
      <c r="GC6914">
        <v>2.6560000000000001</v>
      </c>
      <c r="GD6914">
        <v>2.706</v>
      </c>
      <c r="GE6914">
        <v>2.5270000000000001</v>
      </c>
      <c r="GF6914">
        <v>2.1789999999999998</v>
      </c>
      <c r="GG6914">
        <v>2.3250000000000002</v>
      </c>
      <c r="GH6914">
        <v>2.5049999999999999</v>
      </c>
      <c r="GI6914">
        <v>2.7170000000000001</v>
      </c>
      <c r="GJ6914">
        <v>2.6360000000000001</v>
      </c>
      <c r="GK6914">
        <v>2.5859999999999999</v>
      </c>
      <c r="GL6914">
        <v>2.56</v>
      </c>
      <c r="GM6914">
        <v>2.6230000000000002</v>
      </c>
      <c r="GN6914">
        <v>2.7509999999999999</v>
      </c>
      <c r="GO6914">
        <v>2.8250000000000002</v>
      </c>
      <c r="GP6914">
        <v>3.0259999999999998</v>
      </c>
      <c r="GQ6914">
        <v>3.226</v>
      </c>
      <c r="GR6914">
        <v>3.1850000000000001</v>
      </c>
      <c r="GS6914">
        <v>3.214</v>
      </c>
      <c r="GT6914">
        <v>3.15</v>
      </c>
      <c r="GU6914">
        <v>3.181</v>
      </c>
      <c r="GV6914">
        <v>3.12</v>
      </c>
      <c r="GW6914">
        <v>3.2519999999999998</v>
      </c>
      <c r="GX6914">
        <v>3.1829999999999998</v>
      </c>
      <c r="GY6914">
        <v>3.153</v>
      </c>
      <c r="GZ6914">
        <v>3.254</v>
      </c>
      <c r="HA6914">
        <v>3.359</v>
      </c>
      <c r="HB6914">
        <v>3.2719999999999998</v>
      </c>
      <c r="HC6914">
        <v>3.234</v>
      </c>
      <c r="HD6914">
        <v>3.274</v>
      </c>
      <c r="HE6914">
        <v>3.371</v>
      </c>
      <c r="HF6914">
        <v>3.4849999999999999</v>
      </c>
      <c r="HG6914">
        <v>3.7360000000000002</v>
      </c>
      <c r="HH6914">
        <v>3.9489999999999998</v>
      </c>
      <c r="HI6914">
        <v>3.9089999999999998</v>
      </c>
      <c r="HJ6914">
        <v>2.9039999999999999</v>
      </c>
      <c r="HK6914">
        <v>4.0990000000000002</v>
      </c>
      <c r="HL6914">
        <v>4.3959999999999999</v>
      </c>
      <c r="HM6914">
        <v>4.7169999999999996</v>
      </c>
      <c r="HN6914">
        <v>4.8620000000000001</v>
      </c>
      <c r="HO6914">
        <v>4.8310000000000004</v>
      </c>
      <c r="HP6914">
        <v>5.282</v>
      </c>
      <c r="HQ6914">
        <v>5.2169999999999996</v>
      </c>
      <c r="HR6914">
        <v>5.0759999999999996</v>
      </c>
      <c r="HS6914">
        <v>4.4029999999999996</v>
      </c>
      <c r="HT6914">
        <v>5.2729999999999997</v>
      </c>
      <c r="HU6914">
        <v>7.7069999999999999</v>
      </c>
      <c r="HV6914">
        <v>7.1340000000000003</v>
      </c>
      <c r="HW6914">
        <v>5.423</v>
      </c>
      <c r="HX6914">
        <v>4.625</v>
      </c>
      <c r="HY6914">
        <v>4.6440000000000001</v>
      </c>
      <c r="HZ6914">
        <v>5.093</v>
      </c>
      <c r="IA6914">
        <v>5.1029999999999998</v>
      </c>
      <c r="IB6914">
        <v>4.8659999999999997</v>
      </c>
      <c r="IC6914">
        <v>4.9160000000000004</v>
      </c>
      <c r="ID6914">
        <v>4.8710000000000004</v>
      </c>
      <c r="IE6914">
        <v>4.7560000000000002</v>
      </c>
      <c r="IF6914">
        <v>4.3899999999999997</v>
      </c>
      <c r="IG6914">
        <v>4.0019999999999998</v>
      </c>
      <c r="IH6914">
        <v>3.3039999999999998</v>
      </c>
      <c r="II6914">
        <v>3.1680000000000001</v>
      </c>
      <c r="IJ6914">
        <v>2.8460000000000001</v>
      </c>
      <c r="IK6914">
        <v>2.6789999999999998</v>
      </c>
      <c r="IL6914">
        <v>2.6989999999999998</v>
      </c>
      <c r="IM6914">
        <v>2.8140000000000001</v>
      </c>
      <c r="IN6914">
        <v>2.72</v>
      </c>
      <c r="IO6914">
        <v>3.0310000000000001</v>
      </c>
      <c r="IP6914">
        <v>3.1680000000000001</v>
      </c>
      <c r="IQ6914">
        <v>3.004</v>
      </c>
      <c r="IR6914">
        <v>2.7109999999999999</v>
      </c>
      <c r="IS6914">
        <v>2.871</v>
      </c>
      <c r="IT6914">
        <v>2.956</v>
      </c>
      <c r="IU6914">
        <v>3.5449999999999999</v>
      </c>
      <c r="IV6914">
        <v>4.4779999999999998</v>
      </c>
      <c r="IW6914">
        <v>4.9610000000000003</v>
      </c>
      <c r="IX6914">
        <v>4.9219999999999997</v>
      </c>
      <c r="IY6914">
        <v>4.5860000000000003</v>
      </c>
      <c r="IZ6914">
        <v>4.57</v>
      </c>
      <c r="JA6914">
        <v>4.7229999999999999</v>
      </c>
      <c r="JB6914">
        <v>4.4859999999999998</v>
      </c>
      <c r="JC6914">
        <v>4.5810000000000004</v>
      </c>
      <c r="JD6914">
        <v>4.6520000000000001</v>
      </c>
      <c r="JE6914">
        <v>4.8730000000000002</v>
      </c>
      <c r="JF6914">
        <v>4.9560000000000004</v>
      </c>
      <c r="JG6914">
        <v>5.0549999999999997</v>
      </c>
      <c r="JH6914">
        <v>4.9450000000000003</v>
      </c>
      <c r="JI6914">
        <v>5.2069999999999999</v>
      </c>
      <c r="JJ6914">
        <v>5.2670000000000003</v>
      </c>
      <c r="JK6914">
        <v>5.4909999999999997</v>
      </c>
      <c r="JL6914">
        <v>5.6150000000000002</v>
      </c>
      <c r="JM6914">
        <v>5.67</v>
      </c>
      <c r="JN6914">
        <v>5.7380000000000004</v>
      </c>
      <c r="JO6914">
        <v>5.7210000000000001</v>
      </c>
      <c r="JP6914">
        <v>5.6660000000000004</v>
      </c>
      <c r="JQ6914">
        <v>5.5549999999999997</v>
      </c>
      <c r="JR6914">
        <v>5.3460000000000001</v>
      </c>
      <c r="JS6914">
        <v>5.3310000000000004</v>
      </c>
      <c r="JT6914">
        <v>4.9020000000000001</v>
      </c>
      <c r="JU6914">
        <v>4.75</v>
      </c>
      <c r="JV6914">
        <v>4.266</v>
      </c>
      <c r="JW6914">
        <v>4.1580000000000004</v>
      </c>
      <c r="JX6914">
        <v>3.9119999999999999</v>
      </c>
      <c r="JY6914">
        <v>3.286</v>
      </c>
      <c r="JZ6914">
        <v>2.952</v>
      </c>
      <c r="KA6914">
        <v>2.7909999999999999</v>
      </c>
      <c r="KB6914">
        <v>2.617</v>
      </c>
      <c r="KC6914">
        <v>2.5190000000000001</v>
      </c>
      <c r="KD6914">
        <v>2.5259999999999998</v>
      </c>
      <c r="KE6914">
        <v>2.4169999999999998</v>
      </c>
      <c r="KF6914">
        <v>2.2189999999999999</v>
      </c>
      <c r="KG6914">
        <v>2.1160000000000001</v>
      </c>
      <c r="KH6914">
        <v>2.2050000000000001</v>
      </c>
      <c r="KI6914">
        <v>2.137</v>
      </c>
      <c r="KJ6914">
        <v>2.0430000000000001</v>
      </c>
    </row>
    <row r="6915" spans="1:303" x14ac:dyDescent="0.2">
      <c r="A6915" t="s">
        <v>6667</v>
      </c>
      <c r="B6915" t="s">
        <v>713</v>
      </c>
      <c r="C6915" t="s">
        <v>1263</v>
      </c>
      <c r="D6915" t="s">
        <v>1264</v>
      </c>
      <c r="E6915" t="s">
        <v>793</v>
      </c>
      <c r="F6915" t="s">
        <v>758</v>
      </c>
      <c r="G6915" t="s">
        <v>794</v>
      </c>
      <c r="H6915" t="s">
        <v>740</v>
      </c>
      <c r="I6915" t="s">
        <v>795</v>
      </c>
      <c r="JI6915">
        <v>0.372</v>
      </c>
      <c r="JJ6915">
        <v>0.41699999999999998</v>
      </c>
      <c r="JK6915">
        <v>0.44500000000000001</v>
      </c>
      <c r="JL6915">
        <v>0.39400000000000002</v>
      </c>
      <c r="JM6915">
        <v>0.56599999999999995</v>
      </c>
      <c r="JN6915">
        <v>0.93799999999999994</v>
      </c>
      <c r="JP6915">
        <v>0.32500000000000001</v>
      </c>
      <c r="JQ6915">
        <v>0.34699999999999998</v>
      </c>
      <c r="JR6915">
        <v>0.36499999999999999</v>
      </c>
      <c r="JS6915">
        <v>0.44600000000000001</v>
      </c>
      <c r="JT6915">
        <v>0.50600000000000001</v>
      </c>
      <c r="JU6915">
        <v>0.56999999999999995</v>
      </c>
      <c r="JV6915">
        <v>0.61099999999999999</v>
      </c>
      <c r="JW6915">
        <v>0.71799999999999997</v>
      </c>
      <c r="JX6915">
        <v>0.78400000000000003</v>
      </c>
      <c r="JZ6915">
        <v>0.65200000000000002</v>
      </c>
      <c r="KA6915">
        <v>0.68799999999999994</v>
      </c>
    </row>
    <row r="6916" spans="1:303" x14ac:dyDescent="0.2">
      <c r="A6916" t="s">
        <v>1326</v>
      </c>
      <c r="B6916" t="s">
        <v>713</v>
      </c>
      <c r="C6916" t="s">
        <v>864</v>
      </c>
      <c r="D6916" t="s">
        <v>318</v>
      </c>
      <c r="E6916" t="s">
        <v>793</v>
      </c>
      <c r="F6916" t="s">
        <v>758</v>
      </c>
      <c r="G6916" t="s">
        <v>794</v>
      </c>
      <c r="H6916" t="s">
        <v>740</v>
      </c>
      <c r="I6916" t="s">
        <v>795</v>
      </c>
      <c r="GO6916">
        <v>0.6</v>
      </c>
      <c r="HB6916">
        <v>1.3</v>
      </c>
      <c r="HC6916">
        <v>1.4</v>
      </c>
      <c r="HD6916">
        <v>1.4</v>
      </c>
      <c r="HE6916">
        <v>1.5</v>
      </c>
      <c r="HF6916">
        <v>1.3</v>
      </c>
      <c r="HG6916">
        <v>1.6</v>
      </c>
      <c r="HH6916">
        <v>2</v>
      </c>
      <c r="HI6916">
        <v>2.1</v>
      </c>
      <c r="HJ6916">
        <v>2.2000000000000002</v>
      </c>
      <c r="HK6916">
        <v>2.5</v>
      </c>
      <c r="HL6916">
        <v>2.2999999999999998</v>
      </c>
      <c r="HM6916">
        <v>2.2999999999999998</v>
      </c>
      <c r="HN6916">
        <v>2.5</v>
      </c>
      <c r="HO6916">
        <v>2.4</v>
      </c>
      <c r="HP6916">
        <v>2.5</v>
      </c>
      <c r="HQ6916">
        <v>2.5</v>
      </c>
      <c r="HR6916">
        <v>2.7</v>
      </c>
      <c r="HS6916">
        <v>3</v>
      </c>
      <c r="HT6916">
        <v>3.2</v>
      </c>
      <c r="HU6916">
        <v>3.3</v>
      </c>
      <c r="HV6916">
        <v>3.5</v>
      </c>
      <c r="HW6916">
        <v>3.1</v>
      </c>
      <c r="HX6916">
        <v>3.2</v>
      </c>
      <c r="HY6916">
        <v>3.4</v>
      </c>
      <c r="HZ6916">
        <v>3.7</v>
      </c>
      <c r="IA6916">
        <v>3.8</v>
      </c>
      <c r="IB6916">
        <v>3.6</v>
      </c>
      <c r="IC6916">
        <v>3.6</v>
      </c>
      <c r="ID6916">
        <v>3.8</v>
      </c>
      <c r="IE6916">
        <v>3.9</v>
      </c>
      <c r="IF6916">
        <v>3.9</v>
      </c>
      <c r="IG6916">
        <v>3.2</v>
      </c>
      <c r="IH6916">
        <v>3.1</v>
      </c>
      <c r="II6916">
        <v>3.3</v>
      </c>
      <c r="IJ6916">
        <v>3.6</v>
      </c>
      <c r="IK6916">
        <v>3.7</v>
      </c>
      <c r="IL6916">
        <v>4.2</v>
      </c>
      <c r="IM6916">
        <v>4.5999999999999996</v>
      </c>
      <c r="IN6916">
        <v>4.3</v>
      </c>
      <c r="IO6916">
        <v>4.4000000000000004</v>
      </c>
      <c r="IP6916">
        <v>4</v>
      </c>
      <c r="IQ6916">
        <v>4.2</v>
      </c>
      <c r="IR6916">
        <v>4.5</v>
      </c>
      <c r="IS6916">
        <v>4.8</v>
      </c>
      <c r="IT6916">
        <v>5.0999999999999996</v>
      </c>
      <c r="IV6916">
        <v>5.9</v>
      </c>
      <c r="IW6916">
        <v>6.6</v>
      </c>
      <c r="IX6916">
        <v>5.6</v>
      </c>
      <c r="IY6916">
        <v>5.6</v>
      </c>
      <c r="JA6916">
        <v>5.8</v>
      </c>
      <c r="JF6916">
        <v>7.9</v>
      </c>
      <c r="JG6916">
        <v>5.9</v>
      </c>
      <c r="JH6916">
        <v>6.6</v>
      </c>
      <c r="JI6916">
        <v>6.7</v>
      </c>
      <c r="JJ6916">
        <v>5.9</v>
      </c>
      <c r="JK6916">
        <v>5.5</v>
      </c>
      <c r="JL6916">
        <v>5.0999999999999996</v>
      </c>
      <c r="JM6916">
        <v>5.0999999999999996</v>
      </c>
      <c r="JN6916">
        <v>5.7</v>
      </c>
      <c r="JP6916">
        <v>7.1</v>
      </c>
      <c r="JS6916">
        <v>5.0999999999999996</v>
      </c>
      <c r="JT6916">
        <v>5.3</v>
      </c>
      <c r="JU6916">
        <v>6.3</v>
      </c>
      <c r="JV6916">
        <v>6.7</v>
      </c>
      <c r="JW6916">
        <v>7.5</v>
      </c>
      <c r="JX6916">
        <v>6.2</v>
      </c>
      <c r="JY6916">
        <v>4.9000000000000004</v>
      </c>
      <c r="JZ6916">
        <v>4.7</v>
      </c>
      <c r="KA6916">
        <v>5.0999999999999996</v>
      </c>
      <c r="KB6916">
        <v>4.0999999999999996</v>
      </c>
      <c r="KC6916">
        <v>4.5</v>
      </c>
      <c r="KD6916">
        <v>4.2</v>
      </c>
      <c r="KE6916">
        <v>3.6</v>
      </c>
      <c r="KF6916">
        <v>3</v>
      </c>
      <c r="KG6916">
        <v>2.7</v>
      </c>
      <c r="KH6916">
        <v>2.9</v>
      </c>
      <c r="KI6916">
        <v>3</v>
      </c>
      <c r="KJ6916">
        <v>2.8</v>
      </c>
      <c r="KK6916">
        <v>2.1</v>
      </c>
      <c r="KL6916">
        <v>2.2000000000000002</v>
      </c>
      <c r="KM6916">
        <v>2.4</v>
      </c>
      <c r="KN6916">
        <v>2.7</v>
      </c>
      <c r="KO6916">
        <v>2.2000000000000002</v>
      </c>
      <c r="KP6916">
        <v>2.1</v>
      </c>
      <c r="KQ6916">
        <v>1.7</v>
      </c>
    </row>
    <row r="6917" spans="1:303" x14ac:dyDescent="0.2">
      <c r="A6917" t="s">
        <v>2986</v>
      </c>
      <c r="B6917" t="s">
        <v>713</v>
      </c>
      <c r="C6917" t="s">
        <v>1318</v>
      </c>
      <c r="D6917" t="s">
        <v>1319</v>
      </c>
      <c r="E6917" t="s">
        <v>793</v>
      </c>
      <c r="F6917" t="s">
        <v>758</v>
      </c>
      <c r="G6917" t="s">
        <v>794</v>
      </c>
      <c r="H6917" t="s">
        <v>740</v>
      </c>
      <c r="I6917" t="s">
        <v>795</v>
      </c>
      <c r="HH6917">
        <v>2.5999999999999999E-2</v>
      </c>
      <c r="HI6917">
        <v>3.9E-2</v>
      </c>
      <c r="HJ6917">
        <v>4.2000000000000003E-2</v>
      </c>
      <c r="HK6917">
        <v>4.4999999999999998E-2</v>
      </c>
      <c r="HL6917">
        <v>0.05</v>
      </c>
      <c r="HM6917">
        <v>6.9000000000000006E-2</v>
      </c>
      <c r="HN6917">
        <v>0.11</v>
      </c>
      <c r="HV6917">
        <v>3.2000000000000001E-2</v>
      </c>
      <c r="HW6917">
        <v>3.1E-2</v>
      </c>
      <c r="HX6917">
        <v>3.2000000000000001E-2</v>
      </c>
      <c r="HY6917">
        <v>0.04</v>
      </c>
      <c r="HZ6917">
        <v>4.5999999999999999E-2</v>
      </c>
      <c r="IA6917">
        <v>4.3999999999999997E-2</v>
      </c>
      <c r="IB6917">
        <v>6.3E-2</v>
      </c>
      <c r="IC6917">
        <v>7.0000000000000007E-2</v>
      </c>
      <c r="ID6917">
        <v>0.08</v>
      </c>
      <c r="IE6917">
        <v>8.3000000000000004E-2</v>
      </c>
      <c r="IF6917">
        <v>0.112</v>
      </c>
      <c r="IG6917">
        <v>0.111</v>
      </c>
      <c r="IH6917">
        <v>8.4000000000000005E-2</v>
      </c>
      <c r="II6917">
        <v>8.5000000000000006E-2</v>
      </c>
      <c r="IJ6917">
        <v>8.6999999999999994E-2</v>
      </c>
      <c r="IK6917">
        <v>9.1999999999999998E-2</v>
      </c>
      <c r="IL6917">
        <v>0.121</v>
      </c>
      <c r="IM6917">
        <v>0.14899999999999999</v>
      </c>
      <c r="IN6917">
        <v>0.16200000000000001</v>
      </c>
      <c r="IO6917">
        <v>0.17699999999999999</v>
      </c>
      <c r="IU6917">
        <v>0.316</v>
      </c>
      <c r="IV6917">
        <v>0.439</v>
      </c>
      <c r="IW6917">
        <v>0.33</v>
      </c>
      <c r="IY6917">
        <v>0.41199999999999998</v>
      </c>
      <c r="IZ6917">
        <v>0.495</v>
      </c>
      <c r="JA6917">
        <v>0.40899999999999997</v>
      </c>
      <c r="JB6917">
        <v>0.42899999999999999</v>
      </c>
      <c r="JC6917">
        <v>0.42099999999999999</v>
      </c>
      <c r="JD6917">
        <v>0.435</v>
      </c>
      <c r="JE6917">
        <v>0.45400000000000001</v>
      </c>
      <c r="JF6917">
        <v>0.35699999999999998</v>
      </c>
      <c r="JG6917">
        <v>0.35199999999999998</v>
      </c>
      <c r="JH6917">
        <v>0.34300000000000003</v>
      </c>
      <c r="JI6917">
        <v>0.311</v>
      </c>
      <c r="JN6917">
        <v>0.32800000000000001</v>
      </c>
      <c r="JO6917">
        <v>0.36299999999999999</v>
      </c>
      <c r="JS6917">
        <v>0.31</v>
      </c>
      <c r="JT6917">
        <v>0.32700000000000001</v>
      </c>
      <c r="JU6917">
        <v>0.29499999999999998</v>
      </c>
      <c r="JV6917">
        <v>0.27200000000000002</v>
      </c>
      <c r="JW6917">
        <v>0.28399999999999997</v>
      </c>
      <c r="KG6917">
        <v>0.53400000000000003</v>
      </c>
      <c r="KH6917">
        <v>0.91</v>
      </c>
    </row>
    <row r="6918" spans="1:303" x14ac:dyDescent="0.2">
      <c r="A6918" t="s">
        <v>1696</v>
      </c>
      <c r="B6918" t="s">
        <v>713</v>
      </c>
      <c r="C6918" t="s">
        <v>845</v>
      </c>
      <c r="D6918" t="s">
        <v>306</v>
      </c>
      <c r="E6918" t="s">
        <v>793</v>
      </c>
      <c r="F6918" t="s">
        <v>758</v>
      </c>
      <c r="G6918" t="s">
        <v>794</v>
      </c>
      <c r="H6918" t="s">
        <v>740</v>
      </c>
      <c r="I6918" t="s">
        <v>795</v>
      </c>
      <c r="IE6918">
        <v>4.0030000000000001</v>
      </c>
      <c r="IF6918">
        <v>3.371</v>
      </c>
      <c r="IH6918">
        <v>3.6739999999999999</v>
      </c>
      <c r="II6918">
        <v>3.5179999999999998</v>
      </c>
      <c r="IJ6918">
        <v>3.9220000000000002</v>
      </c>
      <c r="IM6918">
        <v>6.2720000000000002</v>
      </c>
      <c r="IN6918">
        <v>5.0579999999999998</v>
      </c>
      <c r="IO6918">
        <v>5.1840000000000002</v>
      </c>
      <c r="IP6918">
        <v>6.4</v>
      </c>
      <c r="IQ6918">
        <v>9.0879999999999992</v>
      </c>
      <c r="IR6918">
        <v>9.6780000000000008</v>
      </c>
      <c r="IS6918">
        <v>10.442</v>
      </c>
      <c r="IT6918">
        <v>9.4540000000000006</v>
      </c>
      <c r="IU6918">
        <v>10.531000000000001</v>
      </c>
      <c r="IV6918">
        <v>13.654999999999999</v>
      </c>
      <c r="IW6918">
        <v>19.141999999999999</v>
      </c>
      <c r="IY6918">
        <v>11.29</v>
      </c>
      <c r="IZ6918">
        <v>11.28</v>
      </c>
      <c r="JA6918">
        <v>13.65</v>
      </c>
      <c r="JB6918">
        <v>12.04</v>
      </c>
      <c r="JC6918">
        <v>16.68</v>
      </c>
      <c r="JD6918">
        <v>15.64</v>
      </c>
      <c r="JE6918">
        <v>17.36</v>
      </c>
      <c r="JF6918">
        <v>19.190000000000001</v>
      </c>
      <c r="JG6918">
        <v>15.33</v>
      </c>
      <c r="JH6918">
        <v>32.24</v>
      </c>
      <c r="JI6918">
        <v>57.4</v>
      </c>
      <c r="JJ6918">
        <v>92.22</v>
      </c>
      <c r="JK6918">
        <v>83.13</v>
      </c>
      <c r="JL6918">
        <v>68.91</v>
      </c>
      <c r="JM6918">
        <v>57.38</v>
      </c>
      <c r="JN6918">
        <v>56.32</v>
      </c>
      <c r="JO6918">
        <v>52.77</v>
      </c>
      <c r="JP6918">
        <v>53.61</v>
      </c>
      <c r="JQ6918">
        <v>59</v>
      </c>
      <c r="JR6918">
        <v>55</v>
      </c>
      <c r="JS6918">
        <v>59.52</v>
      </c>
      <c r="JT6918">
        <v>65.41</v>
      </c>
      <c r="JU6918">
        <v>76.510000000000005</v>
      </c>
      <c r="JV6918">
        <v>91.3</v>
      </c>
      <c r="JW6918">
        <v>98.46</v>
      </c>
      <c r="JX6918">
        <v>103.17</v>
      </c>
      <c r="JY6918">
        <v>112.34</v>
      </c>
      <c r="JZ6918">
        <v>117.57</v>
      </c>
      <c r="KA6918">
        <v>126.19</v>
      </c>
      <c r="KB6918">
        <v>127.48</v>
      </c>
      <c r="KC6918">
        <v>134.94999999999999</v>
      </c>
      <c r="KD6918">
        <v>146.63</v>
      </c>
      <c r="KE6918">
        <v>159.38</v>
      </c>
      <c r="KF6918">
        <v>160.71</v>
      </c>
      <c r="KG6918">
        <v>180.75</v>
      </c>
      <c r="KH6918">
        <v>174.14</v>
      </c>
      <c r="KI6918">
        <v>219.98</v>
      </c>
      <c r="KJ6918">
        <v>211.09</v>
      </c>
      <c r="KK6918">
        <v>250.27</v>
      </c>
      <c r="KL6918">
        <v>312.24</v>
      </c>
      <c r="KM6918">
        <v>29.73</v>
      </c>
      <c r="KN6918">
        <v>26.818000000000001</v>
      </c>
      <c r="KO6918">
        <v>29.068000000000001</v>
      </c>
      <c r="KP6918">
        <v>28.189</v>
      </c>
      <c r="KQ6918">
        <v>25.166</v>
      </c>
    </row>
    <row r="6919" spans="1:303" x14ac:dyDescent="0.2">
      <c r="A6919" t="s">
        <v>1545</v>
      </c>
      <c r="B6919" t="s">
        <v>713</v>
      </c>
      <c r="C6919" t="s">
        <v>852</v>
      </c>
      <c r="D6919" t="s">
        <v>853</v>
      </c>
      <c r="E6919" t="s">
        <v>793</v>
      </c>
      <c r="F6919" t="s">
        <v>758</v>
      </c>
      <c r="G6919" t="s">
        <v>794</v>
      </c>
      <c r="H6919" t="s">
        <v>740</v>
      </c>
      <c r="I6919" t="s">
        <v>795</v>
      </c>
      <c r="HM6919">
        <v>1.5</v>
      </c>
      <c r="HO6919">
        <v>1.9</v>
      </c>
      <c r="HQ6919">
        <v>2.9</v>
      </c>
      <c r="HS6919">
        <v>3.2</v>
      </c>
      <c r="HT6919">
        <v>3.4</v>
      </c>
      <c r="HY6919">
        <v>4.2</v>
      </c>
      <c r="HZ6919">
        <v>4.2</v>
      </c>
      <c r="IA6919">
        <v>5</v>
      </c>
      <c r="IC6919">
        <v>5</v>
      </c>
      <c r="ID6919">
        <v>7.8</v>
      </c>
      <c r="IE6919">
        <v>8.1</v>
      </c>
      <c r="IF6919">
        <v>7.2</v>
      </c>
      <c r="IG6919">
        <v>5.7</v>
      </c>
      <c r="IH6919">
        <v>4.7</v>
      </c>
      <c r="II6919">
        <v>4.8</v>
      </c>
      <c r="IJ6919">
        <v>5.4</v>
      </c>
      <c r="IK6919">
        <v>5.6</v>
      </c>
      <c r="IL6919">
        <v>5.7</v>
      </c>
      <c r="IM6919">
        <v>5.4</v>
      </c>
      <c r="IN6919">
        <v>6.2</v>
      </c>
      <c r="IO6919">
        <v>6.4</v>
      </c>
      <c r="IP6919">
        <v>6.3</v>
      </c>
      <c r="IQ6919">
        <v>6.6</v>
      </c>
      <c r="IR6919">
        <v>7.3</v>
      </c>
      <c r="IS6919">
        <v>7.8</v>
      </c>
      <c r="IT6919">
        <v>8</v>
      </c>
      <c r="IU6919">
        <v>9.1</v>
      </c>
      <c r="IV6919">
        <v>9.8000000000000007</v>
      </c>
      <c r="IW6919">
        <v>10</v>
      </c>
      <c r="IX6919">
        <v>10</v>
      </c>
      <c r="IY6919">
        <v>11</v>
      </c>
      <c r="IZ6919">
        <v>8.9</v>
      </c>
      <c r="JA6919">
        <v>8.8000000000000007</v>
      </c>
      <c r="JB6919">
        <v>8.6999999999999993</v>
      </c>
      <c r="JC6919">
        <v>8.1</v>
      </c>
      <c r="JD6919">
        <v>9.6</v>
      </c>
      <c r="JE6919">
        <v>8</v>
      </c>
      <c r="JI6919">
        <v>8</v>
      </c>
      <c r="JJ6919">
        <v>8.6</v>
      </c>
      <c r="JK6919">
        <v>8</v>
      </c>
      <c r="JL6919">
        <v>8.6999999999999993</v>
      </c>
      <c r="JM6919">
        <v>10</v>
      </c>
      <c r="JO6919">
        <v>12</v>
      </c>
      <c r="JP6919">
        <v>12</v>
      </c>
      <c r="JQ6919">
        <v>13</v>
      </c>
      <c r="JR6919">
        <v>13</v>
      </c>
      <c r="JS6919">
        <v>14</v>
      </c>
      <c r="JT6919">
        <v>17</v>
      </c>
      <c r="JU6919">
        <v>17</v>
      </c>
      <c r="JV6919">
        <v>18</v>
      </c>
      <c r="JW6919">
        <v>19</v>
      </c>
      <c r="JX6919">
        <v>19</v>
      </c>
      <c r="JY6919">
        <v>21</v>
      </c>
      <c r="JZ6919">
        <v>20</v>
      </c>
      <c r="KA6919">
        <v>20</v>
      </c>
      <c r="KB6919">
        <v>22</v>
      </c>
      <c r="KC6919">
        <v>21</v>
      </c>
      <c r="KD6919">
        <v>20</v>
      </c>
      <c r="KE6919">
        <v>21</v>
      </c>
      <c r="KF6919">
        <v>24</v>
      </c>
      <c r="KG6919">
        <v>21</v>
      </c>
      <c r="KH6919">
        <v>22</v>
      </c>
      <c r="KI6919">
        <v>22</v>
      </c>
      <c r="KJ6919">
        <v>20</v>
      </c>
      <c r="KK6919">
        <v>18</v>
      </c>
    </row>
    <row r="6920" spans="1:303" x14ac:dyDescent="0.2">
      <c r="A6920" t="s">
        <v>1001</v>
      </c>
      <c r="B6920" t="s">
        <v>713</v>
      </c>
      <c r="C6920" t="s">
        <v>779</v>
      </c>
      <c r="D6920" t="s">
        <v>302</v>
      </c>
      <c r="E6920" t="s">
        <v>793</v>
      </c>
      <c r="F6920" t="s">
        <v>758</v>
      </c>
      <c r="G6920" t="s">
        <v>794</v>
      </c>
      <c r="H6920" t="s">
        <v>740</v>
      </c>
      <c r="I6920" t="s">
        <v>795</v>
      </c>
      <c r="FD6920">
        <v>0.04</v>
      </c>
      <c r="FE6920">
        <v>0.05</v>
      </c>
      <c r="FF6920">
        <v>7.0000000000000007E-2</v>
      </c>
      <c r="FG6920">
        <v>0.15</v>
      </c>
      <c r="FH6920">
        <v>0.21</v>
      </c>
      <c r="FI6920">
        <v>0.32</v>
      </c>
      <c r="FJ6920">
        <v>0.35</v>
      </c>
      <c r="FK6920">
        <v>0.44</v>
      </c>
      <c r="FL6920">
        <v>0.53</v>
      </c>
      <c r="FM6920">
        <v>0.56999999999999995</v>
      </c>
      <c r="FN6920">
        <v>0.73</v>
      </c>
      <c r="FO6920">
        <v>0.81</v>
      </c>
      <c r="FP6920">
        <v>0.98</v>
      </c>
      <c r="FQ6920">
        <v>1.32</v>
      </c>
      <c r="FR6920">
        <v>1.75</v>
      </c>
      <c r="FS6920">
        <v>2.65</v>
      </c>
      <c r="FT6920">
        <v>3.37</v>
      </c>
      <c r="FU6920">
        <v>4.26</v>
      </c>
      <c r="FV6920">
        <v>5.16</v>
      </c>
      <c r="FW6920">
        <v>6.07</v>
      </c>
      <c r="FX6920">
        <v>8.66</v>
      </c>
      <c r="FY6920">
        <v>8.8800000000000008</v>
      </c>
      <c r="FZ6920">
        <v>9.7100000000000009</v>
      </c>
      <c r="GA6920">
        <v>10.8</v>
      </c>
      <c r="GB6920">
        <v>10.7</v>
      </c>
      <c r="GC6920">
        <v>11</v>
      </c>
      <c r="GD6920">
        <v>10.6</v>
      </c>
      <c r="GE6920">
        <v>11.3</v>
      </c>
      <c r="GF6920">
        <v>11.4</v>
      </c>
      <c r="GG6920">
        <v>12.4</v>
      </c>
      <c r="GH6920">
        <v>13.5</v>
      </c>
      <c r="GI6920">
        <v>14.3</v>
      </c>
      <c r="GJ6920">
        <v>14.8</v>
      </c>
      <c r="GK6920">
        <v>15.2</v>
      </c>
      <c r="GL6920">
        <v>15.7</v>
      </c>
      <c r="GM6920">
        <v>15.8</v>
      </c>
      <c r="GN6920">
        <v>16.899999999999999</v>
      </c>
      <c r="GO6920">
        <v>17.899999999999999</v>
      </c>
      <c r="GP6920">
        <v>19.7</v>
      </c>
      <c r="GQ6920">
        <v>21.3</v>
      </c>
      <c r="GR6920">
        <v>22.2</v>
      </c>
      <c r="GS6920">
        <v>24.5</v>
      </c>
      <c r="GT6920">
        <v>26</v>
      </c>
      <c r="GU6920">
        <v>27.8</v>
      </c>
      <c r="GV6920">
        <v>28.6</v>
      </c>
      <c r="GW6920">
        <v>32</v>
      </c>
      <c r="GX6920">
        <v>32.4</v>
      </c>
      <c r="GY6920">
        <v>34.1</v>
      </c>
      <c r="GZ6920">
        <v>36.299999999999997</v>
      </c>
      <c r="HA6920">
        <v>38.299999999999997</v>
      </c>
      <c r="HB6920">
        <v>39.700000000000003</v>
      </c>
      <c r="HC6920">
        <v>38.9</v>
      </c>
      <c r="HD6920">
        <v>38.4</v>
      </c>
      <c r="HE6920">
        <v>39.299999999999997</v>
      </c>
      <c r="HF6920">
        <v>40.200000000000003</v>
      </c>
      <c r="HG6920">
        <v>42.7</v>
      </c>
      <c r="HH6920">
        <v>43.6</v>
      </c>
      <c r="HI6920">
        <v>45.8</v>
      </c>
      <c r="HJ6920">
        <v>45</v>
      </c>
      <c r="HK6920">
        <v>46.8</v>
      </c>
      <c r="HL6920">
        <v>48.2</v>
      </c>
      <c r="HM6920">
        <v>49.6</v>
      </c>
      <c r="HN6920">
        <v>52.3</v>
      </c>
      <c r="HO6920">
        <v>52.3</v>
      </c>
      <c r="HV6920">
        <v>82.8</v>
      </c>
      <c r="HW6920">
        <v>79.599999999999994</v>
      </c>
      <c r="HX6920">
        <v>81.5</v>
      </c>
      <c r="HY6920">
        <v>63.2</v>
      </c>
      <c r="HZ6920">
        <v>57.1</v>
      </c>
      <c r="IA6920">
        <v>42.7</v>
      </c>
      <c r="IB6920">
        <v>47.3</v>
      </c>
      <c r="IC6920">
        <v>43.7</v>
      </c>
      <c r="ID6920">
        <v>45</v>
      </c>
      <c r="IE6920">
        <v>41.1</v>
      </c>
      <c r="IF6920">
        <v>37.5</v>
      </c>
      <c r="IG6920">
        <v>31.7</v>
      </c>
      <c r="IH6920">
        <v>25.1</v>
      </c>
      <c r="II6920">
        <v>21.3</v>
      </c>
      <c r="IJ6920">
        <v>20.8</v>
      </c>
      <c r="IK6920">
        <v>19.3</v>
      </c>
      <c r="IL6920">
        <v>19</v>
      </c>
      <c r="IM6920">
        <v>19.7</v>
      </c>
      <c r="IN6920">
        <v>19.399999999999999</v>
      </c>
      <c r="IO6920">
        <v>26.5</v>
      </c>
      <c r="IP6920">
        <v>29.8</v>
      </c>
      <c r="IQ6920">
        <v>35.9</v>
      </c>
      <c r="IZ6920">
        <v>17.600000000000001</v>
      </c>
      <c r="JA6920">
        <v>18.3</v>
      </c>
      <c r="JB6920">
        <v>17</v>
      </c>
      <c r="JC6920">
        <v>17.600000000000001</v>
      </c>
      <c r="JD6920">
        <v>18.3</v>
      </c>
      <c r="JE6920">
        <v>18.3</v>
      </c>
      <c r="JF6920">
        <v>18.3</v>
      </c>
      <c r="JG6920">
        <v>18.899999999999999</v>
      </c>
      <c r="JH6920">
        <v>20.2</v>
      </c>
      <c r="JI6920">
        <v>19.5</v>
      </c>
      <c r="JJ6920">
        <v>20.2</v>
      </c>
      <c r="JK6920">
        <v>20.8</v>
      </c>
      <c r="JL6920">
        <v>20.2</v>
      </c>
      <c r="JM6920">
        <v>20.8</v>
      </c>
      <c r="JN6920">
        <v>20.2</v>
      </c>
      <c r="JO6920">
        <v>20.2</v>
      </c>
      <c r="JP6920">
        <v>19.5</v>
      </c>
      <c r="JQ6920">
        <v>18.3</v>
      </c>
      <c r="JR6920">
        <v>16.399999999999999</v>
      </c>
      <c r="JS6920">
        <v>15.8</v>
      </c>
      <c r="JT6920">
        <v>15.8</v>
      </c>
      <c r="JU6920">
        <v>15.1</v>
      </c>
      <c r="JV6920">
        <v>13.2</v>
      </c>
      <c r="JW6920">
        <v>11.3</v>
      </c>
      <c r="JX6920">
        <v>10.7</v>
      </c>
      <c r="JY6920">
        <v>10.1</v>
      </c>
      <c r="JZ6920">
        <v>9.5</v>
      </c>
      <c r="KA6920">
        <v>8.8000000000000007</v>
      </c>
      <c r="KB6920">
        <v>8.8000000000000007</v>
      </c>
      <c r="KC6920">
        <v>8.1999999999999993</v>
      </c>
      <c r="KD6920">
        <v>8.1999999999999993</v>
      </c>
      <c r="KE6920">
        <v>8.1999999999999993</v>
      </c>
      <c r="KF6920">
        <v>7.6</v>
      </c>
      <c r="KG6920">
        <v>6.3</v>
      </c>
      <c r="KH6920">
        <v>6</v>
      </c>
      <c r="KI6920">
        <v>5.9</v>
      </c>
      <c r="KJ6920">
        <v>5.7</v>
      </c>
      <c r="KK6920">
        <v>5.4</v>
      </c>
      <c r="KL6920">
        <v>5.3</v>
      </c>
      <c r="KM6920">
        <v>5.2</v>
      </c>
      <c r="KN6920">
        <v>5.0999999999999996</v>
      </c>
      <c r="KO6920">
        <v>6.3</v>
      </c>
    </row>
    <row r="6921" spans="1:303" x14ac:dyDescent="0.2">
      <c r="A6921" t="s">
        <v>1015</v>
      </c>
      <c r="B6921" t="s">
        <v>713</v>
      </c>
      <c r="C6921" t="s">
        <v>751</v>
      </c>
      <c r="D6921" t="s">
        <v>322</v>
      </c>
      <c r="E6921" t="s">
        <v>793</v>
      </c>
      <c r="F6921" t="s">
        <v>758</v>
      </c>
      <c r="G6921" t="s">
        <v>794</v>
      </c>
      <c r="H6921" t="s">
        <v>740</v>
      </c>
      <c r="I6921" t="s">
        <v>795</v>
      </c>
      <c r="FS6921">
        <v>0.20300000000000001</v>
      </c>
      <c r="FT6921">
        <v>0.23799999999999999</v>
      </c>
      <c r="FU6921">
        <v>0.316</v>
      </c>
      <c r="FV6921">
        <v>0.35699999999999998</v>
      </c>
      <c r="FW6921">
        <v>0.42</v>
      </c>
      <c r="FX6921">
        <v>0.52500000000000002</v>
      </c>
      <c r="FY6921">
        <v>0.55300000000000005</v>
      </c>
      <c r="FZ6921">
        <v>0.6</v>
      </c>
      <c r="GA6921">
        <v>0.65</v>
      </c>
      <c r="GB6921">
        <v>0.76300000000000001</v>
      </c>
      <c r="GC6921">
        <v>0.88700000000000001</v>
      </c>
      <c r="GD6921">
        <v>0.94099999999999995</v>
      </c>
      <c r="GE6921">
        <v>0.93700000000000006</v>
      </c>
      <c r="GF6921">
        <v>0.91600000000000004</v>
      </c>
      <c r="GG6921">
        <v>0.96899999999999997</v>
      </c>
      <c r="GH6921">
        <v>1.087</v>
      </c>
      <c r="GI6921">
        <v>1.161</v>
      </c>
      <c r="GJ6921">
        <v>1.1919999999999999</v>
      </c>
      <c r="GK6921">
        <v>1.2470000000000001</v>
      </c>
      <c r="GL6921">
        <v>1.252</v>
      </c>
      <c r="GM6921">
        <v>1.256</v>
      </c>
      <c r="GN6921">
        <v>1.25</v>
      </c>
      <c r="GO6921">
        <v>1.2929999999999999</v>
      </c>
      <c r="GP6921">
        <v>1.5249999999999999</v>
      </c>
      <c r="GQ6921">
        <v>1.4950000000000001</v>
      </c>
      <c r="GR6921">
        <v>1.5029999999999999</v>
      </c>
      <c r="GS6921">
        <v>1.629</v>
      </c>
      <c r="GT6921">
        <v>1.637</v>
      </c>
      <c r="GU6921">
        <v>1.7649999999999999</v>
      </c>
      <c r="GV6921">
        <v>1.758</v>
      </c>
      <c r="GW6921">
        <v>1.8109999999999999</v>
      </c>
      <c r="GX6921">
        <v>1.796</v>
      </c>
      <c r="GY6921">
        <v>1.86</v>
      </c>
      <c r="GZ6921">
        <v>1.9530000000000001</v>
      </c>
      <c r="HA6921">
        <v>2.0569999999999999</v>
      </c>
      <c r="HB6921">
        <v>2.1539999999999999</v>
      </c>
      <c r="HC6921">
        <v>2.125</v>
      </c>
      <c r="HD6921">
        <v>2.2450000000000001</v>
      </c>
      <c r="HE6921">
        <v>2.323</v>
      </c>
      <c r="HF6921">
        <v>2.4060000000000001</v>
      </c>
      <c r="HG6921">
        <v>2.5819999999999999</v>
      </c>
      <c r="HH6921">
        <v>2.7280000000000002</v>
      </c>
      <c r="HI6921">
        <v>2.9079999999999999</v>
      </c>
      <c r="HJ6921">
        <v>2.9820000000000002</v>
      </c>
      <c r="HK6921">
        <v>3.177</v>
      </c>
      <c r="HL6921">
        <v>3.302</v>
      </c>
      <c r="HM6921">
        <v>3.5270000000000001</v>
      </c>
      <c r="HN6921">
        <v>3.76</v>
      </c>
      <c r="HO6921">
        <v>3.7869999999999999</v>
      </c>
      <c r="HP6921">
        <v>4.5170000000000003</v>
      </c>
      <c r="HQ6921">
        <v>4.5599999999999996</v>
      </c>
      <c r="HR6921">
        <v>4.593</v>
      </c>
      <c r="HS6921">
        <v>3.8340000000000001</v>
      </c>
      <c r="HT6921">
        <v>3.8140000000000001</v>
      </c>
      <c r="HU6921">
        <v>5.593</v>
      </c>
      <c r="HV6921">
        <v>5.1749999999999998</v>
      </c>
      <c r="HW6921">
        <v>4.5549999999999997</v>
      </c>
      <c r="HX6921">
        <v>4.4000000000000004</v>
      </c>
      <c r="HY6921">
        <v>4.76</v>
      </c>
      <c r="HZ6921">
        <v>4.7329999999999997</v>
      </c>
      <c r="IA6921">
        <v>4.7210000000000001</v>
      </c>
      <c r="IB6921">
        <v>4.5090000000000003</v>
      </c>
      <c r="IC6921">
        <v>4.4749999999999996</v>
      </c>
      <c r="ID6921">
        <v>4.46</v>
      </c>
      <c r="IE6921">
        <v>4.6139999999999999</v>
      </c>
      <c r="IF6921">
        <v>4.3109999999999999</v>
      </c>
      <c r="IG6921">
        <v>3.9689999999999999</v>
      </c>
      <c r="IH6921">
        <v>3.452</v>
      </c>
      <c r="II6921">
        <v>3.4319999999999999</v>
      </c>
      <c r="IJ6921">
        <v>3.2210000000000001</v>
      </c>
      <c r="IK6921">
        <v>3.16</v>
      </c>
      <c r="IL6921">
        <v>3.214</v>
      </c>
      <c r="IM6921">
        <v>3.1659999999999999</v>
      </c>
      <c r="IN6921">
        <v>3.169</v>
      </c>
      <c r="IO6921">
        <v>3.3879999999999999</v>
      </c>
      <c r="IP6921">
        <v>1.609</v>
      </c>
      <c r="IQ6921">
        <v>1.583</v>
      </c>
      <c r="IR6921">
        <v>1.748</v>
      </c>
      <c r="IS6921">
        <v>3.9169999999999998</v>
      </c>
      <c r="IT6921">
        <v>4.1559999999999997</v>
      </c>
      <c r="IU6921">
        <v>3.2959999999999998</v>
      </c>
      <c r="IV6921">
        <v>4.1340000000000003</v>
      </c>
      <c r="IW6921">
        <v>4.26</v>
      </c>
      <c r="IX6921">
        <v>4.4359999999999999</v>
      </c>
      <c r="IY6921">
        <v>4.4909999999999997</v>
      </c>
      <c r="IZ6921">
        <v>4.577</v>
      </c>
      <c r="JA6921">
        <v>4.5350000000000001</v>
      </c>
      <c r="JB6921">
        <v>4.3099999999999996</v>
      </c>
      <c r="JC6921">
        <v>4.7809999999999997</v>
      </c>
      <c r="JD6921">
        <v>4.8639999999999999</v>
      </c>
      <c r="JE6921">
        <v>4.7549999999999999</v>
      </c>
      <c r="JF6921">
        <v>4.6050000000000004</v>
      </c>
      <c r="JG6921">
        <v>4.4880000000000004</v>
      </c>
      <c r="JH6921">
        <v>4.2699999999999996</v>
      </c>
      <c r="JI6921">
        <v>4.2939999999999996</v>
      </c>
      <c r="JJ6921">
        <v>4.3639999999999999</v>
      </c>
      <c r="JK6921">
        <v>4.2619999999999996</v>
      </c>
      <c r="JL6921">
        <v>4.1959999999999997</v>
      </c>
      <c r="JM6921">
        <v>4.1829999999999998</v>
      </c>
      <c r="JN6921">
        <v>4.0460000000000003</v>
      </c>
      <c r="JO6921">
        <v>4.1760000000000002</v>
      </c>
      <c r="JP6921">
        <v>4.03</v>
      </c>
      <c r="JQ6921">
        <v>3.839</v>
      </c>
      <c r="JR6921">
        <v>3.6269999999999998</v>
      </c>
      <c r="JS6921">
        <v>3.3959999999999999</v>
      </c>
      <c r="JT6921">
        <v>2.9420000000000002</v>
      </c>
      <c r="JU6921">
        <v>2.6230000000000002</v>
      </c>
      <c r="JV6921">
        <v>1.954</v>
      </c>
      <c r="JW6921">
        <v>1.8380000000000001</v>
      </c>
      <c r="JX6921">
        <v>1.6719999999999999</v>
      </c>
      <c r="JY6921">
        <v>1.4810000000000001</v>
      </c>
      <c r="JZ6921">
        <v>1.361</v>
      </c>
      <c r="KA6921">
        <v>1.268</v>
      </c>
      <c r="KB6921">
        <v>1.07</v>
      </c>
      <c r="KC6921">
        <v>0.997</v>
      </c>
      <c r="KD6921">
        <v>0.94299999999999995</v>
      </c>
      <c r="KE6921">
        <v>0.84399999999999997</v>
      </c>
      <c r="KF6921">
        <v>0.71</v>
      </c>
      <c r="KG6921">
        <v>0.63800000000000001</v>
      </c>
      <c r="KH6921">
        <v>0.58799999999999997</v>
      </c>
      <c r="KI6921">
        <v>0.33100000000000002</v>
      </c>
      <c r="KJ6921">
        <v>0.309</v>
      </c>
      <c r="KK6921">
        <v>0.45500000000000002</v>
      </c>
      <c r="KL6921">
        <v>0.42099999999999999</v>
      </c>
      <c r="KM6921">
        <v>0.40100000000000002</v>
      </c>
      <c r="KN6921">
        <v>0.33800000000000002</v>
      </c>
    </row>
    <row r="6922" spans="1:303" x14ac:dyDescent="0.2">
      <c r="A6922" t="s">
        <v>1178</v>
      </c>
      <c r="B6922" t="s">
        <v>713</v>
      </c>
      <c r="C6922" t="s">
        <v>990</v>
      </c>
      <c r="D6922" t="s">
        <v>327</v>
      </c>
      <c r="E6922" t="s">
        <v>793</v>
      </c>
      <c r="F6922" t="s">
        <v>758</v>
      </c>
      <c r="G6922" t="s">
        <v>794</v>
      </c>
      <c r="H6922" t="s">
        <v>740</v>
      </c>
      <c r="I6922" t="s">
        <v>795</v>
      </c>
      <c r="FU6922">
        <v>0.26300000000000001</v>
      </c>
      <c r="FV6922">
        <v>0.29799999999999999</v>
      </c>
      <c r="FW6922">
        <v>0.44500000000000001</v>
      </c>
      <c r="FX6922">
        <v>0.49</v>
      </c>
      <c r="FY6922">
        <v>0.48699999999999999</v>
      </c>
      <c r="FZ6922">
        <v>0.55400000000000005</v>
      </c>
      <c r="GA6922">
        <v>0.55300000000000005</v>
      </c>
      <c r="GB6922">
        <v>0.59299999999999997</v>
      </c>
      <c r="GC6922">
        <v>0.55600000000000005</v>
      </c>
      <c r="GD6922">
        <v>0.627</v>
      </c>
      <c r="GE6922">
        <v>0.65</v>
      </c>
      <c r="GF6922">
        <v>0.71199999999999997</v>
      </c>
      <c r="GG6922">
        <v>0.80400000000000005</v>
      </c>
      <c r="GH6922">
        <v>975</v>
      </c>
      <c r="GI6922">
        <v>1.008</v>
      </c>
      <c r="GJ6922">
        <v>1.0780000000000001</v>
      </c>
      <c r="GK6922">
        <v>1.111</v>
      </c>
      <c r="GL6922">
        <v>1.175</v>
      </c>
      <c r="GM6922">
        <v>1.216</v>
      </c>
      <c r="GN6922">
        <v>1.218</v>
      </c>
      <c r="GO6922">
        <v>1.224</v>
      </c>
      <c r="GP6922">
        <v>1.2230000000000001</v>
      </c>
      <c r="GQ6922">
        <v>1.208</v>
      </c>
      <c r="GR6922">
        <v>1.2210000000000001</v>
      </c>
      <c r="GS6922">
        <v>1.2769999999999999</v>
      </c>
      <c r="GT6922">
        <v>1.294</v>
      </c>
      <c r="GU6922">
        <v>1.2450000000000001</v>
      </c>
      <c r="GW6922">
        <v>1.516</v>
      </c>
      <c r="GX6922">
        <v>1.575</v>
      </c>
      <c r="GY6922">
        <v>1.6739999999999999</v>
      </c>
      <c r="GZ6922">
        <v>1.883</v>
      </c>
      <c r="HA6922">
        <v>2.1459999999999999</v>
      </c>
      <c r="HB6922">
        <v>2.2970000000000002</v>
      </c>
      <c r="HC6922">
        <v>2.3959999999999999</v>
      </c>
      <c r="HD6922">
        <v>2.456</v>
      </c>
      <c r="HE6922">
        <v>2.5489999999999999</v>
      </c>
      <c r="HF6922">
        <v>2.581</v>
      </c>
      <c r="HG6922">
        <v>2.726</v>
      </c>
      <c r="HH6922">
        <v>2.903</v>
      </c>
      <c r="HI6922">
        <v>2.9159999999999999</v>
      </c>
      <c r="HJ6922">
        <v>2.742</v>
      </c>
      <c r="HM6922">
        <v>2.915</v>
      </c>
      <c r="HN6922">
        <v>3.089</v>
      </c>
      <c r="IB6922">
        <v>2.871</v>
      </c>
      <c r="IC6922">
        <v>2.6520000000000001</v>
      </c>
      <c r="ID6922">
        <v>2.7759999999999998</v>
      </c>
      <c r="IE6922">
        <v>2.8780000000000001</v>
      </c>
      <c r="IF6922">
        <v>2.95</v>
      </c>
      <c r="IG6922">
        <v>2.7410000000000001</v>
      </c>
      <c r="IH6922">
        <v>2.91</v>
      </c>
      <c r="II6922">
        <v>2.31</v>
      </c>
      <c r="IJ6922">
        <v>2.2799999999999998</v>
      </c>
      <c r="IK6922">
        <v>2.2789999999999999</v>
      </c>
      <c r="IL6922">
        <v>2.6030000000000002</v>
      </c>
      <c r="IM6922">
        <v>2.2490000000000001</v>
      </c>
      <c r="IO6922">
        <v>2.2000000000000002</v>
      </c>
      <c r="IP6922">
        <v>1.8</v>
      </c>
      <c r="IQ6922">
        <v>1.7</v>
      </c>
      <c r="IR6922">
        <v>2.7</v>
      </c>
      <c r="IS6922">
        <v>3.2</v>
      </c>
      <c r="IT6922">
        <v>2.9</v>
      </c>
      <c r="IU6922">
        <v>2.5</v>
      </c>
      <c r="IV6922">
        <v>2.2000000000000002</v>
      </c>
      <c r="IW6922">
        <v>2.2000000000000002</v>
      </c>
      <c r="IX6922">
        <v>1.9650000000000001</v>
      </c>
      <c r="IY6922">
        <v>1.619</v>
      </c>
      <c r="IZ6922">
        <v>1.651</v>
      </c>
      <c r="JA6922">
        <v>1.722</v>
      </c>
      <c r="JB6922">
        <v>1.694</v>
      </c>
      <c r="JC6922">
        <v>1.718</v>
      </c>
      <c r="JD6922">
        <v>1.7729999999999999</v>
      </c>
      <c r="JE6922">
        <v>2.032</v>
      </c>
      <c r="JF6922">
        <v>2.4009999999999998</v>
      </c>
      <c r="JG6922">
        <v>2.4889999999999999</v>
      </c>
      <c r="JH6922">
        <v>2.4929999999999999</v>
      </c>
      <c r="JI6922">
        <v>2.27</v>
      </c>
      <c r="JJ6922">
        <v>2.246</v>
      </c>
      <c r="JM6922">
        <v>1.2370000000000001</v>
      </c>
      <c r="JN6922">
        <v>1.0429999999999999</v>
      </c>
      <c r="JO6922">
        <v>0.96899999999999997</v>
      </c>
      <c r="JP6922">
        <v>1.107</v>
      </c>
      <c r="JQ6922">
        <v>1.0660000000000001</v>
      </c>
      <c r="JR6922">
        <v>1.1579999999999999</v>
      </c>
      <c r="JS6922">
        <v>1.2689999999999999</v>
      </c>
      <c r="JT6922">
        <v>1.454</v>
      </c>
      <c r="JU6922">
        <v>1.58</v>
      </c>
      <c r="JV6922">
        <v>1.7509999999999999</v>
      </c>
      <c r="JW6922">
        <v>1.8759999999999999</v>
      </c>
      <c r="JX6922">
        <v>2.0099999999999998</v>
      </c>
      <c r="JY6922">
        <v>2.0819999999999999</v>
      </c>
      <c r="JZ6922">
        <v>2.222</v>
      </c>
      <c r="KA6922">
        <v>2.4159999999999999</v>
      </c>
      <c r="KB6922">
        <v>2.4940000000000002</v>
      </c>
      <c r="KC6922">
        <v>3.2229999999999999</v>
      </c>
      <c r="KD6922">
        <v>3.2690000000000001</v>
      </c>
      <c r="KE6922">
        <v>3.6019999999999999</v>
      </c>
      <c r="KF6922">
        <v>3.4620000000000002</v>
      </c>
      <c r="KG6922">
        <v>3.14</v>
      </c>
      <c r="KH6922">
        <v>3.3250000000000002</v>
      </c>
      <c r="KI6922">
        <v>2.9660000000000002</v>
      </c>
      <c r="KJ6922">
        <v>2.8130000000000002</v>
      </c>
      <c r="KK6922">
        <v>2.5019999999999998</v>
      </c>
      <c r="KL6922">
        <v>2.1619999999999999</v>
      </c>
      <c r="KM6922">
        <v>2.0339999999999998</v>
      </c>
      <c r="KN6922">
        <v>1.907</v>
      </c>
      <c r="KO6922">
        <v>1.873</v>
      </c>
      <c r="KP6922">
        <v>1.8819999999999999</v>
      </c>
      <c r="KQ6922">
        <v>1.786</v>
      </c>
    </row>
    <row r="6923" spans="1:303" x14ac:dyDescent="0.2">
      <c r="A6923" t="s">
        <v>1205</v>
      </c>
      <c r="B6923" t="s">
        <v>713</v>
      </c>
      <c r="C6923" t="s">
        <v>955</v>
      </c>
      <c r="D6923" t="s">
        <v>326</v>
      </c>
      <c r="E6923" t="s">
        <v>793</v>
      </c>
      <c r="F6923" t="s">
        <v>758</v>
      </c>
      <c r="G6923" t="s">
        <v>794</v>
      </c>
      <c r="H6923" t="s">
        <v>740</v>
      </c>
      <c r="I6923" t="s">
        <v>795</v>
      </c>
      <c r="GH6923">
        <v>0.52845529999999996</v>
      </c>
      <c r="GJ6923">
        <v>0.70837680000000003</v>
      </c>
      <c r="GK6923">
        <v>0.60556449999999995</v>
      </c>
      <c r="GL6923">
        <v>0.63846449999999999</v>
      </c>
      <c r="GM6923">
        <v>0.66005499999999995</v>
      </c>
      <c r="GN6923">
        <v>0.67650500000000002</v>
      </c>
      <c r="GO6923">
        <v>0.61893010000000004</v>
      </c>
      <c r="GP6923">
        <v>0.74950170000000005</v>
      </c>
      <c r="GQ6923">
        <v>0.7813736</v>
      </c>
      <c r="GR6923">
        <v>0.91091699999999998</v>
      </c>
      <c r="GS6923">
        <v>1.4188099999999999</v>
      </c>
      <c r="GT6923">
        <v>1.641913</v>
      </c>
      <c r="GU6923">
        <v>1.850622</v>
      </c>
      <c r="GV6923">
        <v>2.1230739999999999</v>
      </c>
      <c r="GW6923">
        <v>2.4510459999999998</v>
      </c>
      <c r="GX6923">
        <v>2.5754480000000002</v>
      </c>
      <c r="GY6923">
        <v>2.6597550000000001</v>
      </c>
      <c r="GZ6923">
        <v>2.9239820000000001</v>
      </c>
      <c r="HA6923">
        <v>3.1511969999999998</v>
      </c>
      <c r="HB6923">
        <v>3.5017870000000002</v>
      </c>
      <c r="HC6923">
        <v>4.4939260000000001</v>
      </c>
      <c r="HD6923">
        <v>5.3904500000000004</v>
      </c>
      <c r="HF6923">
        <v>5.9456360000000004</v>
      </c>
      <c r="HG6923">
        <v>6.4504440000000001</v>
      </c>
      <c r="HH6923">
        <v>6.3198730000000003</v>
      </c>
      <c r="HI6923">
        <v>6.3435199999999998</v>
      </c>
      <c r="HJ6923">
        <v>6.0042390000000001</v>
      </c>
      <c r="HK6923">
        <v>4.6635660000000003</v>
      </c>
      <c r="HL6923">
        <v>4.5124320000000004</v>
      </c>
      <c r="HM6923">
        <v>4.8599379999999996</v>
      </c>
      <c r="HN6923">
        <v>5.0429440000000003</v>
      </c>
      <c r="HO6923">
        <v>5.0449999999999999</v>
      </c>
      <c r="HP6923">
        <v>4.0250000000000004</v>
      </c>
      <c r="HQ6923">
        <v>4.4779999999999998</v>
      </c>
      <c r="HR6923">
        <v>4.8470000000000004</v>
      </c>
      <c r="HS6923">
        <v>5.1079999999999997</v>
      </c>
      <c r="HT6923">
        <v>5.819</v>
      </c>
      <c r="HU6923">
        <v>6.0579999999999998</v>
      </c>
      <c r="HV6923">
        <v>6.0410000000000004</v>
      </c>
      <c r="HW6923">
        <v>5.6109999999999998</v>
      </c>
      <c r="HX6923">
        <v>5.4390000000000001</v>
      </c>
      <c r="HY6923">
        <v>5.7889999999999997</v>
      </c>
      <c r="HZ6923">
        <v>6.5030000000000001</v>
      </c>
      <c r="IA6923">
        <v>6925</v>
      </c>
      <c r="IB6923">
        <v>7.28</v>
      </c>
      <c r="IC6923">
        <v>6.056</v>
      </c>
      <c r="ID6923">
        <v>5.8440000000000003</v>
      </c>
      <c r="IE6923">
        <v>5.7939999999999996</v>
      </c>
      <c r="IF6923">
        <v>5.42</v>
      </c>
      <c r="IG6923">
        <v>4.6680000000000001</v>
      </c>
      <c r="IH6923">
        <v>4.4349999999999996</v>
      </c>
      <c r="II6923">
        <v>4.5549999999999997</v>
      </c>
      <c r="IJ6923">
        <v>4.6539999999999999</v>
      </c>
      <c r="IK6923">
        <v>4.9610000000000003</v>
      </c>
      <c r="IL6923">
        <v>5.0599999999999996</v>
      </c>
      <c r="IN6923">
        <v>5.2249999999999996</v>
      </c>
      <c r="IO6923">
        <v>5.359</v>
      </c>
      <c r="IP6923">
        <v>7.2430000000000003</v>
      </c>
      <c r="IQ6923">
        <v>9.032</v>
      </c>
      <c r="IR6923">
        <v>9.7910000000000004</v>
      </c>
      <c r="IS6923">
        <v>8.093</v>
      </c>
      <c r="IT6923">
        <v>5.6239999999999997</v>
      </c>
      <c r="IU6923">
        <v>7.4640000000000004</v>
      </c>
      <c r="IV6923">
        <v>7.2489999999999997</v>
      </c>
      <c r="IW6923">
        <v>6.3159999999999998</v>
      </c>
      <c r="IX6923">
        <v>5.7489999999999997</v>
      </c>
      <c r="IY6923">
        <v>6.0519999999999996</v>
      </c>
      <c r="IZ6923">
        <v>6.2830000000000004</v>
      </c>
      <c r="JA6923">
        <v>5.9340000000000002</v>
      </c>
      <c r="JB6923">
        <v>6.2009999999999996</v>
      </c>
      <c r="JC6923">
        <v>6.0090000000000003</v>
      </c>
      <c r="JD6923">
        <v>6.1603640000000004</v>
      </c>
      <c r="JE6923">
        <v>5.6965060000000003</v>
      </c>
      <c r="JF6923">
        <v>5.6346579999999999</v>
      </c>
      <c r="JG6923">
        <v>5.8999519999999999</v>
      </c>
      <c r="JI6923">
        <v>6.5216859999999999</v>
      </c>
      <c r="JJ6923">
        <v>6.1180469999999998</v>
      </c>
      <c r="JK6923">
        <v>8.3624709999999993</v>
      </c>
      <c r="JL6923">
        <v>8.5431319999999999</v>
      </c>
      <c r="JM6923">
        <v>10.03562</v>
      </c>
      <c r="JN6923">
        <v>10.79895</v>
      </c>
      <c r="JO6923">
        <v>10.890090000000001</v>
      </c>
      <c r="JP6923">
        <v>10.14955</v>
      </c>
      <c r="JQ6923">
        <v>9.1550989999999999</v>
      </c>
      <c r="JR6923">
        <v>8.7498330000000006</v>
      </c>
      <c r="JS6923">
        <v>9.1730020000000003</v>
      </c>
      <c r="JT6923">
        <v>9.7638110000000005</v>
      </c>
      <c r="JU6923">
        <v>10.74198</v>
      </c>
      <c r="JV6923">
        <v>11.91058</v>
      </c>
      <c r="JW6923">
        <v>11.882910000000001</v>
      </c>
      <c r="JX6923">
        <v>12.830159999999999</v>
      </c>
      <c r="JY6923">
        <v>13.53815</v>
      </c>
      <c r="JZ6923">
        <v>13.56419</v>
      </c>
      <c r="KA6923">
        <v>12.07822</v>
      </c>
      <c r="KB6923">
        <v>12.735760000000001</v>
      </c>
      <c r="KC6923">
        <v>12.40699</v>
      </c>
      <c r="KE6923">
        <v>15.13969</v>
      </c>
      <c r="KF6923">
        <v>15.68492</v>
      </c>
      <c r="KG6923">
        <v>16.012060000000002</v>
      </c>
      <c r="KH6923">
        <v>17.17578</v>
      </c>
      <c r="KI6923">
        <v>17.231120000000001</v>
      </c>
      <c r="KJ6923">
        <v>28.238389999999999</v>
      </c>
    </row>
    <row r="6924" spans="1:303" x14ac:dyDescent="0.2">
      <c r="A6924" t="s">
        <v>858</v>
      </c>
      <c r="B6924" t="s">
        <v>713</v>
      </c>
      <c r="C6924" t="s">
        <v>773</v>
      </c>
      <c r="D6924" t="s">
        <v>309</v>
      </c>
      <c r="E6924" t="s">
        <v>793</v>
      </c>
      <c r="F6924" t="s">
        <v>758</v>
      </c>
      <c r="G6924" t="s">
        <v>794</v>
      </c>
      <c r="H6924" t="s">
        <v>740</v>
      </c>
      <c r="I6924" t="s">
        <v>795</v>
      </c>
      <c r="EJ6924">
        <v>0</v>
      </c>
      <c r="EK6924">
        <v>0</v>
      </c>
      <c r="EL6924">
        <v>0</v>
      </c>
      <c r="EM6924">
        <v>0</v>
      </c>
      <c r="EN6924">
        <v>0</v>
      </c>
      <c r="EO6924">
        <v>0</v>
      </c>
      <c r="EP6924">
        <v>0</v>
      </c>
      <c r="EQ6924">
        <v>0</v>
      </c>
      <c r="ER6924">
        <v>0</v>
      </c>
      <c r="ES6924">
        <v>0</v>
      </c>
      <c r="ET6924">
        <v>0</v>
      </c>
      <c r="EU6924">
        <v>0</v>
      </c>
      <c r="EV6924">
        <v>0</v>
      </c>
      <c r="EW6924">
        <v>0</v>
      </c>
      <c r="EX6924">
        <v>0</v>
      </c>
      <c r="EY6924">
        <v>0</v>
      </c>
      <c r="EZ6924">
        <v>0</v>
      </c>
      <c r="FA6924">
        <v>0</v>
      </c>
      <c r="FB6924">
        <v>0</v>
      </c>
      <c r="FC6924">
        <v>0</v>
      </c>
      <c r="FD6924">
        <v>0</v>
      </c>
      <c r="FE6924">
        <v>0</v>
      </c>
      <c r="FF6924">
        <v>0</v>
      </c>
      <c r="FG6924">
        <v>0</v>
      </c>
      <c r="FH6924">
        <v>0</v>
      </c>
      <c r="FI6924">
        <v>3.0000000000000001E-3</v>
      </c>
      <c r="FN6924">
        <v>0.316</v>
      </c>
      <c r="FO6924">
        <v>0.45400000000000001</v>
      </c>
      <c r="FP6924">
        <v>0.496</v>
      </c>
      <c r="FQ6924">
        <v>0.55500000000000005</v>
      </c>
      <c r="FR6924">
        <v>0.747</v>
      </c>
      <c r="FS6924">
        <v>0.95599999999999996</v>
      </c>
      <c r="FT6924">
        <v>0.85499999999999998</v>
      </c>
      <c r="FU6924">
        <v>0.74199999999999999</v>
      </c>
      <c r="FV6924">
        <v>0.752</v>
      </c>
      <c r="FW6924">
        <v>0.748</v>
      </c>
      <c r="FX6924">
        <v>1.05</v>
      </c>
      <c r="GB6924">
        <v>0.93799999999999994</v>
      </c>
      <c r="GC6924">
        <v>1.6</v>
      </c>
      <c r="GD6924">
        <v>1.6</v>
      </c>
      <c r="GF6924">
        <v>2.1</v>
      </c>
      <c r="GH6924">
        <v>2.2999999999999998</v>
      </c>
      <c r="GI6924">
        <v>2.6</v>
      </c>
      <c r="GJ6924">
        <v>2.9</v>
      </c>
      <c r="GK6924">
        <v>3.2</v>
      </c>
      <c r="GL6924">
        <v>3.2</v>
      </c>
      <c r="GM6924">
        <v>3.3</v>
      </c>
      <c r="GN6924">
        <v>3.6</v>
      </c>
      <c r="GO6924">
        <v>3.8</v>
      </c>
      <c r="GP6924">
        <v>4.0999999999999996</v>
      </c>
      <c r="GQ6924">
        <v>4.2</v>
      </c>
      <c r="GR6924">
        <v>4.5</v>
      </c>
      <c r="GS6924">
        <v>4.9000000000000004</v>
      </c>
      <c r="GT6924">
        <v>5.4</v>
      </c>
      <c r="GU6924">
        <v>4.3</v>
      </c>
      <c r="GV6924">
        <v>5</v>
      </c>
      <c r="GW6924">
        <v>5.4</v>
      </c>
      <c r="GX6924">
        <v>5.5</v>
      </c>
      <c r="GY6924">
        <v>5.4</v>
      </c>
      <c r="GZ6924">
        <v>5.5</v>
      </c>
      <c r="HA6924">
        <v>5.0999999999999996</v>
      </c>
      <c r="HB6924">
        <v>5.0999999999999996</v>
      </c>
      <c r="HC6924">
        <v>4.5999999999999996</v>
      </c>
      <c r="HD6924">
        <v>4.7</v>
      </c>
      <c r="HE6924">
        <v>4.8</v>
      </c>
      <c r="HF6924">
        <v>4.9000000000000004</v>
      </c>
      <c r="HG6924">
        <v>5.2</v>
      </c>
      <c r="HH6924">
        <v>5.2</v>
      </c>
      <c r="HI6924">
        <v>5.6</v>
      </c>
      <c r="HJ6924">
        <v>6</v>
      </c>
      <c r="HK6924">
        <v>6.3</v>
      </c>
      <c r="HL6924">
        <v>6.7</v>
      </c>
      <c r="HM6924">
        <v>6.4</v>
      </c>
      <c r="HN6924">
        <v>7</v>
      </c>
      <c r="HO6924">
        <v>7.4</v>
      </c>
      <c r="HP6924">
        <v>7.6</v>
      </c>
      <c r="HQ6924">
        <v>7.7</v>
      </c>
      <c r="HR6924">
        <v>8.9</v>
      </c>
      <c r="HS6924">
        <v>10.6</v>
      </c>
      <c r="HT6924">
        <v>11</v>
      </c>
      <c r="HU6924">
        <v>13.2</v>
      </c>
      <c r="HV6924">
        <v>14.6</v>
      </c>
      <c r="HW6924">
        <v>15.7</v>
      </c>
      <c r="HX6924">
        <v>15.1</v>
      </c>
      <c r="HY6924">
        <v>14.6</v>
      </c>
      <c r="HZ6924">
        <v>16</v>
      </c>
      <c r="IA6924">
        <v>15.7</v>
      </c>
      <c r="IB6924">
        <v>15.7</v>
      </c>
      <c r="IC6924">
        <v>14.6</v>
      </c>
      <c r="ID6924">
        <v>14</v>
      </c>
      <c r="IE6924">
        <v>13.8</v>
      </c>
      <c r="IF6924">
        <v>13.5</v>
      </c>
      <c r="IG6924">
        <v>13.3</v>
      </c>
      <c r="IH6924">
        <v>11.7</v>
      </c>
      <c r="II6924">
        <v>11.8</v>
      </c>
      <c r="IJ6924">
        <v>14.1</v>
      </c>
      <c r="IK6924">
        <v>14.6</v>
      </c>
      <c r="IP6924">
        <v>15</v>
      </c>
      <c r="IQ6924">
        <v>17</v>
      </c>
      <c r="IR6924">
        <v>14.3</v>
      </c>
      <c r="IS6924">
        <v>17.7</v>
      </c>
      <c r="IT6924">
        <v>18.3</v>
      </c>
      <c r="IU6924">
        <v>20.7</v>
      </c>
      <c r="IV6924">
        <v>23.2</v>
      </c>
      <c r="IW6924">
        <v>23.5</v>
      </c>
      <c r="IX6924">
        <v>22.9</v>
      </c>
      <c r="IY6924">
        <v>21.9</v>
      </c>
      <c r="IZ6924">
        <v>22.2</v>
      </c>
      <c r="JA6924">
        <v>23.6</v>
      </c>
      <c r="JB6924">
        <v>24.6</v>
      </c>
      <c r="JC6924">
        <v>24.6</v>
      </c>
      <c r="JD6924">
        <v>23.8</v>
      </c>
      <c r="JE6924">
        <v>22.4</v>
      </c>
      <c r="JF6924">
        <v>23.7</v>
      </c>
      <c r="JG6924">
        <v>24.5</v>
      </c>
      <c r="JH6924">
        <v>23.7</v>
      </c>
      <c r="JI6924">
        <v>22.6</v>
      </c>
      <c r="JJ6924">
        <v>21.2</v>
      </c>
      <c r="JK6924">
        <v>21.6</v>
      </c>
      <c r="JL6924">
        <v>23.1</v>
      </c>
      <c r="JM6924">
        <v>24.2</v>
      </c>
      <c r="JN6924">
        <v>25.2</v>
      </c>
      <c r="JO6924">
        <v>27</v>
      </c>
      <c r="JP6924">
        <v>27</v>
      </c>
      <c r="JQ6924">
        <v>25</v>
      </c>
      <c r="JR6924">
        <v>24</v>
      </c>
      <c r="JS6924">
        <v>24</v>
      </c>
      <c r="JT6924">
        <v>23</v>
      </c>
      <c r="JU6924">
        <v>22</v>
      </c>
      <c r="JV6924">
        <v>21</v>
      </c>
      <c r="JW6924">
        <v>20</v>
      </c>
      <c r="JX6924">
        <v>20</v>
      </c>
      <c r="JY6924">
        <v>19</v>
      </c>
      <c r="JZ6924">
        <v>18</v>
      </c>
      <c r="KA6924">
        <v>20</v>
      </c>
      <c r="KB6924">
        <v>19</v>
      </c>
      <c r="KC6924">
        <v>20</v>
      </c>
      <c r="KD6924">
        <v>15</v>
      </c>
      <c r="KE6924">
        <v>14</v>
      </c>
      <c r="KF6924">
        <v>14</v>
      </c>
      <c r="KG6924">
        <v>13</v>
      </c>
      <c r="KH6924">
        <v>13</v>
      </c>
      <c r="KI6924">
        <v>13</v>
      </c>
      <c r="KJ6924">
        <v>12</v>
      </c>
      <c r="KK6924">
        <v>12</v>
      </c>
      <c r="KL6924">
        <v>14</v>
      </c>
      <c r="KM6924">
        <v>14</v>
      </c>
      <c r="KN6924">
        <v>14</v>
      </c>
      <c r="KO6924">
        <v>14</v>
      </c>
      <c r="KP6924">
        <v>14</v>
      </c>
      <c r="KQ6924">
        <v>14</v>
      </c>
    </row>
    <row r="6925" spans="1:303" x14ac:dyDescent="0.2">
      <c r="A6925" t="s">
        <v>1100</v>
      </c>
      <c r="B6925" t="s">
        <v>713</v>
      </c>
      <c r="C6925" t="s">
        <v>745</v>
      </c>
      <c r="D6925" t="s">
        <v>746</v>
      </c>
      <c r="E6925" t="s">
        <v>793</v>
      </c>
      <c r="F6925" t="s">
        <v>758</v>
      </c>
      <c r="G6925" t="s">
        <v>794</v>
      </c>
      <c r="H6925" t="s">
        <v>740</v>
      </c>
      <c r="I6925" t="s">
        <v>795</v>
      </c>
      <c r="FT6925">
        <v>1.9E-2</v>
      </c>
      <c r="FX6925">
        <v>0.02</v>
      </c>
      <c r="FY6925">
        <v>2.1999999999999999E-2</v>
      </c>
      <c r="FZ6925">
        <v>2.8000000000000001E-2</v>
      </c>
      <c r="GA6925">
        <v>3.3000000000000002E-2</v>
      </c>
      <c r="GB6925">
        <v>4.5999999999999999E-2</v>
      </c>
      <c r="GC6925">
        <v>7.5999999999999998E-2</v>
      </c>
      <c r="GD6925">
        <v>8.3000000000000004E-2</v>
      </c>
      <c r="GE6925">
        <v>9.1999999999999998E-2</v>
      </c>
      <c r="GF6925">
        <v>8.3000000000000004E-2</v>
      </c>
      <c r="GG6925">
        <v>0.08</v>
      </c>
      <c r="GH6925">
        <v>0.10199999999999999</v>
      </c>
      <c r="GI6925">
        <v>0.13700000000000001</v>
      </c>
      <c r="GJ6925">
        <v>0.154</v>
      </c>
      <c r="GK6925">
        <v>0.159</v>
      </c>
      <c r="GM6925">
        <v>0.17499999999999999</v>
      </c>
      <c r="GN6925">
        <v>0.16200000000000001</v>
      </c>
      <c r="GO6925">
        <v>0.16800000000000001</v>
      </c>
      <c r="GQ6925">
        <v>0.19600000000000001</v>
      </c>
      <c r="GR6925">
        <v>0.20100000000000001</v>
      </c>
      <c r="GS6925">
        <v>0.20499999999999999</v>
      </c>
      <c r="GT6925">
        <v>0.217</v>
      </c>
      <c r="GU6925">
        <v>0.221</v>
      </c>
      <c r="GV6925">
        <v>0.22</v>
      </c>
      <c r="GW6925">
        <v>0.214</v>
      </c>
      <c r="GX6925">
        <v>0.22700000000000001</v>
      </c>
      <c r="GY6925">
        <v>0.246</v>
      </c>
      <c r="GZ6925">
        <v>0.26400000000000001</v>
      </c>
      <c r="HB6925">
        <v>0.27400000000000002</v>
      </c>
      <c r="HC6925">
        <v>0.25600000000000001</v>
      </c>
      <c r="HD6925">
        <v>0.25600000000000001</v>
      </c>
      <c r="HE6925">
        <v>0.27</v>
      </c>
      <c r="HF6925">
        <v>0.27800000000000002</v>
      </c>
      <c r="HG6925">
        <v>0.28000000000000003</v>
      </c>
      <c r="HH6925">
        <v>0.32200000000000001</v>
      </c>
      <c r="HI6925">
        <v>0.33900000000000002</v>
      </c>
      <c r="HJ6925">
        <v>0.34200000000000003</v>
      </c>
      <c r="HK6925">
        <v>0.35899999999999999</v>
      </c>
      <c r="HL6925">
        <v>0.38100000000000001</v>
      </c>
      <c r="HM6925">
        <v>0.41599999999999998</v>
      </c>
      <c r="HN6925">
        <v>0.44600000000000001</v>
      </c>
      <c r="HO6925">
        <v>0.46800000000000003</v>
      </c>
      <c r="HP6925">
        <v>0.47399999999999998</v>
      </c>
      <c r="HQ6925">
        <v>0.47</v>
      </c>
      <c r="HR6925">
        <v>0.52100000000000002</v>
      </c>
      <c r="HS6925">
        <v>0.56699999999999995</v>
      </c>
      <c r="HT6925">
        <v>0.437</v>
      </c>
      <c r="HU6925">
        <v>0.72399999999999998</v>
      </c>
      <c r="HV6925">
        <v>0.82</v>
      </c>
      <c r="HW6925">
        <v>0.86499999999999999</v>
      </c>
      <c r="HX6925">
        <v>0.85899999999999999</v>
      </c>
      <c r="HY6925">
        <v>0.90700000000000003</v>
      </c>
      <c r="HZ6925">
        <v>0.93</v>
      </c>
      <c r="IA6925">
        <v>0.93600000000000005</v>
      </c>
      <c r="IB6925">
        <v>0.97599999999999998</v>
      </c>
      <c r="IC6925">
        <v>0.95699999999999996</v>
      </c>
      <c r="ID6925">
        <v>1.0109999999999999</v>
      </c>
      <c r="IE6925">
        <v>0.91900000000000004</v>
      </c>
      <c r="IF6925">
        <v>0.78900000000000003</v>
      </c>
      <c r="IG6925">
        <v>0.64700000000000002</v>
      </c>
      <c r="IH6925">
        <v>0.57499999999999996</v>
      </c>
      <c r="II6925">
        <v>0.56699999999999995</v>
      </c>
      <c r="IJ6925">
        <v>0.57599999999999996</v>
      </c>
      <c r="IK6925">
        <v>0.58799999999999997</v>
      </c>
      <c r="IL6925">
        <v>0.60899999999999999</v>
      </c>
      <c r="IM6925">
        <v>0.63</v>
      </c>
      <c r="IN6925">
        <v>0.64700000000000002</v>
      </c>
      <c r="IO6925">
        <v>0.71599999999999997</v>
      </c>
      <c r="IP6925">
        <v>0.63900000000000001</v>
      </c>
      <c r="IQ6925">
        <v>0.64700000000000002</v>
      </c>
      <c r="IR6925">
        <v>0.72899999999999998</v>
      </c>
      <c r="IS6925">
        <v>0.84199999999999997</v>
      </c>
      <c r="IT6925">
        <v>0.998</v>
      </c>
      <c r="IU6925">
        <v>1.0569999999999999</v>
      </c>
      <c r="IV6925">
        <v>1.2250000000000001</v>
      </c>
      <c r="IW6925">
        <v>1.2589999999999999</v>
      </c>
      <c r="IX6925">
        <v>1.1870000000000001</v>
      </c>
      <c r="IY6925">
        <v>1.1180000000000001</v>
      </c>
      <c r="IZ6925">
        <v>1.1579999999999999</v>
      </c>
      <c r="JA6925">
        <v>1.155</v>
      </c>
      <c r="JB6925">
        <v>1.08</v>
      </c>
      <c r="JC6925">
        <v>1.1719999999999999</v>
      </c>
      <c r="JE6925">
        <v>1.2350000000000001</v>
      </c>
      <c r="JF6925">
        <v>1.2110000000000001</v>
      </c>
      <c r="JG6925">
        <v>1.171</v>
      </c>
      <c r="JH6925">
        <v>1.1100000000000001</v>
      </c>
      <c r="JI6925">
        <v>1.1639999999999999</v>
      </c>
      <c r="JJ6925">
        <v>1.1499999999999999</v>
      </c>
      <c r="JK6925">
        <v>1.1739999999999999</v>
      </c>
      <c r="JL6925">
        <v>1.1659999999999999</v>
      </c>
      <c r="JM6925">
        <v>1.129</v>
      </c>
      <c r="JN6925">
        <v>1.121</v>
      </c>
      <c r="JO6925">
        <v>1.121</v>
      </c>
      <c r="JP6925">
        <v>1.115</v>
      </c>
      <c r="JQ6925">
        <v>1.0640000000000001</v>
      </c>
      <c r="JR6925">
        <v>1.0740000000000001</v>
      </c>
      <c r="JS6925">
        <v>1.0609999999999999</v>
      </c>
      <c r="JT6925">
        <v>1.083</v>
      </c>
      <c r="JU6925">
        <v>1.0549999999999999</v>
      </c>
      <c r="JV6925">
        <v>1.052</v>
      </c>
      <c r="JW6925">
        <v>0.94399999999999995</v>
      </c>
      <c r="JX6925">
        <v>0.94</v>
      </c>
      <c r="JY6925">
        <v>0.91200000000000003</v>
      </c>
      <c r="JZ6925">
        <v>0.85399999999999998</v>
      </c>
      <c r="KA6925">
        <v>0.81799999999999995</v>
      </c>
      <c r="KB6925">
        <v>0.83199999999999996</v>
      </c>
      <c r="KC6925">
        <v>0.82</v>
      </c>
      <c r="KD6925">
        <v>0.79700000000000004</v>
      </c>
      <c r="KE6925">
        <v>0.77100000000000002</v>
      </c>
      <c r="KF6925">
        <v>0.752</v>
      </c>
      <c r="KG6925">
        <v>0.72499999999999998</v>
      </c>
      <c r="KH6925">
        <v>0.68300000000000005</v>
      </c>
      <c r="KI6925">
        <v>0.66100000000000003</v>
      </c>
      <c r="KJ6925">
        <v>0.53600000000000003</v>
      </c>
      <c r="KK6925">
        <v>0.57699999999999996</v>
      </c>
      <c r="KL6925">
        <v>0.54400000000000004</v>
      </c>
      <c r="KM6925">
        <v>0.57499999999999996</v>
      </c>
      <c r="KN6925">
        <v>0.47699999999999998</v>
      </c>
      <c r="KO6925">
        <v>4.8000000000000001E-2</v>
      </c>
    </row>
    <row r="6926" spans="1:303" x14ac:dyDescent="0.2">
      <c r="A6926" t="s">
        <v>961</v>
      </c>
      <c r="B6926" t="s">
        <v>713</v>
      </c>
      <c r="C6926" t="s">
        <v>743</v>
      </c>
      <c r="D6926" t="s">
        <v>308</v>
      </c>
      <c r="E6926" t="s">
        <v>793</v>
      </c>
      <c r="F6926" t="s">
        <v>758</v>
      </c>
      <c r="G6926" t="s">
        <v>794</v>
      </c>
      <c r="H6926" t="s">
        <v>740</v>
      </c>
      <c r="I6926" t="s">
        <v>795</v>
      </c>
      <c r="FL6926">
        <v>0.5</v>
      </c>
      <c r="FM6926">
        <v>0.6</v>
      </c>
      <c r="FN6926">
        <v>0.7</v>
      </c>
      <c r="FO6926">
        <v>0.9</v>
      </c>
      <c r="FP6926">
        <v>1.5</v>
      </c>
      <c r="FQ6926">
        <v>1.8</v>
      </c>
      <c r="FR6926">
        <v>2.2000000000000002</v>
      </c>
      <c r="FS6926">
        <v>2.5</v>
      </c>
      <c r="FT6926">
        <v>2.9</v>
      </c>
      <c r="FU6926">
        <v>3.4</v>
      </c>
      <c r="FV6926">
        <v>3.7</v>
      </c>
      <c r="FW6926">
        <v>4.9000000000000004</v>
      </c>
      <c r="FX6926">
        <v>5.8</v>
      </c>
      <c r="FY6926">
        <v>5.0999999999999996</v>
      </c>
      <c r="FZ6926">
        <v>6.3</v>
      </c>
      <c r="GA6926">
        <v>7</v>
      </c>
      <c r="GB6926">
        <v>7.1</v>
      </c>
      <c r="GC6926">
        <v>7.8</v>
      </c>
      <c r="GD6926">
        <v>8.3000000000000007</v>
      </c>
      <c r="GE6926">
        <v>9.3000000000000007</v>
      </c>
      <c r="GF6926">
        <v>11</v>
      </c>
      <c r="GG6926">
        <v>14</v>
      </c>
      <c r="GH6926">
        <v>17</v>
      </c>
      <c r="GI6926">
        <v>19</v>
      </c>
      <c r="GJ6926">
        <v>19</v>
      </c>
      <c r="GK6926">
        <v>20</v>
      </c>
      <c r="GL6926">
        <v>21</v>
      </c>
      <c r="GM6926">
        <v>22</v>
      </c>
      <c r="GN6926">
        <v>23</v>
      </c>
      <c r="GO6926">
        <v>24</v>
      </c>
      <c r="GP6926">
        <v>25</v>
      </c>
      <c r="GQ6926">
        <v>27</v>
      </c>
      <c r="GR6926">
        <v>26</v>
      </c>
      <c r="GS6926">
        <v>27</v>
      </c>
      <c r="GT6926">
        <v>29</v>
      </c>
      <c r="GU6926">
        <v>30</v>
      </c>
      <c r="GV6926">
        <v>30</v>
      </c>
      <c r="GW6926">
        <v>33</v>
      </c>
      <c r="GX6926">
        <v>33</v>
      </c>
      <c r="GY6926">
        <v>33</v>
      </c>
      <c r="GZ6926">
        <v>35</v>
      </c>
      <c r="HA6926">
        <v>37</v>
      </c>
      <c r="HB6926">
        <v>39</v>
      </c>
      <c r="HC6926">
        <v>36</v>
      </c>
      <c r="HD6926">
        <v>40</v>
      </c>
      <c r="HE6926">
        <v>39</v>
      </c>
      <c r="HF6926">
        <v>41</v>
      </c>
      <c r="HG6926">
        <v>42</v>
      </c>
      <c r="HH6926">
        <v>44</v>
      </c>
      <c r="HI6926">
        <v>45</v>
      </c>
      <c r="HJ6926">
        <v>46</v>
      </c>
      <c r="HK6926">
        <v>47</v>
      </c>
      <c r="HL6926">
        <v>49</v>
      </c>
      <c r="HM6926">
        <v>50</v>
      </c>
      <c r="HP6926">
        <v>51</v>
      </c>
      <c r="HQ6926">
        <v>44</v>
      </c>
      <c r="HR6926">
        <v>46</v>
      </c>
      <c r="HS6926">
        <v>44</v>
      </c>
      <c r="HT6926">
        <v>51</v>
      </c>
      <c r="HU6926">
        <v>54</v>
      </c>
      <c r="HV6926">
        <v>50</v>
      </c>
      <c r="HW6926">
        <v>47</v>
      </c>
      <c r="HX6926">
        <v>48</v>
      </c>
      <c r="HY6926">
        <v>49</v>
      </c>
      <c r="HZ6926">
        <v>47</v>
      </c>
      <c r="IA6926">
        <v>46</v>
      </c>
      <c r="IB6926">
        <v>41</v>
      </c>
      <c r="IC6926">
        <v>38</v>
      </c>
      <c r="ID6926">
        <v>40</v>
      </c>
      <c r="IE6926">
        <v>41</v>
      </c>
      <c r="IF6926">
        <v>40</v>
      </c>
      <c r="IG6926">
        <v>38</v>
      </c>
      <c r="IH6926">
        <v>36</v>
      </c>
      <c r="II6926">
        <v>34</v>
      </c>
      <c r="IJ6926">
        <v>32</v>
      </c>
      <c r="IK6926">
        <v>33</v>
      </c>
      <c r="IL6926">
        <v>33</v>
      </c>
      <c r="IM6926">
        <v>32</v>
      </c>
      <c r="IN6926">
        <v>31</v>
      </c>
      <c r="IO6926">
        <v>34</v>
      </c>
      <c r="IP6926">
        <v>27</v>
      </c>
      <c r="IQ6926">
        <v>23</v>
      </c>
      <c r="IR6926">
        <v>27</v>
      </c>
      <c r="IS6926">
        <v>34</v>
      </c>
      <c r="IT6926">
        <v>28</v>
      </c>
      <c r="IU6926">
        <v>48</v>
      </c>
      <c r="IV6926">
        <v>39</v>
      </c>
      <c r="IW6926">
        <v>33</v>
      </c>
      <c r="IX6926">
        <v>28</v>
      </c>
      <c r="IY6926">
        <v>20</v>
      </c>
      <c r="IZ6926">
        <v>21</v>
      </c>
      <c r="JA6926">
        <v>20</v>
      </c>
      <c r="JB6926">
        <v>20</v>
      </c>
      <c r="JC6926">
        <v>21</v>
      </c>
      <c r="JE6926">
        <v>22</v>
      </c>
      <c r="JF6926">
        <v>23</v>
      </c>
      <c r="JG6926">
        <v>23</v>
      </c>
      <c r="JH6926">
        <v>21</v>
      </c>
      <c r="JI6926">
        <v>20</v>
      </c>
      <c r="JJ6926">
        <v>19</v>
      </c>
      <c r="JK6926">
        <v>20</v>
      </c>
      <c r="JL6926">
        <v>21</v>
      </c>
      <c r="JM6926">
        <v>21</v>
      </c>
      <c r="JN6926">
        <v>22</v>
      </c>
      <c r="JO6926">
        <v>21</v>
      </c>
      <c r="JP6926">
        <v>22</v>
      </c>
      <c r="JQ6926">
        <v>21</v>
      </c>
      <c r="JR6926">
        <v>21</v>
      </c>
      <c r="JS6926">
        <v>23</v>
      </c>
      <c r="JT6926">
        <v>23</v>
      </c>
      <c r="JU6926">
        <v>24</v>
      </c>
      <c r="JV6926">
        <v>23</v>
      </c>
      <c r="JW6926">
        <v>23</v>
      </c>
      <c r="JX6926">
        <v>21</v>
      </c>
      <c r="JY6926">
        <v>20</v>
      </c>
      <c r="JZ6926">
        <v>19</v>
      </c>
      <c r="KA6926">
        <v>18</v>
      </c>
      <c r="KB6926">
        <v>18</v>
      </c>
      <c r="KC6926">
        <v>16</v>
      </c>
      <c r="KD6926">
        <v>14</v>
      </c>
      <c r="KE6926">
        <v>13</v>
      </c>
      <c r="KF6926">
        <v>12</v>
      </c>
      <c r="KG6926">
        <v>12</v>
      </c>
      <c r="KH6926">
        <v>12</v>
      </c>
      <c r="KI6926">
        <v>13</v>
      </c>
      <c r="KJ6926">
        <v>12</v>
      </c>
      <c r="KK6926">
        <v>12</v>
      </c>
      <c r="KL6926">
        <v>12</v>
      </c>
      <c r="KM6926">
        <v>12</v>
      </c>
      <c r="KN6926">
        <v>12</v>
      </c>
      <c r="KO6926">
        <v>11</v>
      </c>
      <c r="KP6926">
        <v>11</v>
      </c>
      <c r="KQ6926">
        <v>11</v>
      </c>
    </row>
    <row r="6927" spans="1:303" x14ac:dyDescent="0.2">
      <c r="A6927" t="s">
        <v>1153</v>
      </c>
      <c r="B6927" t="s">
        <v>713</v>
      </c>
      <c r="C6927" t="s">
        <v>728</v>
      </c>
      <c r="D6927" t="s">
        <v>771</v>
      </c>
      <c r="E6927" t="s">
        <v>793</v>
      </c>
      <c r="F6927" t="s">
        <v>758</v>
      </c>
      <c r="G6927" t="s">
        <v>794</v>
      </c>
      <c r="H6927" t="s">
        <v>740</v>
      </c>
      <c r="I6927" t="s">
        <v>795</v>
      </c>
      <c r="FX6927">
        <v>7.5</v>
      </c>
      <c r="FY6927">
        <v>9.5</v>
      </c>
      <c r="FZ6927">
        <v>12</v>
      </c>
      <c r="GA6927">
        <v>13.9</v>
      </c>
      <c r="GB6927">
        <v>15.3</v>
      </c>
      <c r="GC6927">
        <v>16.7</v>
      </c>
      <c r="GD6927">
        <v>17.3</v>
      </c>
      <c r="GE6927">
        <v>17.8</v>
      </c>
      <c r="GF6927">
        <v>19.7</v>
      </c>
      <c r="GG6927">
        <v>21.3</v>
      </c>
      <c r="GH6927">
        <v>24</v>
      </c>
      <c r="GI6927">
        <v>25.2</v>
      </c>
      <c r="GJ6927">
        <v>25.7</v>
      </c>
      <c r="GK6927">
        <v>26.3</v>
      </c>
      <c r="GL6927">
        <v>26.7</v>
      </c>
      <c r="GM6927">
        <v>31.4</v>
      </c>
      <c r="GN6927">
        <v>40.299999999999997</v>
      </c>
      <c r="GO6927">
        <v>42.8</v>
      </c>
      <c r="GP6927">
        <v>46.3</v>
      </c>
      <c r="GQ6927">
        <v>50</v>
      </c>
      <c r="GR6927">
        <v>53.4</v>
      </c>
      <c r="GS6927">
        <v>56</v>
      </c>
      <c r="GT6927">
        <v>56.1</v>
      </c>
      <c r="GU6927">
        <v>56.9</v>
      </c>
      <c r="GV6927">
        <v>57.4</v>
      </c>
      <c r="GW6927">
        <v>63.3</v>
      </c>
      <c r="GX6927">
        <v>63.8</v>
      </c>
      <c r="GY6927">
        <v>66.7</v>
      </c>
      <c r="GZ6927">
        <v>69.8</v>
      </c>
      <c r="HA6927">
        <v>72.599999999999994</v>
      </c>
      <c r="HB6927">
        <v>71.900000000000006</v>
      </c>
      <c r="HC6927">
        <v>72.599999999999994</v>
      </c>
      <c r="HD6927">
        <v>74.3</v>
      </c>
      <c r="HE6927">
        <v>72.3</v>
      </c>
      <c r="HF6927">
        <v>71.5</v>
      </c>
      <c r="HG6927">
        <v>71.8</v>
      </c>
      <c r="HH6927">
        <v>71.900000000000006</v>
      </c>
      <c r="HI6927">
        <v>69</v>
      </c>
      <c r="HJ6927">
        <v>68.099999999999994</v>
      </c>
      <c r="HK6927">
        <v>69.8</v>
      </c>
      <c r="HL6927">
        <v>69.599999999999994</v>
      </c>
      <c r="HM6927">
        <v>71.599999999999994</v>
      </c>
      <c r="HN6927">
        <v>71</v>
      </c>
      <c r="HO6927">
        <v>69.900000000000006</v>
      </c>
      <c r="HP6927">
        <v>73.2</v>
      </c>
      <c r="HQ6927">
        <v>67.599999999999994</v>
      </c>
      <c r="HR6927">
        <v>63.4</v>
      </c>
      <c r="HS6927">
        <v>64.2</v>
      </c>
      <c r="HT6927">
        <v>71.5</v>
      </c>
      <c r="HU6927">
        <v>81.099999999999994</v>
      </c>
      <c r="HV6927">
        <v>71</v>
      </c>
      <c r="HW6927">
        <v>67</v>
      </c>
      <c r="HX6927">
        <v>64</v>
      </c>
      <c r="HY6927">
        <v>63</v>
      </c>
      <c r="HZ6927">
        <v>63</v>
      </c>
      <c r="IA6927">
        <v>62</v>
      </c>
      <c r="IB6927">
        <v>60</v>
      </c>
      <c r="IC6927">
        <v>59</v>
      </c>
      <c r="ID6927">
        <v>58</v>
      </c>
      <c r="IE6927">
        <v>57</v>
      </c>
      <c r="IF6927">
        <v>53</v>
      </c>
      <c r="IG6927">
        <v>49</v>
      </c>
      <c r="IH6927">
        <v>46</v>
      </c>
      <c r="II6927">
        <v>47</v>
      </c>
      <c r="IJ6927">
        <v>44</v>
      </c>
      <c r="IK6927">
        <v>52</v>
      </c>
      <c r="IL6927">
        <v>58</v>
      </c>
      <c r="IM6927">
        <v>57</v>
      </c>
      <c r="IN6927">
        <v>58</v>
      </c>
      <c r="IO6927">
        <v>63</v>
      </c>
      <c r="IP6927">
        <v>61</v>
      </c>
      <c r="IQ6927">
        <v>67</v>
      </c>
      <c r="IR6927">
        <v>76</v>
      </c>
      <c r="IS6927">
        <v>71</v>
      </c>
      <c r="IT6927">
        <v>71</v>
      </c>
      <c r="IU6927">
        <v>74</v>
      </c>
      <c r="IV6927">
        <v>63</v>
      </c>
      <c r="IW6927">
        <v>58</v>
      </c>
      <c r="IX6927">
        <v>54</v>
      </c>
      <c r="IY6927">
        <v>52</v>
      </c>
      <c r="IZ6927">
        <v>65</v>
      </c>
      <c r="JA6927">
        <v>62</v>
      </c>
      <c r="JB6927">
        <v>58</v>
      </c>
      <c r="JC6927">
        <v>56</v>
      </c>
      <c r="JD6927">
        <v>48</v>
      </c>
      <c r="JE6927">
        <v>43</v>
      </c>
      <c r="JF6927">
        <v>39</v>
      </c>
      <c r="JG6927">
        <v>37</v>
      </c>
      <c r="JH6927">
        <v>35</v>
      </c>
      <c r="JI6927">
        <v>35</v>
      </c>
      <c r="JJ6927">
        <v>35</v>
      </c>
      <c r="JK6927">
        <v>34</v>
      </c>
      <c r="JL6927">
        <v>33</v>
      </c>
      <c r="JM6927">
        <v>31</v>
      </c>
      <c r="JN6927">
        <v>32</v>
      </c>
      <c r="JO6927">
        <v>31</v>
      </c>
      <c r="JP6927">
        <v>31</v>
      </c>
      <c r="JQ6927">
        <v>31</v>
      </c>
      <c r="JR6927">
        <v>29</v>
      </c>
      <c r="JS6927">
        <v>29</v>
      </c>
      <c r="JT6927">
        <v>26</v>
      </c>
      <c r="JU6927">
        <v>27</v>
      </c>
      <c r="JV6927">
        <v>27</v>
      </c>
      <c r="JW6927">
        <v>28</v>
      </c>
      <c r="JX6927">
        <v>26</v>
      </c>
      <c r="JY6927">
        <v>21</v>
      </c>
      <c r="JZ6927">
        <v>19</v>
      </c>
      <c r="KA6927">
        <v>17</v>
      </c>
      <c r="KB6927">
        <v>17</v>
      </c>
      <c r="KC6927">
        <v>16</v>
      </c>
      <c r="KD6927">
        <v>14</v>
      </c>
      <c r="KE6927">
        <v>12</v>
      </c>
      <c r="KF6927">
        <v>7.7</v>
      </c>
      <c r="KG6927">
        <v>5.7</v>
      </c>
    </row>
    <row r="6928" spans="1:303" x14ac:dyDescent="0.2">
      <c r="A6928" t="s">
        <v>2791</v>
      </c>
      <c r="B6928" t="s">
        <v>713</v>
      </c>
      <c r="C6928" t="s">
        <v>938</v>
      </c>
      <c r="D6928" t="s">
        <v>939</v>
      </c>
      <c r="E6928" t="s">
        <v>793</v>
      </c>
      <c r="F6928" t="s">
        <v>758</v>
      </c>
      <c r="G6928" t="s">
        <v>794</v>
      </c>
      <c r="H6928" t="s">
        <v>740</v>
      </c>
      <c r="I6928" t="s">
        <v>795</v>
      </c>
      <c r="HB6928">
        <v>0.14000000000000001</v>
      </c>
      <c r="HC6928">
        <v>0.35399999999999998</v>
      </c>
      <c r="HD6928">
        <v>0.248</v>
      </c>
      <c r="HE6928">
        <v>0.26400000000000001</v>
      </c>
      <c r="HF6928">
        <v>0.25800000000000001</v>
      </c>
      <c r="HG6928">
        <v>0.19400000000000001</v>
      </c>
      <c r="HH6928">
        <v>0.218</v>
      </c>
      <c r="HI6928">
        <v>0.245</v>
      </c>
      <c r="HJ6928">
        <v>0.27300000000000002</v>
      </c>
      <c r="HK6928">
        <v>0.26100000000000001</v>
      </c>
      <c r="HL6928">
        <v>0.27800000000000002</v>
      </c>
      <c r="HM6928">
        <v>0.27300000000000002</v>
      </c>
      <c r="HN6928">
        <v>0.27</v>
      </c>
      <c r="HO6928">
        <v>0.28399999999999997</v>
      </c>
      <c r="HP6928">
        <v>0.29399999999999998</v>
      </c>
      <c r="HQ6928">
        <v>0.312</v>
      </c>
      <c r="HR6928">
        <v>0.23200000000000001</v>
      </c>
      <c r="HS6928">
        <v>0.25900000000000001</v>
      </c>
      <c r="HT6928">
        <v>0.28699999999999998</v>
      </c>
      <c r="HU6928">
        <v>0.38500000000000001</v>
      </c>
      <c r="HV6928">
        <v>0.36899999999999999</v>
      </c>
      <c r="HW6928">
        <v>0.33200000000000002</v>
      </c>
      <c r="HX6928">
        <v>0.32600000000000001</v>
      </c>
      <c r="HY6928">
        <v>0.318</v>
      </c>
      <c r="HZ6928">
        <v>0.312</v>
      </c>
      <c r="IA6928">
        <v>0.33400000000000002</v>
      </c>
      <c r="IB6928">
        <v>0.33400000000000002</v>
      </c>
      <c r="IC6928">
        <v>0.40899999999999997</v>
      </c>
      <c r="ID6928">
        <v>0.42299999999999999</v>
      </c>
      <c r="IE6928">
        <v>0.54700000000000004</v>
      </c>
      <c r="IF6928">
        <v>0.46899999999999997</v>
      </c>
      <c r="IG6928">
        <v>0.41599999999999998</v>
      </c>
      <c r="IH6928">
        <v>0.35199999999999998</v>
      </c>
      <c r="II6928">
        <v>0.32800000000000001</v>
      </c>
      <c r="IJ6928">
        <v>0.36499999999999999</v>
      </c>
      <c r="IK6928">
        <v>0.371</v>
      </c>
      <c r="IL6928">
        <v>0.41199999999999998</v>
      </c>
      <c r="IM6928">
        <v>0.45200000000000001</v>
      </c>
      <c r="IN6928">
        <v>0.46200000000000002</v>
      </c>
      <c r="JE6928">
        <v>1.012</v>
      </c>
      <c r="JF6928">
        <v>1.0509999999999999</v>
      </c>
      <c r="JG6928">
        <v>1.042</v>
      </c>
      <c r="JH6928">
        <v>0.90500000000000003</v>
      </c>
      <c r="JI6928">
        <v>0.79800000000000004</v>
      </c>
      <c r="JJ6928">
        <v>0.72299999999999998</v>
      </c>
      <c r="JK6928">
        <v>0.71299999999999997</v>
      </c>
      <c r="JL6928">
        <v>0.80900000000000005</v>
      </c>
      <c r="JM6928">
        <v>0.97699999999999998</v>
      </c>
      <c r="JN6928">
        <v>0.78900000000000003</v>
      </c>
      <c r="JO6928">
        <v>0.73099999999999998</v>
      </c>
      <c r="JP6928">
        <v>0.63300000000000001</v>
      </c>
      <c r="JQ6928">
        <v>0.69299999999999995</v>
      </c>
      <c r="JR6928">
        <v>1.1839999999999999</v>
      </c>
      <c r="JS6928">
        <v>4.109</v>
      </c>
      <c r="KA6928">
        <v>1.4259999999999999</v>
      </c>
      <c r="KC6928">
        <v>1.76</v>
      </c>
    </row>
    <row r="6929" spans="1:310" x14ac:dyDescent="0.2">
      <c r="A6929" t="s">
        <v>884</v>
      </c>
      <c r="B6929" t="s">
        <v>713</v>
      </c>
      <c r="C6929" t="s">
        <v>797</v>
      </c>
      <c r="D6929" t="s">
        <v>798</v>
      </c>
      <c r="E6929" t="s">
        <v>793</v>
      </c>
      <c r="F6929" t="s">
        <v>758</v>
      </c>
      <c r="G6929" t="s">
        <v>794</v>
      </c>
      <c r="H6929" t="s">
        <v>740</v>
      </c>
      <c r="I6929" t="s">
        <v>795</v>
      </c>
      <c r="EJ6929">
        <v>0</v>
      </c>
      <c r="EK6929">
        <v>0</v>
      </c>
      <c r="EL6929">
        <v>0</v>
      </c>
      <c r="EM6929">
        <v>0</v>
      </c>
      <c r="EN6929">
        <v>0</v>
      </c>
      <c r="EO6929">
        <v>0</v>
      </c>
      <c r="EP6929">
        <v>0</v>
      </c>
      <c r="EQ6929">
        <v>0</v>
      </c>
      <c r="ER6929">
        <v>0</v>
      </c>
      <c r="ES6929">
        <v>0</v>
      </c>
      <c r="ET6929">
        <v>0</v>
      </c>
      <c r="EU6929">
        <v>0</v>
      </c>
      <c r="EV6929">
        <v>0</v>
      </c>
      <c r="EW6929">
        <v>0</v>
      </c>
      <c r="EX6929">
        <v>0</v>
      </c>
      <c r="EY6929">
        <v>0</v>
      </c>
      <c r="EZ6929">
        <v>0</v>
      </c>
      <c r="FA6929">
        <v>0</v>
      </c>
      <c r="FB6929">
        <v>0</v>
      </c>
      <c r="FC6929">
        <v>0</v>
      </c>
      <c r="FD6929">
        <v>0</v>
      </c>
      <c r="FE6929">
        <v>0</v>
      </c>
      <c r="FF6929">
        <v>0</v>
      </c>
      <c r="FG6929">
        <v>0</v>
      </c>
      <c r="FH6929">
        <v>0</v>
      </c>
      <c r="FI6929">
        <v>0</v>
      </c>
      <c r="FJ6929">
        <v>0</v>
      </c>
      <c r="FK6929">
        <v>0</v>
      </c>
      <c r="FL6929">
        <v>0</v>
      </c>
      <c r="FM6929">
        <v>0.01</v>
      </c>
      <c r="FN6929">
        <v>0.02</v>
      </c>
      <c r="FO6929">
        <v>2.9000000000000001E-2</v>
      </c>
      <c r="FQ6929">
        <v>5.7000000000000002E-2</v>
      </c>
      <c r="FR6929">
        <v>6.2E-2</v>
      </c>
      <c r="FS6929">
        <v>8.5000000000000006E-2</v>
      </c>
      <c r="FT6929">
        <v>0.10299999999999999</v>
      </c>
      <c r="FU6929">
        <v>0.107</v>
      </c>
      <c r="FV6929">
        <v>0.10100000000000001</v>
      </c>
      <c r="FW6929">
        <v>0.112</v>
      </c>
      <c r="FX6929">
        <v>0.127</v>
      </c>
      <c r="FY6929">
        <v>0.14499999999999999</v>
      </c>
      <c r="FZ6929">
        <v>0.189</v>
      </c>
      <c r="GA6929">
        <v>0.19500000000000001</v>
      </c>
      <c r="GB6929">
        <v>0.20100000000000001</v>
      </c>
      <c r="GC6929">
        <v>0.24</v>
      </c>
      <c r="GD6929">
        <v>0.24399999999999999</v>
      </c>
      <c r="GG6929">
        <v>0.36699999999999999</v>
      </c>
      <c r="GH6929">
        <v>0.37</v>
      </c>
      <c r="GI6929">
        <v>0.48099999999999998</v>
      </c>
      <c r="GJ6929">
        <v>0.49399999999999999</v>
      </c>
      <c r="GK6929">
        <v>0.54300000000000004</v>
      </c>
      <c r="GL6929">
        <v>0.56399999999999995</v>
      </c>
      <c r="GM6929">
        <v>0.55000000000000004</v>
      </c>
      <c r="GN6929">
        <v>0.75600000000000001</v>
      </c>
      <c r="GO6929">
        <v>0.73399999999999999</v>
      </c>
      <c r="GP6929">
        <v>0.90500000000000003</v>
      </c>
      <c r="GQ6929">
        <v>0.875</v>
      </c>
      <c r="GR6929">
        <v>0.98399999999999999</v>
      </c>
      <c r="GS6929">
        <v>0.89900000000000002</v>
      </c>
      <c r="GT6929">
        <v>1.036</v>
      </c>
      <c r="GU6929">
        <v>1.163</v>
      </c>
      <c r="GV6929">
        <v>1.141</v>
      </c>
      <c r="GX6929">
        <v>1.171</v>
      </c>
      <c r="GY6929">
        <v>1.2090000000000001</v>
      </c>
      <c r="GZ6929">
        <v>1.1619999999999999</v>
      </c>
      <c r="HC6929">
        <v>1.2050000000000001</v>
      </c>
      <c r="HE6929">
        <v>1.3080000000000001</v>
      </c>
      <c r="HF6929">
        <v>1.3109999999999999</v>
      </c>
      <c r="HG6929">
        <v>1.413</v>
      </c>
      <c r="HH6929">
        <v>1.5409999999999999</v>
      </c>
      <c r="HI6929">
        <v>1.6080000000000001</v>
      </c>
      <c r="HJ6929">
        <v>1.429</v>
      </c>
      <c r="HK6929">
        <v>1.516</v>
      </c>
      <c r="HL6929">
        <v>1.734</v>
      </c>
      <c r="HM6929">
        <v>1.7010000000000001</v>
      </c>
      <c r="HN6929">
        <v>1.702</v>
      </c>
      <c r="HQ6929">
        <v>2.931</v>
      </c>
      <c r="HR6929">
        <v>2.9159999999999999</v>
      </c>
      <c r="HS6929">
        <v>3.45</v>
      </c>
      <c r="HT6929">
        <v>4.452</v>
      </c>
      <c r="HU6929">
        <v>4.7729999999999997</v>
      </c>
      <c r="HV6929">
        <v>5.1230000000000002</v>
      </c>
      <c r="HW6929">
        <v>5.0419999999999998</v>
      </c>
      <c r="HX6929">
        <v>5.2309999999999999</v>
      </c>
      <c r="HY6929">
        <v>5.05</v>
      </c>
      <c r="HZ6929">
        <v>5.9740000000000002</v>
      </c>
      <c r="IA6929">
        <v>6.532</v>
      </c>
      <c r="IB6929">
        <v>5.9279999999999999</v>
      </c>
      <c r="IC6929">
        <v>4.7160000000000002</v>
      </c>
      <c r="ID6929">
        <v>4.6630000000000003</v>
      </c>
      <c r="IE6929">
        <v>4.6779999999999999</v>
      </c>
      <c r="IF6929">
        <v>4.5780000000000003</v>
      </c>
      <c r="IG6929">
        <v>4.258</v>
      </c>
      <c r="IH6929">
        <v>4.4630000000000001</v>
      </c>
      <c r="II6929">
        <v>4.5490000000000004</v>
      </c>
      <c r="IJ6929">
        <v>4.6500000000000004</v>
      </c>
      <c r="IK6929">
        <v>4.0830000000000002</v>
      </c>
      <c r="IL6929">
        <v>5.2389999999999999</v>
      </c>
      <c r="IM6929">
        <v>4.9009999999999998</v>
      </c>
      <c r="IN6929">
        <v>4.8840000000000003</v>
      </c>
      <c r="IO6929">
        <v>5.0880000000000001</v>
      </c>
      <c r="IW6929">
        <v>5.0789999999999997</v>
      </c>
      <c r="IX6929">
        <v>4.9420000000000002</v>
      </c>
      <c r="IY6929">
        <v>5.1379999999999999</v>
      </c>
      <c r="IZ6929">
        <v>5.88</v>
      </c>
      <c r="JA6929">
        <v>6.4379999999999997</v>
      </c>
      <c r="JB6929">
        <v>5.9340000000000002</v>
      </c>
      <c r="JC6929">
        <v>5.6980000000000004</v>
      </c>
      <c r="JD6929">
        <v>5.9950000000000001</v>
      </c>
      <c r="JE6929">
        <v>6.173</v>
      </c>
      <c r="JF6929">
        <v>6.3310000000000004</v>
      </c>
      <c r="JG6929">
        <v>6.0979999999999999</v>
      </c>
      <c r="JH6929">
        <v>6.0410000000000004</v>
      </c>
      <c r="JI6929">
        <v>5.9859999999999998</v>
      </c>
      <c r="JJ6929">
        <v>5.9269999999999996</v>
      </c>
      <c r="JK6929">
        <v>6.3920000000000003</v>
      </c>
      <c r="JL6929">
        <v>6.5919999999999996</v>
      </c>
      <c r="JM6929">
        <v>7.1829999999999998</v>
      </c>
      <c r="JN6929">
        <v>7.6749999999999998</v>
      </c>
      <c r="JO6929">
        <v>7.8789999999999996</v>
      </c>
      <c r="JP6929">
        <v>8.1590000000000007</v>
      </c>
      <c r="JQ6929">
        <v>7.8620000000000001</v>
      </c>
      <c r="JR6929">
        <v>6.52</v>
      </c>
      <c r="JS6929">
        <v>6.68</v>
      </c>
      <c r="JT6929">
        <v>6.5650000000000004</v>
      </c>
      <c r="JU6929">
        <v>6.6349999999999998</v>
      </c>
      <c r="JV6929">
        <v>6.5730000000000004</v>
      </c>
      <c r="JW6929">
        <v>6.6669999999999998</v>
      </c>
      <c r="JX6929">
        <v>6.976</v>
      </c>
      <c r="JY6929">
        <v>5.7539999999999996</v>
      </c>
      <c r="JZ6929">
        <v>5.2549999999999999</v>
      </c>
      <c r="KA6929">
        <v>5.5410000000000004</v>
      </c>
      <c r="KB6929">
        <v>5.2919999999999998</v>
      </c>
      <c r="KC6929">
        <v>4.8620000000000001</v>
      </c>
      <c r="KD6929">
        <v>3.93</v>
      </c>
      <c r="KE6929">
        <v>3.8530000000000002</v>
      </c>
      <c r="KF6929">
        <v>3.2759999999999998</v>
      </c>
      <c r="KG6929">
        <v>2.968</v>
      </c>
      <c r="KH6929">
        <v>2.9620000000000002</v>
      </c>
      <c r="KI6929">
        <v>2.8679999999999999</v>
      </c>
      <c r="KJ6929">
        <v>2.5289999999999999</v>
      </c>
      <c r="KK6929">
        <v>2.98</v>
      </c>
      <c r="KL6929">
        <v>2.7170000000000001</v>
      </c>
      <c r="KM6929">
        <v>2.875</v>
      </c>
      <c r="KN6929">
        <v>2.8639999999999999</v>
      </c>
      <c r="KO6929">
        <v>2.7250000000000001</v>
      </c>
      <c r="KP6929">
        <v>2.5219999999999998</v>
      </c>
      <c r="KQ6929">
        <v>1.996</v>
      </c>
    </row>
    <row r="6930" spans="1:310" x14ac:dyDescent="0.2">
      <c r="A6930" t="s">
        <v>1475</v>
      </c>
      <c r="B6930" t="s">
        <v>713</v>
      </c>
      <c r="C6930" t="s">
        <v>877</v>
      </c>
      <c r="D6930" t="s">
        <v>878</v>
      </c>
      <c r="E6930" t="s">
        <v>793</v>
      </c>
      <c r="F6930" t="s">
        <v>758</v>
      </c>
      <c r="G6930" t="s">
        <v>794</v>
      </c>
      <c r="H6930" t="s">
        <v>740</v>
      </c>
      <c r="I6930" t="s">
        <v>795</v>
      </c>
      <c r="GL6930">
        <v>0.1</v>
      </c>
      <c r="GM6930">
        <v>0.1</v>
      </c>
      <c r="GN6930">
        <v>0.1</v>
      </c>
      <c r="GO6930">
        <v>0.1</v>
      </c>
      <c r="GP6930">
        <v>0.1</v>
      </c>
      <c r="GQ6930">
        <v>0.1</v>
      </c>
      <c r="GR6930">
        <v>0.1</v>
      </c>
      <c r="GS6930">
        <v>0.1</v>
      </c>
      <c r="GT6930">
        <v>0.1</v>
      </c>
      <c r="GU6930">
        <v>0.1</v>
      </c>
      <c r="GV6930">
        <v>0.1</v>
      </c>
      <c r="GW6930">
        <v>0.1</v>
      </c>
      <c r="GX6930">
        <v>0.1</v>
      </c>
      <c r="GY6930">
        <v>0.1</v>
      </c>
      <c r="GZ6930">
        <v>0.1</v>
      </c>
      <c r="HA6930">
        <v>0.1</v>
      </c>
      <c r="HB6930">
        <v>0.1</v>
      </c>
      <c r="HC6930">
        <v>0.1</v>
      </c>
      <c r="HD6930">
        <v>0.1</v>
      </c>
      <c r="HE6930">
        <v>0.1</v>
      </c>
      <c r="HF6930">
        <v>0.1</v>
      </c>
      <c r="HG6930">
        <v>0.1</v>
      </c>
      <c r="HH6930">
        <v>0.1</v>
      </c>
      <c r="HI6930">
        <v>0.1</v>
      </c>
      <c r="HJ6930">
        <v>0.1</v>
      </c>
      <c r="HK6930">
        <v>0.1</v>
      </c>
      <c r="HL6930">
        <v>0.1</v>
      </c>
      <c r="HM6930">
        <v>0.1</v>
      </c>
      <c r="HN6930">
        <v>0.1</v>
      </c>
      <c r="HO6930">
        <v>0.1</v>
      </c>
      <c r="HP6930">
        <v>0.1</v>
      </c>
      <c r="HQ6930">
        <v>0.1</v>
      </c>
      <c r="HR6930">
        <v>0.1</v>
      </c>
      <c r="HS6930">
        <v>0.1</v>
      </c>
      <c r="HT6930">
        <v>0.1</v>
      </c>
      <c r="HU6930">
        <v>0.1</v>
      </c>
      <c r="HV6930">
        <v>0.1</v>
      </c>
      <c r="HW6930">
        <v>0.1</v>
      </c>
      <c r="HX6930">
        <v>0.1</v>
      </c>
      <c r="HY6930">
        <v>0.1</v>
      </c>
      <c r="HZ6930">
        <v>0.1</v>
      </c>
      <c r="IA6930">
        <v>0.1</v>
      </c>
      <c r="IB6930">
        <v>0.1</v>
      </c>
      <c r="IC6930">
        <v>0.1</v>
      </c>
      <c r="ID6930">
        <v>0.1</v>
      </c>
      <c r="IE6930">
        <v>0.1</v>
      </c>
      <c r="IF6930">
        <v>0.1</v>
      </c>
      <c r="IG6930">
        <v>0.1</v>
      </c>
      <c r="IH6930">
        <v>0.1</v>
      </c>
      <c r="II6930">
        <v>0.1</v>
      </c>
      <c r="IJ6930">
        <v>0.1</v>
      </c>
      <c r="IK6930">
        <v>0.1</v>
      </c>
      <c r="IL6930">
        <v>0.1</v>
      </c>
      <c r="IM6930">
        <v>0.1</v>
      </c>
      <c r="IN6930">
        <v>0.1</v>
      </c>
      <c r="IS6930">
        <v>0.1</v>
      </c>
      <c r="IT6930">
        <v>0.2</v>
      </c>
      <c r="IU6930">
        <v>0.1</v>
      </c>
      <c r="IV6930">
        <v>0.2</v>
      </c>
      <c r="IW6930">
        <v>0.2</v>
      </c>
      <c r="IX6930">
        <v>0.2</v>
      </c>
      <c r="IY6930">
        <v>0.2</v>
      </c>
      <c r="IZ6930">
        <v>0.2</v>
      </c>
      <c r="JA6930">
        <v>0.1</v>
      </c>
      <c r="JB6930">
        <v>0.1</v>
      </c>
      <c r="JC6930">
        <v>0.1</v>
      </c>
      <c r="JD6930">
        <v>0.1</v>
      </c>
      <c r="JE6930">
        <v>0.1</v>
      </c>
      <c r="JF6930">
        <v>0.1</v>
      </c>
      <c r="JG6930">
        <v>0.2</v>
      </c>
    </row>
    <row r="6931" spans="1:310" x14ac:dyDescent="0.2">
      <c r="A6931" t="s">
        <v>1060</v>
      </c>
      <c r="B6931" t="s">
        <v>713</v>
      </c>
      <c r="C6931" t="s">
        <v>917</v>
      </c>
      <c r="D6931" t="s">
        <v>918</v>
      </c>
      <c r="E6931" t="s">
        <v>793</v>
      </c>
      <c r="F6931" t="s">
        <v>758</v>
      </c>
      <c r="G6931" t="s">
        <v>794</v>
      </c>
      <c r="H6931" t="s">
        <v>740</v>
      </c>
      <c r="I6931" t="s">
        <v>795</v>
      </c>
      <c r="FV6931">
        <v>1</v>
      </c>
      <c r="FW6931">
        <v>1.2</v>
      </c>
      <c r="FX6931">
        <v>1.5</v>
      </c>
      <c r="FY6931">
        <v>3.4</v>
      </c>
      <c r="FZ6931">
        <v>4.4000000000000004</v>
      </c>
      <c r="GA6931">
        <v>4.4000000000000004</v>
      </c>
      <c r="GB6931">
        <v>3.7</v>
      </c>
      <c r="GC6931">
        <v>3.7</v>
      </c>
      <c r="GD6931">
        <v>4.5999999999999996</v>
      </c>
      <c r="GE6931">
        <v>4.7</v>
      </c>
      <c r="GF6931">
        <v>5.6</v>
      </c>
      <c r="GG6931">
        <v>5.3</v>
      </c>
      <c r="GH6931">
        <v>5.0999999999999996</v>
      </c>
      <c r="GI6931">
        <v>5.3</v>
      </c>
      <c r="GJ6931">
        <v>5.7</v>
      </c>
      <c r="GK6931">
        <v>5.9</v>
      </c>
      <c r="GL6931">
        <v>5.8</v>
      </c>
      <c r="GM6931">
        <v>5.8</v>
      </c>
      <c r="GN6931">
        <v>6</v>
      </c>
      <c r="GO6931">
        <v>6.2</v>
      </c>
      <c r="GP6931">
        <v>6.8</v>
      </c>
      <c r="GQ6931">
        <v>7.1</v>
      </c>
      <c r="GR6931">
        <v>7.6</v>
      </c>
      <c r="GS6931">
        <v>8.3000000000000007</v>
      </c>
      <c r="GT6931">
        <v>10</v>
      </c>
      <c r="GU6931">
        <v>11.6</v>
      </c>
      <c r="GV6931">
        <v>12.1</v>
      </c>
      <c r="GW6931">
        <v>12.9</v>
      </c>
      <c r="GX6931">
        <v>13.4</v>
      </c>
      <c r="GY6931">
        <v>13.4</v>
      </c>
      <c r="GZ6931">
        <v>13.6</v>
      </c>
      <c r="HA6931">
        <v>13.9</v>
      </c>
      <c r="HB6931">
        <v>14.4</v>
      </c>
      <c r="HC6931">
        <v>14.7</v>
      </c>
      <c r="HD6931">
        <v>15.4</v>
      </c>
      <c r="HE6931">
        <v>15.9</v>
      </c>
      <c r="HF6931">
        <v>17.100000000000001</v>
      </c>
      <c r="HG6931">
        <v>17.8</v>
      </c>
      <c r="HH6931">
        <v>18.899999999999999</v>
      </c>
      <c r="HI6931">
        <v>20.399999999999999</v>
      </c>
      <c r="HJ6931">
        <v>20.6</v>
      </c>
      <c r="HK6931">
        <v>22.2</v>
      </c>
      <c r="HL6931">
        <v>23.6</v>
      </c>
      <c r="HM6931">
        <v>25.3</v>
      </c>
      <c r="HN6931">
        <v>26.5</v>
      </c>
      <c r="HP6931">
        <v>30.7</v>
      </c>
      <c r="HQ6931">
        <v>41.4</v>
      </c>
      <c r="HR6931">
        <v>44.8</v>
      </c>
      <c r="HS6931">
        <v>42.3</v>
      </c>
      <c r="HV6931">
        <v>10.6</v>
      </c>
      <c r="HW6931">
        <v>14.7</v>
      </c>
      <c r="HX6931">
        <v>10.5</v>
      </c>
      <c r="HY6931">
        <v>5</v>
      </c>
      <c r="HZ6931">
        <v>4.7</v>
      </c>
      <c r="IA6931">
        <v>4.9000000000000004</v>
      </c>
      <c r="IB6931">
        <v>5.3</v>
      </c>
      <c r="IC6931">
        <v>5</v>
      </c>
      <c r="ID6931">
        <v>5</v>
      </c>
      <c r="IE6931">
        <v>5</v>
      </c>
      <c r="IF6931">
        <v>4.5</v>
      </c>
      <c r="IG6931">
        <v>3.4</v>
      </c>
      <c r="IH6931">
        <v>2.6</v>
      </c>
      <c r="II6931">
        <v>2.4</v>
      </c>
      <c r="IJ6931">
        <v>2.2999999999999998</v>
      </c>
      <c r="IK6931">
        <v>2.2999999999999998</v>
      </c>
      <c r="IL6931">
        <v>2.4</v>
      </c>
      <c r="IM6931">
        <v>2.6</v>
      </c>
      <c r="IN6931">
        <v>2.9</v>
      </c>
      <c r="IO6931">
        <v>3.7</v>
      </c>
      <c r="IP6931">
        <v>4.7</v>
      </c>
      <c r="IQ6931">
        <v>7.1</v>
      </c>
      <c r="IR6931">
        <v>8.6</v>
      </c>
      <c r="IV6931">
        <v>4.2</v>
      </c>
      <c r="IW6931">
        <v>4.2</v>
      </c>
      <c r="IX6931">
        <v>5.4</v>
      </c>
      <c r="IY6931">
        <v>4.3</v>
      </c>
      <c r="IZ6931">
        <v>4.5999999999999996</v>
      </c>
      <c r="JA6931">
        <v>5</v>
      </c>
      <c r="JB6931">
        <v>5.7</v>
      </c>
      <c r="JC6931">
        <v>6.1</v>
      </c>
      <c r="JD6931">
        <v>6.7</v>
      </c>
      <c r="JE6931">
        <v>6.6</v>
      </c>
      <c r="JF6931">
        <v>7.2</v>
      </c>
      <c r="JG6931">
        <v>7.2</v>
      </c>
      <c r="JH6931">
        <v>7.5</v>
      </c>
      <c r="JI6931">
        <v>8</v>
      </c>
      <c r="JJ6931">
        <v>8.6</v>
      </c>
      <c r="JK6931">
        <v>8.8000000000000007</v>
      </c>
      <c r="JL6931">
        <v>9.3000000000000007</v>
      </c>
      <c r="JM6931">
        <v>9.9</v>
      </c>
      <c r="JN6931">
        <v>10.3</v>
      </c>
      <c r="JO6931">
        <v>10.3</v>
      </c>
      <c r="JP6931">
        <v>10.6</v>
      </c>
      <c r="JQ6931">
        <v>11.3</v>
      </c>
      <c r="JR6931">
        <v>11.6</v>
      </c>
      <c r="JS6931">
        <v>10.6</v>
      </c>
      <c r="JT6931">
        <v>11.2</v>
      </c>
      <c r="JU6931">
        <v>11.3</v>
      </c>
      <c r="JV6931">
        <v>11.7</v>
      </c>
      <c r="JW6931">
        <v>11.6</v>
      </c>
      <c r="JX6931">
        <v>12.4</v>
      </c>
      <c r="JY6931">
        <v>13.1</v>
      </c>
      <c r="JZ6931">
        <v>13.1</v>
      </c>
      <c r="KA6931">
        <v>13.6</v>
      </c>
      <c r="KB6931">
        <v>14.2</v>
      </c>
      <c r="KC6931">
        <v>14.6</v>
      </c>
      <c r="KD6931">
        <v>15.5</v>
      </c>
      <c r="KE6931">
        <v>13.6</v>
      </c>
      <c r="KF6931">
        <v>13.3</v>
      </c>
      <c r="KG6931">
        <v>13.8</v>
      </c>
      <c r="KH6931">
        <v>14.2</v>
      </c>
      <c r="KI6931">
        <v>14</v>
      </c>
      <c r="KJ6931">
        <v>14.3</v>
      </c>
      <c r="KK6931">
        <v>14.8</v>
      </c>
      <c r="KL6931">
        <v>14.8</v>
      </c>
      <c r="KM6931">
        <v>13.8</v>
      </c>
      <c r="KN6931">
        <v>12.4</v>
      </c>
      <c r="KO6931">
        <v>10.6</v>
      </c>
      <c r="KP6931">
        <v>9.3000000000000007</v>
      </c>
      <c r="KQ6931">
        <v>7.6</v>
      </c>
    </row>
    <row r="6932" spans="1:310" x14ac:dyDescent="0.2">
      <c r="A6932" t="s">
        <v>1159</v>
      </c>
      <c r="B6932" t="s">
        <v>713</v>
      </c>
      <c r="C6932" t="s">
        <v>753</v>
      </c>
      <c r="D6932" t="s">
        <v>754</v>
      </c>
      <c r="E6932" t="s">
        <v>793</v>
      </c>
      <c r="F6932" t="s">
        <v>758</v>
      </c>
      <c r="G6932" t="s">
        <v>794</v>
      </c>
      <c r="H6932" t="s">
        <v>740</v>
      </c>
      <c r="I6932" t="s">
        <v>795</v>
      </c>
      <c r="GD6932">
        <v>0.318</v>
      </c>
      <c r="GE6932">
        <v>0.33100000000000002</v>
      </c>
      <c r="GF6932">
        <v>0.32600000000000001</v>
      </c>
      <c r="GG6932">
        <v>0.34499999999999997</v>
      </c>
      <c r="GH6932">
        <v>0.33200000000000002</v>
      </c>
      <c r="GI6932">
        <v>0.35299999999999998</v>
      </c>
      <c r="GJ6932">
        <v>0.34300000000000003</v>
      </c>
      <c r="GK6932">
        <v>0.32200000000000001</v>
      </c>
      <c r="GL6932">
        <v>0.32900000000000001</v>
      </c>
      <c r="GM6932">
        <v>0.33100000000000002</v>
      </c>
      <c r="GN6932">
        <v>0.314</v>
      </c>
      <c r="GO6932">
        <v>0.312</v>
      </c>
      <c r="GP6932">
        <v>0.33400000000000002</v>
      </c>
      <c r="GQ6932">
        <v>0.374</v>
      </c>
      <c r="GR6932">
        <v>0.38</v>
      </c>
      <c r="GS6932">
        <v>0.41699999999999998</v>
      </c>
      <c r="GT6932">
        <v>0.42</v>
      </c>
      <c r="GU6932">
        <v>0.442</v>
      </c>
      <c r="GV6932">
        <v>0.46400000000000002</v>
      </c>
      <c r="GW6932">
        <v>0.44900000000000001</v>
      </c>
      <c r="GX6932">
        <v>0.46600000000000003</v>
      </c>
      <c r="GY6932">
        <v>0.46200000000000002</v>
      </c>
      <c r="GZ6932">
        <v>0.44500000000000001</v>
      </c>
      <c r="HA6932">
        <v>0.44600000000000001</v>
      </c>
      <c r="HB6932">
        <v>0.46700000000000003</v>
      </c>
      <c r="HC6932">
        <v>0.48399999999999999</v>
      </c>
      <c r="HD6932">
        <v>0.47899999999999998</v>
      </c>
      <c r="HE6932">
        <v>0.47199999999999998</v>
      </c>
      <c r="HF6932">
        <v>0.51700000000000002</v>
      </c>
      <c r="HG6932">
        <v>0.53600000000000003</v>
      </c>
      <c r="HH6932">
        <v>0.64900000000000002</v>
      </c>
      <c r="HI6932">
        <v>0.754</v>
      </c>
      <c r="HJ6932">
        <v>0.82599999999999996</v>
      </c>
      <c r="HK6932">
        <v>0.91200000000000003</v>
      </c>
      <c r="HL6932">
        <v>1.052</v>
      </c>
      <c r="HM6932">
        <v>1.2150000000000001</v>
      </c>
      <c r="HN6932">
        <v>1.3879999999999999</v>
      </c>
      <c r="HO6932">
        <v>1.452</v>
      </c>
      <c r="HP6932">
        <v>1.552</v>
      </c>
      <c r="HQ6932">
        <v>1.4910000000000001</v>
      </c>
      <c r="HR6932">
        <v>1.6779999999999999</v>
      </c>
      <c r="HS6932">
        <v>1.804</v>
      </c>
      <c r="HT6932">
        <v>2.2410000000000001</v>
      </c>
      <c r="HU6932">
        <v>2.7280000000000002</v>
      </c>
      <c r="HV6932">
        <v>2.6019999999999999</v>
      </c>
      <c r="HX6932">
        <v>1.758</v>
      </c>
      <c r="HY6932">
        <v>1.6240000000000001</v>
      </c>
      <c r="HZ6932">
        <v>1.601</v>
      </c>
      <c r="IA6932">
        <v>1.7030000000000001</v>
      </c>
      <c r="IB6932">
        <v>1.7230000000000001</v>
      </c>
      <c r="IC6932">
        <v>1.776</v>
      </c>
      <c r="ID6932">
        <v>1.96</v>
      </c>
      <c r="IE6932">
        <v>2.0019999999999998</v>
      </c>
      <c r="IF6932">
        <v>1.859</v>
      </c>
      <c r="IG6932">
        <v>1.456</v>
      </c>
      <c r="IH6932">
        <v>1.2370000000000001</v>
      </c>
      <c r="II6932">
        <v>1.117</v>
      </c>
      <c r="IJ6932">
        <v>1.0489999999999999</v>
      </c>
      <c r="IK6932">
        <v>0.98599999999999999</v>
      </c>
      <c r="IL6932">
        <v>0.997</v>
      </c>
      <c r="IM6932">
        <v>1.1719999999999999</v>
      </c>
      <c r="IN6932">
        <v>1.0069999999999999</v>
      </c>
      <c r="IO6932">
        <v>1.3680000000000001</v>
      </c>
      <c r="IP6932">
        <v>1.4179999999999999</v>
      </c>
      <c r="IW6932">
        <v>1.4470000000000001</v>
      </c>
      <c r="IX6932">
        <v>1.8420000000000001</v>
      </c>
      <c r="IY6932">
        <v>2.0720000000000001</v>
      </c>
      <c r="IZ6932">
        <v>2.3879999999999999</v>
      </c>
      <c r="JA6932">
        <v>2.4449999999999998</v>
      </c>
      <c r="JB6932">
        <v>2.5529999999999999</v>
      </c>
      <c r="JC6932">
        <v>2.706</v>
      </c>
      <c r="JD6932">
        <v>2.9430000000000001</v>
      </c>
      <c r="JE6932">
        <v>3.4</v>
      </c>
      <c r="JF6932">
        <v>3.3069999999999999</v>
      </c>
      <c r="JG6932">
        <v>3.4449999999999998</v>
      </c>
      <c r="JH6932">
        <v>3.4809999999999999</v>
      </c>
      <c r="JI6932">
        <v>4.2569999999999997</v>
      </c>
      <c r="JJ6932">
        <v>4.774</v>
      </c>
      <c r="JK6932">
        <v>4.4329999999999998</v>
      </c>
      <c r="JL6932">
        <v>4.6769999999999996</v>
      </c>
      <c r="JM6932">
        <v>3.1789999999999998</v>
      </c>
      <c r="JN6932">
        <v>2.1829999999999998</v>
      </c>
      <c r="JO6932">
        <v>6.6829999999999998</v>
      </c>
      <c r="JP6932">
        <v>6.6269999999999998</v>
      </c>
      <c r="JQ6932">
        <v>4.4180000000000001</v>
      </c>
      <c r="JR6932">
        <v>5.556</v>
      </c>
      <c r="JS6932">
        <v>2.5569999999999999</v>
      </c>
      <c r="JT6932">
        <v>2.6080000000000001</v>
      </c>
      <c r="JU6932">
        <v>2.85</v>
      </c>
      <c r="JV6932">
        <v>3.1219999999999999</v>
      </c>
      <c r="JW6932">
        <v>3.899</v>
      </c>
      <c r="JX6932">
        <v>4.2590000000000003</v>
      </c>
      <c r="JY6932">
        <v>4.117</v>
      </c>
      <c r="JZ6932">
        <v>4.4480000000000004</v>
      </c>
      <c r="KA6932">
        <v>4.7549999999999999</v>
      </c>
      <c r="KB6932">
        <v>5.2130000000000001</v>
      </c>
      <c r="KC6932">
        <v>5.7709999999999999</v>
      </c>
      <c r="KD6932">
        <v>6.6870000000000003</v>
      </c>
      <c r="KE6932">
        <v>7.1050000000000004</v>
      </c>
      <c r="KF6932">
        <v>7.2830000000000004</v>
      </c>
      <c r="KG6932">
        <v>7.9640000000000004</v>
      </c>
      <c r="KH6932">
        <v>8.5</v>
      </c>
      <c r="KI6932">
        <v>9.1549999999999994</v>
      </c>
      <c r="KJ6932">
        <v>10.436999999999999</v>
      </c>
      <c r="KK6932">
        <v>11.147</v>
      </c>
      <c r="KL6932">
        <v>12.208</v>
      </c>
      <c r="KM6932">
        <v>12.885999999999999</v>
      </c>
      <c r="KN6932">
        <v>14.146000000000001</v>
      </c>
      <c r="KO6932">
        <v>13.622999999999999</v>
      </c>
      <c r="KP6932">
        <v>11.367000000000001</v>
      </c>
      <c r="KQ6932">
        <v>11.11</v>
      </c>
    </row>
    <row r="6933" spans="1:310" x14ac:dyDescent="0.2">
      <c r="A6933" t="s">
        <v>1470</v>
      </c>
      <c r="B6933" t="s">
        <v>713</v>
      </c>
      <c r="C6933" t="s">
        <v>902</v>
      </c>
      <c r="D6933" t="s">
        <v>903</v>
      </c>
      <c r="E6933" t="s">
        <v>793</v>
      </c>
      <c r="F6933" t="s">
        <v>758</v>
      </c>
      <c r="G6933" t="s">
        <v>794</v>
      </c>
      <c r="H6933" t="s">
        <v>740</v>
      </c>
      <c r="I6933" t="s">
        <v>795</v>
      </c>
      <c r="HZ6933">
        <v>3.8</v>
      </c>
      <c r="IA6933">
        <v>3.5</v>
      </c>
      <c r="IB6933">
        <v>3.3</v>
      </c>
      <c r="IC6933">
        <v>3.1</v>
      </c>
      <c r="ID6933">
        <v>3</v>
      </c>
      <c r="IE6933">
        <v>2.5</v>
      </c>
      <c r="IF6933">
        <v>2.1</v>
      </c>
      <c r="IG6933">
        <v>2</v>
      </c>
      <c r="IH6933">
        <v>1.8</v>
      </c>
      <c r="II6933">
        <v>1.7</v>
      </c>
      <c r="IJ6933">
        <v>1.6</v>
      </c>
      <c r="IK6933">
        <v>1.5</v>
      </c>
      <c r="IL6933">
        <v>1.5</v>
      </c>
      <c r="IM6933">
        <v>1.5</v>
      </c>
      <c r="IN6933">
        <v>1.5</v>
      </c>
      <c r="IO6933">
        <v>1.5</v>
      </c>
      <c r="IP6933">
        <v>1.5</v>
      </c>
      <c r="IQ6933">
        <v>1.4</v>
      </c>
      <c r="IR6933">
        <v>1.7</v>
      </c>
      <c r="IS6933">
        <v>1.9</v>
      </c>
      <c r="IT6933">
        <v>2.1</v>
      </c>
      <c r="IU6933">
        <v>2.2000000000000002</v>
      </c>
      <c r="IV6933">
        <v>2.5</v>
      </c>
      <c r="IW6933">
        <v>2.8</v>
      </c>
      <c r="IX6933">
        <v>2.9</v>
      </c>
      <c r="IY6933">
        <v>2.6</v>
      </c>
      <c r="IZ6933">
        <v>2.6</v>
      </c>
      <c r="JA6933">
        <v>2.7</v>
      </c>
      <c r="JB6933">
        <v>2.4</v>
      </c>
      <c r="JC6933">
        <v>2.6</v>
      </c>
      <c r="JD6933">
        <v>2.4</v>
      </c>
      <c r="JE6933">
        <v>2.2999999999999998</v>
      </c>
      <c r="JF6933">
        <v>1.9</v>
      </c>
      <c r="JG6933">
        <v>1.4</v>
      </c>
      <c r="JH6933">
        <v>1.3</v>
      </c>
      <c r="JI6933">
        <v>1.2</v>
      </c>
      <c r="JJ6933">
        <v>1.2</v>
      </c>
      <c r="JK6933">
        <v>1.1000000000000001</v>
      </c>
      <c r="JL6933">
        <v>1.1000000000000001</v>
      </c>
      <c r="JM6933">
        <v>1</v>
      </c>
      <c r="JN6933">
        <v>1</v>
      </c>
      <c r="JO6933">
        <v>0.9</v>
      </c>
      <c r="JP6933">
        <v>0.8</v>
      </c>
      <c r="JQ6933">
        <v>0.8</v>
      </c>
      <c r="JR6933">
        <v>0.8</v>
      </c>
      <c r="JS6933">
        <v>0.8</v>
      </c>
      <c r="JT6933">
        <v>0.8</v>
      </c>
      <c r="JU6933">
        <v>0.7</v>
      </c>
      <c r="JV6933">
        <v>0.7</v>
      </c>
      <c r="JW6933">
        <v>0.7</v>
      </c>
      <c r="JX6933">
        <v>0.7</v>
      </c>
      <c r="JY6933">
        <v>0.7</v>
      </c>
      <c r="JZ6933">
        <v>0.6</v>
      </c>
      <c r="KA6933">
        <v>0.6</v>
      </c>
      <c r="KB6933">
        <v>0.6</v>
      </c>
      <c r="KC6933">
        <v>0.4</v>
      </c>
      <c r="KD6933">
        <v>0.5</v>
      </c>
      <c r="KE6933">
        <v>0.5</v>
      </c>
      <c r="KF6933">
        <v>0.4</v>
      </c>
      <c r="KG6933">
        <v>0.3</v>
      </c>
      <c r="KH6933">
        <v>0.3</v>
      </c>
      <c r="KI6933">
        <v>0.2</v>
      </c>
      <c r="KJ6933">
        <v>0.1</v>
      </c>
      <c r="KK6933">
        <v>0</v>
      </c>
      <c r="KL6933">
        <v>0</v>
      </c>
      <c r="KM6933">
        <v>0</v>
      </c>
      <c r="KN6933">
        <v>0</v>
      </c>
      <c r="KO6933">
        <v>0</v>
      </c>
      <c r="KP6933">
        <v>0</v>
      </c>
      <c r="KQ6933">
        <v>0</v>
      </c>
    </row>
    <row r="6934" spans="1:310" x14ac:dyDescent="0.2">
      <c r="A6934" t="s">
        <v>3073</v>
      </c>
      <c r="B6934" t="s">
        <v>713</v>
      </c>
      <c r="C6934" t="s">
        <v>1565</v>
      </c>
      <c r="D6934" t="s">
        <v>313</v>
      </c>
      <c r="E6934" t="s">
        <v>793</v>
      </c>
      <c r="F6934" t="s">
        <v>758</v>
      </c>
      <c r="G6934" t="s">
        <v>794</v>
      </c>
      <c r="H6934" t="s">
        <v>740</v>
      </c>
      <c r="I6934" t="s">
        <v>795</v>
      </c>
      <c r="IY6934">
        <v>0.877</v>
      </c>
      <c r="IZ6934">
        <v>0.98</v>
      </c>
      <c r="JA6934">
        <v>1.145</v>
      </c>
      <c r="JB6934">
        <v>1.0740000000000001</v>
      </c>
      <c r="JC6934">
        <v>0.95399999999999996</v>
      </c>
      <c r="JD6934">
        <v>0.93799999999999994</v>
      </c>
      <c r="JE6934">
        <v>0.98099999999999998</v>
      </c>
      <c r="JF6934">
        <v>0.78</v>
      </c>
      <c r="JG6934">
        <v>1.0429999999999999</v>
      </c>
      <c r="JH6934">
        <v>1.0489999999999999</v>
      </c>
      <c r="JI6934">
        <v>1.018</v>
      </c>
      <c r="JJ6934">
        <v>1.121</v>
      </c>
      <c r="JK6934">
        <v>1.2030000000000001</v>
      </c>
      <c r="JL6934">
        <v>1.2470000000000001</v>
      </c>
      <c r="JM6934">
        <v>1.383</v>
      </c>
      <c r="JN6934">
        <v>1.3879999999999999</v>
      </c>
      <c r="JO6934">
        <v>1.4470000000000001</v>
      </c>
      <c r="JP6934">
        <v>1.3</v>
      </c>
      <c r="JR6934">
        <v>1.49</v>
      </c>
      <c r="JS6934">
        <v>1.452</v>
      </c>
      <c r="JT6934">
        <v>1.48</v>
      </c>
      <c r="JU6934">
        <v>1.482</v>
      </c>
      <c r="JV6934">
        <v>1.458</v>
      </c>
      <c r="JW6934">
        <v>1.542</v>
      </c>
      <c r="JY6934">
        <v>1.6559999999999999</v>
      </c>
      <c r="JZ6934">
        <v>1.5640000000000001</v>
      </c>
      <c r="KA6934">
        <v>1.4730000000000001</v>
      </c>
      <c r="KB6934">
        <v>1.4410000000000001</v>
      </c>
      <c r="KC6934">
        <v>1.355</v>
      </c>
      <c r="KD6934">
        <v>1.1120000000000001</v>
      </c>
      <c r="KE6934">
        <v>1.0609999999999999</v>
      </c>
      <c r="KG6934">
        <v>0.92</v>
      </c>
      <c r="KH6934">
        <v>0.86</v>
      </c>
      <c r="KI6934">
        <v>0.73599999999999999</v>
      </c>
      <c r="KJ6934">
        <v>0.72699999999999998</v>
      </c>
      <c r="KK6934">
        <v>0.73699999999999999</v>
      </c>
      <c r="KL6934">
        <v>0.66500000000000004</v>
      </c>
      <c r="KM6934">
        <v>0.67300000000000004</v>
      </c>
      <c r="KN6934">
        <v>0.71099999999999997</v>
      </c>
      <c r="KO6934">
        <v>0.72199999999999998</v>
      </c>
      <c r="KP6934">
        <v>0.71</v>
      </c>
      <c r="KQ6934">
        <v>0.65200000000000002</v>
      </c>
      <c r="KR6934">
        <v>0.58699999999999997</v>
      </c>
      <c r="KV6934">
        <v>0.36799999999999999</v>
      </c>
      <c r="KW6934">
        <v>0.313</v>
      </c>
      <c r="KX6934">
        <v>0.313</v>
      </c>
    </row>
    <row r="6935" spans="1:310" x14ac:dyDescent="0.2">
      <c r="A6935" t="s">
        <v>960</v>
      </c>
      <c r="B6935" t="s">
        <v>713</v>
      </c>
      <c r="C6935" t="s">
        <v>915</v>
      </c>
      <c r="D6935" t="s">
        <v>314</v>
      </c>
      <c r="E6935" t="s">
        <v>793</v>
      </c>
      <c r="F6935" t="s">
        <v>758</v>
      </c>
      <c r="G6935" t="s">
        <v>794</v>
      </c>
      <c r="H6935" t="s">
        <v>740</v>
      </c>
      <c r="I6935" t="s">
        <v>795</v>
      </c>
      <c r="FT6935">
        <v>0.26900000000000002</v>
      </c>
      <c r="FU6935">
        <v>0.311</v>
      </c>
      <c r="FV6935">
        <v>0.374</v>
      </c>
      <c r="FW6935">
        <v>0.48499999999999999</v>
      </c>
      <c r="FX6935">
        <v>0.57699999999999996</v>
      </c>
      <c r="FY6935">
        <v>0.65500000000000003</v>
      </c>
      <c r="FZ6935">
        <v>0.68400000000000005</v>
      </c>
      <c r="GA6935">
        <v>0.745</v>
      </c>
      <c r="GB6935">
        <v>0.83699999999999997</v>
      </c>
      <c r="GC6935">
        <v>0.90700000000000003</v>
      </c>
      <c r="GD6935">
        <v>1.109</v>
      </c>
      <c r="GE6935">
        <v>1.357</v>
      </c>
      <c r="GF6935">
        <v>1.3720000000000001</v>
      </c>
      <c r="GG6935">
        <v>1.5620000000000001</v>
      </c>
      <c r="GH6935">
        <v>1.6559999999999999</v>
      </c>
      <c r="GI6935">
        <v>1.613</v>
      </c>
      <c r="GJ6935">
        <v>1.7989999999999999</v>
      </c>
      <c r="GK6935">
        <v>1.8260000000000001</v>
      </c>
      <c r="GL6935">
        <v>2.0179999999999998</v>
      </c>
      <c r="GM6935">
        <v>2.29</v>
      </c>
      <c r="GN6935">
        <v>2.5169999999999999</v>
      </c>
      <c r="GO6935">
        <v>2.8079999999999998</v>
      </c>
      <c r="GP6935">
        <v>2.9830000000000001</v>
      </c>
      <c r="GQ6935">
        <v>3.133</v>
      </c>
      <c r="GR6935">
        <v>3.407</v>
      </c>
      <c r="GS6935">
        <v>3.8090000000000002</v>
      </c>
      <c r="GT6935">
        <v>3.9809999999999999</v>
      </c>
      <c r="GU6935">
        <v>4.1849999999999996</v>
      </c>
      <c r="GV6935">
        <v>4.391</v>
      </c>
      <c r="GW6935">
        <v>4.7370000000000001</v>
      </c>
      <c r="GX6935">
        <v>5.0780000000000003</v>
      </c>
      <c r="GY6935">
        <v>5.7130000000000001</v>
      </c>
      <c r="GZ6935">
        <v>5.4489999999999998</v>
      </c>
      <c r="HA6935">
        <v>6.2370000000000001</v>
      </c>
      <c r="HB6935">
        <v>6.4489999999999998</v>
      </c>
      <c r="HC6935">
        <v>6.476</v>
      </c>
      <c r="HD6935">
        <v>6.742</v>
      </c>
      <c r="HE6935">
        <v>7.3070000000000004</v>
      </c>
      <c r="HF6935">
        <v>9.0980000000000008</v>
      </c>
      <c r="HG6935">
        <v>10.461</v>
      </c>
      <c r="HH6935">
        <v>11.385</v>
      </c>
      <c r="HI6935">
        <v>12.75</v>
      </c>
      <c r="HJ6935">
        <v>13.007</v>
      </c>
      <c r="HK6935">
        <v>12.085000000000001</v>
      </c>
      <c r="HL6935">
        <v>13.09</v>
      </c>
      <c r="HM6935">
        <v>14.672000000000001</v>
      </c>
      <c r="HN6935">
        <v>15.449</v>
      </c>
      <c r="HO6935">
        <v>16.597000000000001</v>
      </c>
      <c r="HP6935">
        <v>16.190000000000001</v>
      </c>
      <c r="HQ6935">
        <v>17.542999999999999</v>
      </c>
      <c r="HR6935">
        <v>18.72</v>
      </c>
      <c r="HS6935">
        <v>19.137</v>
      </c>
      <c r="HT6935">
        <v>20.327999999999999</v>
      </c>
      <c r="HU6935">
        <v>19.382000000000001</v>
      </c>
      <c r="HV6935">
        <v>19.055</v>
      </c>
      <c r="HW6935">
        <v>19.698</v>
      </c>
      <c r="HX6935">
        <v>18.893000000000001</v>
      </c>
      <c r="HY6935">
        <v>19.05</v>
      </c>
      <c r="HZ6935">
        <v>19.841999999999999</v>
      </c>
      <c r="IA6935">
        <v>18.768000000000001</v>
      </c>
      <c r="IB6935">
        <v>19.023</v>
      </c>
      <c r="IC6935">
        <v>19.974</v>
      </c>
      <c r="ID6935">
        <v>20.241</v>
      </c>
      <c r="IE6935">
        <v>19.475999999999999</v>
      </c>
      <c r="IF6935">
        <v>18.114999999999998</v>
      </c>
      <c r="IG6935">
        <v>17.161999999999999</v>
      </c>
      <c r="IH6935">
        <v>15.593</v>
      </c>
      <c r="II6935">
        <v>15.558</v>
      </c>
      <c r="IJ6935">
        <v>17.207000000000001</v>
      </c>
      <c r="IK6935">
        <v>17.251000000000001</v>
      </c>
      <c r="IL6935">
        <v>17.867000000000001</v>
      </c>
      <c r="IM6935">
        <v>16.318999999999999</v>
      </c>
      <c r="IN6935">
        <v>16.315000000000001</v>
      </c>
      <c r="IO6935">
        <v>18.611000000000001</v>
      </c>
      <c r="IP6935">
        <v>18.986000000000001</v>
      </c>
      <c r="IQ6935">
        <v>22.449000000000002</v>
      </c>
      <c r="IR6935">
        <v>23.89</v>
      </c>
      <c r="IS6935">
        <v>27.92</v>
      </c>
      <c r="IT6935">
        <v>29.773</v>
      </c>
      <c r="IU6935">
        <v>31.175000000000001</v>
      </c>
      <c r="IV6935">
        <v>30.18</v>
      </c>
      <c r="IW6935">
        <v>27.655000000000001</v>
      </c>
      <c r="IX6935">
        <v>27.173999999999999</v>
      </c>
      <c r="IY6935">
        <v>27.244</v>
      </c>
      <c r="IZ6935">
        <v>27.977</v>
      </c>
      <c r="JA6935">
        <v>29.161999999999999</v>
      </c>
      <c r="JB6935">
        <v>28.956</v>
      </c>
      <c r="JC6935">
        <v>29.343</v>
      </c>
      <c r="JD6935">
        <v>30.501999999999999</v>
      </c>
      <c r="JE6935">
        <v>33.497</v>
      </c>
      <c r="JF6935">
        <v>34.502000000000002</v>
      </c>
      <c r="JG6935">
        <v>33.154000000000003</v>
      </c>
      <c r="JH6935">
        <v>34.334000000000003</v>
      </c>
      <c r="JI6935">
        <v>36.984999999999999</v>
      </c>
      <c r="JJ6935">
        <v>38.122999999999998</v>
      </c>
      <c r="JK6935">
        <v>40.359000000000002</v>
      </c>
      <c r="JL6935">
        <v>40.654000000000003</v>
      </c>
      <c r="JM6935">
        <v>41.765999999999998</v>
      </c>
      <c r="JN6935">
        <v>41.389000000000003</v>
      </c>
      <c r="JO6935">
        <v>44.268999999999998</v>
      </c>
      <c r="JP6935">
        <v>43.927</v>
      </c>
      <c r="JQ6935">
        <v>45.905000000000001</v>
      </c>
      <c r="JR6935">
        <v>48.465000000000003</v>
      </c>
      <c r="JS6935">
        <v>49.295000000000002</v>
      </c>
      <c r="JT6935">
        <v>55.627000000000002</v>
      </c>
      <c r="JU6935">
        <v>58.417000000000002</v>
      </c>
      <c r="JV6935">
        <v>61.173000000000002</v>
      </c>
      <c r="JW6935">
        <v>65.018000000000001</v>
      </c>
      <c r="JX6935">
        <v>65.44</v>
      </c>
      <c r="JY6935">
        <v>67.686999999999998</v>
      </c>
      <c r="JZ6935">
        <v>69.879000000000005</v>
      </c>
      <c r="KA6935">
        <v>62.125</v>
      </c>
      <c r="KB6935">
        <v>64.950999999999993</v>
      </c>
      <c r="KC6935">
        <v>71.956999999999994</v>
      </c>
      <c r="KD6935">
        <v>76.082999999999998</v>
      </c>
      <c r="KE6935">
        <v>80.465000000000003</v>
      </c>
      <c r="KF6935">
        <v>79.686000000000007</v>
      </c>
      <c r="KG6935">
        <v>81.022999999999996</v>
      </c>
      <c r="KH6935">
        <v>76.831999999999994</v>
      </c>
      <c r="KI6935">
        <v>77.567999999999998</v>
      </c>
      <c r="KJ6935">
        <v>74.159000000000006</v>
      </c>
      <c r="KK6935">
        <v>70.147000000000006</v>
      </c>
      <c r="KL6935">
        <v>71.475999999999999</v>
      </c>
      <c r="KM6935">
        <v>64.984999999999999</v>
      </c>
      <c r="KN6935">
        <v>65.983999999999995</v>
      </c>
      <c r="KO6935">
        <v>65.13</v>
      </c>
      <c r="KP6935">
        <v>64.58</v>
      </c>
      <c r="KQ6935">
        <v>60.55</v>
      </c>
      <c r="KR6935">
        <v>57.71</v>
      </c>
      <c r="KS6935">
        <v>56.573</v>
      </c>
      <c r="KT6935">
        <v>53.883000000000003</v>
      </c>
      <c r="KU6935">
        <v>51.209000000000003</v>
      </c>
      <c r="KV6935">
        <v>44.232999999999997</v>
      </c>
    </row>
    <row r="6936" spans="1:310" x14ac:dyDescent="0.2">
      <c r="A6936" t="s">
        <v>2851</v>
      </c>
      <c r="B6936" t="s">
        <v>713</v>
      </c>
      <c r="C6936" t="s">
        <v>1357</v>
      </c>
      <c r="D6936" t="s">
        <v>1358</v>
      </c>
      <c r="E6936" t="s">
        <v>793</v>
      </c>
      <c r="F6936" t="s">
        <v>758</v>
      </c>
      <c r="G6936" t="s">
        <v>794</v>
      </c>
      <c r="H6936" t="s">
        <v>740</v>
      </c>
      <c r="I6936" t="s">
        <v>795</v>
      </c>
      <c r="HW6936">
        <v>0.82291170000000002</v>
      </c>
      <c r="IC6936">
        <v>0.39776470000000003</v>
      </c>
      <c r="ID6936">
        <v>0.39776470000000003</v>
      </c>
      <c r="IE6936">
        <v>0.38479409999999997</v>
      </c>
      <c r="IF6936">
        <v>0.32570589999999999</v>
      </c>
      <c r="IG6936">
        <v>0.29544120000000001</v>
      </c>
      <c r="IH6936">
        <v>0.30120590000000003</v>
      </c>
      <c r="II6936">
        <v>0.32426470000000002</v>
      </c>
      <c r="IJ6936">
        <v>0.34732350000000001</v>
      </c>
      <c r="IK6936">
        <v>0.3703823</v>
      </c>
      <c r="IL6936">
        <v>0.39488240000000002</v>
      </c>
      <c r="IM6936">
        <v>0.4280294</v>
      </c>
      <c r="IN6936">
        <v>0.4280294</v>
      </c>
      <c r="IO6936">
        <v>0.441</v>
      </c>
      <c r="IP6936">
        <v>0.50729409999999997</v>
      </c>
      <c r="IQ6936">
        <v>0.66726470000000004</v>
      </c>
      <c r="IR6936">
        <v>0.77102939999999998</v>
      </c>
      <c r="IS6936">
        <v>0.87335289999999999</v>
      </c>
      <c r="IT6936">
        <v>0.98</v>
      </c>
      <c r="IU6936">
        <v>1.095294</v>
      </c>
      <c r="IV6936">
        <v>1.184647</v>
      </c>
      <c r="IW6936">
        <v>1.1298820000000001</v>
      </c>
      <c r="IX6936">
        <v>0.84164709999999998</v>
      </c>
      <c r="IY6936">
        <v>0.69608829999999999</v>
      </c>
      <c r="IZ6936">
        <v>0.66005879999999995</v>
      </c>
      <c r="JA6936">
        <v>0.64132350000000005</v>
      </c>
      <c r="JB6936">
        <v>0.66294120000000001</v>
      </c>
      <c r="JC6936">
        <v>0.72923530000000003</v>
      </c>
      <c r="JD6936">
        <v>0.81858830000000005</v>
      </c>
      <c r="JE6936">
        <v>0.84308819999999995</v>
      </c>
      <c r="JF6936">
        <v>0.88776469999999996</v>
      </c>
      <c r="JG6936">
        <v>0.96414699999999998</v>
      </c>
      <c r="JH6936">
        <v>1.0203530000000001</v>
      </c>
      <c r="JI6936">
        <v>0.98144120000000001</v>
      </c>
      <c r="JJ6936">
        <v>0.95117649999999998</v>
      </c>
      <c r="JK6936">
        <v>0.98</v>
      </c>
      <c r="JL6936">
        <v>0.90700000000000003</v>
      </c>
      <c r="JM6936">
        <v>1.1140000000000001</v>
      </c>
      <c r="JN6936">
        <v>0.98199999999999998</v>
      </c>
      <c r="JO6936">
        <v>0.99</v>
      </c>
      <c r="JP6936">
        <v>1.569</v>
      </c>
      <c r="JQ6936">
        <v>0.97799999999999998</v>
      </c>
      <c r="JR6936">
        <v>1.03</v>
      </c>
      <c r="JS6936">
        <v>1.524</v>
      </c>
      <c r="JT6936">
        <v>1.2669999999999999</v>
      </c>
      <c r="JU6936">
        <v>1.163</v>
      </c>
      <c r="JV6936">
        <v>0.93600000000000005</v>
      </c>
      <c r="JW6936">
        <v>0.68600000000000005</v>
      </c>
      <c r="JX6936">
        <v>0.86199999999999999</v>
      </c>
      <c r="KD6936">
        <v>0.748</v>
      </c>
      <c r="KE6936">
        <v>0.82499999999999996</v>
      </c>
      <c r="KF6936">
        <v>0.84399999999999997</v>
      </c>
      <c r="KG6936">
        <v>0.56200000000000006</v>
      </c>
    </row>
    <row r="6937" spans="1:310" x14ac:dyDescent="0.2">
      <c r="A6937" t="s">
        <v>998</v>
      </c>
      <c r="B6937" t="s">
        <v>713</v>
      </c>
      <c r="C6937" t="s">
        <v>761</v>
      </c>
      <c r="D6937" t="s">
        <v>307</v>
      </c>
      <c r="E6937" t="s">
        <v>793</v>
      </c>
      <c r="F6937" t="s">
        <v>758</v>
      </c>
      <c r="G6937" t="s">
        <v>794</v>
      </c>
      <c r="H6937" t="s">
        <v>740</v>
      </c>
      <c r="I6937" t="s">
        <v>795</v>
      </c>
      <c r="FO6937">
        <v>0.1</v>
      </c>
      <c r="FP6937">
        <v>0.1</v>
      </c>
      <c r="FQ6937">
        <v>0.1</v>
      </c>
      <c r="FR6937">
        <v>1.1000000000000001</v>
      </c>
      <c r="FS6937">
        <v>1.3</v>
      </c>
      <c r="FT6937">
        <v>1.6</v>
      </c>
      <c r="FU6937">
        <v>1.4</v>
      </c>
      <c r="FV6937">
        <v>1.8</v>
      </c>
      <c r="FW6937">
        <v>1.9</v>
      </c>
      <c r="FX6937">
        <v>2</v>
      </c>
      <c r="FY6937">
        <v>2.6</v>
      </c>
      <c r="FZ6937">
        <v>3.9</v>
      </c>
      <c r="GA6937">
        <v>4.5</v>
      </c>
      <c r="GB6937">
        <v>4.7</v>
      </c>
      <c r="GC6937">
        <v>4.7</v>
      </c>
      <c r="GD6937">
        <v>4.9000000000000004</v>
      </c>
      <c r="GE6937">
        <v>4.9000000000000004</v>
      </c>
      <c r="GF6937">
        <v>5</v>
      </c>
      <c r="GG6937">
        <v>5.3</v>
      </c>
      <c r="GH6937">
        <v>5.9</v>
      </c>
      <c r="GI6937">
        <v>6</v>
      </c>
      <c r="GJ6937">
        <v>6.3</v>
      </c>
      <c r="GK6937">
        <v>6.4</v>
      </c>
      <c r="GL6937">
        <v>6.9</v>
      </c>
      <c r="GM6937">
        <v>7</v>
      </c>
      <c r="GN6937">
        <v>7.7</v>
      </c>
      <c r="GO6937">
        <v>7.9</v>
      </c>
      <c r="GP6937">
        <v>7.8</v>
      </c>
      <c r="GQ6937">
        <v>8</v>
      </c>
      <c r="GR6937">
        <v>8.3000000000000007</v>
      </c>
      <c r="GS6937">
        <v>8.1999999999999993</v>
      </c>
      <c r="GT6937">
        <v>8.4</v>
      </c>
      <c r="GU6937">
        <v>7.9</v>
      </c>
      <c r="GV6937">
        <v>7.9</v>
      </c>
      <c r="GW6937">
        <v>8.1</v>
      </c>
      <c r="GX6937">
        <v>8.6</v>
      </c>
      <c r="GY6937">
        <v>8.6</v>
      </c>
      <c r="GZ6937">
        <v>8.9</v>
      </c>
      <c r="HA6937">
        <v>9.1999999999999993</v>
      </c>
      <c r="HB6937">
        <v>9.4</v>
      </c>
      <c r="HC6937">
        <v>9.6</v>
      </c>
      <c r="HD6937">
        <v>9.9</v>
      </c>
      <c r="HE6937">
        <v>10.1</v>
      </c>
      <c r="HF6937">
        <v>10.5</v>
      </c>
      <c r="HG6937">
        <v>11.1</v>
      </c>
      <c r="HH6937">
        <v>11.5</v>
      </c>
      <c r="HI6937">
        <v>11.7</v>
      </c>
      <c r="HJ6937">
        <v>12.4</v>
      </c>
      <c r="HK6937">
        <v>12.7</v>
      </c>
      <c r="HL6937">
        <v>15.2</v>
      </c>
      <c r="HM6937">
        <v>18.899999999999999</v>
      </c>
      <c r="HN6937">
        <v>20</v>
      </c>
      <c r="HO6937">
        <v>21</v>
      </c>
      <c r="HP6937">
        <v>22</v>
      </c>
      <c r="HQ6937">
        <v>22.3</v>
      </c>
      <c r="HR6937">
        <v>20.3</v>
      </c>
      <c r="HS6937">
        <v>19.8</v>
      </c>
      <c r="HT6937">
        <v>18.2</v>
      </c>
      <c r="HU6937">
        <v>21.9</v>
      </c>
      <c r="HV6937">
        <v>20.7</v>
      </c>
      <c r="HW6937">
        <v>19.399999999999999</v>
      </c>
      <c r="HX6937">
        <v>19.100000000000001</v>
      </c>
      <c r="HY6937">
        <v>23.5</v>
      </c>
      <c r="HZ6937">
        <v>26.7</v>
      </c>
      <c r="IA6937">
        <v>28</v>
      </c>
      <c r="IB6937">
        <v>28.7</v>
      </c>
      <c r="IC6937">
        <v>29.5</v>
      </c>
      <c r="ID6937">
        <v>31.6</v>
      </c>
      <c r="IE6937">
        <v>31.2</v>
      </c>
      <c r="IF6937">
        <v>29.6</v>
      </c>
      <c r="IG6937">
        <v>26.7</v>
      </c>
      <c r="IH6937">
        <v>25.7</v>
      </c>
      <c r="II6937">
        <v>24.9</v>
      </c>
      <c r="IJ6937">
        <v>24.5</v>
      </c>
      <c r="IK6937">
        <v>25.1</v>
      </c>
      <c r="IL6937">
        <v>25.3</v>
      </c>
      <c r="IM6937">
        <v>26.4</v>
      </c>
      <c r="IN6937">
        <v>28.5</v>
      </c>
      <c r="IO6937">
        <v>33.299999999999997</v>
      </c>
      <c r="IP6937">
        <v>37</v>
      </c>
      <c r="IQ6937">
        <v>40.6</v>
      </c>
      <c r="IU6937">
        <v>18.8</v>
      </c>
      <c r="IV6937">
        <v>25.8</v>
      </c>
      <c r="IW6937">
        <v>24.4</v>
      </c>
      <c r="IX6937">
        <v>26</v>
      </c>
      <c r="IY6937">
        <v>28.1</v>
      </c>
      <c r="IZ6937">
        <v>30.2</v>
      </c>
      <c r="JA6937">
        <v>29.4</v>
      </c>
      <c r="JB6937">
        <v>29.7</v>
      </c>
      <c r="JC6937">
        <v>30.4</v>
      </c>
      <c r="JD6937">
        <v>32.200000000000003</v>
      </c>
      <c r="JE6937">
        <v>34.4</v>
      </c>
      <c r="JF6937">
        <v>35.1</v>
      </c>
      <c r="JG6937">
        <v>34.4</v>
      </c>
      <c r="JH6937">
        <v>33</v>
      </c>
      <c r="JI6937">
        <v>33.5</v>
      </c>
      <c r="JJ6937">
        <v>34.5</v>
      </c>
      <c r="JK6937">
        <v>36.4</v>
      </c>
      <c r="JL6937">
        <v>39.299999999999997</v>
      </c>
      <c r="JM6937">
        <v>40.9</v>
      </c>
      <c r="JN6937">
        <v>53.2</v>
      </c>
      <c r="JO6937">
        <v>37.5</v>
      </c>
      <c r="JP6937">
        <v>31.8</v>
      </c>
      <c r="JQ6937">
        <v>29</v>
      </c>
      <c r="JR6937">
        <v>26.4</v>
      </c>
      <c r="JS6937">
        <v>26.4</v>
      </c>
      <c r="JT6937">
        <v>25.9</v>
      </c>
      <c r="JU6937">
        <v>25.2</v>
      </c>
      <c r="JV6937">
        <v>25.5</v>
      </c>
      <c r="JW6937">
        <v>25.7</v>
      </c>
      <c r="JX6937">
        <v>24.3</v>
      </c>
      <c r="JY6937">
        <v>23</v>
      </c>
      <c r="JZ6937">
        <v>24.2</v>
      </c>
      <c r="KA6937">
        <v>22.1</v>
      </c>
      <c r="KB6937">
        <v>22.7</v>
      </c>
      <c r="KC6937">
        <v>23.8</v>
      </c>
      <c r="KD6937">
        <v>25.5</v>
      </c>
      <c r="KE6937">
        <v>24.6</v>
      </c>
      <c r="KF6937">
        <v>23.8</v>
      </c>
      <c r="KG6937">
        <v>22.8</v>
      </c>
      <c r="KH6937">
        <v>22.3</v>
      </c>
      <c r="KI6937">
        <v>23</v>
      </c>
      <c r="KJ6937">
        <v>22.7</v>
      </c>
      <c r="KK6937">
        <v>23.2</v>
      </c>
      <c r="KL6937">
        <v>23</v>
      </c>
      <c r="KM6937">
        <v>23.5</v>
      </c>
      <c r="KN6937">
        <v>23.5</v>
      </c>
      <c r="KO6937">
        <v>24.6</v>
      </c>
      <c r="KP6937">
        <v>24.4</v>
      </c>
    </row>
    <row r="6938" spans="1:310" x14ac:dyDescent="0.2">
      <c r="A6938" t="s">
        <v>1126</v>
      </c>
      <c r="B6938" t="s">
        <v>713</v>
      </c>
      <c r="C6938" t="s">
        <v>875</v>
      </c>
      <c r="D6938" t="s">
        <v>316</v>
      </c>
      <c r="E6938" t="s">
        <v>793</v>
      </c>
      <c r="F6938" t="s">
        <v>758</v>
      </c>
      <c r="G6938" t="s">
        <v>794</v>
      </c>
      <c r="H6938" t="s">
        <v>740</v>
      </c>
      <c r="I6938" t="s">
        <v>795</v>
      </c>
      <c r="FW6938">
        <v>3.1667000000000002E-3</v>
      </c>
      <c r="FX6938">
        <v>1.1611099999999999E-2</v>
      </c>
      <c r="FY6938">
        <v>1.9E-2</v>
      </c>
      <c r="FZ6938">
        <v>8.1000000000000003E-2</v>
      </c>
      <c r="GA6938">
        <v>0.186</v>
      </c>
      <c r="GB6938">
        <v>0.35099999999999998</v>
      </c>
      <c r="GC6938">
        <v>0.51800000000000002</v>
      </c>
      <c r="GD6938">
        <v>0.67800000000000005</v>
      </c>
      <c r="GE6938">
        <v>0.85299999999999998</v>
      </c>
      <c r="GF6938">
        <v>1.028</v>
      </c>
      <c r="GG6938">
        <v>1.647</v>
      </c>
      <c r="GH6938">
        <v>2.0270000000000001</v>
      </c>
      <c r="GI6938">
        <v>2.5710000000000002</v>
      </c>
      <c r="GJ6938">
        <v>2.9630000000000001</v>
      </c>
      <c r="GK6938">
        <v>2.6629999999999998</v>
      </c>
      <c r="GL6938">
        <v>2.6989999999999998</v>
      </c>
      <c r="GM6938">
        <v>2.641</v>
      </c>
      <c r="GN6938">
        <v>2.5089999999999999</v>
      </c>
      <c r="GO6938">
        <v>2.754</v>
      </c>
      <c r="GP6938">
        <v>2.7989999999999999</v>
      </c>
      <c r="GQ6938">
        <v>3.5779999999999998</v>
      </c>
      <c r="GR6938">
        <v>4.2110000000000003</v>
      </c>
      <c r="GS6938">
        <v>4.6239999999999997</v>
      </c>
      <c r="GT6938">
        <v>5.36</v>
      </c>
      <c r="GU6938">
        <v>6.444</v>
      </c>
      <c r="GV6938">
        <v>8.1210000000000004</v>
      </c>
      <c r="GW6938">
        <v>9.0980000000000008</v>
      </c>
      <c r="GX6938">
        <v>10.858000000000001</v>
      </c>
      <c r="GY6938">
        <v>13.98</v>
      </c>
      <c r="GZ6938">
        <v>14.867000000000001</v>
      </c>
      <c r="HA6938">
        <v>14.102</v>
      </c>
      <c r="HB6938">
        <v>16.234000000000002</v>
      </c>
      <c r="HC6938">
        <v>15.874000000000001</v>
      </c>
      <c r="HD6938">
        <v>17.212</v>
      </c>
      <c r="HE6938">
        <v>18.428000000000001</v>
      </c>
      <c r="HF6938">
        <v>19.866</v>
      </c>
      <c r="HG6938">
        <v>22.097999999999999</v>
      </c>
      <c r="HH6938">
        <v>23.03</v>
      </c>
      <c r="HI6938">
        <v>26.196999999999999</v>
      </c>
      <c r="HJ6938">
        <v>26.282</v>
      </c>
      <c r="HK6938">
        <v>26.593</v>
      </c>
      <c r="HL6938">
        <v>28.64</v>
      </c>
      <c r="HM6938">
        <v>31.853999999999999</v>
      </c>
      <c r="HN6938">
        <v>33.026000000000003</v>
      </c>
      <c r="HO6938">
        <v>32.875999999999998</v>
      </c>
      <c r="HP6938">
        <v>33.683999999999997</v>
      </c>
      <c r="HQ6938">
        <v>34.555</v>
      </c>
      <c r="HR6938">
        <v>41.55</v>
      </c>
      <c r="HS6938">
        <v>53.575000000000003</v>
      </c>
      <c r="HT6938">
        <v>60.384</v>
      </c>
      <c r="HU6938">
        <v>76.826999999999998</v>
      </c>
      <c r="HV6938">
        <v>70.924999999999997</v>
      </c>
      <c r="HX6938">
        <v>71.766000000000005</v>
      </c>
      <c r="HY6938">
        <v>70.075000000000003</v>
      </c>
      <c r="HZ6938">
        <v>70.099999999999994</v>
      </c>
      <c r="IA6938">
        <v>69.787999999999997</v>
      </c>
      <c r="IB6938">
        <v>68.238</v>
      </c>
      <c r="IC6938">
        <v>68.302000000000007</v>
      </c>
      <c r="ID6938">
        <v>66.191999999999993</v>
      </c>
      <c r="IE6938">
        <v>64.772000000000006</v>
      </c>
      <c r="IF6938">
        <v>58.133000000000003</v>
      </c>
      <c r="IG6938">
        <v>56.158999999999999</v>
      </c>
      <c r="IH6938">
        <v>59.792999999999999</v>
      </c>
      <c r="II6938">
        <v>57.631999999999998</v>
      </c>
      <c r="IJ6938">
        <v>60.295000000000002</v>
      </c>
      <c r="IK6938">
        <v>63.616</v>
      </c>
      <c r="IL6938">
        <v>57.945</v>
      </c>
      <c r="IM6938">
        <v>73.875</v>
      </c>
      <c r="IN6938">
        <v>77.066999999999993</v>
      </c>
      <c r="IO6938">
        <v>76.108999999999995</v>
      </c>
      <c r="IP6938">
        <v>81.001999999999995</v>
      </c>
      <c r="IQ6938">
        <v>77.412999999999997</v>
      </c>
      <c r="IR6938">
        <v>75.268000000000001</v>
      </c>
      <c r="IS6938">
        <v>85.727999999999994</v>
      </c>
      <c r="IT6938">
        <v>71.531000000000006</v>
      </c>
      <c r="IU6938">
        <v>45.31</v>
      </c>
      <c r="IV6938">
        <v>62.744999999999997</v>
      </c>
      <c r="IW6938">
        <v>68.772999999999996</v>
      </c>
      <c r="IX6938">
        <v>75.599000000000004</v>
      </c>
      <c r="IY6938">
        <v>80.873999999999995</v>
      </c>
      <c r="IZ6938">
        <v>87.063000000000002</v>
      </c>
      <c r="JA6938">
        <v>99.319000000000003</v>
      </c>
      <c r="JB6938">
        <v>93.483999999999995</v>
      </c>
      <c r="JC6938">
        <v>95.673000000000002</v>
      </c>
      <c r="JD6938">
        <v>87.739000000000004</v>
      </c>
      <c r="JE6938">
        <v>84.694999999999993</v>
      </c>
      <c r="JF6938">
        <v>88.965969999999999</v>
      </c>
      <c r="JG6938">
        <v>89.534750000000003</v>
      </c>
      <c r="JH6938">
        <v>91.404049999999998</v>
      </c>
      <c r="JI6938">
        <v>92.658000000000001</v>
      </c>
      <c r="JJ6938">
        <v>94.701999999999998</v>
      </c>
      <c r="JK6938">
        <v>99.078000000000003</v>
      </c>
      <c r="JL6938">
        <v>95.831999999999994</v>
      </c>
      <c r="JM6938">
        <v>100.497</v>
      </c>
      <c r="JN6938">
        <v>92.947999999999993</v>
      </c>
      <c r="JO6938">
        <v>87.843999999999994</v>
      </c>
      <c r="JP6938">
        <v>84.144000000000005</v>
      </c>
      <c r="JQ6938">
        <v>80.603999999999999</v>
      </c>
      <c r="JR6938">
        <v>75.534999999999997</v>
      </c>
      <c r="JS6938">
        <v>72.018000000000001</v>
      </c>
      <c r="JT6938">
        <v>69.558000000000007</v>
      </c>
      <c r="JU6938">
        <v>66.747</v>
      </c>
      <c r="JV6938">
        <v>58.868000000000002</v>
      </c>
      <c r="JW6938">
        <v>51.401000000000003</v>
      </c>
      <c r="JX6938">
        <v>49.332999999999998</v>
      </c>
      <c r="JY6938">
        <v>48.179000000000002</v>
      </c>
      <c r="JZ6938">
        <v>44.683</v>
      </c>
      <c r="KA6938">
        <v>41.43</v>
      </c>
      <c r="KB6938">
        <v>41.548000000000002</v>
      </c>
      <c r="KC6938">
        <v>43.085000000000001</v>
      </c>
      <c r="KD6938">
        <v>42.878999999999998</v>
      </c>
      <c r="KE6938">
        <v>43.57</v>
      </c>
      <c r="KF6938">
        <v>44.680999999999997</v>
      </c>
      <c r="KG6938">
        <v>45.695</v>
      </c>
      <c r="KH6938">
        <v>42.661000000000001</v>
      </c>
      <c r="KI6938">
        <v>41.445</v>
      </c>
      <c r="KJ6938">
        <v>40.643999999999998</v>
      </c>
      <c r="KK6938">
        <v>41.506999999999998</v>
      </c>
    </row>
    <row r="6939" spans="1:310" x14ac:dyDescent="0.2">
      <c r="A6939" t="s">
        <v>2809</v>
      </c>
      <c r="B6939" t="s">
        <v>713</v>
      </c>
      <c r="C6939" t="s">
        <v>942</v>
      </c>
      <c r="D6939" t="s">
        <v>943</v>
      </c>
      <c r="E6939" t="s">
        <v>793</v>
      </c>
      <c r="F6939" t="s">
        <v>758</v>
      </c>
      <c r="G6939" t="s">
        <v>794</v>
      </c>
      <c r="H6939" t="s">
        <v>740</v>
      </c>
      <c r="I6939" t="s">
        <v>795</v>
      </c>
      <c r="HK6939">
        <v>8.4000000000000005E-2</v>
      </c>
      <c r="HL6939">
        <v>9.9000000000000005E-2</v>
      </c>
      <c r="HM6939">
        <v>0.11600000000000001</v>
      </c>
      <c r="HN6939">
        <v>0.14699999999999999</v>
      </c>
      <c r="HO6939">
        <v>0.17499999999999999</v>
      </c>
      <c r="HP6939">
        <v>0.246</v>
      </c>
      <c r="HQ6939">
        <v>0.29899999999999999</v>
      </c>
      <c r="HV6939">
        <v>0.31900000000000001</v>
      </c>
      <c r="HW6939">
        <v>0.28999999999999998</v>
      </c>
      <c r="HX6939">
        <v>0.23300000000000001</v>
      </c>
      <c r="HY6939">
        <v>0.23</v>
      </c>
      <c r="HZ6939">
        <v>0.28799999999999998</v>
      </c>
      <c r="IA6939">
        <v>0.372</v>
      </c>
      <c r="IB6939">
        <v>0.42699999999999999</v>
      </c>
      <c r="IC6939">
        <v>0.46800000000000003</v>
      </c>
      <c r="ID6939">
        <v>0.52100000000000002</v>
      </c>
      <c r="IE6939">
        <v>0.47099999999999997</v>
      </c>
      <c r="IF6939">
        <v>0.50600000000000001</v>
      </c>
      <c r="IG6939">
        <v>0.44800000000000001</v>
      </c>
      <c r="IH6939">
        <v>0.38900000000000001</v>
      </c>
      <c r="II6939">
        <v>0.35</v>
      </c>
      <c r="IJ6939">
        <v>0.38100000000000001</v>
      </c>
      <c r="IK6939">
        <v>0.40500000000000003</v>
      </c>
      <c r="IL6939">
        <v>0.44</v>
      </c>
      <c r="IM6939">
        <v>0.50800000000000001</v>
      </c>
      <c r="IN6939">
        <v>0.48599999999999999</v>
      </c>
      <c r="IO6939">
        <v>0.61299999999999999</v>
      </c>
      <c r="IP6939">
        <v>0.77200000000000002</v>
      </c>
      <c r="IR6939">
        <v>1.018</v>
      </c>
      <c r="IS6939">
        <v>1.101</v>
      </c>
      <c r="IT6939">
        <v>1.0389999999999999</v>
      </c>
      <c r="IU6939">
        <v>0.88900000000000001</v>
      </c>
      <c r="IV6939">
        <v>0.97699999999999998</v>
      </c>
      <c r="IW6939">
        <v>1.004</v>
      </c>
      <c r="KC6939">
        <v>11.673999999999999</v>
      </c>
      <c r="KD6939">
        <v>12.071</v>
      </c>
      <c r="KE6939">
        <v>13.215999999999999</v>
      </c>
      <c r="KF6939">
        <v>6.7969999999999997</v>
      </c>
      <c r="KG6939">
        <v>5.6710000000000003</v>
      </c>
      <c r="KH6939">
        <v>5.3209999999999997</v>
      </c>
      <c r="KI6939">
        <v>3.7749999999999999</v>
      </c>
      <c r="KJ6939">
        <v>3.4590000000000001</v>
      </c>
      <c r="KK6939">
        <v>2.944</v>
      </c>
      <c r="KL6939">
        <v>2.4750000000000001</v>
      </c>
      <c r="KM6939">
        <v>2.3940000000000001</v>
      </c>
      <c r="KN6939">
        <v>1.7290000000000001</v>
      </c>
      <c r="KO6939">
        <v>1.242</v>
      </c>
      <c r="KP6939">
        <v>1.2789999999999999</v>
      </c>
      <c r="KQ6939">
        <v>0.75700000000000001</v>
      </c>
      <c r="KR6939">
        <v>0.75700000000000001</v>
      </c>
      <c r="KS6939">
        <v>0.72</v>
      </c>
      <c r="KT6939">
        <v>0.34399999999999997</v>
      </c>
      <c r="KU6939">
        <v>0.32</v>
      </c>
      <c r="KV6939">
        <v>0.29599999999999999</v>
      </c>
      <c r="KW6939">
        <v>0.28100000000000003</v>
      </c>
    </row>
    <row r="6940" spans="1:310" x14ac:dyDescent="0.2">
      <c r="A6940" t="s">
        <v>3018</v>
      </c>
      <c r="B6940" t="s">
        <v>713</v>
      </c>
      <c r="C6940" t="s">
        <v>1614</v>
      </c>
      <c r="D6940" t="s">
        <v>2588</v>
      </c>
      <c r="E6940" t="s">
        <v>793</v>
      </c>
      <c r="F6940" t="s">
        <v>758</v>
      </c>
      <c r="G6940" t="s">
        <v>794</v>
      </c>
      <c r="H6940" t="s">
        <v>740</v>
      </c>
      <c r="I6940" t="s">
        <v>795</v>
      </c>
      <c r="IU6940">
        <v>17.45645</v>
      </c>
      <c r="IV6940">
        <v>7.2823979999999997</v>
      </c>
      <c r="IW6940">
        <v>6.4149019999999997</v>
      </c>
      <c r="IX6940">
        <v>6.9894280000000002</v>
      </c>
      <c r="IY6940">
        <v>9.1467519999999993</v>
      </c>
      <c r="IZ6940">
        <v>3.2873519999999998</v>
      </c>
      <c r="JA6940">
        <v>2.6861929999999998</v>
      </c>
      <c r="JB6940">
        <v>4.2043100000000004</v>
      </c>
      <c r="JC6940">
        <v>5.524578</v>
      </c>
      <c r="JD6940">
        <v>8.1613070000000008</v>
      </c>
      <c r="JE6940">
        <v>14.91864</v>
      </c>
      <c r="JF6940">
        <v>8.7358329999999995</v>
      </c>
      <c r="JG6940">
        <v>9.4549420000000008</v>
      </c>
      <c r="JH6940">
        <v>9.6299630000000001</v>
      </c>
      <c r="JI6940">
        <v>12.06504</v>
      </c>
      <c r="JJ6940">
        <v>13.83427</v>
      </c>
      <c r="JK6940">
        <v>14.29846</v>
      </c>
      <c r="JM6940">
        <v>17.718979999999998</v>
      </c>
      <c r="JN6940">
        <v>21.892849999999999</v>
      </c>
      <c r="JO6940">
        <v>29.068709999999999</v>
      </c>
      <c r="JP6940">
        <v>29.064910000000001</v>
      </c>
      <c r="JQ6940">
        <v>37.195779999999999</v>
      </c>
      <c r="JR6940">
        <v>37.431669999999997</v>
      </c>
      <c r="JS6940">
        <v>40.136890000000001</v>
      </c>
      <c r="JT6940">
        <v>44.786369999999998</v>
      </c>
      <c r="JU6940">
        <v>48.256349999999998</v>
      </c>
      <c r="JV6940">
        <v>51.300190000000001</v>
      </c>
      <c r="JW6940">
        <v>54.948999999999998</v>
      </c>
      <c r="JX6940">
        <v>62.13</v>
      </c>
      <c r="JY6940">
        <v>65.082999999999998</v>
      </c>
      <c r="JZ6940">
        <v>53.273000000000003</v>
      </c>
      <c r="KA6940">
        <v>42.857999999999997</v>
      </c>
      <c r="KB6940">
        <v>43.567</v>
      </c>
      <c r="KC6940">
        <v>44.314</v>
      </c>
      <c r="KD6940">
        <v>42.921999999999997</v>
      </c>
      <c r="KE6940">
        <v>41.774999999999999</v>
      </c>
      <c r="KF6940">
        <v>36.984999999999999</v>
      </c>
      <c r="KG6940">
        <v>37.087000000000003</v>
      </c>
      <c r="KH6940">
        <v>35.716999999999999</v>
      </c>
      <c r="KI6940">
        <v>35.558999999999997</v>
      </c>
      <c r="KJ6940">
        <v>36.698</v>
      </c>
      <c r="KK6940">
        <v>38.180999999999997</v>
      </c>
      <c r="KL6940">
        <v>41.944000000000003</v>
      </c>
      <c r="KM6940">
        <v>62.929000000000002</v>
      </c>
      <c r="KN6940">
        <v>53.369</v>
      </c>
      <c r="KO6940">
        <v>52.302</v>
      </c>
      <c r="KP6940">
        <v>45.667000000000002</v>
      </c>
      <c r="KQ6940">
        <v>44.67</v>
      </c>
    </row>
    <row r="6941" spans="1:310" x14ac:dyDescent="0.2">
      <c r="A6941" t="s">
        <v>5239</v>
      </c>
      <c r="B6941" t="s">
        <v>713</v>
      </c>
      <c r="C6941" t="s">
        <v>1660</v>
      </c>
      <c r="D6941" t="s">
        <v>1661</v>
      </c>
      <c r="E6941" t="s">
        <v>793</v>
      </c>
      <c r="F6941" t="s">
        <v>758</v>
      </c>
      <c r="G6941" t="s">
        <v>794</v>
      </c>
      <c r="H6941" t="s">
        <v>740</v>
      </c>
      <c r="I6941" t="s">
        <v>795</v>
      </c>
      <c r="IU6941">
        <v>0.157</v>
      </c>
      <c r="IV6941">
        <v>0.193</v>
      </c>
      <c r="IY6941">
        <v>0.35</v>
      </c>
      <c r="IZ6941">
        <v>0.28499999999999998</v>
      </c>
      <c r="JA6941">
        <v>0.378</v>
      </c>
      <c r="JC6941">
        <v>0.38</v>
      </c>
      <c r="JD6941">
        <v>0.38400000000000001</v>
      </c>
      <c r="JE6941">
        <v>0.38700000000000001</v>
      </c>
      <c r="JF6941">
        <v>0.51500000000000001</v>
      </c>
      <c r="JG6941">
        <v>0.52700000000000002</v>
      </c>
      <c r="JI6941">
        <v>0.55200000000000005</v>
      </c>
      <c r="JJ6941">
        <v>0.56999999999999995</v>
      </c>
      <c r="JK6941">
        <v>0.57499999999999996</v>
      </c>
      <c r="JL6941">
        <v>0.59199999999999997</v>
      </c>
      <c r="JM6941">
        <v>0.995</v>
      </c>
      <c r="JN6941">
        <v>1.143</v>
      </c>
      <c r="JO6941">
        <v>1.2190000000000001</v>
      </c>
      <c r="JP6941">
        <v>1.2430000000000001</v>
      </c>
      <c r="JQ6941">
        <v>0.91600000000000004</v>
      </c>
      <c r="JR6941">
        <v>2.0139999999999998</v>
      </c>
      <c r="JS6941">
        <v>1.026</v>
      </c>
      <c r="JT6941">
        <v>1.05</v>
      </c>
      <c r="JU6941">
        <v>1.073</v>
      </c>
    </row>
    <row r="6942" spans="1:310" x14ac:dyDescent="0.2">
      <c r="A6942" t="s">
        <v>1348</v>
      </c>
      <c r="B6942" t="s">
        <v>713</v>
      </c>
      <c r="C6942" t="s">
        <v>1003</v>
      </c>
      <c r="D6942" t="s">
        <v>1004</v>
      </c>
      <c r="E6942" t="s">
        <v>793</v>
      </c>
      <c r="F6942" t="s">
        <v>758</v>
      </c>
      <c r="G6942" t="s">
        <v>794</v>
      </c>
      <c r="H6942" t="s">
        <v>740</v>
      </c>
      <c r="I6942" t="s">
        <v>795</v>
      </c>
      <c r="HB6942">
        <v>0.52900000000000003</v>
      </c>
      <c r="HC6942">
        <v>0.57199999999999995</v>
      </c>
      <c r="HD6942">
        <v>0.57999999999999996</v>
      </c>
      <c r="HE6942">
        <v>0.628</v>
      </c>
      <c r="HF6942">
        <v>0.66</v>
      </c>
      <c r="HG6942">
        <v>0.71799999999999997</v>
      </c>
      <c r="HH6942">
        <v>0.76</v>
      </c>
      <c r="HI6942">
        <v>0.80800000000000005</v>
      </c>
      <c r="HJ6942">
        <v>0.82399999999999995</v>
      </c>
      <c r="HK6942">
        <v>0.74399999999999999</v>
      </c>
      <c r="HL6942">
        <v>0.91100000000000003</v>
      </c>
      <c r="HM6942">
        <v>0.93799999999999994</v>
      </c>
      <c r="HN6942">
        <v>1.079</v>
      </c>
      <c r="HO6942">
        <v>1.246</v>
      </c>
      <c r="HP6942">
        <v>1.381</v>
      </c>
      <c r="HQ6942">
        <v>1.3080000000000001</v>
      </c>
      <c r="HR6942">
        <v>1.496</v>
      </c>
      <c r="HS6942">
        <v>1.4910000000000001</v>
      </c>
      <c r="HT6942">
        <v>1.643</v>
      </c>
      <c r="HU6942">
        <v>1.383</v>
      </c>
      <c r="HV6942">
        <v>1.4630000000000001</v>
      </c>
      <c r="HW6942">
        <v>1.4810000000000001</v>
      </c>
      <c r="HX6942">
        <v>1.5469999999999999</v>
      </c>
      <c r="HY6942">
        <v>1.6910000000000001</v>
      </c>
      <c r="HZ6942">
        <v>1.7270000000000001</v>
      </c>
      <c r="IA6942">
        <v>1.9279999999999999</v>
      </c>
      <c r="IB6942">
        <v>1.8859999999999999</v>
      </c>
      <c r="IC6942">
        <v>2.157</v>
      </c>
      <c r="ID6942">
        <v>2.3119999999999998</v>
      </c>
      <c r="IE6942">
        <v>2.3540000000000001</v>
      </c>
      <c r="IF6942">
        <v>2.464</v>
      </c>
      <c r="IG6942">
        <v>2</v>
      </c>
      <c r="IH6942">
        <v>1.6240000000000001</v>
      </c>
      <c r="II6942">
        <v>1.3740000000000001</v>
      </c>
      <c r="IJ6942">
        <v>1.4379999999999999</v>
      </c>
      <c r="IK6942">
        <v>1.38</v>
      </c>
      <c r="IL6942">
        <v>1.3</v>
      </c>
      <c r="IM6942">
        <v>1.373</v>
      </c>
      <c r="IN6942">
        <v>1.3660000000000001</v>
      </c>
      <c r="IO6942">
        <v>1.329</v>
      </c>
      <c r="IP6942">
        <v>1.3280000000000001</v>
      </c>
      <c r="IQ6942">
        <v>1.536</v>
      </c>
      <c r="IR6942">
        <v>1.9470000000000001</v>
      </c>
      <c r="IS6942">
        <v>2.6360000000000001</v>
      </c>
      <c r="IT6942">
        <v>3.157</v>
      </c>
      <c r="IU6942">
        <v>3.786</v>
      </c>
      <c r="IV6942">
        <v>3.5939999999999999</v>
      </c>
      <c r="IW6942">
        <v>3.7970000000000002</v>
      </c>
      <c r="IX6942">
        <v>3.7480000000000002</v>
      </c>
      <c r="IY6942">
        <v>4.0919999999999996</v>
      </c>
      <c r="IZ6942">
        <v>3.911</v>
      </c>
      <c r="JA6942">
        <v>4.4219999999999997</v>
      </c>
      <c r="JB6942">
        <v>4.7720000000000002</v>
      </c>
      <c r="JC6942">
        <v>4.6420000000000003</v>
      </c>
      <c r="JD6942">
        <v>4.601</v>
      </c>
      <c r="JE6942">
        <v>4.2329999999999997</v>
      </c>
      <c r="JF6942">
        <v>4.82</v>
      </c>
      <c r="JG6942">
        <v>5.1479999999999997</v>
      </c>
      <c r="JH6942">
        <v>5.4580000000000002</v>
      </c>
      <c r="JI6942">
        <v>4.8810000000000002</v>
      </c>
      <c r="JJ6942">
        <v>4.9320000000000004</v>
      </c>
      <c r="JK6942">
        <v>4.8819999999999997</v>
      </c>
      <c r="JL6942">
        <v>4.6500000000000004</v>
      </c>
      <c r="JM6942">
        <v>4.6189999999999998</v>
      </c>
      <c r="JN6942">
        <v>4.8849999999999998</v>
      </c>
      <c r="JO6942">
        <v>4.8810000000000002</v>
      </c>
      <c r="JP6942">
        <v>4.7839999999999998</v>
      </c>
      <c r="JQ6942">
        <v>4.7910000000000004</v>
      </c>
      <c r="JR6942">
        <v>4.2859999999999996</v>
      </c>
      <c r="JS6942">
        <v>5.694</v>
      </c>
      <c r="JT6942">
        <v>5.5279999999999996</v>
      </c>
      <c r="JU6942">
        <v>5.7229999999999999</v>
      </c>
      <c r="JV6942">
        <v>5.4370000000000003</v>
      </c>
      <c r="JW6942">
        <v>5.8970000000000002</v>
      </c>
      <c r="JX6942">
        <v>6.0129999999999999</v>
      </c>
      <c r="JY6942">
        <v>6.2750000000000004</v>
      </c>
      <c r="JZ6942">
        <v>6.2619999999999996</v>
      </c>
      <c r="KA6942">
        <v>5.9930000000000003</v>
      </c>
      <c r="KB6942">
        <v>6.1470000000000002</v>
      </c>
      <c r="KC6942">
        <v>6.25</v>
      </c>
      <c r="KD6942">
        <v>6.7110000000000003</v>
      </c>
      <c r="KE6942">
        <v>6.87</v>
      </c>
      <c r="KF6942">
        <v>6.625</v>
      </c>
    </row>
    <row r="6943" spans="1:310" x14ac:dyDescent="0.2">
      <c r="A6943" t="s">
        <v>1599</v>
      </c>
      <c r="B6943" t="s">
        <v>713</v>
      </c>
      <c r="C6943" t="s">
        <v>1252</v>
      </c>
      <c r="D6943" t="s">
        <v>320</v>
      </c>
      <c r="E6943" t="s">
        <v>793</v>
      </c>
      <c r="F6943" t="s">
        <v>758</v>
      </c>
      <c r="G6943" t="s">
        <v>794</v>
      </c>
      <c r="H6943" t="s">
        <v>740</v>
      </c>
      <c r="I6943" t="s">
        <v>795</v>
      </c>
      <c r="ID6943">
        <v>1.1607069999999999</v>
      </c>
      <c r="IE6943">
        <v>1.2430559999999999</v>
      </c>
      <c r="IF6943">
        <v>1.2379960000000001</v>
      </c>
      <c r="IG6943">
        <v>1.290902</v>
      </c>
      <c r="IH6943">
        <v>1.2513369999999999</v>
      </c>
      <c r="II6943">
        <v>1.029593</v>
      </c>
      <c r="IJ6943">
        <v>1.0042899999999999</v>
      </c>
      <c r="IN6943">
        <v>0.75218249999999998</v>
      </c>
      <c r="IO6943">
        <v>0.84741290000000002</v>
      </c>
      <c r="IP6943">
        <v>0.92976199999999998</v>
      </c>
      <c r="IQ6943">
        <v>1.0751379999999999</v>
      </c>
      <c r="IR6943">
        <v>1.18693</v>
      </c>
      <c r="IS6943">
        <v>1.3327659999999999</v>
      </c>
      <c r="IT6943">
        <v>1.27342</v>
      </c>
      <c r="IU6943">
        <v>1.1400049999999999</v>
      </c>
      <c r="IV6943">
        <v>1.0940000000000001</v>
      </c>
      <c r="IW6943">
        <v>1.571</v>
      </c>
      <c r="IX6943">
        <v>1.3120000000000001</v>
      </c>
      <c r="IY6943">
        <v>1.3089999999999999</v>
      </c>
      <c r="IZ6943">
        <v>1.294</v>
      </c>
      <c r="JA6943">
        <v>1.3260000000000001</v>
      </c>
      <c r="JB6943">
        <v>1.35</v>
      </c>
      <c r="JC6943">
        <v>1.3360000000000001</v>
      </c>
      <c r="JD6943">
        <v>1.248</v>
      </c>
      <c r="JE6943">
        <v>1.2649999999999999</v>
      </c>
      <c r="JF6943">
        <v>1.4119999999999999</v>
      </c>
      <c r="JG6943">
        <v>1.1719999999999999</v>
      </c>
      <c r="JI6943">
        <v>0.89</v>
      </c>
      <c r="JJ6943">
        <v>0.878</v>
      </c>
      <c r="JK6943">
        <v>0.79100000000000004</v>
      </c>
      <c r="JL6943">
        <v>0.8</v>
      </c>
      <c r="JM6943">
        <v>0.82099999999999995</v>
      </c>
      <c r="JN6943">
        <v>0.84599999999999997</v>
      </c>
      <c r="JO6943">
        <v>0.78200000000000003</v>
      </c>
      <c r="JP6943">
        <v>0.81599999999999995</v>
      </c>
      <c r="JQ6943">
        <v>0.85899999999999999</v>
      </c>
      <c r="JR6943">
        <v>0.84899999999999998</v>
      </c>
      <c r="JS6943">
        <v>0.86299999999999999</v>
      </c>
      <c r="JT6943">
        <v>1.0049999999999999</v>
      </c>
      <c r="JU6943">
        <v>1.0129999999999999</v>
      </c>
      <c r="JV6943">
        <v>0.85499999999999998</v>
      </c>
      <c r="JW6943">
        <v>0.84</v>
      </c>
      <c r="JX6943">
        <v>0.80800000000000005</v>
      </c>
      <c r="JY6943">
        <v>0.83</v>
      </c>
      <c r="JZ6943">
        <v>0.81399999999999995</v>
      </c>
      <c r="KA6943">
        <v>0.95299999999999996</v>
      </c>
      <c r="KB6943">
        <v>0.874</v>
      </c>
      <c r="KC6943">
        <v>0.96599999999999997</v>
      </c>
      <c r="KD6943">
        <v>0.96699999999999997</v>
      </c>
      <c r="KE6943">
        <v>0.95799999999999996</v>
      </c>
      <c r="KF6943">
        <v>1.1220000000000001</v>
      </c>
      <c r="KG6943">
        <v>0.99199999999999999</v>
      </c>
      <c r="KH6943">
        <v>0.88300000000000001</v>
      </c>
      <c r="KI6943">
        <v>1.1299999999999999</v>
      </c>
      <c r="KJ6943">
        <v>1.0720000000000001</v>
      </c>
      <c r="KK6943">
        <v>0.98699999999999999</v>
      </c>
      <c r="KL6943">
        <v>1.3120000000000001</v>
      </c>
      <c r="KM6943">
        <v>1.1779999999999999</v>
      </c>
      <c r="KN6943">
        <v>1.1990000000000001</v>
      </c>
      <c r="KO6943">
        <v>1.204</v>
      </c>
      <c r="KP6943">
        <v>1.137</v>
      </c>
      <c r="KQ6943">
        <v>0.95299999999999996</v>
      </c>
    </row>
    <row r="6944" spans="1:310" x14ac:dyDescent="0.2">
      <c r="A6944" t="s">
        <v>2847</v>
      </c>
      <c r="B6944" t="s">
        <v>713</v>
      </c>
      <c r="C6944" t="s">
        <v>1249</v>
      </c>
      <c r="D6944" t="s">
        <v>1250</v>
      </c>
      <c r="E6944" t="s">
        <v>793</v>
      </c>
      <c r="F6944" t="s">
        <v>758</v>
      </c>
      <c r="G6944" t="s">
        <v>794</v>
      </c>
      <c r="H6944" t="s">
        <v>740</v>
      </c>
      <c r="I6944" t="s">
        <v>795</v>
      </c>
      <c r="ID6944">
        <v>0.81699999999999995</v>
      </c>
      <c r="IE6944">
        <v>0.874</v>
      </c>
      <c r="IF6944">
        <v>0.77300000000000002</v>
      </c>
      <c r="IG6944">
        <v>0.78600000000000003</v>
      </c>
      <c r="IH6944">
        <v>0.77200000000000002</v>
      </c>
      <c r="II6944">
        <v>0.72799999999999998</v>
      </c>
      <c r="IJ6944">
        <v>0.72899999999999998</v>
      </c>
      <c r="IK6944">
        <v>0.67400000000000004</v>
      </c>
      <c r="IL6944">
        <v>0.71199999999999997</v>
      </c>
      <c r="IM6944">
        <v>0.78600000000000003</v>
      </c>
      <c r="IN6944">
        <v>0.79200000000000004</v>
      </c>
      <c r="IO6944">
        <v>0.89</v>
      </c>
      <c r="IP6944">
        <v>0.90800000000000003</v>
      </c>
      <c r="IT6944">
        <v>1.1120000000000001</v>
      </c>
      <c r="IU6944">
        <v>1.175</v>
      </c>
      <c r="IV6944">
        <v>1.5089999999999999</v>
      </c>
      <c r="IW6944">
        <v>1.3680000000000001</v>
      </c>
      <c r="IX6944">
        <v>1.4059999999999999</v>
      </c>
      <c r="IY6944">
        <v>1.3009999999999999</v>
      </c>
      <c r="IZ6944">
        <v>1.2270000000000001</v>
      </c>
      <c r="JA6944">
        <v>1.381</v>
      </c>
      <c r="JB6944">
        <v>1.0740000000000001</v>
      </c>
      <c r="JC6944">
        <v>0.98299999999999998</v>
      </c>
      <c r="JD6944">
        <v>0.95499999999999996</v>
      </c>
      <c r="JE6944">
        <v>0.97899999999999998</v>
      </c>
      <c r="JF6944">
        <v>1.0189999999999999</v>
      </c>
      <c r="JG6944">
        <v>0.95299999999999996</v>
      </c>
      <c r="JH6944">
        <v>0.72099999999999997</v>
      </c>
      <c r="JI6944">
        <v>0.63700000000000001</v>
      </c>
      <c r="JJ6944">
        <v>0.57099999999999995</v>
      </c>
      <c r="JK6944">
        <v>0.54700000000000004</v>
      </c>
      <c r="JL6944">
        <v>0.52600000000000002</v>
      </c>
      <c r="JM6944">
        <v>0.622</v>
      </c>
      <c r="JN6944">
        <v>0.64500000000000002</v>
      </c>
      <c r="JO6944">
        <v>0.64100000000000001</v>
      </c>
      <c r="JP6944">
        <v>0.48199999999999998</v>
      </c>
      <c r="JQ6944">
        <v>0.48499999999999999</v>
      </c>
      <c r="JR6944">
        <v>0.51</v>
      </c>
      <c r="JS6944">
        <v>0.50800000000000001</v>
      </c>
      <c r="JT6944">
        <v>0.52600000000000002</v>
      </c>
      <c r="JU6944">
        <v>0.52800000000000002</v>
      </c>
      <c r="JV6944">
        <v>0.58399999999999996</v>
      </c>
      <c r="JW6944">
        <v>0.56899999999999995</v>
      </c>
      <c r="JX6944">
        <v>0.50800000000000001</v>
      </c>
      <c r="JZ6944">
        <v>0.748</v>
      </c>
      <c r="KA6944">
        <v>0.81</v>
      </c>
      <c r="KB6944">
        <v>0.82199999999999995</v>
      </c>
      <c r="KC6944">
        <v>0.81399999999999995</v>
      </c>
      <c r="KD6944">
        <v>0.498</v>
      </c>
      <c r="KE6944">
        <v>0.44800000000000001</v>
      </c>
      <c r="KG6944">
        <v>0.21299999999999999</v>
      </c>
      <c r="KH6944">
        <v>0.21099999999999999</v>
      </c>
      <c r="KI6944">
        <v>0.185</v>
      </c>
      <c r="KJ6944">
        <v>0.183</v>
      </c>
    </row>
    <row r="6945" spans="1:303" x14ac:dyDescent="0.2">
      <c r="A6945" t="s">
        <v>4679</v>
      </c>
      <c r="B6945" t="s">
        <v>713</v>
      </c>
      <c r="C6945" t="s">
        <v>1292</v>
      </c>
      <c r="D6945" t="s">
        <v>2877</v>
      </c>
      <c r="E6945" t="s">
        <v>793</v>
      </c>
      <c r="F6945" t="s">
        <v>758</v>
      </c>
      <c r="G6945" t="s">
        <v>794</v>
      </c>
      <c r="H6945" t="s">
        <v>740</v>
      </c>
      <c r="I6945" t="s">
        <v>795</v>
      </c>
      <c r="IY6945">
        <v>0.47</v>
      </c>
      <c r="IZ6945">
        <v>0.61</v>
      </c>
      <c r="JA6945">
        <v>0.73199999999999998</v>
      </c>
      <c r="JB6945">
        <v>0.76400000000000001</v>
      </c>
      <c r="JC6945">
        <v>0.90300000000000002</v>
      </c>
      <c r="JD6945">
        <v>0.752</v>
      </c>
      <c r="JE6945">
        <v>1.004</v>
      </c>
      <c r="JF6945">
        <v>0.82499999999999996</v>
      </c>
      <c r="JG6945">
        <v>1.004</v>
      </c>
      <c r="JH6945">
        <v>0.86599999999999999</v>
      </c>
      <c r="JI6945">
        <v>0.91</v>
      </c>
      <c r="JJ6945">
        <v>0.89600000000000002</v>
      </c>
      <c r="JK6945">
        <v>0.60399999999999998</v>
      </c>
      <c r="JM6945">
        <v>0.97099999999999997</v>
      </c>
      <c r="JN6945">
        <v>0.89700000000000002</v>
      </c>
      <c r="JO6945">
        <v>0.98399999999999999</v>
      </c>
      <c r="JP6945">
        <v>0.98899999999999999</v>
      </c>
      <c r="JQ6945">
        <v>0.95599999999999996</v>
      </c>
      <c r="JS6945">
        <v>1.3109999999999999</v>
      </c>
      <c r="JT6945">
        <v>1.6950000000000001</v>
      </c>
      <c r="JU6945">
        <v>1.4610000000000001</v>
      </c>
      <c r="JV6945">
        <v>1.5369999999999999</v>
      </c>
      <c r="JW6945">
        <v>1.6140000000000001</v>
      </c>
      <c r="JX6945">
        <v>1.196</v>
      </c>
      <c r="JY6945">
        <v>1.5760000000000001</v>
      </c>
      <c r="JZ6945">
        <v>1.357</v>
      </c>
      <c r="KA6945">
        <v>1.2889999999999999</v>
      </c>
      <c r="KB6945">
        <v>1.349</v>
      </c>
      <c r="KC6945">
        <v>1.3580000000000001</v>
      </c>
      <c r="KG6945">
        <v>1.0149999999999999</v>
      </c>
    </row>
    <row r="6946" spans="1:303" x14ac:dyDescent="0.2">
      <c r="A6946" t="s">
        <v>4340</v>
      </c>
      <c r="B6946" t="s">
        <v>713</v>
      </c>
      <c r="C6946" t="s">
        <v>1284</v>
      </c>
      <c r="D6946" t="s">
        <v>1285</v>
      </c>
      <c r="E6946" t="s">
        <v>793</v>
      </c>
      <c r="F6946" t="s">
        <v>758</v>
      </c>
      <c r="G6946" t="s">
        <v>794</v>
      </c>
      <c r="H6946" t="s">
        <v>740</v>
      </c>
      <c r="I6946" t="s">
        <v>795</v>
      </c>
      <c r="ID6946">
        <v>8.1000000000000003E-2</v>
      </c>
      <c r="IE6946">
        <v>8.7999999999999995E-2</v>
      </c>
      <c r="IF6946">
        <v>8.7999999999999995E-2</v>
      </c>
      <c r="IG6946">
        <v>0.09</v>
      </c>
      <c r="IH6946">
        <v>8.5999999999999993E-2</v>
      </c>
      <c r="II6946">
        <v>7.4999999999999997E-2</v>
      </c>
      <c r="IJ6946">
        <v>7.0999999999999994E-2</v>
      </c>
      <c r="IK6946">
        <v>8.5999999999999993E-2</v>
      </c>
      <c r="IL6946">
        <v>0.109</v>
      </c>
      <c r="IM6946">
        <v>0.11600000000000001</v>
      </c>
      <c r="IN6946">
        <v>5.5E-2</v>
      </c>
      <c r="IO6946">
        <v>6.6000000000000003E-2</v>
      </c>
      <c r="IW6946">
        <v>0.16800000000000001</v>
      </c>
      <c r="IX6946">
        <v>0.16900000000000001</v>
      </c>
      <c r="IY6946">
        <v>0.22500000000000001</v>
      </c>
      <c r="IZ6946">
        <v>0.23899999999999999</v>
      </c>
      <c r="JA6946">
        <v>0.24</v>
      </c>
      <c r="JB6946">
        <v>0.24199999999999999</v>
      </c>
      <c r="JC6946">
        <v>0.218</v>
      </c>
      <c r="JN6946">
        <v>0.107</v>
      </c>
      <c r="JO6946">
        <v>8.5999999999999993E-2</v>
      </c>
      <c r="JP6946">
        <v>0.1</v>
      </c>
      <c r="JQ6946">
        <v>0.109</v>
      </c>
      <c r="JR6946">
        <v>0.16900000000000001</v>
      </c>
      <c r="JS6946">
        <v>0.17599999999999999</v>
      </c>
      <c r="JT6946">
        <v>0.19</v>
      </c>
      <c r="JU6946">
        <v>0.2</v>
      </c>
      <c r="JV6946">
        <v>0.251</v>
      </c>
      <c r="JW6946">
        <v>0.17399999999999999</v>
      </c>
      <c r="JX6946">
        <v>0.29099999999999998</v>
      </c>
      <c r="JY6946">
        <v>0.17</v>
      </c>
      <c r="JZ6946">
        <v>0.109</v>
      </c>
      <c r="KA6946">
        <v>0.10100000000000001</v>
      </c>
      <c r="KB6946">
        <v>0.15</v>
      </c>
      <c r="KJ6946">
        <v>0.22</v>
      </c>
      <c r="KK6946">
        <v>0.182</v>
      </c>
    </row>
    <row r="6947" spans="1:303" x14ac:dyDescent="0.2">
      <c r="A6947" t="s">
        <v>1163</v>
      </c>
      <c r="B6947" t="s">
        <v>713</v>
      </c>
      <c r="C6947" t="s">
        <v>842</v>
      </c>
      <c r="D6947" t="s">
        <v>321</v>
      </c>
      <c r="E6947" t="s">
        <v>793</v>
      </c>
      <c r="F6947" t="s">
        <v>758</v>
      </c>
      <c r="G6947" t="s">
        <v>794</v>
      </c>
      <c r="H6947" t="s">
        <v>740</v>
      </c>
      <c r="I6947" t="s">
        <v>795</v>
      </c>
      <c r="GE6947">
        <v>0.3</v>
      </c>
      <c r="GF6947">
        <v>0.3</v>
      </c>
      <c r="GG6947">
        <v>0.3</v>
      </c>
      <c r="GH6947">
        <v>0.3</v>
      </c>
      <c r="GI6947">
        <v>0.3</v>
      </c>
      <c r="GJ6947">
        <v>0.3</v>
      </c>
      <c r="GK6947">
        <v>0.5</v>
      </c>
      <c r="GL6947">
        <v>0.3</v>
      </c>
      <c r="GM6947">
        <v>0.3</v>
      </c>
      <c r="GN6947">
        <v>0.5</v>
      </c>
      <c r="GO6947">
        <v>0.7</v>
      </c>
      <c r="GP6947">
        <v>1</v>
      </c>
      <c r="GQ6947">
        <v>1</v>
      </c>
      <c r="GR6947">
        <v>1.3</v>
      </c>
      <c r="GS6947">
        <v>1.3</v>
      </c>
      <c r="GT6947">
        <v>1.5</v>
      </c>
      <c r="GU6947">
        <v>1.5</v>
      </c>
      <c r="GV6947">
        <v>2</v>
      </c>
      <c r="GW6947">
        <v>1.8</v>
      </c>
      <c r="GX6947">
        <v>2.2999999999999998</v>
      </c>
      <c r="GY6947">
        <v>2.5</v>
      </c>
      <c r="GZ6947">
        <v>2.6</v>
      </c>
      <c r="HA6947">
        <v>4.5999999999999996</v>
      </c>
      <c r="HB6947">
        <v>4.3</v>
      </c>
      <c r="HC6947">
        <v>4.5999999999999996</v>
      </c>
      <c r="HD6947">
        <v>5.0999999999999996</v>
      </c>
      <c r="HE6947">
        <v>5.6</v>
      </c>
      <c r="HF6947">
        <v>5.7</v>
      </c>
      <c r="HG6947">
        <v>6.2</v>
      </c>
      <c r="HH6947">
        <v>6.9</v>
      </c>
      <c r="HI6947">
        <v>7</v>
      </c>
      <c r="HJ6947">
        <v>7</v>
      </c>
      <c r="HK6947">
        <v>7.4</v>
      </c>
      <c r="HL6947">
        <v>7.9</v>
      </c>
      <c r="HM6947">
        <v>8.6999999999999993</v>
      </c>
      <c r="HN6947">
        <v>9</v>
      </c>
      <c r="HO6947">
        <v>7.4</v>
      </c>
      <c r="HP6947">
        <v>3.8</v>
      </c>
      <c r="HQ6947">
        <v>6.4</v>
      </c>
      <c r="HR6947">
        <v>5.7</v>
      </c>
      <c r="HS6947">
        <v>4.4000000000000004</v>
      </c>
      <c r="HT6947">
        <v>9.3000000000000007</v>
      </c>
      <c r="HU6947">
        <v>9.6999999999999993</v>
      </c>
      <c r="HV6947">
        <v>10.5</v>
      </c>
      <c r="HW6947">
        <v>10.1</v>
      </c>
      <c r="HX6947">
        <v>9</v>
      </c>
      <c r="HY6947">
        <v>8.8000000000000007</v>
      </c>
      <c r="HZ6947">
        <v>9.3000000000000007</v>
      </c>
      <c r="IA6947">
        <v>10</v>
      </c>
      <c r="IB6947">
        <v>9.8000000000000007</v>
      </c>
      <c r="IC6947">
        <v>10</v>
      </c>
      <c r="ID6947">
        <v>10.1</v>
      </c>
      <c r="IE6947">
        <v>10.1</v>
      </c>
      <c r="IF6947">
        <v>10.1</v>
      </c>
      <c r="IG6947">
        <v>9.3000000000000007</v>
      </c>
      <c r="IH6947">
        <v>8.6999999999999993</v>
      </c>
      <c r="II6947">
        <v>9.5</v>
      </c>
      <c r="IJ6947">
        <v>10.8</v>
      </c>
      <c r="IK6947">
        <v>12.8</v>
      </c>
      <c r="IL6947">
        <v>14.2</v>
      </c>
      <c r="IM6947">
        <v>14.9</v>
      </c>
      <c r="IN6947">
        <v>14.7</v>
      </c>
      <c r="IO6947">
        <v>15.9</v>
      </c>
      <c r="IP6947">
        <v>16.399999999999999</v>
      </c>
      <c r="IQ6947">
        <v>18</v>
      </c>
      <c r="IR6947">
        <v>23</v>
      </c>
      <c r="IS6947">
        <v>27</v>
      </c>
      <c r="IT6947">
        <v>28</v>
      </c>
      <c r="IU6947">
        <v>32</v>
      </c>
      <c r="IV6947">
        <v>27</v>
      </c>
      <c r="IW6947">
        <v>31</v>
      </c>
      <c r="IX6947">
        <v>32</v>
      </c>
      <c r="IY6947">
        <v>33</v>
      </c>
      <c r="IZ6947">
        <v>36</v>
      </c>
      <c r="JA6947">
        <v>35</v>
      </c>
      <c r="JB6947">
        <v>37</v>
      </c>
      <c r="JC6947">
        <v>38</v>
      </c>
      <c r="JD6947">
        <v>39</v>
      </c>
      <c r="JE6947">
        <v>42</v>
      </c>
      <c r="JF6947">
        <v>38</v>
      </c>
      <c r="JG6947">
        <v>38</v>
      </c>
      <c r="JH6947">
        <v>39</v>
      </c>
      <c r="JI6947">
        <v>39</v>
      </c>
      <c r="JJ6947">
        <v>41</v>
      </c>
      <c r="JK6947">
        <v>41</v>
      </c>
      <c r="JM6947">
        <v>42</v>
      </c>
      <c r="JN6947">
        <v>36</v>
      </c>
      <c r="JO6947">
        <v>38</v>
      </c>
      <c r="JP6947">
        <v>41</v>
      </c>
      <c r="JQ6947">
        <v>42</v>
      </c>
      <c r="JR6947">
        <v>43</v>
      </c>
      <c r="JS6947">
        <v>46</v>
      </c>
      <c r="JT6947">
        <v>48</v>
      </c>
      <c r="JU6947">
        <v>50</v>
      </c>
      <c r="JV6947">
        <v>54</v>
      </c>
      <c r="JW6947">
        <v>54</v>
      </c>
      <c r="JX6947">
        <v>55</v>
      </c>
      <c r="JY6947">
        <v>45</v>
      </c>
      <c r="JZ6947">
        <v>44</v>
      </c>
      <c r="KA6947">
        <v>45</v>
      </c>
      <c r="KB6947">
        <v>47</v>
      </c>
      <c r="KC6947">
        <v>50</v>
      </c>
      <c r="KD6947">
        <v>52</v>
      </c>
      <c r="KE6947">
        <v>55</v>
      </c>
      <c r="KF6947">
        <v>58</v>
      </c>
      <c r="KG6947">
        <v>51</v>
      </c>
      <c r="KI6947">
        <v>55</v>
      </c>
      <c r="KJ6947">
        <v>58</v>
      </c>
      <c r="KL6947">
        <v>56</v>
      </c>
      <c r="KQ6947">
        <v>47</v>
      </c>
    </row>
    <row r="6948" spans="1:303" x14ac:dyDescent="0.2">
      <c r="A6948" t="s">
        <v>1459</v>
      </c>
      <c r="B6948" t="s">
        <v>713</v>
      </c>
      <c r="C6948" t="s">
        <v>1135</v>
      </c>
      <c r="D6948" t="s">
        <v>1136</v>
      </c>
      <c r="E6948" t="s">
        <v>793</v>
      </c>
      <c r="F6948" t="s">
        <v>758</v>
      </c>
      <c r="G6948" t="s">
        <v>794</v>
      </c>
      <c r="H6948" t="s">
        <v>740</v>
      </c>
      <c r="I6948" t="s">
        <v>795</v>
      </c>
      <c r="HB6948">
        <v>0.61656690000000003</v>
      </c>
      <c r="HC6948">
        <v>0.65165600000000001</v>
      </c>
      <c r="HD6948">
        <v>0.76569589999999998</v>
      </c>
      <c r="HE6948">
        <v>0.65165600000000001</v>
      </c>
      <c r="HF6948">
        <v>0.75316399999999994</v>
      </c>
      <c r="HG6948">
        <v>0.59025000000000005</v>
      </c>
      <c r="HH6948">
        <v>0.67797289999999999</v>
      </c>
      <c r="HI6948">
        <v>0.78198719999999999</v>
      </c>
      <c r="HJ6948">
        <v>0.77572129999999995</v>
      </c>
      <c r="HK6948">
        <v>0.83211460000000004</v>
      </c>
      <c r="HL6948">
        <v>1.2394000000000001</v>
      </c>
      <c r="HM6948">
        <v>1.2050190000000001</v>
      </c>
      <c r="HN6948">
        <v>1.267425</v>
      </c>
      <c r="HO6948">
        <v>1.403769</v>
      </c>
      <c r="HP6948">
        <v>1.284476</v>
      </c>
      <c r="HQ6948">
        <v>1.2305889999999999</v>
      </c>
      <c r="HR6948">
        <v>1.5035179999999999</v>
      </c>
      <c r="HS6948">
        <v>1.587709</v>
      </c>
      <c r="HT6948">
        <v>1.7435970000000001</v>
      </c>
      <c r="HU6948">
        <v>2.0027400000000002</v>
      </c>
      <c r="HV6948">
        <v>2.2789220000000001</v>
      </c>
      <c r="HW6948">
        <v>1.880916</v>
      </c>
      <c r="HX6948">
        <v>1.6160000000000001</v>
      </c>
      <c r="HY6948">
        <v>1.615</v>
      </c>
      <c r="HZ6948">
        <v>1.615</v>
      </c>
      <c r="IA6948">
        <v>1.9710000000000001</v>
      </c>
      <c r="IB6948">
        <v>2.1909999999999998</v>
      </c>
      <c r="IC6948">
        <v>2.149</v>
      </c>
      <c r="ID6948">
        <v>2.0089999999999999</v>
      </c>
      <c r="IE6948">
        <v>2.077</v>
      </c>
      <c r="IF6948">
        <v>1.851</v>
      </c>
      <c r="IG6948">
        <v>1.5529999999999999</v>
      </c>
      <c r="IH6948">
        <v>1.1619999999999999</v>
      </c>
      <c r="II6948">
        <v>1.014</v>
      </c>
      <c r="IJ6948">
        <v>1.1180000000000001</v>
      </c>
      <c r="IK6948">
        <v>1.113</v>
      </c>
      <c r="IL6948">
        <v>1.115</v>
      </c>
      <c r="IM6948">
        <v>1.28</v>
      </c>
      <c r="IN6948">
        <v>1.23</v>
      </c>
      <c r="IV6948">
        <v>0.71199999999999997</v>
      </c>
      <c r="IX6948">
        <v>1.698</v>
      </c>
      <c r="IY6948">
        <v>1.4590000000000001</v>
      </c>
      <c r="IZ6948">
        <v>1.722</v>
      </c>
      <c r="JA6948">
        <v>2.0870000000000002</v>
      </c>
      <c r="JB6948">
        <v>1.6870000000000001</v>
      </c>
      <c r="JD6948">
        <v>1.405</v>
      </c>
      <c r="JE6948">
        <v>1.552</v>
      </c>
      <c r="JF6948">
        <v>1.6240000000000001</v>
      </c>
      <c r="JJ6948">
        <v>1.127</v>
      </c>
      <c r="JK6948">
        <v>1.167</v>
      </c>
      <c r="JL6948">
        <v>1.23</v>
      </c>
      <c r="JM6948">
        <v>1.2110000000000001</v>
      </c>
      <c r="JP6948">
        <v>0.91200000000000003</v>
      </c>
      <c r="JQ6948">
        <v>0.78</v>
      </c>
      <c r="JR6948">
        <v>0.84699999999999998</v>
      </c>
      <c r="JS6948">
        <v>0.82</v>
      </c>
      <c r="JT6948">
        <v>0.82699999999999996</v>
      </c>
      <c r="JU6948">
        <v>0.88</v>
      </c>
      <c r="JV6948">
        <v>0.91100000000000003</v>
      </c>
      <c r="JW6948">
        <v>1.004</v>
      </c>
      <c r="JX6948">
        <v>1.095</v>
      </c>
      <c r="JY6948">
        <v>1.0620000000000001</v>
      </c>
      <c r="JZ6948">
        <v>1.0409999999999999</v>
      </c>
      <c r="KA6948">
        <v>1.806</v>
      </c>
      <c r="KB6948">
        <v>2.9609999999999999</v>
      </c>
      <c r="KC6948">
        <v>1.8360000000000001</v>
      </c>
      <c r="KD6948">
        <v>1.554</v>
      </c>
      <c r="KE6948">
        <v>1.4510000000000001</v>
      </c>
      <c r="KF6948">
        <v>1.3169999999999999</v>
      </c>
      <c r="KG6948">
        <v>1.516</v>
      </c>
      <c r="KH6948">
        <v>1.3919999999999999</v>
      </c>
      <c r="KI6948">
        <v>1.052</v>
      </c>
    </row>
    <row r="6949" spans="1:303" x14ac:dyDescent="0.2">
      <c r="A6949" t="s">
        <v>3089</v>
      </c>
      <c r="B6949" t="s">
        <v>713</v>
      </c>
      <c r="C6949" t="s">
        <v>945</v>
      </c>
      <c r="D6949" t="s">
        <v>946</v>
      </c>
      <c r="E6949" t="s">
        <v>793</v>
      </c>
      <c r="F6949" t="s">
        <v>758</v>
      </c>
      <c r="G6949" t="s">
        <v>794</v>
      </c>
      <c r="H6949" t="s">
        <v>740</v>
      </c>
      <c r="I6949" t="s">
        <v>795</v>
      </c>
      <c r="IB6949">
        <v>0.2239583</v>
      </c>
      <c r="IC6949">
        <v>0.19708329999999999</v>
      </c>
      <c r="ID6949">
        <v>0.215</v>
      </c>
      <c r="IE6949">
        <v>0.22</v>
      </c>
      <c r="IF6949">
        <v>0.247</v>
      </c>
      <c r="IG6949">
        <v>0.216</v>
      </c>
      <c r="IH6949">
        <v>0.22500000000000001</v>
      </c>
      <c r="II6949">
        <v>0.23</v>
      </c>
      <c r="IJ6949">
        <v>0.25700000000000001</v>
      </c>
      <c r="IK6949">
        <v>0.26800000000000002</v>
      </c>
      <c r="IL6949">
        <v>0.27900000000000003</v>
      </c>
      <c r="IM6949">
        <v>0.28499999999999998</v>
      </c>
      <c r="IP6949">
        <v>0.3</v>
      </c>
      <c r="IQ6949">
        <v>0.32600000000000001</v>
      </c>
      <c r="IR6949">
        <v>0.32300000000000001</v>
      </c>
      <c r="IS6949">
        <v>0.28799999999999998</v>
      </c>
      <c r="IT6949">
        <v>0.373</v>
      </c>
      <c r="IU6949">
        <v>0.29299999999999998</v>
      </c>
      <c r="IV6949">
        <v>0.32</v>
      </c>
      <c r="IW6949">
        <v>0.307</v>
      </c>
      <c r="IX6949">
        <v>0.31900000000000001</v>
      </c>
      <c r="IY6949">
        <v>0.28899999999999998</v>
      </c>
      <c r="IZ6949">
        <v>0.36599999999999999</v>
      </c>
      <c r="JA6949">
        <v>0.307</v>
      </c>
      <c r="JB6949">
        <v>0.48099999999999998</v>
      </c>
      <c r="JC6949">
        <v>0.50600000000000001</v>
      </c>
      <c r="JD6949">
        <v>0.499</v>
      </c>
      <c r="JE6949">
        <v>0.51200000000000001</v>
      </c>
      <c r="JF6949">
        <v>0.49</v>
      </c>
      <c r="JG6949">
        <v>0.502</v>
      </c>
      <c r="JH6949">
        <v>0.51900000000000002</v>
      </c>
      <c r="JI6949">
        <v>0.52200000000000002</v>
      </c>
      <c r="JJ6949">
        <v>0.53100000000000003</v>
      </c>
      <c r="JK6949">
        <v>0.622</v>
      </c>
      <c r="JL6949">
        <v>0.65</v>
      </c>
      <c r="JM6949">
        <v>0.65500000000000003</v>
      </c>
      <c r="JN6949">
        <v>0.93799999999999994</v>
      </c>
      <c r="JO6949">
        <v>0.65200000000000002</v>
      </c>
      <c r="JP6949">
        <v>0.69399999999999995</v>
      </c>
      <c r="JQ6949">
        <v>0.67900000000000005</v>
      </c>
      <c r="JR6949">
        <v>0.64600000000000002</v>
      </c>
      <c r="JS6949">
        <v>0.68500000000000005</v>
      </c>
      <c r="JT6949">
        <v>0.75800000000000001</v>
      </c>
      <c r="JU6949">
        <v>0.85899999999999999</v>
      </c>
      <c r="JV6949">
        <v>0.81599999999999995</v>
      </c>
    </row>
    <row r="6950" spans="1:303" x14ac:dyDescent="0.2">
      <c r="A6950" t="s">
        <v>1502</v>
      </c>
      <c r="B6950" t="s">
        <v>713</v>
      </c>
      <c r="C6950" t="s">
        <v>1012</v>
      </c>
      <c r="D6950" t="s">
        <v>1013</v>
      </c>
      <c r="E6950" t="s">
        <v>793</v>
      </c>
      <c r="F6950" t="s">
        <v>758</v>
      </c>
      <c r="G6950" t="s">
        <v>794</v>
      </c>
      <c r="H6950" t="s">
        <v>740</v>
      </c>
      <c r="I6950" t="s">
        <v>795</v>
      </c>
      <c r="HC6950">
        <v>4.8853500000000001E-2</v>
      </c>
      <c r="HD6950">
        <v>4.6899400000000001E-2</v>
      </c>
      <c r="HE6950">
        <v>5.5692999999999999E-2</v>
      </c>
      <c r="HF6950">
        <v>6.6440799999999994E-2</v>
      </c>
      <c r="HH6950">
        <v>0.26674009999999998</v>
      </c>
      <c r="HI6950">
        <v>0.33708919999999998</v>
      </c>
      <c r="HJ6950">
        <v>0.45629170000000002</v>
      </c>
      <c r="HK6950">
        <v>0.54031969999999996</v>
      </c>
      <c r="HL6950">
        <v>0.60676050000000004</v>
      </c>
      <c r="HM6950">
        <v>0.65854520000000005</v>
      </c>
      <c r="HN6950">
        <v>0.7503898</v>
      </c>
      <c r="HO6950">
        <v>0.89890440000000005</v>
      </c>
      <c r="HP6950">
        <v>0.81292229999999999</v>
      </c>
      <c r="HQ6950">
        <v>0.37324079999999998</v>
      </c>
      <c r="HR6950">
        <v>0.38398850000000001</v>
      </c>
      <c r="HS6950">
        <v>0.39864460000000002</v>
      </c>
      <c r="HT6950">
        <v>0.44065860000000001</v>
      </c>
      <c r="HU6950">
        <v>0.50416819999999996</v>
      </c>
      <c r="HV6950">
        <v>0.59698980000000001</v>
      </c>
      <c r="HW6950">
        <v>0.57354020000000006</v>
      </c>
      <c r="HX6950">
        <v>0.56865480000000002</v>
      </c>
      <c r="HY6950">
        <v>0.58819619999999995</v>
      </c>
      <c r="HZ6950">
        <v>0.62923309999999999</v>
      </c>
      <c r="IA6950">
        <v>0.69762800000000003</v>
      </c>
      <c r="IB6950">
        <v>0.7298713</v>
      </c>
      <c r="IC6950">
        <v>0.78556429999999999</v>
      </c>
      <c r="ID6950">
        <v>0.85982170000000002</v>
      </c>
      <c r="IE6950">
        <v>0.82660129999999998</v>
      </c>
      <c r="IF6950">
        <v>0.8432115</v>
      </c>
      <c r="IG6950">
        <v>0.76700000000000002</v>
      </c>
      <c r="IH6950">
        <v>0.61899999999999999</v>
      </c>
      <c r="II6950">
        <v>0.59499999999999997</v>
      </c>
      <c r="IJ6950">
        <v>0.56899999999999995</v>
      </c>
      <c r="IK6950">
        <v>0.58599999999999997</v>
      </c>
      <c r="IL6950">
        <v>0.71899999999999997</v>
      </c>
      <c r="IM6950">
        <v>0.84499999999999997</v>
      </c>
      <c r="IN6950">
        <v>0.79200000000000004</v>
      </c>
      <c r="IO6950">
        <v>0.755</v>
      </c>
      <c r="IP6950">
        <v>0.90300000000000002</v>
      </c>
      <c r="IQ6950">
        <v>1.087</v>
      </c>
      <c r="IR6950">
        <v>1.423</v>
      </c>
      <c r="IS6950">
        <v>1.5620000000000001</v>
      </c>
      <c r="IT6950">
        <v>1.52</v>
      </c>
      <c r="IU6950">
        <v>1.4770000000000001</v>
      </c>
      <c r="IV6950">
        <v>1.837</v>
      </c>
      <c r="IW6950">
        <v>1.893</v>
      </c>
      <c r="IX6950">
        <v>1.9450000000000001</v>
      </c>
      <c r="IY6950">
        <v>1.9610000000000001</v>
      </c>
      <c r="IZ6950">
        <v>2.101</v>
      </c>
      <c r="JA6950">
        <v>2.2650000000000001</v>
      </c>
      <c r="JB6950">
        <v>2.234</v>
      </c>
      <c r="JC6950">
        <v>2.1920000000000002</v>
      </c>
      <c r="JD6950">
        <v>2.234</v>
      </c>
      <c r="JE6950">
        <v>2.5819999999999999</v>
      </c>
      <c r="JF6950">
        <v>2.637</v>
      </c>
      <c r="JG6950">
        <v>2.609</v>
      </c>
      <c r="JH6950">
        <v>2.1349999999999998</v>
      </c>
      <c r="JI6950">
        <v>2.036</v>
      </c>
      <c r="JJ6950">
        <v>2.125</v>
      </c>
      <c r="JK6950">
        <v>2.0409999999999999</v>
      </c>
      <c r="JL6950">
        <v>3.72</v>
      </c>
      <c r="JM6950">
        <v>1.9119999999999999</v>
      </c>
      <c r="JN6950">
        <v>1.819</v>
      </c>
      <c r="JO6950">
        <v>1.8280000000000001</v>
      </c>
      <c r="JS6950">
        <v>1.052</v>
      </c>
      <c r="JT6950">
        <v>1.2</v>
      </c>
      <c r="JU6950">
        <v>1.2909999999999999</v>
      </c>
      <c r="JV6950">
        <v>1.4850000000000001</v>
      </c>
    </row>
    <row r="6951" spans="1:303" x14ac:dyDescent="0.2">
      <c r="A6951" t="s">
        <v>792</v>
      </c>
      <c r="B6951" t="s">
        <v>713</v>
      </c>
      <c r="C6951" t="s">
        <v>786</v>
      </c>
      <c r="D6951" t="s">
        <v>787</v>
      </c>
      <c r="E6951" t="s">
        <v>793</v>
      </c>
      <c r="F6951" t="s">
        <v>758</v>
      </c>
      <c r="G6951" t="s">
        <v>794</v>
      </c>
      <c r="H6951" t="s">
        <v>740</v>
      </c>
      <c r="I6951" t="s">
        <v>795</v>
      </c>
      <c r="EJ6951">
        <v>0</v>
      </c>
      <c r="EK6951">
        <v>0</v>
      </c>
      <c r="EL6951">
        <v>0</v>
      </c>
      <c r="EM6951">
        <v>0</v>
      </c>
      <c r="EN6951">
        <v>0</v>
      </c>
      <c r="EO6951">
        <v>0</v>
      </c>
      <c r="EP6951">
        <v>0</v>
      </c>
      <c r="EQ6951">
        <v>0</v>
      </c>
      <c r="ER6951">
        <v>0</v>
      </c>
      <c r="ES6951">
        <v>0</v>
      </c>
      <c r="ET6951">
        <v>0</v>
      </c>
      <c r="EU6951">
        <v>0</v>
      </c>
      <c r="EV6951">
        <v>0</v>
      </c>
      <c r="EW6951">
        <v>0</v>
      </c>
      <c r="EX6951">
        <v>0</v>
      </c>
      <c r="EY6951">
        <v>0</v>
      </c>
      <c r="EZ6951">
        <v>0</v>
      </c>
      <c r="FA6951">
        <v>0</v>
      </c>
      <c r="FB6951">
        <v>0</v>
      </c>
      <c r="FC6951">
        <v>0</v>
      </c>
      <c r="FD6951">
        <v>0</v>
      </c>
      <c r="FE6951">
        <v>0</v>
      </c>
      <c r="FF6951">
        <v>1E-3</v>
      </c>
      <c r="FG6951">
        <v>4.5999999999999999E-2</v>
      </c>
      <c r="FH6951">
        <v>0.10299999999999999</v>
      </c>
      <c r="FI6951">
        <v>0.105</v>
      </c>
      <c r="FJ6951">
        <v>0.192</v>
      </c>
      <c r="FK6951">
        <v>0.22700000000000001</v>
      </c>
      <c r="FL6951">
        <v>0.26600000000000001</v>
      </c>
      <c r="FM6951">
        <v>0.39200000000000002</v>
      </c>
      <c r="FN6951">
        <v>0.41699999999999998</v>
      </c>
      <c r="FO6951">
        <v>0.48299999999999998</v>
      </c>
      <c r="FP6951">
        <v>0.53200000000000003</v>
      </c>
      <c r="FQ6951">
        <v>0.65900000000000003</v>
      </c>
      <c r="FR6951">
        <v>0.80900000000000005</v>
      </c>
      <c r="FS6951">
        <v>0.97399999999999998</v>
      </c>
      <c r="FT6951">
        <v>1.097</v>
      </c>
      <c r="FU6951">
        <v>1.123</v>
      </c>
      <c r="FV6951">
        <v>1.51</v>
      </c>
      <c r="FW6951">
        <v>1.6459999999999999</v>
      </c>
      <c r="FX6951">
        <v>1.8540000000000001</v>
      </c>
      <c r="FY6951">
        <v>2.056</v>
      </c>
      <c r="FZ6951">
        <v>2.036</v>
      </c>
      <c r="GA6951">
        <v>2.0819999999999999</v>
      </c>
      <c r="GB6951">
        <v>2.1040000000000001</v>
      </c>
      <c r="GC6951">
        <v>2.2149999999999999</v>
      </c>
      <c r="GD6951">
        <v>2.3769999999999998</v>
      </c>
      <c r="GE6951">
        <v>2.4049999999999998</v>
      </c>
      <c r="GF6951">
        <v>2.4129999999999998</v>
      </c>
      <c r="GG6951">
        <v>2.7050000000000001</v>
      </c>
      <c r="GH6951">
        <v>3.109</v>
      </c>
      <c r="GI6951">
        <v>3.282</v>
      </c>
      <c r="GJ6951">
        <v>3.3650000000000002</v>
      </c>
      <c r="GK6951">
        <v>3.38</v>
      </c>
      <c r="GL6951">
        <v>3.1840000000000002</v>
      </c>
      <c r="GM6951">
        <v>3.1829999999999998</v>
      </c>
      <c r="GN6951">
        <v>3.2130000000000001</v>
      </c>
      <c r="GO6951">
        <v>3.375</v>
      </c>
      <c r="GP6951">
        <v>3.5529999999999999</v>
      </c>
      <c r="GQ6951">
        <v>3.6949999999999998</v>
      </c>
      <c r="GR6951">
        <v>3.798</v>
      </c>
      <c r="GS6951">
        <v>4.0140000000000002</v>
      </c>
      <c r="GT6951">
        <v>3.9239999999999999</v>
      </c>
      <c r="GU6951">
        <v>4.0209999999999999</v>
      </c>
      <c r="GV6951">
        <v>4.0339999999999998</v>
      </c>
      <c r="GW6951">
        <v>4.2370000000000001</v>
      </c>
      <c r="GX6951">
        <v>4.2590000000000003</v>
      </c>
      <c r="GY6951">
        <v>4.4589999999999996</v>
      </c>
      <c r="GZ6951">
        <v>4.7240000000000002</v>
      </c>
      <c r="HA6951">
        <v>4.923</v>
      </c>
      <c r="HB6951">
        <v>5.0670000000000002</v>
      </c>
      <c r="HC6951">
        <v>5.3920000000000003</v>
      </c>
      <c r="HD6951">
        <v>5.5030000000000001</v>
      </c>
      <c r="HE6951">
        <v>5.6710000000000003</v>
      </c>
      <c r="HF6951">
        <v>5.6079999999999997</v>
      </c>
      <c r="HG6951">
        <v>5.9189999999999996</v>
      </c>
      <c r="HH6951">
        <v>5.9740000000000002</v>
      </c>
      <c r="HI6951">
        <v>5.97</v>
      </c>
      <c r="HJ6951">
        <v>5.9429999999999996</v>
      </c>
      <c r="HK6951">
        <v>6.1710000000000003</v>
      </c>
      <c r="HL6951">
        <v>6.173</v>
      </c>
      <c r="HM6951">
        <v>6.4039999999999999</v>
      </c>
      <c r="HN6951">
        <v>6.5439999999999996</v>
      </c>
      <c r="HO6951">
        <v>6.4770000000000003</v>
      </c>
      <c r="HP6951">
        <v>7.3479999999999999</v>
      </c>
      <c r="HQ6951">
        <v>8.1950000000000003</v>
      </c>
      <c r="HR6951">
        <v>7.9820000000000002</v>
      </c>
      <c r="HS6951">
        <v>7.2560000000000002</v>
      </c>
      <c r="HT6951">
        <v>7.8140000000000001</v>
      </c>
      <c r="HU6951">
        <v>10.259</v>
      </c>
      <c r="HV6951">
        <v>10.164999999999999</v>
      </c>
      <c r="HW6951">
        <v>9.8040000000000003</v>
      </c>
      <c r="HX6951">
        <v>8.4580000000000002</v>
      </c>
      <c r="HY6951">
        <v>7.915</v>
      </c>
      <c r="HZ6951">
        <v>8.6920000000000002</v>
      </c>
      <c r="IA6951">
        <v>8.4160000000000004</v>
      </c>
      <c r="IB6951">
        <v>8.4429999999999996</v>
      </c>
      <c r="IC6951">
        <v>8.1129999999999995</v>
      </c>
      <c r="ID6951">
        <v>8.0299999999999994</v>
      </c>
      <c r="IE6951">
        <v>7.8079999999999998</v>
      </c>
      <c r="IF6951">
        <v>7.1909999999999998</v>
      </c>
      <c r="IG6951">
        <v>6.5209999999999999</v>
      </c>
      <c r="IH6951">
        <v>5.5289999999999999</v>
      </c>
      <c r="II6951">
        <v>5.3140000000000001</v>
      </c>
      <c r="IJ6951">
        <v>4.9009999999999998</v>
      </c>
      <c r="IK6951">
        <v>4.5469999999999997</v>
      </c>
      <c r="IL6951">
        <v>4.7149999999999999</v>
      </c>
      <c r="IM6951">
        <v>5.306</v>
      </c>
      <c r="IN6951">
        <v>5.4290000000000003</v>
      </c>
      <c r="IO6951">
        <v>5.8879999999999999</v>
      </c>
      <c r="IP6951">
        <v>3.8069999999999999</v>
      </c>
      <c r="IQ6951">
        <v>1.802</v>
      </c>
      <c r="IR6951">
        <v>4.7220000000000004</v>
      </c>
      <c r="IS6951">
        <v>7.9909999999999997</v>
      </c>
      <c r="IT6951">
        <v>7.077</v>
      </c>
      <c r="IU6951">
        <v>3.7029999999999998</v>
      </c>
      <c r="IV6951">
        <v>9.4469999999999992</v>
      </c>
      <c r="IW6951">
        <v>8.2189999999999994</v>
      </c>
      <c r="IX6951">
        <v>8.7219999999999995</v>
      </c>
      <c r="IY6951">
        <v>8.609</v>
      </c>
      <c r="IZ6951">
        <v>8.4760000000000009</v>
      </c>
      <c r="JA6951">
        <v>7.7480000000000002</v>
      </c>
      <c r="JB6951">
        <v>7.2329999999999997</v>
      </c>
      <c r="JC6951">
        <v>7.1779999999999999</v>
      </c>
      <c r="JD6951">
        <v>7.0709999999999997</v>
      </c>
      <c r="JE6951">
        <v>7.15</v>
      </c>
      <c r="JF6951">
        <v>7.1980000000000004</v>
      </c>
      <c r="JG6951">
        <v>6.7249999999999996</v>
      </c>
      <c r="JH6951">
        <v>6.3230000000000004</v>
      </c>
      <c r="JI6951">
        <v>6.3289999999999997</v>
      </c>
      <c r="JJ6951">
        <v>6.2919999999999998</v>
      </c>
      <c r="JK6951">
        <v>6.0060000000000002</v>
      </c>
      <c r="JL6951">
        <v>5.9029999999999996</v>
      </c>
      <c r="JM6951">
        <v>5.8639999999999999</v>
      </c>
      <c r="JN6951">
        <v>5.9059999999999997</v>
      </c>
      <c r="JO6951">
        <v>3.7</v>
      </c>
      <c r="JP6951">
        <v>3.5270000000000001</v>
      </c>
      <c r="JQ6951">
        <v>3.1960000000000002</v>
      </c>
      <c r="JR6951">
        <v>3.0510000000000002</v>
      </c>
      <c r="JS6951">
        <v>2.8679999999999999</v>
      </c>
      <c r="JT6951">
        <v>2.7709999999999999</v>
      </c>
      <c r="JU6951">
        <v>2.508</v>
      </c>
      <c r="JV6951">
        <v>2.1339999999999999</v>
      </c>
      <c r="JW6951">
        <v>2.0310000000000001</v>
      </c>
      <c r="JX6951">
        <v>1.9890000000000001</v>
      </c>
      <c r="JY6951">
        <v>1.806</v>
      </c>
      <c r="JZ6951">
        <v>1.617</v>
      </c>
      <c r="KA6951">
        <v>1.47</v>
      </c>
      <c r="KB6951">
        <v>1.36</v>
      </c>
      <c r="KC6951">
        <v>1.272</v>
      </c>
      <c r="KD6951">
        <v>1.202</v>
      </c>
      <c r="KE6951">
        <v>1.0660000000000001</v>
      </c>
      <c r="KF6951">
        <v>0.96799999999999997</v>
      </c>
      <c r="KG6951">
        <v>0.879</v>
      </c>
      <c r="KI6951">
        <v>0.77300000000000002</v>
      </c>
      <c r="KJ6951">
        <v>0.73299999999999998</v>
      </c>
      <c r="KK6951">
        <v>0.70799999999999996</v>
      </c>
      <c r="KL6951">
        <v>0.65800000000000003</v>
      </c>
      <c r="KM6951">
        <v>0.54</v>
      </c>
      <c r="KN6951">
        <v>0.27800000000000002</v>
      </c>
    </row>
    <row r="6952" spans="1:303" x14ac:dyDescent="0.2">
      <c r="A6952" t="s">
        <v>947</v>
      </c>
      <c r="B6952" t="s">
        <v>713</v>
      </c>
      <c r="C6952" t="s">
        <v>735</v>
      </c>
      <c r="D6952" t="s">
        <v>736</v>
      </c>
      <c r="E6952" t="s">
        <v>793</v>
      </c>
      <c r="F6952" t="s">
        <v>758</v>
      </c>
      <c r="G6952" t="s">
        <v>794</v>
      </c>
      <c r="H6952" t="s">
        <v>740</v>
      </c>
      <c r="I6952" t="s">
        <v>795</v>
      </c>
      <c r="FI6952">
        <v>2.3E-2</v>
      </c>
      <c r="FL6952">
        <v>9.0999999999999998E-2</v>
      </c>
      <c r="FM6952">
        <v>0.11700000000000001</v>
      </c>
      <c r="FN6952">
        <v>0.13</v>
      </c>
      <c r="FO6952">
        <v>0.128</v>
      </c>
      <c r="FP6952">
        <v>0.13900000000000001</v>
      </c>
      <c r="FQ6952">
        <v>0.16700000000000001</v>
      </c>
      <c r="FR6952">
        <v>0.2</v>
      </c>
      <c r="FS6952">
        <v>0.218</v>
      </c>
      <c r="FT6952">
        <v>0.26900000000000002</v>
      </c>
      <c r="FU6952">
        <v>0.31</v>
      </c>
      <c r="FV6952">
        <v>0.35499999999999998</v>
      </c>
      <c r="FW6952">
        <v>0.39200000000000002</v>
      </c>
      <c r="FX6952">
        <v>0.44400000000000001</v>
      </c>
      <c r="FY6952">
        <v>0.60399999999999998</v>
      </c>
      <c r="FZ6952">
        <v>0.70199999999999996</v>
      </c>
      <c r="GA6952">
        <v>0.61499999999999999</v>
      </c>
      <c r="GB6952">
        <v>0.68799999999999994</v>
      </c>
      <c r="GC6952">
        <v>0.70899999999999996</v>
      </c>
      <c r="GD6952">
        <v>0.72299999999999998</v>
      </c>
      <c r="GE6952">
        <v>0.79400000000000004</v>
      </c>
      <c r="GF6952">
        <v>0.71799999999999997</v>
      </c>
      <c r="GG6952">
        <v>0.68</v>
      </c>
      <c r="GH6952">
        <v>0.77300000000000002</v>
      </c>
      <c r="GI6952">
        <v>0.84699999999999998</v>
      </c>
      <c r="GJ6952">
        <v>0.876</v>
      </c>
      <c r="GK6952">
        <v>0.874</v>
      </c>
      <c r="GL6952">
        <v>0.89100000000000001</v>
      </c>
      <c r="GM6952">
        <v>0.86</v>
      </c>
      <c r="GN6952">
        <v>0.85699999999999998</v>
      </c>
      <c r="GO6952">
        <v>0.83</v>
      </c>
      <c r="GP6952">
        <v>1.246</v>
      </c>
      <c r="GQ6952">
        <v>1.373</v>
      </c>
      <c r="GR6952">
        <v>1.454</v>
      </c>
      <c r="GS6952">
        <v>1.5940000000000001</v>
      </c>
      <c r="GT6952">
        <v>1.65</v>
      </c>
      <c r="GU6952">
        <v>1.7290000000000001</v>
      </c>
      <c r="GV6952">
        <v>1.6970000000000001</v>
      </c>
      <c r="GW6952">
        <v>1.7989999999999999</v>
      </c>
      <c r="GX6952">
        <v>1.8180000000000001</v>
      </c>
      <c r="GY6952">
        <v>1.9410000000000001</v>
      </c>
      <c r="GZ6952">
        <v>2.0489999999999999</v>
      </c>
      <c r="HA6952">
        <v>2.0489999999999999</v>
      </c>
      <c r="HB6952">
        <v>2.1419999999999999</v>
      </c>
      <c r="HC6952">
        <v>2.1949999999999998</v>
      </c>
      <c r="HD6952">
        <v>2.157</v>
      </c>
      <c r="HE6952">
        <v>2.2210000000000001</v>
      </c>
      <c r="HF6952">
        <v>2.2759999999999998</v>
      </c>
      <c r="HG6952">
        <v>2.25</v>
      </c>
      <c r="HH6952">
        <v>2.39</v>
      </c>
      <c r="HI6952">
        <v>2.52</v>
      </c>
      <c r="HJ6952">
        <v>2.7250000000000001</v>
      </c>
      <c r="HK6952">
        <v>2.774</v>
      </c>
      <c r="HL6952">
        <v>3.0350000000000001</v>
      </c>
      <c r="HM6952">
        <v>3.27</v>
      </c>
      <c r="HN6952">
        <v>3.6160000000000001</v>
      </c>
      <c r="HO6952">
        <v>3.7269999999999999</v>
      </c>
      <c r="HP6952">
        <v>3.8660000000000001</v>
      </c>
      <c r="HQ6952">
        <v>4.5720000000000001</v>
      </c>
      <c r="HR6952">
        <v>5.6879999999999997</v>
      </c>
      <c r="HS6952">
        <v>6.2830000000000004</v>
      </c>
      <c r="HT6952">
        <v>6.2039999999999997</v>
      </c>
      <c r="HU6952">
        <v>6.56</v>
      </c>
      <c r="HV6952">
        <v>7.0679999999999996</v>
      </c>
      <c r="HW6952">
        <v>5.9589999999999996</v>
      </c>
      <c r="HX6952">
        <v>5.5570000000000004</v>
      </c>
      <c r="HY6952">
        <v>5.2770000000000001</v>
      </c>
      <c r="HZ6952">
        <v>5.0780000000000003</v>
      </c>
      <c r="IA6952">
        <v>5.0940000000000003</v>
      </c>
      <c r="IB6952">
        <v>4.8360000000000003</v>
      </c>
      <c r="IC6952">
        <v>4.6379999999999999</v>
      </c>
      <c r="ID6952">
        <v>4.5149999999999997</v>
      </c>
      <c r="IE6952">
        <v>4.4710000000000001</v>
      </c>
      <c r="IF6952">
        <v>4.4480000000000004</v>
      </c>
      <c r="IG6952">
        <v>4.0949999999999998</v>
      </c>
      <c r="IH6952">
        <v>3.8090000000000002</v>
      </c>
      <c r="II6952">
        <v>3.649</v>
      </c>
      <c r="IJ6952">
        <v>3.5550000000000002</v>
      </c>
      <c r="IK6952">
        <v>3.5089999999999999</v>
      </c>
      <c r="IL6952">
        <v>3.6429999999999998</v>
      </c>
      <c r="IM6952">
        <v>3.927</v>
      </c>
      <c r="IN6952">
        <v>3.907</v>
      </c>
      <c r="IO6952">
        <v>3.93</v>
      </c>
      <c r="IP6952">
        <v>3.95</v>
      </c>
      <c r="IQ6952">
        <v>3.5680000000000001</v>
      </c>
      <c r="IR6952">
        <v>4.57</v>
      </c>
      <c r="IS6952">
        <v>6.21</v>
      </c>
      <c r="IT6952">
        <v>7.5529999999999999</v>
      </c>
      <c r="IU6952">
        <v>7.8159999999999998</v>
      </c>
      <c r="IV6952">
        <v>7.9660000000000002</v>
      </c>
      <c r="IW6952">
        <v>8.2560000000000002</v>
      </c>
      <c r="IX6952">
        <v>7.5759999999999996</v>
      </c>
      <c r="IY6952">
        <v>7.2960000000000003</v>
      </c>
      <c r="IZ6952">
        <v>6.9560000000000004</v>
      </c>
      <c r="JA6952">
        <v>6.9119999999999999</v>
      </c>
      <c r="JB6952">
        <v>6.6989999999999998</v>
      </c>
      <c r="JC6952">
        <v>6.282</v>
      </c>
      <c r="JD6952">
        <v>6.1210000000000004</v>
      </c>
      <c r="JE6952">
        <v>6.0060000000000002</v>
      </c>
      <c r="JF6952">
        <v>5.9779999999999998</v>
      </c>
      <c r="JG6952">
        <v>5.9119999999999999</v>
      </c>
      <c r="JH6952">
        <v>5.4109999999999996</v>
      </c>
      <c r="JI6952">
        <v>5.14</v>
      </c>
      <c r="JJ6952">
        <v>5.0549999999999997</v>
      </c>
      <c r="JK6952">
        <v>4.9039999999999999</v>
      </c>
      <c r="JL6952">
        <v>4.7460000000000004</v>
      </c>
      <c r="JM6952">
        <v>4.3479999999999999</v>
      </c>
      <c r="JN6952">
        <v>4.0570000000000004</v>
      </c>
      <c r="JO6952">
        <v>3.8679999999999999</v>
      </c>
      <c r="JP6952">
        <v>3.1469999999999998</v>
      </c>
      <c r="JQ6952">
        <v>3.7069999999999999</v>
      </c>
      <c r="JR6952">
        <v>3.52</v>
      </c>
      <c r="JS6952">
        <v>3.4119999999999999</v>
      </c>
      <c r="JT6952">
        <v>3.169</v>
      </c>
      <c r="JU6952">
        <v>2.97</v>
      </c>
      <c r="JV6952">
        <v>2.7050000000000001</v>
      </c>
      <c r="JW6952">
        <v>2.3420000000000001</v>
      </c>
      <c r="JX6952">
        <v>1.958</v>
      </c>
      <c r="JY6952">
        <v>1.651</v>
      </c>
      <c r="JZ6952">
        <v>1.5549999999999999</v>
      </c>
      <c r="KA6952">
        <v>1.4550000000000001</v>
      </c>
      <c r="KB6952">
        <v>1.3520000000000001</v>
      </c>
      <c r="KC6952">
        <v>1.278</v>
      </c>
      <c r="KD6952">
        <v>1.1459999999999999</v>
      </c>
      <c r="KE6952">
        <v>1.014</v>
      </c>
      <c r="KF6952">
        <v>0.85399999999999998</v>
      </c>
      <c r="KG6952">
        <v>0.67600000000000005</v>
      </c>
      <c r="KH6952">
        <v>0.60599999999999998</v>
      </c>
      <c r="KI6952">
        <v>0.54</v>
      </c>
      <c r="KJ6952">
        <v>0.433</v>
      </c>
      <c r="KK6952">
        <v>0.33100000000000002</v>
      </c>
      <c r="KL6952">
        <v>0.27400000000000002</v>
      </c>
      <c r="KM6952">
        <v>0.27800000000000002</v>
      </c>
      <c r="KN6952">
        <v>0.25800000000000001</v>
      </c>
      <c r="KO6952">
        <v>0.217</v>
      </c>
      <c r="KP6952">
        <v>0.182</v>
      </c>
    </row>
    <row r="6953" spans="1:303" x14ac:dyDescent="0.2">
      <c r="A6953" t="s">
        <v>949</v>
      </c>
      <c r="B6953" t="s">
        <v>713</v>
      </c>
      <c r="C6953" t="s">
        <v>882</v>
      </c>
      <c r="D6953" t="s">
        <v>883</v>
      </c>
      <c r="E6953" t="s">
        <v>793</v>
      </c>
      <c r="F6953" t="s">
        <v>758</v>
      </c>
      <c r="G6953" t="s">
        <v>794</v>
      </c>
      <c r="H6953" t="s">
        <v>740</v>
      </c>
      <c r="I6953" t="s">
        <v>795</v>
      </c>
      <c r="FD6953">
        <v>0</v>
      </c>
      <c r="FE6953">
        <v>0</v>
      </c>
      <c r="FF6953">
        <v>0</v>
      </c>
      <c r="FG6953">
        <v>0</v>
      </c>
      <c r="FH6953">
        <v>0</v>
      </c>
      <c r="FI6953">
        <v>0</v>
      </c>
      <c r="FJ6953">
        <v>0</v>
      </c>
      <c r="FK6953">
        <v>0</v>
      </c>
      <c r="FL6953">
        <v>0</v>
      </c>
      <c r="FM6953">
        <v>0</v>
      </c>
      <c r="FN6953">
        <v>0</v>
      </c>
      <c r="FO6953">
        <v>0</v>
      </c>
      <c r="FP6953">
        <v>0</v>
      </c>
      <c r="FQ6953">
        <v>0</v>
      </c>
      <c r="FR6953">
        <v>0</v>
      </c>
      <c r="FS6953">
        <v>0</v>
      </c>
      <c r="FT6953">
        <v>1.81645E-2</v>
      </c>
      <c r="FU6953">
        <v>3.2923099999999997E-2</v>
      </c>
      <c r="FV6953">
        <v>5.1087599999999997E-2</v>
      </c>
      <c r="FW6953">
        <v>6.5846299999999996E-2</v>
      </c>
      <c r="FX6953">
        <v>9.0065599999999996E-2</v>
      </c>
      <c r="FY6953">
        <v>0.1396396</v>
      </c>
      <c r="FZ6953">
        <v>0.18580759999999999</v>
      </c>
      <c r="GA6953">
        <v>0.2414364</v>
      </c>
      <c r="GB6953">
        <v>0.31939240000000002</v>
      </c>
      <c r="GC6953">
        <v>0.375778</v>
      </c>
      <c r="GD6953">
        <v>0.41664810000000002</v>
      </c>
      <c r="GE6953">
        <v>0.4476791</v>
      </c>
      <c r="GF6953">
        <v>0.47681800000000002</v>
      </c>
      <c r="GG6953">
        <v>0.54834070000000001</v>
      </c>
      <c r="GH6953">
        <v>0.49384719999999999</v>
      </c>
      <c r="GI6953">
        <v>0.54455640000000005</v>
      </c>
      <c r="GJ6953">
        <v>0.59413039999999995</v>
      </c>
      <c r="GK6953">
        <v>0.60510470000000005</v>
      </c>
      <c r="GL6953">
        <v>0.62591830000000004</v>
      </c>
      <c r="GM6953">
        <v>0.67132950000000002</v>
      </c>
      <c r="GN6953">
        <v>0.69479199999999997</v>
      </c>
      <c r="GO6953">
        <v>0.69441350000000002</v>
      </c>
      <c r="GP6953">
        <v>0.66830210000000001</v>
      </c>
      <c r="GQ6953">
        <v>0.68230380000000002</v>
      </c>
      <c r="GR6953">
        <v>0.74209539999999996</v>
      </c>
      <c r="GS6953">
        <v>0.74474430000000003</v>
      </c>
      <c r="GT6953">
        <v>0.72052499999999997</v>
      </c>
      <c r="GU6953">
        <v>0.78334389999999998</v>
      </c>
      <c r="GV6953">
        <v>0.77464</v>
      </c>
      <c r="GW6953">
        <v>0.80377889999999996</v>
      </c>
      <c r="GX6953">
        <v>0.95363600000000004</v>
      </c>
      <c r="GY6953">
        <v>1.0202389999999999</v>
      </c>
      <c r="GZ6953">
        <v>1.120522</v>
      </c>
      <c r="HA6953">
        <v>1.313142</v>
      </c>
      <c r="HB6953">
        <v>1.4751080000000001</v>
      </c>
      <c r="HC6953">
        <v>1.5772839999999999</v>
      </c>
      <c r="HD6953">
        <v>1.725249</v>
      </c>
      <c r="HE6953">
        <v>1.8788899999999999</v>
      </c>
      <c r="HF6953">
        <v>1.9526829999999999</v>
      </c>
      <c r="HG6953">
        <v>2.134328</v>
      </c>
      <c r="HH6953">
        <v>2.4204189999999999</v>
      </c>
      <c r="HI6953">
        <v>2.6652610000000001</v>
      </c>
      <c r="HJ6953">
        <v>2.8101989999999999</v>
      </c>
      <c r="HK6953">
        <v>2.9695170000000002</v>
      </c>
      <c r="HL6953">
        <v>3.1640280000000001</v>
      </c>
      <c r="HM6953">
        <v>3.429684</v>
      </c>
      <c r="HN6953">
        <v>3.7630780000000001</v>
      </c>
      <c r="HO6953">
        <v>4.0468979999999997</v>
      </c>
      <c r="HP6953">
        <v>4.0976080000000001</v>
      </c>
      <c r="HQ6953">
        <v>4.101013</v>
      </c>
      <c r="HR6953">
        <v>4.1153940000000002</v>
      </c>
      <c r="HS6953">
        <v>4.3992139999999997</v>
      </c>
      <c r="HT6953">
        <v>4.5755610000000004</v>
      </c>
      <c r="HU6953">
        <v>5.7044090000000001</v>
      </c>
      <c r="HV6953">
        <v>5.2983570000000002</v>
      </c>
      <c r="HW6953">
        <v>4.8945749999999997</v>
      </c>
      <c r="HX6953">
        <v>5.1136840000000001</v>
      </c>
      <c r="HY6953">
        <v>5.4784870000000003</v>
      </c>
      <c r="HZ6953">
        <v>5.8550219999999999</v>
      </c>
      <c r="IA6953">
        <v>6.1312740000000003</v>
      </c>
      <c r="IB6953">
        <v>6.1956069999999999</v>
      </c>
      <c r="IC6953">
        <v>6.2697779999999996</v>
      </c>
      <c r="ID6953">
        <v>6.6451779999999996</v>
      </c>
      <c r="IE6953">
        <v>6.9429999999999996</v>
      </c>
      <c r="IF6953">
        <v>6.423</v>
      </c>
      <c r="IG6953">
        <v>4.6470000000000002</v>
      </c>
      <c r="IH6953">
        <v>4.1529999999999996</v>
      </c>
      <c r="II6953">
        <v>3.2150000000000001E-4</v>
      </c>
      <c r="IJ6953">
        <v>4.1970000000000001</v>
      </c>
      <c r="IK6953">
        <v>4.899</v>
      </c>
      <c r="IL6953">
        <v>5.1319999999999997</v>
      </c>
      <c r="IM6953">
        <v>5.468</v>
      </c>
      <c r="IN6953">
        <v>5.7240000000000002</v>
      </c>
      <c r="IO6953">
        <v>5.59</v>
      </c>
      <c r="IP6953">
        <v>4.9800000000000004</v>
      </c>
      <c r="IQ6953">
        <v>5.3250000000000002</v>
      </c>
      <c r="IR6953">
        <v>6.6580000000000004</v>
      </c>
      <c r="IS6953">
        <v>7.3680000000000003</v>
      </c>
      <c r="IT6953">
        <v>7.3890000000000002</v>
      </c>
      <c r="IU6953">
        <v>8.15</v>
      </c>
      <c r="IV6953">
        <v>7.8949999999999996</v>
      </c>
      <c r="IW6953">
        <v>7.609</v>
      </c>
      <c r="IX6953">
        <v>7.6749999999999998</v>
      </c>
      <c r="IY6953">
        <v>7.9279999999999999</v>
      </c>
      <c r="IZ6953">
        <v>7.7130000000000001</v>
      </c>
      <c r="JA6953">
        <v>7.7530000000000001</v>
      </c>
      <c r="JB6953">
        <v>7.6440000000000001</v>
      </c>
      <c r="JC6953">
        <v>7.6970000000000001</v>
      </c>
      <c r="JD6953">
        <v>8.0429999999999993</v>
      </c>
      <c r="JE6953">
        <v>8.2780000000000005</v>
      </c>
      <c r="JF6953">
        <v>8.2590000000000003</v>
      </c>
      <c r="JG6953">
        <v>8.2430000000000003</v>
      </c>
      <c r="JH6953">
        <v>7.9160000000000004</v>
      </c>
      <c r="JI6953">
        <v>8.0790000000000006</v>
      </c>
      <c r="JJ6953">
        <v>8.4030000000000005</v>
      </c>
      <c r="JK6953">
        <v>8.0530000000000008</v>
      </c>
      <c r="JL6953">
        <v>7.9459999999999997</v>
      </c>
      <c r="JM6953">
        <v>8.0630000000000006</v>
      </c>
      <c r="JN6953">
        <v>8.1850000000000005</v>
      </c>
      <c r="JO6953">
        <v>8.3460000000000001</v>
      </c>
      <c r="JP6953">
        <v>8.2880000000000003</v>
      </c>
      <c r="JQ6953">
        <v>7.2309999999999999</v>
      </c>
      <c r="JR6953">
        <v>6.931</v>
      </c>
      <c r="JS6953">
        <v>6.8639999999999999</v>
      </c>
      <c r="JT6953">
        <v>6.7939999999999996</v>
      </c>
      <c r="JU6953">
        <v>6.5670000000000002</v>
      </c>
      <c r="JV6953">
        <v>6.0330000000000004</v>
      </c>
      <c r="JW6953">
        <v>5.9870000000000001</v>
      </c>
      <c r="JX6953">
        <v>6.0069999999999997</v>
      </c>
      <c r="JY6953">
        <v>5.6079999999999997</v>
      </c>
      <c r="JZ6953">
        <v>5.234</v>
      </c>
      <c r="KA6953">
        <v>5.431</v>
      </c>
      <c r="KB6953">
        <v>3.9390000000000001</v>
      </c>
      <c r="KC6953">
        <v>3.6440000000000001</v>
      </c>
      <c r="KD6953">
        <v>3.206</v>
      </c>
      <c r="KE6953">
        <v>3.0775459999999999</v>
      </c>
      <c r="KF6953">
        <v>2.6761270000000001</v>
      </c>
      <c r="KG6953">
        <v>2.5423200000000001</v>
      </c>
      <c r="KH6953">
        <v>2.0070950000000001</v>
      </c>
    </row>
    <row r="6954" spans="1:303" x14ac:dyDescent="0.2">
      <c r="A6954" t="s">
        <v>1510</v>
      </c>
      <c r="B6954" t="s">
        <v>713</v>
      </c>
      <c r="C6954" t="s">
        <v>899</v>
      </c>
      <c r="D6954" t="s">
        <v>900</v>
      </c>
      <c r="E6954" t="s">
        <v>793</v>
      </c>
      <c r="F6954" t="s">
        <v>758</v>
      </c>
      <c r="G6954" t="s">
        <v>794</v>
      </c>
      <c r="H6954" t="s">
        <v>740</v>
      </c>
      <c r="I6954" t="s">
        <v>795</v>
      </c>
      <c r="HK6954">
        <v>1.2</v>
      </c>
      <c r="HL6954">
        <v>1.5</v>
      </c>
      <c r="HM6954">
        <v>1.7</v>
      </c>
      <c r="HN6954">
        <v>1.7</v>
      </c>
      <c r="HO6954">
        <v>1.7</v>
      </c>
      <c r="HP6954">
        <v>1.9</v>
      </c>
      <c r="HQ6954">
        <v>1.5</v>
      </c>
      <c r="HR6954">
        <v>1.5</v>
      </c>
      <c r="HS6954">
        <v>1.9</v>
      </c>
      <c r="HT6954">
        <v>1.9</v>
      </c>
      <c r="HU6954">
        <v>1.9</v>
      </c>
      <c r="HV6954">
        <v>1.7</v>
      </c>
      <c r="HW6954">
        <v>1.7</v>
      </c>
      <c r="HY6954">
        <v>1.5</v>
      </c>
      <c r="HZ6954">
        <v>2.2999999999999998</v>
      </c>
      <c r="IA6954">
        <v>2.2999999999999998</v>
      </c>
      <c r="IB6954">
        <v>2.5</v>
      </c>
      <c r="IC6954">
        <v>2.7</v>
      </c>
      <c r="ID6954">
        <v>3.1</v>
      </c>
      <c r="IE6954">
        <v>3.5</v>
      </c>
      <c r="IF6954">
        <v>3.5</v>
      </c>
      <c r="IG6954">
        <v>3.1</v>
      </c>
      <c r="IH6954">
        <v>3.1</v>
      </c>
      <c r="II6954">
        <v>3.1</v>
      </c>
      <c r="IJ6954">
        <v>3.3</v>
      </c>
      <c r="IK6954">
        <v>3.5</v>
      </c>
      <c r="IL6954">
        <v>3.5</v>
      </c>
      <c r="IM6954">
        <v>3.7</v>
      </c>
      <c r="IN6954">
        <v>3.7</v>
      </c>
      <c r="IO6954">
        <v>3.9</v>
      </c>
      <c r="IP6954">
        <v>3.9</v>
      </c>
      <c r="IQ6954">
        <v>4.0999999999999996</v>
      </c>
      <c r="IR6954">
        <v>4.4000000000000004</v>
      </c>
      <c r="IS6954">
        <v>5</v>
      </c>
      <c r="IT6954">
        <v>5.8</v>
      </c>
      <c r="IU6954">
        <v>5.8</v>
      </c>
      <c r="IV6954">
        <v>6.4</v>
      </c>
      <c r="IW6954">
        <v>6.8</v>
      </c>
      <c r="IX6954">
        <v>7.3</v>
      </c>
      <c r="IY6954">
        <v>7.9</v>
      </c>
      <c r="IZ6954">
        <v>11.6</v>
      </c>
      <c r="JB6954">
        <v>7.3</v>
      </c>
      <c r="JC6954">
        <v>7.9</v>
      </c>
      <c r="JD6954">
        <v>8.3000000000000007</v>
      </c>
      <c r="JE6954">
        <v>8.6999999999999993</v>
      </c>
      <c r="JF6954">
        <v>9.3000000000000007</v>
      </c>
      <c r="JG6954">
        <v>9.5</v>
      </c>
      <c r="JH6954">
        <v>10</v>
      </c>
      <c r="JI6954">
        <v>10.199999999999999</v>
      </c>
      <c r="JS6954">
        <v>5.8</v>
      </c>
      <c r="JT6954">
        <v>7.1</v>
      </c>
      <c r="JU6954">
        <v>7.5</v>
      </c>
      <c r="JV6954">
        <v>8.1</v>
      </c>
      <c r="JW6954">
        <v>10.199999999999999</v>
      </c>
      <c r="JX6954">
        <v>9.3000000000000007</v>
      </c>
      <c r="JY6954">
        <v>11</v>
      </c>
      <c r="JZ6954">
        <v>11</v>
      </c>
      <c r="KA6954">
        <v>11</v>
      </c>
      <c r="KB6954">
        <v>11</v>
      </c>
      <c r="KC6954">
        <v>8.8000000000000007</v>
      </c>
      <c r="KD6954">
        <v>9.1</v>
      </c>
      <c r="KE6954">
        <v>8.3000000000000007</v>
      </c>
      <c r="KF6954">
        <v>7.6</v>
      </c>
      <c r="KG6954">
        <v>6.8</v>
      </c>
      <c r="KH6954">
        <v>6.1</v>
      </c>
      <c r="KI6954">
        <v>5.9</v>
      </c>
      <c r="KJ6954">
        <v>6.1</v>
      </c>
      <c r="KK6954">
        <v>6.4</v>
      </c>
    </row>
    <row r="6955" spans="1:303" x14ac:dyDescent="0.2">
      <c r="A6955" t="s">
        <v>4357</v>
      </c>
      <c r="B6955" t="s">
        <v>713</v>
      </c>
      <c r="C6955" t="s">
        <v>790</v>
      </c>
      <c r="D6955" t="s">
        <v>791</v>
      </c>
      <c r="E6955" t="s">
        <v>793</v>
      </c>
      <c r="F6955" t="s">
        <v>758</v>
      </c>
      <c r="G6955" t="s">
        <v>794</v>
      </c>
      <c r="H6955" t="s">
        <v>740</v>
      </c>
      <c r="I6955" t="s">
        <v>795</v>
      </c>
      <c r="HO6955">
        <v>0.32600000000000001</v>
      </c>
      <c r="HV6955">
        <v>1.2529999999999999</v>
      </c>
      <c r="HW6955">
        <v>1.246</v>
      </c>
      <c r="HX6955">
        <v>3.4809999999999999</v>
      </c>
      <c r="HY6955">
        <v>3.6040000000000001</v>
      </c>
      <c r="HZ6955">
        <v>4.1219999999999999</v>
      </c>
      <c r="IA6955">
        <v>3.7629999999999999</v>
      </c>
      <c r="IB6955">
        <v>4.7930000000000001</v>
      </c>
      <c r="IC6955">
        <v>5.5570000000000004</v>
      </c>
      <c r="ID6955">
        <v>5.5819999999999999</v>
      </c>
      <c r="IE6955">
        <v>5.5510000000000002</v>
      </c>
      <c r="IO6955">
        <v>1.819</v>
      </c>
      <c r="IP6955">
        <v>1.593</v>
      </c>
      <c r="IV6955">
        <v>0.193</v>
      </c>
      <c r="IY6955">
        <v>2.629</v>
      </c>
      <c r="JA6955">
        <v>2.1240000000000001</v>
      </c>
      <c r="JB6955">
        <v>2.2890000000000001</v>
      </c>
      <c r="JC6955">
        <v>2.7549999999999999</v>
      </c>
      <c r="JD6955">
        <v>3.4009999999999998</v>
      </c>
      <c r="JE6955">
        <v>4.1870000000000003</v>
      </c>
      <c r="JH6955">
        <v>5.2729999999999997</v>
      </c>
      <c r="JI6955">
        <v>6.3179999999999996</v>
      </c>
      <c r="JJ6955">
        <v>4.0609999999999999</v>
      </c>
      <c r="JK6955">
        <v>3.923</v>
      </c>
      <c r="JL6955">
        <v>4.4329999999999998</v>
      </c>
      <c r="JM6955">
        <v>4.7160000000000002</v>
      </c>
      <c r="JN6955">
        <v>5.133</v>
      </c>
      <c r="JO6955">
        <v>4.8120000000000003</v>
      </c>
      <c r="JP6955">
        <v>5.0439999999999996</v>
      </c>
      <c r="JQ6955">
        <v>4.6879999999999997</v>
      </c>
      <c r="JR6955">
        <v>2.8370000000000002</v>
      </c>
      <c r="JS6955">
        <v>2.7690000000000001</v>
      </c>
      <c r="JT6955">
        <v>4.8099999999999996</v>
      </c>
      <c r="JU6955">
        <v>4.3369999999999997</v>
      </c>
      <c r="JV6955">
        <v>4.0810000000000004</v>
      </c>
      <c r="JW6955">
        <v>3.8029999999999999</v>
      </c>
    </row>
    <row r="6956" spans="1:303" x14ac:dyDescent="0.2">
      <c r="A6956" t="s">
        <v>3135</v>
      </c>
      <c r="B6956" t="s">
        <v>713</v>
      </c>
      <c r="C6956" t="s">
        <v>1576</v>
      </c>
      <c r="D6956" t="s">
        <v>1577</v>
      </c>
      <c r="E6956" t="s">
        <v>793</v>
      </c>
      <c r="F6956" t="s">
        <v>758</v>
      </c>
      <c r="G6956" t="s">
        <v>794</v>
      </c>
      <c r="H6956" t="s">
        <v>740</v>
      </c>
      <c r="I6956" t="s">
        <v>795</v>
      </c>
      <c r="IX6956">
        <v>2.7888410000000001</v>
      </c>
      <c r="IY6956">
        <v>2.6839559999999998</v>
      </c>
      <c r="IZ6956">
        <v>3.1125280000000002</v>
      </c>
      <c r="JA6956">
        <v>3.0514019999999999</v>
      </c>
      <c r="JB6956">
        <v>3.268119</v>
      </c>
      <c r="JC6956">
        <v>2.961103</v>
      </c>
      <c r="JD6956">
        <v>3.154204</v>
      </c>
      <c r="JE6956">
        <v>3.4403809999999999</v>
      </c>
      <c r="JF6956">
        <v>3.7293370000000001</v>
      </c>
      <c r="JG6956">
        <v>3.8057439999999998</v>
      </c>
      <c r="JH6956">
        <v>4.0120420000000001</v>
      </c>
      <c r="JI6956">
        <v>4.0995619999999997</v>
      </c>
      <c r="JJ6956">
        <v>4.0085689999999996</v>
      </c>
      <c r="JK6956">
        <v>4.188472</v>
      </c>
      <c r="JL6956">
        <v>4.7497129999999999</v>
      </c>
      <c r="JM6956">
        <v>4.6149589999999998</v>
      </c>
      <c r="JN6956">
        <v>4.4010210000000001</v>
      </c>
      <c r="JO6956">
        <v>4.389907</v>
      </c>
      <c r="JP6956">
        <v>4.575367</v>
      </c>
      <c r="JQ6956">
        <v>4.281549</v>
      </c>
      <c r="JR6956">
        <v>4.5079900000000004</v>
      </c>
      <c r="JS6956">
        <v>4.79</v>
      </c>
      <c r="JT6956">
        <v>4.6479999999999997</v>
      </c>
      <c r="JU6956">
        <v>4.71</v>
      </c>
      <c r="JV6956">
        <v>4.4980000000000002</v>
      </c>
      <c r="JW6956">
        <v>4.7</v>
      </c>
      <c r="JX6956">
        <v>5.44</v>
      </c>
      <c r="JY6956">
        <v>4.3499999999999996</v>
      </c>
      <c r="JZ6956">
        <v>4.4000000000000004</v>
      </c>
      <c r="KA6956">
        <v>4.1399999999999997</v>
      </c>
      <c r="KB6956">
        <v>4.0999999999999996</v>
      </c>
      <c r="KC6956">
        <v>4.05</v>
      </c>
      <c r="KD6956">
        <v>4.72</v>
      </c>
      <c r="KE6956">
        <v>5.38</v>
      </c>
      <c r="KF6956">
        <v>5.15</v>
      </c>
      <c r="KG6956">
        <v>5.1888680000000003</v>
      </c>
      <c r="KH6956">
        <v>4.9167920000000001</v>
      </c>
      <c r="KI6956">
        <v>5.15</v>
      </c>
      <c r="KJ6956">
        <v>6.2966040000000003</v>
      </c>
      <c r="KK6956">
        <v>5.927359</v>
      </c>
      <c r="KL6956">
        <v>5.65</v>
      </c>
      <c r="KM6956">
        <v>1.67</v>
      </c>
      <c r="KN6956">
        <v>1.9</v>
      </c>
    </row>
    <row r="6957" spans="1:303" x14ac:dyDescent="0.2">
      <c r="A6957" t="s">
        <v>1514</v>
      </c>
      <c r="B6957" t="s">
        <v>713</v>
      </c>
      <c r="C6957" t="s">
        <v>1122</v>
      </c>
      <c r="D6957" t="s">
        <v>1123</v>
      </c>
      <c r="E6957" t="s">
        <v>793</v>
      </c>
      <c r="F6957" t="s">
        <v>758</v>
      </c>
      <c r="G6957" t="s">
        <v>794</v>
      </c>
      <c r="H6957" t="s">
        <v>740</v>
      </c>
      <c r="I6957" t="s">
        <v>795</v>
      </c>
      <c r="HV6957">
        <v>5.9</v>
      </c>
      <c r="HW6957">
        <v>6.7</v>
      </c>
      <c r="HX6957">
        <v>6.9</v>
      </c>
      <c r="HY6957">
        <v>7</v>
      </c>
      <c r="HZ6957">
        <v>7.1</v>
      </c>
      <c r="IA6957">
        <v>7.9</v>
      </c>
      <c r="IB6957">
        <v>7</v>
      </c>
      <c r="IC6957">
        <v>7.4</v>
      </c>
      <c r="ID6957">
        <v>7</v>
      </c>
      <c r="IE6957">
        <v>6.5</v>
      </c>
      <c r="IF6957">
        <v>5.7</v>
      </c>
      <c r="IG6957">
        <v>4.5999999999999996</v>
      </c>
      <c r="IH6957">
        <v>3.3</v>
      </c>
      <c r="II6957">
        <v>2.8</v>
      </c>
      <c r="IJ6957">
        <v>2.9</v>
      </c>
      <c r="IK6957">
        <v>3.2</v>
      </c>
      <c r="IL6957">
        <v>3.4</v>
      </c>
      <c r="IM6957">
        <v>3.5</v>
      </c>
      <c r="IN6957">
        <v>3.8</v>
      </c>
      <c r="IV6957">
        <v>5.5</v>
      </c>
      <c r="IW6957">
        <v>6.9</v>
      </c>
      <c r="IX6957">
        <v>5.5</v>
      </c>
      <c r="IY6957">
        <v>5.7</v>
      </c>
      <c r="IZ6957">
        <v>6.5</v>
      </c>
      <c r="JA6957">
        <v>7.2</v>
      </c>
      <c r="JB6957">
        <v>7.9</v>
      </c>
      <c r="JC6957">
        <v>8.5</v>
      </c>
      <c r="JD6957">
        <v>9</v>
      </c>
      <c r="JE6957">
        <v>9</v>
      </c>
      <c r="JF6957">
        <v>10</v>
      </c>
      <c r="JG6957">
        <v>10</v>
      </c>
      <c r="JH6957">
        <v>10</v>
      </c>
      <c r="JI6957">
        <v>10</v>
      </c>
      <c r="JJ6957">
        <v>9.9</v>
      </c>
      <c r="JK6957">
        <v>10</v>
      </c>
      <c r="JL6957">
        <v>11</v>
      </c>
      <c r="JM6957">
        <v>12</v>
      </c>
      <c r="JN6957">
        <v>12</v>
      </c>
      <c r="JO6957">
        <v>12</v>
      </c>
      <c r="JP6957">
        <v>13</v>
      </c>
      <c r="JQ6957">
        <v>14</v>
      </c>
      <c r="JR6957">
        <v>15</v>
      </c>
      <c r="JS6957">
        <v>15</v>
      </c>
      <c r="JT6957">
        <v>15</v>
      </c>
      <c r="JU6957">
        <v>16</v>
      </c>
      <c r="JV6957">
        <v>16</v>
      </c>
      <c r="JW6957">
        <v>14</v>
      </c>
      <c r="JX6957">
        <v>14</v>
      </c>
      <c r="JY6957">
        <v>16</v>
      </c>
      <c r="JZ6957">
        <v>18</v>
      </c>
      <c r="KA6957">
        <v>18</v>
      </c>
      <c r="KB6957">
        <v>19</v>
      </c>
      <c r="KC6957">
        <v>19</v>
      </c>
      <c r="KD6957">
        <v>19</v>
      </c>
      <c r="KE6957">
        <v>18</v>
      </c>
      <c r="KF6957">
        <v>12</v>
      </c>
      <c r="KG6957">
        <v>15</v>
      </c>
      <c r="KH6957">
        <v>16</v>
      </c>
      <c r="KI6957">
        <v>17</v>
      </c>
      <c r="KJ6957">
        <v>18</v>
      </c>
      <c r="KK6957">
        <v>16</v>
      </c>
      <c r="KL6957">
        <v>16</v>
      </c>
      <c r="KM6957">
        <v>18</v>
      </c>
      <c r="KN6957">
        <v>12</v>
      </c>
      <c r="KO6957">
        <v>10</v>
      </c>
      <c r="KP6957">
        <v>8</v>
      </c>
      <c r="KQ6957">
        <v>7</v>
      </c>
    </row>
    <row r="6958" spans="1:303" x14ac:dyDescent="0.2">
      <c r="A6958" t="s">
        <v>1190</v>
      </c>
      <c r="B6958" t="s">
        <v>713</v>
      </c>
      <c r="C6958" t="s">
        <v>763</v>
      </c>
      <c r="D6958" t="s">
        <v>764</v>
      </c>
      <c r="E6958" t="s">
        <v>793</v>
      </c>
      <c r="F6958" t="s">
        <v>758</v>
      </c>
      <c r="G6958" t="s">
        <v>794</v>
      </c>
      <c r="H6958" t="s">
        <v>740</v>
      </c>
      <c r="I6958" t="s">
        <v>795</v>
      </c>
      <c r="FV6958">
        <v>5.6000000000000001E-2</v>
      </c>
      <c r="FW6958">
        <v>0.14499999999999999</v>
      </c>
      <c r="FX6958">
        <v>0.19500000000000001</v>
      </c>
      <c r="FY6958">
        <v>0.215</v>
      </c>
      <c r="FZ6958">
        <v>0.253</v>
      </c>
      <c r="GA6958">
        <v>0.28999999999999998</v>
      </c>
      <c r="GB6958">
        <v>0.23499999999999999</v>
      </c>
      <c r="GC6958">
        <v>0.27600000000000002</v>
      </c>
      <c r="GD6958">
        <v>0.33600000000000002</v>
      </c>
      <c r="GG6958">
        <v>0.35599999999999998</v>
      </c>
      <c r="GH6958">
        <v>0.34399999999999997</v>
      </c>
      <c r="GI6958">
        <v>0.35799999999999998</v>
      </c>
      <c r="GJ6958">
        <v>0.36599999999999999</v>
      </c>
      <c r="GK6958">
        <v>0.38500000000000001</v>
      </c>
      <c r="GL6958">
        <v>0.36199999999999999</v>
      </c>
      <c r="GM6958">
        <v>0.38</v>
      </c>
      <c r="GN6958">
        <v>0.39500000000000002</v>
      </c>
      <c r="GO6958">
        <v>0.35199999999999998</v>
      </c>
      <c r="GP6958">
        <v>0.39600000000000002</v>
      </c>
      <c r="GQ6958">
        <v>0.432</v>
      </c>
      <c r="GT6958">
        <v>0.59599999999999997</v>
      </c>
      <c r="GU6958">
        <v>0.54600000000000004</v>
      </c>
      <c r="GV6958">
        <v>0.56200000000000006</v>
      </c>
      <c r="GW6958">
        <v>0.57699999999999996</v>
      </c>
      <c r="GX6958">
        <v>0.56200000000000006</v>
      </c>
      <c r="GY6958">
        <v>0.57999999999999996</v>
      </c>
      <c r="GZ6958">
        <v>0.625</v>
      </c>
      <c r="HA6958">
        <v>0.67600000000000005</v>
      </c>
      <c r="HB6958">
        <v>0.70099999999999996</v>
      </c>
      <c r="HC6958">
        <v>0.71</v>
      </c>
      <c r="HD6958">
        <v>0.745</v>
      </c>
      <c r="HE6958">
        <v>0.76700000000000002</v>
      </c>
      <c r="HF6958">
        <v>0.84199999999999997</v>
      </c>
      <c r="HG6958">
        <v>0.85199999999999998</v>
      </c>
      <c r="HH6958">
        <v>0.88700000000000001</v>
      </c>
      <c r="HI6958">
        <v>0.89600000000000002</v>
      </c>
      <c r="HJ6958">
        <v>1.1040000000000001</v>
      </c>
      <c r="HK6958">
        <v>1.012</v>
      </c>
      <c r="HL6958">
        <v>1.0860000000000001</v>
      </c>
      <c r="HM6958">
        <v>1.125</v>
      </c>
      <c r="HN6958">
        <v>1.1890000000000001</v>
      </c>
      <c r="HV6958">
        <v>3.55</v>
      </c>
      <c r="HW6958">
        <v>3.5779999999999998</v>
      </c>
      <c r="HX6958">
        <v>3.7909999999999999</v>
      </c>
      <c r="HY6958">
        <v>2.5299999999999998</v>
      </c>
      <c r="HZ6958">
        <v>2.2170000000000001</v>
      </c>
      <c r="IA6958">
        <v>2.7559999999999998</v>
      </c>
      <c r="IB6958">
        <v>2.8660000000000001</v>
      </c>
      <c r="IC6958">
        <v>3.004</v>
      </c>
      <c r="ID6958">
        <v>2.9390000000000001</v>
      </c>
      <c r="IE6958">
        <v>2.7989999999999999</v>
      </c>
      <c r="IH6958">
        <v>2.0910000000000002</v>
      </c>
      <c r="II6958">
        <v>2.42</v>
      </c>
      <c r="IJ6958">
        <v>2.2389999999999999</v>
      </c>
      <c r="IK6958">
        <v>2.2930000000000001</v>
      </c>
      <c r="IL6958">
        <v>2.722</v>
      </c>
      <c r="IM6958">
        <v>2.7719999999999998</v>
      </c>
      <c r="IN6958">
        <v>2.7690000000000001</v>
      </c>
      <c r="IO6958">
        <v>2.91</v>
      </c>
      <c r="IP6958">
        <v>3.07</v>
      </c>
      <c r="IQ6958">
        <v>3.4580000000000002</v>
      </c>
      <c r="IR6958">
        <v>3.8450000000000002</v>
      </c>
      <c r="IS6958">
        <v>4.42</v>
      </c>
      <c r="IT6958">
        <v>4.9610000000000003</v>
      </c>
      <c r="IU6958">
        <v>5.5170000000000003</v>
      </c>
      <c r="IV6958">
        <v>6.23</v>
      </c>
      <c r="IW6958">
        <v>6.1239999999999997</v>
      </c>
      <c r="IX6958">
        <v>5.37</v>
      </c>
      <c r="IY6958">
        <v>3.9390000000000001</v>
      </c>
      <c r="IZ6958">
        <v>3.6389999999999998</v>
      </c>
      <c r="JA6958">
        <v>3.6440000000000001</v>
      </c>
      <c r="JB6958">
        <v>3.5019999999999998</v>
      </c>
      <c r="JC6958">
        <v>3.4590000000000001</v>
      </c>
      <c r="JD6958">
        <v>3.4169999999999998</v>
      </c>
      <c r="JE6958">
        <v>3.536</v>
      </c>
      <c r="JF6958">
        <v>3.6509999999999998</v>
      </c>
      <c r="JG6958">
        <v>3.661</v>
      </c>
      <c r="JH6958">
        <v>3.7389999999999999</v>
      </c>
      <c r="JI6958">
        <v>3.8860000000000001</v>
      </c>
      <c r="JJ6958">
        <v>3.887</v>
      </c>
      <c r="JK6958">
        <v>4.008</v>
      </c>
      <c r="JL6958">
        <v>4.0490000000000004</v>
      </c>
      <c r="JM6958">
        <v>4.1970000000000001</v>
      </c>
      <c r="JN6958">
        <v>4.3360000000000003</v>
      </c>
      <c r="JO6958">
        <v>4.5910000000000002</v>
      </c>
      <c r="JP6958">
        <v>4.7380000000000004</v>
      </c>
      <c r="JQ6958">
        <v>4.8949999999999996</v>
      </c>
      <c r="JR6958">
        <v>4.9770000000000003</v>
      </c>
      <c r="JS6958">
        <v>5.1130000000000004</v>
      </c>
      <c r="JT6958">
        <v>5.09</v>
      </c>
      <c r="JU6958">
        <v>5.0730000000000004</v>
      </c>
      <c r="JV6958">
        <v>4.9249999999999998</v>
      </c>
      <c r="JW6958">
        <v>4.891</v>
      </c>
      <c r="JX6958">
        <v>4.5419999999999998</v>
      </c>
      <c r="JY6958">
        <v>3.5819999999999999</v>
      </c>
      <c r="JZ6958">
        <v>3.0529999999999999</v>
      </c>
      <c r="KA6958">
        <v>2.6150000000000002</v>
      </c>
      <c r="KB6958">
        <v>2.2240000000000002</v>
      </c>
      <c r="KC6958">
        <v>2.2050000000000001</v>
      </c>
      <c r="KD6958">
        <v>2.1339999999999999</v>
      </c>
      <c r="KE6958">
        <v>1.869</v>
      </c>
      <c r="KF6958">
        <v>1.849</v>
      </c>
      <c r="KG6958">
        <v>1.7010000000000001</v>
      </c>
      <c r="KH6958">
        <v>1.4750000000000001</v>
      </c>
      <c r="KI6958">
        <v>1.427</v>
      </c>
      <c r="KJ6958">
        <v>1.405</v>
      </c>
    </row>
    <row r="6959" spans="1:303" x14ac:dyDescent="0.2">
      <c r="A6959" t="s">
        <v>1226</v>
      </c>
      <c r="B6959" t="s">
        <v>713</v>
      </c>
      <c r="C6959" t="s">
        <v>855</v>
      </c>
      <c r="D6959" t="s">
        <v>856</v>
      </c>
      <c r="E6959" t="s">
        <v>793</v>
      </c>
      <c r="F6959" t="s">
        <v>758</v>
      </c>
      <c r="G6959" t="s">
        <v>794</v>
      </c>
      <c r="H6959" t="s">
        <v>740</v>
      </c>
      <c r="I6959" t="s">
        <v>795</v>
      </c>
      <c r="GC6959">
        <v>0.872</v>
      </c>
      <c r="GE6959">
        <v>0.96</v>
      </c>
      <c r="GF6959">
        <v>1.1160000000000001</v>
      </c>
      <c r="GH6959">
        <v>0.95</v>
      </c>
      <c r="GI6959">
        <v>1.1499999999999999</v>
      </c>
      <c r="GJ6959">
        <v>1.214</v>
      </c>
      <c r="GK6959">
        <v>1.244</v>
      </c>
      <c r="GL6959">
        <v>1.204</v>
      </c>
      <c r="GM6959">
        <v>1.224</v>
      </c>
      <c r="GN6959">
        <v>1.2310000000000001</v>
      </c>
      <c r="GO6959">
        <v>1.2569999999999999</v>
      </c>
      <c r="GP6959">
        <v>1.3180000000000001</v>
      </c>
      <c r="GQ6959">
        <v>1.3280000000000001</v>
      </c>
      <c r="GR6959">
        <v>1.3580000000000001</v>
      </c>
      <c r="GS6959">
        <v>1.5229999999999999</v>
      </c>
      <c r="GT6959">
        <v>1.5389999999999999</v>
      </c>
      <c r="GU6959">
        <v>1.593</v>
      </c>
      <c r="GV6959">
        <v>1.804</v>
      </c>
      <c r="GW6959">
        <v>2.1309999999999998</v>
      </c>
      <c r="GX6959">
        <v>2.1949999999999998</v>
      </c>
      <c r="GY6959">
        <v>2.1579999999999999</v>
      </c>
      <c r="GZ6959">
        <v>2.399</v>
      </c>
      <c r="HA6959">
        <v>2.0859999999999999</v>
      </c>
      <c r="HB6959">
        <v>2.0630000000000002</v>
      </c>
      <c r="HC6959">
        <v>2.1080000000000001</v>
      </c>
      <c r="HD6959">
        <v>2.3420000000000001</v>
      </c>
      <c r="HE6959">
        <v>2.3170000000000002</v>
      </c>
      <c r="HF6959">
        <v>2.2120000000000002</v>
      </c>
      <c r="HG6959">
        <v>2.6509999999999998</v>
      </c>
      <c r="HH6959">
        <v>3.0179999999999998</v>
      </c>
      <c r="HI6959">
        <v>2.9249999999999998</v>
      </c>
      <c r="HJ6959">
        <v>2.7770000000000001</v>
      </c>
      <c r="HK6959">
        <v>2.9369999999999998</v>
      </c>
      <c r="HL6959">
        <v>3.1970000000000001</v>
      </c>
      <c r="HM6959">
        <v>3.492</v>
      </c>
      <c r="HN6959">
        <v>3.6850000000000001</v>
      </c>
      <c r="HO6959">
        <v>3.8260000000000001</v>
      </c>
      <c r="HP6959">
        <v>3.8650000000000002</v>
      </c>
      <c r="HV6959">
        <v>5.8070000000000004</v>
      </c>
      <c r="HX6959">
        <v>5.4429999999999996</v>
      </c>
      <c r="HY6959">
        <v>8.7780000000000005</v>
      </c>
      <c r="HZ6959">
        <v>9.2240000000000002</v>
      </c>
      <c r="IA6959">
        <v>9.5109999999999992</v>
      </c>
      <c r="IB6959">
        <v>9.9450000000000003</v>
      </c>
      <c r="IC6959">
        <v>8.0839999999999996</v>
      </c>
      <c r="ID6959">
        <v>8.0060000000000002</v>
      </c>
      <c r="IE6959">
        <v>8.1010000000000009</v>
      </c>
      <c r="IF6959">
        <v>7.6189999999999998</v>
      </c>
      <c r="IG6959">
        <v>6.4</v>
      </c>
      <c r="IH6959">
        <v>4.9379999999999997</v>
      </c>
      <c r="II6959">
        <v>4.2770000000000001</v>
      </c>
      <c r="IJ6959">
        <v>4.29</v>
      </c>
      <c r="IK6959">
        <v>4.125</v>
      </c>
      <c r="IL6959">
        <v>3.9460000000000002</v>
      </c>
      <c r="IM6959">
        <v>4.4130000000000003</v>
      </c>
      <c r="IN6959">
        <v>4.5529999999999999</v>
      </c>
      <c r="IO6959">
        <v>5.4480000000000004</v>
      </c>
      <c r="IP6959">
        <v>4.7960000000000003</v>
      </c>
      <c r="IQ6959">
        <v>6.42</v>
      </c>
      <c r="IR6959">
        <v>7.806</v>
      </c>
      <c r="IX6959">
        <v>3.056</v>
      </c>
      <c r="IZ6959">
        <v>3.504</v>
      </c>
      <c r="JA6959">
        <v>4.1929999999999996</v>
      </c>
      <c r="JB6959">
        <v>3.7709999999999999</v>
      </c>
      <c r="JC6959">
        <v>4.6589999999999998</v>
      </c>
      <c r="JD6959">
        <v>4.67</v>
      </c>
      <c r="JE6959">
        <v>4.4859999999999998</v>
      </c>
      <c r="JF6959">
        <v>4.7949999999999999</v>
      </c>
      <c r="JG6959">
        <v>4.8470000000000004</v>
      </c>
      <c r="JH6959">
        <v>4.7149999999999999</v>
      </c>
      <c r="JI6959">
        <v>4.5229999999999997</v>
      </c>
      <c r="JJ6959">
        <v>4.6349999999999998</v>
      </c>
      <c r="JK6959">
        <v>4.9720000000000004</v>
      </c>
      <c r="JL6959">
        <v>5.3040000000000003</v>
      </c>
      <c r="JM6959">
        <v>5.7240000000000002</v>
      </c>
      <c r="JN6959">
        <v>5.9009999999999998</v>
      </c>
      <c r="JO6959">
        <v>6.1859999999999999</v>
      </c>
      <c r="JP6959">
        <v>6.7140000000000004</v>
      </c>
      <c r="JQ6959">
        <v>6.7759999999999998</v>
      </c>
      <c r="JR6959">
        <v>6.6879999999999997</v>
      </c>
      <c r="JS6959">
        <v>6.851</v>
      </c>
      <c r="JT6959">
        <v>5.86</v>
      </c>
      <c r="JU6959">
        <v>6.0410000000000004</v>
      </c>
      <c r="JV6959">
        <v>6.3520000000000003</v>
      </c>
      <c r="JW6959">
        <v>6.37</v>
      </c>
      <c r="JX6959">
        <v>6.5010000000000003</v>
      </c>
      <c r="JY6959">
        <v>6.16</v>
      </c>
      <c r="JZ6959">
        <v>5.6639999999999997</v>
      </c>
      <c r="KA6959">
        <v>5.992</v>
      </c>
      <c r="KB6959">
        <v>5.6020000000000003</v>
      </c>
      <c r="KC6959">
        <v>5.3929999999999998</v>
      </c>
      <c r="KD6959">
        <v>5.3890000000000002</v>
      </c>
      <c r="KE6959">
        <v>5.5739999999999998</v>
      </c>
      <c r="KF6959">
        <v>4.3289999999999997</v>
      </c>
      <c r="KG6959">
        <v>4.1980000000000004</v>
      </c>
      <c r="KH6959">
        <v>4.1159999999999997</v>
      </c>
      <c r="KI6959">
        <v>4.2249999999999996</v>
      </c>
    </row>
    <row r="6960" spans="1:303" x14ac:dyDescent="0.2">
      <c r="A6960" t="s">
        <v>5149</v>
      </c>
      <c r="B6960" t="s">
        <v>713</v>
      </c>
      <c r="C6960" t="s">
        <v>2146</v>
      </c>
      <c r="D6960" t="s">
        <v>2147</v>
      </c>
      <c r="E6960" t="s">
        <v>793</v>
      </c>
      <c r="F6960" t="s">
        <v>758</v>
      </c>
      <c r="G6960" t="s">
        <v>794</v>
      </c>
      <c r="H6960" t="s">
        <v>740</v>
      </c>
      <c r="I6960" t="s">
        <v>795</v>
      </c>
      <c r="GO6960">
        <v>0.39600000000000002</v>
      </c>
      <c r="GP6960">
        <v>0.47099999999999997</v>
      </c>
      <c r="GQ6960">
        <v>0.45800000000000002</v>
      </c>
      <c r="GS6960">
        <v>0.61699999999999999</v>
      </c>
      <c r="GT6960">
        <v>0.65300000000000002</v>
      </c>
      <c r="GU6960">
        <v>0.88800000000000001</v>
      </c>
      <c r="GV6960">
        <v>0.88500000000000001</v>
      </c>
      <c r="GW6960">
        <v>0.88500000000000001</v>
      </c>
      <c r="GX6960">
        <v>0.90100000000000002</v>
      </c>
      <c r="GY6960">
        <v>0.97</v>
      </c>
      <c r="GZ6960">
        <v>1.018</v>
      </c>
      <c r="HA6960">
        <v>1.0780000000000001</v>
      </c>
      <c r="HB6960">
        <v>1.1719999999999999</v>
      </c>
      <c r="HC6960">
        <v>1.083</v>
      </c>
      <c r="HD6960">
        <v>1.169</v>
      </c>
      <c r="HE6960">
        <v>1.1759999999999999</v>
      </c>
      <c r="HF6960">
        <v>1.2330000000000001</v>
      </c>
      <c r="HG6960">
        <v>1.3320000000000001</v>
      </c>
      <c r="HH6960">
        <v>1.417</v>
      </c>
      <c r="HI6960">
        <v>1.5629999999999999</v>
      </c>
      <c r="HJ6960">
        <v>1.629</v>
      </c>
      <c r="HK6960">
        <v>1.8140000000000001</v>
      </c>
      <c r="HL6960">
        <v>1.996</v>
      </c>
      <c r="HM6960">
        <v>1.4630000000000001</v>
      </c>
    </row>
    <row r="6961" spans="1:310" x14ac:dyDescent="0.2">
      <c r="A6961" t="s">
        <v>3025</v>
      </c>
      <c r="B6961" t="s">
        <v>713</v>
      </c>
      <c r="C6961" t="s">
        <v>756</v>
      </c>
      <c r="D6961" t="s">
        <v>72</v>
      </c>
      <c r="E6961" t="s">
        <v>793</v>
      </c>
      <c r="F6961" t="s">
        <v>758</v>
      </c>
      <c r="G6961" t="s">
        <v>794</v>
      </c>
      <c r="H6961" t="s">
        <v>740</v>
      </c>
      <c r="I6961" t="s">
        <v>795</v>
      </c>
      <c r="FR6961">
        <v>0.9</v>
      </c>
      <c r="FS6961">
        <v>1</v>
      </c>
      <c r="FT6961">
        <v>1.4</v>
      </c>
      <c r="FU6961">
        <v>1.6</v>
      </c>
      <c r="FV6961">
        <v>2</v>
      </c>
      <c r="FW6961">
        <v>2.4</v>
      </c>
      <c r="FX6961">
        <v>2.7</v>
      </c>
      <c r="FY6961">
        <v>3</v>
      </c>
      <c r="FZ6961">
        <v>3.3</v>
      </c>
      <c r="GA6961">
        <v>3.4</v>
      </c>
      <c r="GB6961">
        <v>3.8</v>
      </c>
      <c r="GC6961">
        <v>4.2</v>
      </c>
      <c r="GD6961">
        <v>4.5999999999999996</v>
      </c>
      <c r="GE6961">
        <v>5.4</v>
      </c>
      <c r="GF6961">
        <v>5.8</v>
      </c>
      <c r="GG6961">
        <v>6.4</v>
      </c>
      <c r="GH6961">
        <v>7.3</v>
      </c>
      <c r="GI6961">
        <v>8.9</v>
      </c>
      <c r="GJ6961">
        <v>9.8000000000000007</v>
      </c>
      <c r="GK6961">
        <v>10</v>
      </c>
      <c r="GL6961">
        <v>10</v>
      </c>
      <c r="GM6961">
        <v>11</v>
      </c>
      <c r="GN6961">
        <v>10</v>
      </c>
      <c r="GO6961">
        <v>9.9</v>
      </c>
      <c r="GR6961">
        <v>11</v>
      </c>
      <c r="GS6961">
        <v>12</v>
      </c>
      <c r="GT6961">
        <v>13</v>
      </c>
      <c r="GU6961">
        <v>13</v>
      </c>
      <c r="GV6961">
        <v>14</v>
      </c>
      <c r="GW6961">
        <v>15</v>
      </c>
      <c r="GX6961">
        <v>16</v>
      </c>
      <c r="GY6961">
        <v>16</v>
      </c>
      <c r="GZ6961">
        <v>18</v>
      </c>
      <c r="HA6961">
        <v>18</v>
      </c>
      <c r="HB6961">
        <v>20</v>
      </c>
      <c r="HC6961">
        <v>20</v>
      </c>
      <c r="HD6961">
        <v>20</v>
      </c>
      <c r="HE6961">
        <v>21</v>
      </c>
      <c r="HF6961">
        <v>25</v>
      </c>
      <c r="HG6961">
        <v>26</v>
      </c>
      <c r="HH6961">
        <v>28</v>
      </c>
      <c r="HI6961">
        <v>30</v>
      </c>
      <c r="HJ6961">
        <v>30</v>
      </c>
      <c r="HK6961">
        <v>34</v>
      </c>
      <c r="HL6961">
        <v>37</v>
      </c>
      <c r="HM6961">
        <v>41</v>
      </c>
      <c r="HN6961">
        <v>45</v>
      </c>
      <c r="HO6961">
        <v>98</v>
      </c>
    </row>
    <row r="6962" spans="1:310" x14ac:dyDescent="0.2">
      <c r="A6962" t="s">
        <v>2971</v>
      </c>
      <c r="B6962" t="s">
        <v>713</v>
      </c>
      <c r="C6962" t="s">
        <v>1257</v>
      </c>
      <c r="D6962" t="s">
        <v>1258</v>
      </c>
      <c r="E6962" t="s">
        <v>793</v>
      </c>
      <c r="F6962" t="s">
        <v>758</v>
      </c>
      <c r="G6962" t="s">
        <v>794</v>
      </c>
      <c r="H6962" t="s">
        <v>740</v>
      </c>
      <c r="I6962" t="s">
        <v>795</v>
      </c>
      <c r="HK6962">
        <v>0.40799999999999997</v>
      </c>
      <c r="HL6962">
        <v>0.441</v>
      </c>
      <c r="HM6962">
        <v>0.505</v>
      </c>
      <c r="HN6962">
        <v>0.53</v>
      </c>
      <c r="HO6962">
        <v>0.52600000000000002</v>
      </c>
      <c r="HP6962">
        <v>0.54100000000000004</v>
      </c>
      <c r="HQ6962">
        <v>0.55000000000000004</v>
      </c>
      <c r="HR6962">
        <v>0.67600000000000005</v>
      </c>
      <c r="HS6962">
        <v>0.78800000000000003</v>
      </c>
      <c r="HT6962">
        <v>0.89400000000000002</v>
      </c>
      <c r="HU6962">
        <v>0.93</v>
      </c>
      <c r="HV6962">
        <v>0.82499999999999996</v>
      </c>
      <c r="HW6962">
        <v>0.69899999999999995</v>
      </c>
      <c r="HX6962">
        <v>0.61099999999999999</v>
      </c>
      <c r="HY6962">
        <v>0.60699999999999998</v>
      </c>
      <c r="HZ6962">
        <v>0.72599999999999998</v>
      </c>
      <c r="IA6962">
        <v>0.752</v>
      </c>
      <c r="IB6962">
        <v>0.76200000000000001</v>
      </c>
      <c r="IC6962">
        <v>0.79</v>
      </c>
      <c r="ID6962">
        <v>0.88300000000000001</v>
      </c>
      <c r="IE6962">
        <v>0.91500000000000004</v>
      </c>
      <c r="IF6962">
        <v>0.89500000000000002</v>
      </c>
      <c r="IG6962">
        <v>0.76800000000000002</v>
      </c>
      <c r="IH6962">
        <v>0.66400000000000003</v>
      </c>
      <c r="II6962">
        <v>0.61099999999999999</v>
      </c>
      <c r="IJ6962">
        <v>0.71399999999999997</v>
      </c>
      <c r="IK6962">
        <v>0.80700000000000005</v>
      </c>
      <c r="IL6962">
        <v>0.89800000000000002</v>
      </c>
      <c r="IM6962">
        <v>0.97899999999999998</v>
      </c>
      <c r="IN6962">
        <v>0.95799999999999996</v>
      </c>
      <c r="IT6962">
        <v>1.4670000000000001</v>
      </c>
      <c r="JC6962">
        <v>1.5820000000000001</v>
      </c>
      <c r="JF6962">
        <v>1.3140000000000001</v>
      </c>
      <c r="JH6962">
        <v>1.423</v>
      </c>
      <c r="JI6962">
        <v>1.6040000000000001</v>
      </c>
      <c r="JJ6962">
        <v>1.728</v>
      </c>
      <c r="JK6962">
        <v>1.681</v>
      </c>
      <c r="JL6962">
        <v>2.024</v>
      </c>
      <c r="JM6962">
        <v>2.258</v>
      </c>
      <c r="JO6962">
        <v>2.4940000000000002</v>
      </c>
      <c r="JQ6962">
        <v>2.9220000000000002</v>
      </c>
      <c r="JR6962">
        <v>1.7190000000000001</v>
      </c>
      <c r="JS6962">
        <v>1.8360000000000001</v>
      </c>
      <c r="JT6962">
        <v>1.772</v>
      </c>
      <c r="JU6962">
        <v>1.667</v>
      </c>
      <c r="JV6962">
        <v>1.7050000000000001</v>
      </c>
      <c r="JW6962">
        <v>1.7370000000000001</v>
      </c>
      <c r="JX6962">
        <v>1.7270000000000001</v>
      </c>
      <c r="JY6962">
        <v>1.544</v>
      </c>
      <c r="JZ6962">
        <v>1.548</v>
      </c>
      <c r="KA6962">
        <v>1.4530000000000001</v>
      </c>
    </row>
    <row r="6963" spans="1:310" x14ac:dyDescent="0.2">
      <c r="A6963" t="s">
        <v>940</v>
      </c>
      <c r="B6963" t="s">
        <v>713</v>
      </c>
      <c r="C6963" t="s">
        <v>748</v>
      </c>
      <c r="D6963" t="s">
        <v>749</v>
      </c>
      <c r="E6963" t="s">
        <v>793</v>
      </c>
      <c r="F6963" t="s">
        <v>758</v>
      </c>
      <c r="G6963" t="s">
        <v>794</v>
      </c>
      <c r="H6963" t="s">
        <v>740</v>
      </c>
      <c r="I6963" t="s">
        <v>795</v>
      </c>
      <c r="FI6963">
        <v>5.7000000000000002E-2</v>
      </c>
      <c r="FJ6963">
        <v>0.11</v>
      </c>
      <c r="FK6963">
        <v>0.16400000000000001</v>
      </c>
      <c r="FL6963">
        <v>0.16300000000000001</v>
      </c>
      <c r="FM6963">
        <v>0.161</v>
      </c>
      <c r="FN6963">
        <v>0.14899999999999999</v>
      </c>
      <c r="FO6963">
        <v>0.159</v>
      </c>
      <c r="FP6963">
        <v>0.19700000000000001</v>
      </c>
      <c r="FQ6963">
        <v>0.214</v>
      </c>
      <c r="FR6963">
        <v>0.22800000000000001</v>
      </c>
      <c r="FS6963">
        <v>0.308</v>
      </c>
      <c r="FT6963">
        <v>0.39400000000000002</v>
      </c>
      <c r="FU6963">
        <v>0.46</v>
      </c>
      <c r="FV6963">
        <v>0.46700000000000003</v>
      </c>
      <c r="FW6963">
        <v>0.52700000000000002</v>
      </c>
      <c r="FX6963">
        <v>0.55400000000000005</v>
      </c>
      <c r="FY6963">
        <v>0.61499999999999999</v>
      </c>
      <c r="FZ6963">
        <v>0.73199999999999998</v>
      </c>
      <c r="GA6963">
        <v>0.85499999999999998</v>
      </c>
      <c r="GB6963">
        <v>0.91300000000000003</v>
      </c>
      <c r="GC6963">
        <v>0.93400000000000005</v>
      </c>
      <c r="GD6963">
        <v>0.92300000000000004</v>
      </c>
      <c r="GE6963">
        <v>0.95399999999999996</v>
      </c>
      <c r="GF6963">
        <v>0.875</v>
      </c>
      <c r="GG6963">
        <v>0.80800000000000005</v>
      </c>
      <c r="GH6963">
        <v>0.92600000000000005</v>
      </c>
      <c r="GI6963">
        <v>1.05</v>
      </c>
      <c r="GJ6963">
        <v>1.1040000000000001</v>
      </c>
      <c r="GK6963">
        <v>1.1359999999999999</v>
      </c>
      <c r="GL6963">
        <v>1.107</v>
      </c>
      <c r="GM6963">
        <v>1.0960000000000001</v>
      </c>
      <c r="GN6963">
        <v>1.101</v>
      </c>
      <c r="GO6963">
        <v>1.1180000000000001</v>
      </c>
      <c r="GP6963">
        <v>1.2849999999999999</v>
      </c>
      <c r="GQ6963">
        <v>1.605</v>
      </c>
      <c r="GR6963">
        <v>1.6479999999999999</v>
      </c>
      <c r="GS6963">
        <v>1.738</v>
      </c>
      <c r="GT6963">
        <v>1.754</v>
      </c>
      <c r="GU6963">
        <v>1.75</v>
      </c>
      <c r="GV6963">
        <v>1.6970000000000001</v>
      </c>
      <c r="GW6963">
        <v>1.7889999999999999</v>
      </c>
      <c r="GX6963">
        <v>1.8680000000000001</v>
      </c>
      <c r="GY6963">
        <v>1.9910000000000001</v>
      </c>
      <c r="GZ6963">
        <v>2.1560000000000001</v>
      </c>
      <c r="HA6963">
        <v>2.3380000000000001</v>
      </c>
      <c r="HB6963">
        <v>2.3540000000000001</v>
      </c>
      <c r="HC6963">
        <v>2.4220000000000002</v>
      </c>
      <c r="HD6963">
        <v>2.4009999999999998</v>
      </c>
      <c r="HE6963">
        <v>2.4780000000000002</v>
      </c>
      <c r="HF6963">
        <v>2.5819999999999999</v>
      </c>
      <c r="HG6963">
        <v>2.7429999999999999</v>
      </c>
      <c r="HH6963">
        <v>3.0009999999999999</v>
      </c>
      <c r="HI6963">
        <v>3.2970000000000002</v>
      </c>
      <c r="HJ6963">
        <v>3.3570000000000002</v>
      </c>
      <c r="HK6963">
        <v>3.488</v>
      </c>
      <c r="HL6963">
        <v>3.6629999999999998</v>
      </c>
      <c r="HM6963">
        <v>3.8849999999999998</v>
      </c>
      <c r="HN6963">
        <v>4.3540000000000001</v>
      </c>
      <c r="HO6963">
        <v>4.508</v>
      </c>
      <c r="HP6963">
        <v>5.17</v>
      </c>
      <c r="HQ6963">
        <v>6.1589999999999998</v>
      </c>
      <c r="HR6963">
        <v>6.5439999999999996</v>
      </c>
      <c r="HS6963">
        <v>6.63</v>
      </c>
      <c r="HT6963">
        <v>6.4690000000000003</v>
      </c>
      <c r="HU6963">
        <v>7.8810000000000002</v>
      </c>
      <c r="HV6963">
        <v>7.9029999999999996</v>
      </c>
      <c r="HW6963">
        <v>6.4180000000000001</v>
      </c>
      <c r="HX6963">
        <v>5.9450000000000003</v>
      </c>
      <c r="HY6963">
        <v>5.8789999999999996</v>
      </c>
      <c r="HZ6963">
        <v>5.8819999999999997</v>
      </c>
      <c r="IA6963">
        <v>6.02</v>
      </c>
      <c r="IB6963">
        <v>6.0369999999999999</v>
      </c>
      <c r="IC6963">
        <v>6.0679999999999996</v>
      </c>
      <c r="ID6963">
        <v>6.1779999999999999</v>
      </c>
      <c r="IE6963">
        <v>6.1580000000000004</v>
      </c>
      <c r="IF6963">
        <v>5.88</v>
      </c>
      <c r="IG6963">
        <v>5.5519999999999996</v>
      </c>
      <c r="IH6963">
        <v>4.8570000000000002</v>
      </c>
      <c r="II6963">
        <v>4.7069999999999999</v>
      </c>
      <c r="IJ6963">
        <v>4.681</v>
      </c>
      <c r="IK6963">
        <v>4.7539999999999996</v>
      </c>
      <c r="IL6963">
        <v>4.8310000000000004</v>
      </c>
      <c r="IM6963">
        <v>5.0609999999999999</v>
      </c>
      <c r="IN6963">
        <v>5.0229999999999997</v>
      </c>
      <c r="IO6963">
        <v>5.5540000000000003</v>
      </c>
      <c r="IP6963">
        <v>5.0640000000000001</v>
      </c>
      <c r="IQ6963">
        <v>4.8380000000000001</v>
      </c>
      <c r="IR6963">
        <v>5.1070000000000002</v>
      </c>
      <c r="IS6963">
        <v>5.55</v>
      </c>
      <c r="IT6963">
        <v>5.0510000000000002</v>
      </c>
      <c r="IU6963">
        <v>6.8360000000000003</v>
      </c>
      <c r="IV6963">
        <v>7.5540000000000003</v>
      </c>
      <c r="IW6963">
        <v>7.8339999999999996</v>
      </c>
      <c r="IX6963">
        <v>7.7649999999999997</v>
      </c>
      <c r="IY6963">
        <v>7.7110000000000003</v>
      </c>
      <c r="IZ6963">
        <v>8.1180000000000003</v>
      </c>
      <c r="JA6963">
        <v>8.2520000000000007</v>
      </c>
      <c r="JB6963">
        <v>7.7880000000000003</v>
      </c>
      <c r="JC6963">
        <v>7.431</v>
      </c>
      <c r="JD6963">
        <v>7.4080000000000004</v>
      </c>
      <c r="JE6963">
        <v>7.4130000000000003</v>
      </c>
      <c r="JF6963">
        <v>7.3840000000000003</v>
      </c>
      <c r="JG6963">
        <v>7.3079999999999998</v>
      </c>
      <c r="JH6963">
        <v>6.6989999999999998</v>
      </c>
      <c r="JI6963">
        <v>6.4550000000000001</v>
      </c>
      <c r="JJ6963">
        <v>6.4409999999999998</v>
      </c>
      <c r="JK6963">
        <v>6.319</v>
      </c>
      <c r="JL6963">
        <v>6.2119999999999997</v>
      </c>
      <c r="JM6963">
        <v>6.0209999999999999</v>
      </c>
      <c r="JN6963">
        <v>6.0209999999999999</v>
      </c>
      <c r="JO6963">
        <v>5.931</v>
      </c>
      <c r="JP6963">
        <v>5.9109999999999996</v>
      </c>
      <c r="JQ6963">
        <v>5.5750000000000002</v>
      </c>
      <c r="JR6963">
        <v>5.18</v>
      </c>
      <c r="JS6963">
        <v>4.8490000000000002</v>
      </c>
      <c r="JT6963">
        <v>4.5679999999999996</v>
      </c>
      <c r="JU6963">
        <v>4.1689999999999996</v>
      </c>
      <c r="JV6963">
        <v>3.4649999999999999</v>
      </c>
      <c r="JW6963">
        <v>3.3290000000000002</v>
      </c>
      <c r="JX6963">
        <v>2.6110000000000002</v>
      </c>
      <c r="JY6963">
        <v>2.298</v>
      </c>
      <c r="JZ6963">
        <v>1.903</v>
      </c>
      <c r="KA6963">
        <v>1.48</v>
      </c>
      <c r="KB6963">
        <v>0.97299999999999998</v>
      </c>
      <c r="KC6963">
        <v>0.84099999999999997</v>
      </c>
      <c r="KD6963">
        <v>0.755</v>
      </c>
      <c r="KE6963">
        <v>0.68799999999999994</v>
      </c>
      <c r="KF6963">
        <v>0.59699999999999998</v>
      </c>
      <c r="KG6963">
        <v>0.498</v>
      </c>
      <c r="KH6963">
        <v>0.442</v>
      </c>
      <c r="KI6963">
        <v>0.40899999999999997</v>
      </c>
      <c r="KJ6963">
        <v>0.36199999999999999</v>
      </c>
      <c r="KK6963">
        <v>0.33600000000000002</v>
      </c>
      <c r="KL6963">
        <v>0.312</v>
      </c>
      <c r="KM6963">
        <v>0.27800000000000002</v>
      </c>
      <c r="KN6963">
        <v>0.23599999999999999</v>
      </c>
      <c r="KO6963">
        <v>0.249</v>
      </c>
    </row>
    <row r="6964" spans="1:310" x14ac:dyDescent="0.2">
      <c r="A6964" t="s">
        <v>4727</v>
      </c>
      <c r="B6964" t="s">
        <v>713</v>
      </c>
      <c r="C6964" t="s">
        <v>2136</v>
      </c>
      <c r="D6964" t="s">
        <v>2137</v>
      </c>
      <c r="E6964" t="s">
        <v>793</v>
      </c>
      <c r="F6964" t="s">
        <v>758</v>
      </c>
      <c r="G6964" t="s">
        <v>794</v>
      </c>
      <c r="H6964" t="s">
        <v>740</v>
      </c>
      <c r="I6964" t="s">
        <v>795</v>
      </c>
      <c r="JM6964">
        <v>1.1599999999999999</v>
      </c>
      <c r="JN6964">
        <v>1.101</v>
      </c>
      <c r="JO6964">
        <v>1.1259999999999999</v>
      </c>
      <c r="JP6964">
        <v>1.0429999999999999</v>
      </c>
      <c r="JQ6964">
        <v>1.1259999999999999</v>
      </c>
      <c r="JR6964">
        <v>1.111</v>
      </c>
      <c r="JS6964">
        <v>1.155</v>
      </c>
      <c r="JT6964">
        <v>1.0860000000000001</v>
      </c>
      <c r="JU6964">
        <v>1.0680000000000001</v>
      </c>
      <c r="JV6964">
        <v>1.101</v>
      </c>
      <c r="JW6964">
        <v>1.216</v>
      </c>
      <c r="JX6964">
        <v>1.113</v>
      </c>
      <c r="JY6964">
        <v>0.90800000000000003</v>
      </c>
      <c r="JZ6964">
        <v>0.85299999999999998</v>
      </c>
      <c r="KA6964">
        <v>0.84499999999999997</v>
      </c>
      <c r="KB6964">
        <v>0.78400000000000003</v>
      </c>
      <c r="KC6964">
        <v>0.747</v>
      </c>
      <c r="KD6964">
        <v>0.70099999999999996</v>
      </c>
      <c r="KE6964">
        <v>0.61099999999999999</v>
      </c>
      <c r="KF6964">
        <v>0.48299999999999998</v>
      </c>
      <c r="KG6964">
        <v>0.41399999999999998</v>
      </c>
      <c r="KH6964">
        <v>0.379</v>
      </c>
      <c r="KI6964">
        <v>0.307</v>
      </c>
      <c r="KJ6964">
        <v>0.30099999999999999</v>
      </c>
      <c r="KK6964">
        <v>0.27300000000000002</v>
      </c>
      <c r="KL6964">
        <v>0.26700000000000002</v>
      </c>
      <c r="KM6964">
        <v>0.24</v>
      </c>
      <c r="KN6964">
        <v>0.221</v>
      </c>
      <c r="KO6964">
        <v>0.20499999999999999</v>
      </c>
    </row>
    <row r="6965" spans="1:310" x14ac:dyDescent="0.2">
      <c r="A6965" t="s">
        <v>3070</v>
      </c>
      <c r="B6965" t="s">
        <v>713</v>
      </c>
      <c r="C6965" t="s">
        <v>1007</v>
      </c>
      <c r="D6965" t="s">
        <v>1008</v>
      </c>
      <c r="E6965" t="s">
        <v>793</v>
      </c>
      <c r="F6965" t="s">
        <v>758</v>
      </c>
      <c r="G6965" t="s">
        <v>794</v>
      </c>
      <c r="H6965" t="s">
        <v>740</v>
      </c>
      <c r="I6965" t="s">
        <v>795</v>
      </c>
      <c r="IP6965">
        <v>1.3</v>
      </c>
      <c r="IQ6965">
        <v>1.2</v>
      </c>
      <c r="IR6965">
        <v>1.3</v>
      </c>
      <c r="IS6965">
        <v>1.3</v>
      </c>
      <c r="IT6965">
        <v>1.5</v>
      </c>
      <c r="IU6965">
        <v>1.7</v>
      </c>
      <c r="IV6965">
        <v>1.7</v>
      </c>
      <c r="IW6965">
        <v>1.9</v>
      </c>
      <c r="IX6965">
        <v>2</v>
      </c>
      <c r="IY6965">
        <v>1.9</v>
      </c>
      <c r="IZ6965">
        <v>2.1</v>
      </c>
      <c r="JA6965">
        <v>2.2000000000000002</v>
      </c>
      <c r="JB6965">
        <v>2.5</v>
      </c>
      <c r="JC6965">
        <v>2.6</v>
      </c>
      <c r="JD6965">
        <v>2.5</v>
      </c>
      <c r="JE6965">
        <v>2.4</v>
      </c>
      <c r="JF6965">
        <v>2.8</v>
      </c>
      <c r="JG6965">
        <v>2.9</v>
      </c>
      <c r="JH6965">
        <v>2.9</v>
      </c>
      <c r="JI6965">
        <v>3.6</v>
      </c>
      <c r="JJ6965">
        <v>3.5</v>
      </c>
      <c r="JK6965">
        <v>2.6</v>
      </c>
      <c r="JL6965">
        <v>3.8</v>
      </c>
      <c r="JM6965">
        <v>2.8</v>
      </c>
      <c r="JN6965">
        <v>3.7</v>
      </c>
      <c r="JO6965">
        <v>2.1</v>
      </c>
      <c r="JP6965">
        <v>1.8</v>
      </c>
      <c r="JQ6965">
        <v>1.6</v>
      </c>
      <c r="JR6965">
        <v>1.4</v>
      </c>
      <c r="JS6965">
        <v>1.4</v>
      </c>
      <c r="JT6965">
        <v>1.4</v>
      </c>
      <c r="JU6965">
        <v>1.2</v>
      </c>
      <c r="JV6965">
        <v>1.3</v>
      </c>
      <c r="JW6965">
        <v>1.3</v>
      </c>
      <c r="JX6965">
        <v>1.4</v>
      </c>
      <c r="JY6965">
        <v>1.2</v>
      </c>
      <c r="JZ6965">
        <v>1.3</v>
      </c>
      <c r="KA6965">
        <v>1.3</v>
      </c>
      <c r="KB6965">
        <v>1.4</v>
      </c>
      <c r="KC6965">
        <v>1.4</v>
      </c>
      <c r="KD6965">
        <v>1.4</v>
      </c>
      <c r="KE6965">
        <v>1.2</v>
      </c>
      <c r="KF6965">
        <v>1.2</v>
      </c>
      <c r="KG6965">
        <v>1.1000000000000001</v>
      </c>
      <c r="KH6965">
        <v>1.1000000000000001</v>
      </c>
      <c r="KI6965">
        <v>1.7</v>
      </c>
    </row>
    <row r="6966" spans="1:310" x14ac:dyDescent="0.2">
      <c r="A6966" t="s">
        <v>2352</v>
      </c>
      <c r="B6966" t="s">
        <v>713</v>
      </c>
      <c r="C6966" t="s">
        <v>1556</v>
      </c>
      <c r="D6966" t="s">
        <v>1557</v>
      </c>
      <c r="E6966" t="s">
        <v>793</v>
      </c>
      <c r="F6966" t="s">
        <v>758</v>
      </c>
      <c r="G6966" t="s">
        <v>794</v>
      </c>
      <c r="H6966" t="s">
        <v>740</v>
      </c>
      <c r="I6966" t="s">
        <v>795</v>
      </c>
      <c r="ID6966">
        <v>0.129</v>
      </c>
      <c r="IE6966">
        <v>0.128</v>
      </c>
      <c r="IF6966">
        <v>0.121</v>
      </c>
      <c r="IG6966">
        <v>0.115</v>
      </c>
      <c r="IH6966">
        <v>8.1000000000000003E-2</v>
      </c>
      <c r="II6966">
        <v>5.1999999999999998E-2</v>
      </c>
      <c r="IJ6966">
        <v>5.5E-2</v>
      </c>
      <c r="IK6966">
        <v>5.1999999999999998E-2</v>
      </c>
      <c r="IL6966">
        <v>0.03</v>
      </c>
      <c r="IM6966">
        <v>6.4000000000000001E-2</v>
      </c>
      <c r="IN6966">
        <v>6.4000000000000001E-2</v>
      </c>
      <c r="IO6966">
        <v>6.8000000000000005E-2</v>
      </c>
      <c r="IP6966">
        <v>6.0999999999999999E-2</v>
      </c>
      <c r="IQ6966">
        <v>0.08</v>
      </c>
      <c r="IR6966">
        <v>7.6999999999999999E-2</v>
      </c>
      <c r="IT6966">
        <v>0.105</v>
      </c>
      <c r="IU6966">
        <v>0.155</v>
      </c>
      <c r="IV6966">
        <v>0.224</v>
      </c>
      <c r="IW6966">
        <v>0.16600000000000001</v>
      </c>
      <c r="IX6966">
        <v>0.19600000000000001</v>
      </c>
      <c r="IY6966">
        <v>0.22600000000000001</v>
      </c>
      <c r="IZ6966">
        <v>0.24</v>
      </c>
      <c r="JA6966">
        <v>0.56699999999999995</v>
      </c>
      <c r="JB6966">
        <v>0.54600000000000004</v>
      </c>
      <c r="JC6966">
        <v>0.51300000000000001</v>
      </c>
      <c r="JD6966">
        <v>0.51500000000000001</v>
      </c>
      <c r="JE6966">
        <v>0.52400000000000002</v>
      </c>
      <c r="JF6966">
        <v>0.54200000000000004</v>
      </c>
      <c r="JG6966">
        <v>0.48799999999999999</v>
      </c>
      <c r="JH6966">
        <v>0.56899999999999995</v>
      </c>
      <c r="JI6966">
        <v>0.54200000000000004</v>
      </c>
      <c r="JJ6966">
        <v>0.42499999999999999</v>
      </c>
      <c r="JK6966">
        <v>0.38900000000000001</v>
      </c>
      <c r="JL6966">
        <v>0.498</v>
      </c>
      <c r="JM6966">
        <v>0.503</v>
      </c>
      <c r="JN6966">
        <v>0.46400000000000002</v>
      </c>
      <c r="JO6966">
        <v>0.51100000000000001</v>
      </c>
      <c r="JQ6966">
        <v>0.39100000000000001</v>
      </c>
      <c r="JR6966">
        <v>0.38800000000000001</v>
      </c>
      <c r="JS6966">
        <v>0.38900000000000001</v>
      </c>
      <c r="JT6966">
        <v>0.36699999999999999</v>
      </c>
      <c r="JU6966">
        <v>0.40100000000000002</v>
      </c>
      <c r="JV6966">
        <v>0.44500000000000001</v>
      </c>
      <c r="JW6966">
        <v>0.49299999999999999</v>
      </c>
      <c r="JX6966">
        <v>0.48199999999999998</v>
      </c>
      <c r="JY6966">
        <v>0.50800000000000001</v>
      </c>
      <c r="JZ6966">
        <v>0.49099999999999999</v>
      </c>
      <c r="KA6966">
        <v>0.45200000000000001</v>
      </c>
      <c r="KB6966">
        <v>0.42499999999999999</v>
      </c>
      <c r="KC6966">
        <v>0.40400000000000003</v>
      </c>
      <c r="KD6966">
        <v>0.432</v>
      </c>
      <c r="KE6966">
        <v>0.42499999999999999</v>
      </c>
      <c r="KF6966">
        <v>0.33800000000000002</v>
      </c>
      <c r="KG6966">
        <v>0.28899999999999998</v>
      </c>
      <c r="KH6966">
        <v>0.26700000000000002</v>
      </c>
      <c r="KI6966">
        <v>0.253</v>
      </c>
      <c r="KJ6966">
        <v>0.24099999999999999</v>
      </c>
      <c r="KK6966">
        <v>0.224</v>
      </c>
      <c r="KL6966">
        <v>0.23599999999999999</v>
      </c>
    </row>
    <row r="6967" spans="1:310" x14ac:dyDescent="0.2">
      <c r="A6967" t="s">
        <v>2852</v>
      </c>
      <c r="B6967" t="s">
        <v>713</v>
      </c>
      <c r="C6967" t="s">
        <v>1309</v>
      </c>
      <c r="D6967" t="s">
        <v>1310</v>
      </c>
      <c r="E6967" t="s">
        <v>793</v>
      </c>
      <c r="F6967" t="s">
        <v>758</v>
      </c>
      <c r="G6967" t="s">
        <v>794</v>
      </c>
      <c r="H6967" t="s">
        <v>740</v>
      </c>
      <c r="I6967" t="s">
        <v>795</v>
      </c>
      <c r="HH6967">
        <v>1.7000000000000001E-2</v>
      </c>
      <c r="HI6967">
        <v>2.8000000000000001E-2</v>
      </c>
      <c r="HJ6967">
        <v>2.5000000000000001E-2</v>
      </c>
      <c r="HK6967">
        <v>2.1999999999999999E-2</v>
      </c>
      <c r="HL6967">
        <v>3.1E-2</v>
      </c>
      <c r="HM6967">
        <v>3.4000000000000002E-2</v>
      </c>
      <c r="HN6967">
        <v>0.04</v>
      </c>
      <c r="IE6967">
        <v>6.0999999999999999E-2</v>
      </c>
      <c r="IH6967">
        <v>2.5999999999999999E-2</v>
      </c>
      <c r="II6967">
        <v>2.4E-2</v>
      </c>
      <c r="IJ6967">
        <v>1.9E-2</v>
      </c>
      <c r="IK6967">
        <v>1.6E-2</v>
      </c>
      <c r="IL6967">
        <v>1.7000000000000001E-2</v>
      </c>
      <c r="IM6967">
        <v>2.1999999999999999E-2</v>
      </c>
      <c r="IN6967">
        <v>2.1999999999999999E-2</v>
      </c>
      <c r="IO6967">
        <v>2.1000000000000001E-2</v>
      </c>
      <c r="IV6967">
        <v>7.4999999999999997E-2</v>
      </c>
      <c r="IW6967">
        <v>0.16300000000000001</v>
      </c>
      <c r="IX6967">
        <v>0.159</v>
      </c>
      <c r="IY6967">
        <v>8.3000000000000004E-2</v>
      </c>
      <c r="IZ6967">
        <v>0.1</v>
      </c>
      <c r="JA6967">
        <v>0.105</v>
      </c>
      <c r="JB6967">
        <v>9.5000000000000001E-2</v>
      </c>
      <c r="JC6967">
        <v>9.6000000000000002E-2</v>
      </c>
      <c r="JD6967">
        <v>7.2999999999999995E-2</v>
      </c>
      <c r="JE6967">
        <v>8.4000000000000005E-2</v>
      </c>
      <c r="JF6967">
        <v>8.7999999999999995E-2</v>
      </c>
      <c r="JG6967">
        <v>8.8999999999999996E-2</v>
      </c>
      <c r="JH6967">
        <v>8.8999999999999996E-2</v>
      </c>
      <c r="JI6967">
        <v>8.8999999999999996E-2</v>
      </c>
      <c r="JJ6967">
        <v>9.4E-2</v>
      </c>
      <c r="JK6967">
        <v>9.5000000000000001E-2</v>
      </c>
      <c r="JL6967">
        <v>8.2000000000000003E-2</v>
      </c>
      <c r="JM6967">
        <v>8.7999999999999995E-2</v>
      </c>
      <c r="JO6967">
        <v>4.7E-2</v>
      </c>
      <c r="JP6967">
        <v>0.05</v>
      </c>
      <c r="JS6967">
        <v>5.6000000000000001E-2</v>
      </c>
      <c r="JT6967">
        <v>5.8000000000000003E-2</v>
      </c>
      <c r="JU6967">
        <v>6.2E-2</v>
      </c>
      <c r="JV6967">
        <v>6.8000000000000005E-2</v>
      </c>
      <c r="JW6967">
        <v>5.5E-2</v>
      </c>
      <c r="JX6967">
        <v>5.8000000000000003E-2</v>
      </c>
      <c r="JZ6967">
        <v>8.6999999999999994E-2</v>
      </c>
      <c r="KA6967">
        <v>9.2999999999999999E-2</v>
      </c>
      <c r="KB6967">
        <v>6.3E-2</v>
      </c>
      <c r="KC6967">
        <v>0.06</v>
      </c>
      <c r="KD6967">
        <v>3.5000000000000003E-2</v>
      </c>
      <c r="KE6967">
        <v>5.2999999999999999E-2</v>
      </c>
      <c r="KF6967">
        <v>5.6000000000000001E-2</v>
      </c>
      <c r="KG6967">
        <v>0.05</v>
      </c>
      <c r="KH6967">
        <v>3.2000000000000001E-2</v>
      </c>
      <c r="KJ6967">
        <v>3.3000000000000002E-2</v>
      </c>
      <c r="KK6967">
        <v>8.4000000000000005E-2</v>
      </c>
    </row>
    <row r="6968" spans="1:310" x14ac:dyDescent="0.2">
      <c r="A6968" t="s">
        <v>1364</v>
      </c>
      <c r="B6968" t="s">
        <v>713</v>
      </c>
      <c r="C6968" t="s">
        <v>810</v>
      </c>
      <c r="D6968" t="s">
        <v>324</v>
      </c>
      <c r="E6968" t="s">
        <v>793</v>
      </c>
      <c r="F6968" t="s">
        <v>758</v>
      </c>
      <c r="G6968" t="s">
        <v>794</v>
      </c>
      <c r="H6968" t="s">
        <v>740</v>
      </c>
      <c r="I6968" t="s">
        <v>795</v>
      </c>
      <c r="HL6968">
        <v>0.17</v>
      </c>
      <c r="HM6968">
        <v>0.17499999999999999</v>
      </c>
      <c r="HN6968">
        <v>0.17299999999999999</v>
      </c>
      <c r="HO6968">
        <v>0.16600000000000001</v>
      </c>
      <c r="HP6968">
        <v>0.16</v>
      </c>
      <c r="HQ6968">
        <v>0.158</v>
      </c>
      <c r="HR6968">
        <v>0.158</v>
      </c>
      <c r="HS6968">
        <v>0.17699999999999999</v>
      </c>
      <c r="HT6968">
        <v>0.223</v>
      </c>
      <c r="HU6968">
        <v>0.24199999999999999</v>
      </c>
      <c r="HV6968">
        <v>0.23699999999999999</v>
      </c>
      <c r="HW6968">
        <v>0.22900000000000001</v>
      </c>
      <c r="HX6968">
        <v>0.214</v>
      </c>
      <c r="HY6968">
        <v>0.24399999999999999</v>
      </c>
      <c r="HZ6968">
        <v>0.23499999999999999</v>
      </c>
      <c r="IA6968">
        <v>0.24199999999999999</v>
      </c>
      <c r="IB6968">
        <v>0.23499999999999999</v>
      </c>
      <c r="IC6968">
        <v>0.31900000000000001</v>
      </c>
      <c r="ID6968">
        <v>0.36799999999999999</v>
      </c>
      <c r="IE6968">
        <v>0.33400000000000002</v>
      </c>
      <c r="IF6968">
        <v>0.38200000000000001</v>
      </c>
      <c r="IG6968">
        <v>0.27700000000000002</v>
      </c>
      <c r="IH6968">
        <v>0.34899999999999998</v>
      </c>
      <c r="II6968">
        <v>0.37</v>
      </c>
      <c r="IJ6968">
        <v>0.42599999999999999</v>
      </c>
      <c r="IK6968">
        <v>0.45300000000000001</v>
      </c>
      <c r="IL6968">
        <v>0.44</v>
      </c>
      <c r="IM6968">
        <v>0.45700000000000002</v>
      </c>
      <c r="IN6968">
        <v>0.46300000000000002</v>
      </c>
      <c r="IO6968">
        <v>0.52</v>
      </c>
      <c r="IP6968">
        <v>0.56899999999999995</v>
      </c>
      <c r="IQ6968">
        <v>0.66400000000000003</v>
      </c>
      <c r="IR6968">
        <v>0.90600000000000003</v>
      </c>
      <c r="IS6968">
        <v>1.276</v>
      </c>
      <c r="IT6968">
        <v>1.179</v>
      </c>
      <c r="IV6968">
        <v>0.81499999999999995</v>
      </c>
      <c r="IX6968">
        <v>0.92800000000000005</v>
      </c>
      <c r="IZ6968">
        <v>1.1659999999999999</v>
      </c>
      <c r="JB6968">
        <v>1.8933260000000001</v>
      </c>
      <c r="JC6968">
        <v>1.9737100000000001</v>
      </c>
      <c r="JD6968">
        <v>2.1086399999999998</v>
      </c>
      <c r="JE6968">
        <v>2.0799310000000002</v>
      </c>
      <c r="JF6968">
        <v>2.3770639999999998</v>
      </c>
      <c r="JG6968">
        <v>2.697165</v>
      </c>
      <c r="JH6968">
        <v>2.7617590000000001</v>
      </c>
      <c r="JI6968">
        <v>2.3225180000000001</v>
      </c>
      <c r="JJ6968">
        <v>2.5823299999999998</v>
      </c>
      <c r="JK6968">
        <v>2.791903</v>
      </c>
      <c r="JL6968">
        <v>3.1277919999999999</v>
      </c>
      <c r="JM6968">
        <v>3.9474200000000002</v>
      </c>
      <c r="JN6968">
        <v>4.3321139999999998</v>
      </c>
      <c r="JO6968">
        <v>4.7569999999999997</v>
      </c>
      <c r="JP6968">
        <v>5.391</v>
      </c>
      <c r="JQ6968">
        <v>5.92</v>
      </c>
      <c r="JR6968">
        <v>6.4139999999999997</v>
      </c>
      <c r="JS6968">
        <v>6.5339999999999998</v>
      </c>
      <c r="JT6968">
        <v>6.5460000000000003</v>
      </c>
      <c r="JU6968">
        <v>6.2469999999999999</v>
      </c>
      <c r="JV6968">
        <v>5.3819999999999997</v>
      </c>
      <c r="JW6968">
        <v>5.7949999999999999</v>
      </c>
      <c r="JX6968">
        <v>6.2619999999999996</v>
      </c>
      <c r="JY6968">
        <v>6.4669999999999996</v>
      </c>
      <c r="JZ6968">
        <v>6.7729999999999997</v>
      </c>
      <c r="KA6968">
        <v>7.1319999999999997</v>
      </c>
      <c r="KB6968">
        <v>7.5179999999999998</v>
      </c>
      <c r="KC6968">
        <v>7.9809999999999999</v>
      </c>
      <c r="KD6968">
        <v>8.6769999999999996</v>
      </c>
      <c r="KE6968">
        <v>8.5489999999999995</v>
      </c>
      <c r="KF6968">
        <v>8.16</v>
      </c>
      <c r="KG6968">
        <v>8.5830000000000002</v>
      </c>
      <c r="KH6968">
        <v>8.5980000000000008</v>
      </c>
      <c r="KI6968">
        <v>7.6539999999999999</v>
      </c>
      <c r="KJ6968">
        <v>7.6115389999999996</v>
      </c>
      <c r="KK6968">
        <v>6.9999070000000003</v>
      </c>
      <c r="KL6968">
        <v>6.8684820000000002</v>
      </c>
      <c r="KM6968">
        <v>6.7411000000000003</v>
      </c>
      <c r="KN6968">
        <v>6.5449739999999998</v>
      </c>
      <c r="KO6968">
        <v>6.4378120000000001</v>
      </c>
      <c r="KP6968">
        <v>6.3458139999999998</v>
      </c>
      <c r="KQ6968">
        <v>6.3589560000000001</v>
      </c>
    </row>
    <row r="6969" spans="1:310" x14ac:dyDescent="0.2">
      <c r="A6969" t="s">
        <v>1331</v>
      </c>
      <c r="B6969" t="s">
        <v>713</v>
      </c>
      <c r="C6969" t="s">
        <v>1306</v>
      </c>
      <c r="D6969" t="s">
        <v>1307</v>
      </c>
      <c r="E6969" t="s">
        <v>793</v>
      </c>
      <c r="F6969" t="s">
        <v>758</v>
      </c>
      <c r="G6969" t="s">
        <v>794</v>
      </c>
      <c r="H6969" t="s">
        <v>740</v>
      </c>
      <c r="I6969" t="s">
        <v>795</v>
      </c>
      <c r="HE6969">
        <v>0.498</v>
      </c>
      <c r="HF6969">
        <v>0.52800000000000002</v>
      </c>
      <c r="HG6969">
        <v>0.50600000000000001</v>
      </c>
      <c r="HH6969">
        <v>0.53400000000000003</v>
      </c>
      <c r="HI6969">
        <v>0.57799999999999996</v>
      </c>
      <c r="HJ6969">
        <v>0.57799999999999996</v>
      </c>
      <c r="HK6969">
        <v>0.60299999999999998</v>
      </c>
      <c r="HL6969">
        <v>0.60599999999999998</v>
      </c>
      <c r="HM6969">
        <v>0.628</v>
      </c>
      <c r="HN6969">
        <v>0.67800000000000005</v>
      </c>
      <c r="HO6969">
        <v>0.67500000000000004</v>
      </c>
      <c r="HP6969">
        <v>0.63100000000000001</v>
      </c>
      <c r="HQ6969">
        <v>0.72599999999999998</v>
      </c>
      <c r="HR6969">
        <v>0.78600000000000003</v>
      </c>
      <c r="HS6969">
        <v>0.75600000000000001</v>
      </c>
      <c r="HT6969">
        <v>0.76300000000000001</v>
      </c>
      <c r="HU6969">
        <v>0.80300000000000005</v>
      </c>
      <c r="HV6969">
        <v>0.73299999999999998</v>
      </c>
      <c r="HW6969">
        <v>0.64500000000000002</v>
      </c>
      <c r="HX6969">
        <v>0.59199999999999997</v>
      </c>
      <c r="HY6969">
        <v>0.60299999999999998</v>
      </c>
      <c r="HZ6969">
        <v>0.625</v>
      </c>
      <c r="IA6969">
        <v>0.60499999999999998</v>
      </c>
      <c r="IB6969">
        <v>0.56699999999999995</v>
      </c>
      <c r="IC6969">
        <v>0.53900000000000003</v>
      </c>
      <c r="ID6969">
        <v>0.70399999999999996</v>
      </c>
      <c r="IE6969">
        <v>0.63500000000000001</v>
      </c>
      <c r="IF6969">
        <v>0.626</v>
      </c>
      <c r="IH6969">
        <v>0.60299999999999998</v>
      </c>
      <c r="II6969">
        <v>0.66800000000000004</v>
      </c>
      <c r="IJ6969">
        <v>0.66400000000000003</v>
      </c>
      <c r="IK6969">
        <v>0.65500000000000003</v>
      </c>
      <c r="IL6969">
        <v>0.63800000000000001</v>
      </c>
      <c r="IM6969">
        <v>0.68500000000000005</v>
      </c>
      <c r="IN6969">
        <v>0.64600000000000002</v>
      </c>
      <c r="IO6969">
        <v>0.82399999999999995</v>
      </c>
      <c r="IP6969">
        <v>0.996</v>
      </c>
      <c r="IQ6969">
        <v>0.72199999999999998</v>
      </c>
      <c r="IR6969">
        <v>0.64900000000000002</v>
      </c>
      <c r="IS6969">
        <v>0.40500000000000003</v>
      </c>
      <c r="IT6969">
        <v>0.52800000000000002</v>
      </c>
      <c r="IU6969">
        <v>0.78800000000000003</v>
      </c>
      <c r="IV6969">
        <v>0.81799999999999995</v>
      </c>
      <c r="IW6969">
        <v>0.83799999999999997</v>
      </c>
      <c r="IX6969">
        <v>0.71799999999999997</v>
      </c>
      <c r="IY6969">
        <v>0.52100000000000002</v>
      </c>
      <c r="IZ6969">
        <v>0.56399999999999995</v>
      </c>
      <c r="JA6969">
        <v>0.55100000000000005</v>
      </c>
      <c r="JB6969">
        <v>0.52200000000000002</v>
      </c>
      <c r="JC6969">
        <v>0.50800000000000001</v>
      </c>
      <c r="JD6969">
        <v>0.53300000000000003</v>
      </c>
      <c r="JE6969">
        <v>0.55400000000000005</v>
      </c>
      <c r="JF6969">
        <v>0.60099999999999998</v>
      </c>
      <c r="JG6969">
        <v>0.47</v>
      </c>
      <c r="JH6969">
        <v>0.45400000000000001</v>
      </c>
      <c r="JI6969">
        <v>0.42</v>
      </c>
      <c r="JJ6969">
        <v>0.39200000000000002</v>
      </c>
      <c r="JK6969">
        <v>0.39700000000000002</v>
      </c>
      <c r="JL6969">
        <v>0.36499999999999999</v>
      </c>
      <c r="JM6969">
        <v>0.33500000000000002</v>
      </c>
      <c r="JO6969">
        <v>0.373</v>
      </c>
      <c r="JP6969">
        <v>0.38500000000000001</v>
      </c>
      <c r="JQ6969">
        <v>0.38500000000000001</v>
      </c>
      <c r="JR6969">
        <v>0.40600000000000003</v>
      </c>
      <c r="JS6969">
        <v>0.45400000000000001</v>
      </c>
      <c r="JT6969">
        <v>0.436</v>
      </c>
      <c r="JU6969">
        <v>0.46500000000000002</v>
      </c>
      <c r="JV6969">
        <v>0.46300000000000002</v>
      </c>
      <c r="JW6969">
        <v>0.51300000000000001</v>
      </c>
      <c r="JX6969">
        <v>0.53700000000000003</v>
      </c>
      <c r="JY6969">
        <v>0.58299999999999996</v>
      </c>
      <c r="JZ6969">
        <v>0.57699999999999996</v>
      </c>
      <c r="KA6969">
        <v>0.59599999999999997</v>
      </c>
      <c r="KB6969">
        <v>0.65</v>
      </c>
      <c r="KC6969">
        <v>0.70099999999999996</v>
      </c>
      <c r="KD6969">
        <v>0.69499999999999995</v>
      </c>
      <c r="KE6969">
        <v>0.65100000000000002</v>
      </c>
      <c r="KF6969">
        <v>0.627</v>
      </c>
      <c r="KG6969">
        <v>0.62</v>
      </c>
      <c r="KH6969">
        <v>0.65600000000000003</v>
      </c>
      <c r="KI6969">
        <v>0.53700000000000003</v>
      </c>
      <c r="KJ6969">
        <v>0.45600000000000002</v>
      </c>
      <c r="KK6969">
        <v>0.45100000000000001</v>
      </c>
      <c r="KL6969">
        <v>0.44</v>
      </c>
    </row>
    <row r="6970" spans="1:310" x14ac:dyDescent="0.2">
      <c r="A6970" t="s">
        <v>1456</v>
      </c>
      <c r="B6970" t="s">
        <v>713</v>
      </c>
      <c r="C6970" t="s">
        <v>824</v>
      </c>
      <c r="D6970" t="s">
        <v>325</v>
      </c>
      <c r="E6970" t="s">
        <v>793</v>
      </c>
      <c r="F6970" t="s">
        <v>758</v>
      </c>
      <c r="G6970" t="s">
        <v>794</v>
      </c>
      <c r="H6970" t="s">
        <v>740</v>
      </c>
      <c r="I6970" t="s">
        <v>795</v>
      </c>
      <c r="IB6970">
        <v>6.4640000000000004</v>
      </c>
      <c r="IC6970">
        <v>6.9980000000000002</v>
      </c>
      <c r="ID6970">
        <v>9.8979999999999997</v>
      </c>
      <c r="IE6970">
        <v>7.8920000000000003</v>
      </c>
      <c r="IF6970">
        <v>6.7809999999999997</v>
      </c>
      <c r="IG6970">
        <v>6.4139999999999997</v>
      </c>
      <c r="IH6970">
        <v>5.8360000000000003</v>
      </c>
      <c r="II6970">
        <v>5.2960000000000003</v>
      </c>
      <c r="IJ6970">
        <v>5.508</v>
      </c>
      <c r="IK6970">
        <v>5.952</v>
      </c>
      <c r="IL6970">
        <v>6.9729999999999999</v>
      </c>
      <c r="IM6970">
        <v>6.0620000000000003</v>
      </c>
      <c r="IN6970">
        <v>6.5620000000000003</v>
      </c>
      <c r="IO6970">
        <v>7.7690000000000001</v>
      </c>
      <c r="IP6970">
        <v>8.6359999999999992</v>
      </c>
      <c r="IQ6970">
        <v>9.14</v>
      </c>
      <c r="IR6970">
        <v>10.317</v>
      </c>
      <c r="IS6970">
        <v>11.207000000000001</v>
      </c>
      <c r="IT6970">
        <v>12.539</v>
      </c>
      <c r="IU6970">
        <v>11.118</v>
      </c>
      <c r="IV6970">
        <v>11.195</v>
      </c>
      <c r="IW6970">
        <v>8.0809999999999995</v>
      </c>
      <c r="IX6970">
        <v>6.4219999999999997</v>
      </c>
      <c r="IY6970">
        <v>6.2519999999999998</v>
      </c>
      <c r="IZ6970">
        <v>6.6539999999999999</v>
      </c>
      <c r="JA6970">
        <v>7.609</v>
      </c>
      <c r="JB6970">
        <v>8.44</v>
      </c>
      <c r="JC6970">
        <v>7.7859999999999996</v>
      </c>
      <c r="JD6970">
        <v>9.9039999999999999</v>
      </c>
      <c r="JE6970">
        <v>11.962</v>
      </c>
      <c r="JF6970">
        <v>10.384</v>
      </c>
      <c r="JG6970">
        <v>11.105</v>
      </c>
      <c r="JI6970">
        <v>11.913</v>
      </c>
      <c r="JJ6970">
        <v>10.311</v>
      </c>
      <c r="JK6970">
        <v>9.7550000000000008</v>
      </c>
      <c r="JL6970">
        <v>9.984</v>
      </c>
      <c r="JM6970">
        <v>9.4849999999999994</v>
      </c>
      <c r="JN6970">
        <v>8.7750000000000004</v>
      </c>
      <c r="JO6970">
        <v>9.0250000000000004</v>
      </c>
      <c r="JP6970">
        <v>8.98</v>
      </c>
      <c r="JQ6970">
        <v>9.6289999999999996</v>
      </c>
      <c r="JR6970">
        <v>10.69</v>
      </c>
      <c r="JS6970">
        <v>11.667999999999999</v>
      </c>
      <c r="JT6970">
        <v>12.356</v>
      </c>
      <c r="JU6970">
        <v>10.708</v>
      </c>
      <c r="JV6970">
        <v>10.135999999999999</v>
      </c>
      <c r="JW6970">
        <v>11.048999999999999</v>
      </c>
      <c r="JX6970">
        <v>11.771000000000001</v>
      </c>
      <c r="JY6970">
        <v>12.349</v>
      </c>
      <c r="JZ6970">
        <v>14.076000000000001</v>
      </c>
      <c r="KA6970">
        <v>13.711</v>
      </c>
      <c r="KB6970">
        <v>13.975</v>
      </c>
      <c r="KC6970">
        <v>14.148</v>
      </c>
      <c r="KD6970">
        <v>14.875</v>
      </c>
      <c r="KE6970">
        <v>12.37</v>
      </c>
      <c r="KF6970">
        <v>12.788</v>
      </c>
      <c r="KG6970">
        <v>12.862</v>
      </c>
      <c r="KH6970">
        <v>12.045</v>
      </c>
      <c r="KI6970">
        <v>9.3350000000000009</v>
      </c>
      <c r="KJ6970">
        <v>8.1950000000000003</v>
      </c>
      <c r="KK6970">
        <v>7.9580000000000002</v>
      </c>
      <c r="KL6970">
        <v>6.673</v>
      </c>
      <c r="KM6970">
        <v>5.7050000000000001</v>
      </c>
      <c r="KN6970">
        <v>4.883</v>
      </c>
      <c r="KO6970">
        <v>5.3319999999999999</v>
      </c>
      <c r="KP6970">
        <v>5.0999999999999996</v>
      </c>
      <c r="KQ6970">
        <v>4.9279999999999999</v>
      </c>
      <c r="KR6970">
        <v>4.468</v>
      </c>
      <c r="KS6970">
        <v>4.4409999999999998</v>
      </c>
      <c r="KT6970">
        <v>4.7110000000000003</v>
      </c>
      <c r="KU6970">
        <v>3.3839999999999999</v>
      </c>
      <c r="KV6970">
        <v>2.5640000000000001</v>
      </c>
    </row>
    <row r="6971" spans="1:310" x14ac:dyDescent="0.2">
      <c r="A6971" t="s">
        <v>1231</v>
      </c>
      <c r="B6971" t="s">
        <v>713</v>
      </c>
      <c r="C6971" t="s">
        <v>929</v>
      </c>
      <c r="D6971" t="s">
        <v>930</v>
      </c>
      <c r="E6971" t="s">
        <v>793</v>
      </c>
      <c r="F6971" t="s">
        <v>758</v>
      </c>
      <c r="G6971" t="s">
        <v>794</v>
      </c>
      <c r="H6971" t="s">
        <v>740</v>
      </c>
      <c r="I6971" t="s">
        <v>795</v>
      </c>
      <c r="GX6971">
        <v>0.41099999999999998</v>
      </c>
      <c r="GY6971">
        <v>0.82499999999999996</v>
      </c>
      <c r="GZ6971">
        <v>0.96499999999999997</v>
      </c>
      <c r="HA6971">
        <v>0.93600000000000005</v>
      </c>
      <c r="HB6971">
        <v>1.0009999999999999</v>
      </c>
      <c r="HC6971">
        <v>0.96599999999999997</v>
      </c>
      <c r="HD6971">
        <v>0.92100000000000004</v>
      </c>
      <c r="HE6971">
        <v>1.0269999999999999</v>
      </c>
      <c r="HF6971">
        <v>0.98499999999999999</v>
      </c>
      <c r="HG6971">
        <v>0.96799999999999997</v>
      </c>
      <c r="HH6971">
        <v>0.93600000000000005</v>
      </c>
      <c r="HI6971">
        <v>0.93500000000000005</v>
      </c>
      <c r="HJ6971">
        <v>0.96699999999999997</v>
      </c>
      <c r="HK6971">
        <v>1.002</v>
      </c>
      <c r="HL6971">
        <v>1.2729999999999999</v>
      </c>
      <c r="HM6971">
        <v>1.6259999999999999</v>
      </c>
      <c r="HN6971">
        <v>1.784</v>
      </c>
      <c r="HO6971">
        <v>1.827</v>
      </c>
      <c r="HP6971">
        <v>1.8360000000000001</v>
      </c>
      <c r="HQ6971">
        <v>1.7150000000000001</v>
      </c>
      <c r="HR6971">
        <v>1.839</v>
      </c>
      <c r="HS6971">
        <v>2.1930000000000001</v>
      </c>
      <c r="HT6971">
        <v>2.3889999999999998</v>
      </c>
      <c r="HU6971">
        <v>2.964</v>
      </c>
      <c r="HV6971">
        <v>2.9929999999999999</v>
      </c>
      <c r="HW6971">
        <v>2.798</v>
      </c>
      <c r="HX6971">
        <v>2.5059999999999998</v>
      </c>
      <c r="HY6971">
        <v>2.5449999999999999</v>
      </c>
      <c r="HZ6971">
        <v>2.6720000000000002</v>
      </c>
      <c r="IA6971">
        <v>2.8010000000000002</v>
      </c>
      <c r="IB6971">
        <v>2.8140000000000001</v>
      </c>
      <c r="IC6971">
        <v>2.8929999999999998</v>
      </c>
      <c r="ID6971">
        <v>2.976</v>
      </c>
      <c r="IE6971">
        <v>3.0430000000000001</v>
      </c>
      <c r="IF6971">
        <v>3.0230000000000001</v>
      </c>
      <c r="IG6971">
        <v>3.0310000000000001</v>
      </c>
      <c r="IH6971">
        <v>3.2</v>
      </c>
      <c r="II6971">
        <v>3.153</v>
      </c>
      <c r="IJ6971">
        <v>3.4</v>
      </c>
      <c r="IK6971">
        <v>3.8959999999999999</v>
      </c>
      <c r="IL6971">
        <v>3.8450000000000002</v>
      </c>
      <c r="IM6971">
        <v>4.1829999999999998</v>
      </c>
      <c r="IW6971">
        <v>0.35499999999999998</v>
      </c>
      <c r="IX6971">
        <v>0.41</v>
      </c>
      <c r="IY6971">
        <v>0.46600000000000003</v>
      </c>
      <c r="IZ6971">
        <v>0.46100000000000002</v>
      </c>
      <c r="JA6971">
        <v>0.377</v>
      </c>
      <c r="JB6971">
        <v>0.41499999999999998</v>
      </c>
      <c r="JC6971">
        <v>0.434</v>
      </c>
      <c r="JD6971">
        <v>0.45600000000000002</v>
      </c>
      <c r="JE6971">
        <v>0.504</v>
      </c>
      <c r="JF6971">
        <v>0.54400000000000004</v>
      </c>
      <c r="JG6971">
        <v>0.56100000000000005</v>
      </c>
      <c r="JH6971">
        <v>0.56999999999999995</v>
      </c>
      <c r="JI6971">
        <v>0.67200000000000004</v>
      </c>
      <c r="JJ6971">
        <v>0.78600000000000003</v>
      </c>
      <c r="JK6971">
        <v>0.86899999999999999</v>
      </c>
      <c r="JL6971">
        <v>0.92500000000000004</v>
      </c>
      <c r="JM6971">
        <v>1.042</v>
      </c>
      <c r="JN6971">
        <v>1.2689999999999999</v>
      </c>
      <c r="JO6971">
        <v>1.421</v>
      </c>
      <c r="JP6971">
        <v>1.651</v>
      </c>
      <c r="JQ6971">
        <v>1.883</v>
      </c>
      <c r="JR6971">
        <v>2.2170000000000001</v>
      </c>
      <c r="JS6971">
        <v>2.3929999999999998</v>
      </c>
      <c r="JT6971">
        <v>2.5830000000000002</v>
      </c>
      <c r="JU6971">
        <v>2.85</v>
      </c>
      <c r="JV6971">
        <v>3.0470000000000002</v>
      </c>
      <c r="JW6971">
        <v>3.29</v>
      </c>
      <c r="JX6971">
        <v>3.2559999999999998</v>
      </c>
      <c r="JY6971">
        <v>3.3839999999999999</v>
      </c>
      <c r="JZ6971">
        <v>3.4830000000000001</v>
      </c>
      <c r="KA6971">
        <v>3.968</v>
      </c>
      <c r="KB6971">
        <v>2.7170000000000001</v>
      </c>
      <c r="KC6971">
        <v>2.3239999999999998</v>
      </c>
      <c r="KD6971">
        <v>1.948</v>
      </c>
      <c r="KE6971">
        <v>1.619</v>
      </c>
      <c r="KF6971">
        <v>1.3149999999999999</v>
      </c>
      <c r="KG6971">
        <v>1.1599999999999999</v>
      </c>
      <c r="KH6971">
        <v>1.103</v>
      </c>
      <c r="KI6971">
        <v>1.0289999999999999</v>
      </c>
      <c r="KJ6971">
        <v>0.94899999999999995</v>
      </c>
      <c r="KK6971">
        <v>0.88500000000000001</v>
      </c>
      <c r="KL6971">
        <v>0.81299999999999994</v>
      </c>
      <c r="KM6971">
        <v>0.69399999999999995</v>
      </c>
      <c r="KN6971">
        <v>0.44</v>
      </c>
      <c r="KO6971">
        <v>0.28699999999999998</v>
      </c>
      <c r="KP6971">
        <v>0.08</v>
      </c>
      <c r="KQ6971">
        <v>6.5000000000000002E-2</v>
      </c>
      <c r="KR6971">
        <v>5.0999999999999997E-2</v>
      </c>
      <c r="KS6971">
        <v>4.1000000000000002E-2</v>
      </c>
      <c r="KT6971">
        <v>0.03</v>
      </c>
      <c r="KU6971">
        <v>2.4E-2</v>
      </c>
      <c r="KV6971">
        <v>2.1000000000000001E-2</v>
      </c>
      <c r="KW6971">
        <v>7.0000000000000001E-3</v>
      </c>
      <c r="KX6971">
        <v>3.0000000000000001E-3</v>
      </c>
    </row>
    <row r="6972" spans="1:310" x14ac:dyDescent="0.2">
      <c r="A6972" t="s">
        <v>4318</v>
      </c>
      <c r="B6972" t="s">
        <v>713</v>
      </c>
      <c r="C6972" t="s">
        <v>1083</v>
      </c>
      <c r="D6972" t="s">
        <v>1084</v>
      </c>
      <c r="E6972" t="s">
        <v>793</v>
      </c>
      <c r="F6972" t="s">
        <v>758</v>
      </c>
      <c r="G6972" t="s">
        <v>794</v>
      </c>
      <c r="H6972" t="s">
        <v>740</v>
      </c>
      <c r="I6972" t="s">
        <v>795</v>
      </c>
      <c r="HV6972">
        <v>0.15</v>
      </c>
      <c r="HW6972">
        <v>0.26200000000000001</v>
      </c>
      <c r="HX6972">
        <v>0.23599999999999999</v>
      </c>
      <c r="HY6972">
        <v>0.14499999999999999</v>
      </c>
      <c r="HZ6972">
        <v>0.183</v>
      </c>
      <c r="IA6972">
        <v>0.24</v>
      </c>
      <c r="IB6972">
        <v>0.23400000000000001</v>
      </c>
      <c r="IC6972">
        <v>0.255</v>
      </c>
      <c r="ID6972">
        <v>0.29699999999999999</v>
      </c>
      <c r="IE6972">
        <v>0.32</v>
      </c>
      <c r="IF6972">
        <v>0.313</v>
      </c>
      <c r="IG6972">
        <v>0.248</v>
      </c>
      <c r="IH6972">
        <v>0.217</v>
      </c>
      <c r="II6972">
        <v>0.188</v>
      </c>
      <c r="IJ6972">
        <v>0.19900000000000001</v>
      </c>
      <c r="IK6972">
        <v>0.216</v>
      </c>
      <c r="IL6972">
        <v>0.253</v>
      </c>
      <c r="IM6972">
        <v>0.311</v>
      </c>
      <c r="IN6972">
        <v>0.33300000000000002</v>
      </c>
      <c r="IO6972">
        <v>0.33600000000000002</v>
      </c>
      <c r="IW6972">
        <v>0.627</v>
      </c>
      <c r="IX6972">
        <v>0.70699999999999996</v>
      </c>
      <c r="IY6972">
        <v>0.71199999999999997</v>
      </c>
      <c r="IZ6972">
        <v>0.82199999999999995</v>
      </c>
      <c r="JA6972">
        <v>0.88100000000000001</v>
      </c>
      <c r="JC6972">
        <v>0.83</v>
      </c>
      <c r="JD6972">
        <v>0.80300000000000005</v>
      </c>
      <c r="JE6972">
        <v>0.69899999999999995</v>
      </c>
      <c r="JP6972">
        <v>0.46899999999999997</v>
      </c>
      <c r="JR6972">
        <v>0.53200000000000003</v>
      </c>
      <c r="JS6972">
        <v>0.55000000000000004</v>
      </c>
      <c r="JT6972">
        <v>0.59499999999999997</v>
      </c>
      <c r="JU6972">
        <v>0.55200000000000005</v>
      </c>
      <c r="JV6972">
        <v>0.54300000000000004</v>
      </c>
      <c r="JW6972">
        <v>0.59799999999999998</v>
      </c>
      <c r="JX6972">
        <v>0.60499999999999998</v>
      </c>
      <c r="JY6972">
        <v>0.78</v>
      </c>
    </row>
    <row r="6973" spans="1:310" x14ac:dyDescent="0.2">
      <c r="A6973" t="s">
        <v>4160</v>
      </c>
      <c r="B6973" t="s">
        <v>713</v>
      </c>
      <c r="C6973" t="s">
        <v>1246</v>
      </c>
      <c r="D6973" t="s">
        <v>1247</v>
      </c>
      <c r="E6973" t="s">
        <v>793</v>
      </c>
      <c r="F6973" t="s">
        <v>758</v>
      </c>
      <c r="G6973" t="s">
        <v>794</v>
      </c>
      <c r="H6973" t="s">
        <v>740</v>
      </c>
      <c r="I6973" t="s">
        <v>795</v>
      </c>
      <c r="HK6973">
        <v>3.3000000000000002E-2</v>
      </c>
      <c r="HL6973">
        <v>4.2999999999999997E-2</v>
      </c>
      <c r="HM6973">
        <v>4.5999999999999999E-2</v>
      </c>
      <c r="HN6973">
        <v>5.2999999999999999E-2</v>
      </c>
      <c r="HO6973">
        <v>6.5000000000000002E-2</v>
      </c>
      <c r="HP6973">
        <v>8.5999999999999993E-2</v>
      </c>
      <c r="HQ6973">
        <v>9.9000000000000005E-2</v>
      </c>
      <c r="HR6973">
        <v>0.13200000000000001</v>
      </c>
      <c r="HS6973">
        <v>0.13100000000000001</v>
      </c>
      <c r="HT6973">
        <v>0.13400000000000001</v>
      </c>
      <c r="HU6973">
        <v>0.11700000000000001</v>
      </c>
      <c r="HV6973">
        <v>8.4000000000000005E-2</v>
      </c>
      <c r="HW6973">
        <v>0.109</v>
      </c>
      <c r="HX6973">
        <v>6.7000000000000004E-2</v>
      </c>
      <c r="HY6973">
        <v>0.08</v>
      </c>
      <c r="HZ6973">
        <v>0.108</v>
      </c>
      <c r="IA6973">
        <v>0.155</v>
      </c>
      <c r="IB6973">
        <v>0.14799999999999999</v>
      </c>
      <c r="IC6973">
        <v>0.152</v>
      </c>
      <c r="ID6973">
        <v>0.16700000000000001</v>
      </c>
      <c r="IE6973">
        <v>0.17699999999999999</v>
      </c>
      <c r="IF6973">
        <v>0.159</v>
      </c>
      <c r="IG6973">
        <v>0.14199999999999999</v>
      </c>
      <c r="IH6973">
        <v>0.126</v>
      </c>
      <c r="II6973">
        <v>0.123</v>
      </c>
      <c r="IJ6973">
        <v>0.14099999999999999</v>
      </c>
      <c r="IK6973">
        <v>0.152</v>
      </c>
      <c r="IL6973">
        <v>0.17399999999999999</v>
      </c>
      <c r="IM6973">
        <v>0.218</v>
      </c>
      <c r="IN6973">
        <v>0.20300000000000001</v>
      </c>
      <c r="IU6973">
        <v>0.28000000000000003</v>
      </c>
      <c r="JP6973">
        <v>0.246</v>
      </c>
      <c r="JR6973">
        <v>0.24</v>
      </c>
      <c r="JS6973">
        <v>0.254</v>
      </c>
      <c r="JT6973">
        <v>0.252</v>
      </c>
      <c r="JU6973">
        <v>0.23599999999999999</v>
      </c>
      <c r="JV6973">
        <v>0.24399999999999999</v>
      </c>
      <c r="JX6973">
        <v>0.311</v>
      </c>
    </row>
    <row r="6974" spans="1:310" x14ac:dyDescent="0.2">
      <c r="A6974" t="s">
        <v>1146</v>
      </c>
      <c r="B6974" t="s">
        <v>713</v>
      </c>
      <c r="C6974" t="s">
        <v>304</v>
      </c>
      <c r="D6974" t="s">
        <v>305</v>
      </c>
      <c r="E6974" t="s">
        <v>793</v>
      </c>
      <c r="F6974" t="s">
        <v>758</v>
      </c>
      <c r="G6974" t="s">
        <v>794</v>
      </c>
      <c r="H6974" t="s">
        <v>740</v>
      </c>
      <c r="I6974" t="s">
        <v>795</v>
      </c>
      <c r="FU6974">
        <v>6</v>
      </c>
      <c r="FV6974">
        <v>7</v>
      </c>
      <c r="FW6974">
        <v>8</v>
      </c>
      <c r="FX6974">
        <v>9</v>
      </c>
      <c r="FY6974">
        <v>11</v>
      </c>
      <c r="FZ6974">
        <v>12</v>
      </c>
      <c r="GA6974">
        <v>14</v>
      </c>
      <c r="GB6974">
        <v>16</v>
      </c>
      <c r="GC6974">
        <v>17</v>
      </c>
      <c r="GD6974">
        <v>19</v>
      </c>
      <c r="GE6974">
        <v>22</v>
      </c>
      <c r="GF6974">
        <v>25</v>
      </c>
      <c r="GG6974">
        <v>26</v>
      </c>
      <c r="GH6974">
        <v>30</v>
      </c>
      <c r="GI6974">
        <v>34</v>
      </c>
      <c r="GJ6974">
        <v>40</v>
      </c>
      <c r="GK6974">
        <v>42</v>
      </c>
      <c r="GL6974">
        <v>43</v>
      </c>
      <c r="GM6974">
        <v>43</v>
      </c>
      <c r="GN6974">
        <v>44</v>
      </c>
      <c r="GO6974">
        <v>48</v>
      </c>
      <c r="GP6974">
        <v>52</v>
      </c>
      <c r="GQ6974">
        <v>55</v>
      </c>
      <c r="GR6974">
        <v>57</v>
      </c>
      <c r="GS6974">
        <v>61</v>
      </c>
      <c r="GT6974">
        <v>64</v>
      </c>
      <c r="GU6974">
        <v>69</v>
      </c>
      <c r="GV6974">
        <v>61</v>
      </c>
      <c r="GW6974">
        <v>59</v>
      </c>
      <c r="GX6974">
        <v>61</v>
      </c>
      <c r="GY6974">
        <v>59</v>
      </c>
      <c r="GZ6974">
        <v>64</v>
      </c>
      <c r="HA6974">
        <v>63</v>
      </c>
      <c r="HB6974">
        <v>65</v>
      </c>
      <c r="HC6974">
        <v>68</v>
      </c>
      <c r="HD6974">
        <v>71</v>
      </c>
      <c r="HE6974">
        <v>72</v>
      </c>
      <c r="HF6974">
        <v>70</v>
      </c>
      <c r="HG6974">
        <v>69</v>
      </c>
      <c r="HH6974">
        <v>73</v>
      </c>
      <c r="HI6974">
        <v>77</v>
      </c>
      <c r="HJ6974">
        <v>64</v>
      </c>
      <c r="HK6974">
        <v>70</v>
      </c>
      <c r="HL6974">
        <v>77</v>
      </c>
      <c r="HS6974">
        <v>132</v>
      </c>
      <c r="HT6974">
        <v>137</v>
      </c>
      <c r="HU6974">
        <v>143</v>
      </c>
      <c r="HV6974">
        <v>160</v>
      </c>
      <c r="HW6974">
        <v>144</v>
      </c>
      <c r="HX6974">
        <v>155</v>
      </c>
      <c r="HY6974">
        <v>165</v>
      </c>
      <c r="HZ6974">
        <v>170</v>
      </c>
      <c r="IA6974">
        <v>193</v>
      </c>
      <c r="IB6974">
        <v>219</v>
      </c>
      <c r="IC6974">
        <v>219</v>
      </c>
      <c r="ID6974">
        <v>229</v>
      </c>
      <c r="IE6974">
        <v>256</v>
      </c>
      <c r="IF6974">
        <v>232</v>
      </c>
      <c r="IG6974">
        <v>201</v>
      </c>
      <c r="IH6974">
        <v>158</v>
      </c>
      <c r="II6974">
        <v>159</v>
      </c>
      <c r="IJ6974">
        <v>170</v>
      </c>
      <c r="IK6974">
        <v>192</v>
      </c>
      <c r="IL6974">
        <v>211</v>
      </c>
      <c r="IM6974">
        <v>220</v>
      </c>
      <c r="IN6974">
        <v>204</v>
      </c>
      <c r="IO6974">
        <v>208</v>
      </c>
      <c r="IP6974">
        <v>208</v>
      </c>
      <c r="IQ6974">
        <v>227</v>
      </c>
      <c r="IR6974">
        <v>236</v>
      </c>
      <c r="IS6974">
        <v>248</v>
      </c>
      <c r="IT6974">
        <v>243</v>
      </c>
      <c r="IU6974">
        <v>257</v>
      </c>
      <c r="IV6974">
        <v>234</v>
      </c>
      <c r="IW6974">
        <v>238</v>
      </c>
      <c r="IX6974">
        <v>213</v>
      </c>
      <c r="IY6974">
        <v>196</v>
      </c>
      <c r="IZ6974">
        <v>201</v>
      </c>
      <c r="JA6974">
        <v>204</v>
      </c>
      <c r="JB6974">
        <v>176</v>
      </c>
      <c r="JC6974">
        <v>186</v>
      </c>
      <c r="JD6974">
        <v>177</v>
      </c>
      <c r="JE6974">
        <v>180</v>
      </c>
      <c r="JF6974">
        <v>179</v>
      </c>
      <c r="JG6974">
        <v>172</v>
      </c>
      <c r="JH6974">
        <v>159</v>
      </c>
      <c r="JI6974">
        <v>159</v>
      </c>
      <c r="JJ6974">
        <v>153</v>
      </c>
      <c r="JK6974">
        <v>146</v>
      </c>
      <c r="JL6974">
        <v>141</v>
      </c>
      <c r="JM6974">
        <v>134</v>
      </c>
      <c r="JN6974">
        <v>127</v>
      </c>
      <c r="JO6974">
        <v>124</v>
      </c>
      <c r="JP6974">
        <v>123</v>
      </c>
      <c r="JQ6974">
        <v>119</v>
      </c>
      <c r="JR6974">
        <v>116</v>
      </c>
      <c r="JS6974">
        <v>109</v>
      </c>
      <c r="JT6974">
        <v>102</v>
      </c>
      <c r="JU6974">
        <v>75</v>
      </c>
      <c r="JV6974">
        <v>69</v>
      </c>
      <c r="JW6974">
        <v>67</v>
      </c>
      <c r="JX6974">
        <v>71</v>
      </c>
      <c r="JY6974">
        <v>68</v>
      </c>
      <c r="JZ6974">
        <v>67</v>
      </c>
      <c r="KA6974">
        <v>68</v>
      </c>
      <c r="KB6974">
        <v>72</v>
      </c>
      <c r="KC6974">
        <v>76</v>
      </c>
      <c r="KD6974">
        <v>75</v>
      </c>
      <c r="KE6974">
        <v>74</v>
      </c>
      <c r="KF6974">
        <v>65</v>
      </c>
      <c r="KG6974">
        <v>53</v>
      </c>
      <c r="KH6974">
        <v>48</v>
      </c>
      <c r="KI6974">
        <v>42</v>
      </c>
      <c r="KJ6974">
        <v>29</v>
      </c>
      <c r="KK6974">
        <v>25</v>
      </c>
    </row>
    <row r="6975" spans="1:310" x14ac:dyDescent="0.2">
      <c r="A6975" t="s">
        <v>1542</v>
      </c>
      <c r="B6975" t="s">
        <v>713</v>
      </c>
      <c r="C6975" t="s">
        <v>830</v>
      </c>
      <c r="D6975" t="s">
        <v>831</v>
      </c>
      <c r="E6975" t="s">
        <v>793</v>
      </c>
      <c r="F6975" t="s">
        <v>758</v>
      </c>
      <c r="G6975" t="s">
        <v>794</v>
      </c>
      <c r="H6975" t="s">
        <v>740</v>
      </c>
      <c r="I6975" t="s">
        <v>795</v>
      </c>
      <c r="HL6975">
        <v>0.3</v>
      </c>
      <c r="HM6975">
        <v>0.4</v>
      </c>
      <c r="HN6975">
        <v>0.4</v>
      </c>
      <c r="HO6975">
        <v>0.4</v>
      </c>
      <c r="HP6975">
        <v>0.5</v>
      </c>
      <c r="HQ6975">
        <v>0.5</v>
      </c>
      <c r="HR6975">
        <v>0.5</v>
      </c>
      <c r="HS6975">
        <v>0.6</v>
      </c>
      <c r="HT6975">
        <v>0.6</v>
      </c>
      <c r="HU6975">
        <v>0.7</v>
      </c>
      <c r="HV6975">
        <v>0.7</v>
      </c>
      <c r="HW6975">
        <v>0.6</v>
      </c>
      <c r="HX6975">
        <v>0.5</v>
      </c>
      <c r="HY6975">
        <v>0.6</v>
      </c>
      <c r="HZ6975">
        <v>0.6</v>
      </c>
      <c r="IA6975">
        <v>0.6</v>
      </c>
      <c r="IB6975">
        <v>0.6</v>
      </c>
      <c r="IC6975">
        <v>0.6</v>
      </c>
      <c r="ID6975">
        <v>0.7</v>
      </c>
      <c r="IE6975">
        <v>0.7</v>
      </c>
      <c r="IF6975">
        <v>0.7</v>
      </c>
      <c r="IG6975">
        <v>0.7</v>
      </c>
      <c r="IH6975">
        <v>0.6</v>
      </c>
      <c r="II6975">
        <v>0.5</v>
      </c>
      <c r="IJ6975">
        <v>0.5</v>
      </c>
      <c r="IK6975">
        <v>0.6</v>
      </c>
      <c r="IL6975">
        <v>0.6</v>
      </c>
      <c r="IM6975">
        <v>0.6</v>
      </c>
      <c r="IN6975">
        <v>0.6</v>
      </c>
      <c r="IO6975">
        <v>0.6</v>
      </c>
      <c r="IP6975">
        <v>0.6</v>
      </c>
      <c r="IQ6975">
        <v>0.7</v>
      </c>
      <c r="IR6975">
        <v>0.8</v>
      </c>
      <c r="IS6975">
        <v>0.8</v>
      </c>
      <c r="IT6975">
        <v>1</v>
      </c>
      <c r="IU6975">
        <v>1.1000000000000001</v>
      </c>
      <c r="IV6975">
        <v>1.2</v>
      </c>
      <c r="IW6975">
        <v>1.4</v>
      </c>
      <c r="IX6975">
        <v>1.4</v>
      </c>
      <c r="IY6975">
        <v>1.5</v>
      </c>
      <c r="IZ6975">
        <v>1.6</v>
      </c>
      <c r="JA6975">
        <v>1.7</v>
      </c>
      <c r="JB6975">
        <v>1.7</v>
      </c>
      <c r="JC6975">
        <v>1.8</v>
      </c>
      <c r="JD6975">
        <v>1.8</v>
      </c>
      <c r="JE6975">
        <v>1.8</v>
      </c>
      <c r="JF6975">
        <v>1.9</v>
      </c>
      <c r="JG6975">
        <v>1.9</v>
      </c>
      <c r="JH6975">
        <v>1.9</v>
      </c>
      <c r="JI6975">
        <v>1.9</v>
      </c>
      <c r="JJ6975">
        <v>2</v>
      </c>
      <c r="JK6975">
        <v>2</v>
      </c>
      <c r="JL6975">
        <v>2.1</v>
      </c>
      <c r="JM6975">
        <v>2.1</v>
      </c>
      <c r="JQ6975">
        <v>1.6</v>
      </c>
      <c r="JR6975">
        <v>1.6</v>
      </c>
      <c r="JS6975">
        <v>1.8</v>
      </c>
      <c r="JT6975">
        <v>1.5</v>
      </c>
      <c r="JU6975">
        <v>1.2</v>
      </c>
      <c r="JV6975">
        <v>1</v>
      </c>
      <c r="JW6975">
        <v>0.9</v>
      </c>
      <c r="JX6975">
        <v>1</v>
      </c>
      <c r="JY6975">
        <v>1</v>
      </c>
      <c r="JZ6975">
        <v>1</v>
      </c>
      <c r="KA6975">
        <v>1.3</v>
      </c>
      <c r="KB6975">
        <v>1.4</v>
      </c>
    </row>
    <row r="6976" spans="1:310" x14ac:dyDescent="0.2">
      <c r="A6976" t="s">
        <v>2702</v>
      </c>
      <c r="B6976" t="s">
        <v>713</v>
      </c>
      <c r="C6976" t="s">
        <v>924</v>
      </c>
      <c r="D6976" t="s">
        <v>925</v>
      </c>
      <c r="E6976" t="s">
        <v>793</v>
      </c>
      <c r="F6976" t="s">
        <v>758</v>
      </c>
      <c r="G6976" t="s">
        <v>794</v>
      </c>
      <c r="H6976" t="s">
        <v>740</v>
      </c>
      <c r="I6976" t="s">
        <v>795</v>
      </c>
      <c r="HO6976">
        <v>0.7</v>
      </c>
      <c r="HX6976">
        <v>1</v>
      </c>
      <c r="HZ6976">
        <v>1.2</v>
      </c>
      <c r="IA6976">
        <v>1.7</v>
      </c>
      <c r="IB6976">
        <v>2</v>
      </c>
      <c r="IC6976">
        <v>2.4</v>
      </c>
      <c r="ID6976">
        <v>1.9</v>
      </c>
      <c r="IF6976">
        <v>1.8</v>
      </c>
      <c r="IG6976">
        <v>1.8</v>
      </c>
      <c r="IN6976">
        <v>2.7</v>
      </c>
      <c r="IO6976">
        <v>2.8</v>
      </c>
      <c r="IP6976">
        <v>2.7</v>
      </c>
      <c r="IQ6976">
        <v>2.7</v>
      </c>
      <c r="IR6976">
        <v>2.9</v>
      </c>
      <c r="IS6976">
        <v>3.2</v>
      </c>
      <c r="IT6976">
        <v>3.6</v>
      </c>
      <c r="IU6976">
        <v>4.2</v>
      </c>
      <c r="IV6976">
        <v>5</v>
      </c>
      <c r="IW6976">
        <v>5.9</v>
      </c>
      <c r="IX6976">
        <v>5.7</v>
      </c>
      <c r="IY6976">
        <v>5</v>
      </c>
      <c r="IZ6976">
        <v>6.8</v>
      </c>
      <c r="JA6976">
        <v>5.4</v>
      </c>
      <c r="JB6976">
        <v>5.4</v>
      </c>
      <c r="JC6976">
        <v>5.5</v>
      </c>
      <c r="JD6976">
        <v>6</v>
      </c>
      <c r="JE6976">
        <v>6.2</v>
      </c>
      <c r="JF6976">
        <v>6.6</v>
      </c>
      <c r="JG6976">
        <v>7</v>
      </c>
      <c r="JH6976">
        <v>7.4</v>
      </c>
      <c r="JI6976">
        <v>7.6</v>
      </c>
      <c r="JJ6976">
        <v>7.7</v>
      </c>
      <c r="JK6976">
        <v>5.8</v>
      </c>
      <c r="JL6976">
        <v>5.0999999999999996</v>
      </c>
      <c r="JM6976">
        <v>5</v>
      </c>
      <c r="JN6976">
        <v>4.5999999999999996</v>
      </c>
      <c r="JO6976">
        <v>4.5999999999999996</v>
      </c>
      <c r="JP6976">
        <v>5.6</v>
      </c>
      <c r="JQ6976">
        <v>4.4000000000000004</v>
      </c>
      <c r="JR6976">
        <v>4.5999999999999996</v>
      </c>
      <c r="JS6976">
        <v>4.7</v>
      </c>
      <c r="JT6976">
        <v>4.8</v>
      </c>
      <c r="JU6976">
        <v>4.7</v>
      </c>
      <c r="JV6976">
        <v>4.4000000000000004</v>
      </c>
      <c r="JY6976">
        <v>4.7</v>
      </c>
      <c r="JZ6976">
        <v>4.5</v>
      </c>
      <c r="KF6976">
        <v>3.6</v>
      </c>
      <c r="KG6976">
        <v>3.3</v>
      </c>
      <c r="KH6976">
        <v>3</v>
      </c>
      <c r="KI6976">
        <v>3.2</v>
      </c>
      <c r="KJ6976">
        <v>2.9</v>
      </c>
      <c r="KK6976">
        <v>2.9</v>
      </c>
      <c r="KL6976">
        <v>2.9</v>
      </c>
      <c r="KM6976">
        <v>2.4</v>
      </c>
      <c r="KN6976">
        <v>2.2000000000000002</v>
      </c>
      <c r="KO6976">
        <v>2.1</v>
      </c>
      <c r="KP6976">
        <v>2</v>
      </c>
    </row>
    <row r="6977" spans="1:312" x14ac:dyDescent="0.2">
      <c r="A6977" t="s">
        <v>1069</v>
      </c>
      <c r="B6977" t="s">
        <v>713</v>
      </c>
      <c r="C6977" t="s">
        <v>866</v>
      </c>
      <c r="D6977" t="s">
        <v>311</v>
      </c>
      <c r="E6977" t="s">
        <v>793</v>
      </c>
      <c r="F6977" t="s">
        <v>758</v>
      </c>
      <c r="G6977" t="s">
        <v>794</v>
      </c>
      <c r="H6977" t="s">
        <v>740</v>
      </c>
      <c r="I6977" t="s">
        <v>795</v>
      </c>
      <c r="GA6977">
        <v>0.03</v>
      </c>
      <c r="GB6977">
        <v>4.5999999999999999E-2</v>
      </c>
      <c r="GC6977">
        <v>7.0999999999999994E-2</v>
      </c>
      <c r="GD6977">
        <v>0.127</v>
      </c>
      <c r="GE6977">
        <v>0.183</v>
      </c>
      <c r="GF6977">
        <v>0.28499999999999998</v>
      </c>
      <c r="GG6977">
        <v>0.30299999999999999</v>
      </c>
      <c r="GH6977">
        <v>0.39800000000000002</v>
      </c>
      <c r="GI6977">
        <v>0.54200000000000004</v>
      </c>
      <c r="GJ6977">
        <v>0.621</v>
      </c>
      <c r="GK6977">
        <v>0.68</v>
      </c>
      <c r="GL6977">
        <v>0.74099999999999999</v>
      </c>
      <c r="GM6977">
        <v>0.79800000000000004</v>
      </c>
      <c r="GN6977">
        <v>0.77100000000000002</v>
      </c>
      <c r="GO6977">
        <v>0.85099999999999998</v>
      </c>
      <c r="GP6977">
        <v>1.0640000000000001</v>
      </c>
      <c r="GQ6977">
        <v>1.3759999999999999</v>
      </c>
      <c r="GR6977">
        <v>1.292</v>
      </c>
      <c r="GS6977">
        <v>1.3169999999999999</v>
      </c>
      <c r="GT6977">
        <v>2.1894749999999998</v>
      </c>
      <c r="GU6977">
        <v>2.2582499999999999</v>
      </c>
      <c r="GV6977">
        <v>2.2136999999999998</v>
      </c>
      <c r="GW6977">
        <v>2.5684999999999998</v>
      </c>
      <c r="GX6977">
        <v>3.28525</v>
      </c>
      <c r="GY6977">
        <v>3.5253000000000001</v>
      </c>
      <c r="GZ6977">
        <v>3.5270000000000001</v>
      </c>
      <c r="HA6977">
        <v>4.2270000000000003</v>
      </c>
      <c r="HB6977">
        <v>9.4960000000000004</v>
      </c>
      <c r="HC6977">
        <v>11.212999999999999</v>
      </c>
      <c r="HD6977">
        <v>12.093999999999999</v>
      </c>
      <c r="HE6977">
        <v>10.535</v>
      </c>
      <c r="HF6977">
        <v>9.0500000000000007</v>
      </c>
      <c r="HG6977">
        <v>8.2159999999999993</v>
      </c>
      <c r="HH6977">
        <v>8.4220000000000006</v>
      </c>
      <c r="HI6977">
        <v>7.1769999999999996</v>
      </c>
      <c r="HJ6977">
        <v>6.5990000000000002</v>
      </c>
      <c r="HK6977">
        <v>6.5170000000000003</v>
      </c>
      <c r="HM6977">
        <v>5.1189999999999998</v>
      </c>
      <c r="HN6977">
        <v>5.6289999999999996</v>
      </c>
      <c r="HO6977">
        <v>5.8639999999999999</v>
      </c>
      <c r="HP6977">
        <v>5.9989999999999997</v>
      </c>
      <c r="HQ6977">
        <v>6.1660000000000004</v>
      </c>
      <c r="HR6977">
        <v>5.6929999999999996</v>
      </c>
      <c r="HS6977">
        <v>6.1749999999999998</v>
      </c>
      <c r="HT6977">
        <v>6.62</v>
      </c>
      <c r="HU6977">
        <v>7.2309999999999999</v>
      </c>
      <c r="HV6977">
        <v>6.9950000000000001</v>
      </c>
      <c r="HW6977">
        <v>6.0910000000000002</v>
      </c>
      <c r="HX6977">
        <v>5.52</v>
      </c>
      <c r="HY6977">
        <v>5.3810000000000002</v>
      </c>
      <c r="HZ6977">
        <v>5.4530000000000003</v>
      </c>
      <c r="IA6977">
        <v>5.9050000000000002</v>
      </c>
      <c r="IB6977">
        <v>6.056</v>
      </c>
      <c r="IC6977">
        <v>6.0880000000000001</v>
      </c>
      <c r="ID6977">
        <v>6.2119999999999997</v>
      </c>
      <c r="IE6977">
        <v>6.3049999999999997</v>
      </c>
      <c r="IF6977">
        <v>6.6710000000000003</v>
      </c>
      <c r="IG6977">
        <v>5.9740000000000002</v>
      </c>
      <c r="IH6977">
        <v>5.3179999999999996</v>
      </c>
      <c r="II6977">
        <v>4.7859999999999996</v>
      </c>
      <c r="IJ6977">
        <v>5.4489999999999998</v>
      </c>
      <c r="IK6977">
        <v>6.2430000000000003</v>
      </c>
      <c r="IL6977">
        <v>6.6369999999999996</v>
      </c>
      <c r="IM6977">
        <v>7.4290000000000003</v>
      </c>
      <c r="IN6977">
        <v>7.4889999999999999</v>
      </c>
      <c r="IO6977">
        <v>7.2640000000000002</v>
      </c>
      <c r="IP6977">
        <v>7.2690000000000001</v>
      </c>
      <c r="IQ6977">
        <v>8.2070000000000007</v>
      </c>
      <c r="IR6977">
        <v>9.69</v>
      </c>
      <c r="IS6977">
        <v>9.7219999999999995</v>
      </c>
      <c r="IT6977">
        <v>10.185</v>
      </c>
      <c r="IU6977">
        <v>9.9580000000000002</v>
      </c>
      <c r="IV6977">
        <v>11.124000000000001</v>
      </c>
      <c r="IW6977">
        <v>11.638</v>
      </c>
      <c r="IX6977">
        <v>11.58</v>
      </c>
      <c r="IY6977">
        <v>12.494999999999999</v>
      </c>
      <c r="IZ6977">
        <v>12.433999999999999</v>
      </c>
      <c r="JA6977">
        <v>12.577999999999999</v>
      </c>
      <c r="JB6977">
        <v>13.179</v>
      </c>
      <c r="JC6977">
        <v>12.869</v>
      </c>
      <c r="JD6977">
        <v>12.782</v>
      </c>
      <c r="JE6977">
        <v>13.009</v>
      </c>
      <c r="JF6977">
        <v>13.069000000000001</v>
      </c>
      <c r="JG6977">
        <v>12.287000000000001</v>
      </c>
      <c r="JH6977">
        <v>12.352</v>
      </c>
      <c r="JI6977">
        <v>11.675000000000001</v>
      </c>
      <c r="JJ6977">
        <v>11.419</v>
      </c>
      <c r="JK6977">
        <v>11.138</v>
      </c>
      <c r="JL6977">
        <v>10.943</v>
      </c>
      <c r="JM6977">
        <v>11.023999999999999</v>
      </c>
      <c r="JN6977">
        <v>11.478</v>
      </c>
      <c r="JO6977">
        <v>12.189</v>
      </c>
      <c r="JP6977">
        <v>12.343</v>
      </c>
      <c r="JQ6977">
        <v>12.576000000000001</v>
      </c>
      <c r="JR6977">
        <v>12.811999999999999</v>
      </c>
      <c r="JS6977">
        <v>13.263999999999999</v>
      </c>
      <c r="JT6977">
        <v>14.076000000000001</v>
      </c>
      <c r="JU6977">
        <v>14.821999999999999</v>
      </c>
      <c r="JV6977">
        <v>13.257999999999999</v>
      </c>
      <c r="JW6977">
        <v>13.035</v>
      </c>
      <c r="JX6977">
        <v>13.151</v>
      </c>
      <c r="JY6977">
        <v>13.544</v>
      </c>
      <c r="JZ6977">
        <v>12.843</v>
      </c>
      <c r="KA6977">
        <v>12.186999999999999</v>
      </c>
      <c r="KB6977">
        <v>11.840999999999999</v>
      </c>
      <c r="KC6977">
        <v>11.571</v>
      </c>
      <c r="KD6977">
        <v>11.776</v>
      </c>
      <c r="KE6977">
        <v>10.968999999999999</v>
      </c>
      <c r="KF6977">
        <v>11.422000000000001</v>
      </c>
      <c r="KG6977">
        <v>9.4570000000000007</v>
      </c>
      <c r="KH6977">
        <v>9.0790000000000006</v>
      </c>
      <c r="KI6977">
        <v>9.06</v>
      </c>
      <c r="KJ6977">
        <v>8.8810000000000002</v>
      </c>
      <c r="KK6977">
        <v>8.7050000000000001</v>
      </c>
      <c r="KL6977">
        <v>7.9219999999999997</v>
      </c>
      <c r="KM6977">
        <v>7.5309999999999997</v>
      </c>
      <c r="KN6977">
        <v>7.1879999999999997</v>
      </c>
      <c r="KO6977">
        <v>6.367</v>
      </c>
      <c r="KP6977">
        <v>6.2089999999999996</v>
      </c>
      <c r="KQ6977">
        <v>5.9710000000000001</v>
      </c>
    </row>
    <row r="6978" spans="1:312" x14ac:dyDescent="0.2">
      <c r="A6978" t="s">
        <v>4704</v>
      </c>
      <c r="B6978" t="s">
        <v>713</v>
      </c>
      <c r="C6978" t="s">
        <v>1254</v>
      </c>
      <c r="D6978" t="s">
        <v>1255</v>
      </c>
      <c r="E6978" t="s">
        <v>793</v>
      </c>
      <c r="F6978" t="s">
        <v>758</v>
      </c>
      <c r="G6978" t="s">
        <v>794</v>
      </c>
      <c r="H6978" t="s">
        <v>740</v>
      </c>
      <c r="I6978" t="s">
        <v>795</v>
      </c>
      <c r="HZ6978">
        <v>1.2702700000000001E-2</v>
      </c>
      <c r="IA6978">
        <v>1.5675700000000001E-2</v>
      </c>
      <c r="IB6978">
        <v>2.1621600000000001E-2</v>
      </c>
      <c r="IC6978">
        <v>2.6216199999999999E-2</v>
      </c>
      <c r="ID6978">
        <v>3.0540500000000002E-2</v>
      </c>
      <c r="IE6978">
        <v>4.3513499999999997E-2</v>
      </c>
      <c r="IF6978">
        <v>5.7837800000000002E-2</v>
      </c>
      <c r="IG6978">
        <v>6.4054100000000003E-2</v>
      </c>
      <c r="IH6978">
        <v>7.5405399999999997E-2</v>
      </c>
      <c r="II6978">
        <v>6.27027E-2</v>
      </c>
      <c r="IJ6978">
        <v>6.7567600000000005E-2</v>
      </c>
      <c r="IK6978">
        <v>7.0270299999999994E-2</v>
      </c>
      <c r="IL6978">
        <v>6.4324300000000001E-2</v>
      </c>
      <c r="IM6978">
        <v>7.5135099999999996E-2</v>
      </c>
      <c r="IN6978">
        <v>7.7837799999999999E-2</v>
      </c>
      <c r="IV6978">
        <v>0.17</v>
      </c>
      <c r="IW6978">
        <v>0.191</v>
      </c>
      <c r="IX6978">
        <v>0.22900000000000001</v>
      </c>
      <c r="IY6978">
        <v>0.26900000000000002</v>
      </c>
      <c r="IZ6978">
        <v>0.30099999999999999</v>
      </c>
      <c r="JA6978">
        <v>0.35199999999999998</v>
      </c>
      <c r="JB6978">
        <v>0.372</v>
      </c>
      <c r="JC6978">
        <v>0.42599999999999999</v>
      </c>
      <c r="JN6978">
        <v>0.53800000000000003</v>
      </c>
      <c r="JR6978">
        <v>0.47299999999999998</v>
      </c>
      <c r="JS6978">
        <v>0.63</v>
      </c>
      <c r="JT6978">
        <v>0.55400000000000005</v>
      </c>
      <c r="JU6978">
        <v>0.47199999999999998</v>
      </c>
      <c r="JV6978">
        <v>0.45700000000000002</v>
      </c>
      <c r="KL6978">
        <v>0.755</v>
      </c>
    </row>
    <row r="6979" spans="1:312" x14ac:dyDescent="0.2">
      <c r="A6979" t="s">
        <v>1444</v>
      </c>
      <c r="B6979" t="s">
        <v>713</v>
      </c>
      <c r="C6979" t="s">
        <v>1181</v>
      </c>
      <c r="D6979" t="s">
        <v>1182</v>
      </c>
      <c r="E6979" t="s">
        <v>793</v>
      </c>
      <c r="F6979" t="s">
        <v>758</v>
      </c>
      <c r="G6979" t="s">
        <v>794</v>
      </c>
      <c r="H6979" t="s">
        <v>740</v>
      </c>
      <c r="I6979" t="s">
        <v>795</v>
      </c>
      <c r="HB6979">
        <v>0.13835439999999999</v>
      </c>
      <c r="HC6979">
        <v>0.13981460000000001</v>
      </c>
      <c r="HD6979">
        <v>0.1963975</v>
      </c>
      <c r="HE6979">
        <v>0.21282480000000001</v>
      </c>
      <c r="HF6979">
        <v>0.19238189999999999</v>
      </c>
      <c r="HG6979">
        <v>0.20661889999999999</v>
      </c>
      <c r="HH6979">
        <v>0.20990439999999999</v>
      </c>
      <c r="HI6979">
        <v>0.20990439999999999</v>
      </c>
      <c r="HJ6979">
        <v>0.2318075</v>
      </c>
      <c r="HK6979">
        <v>0.28948550000000001</v>
      </c>
      <c r="HL6979">
        <v>0.37381229999999999</v>
      </c>
      <c r="HM6979">
        <v>0.41177770000000002</v>
      </c>
      <c r="HN6979">
        <v>0.40119120000000003</v>
      </c>
      <c r="HO6979">
        <v>0.38585900000000001</v>
      </c>
      <c r="HP6979">
        <v>0.38366879999999998</v>
      </c>
      <c r="HQ6979">
        <v>0.32708579999999998</v>
      </c>
      <c r="HR6979">
        <v>0.33329170000000002</v>
      </c>
      <c r="HS6979">
        <v>0.3460685</v>
      </c>
      <c r="HT6979">
        <v>0.27196310000000001</v>
      </c>
      <c r="HU6979">
        <v>0.26685239999999999</v>
      </c>
      <c r="HV6979">
        <v>0.30043710000000001</v>
      </c>
      <c r="HW6979">
        <v>0.2533455</v>
      </c>
      <c r="HX6979">
        <v>0.2336327</v>
      </c>
      <c r="HZ6979">
        <v>0.35702</v>
      </c>
      <c r="IA6979">
        <v>0.38622410000000001</v>
      </c>
      <c r="IB6979">
        <v>0.41907870000000003</v>
      </c>
      <c r="IC6979">
        <v>0.50048510000000002</v>
      </c>
      <c r="ID6979">
        <v>0.55925829999999999</v>
      </c>
      <c r="IE6979">
        <v>0.60014409999999996</v>
      </c>
      <c r="IF6979">
        <v>0.5745905</v>
      </c>
      <c r="IG6979">
        <v>0.50267539999999999</v>
      </c>
      <c r="IH6979">
        <v>0.39863579999999998</v>
      </c>
      <c r="II6979">
        <v>0.3960805</v>
      </c>
      <c r="IJ6979">
        <v>0.42418939999999999</v>
      </c>
      <c r="IK6979">
        <v>0.45594889999999999</v>
      </c>
      <c r="IL6979">
        <v>0.49829479999999998</v>
      </c>
      <c r="IM6979">
        <v>0.53005429999999998</v>
      </c>
      <c r="IN6979">
        <v>0.53005429999999998</v>
      </c>
      <c r="IO6979">
        <v>0.55049709999999996</v>
      </c>
      <c r="IP6979">
        <v>0.53406980000000004</v>
      </c>
      <c r="IQ6979">
        <v>0.69834280000000004</v>
      </c>
      <c r="IR6979">
        <v>0.69359709999999997</v>
      </c>
      <c r="IS6979">
        <v>0.65964739999999999</v>
      </c>
      <c r="IT6979">
        <v>0.63591909999999996</v>
      </c>
      <c r="IU6979">
        <v>0.68921659999999996</v>
      </c>
      <c r="IV6979">
        <v>0.82099999999999995</v>
      </c>
      <c r="IW6979">
        <v>0.84199999999999997</v>
      </c>
      <c r="IX6979">
        <v>0.93500000000000005</v>
      </c>
      <c r="IY6979">
        <v>1.081</v>
      </c>
      <c r="IZ6979">
        <v>1.0960000000000001</v>
      </c>
      <c r="JA6979">
        <v>1.204</v>
      </c>
      <c r="JB6979">
        <v>1.171</v>
      </c>
      <c r="JC6979">
        <v>1.1950000000000001</v>
      </c>
      <c r="JN6979">
        <v>0.71399999999999997</v>
      </c>
      <c r="JO6979">
        <v>0.7</v>
      </c>
      <c r="JP6979">
        <v>0.59599999999999997</v>
      </c>
      <c r="JQ6979">
        <v>0.59099999999999997</v>
      </c>
      <c r="JR6979">
        <v>0.57099999999999995</v>
      </c>
      <c r="JS6979">
        <v>0.54900000000000004</v>
      </c>
      <c r="JT6979">
        <v>0.57999999999999996</v>
      </c>
      <c r="JU6979">
        <v>0.59399999999999997</v>
      </c>
      <c r="JV6979">
        <v>0.56100000000000005</v>
      </c>
      <c r="JW6979">
        <v>0.53400000000000003</v>
      </c>
      <c r="JX6979">
        <v>0.53900000000000003</v>
      </c>
      <c r="JY6979">
        <v>0.51500000000000001</v>
      </c>
      <c r="KC6979">
        <v>0.48599999999999999</v>
      </c>
      <c r="KD6979">
        <v>0.497</v>
      </c>
      <c r="KE6979">
        <v>0.443</v>
      </c>
      <c r="KF6979">
        <v>0.44400000000000001</v>
      </c>
      <c r="KG6979">
        <v>0.41</v>
      </c>
      <c r="KH6979">
        <v>0.36499999999999999</v>
      </c>
      <c r="KI6979">
        <v>0.35799999999999998</v>
      </c>
      <c r="KJ6979">
        <v>0.30299999999999999</v>
      </c>
    </row>
    <row r="6980" spans="1:312" x14ac:dyDescent="0.2">
      <c r="A6980" t="s">
        <v>4992</v>
      </c>
      <c r="B6980" t="s">
        <v>713</v>
      </c>
      <c r="C6980" t="s">
        <v>2088</v>
      </c>
      <c r="D6980" t="s">
        <v>315</v>
      </c>
      <c r="E6980" t="s">
        <v>1129</v>
      </c>
      <c r="F6980" t="s">
        <v>758</v>
      </c>
      <c r="G6980" t="s">
        <v>328</v>
      </c>
      <c r="H6980" t="s">
        <v>740</v>
      </c>
      <c r="I6980" t="s">
        <v>1130</v>
      </c>
      <c r="JY6980">
        <v>25808</v>
      </c>
      <c r="JZ6980">
        <v>37323.813000000002</v>
      </c>
      <c r="KA6980">
        <v>53287.82</v>
      </c>
      <c r="KB6980">
        <v>78306.320000000007</v>
      </c>
      <c r="KC6980">
        <v>103293.77</v>
      </c>
      <c r="KD6980">
        <v>123917.65</v>
      </c>
      <c r="KE6980">
        <v>149837.23000000001</v>
      </c>
      <c r="KF6980">
        <v>172852.97</v>
      </c>
      <c r="KG6980">
        <v>187476.97</v>
      </c>
      <c r="KH6980">
        <v>195209.03</v>
      </c>
      <c r="KI6980">
        <v>207052</v>
      </c>
      <c r="KJ6980">
        <v>220677.84</v>
      </c>
      <c r="KK6980">
        <v>214082.38</v>
      </c>
      <c r="KL6980">
        <v>263550.71999999997</v>
      </c>
      <c r="KM6980">
        <v>323525.46999999997</v>
      </c>
      <c r="KN6980">
        <v>380742.78</v>
      </c>
      <c r="KO6980">
        <v>444352.78</v>
      </c>
      <c r="KP6980">
        <v>501910.09</v>
      </c>
      <c r="KQ6980">
        <v>587452.06000000006</v>
      </c>
      <c r="KR6980">
        <v>630571.06000000006</v>
      </c>
      <c r="KS6980">
        <v>673480.75</v>
      </c>
      <c r="KT6980">
        <v>786081.44</v>
      </c>
      <c r="KU6980">
        <v>872283.06</v>
      </c>
      <c r="KV6980">
        <v>1003128</v>
      </c>
      <c r="KW6980">
        <v>1092297</v>
      </c>
      <c r="KX6980">
        <v>975307.19</v>
      </c>
      <c r="KY6980">
        <v>1020323.1</v>
      </c>
      <c r="KZ6980">
        <v>1008996.1</v>
      </c>
    </row>
    <row r="6981" spans="1:312" x14ac:dyDescent="0.2">
      <c r="A6981" t="s">
        <v>4251</v>
      </c>
      <c r="B6981" t="s">
        <v>713</v>
      </c>
      <c r="C6981" t="s">
        <v>1420</v>
      </c>
      <c r="D6981" t="s">
        <v>1421</v>
      </c>
      <c r="E6981" t="s">
        <v>1129</v>
      </c>
      <c r="F6981" t="s">
        <v>758</v>
      </c>
      <c r="G6981" t="s">
        <v>328</v>
      </c>
      <c r="H6981" t="s">
        <v>740</v>
      </c>
      <c r="I6981" t="s">
        <v>1130</v>
      </c>
      <c r="JA6981">
        <v>4000</v>
      </c>
      <c r="JB6981">
        <v>6000</v>
      </c>
      <c r="JC6981">
        <v>6000</v>
      </c>
      <c r="JD6981">
        <v>6000</v>
      </c>
      <c r="JE6981">
        <v>6000</v>
      </c>
      <c r="JF6981">
        <v>6000</v>
      </c>
      <c r="JG6981">
        <v>6000</v>
      </c>
      <c r="JH6981">
        <v>7000</v>
      </c>
      <c r="JI6981">
        <v>7000</v>
      </c>
      <c r="JJ6981">
        <v>8000</v>
      </c>
      <c r="JL6981">
        <v>9000</v>
      </c>
      <c r="JM6981">
        <v>9000</v>
      </c>
      <c r="JN6981">
        <v>9000</v>
      </c>
      <c r="JO6981">
        <v>9000</v>
      </c>
      <c r="JP6981">
        <v>9000</v>
      </c>
      <c r="JQ6981">
        <v>10000</v>
      </c>
      <c r="JR6981">
        <v>10000</v>
      </c>
      <c r="JT6981">
        <v>17000</v>
      </c>
      <c r="JU6981">
        <v>21000</v>
      </c>
      <c r="JV6981">
        <v>23000</v>
      </c>
      <c r="JX6981">
        <v>23000</v>
      </c>
      <c r="JY6981">
        <v>25000</v>
      </c>
      <c r="JZ6981">
        <v>28000</v>
      </c>
      <c r="KA6981">
        <v>28000</v>
      </c>
      <c r="KB6981">
        <v>31000</v>
      </c>
      <c r="KC6981">
        <v>31000</v>
      </c>
      <c r="KD6981">
        <v>32000</v>
      </c>
      <c r="KM6981">
        <v>35000</v>
      </c>
      <c r="KN6981">
        <v>36000</v>
      </c>
      <c r="KO6981">
        <v>37000</v>
      </c>
      <c r="KP6981">
        <v>29000</v>
      </c>
      <c r="KQ6981">
        <v>29000</v>
      </c>
      <c r="KR6981">
        <v>29000</v>
      </c>
      <c r="KS6981">
        <v>29000</v>
      </c>
      <c r="KT6981">
        <v>29000</v>
      </c>
      <c r="KU6981">
        <v>29000</v>
      </c>
      <c r="KV6981">
        <v>29000</v>
      </c>
    </row>
    <row r="6982" spans="1:312" x14ac:dyDescent="0.2">
      <c r="A6982" t="s">
        <v>4921</v>
      </c>
      <c r="B6982" t="s">
        <v>713</v>
      </c>
      <c r="C6982" t="s">
        <v>1414</v>
      </c>
      <c r="D6982" t="s">
        <v>1415</v>
      </c>
      <c r="E6982" t="s">
        <v>1129</v>
      </c>
      <c r="F6982" t="s">
        <v>758</v>
      </c>
      <c r="G6982" t="s">
        <v>328</v>
      </c>
      <c r="H6982" t="s">
        <v>740</v>
      </c>
      <c r="I6982" t="s">
        <v>1130</v>
      </c>
      <c r="JY6982">
        <v>21463.416000000001</v>
      </c>
      <c r="JZ6982">
        <v>22358.883000000002</v>
      </c>
      <c r="KA6982">
        <v>23687.287</v>
      </c>
      <c r="KB6982">
        <v>24639.291000000001</v>
      </c>
      <c r="KC6982">
        <v>25973.561000000002</v>
      </c>
      <c r="KD6982">
        <v>27300</v>
      </c>
      <c r="KE6982">
        <v>28970.028999999999</v>
      </c>
      <c r="KF6982">
        <v>29959.026999999998</v>
      </c>
      <c r="KG6982">
        <v>30956.618999999999</v>
      </c>
      <c r="KH6982">
        <v>31951.824000000001</v>
      </c>
      <c r="KI6982">
        <v>33218.832000000002</v>
      </c>
      <c r="KJ6982">
        <v>34899.457000000002</v>
      </c>
      <c r="KK6982">
        <v>35851.906000000003</v>
      </c>
      <c r="KL6982">
        <v>36811.402000000002</v>
      </c>
      <c r="KM6982">
        <v>39223.512000000002</v>
      </c>
      <c r="KN6982">
        <v>41298.046999999999</v>
      </c>
      <c r="KO6982">
        <v>43217.152000000002</v>
      </c>
      <c r="KP6982">
        <v>46836.195</v>
      </c>
      <c r="KQ6982">
        <v>44760.953000000001</v>
      </c>
      <c r="KR6982">
        <v>42807.605000000003</v>
      </c>
      <c r="KS6982">
        <v>42835.913999999997</v>
      </c>
      <c r="KT6982">
        <v>64197.233999999997</v>
      </c>
      <c r="KU6982">
        <v>86744.320000000007</v>
      </c>
      <c r="KV6982">
        <v>115340.25</v>
      </c>
      <c r="KW6982">
        <v>140301.48000000001</v>
      </c>
      <c r="KX6982">
        <v>153624.64000000001</v>
      </c>
      <c r="KY6982">
        <v>200361.97</v>
      </c>
      <c r="KZ6982">
        <v>225000</v>
      </c>
    </row>
    <row r="6983" spans="1:312" x14ac:dyDescent="0.2">
      <c r="A6983" t="s">
        <v>4978</v>
      </c>
      <c r="B6983" t="s">
        <v>713</v>
      </c>
      <c r="C6983" t="s">
        <v>1726</v>
      </c>
      <c r="D6983" t="s">
        <v>1727</v>
      </c>
      <c r="E6983" t="s">
        <v>1129</v>
      </c>
      <c r="F6983" t="s">
        <v>758</v>
      </c>
      <c r="G6983" t="s">
        <v>328</v>
      </c>
      <c r="H6983" t="s">
        <v>740</v>
      </c>
      <c r="I6983" t="s">
        <v>1130</v>
      </c>
      <c r="JY6983">
        <v>190000</v>
      </c>
      <c r="JZ6983">
        <v>210689.06</v>
      </c>
      <c r="KA6983">
        <v>251544.95</v>
      </c>
      <c r="KB6983">
        <v>272169.28000000003</v>
      </c>
      <c r="KC6983">
        <v>292481.90999999997</v>
      </c>
      <c r="KD6983">
        <v>302343.75</v>
      </c>
      <c r="KE6983">
        <v>343023.53</v>
      </c>
      <c r="KF6983">
        <v>363271.25</v>
      </c>
      <c r="KG6983">
        <v>383321.94</v>
      </c>
      <c r="KH6983">
        <v>403396.56</v>
      </c>
      <c r="KI6983">
        <v>423624.84</v>
      </c>
      <c r="KJ6983">
        <v>444282.94</v>
      </c>
      <c r="KK6983">
        <v>475387.16</v>
      </c>
      <c r="KL6983">
        <v>506458.31</v>
      </c>
      <c r="KM6983">
        <v>566761.56000000006</v>
      </c>
      <c r="KN6983">
        <v>556489.5</v>
      </c>
      <c r="KO6983">
        <v>557707.81000000006</v>
      </c>
      <c r="KP6983">
        <v>549502.81000000006</v>
      </c>
      <c r="KQ6983">
        <v>537796.56000000006</v>
      </c>
      <c r="KR6983">
        <v>525958.63</v>
      </c>
      <c r="KS6983">
        <v>513717.09</v>
      </c>
      <c r="KT6983">
        <v>501680.5</v>
      </c>
      <c r="KU6983">
        <v>483001.44</v>
      </c>
      <c r="KV6983">
        <v>466178.16</v>
      </c>
      <c r="KW6983">
        <v>449896.22</v>
      </c>
      <c r="KX6983">
        <v>436540.15999999997</v>
      </c>
      <c r="KY6983">
        <v>431533.66</v>
      </c>
      <c r="KZ6983">
        <v>438161.41</v>
      </c>
    </row>
    <row r="6984" spans="1:312" x14ac:dyDescent="0.2">
      <c r="A6984" t="s">
        <v>2823</v>
      </c>
      <c r="B6984" t="s">
        <v>713</v>
      </c>
      <c r="C6984" t="s">
        <v>982</v>
      </c>
      <c r="D6984" t="s">
        <v>983</v>
      </c>
      <c r="E6984" t="s">
        <v>1129</v>
      </c>
      <c r="F6984" t="s">
        <v>758</v>
      </c>
      <c r="G6984" t="s">
        <v>328</v>
      </c>
      <c r="H6984" t="s">
        <v>740</v>
      </c>
      <c r="I6984" t="s">
        <v>1130</v>
      </c>
      <c r="IW6984">
        <v>2000</v>
      </c>
      <c r="IX6984">
        <v>2000</v>
      </c>
      <c r="IY6984">
        <v>2000</v>
      </c>
      <c r="IZ6984">
        <v>2000</v>
      </c>
      <c r="JA6984">
        <v>2000</v>
      </c>
      <c r="JB6984">
        <v>2000</v>
      </c>
      <c r="JC6984">
        <v>2000</v>
      </c>
      <c r="JD6984">
        <v>3000</v>
      </c>
      <c r="JE6984">
        <v>4000</v>
      </c>
      <c r="JF6984">
        <v>4000</v>
      </c>
      <c r="JG6984">
        <v>5000</v>
      </c>
      <c r="JH6984">
        <v>6000</v>
      </c>
      <c r="JI6984">
        <v>8000</v>
      </c>
      <c r="JJ6984">
        <v>9000</v>
      </c>
      <c r="JK6984">
        <v>10000</v>
      </c>
      <c r="JL6984">
        <v>11000</v>
      </c>
      <c r="JM6984">
        <v>12000</v>
      </c>
      <c r="JN6984">
        <v>14000</v>
      </c>
      <c r="JO6984">
        <v>16000</v>
      </c>
      <c r="JP6984">
        <v>19000</v>
      </c>
      <c r="JQ6984">
        <v>20000</v>
      </c>
      <c r="JR6984">
        <v>23000</v>
      </c>
      <c r="JS6984">
        <v>25000</v>
      </c>
      <c r="JT6984">
        <v>28000</v>
      </c>
      <c r="JU6984">
        <v>30000</v>
      </c>
      <c r="JV6984">
        <v>32000</v>
      </c>
      <c r="JW6984">
        <v>38000</v>
      </c>
      <c r="JX6984">
        <v>32000</v>
      </c>
      <c r="KA6984">
        <v>23000</v>
      </c>
      <c r="KB6984">
        <v>29000</v>
      </c>
      <c r="KC6984">
        <v>29000</v>
      </c>
      <c r="KD6984">
        <v>40000</v>
      </c>
      <c r="KE6984">
        <v>40000</v>
      </c>
      <c r="KF6984">
        <v>41000</v>
      </c>
      <c r="KG6984">
        <v>42000</v>
      </c>
      <c r="KH6984">
        <v>43000</v>
      </c>
      <c r="KI6984">
        <v>43000</v>
      </c>
      <c r="KJ6984">
        <v>44000</v>
      </c>
      <c r="KK6984">
        <v>45000</v>
      </c>
      <c r="KL6984">
        <v>43000</v>
      </c>
      <c r="KM6984">
        <v>67000</v>
      </c>
      <c r="KN6984">
        <v>70000</v>
      </c>
      <c r="KO6984">
        <v>72000</v>
      </c>
      <c r="KP6984">
        <v>49341.43</v>
      </c>
      <c r="KQ6984">
        <v>53346.68</v>
      </c>
      <c r="KR6984">
        <v>52513.343999999997</v>
      </c>
      <c r="KS6984">
        <v>53210.02</v>
      </c>
      <c r="KT6984">
        <v>52521.491999999998</v>
      </c>
      <c r="KU6984">
        <v>61627.68</v>
      </c>
      <c r="KV6984">
        <v>63199.546999999999</v>
      </c>
      <c r="KW6984">
        <v>64875.394999999997</v>
      </c>
      <c r="KX6984">
        <v>65728.226999999999</v>
      </c>
      <c r="KY6984">
        <v>75381.429999999993</v>
      </c>
      <c r="KZ6984">
        <v>80023.320000000007</v>
      </c>
    </row>
    <row r="6985" spans="1:312" x14ac:dyDescent="0.2">
      <c r="A6985" t="s">
        <v>1540</v>
      </c>
      <c r="B6985" t="s">
        <v>713</v>
      </c>
      <c r="C6985" t="s">
        <v>834</v>
      </c>
      <c r="D6985" t="s">
        <v>835</v>
      </c>
      <c r="E6985" t="s">
        <v>1129</v>
      </c>
      <c r="F6985" t="s">
        <v>758</v>
      </c>
      <c r="G6985" t="s">
        <v>328</v>
      </c>
      <c r="H6985" t="s">
        <v>740</v>
      </c>
      <c r="I6985" t="s">
        <v>1130</v>
      </c>
      <c r="HO6985">
        <v>74000</v>
      </c>
      <c r="HU6985">
        <v>104000</v>
      </c>
      <c r="HV6985">
        <v>120000</v>
      </c>
      <c r="HW6985">
        <v>135000</v>
      </c>
      <c r="HX6985">
        <v>145000</v>
      </c>
      <c r="HY6985">
        <v>157000</v>
      </c>
      <c r="HZ6985">
        <v>174000</v>
      </c>
      <c r="IA6985">
        <v>189000</v>
      </c>
      <c r="IB6985">
        <v>204000</v>
      </c>
      <c r="IC6985">
        <v>225000</v>
      </c>
      <c r="ID6985">
        <v>245000</v>
      </c>
      <c r="IE6985">
        <v>269000</v>
      </c>
      <c r="IF6985">
        <v>291000</v>
      </c>
      <c r="IG6985">
        <v>304000</v>
      </c>
      <c r="IH6985">
        <v>307000</v>
      </c>
      <c r="II6985">
        <v>305000</v>
      </c>
      <c r="IJ6985">
        <v>312000</v>
      </c>
      <c r="IK6985">
        <v>327000</v>
      </c>
      <c r="IL6985">
        <v>349000</v>
      </c>
      <c r="IM6985">
        <v>377000</v>
      </c>
      <c r="IN6985">
        <v>407000</v>
      </c>
      <c r="IO6985">
        <v>434000</v>
      </c>
      <c r="IP6985">
        <v>460000</v>
      </c>
      <c r="IV6985">
        <v>573000</v>
      </c>
      <c r="IW6985">
        <v>651000</v>
      </c>
      <c r="IX6985">
        <v>679000</v>
      </c>
      <c r="IY6985">
        <v>717000</v>
      </c>
      <c r="IZ6985">
        <v>798000</v>
      </c>
      <c r="JA6985">
        <v>852000</v>
      </c>
      <c r="JB6985">
        <v>929000</v>
      </c>
      <c r="JC6985">
        <v>1001000</v>
      </c>
      <c r="JD6985">
        <v>1080000</v>
      </c>
      <c r="JE6985">
        <v>1128000</v>
      </c>
      <c r="JF6985">
        <v>1155000</v>
      </c>
      <c r="JG6985">
        <v>1181000</v>
      </c>
      <c r="JH6985">
        <v>1224000</v>
      </c>
      <c r="JI6985">
        <v>1244000</v>
      </c>
      <c r="JJ6985">
        <v>1296000</v>
      </c>
      <c r="JK6985">
        <v>1360000</v>
      </c>
      <c r="JL6985">
        <v>1400000</v>
      </c>
      <c r="JM6985">
        <v>1425000</v>
      </c>
      <c r="JN6985">
        <v>1472000</v>
      </c>
      <c r="JO6985">
        <v>1498000</v>
      </c>
      <c r="JP6985">
        <v>1527000</v>
      </c>
      <c r="JQ6985">
        <v>1554000</v>
      </c>
      <c r="JR6985">
        <v>1600000</v>
      </c>
      <c r="JS6985">
        <v>1668000</v>
      </c>
      <c r="JT6985">
        <v>1748000</v>
      </c>
      <c r="JU6985">
        <v>1828000</v>
      </c>
      <c r="JV6985">
        <v>1952000</v>
      </c>
      <c r="JW6985">
        <v>2065000</v>
      </c>
      <c r="JX6985">
        <v>2177000</v>
      </c>
      <c r="JY6985">
        <v>1996000</v>
      </c>
      <c r="JZ6985">
        <v>2302000</v>
      </c>
      <c r="KA6985">
        <v>2342000</v>
      </c>
      <c r="KB6985">
        <v>2404000</v>
      </c>
      <c r="KC6985">
        <v>2491000</v>
      </c>
      <c r="KD6985">
        <v>2588000</v>
      </c>
      <c r="KE6985">
        <v>2767000</v>
      </c>
      <c r="KF6985">
        <v>3235000</v>
      </c>
      <c r="KG6985">
        <v>3108000</v>
      </c>
      <c r="KH6985">
        <v>2954000</v>
      </c>
      <c r="KI6985">
        <v>3048000</v>
      </c>
      <c r="KJ6985">
        <v>3206000</v>
      </c>
      <c r="KK6985">
        <v>3655000</v>
      </c>
      <c r="KL6985">
        <v>3694000</v>
      </c>
    </row>
    <row r="6986" spans="1:312" x14ac:dyDescent="0.2">
      <c r="A6986" t="s">
        <v>1208</v>
      </c>
      <c r="B6986" t="s">
        <v>713</v>
      </c>
      <c r="C6986" t="s">
        <v>849</v>
      </c>
      <c r="D6986" t="s">
        <v>850</v>
      </c>
      <c r="E6986" t="s">
        <v>1129</v>
      </c>
      <c r="F6986" t="s">
        <v>758</v>
      </c>
      <c r="G6986" t="s">
        <v>328</v>
      </c>
      <c r="H6986" t="s">
        <v>740</v>
      </c>
      <c r="I6986" t="s">
        <v>1130</v>
      </c>
      <c r="GL6986">
        <v>1200</v>
      </c>
      <c r="GM6986">
        <v>2500</v>
      </c>
      <c r="GN6986">
        <v>3400</v>
      </c>
      <c r="GO6986">
        <v>4000</v>
      </c>
      <c r="GP6986">
        <v>5000</v>
      </c>
      <c r="GQ6986">
        <v>6600</v>
      </c>
      <c r="GR6986">
        <v>9200</v>
      </c>
      <c r="GS6986">
        <v>12000</v>
      </c>
      <c r="GT6986">
        <v>13000</v>
      </c>
      <c r="GU6986">
        <v>15000</v>
      </c>
      <c r="GV6986">
        <v>17000</v>
      </c>
      <c r="GW6986">
        <v>19000</v>
      </c>
      <c r="GX6986">
        <v>22000</v>
      </c>
      <c r="GY6986">
        <v>25000</v>
      </c>
      <c r="GZ6986">
        <v>27000</v>
      </c>
      <c r="HA6986">
        <v>29000</v>
      </c>
      <c r="HB6986">
        <v>33000</v>
      </c>
      <c r="HC6986">
        <v>35000</v>
      </c>
      <c r="HD6986">
        <v>38000</v>
      </c>
      <c r="HE6986">
        <v>44000</v>
      </c>
      <c r="HF6986">
        <v>49000</v>
      </c>
      <c r="HG6986">
        <v>54000</v>
      </c>
      <c r="HH6986">
        <v>60000</v>
      </c>
      <c r="HI6986">
        <v>70000</v>
      </c>
      <c r="HJ6986">
        <v>82000</v>
      </c>
      <c r="HK6986">
        <v>97000</v>
      </c>
      <c r="HL6986">
        <v>112000</v>
      </c>
      <c r="HM6986">
        <v>127000</v>
      </c>
      <c r="HN6986">
        <v>145000</v>
      </c>
      <c r="HO6986">
        <v>162000</v>
      </c>
      <c r="HP6986">
        <v>172000</v>
      </c>
      <c r="HQ6986">
        <v>174000</v>
      </c>
      <c r="HR6986">
        <v>193000</v>
      </c>
      <c r="HX6986">
        <v>84000</v>
      </c>
      <c r="HY6986">
        <v>138000</v>
      </c>
      <c r="HZ6986">
        <v>145000</v>
      </c>
      <c r="IA6986">
        <v>153000</v>
      </c>
      <c r="IB6986">
        <v>158000</v>
      </c>
      <c r="IC6986">
        <v>166000</v>
      </c>
      <c r="ID6986">
        <v>213000</v>
      </c>
      <c r="IE6986">
        <v>223000</v>
      </c>
      <c r="IF6986">
        <v>234000</v>
      </c>
      <c r="IG6986">
        <v>240000</v>
      </c>
      <c r="IH6986">
        <v>240000</v>
      </c>
      <c r="II6986">
        <v>241000</v>
      </c>
      <c r="IJ6986">
        <v>259000</v>
      </c>
      <c r="IK6986">
        <v>272000</v>
      </c>
      <c r="IL6986">
        <v>280000</v>
      </c>
      <c r="IW6986">
        <v>317000</v>
      </c>
      <c r="IX6986">
        <v>351000</v>
      </c>
      <c r="IY6986">
        <v>383000</v>
      </c>
      <c r="IZ6986">
        <v>413000</v>
      </c>
      <c r="JA6986">
        <v>427000</v>
      </c>
      <c r="JB6986">
        <v>449000</v>
      </c>
      <c r="JC6986">
        <v>458000</v>
      </c>
      <c r="JD6986">
        <v>479000</v>
      </c>
      <c r="JE6986">
        <v>507000</v>
      </c>
      <c r="JF6986">
        <v>541000</v>
      </c>
      <c r="JG6986">
        <v>578000</v>
      </c>
      <c r="JH6986">
        <v>615000</v>
      </c>
      <c r="JI6986">
        <v>653000</v>
      </c>
      <c r="JJ6986">
        <v>701000</v>
      </c>
      <c r="JK6986">
        <v>750000</v>
      </c>
      <c r="JL6986">
        <v>805000</v>
      </c>
      <c r="JM6986">
        <v>866000</v>
      </c>
      <c r="JN6986">
        <v>936000</v>
      </c>
      <c r="JO6986">
        <v>1009000</v>
      </c>
      <c r="JP6986">
        <v>1087000</v>
      </c>
      <c r="JQ6986">
        <v>1163000</v>
      </c>
      <c r="JR6986">
        <v>1243000</v>
      </c>
      <c r="JS6986">
        <v>1334000</v>
      </c>
      <c r="JT6986">
        <v>1427000</v>
      </c>
      <c r="JU6986">
        <v>1547000</v>
      </c>
      <c r="JV6986">
        <v>1694000</v>
      </c>
      <c r="JW6986">
        <v>1841000</v>
      </c>
      <c r="JX6986">
        <v>1987000</v>
      </c>
      <c r="JY6986">
        <v>2133000</v>
      </c>
      <c r="JZ6986">
        <v>2281000</v>
      </c>
      <c r="KA6986">
        <v>2443000</v>
      </c>
      <c r="KB6986">
        <v>2618000</v>
      </c>
      <c r="KC6986">
        <v>2813000</v>
      </c>
      <c r="KD6986">
        <v>3010000</v>
      </c>
      <c r="KE6986">
        <v>3178000</v>
      </c>
      <c r="KF6986">
        <v>3330000</v>
      </c>
      <c r="KG6986">
        <v>3469000</v>
      </c>
      <c r="KH6986">
        <v>3594000</v>
      </c>
      <c r="KI6986">
        <v>3720000</v>
      </c>
      <c r="KJ6986">
        <v>3834000</v>
      </c>
      <c r="KK6986">
        <v>3979000</v>
      </c>
      <c r="KL6986">
        <v>4128000</v>
      </c>
      <c r="KM6986">
        <v>4310000</v>
      </c>
      <c r="KN6986">
        <v>4541000</v>
      </c>
      <c r="KO6986">
        <v>4732000</v>
      </c>
      <c r="KP6986">
        <v>4957000</v>
      </c>
      <c r="KQ6986">
        <v>5195000</v>
      </c>
      <c r="KR6986">
        <v>5371000</v>
      </c>
      <c r="KS6986">
        <v>5568000</v>
      </c>
      <c r="KT6986">
        <v>5724000</v>
      </c>
      <c r="KU6986">
        <v>5891000</v>
      </c>
      <c r="KV6986">
        <v>5964000</v>
      </c>
    </row>
    <row r="6987" spans="1:312" x14ac:dyDescent="0.2">
      <c r="A6987" t="s">
        <v>1273</v>
      </c>
      <c r="B6987" t="s">
        <v>713</v>
      </c>
      <c r="C6987" t="s">
        <v>837</v>
      </c>
      <c r="D6987" t="s">
        <v>312</v>
      </c>
      <c r="E6987" t="s">
        <v>1129</v>
      </c>
      <c r="F6987" t="s">
        <v>758</v>
      </c>
      <c r="G6987" t="s">
        <v>328</v>
      </c>
      <c r="H6987" t="s">
        <v>740</v>
      </c>
      <c r="I6987" t="s">
        <v>1130</v>
      </c>
      <c r="HC6987">
        <v>25000</v>
      </c>
      <c r="HD6987">
        <v>27000</v>
      </c>
      <c r="HE6987">
        <v>30000</v>
      </c>
      <c r="HF6987">
        <v>33000</v>
      </c>
      <c r="HG6987">
        <v>38000</v>
      </c>
      <c r="HH6987">
        <v>52000</v>
      </c>
      <c r="HI6987">
        <v>62000</v>
      </c>
      <c r="HJ6987">
        <v>71000</v>
      </c>
      <c r="HK6987">
        <v>81000</v>
      </c>
      <c r="HL6987">
        <v>91000</v>
      </c>
      <c r="HM6987">
        <v>107000</v>
      </c>
      <c r="HN6987">
        <v>117000</v>
      </c>
      <c r="HO6987">
        <v>133000</v>
      </c>
      <c r="HP6987">
        <v>143000</v>
      </c>
      <c r="HQ6987">
        <v>157000</v>
      </c>
      <c r="HR6987">
        <v>168000</v>
      </c>
      <c r="HS6987">
        <v>178000</v>
      </c>
      <c r="HT6987">
        <v>183000</v>
      </c>
      <c r="HU6987">
        <v>197000</v>
      </c>
      <c r="HV6987">
        <v>216000</v>
      </c>
      <c r="HW6987">
        <v>241000</v>
      </c>
      <c r="HX6987">
        <v>259000</v>
      </c>
      <c r="HY6987">
        <v>273000</v>
      </c>
      <c r="HZ6987">
        <v>308000</v>
      </c>
      <c r="IA6987">
        <v>353000</v>
      </c>
      <c r="IB6987">
        <v>393000</v>
      </c>
      <c r="IC6987">
        <v>442000</v>
      </c>
      <c r="ID6987">
        <v>477000</v>
      </c>
      <c r="IE6987">
        <v>492000</v>
      </c>
      <c r="IF6987">
        <v>507000</v>
      </c>
      <c r="IG6987">
        <v>484000</v>
      </c>
      <c r="IH6987">
        <v>485000</v>
      </c>
      <c r="II6987">
        <v>488000</v>
      </c>
      <c r="IJ6987">
        <v>501000</v>
      </c>
      <c r="IK6987">
        <v>532000</v>
      </c>
      <c r="IL6987">
        <v>563000</v>
      </c>
      <c r="IM6987">
        <v>595000</v>
      </c>
      <c r="IN6987">
        <v>630000</v>
      </c>
      <c r="IO6987">
        <v>662000</v>
      </c>
      <c r="IP6987">
        <v>691000</v>
      </c>
      <c r="IQ6987">
        <v>720000</v>
      </c>
      <c r="IR6987">
        <v>739000</v>
      </c>
      <c r="IS6987">
        <v>767000</v>
      </c>
      <c r="IT6987">
        <v>800000</v>
      </c>
      <c r="IU6987">
        <v>828000</v>
      </c>
      <c r="IV6987">
        <v>855000</v>
      </c>
      <c r="IW6987">
        <v>905000</v>
      </c>
      <c r="IX6987">
        <v>963000</v>
      </c>
      <c r="IY6987">
        <v>1028000</v>
      </c>
      <c r="IZ6987">
        <v>1110000</v>
      </c>
      <c r="JA6987">
        <v>1209000</v>
      </c>
      <c r="JB6987">
        <v>1301000</v>
      </c>
      <c r="JC6987">
        <v>1384000</v>
      </c>
      <c r="JD6987">
        <v>1476000</v>
      </c>
      <c r="JE6987">
        <v>1587000</v>
      </c>
      <c r="JF6987">
        <v>1704000</v>
      </c>
      <c r="JG6987">
        <v>1814000</v>
      </c>
      <c r="JH6987">
        <v>1937000</v>
      </c>
      <c r="JI6987">
        <v>2056000</v>
      </c>
      <c r="JJ6987">
        <v>2164000</v>
      </c>
      <c r="JK6987">
        <v>2266000</v>
      </c>
      <c r="JL6987">
        <v>2382000</v>
      </c>
      <c r="JM6987">
        <v>2553000</v>
      </c>
      <c r="JN6987">
        <v>2670000</v>
      </c>
      <c r="JO6987">
        <v>2811000</v>
      </c>
      <c r="JP6987">
        <v>2978000</v>
      </c>
      <c r="JQ6987">
        <v>3178000</v>
      </c>
      <c r="JR6987">
        <v>3392000</v>
      </c>
      <c r="JS6987">
        <v>3599000</v>
      </c>
      <c r="JT6987">
        <v>3913000</v>
      </c>
      <c r="JU6987">
        <v>4157000</v>
      </c>
      <c r="JV6987">
        <v>4400000</v>
      </c>
      <c r="JW6987">
        <v>4659000</v>
      </c>
      <c r="JX6987">
        <v>5000000</v>
      </c>
      <c r="JY6987">
        <v>5267000</v>
      </c>
      <c r="JZ6987">
        <v>5502000</v>
      </c>
      <c r="KA6987">
        <v>5835000</v>
      </c>
      <c r="KB6987">
        <v>6266000</v>
      </c>
      <c r="KC6987">
        <v>6677000</v>
      </c>
      <c r="KD6987">
        <v>7153000</v>
      </c>
      <c r="KF6987">
        <v>8241000</v>
      </c>
      <c r="KG6987">
        <v>8298000</v>
      </c>
      <c r="KH6987">
        <v>8329000</v>
      </c>
      <c r="KI6987">
        <v>8727000</v>
      </c>
      <c r="KJ6987">
        <v>9168000</v>
      </c>
      <c r="KK6987">
        <v>9613000</v>
      </c>
      <c r="KL6987">
        <v>10002000</v>
      </c>
      <c r="KM6987">
        <v>10465000</v>
      </c>
      <c r="KN6987">
        <v>10982000</v>
      </c>
      <c r="KO6987">
        <v>11347000</v>
      </c>
      <c r="KP6987">
        <v>11645000</v>
      </c>
      <c r="KQ6987">
        <v>12044000</v>
      </c>
    </row>
    <row r="6988" spans="1:312" x14ac:dyDescent="0.2">
      <c r="A6988" t="s">
        <v>4928</v>
      </c>
      <c r="B6988" t="s">
        <v>713</v>
      </c>
      <c r="C6988" t="s">
        <v>1734</v>
      </c>
      <c r="D6988" t="s">
        <v>1735</v>
      </c>
      <c r="E6988" t="s">
        <v>1129</v>
      </c>
      <c r="F6988" t="s">
        <v>758</v>
      </c>
      <c r="G6988" t="s">
        <v>328</v>
      </c>
      <c r="H6988" t="s">
        <v>740</v>
      </c>
      <c r="I6988" t="s">
        <v>1130</v>
      </c>
      <c r="JY6988">
        <v>210000</v>
      </c>
      <c r="JZ6988">
        <v>230292.09</v>
      </c>
      <c r="KA6988">
        <v>270470.40999999997</v>
      </c>
      <c r="KB6988">
        <v>290566.44</v>
      </c>
      <c r="KC6988">
        <v>320770.15999999997</v>
      </c>
      <c r="KD6988">
        <v>340497</v>
      </c>
      <c r="KE6988">
        <v>390668.91</v>
      </c>
      <c r="KF6988">
        <v>410575</v>
      </c>
      <c r="KG6988">
        <v>430502.06</v>
      </c>
      <c r="KH6988">
        <v>450519.91</v>
      </c>
      <c r="KI6988">
        <v>470705.81</v>
      </c>
      <c r="KJ6988">
        <v>502283.88</v>
      </c>
      <c r="KK6988">
        <v>534219.88</v>
      </c>
      <c r="KL6988">
        <v>560922.06000000006</v>
      </c>
      <c r="KM6988">
        <v>595363.06000000006</v>
      </c>
      <c r="KN6988">
        <v>617618.88</v>
      </c>
      <c r="KO6988">
        <v>624530.56000000006</v>
      </c>
      <c r="KP6988">
        <v>627267.75</v>
      </c>
      <c r="KQ6988">
        <v>630912.18999999994</v>
      </c>
      <c r="KR6988">
        <v>644578.63</v>
      </c>
      <c r="KS6988">
        <v>652237.25</v>
      </c>
      <c r="KT6988">
        <v>661121.25</v>
      </c>
      <c r="KU6988">
        <v>676099.94</v>
      </c>
      <c r="KV6988">
        <v>701841.5</v>
      </c>
      <c r="KW6988">
        <v>757098.69</v>
      </c>
      <c r="KX6988">
        <v>822243.88</v>
      </c>
      <c r="KY6988">
        <v>877786.63</v>
      </c>
      <c r="KZ6988">
        <v>927317.75</v>
      </c>
    </row>
    <row r="6989" spans="1:312" x14ac:dyDescent="0.2">
      <c r="A6989" t="s">
        <v>7329</v>
      </c>
      <c r="B6989" t="s">
        <v>713</v>
      </c>
      <c r="C6989" t="s">
        <v>1708</v>
      </c>
      <c r="D6989" t="s">
        <v>4964</v>
      </c>
      <c r="E6989" t="s">
        <v>1129</v>
      </c>
      <c r="F6989" t="s">
        <v>758</v>
      </c>
      <c r="G6989" t="s">
        <v>328</v>
      </c>
      <c r="H6989" t="s">
        <v>740</v>
      </c>
      <c r="I6989" t="s">
        <v>1130</v>
      </c>
      <c r="KP6989">
        <v>578638.13</v>
      </c>
      <c r="KQ6989">
        <v>557165.06000000006</v>
      </c>
      <c r="KR6989">
        <v>223541.17</v>
      </c>
      <c r="KS6989">
        <v>204781.05</v>
      </c>
      <c r="KT6989">
        <v>248448.64000000001</v>
      </c>
      <c r="KU6989">
        <v>292403.15999999997</v>
      </c>
      <c r="KV6989">
        <v>341341.56</v>
      </c>
      <c r="KW6989">
        <v>371207.63</v>
      </c>
      <c r="KX6989">
        <v>820433.75</v>
      </c>
      <c r="KY6989">
        <v>904787.94</v>
      </c>
      <c r="KZ6989">
        <v>973122.31</v>
      </c>
    </row>
    <row r="6990" spans="1:312" x14ac:dyDescent="0.2">
      <c r="A6990" t="s">
        <v>4936</v>
      </c>
      <c r="B6990" t="s">
        <v>713</v>
      </c>
      <c r="C6990" t="s">
        <v>1741</v>
      </c>
      <c r="D6990" t="s">
        <v>1742</v>
      </c>
      <c r="E6990" t="s">
        <v>1129</v>
      </c>
      <c r="F6990" t="s">
        <v>758</v>
      </c>
      <c r="G6990" t="s">
        <v>328</v>
      </c>
      <c r="H6990" t="s">
        <v>740</v>
      </c>
      <c r="I6990" t="s">
        <v>1130</v>
      </c>
      <c r="JY6990">
        <v>56666.292999999998</v>
      </c>
      <c r="JZ6990">
        <v>64316.160000000003</v>
      </c>
      <c r="KA6990">
        <v>71958.398000000001</v>
      </c>
      <c r="KB6990">
        <v>81498.733999999997</v>
      </c>
      <c r="KC6990">
        <v>84438.702999999994</v>
      </c>
      <c r="KD6990">
        <v>90272.82</v>
      </c>
      <c r="KE6990">
        <v>96330.633000000002</v>
      </c>
      <c r="KF6990">
        <v>103415.77</v>
      </c>
      <c r="KG6990">
        <v>110173.49</v>
      </c>
      <c r="KH6990">
        <v>116942.16</v>
      </c>
      <c r="KI6990">
        <v>146834.07999999999</v>
      </c>
      <c r="KJ6990">
        <v>159632.59</v>
      </c>
      <c r="KK6990">
        <v>170543.17</v>
      </c>
      <c r="KL6990">
        <v>183637.3</v>
      </c>
      <c r="KM6990">
        <v>189051.89</v>
      </c>
      <c r="KN6990">
        <v>215202.66</v>
      </c>
      <c r="KO6990">
        <v>219309.97</v>
      </c>
      <c r="KP6990">
        <v>231029.84</v>
      </c>
      <c r="KQ6990">
        <v>244849.39</v>
      </c>
      <c r="KR6990">
        <v>261806.05</v>
      </c>
      <c r="KS6990">
        <v>286862.90999999997</v>
      </c>
      <c r="KT6990">
        <v>317204.56</v>
      </c>
      <c r="KU6990">
        <v>370294.22</v>
      </c>
      <c r="KV6990">
        <v>416375.25</v>
      </c>
      <c r="KW6990">
        <v>437894.44</v>
      </c>
      <c r="KX6990">
        <v>478355.44</v>
      </c>
      <c r="KY6990">
        <v>574224.68999999994</v>
      </c>
      <c r="KZ6990">
        <v>695073.25</v>
      </c>
    </row>
    <row r="6991" spans="1:312" x14ac:dyDescent="0.2">
      <c r="A6991" t="s">
        <v>1223</v>
      </c>
      <c r="B6991" t="s">
        <v>713</v>
      </c>
      <c r="C6991" t="s">
        <v>766</v>
      </c>
      <c r="D6991" t="s">
        <v>310</v>
      </c>
      <c r="E6991" t="s">
        <v>1129</v>
      </c>
      <c r="F6991" t="s">
        <v>758</v>
      </c>
      <c r="G6991" t="s">
        <v>328</v>
      </c>
      <c r="H6991" t="s">
        <v>740</v>
      </c>
      <c r="I6991" t="s">
        <v>1130</v>
      </c>
      <c r="GX6991">
        <v>11000</v>
      </c>
      <c r="GY6991">
        <v>12000</v>
      </c>
      <c r="GZ6991">
        <v>13000</v>
      </c>
      <c r="HA6991">
        <v>15000</v>
      </c>
      <c r="HB6991">
        <v>17000</v>
      </c>
      <c r="HC6991">
        <v>19000</v>
      </c>
      <c r="HD6991">
        <v>20000</v>
      </c>
      <c r="HE6991">
        <v>22000</v>
      </c>
      <c r="HF6991">
        <v>24000</v>
      </c>
      <c r="HG6991">
        <v>27000</v>
      </c>
      <c r="HH6991">
        <v>31000</v>
      </c>
      <c r="HI6991">
        <v>34000</v>
      </c>
      <c r="HJ6991">
        <v>38000</v>
      </c>
      <c r="HK6991">
        <v>42000</v>
      </c>
      <c r="HL6991">
        <v>49000</v>
      </c>
      <c r="HM6991">
        <v>51000</v>
      </c>
      <c r="HN6991">
        <v>57000</v>
      </c>
      <c r="HO6991">
        <v>66000</v>
      </c>
      <c r="HU6991">
        <v>40000</v>
      </c>
      <c r="HV6991">
        <v>64000</v>
      </c>
      <c r="HW6991">
        <v>82000</v>
      </c>
      <c r="HX6991">
        <v>101000</v>
      </c>
      <c r="HY6991">
        <v>117000</v>
      </c>
      <c r="HZ6991">
        <v>136000</v>
      </c>
      <c r="IA6991">
        <v>157000</v>
      </c>
      <c r="IB6991">
        <v>174000</v>
      </c>
      <c r="IC6991">
        <v>194000</v>
      </c>
      <c r="ID6991">
        <v>224000</v>
      </c>
      <c r="IE6991">
        <v>257000</v>
      </c>
      <c r="IF6991">
        <v>293000</v>
      </c>
      <c r="IG6991">
        <v>299000</v>
      </c>
      <c r="IH6991">
        <v>300000</v>
      </c>
      <c r="II6991">
        <v>317000</v>
      </c>
      <c r="IJ6991">
        <v>323000</v>
      </c>
      <c r="IK6991">
        <v>340000</v>
      </c>
      <c r="IL6991">
        <v>362000</v>
      </c>
      <c r="IM6991">
        <v>394000</v>
      </c>
      <c r="IN6991">
        <v>422000</v>
      </c>
      <c r="IO6991">
        <v>429000</v>
      </c>
      <c r="IP6991">
        <v>205000</v>
      </c>
      <c r="IQ6991">
        <v>305000</v>
      </c>
      <c r="IR6991">
        <v>360000</v>
      </c>
      <c r="IS6991">
        <v>393000</v>
      </c>
      <c r="IT6991">
        <v>304000</v>
      </c>
      <c r="IU6991">
        <v>375000</v>
      </c>
      <c r="IV6991">
        <v>450000</v>
      </c>
      <c r="IW6991">
        <v>535000</v>
      </c>
      <c r="IX6991">
        <v>602000</v>
      </c>
      <c r="IY6991">
        <v>650000</v>
      </c>
      <c r="IZ6991">
        <v>687000</v>
      </c>
      <c r="JA6991">
        <v>715000</v>
      </c>
      <c r="JB6991">
        <v>744000</v>
      </c>
      <c r="JC6991">
        <v>777000</v>
      </c>
      <c r="JD6991">
        <v>830000</v>
      </c>
      <c r="JE6991">
        <v>878000</v>
      </c>
      <c r="JF6991">
        <v>931000</v>
      </c>
      <c r="JG6991">
        <v>987000</v>
      </c>
      <c r="JH6991">
        <v>1032000</v>
      </c>
      <c r="JI6991">
        <v>1079000</v>
      </c>
      <c r="JJ6991">
        <v>1137000</v>
      </c>
      <c r="JK6991">
        <v>1205000</v>
      </c>
      <c r="JL6991">
        <v>1279000</v>
      </c>
      <c r="JM6991">
        <v>1364000</v>
      </c>
      <c r="JN6991">
        <v>1461000</v>
      </c>
      <c r="JO6991">
        <v>1558000</v>
      </c>
      <c r="JP6991">
        <v>1658000</v>
      </c>
      <c r="JQ6991">
        <v>1746000</v>
      </c>
      <c r="JR6991">
        <v>1839000</v>
      </c>
      <c r="JS6991">
        <v>1931000</v>
      </c>
      <c r="JT6991">
        <v>2036000</v>
      </c>
      <c r="JU6991">
        <v>2180000</v>
      </c>
      <c r="JV6991">
        <v>2324000</v>
      </c>
      <c r="JW6991">
        <v>2503000</v>
      </c>
      <c r="JX6991">
        <v>2667000</v>
      </c>
      <c r="JY6991">
        <v>2798000</v>
      </c>
      <c r="JZ6991">
        <v>2949000</v>
      </c>
      <c r="KA6991">
        <v>3100000</v>
      </c>
      <c r="KB6991">
        <v>3271000</v>
      </c>
      <c r="KC6991">
        <v>3447000</v>
      </c>
      <c r="KD6991">
        <v>3636000</v>
      </c>
      <c r="KE6991">
        <v>3819000</v>
      </c>
      <c r="KF6991">
        <v>3959000</v>
      </c>
      <c r="KG6991">
        <v>4111000</v>
      </c>
      <c r="KH6991">
        <v>4243000</v>
      </c>
      <c r="KI6991">
        <v>4346000</v>
      </c>
      <c r="KJ6991">
        <v>4556000</v>
      </c>
      <c r="KK6991">
        <v>4719000</v>
      </c>
      <c r="KL6991">
        <v>4841000</v>
      </c>
      <c r="KM6991">
        <v>5138000</v>
      </c>
      <c r="KN6991">
        <v>5429000</v>
      </c>
      <c r="KO6991">
        <v>5691000</v>
      </c>
      <c r="KP6991">
        <v>5898000</v>
      </c>
      <c r="KR6991">
        <v>5816000</v>
      </c>
      <c r="KS6991">
        <v>5934000</v>
      </c>
      <c r="KT6991">
        <v>5995000</v>
      </c>
      <c r="KU6991">
        <v>6182000</v>
      </c>
      <c r="KV6991">
        <v>6273000</v>
      </c>
    </row>
    <row r="6992" spans="1:312" x14ac:dyDescent="0.2">
      <c r="A6992" t="s">
        <v>4054</v>
      </c>
      <c r="B6992" t="s">
        <v>713</v>
      </c>
      <c r="C6992" t="s">
        <v>1672</v>
      </c>
      <c r="D6992" t="s">
        <v>1673</v>
      </c>
      <c r="E6992" t="s">
        <v>1129</v>
      </c>
      <c r="F6992" t="s">
        <v>758</v>
      </c>
      <c r="G6992" t="s">
        <v>328</v>
      </c>
      <c r="H6992" t="s">
        <v>740</v>
      </c>
      <c r="I6992" t="s">
        <v>1130</v>
      </c>
      <c r="JI6992">
        <v>1000</v>
      </c>
      <c r="JJ6992">
        <v>1000</v>
      </c>
      <c r="JK6992">
        <v>1000</v>
      </c>
      <c r="JL6992">
        <v>1000</v>
      </c>
      <c r="JM6992">
        <v>2000</v>
      </c>
      <c r="JN6992">
        <v>2000</v>
      </c>
      <c r="JO6992">
        <v>2000</v>
      </c>
      <c r="JP6992">
        <v>3000</v>
      </c>
      <c r="JQ6992">
        <v>3000</v>
      </c>
      <c r="JR6992">
        <v>3000</v>
      </c>
      <c r="JS6992">
        <v>3000</v>
      </c>
      <c r="JT6992">
        <v>4000</v>
      </c>
      <c r="JU6992">
        <v>4000</v>
      </c>
      <c r="JX6992">
        <v>6000</v>
      </c>
      <c r="KB6992">
        <v>9000</v>
      </c>
      <c r="KC6992">
        <v>10000</v>
      </c>
      <c r="KD6992">
        <v>10000</v>
      </c>
      <c r="KE6992">
        <v>11000</v>
      </c>
      <c r="KF6992">
        <v>12000</v>
      </c>
      <c r="KG6992">
        <v>13000</v>
      </c>
      <c r="KH6992">
        <v>13000</v>
      </c>
      <c r="KI6992">
        <v>14000</v>
      </c>
      <c r="KJ6992">
        <v>14000</v>
      </c>
      <c r="KK6992">
        <v>15000</v>
      </c>
      <c r="KL6992">
        <v>13000</v>
      </c>
      <c r="KM6992">
        <v>14000</v>
      </c>
      <c r="KN6992">
        <v>16000</v>
      </c>
      <c r="KO6992">
        <v>18000</v>
      </c>
      <c r="KP6992">
        <v>19688.793000000001</v>
      </c>
      <c r="KQ6992">
        <v>21748.370999999999</v>
      </c>
      <c r="KR6992">
        <v>26153.73</v>
      </c>
      <c r="KS6992">
        <v>29818.199000000001</v>
      </c>
      <c r="KT6992">
        <v>33765.690999999999</v>
      </c>
      <c r="KU6992">
        <v>35927.254000000001</v>
      </c>
      <c r="KV6992">
        <v>40819.75</v>
      </c>
      <c r="KW6992">
        <v>46871.027000000002</v>
      </c>
      <c r="KX6992">
        <v>52706.527000000002</v>
      </c>
      <c r="KY6992">
        <v>57052.226999999999</v>
      </c>
      <c r="KZ6992">
        <v>63597.438000000002</v>
      </c>
    </row>
    <row r="6993" spans="1:313" x14ac:dyDescent="0.2">
      <c r="A6993" t="s">
        <v>1325</v>
      </c>
      <c r="B6993" t="s">
        <v>713</v>
      </c>
      <c r="C6993" t="s">
        <v>860</v>
      </c>
      <c r="D6993" t="s">
        <v>861</v>
      </c>
      <c r="E6993" t="s">
        <v>1129</v>
      </c>
      <c r="F6993" t="s">
        <v>758</v>
      </c>
      <c r="G6993" t="s">
        <v>328</v>
      </c>
      <c r="H6993" t="s">
        <v>740</v>
      </c>
      <c r="I6993" t="s">
        <v>1130</v>
      </c>
      <c r="HD6993">
        <v>500</v>
      </c>
      <c r="HE6993">
        <v>600</v>
      </c>
      <c r="HF6993">
        <v>900</v>
      </c>
      <c r="HG6993">
        <v>1000</v>
      </c>
      <c r="HH6993">
        <v>1300</v>
      </c>
      <c r="HI6993">
        <v>1600</v>
      </c>
      <c r="HJ6993">
        <v>2000</v>
      </c>
      <c r="HK6993">
        <v>2200</v>
      </c>
      <c r="HL6993">
        <v>2500</v>
      </c>
      <c r="HM6993">
        <v>2800</v>
      </c>
      <c r="HN6993">
        <v>3000</v>
      </c>
      <c r="HO6993">
        <v>3600</v>
      </c>
      <c r="HW6993">
        <v>8000</v>
      </c>
      <c r="HX6993">
        <v>6000</v>
      </c>
      <c r="HY6993">
        <v>7300</v>
      </c>
      <c r="HZ6993">
        <v>8300</v>
      </c>
      <c r="IA6993">
        <v>8800</v>
      </c>
      <c r="IB6993">
        <v>13000</v>
      </c>
      <c r="IC6993">
        <v>15000</v>
      </c>
      <c r="ID6993">
        <v>17000</v>
      </c>
      <c r="IE6993">
        <v>18000</v>
      </c>
      <c r="IF6993">
        <v>19000</v>
      </c>
      <c r="IG6993">
        <v>19000</v>
      </c>
      <c r="IH6993">
        <v>20000</v>
      </c>
      <c r="II6993">
        <v>22000</v>
      </c>
      <c r="IJ6993">
        <v>22000</v>
      </c>
      <c r="IK6993">
        <v>23000</v>
      </c>
      <c r="IN6993">
        <v>27000</v>
      </c>
      <c r="IO6993">
        <v>28000</v>
      </c>
      <c r="IP6993">
        <v>29000</v>
      </c>
      <c r="IQ6993">
        <v>33000</v>
      </c>
      <c r="IR6993">
        <v>35000</v>
      </c>
      <c r="IS6993">
        <v>36000</v>
      </c>
      <c r="IT6993">
        <v>39000</v>
      </c>
      <c r="IU6993">
        <v>29000</v>
      </c>
      <c r="IV6993">
        <v>45000</v>
      </c>
      <c r="IW6993">
        <v>54000</v>
      </c>
      <c r="IX6993">
        <v>58000</v>
      </c>
      <c r="IY6993">
        <v>68000</v>
      </c>
      <c r="IZ6993">
        <v>78000</v>
      </c>
      <c r="JA6993">
        <v>87000</v>
      </c>
      <c r="JB6993">
        <v>94000</v>
      </c>
      <c r="JC6993">
        <v>100000</v>
      </c>
      <c r="JD6993">
        <v>110000</v>
      </c>
      <c r="JE6993">
        <v>112000</v>
      </c>
      <c r="JF6993">
        <v>120000</v>
      </c>
      <c r="JG6993">
        <v>128000</v>
      </c>
      <c r="JH6993">
        <v>140000</v>
      </c>
      <c r="JI6993">
        <v>158000</v>
      </c>
      <c r="JJ6993">
        <v>172000</v>
      </c>
      <c r="JK6993">
        <v>190000</v>
      </c>
      <c r="JL6993">
        <v>206000</v>
      </c>
      <c r="JM6993">
        <v>225000</v>
      </c>
      <c r="JN6993">
        <v>249000</v>
      </c>
      <c r="JO6993">
        <v>279000</v>
      </c>
      <c r="JP6993">
        <v>306000</v>
      </c>
      <c r="JQ6993">
        <v>338000</v>
      </c>
      <c r="JR6993">
        <v>378000</v>
      </c>
      <c r="JS6993">
        <v>414000</v>
      </c>
      <c r="JT6993">
        <v>473000</v>
      </c>
      <c r="JU6993">
        <v>534000</v>
      </c>
      <c r="JV6993">
        <v>582000</v>
      </c>
      <c r="JW6993">
        <v>641000</v>
      </c>
      <c r="JX6993">
        <v>718000</v>
      </c>
      <c r="JY6993">
        <v>777000</v>
      </c>
      <c r="JZ6993">
        <v>853000</v>
      </c>
      <c r="KA6993">
        <v>946000</v>
      </c>
      <c r="KB6993">
        <v>1032000</v>
      </c>
      <c r="KC6993">
        <v>1136000</v>
      </c>
      <c r="KD6993">
        <v>1255000</v>
      </c>
      <c r="KE6993">
        <v>1382000</v>
      </c>
      <c r="KF6993">
        <v>1514000</v>
      </c>
      <c r="KG6993">
        <v>1655000</v>
      </c>
      <c r="KH6993">
        <v>1810000</v>
      </c>
      <c r="KI6993">
        <v>1946000</v>
      </c>
      <c r="KJ6993">
        <v>2079000</v>
      </c>
      <c r="KK6993">
        <v>2229000</v>
      </c>
      <c r="KL6993">
        <v>2386000</v>
      </c>
      <c r="KM6993">
        <v>2515000</v>
      </c>
      <c r="KN6993">
        <v>2635000</v>
      </c>
      <c r="KO6993">
        <v>2727000</v>
      </c>
      <c r="KP6993">
        <v>2839000</v>
      </c>
      <c r="KR6993">
        <v>2984000</v>
      </c>
      <c r="KS6993">
        <v>3625000</v>
      </c>
      <c r="KT6993">
        <v>3772000</v>
      </c>
      <c r="KU6993">
        <v>3963000</v>
      </c>
    </row>
    <row r="6994" spans="1:313" x14ac:dyDescent="0.2">
      <c r="A6994" t="s">
        <v>4000</v>
      </c>
      <c r="B6994" t="s">
        <v>713</v>
      </c>
      <c r="C6994" t="s">
        <v>1675</v>
      </c>
      <c r="D6994" t="s">
        <v>1676</v>
      </c>
      <c r="E6994" t="s">
        <v>1129</v>
      </c>
      <c r="F6994" t="s">
        <v>758</v>
      </c>
      <c r="G6994" t="s">
        <v>328</v>
      </c>
      <c r="H6994" t="s">
        <v>740</v>
      </c>
      <c r="I6994" t="s">
        <v>1130</v>
      </c>
      <c r="JM6994">
        <v>2000</v>
      </c>
      <c r="JN6994">
        <v>2000</v>
      </c>
      <c r="JO6994">
        <v>2000</v>
      </c>
      <c r="JP6994">
        <v>3000</v>
      </c>
      <c r="JQ6994">
        <v>3000</v>
      </c>
      <c r="JR6994">
        <v>3000</v>
      </c>
      <c r="JS6994">
        <v>3000</v>
      </c>
      <c r="JT6994">
        <v>3000</v>
      </c>
      <c r="JU6994">
        <v>4000</v>
      </c>
      <c r="JV6994">
        <v>4000</v>
      </c>
      <c r="JW6994">
        <v>4000</v>
      </c>
      <c r="JX6994">
        <v>4000</v>
      </c>
      <c r="JY6994">
        <v>4000</v>
      </c>
      <c r="JZ6994">
        <v>4000</v>
      </c>
      <c r="KA6994">
        <v>5000</v>
      </c>
      <c r="KB6994">
        <v>5000</v>
      </c>
      <c r="KC6994">
        <v>6000</v>
      </c>
      <c r="KD6994">
        <v>6000</v>
      </c>
      <c r="KE6994">
        <v>7000</v>
      </c>
      <c r="KF6994">
        <v>8000</v>
      </c>
      <c r="KG6994">
        <v>8000</v>
      </c>
      <c r="KH6994">
        <v>8000</v>
      </c>
      <c r="KI6994">
        <v>9000</v>
      </c>
      <c r="KJ6994">
        <v>9000</v>
      </c>
      <c r="KK6994">
        <v>9000</v>
      </c>
      <c r="KL6994">
        <v>8000</v>
      </c>
      <c r="KM6994">
        <v>8000</v>
      </c>
      <c r="KN6994">
        <v>8000</v>
      </c>
      <c r="KO6994">
        <v>10000</v>
      </c>
      <c r="KP6994">
        <v>13021.432000000001</v>
      </c>
      <c r="KQ6994">
        <v>15744.636</v>
      </c>
      <c r="KR6994">
        <v>15997.494000000001</v>
      </c>
      <c r="KS6994">
        <v>17473.561000000002</v>
      </c>
      <c r="KT6994">
        <v>15387.323</v>
      </c>
      <c r="KU6994">
        <v>16090.38</v>
      </c>
      <c r="KV6994">
        <v>18098.588</v>
      </c>
      <c r="KW6994">
        <v>19249.254000000001</v>
      </c>
      <c r="KX6994">
        <v>20249.285</v>
      </c>
      <c r="KY6994">
        <v>20227.403999999999</v>
      </c>
      <c r="KZ6994">
        <v>22347.581999999999</v>
      </c>
    </row>
    <row r="6995" spans="1:313" x14ac:dyDescent="0.2">
      <c r="A6995" t="s">
        <v>3099</v>
      </c>
      <c r="B6995" t="s">
        <v>713</v>
      </c>
      <c r="C6995" t="s">
        <v>977</v>
      </c>
      <c r="D6995" t="s">
        <v>978</v>
      </c>
      <c r="E6995" t="s">
        <v>1129</v>
      </c>
      <c r="F6995" t="s">
        <v>758</v>
      </c>
      <c r="G6995" t="s">
        <v>328</v>
      </c>
      <c r="H6995" t="s">
        <v>740</v>
      </c>
      <c r="I6995" t="s">
        <v>1130</v>
      </c>
      <c r="JI6995">
        <v>2000</v>
      </c>
      <c r="JJ6995">
        <v>2000</v>
      </c>
      <c r="JK6995">
        <v>2000</v>
      </c>
      <c r="JL6995">
        <v>2000</v>
      </c>
      <c r="JM6995">
        <v>3000</v>
      </c>
      <c r="JN6995">
        <v>3000</v>
      </c>
      <c r="JO6995">
        <v>4000</v>
      </c>
      <c r="JP6995">
        <v>4000</v>
      </c>
      <c r="JQ6995">
        <v>5000</v>
      </c>
      <c r="JR6995">
        <v>5000</v>
      </c>
      <c r="JS6995">
        <v>6000</v>
      </c>
      <c r="JT6995">
        <v>6000</v>
      </c>
      <c r="JU6995">
        <v>8000</v>
      </c>
      <c r="JV6995">
        <v>8000</v>
      </c>
      <c r="JW6995">
        <v>8000</v>
      </c>
      <c r="JX6995">
        <v>8000</v>
      </c>
      <c r="JY6995">
        <v>10000</v>
      </c>
      <c r="JZ6995">
        <v>12000</v>
      </c>
      <c r="KA6995">
        <v>14000</v>
      </c>
      <c r="KB6995">
        <v>16000</v>
      </c>
      <c r="KC6995">
        <v>17000</v>
      </c>
      <c r="KD6995">
        <v>17000</v>
      </c>
      <c r="KE6995">
        <v>19000</v>
      </c>
      <c r="KF6995">
        <v>20000</v>
      </c>
      <c r="KG6995">
        <v>19000</v>
      </c>
      <c r="KH6995">
        <v>20000</v>
      </c>
      <c r="KI6995">
        <v>22000</v>
      </c>
      <c r="KJ6995">
        <v>22000</v>
      </c>
      <c r="KK6995">
        <v>23000</v>
      </c>
      <c r="KL6995">
        <v>14000</v>
      </c>
      <c r="KM6995">
        <v>14000</v>
      </c>
      <c r="KN6995">
        <v>15000</v>
      </c>
      <c r="KO6995">
        <v>15000</v>
      </c>
      <c r="KP6995">
        <v>16123.722</v>
      </c>
      <c r="KQ6995">
        <v>20827.936000000002</v>
      </c>
      <c r="KR6995">
        <v>24358.888999999999</v>
      </c>
      <c r="KS6995">
        <v>28474.449000000001</v>
      </c>
      <c r="KT6995">
        <v>32747.666000000001</v>
      </c>
      <c r="KU6995">
        <v>36276.796999999999</v>
      </c>
      <c r="KV6995">
        <v>37912.508000000002</v>
      </c>
      <c r="KW6995">
        <v>42878.714999999997</v>
      </c>
      <c r="KX6995">
        <v>50416.737999999998</v>
      </c>
      <c r="KY6995">
        <v>57516.641000000003</v>
      </c>
      <c r="KZ6995">
        <v>60374.129000000001</v>
      </c>
    </row>
    <row r="6996" spans="1:313" x14ac:dyDescent="0.2">
      <c r="A6996" t="s">
        <v>3133</v>
      </c>
      <c r="B6996" t="s">
        <v>713</v>
      </c>
      <c r="C6996" t="s">
        <v>907</v>
      </c>
      <c r="D6996" t="s">
        <v>908</v>
      </c>
      <c r="E6996" t="s">
        <v>1129</v>
      </c>
      <c r="F6996" t="s">
        <v>758</v>
      </c>
      <c r="G6996" t="s">
        <v>328</v>
      </c>
      <c r="H6996" t="s">
        <v>740</v>
      </c>
      <c r="I6996" t="s">
        <v>1130</v>
      </c>
      <c r="HO6996">
        <v>2500</v>
      </c>
      <c r="HX6996">
        <v>2700</v>
      </c>
      <c r="HZ6996">
        <v>1800</v>
      </c>
      <c r="ID6996">
        <v>2700</v>
      </c>
      <c r="IE6996">
        <v>2500</v>
      </c>
      <c r="IF6996">
        <v>2300</v>
      </c>
      <c r="IG6996">
        <v>2100</v>
      </c>
      <c r="IH6996">
        <v>2000</v>
      </c>
      <c r="IM6996">
        <v>2600</v>
      </c>
      <c r="IN6996">
        <v>2600</v>
      </c>
      <c r="IW6996">
        <v>7800</v>
      </c>
      <c r="IX6996">
        <v>8500</v>
      </c>
      <c r="JA6996">
        <v>11000</v>
      </c>
      <c r="JB6996">
        <v>11000</v>
      </c>
      <c r="JC6996">
        <v>11000</v>
      </c>
      <c r="JD6996">
        <v>11000</v>
      </c>
      <c r="JE6996">
        <v>12000</v>
      </c>
      <c r="JF6996">
        <v>12000</v>
      </c>
      <c r="JG6996">
        <v>23000</v>
      </c>
      <c r="JH6996">
        <v>20000</v>
      </c>
      <c r="JI6996">
        <v>21000</v>
      </c>
      <c r="JK6996">
        <v>18000</v>
      </c>
      <c r="JL6996">
        <v>19000</v>
      </c>
      <c r="JM6996">
        <v>20000</v>
      </c>
      <c r="JN6996">
        <v>20000</v>
      </c>
      <c r="JO6996">
        <v>25000</v>
      </c>
      <c r="JP6996">
        <v>27000</v>
      </c>
      <c r="JQ6996">
        <v>30000</v>
      </c>
      <c r="JR6996">
        <v>32000</v>
      </c>
      <c r="JS6996">
        <v>38000</v>
      </c>
      <c r="JU6996">
        <v>44000</v>
      </c>
      <c r="JW6996">
        <v>49000</v>
      </c>
      <c r="JY6996">
        <v>61000</v>
      </c>
      <c r="JZ6996">
        <v>64000</v>
      </c>
      <c r="KA6996">
        <v>71000</v>
      </c>
      <c r="KB6996">
        <v>104000</v>
      </c>
      <c r="KC6996">
        <v>113000</v>
      </c>
      <c r="KD6996">
        <v>138000</v>
      </c>
      <c r="KE6996">
        <v>141000</v>
      </c>
      <c r="KF6996">
        <v>151000</v>
      </c>
      <c r="KG6996">
        <v>157000</v>
      </c>
      <c r="KH6996">
        <v>158000</v>
      </c>
      <c r="KJ6996">
        <v>182000</v>
      </c>
    </row>
    <row r="6997" spans="1:313" x14ac:dyDescent="0.2">
      <c r="A6997" t="s">
        <v>1574</v>
      </c>
      <c r="B6997" t="s">
        <v>713</v>
      </c>
      <c r="C6997" t="s">
        <v>826</v>
      </c>
      <c r="D6997" t="s">
        <v>827</v>
      </c>
      <c r="E6997" t="s">
        <v>1129</v>
      </c>
      <c r="F6997" t="s">
        <v>758</v>
      </c>
      <c r="G6997" t="s">
        <v>328</v>
      </c>
      <c r="H6997" t="s">
        <v>740</v>
      </c>
      <c r="I6997" t="s">
        <v>1130</v>
      </c>
      <c r="HI6997">
        <v>15000</v>
      </c>
      <c r="HO6997">
        <v>39000</v>
      </c>
      <c r="HQ6997">
        <v>46000</v>
      </c>
      <c r="HR6997">
        <v>50000</v>
      </c>
      <c r="HS6997">
        <v>57000</v>
      </c>
      <c r="HT6997">
        <v>58000</v>
      </c>
      <c r="HU6997">
        <v>58000</v>
      </c>
      <c r="HV6997">
        <v>59000</v>
      </c>
      <c r="HY6997">
        <v>94000</v>
      </c>
      <c r="IB6997">
        <v>105000</v>
      </c>
      <c r="IC6997">
        <v>108000</v>
      </c>
      <c r="ID6997">
        <v>130000</v>
      </c>
      <c r="IE6997">
        <v>160000</v>
      </c>
      <c r="IF6997">
        <v>163000</v>
      </c>
      <c r="IG6997">
        <v>166000</v>
      </c>
      <c r="IH6997">
        <v>170000</v>
      </c>
      <c r="IM6997">
        <v>242000</v>
      </c>
      <c r="IO6997">
        <v>256000</v>
      </c>
      <c r="IP6997">
        <v>273000</v>
      </c>
      <c r="IR6997">
        <v>380000</v>
      </c>
      <c r="IT6997">
        <v>373000</v>
      </c>
      <c r="IW6997">
        <v>439000</v>
      </c>
      <c r="IX6997">
        <v>492000</v>
      </c>
      <c r="IY6997">
        <v>512000</v>
      </c>
      <c r="IZ6997">
        <v>550000</v>
      </c>
      <c r="JA6997">
        <v>592000</v>
      </c>
      <c r="JB6997">
        <v>636000</v>
      </c>
      <c r="JC6997">
        <v>680000</v>
      </c>
      <c r="JD6997">
        <v>746000</v>
      </c>
      <c r="JE6997">
        <v>805000</v>
      </c>
      <c r="JF6997">
        <v>843000</v>
      </c>
      <c r="JG6997">
        <v>870000</v>
      </c>
      <c r="JH6997">
        <v>928000</v>
      </c>
      <c r="JI6997">
        <v>964000</v>
      </c>
      <c r="JJ6997">
        <v>1023000</v>
      </c>
      <c r="JK6997">
        <v>1047000</v>
      </c>
      <c r="JL6997">
        <v>1152000</v>
      </c>
      <c r="JM6997">
        <v>1217000</v>
      </c>
      <c r="JN6997">
        <v>1263000</v>
      </c>
      <c r="JO6997">
        <v>1320000</v>
      </c>
      <c r="JP6997">
        <v>1432000</v>
      </c>
      <c r="JQ6997">
        <v>1473000</v>
      </c>
      <c r="JR6997">
        <v>1561000</v>
      </c>
      <c r="JS6997">
        <v>1787000</v>
      </c>
      <c r="JT6997">
        <v>2001000</v>
      </c>
      <c r="JU6997">
        <v>2145000</v>
      </c>
      <c r="JV6997">
        <v>2190000</v>
      </c>
      <c r="JW6997">
        <v>2415000</v>
      </c>
      <c r="JX6997">
        <v>2917000</v>
      </c>
      <c r="JY6997">
        <v>3372000</v>
      </c>
      <c r="JZ6997">
        <v>4036000</v>
      </c>
      <c r="KA6997">
        <v>4836000</v>
      </c>
      <c r="KB6997">
        <v>5525000</v>
      </c>
      <c r="KC6997">
        <v>6494000</v>
      </c>
      <c r="KD6997">
        <v>7496000</v>
      </c>
      <c r="KE6997">
        <v>8536000</v>
      </c>
      <c r="KF6997">
        <v>9126000</v>
      </c>
      <c r="KG6997">
        <v>9856000</v>
      </c>
      <c r="KH6997">
        <v>10576000</v>
      </c>
      <c r="KI6997">
        <v>11428000</v>
      </c>
      <c r="KJ6997">
        <v>12193000</v>
      </c>
      <c r="KK6997">
        <v>13158000</v>
      </c>
      <c r="KL6997">
        <v>13905000</v>
      </c>
    </row>
    <row r="6998" spans="1:313" x14ac:dyDescent="0.2">
      <c r="A6998" t="s">
        <v>3962</v>
      </c>
      <c r="B6998" t="s">
        <v>713</v>
      </c>
      <c r="C6998" t="s">
        <v>1434</v>
      </c>
      <c r="D6998" t="s">
        <v>1435</v>
      </c>
      <c r="E6998" t="s">
        <v>1129</v>
      </c>
      <c r="F6998" t="s">
        <v>758</v>
      </c>
      <c r="G6998" t="s">
        <v>328</v>
      </c>
      <c r="H6998" t="s">
        <v>740</v>
      </c>
      <c r="I6998" t="s">
        <v>1130</v>
      </c>
      <c r="JM6998">
        <v>1000</v>
      </c>
      <c r="JN6998">
        <v>1000</v>
      </c>
      <c r="JO6998">
        <v>2000</v>
      </c>
      <c r="JP6998">
        <v>2000</v>
      </c>
      <c r="JQ6998">
        <v>3000</v>
      </c>
      <c r="JR6998">
        <v>3000</v>
      </c>
      <c r="JS6998">
        <v>4000</v>
      </c>
      <c r="JT6998">
        <v>4000</v>
      </c>
      <c r="JU6998">
        <v>4000</v>
      </c>
      <c r="JV6998">
        <v>5000</v>
      </c>
      <c r="JW6998">
        <v>6000</v>
      </c>
      <c r="JX6998">
        <v>7000</v>
      </c>
      <c r="JY6998">
        <v>7000</v>
      </c>
      <c r="JZ6998">
        <v>8000</v>
      </c>
      <c r="KA6998">
        <v>9000</v>
      </c>
      <c r="KB6998">
        <v>10000</v>
      </c>
      <c r="KC6998">
        <v>12000</v>
      </c>
      <c r="KD6998">
        <v>14000</v>
      </c>
      <c r="KE6998">
        <v>15000</v>
      </c>
      <c r="KF6998">
        <v>16000</v>
      </c>
      <c r="KG6998">
        <v>17000</v>
      </c>
      <c r="KH6998">
        <v>17000</v>
      </c>
      <c r="KI6998">
        <v>18000</v>
      </c>
      <c r="KJ6998">
        <v>19000</v>
      </c>
      <c r="KK6998">
        <v>21000</v>
      </c>
      <c r="KL6998">
        <v>27000</v>
      </c>
      <c r="KM6998">
        <v>22000</v>
      </c>
      <c r="KN6998">
        <v>26000</v>
      </c>
      <c r="KO6998">
        <v>33000</v>
      </c>
      <c r="KP6998">
        <v>36503.839999999997</v>
      </c>
      <c r="KQ6998">
        <v>43861.887000000002</v>
      </c>
      <c r="KR6998">
        <v>51296.633000000002</v>
      </c>
      <c r="KS6998">
        <v>61145.398000000001</v>
      </c>
      <c r="KT6998">
        <v>74315.047000000006</v>
      </c>
      <c r="KU6998">
        <v>88277.241999999998</v>
      </c>
      <c r="KV6998">
        <v>105075.83</v>
      </c>
      <c r="KW6998">
        <v>126584.26</v>
      </c>
      <c r="KX6998">
        <v>138546.85999999999</v>
      </c>
      <c r="KY6998">
        <v>143799.34</v>
      </c>
      <c r="KZ6998">
        <v>149302.32999999999</v>
      </c>
    </row>
    <row r="6999" spans="1:313" x14ac:dyDescent="0.2">
      <c r="A6999" t="s">
        <v>4948</v>
      </c>
      <c r="B6999" t="s">
        <v>713</v>
      </c>
      <c r="C6999" t="s">
        <v>1745</v>
      </c>
      <c r="D6999" t="s">
        <v>1746</v>
      </c>
      <c r="E6999" t="s">
        <v>1129</v>
      </c>
      <c r="F6999" t="s">
        <v>758</v>
      </c>
      <c r="G6999" t="s">
        <v>328</v>
      </c>
      <c r="H6999" t="s">
        <v>740</v>
      </c>
      <c r="I6999" t="s">
        <v>1130</v>
      </c>
      <c r="JY6999">
        <v>490200</v>
      </c>
      <c r="JZ6999">
        <v>540573.18999999994</v>
      </c>
      <c r="KA6999">
        <v>583859.18999999994</v>
      </c>
      <c r="KB6999">
        <v>631589.31000000006</v>
      </c>
      <c r="KC6999">
        <v>676575.88</v>
      </c>
      <c r="KD6999">
        <v>724101.44</v>
      </c>
      <c r="KE6999">
        <v>758081.5</v>
      </c>
      <c r="KF6999">
        <v>804676.75</v>
      </c>
      <c r="KG6999">
        <v>861941.56</v>
      </c>
      <c r="KH6999">
        <v>973977.38</v>
      </c>
      <c r="KI6999">
        <v>1004612.1</v>
      </c>
      <c r="KJ6999">
        <v>1118740.5</v>
      </c>
      <c r="KK6999">
        <v>1233882.5</v>
      </c>
      <c r="KL6999">
        <v>1351549</v>
      </c>
      <c r="KM6999">
        <v>1465944.3</v>
      </c>
      <c r="KN6999">
        <v>1574003.5</v>
      </c>
      <c r="KO6999">
        <v>1672803.6</v>
      </c>
      <c r="KP6999">
        <v>1741257.5</v>
      </c>
      <c r="KQ6999">
        <v>1813473.4</v>
      </c>
      <c r="KR6999">
        <v>1893146.9</v>
      </c>
      <c r="KS6999">
        <v>1971723.1</v>
      </c>
      <c r="KT6999">
        <v>2131748.7999999998</v>
      </c>
      <c r="KU6999">
        <v>2318098</v>
      </c>
      <c r="KV6999">
        <v>2495799.7999999998</v>
      </c>
      <c r="KW6999">
        <v>2642681.5</v>
      </c>
      <c r="KX6999">
        <v>2756037</v>
      </c>
      <c r="KY6999">
        <v>2867841.3</v>
      </c>
      <c r="KZ6999">
        <v>2971054.5</v>
      </c>
    </row>
    <row r="7000" spans="1:313" x14ac:dyDescent="0.2">
      <c r="A7000" t="s">
        <v>4954</v>
      </c>
      <c r="B7000" t="s">
        <v>713</v>
      </c>
      <c r="C7000" t="s">
        <v>1092</v>
      </c>
      <c r="D7000" t="s">
        <v>1093</v>
      </c>
      <c r="E7000" t="s">
        <v>1129</v>
      </c>
      <c r="F7000" t="s">
        <v>758</v>
      </c>
      <c r="G7000" t="s">
        <v>328</v>
      </c>
      <c r="H7000" t="s">
        <v>740</v>
      </c>
      <c r="I7000" t="s">
        <v>1130</v>
      </c>
      <c r="JY7000">
        <v>3176.8656999999998</v>
      </c>
      <c r="JZ7000">
        <v>3214.4960999999998</v>
      </c>
      <c r="KA7000">
        <v>3424.7229000000002</v>
      </c>
      <c r="KB7000">
        <v>3509.7627000000002</v>
      </c>
      <c r="KC7000">
        <v>3810.2966000000001</v>
      </c>
      <c r="KD7000">
        <v>3870</v>
      </c>
      <c r="KE7000">
        <v>3903.2773000000002</v>
      </c>
      <c r="KF7000">
        <v>5239.4350999999997</v>
      </c>
      <c r="KG7000">
        <v>6012.5487999999996</v>
      </c>
      <c r="KH7000">
        <v>6086.8149000000003</v>
      </c>
      <c r="KI7000">
        <v>7000</v>
      </c>
      <c r="KJ7000">
        <v>8029.8462</v>
      </c>
      <c r="KK7000">
        <v>10066.346</v>
      </c>
      <c r="KL7000">
        <v>12288.23</v>
      </c>
      <c r="KM7000">
        <v>15324.41</v>
      </c>
      <c r="KN7000">
        <v>17320</v>
      </c>
      <c r="KO7000">
        <v>21793.655999999999</v>
      </c>
      <c r="KP7000">
        <v>25031.567999999999</v>
      </c>
      <c r="KQ7000">
        <v>28380.331999999999</v>
      </c>
      <c r="KR7000">
        <v>27504.391</v>
      </c>
      <c r="KS7000">
        <v>27915.634999999998</v>
      </c>
      <c r="KT7000">
        <v>28764.458999999999</v>
      </c>
      <c r="KU7000">
        <v>29988.594000000001</v>
      </c>
      <c r="KV7000">
        <v>31938.484</v>
      </c>
      <c r="KW7000">
        <v>35815.887000000002</v>
      </c>
      <c r="KX7000">
        <v>35723.637000000002</v>
      </c>
      <c r="KY7000">
        <v>35294.156000000003</v>
      </c>
      <c r="KZ7000">
        <v>31300</v>
      </c>
    </row>
    <row r="7001" spans="1:313" x14ac:dyDescent="0.2">
      <c r="A7001" t="s">
        <v>1382</v>
      </c>
      <c r="B7001" t="s">
        <v>713</v>
      </c>
      <c r="C7001" t="s">
        <v>804</v>
      </c>
      <c r="D7001" t="s">
        <v>301</v>
      </c>
      <c r="E7001" t="s">
        <v>1129</v>
      </c>
      <c r="F7001" t="s">
        <v>758</v>
      </c>
      <c r="G7001" t="s">
        <v>328</v>
      </c>
      <c r="H7001" t="s">
        <v>740</v>
      </c>
      <c r="I7001" t="s">
        <v>1130</v>
      </c>
      <c r="HF7001">
        <v>95000</v>
      </c>
      <c r="HM7001">
        <v>303000</v>
      </c>
      <c r="HN7001">
        <v>371000</v>
      </c>
      <c r="HO7001">
        <v>464000</v>
      </c>
      <c r="HP7001">
        <v>521000</v>
      </c>
      <c r="HQ7001">
        <v>533000</v>
      </c>
      <c r="HR7001">
        <v>600000</v>
      </c>
      <c r="HS7001">
        <v>657000</v>
      </c>
      <c r="HT7001">
        <v>698000</v>
      </c>
      <c r="HU7001">
        <v>779000</v>
      </c>
      <c r="HV7001">
        <v>856000</v>
      </c>
      <c r="HW7001">
        <v>902000</v>
      </c>
      <c r="HX7001">
        <v>944000</v>
      </c>
      <c r="HY7001">
        <v>1009000</v>
      </c>
      <c r="HZ7001">
        <v>1072000</v>
      </c>
      <c r="IA7001">
        <v>1143000</v>
      </c>
      <c r="IB7001">
        <v>1201000</v>
      </c>
      <c r="IC7001">
        <v>1260000</v>
      </c>
      <c r="ID7001">
        <v>1335000</v>
      </c>
      <c r="IE7001">
        <v>1383000</v>
      </c>
      <c r="IF7001">
        <v>1403000</v>
      </c>
      <c r="IG7001">
        <v>1364000</v>
      </c>
      <c r="IH7001">
        <v>1261000</v>
      </c>
      <c r="II7001">
        <v>1192000</v>
      </c>
      <c r="IJ7001">
        <v>1197000</v>
      </c>
      <c r="IK7001">
        <v>1209000</v>
      </c>
      <c r="IL7001">
        <v>1266000</v>
      </c>
      <c r="IM7001">
        <v>1323000</v>
      </c>
      <c r="IN7001">
        <v>1359000</v>
      </c>
      <c r="IO7001">
        <v>1397000</v>
      </c>
      <c r="IP7001">
        <v>1461000</v>
      </c>
      <c r="IQ7001">
        <v>1562000</v>
      </c>
      <c r="IR7001">
        <v>1628000</v>
      </c>
      <c r="IS7001">
        <v>1692000</v>
      </c>
      <c r="IT7001">
        <v>1752000</v>
      </c>
      <c r="IU7001">
        <v>1849000</v>
      </c>
      <c r="IV7001">
        <v>2026000</v>
      </c>
      <c r="IW7001">
        <v>2231000</v>
      </c>
      <c r="IX7001">
        <v>2452000</v>
      </c>
      <c r="IY7001">
        <v>2700000</v>
      </c>
      <c r="IZ7001">
        <v>2912000</v>
      </c>
      <c r="JA7001">
        <v>3106000</v>
      </c>
      <c r="JB7001">
        <v>3342000</v>
      </c>
      <c r="JC7001">
        <v>3595000</v>
      </c>
      <c r="JD7001">
        <v>3853000</v>
      </c>
      <c r="JE7001">
        <v>4147000</v>
      </c>
      <c r="JF7001">
        <v>4500000</v>
      </c>
      <c r="JG7001">
        <v>4812000</v>
      </c>
      <c r="JH7001">
        <v>5113000</v>
      </c>
      <c r="JI7001">
        <v>5140000</v>
      </c>
      <c r="JJ7001">
        <v>5433000</v>
      </c>
      <c r="JK7001">
        <v>5719000</v>
      </c>
      <c r="JL7001">
        <v>6340000</v>
      </c>
      <c r="JM7001">
        <v>6646000</v>
      </c>
      <c r="JN7001">
        <v>7011000</v>
      </c>
      <c r="JO7001">
        <v>7440000</v>
      </c>
      <c r="JP7001">
        <v>7893000</v>
      </c>
      <c r="JQ7001">
        <v>8345000</v>
      </c>
      <c r="JR7001">
        <v>8821000</v>
      </c>
      <c r="JS7001">
        <v>9303000</v>
      </c>
      <c r="JT7001">
        <v>9751000</v>
      </c>
      <c r="JU7001">
        <v>10253000</v>
      </c>
      <c r="JV7001">
        <v>10979000</v>
      </c>
      <c r="JW7001">
        <v>11665000</v>
      </c>
      <c r="JX7001">
        <v>12454000</v>
      </c>
      <c r="JY7001">
        <v>13165000</v>
      </c>
      <c r="JZ7001">
        <v>13885000</v>
      </c>
      <c r="KA7001">
        <v>14488000</v>
      </c>
      <c r="KB7001">
        <v>15172000</v>
      </c>
      <c r="KC7001">
        <v>15839000</v>
      </c>
      <c r="KD7001">
        <v>16531000</v>
      </c>
      <c r="KE7001">
        <v>16944000</v>
      </c>
      <c r="KF7001">
        <v>16802000</v>
      </c>
      <c r="KG7001">
        <v>16618000</v>
      </c>
      <c r="KH7001">
        <v>18583000</v>
      </c>
      <c r="KI7001">
        <v>19084000</v>
      </c>
      <c r="KJ7001">
        <v>19598000</v>
      </c>
      <c r="KK7001">
        <v>20126000</v>
      </c>
    </row>
    <row r="7002" spans="1:313" x14ac:dyDescent="0.2">
      <c r="A7002" t="s">
        <v>2798</v>
      </c>
      <c r="B7002" t="s">
        <v>713</v>
      </c>
      <c r="C7002" t="s">
        <v>1075</v>
      </c>
      <c r="D7002" t="s">
        <v>1076</v>
      </c>
      <c r="E7002" t="s">
        <v>1129</v>
      </c>
      <c r="F7002" t="s">
        <v>758</v>
      </c>
      <c r="G7002" t="s">
        <v>328</v>
      </c>
      <c r="H7002" t="s">
        <v>740</v>
      </c>
      <c r="I7002" t="s">
        <v>1130</v>
      </c>
      <c r="IW7002">
        <v>3000</v>
      </c>
      <c r="IX7002">
        <v>4000</v>
      </c>
      <c r="IY7002">
        <v>5000</v>
      </c>
      <c r="IZ7002">
        <v>5000</v>
      </c>
      <c r="JA7002">
        <v>7000</v>
      </c>
      <c r="JB7002">
        <v>9000</v>
      </c>
      <c r="JC7002">
        <v>12000</v>
      </c>
      <c r="JD7002">
        <v>14000</v>
      </c>
      <c r="JE7002">
        <v>16000</v>
      </c>
      <c r="JF7002">
        <v>19000</v>
      </c>
      <c r="JG7002">
        <v>24000</v>
      </c>
      <c r="JH7002">
        <v>26000</v>
      </c>
      <c r="JI7002">
        <v>30000</v>
      </c>
      <c r="JJ7002">
        <v>28000</v>
      </c>
      <c r="JK7002">
        <v>30000</v>
      </c>
      <c r="JL7002">
        <v>30000</v>
      </c>
      <c r="JM7002">
        <v>30000</v>
      </c>
      <c r="JN7002">
        <v>20000</v>
      </c>
      <c r="JO7002">
        <v>20000</v>
      </c>
      <c r="JP7002">
        <v>21000</v>
      </c>
      <c r="JQ7002">
        <v>24000</v>
      </c>
      <c r="JR7002">
        <v>24000</v>
      </c>
      <c r="JS7002">
        <v>33000</v>
      </c>
      <c r="JT7002">
        <v>37000</v>
      </c>
      <c r="JU7002">
        <v>41000</v>
      </c>
      <c r="JV7002">
        <v>42000</v>
      </c>
      <c r="JW7002">
        <v>45000</v>
      </c>
      <c r="JX7002">
        <v>40000</v>
      </c>
      <c r="JY7002">
        <v>48000</v>
      </c>
      <c r="JZ7002">
        <v>48000</v>
      </c>
      <c r="KA7002">
        <v>32000</v>
      </c>
      <c r="KB7002">
        <v>26000</v>
      </c>
      <c r="KC7002">
        <v>26000</v>
      </c>
      <c r="KD7002">
        <v>27000</v>
      </c>
      <c r="KE7002">
        <v>28000</v>
      </c>
      <c r="KF7002">
        <v>30000</v>
      </c>
      <c r="KG7002">
        <v>30000</v>
      </c>
      <c r="KH7002">
        <v>31000</v>
      </c>
      <c r="KI7002">
        <v>32000</v>
      </c>
      <c r="KJ7002">
        <v>32000</v>
      </c>
      <c r="KK7002">
        <v>32000</v>
      </c>
      <c r="KL7002">
        <v>32000</v>
      </c>
      <c r="KM7002">
        <v>32000</v>
      </c>
      <c r="KN7002">
        <v>34000</v>
      </c>
      <c r="KO7002">
        <v>35000</v>
      </c>
      <c r="KP7002">
        <v>36031.453000000001</v>
      </c>
      <c r="KQ7002">
        <v>35192.809000000001</v>
      </c>
      <c r="KR7002">
        <v>35084.633000000002</v>
      </c>
      <c r="KS7002">
        <v>35154.851999999999</v>
      </c>
      <c r="KT7002">
        <v>35172.519999999997</v>
      </c>
      <c r="KU7002">
        <v>8874.2050999999992</v>
      </c>
      <c r="KV7002">
        <v>9046.7412000000004</v>
      </c>
      <c r="KW7002">
        <v>9159.6641</v>
      </c>
      <c r="KX7002">
        <v>9224.4843999999994</v>
      </c>
      <c r="KY7002">
        <v>9510.8516</v>
      </c>
      <c r="KZ7002">
        <v>9797.4228999999996</v>
      </c>
    </row>
    <row r="7003" spans="1:313" x14ac:dyDescent="0.2">
      <c r="A7003" t="s">
        <v>4264</v>
      </c>
      <c r="B7003" t="s">
        <v>713</v>
      </c>
      <c r="C7003" t="s">
        <v>1686</v>
      </c>
      <c r="D7003" t="s">
        <v>1687</v>
      </c>
      <c r="E7003" t="s">
        <v>1129</v>
      </c>
      <c r="F7003" t="s">
        <v>758</v>
      </c>
      <c r="G7003" t="s">
        <v>328</v>
      </c>
      <c r="H7003" t="s">
        <v>740</v>
      </c>
      <c r="I7003" t="s">
        <v>1130</v>
      </c>
      <c r="JI7003">
        <v>1000</v>
      </c>
      <c r="JJ7003">
        <v>1000</v>
      </c>
      <c r="JK7003">
        <v>2000</v>
      </c>
      <c r="JL7003">
        <v>2000</v>
      </c>
      <c r="JM7003">
        <v>2000</v>
      </c>
      <c r="JN7003">
        <v>2000</v>
      </c>
      <c r="JO7003">
        <v>3000</v>
      </c>
      <c r="JP7003">
        <v>3000</v>
      </c>
      <c r="JQ7003">
        <v>3000</v>
      </c>
      <c r="JR7003">
        <v>3000</v>
      </c>
      <c r="JU7003">
        <v>5000</v>
      </c>
      <c r="JW7003">
        <v>5000</v>
      </c>
      <c r="KB7003">
        <v>9000</v>
      </c>
      <c r="KC7003">
        <v>10000</v>
      </c>
      <c r="KD7003">
        <v>10000</v>
      </c>
      <c r="KE7003">
        <v>11000</v>
      </c>
      <c r="KF7003">
        <v>11000</v>
      </c>
      <c r="KG7003">
        <v>12000</v>
      </c>
      <c r="KH7003">
        <v>12000</v>
      </c>
      <c r="KI7003">
        <v>12000</v>
      </c>
      <c r="KJ7003">
        <v>12000</v>
      </c>
      <c r="KK7003">
        <v>13000</v>
      </c>
      <c r="KL7003">
        <v>13000</v>
      </c>
      <c r="KM7003">
        <v>5000</v>
      </c>
      <c r="KN7003">
        <v>5000</v>
      </c>
      <c r="KO7003">
        <v>5000</v>
      </c>
      <c r="KP7003">
        <v>6079.2671</v>
      </c>
      <c r="KQ7003">
        <v>6746.2948999999999</v>
      </c>
      <c r="KR7003">
        <v>7395.7915000000003</v>
      </c>
      <c r="KS7003">
        <v>8458.1327999999994</v>
      </c>
      <c r="KT7003">
        <v>10017.406000000001</v>
      </c>
      <c r="KU7003">
        <v>10164.5</v>
      </c>
      <c r="KV7003">
        <v>9908.75</v>
      </c>
      <c r="KW7003">
        <v>10193.842000000001</v>
      </c>
      <c r="KX7003">
        <v>9729.9092000000001</v>
      </c>
      <c r="KY7003">
        <v>8876.9179999999997</v>
      </c>
      <c r="KZ7003">
        <v>8688.4004000000004</v>
      </c>
    </row>
    <row r="7004" spans="1:313" x14ac:dyDescent="0.2">
      <c r="A7004" t="s">
        <v>4705</v>
      </c>
      <c r="B7004" t="s">
        <v>713</v>
      </c>
      <c r="C7004" t="s">
        <v>1268</v>
      </c>
      <c r="D7004" t="s">
        <v>1269</v>
      </c>
      <c r="E7004" t="s">
        <v>1129</v>
      </c>
      <c r="F7004" t="s">
        <v>758</v>
      </c>
      <c r="G7004" t="s">
        <v>328</v>
      </c>
      <c r="H7004" t="s">
        <v>740</v>
      </c>
      <c r="I7004" t="s">
        <v>1130</v>
      </c>
      <c r="JI7004">
        <v>5000</v>
      </c>
      <c r="JJ7004">
        <v>5000</v>
      </c>
      <c r="JK7004">
        <v>6000</v>
      </c>
      <c r="JL7004">
        <v>7000</v>
      </c>
      <c r="JM7004">
        <v>7000</v>
      </c>
      <c r="JN7004">
        <v>8000</v>
      </c>
      <c r="JO7004">
        <v>8000</v>
      </c>
      <c r="JP7004">
        <v>8000</v>
      </c>
      <c r="JQ7004">
        <v>9000</v>
      </c>
      <c r="JR7004">
        <v>9000</v>
      </c>
      <c r="JS7004">
        <v>10000</v>
      </c>
      <c r="JT7004">
        <v>10000</v>
      </c>
      <c r="JU7004">
        <v>11000</v>
      </c>
      <c r="JV7004">
        <v>11000</v>
      </c>
      <c r="JW7004">
        <v>10000</v>
      </c>
      <c r="JX7004">
        <v>10000</v>
      </c>
      <c r="JY7004">
        <v>11000</v>
      </c>
      <c r="JZ7004">
        <v>11000</v>
      </c>
      <c r="KA7004">
        <v>12000</v>
      </c>
      <c r="KB7004">
        <v>13000</v>
      </c>
      <c r="KC7004">
        <v>14000</v>
      </c>
      <c r="KD7004">
        <v>16000</v>
      </c>
      <c r="KE7004">
        <v>17000</v>
      </c>
      <c r="KF7004">
        <v>19000</v>
      </c>
      <c r="KG7004">
        <v>20000</v>
      </c>
      <c r="KH7004">
        <v>21000</v>
      </c>
      <c r="KI7004">
        <v>22000</v>
      </c>
      <c r="KJ7004">
        <v>23000</v>
      </c>
      <c r="KK7004">
        <v>23000</v>
      </c>
      <c r="KL7004">
        <v>23000</v>
      </c>
    </row>
    <row r="7005" spans="1:313" x14ac:dyDescent="0.2">
      <c r="A7005" t="s">
        <v>1196</v>
      </c>
      <c r="B7005" t="s">
        <v>713</v>
      </c>
      <c r="C7005" t="s">
        <v>769</v>
      </c>
      <c r="D7005" t="s">
        <v>323</v>
      </c>
      <c r="E7005" t="s">
        <v>1129</v>
      </c>
      <c r="F7005" t="s">
        <v>758</v>
      </c>
      <c r="G7005" t="s">
        <v>328</v>
      </c>
      <c r="H7005" t="s">
        <v>740</v>
      </c>
      <c r="I7005" t="s">
        <v>1130</v>
      </c>
      <c r="HB7005">
        <v>42000</v>
      </c>
      <c r="HC7005">
        <v>45000</v>
      </c>
      <c r="HD7005">
        <v>47000</v>
      </c>
      <c r="HE7005">
        <v>50000</v>
      </c>
      <c r="HF7005">
        <v>53000</v>
      </c>
      <c r="HG7005">
        <v>56000</v>
      </c>
      <c r="HH7005">
        <v>61000</v>
      </c>
      <c r="HI7005">
        <v>66000</v>
      </c>
      <c r="HJ7005">
        <v>70000</v>
      </c>
      <c r="HK7005">
        <v>75000</v>
      </c>
      <c r="HL7005">
        <v>80000</v>
      </c>
      <c r="HM7005">
        <v>84000</v>
      </c>
      <c r="HN7005">
        <v>91000</v>
      </c>
      <c r="HO7005">
        <v>97000</v>
      </c>
      <c r="HP7005">
        <v>100000</v>
      </c>
      <c r="HQ7005">
        <v>98000</v>
      </c>
      <c r="HR7005">
        <v>104000</v>
      </c>
      <c r="HS7005">
        <v>112000</v>
      </c>
      <c r="HT7005">
        <v>124000</v>
      </c>
      <c r="HU7005">
        <v>139000</v>
      </c>
      <c r="HV7005">
        <v>152000</v>
      </c>
      <c r="HW7005">
        <v>164000</v>
      </c>
      <c r="HX7005">
        <v>170000</v>
      </c>
      <c r="HY7005">
        <v>180000</v>
      </c>
      <c r="HZ7005">
        <v>189000</v>
      </c>
      <c r="IA7005">
        <v>200000</v>
      </c>
      <c r="IB7005">
        <v>210000</v>
      </c>
      <c r="IC7005">
        <v>224000</v>
      </c>
      <c r="ID7005">
        <v>244000</v>
      </c>
      <c r="IE7005">
        <v>269000</v>
      </c>
      <c r="IF7005">
        <v>298000</v>
      </c>
      <c r="IG7005">
        <v>324000</v>
      </c>
      <c r="IH7005">
        <v>346000</v>
      </c>
      <c r="II7005">
        <v>364000</v>
      </c>
      <c r="IJ7005">
        <v>383000</v>
      </c>
      <c r="IK7005">
        <v>400000</v>
      </c>
      <c r="IL7005">
        <v>412000</v>
      </c>
      <c r="IM7005">
        <v>431000</v>
      </c>
      <c r="IN7005">
        <v>450000</v>
      </c>
      <c r="IO7005">
        <v>462000</v>
      </c>
      <c r="IP7005">
        <v>474000</v>
      </c>
      <c r="IQ7005">
        <v>498000</v>
      </c>
      <c r="IR7005">
        <v>530000</v>
      </c>
      <c r="IS7005">
        <v>568000</v>
      </c>
      <c r="IT7005">
        <v>605000</v>
      </c>
      <c r="IU7005">
        <v>645000</v>
      </c>
      <c r="IV7005">
        <v>698000</v>
      </c>
      <c r="IW7005">
        <v>745000</v>
      </c>
      <c r="IX7005">
        <v>795000</v>
      </c>
      <c r="IY7005">
        <v>245000</v>
      </c>
      <c r="IZ7005">
        <v>896000</v>
      </c>
      <c r="JA7005">
        <v>952000</v>
      </c>
      <c r="JB7005">
        <v>1013000</v>
      </c>
      <c r="JC7005">
        <v>1074000</v>
      </c>
      <c r="JD7005">
        <v>1141000</v>
      </c>
      <c r="JE7005">
        <v>1215000</v>
      </c>
      <c r="JF7005">
        <v>1294000</v>
      </c>
      <c r="JG7005">
        <v>1385000</v>
      </c>
      <c r="JH7005">
        <v>1475000</v>
      </c>
      <c r="JI7005">
        <v>1562000</v>
      </c>
      <c r="JJ7005">
        <v>1659000</v>
      </c>
      <c r="JK7005">
        <v>1762000</v>
      </c>
      <c r="JL7005">
        <v>1875000</v>
      </c>
      <c r="JM7005">
        <v>1998000</v>
      </c>
      <c r="JN7005">
        <v>2132000</v>
      </c>
      <c r="JO7005">
        <v>2259000</v>
      </c>
      <c r="JP7005">
        <v>2395000</v>
      </c>
      <c r="JQ7005">
        <v>2534000</v>
      </c>
      <c r="JR7005">
        <v>2686000</v>
      </c>
      <c r="JS7005">
        <v>2847000</v>
      </c>
      <c r="JT7005">
        <v>3026000</v>
      </c>
      <c r="JU7005">
        <v>3213000</v>
      </c>
      <c r="JV7005">
        <v>3404000</v>
      </c>
      <c r="JW7005">
        <v>3604000</v>
      </c>
      <c r="JX7005">
        <v>3790000</v>
      </c>
      <c r="JY7005">
        <v>3913000</v>
      </c>
      <c r="JZ7005">
        <v>4016000</v>
      </c>
      <c r="KA7005">
        <v>4145000</v>
      </c>
      <c r="KB7005">
        <v>4310000</v>
      </c>
      <c r="KC7005">
        <v>4465000</v>
      </c>
      <c r="KD7005">
        <v>4612000</v>
      </c>
      <c r="KE7005">
        <v>4802000</v>
      </c>
      <c r="KF7005">
        <v>4955000</v>
      </c>
      <c r="KG7005">
        <v>5113000</v>
      </c>
      <c r="KH7005">
        <v>5270000</v>
      </c>
      <c r="KI7005">
        <v>5436000</v>
      </c>
      <c r="KJ7005">
        <v>5623000</v>
      </c>
      <c r="KK7005">
        <v>5783000</v>
      </c>
      <c r="KL7005">
        <v>5879000</v>
      </c>
      <c r="KM7005">
        <v>6050000</v>
      </c>
      <c r="KN7005">
        <v>6153000</v>
      </c>
      <c r="KO7005">
        <v>6227000</v>
      </c>
      <c r="KP7005">
        <v>6081000</v>
      </c>
      <c r="KQ7005">
        <v>5975000</v>
      </c>
      <c r="KR7005">
        <v>4258000</v>
      </c>
      <c r="KS7005">
        <v>4480000</v>
      </c>
      <c r="KT7005">
        <v>4571000</v>
      </c>
      <c r="KU7005">
        <v>4688000</v>
      </c>
      <c r="KV7005">
        <v>4803000</v>
      </c>
      <c r="KW7005">
        <v>5066000</v>
      </c>
      <c r="KX7005">
        <v>5236000</v>
      </c>
      <c r="KY7005">
        <v>5300000</v>
      </c>
      <c r="KZ7005">
        <v>5335000</v>
      </c>
      <c r="LA7005">
        <v>5324000</v>
      </c>
    </row>
    <row r="7006" spans="1:313" x14ac:dyDescent="0.2">
      <c r="A7006" t="s">
        <v>3026</v>
      </c>
      <c r="B7006" t="s">
        <v>713</v>
      </c>
      <c r="C7006" t="s">
        <v>1263</v>
      </c>
      <c r="D7006" t="s">
        <v>1264</v>
      </c>
      <c r="E7006" t="s">
        <v>1129</v>
      </c>
      <c r="F7006" t="s">
        <v>758</v>
      </c>
      <c r="G7006" t="s">
        <v>328</v>
      </c>
      <c r="H7006" t="s">
        <v>740</v>
      </c>
      <c r="I7006" t="s">
        <v>1130</v>
      </c>
      <c r="IY7006">
        <v>2000</v>
      </c>
      <c r="IZ7006">
        <v>2000</v>
      </c>
      <c r="JA7006">
        <v>3000</v>
      </c>
      <c r="JB7006">
        <v>3000</v>
      </c>
      <c r="JD7006">
        <v>4000</v>
      </c>
      <c r="JE7006">
        <v>5000</v>
      </c>
      <c r="JF7006">
        <v>5000</v>
      </c>
      <c r="JG7006">
        <v>6000</v>
      </c>
      <c r="JH7006">
        <v>5000</v>
      </c>
      <c r="JI7006">
        <v>6000</v>
      </c>
      <c r="JJ7006">
        <v>7000</v>
      </c>
      <c r="JK7006">
        <v>9000</v>
      </c>
      <c r="JL7006">
        <v>11000</v>
      </c>
      <c r="JM7006">
        <v>12000</v>
      </c>
      <c r="JN7006">
        <v>16000</v>
      </c>
      <c r="JO7006">
        <v>17000</v>
      </c>
      <c r="JP7006">
        <v>19000</v>
      </c>
      <c r="JQ7006">
        <v>22000</v>
      </c>
      <c r="JR7006">
        <v>24000</v>
      </c>
      <c r="JS7006">
        <v>27000</v>
      </c>
      <c r="JT7006">
        <v>31000</v>
      </c>
      <c r="JU7006">
        <v>34000</v>
      </c>
      <c r="JV7006">
        <v>41000</v>
      </c>
      <c r="JX7006">
        <v>58000</v>
      </c>
      <c r="JY7006">
        <v>59000</v>
      </c>
      <c r="JZ7006">
        <v>58000</v>
      </c>
      <c r="KA7006">
        <v>67000</v>
      </c>
      <c r="KB7006">
        <v>76000</v>
      </c>
      <c r="KC7006">
        <v>83000</v>
      </c>
      <c r="KD7006">
        <v>88000</v>
      </c>
      <c r="KE7006">
        <v>92000</v>
      </c>
      <c r="KF7006">
        <v>99000</v>
      </c>
      <c r="KG7006">
        <v>103000</v>
      </c>
      <c r="KH7006">
        <v>105000</v>
      </c>
      <c r="KI7006">
        <v>106000</v>
      </c>
      <c r="KJ7006">
        <v>106000</v>
      </c>
      <c r="KK7006">
        <v>110000</v>
      </c>
      <c r="KL7006">
        <v>55000</v>
      </c>
      <c r="KM7006">
        <v>68000</v>
      </c>
      <c r="KN7006">
        <v>73000</v>
      </c>
      <c r="KO7006">
        <v>79000</v>
      </c>
      <c r="KP7006">
        <v>86000</v>
      </c>
      <c r="KQ7006">
        <v>94000</v>
      </c>
      <c r="KR7006">
        <v>103000</v>
      </c>
      <c r="KS7006">
        <v>116000</v>
      </c>
      <c r="KT7006">
        <v>130000</v>
      </c>
      <c r="KU7006">
        <v>142000</v>
      </c>
      <c r="KV7006">
        <v>147000</v>
      </c>
    </row>
    <row r="7007" spans="1:313" x14ac:dyDescent="0.2">
      <c r="A7007" t="s">
        <v>1436</v>
      </c>
      <c r="B7007" t="s">
        <v>713</v>
      </c>
      <c r="C7007" t="s">
        <v>864</v>
      </c>
      <c r="D7007" t="s">
        <v>318</v>
      </c>
      <c r="E7007" t="s">
        <v>1129</v>
      </c>
      <c r="F7007" t="s">
        <v>758</v>
      </c>
      <c r="G7007" t="s">
        <v>328</v>
      </c>
      <c r="H7007" t="s">
        <v>740</v>
      </c>
      <c r="I7007" t="s">
        <v>1130</v>
      </c>
      <c r="HB7007">
        <v>5500</v>
      </c>
      <c r="HD7007">
        <v>7200</v>
      </c>
      <c r="HE7007">
        <v>7300</v>
      </c>
      <c r="HG7007">
        <v>6600</v>
      </c>
      <c r="HO7007">
        <v>15000</v>
      </c>
      <c r="HP7007">
        <v>18000</v>
      </c>
      <c r="HQ7007">
        <v>18000</v>
      </c>
      <c r="HR7007">
        <v>19000</v>
      </c>
      <c r="HS7007">
        <v>19000</v>
      </c>
      <c r="HT7007">
        <v>20000</v>
      </c>
      <c r="HU7007">
        <v>22000</v>
      </c>
      <c r="HV7007">
        <v>22000</v>
      </c>
      <c r="HW7007">
        <v>24000</v>
      </c>
      <c r="HX7007">
        <v>27000</v>
      </c>
      <c r="HY7007">
        <v>27000</v>
      </c>
      <c r="HZ7007">
        <v>27000</v>
      </c>
      <c r="IA7007">
        <v>28000</v>
      </c>
      <c r="IB7007">
        <v>30000</v>
      </c>
      <c r="IC7007">
        <v>33000</v>
      </c>
      <c r="ID7007">
        <v>37000</v>
      </c>
      <c r="IE7007">
        <v>40000</v>
      </c>
      <c r="IF7007">
        <v>44000</v>
      </c>
      <c r="IG7007">
        <v>39000</v>
      </c>
      <c r="IH7007">
        <v>44000</v>
      </c>
      <c r="IM7007">
        <v>71000</v>
      </c>
      <c r="IN7007">
        <v>78000</v>
      </c>
      <c r="IO7007">
        <v>83000</v>
      </c>
      <c r="IP7007">
        <v>90000</v>
      </c>
      <c r="IQ7007">
        <v>96000</v>
      </c>
      <c r="IR7007">
        <v>101000</v>
      </c>
      <c r="IS7007">
        <v>103000</v>
      </c>
      <c r="IT7007">
        <v>107000</v>
      </c>
      <c r="IV7007">
        <v>114000</v>
      </c>
      <c r="IW7007">
        <v>113000</v>
      </c>
      <c r="IX7007">
        <v>119000</v>
      </c>
      <c r="IY7007">
        <v>126000</v>
      </c>
      <c r="JA7007">
        <v>138000</v>
      </c>
      <c r="JB7007">
        <v>141000</v>
      </c>
      <c r="JC7007">
        <v>145000</v>
      </c>
      <c r="JD7007">
        <v>148000</v>
      </c>
      <c r="JE7007">
        <v>149000</v>
      </c>
      <c r="JF7007">
        <v>153000</v>
      </c>
      <c r="JG7007">
        <v>160000</v>
      </c>
      <c r="JH7007">
        <v>166000</v>
      </c>
      <c r="JI7007">
        <v>184000</v>
      </c>
      <c r="JJ7007">
        <v>193000</v>
      </c>
      <c r="JK7007">
        <v>203000</v>
      </c>
      <c r="JL7007">
        <v>221000</v>
      </c>
      <c r="JM7007">
        <v>235000</v>
      </c>
      <c r="JN7007">
        <v>250000</v>
      </c>
      <c r="JO7007">
        <v>263000</v>
      </c>
      <c r="JP7007">
        <v>270000</v>
      </c>
      <c r="JQ7007">
        <v>290000</v>
      </c>
      <c r="JR7007">
        <v>312000</v>
      </c>
      <c r="JS7007">
        <v>334000</v>
      </c>
      <c r="JT7007">
        <v>357000</v>
      </c>
      <c r="JU7007">
        <v>393000</v>
      </c>
      <c r="JV7007">
        <v>415000</v>
      </c>
      <c r="JW7007">
        <v>433000</v>
      </c>
      <c r="JX7007">
        <v>427000</v>
      </c>
      <c r="JY7007">
        <v>437000</v>
      </c>
      <c r="JZ7007">
        <v>451000</v>
      </c>
      <c r="KA7007">
        <v>467000</v>
      </c>
      <c r="KB7007">
        <v>514000</v>
      </c>
      <c r="KC7007">
        <v>536000</v>
      </c>
      <c r="KD7007">
        <v>551000</v>
      </c>
      <c r="KE7007">
        <v>595000</v>
      </c>
      <c r="KF7007">
        <v>584000</v>
      </c>
      <c r="KG7007">
        <v>629000</v>
      </c>
      <c r="KH7007">
        <v>680000</v>
      </c>
      <c r="KI7007">
        <v>761000</v>
      </c>
      <c r="KJ7007">
        <v>796000</v>
      </c>
      <c r="KK7007">
        <v>815000</v>
      </c>
      <c r="KL7007">
        <v>867000</v>
      </c>
    </row>
    <row r="7008" spans="1:313" x14ac:dyDescent="0.2">
      <c r="A7008" t="s">
        <v>3038</v>
      </c>
      <c r="B7008" t="s">
        <v>713</v>
      </c>
      <c r="C7008" t="s">
        <v>1318</v>
      </c>
      <c r="D7008" t="s">
        <v>1319</v>
      </c>
      <c r="E7008" t="s">
        <v>1129</v>
      </c>
      <c r="F7008" t="s">
        <v>758</v>
      </c>
      <c r="G7008" t="s">
        <v>328</v>
      </c>
      <c r="H7008" t="s">
        <v>740</v>
      </c>
      <c r="I7008" t="s">
        <v>1130</v>
      </c>
      <c r="IY7008">
        <v>1000</v>
      </c>
      <c r="IZ7008">
        <v>1000</v>
      </c>
      <c r="JA7008">
        <v>1000</v>
      </c>
      <c r="JB7008">
        <v>2000</v>
      </c>
      <c r="JC7008">
        <v>2000</v>
      </c>
      <c r="JD7008">
        <v>3000</v>
      </c>
      <c r="JE7008">
        <v>3000</v>
      </c>
      <c r="JF7008">
        <v>4000</v>
      </c>
      <c r="JG7008">
        <v>4000</v>
      </c>
      <c r="JH7008">
        <v>5000</v>
      </c>
      <c r="JI7008">
        <v>6000</v>
      </c>
      <c r="JJ7008">
        <v>6000</v>
      </c>
      <c r="JK7008">
        <v>8000</v>
      </c>
      <c r="JL7008">
        <v>4000</v>
      </c>
      <c r="JM7008">
        <v>4000</v>
      </c>
      <c r="JN7008">
        <v>4000</v>
      </c>
      <c r="JO7008">
        <v>4000</v>
      </c>
      <c r="JP7008">
        <v>4000</v>
      </c>
      <c r="JQ7008">
        <v>5000</v>
      </c>
      <c r="JR7008">
        <v>5000</v>
      </c>
      <c r="JS7008">
        <v>6000</v>
      </c>
      <c r="JU7008">
        <v>22000</v>
      </c>
      <c r="JV7008">
        <v>21000</v>
      </c>
      <c r="JW7008">
        <v>22000</v>
      </c>
      <c r="KB7008">
        <v>35000</v>
      </c>
      <c r="KC7008">
        <v>38000</v>
      </c>
      <c r="KD7008">
        <v>40000</v>
      </c>
      <c r="KE7008">
        <v>44000</v>
      </c>
      <c r="KF7008">
        <v>45000</v>
      </c>
      <c r="KG7008">
        <v>47000</v>
      </c>
      <c r="KH7008">
        <v>49000</v>
      </c>
      <c r="KK7008">
        <v>62000</v>
      </c>
      <c r="KL7008">
        <v>35000</v>
      </c>
      <c r="KM7008">
        <v>38000</v>
      </c>
      <c r="KN7008">
        <v>40000</v>
      </c>
      <c r="KO7008">
        <v>42000</v>
      </c>
      <c r="KP7008">
        <v>55490.464999999997</v>
      </c>
      <c r="KQ7008">
        <v>58049.125</v>
      </c>
      <c r="KR7008">
        <v>59077.226999999999</v>
      </c>
      <c r="KS7008">
        <v>65990.562999999995</v>
      </c>
      <c r="KT7008">
        <v>71603.883000000002</v>
      </c>
      <c r="KU7008">
        <v>76111.875</v>
      </c>
      <c r="KV7008">
        <v>94852.304999999993</v>
      </c>
      <c r="KW7008">
        <v>95185.866999999998</v>
      </c>
      <c r="KX7008">
        <v>95201.523000000001</v>
      </c>
      <c r="KY7008">
        <v>106500.75</v>
      </c>
      <c r="KZ7008">
        <v>110453.73</v>
      </c>
    </row>
    <row r="7009" spans="1:313" x14ac:dyDescent="0.2">
      <c r="A7009" t="s">
        <v>2825</v>
      </c>
      <c r="B7009" t="s">
        <v>713</v>
      </c>
      <c r="C7009" t="s">
        <v>845</v>
      </c>
      <c r="D7009" t="s">
        <v>306</v>
      </c>
      <c r="E7009" t="s">
        <v>1129</v>
      </c>
      <c r="F7009" t="s">
        <v>758</v>
      </c>
      <c r="G7009" t="s">
        <v>328</v>
      </c>
      <c r="H7009" t="s">
        <v>740</v>
      </c>
      <c r="I7009" t="s">
        <v>1130</v>
      </c>
      <c r="IY7009">
        <v>218000</v>
      </c>
      <c r="IZ7009">
        <v>225000</v>
      </c>
      <c r="JA7009">
        <v>319000</v>
      </c>
      <c r="JB7009">
        <v>354000</v>
      </c>
      <c r="JC7009">
        <v>401000</v>
      </c>
      <c r="JD7009">
        <v>439000</v>
      </c>
      <c r="JE7009">
        <v>479000</v>
      </c>
      <c r="JF7009">
        <v>614000</v>
      </c>
      <c r="JG7009">
        <v>664000</v>
      </c>
      <c r="JH7009">
        <v>907000</v>
      </c>
      <c r="JI7009">
        <v>1292000</v>
      </c>
      <c r="JJ7009">
        <v>1578000</v>
      </c>
      <c r="JK7009">
        <v>1616000</v>
      </c>
      <c r="JL7009">
        <v>1552000</v>
      </c>
      <c r="JM7009">
        <v>1516000</v>
      </c>
      <c r="JN7009">
        <v>1216000</v>
      </c>
      <c r="JO7009">
        <v>1263000</v>
      </c>
      <c r="JP7009">
        <v>1309000</v>
      </c>
      <c r="JQ7009">
        <v>1318000</v>
      </c>
      <c r="JR7009">
        <v>1259000</v>
      </c>
      <c r="JS7009">
        <v>1264000</v>
      </c>
      <c r="JT7009">
        <v>1311000</v>
      </c>
      <c r="JU7009">
        <v>1351000</v>
      </c>
      <c r="JV7009">
        <v>1456000</v>
      </c>
      <c r="JW7009">
        <v>1538000</v>
      </c>
      <c r="JX7009">
        <v>1604000</v>
      </c>
      <c r="JY7009">
        <v>1692000</v>
      </c>
      <c r="JZ7009">
        <v>1761000</v>
      </c>
      <c r="KA7009">
        <v>1834000</v>
      </c>
      <c r="KB7009">
        <v>1925000</v>
      </c>
      <c r="KC7009">
        <v>2033000</v>
      </c>
      <c r="KD7009">
        <v>2141000</v>
      </c>
      <c r="KE7009">
        <v>2221000</v>
      </c>
      <c r="KF7009">
        <v>2342000</v>
      </c>
      <c r="KG7009">
        <v>2508000</v>
      </c>
      <c r="KH7009">
        <v>2774000</v>
      </c>
      <c r="KI7009">
        <v>3020000</v>
      </c>
      <c r="KJ7009">
        <v>3504000</v>
      </c>
      <c r="KK7009">
        <v>3907000</v>
      </c>
      <c r="KL7009">
        <v>4727000</v>
      </c>
      <c r="KM7009">
        <v>5680000</v>
      </c>
      <c r="KN7009">
        <v>6850000</v>
      </c>
      <c r="KO7009">
        <v>8451000</v>
      </c>
      <c r="KP7009">
        <v>11288575</v>
      </c>
      <c r="KQ7009">
        <v>17071818</v>
      </c>
      <c r="KR7009">
        <v>26912222</v>
      </c>
      <c r="KS7009">
        <v>39806236</v>
      </c>
      <c r="KT7009">
        <v>53681928</v>
      </c>
      <c r="KU7009">
        <v>69135584</v>
      </c>
      <c r="KV7009">
        <v>86462768</v>
      </c>
      <c r="KW7009">
        <v>108000000</v>
      </c>
      <c r="KX7009">
        <v>141000000</v>
      </c>
      <c r="KY7009">
        <v>175000000</v>
      </c>
      <c r="KZ7009">
        <v>214000000</v>
      </c>
    </row>
    <row r="7010" spans="1:313" x14ac:dyDescent="0.2">
      <c r="A7010" t="s">
        <v>1511</v>
      </c>
      <c r="B7010" t="s">
        <v>713</v>
      </c>
      <c r="C7010" t="s">
        <v>852</v>
      </c>
      <c r="D7010" t="s">
        <v>853</v>
      </c>
      <c r="E7010" t="s">
        <v>1129</v>
      </c>
      <c r="F7010" t="s">
        <v>758</v>
      </c>
      <c r="G7010" t="s">
        <v>328</v>
      </c>
      <c r="H7010" t="s">
        <v>740</v>
      </c>
      <c r="I7010" t="s">
        <v>1130</v>
      </c>
      <c r="HO7010">
        <v>3200</v>
      </c>
      <c r="HY7010">
        <v>12000</v>
      </c>
      <c r="HZ7010">
        <v>15000</v>
      </c>
      <c r="IA7010">
        <v>17000</v>
      </c>
      <c r="IB7010">
        <v>18000</v>
      </c>
      <c r="IC7010">
        <v>19000</v>
      </c>
      <c r="ID7010">
        <v>22000</v>
      </c>
      <c r="IE7010">
        <v>28000</v>
      </c>
      <c r="IF7010">
        <v>28000</v>
      </c>
      <c r="IG7010">
        <v>29000</v>
      </c>
      <c r="IH7010">
        <v>28000</v>
      </c>
      <c r="II7010">
        <v>29000</v>
      </c>
      <c r="IJ7010">
        <v>33000</v>
      </c>
      <c r="IK7010">
        <v>34000</v>
      </c>
      <c r="IL7010">
        <v>37000</v>
      </c>
      <c r="IM7010">
        <v>38000</v>
      </c>
      <c r="IN7010">
        <v>39000</v>
      </c>
      <c r="IO7010">
        <v>41000</v>
      </c>
      <c r="IP7010">
        <v>42000</v>
      </c>
      <c r="IQ7010">
        <v>45000</v>
      </c>
      <c r="IR7010">
        <v>47000</v>
      </c>
      <c r="IS7010">
        <v>47000</v>
      </c>
      <c r="IT7010">
        <v>50000</v>
      </c>
      <c r="IU7010">
        <v>54000</v>
      </c>
      <c r="IV7010">
        <v>56000</v>
      </c>
      <c r="IW7010">
        <v>62000</v>
      </c>
      <c r="IX7010">
        <v>68000</v>
      </c>
      <c r="IY7010">
        <v>77000</v>
      </c>
      <c r="IZ7010">
        <v>90000</v>
      </c>
      <c r="JA7010">
        <v>98000</v>
      </c>
      <c r="JB7010">
        <v>115000</v>
      </c>
      <c r="JC7010">
        <v>129000</v>
      </c>
      <c r="JD7010">
        <v>144000</v>
      </c>
      <c r="JE7010">
        <v>164000</v>
      </c>
      <c r="JF7010">
        <v>198000</v>
      </c>
      <c r="JG7010">
        <v>223000</v>
      </c>
      <c r="JH7010">
        <v>247000</v>
      </c>
      <c r="JI7010">
        <v>266000</v>
      </c>
      <c r="JJ7010">
        <v>295000</v>
      </c>
      <c r="JK7010">
        <v>322000</v>
      </c>
      <c r="JL7010">
        <v>344000</v>
      </c>
      <c r="JM7010">
        <v>372000</v>
      </c>
      <c r="JN7010">
        <v>410000</v>
      </c>
      <c r="JO7010">
        <v>443000</v>
      </c>
      <c r="JP7010">
        <v>500000</v>
      </c>
      <c r="JQ7010">
        <v>735000</v>
      </c>
      <c r="JR7010">
        <v>817000</v>
      </c>
      <c r="JS7010">
        <v>543000</v>
      </c>
      <c r="JT7010">
        <v>809000</v>
      </c>
      <c r="JU7010">
        <v>856000</v>
      </c>
      <c r="JV7010">
        <v>1010000</v>
      </c>
      <c r="JW7010">
        <v>1080000</v>
      </c>
      <c r="JX7010">
        <v>1186000</v>
      </c>
      <c r="JY7010">
        <v>1286000</v>
      </c>
      <c r="JZ7010">
        <v>1296000</v>
      </c>
      <c r="KA7010">
        <v>1396000</v>
      </c>
      <c r="KB7010">
        <v>1493000</v>
      </c>
      <c r="KC7010">
        <v>1587000</v>
      </c>
      <c r="KD7010">
        <v>1718000</v>
      </c>
      <c r="KE7010">
        <v>1842000</v>
      </c>
      <c r="KF7010">
        <v>1866000</v>
      </c>
      <c r="KG7010">
        <v>1894000</v>
      </c>
      <c r="KH7010">
        <v>1978000</v>
      </c>
      <c r="KI7010">
        <v>2097000</v>
      </c>
      <c r="KJ7010">
        <v>2289000</v>
      </c>
      <c r="KK7010">
        <v>2438000</v>
      </c>
      <c r="KL7010">
        <v>2499000</v>
      </c>
    </row>
    <row r="7011" spans="1:313" x14ac:dyDescent="0.2">
      <c r="A7011" t="s">
        <v>3064</v>
      </c>
      <c r="B7011" t="s">
        <v>713</v>
      </c>
      <c r="C7011" t="s">
        <v>992</v>
      </c>
      <c r="D7011" t="s">
        <v>993</v>
      </c>
      <c r="E7011" t="s">
        <v>1129</v>
      </c>
      <c r="F7011" t="s">
        <v>758</v>
      </c>
      <c r="G7011" t="s">
        <v>328</v>
      </c>
      <c r="H7011" t="s">
        <v>740</v>
      </c>
      <c r="I7011" t="s">
        <v>1130</v>
      </c>
      <c r="HO7011">
        <v>900</v>
      </c>
      <c r="HT7011">
        <v>1500</v>
      </c>
      <c r="HU7011">
        <v>1500</v>
      </c>
      <c r="HV7011">
        <v>1600</v>
      </c>
      <c r="ID7011">
        <v>2900</v>
      </c>
      <c r="IH7011">
        <v>2600</v>
      </c>
      <c r="IO7011">
        <v>2800</v>
      </c>
      <c r="IV7011">
        <v>7000</v>
      </c>
      <c r="JA7011">
        <v>9900</v>
      </c>
      <c r="JB7011">
        <v>11000</v>
      </c>
      <c r="JC7011">
        <v>11000</v>
      </c>
      <c r="JD7011">
        <v>11000</v>
      </c>
      <c r="JE7011">
        <v>12000</v>
      </c>
      <c r="JF7011">
        <v>11000</v>
      </c>
      <c r="JG7011">
        <v>12000</v>
      </c>
      <c r="JH7011">
        <v>13000</v>
      </c>
      <c r="JI7011">
        <v>15000</v>
      </c>
      <c r="JJ7011">
        <v>16000</v>
      </c>
      <c r="JK7011">
        <v>17000</v>
      </c>
      <c r="JL7011">
        <v>19000</v>
      </c>
      <c r="JM7011">
        <v>20000</v>
      </c>
      <c r="JN7011">
        <v>22000</v>
      </c>
      <c r="JO7011">
        <v>22000</v>
      </c>
      <c r="JP7011">
        <v>24000</v>
      </c>
      <c r="JQ7011">
        <v>27000</v>
      </c>
      <c r="JR7011">
        <v>50000</v>
      </c>
      <c r="JS7011">
        <v>56000</v>
      </c>
      <c r="JT7011">
        <v>61000</v>
      </c>
      <c r="JU7011">
        <v>68000</v>
      </c>
      <c r="JV7011">
        <v>78000</v>
      </c>
      <c r="JW7011">
        <v>89000</v>
      </c>
      <c r="JX7011">
        <v>99000</v>
      </c>
      <c r="JY7011">
        <v>112000</v>
      </c>
      <c r="JZ7011">
        <v>127000</v>
      </c>
      <c r="KA7011">
        <v>151000</v>
      </c>
      <c r="KB7011">
        <v>185000</v>
      </c>
      <c r="KC7011">
        <v>200000</v>
      </c>
      <c r="KD7011">
        <v>236000</v>
      </c>
      <c r="KE7011">
        <v>256000</v>
      </c>
      <c r="KF7011">
        <v>283000</v>
      </c>
      <c r="KG7011">
        <v>292000</v>
      </c>
      <c r="KH7011">
        <v>304000</v>
      </c>
      <c r="KI7011">
        <v>315000</v>
      </c>
      <c r="KJ7011">
        <v>344000</v>
      </c>
      <c r="KK7011">
        <v>409000</v>
      </c>
      <c r="KL7011">
        <v>410000</v>
      </c>
    </row>
    <row r="7012" spans="1:313" x14ac:dyDescent="0.2">
      <c r="A7012" t="s">
        <v>2963</v>
      </c>
      <c r="B7012" t="s">
        <v>713</v>
      </c>
      <c r="C7012" t="s">
        <v>725</v>
      </c>
      <c r="D7012" t="s">
        <v>726</v>
      </c>
      <c r="E7012" t="s">
        <v>1129</v>
      </c>
      <c r="F7012" t="s">
        <v>758</v>
      </c>
      <c r="G7012" t="s">
        <v>328</v>
      </c>
      <c r="H7012" t="s">
        <v>740</v>
      </c>
      <c r="I7012" t="s">
        <v>1130</v>
      </c>
      <c r="IH7012">
        <v>33000</v>
      </c>
      <c r="IM7012">
        <v>50000</v>
      </c>
      <c r="IN7012">
        <v>53000</v>
      </c>
      <c r="IO7012">
        <v>55000</v>
      </c>
      <c r="IP7012">
        <v>59000</v>
      </c>
      <c r="IQ7012">
        <v>62000</v>
      </c>
      <c r="IR7012">
        <v>67000</v>
      </c>
      <c r="IS7012">
        <v>69000</v>
      </c>
      <c r="IT7012">
        <v>71000</v>
      </c>
      <c r="IU7012">
        <v>74000</v>
      </c>
      <c r="IV7012">
        <v>79000</v>
      </c>
      <c r="IW7012">
        <v>84000</v>
      </c>
      <c r="IX7012">
        <v>93000</v>
      </c>
      <c r="IY7012">
        <v>106000</v>
      </c>
      <c r="IZ7012">
        <v>113000</v>
      </c>
      <c r="JA7012">
        <v>124000</v>
      </c>
      <c r="JC7012">
        <v>141000</v>
      </c>
      <c r="JD7012">
        <v>142000</v>
      </c>
      <c r="JE7012">
        <v>142000</v>
      </c>
      <c r="JF7012">
        <v>144000</v>
      </c>
      <c r="JG7012">
        <v>151000</v>
      </c>
      <c r="JH7012">
        <v>170000</v>
      </c>
      <c r="JI7012">
        <v>191000</v>
      </c>
      <c r="JJ7012">
        <v>202000</v>
      </c>
      <c r="JK7012">
        <v>208000</v>
      </c>
      <c r="JL7012">
        <v>218000</v>
      </c>
      <c r="JM7012">
        <v>224000</v>
      </c>
      <c r="JN7012">
        <v>229000</v>
      </c>
      <c r="JO7012">
        <v>231000</v>
      </c>
      <c r="JP7012">
        <v>234000</v>
      </c>
      <c r="JQ7012">
        <v>238000</v>
      </c>
      <c r="JR7012">
        <v>242000</v>
      </c>
      <c r="JS7012">
        <v>263000</v>
      </c>
      <c r="JT7012">
        <v>269000</v>
      </c>
      <c r="JU7012">
        <v>275000</v>
      </c>
      <c r="JV7012">
        <v>278000</v>
      </c>
      <c r="JW7012">
        <v>281000</v>
      </c>
      <c r="JX7012">
        <v>289000</v>
      </c>
      <c r="JY7012">
        <v>299000</v>
      </c>
      <c r="JZ7012">
        <v>311000</v>
      </c>
      <c r="KA7012">
        <v>321000</v>
      </c>
      <c r="KB7012">
        <v>341000</v>
      </c>
      <c r="KC7012">
        <v>362000</v>
      </c>
      <c r="KD7012">
        <v>390000</v>
      </c>
      <c r="KE7012">
        <v>406000</v>
      </c>
      <c r="KF7012">
        <v>441000</v>
      </c>
      <c r="KH7012">
        <v>493000</v>
      </c>
      <c r="KI7012">
        <v>515000</v>
      </c>
      <c r="KJ7012">
        <v>543000</v>
      </c>
      <c r="KK7012">
        <v>564000</v>
      </c>
      <c r="KL7012">
        <v>537000</v>
      </c>
    </row>
    <row r="7013" spans="1:313" x14ac:dyDescent="0.2">
      <c r="A7013" t="s">
        <v>5143</v>
      </c>
      <c r="B7013" t="s">
        <v>713</v>
      </c>
      <c r="C7013" t="s">
        <v>1757</v>
      </c>
      <c r="D7013" t="s">
        <v>2402</v>
      </c>
      <c r="E7013" t="s">
        <v>1129</v>
      </c>
      <c r="F7013" t="s">
        <v>758</v>
      </c>
      <c r="G7013" t="s">
        <v>328</v>
      </c>
      <c r="H7013" t="s">
        <v>740</v>
      </c>
      <c r="I7013" t="s">
        <v>1130</v>
      </c>
      <c r="KC7013">
        <v>1153776.3999999999</v>
      </c>
      <c r="KD7013">
        <v>1172885.8999999999</v>
      </c>
      <c r="KE7013">
        <v>1201756.3999999999</v>
      </c>
      <c r="KF7013">
        <v>1230450.3999999999</v>
      </c>
      <c r="KG7013">
        <v>1270624.8</v>
      </c>
      <c r="KH7013">
        <v>1304081</v>
      </c>
      <c r="KI7013">
        <v>1336209.8</v>
      </c>
      <c r="KJ7013">
        <v>1385122.3</v>
      </c>
      <c r="KK7013">
        <v>1442974.4</v>
      </c>
      <c r="KL7013">
        <v>1502933.5</v>
      </c>
      <c r="KM7013">
        <v>1566275.3</v>
      </c>
      <c r="KN7013">
        <v>1633095.8</v>
      </c>
      <c r="KO7013">
        <v>1708522.5</v>
      </c>
      <c r="KP7013">
        <v>1818285.5</v>
      </c>
      <c r="KQ7013">
        <v>1972483.9</v>
      </c>
      <c r="KR7013">
        <v>2177108.5</v>
      </c>
      <c r="KS7013">
        <v>2442973.7999999998</v>
      </c>
      <c r="KT7013">
        <v>2817118.5</v>
      </c>
      <c r="KU7013">
        <v>3281046.8</v>
      </c>
      <c r="KV7013">
        <v>3741492</v>
      </c>
      <c r="KW7013">
        <v>3806137</v>
      </c>
      <c r="KX7013">
        <v>3871651</v>
      </c>
      <c r="KY7013">
        <v>3860843</v>
      </c>
      <c r="KZ7013">
        <v>3699383.8</v>
      </c>
    </row>
    <row r="7014" spans="1:313" x14ac:dyDescent="0.2">
      <c r="A7014" t="s">
        <v>1202</v>
      </c>
      <c r="B7014" t="s">
        <v>713</v>
      </c>
      <c r="C7014" t="s">
        <v>779</v>
      </c>
      <c r="D7014" t="s">
        <v>302</v>
      </c>
      <c r="E7014" t="s">
        <v>1129</v>
      </c>
      <c r="F7014" t="s">
        <v>758</v>
      </c>
      <c r="G7014" t="s">
        <v>328</v>
      </c>
      <c r="H7014" t="s">
        <v>740</v>
      </c>
      <c r="I7014" t="s">
        <v>1130</v>
      </c>
      <c r="GP7014">
        <v>39000</v>
      </c>
      <c r="GQ7014">
        <v>51000</v>
      </c>
      <c r="GR7014">
        <v>61000</v>
      </c>
      <c r="GS7014">
        <v>74000</v>
      </c>
      <c r="GT7014">
        <v>84000</v>
      </c>
      <c r="GU7014">
        <v>96000</v>
      </c>
      <c r="GV7014">
        <v>121000</v>
      </c>
      <c r="GW7014">
        <v>139000</v>
      </c>
      <c r="GX7014">
        <v>166000</v>
      </c>
      <c r="GY7014">
        <v>184000</v>
      </c>
      <c r="GZ7014">
        <v>224000</v>
      </c>
      <c r="HA7014">
        <v>242000</v>
      </c>
      <c r="HB7014">
        <v>306000</v>
      </c>
      <c r="HC7014">
        <v>358000</v>
      </c>
      <c r="HD7014">
        <v>412000</v>
      </c>
      <c r="HE7014">
        <v>470000</v>
      </c>
      <c r="HF7014">
        <v>538000</v>
      </c>
      <c r="HG7014">
        <v>618000</v>
      </c>
      <c r="HH7014">
        <v>705000</v>
      </c>
      <c r="HI7014">
        <v>797000</v>
      </c>
      <c r="HJ7014">
        <v>883000</v>
      </c>
      <c r="HK7014">
        <v>975000</v>
      </c>
      <c r="HL7014">
        <v>1076000</v>
      </c>
      <c r="HM7014">
        <v>1193000</v>
      </c>
      <c r="HN7014">
        <v>1310000</v>
      </c>
      <c r="HO7014">
        <v>1428000</v>
      </c>
      <c r="HV7014">
        <v>1767000</v>
      </c>
      <c r="HW7014">
        <v>1818000</v>
      </c>
      <c r="HX7014">
        <v>1946000</v>
      </c>
      <c r="HY7014">
        <v>2073000</v>
      </c>
      <c r="HZ7014">
        <v>2242000</v>
      </c>
      <c r="IA7014">
        <v>2385000</v>
      </c>
      <c r="IB7014">
        <v>2588000</v>
      </c>
      <c r="IC7014">
        <v>2688000</v>
      </c>
      <c r="ID7014">
        <v>2815000</v>
      </c>
      <c r="IE7014">
        <v>2950000</v>
      </c>
      <c r="IF7014">
        <v>3182000</v>
      </c>
      <c r="IG7014">
        <v>3247000</v>
      </c>
      <c r="IH7014">
        <v>3114000</v>
      </c>
      <c r="II7014">
        <v>2960000</v>
      </c>
      <c r="IJ7014">
        <v>2954000</v>
      </c>
      <c r="IK7014">
        <v>3134000</v>
      </c>
      <c r="IL7014">
        <v>3270000</v>
      </c>
      <c r="IM7014">
        <v>3431000</v>
      </c>
      <c r="IN7014">
        <v>3624000</v>
      </c>
      <c r="IO7014">
        <v>4146000</v>
      </c>
      <c r="IP7014">
        <v>4382000</v>
      </c>
      <c r="IQ7014">
        <v>4959000</v>
      </c>
      <c r="IX7014">
        <v>1777000</v>
      </c>
      <c r="IY7014">
        <v>1881000</v>
      </c>
      <c r="IZ7014">
        <v>2141000</v>
      </c>
      <c r="JA7014">
        <v>2425000</v>
      </c>
      <c r="JB7014">
        <v>2736000</v>
      </c>
      <c r="JC7014">
        <v>3017000</v>
      </c>
      <c r="JD7014">
        <v>3301000</v>
      </c>
      <c r="JE7014">
        <v>3494000</v>
      </c>
      <c r="JF7014">
        <v>4041000</v>
      </c>
      <c r="JG7014">
        <v>4383000</v>
      </c>
      <c r="JH7014">
        <v>4732000</v>
      </c>
      <c r="JI7014">
        <v>5090000</v>
      </c>
      <c r="JJ7014">
        <v>5516000</v>
      </c>
      <c r="JK7014">
        <v>5994000</v>
      </c>
      <c r="JL7014">
        <v>6509000</v>
      </c>
      <c r="JM7014">
        <v>7047000</v>
      </c>
      <c r="JN7014">
        <v>7600000</v>
      </c>
      <c r="JO7014">
        <v>8168000</v>
      </c>
      <c r="JP7014">
        <v>8802000</v>
      </c>
      <c r="JQ7014">
        <v>9532000</v>
      </c>
      <c r="JR7014">
        <v>10321000</v>
      </c>
      <c r="JS7014">
        <v>11249000</v>
      </c>
      <c r="JT7014">
        <v>12456000</v>
      </c>
      <c r="JU7014">
        <v>13835000</v>
      </c>
      <c r="JV7014">
        <v>15246000</v>
      </c>
      <c r="JW7014">
        <v>16521000</v>
      </c>
      <c r="JX7014">
        <v>17803000</v>
      </c>
      <c r="JY7014">
        <v>18767000</v>
      </c>
      <c r="JZ7014">
        <v>19603000</v>
      </c>
      <c r="KA7014">
        <v>21162000</v>
      </c>
      <c r="KB7014">
        <v>22932000</v>
      </c>
      <c r="KC7014">
        <v>24743000</v>
      </c>
      <c r="KD7014">
        <v>26632000</v>
      </c>
      <c r="KE7014">
        <v>28554000</v>
      </c>
      <c r="KF7014">
        <v>30122000</v>
      </c>
      <c r="KG7014">
        <v>31370000</v>
      </c>
      <c r="KH7014">
        <v>35137000</v>
      </c>
      <c r="KI7014">
        <v>36582000</v>
      </c>
      <c r="KJ7014">
        <v>37899000</v>
      </c>
      <c r="KK7014">
        <v>39128000</v>
      </c>
      <c r="KL7014">
        <v>40288000</v>
      </c>
      <c r="KM7014">
        <v>41735000</v>
      </c>
      <c r="KN7014">
        <v>43095000</v>
      </c>
      <c r="KP7014">
        <v>33600000</v>
      </c>
      <c r="KQ7014">
        <v>35267480</v>
      </c>
      <c r="KR7014">
        <v>36917168</v>
      </c>
      <c r="KS7014">
        <v>38789244</v>
      </c>
      <c r="KT7014">
        <v>41909908</v>
      </c>
      <c r="KU7014">
        <v>44046120</v>
      </c>
      <c r="KV7014">
        <v>45207492</v>
      </c>
      <c r="KW7014">
        <v>46535668</v>
      </c>
      <c r="KX7014">
        <v>48165128</v>
      </c>
      <c r="KY7014">
        <v>50189756</v>
      </c>
      <c r="KZ7014">
        <v>52211948</v>
      </c>
      <c r="LA7014">
        <v>53692872</v>
      </c>
    </row>
    <row r="7015" spans="1:313" x14ac:dyDescent="0.2">
      <c r="A7015" t="s">
        <v>1299</v>
      </c>
      <c r="B7015" t="s">
        <v>713</v>
      </c>
      <c r="C7015" t="s">
        <v>751</v>
      </c>
      <c r="D7015" t="s">
        <v>322</v>
      </c>
      <c r="E7015" t="s">
        <v>1129</v>
      </c>
      <c r="F7015" t="s">
        <v>758</v>
      </c>
      <c r="G7015" t="s">
        <v>328</v>
      </c>
      <c r="H7015" t="s">
        <v>740</v>
      </c>
      <c r="I7015" t="s">
        <v>1130</v>
      </c>
      <c r="HB7015">
        <v>29000</v>
      </c>
      <c r="HC7015">
        <v>32000</v>
      </c>
      <c r="HD7015">
        <v>35000</v>
      </c>
      <c r="HE7015">
        <v>38000</v>
      </c>
      <c r="HF7015">
        <v>46000</v>
      </c>
      <c r="HG7015">
        <v>51000</v>
      </c>
      <c r="HH7015">
        <v>59000</v>
      </c>
      <c r="HI7015">
        <v>67000</v>
      </c>
      <c r="HK7015">
        <v>80000</v>
      </c>
      <c r="HL7015">
        <v>87000</v>
      </c>
      <c r="HM7015">
        <v>97000</v>
      </c>
      <c r="HN7015">
        <v>107000</v>
      </c>
      <c r="HO7015">
        <v>117000</v>
      </c>
      <c r="HP7015">
        <v>127000</v>
      </c>
      <c r="HQ7015">
        <v>143000</v>
      </c>
      <c r="HR7015">
        <v>166000</v>
      </c>
      <c r="HS7015">
        <v>187000</v>
      </c>
      <c r="HT7015">
        <v>207000</v>
      </c>
      <c r="HU7015">
        <v>239000</v>
      </c>
      <c r="HV7015">
        <v>255000</v>
      </c>
      <c r="HW7015">
        <v>271000</v>
      </c>
      <c r="HX7015">
        <v>277000</v>
      </c>
      <c r="HY7015">
        <v>293000</v>
      </c>
      <c r="HZ7015">
        <v>308000</v>
      </c>
      <c r="IA7015">
        <v>317000</v>
      </c>
      <c r="IB7015">
        <v>321000</v>
      </c>
      <c r="IC7015">
        <v>325000</v>
      </c>
      <c r="ID7015">
        <v>330000</v>
      </c>
      <c r="IE7015">
        <v>342000</v>
      </c>
      <c r="IF7015">
        <v>354000</v>
      </c>
      <c r="IG7015">
        <v>366000</v>
      </c>
      <c r="IH7015">
        <v>360000</v>
      </c>
      <c r="II7015">
        <v>369000</v>
      </c>
      <c r="IJ7015">
        <v>382000</v>
      </c>
      <c r="IK7015">
        <v>394000</v>
      </c>
      <c r="IL7015">
        <v>409000</v>
      </c>
      <c r="IM7015">
        <v>425000</v>
      </c>
      <c r="IN7015">
        <v>442000</v>
      </c>
      <c r="IO7015">
        <v>459000</v>
      </c>
      <c r="IP7015">
        <v>467000</v>
      </c>
      <c r="IQ7015">
        <v>489000</v>
      </c>
      <c r="IR7015">
        <v>512000</v>
      </c>
      <c r="IS7015">
        <v>537000</v>
      </c>
      <c r="IT7015">
        <v>558000</v>
      </c>
      <c r="IU7015">
        <v>567000</v>
      </c>
      <c r="IV7015">
        <v>592000</v>
      </c>
      <c r="IW7015">
        <v>616000</v>
      </c>
      <c r="IX7015">
        <v>644000</v>
      </c>
      <c r="IY7015">
        <v>646000</v>
      </c>
      <c r="IZ7015">
        <v>722000</v>
      </c>
      <c r="JA7015">
        <v>758000</v>
      </c>
      <c r="JB7015">
        <v>789000</v>
      </c>
      <c r="JC7015">
        <v>824000</v>
      </c>
      <c r="JD7015">
        <v>862000</v>
      </c>
      <c r="JE7015">
        <v>894000</v>
      </c>
      <c r="JF7015">
        <v>920000</v>
      </c>
      <c r="JG7015">
        <v>951000</v>
      </c>
      <c r="JH7015">
        <v>978000</v>
      </c>
      <c r="JI7015">
        <v>1019000</v>
      </c>
      <c r="JJ7015">
        <v>1072000</v>
      </c>
      <c r="JK7015">
        <v>1132000</v>
      </c>
      <c r="JL7015">
        <v>1194000</v>
      </c>
      <c r="JM7015">
        <v>1248000</v>
      </c>
      <c r="JN7015">
        <v>1311000</v>
      </c>
      <c r="JO7015">
        <v>1369000</v>
      </c>
      <c r="JP7015">
        <v>1411000</v>
      </c>
      <c r="JQ7015">
        <v>1469000</v>
      </c>
      <c r="JR7015">
        <v>1517000</v>
      </c>
      <c r="JS7015">
        <v>1603000</v>
      </c>
      <c r="JT7015">
        <v>1700000</v>
      </c>
      <c r="JU7015">
        <v>1798000</v>
      </c>
      <c r="JV7015">
        <v>1918000</v>
      </c>
      <c r="JW7015">
        <v>2047000</v>
      </c>
      <c r="JX7015">
        <v>2164000</v>
      </c>
      <c r="JY7015">
        <v>2295000</v>
      </c>
      <c r="JZ7015">
        <v>2505000</v>
      </c>
      <c r="KA7015">
        <v>2718000</v>
      </c>
      <c r="KB7015">
        <v>2907000</v>
      </c>
      <c r="KC7015">
        <v>3114000</v>
      </c>
      <c r="KD7015">
        <v>3283000</v>
      </c>
      <c r="KE7015">
        <v>3453000</v>
      </c>
      <c r="KF7015">
        <v>3595000</v>
      </c>
      <c r="KG7015">
        <v>3676000</v>
      </c>
      <c r="KH7015">
        <v>3828000</v>
      </c>
      <c r="KI7015">
        <v>4005000</v>
      </c>
      <c r="KJ7015">
        <v>4195000</v>
      </c>
      <c r="KL7015">
        <v>4509000</v>
      </c>
      <c r="KM7015">
        <v>4398000</v>
      </c>
      <c r="KN7015">
        <v>5000000</v>
      </c>
    </row>
    <row r="7016" spans="1:313" x14ac:dyDescent="0.2">
      <c r="A7016" t="s">
        <v>2356</v>
      </c>
      <c r="B7016" t="s">
        <v>713</v>
      </c>
      <c r="C7016" t="s">
        <v>1029</v>
      </c>
      <c r="D7016" t="s">
        <v>1030</v>
      </c>
      <c r="E7016" t="s">
        <v>1129</v>
      </c>
      <c r="F7016" t="s">
        <v>758</v>
      </c>
      <c r="G7016" t="s">
        <v>328</v>
      </c>
      <c r="H7016" t="s">
        <v>740</v>
      </c>
      <c r="I7016" t="s">
        <v>1130</v>
      </c>
      <c r="HO7016">
        <v>600</v>
      </c>
      <c r="ID7016">
        <v>2400</v>
      </c>
      <c r="IE7016">
        <v>2300</v>
      </c>
      <c r="IL7016">
        <v>2400</v>
      </c>
      <c r="IM7016">
        <v>2600</v>
      </c>
      <c r="IN7016">
        <v>2900</v>
      </c>
      <c r="IO7016">
        <v>3000</v>
      </c>
      <c r="IP7016">
        <v>3100</v>
      </c>
      <c r="IQ7016">
        <v>3200</v>
      </c>
      <c r="IR7016">
        <v>2600</v>
      </c>
      <c r="IS7016">
        <v>2600</v>
      </c>
      <c r="IT7016">
        <v>2600</v>
      </c>
      <c r="IU7016">
        <v>4100</v>
      </c>
      <c r="IV7016">
        <v>4200</v>
      </c>
      <c r="IW7016">
        <v>4400</v>
      </c>
      <c r="IX7016">
        <v>4700</v>
      </c>
      <c r="IY7016">
        <v>5200</v>
      </c>
      <c r="IZ7016">
        <v>6600</v>
      </c>
      <c r="JA7016">
        <v>7400</v>
      </c>
      <c r="JB7016">
        <v>8000</v>
      </c>
      <c r="JC7016">
        <v>8400</v>
      </c>
      <c r="JD7016">
        <v>8900</v>
      </c>
      <c r="JE7016">
        <v>11000</v>
      </c>
      <c r="JF7016">
        <v>12000</v>
      </c>
      <c r="JG7016">
        <v>15000</v>
      </c>
      <c r="JH7016">
        <v>17000</v>
      </c>
      <c r="JI7016">
        <v>19000</v>
      </c>
      <c r="JJ7016">
        <v>20000</v>
      </c>
      <c r="JK7016">
        <v>21000</v>
      </c>
      <c r="JL7016">
        <v>25000</v>
      </c>
      <c r="JM7016">
        <v>28000</v>
      </c>
      <c r="JN7016">
        <v>30000</v>
      </c>
      <c r="JO7016">
        <v>31000</v>
      </c>
      <c r="JP7016">
        <v>32000</v>
      </c>
      <c r="JQ7016">
        <v>34000</v>
      </c>
      <c r="JR7016">
        <v>36000</v>
      </c>
      <c r="JS7016">
        <v>40000</v>
      </c>
      <c r="JT7016">
        <v>47000</v>
      </c>
      <c r="JU7016">
        <v>56000</v>
      </c>
      <c r="JV7016">
        <v>66000</v>
      </c>
      <c r="JW7016">
        <v>83000</v>
      </c>
      <c r="JX7016">
        <v>95000</v>
      </c>
      <c r="JY7016">
        <v>108000</v>
      </c>
      <c r="JZ7016">
        <v>127000</v>
      </c>
      <c r="KA7016">
        <v>141000</v>
      </c>
      <c r="KB7016">
        <v>154000</v>
      </c>
      <c r="KC7016">
        <v>155000</v>
      </c>
      <c r="KD7016">
        <v>165000</v>
      </c>
      <c r="KE7016">
        <v>175000</v>
      </c>
      <c r="KR7016">
        <v>605000</v>
      </c>
      <c r="KS7016">
        <v>581000</v>
      </c>
      <c r="KT7016">
        <v>622000</v>
      </c>
      <c r="KU7016">
        <v>704000</v>
      </c>
      <c r="KV7016">
        <v>772000</v>
      </c>
      <c r="KW7016">
        <v>827000</v>
      </c>
      <c r="KX7016">
        <v>894000</v>
      </c>
      <c r="KY7016">
        <v>955000</v>
      </c>
      <c r="KZ7016">
        <v>909000</v>
      </c>
      <c r="LA7016">
        <v>902000</v>
      </c>
    </row>
    <row r="7017" spans="1:313" x14ac:dyDescent="0.2">
      <c r="A7017" t="s">
        <v>2807</v>
      </c>
      <c r="B7017" t="s">
        <v>713</v>
      </c>
      <c r="C7017" t="s">
        <v>990</v>
      </c>
      <c r="D7017" t="s">
        <v>327</v>
      </c>
      <c r="E7017" t="s">
        <v>1129</v>
      </c>
      <c r="F7017" t="s">
        <v>758</v>
      </c>
      <c r="G7017" t="s">
        <v>328</v>
      </c>
      <c r="H7017" t="s">
        <v>740</v>
      </c>
      <c r="I7017" t="s">
        <v>1130</v>
      </c>
      <c r="IG7017">
        <v>43000</v>
      </c>
      <c r="IH7017">
        <v>45000</v>
      </c>
      <c r="II7017">
        <v>44000</v>
      </c>
      <c r="IJ7017">
        <v>44000</v>
      </c>
      <c r="IK7017">
        <v>44000</v>
      </c>
      <c r="IL7017">
        <v>44000</v>
      </c>
      <c r="IM7017">
        <v>46000</v>
      </c>
      <c r="IN7017">
        <v>48000</v>
      </c>
      <c r="IO7017">
        <v>58000</v>
      </c>
      <c r="IP7017">
        <v>53000</v>
      </c>
      <c r="IQ7017">
        <v>57000</v>
      </c>
      <c r="IR7017">
        <v>62000</v>
      </c>
      <c r="IS7017">
        <v>67000</v>
      </c>
      <c r="IT7017">
        <v>68000</v>
      </c>
      <c r="IU7017">
        <v>67000</v>
      </c>
      <c r="IV7017">
        <v>70000</v>
      </c>
      <c r="IW7017">
        <v>73000</v>
      </c>
      <c r="JA7017">
        <v>103000</v>
      </c>
      <c r="JB7017">
        <v>109000</v>
      </c>
      <c r="JC7017">
        <v>117000</v>
      </c>
      <c r="JD7017">
        <v>126000</v>
      </c>
      <c r="JE7017">
        <v>135000</v>
      </c>
      <c r="JF7017">
        <v>144000</v>
      </c>
      <c r="JG7017">
        <v>153000</v>
      </c>
      <c r="JH7017">
        <v>162000</v>
      </c>
      <c r="JI7017">
        <v>178000</v>
      </c>
      <c r="JJ7017">
        <v>195000</v>
      </c>
      <c r="JK7017">
        <v>205000</v>
      </c>
      <c r="JL7017">
        <v>189000</v>
      </c>
      <c r="JM7017">
        <v>159000</v>
      </c>
      <c r="JN7017">
        <v>139000</v>
      </c>
      <c r="JO7017">
        <v>140000</v>
      </c>
      <c r="JP7017">
        <v>143000</v>
      </c>
      <c r="JQ7017">
        <v>149000</v>
      </c>
      <c r="JR7017">
        <v>156000</v>
      </c>
      <c r="JS7017">
        <v>169000</v>
      </c>
      <c r="JT7017">
        <v>184000</v>
      </c>
      <c r="JU7017">
        <v>199000</v>
      </c>
      <c r="JV7017">
        <v>212000</v>
      </c>
      <c r="JW7017">
        <v>221000</v>
      </c>
      <c r="JX7017">
        <v>230000</v>
      </c>
      <c r="JY7017">
        <v>250000</v>
      </c>
      <c r="JZ7017">
        <v>273000</v>
      </c>
      <c r="KA7017">
        <v>298000</v>
      </c>
      <c r="KB7017">
        <v>346000</v>
      </c>
      <c r="KC7017">
        <v>414000</v>
      </c>
      <c r="KD7017">
        <v>485000</v>
      </c>
      <c r="KE7017">
        <v>550000</v>
      </c>
      <c r="KF7017">
        <v>607000</v>
      </c>
      <c r="KG7017">
        <v>656000</v>
      </c>
      <c r="KH7017">
        <v>709000</v>
      </c>
      <c r="KI7017">
        <v>769000</v>
      </c>
      <c r="KJ7017">
        <v>822000</v>
      </c>
      <c r="KK7017">
        <v>889000</v>
      </c>
      <c r="KL7017">
        <v>959000</v>
      </c>
    </row>
    <row r="7018" spans="1:313" x14ac:dyDescent="0.2">
      <c r="A7018" t="s">
        <v>2358</v>
      </c>
      <c r="B7018" t="s">
        <v>713</v>
      </c>
      <c r="C7018" t="s">
        <v>821</v>
      </c>
      <c r="D7018" t="s">
        <v>822</v>
      </c>
      <c r="E7018" t="s">
        <v>1129</v>
      </c>
      <c r="F7018" t="s">
        <v>758</v>
      </c>
      <c r="G7018" t="s">
        <v>328</v>
      </c>
      <c r="H7018" t="s">
        <v>740</v>
      </c>
      <c r="I7018" t="s">
        <v>1130</v>
      </c>
      <c r="HE7018">
        <v>300</v>
      </c>
      <c r="HI7018">
        <v>600</v>
      </c>
      <c r="HL7018">
        <v>1000</v>
      </c>
      <c r="HO7018">
        <v>2900</v>
      </c>
      <c r="HQ7018">
        <v>2300</v>
      </c>
      <c r="HX7018">
        <v>4300</v>
      </c>
      <c r="HZ7018">
        <v>4700</v>
      </c>
      <c r="IA7018">
        <v>4500</v>
      </c>
      <c r="IC7018">
        <v>4400</v>
      </c>
      <c r="IE7018">
        <v>4100</v>
      </c>
      <c r="IG7018">
        <v>4100</v>
      </c>
      <c r="IH7018">
        <v>6300</v>
      </c>
      <c r="IM7018">
        <v>7100</v>
      </c>
      <c r="IN7018">
        <v>7100</v>
      </c>
      <c r="IO7018">
        <v>7300</v>
      </c>
      <c r="IP7018">
        <v>7400</v>
      </c>
      <c r="IQ7018">
        <v>7600</v>
      </c>
      <c r="IR7018">
        <v>7800</v>
      </c>
      <c r="IS7018">
        <v>7900</v>
      </c>
      <c r="IT7018">
        <v>8000</v>
      </c>
      <c r="IU7018">
        <v>8100</v>
      </c>
      <c r="IV7018">
        <v>8300</v>
      </c>
      <c r="JA7018">
        <v>9000</v>
      </c>
      <c r="JB7018">
        <v>12000</v>
      </c>
      <c r="JC7018">
        <v>12000</v>
      </c>
      <c r="JD7018">
        <v>12000</v>
      </c>
      <c r="JE7018">
        <v>13000</v>
      </c>
      <c r="JF7018">
        <v>17000</v>
      </c>
      <c r="JG7018">
        <v>22000</v>
      </c>
      <c r="JH7018">
        <v>25000</v>
      </c>
      <c r="JI7018">
        <v>27000</v>
      </c>
      <c r="JJ7018">
        <v>29000</v>
      </c>
      <c r="JK7018">
        <v>31000</v>
      </c>
      <c r="JL7018">
        <v>38000</v>
      </c>
      <c r="JM7018">
        <v>44000</v>
      </c>
      <c r="JN7018">
        <v>43000</v>
      </c>
      <c r="JO7018">
        <v>44000</v>
      </c>
      <c r="JP7018">
        <v>44000</v>
      </c>
      <c r="JQ7018">
        <v>45000</v>
      </c>
      <c r="JR7018">
        <v>88000</v>
      </c>
      <c r="JS7018">
        <v>94000</v>
      </c>
      <c r="JT7018">
        <v>130000</v>
      </c>
      <c r="JU7018">
        <v>150000</v>
      </c>
      <c r="JV7018">
        <v>120000</v>
      </c>
      <c r="JW7018">
        <v>131000</v>
      </c>
      <c r="JX7018">
        <v>166000</v>
      </c>
      <c r="JY7018">
        <v>182000</v>
      </c>
      <c r="JZ7018">
        <v>202000</v>
      </c>
      <c r="KA7018">
        <v>221000</v>
      </c>
      <c r="KB7018">
        <v>240000</v>
      </c>
      <c r="KC7018">
        <v>260000</v>
      </c>
      <c r="KD7018">
        <v>272000</v>
      </c>
      <c r="KE7018">
        <v>290000</v>
      </c>
      <c r="KF7018">
        <v>312000</v>
      </c>
      <c r="KG7018">
        <v>318000</v>
      </c>
      <c r="KH7018">
        <v>332000</v>
      </c>
      <c r="KI7018">
        <v>339000</v>
      </c>
      <c r="KJ7018">
        <v>352000</v>
      </c>
      <c r="KK7018">
        <v>355000</v>
      </c>
    </row>
    <row r="7019" spans="1:313" x14ac:dyDescent="0.2">
      <c r="A7019" t="s">
        <v>4938</v>
      </c>
      <c r="B7019" t="s">
        <v>713</v>
      </c>
      <c r="C7019" t="s">
        <v>1811</v>
      </c>
      <c r="D7019" t="s">
        <v>1812</v>
      </c>
      <c r="E7019" t="s">
        <v>1129</v>
      </c>
      <c r="F7019" t="s">
        <v>758</v>
      </c>
      <c r="G7019" t="s">
        <v>328</v>
      </c>
      <c r="H7019" t="s">
        <v>740</v>
      </c>
      <c r="I7019" t="s">
        <v>1130</v>
      </c>
      <c r="JY7019">
        <v>120000</v>
      </c>
      <c r="JZ7019">
        <v>130047.44</v>
      </c>
      <c r="KA7019">
        <v>159998.89000000001</v>
      </c>
      <c r="KB7019">
        <v>169812.61</v>
      </c>
      <c r="KC7019">
        <v>189706.27</v>
      </c>
      <c r="KD7019">
        <v>199594.59</v>
      </c>
      <c r="KE7019">
        <v>229531.98</v>
      </c>
      <c r="KF7019">
        <v>239336.8</v>
      </c>
      <c r="KG7019">
        <v>249281.39</v>
      </c>
      <c r="KH7019">
        <v>259039.39</v>
      </c>
      <c r="KI7019">
        <v>268769.53000000003</v>
      </c>
      <c r="KJ7019">
        <v>279324.90999999997</v>
      </c>
      <c r="KK7019">
        <v>289958.71999999997</v>
      </c>
      <c r="KL7019">
        <v>298019.09000000003</v>
      </c>
      <c r="KM7019">
        <v>309870.56</v>
      </c>
      <c r="KN7019">
        <v>319582.44</v>
      </c>
      <c r="KO7019">
        <v>330876.38</v>
      </c>
      <c r="KP7019">
        <v>336870.59</v>
      </c>
      <c r="KQ7019">
        <v>344479.5</v>
      </c>
      <c r="KR7019">
        <v>368746</v>
      </c>
      <c r="KS7019">
        <v>398655.25</v>
      </c>
      <c r="KT7019">
        <v>422916.97</v>
      </c>
      <c r="KU7019">
        <v>449956.13</v>
      </c>
      <c r="KV7019">
        <v>476645.44</v>
      </c>
      <c r="KW7019">
        <v>491759.66</v>
      </c>
      <c r="KX7019">
        <v>497678.84</v>
      </c>
      <c r="KY7019">
        <v>482924.69</v>
      </c>
      <c r="KZ7019">
        <v>476051.66</v>
      </c>
    </row>
    <row r="7020" spans="1:313" x14ac:dyDescent="0.2">
      <c r="A7020" t="s">
        <v>1282</v>
      </c>
      <c r="B7020" t="s">
        <v>713</v>
      </c>
      <c r="C7020" t="s">
        <v>955</v>
      </c>
      <c r="D7020" t="s">
        <v>326</v>
      </c>
      <c r="E7020" t="s">
        <v>1129</v>
      </c>
      <c r="F7020" t="s">
        <v>758</v>
      </c>
      <c r="G7020" t="s">
        <v>328</v>
      </c>
      <c r="H7020" t="s">
        <v>740</v>
      </c>
      <c r="I7020" t="s">
        <v>1130</v>
      </c>
      <c r="HM7020">
        <v>15000</v>
      </c>
      <c r="HN7020">
        <v>16000</v>
      </c>
      <c r="HO7020">
        <v>17000</v>
      </c>
      <c r="HP7020">
        <v>17000</v>
      </c>
      <c r="HQ7020">
        <v>19000</v>
      </c>
      <c r="HR7020">
        <v>20000</v>
      </c>
      <c r="HS7020">
        <v>21000</v>
      </c>
      <c r="HT7020">
        <v>21000</v>
      </c>
      <c r="HU7020">
        <v>22000</v>
      </c>
      <c r="HV7020">
        <v>23000</v>
      </c>
      <c r="HW7020">
        <v>25000</v>
      </c>
      <c r="HX7020">
        <v>28000</v>
      </c>
      <c r="HY7020">
        <v>30000</v>
      </c>
      <c r="HZ7020">
        <v>33000</v>
      </c>
      <c r="IA7020">
        <v>35000</v>
      </c>
      <c r="IB7020">
        <v>37000</v>
      </c>
      <c r="IC7020">
        <v>39000</v>
      </c>
      <c r="ID7020">
        <v>42000</v>
      </c>
      <c r="IE7020">
        <v>43000</v>
      </c>
      <c r="IF7020">
        <v>43000</v>
      </c>
      <c r="IG7020">
        <v>43000</v>
      </c>
      <c r="IH7020">
        <v>44000</v>
      </c>
      <c r="II7020">
        <v>46000</v>
      </c>
      <c r="IJ7020">
        <v>49000</v>
      </c>
      <c r="IK7020">
        <v>52000</v>
      </c>
      <c r="IL7020">
        <v>56000</v>
      </c>
      <c r="IM7020">
        <v>59000</v>
      </c>
      <c r="IN7020">
        <v>63000</v>
      </c>
      <c r="IO7020">
        <v>66000</v>
      </c>
      <c r="IP7020">
        <v>71000</v>
      </c>
      <c r="IQ7020">
        <v>77000</v>
      </c>
      <c r="IR7020">
        <v>83000</v>
      </c>
      <c r="IS7020">
        <v>87000</v>
      </c>
      <c r="IT7020">
        <v>90000</v>
      </c>
      <c r="IU7020">
        <v>93000</v>
      </c>
      <c r="IV7020">
        <v>96000</v>
      </c>
      <c r="IW7020">
        <v>99000</v>
      </c>
      <c r="IX7020">
        <v>98000</v>
      </c>
      <c r="IY7020">
        <v>106000</v>
      </c>
      <c r="IZ7020">
        <v>115000</v>
      </c>
      <c r="JA7020">
        <v>125000</v>
      </c>
      <c r="JB7020">
        <v>133000</v>
      </c>
      <c r="JC7020">
        <v>135000</v>
      </c>
      <c r="JD7020">
        <v>141000</v>
      </c>
      <c r="JE7020">
        <v>151000</v>
      </c>
      <c r="JF7020">
        <v>180000</v>
      </c>
      <c r="JG7020">
        <v>181000</v>
      </c>
      <c r="JH7020">
        <v>185000</v>
      </c>
      <c r="JI7020">
        <v>219000</v>
      </c>
      <c r="JJ7020">
        <v>244000</v>
      </c>
      <c r="JK7020">
        <v>245000</v>
      </c>
      <c r="JL7020">
        <v>250000</v>
      </c>
      <c r="JM7020">
        <v>264000</v>
      </c>
      <c r="JN7020">
        <v>301000</v>
      </c>
      <c r="JO7020">
        <v>330000</v>
      </c>
      <c r="JP7020">
        <v>335000</v>
      </c>
      <c r="JQ7020">
        <v>352000</v>
      </c>
      <c r="JR7020">
        <v>365000</v>
      </c>
      <c r="JS7020">
        <v>389000</v>
      </c>
      <c r="JT7020">
        <v>406000</v>
      </c>
      <c r="JW7020">
        <v>472000</v>
      </c>
      <c r="JX7020">
        <v>503000</v>
      </c>
      <c r="JY7020">
        <v>495000</v>
      </c>
      <c r="JZ7020">
        <v>504000</v>
      </c>
      <c r="KA7020">
        <v>473000</v>
      </c>
      <c r="KB7020">
        <v>486000</v>
      </c>
      <c r="KC7020">
        <v>500000</v>
      </c>
      <c r="KD7020">
        <v>534000</v>
      </c>
      <c r="KE7020">
        <v>556000</v>
      </c>
      <c r="KF7020">
        <v>570000</v>
      </c>
      <c r="KG7020">
        <v>677000</v>
      </c>
      <c r="KH7020">
        <v>800000</v>
      </c>
      <c r="KI7020">
        <v>1155000</v>
      </c>
      <c r="KJ7020">
        <v>1394000</v>
      </c>
      <c r="KK7020">
        <v>1455000</v>
      </c>
      <c r="KL7020">
        <v>1390000</v>
      </c>
      <c r="KM7020">
        <v>1554000</v>
      </c>
      <c r="KN7020">
        <v>1602000</v>
      </c>
      <c r="KO7020">
        <v>1817000</v>
      </c>
      <c r="KP7020">
        <v>2007180</v>
      </c>
      <c r="KQ7020">
        <v>2214757.2999999998</v>
      </c>
      <c r="KR7020">
        <v>2435165.2999999998</v>
      </c>
      <c r="KS7020">
        <v>2716213</v>
      </c>
      <c r="KT7020">
        <v>3024947</v>
      </c>
      <c r="KU7020">
        <v>3456591.8</v>
      </c>
      <c r="KV7020">
        <v>3983076.5</v>
      </c>
      <c r="KW7020">
        <v>4711913.5</v>
      </c>
      <c r="KX7020">
        <v>5526872</v>
      </c>
      <c r="KY7020">
        <v>6753334</v>
      </c>
      <c r="KZ7020">
        <v>7326127.5</v>
      </c>
    </row>
    <row r="7021" spans="1:313" x14ac:dyDescent="0.2">
      <c r="A7021" t="s">
        <v>7323</v>
      </c>
      <c r="B7021" t="s">
        <v>713</v>
      </c>
      <c r="C7021" t="s">
        <v>1581</v>
      </c>
      <c r="D7021" t="s">
        <v>1582</v>
      </c>
      <c r="E7021" t="s">
        <v>1129</v>
      </c>
      <c r="F7021" t="s">
        <v>758</v>
      </c>
      <c r="G7021" t="s">
        <v>328</v>
      </c>
      <c r="H7021" t="s">
        <v>740</v>
      </c>
      <c r="I7021" t="s">
        <v>1130</v>
      </c>
      <c r="KP7021">
        <v>13034.656000000001</v>
      </c>
      <c r="KQ7021">
        <v>13335</v>
      </c>
      <c r="KR7021">
        <v>15390.906000000001</v>
      </c>
      <c r="KS7021">
        <v>17540</v>
      </c>
      <c r="KT7021">
        <v>18862.465</v>
      </c>
      <c r="KU7021">
        <v>21938.298999999999</v>
      </c>
      <c r="KV7021">
        <v>26360.282999999999</v>
      </c>
      <c r="KW7021">
        <v>30180.559000000001</v>
      </c>
      <c r="KX7021">
        <v>34211.461000000003</v>
      </c>
      <c r="KY7021">
        <v>34385.362999999998</v>
      </c>
      <c r="KZ7021">
        <v>38756.133000000002</v>
      </c>
    </row>
    <row r="7022" spans="1:313" x14ac:dyDescent="0.2">
      <c r="A7022" t="s">
        <v>1347</v>
      </c>
      <c r="B7022" t="s">
        <v>713</v>
      </c>
      <c r="C7022" t="s">
        <v>773</v>
      </c>
      <c r="D7022" t="s">
        <v>309</v>
      </c>
      <c r="E7022" t="s">
        <v>1129</v>
      </c>
      <c r="F7022" t="s">
        <v>758</v>
      </c>
      <c r="G7022" t="s">
        <v>328</v>
      </c>
      <c r="H7022" t="s">
        <v>740</v>
      </c>
      <c r="I7022" t="s">
        <v>1130</v>
      </c>
      <c r="HD7022">
        <v>14000</v>
      </c>
      <c r="HE7022">
        <v>15000</v>
      </c>
      <c r="HF7022">
        <v>16000</v>
      </c>
      <c r="HG7022">
        <v>17000</v>
      </c>
      <c r="HH7022">
        <v>18000</v>
      </c>
      <c r="HI7022">
        <v>19000</v>
      </c>
      <c r="HJ7022">
        <v>20000</v>
      </c>
      <c r="HK7022">
        <v>22000</v>
      </c>
      <c r="HL7022">
        <v>23000</v>
      </c>
      <c r="HM7022">
        <v>25000</v>
      </c>
      <c r="HN7022">
        <v>28000</v>
      </c>
      <c r="HO7022">
        <v>32000</v>
      </c>
      <c r="HP7022">
        <v>34000</v>
      </c>
      <c r="HQ7022">
        <v>37000</v>
      </c>
      <c r="HR7022">
        <v>46000</v>
      </c>
      <c r="HV7022">
        <v>58000</v>
      </c>
      <c r="HW7022">
        <v>60000</v>
      </c>
      <c r="HX7022">
        <v>60000</v>
      </c>
      <c r="HY7022">
        <v>64000</v>
      </c>
      <c r="HZ7022">
        <v>67000</v>
      </c>
      <c r="IA7022">
        <v>103000</v>
      </c>
      <c r="IB7022">
        <v>114000</v>
      </c>
      <c r="IC7022">
        <v>125000</v>
      </c>
      <c r="ID7022">
        <v>135000</v>
      </c>
      <c r="IE7022">
        <v>174000</v>
      </c>
      <c r="IF7022">
        <v>212000</v>
      </c>
      <c r="IG7022">
        <v>242000</v>
      </c>
      <c r="IH7022">
        <v>271000</v>
      </c>
      <c r="II7022">
        <v>281000</v>
      </c>
      <c r="IJ7022">
        <v>304000</v>
      </c>
      <c r="IK7022">
        <v>329000</v>
      </c>
      <c r="IM7022">
        <v>275000</v>
      </c>
      <c r="IP7022">
        <v>327000</v>
      </c>
      <c r="IQ7022">
        <v>345000</v>
      </c>
      <c r="IR7022">
        <v>365000</v>
      </c>
      <c r="IU7022">
        <v>444000</v>
      </c>
      <c r="IV7022">
        <v>481000</v>
      </c>
      <c r="IW7022">
        <v>497000</v>
      </c>
      <c r="IX7022">
        <v>512000</v>
      </c>
      <c r="IY7022">
        <v>592000</v>
      </c>
      <c r="IZ7022">
        <v>652000</v>
      </c>
      <c r="JA7022">
        <v>733000</v>
      </c>
      <c r="JB7022">
        <v>810000</v>
      </c>
      <c r="JC7022">
        <v>893000</v>
      </c>
      <c r="JD7022">
        <v>981000</v>
      </c>
      <c r="JE7022">
        <v>1076000</v>
      </c>
      <c r="JF7022">
        <v>1188000</v>
      </c>
      <c r="JG7022">
        <v>1328000</v>
      </c>
      <c r="JH7022">
        <v>1478000</v>
      </c>
      <c r="JI7022">
        <v>1628000</v>
      </c>
      <c r="JJ7022">
        <v>1779000</v>
      </c>
      <c r="JK7022">
        <v>1930000</v>
      </c>
      <c r="JL7022">
        <v>2082000</v>
      </c>
      <c r="JM7022">
        <v>2268000</v>
      </c>
      <c r="JN7022">
        <v>2509000</v>
      </c>
      <c r="JO7022">
        <v>2772000</v>
      </c>
      <c r="JP7022">
        <v>3054000</v>
      </c>
      <c r="JQ7022">
        <v>3359000</v>
      </c>
      <c r="JR7022">
        <v>3702000</v>
      </c>
      <c r="JS7022">
        <v>4093000</v>
      </c>
      <c r="JT7022">
        <v>4569000</v>
      </c>
      <c r="JU7022">
        <v>5129000</v>
      </c>
      <c r="JV7022">
        <v>5713000</v>
      </c>
      <c r="JW7022">
        <v>6331000</v>
      </c>
      <c r="JX7022">
        <v>7043000</v>
      </c>
      <c r="JY7022">
        <v>7836000</v>
      </c>
      <c r="JZ7022">
        <v>8605000</v>
      </c>
      <c r="KA7022">
        <v>9528000</v>
      </c>
      <c r="KB7022">
        <v>10311000</v>
      </c>
      <c r="KC7022">
        <v>11707000</v>
      </c>
      <c r="KD7022">
        <v>11845000</v>
      </c>
      <c r="KE7022">
        <v>12386000</v>
      </c>
      <c r="KF7022">
        <v>12820000</v>
      </c>
      <c r="KG7022">
        <v>13345000</v>
      </c>
      <c r="KH7022">
        <v>13825000</v>
      </c>
      <c r="KI7022">
        <v>14259000</v>
      </c>
      <c r="KJ7022">
        <v>14748000</v>
      </c>
      <c r="KK7022">
        <v>15477000</v>
      </c>
      <c r="KR7022">
        <v>14685000</v>
      </c>
      <c r="KS7022">
        <v>15095000</v>
      </c>
      <c r="KT7022">
        <v>15413000</v>
      </c>
      <c r="KU7022">
        <v>15854000</v>
      </c>
      <c r="KV7022">
        <v>16289000</v>
      </c>
    </row>
    <row r="7023" spans="1:313" x14ac:dyDescent="0.2">
      <c r="A7023" t="s">
        <v>3201</v>
      </c>
      <c r="B7023" t="s">
        <v>713</v>
      </c>
      <c r="C7023" t="s">
        <v>970</v>
      </c>
      <c r="D7023" t="s">
        <v>971</v>
      </c>
      <c r="E7023" t="s">
        <v>1129</v>
      </c>
      <c r="F7023" t="s">
        <v>758</v>
      </c>
      <c r="G7023" t="s">
        <v>328</v>
      </c>
      <c r="H7023" t="s">
        <v>740</v>
      </c>
      <c r="I7023" t="s">
        <v>1130</v>
      </c>
      <c r="JA7023">
        <v>2000</v>
      </c>
      <c r="JB7023">
        <v>5000</v>
      </c>
      <c r="JC7023">
        <v>5000</v>
      </c>
      <c r="JD7023">
        <v>6000</v>
      </c>
      <c r="JE7023">
        <v>6000</v>
      </c>
      <c r="JF7023">
        <v>7000</v>
      </c>
      <c r="JG7023">
        <v>9000</v>
      </c>
      <c r="JH7023">
        <v>10000</v>
      </c>
      <c r="JI7023">
        <v>11000</v>
      </c>
      <c r="JJ7023">
        <v>12000</v>
      </c>
      <c r="JK7023">
        <v>13000</v>
      </c>
      <c r="JL7023">
        <v>15000</v>
      </c>
      <c r="JM7023">
        <v>18000</v>
      </c>
      <c r="JN7023">
        <v>21000</v>
      </c>
      <c r="JO7023">
        <v>25000</v>
      </c>
      <c r="JP7023">
        <v>29000</v>
      </c>
      <c r="JQ7023">
        <v>32000</v>
      </c>
      <c r="JR7023">
        <v>36000</v>
      </c>
      <c r="JS7023">
        <v>41000</v>
      </c>
      <c r="JT7023">
        <v>46000</v>
      </c>
      <c r="JU7023">
        <v>51000</v>
      </c>
      <c r="JV7023">
        <v>54000</v>
      </c>
      <c r="JW7023">
        <v>61000</v>
      </c>
      <c r="JX7023">
        <v>66000</v>
      </c>
      <c r="JY7023">
        <v>67000</v>
      </c>
      <c r="JZ7023">
        <v>73000</v>
      </c>
      <c r="KA7023">
        <v>79000</v>
      </c>
      <c r="KB7023">
        <v>80000</v>
      </c>
      <c r="KC7023">
        <v>82000</v>
      </c>
      <c r="KD7023">
        <v>86000</v>
      </c>
      <c r="KF7023">
        <v>101000</v>
      </c>
      <c r="KG7023">
        <v>110000</v>
      </c>
      <c r="KH7023">
        <v>116000</v>
      </c>
      <c r="KI7023">
        <v>122000</v>
      </c>
      <c r="KJ7023">
        <v>132000</v>
      </c>
      <c r="KK7023">
        <v>137000</v>
      </c>
      <c r="KL7023">
        <v>138000</v>
      </c>
      <c r="KM7023">
        <v>116000</v>
      </c>
      <c r="KN7023">
        <v>125000</v>
      </c>
      <c r="KO7023">
        <v>133000</v>
      </c>
      <c r="KP7023">
        <v>127000</v>
      </c>
      <c r="KQ7023">
        <v>132000</v>
      </c>
    </row>
    <row r="7024" spans="1:313" x14ac:dyDescent="0.2">
      <c r="A7024" t="s">
        <v>2632</v>
      </c>
      <c r="B7024" t="s">
        <v>713</v>
      </c>
      <c r="C7024" t="s">
        <v>745</v>
      </c>
      <c r="D7024" t="s">
        <v>746</v>
      </c>
      <c r="E7024" t="s">
        <v>1129</v>
      </c>
      <c r="F7024" t="s">
        <v>758</v>
      </c>
      <c r="G7024" t="s">
        <v>328</v>
      </c>
      <c r="H7024" t="s">
        <v>740</v>
      </c>
      <c r="I7024" t="s">
        <v>1130</v>
      </c>
      <c r="HV7024">
        <v>22000</v>
      </c>
      <c r="IC7024">
        <v>102000</v>
      </c>
      <c r="ID7024">
        <v>108000</v>
      </c>
      <c r="IE7024">
        <v>114000</v>
      </c>
      <c r="IH7024">
        <v>135000</v>
      </c>
      <c r="II7024">
        <v>135000</v>
      </c>
      <c r="IJ7024">
        <v>140000</v>
      </c>
      <c r="IK7024">
        <v>149000</v>
      </c>
      <c r="IL7024">
        <v>160000</v>
      </c>
      <c r="IM7024">
        <v>171000</v>
      </c>
      <c r="IN7024">
        <v>185000</v>
      </c>
      <c r="IO7024">
        <v>186000</v>
      </c>
      <c r="IP7024">
        <v>187000</v>
      </c>
      <c r="IQ7024">
        <v>201000</v>
      </c>
      <c r="IR7024">
        <v>219000</v>
      </c>
      <c r="IT7024">
        <v>230000</v>
      </c>
      <c r="IU7024">
        <v>243000</v>
      </c>
      <c r="IV7024">
        <v>264000</v>
      </c>
      <c r="IW7024">
        <v>282000</v>
      </c>
      <c r="IX7024">
        <v>304000</v>
      </c>
      <c r="IY7024">
        <v>314000</v>
      </c>
      <c r="IZ7024">
        <v>328000</v>
      </c>
      <c r="JA7024">
        <v>359000</v>
      </c>
      <c r="JB7024">
        <v>384000</v>
      </c>
      <c r="JC7024">
        <v>409000</v>
      </c>
      <c r="JD7024">
        <v>483000</v>
      </c>
      <c r="JE7024">
        <v>462000</v>
      </c>
      <c r="JF7024">
        <v>496000</v>
      </c>
      <c r="JG7024">
        <v>525000</v>
      </c>
      <c r="JH7024">
        <v>545000</v>
      </c>
      <c r="JI7024">
        <v>571000</v>
      </c>
      <c r="JJ7024">
        <v>607000</v>
      </c>
      <c r="JK7024">
        <v>654000</v>
      </c>
      <c r="JL7024">
        <v>682000</v>
      </c>
      <c r="JM7024">
        <v>729000</v>
      </c>
      <c r="JN7024">
        <v>778000</v>
      </c>
      <c r="JO7024">
        <v>836000</v>
      </c>
      <c r="JP7024">
        <v>892000</v>
      </c>
      <c r="JQ7024">
        <v>950000</v>
      </c>
      <c r="JR7024">
        <v>1009000</v>
      </c>
      <c r="JS7024">
        <v>1090000</v>
      </c>
      <c r="JT7024">
        <v>1181000</v>
      </c>
      <c r="JU7024">
        <v>1290000</v>
      </c>
      <c r="JV7024">
        <v>1412000</v>
      </c>
      <c r="JW7024">
        <v>1535000</v>
      </c>
      <c r="JX7024">
        <v>1679000</v>
      </c>
      <c r="JY7024">
        <v>1834000</v>
      </c>
      <c r="JZ7024">
        <v>1936000</v>
      </c>
      <c r="KA7024">
        <v>2032000</v>
      </c>
      <c r="KB7024">
        <v>2127000</v>
      </c>
      <c r="KC7024">
        <v>2244000</v>
      </c>
      <c r="KD7024">
        <v>2374000</v>
      </c>
      <c r="KE7024">
        <v>2511000</v>
      </c>
      <c r="KF7024">
        <v>2644000</v>
      </c>
      <c r="KG7024">
        <v>2777000</v>
      </c>
      <c r="KH7024">
        <v>2899000</v>
      </c>
      <c r="KI7024">
        <v>3028000</v>
      </c>
    </row>
    <row r="7025" spans="1:312" x14ac:dyDescent="0.2">
      <c r="A7025" t="s">
        <v>1225</v>
      </c>
      <c r="B7025" t="s">
        <v>713</v>
      </c>
      <c r="C7025" t="s">
        <v>743</v>
      </c>
      <c r="D7025" t="s">
        <v>308</v>
      </c>
      <c r="E7025" t="s">
        <v>1129</v>
      </c>
      <c r="F7025" t="s">
        <v>758</v>
      </c>
      <c r="G7025" t="s">
        <v>328</v>
      </c>
      <c r="H7025" t="s">
        <v>740</v>
      </c>
      <c r="I7025" t="s">
        <v>1130</v>
      </c>
      <c r="GQ7025">
        <v>12000</v>
      </c>
      <c r="GR7025">
        <v>16000</v>
      </c>
      <c r="GS7025">
        <v>20000</v>
      </c>
      <c r="GT7025">
        <v>24000</v>
      </c>
      <c r="GU7025">
        <v>27000</v>
      </c>
      <c r="GV7025">
        <v>30000</v>
      </c>
      <c r="GW7025">
        <v>35000</v>
      </c>
      <c r="GX7025">
        <v>39000</v>
      </c>
      <c r="GY7025">
        <v>44000</v>
      </c>
      <c r="GZ7025">
        <v>51000</v>
      </c>
      <c r="HA7025">
        <v>60000</v>
      </c>
      <c r="HB7025">
        <v>70000</v>
      </c>
      <c r="HC7025">
        <v>80000</v>
      </c>
      <c r="HD7025">
        <v>94000</v>
      </c>
      <c r="HE7025">
        <v>109000</v>
      </c>
      <c r="HF7025">
        <v>123000</v>
      </c>
      <c r="HG7025">
        <v>138000</v>
      </c>
      <c r="HH7025">
        <v>152000</v>
      </c>
      <c r="HI7025">
        <v>168000</v>
      </c>
      <c r="HJ7025">
        <v>182000</v>
      </c>
      <c r="HK7025">
        <v>199000</v>
      </c>
      <c r="HL7025">
        <v>219000</v>
      </c>
      <c r="HM7025">
        <v>245000</v>
      </c>
      <c r="HN7025">
        <v>276000</v>
      </c>
      <c r="HO7025">
        <v>310000</v>
      </c>
      <c r="HP7025">
        <v>328000</v>
      </c>
      <c r="HQ7025">
        <v>330000</v>
      </c>
      <c r="HR7025">
        <v>343000</v>
      </c>
      <c r="HS7025">
        <v>354000</v>
      </c>
      <c r="HT7025">
        <v>368000</v>
      </c>
      <c r="HU7025">
        <v>406000</v>
      </c>
      <c r="HV7025">
        <v>439000</v>
      </c>
      <c r="HW7025">
        <v>488000</v>
      </c>
      <c r="HX7025">
        <v>524000</v>
      </c>
      <c r="HY7025">
        <v>579000</v>
      </c>
      <c r="HZ7025">
        <v>634000</v>
      </c>
      <c r="IA7025">
        <v>709000</v>
      </c>
      <c r="IB7025">
        <v>789000</v>
      </c>
      <c r="IC7025">
        <v>849000</v>
      </c>
      <c r="ID7025">
        <v>929000</v>
      </c>
      <c r="IE7025">
        <v>1018000</v>
      </c>
      <c r="IF7025">
        <v>1113000</v>
      </c>
      <c r="IG7025">
        <v>1185000</v>
      </c>
      <c r="IH7025">
        <v>1292000</v>
      </c>
      <c r="II7025">
        <v>1349000</v>
      </c>
      <c r="IJ7025">
        <v>1400000</v>
      </c>
      <c r="IK7025">
        <v>1441000</v>
      </c>
      <c r="IL7025">
        <v>1482000</v>
      </c>
      <c r="IM7025">
        <v>1514000</v>
      </c>
      <c r="IN7025">
        <v>1590000</v>
      </c>
      <c r="IO7025">
        <v>1622000</v>
      </c>
      <c r="IP7025">
        <v>1634000</v>
      </c>
      <c r="IQ7025">
        <v>1705000</v>
      </c>
      <c r="IR7025">
        <v>1768000</v>
      </c>
      <c r="IS7025">
        <v>1809000</v>
      </c>
      <c r="IT7025">
        <v>1849000</v>
      </c>
      <c r="IU7025">
        <v>1913000</v>
      </c>
      <c r="IV7025">
        <v>1997000</v>
      </c>
      <c r="IW7025">
        <v>2109000</v>
      </c>
      <c r="IX7025">
        <v>2233000</v>
      </c>
      <c r="IY7025">
        <v>2319000</v>
      </c>
      <c r="IZ7025">
        <v>2406000</v>
      </c>
      <c r="JA7025">
        <v>2521000</v>
      </c>
      <c r="JB7025">
        <v>2645000</v>
      </c>
      <c r="JC7025">
        <v>2769000</v>
      </c>
      <c r="JD7025">
        <v>2946000</v>
      </c>
      <c r="JE7025">
        <v>3117000</v>
      </c>
      <c r="JF7025">
        <v>3313000</v>
      </c>
      <c r="JG7025">
        <v>3499000</v>
      </c>
      <c r="JH7025">
        <v>3704000</v>
      </c>
      <c r="JI7025">
        <v>4085000</v>
      </c>
      <c r="JJ7025">
        <v>4358000</v>
      </c>
      <c r="JK7025">
        <v>4649000</v>
      </c>
      <c r="JL7025">
        <v>4978000</v>
      </c>
      <c r="JM7025">
        <v>5336000</v>
      </c>
      <c r="JN7025">
        <v>5704000</v>
      </c>
      <c r="JO7025">
        <v>6117000</v>
      </c>
      <c r="JP7025">
        <v>6554000</v>
      </c>
      <c r="JQ7025">
        <v>7003000</v>
      </c>
      <c r="JR7025">
        <v>7503000</v>
      </c>
      <c r="JS7025">
        <v>8114000</v>
      </c>
      <c r="JT7025">
        <v>8774000</v>
      </c>
      <c r="JU7025">
        <v>9546000</v>
      </c>
      <c r="JV7025">
        <v>10338000</v>
      </c>
      <c r="JW7025">
        <v>11337000</v>
      </c>
      <c r="JX7025">
        <v>12405000</v>
      </c>
      <c r="JY7025">
        <v>13833000</v>
      </c>
      <c r="JZ7025">
        <v>15554000</v>
      </c>
      <c r="KA7025">
        <v>17519000</v>
      </c>
      <c r="KB7025">
        <v>19870000</v>
      </c>
      <c r="KC7025">
        <v>22212000</v>
      </c>
      <c r="KD7025">
        <v>24686000</v>
      </c>
      <c r="KE7025">
        <v>26940000</v>
      </c>
      <c r="KF7025">
        <v>29374000</v>
      </c>
      <c r="KG7025">
        <v>31220000</v>
      </c>
      <c r="KH7025">
        <v>32693000</v>
      </c>
      <c r="KI7025">
        <v>33993000</v>
      </c>
    </row>
    <row r="7026" spans="1:312" x14ac:dyDescent="0.2">
      <c r="A7026" t="s">
        <v>2935</v>
      </c>
      <c r="B7026" t="s">
        <v>713</v>
      </c>
      <c r="C7026" t="s">
        <v>1827</v>
      </c>
      <c r="D7026" t="s">
        <v>1828</v>
      </c>
      <c r="E7026" t="s">
        <v>1129</v>
      </c>
      <c r="F7026" t="s">
        <v>758</v>
      </c>
      <c r="G7026" t="s">
        <v>328</v>
      </c>
      <c r="H7026" t="s">
        <v>740</v>
      </c>
      <c r="I7026" t="s">
        <v>1130</v>
      </c>
      <c r="IY7026">
        <v>300</v>
      </c>
      <c r="IZ7026">
        <v>300</v>
      </c>
      <c r="JA7026">
        <v>400</v>
      </c>
      <c r="JB7026">
        <v>400</v>
      </c>
      <c r="JC7026">
        <v>1000</v>
      </c>
      <c r="JD7026">
        <v>1000</v>
      </c>
      <c r="JE7026">
        <v>1000</v>
      </c>
      <c r="JF7026">
        <v>1000</v>
      </c>
      <c r="JG7026">
        <v>1000</v>
      </c>
      <c r="JH7026">
        <v>1000</v>
      </c>
      <c r="JI7026">
        <v>1000</v>
      </c>
      <c r="JJ7026">
        <v>2000</v>
      </c>
      <c r="JK7026">
        <v>2000</v>
      </c>
      <c r="JL7026">
        <v>2000</v>
      </c>
      <c r="JM7026">
        <v>3000</v>
      </c>
      <c r="JN7026">
        <v>3000</v>
      </c>
      <c r="JO7026">
        <v>4000</v>
      </c>
      <c r="JP7026">
        <v>4000</v>
      </c>
      <c r="JQ7026">
        <v>4000</v>
      </c>
      <c r="JR7026">
        <v>4000</v>
      </c>
      <c r="JS7026">
        <v>7000</v>
      </c>
      <c r="JT7026">
        <v>7000</v>
      </c>
      <c r="JW7026">
        <v>11000</v>
      </c>
      <c r="JX7026">
        <v>11000</v>
      </c>
      <c r="JY7026">
        <v>11000</v>
      </c>
      <c r="JZ7026">
        <v>12000</v>
      </c>
      <c r="KA7026">
        <v>13000</v>
      </c>
      <c r="KB7026">
        <v>13000</v>
      </c>
      <c r="KC7026">
        <v>13000</v>
      </c>
      <c r="KD7026">
        <v>14000</v>
      </c>
      <c r="KE7026">
        <v>15000</v>
      </c>
      <c r="KF7026">
        <v>17000</v>
      </c>
      <c r="KG7026">
        <v>18000</v>
      </c>
      <c r="KH7026">
        <v>18000</v>
      </c>
      <c r="KI7026">
        <v>19000</v>
      </c>
      <c r="KJ7026">
        <v>19000</v>
      </c>
      <c r="KK7026">
        <v>19000</v>
      </c>
      <c r="KL7026">
        <v>20000</v>
      </c>
      <c r="KM7026">
        <v>19000</v>
      </c>
      <c r="KN7026">
        <v>21000</v>
      </c>
      <c r="KO7026">
        <v>26000</v>
      </c>
      <c r="KP7026">
        <v>28330.59</v>
      </c>
      <c r="KQ7026">
        <v>30745.914000000001</v>
      </c>
      <c r="KR7026">
        <v>32407.502</v>
      </c>
      <c r="KS7026">
        <v>33020.695</v>
      </c>
      <c r="KT7026">
        <v>36078.887000000002</v>
      </c>
      <c r="KU7026">
        <v>38333.273000000001</v>
      </c>
      <c r="KV7026">
        <v>39792.288999999997</v>
      </c>
      <c r="KW7026">
        <v>39031.207000000002</v>
      </c>
      <c r="KX7026">
        <v>39991.266000000003</v>
      </c>
      <c r="KY7026">
        <v>37970.578000000001</v>
      </c>
      <c r="KZ7026">
        <v>32470.072</v>
      </c>
    </row>
    <row r="7027" spans="1:312" x14ac:dyDescent="0.2">
      <c r="A7027" t="s">
        <v>1211</v>
      </c>
      <c r="B7027" t="s">
        <v>713</v>
      </c>
      <c r="C7027" t="s">
        <v>728</v>
      </c>
      <c r="D7027" t="s">
        <v>771</v>
      </c>
      <c r="E7027" t="s">
        <v>1129</v>
      </c>
      <c r="F7027" t="s">
        <v>758</v>
      </c>
      <c r="G7027" t="s">
        <v>328</v>
      </c>
      <c r="H7027" t="s">
        <v>740</v>
      </c>
      <c r="I7027" t="s">
        <v>1130</v>
      </c>
      <c r="GV7027">
        <v>1800</v>
      </c>
      <c r="GW7027">
        <v>1900</v>
      </c>
      <c r="GX7027">
        <v>2000</v>
      </c>
      <c r="GY7027">
        <v>2000</v>
      </c>
      <c r="GZ7027">
        <v>2100</v>
      </c>
      <c r="HA7027">
        <v>2200</v>
      </c>
      <c r="HB7027">
        <v>2700</v>
      </c>
      <c r="HC7027">
        <v>3900</v>
      </c>
      <c r="HD7027">
        <v>14000</v>
      </c>
      <c r="HE7027">
        <v>22000</v>
      </c>
      <c r="HF7027">
        <v>33000</v>
      </c>
      <c r="HG7027">
        <v>45000</v>
      </c>
      <c r="HH7027">
        <v>54000</v>
      </c>
      <c r="HI7027">
        <v>80000</v>
      </c>
      <c r="HJ7027">
        <v>88000</v>
      </c>
      <c r="HK7027">
        <v>99000</v>
      </c>
      <c r="HL7027">
        <v>123000</v>
      </c>
      <c r="HM7027">
        <v>707000</v>
      </c>
      <c r="HN7027">
        <v>737000</v>
      </c>
      <c r="HO7027">
        <v>781000</v>
      </c>
      <c r="HP7027">
        <v>802000</v>
      </c>
      <c r="HQ7027">
        <v>793000</v>
      </c>
      <c r="HR7027">
        <v>780000</v>
      </c>
      <c r="HS7027">
        <v>785000</v>
      </c>
      <c r="HT7027">
        <v>804000</v>
      </c>
      <c r="HU7027">
        <v>895000</v>
      </c>
      <c r="HV7027">
        <v>988000</v>
      </c>
      <c r="HW7027">
        <v>1005000</v>
      </c>
      <c r="HX7027">
        <v>1061000</v>
      </c>
      <c r="HY7027">
        <v>1169000</v>
      </c>
      <c r="HZ7027">
        <v>1285000</v>
      </c>
      <c r="IA7027">
        <v>1402000</v>
      </c>
      <c r="IB7027">
        <v>1521000</v>
      </c>
      <c r="IC7027">
        <v>1644000</v>
      </c>
      <c r="ID7027">
        <v>1768000</v>
      </c>
      <c r="IE7027">
        <v>1896000</v>
      </c>
      <c r="IF7027">
        <v>1996000</v>
      </c>
      <c r="IG7027">
        <v>2069000</v>
      </c>
      <c r="IH7027">
        <v>2137000</v>
      </c>
      <c r="II7027">
        <v>2225000</v>
      </c>
      <c r="IJ7027">
        <v>2388000</v>
      </c>
      <c r="IK7027">
        <v>2570000</v>
      </c>
      <c r="IL7027">
        <v>2827000</v>
      </c>
      <c r="IM7027">
        <v>3050000</v>
      </c>
      <c r="IN7027">
        <v>3235000</v>
      </c>
      <c r="IO7027">
        <v>3339000</v>
      </c>
      <c r="IP7027">
        <v>3311000</v>
      </c>
      <c r="IQ7027">
        <v>3316000</v>
      </c>
      <c r="IR7027">
        <v>3536000</v>
      </c>
      <c r="IS7027">
        <v>3764000</v>
      </c>
      <c r="IT7027">
        <v>3889000</v>
      </c>
      <c r="IU7027">
        <v>3937000</v>
      </c>
      <c r="IV7027">
        <v>4319000</v>
      </c>
      <c r="IW7027">
        <v>4653000</v>
      </c>
      <c r="IX7027">
        <v>4919000</v>
      </c>
      <c r="IY7027">
        <v>5171000</v>
      </c>
      <c r="IZ7027">
        <v>5426000</v>
      </c>
      <c r="JA7027">
        <v>5715000</v>
      </c>
      <c r="JB7027">
        <v>5873000</v>
      </c>
      <c r="JC7027">
        <v>6094000</v>
      </c>
      <c r="JD7027">
        <v>6436000</v>
      </c>
      <c r="JE7027">
        <v>6830000</v>
      </c>
      <c r="JF7027">
        <v>7167000</v>
      </c>
      <c r="JG7027">
        <v>7300000</v>
      </c>
      <c r="JH7027">
        <v>7469000</v>
      </c>
      <c r="JI7027">
        <v>7790000</v>
      </c>
      <c r="JJ7027">
        <v>8208000</v>
      </c>
      <c r="JK7027">
        <v>8544000</v>
      </c>
      <c r="JL7027">
        <v>8841000</v>
      </c>
      <c r="JM7027">
        <v>9272000</v>
      </c>
      <c r="JN7027">
        <v>9883000</v>
      </c>
      <c r="JO7027">
        <v>10621000</v>
      </c>
      <c r="JP7027">
        <v>11289000</v>
      </c>
      <c r="JQ7027">
        <v>12009000</v>
      </c>
      <c r="JR7027">
        <v>12805000</v>
      </c>
      <c r="JS7027">
        <v>13844000</v>
      </c>
      <c r="JT7027">
        <v>14858000</v>
      </c>
      <c r="JU7027">
        <v>16025000</v>
      </c>
      <c r="JV7027">
        <v>17441000</v>
      </c>
      <c r="JW7027">
        <v>18955000</v>
      </c>
      <c r="JX7027">
        <v>20191000</v>
      </c>
      <c r="JY7027">
        <v>20884000</v>
      </c>
      <c r="JZ7027">
        <v>21516000</v>
      </c>
      <c r="KA7027">
        <v>23016000</v>
      </c>
      <c r="KB7027">
        <v>24760000</v>
      </c>
      <c r="KC7027">
        <v>26807000</v>
      </c>
      <c r="KD7027">
        <v>27870000</v>
      </c>
      <c r="KE7027">
        <v>28450000</v>
      </c>
      <c r="KF7027">
        <v>28882000</v>
      </c>
      <c r="KG7027">
        <v>29336000</v>
      </c>
      <c r="KR7027">
        <v>28358000</v>
      </c>
      <c r="KS7027">
        <v>29411000</v>
      </c>
      <c r="KT7027">
        <v>30678000</v>
      </c>
      <c r="KU7027">
        <v>31879000</v>
      </c>
      <c r="KV7027">
        <v>32829000</v>
      </c>
      <c r="KW7027">
        <v>34021000</v>
      </c>
      <c r="KX7027">
        <v>35228000</v>
      </c>
      <c r="KY7027">
        <v>35660000</v>
      </c>
      <c r="KZ7027">
        <v>34898000</v>
      </c>
    </row>
    <row r="7028" spans="1:312" x14ac:dyDescent="0.2">
      <c r="A7028" t="s">
        <v>4968</v>
      </c>
      <c r="B7028" t="s">
        <v>713</v>
      </c>
      <c r="C7028" t="s">
        <v>1833</v>
      </c>
      <c r="D7028" t="s">
        <v>1834</v>
      </c>
      <c r="E7028" t="s">
        <v>1129</v>
      </c>
      <c r="F7028" t="s">
        <v>758</v>
      </c>
      <c r="G7028" t="s">
        <v>328</v>
      </c>
      <c r="H7028" t="s">
        <v>740</v>
      </c>
      <c r="I7028" t="s">
        <v>1130</v>
      </c>
      <c r="JY7028">
        <v>220000</v>
      </c>
      <c r="JZ7028">
        <v>245263.88</v>
      </c>
      <c r="KA7028">
        <v>260496.22</v>
      </c>
      <c r="KB7028">
        <v>270783.09000000003</v>
      </c>
      <c r="KC7028">
        <v>296193.94</v>
      </c>
      <c r="KD7028">
        <v>321584.78000000003</v>
      </c>
      <c r="KE7028">
        <v>341660.41</v>
      </c>
      <c r="KF7028">
        <v>361851.09</v>
      </c>
      <c r="KG7028">
        <v>382100.44</v>
      </c>
      <c r="KH7028">
        <v>402414.25</v>
      </c>
      <c r="KI7028">
        <v>422798.94</v>
      </c>
      <c r="KJ7028">
        <v>444014.28</v>
      </c>
      <c r="KK7028">
        <v>465036.44</v>
      </c>
      <c r="KL7028">
        <v>484910.53</v>
      </c>
      <c r="KM7028">
        <v>509906.44</v>
      </c>
      <c r="KN7028">
        <v>540000</v>
      </c>
      <c r="KO7028">
        <v>556392.06000000006</v>
      </c>
      <c r="KP7028">
        <v>571333.93999999994</v>
      </c>
      <c r="KQ7028">
        <v>567537.81000000006</v>
      </c>
      <c r="KR7028">
        <v>520562.66</v>
      </c>
      <c r="KS7028">
        <v>547345.68999999994</v>
      </c>
      <c r="KT7028">
        <v>558026.31000000006</v>
      </c>
      <c r="KU7028">
        <v>603194.56000000006</v>
      </c>
      <c r="KV7028">
        <v>645369.38</v>
      </c>
      <c r="KW7028">
        <v>686967.44</v>
      </c>
      <c r="KX7028">
        <v>533498.56000000006</v>
      </c>
      <c r="KY7028">
        <v>597448.56000000006</v>
      </c>
      <c r="KZ7028">
        <v>680417.69</v>
      </c>
    </row>
    <row r="7029" spans="1:312" x14ac:dyDescent="0.2">
      <c r="A7029" t="s">
        <v>2868</v>
      </c>
      <c r="B7029" t="s">
        <v>713</v>
      </c>
      <c r="C7029" t="s">
        <v>938</v>
      </c>
      <c r="D7029" t="s">
        <v>939</v>
      </c>
      <c r="E7029" t="s">
        <v>1129</v>
      </c>
      <c r="F7029" t="s">
        <v>758</v>
      </c>
      <c r="G7029" t="s">
        <v>328</v>
      </c>
      <c r="H7029" t="s">
        <v>740</v>
      </c>
      <c r="I7029" t="s">
        <v>1130</v>
      </c>
      <c r="HZ7029">
        <v>1000</v>
      </c>
      <c r="IA7029">
        <v>1000</v>
      </c>
      <c r="IB7029">
        <v>1000</v>
      </c>
      <c r="IC7029">
        <v>1000</v>
      </c>
      <c r="ID7029">
        <v>2000</v>
      </c>
      <c r="IE7029">
        <v>2000</v>
      </c>
      <c r="IF7029">
        <v>2000</v>
      </c>
      <c r="IG7029">
        <v>2000</v>
      </c>
      <c r="IH7029">
        <v>2000</v>
      </c>
      <c r="II7029">
        <v>2000</v>
      </c>
      <c r="IJ7029">
        <v>2000</v>
      </c>
      <c r="IK7029">
        <v>2000</v>
      </c>
      <c r="IL7029">
        <v>2000</v>
      </c>
      <c r="IM7029">
        <v>2000</v>
      </c>
      <c r="IN7029">
        <v>2000</v>
      </c>
      <c r="JA7029">
        <v>7000</v>
      </c>
      <c r="JB7029">
        <v>8000</v>
      </c>
      <c r="JC7029">
        <v>10000</v>
      </c>
      <c r="JD7029">
        <v>12000</v>
      </c>
      <c r="JE7029">
        <v>13000</v>
      </c>
      <c r="JF7029">
        <v>16000</v>
      </c>
      <c r="JG7029">
        <v>17000</v>
      </c>
      <c r="JH7029">
        <v>19000</v>
      </c>
      <c r="JI7029">
        <v>25000</v>
      </c>
      <c r="JJ7029">
        <v>24000</v>
      </c>
      <c r="JK7029">
        <v>26000</v>
      </c>
      <c r="JL7029">
        <v>29000</v>
      </c>
      <c r="JM7029">
        <v>31000</v>
      </c>
      <c r="JN7029">
        <v>33000</v>
      </c>
      <c r="JO7029">
        <v>35000</v>
      </c>
      <c r="JP7029">
        <v>36000</v>
      </c>
      <c r="JQ7029">
        <v>37000</v>
      </c>
      <c r="JR7029">
        <v>36000</v>
      </c>
      <c r="JS7029">
        <v>44000</v>
      </c>
      <c r="JT7029">
        <v>45000</v>
      </c>
      <c r="JU7029">
        <v>49000</v>
      </c>
      <c r="JV7029">
        <v>51000</v>
      </c>
      <c r="JW7029">
        <v>52000</v>
      </c>
      <c r="JX7029">
        <v>55000</v>
      </c>
      <c r="JY7029">
        <v>60000</v>
      </c>
      <c r="JZ7029">
        <v>62000</v>
      </c>
      <c r="KA7029">
        <v>67000</v>
      </c>
      <c r="KB7029">
        <v>65000</v>
      </c>
      <c r="KC7029">
        <v>67000</v>
      </c>
      <c r="KD7029">
        <v>69000</v>
      </c>
      <c r="KE7029">
        <v>70000</v>
      </c>
      <c r="KF7029">
        <v>72000</v>
      </c>
      <c r="KG7029">
        <v>74000</v>
      </c>
      <c r="KH7029">
        <v>74000</v>
      </c>
      <c r="KI7029">
        <v>77000</v>
      </c>
      <c r="KJ7029">
        <v>73000</v>
      </c>
      <c r="KK7029">
        <v>75000</v>
      </c>
      <c r="KL7029">
        <v>75000</v>
      </c>
    </row>
    <row r="7030" spans="1:312" x14ac:dyDescent="0.2">
      <c r="A7030" t="s">
        <v>4935</v>
      </c>
      <c r="B7030" t="s">
        <v>713</v>
      </c>
      <c r="C7030" t="s">
        <v>1830</v>
      </c>
      <c r="D7030" t="s">
        <v>3151</v>
      </c>
      <c r="E7030" t="s">
        <v>1129</v>
      </c>
      <c r="F7030" t="s">
        <v>758</v>
      </c>
      <c r="G7030" t="s">
        <v>328</v>
      </c>
      <c r="H7030" t="s">
        <v>740</v>
      </c>
      <c r="I7030" t="s">
        <v>1130</v>
      </c>
      <c r="JY7030">
        <v>1470</v>
      </c>
      <c r="JZ7030">
        <v>1601.5496000000001</v>
      </c>
      <c r="KA7030">
        <v>1701.5723</v>
      </c>
      <c r="KB7030">
        <v>1802.8635999999999</v>
      </c>
      <c r="KC7030">
        <v>1982.4993999999999</v>
      </c>
      <c r="KD7030">
        <v>2150</v>
      </c>
      <c r="KE7030">
        <v>2301.5037000000002</v>
      </c>
      <c r="KF7030">
        <v>2297.5212000000001</v>
      </c>
      <c r="KG7030">
        <v>2298.3119999999999</v>
      </c>
      <c r="KH7030">
        <v>2426.9279999999999</v>
      </c>
      <c r="KI7030">
        <v>2523.4899999999998</v>
      </c>
      <c r="KJ7030">
        <v>3016.9126000000001</v>
      </c>
      <c r="KK7030">
        <v>4111.8203000000003</v>
      </c>
      <c r="KL7030">
        <v>5186.0562</v>
      </c>
      <c r="KM7030">
        <v>5717.5326999999997</v>
      </c>
      <c r="KN7030">
        <v>6201.4125999999997</v>
      </c>
      <c r="KO7030">
        <v>10123.495999999999</v>
      </c>
      <c r="KP7030">
        <v>14160.996999999999</v>
      </c>
      <c r="KQ7030">
        <v>16577.52</v>
      </c>
      <c r="KR7030">
        <v>18674.127</v>
      </c>
      <c r="KS7030">
        <v>19559.348000000002</v>
      </c>
      <c r="KT7030">
        <v>21701.559000000001</v>
      </c>
      <c r="KU7030">
        <v>25258.223000000002</v>
      </c>
      <c r="KV7030">
        <v>25567.326000000001</v>
      </c>
      <c r="KW7030">
        <v>29247.298999999999</v>
      </c>
      <c r="KX7030">
        <v>33537.137000000002</v>
      </c>
      <c r="KY7030">
        <v>35421.995999999999</v>
      </c>
      <c r="KZ7030">
        <v>38825.184000000001</v>
      </c>
    </row>
    <row r="7031" spans="1:312" x14ac:dyDescent="0.2">
      <c r="A7031" t="s">
        <v>4423</v>
      </c>
      <c r="B7031" t="s">
        <v>713</v>
      </c>
      <c r="C7031" t="s">
        <v>974</v>
      </c>
      <c r="D7031" t="s">
        <v>975</v>
      </c>
      <c r="E7031" t="s">
        <v>1129</v>
      </c>
      <c r="F7031" t="s">
        <v>758</v>
      </c>
      <c r="G7031" t="s">
        <v>328</v>
      </c>
      <c r="H7031" t="s">
        <v>740</v>
      </c>
      <c r="I7031" t="s">
        <v>1130</v>
      </c>
      <c r="JH7031">
        <v>3000</v>
      </c>
      <c r="JI7031">
        <v>3000</v>
      </c>
      <c r="JJ7031">
        <v>3000</v>
      </c>
      <c r="JK7031">
        <v>4000</v>
      </c>
      <c r="JL7031">
        <v>4000</v>
      </c>
      <c r="JM7031">
        <v>4000</v>
      </c>
      <c r="JN7031">
        <v>6000</v>
      </c>
      <c r="JO7031">
        <v>6000</v>
      </c>
      <c r="JP7031">
        <v>6000</v>
      </c>
      <c r="JQ7031">
        <v>6000</v>
      </c>
      <c r="JR7031">
        <v>7000</v>
      </c>
      <c r="JT7031">
        <v>7000</v>
      </c>
      <c r="JU7031">
        <v>7000</v>
      </c>
      <c r="JV7031">
        <v>8000</v>
      </c>
      <c r="JW7031">
        <v>9000</v>
      </c>
      <c r="JX7031">
        <v>10000</v>
      </c>
      <c r="JZ7031">
        <v>10000</v>
      </c>
      <c r="KA7031">
        <v>10000</v>
      </c>
      <c r="KB7031">
        <v>11000</v>
      </c>
      <c r="KC7031">
        <v>11000</v>
      </c>
      <c r="KD7031">
        <v>12000</v>
      </c>
      <c r="KE7031">
        <v>13000</v>
      </c>
      <c r="KF7031">
        <v>13000</v>
      </c>
      <c r="KG7031">
        <v>13000</v>
      </c>
      <c r="KH7031">
        <v>14000</v>
      </c>
      <c r="KI7031">
        <v>15000</v>
      </c>
      <c r="KJ7031">
        <v>15000</v>
      </c>
      <c r="KK7031">
        <v>16000</v>
      </c>
      <c r="KL7031">
        <v>10000</v>
      </c>
      <c r="KM7031">
        <v>11000</v>
      </c>
      <c r="KN7031">
        <v>11000</v>
      </c>
      <c r="KO7031">
        <v>12000</v>
      </c>
      <c r="KP7031">
        <v>11000</v>
      </c>
      <c r="KQ7031">
        <v>12000</v>
      </c>
    </row>
    <row r="7032" spans="1:312" x14ac:dyDescent="0.2">
      <c r="A7032" t="s">
        <v>5787</v>
      </c>
      <c r="B7032" t="s">
        <v>713</v>
      </c>
      <c r="C7032" t="s">
        <v>1807</v>
      </c>
      <c r="D7032" t="s">
        <v>1808</v>
      </c>
      <c r="E7032" t="s">
        <v>1129</v>
      </c>
      <c r="F7032" t="s">
        <v>758</v>
      </c>
      <c r="G7032" t="s">
        <v>328</v>
      </c>
      <c r="H7032" t="s">
        <v>740</v>
      </c>
      <c r="I7032" t="s">
        <v>1130</v>
      </c>
      <c r="KE7032">
        <v>497.11779999999999</v>
      </c>
      <c r="KF7032">
        <v>602.57910000000004</v>
      </c>
      <c r="KG7032">
        <v>710.84009000000003</v>
      </c>
      <c r="KH7032">
        <v>813.38585999999998</v>
      </c>
      <c r="KI7032">
        <v>900</v>
      </c>
      <c r="KJ7032">
        <v>982.42096000000004</v>
      </c>
      <c r="KK7032">
        <v>1231.4458</v>
      </c>
      <c r="KL7032">
        <v>1329.4177</v>
      </c>
      <c r="KM7032">
        <v>1316.6472000000001</v>
      </c>
      <c r="KN7032">
        <v>1300</v>
      </c>
      <c r="KO7032">
        <v>1299.604</v>
      </c>
      <c r="KP7032">
        <v>1298.3857</v>
      </c>
      <c r="KQ7032">
        <v>1303.4301</v>
      </c>
      <c r="KR7032">
        <v>2521.4652999999998</v>
      </c>
      <c r="KS7032">
        <v>2515</v>
      </c>
      <c r="KT7032">
        <v>3685.8926000000001</v>
      </c>
      <c r="KU7032">
        <v>3827.1428000000001</v>
      </c>
      <c r="KV7032">
        <v>5631.7866000000004</v>
      </c>
      <c r="KW7032">
        <v>5857.4717000000001</v>
      </c>
      <c r="KX7032">
        <v>6167.3290999999999</v>
      </c>
      <c r="KY7032">
        <v>6900</v>
      </c>
      <c r="KZ7032">
        <v>8399.2080000000005</v>
      </c>
    </row>
    <row r="7033" spans="1:312" x14ac:dyDescent="0.2">
      <c r="A7033" t="s">
        <v>2910</v>
      </c>
      <c r="B7033" t="s">
        <v>713</v>
      </c>
      <c r="C7033" t="s">
        <v>797</v>
      </c>
      <c r="D7033" t="s">
        <v>798</v>
      </c>
      <c r="E7033" t="s">
        <v>1129</v>
      </c>
      <c r="F7033" t="s">
        <v>758</v>
      </c>
      <c r="G7033" t="s">
        <v>328</v>
      </c>
      <c r="H7033" t="s">
        <v>740</v>
      </c>
      <c r="I7033" t="s">
        <v>1130</v>
      </c>
      <c r="IK7033">
        <v>20000</v>
      </c>
      <c r="IL7033">
        <v>25000</v>
      </c>
      <c r="IM7033">
        <v>35000</v>
      </c>
      <c r="IN7033">
        <v>39000</v>
      </c>
      <c r="IV7033">
        <v>45000</v>
      </c>
      <c r="IW7033">
        <v>50000</v>
      </c>
      <c r="IX7033">
        <v>54000</v>
      </c>
      <c r="IY7033">
        <v>60000</v>
      </c>
      <c r="IZ7033">
        <v>65000</v>
      </c>
      <c r="JA7033">
        <v>69000</v>
      </c>
      <c r="JB7033">
        <v>80000</v>
      </c>
      <c r="JC7033">
        <v>82000</v>
      </c>
      <c r="JD7033">
        <v>87000</v>
      </c>
      <c r="JE7033">
        <v>96000</v>
      </c>
      <c r="JF7033">
        <v>108000</v>
      </c>
      <c r="JG7033">
        <v>119000</v>
      </c>
      <c r="JH7033">
        <v>131000</v>
      </c>
      <c r="JI7033">
        <v>148000</v>
      </c>
      <c r="JJ7033">
        <v>173000</v>
      </c>
      <c r="JK7033">
        <v>267000</v>
      </c>
      <c r="JL7033">
        <v>303000</v>
      </c>
      <c r="JM7033">
        <v>356000</v>
      </c>
      <c r="JN7033">
        <v>431000</v>
      </c>
      <c r="JO7033">
        <v>508000</v>
      </c>
      <c r="JP7033">
        <v>579000</v>
      </c>
      <c r="JQ7033">
        <v>660000</v>
      </c>
      <c r="JR7033">
        <v>762000</v>
      </c>
      <c r="JS7033">
        <v>881000</v>
      </c>
      <c r="JT7033">
        <v>1045000</v>
      </c>
      <c r="JU7033">
        <v>1230000</v>
      </c>
      <c r="JV7033">
        <v>1438000</v>
      </c>
      <c r="JW7033">
        <v>1670000</v>
      </c>
      <c r="JX7033">
        <v>1862000</v>
      </c>
      <c r="JY7033">
        <v>2009000</v>
      </c>
      <c r="JZ7033">
        <v>2180000</v>
      </c>
      <c r="KA7033">
        <v>2320000</v>
      </c>
      <c r="KB7033">
        <v>2487000</v>
      </c>
      <c r="KC7033">
        <v>2664000</v>
      </c>
      <c r="KD7033">
        <v>2796000</v>
      </c>
      <c r="KE7033">
        <v>2957000</v>
      </c>
      <c r="KF7033">
        <v>3113000</v>
      </c>
      <c r="KG7033">
        <v>3313000</v>
      </c>
      <c r="KH7033">
        <v>3529000</v>
      </c>
      <c r="KI7033">
        <v>3721000</v>
      </c>
      <c r="KJ7033">
        <v>3920000</v>
      </c>
      <c r="KK7033">
        <v>4126000</v>
      </c>
      <c r="KL7033">
        <v>4303000</v>
      </c>
      <c r="KM7033">
        <v>4523000</v>
      </c>
      <c r="KN7033">
        <v>4699000</v>
      </c>
      <c r="KO7033">
        <v>4980000</v>
      </c>
      <c r="KP7033">
        <v>5289000</v>
      </c>
      <c r="KQ7033">
        <v>5571000</v>
      </c>
    </row>
    <row r="7034" spans="1:312" x14ac:dyDescent="0.2">
      <c r="A7034" t="s">
        <v>3200</v>
      </c>
      <c r="B7034" t="s">
        <v>713</v>
      </c>
      <c r="C7034" t="s">
        <v>985</v>
      </c>
      <c r="D7034" t="s">
        <v>986</v>
      </c>
      <c r="E7034" t="s">
        <v>1129</v>
      </c>
      <c r="F7034" t="s">
        <v>758</v>
      </c>
      <c r="G7034" t="s">
        <v>328</v>
      </c>
      <c r="H7034" t="s">
        <v>740</v>
      </c>
      <c r="I7034" t="s">
        <v>1130</v>
      </c>
      <c r="HO7034">
        <v>1800</v>
      </c>
      <c r="ID7034">
        <v>3100</v>
      </c>
      <c r="IO7034">
        <v>3500</v>
      </c>
      <c r="IV7034">
        <v>4500</v>
      </c>
      <c r="JB7034">
        <v>5700</v>
      </c>
      <c r="JD7034">
        <v>9000</v>
      </c>
      <c r="JE7034">
        <v>11000</v>
      </c>
      <c r="JG7034">
        <v>10000</v>
      </c>
      <c r="JH7034">
        <v>12000</v>
      </c>
      <c r="JI7034">
        <v>20000</v>
      </c>
      <c r="JJ7034">
        <v>18000</v>
      </c>
      <c r="JK7034">
        <v>20000</v>
      </c>
      <c r="JL7034">
        <v>19000</v>
      </c>
      <c r="JM7034">
        <v>20000</v>
      </c>
      <c r="JN7034">
        <v>23000</v>
      </c>
      <c r="JO7034">
        <v>25000</v>
      </c>
      <c r="JP7034">
        <v>33000</v>
      </c>
      <c r="JQ7034">
        <v>35000</v>
      </c>
      <c r="JR7034">
        <v>36000</v>
      </c>
      <c r="JS7034">
        <v>38000</v>
      </c>
      <c r="JT7034">
        <v>49000</v>
      </c>
      <c r="JU7034">
        <v>44000</v>
      </c>
      <c r="JV7034">
        <v>54000</v>
      </c>
      <c r="JW7034">
        <v>53000</v>
      </c>
      <c r="KA7034">
        <v>71000</v>
      </c>
      <c r="KI7034">
        <v>128000</v>
      </c>
      <c r="KK7034">
        <v>133000</v>
      </c>
      <c r="KL7034">
        <v>138000</v>
      </c>
      <c r="KM7034">
        <v>159000</v>
      </c>
      <c r="KN7034">
        <v>190000</v>
      </c>
      <c r="KO7034">
        <v>198571.08</v>
      </c>
      <c r="KP7034">
        <v>211453.88</v>
      </c>
      <c r="KQ7034">
        <v>228922.45</v>
      </c>
      <c r="KR7034">
        <v>243890.11</v>
      </c>
      <c r="KS7034">
        <v>286237.21999999997</v>
      </c>
      <c r="KT7034">
        <v>338031.38</v>
      </c>
      <c r="KU7034">
        <v>429589.47</v>
      </c>
      <c r="KV7034">
        <v>516904.28</v>
      </c>
      <c r="KW7034">
        <v>610598.43999999994</v>
      </c>
      <c r="KX7034">
        <v>676631</v>
      </c>
      <c r="KY7034">
        <v>755826.25</v>
      </c>
      <c r="KZ7034">
        <v>845615.44</v>
      </c>
    </row>
    <row r="7035" spans="1:312" x14ac:dyDescent="0.2">
      <c r="A7035" t="s">
        <v>5840</v>
      </c>
      <c r="B7035" t="s">
        <v>713</v>
      </c>
      <c r="C7035" t="s">
        <v>1763</v>
      </c>
      <c r="D7035" t="s">
        <v>1764</v>
      </c>
      <c r="E7035" t="s">
        <v>1129</v>
      </c>
      <c r="F7035" t="s">
        <v>758</v>
      </c>
      <c r="G7035" t="s">
        <v>328</v>
      </c>
      <c r="H7035" t="s">
        <v>740</v>
      </c>
      <c r="I7035" t="s">
        <v>1130</v>
      </c>
      <c r="KE7035">
        <v>1855.3581999999999</v>
      </c>
      <c r="KF7035">
        <v>3127.3434999999999</v>
      </c>
      <c r="KG7035">
        <v>3846.5913</v>
      </c>
      <c r="KH7035">
        <v>4918.0298000000003</v>
      </c>
      <c r="KI7035">
        <v>5613.4018999999998</v>
      </c>
      <c r="KJ7035">
        <v>5713.1763000000001</v>
      </c>
      <c r="KK7035">
        <v>5788.7089999999998</v>
      </c>
      <c r="KL7035">
        <v>5823.4668000000001</v>
      </c>
      <c r="KM7035">
        <v>6037.3306000000002</v>
      </c>
      <c r="KN7035">
        <v>6276.2241000000004</v>
      </c>
      <c r="KO7035">
        <v>6612.2568000000001</v>
      </c>
      <c r="KP7035">
        <v>6947.2987999999996</v>
      </c>
      <c r="KQ7035">
        <v>7274.4453000000003</v>
      </c>
      <c r="KR7035">
        <v>7628.5</v>
      </c>
      <c r="KS7035">
        <v>8196.4169999999995</v>
      </c>
      <c r="KT7035">
        <v>8899.4961000000003</v>
      </c>
      <c r="KU7035">
        <v>8642.0391</v>
      </c>
      <c r="KV7035">
        <v>9105.2080000000005</v>
      </c>
      <c r="KW7035">
        <v>6899.77</v>
      </c>
      <c r="KX7035">
        <v>12654.269</v>
      </c>
      <c r="KY7035">
        <v>11345.4</v>
      </c>
      <c r="KZ7035">
        <v>12930.612999999999</v>
      </c>
    </row>
    <row r="7036" spans="1:312" x14ac:dyDescent="0.2">
      <c r="A7036" t="s">
        <v>2256</v>
      </c>
      <c r="B7036" t="s">
        <v>713</v>
      </c>
      <c r="C7036" t="s">
        <v>877</v>
      </c>
      <c r="D7036" t="s">
        <v>878</v>
      </c>
      <c r="E7036" t="s">
        <v>1129</v>
      </c>
      <c r="F7036" t="s">
        <v>758</v>
      </c>
      <c r="G7036" t="s">
        <v>328</v>
      </c>
      <c r="H7036" t="s">
        <v>740</v>
      </c>
      <c r="I7036" t="s">
        <v>1130</v>
      </c>
      <c r="HO7036">
        <v>1300</v>
      </c>
      <c r="HX7036">
        <v>900</v>
      </c>
      <c r="HY7036">
        <v>1700</v>
      </c>
      <c r="HZ7036">
        <v>1700</v>
      </c>
      <c r="IA7036">
        <v>1700</v>
      </c>
      <c r="IB7036">
        <v>1800</v>
      </c>
      <c r="IC7036">
        <v>2000</v>
      </c>
      <c r="ID7036">
        <v>1900</v>
      </c>
      <c r="IE7036">
        <v>2000</v>
      </c>
      <c r="IF7036">
        <v>2000</v>
      </c>
      <c r="IG7036">
        <v>1900</v>
      </c>
      <c r="IH7036">
        <v>1900</v>
      </c>
      <c r="II7036">
        <v>2000</v>
      </c>
      <c r="IJ7036">
        <v>2000</v>
      </c>
      <c r="IK7036">
        <v>2100</v>
      </c>
      <c r="IL7036">
        <v>2100</v>
      </c>
      <c r="IM7036">
        <v>2200</v>
      </c>
      <c r="IN7036">
        <v>2400</v>
      </c>
      <c r="IO7036">
        <v>2400</v>
      </c>
      <c r="IP7036">
        <v>2500</v>
      </c>
      <c r="IQ7036">
        <v>2600</v>
      </c>
      <c r="IR7036">
        <v>2700</v>
      </c>
      <c r="IS7036">
        <v>2800</v>
      </c>
      <c r="IT7036">
        <v>2800</v>
      </c>
      <c r="IU7036">
        <v>2900</v>
      </c>
      <c r="IV7036">
        <v>2900</v>
      </c>
      <c r="IW7036">
        <v>3000</v>
      </c>
      <c r="IX7036">
        <v>3200</v>
      </c>
      <c r="IY7036">
        <v>3200</v>
      </c>
      <c r="IZ7036">
        <v>3300</v>
      </c>
      <c r="JA7036">
        <v>3500</v>
      </c>
      <c r="JB7036">
        <v>3500</v>
      </c>
      <c r="JC7036">
        <v>3600</v>
      </c>
      <c r="JD7036">
        <v>4400</v>
      </c>
      <c r="JE7036">
        <v>4600</v>
      </c>
      <c r="JF7036">
        <v>4800</v>
      </c>
      <c r="JG7036">
        <v>4900</v>
      </c>
      <c r="JH7036">
        <v>5200</v>
      </c>
      <c r="JI7036">
        <v>5400</v>
      </c>
      <c r="JJ7036">
        <v>8200</v>
      </c>
      <c r="JK7036">
        <v>9100</v>
      </c>
      <c r="JL7036">
        <v>9200</v>
      </c>
      <c r="JM7036">
        <v>9400</v>
      </c>
      <c r="JN7036">
        <v>9900</v>
      </c>
      <c r="JO7036">
        <v>11000</v>
      </c>
      <c r="JP7036">
        <v>11000</v>
      </c>
      <c r="JQ7036">
        <v>12000</v>
      </c>
      <c r="JR7036">
        <v>13000</v>
      </c>
      <c r="JS7036">
        <v>14000</v>
      </c>
      <c r="JT7036">
        <v>15000</v>
      </c>
      <c r="JU7036">
        <v>15000</v>
      </c>
      <c r="JV7036">
        <v>15000</v>
      </c>
      <c r="JW7036">
        <v>17000</v>
      </c>
      <c r="JX7036">
        <v>19000</v>
      </c>
      <c r="JY7036">
        <v>21000</v>
      </c>
      <c r="JZ7036">
        <v>23000</v>
      </c>
      <c r="KA7036">
        <v>27000</v>
      </c>
      <c r="KE7036">
        <v>28000</v>
      </c>
      <c r="KI7036">
        <v>33000</v>
      </c>
      <c r="KJ7036">
        <v>33000</v>
      </c>
    </row>
    <row r="7037" spans="1:312" x14ac:dyDescent="0.2">
      <c r="A7037" t="s">
        <v>2359</v>
      </c>
      <c r="B7037" t="s">
        <v>713</v>
      </c>
      <c r="C7037" t="s">
        <v>1771</v>
      </c>
      <c r="D7037" t="s">
        <v>2360</v>
      </c>
      <c r="E7037" t="s">
        <v>1129</v>
      </c>
      <c r="F7037" t="s">
        <v>758</v>
      </c>
      <c r="G7037" t="s">
        <v>328</v>
      </c>
      <c r="H7037" t="s">
        <v>740</v>
      </c>
      <c r="I7037" t="s">
        <v>1130</v>
      </c>
      <c r="HQ7037">
        <v>17000</v>
      </c>
      <c r="HR7037">
        <v>19000</v>
      </c>
      <c r="HS7037">
        <v>22000</v>
      </c>
      <c r="HT7037">
        <v>23000</v>
      </c>
      <c r="HU7037">
        <v>27000</v>
      </c>
      <c r="HV7037">
        <v>31000</v>
      </c>
      <c r="HW7037">
        <v>35000</v>
      </c>
      <c r="HX7037">
        <v>37000</v>
      </c>
      <c r="HY7037">
        <v>40000</v>
      </c>
      <c r="HZ7037">
        <v>42000</v>
      </c>
      <c r="IA7037">
        <v>45000</v>
      </c>
      <c r="IB7037">
        <v>48000</v>
      </c>
      <c r="IC7037">
        <v>54000</v>
      </c>
      <c r="ID7037">
        <v>56000</v>
      </c>
      <c r="IE7037">
        <v>58000</v>
      </c>
      <c r="IF7037">
        <v>64000</v>
      </c>
      <c r="IG7037">
        <v>56000</v>
      </c>
      <c r="IH7037">
        <v>58000</v>
      </c>
      <c r="II7037">
        <v>61000</v>
      </c>
      <c r="IJ7037">
        <v>65000</v>
      </c>
      <c r="IK7037">
        <v>70000</v>
      </c>
      <c r="IL7037">
        <v>77000</v>
      </c>
      <c r="IM7037">
        <v>77000</v>
      </c>
      <c r="JB7037">
        <v>37000</v>
      </c>
      <c r="JC7037">
        <v>44000</v>
      </c>
      <c r="JD7037">
        <v>49000</v>
      </c>
      <c r="JE7037">
        <v>58000</v>
      </c>
      <c r="JG7037">
        <v>75000</v>
      </c>
      <c r="JH7037">
        <v>86000</v>
      </c>
      <c r="JI7037">
        <v>96000</v>
      </c>
      <c r="JJ7037">
        <v>109000</v>
      </c>
      <c r="JK7037">
        <v>129000</v>
      </c>
      <c r="JL7037">
        <v>146000</v>
      </c>
      <c r="JM7037">
        <v>178000</v>
      </c>
      <c r="JN7037">
        <v>220000</v>
      </c>
      <c r="JO7037">
        <v>261000</v>
      </c>
      <c r="JP7037">
        <v>302000</v>
      </c>
      <c r="JQ7037">
        <v>354000</v>
      </c>
      <c r="JR7037">
        <v>427000</v>
      </c>
      <c r="JS7037">
        <v>502000</v>
      </c>
      <c r="JT7037">
        <v>583000</v>
      </c>
      <c r="JU7037">
        <v>692000</v>
      </c>
      <c r="JV7037">
        <v>795000</v>
      </c>
      <c r="JW7037">
        <v>913000</v>
      </c>
      <c r="JX7037">
        <v>989000</v>
      </c>
      <c r="JY7037">
        <v>1034000</v>
      </c>
      <c r="JZ7037">
        <v>1132000</v>
      </c>
      <c r="KA7037">
        <v>1251000</v>
      </c>
      <c r="KB7037">
        <v>1382000</v>
      </c>
      <c r="KC7037">
        <v>1517000</v>
      </c>
      <c r="KD7037">
        <v>1676000</v>
      </c>
      <c r="KE7037">
        <v>1823000</v>
      </c>
      <c r="KF7037">
        <v>1947000</v>
      </c>
      <c r="KG7037">
        <v>2042000</v>
      </c>
      <c r="KH7037">
        <v>2173000</v>
      </c>
      <c r="KI7037">
        <v>2315000</v>
      </c>
      <c r="KJ7037">
        <v>2461000</v>
      </c>
      <c r="KK7037">
        <v>2662000</v>
      </c>
      <c r="KL7037">
        <v>2891000</v>
      </c>
    </row>
    <row r="7038" spans="1:312" x14ac:dyDescent="0.2">
      <c r="A7038" t="s">
        <v>2983</v>
      </c>
      <c r="B7038" t="s">
        <v>713</v>
      </c>
      <c r="C7038" t="s">
        <v>963</v>
      </c>
      <c r="D7038" t="s">
        <v>964</v>
      </c>
      <c r="E7038" t="s">
        <v>1129</v>
      </c>
      <c r="F7038" t="s">
        <v>758</v>
      </c>
      <c r="G7038" t="s">
        <v>328</v>
      </c>
      <c r="H7038" t="s">
        <v>740</v>
      </c>
      <c r="I7038" t="s">
        <v>1130</v>
      </c>
      <c r="HH7038">
        <v>100</v>
      </c>
      <c r="HO7038">
        <v>100</v>
      </c>
      <c r="IK7038">
        <v>3000</v>
      </c>
      <c r="IL7038">
        <v>3400</v>
      </c>
      <c r="IN7038">
        <v>3500</v>
      </c>
      <c r="IV7038">
        <v>3900</v>
      </c>
      <c r="IX7038">
        <v>4100</v>
      </c>
      <c r="JA7038">
        <v>4200</v>
      </c>
      <c r="JF7038">
        <v>5500</v>
      </c>
      <c r="JG7038">
        <v>4700</v>
      </c>
      <c r="JH7038">
        <v>5900</v>
      </c>
      <c r="JM7038">
        <v>9300</v>
      </c>
      <c r="JN7038">
        <v>8900</v>
      </c>
      <c r="JO7038">
        <v>8900</v>
      </c>
      <c r="JP7038">
        <v>9900</v>
      </c>
      <c r="JQ7038">
        <v>10000</v>
      </c>
      <c r="JR7038">
        <v>11000</v>
      </c>
      <c r="JS7038">
        <v>13000</v>
      </c>
      <c r="JT7038">
        <v>14000</v>
      </c>
      <c r="JU7038">
        <v>17000</v>
      </c>
      <c r="JV7038">
        <v>16000</v>
      </c>
      <c r="JW7038">
        <v>15000</v>
      </c>
      <c r="JX7038">
        <v>15000</v>
      </c>
      <c r="JY7038">
        <v>18000</v>
      </c>
      <c r="JZ7038">
        <v>18000</v>
      </c>
      <c r="KA7038">
        <v>19000</v>
      </c>
      <c r="KB7038">
        <v>20000</v>
      </c>
      <c r="KC7038">
        <v>27000</v>
      </c>
      <c r="KE7038">
        <v>32000</v>
      </c>
      <c r="KF7038">
        <v>34000</v>
      </c>
      <c r="KG7038">
        <v>36000</v>
      </c>
      <c r="KH7038">
        <v>44000</v>
      </c>
      <c r="KI7038">
        <v>46000</v>
      </c>
      <c r="KJ7038">
        <v>50000</v>
      </c>
      <c r="KK7038">
        <v>54000</v>
      </c>
      <c r="KL7038">
        <v>66000</v>
      </c>
      <c r="KM7038">
        <v>77000</v>
      </c>
      <c r="KN7038">
        <v>88000</v>
      </c>
      <c r="KO7038">
        <v>94000</v>
      </c>
      <c r="KP7038">
        <v>99880.656000000003</v>
      </c>
      <c r="KQ7038">
        <v>111507.8</v>
      </c>
      <c r="KR7038">
        <v>124537.63</v>
      </c>
      <c r="KS7038">
        <v>152332.07999999999</v>
      </c>
      <c r="KT7038">
        <v>179581.45</v>
      </c>
      <c r="KU7038">
        <v>224589.08</v>
      </c>
      <c r="KV7038">
        <v>244173.28</v>
      </c>
      <c r="KW7038">
        <v>278058.56</v>
      </c>
      <c r="KX7038">
        <v>307513.5</v>
      </c>
      <c r="KY7038">
        <v>313998.06</v>
      </c>
      <c r="KZ7038">
        <v>327267.78000000003</v>
      </c>
    </row>
    <row r="7039" spans="1:312" x14ac:dyDescent="0.2">
      <c r="A7039" t="s">
        <v>4912</v>
      </c>
      <c r="B7039" t="s">
        <v>713</v>
      </c>
      <c r="C7039" t="s">
        <v>1703</v>
      </c>
      <c r="D7039" t="s">
        <v>1704</v>
      </c>
      <c r="E7039" t="s">
        <v>1129</v>
      </c>
      <c r="F7039" t="s">
        <v>758</v>
      </c>
      <c r="G7039" t="s">
        <v>328</v>
      </c>
      <c r="H7039" t="s">
        <v>740</v>
      </c>
      <c r="I7039" t="s">
        <v>1130</v>
      </c>
      <c r="JY7039">
        <v>231894.44</v>
      </c>
      <c r="JZ7039">
        <v>258883.48</v>
      </c>
      <c r="KA7039">
        <v>280656.06</v>
      </c>
      <c r="KB7039">
        <v>318191.59000000003</v>
      </c>
      <c r="KC7039">
        <v>348158.47</v>
      </c>
      <c r="KD7039">
        <v>379450.75</v>
      </c>
      <c r="KE7039">
        <v>415131.66</v>
      </c>
      <c r="KF7039">
        <v>465142.28</v>
      </c>
      <c r="KG7039">
        <v>525472.13</v>
      </c>
      <c r="KH7039">
        <v>567650</v>
      </c>
      <c r="KI7039">
        <v>609836.75</v>
      </c>
      <c r="KJ7039">
        <v>653467.75</v>
      </c>
      <c r="KK7039">
        <v>696850.75</v>
      </c>
      <c r="KL7039">
        <v>745101.81</v>
      </c>
      <c r="KM7039">
        <v>797281.63</v>
      </c>
      <c r="KN7039">
        <v>821782.81</v>
      </c>
      <c r="KO7039">
        <v>890981.38</v>
      </c>
      <c r="KP7039">
        <v>965781.06</v>
      </c>
      <c r="KQ7039">
        <v>1052098.6000000001</v>
      </c>
      <c r="KR7039">
        <v>1249440.8999999999</v>
      </c>
      <c r="KS7039">
        <v>1310932.1000000001</v>
      </c>
      <c r="KT7039">
        <v>1400153</v>
      </c>
      <c r="KU7039">
        <v>1478946</v>
      </c>
      <c r="KV7039">
        <v>1537803.4</v>
      </c>
      <c r="KW7039">
        <v>1612036.1</v>
      </c>
      <c r="KX7039">
        <v>1710749.9</v>
      </c>
      <c r="KY7039">
        <v>1816831.8</v>
      </c>
      <c r="KZ7039">
        <v>1862968.6</v>
      </c>
    </row>
    <row r="7040" spans="1:312" x14ac:dyDescent="0.2">
      <c r="A7040" t="s">
        <v>5036</v>
      </c>
      <c r="B7040" t="s">
        <v>713</v>
      </c>
      <c r="C7040" t="s">
        <v>818</v>
      </c>
      <c r="D7040" t="s">
        <v>819</v>
      </c>
      <c r="E7040" t="s">
        <v>1129</v>
      </c>
      <c r="F7040" t="s">
        <v>758</v>
      </c>
      <c r="G7040" t="s">
        <v>328</v>
      </c>
      <c r="H7040" t="s">
        <v>740</v>
      </c>
      <c r="I7040" t="s">
        <v>1130</v>
      </c>
      <c r="ID7040">
        <v>2100</v>
      </c>
      <c r="IV7040">
        <v>2900</v>
      </c>
      <c r="IX7040">
        <v>3500</v>
      </c>
      <c r="IY7040">
        <v>3200</v>
      </c>
      <c r="IZ7040">
        <v>3100</v>
      </c>
      <c r="JA7040">
        <v>3800</v>
      </c>
      <c r="JB7040">
        <v>4100</v>
      </c>
      <c r="JC7040">
        <v>4200</v>
      </c>
      <c r="JD7040">
        <v>4300</v>
      </c>
      <c r="JE7040">
        <v>4300</v>
      </c>
      <c r="JF7040">
        <v>4000</v>
      </c>
      <c r="JG7040">
        <v>4000</v>
      </c>
      <c r="JH7040">
        <v>4200</v>
      </c>
      <c r="JI7040">
        <v>4000</v>
      </c>
      <c r="JJ7040">
        <v>4000</v>
      </c>
      <c r="JK7040">
        <v>4000</v>
      </c>
      <c r="JL7040">
        <v>4000</v>
      </c>
      <c r="JM7040">
        <v>4000</v>
      </c>
      <c r="JN7040">
        <v>4000</v>
      </c>
      <c r="JO7040">
        <v>4000</v>
      </c>
      <c r="JP7040">
        <v>4000</v>
      </c>
      <c r="JQ7040">
        <v>4300</v>
      </c>
      <c r="JR7040">
        <v>4500</v>
      </c>
      <c r="JU7040">
        <v>5000</v>
      </c>
      <c r="JW7040">
        <v>9000</v>
      </c>
      <c r="JZ7040">
        <v>18000</v>
      </c>
      <c r="KN7040">
        <v>45000</v>
      </c>
    </row>
    <row r="7041" spans="1:312" x14ac:dyDescent="0.2">
      <c r="A7041" t="s">
        <v>1442</v>
      </c>
      <c r="B7041" t="s">
        <v>713</v>
      </c>
      <c r="C7041" t="s">
        <v>917</v>
      </c>
      <c r="D7041" t="s">
        <v>918</v>
      </c>
      <c r="E7041" t="s">
        <v>1129</v>
      </c>
      <c r="F7041" t="s">
        <v>758</v>
      </c>
      <c r="G7041" t="s">
        <v>328</v>
      </c>
      <c r="H7041" t="s">
        <v>740</v>
      </c>
      <c r="I7041" t="s">
        <v>1130</v>
      </c>
      <c r="HX7041">
        <v>90000</v>
      </c>
      <c r="HY7041">
        <v>106000</v>
      </c>
      <c r="HZ7041">
        <v>142000</v>
      </c>
      <c r="IA7041">
        <v>140000</v>
      </c>
      <c r="IB7041">
        <v>144000</v>
      </c>
      <c r="IC7041">
        <v>155000</v>
      </c>
      <c r="ID7041">
        <v>169000</v>
      </c>
      <c r="IE7041">
        <v>182000</v>
      </c>
      <c r="IF7041">
        <v>207000</v>
      </c>
      <c r="IG7041">
        <v>209000</v>
      </c>
      <c r="IH7041">
        <v>200000</v>
      </c>
      <c r="II7041">
        <v>198000</v>
      </c>
      <c r="IJ7041">
        <v>218000</v>
      </c>
      <c r="IK7041">
        <v>234000</v>
      </c>
      <c r="IL7041">
        <v>247000</v>
      </c>
      <c r="IM7041">
        <v>268000</v>
      </c>
      <c r="IN7041">
        <v>294000</v>
      </c>
      <c r="IO7041">
        <v>321000</v>
      </c>
      <c r="IP7041">
        <v>356000</v>
      </c>
      <c r="IQ7041">
        <v>413000</v>
      </c>
      <c r="IR7041">
        <v>439000</v>
      </c>
      <c r="IS7041">
        <v>471000</v>
      </c>
      <c r="IU7041">
        <v>57000</v>
      </c>
      <c r="IV7041">
        <v>113000</v>
      </c>
      <c r="IW7041">
        <v>152000</v>
      </c>
      <c r="IY7041">
        <v>164000</v>
      </c>
      <c r="IZ7041">
        <v>198000</v>
      </c>
      <c r="JA7041">
        <v>238000</v>
      </c>
      <c r="JB7041">
        <v>276000</v>
      </c>
      <c r="JC7041">
        <v>286000</v>
      </c>
      <c r="JD7041">
        <v>304000</v>
      </c>
      <c r="JE7041">
        <v>330000</v>
      </c>
      <c r="JF7041">
        <v>346000</v>
      </c>
      <c r="JG7041">
        <v>371000</v>
      </c>
      <c r="JH7041">
        <v>398000</v>
      </c>
      <c r="JI7041">
        <v>420000</v>
      </c>
      <c r="JJ7041">
        <v>438000</v>
      </c>
      <c r="JK7041">
        <v>459000</v>
      </c>
      <c r="JL7041">
        <v>479000</v>
      </c>
      <c r="JM7041">
        <v>505000</v>
      </c>
      <c r="JN7041">
        <v>539000</v>
      </c>
      <c r="JO7041">
        <v>566000</v>
      </c>
      <c r="JP7041">
        <v>597000</v>
      </c>
      <c r="JQ7041">
        <v>635000</v>
      </c>
      <c r="JR7041">
        <v>684000</v>
      </c>
      <c r="JS7041">
        <v>778000</v>
      </c>
      <c r="JT7041">
        <v>824000</v>
      </c>
      <c r="JU7041">
        <v>873000</v>
      </c>
      <c r="JV7041">
        <v>924000</v>
      </c>
      <c r="JW7041">
        <v>968000</v>
      </c>
      <c r="JX7041">
        <v>1014000</v>
      </c>
      <c r="JY7041">
        <v>1048000</v>
      </c>
      <c r="JZ7041">
        <v>1076000</v>
      </c>
      <c r="KA7041">
        <v>1104000</v>
      </c>
      <c r="KB7041">
        <v>1143000</v>
      </c>
      <c r="KC7041">
        <v>1187000</v>
      </c>
      <c r="KD7041">
        <v>1261000</v>
      </c>
      <c r="KE7041">
        <v>1297000</v>
      </c>
      <c r="KF7041">
        <v>1338000</v>
      </c>
      <c r="KG7041">
        <v>1383000</v>
      </c>
      <c r="KH7041">
        <v>1433000</v>
      </c>
      <c r="KI7041">
        <v>1485000</v>
      </c>
      <c r="KJ7041">
        <v>1541000</v>
      </c>
      <c r="KK7041">
        <v>1609000</v>
      </c>
      <c r="KL7041">
        <v>1676000</v>
      </c>
      <c r="KM7041">
        <v>1770000</v>
      </c>
      <c r="KN7041">
        <v>1872000</v>
      </c>
      <c r="KO7041">
        <v>1954000</v>
      </c>
      <c r="KP7041">
        <v>2052000</v>
      </c>
      <c r="KR7041">
        <v>1774000</v>
      </c>
      <c r="KS7041">
        <v>2157000</v>
      </c>
      <c r="KT7041">
        <v>2651000</v>
      </c>
      <c r="KU7041">
        <v>3095000</v>
      </c>
      <c r="KV7041">
        <v>3423000</v>
      </c>
    </row>
    <row r="7042" spans="1:312" x14ac:dyDescent="0.2">
      <c r="A7042" t="s">
        <v>3906</v>
      </c>
      <c r="B7042" t="s">
        <v>713</v>
      </c>
      <c r="C7042" t="s">
        <v>753</v>
      </c>
      <c r="D7042" t="s">
        <v>754</v>
      </c>
      <c r="E7042" t="s">
        <v>1129</v>
      </c>
      <c r="F7042" t="s">
        <v>758</v>
      </c>
      <c r="G7042" t="s">
        <v>328</v>
      </c>
      <c r="H7042" t="s">
        <v>740</v>
      </c>
      <c r="I7042" t="s">
        <v>1130</v>
      </c>
      <c r="IW7042">
        <v>20000</v>
      </c>
      <c r="IX7042">
        <v>29000</v>
      </c>
      <c r="IY7042">
        <v>36000</v>
      </c>
      <c r="IZ7042">
        <v>43000</v>
      </c>
      <c r="JA7042">
        <v>59000</v>
      </c>
      <c r="JB7042">
        <v>63000</v>
      </c>
      <c r="JC7042">
        <v>64000</v>
      </c>
      <c r="JD7042">
        <v>67000</v>
      </c>
      <c r="JE7042">
        <v>73000</v>
      </c>
      <c r="JF7042">
        <v>79000</v>
      </c>
      <c r="JG7042">
        <v>85000</v>
      </c>
      <c r="JH7042">
        <v>91000</v>
      </c>
      <c r="JI7042">
        <v>115000</v>
      </c>
      <c r="JJ7042">
        <v>122000</v>
      </c>
      <c r="JK7042">
        <v>126000</v>
      </c>
      <c r="JL7042">
        <v>140000</v>
      </c>
      <c r="JM7042">
        <v>148000</v>
      </c>
      <c r="JN7042">
        <v>204000</v>
      </c>
      <c r="JO7042">
        <v>172000</v>
      </c>
      <c r="JP7042">
        <v>166000</v>
      </c>
      <c r="JQ7042">
        <v>169000</v>
      </c>
      <c r="JR7042">
        <v>181000</v>
      </c>
      <c r="JS7042">
        <v>182000</v>
      </c>
      <c r="JT7042">
        <v>201000</v>
      </c>
      <c r="JU7042">
        <v>230000</v>
      </c>
      <c r="JV7042">
        <v>240000</v>
      </c>
      <c r="JW7042">
        <v>269000</v>
      </c>
      <c r="JX7042">
        <v>285000</v>
      </c>
      <c r="JY7042">
        <v>305000</v>
      </c>
      <c r="JZ7042">
        <v>319000</v>
      </c>
      <c r="KA7042">
        <v>347000</v>
      </c>
      <c r="KB7042">
        <v>393000</v>
      </c>
      <c r="KC7042">
        <v>441000</v>
      </c>
      <c r="KD7042">
        <v>513000</v>
      </c>
      <c r="KE7042">
        <v>584000</v>
      </c>
      <c r="KF7042">
        <v>669000</v>
      </c>
      <c r="KH7042">
        <v>788000</v>
      </c>
      <c r="KI7042">
        <v>796000</v>
      </c>
      <c r="KJ7042">
        <v>804000</v>
      </c>
      <c r="KK7042">
        <v>890000</v>
      </c>
      <c r="KL7042">
        <v>938000</v>
      </c>
    </row>
    <row r="7043" spans="1:312" x14ac:dyDescent="0.2">
      <c r="A7043" t="s">
        <v>1473</v>
      </c>
      <c r="B7043" t="s">
        <v>713</v>
      </c>
      <c r="C7043" t="s">
        <v>902</v>
      </c>
      <c r="D7043" t="s">
        <v>903</v>
      </c>
      <c r="E7043" t="s">
        <v>1129</v>
      </c>
      <c r="F7043" t="s">
        <v>758</v>
      </c>
      <c r="G7043" t="s">
        <v>328</v>
      </c>
      <c r="H7043" t="s">
        <v>740</v>
      </c>
      <c r="I7043" t="s">
        <v>1130</v>
      </c>
      <c r="HZ7043">
        <v>21000</v>
      </c>
      <c r="IA7043">
        <v>22000</v>
      </c>
      <c r="IB7043">
        <v>24000</v>
      </c>
      <c r="IC7043">
        <v>26000</v>
      </c>
      <c r="ID7043">
        <v>27000</v>
      </c>
      <c r="IE7043">
        <v>28000</v>
      </c>
      <c r="IF7043">
        <v>29000</v>
      </c>
      <c r="IG7043">
        <v>31000</v>
      </c>
      <c r="IH7043">
        <v>32000</v>
      </c>
      <c r="II7043">
        <v>33000</v>
      </c>
      <c r="IJ7043">
        <v>33000</v>
      </c>
      <c r="IK7043">
        <v>35000</v>
      </c>
      <c r="IL7043">
        <v>36000</v>
      </c>
      <c r="IM7043">
        <v>38000</v>
      </c>
      <c r="IN7043">
        <v>40000</v>
      </c>
      <c r="IO7043">
        <v>44000</v>
      </c>
      <c r="IP7043">
        <v>45000</v>
      </c>
      <c r="IQ7043">
        <v>47000</v>
      </c>
      <c r="IR7043">
        <v>49000</v>
      </c>
      <c r="IS7043">
        <v>50000</v>
      </c>
      <c r="IT7043">
        <v>52000</v>
      </c>
      <c r="IU7043">
        <v>54000</v>
      </c>
      <c r="IV7043">
        <v>57000</v>
      </c>
      <c r="IW7043">
        <v>61000</v>
      </c>
      <c r="IX7043">
        <v>68000</v>
      </c>
      <c r="IY7043">
        <v>76000</v>
      </c>
      <c r="IZ7043">
        <v>84000</v>
      </c>
      <c r="JA7043">
        <v>92000</v>
      </c>
      <c r="JB7043">
        <v>99000</v>
      </c>
      <c r="JC7043">
        <v>105000</v>
      </c>
      <c r="JD7043">
        <v>110000</v>
      </c>
      <c r="JE7043">
        <v>111000</v>
      </c>
      <c r="JF7043">
        <v>125000</v>
      </c>
      <c r="JG7043">
        <v>131000</v>
      </c>
      <c r="JH7043">
        <v>139000</v>
      </c>
      <c r="JI7043">
        <v>149000</v>
      </c>
      <c r="JJ7043">
        <v>160000</v>
      </c>
      <c r="JK7043">
        <v>181000</v>
      </c>
      <c r="JL7043">
        <v>184000</v>
      </c>
      <c r="JM7043">
        <v>193000</v>
      </c>
      <c r="JN7043">
        <v>206000</v>
      </c>
      <c r="JO7043">
        <v>217000</v>
      </c>
      <c r="JP7043">
        <v>230000</v>
      </c>
      <c r="JQ7043">
        <v>253000</v>
      </c>
      <c r="JR7043">
        <v>274000</v>
      </c>
      <c r="JS7043">
        <v>287000</v>
      </c>
      <c r="JT7043">
        <v>307000</v>
      </c>
      <c r="JU7043">
        <v>324000</v>
      </c>
      <c r="JV7043">
        <v>341000</v>
      </c>
      <c r="JW7043">
        <v>366000</v>
      </c>
      <c r="JX7043">
        <v>394000</v>
      </c>
      <c r="JY7043">
        <v>444000</v>
      </c>
      <c r="JZ7043">
        <v>480000</v>
      </c>
      <c r="KA7043">
        <v>519000</v>
      </c>
      <c r="KB7043">
        <v>554000</v>
      </c>
      <c r="KC7043">
        <v>556000</v>
      </c>
      <c r="KD7043">
        <v>650000</v>
      </c>
      <c r="KE7043">
        <v>720000</v>
      </c>
      <c r="KF7043">
        <v>779000</v>
      </c>
      <c r="KG7043">
        <v>824000</v>
      </c>
      <c r="KH7043">
        <v>894000</v>
      </c>
      <c r="KI7043">
        <v>942000</v>
      </c>
      <c r="KJ7043">
        <v>1006000</v>
      </c>
      <c r="KK7043">
        <v>1067000</v>
      </c>
      <c r="KL7043">
        <v>1130000</v>
      </c>
      <c r="KM7043">
        <v>1210000</v>
      </c>
      <c r="KN7043">
        <v>1227000</v>
      </c>
      <c r="KO7043">
        <v>1317000</v>
      </c>
      <c r="KP7043">
        <v>1404000</v>
      </c>
      <c r="KQ7043">
        <v>1491000</v>
      </c>
    </row>
    <row r="7044" spans="1:312" x14ac:dyDescent="0.2">
      <c r="A7044" t="s">
        <v>4046</v>
      </c>
      <c r="B7044" t="s">
        <v>713</v>
      </c>
      <c r="C7044" t="s">
        <v>1565</v>
      </c>
      <c r="D7044" t="s">
        <v>313</v>
      </c>
      <c r="E7044" t="s">
        <v>1129</v>
      </c>
      <c r="F7044" t="s">
        <v>758</v>
      </c>
      <c r="G7044" t="s">
        <v>328</v>
      </c>
      <c r="H7044" t="s">
        <v>740</v>
      </c>
      <c r="I7044" t="s">
        <v>1130</v>
      </c>
      <c r="IZ7044">
        <v>25000</v>
      </c>
      <c r="JA7044">
        <v>30000</v>
      </c>
      <c r="JB7044">
        <v>36000</v>
      </c>
      <c r="JC7044">
        <v>41000</v>
      </c>
      <c r="JD7044">
        <v>47000</v>
      </c>
      <c r="JE7044">
        <v>57000</v>
      </c>
      <c r="JF7044">
        <v>66000</v>
      </c>
      <c r="JG7044">
        <v>72000</v>
      </c>
      <c r="JH7044">
        <v>80000</v>
      </c>
      <c r="JI7044">
        <v>93000</v>
      </c>
      <c r="JJ7044">
        <v>102000</v>
      </c>
      <c r="JK7044">
        <v>118000</v>
      </c>
      <c r="JL7044">
        <v>134000</v>
      </c>
      <c r="JM7044">
        <v>156000</v>
      </c>
      <c r="JN7044">
        <v>186000</v>
      </c>
      <c r="JO7044">
        <v>217000</v>
      </c>
      <c r="JP7044">
        <v>258000</v>
      </c>
      <c r="JQ7044">
        <v>303000</v>
      </c>
      <c r="JR7044">
        <v>344000</v>
      </c>
      <c r="JS7044">
        <v>419000</v>
      </c>
      <c r="JT7044">
        <v>475000</v>
      </c>
      <c r="JU7044">
        <v>521000</v>
      </c>
      <c r="JV7044">
        <v>584000</v>
      </c>
      <c r="JW7044">
        <v>620000</v>
      </c>
      <c r="JX7044">
        <v>685000</v>
      </c>
      <c r="JY7044">
        <v>752000</v>
      </c>
      <c r="JZ7044">
        <v>813000</v>
      </c>
      <c r="KA7044">
        <v>888000</v>
      </c>
      <c r="KB7044">
        <v>993000</v>
      </c>
      <c r="KC7044">
        <v>1051000</v>
      </c>
      <c r="KD7044">
        <v>1140000</v>
      </c>
      <c r="KE7044">
        <v>1230000</v>
      </c>
      <c r="KF7044">
        <v>1345000</v>
      </c>
      <c r="KG7044">
        <v>1430000</v>
      </c>
      <c r="KH7044">
        <v>1527000</v>
      </c>
      <c r="KI7044">
        <v>1625000</v>
      </c>
      <c r="KJ7044">
        <v>1780000</v>
      </c>
      <c r="KK7044">
        <v>1935000</v>
      </c>
      <c r="KL7044">
        <v>2065000</v>
      </c>
    </row>
    <row r="7045" spans="1:312" x14ac:dyDescent="0.2">
      <c r="A7045" t="s">
        <v>1501</v>
      </c>
      <c r="B7045" t="s">
        <v>713</v>
      </c>
      <c r="C7045" t="s">
        <v>915</v>
      </c>
      <c r="D7045" t="s">
        <v>314</v>
      </c>
      <c r="E7045" t="s">
        <v>1129</v>
      </c>
      <c r="F7045" t="s">
        <v>758</v>
      </c>
      <c r="G7045" t="s">
        <v>328</v>
      </c>
      <c r="H7045" t="s">
        <v>740</v>
      </c>
      <c r="I7045" t="s">
        <v>1130</v>
      </c>
      <c r="HQ7045">
        <v>15000</v>
      </c>
      <c r="HR7045">
        <v>17000</v>
      </c>
      <c r="HS7045">
        <v>20000</v>
      </c>
      <c r="HT7045">
        <v>21000</v>
      </c>
      <c r="HU7045">
        <v>25000</v>
      </c>
      <c r="HW7045">
        <v>28000</v>
      </c>
      <c r="HX7045">
        <v>31000</v>
      </c>
      <c r="HY7045">
        <v>33000</v>
      </c>
      <c r="HZ7045">
        <v>34000</v>
      </c>
      <c r="IA7045">
        <v>36000</v>
      </c>
      <c r="IB7045">
        <v>38000</v>
      </c>
      <c r="IC7045">
        <v>41000</v>
      </c>
      <c r="ID7045">
        <v>45000</v>
      </c>
      <c r="IE7045">
        <v>47000</v>
      </c>
      <c r="IF7045">
        <v>50000</v>
      </c>
      <c r="IG7045">
        <v>50000</v>
      </c>
      <c r="IH7045">
        <v>48000</v>
      </c>
      <c r="II7045">
        <v>50000</v>
      </c>
      <c r="IJ7045">
        <v>52000</v>
      </c>
      <c r="IK7045">
        <v>56000</v>
      </c>
      <c r="IL7045">
        <v>60000</v>
      </c>
      <c r="IM7045">
        <v>67000</v>
      </c>
      <c r="IN7045">
        <v>69000</v>
      </c>
      <c r="IO7045">
        <v>72000</v>
      </c>
      <c r="IP7045">
        <v>81000</v>
      </c>
      <c r="IT7045">
        <v>100000</v>
      </c>
      <c r="IU7045">
        <v>106000</v>
      </c>
      <c r="IV7045">
        <v>111000</v>
      </c>
      <c r="IW7045">
        <v>111000</v>
      </c>
      <c r="IX7045">
        <v>126000</v>
      </c>
      <c r="IY7045">
        <v>129000</v>
      </c>
      <c r="IZ7045">
        <v>168000</v>
      </c>
      <c r="JA7045">
        <v>164000</v>
      </c>
      <c r="JB7045">
        <v>179000</v>
      </c>
      <c r="JC7045">
        <v>184000</v>
      </c>
      <c r="JD7045">
        <v>209000</v>
      </c>
      <c r="JE7045">
        <v>232000</v>
      </c>
      <c r="JF7045">
        <v>265000</v>
      </c>
      <c r="JG7045">
        <v>295000</v>
      </c>
      <c r="JH7045">
        <v>367000</v>
      </c>
      <c r="JI7045">
        <v>427000</v>
      </c>
      <c r="JJ7045">
        <v>437000</v>
      </c>
      <c r="JL7045">
        <v>594000</v>
      </c>
      <c r="JM7045">
        <v>681000</v>
      </c>
      <c r="JN7045">
        <v>763000</v>
      </c>
      <c r="JO7045">
        <v>861000</v>
      </c>
      <c r="JP7045">
        <v>927000</v>
      </c>
      <c r="JQ7045">
        <v>1018000</v>
      </c>
      <c r="JR7045">
        <v>1057000</v>
      </c>
      <c r="JS7045">
        <v>1120000</v>
      </c>
      <c r="JT7045">
        <v>1217000</v>
      </c>
      <c r="JU7045">
        <v>1293000</v>
      </c>
      <c r="JV7045">
        <v>1396000</v>
      </c>
      <c r="JW7045">
        <v>1600000</v>
      </c>
      <c r="JX7045">
        <v>1637000</v>
      </c>
      <c r="JY7045">
        <v>1744000</v>
      </c>
      <c r="JZ7045">
        <v>1914000</v>
      </c>
      <c r="KA7045">
        <v>2096000</v>
      </c>
      <c r="KB7045">
        <v>2247000</v>
      </c>
      <c r="KC7045">
        <v>2424000</v>
      </c>
      <c r="KE7045">
        <v>2982000</v>
      </c>
      <c r="KF7045">
        <v>3019000</v>
      </c>
      <c r="KG7045">
        <v>3238000</v>
      </c>
      <c r="KH7045">
        <v>3488000</v>
      </c>
      <c r="KI7045">
        <v>3761000</v>
      </c>
      <c r="KJ7045">
        <v>4057000</v>
      </c>
      <c r="KK7045">
        <v>4420000</v>
      </c>
      <c r="KL7045">
        <v>5113000</v>
      </c>
    </row>
    <row r="7046" spans="1:312" x14ac:dyDescent="0.2">
      <c r="A7046" t="s">
        <v>4135</v>
      </c>
      <c r="B7046" t="s">
        <v>713</v>
      </c>
      <c r="C7046" t="s">
        <v>1357</v>
      </c>
      <c r="D7046" t="s">
        <v>1358</v>
      </c>
      <c r="E7046" t="s">
        <v>1129</v>
      </c>
      <c r="F7046" t="s">
        <v>758</v>
      </c>
      <c r="G7046" t="s">
        <v>328</v>
      </c>
      <c r="H7046" t="s">
        <v>740</v>
      </c>
      <c r="I7046" t="s">
        <v>1130</v>
      </c>
      <c r="IY7046">
        <v>16000</v>
      </c>
      <c r="IZ7046">
        <v>18000</v>
      </c>
      <c r="JA7046">
        <v>24000</v>
      </c>
      <c r="JB7046">
        <v>25000</v>
      </c>
      <c r="JC7046">
        <v>28000</v>
      </c>
      <c r="JD7046">
        <v>33000</v>
      </c>
      <c r="JE7046">
        <v>38000</v>
      </c>
      <c r="JF7046">
        <v>42000</v>
      </c>
      <c r="JG7046">
        <v>47000</v>
      </c>
      <c r="JH7046">
        <v>44000</v>
      </c>
      <c r="JI7046">
        <v>46000</v>
      </c>
      <c r="JJ7046">
        <v>54000</v>
      </c>
      <c r="JK7046">
        <v>54000</v>
      </c>
      <c r="JL7046">
        <v>57000</v>
      </c>
      <c r="JM7046">
        <v>60000</v>
      </c>
      <c r="JN7046">
        <v>62000</v>
      </c>
      <c r="JO7046">
        <v>65000</v>
      </c>
      <c r="JP7046">
        <v>76000</v>
      </c>
      <c r="JQ7046">
        <v>77000</v>
      </c>
      <c r="JR7046">
        <v>113000</v>
      </c>
      <c r="JS7046">
        <v>120000</v>
      </c>
      <c r="JT7046">
        <v>120000</v>
      </c>
      <c r="JV7046">
        <v>121000</v>
      </c>
      <c r="JW7046">
        <v>129000</v>
      </c>
      <c r="JX7046">
        <v>185000</v>
      </c>
      <c r="JY7046">
        <v>185000</v>
      </c>
      <c r="KA7046">
        <v>203000</v>
      </c>
      <c r="KB7046">
        <v>251000</v>
      </c>
      <c r="KC7046">
        <v>274000</v>
      </c>
      <c r="KD7046">
        <v>287000</v>
      </c>
      <c r="KE7046">
        <v>325000</v>
      </c>
      <c r="KF7046">
        <v>408000</v>
      </c>
      <c r="KG7046">
        <v>457000</v>
      </c>
      <c r="KH7046">
        <v>621000</v>
      </c>
      <c r="KI7046">
        <v>698000</v>
      </c>
      <c r="KJ7046">
        <v>763000</v>
      </c>
      <c r="KK7046">
        <v>799000</v>
      </c>
      <c r="KL7046">
        <v>809000</v>
      </c>
    </row>
    <row r="7047" spans="1:312" x14ac:dyDescent="0.2">
      <c r="A7047" t="s">
        <v>3007</v>
      </c>
      <c r="B7047" t="s">
        <v>713</v>
      </c>
      <c r="C7047" t="s">
        <v>812</v>
      </c>
      <c r="D7047" t="s">
        <v>813</v>
      </c>
      <c r="E7047" t="s">
        <v>1129</v>
      </c>
      <c r="F7047" t="s">
        <v>758</v>
      </c>
      <c r="G7047" t="s">
        <v>328</v>
      </c>
      <c r="H7047" t="s">
        <v>740</v>
      </c>
      <c r="I7047" t="s">
        <v>1130</v>
      </c>
      <c r="JA7047">
        <v>30000</v>
      </c>
      <c r="JB7047">
        <v>31000</v>
      </c>
      <c r="JC7047">
        <v>39000</v>
      </c>
      <c r="JD7047">
        <v>51000</v>
      </c>
      <c r="JE7047">
        <v>59000</v>
      </c>
      <c r="JF7047">
        <v>64000</v>
      </c>
      <c r="JG7047">
        <v>65000</v>
      </c>
      <c r="JH7047">
        <v>81000</v>
      </c>
      <c r="JI7047">
        <v>93000</v>
      </c>
      <c r="JJ7047">
        <v>106000</v>
      </c>
      <c r="JK7047">
        <v>140000</v>
      </c>
      <c r="JL7047">
        <v>155000</v>
      </c>
      <c r="JM7047">
        <v>160000</v>
      </c>
      <c r="JN7047">
        <v>180000</v>
      </c>
      <c r="JO7047">
        <v>208000</v>
      </c>
      <c r="JP7047">
        <v>213000</v>
      </c>
      <c r="JQ7047">
        <v>220000</v>
      </c>
      <c r="JR7047">
        <v>250000</v>
      </c>
      <c r="JS7047">
        <v>286000</v>
      </c>
      <c r="JT7047">
        <v>307000</v>
      </c>
      <c r="JV7047">
        <v>447000</v>
      </c>
      <c r="JW7047">
        <v>552000</v>
      </c>
      <c r="JX7047">
        <v>806000</v>
      </c>
      <c r="JY7047">
        <v>688000</v>
      </c>
      <c r="JZ7047">
        <v>782000</v>
      </c>
      <c r="KA7047">
        <v>829000</v>
      </c>
      <c r="KC7047">
        <v>730000</v>
      </c>
      <c r="KE7047">
        <v>1042000</v>
      </c>
      <c r="KF7047">
        <v>1063000</v>
      </c>
      <c r="KG7047">
        <v>1128000</v>
      </c>
      <c r="KH7047">
        <v>1211000</v>
      </c>
      <c r="KI7047">
        <v>1328000</v>
      </c>
      <c r="KJ7047">
        <v>1492000</v>
      </c>
      <c r="KK7047">
        <v>1677000</v>
      </c>
      <c r="KL7047">
        <v>1893000</v>
      </c>
      <c r="KM7047">
        <v>2029000</v>
      </c>
      <c r="KN7047">
        <v>2199000</v>
      </c>
      <c r="KO7047">
        <v>2456000</v>
      </c>
      <c r="KP7047">
        <v>2972454.5</v>
      </c>
      <c r="KQ7047">
        <v>3572679.5</v>
      </c>
      <c r="KR7047">
        <v>4296055</v>
      </c>
      <c r="KS7047">
        <v>5070495</v>
      </c>
      <c r="KT7047">
        <v>5914639.5</v>
      </c>
      <c r="KU7047">
        <v>6496742.5</v>
      </c>
      <c r="KV7047">
        <v>7356895</v>
      </c>
      <c r="KW7047">
        <v>8370233</v>
      </c>
      <c r="KX7047">
        <v>9486111</v>
      </c>
      <c r="KY7047">
        <v>10884427</v>
      </c>
      <c r="KZ7047">
        <v>12232292</v>
      </c>
    </row>
    <row r="7048" spans="1:312" x14ac:dyDescent="0.2">
      <c r="A7048" t="s">
        <v>4920</v>
      </c>
      <c r="B7048" t="s">
        <v>713</v>
      </c>
      <c r="C7048" t="s">
        <v>1775</v>
      </c>
      <c r="D7048" t="s">
        <v>1776</v>
      </c>
      <c r="E7048" t="s">
        <v>1129</v>
      </c>
      <c r="F7048" t="s">
        <v>758</v>
      </c>
      <c r="G7048" t="s">
        <v>328</v>
      </c>
      <c r="H7048" t="s">
        <v>740</v>
      </c>
      <c r="I7048" t="s">
        <v>1130</v>
      </c>
      <c r="JY7048">
        <v>75143.929999999993</v>
      </c>
      <c r="JZ7048">
        <v>73592.914000000004</v>
      </c>
      <c r="KA7048">
        <v>74641.976999999999</v>
      </c>
      <c r="KB7048">
        <v>77567.031000000003</v>
      </c>
      <c r="KC7048">
        <v>80442.297000000006</v>
      </c>
      <c r="KD7048">
        <v>84397.616999999998</v>
      </c>
      <c r="KE7048">
        <v>87504.101999999999</v>
      </c>
      <c r="KF7048">
        <v>90637.195000000007</v>
      </c>
      <c r="KG7048">
        <v>93473.577999999994</v>
      </c>
      <c r="KH7048">
        <v>96661.391000000003</v>
      </c>
      <c r="KI7048">
        <v>102195.21</v>
      </c>
      <c r="KJ7048">
        <v>112560.62</v>
      </c>
      <c r="KK7048">
        <v>116727.1</v>
      </c>
      <c r="KL7048">
        <v>120833.16</v>
      </c>
      <c r="KM7048">
        <v>124889.18</v>
      </c>
      <c r="KN7048">
        <v>130110.75</v>
      </c>
      <c r="KO7048">
        <v>134735.44</v>
      </c>
      <c r="KP7048">
        <v>139393.84</v>
      </c>
      <c r="KQ7048">
        <v>143098.85999999999</v>
      </c>
      <c r="KR7048">
        <v>147894.66</v>
      </c>
      <c r="KS7048">
        <v>148782.70000000001</v>
      </c>
      <c r="KT7048">
        <v>155557.28</v>
      </c>
      <c r="KU7048">
        <v>167072.75</v>
      </c>
      <c r="KV7048">
        <v>177611.25</v>
      </c>
      <c r="KW7048">
        <v>188314.31</v>
      </c>
      <c r="KX7048">
        <v>191197.16</v>
      </c>
      <c r="KY7048">
        <v>187230.31</v>
      </c>
      <c r="KZ7048">
        <v>185387.91</v>
      </c>
    </row>
    <row r="7049" spans="1:312" x14ac:dyDescent="0.2">
      <c r="A7049" t="s">
        <v>1194</v>
      </c>
      <c r="B7049" t="s">
        <v>713</v>
      </c>
      <c r="C7049" t="s">
        <v>761</v>
      </c>
      <c r="D7049" t="s">
        <v>307</v>
      </c>
      <c r="E7049" t="s">
        <v>1129</v>
      </c>
      <c r="F7049" t="s">
        <v>758</v>
      </c>
      <c r="G7049" t="s">
        <v>328</v>
      </c>
      <c r="H7049" t="s">
        <v>740</v>
      </c>
      <c r="I7049" t="s">
        <v>1130</v>
      </c>
      <c r="GK7049">
        <v>7000</v>
      </c>
      <c r="GL7049">
        <v>9000</v>
      </c>
      <c r="GN7049">
        <v>10000</v>
      </c>
      <c r="GO7049">
        <v>10000</v>
      </c>
      <c r="GP7049">
        <v>12000</v>
      </c>
      <c r="GQ7049">
        <v>12000</v>
      </c>
      <c r="GR7049">
        <v>13000</v>
      </c>
      <c r="GS7049">
        <v>13000</v>
      </c>
      <c r="GT7049">
        <v>13000</v>
      </c>
      <c r="GU7049">
        <v>13000</v>
      </c>
      <c r="GV7049">
        <v>12000</v>
      </c>
      <c r="GW7049">
        <v>13000</v>
      </c>
      <c r="GX7049">
        <v>13000</v>
      </c>
      <c r="GY7049">
        <v>14000</v>
      </c>
      <c r="GZ7049">
        <v>15000</v>
      </c>
      <c r="HA7049">
        <v>19000</v>
      </c>
      <c r="HB7049">
        <v>19000</v>
      </c>
      <c r="HC7049">
        <v>20000</v>
      </c>
      <c r="HD7049">
        <v>23000</v>
      </c>
      <c r="HE7049">
        <v>25000</v>
      </c>
      <c r="HF7049">
        <v>28000</v>
      </c>
      <c r="HG7049">
        <v>33000</v>
      </c>
      <c r="HH7049">
        <v>39000</v>
      </c>
      <c r="HI7049">
        <v>47000</v>
      </c>
      <c r="HJ7049">
        <v>55000</v>
      </c>
      <c r="HK7049">
        <v>63000</v>
      </c>
      <c r="HL7049">
        <v>72000</v>
      </c>
      <c r="HM7049">
        <v>83000</v>
      </c>
      <c r="HN7049">
        <v>92000</v>
      </c>
      <c r="HO7049">
        <v>98000</v>
      </c>
      <c r="HP7049">
        <v>103000</v>
      </c>
      <c r="HQ7049">
        <v>109000</v>
      </c>
      <c r="HR7049">
        <v>109000</v>
      </c>
      <c r="HS7049">
        <v>114000</v>
      </c>
      <c r="HT7049">
        <v>107000</v>
      </c>
      <c r="HU7049">
        <v>114000</v>
      </c>
      <c r="HV7049">
        <v>120000</v>
      </c>
      <c r="HW7049">
        <v>125000</v>
      </c>
      <c r="HX7049">
        <v>129000</v>
      </c>
      <c r="HY7049">
        <v>142000</v>
      </c>
      <c r="HZ7049">
        <v>149000</v>
      </c>
      <c r="IA7049">
        <v>168000</v>
      </c>
      <c r="IB7049">
        <v>179000</v>
      </c>
      <c r="IC7049">
        <v>310000</v>
      </c>
      <c r="ID7049">
        <v>353000</v>
      </c>
      <c r="IE7049">
        <v>406000</v>
      </c>
      <c r="IF7049">
        <v>458000</v>
      </c>
      <c r="IG7049">
        <v>501000</v>
      </c>
      <c r="IH7049">
        <v>502000</v>
      </c>
      <c r="II7049">
        <v>503000</v>
      </c>
      <c r="IJ7049">
        <v>526000</v>
      </c>
      <c r="IK7049">
        <v>547000</v>
      </c>
      <c r="IL7049">
        <v>559000</v>
      </c>
      <c r="IM7049">
        <v>591000</v>
      </c>
      <c r="IN7049">
        <v>636000</v>
      </c>
      <c r="IO7049">
        <v>677000</v>
      </c>
      <c r="IP7049">
        <v>724000</v>
      </c>
      <c r="IQ7049">
        <v>782000</v>
      </c>
      <c r="IR7049">
        <v>871000</v>
      </c>
      <c r="IS7049">
        <v>915000</v>
      </c>
      <c r="IV7049">
        <v>820000</v>
      </c>
      <c r="IW7049">
        <v>932000</v>
      </c>
      <c r="IX7049">
        <v>1014000</v>
      </c>
      <c r="IY7049">
        <v>1119000</v>
      </c>
      <c r="IZ7049">
        <v>1244000</v>
      </c>
      <c r="JA7049">
        <v>1304000</v>
      </c>
      <c r="JB7049">
        <v>1410000</v>
      </c>
      <c r="JC7049">
        <v>1652000</v>
      </c>
      <c r="JD7049">
        <v>1883000</v>
      </c>
      <c r="JE7049">
        <v>2187000</v>
      </c>
      <c r="JF7049">
        <v>2444000</v>
      </c>
      <c r="JG7049">
        <v>2750000</v>
      </c>
      <c r="JH7049">
        <v>2988000</v>
      </c>
      <c r="JI7049">
        <v>3331000</v>
      </c>
      <c r="JJ7049">
        <v>3861000</v>
      </c>
      <c r="JK7049">
        <v>4235000</v>
      </c>
      <c r="JL7049">
        <v>4654000</v>
      </c>
      <c r="JM7049">
        <v>5058000</v>
      </c>
      <c r="JN7049">
        <v>5529000</v>
      </c>
      <c r="JO7049">
        <v>5981000</v>
      </c>
      <c r="JP7049">
        <v>6468000</v>
      </c>
      <c r="JQ7049">
        <v>7057000</v>
      </c>
      <c r="JR7049">
        <v>7752000</v>
      </c>
      <c r="JS7049">
        <v>8528000</v>
      </c>
      <c r="JT7049">
        <v>9371000</v>
      </c>
      <c r="JU7049">
        <v>10322000</v>
      </c>
      <c r="JV7049">
        <v>11345000</v>
      </c>
      <c r="JW7049">
        <v>12612000</v>
      </c>
      <c r="JX7049">
        <v>13700000</v>
      </c>
      <c r="JY7049">
        <v>14501000</v>
      </c>
      <c r="JZ7049">
        <v>15246000</v>
      </c>
      <c r="KA7049">
        <v>16125000</v>
      </c>
      <c r="KB7049">
        <v>17088000</v>
      </c>
      <c r="KC7049">
        <v>18092000</v>
      </c>
      <c r="KD7049">
        <v>19277000</v>
      </c>
      <c r="KE7049">
        <v>20453000</v>
      </c>
      <c r="KF7049">
        <v>21680000</v>
      </c>
      <c r="KG7049">
        <v>22992000</v>
      </c>
      <c r="KH7049">
        <v>24331000</v>
      </c>
      <c r="KI7049">
        <v>25615000</v>
      </c>
      <c r="KJ7049">
        <v>26874000</v>
      </c>
      <c r="KK7049">
        <v>28052000</v>
      </c>
      <c r="KL7049">
        <v>29300000</v>
      </c>
      <c r="KM7049">
        <v>30716000</v>
      </c>
      <c r="KN7049">
        <v>32037000</v>
      </c>
    </row>
    <row r="7050" spans="1:312" x14ac:dyDescent="0.2">
      <c r="A7050" t="s">
        <v>5075</v>
      </c>
      <c r="B7050" t="s">
        <v>713</v>
      </c>
      <c r="C7050" t="s">
        <v>1788</v>
      </c>
      <c r="D7050" t="s">
        <v>1789</v>
      </c>
      <c r="E7050" t="s">
        <v>1129</v>
      </c>
      <c r="F7050" t="s">
        <v>758</v>
      </c>
      <c r="G7050" t="s">
        <v>328</v>
      </c>
      <c r="H7050" t="s">
        <v>740</v>
      </c>
      <c r="I7050" t="s">
        <v>1130</v>
      </c>
      <c r="KA7050">
        <v>41012</v>
      </c>
      <c r="KB7050">
        <v>44463.995999999999</v>
      </c>
      <c r="KC7050">
        <v>52306.16</v>
      </c>
      <c r="KD7050">
        <v>60533</v>
      </c>
      <c r="KE7050">
        <v>71704.258000000002</v>
      </c>
      <c r="KF7050">
        <v>86293.391000000003</v>
      </c>
      <c r="KG7050">
        <v>100367.8</v>
      </c>
      <c r="KH7050">
        <v>114023.58</v>
      </c>
      <c r="KI7050">
        <v>147873</v>
      </c>
      <c r="KJ7050">
        <v>156024</v>
      </c>
      <c r="KK7050">
        <v>176729.64</v>
      </c>
      <c r="KL7050">
        <v>197693.38</v>
      </c>
      <c r="KM7050">
        <v>215577.38</v>
      </c>
      <c r="KN7050">
        <v>227085.09</v>
      </c>
      <c r="KO7050">
        <v>254032.16</v>
      </c>
      <c r="KP7050">
        <v>270300.09000000003</v>
      </c>
      <c r="KQ7050">
        <v>283907.78000000003</v>
      </c>
      <c r="KR7050">
        <v>312818.53000000003</v>
      </c>
      <c r="KS7050">
        <v>309914.78000000003</v>
      </c>
      <c r="KT7050">
        <v>336274.59</v>
      </c>
      <c r="KU7050">
        <v>391939.31</v>
      </c>
      <c r="KV7050">
        <v>493795.72</v>
      </c>
      <c r="KW7050">
        <v>546815.13</v>
      </c>
      <c r="KX7050">
        <v>595478.88</v>
      </c>
      <c r="KY7050">
        <v>648534.93999999994</v>
      </c>
      <c r="KZ7050">
        <v>654512.38</v>
      </c>
    </row>
    <row r="7051" spans="1:312" x14ac:dyDescent="0.2">
      <c r="A7051" t="s">
        <v>1160</v>
      </c>
      <c r="B7051" t="s">
        <v>713</v>
      </c>
      <c r="C7051" t="s">
        <v>875</v>
      </c>
      <c r="D7051" t="s">
        <v>316</v>
      </c>
      <c r="E7051" t="s">
        <v>1129</v>
      </c>
      <c r="F7051" t="s">
        <v>758</v>
      </c>
      <c r="G7051" t="s">
        <v>328</v>
      </c>
      <c r="H7051" t="s">
        <v>740</v>
      </c>
      <c r="I7051" t="s">
        <v>1130</v>
      </c>
      <c r="GT7051">
        <v>1000</v>
      </c>
      <c r="GU7051">
        <v>1000</v>
      </c>
      <c r="GV7051">
        <v>3000</v>
      </c>
      <c r="GW7051">
        <v>3000</v>
      </c>
      <c r="GX7051">
        <v>3000</v>
      </c>
      <c r="GY7051">
        <v>3000</v>
      </c>
      <c r="GZ7051">
        <v>5000</v>
      </c>
      <c r="HA7051">
        <v>8000</v>
      </c>
      <c r="HB7051">
        <v>12000</v>
      </c>
      <c r="HC7051">
        <v>19000</v>
      </c>
      <c r="HD7051">
        <v>25000</v>
      </c>
      <c r="HE7051">
        <v>30000</v>
      </c>
      <c r="HF7051">
        <v>36000</v>
      </c>
      <c r="HG7051">
        <v>36000</v>
      </c>
      <c r="HH7051">
        <v>37000</v>
      </c>
      <c r="HI7051">
        <v>43000</v>
      </c>
      <c r="HJ7051">
        <v>59000</v>
      </c>
      <c r="HK7051">
        <v>79000</v>
      </c>
      <c r="HL7051">
        <v>103000</v>
      </c>
      <c r="HM7051">
        <v>129000</v>
      </c>
      <c r="HN7051">
        <v>157000</v>
      </c>
      <c r="HO7051">
        <v>182000</v>
      </c>
      <c r="HP7051">
        <v>200000</v>
      </c>
      <c r="HQ7051">
        <v>212000</v>
      </c>
      <c r="HR7051">
        <v>221000</v>
      </c>
      <c r="HS7051">
        <v>232000</v>
      </c>
      <c r="HT7051">
        <v>251000</v>
      </c>
      <c r="HU7051">
        <v>270000</v>
      </c>
      <c r="HV7051">
        <v>277000</v>
      </c>
      <c r="HW7051">
        <v>322000</v>
      </c>
      <c r="HX7051">
        <v>372000</v>
      </c>
      <c r="HY7051">
        <v>415000</v>
      </c>
      <c r="HZ7051">
        <v>431000</v>
      </c>
      <c r="IA7051">
        <v>443000</v>
      </c>
      <c r="IB7051">
        <v>495000</v>
      </c>
      <c r="IC7051">
        <v>553000</v>
      </c>
      <c r="ID7051">
        <v>609000</v>
      </c>
      <c r="IE7051">
        <v>656000</v>
      </c>
      <c r="IF7051">
        <v>690000</v>
      </c>
      <c r="IG7051">
        <v>715000</v>
      </c>
      <c r="IH7051">
        <v>728000</v>
      </c>
      <c r="II7051">
        <v>761000</v>
      </c>
      <c r="IJ7051">
        <v>797000</v>
      </c>
      <c r="IK7051">
        <v>830000</v>
      </c>
      <c r="IL7051">
        <v>870000</v>
      </c>
      <c r="IM7051">
        <v>914000</v>
      </c>
      <c r="IN7051">
        <v>982000</v>
      </c>
      <c r="IO7051">
        <v>1006000</v>
      </c>
      <c r="IP7051">
        <v>1034000</v>
      </c>
      <c r="IQ7051">
        <v>1002000</v>
      </c>
      <c r="IR7051">
        <v>1034000</v>
      </c>
      <c r="IS7051">
        <v>1102000</v>
      </c>
      <c r="IT7051">
        <v>1130000</v>
      </c>
      <c r="IU7051">
        <v>1157000</v>
      </c>
      <c r="IV7051">
        <v>534000</v>
      </c>
      <c r="IW7051">
        <v>699000</v>
      </c>
      <c r="IX7051">
        <v>853000</v>
      </c>
      <c r="IY7051">
        <v>976000</v>
      </c>
      <c r="IZ7051">
        <v>1059000</v>
      </c>
      <c r="JA7051">
        <v>1241000</v>
      </c>
      <c r="JB7051">
        <v>1412000</v>
      </c>
      <c r="JC7051">
        <v>1610000</v>
      </c>
      <c r="JD7051">
        <v>1801000</v>
      </c>
      <c r="JE7051">
        <v>2020000</v>
      </c>
      <c r="JF7051">
        <v>2234000</v>
      </c>
      <c r="JG7051">
        <v>2495000</v>
      </c>
      <c r="JH7051">
        <v>2780000</v>
      </c>
      <c r="JI7051">
        <v>3101000</v>
      </c>
      <c r="JJ7051">
        <v>3480000</v>
      </c>
      <c r="JK7051">
        <v>3954000</v>
      </c>
      <c r="JL7051">
        <v>4539000</v>
      </c>
      <c r="JM7051">
        <v>5262000</v>
      </c>
      <c r="JN7051">
        <v>6031000</v>
      </c>
      <c r="JO7051">
        <v>6948000</v>
      </c>
      <c r="JP7051">
        <v>7995000</v>
      </c>
      <c r="JQ7051">
        <v>9264000</v>
      </c>
      <c r="JR7051">
        <v>10769000</v>
      </c>
      <c r="JS7051">
        <v>12398000</v>
      </c>
      <c r="JT7051">
        <v>14235000</v>
      </c>
      <c r="JU7051">
        <v>16463000</v>
      </c>
      <c r="JV7051">
        <v>19096000</v>
      </c>
      <c r="JW7051">
        <v>22217000</v>
      </c>
      <c r="JX7051">
        <v>25234000</v>
      </c>
      <c r="JY7051">
        <v>28189000</v>
      </c>
      <c r="JZ7051">
        <v>30927000</v>
      </c>
      <c r="KA7051">
        <v>33128000</v>
      </c>
      <c r="KB7051">
        <v>34800000</v>
      </c>
      <c r="KC7051">
        <v>36536000</v>
      </c>
      <c r="KD7051">
        <v>38369000</v>
      </c>
      <c r="KE7051">
        <v>40264000</v>
      </c>
      <c r="KF7051">
        <v>41977000</v>
      </c>
      <c r="KG7051">
        <v>43787000</v>
      </c>
      <c r="KH7051">
        <v>45767000</v>
      </c>
      <c r="KI7051">
        <v>47670000</v>
      </c>
      <c r="KJ7051">
        <v>45299000</v>
      </c>
      <c r="KK7051">
        <v>46772000</v>
      </c>
      <c r="KL7051">
        <v>48419000</v>
      </c>
      <c r="KM7051">
        <v>52454000</v>
      </c>
      <c r="KN7051">
        <v>54528000</v>
      </c>
      <c r="KO7051">
        <v>56260000</v>
      </c>
      <c r="KP7051">
        <v>57576888</v>
      </c>
      <c r="KQ7051">
        <v>58713156</v>
      </c>
      <c r="KR7051">
        <v>60584792</v>
      </c>
      <c r="KS7051">
        <v>62227016</v>
      </c>
      <c r="KT7051">
        <v>63997308</v>
      </c>
      <c r="KU7051">
        <v>65725616</v>
      </c>
      <c r="KV7051">
        <v>67504552</v>
      </c>
      <c r="KW7051">
        <v>70530000</v>
      </c>
      <c r="KX7051">
        <v>74314320</v>
      </c>
      <c r="KY7051">
        <v>73178688</v>
      </c>
      <c r="KZ7051">
        <v>70989880</v>
      </c>
    </row>
    <row r="7052" spans="1:312" x14ac:dyDescent="0.2">
      <c r="A7052" t="s">
        <v>2793</v>
      </c>
      <c r="B7052" t="s">
        <v>713</v>
      </c>
      <c r="C7052" t="s">
        <v>942</v>
      </c>
      <c r="D7052" t="s">
        <v>943</v>
      </c>
      <c r="E7052" t="s">
        <v>1129</v>
      </c>
      <c r="F7052" t="s">
        <v>758</v>
      </c>
      <c r="G7052" t="s">
        <v>328</v>
      </c>
      <c r="H7052" t="s">
        <v>740</v>
      </c>
      <c r="I7052" t="s">
        <v>1130</v>
      </c>
      <c r="IA7052">
        <v>1000</v>
      </c>
      <c r="IB7052">
        <v>1000</v>
      </c>
      <c r="IC7052">
        <v>2000</v>
      </c>
      <c r="ID7052">
        <v>2000</v>
      </c>
      <c r="IE7052">
        <v>2000</v>
      </c>
      <c r="IF7052">
        <v>2000</v>
      </c>
      <c r="IG7052">
        <v>3000</v>
      </c>
      <c r="IH7052">
        <v>3000</v>
      </c>
      <c r="II7052">
        <v>3000</v>
      </c>
      <c r="IJ7052">
        <v>3000</v>
      </c>
      <c r="IK7052">
        <v>3000</v>
      </c>
      <c r="IL7052">
        <v>3000</v>
      </c>
      <c r="IM7052">
        <v>4000</v>
      </c>
      <c r="IN7052">
        <v>4000</v>
      </c>
      <c r="IW7052">
        <v>13000</v>
      </c>
      <c r="IX7052">
        <v>14000</v>
      </c>
      <c r="IY7052">
        <v>17000</v>
      </c>
      <c r="IZ7052">
        <v>20000</v>
      </c>
      <c r="JA7052">
        <v>24000</v>
      </c>
      <c r="JB7052">
        <v>17000</v>
      </c>
      <c r="JC7052">
        <v>20000</v>
      </c>
      <c r="JD7052">
        <v>23000</v>
      </c>
      <c r="JE7052">
        <v>27000</v>
      </c>
      <c r="JF7052">
        <v>29000</v>
      </c>
      <c r="JG7052">
        <v>32000</v>
      </c>
      <c r="JH7052">
        <v>34000</v>
      </c>
      <c r="JI7052">
        <v>37000</v>
      </c>
      <c r="JJ7052">
        <v>41000</v>
      </c>
      <c r="JK7052">
        <v>42000</v>
      </c>
      <c r="JL7052">
        <v>46000</v>
      </c>
      <c r="JM7052">
        <v>48000</v>
      </c>
      <c r="JN7052">
        <v>51000</v>
      </c>
      <c r="JO7052">
        <v>54000</v>
      </c>
      <c r="JP7052">
        <v>57000</v>
      </c>
      <c r="JQ7052">
        <v>61000</v>
      </c>
      <c r="JR7052">
        <v>70000</v>
      </c>
      <c r="JS7052">
        <v>72000</v>
      </c>
      <c r="JT7052">
        <v>82000</v>
      </c>
      <c r="JU7052">
        <v>90000</v>
      </c>
      <c r="JV7052">
        <v>100000</v>
      </c>
      <c r="JW7052">
        <v>110000</v>
      </c>
      <c r="JX7052">
        <v>118000</v>
      </c>
      <c r="JY7052">
        <v>127000</v>
      </c>
      <c r="JZ7052">
        <v>137000</v>
      </c>
      <c r="KA7052">
        <v>143000</v>
      </c>
      <c r="KB7052">
        <v>155000</v>
      </c>
      <c r="KC7052">
        <v>175000</v>
      </c>
      <c r="KD7052">
        <v>192000</v>
      </c>
      <c r="KE7052">
        <v>198000</v>
      </c>
      <c r="KF7052">
        <v>217000</v>
      </c>
      <c r="KG7052">
        <v>231000</v>
      </c>
      <c r="KH7052">
        <v>248000</v>
      </c>
      <c r="KI7052">
        <v>272000</v>
      </c>
      <c r="KJ7052">
        <v>292000</v>
      </c>
      <c r="KK7052">
        <v>316000</v>
      </c>
      <c r="KL7052">
        <v>337000</v>
      </c>
    </row>
    <row r="7053" spans="1:312" x14ac:dyDescent="0.2">
      <c r="A7053" t="s">
        <v>4960</v>
      </c>
      <c r="B7053" t="s">
        <v>713</v>
      </c>
      <c r="C7053" t="s">
        <v>1620</v>
      </c>
      <c r="D7053" t="s">
        <v>4583</v>
      </c>
      <c r="E7053" t="s">
        <v>1129</v>
      </c>
      <c r="F7053" t="s">
        <v>758</v>
      </c>
      <c r="G7053" t="s">
        <v>328</v>
      </c>
      <c r="H7053" t="s">
        <v>740</v>
      </c>
      <c r="I7053" t="s">
        <v>1130</v>
      </c>
      <c r="JY7053">
        <v>77048</v>
      </c>
      <c r="JZ7053">
        <v>90072.827999999994</v>
      </c>
      <c r="KA7053">
        <v>100184.09</v>
      </c>
      <c r="KB7053">
        <v>115320.7</v>
      </c>
      <c r="KC7053">
        <v>130474.56</v>
      </c>
      <c r="KD7053">
        <v>146867.56</v>
      </c>
      <c r="KE7053">
        <v>159580.35999999999</v>
      </c>
      <c r="KF7053">
        <v>171591.63</v>
      </c>
      <c r="KG7053">
        <v>181591.2</v>
      </c>
      <c r="KH7053">
        <v>197339.89</v>
      </c>
      <c r="KI7053">
        <v>214272.73</v>
      </c>
      <c r="KJ7053">
        <v>237131.81</v>
      </c>
      <c r="KK7053">
        <v>259930.84</v>
      </c>
      <c r="KL7053">
        <v>271203.53000000003</v>
      </c>
      <c r="KM7053">
        <v>288576.94</v>
      </c>
      <c r="KN7053">
        <v>316412.75</v>
      </c>
      <c r="KO7053">
        <v>335131.03000000003</v>
      </c>
      <c r="KP7053">
        <v>342923.31</v>
      </c>
      <c r="KQ7053">
        <v>372566.56</v>
      </c>
      <c r="KR7053">
        <v>344206.16</v>
      </c>
      <c r="KS7053">
        <v>363332.59</v>
      </c>
      <c r="KT7053">
        <v>348084.78</v>
      </c>
      <c r="KU7053">
        <v>357328.13</v>
      </c>
      <c r="KV7053">
        <v>376113.78</v>
      </c>
      <c r="KW7053">
        <v>371726.03</v>
      </c>
      <c r="KX7053">
        <v>378804.59</v>
      </c>
      <c r="KY7053">
        <v>385808.25</v>
      </c>
      <c r="KZ7053">
        <v>387719.16</v>
      </c>
    </row>
    <row r="7054" spans="1:312" x14ac:dyDescent="0.2">
      <c r="A7054" t="s">
        <v>6760</v>
      </c>
      <c r="B7054" t="s">
        <v>713</v>
      </c>
      <c r="C7054" t="s">
        <v>1681</v>
      </c>
      <c r="D7054" t="s">
        <v>1682</v>
      </c>
      <c r="E7054" t="s">
        <v>1129</v>
      </c>
      <c r="F7054" t="s">
        <v>758</v>
      </c>
      <c r="G7054" t="s">
        <v>328</v>
      </c>
      <c r="H7054" t="s">
        <v>740</v>
      </c>
      <c r="I7054" t="s">
        <v>1130</v>
      </c>
      <c r="KK7054">
        <v>2593.3314999999998</v>
      </c>
      <c r="KL7054">
        <v>2759.9180000000001</v>
      </c>
      <c r="KM7054">
        <v>2994.6972999999998</v>
      </c>
      <c r="KN7054">
        <v>3222.1100999999999</v>
      </c>
      <c r="KO7054">
        <v>4025.9712</v>
      </c>
      <c r="KP7054">
        <v>4223.2183000000005</v>
      </c>
      <c r="KQ7054">
        <v>4373.8842999999997</v>
      </c>
      <c r="KR7054">
        <v>7220.915</v>
      </c>
      <c r="KS7054">
        <v>8901.7139000000006</v>
      </c>
      <c r="KT7054">
        <v>16521.932000000001</v>
      </c>
      <c r="KU7054">
        <v>21420.296999999999</v>
      </c>
      <c r="KV7054">
        <v>24388.998</v>
      </c>
      <c r="KW7054">
        <v>26543.898000000001</v>
      </c>
      <c r="KX7054">
        <v>28327.811000000002</v>
      </c>
      <c r="KY7054">
        <v>30565.768</v>
      </c>
      <c r="KZ7054">
        <v>32083.936000000002</v>
      </c>
    </row>
    <row r="7055" spans="1:312" x14ac:dyDescent="0.2">
      <c r="A7055" t="s">
        <v>4338</v>
      </c>
      <c r="B7055" t="s">
        <v>713</v>
      </c>
      <c r="C7055" t="s">
        <v>1614</v>
      </c>
      <c r="D7055" t="s">
        <v>2588</v>
      </c>
      <c r="E7055" t="s">
        <v>1129</v>
      </c>
      <c r="F7055" t="s">
        <v>758</v>
      </c>
      <c r="G7055" t="s">
        <v>328</v>
      </c>
      <c r="H7055" t="s">
        <v>740</v>
      </c>
      <c r="I7055" t="s">
        <v>1130</v>
      </c>
      <c r="JB7055">
        <v>17000</v>
      </c>
      <c r="JC7055">
        <v>28000</v>
      </c>
      <c r="JD7055">
        <v>36000</v>
      </c>
      <c r="JE7055">
        <v>43000</v>
      </c>
      <c r="JF7055">
        <v>50000</v>
      </c>
      <c r="JG7055">
        <v>56000</v>
      </c>
      <c r="JH7055">
        <v>67000</v>
      </c>
      <c r="JI7055">
        <v>93000</v>
      </c>
      <c r="JJ7055">
        <v>109000</v>
      </c>
      <c r="JK7055">
        <v>122000</v>
      </c>
      <c r="JL7055">
        <v>139000</v>
      </c>
      <c r="JM7055">
        <v>171000</v>
      </c>
      <c r="JN7055">
        <v>233000</v>
      </c>
      <c r="JO7055">
        <v>274000</v>
      </c>
      <c r="JP7055">
        <v>342000</v>
      </c>
      <c r="JQ7055">
        <v>344000</v>
      </c>
      <c r="JR7055">
        <v>490000</v>
      </c>
      <c r="JS7055">
        <v>562000</v>
      </c>
      <c r="JT7055">
        <v>648000</v>
      </c>
      <c r="JU7055">
        <v>659000</v>
      </c>
      <c r="JV7055">
        <v>755000</v>
      </c>
      <c r="JW7055">
        <v>846000</v>
      </c>
      <c r="JX7055">
        <v>1158000</v>
      </c>
      <c r="JY7055">
        <v>1400000</v>
      </c>
      <c r="JZ7055">
        <v>1643000</v>
      </c>
      <c r="KA7055">
        <v>1976000</v>
      </c>
      <c r="KB7055">
        <v>2387000</v>
      </c>
      <c r="KC7055">
        <v>2898000</v>
      </c>
      <c r="KD7055">
        <v>3387000</v>
      </c>
      <c r="KF7055">
        <v>5158000</v>
      </c>
      <c r="KG7055">
        <v>5948000</v>
      </c>
      <c r="KH7055">
        <v>6985000</v>
      </c>
      <c r="KI7055">
        <v>7539000</v>
      </c>
      <c r="KJ7055">
        <v>9288000</v>
      </c>
      <c r="KK7055">
        <v>10732000</v>
      </c>
      <c r="KL7055">
        <v>12415000</v>
      </c>
    </row>
    <row r="7056" spans="1:312" x14ac:dyDescent="0.2">
      <c r="A7056" t="s">
        <v>4455</v>
      </c>
      <c r="B7056" t="s">
        <v>713</v>
      </c>
      <c r="C7056" t="s">
        <v>1572</v>
      </c>
      <c r="D7056" t="s">
        <v>319</v>
      </c>
      <c r="E7056" t="s">
        <v>1129</v>
      </c>
      <c r="F7056" t="s">
        <v>758</v>
      </c>
      <c r="G7056" t="s">
        <v>328</v>
      </c>
      <c r="H7056" t="s">
        <v>740</v>
      </c>
      <c r="I7056" t="s">
        <v>1130</v>
      </c>
      <c r="JF7056">
        <v>2000</v>
      </c>
      <c r="JG7056">
        <v>2000</v>
      </c>
      <c r="JH7056">
        <v>3000</v>
      </c>
      <c r="JI7056">
        <v>3000</v>
      </c>
      <c r="JJ7056">
        <v>14000</v>
      </c>
      <c r="JK7056">
        <v>15000</v>
      </c>
      <c r="JL7056">
        <v>17000</v>
      </c>
      <c r="JM7056">
        <v>18000</v>
      </c>
      <c r="JN7056">
        <v>22000</v>
      </c>
      <c r="JO7056">
        <v>26000</v>
      </c>
      <c r="JP7056">
        <v>32000</v>
      </c>
      <c r="JQ7056">
        <v>43000</v>
      </c>
      <c r="JR7056">
        <v>51000</v>
      </c>
      <c r="JS7056">
        <v>58000</v>
      </c>
      <c r="JT7056">
        <v>63000</v>
      </c>
      <c r="JU7056">
        <v>68000</v>
      </c>
      <c r="JV7056">
        <v>85000</v>
      </c>
      <c r="JW7056">
        <v>95000</v>
      </c>
      <c r="JX7056">
        <v>115000</v>
      </c>
      <c r="JY7056">
        <v>129000</v>
      </c>
      <c r="JZ7056">
        <v>140000</v>
      </c>
      <c r="KA7056">
        <v>155000</v>
      </c>
      <c r="KB7056">
        <v>176000</v>
      </c>
      <c r="KC7056">
        <v>192000</v>
      </c>
      <c r="KD7056">
        <v>215000</v>
      </c>
      <c r="KE7056">
        <v>232000</v>
      </c>
      <c r="KF7056">
        <v>243000</v>
      </c>
      <c r="KG7056">
        <v>258000</v>
      </c>
      <c r="KH7056">
        <v>271000</v>
      </c>
      <c r="KI7056">
        <v>287000</v>
      </c>
      <c r="KJ7056">
        <v>310000</v>
      </c>
      <c r="KK7056">
        <v>330000</v>
      </c>
      <c r="KL7056">
        <v>363000</v>
      </c>
    </row>
    <row r="7057" spans="1:312" x14ac:dyDescent="0.2">
      <c r="A7057" t="s">
        <v>4949</v>
      </c>
      <c r="B7057" t="s">
        <v>713</v>
      </c>
      <c r="C7057" t="s">
        <v>1759</v>
      </c>
      <c r="D7057" t="s">
        <v>1760</v>
      </c>
      <c r="E7057" t="s">
        <v>1129</v>
      </c>
      <c r="F7057" t="s">
        <v>758</v>
      </c>
      <c r="G7057" t="s">
        <v>328</v>
      </c>
      <c r="H7057" t="s">
        <v>740</v>
      </c>
      <c r="I7057" t="s">
        <v>1130</v>
      </c>
      <c r="JY7057">
        <v>470000</v>
      </c>
      <c r="JZ7057">
        <v>526178</v>
      </c>
      <c r="KA7057">
        <v>559593.18999999994</v>
      </c>
      <c r="KB7057">
        <v>589366.06000000006</v>
      </c>
      <c r="KC7057">
        <v>619096.25</v>
      </c>
      <c r="KD7057">
        <v>658538.93999999994</v>
      </c>
      <c r="KE7057">
        <v>694851.5</v>
      </c>
      <c r="KF7057">
        <v>748151.69</v>
      </c>
      <c r="KG7057">
        <v>805469</v>
      </c>
      <c r="KH7057">
        <v>851049.31</v>
      </c>
      <c r="KI7057">
        <v>900285.75</v>
      </c>
      <c r="KJ7057">
        <v>949653.38</v>
      </c>
      <c r="KK7057">
        <v>999929.56</v>
      </c>
      <c r="KL7057">
        <v>1100540.8</v>
      </c>
      <c r="KM7057">
        <v>1204302.3999999999</v>
      </c>
      <c r="KN7057">
        <v>1307696.8999999999</v>
      </c>
      <c r="KO7057">
        <v>1399163.8</v>
      </c>
      <c r="KP7057">
        <v>1461451.4</v>
      </c>
      <c r="KQ7057">
        <v>1920709.5</v>
      </c>
      <c r="KR7057">
        <v>1934417.9</v>
      </c>
      <c r="KS7057">
        <v>1906686.5</v>
      </c>
      <c r="KT7057">
        <v>1845980.8</v>
      </c>
      <c r="KU7057">
        <v>1729526</v>
      </c>
      <c r="KV7057">
        <v>1685133.4</v>
      </c>
      <c r="KW7057">
        <v>1653781.9</v>
      </c>
      <c r="KX7057">
        <v>1702620.4</v>
      </c>
      <c r="KY7057">
        <v>1796701.8</v>
      </c>
      <c r="KZ7057">
        <v>1939356.1</v>
      </c>
    </row>
    <row r="7058" spans="1:312" x14ac:dyDescent="0.2">
      <c r="A7058" t="s">
        <v>4923</v>
      </c>
      <c r="B7058" t="s">
        <v>713</v>
      </c>
      <c r="C7058" t="s">
        <v>1603</v>
      </c>
      <c r="D7058" t="s">
        <v>3066</v>
      </c>
      <c r="E7058" t="s">
        <v>1129</v>
      </c>
      <c r="F7058" t="s">
        <v>758</v>
      </c>
      <c r="G7058" t="s">
        <v>328</v>
      </c>
      <c r="H7058" t="s">
        <v>740</v>
      </c>
      <c r="I7058" t="s">
        <v>1130</v>
      </c>
      <c r="JY7058">
        <v>5400</v>
      </c>
      <c r="JZ7058">
        <v>5710.5024000000003</v>
      </c>
      <c r="KA7058">
        <v>5699.7421999999997</v>
      </c>
      <c r="KB7058">
        <v>5483.6035000000002</v>
      </c>
      <c r="KC7058">
        <v>5479.2479999999996</v>
      </c>
      <c r="KD7058">
        <v>5500</v>
      </c>
      <c r="KE7058">
        <v>5476.0562</v>
      </c>
      <c r="KF7058">
        <v>5367.3711000000003</v>
      </c>
      <c r="KG7058">
        <v>5575.4780000000001</v>
      </c>
      <c r="KH7058">
        <v>5800.6688999999997</v>
      </c>
      <c r="KI7058">
        <v>6005.7821999999996</v>
      </c>
      <c r="KJ7058">
        <v>6116.2543999999998</v>
      </c>
      <c r="KK7058">
        <v>6216.5668999999998</v>
      </c>
      <c r="KL7058">
        <v>6421.5581000000002</v>
      </c>
      <c r="KM7058">
        <v>6190.1143000000002</v>
      </c>
      <c r="KN7058">
        <v>6794.8882000000003</v>
      </c>
      <c r="KO7058">
        <v>7113.3540000000003</v>
      </c>
      <c r="KP7058">
        <v>8298.2041000000008</v>
      </c>
      <c r="KQ7058">
        <v>8521.5732000000007</v>
      </c>
      <c r="KR7058">
        <v>18094.338</v>
      </c>
      <c r="KS7058">
        <v>16868.381000000001</v>
      </c>
      <c r="KT7058">
        <v>19747.643</v>
      </c>
      <c r="KU7058">
        <v>24856.186000000002</v>
      </c>
      <c r="KV7058">
        <v>28751.697</v>
      </c>
      <c r="KW7058">
        <v>35367.559000000001</v>
      </c>
      <c r="KX7058">
        <v>41054.870999999999</v>
      </c>
      <c r="KY7058">
        <v>52722.582000000002</v>
      </c>
      <c r="KZ7058">
        <v>61865.25</v>
      </c>
    </row>
    <row r="7059" spans="1:312" x14ac:dyDescent="0.2">
      <c r="A7059" t="s">
        <v>5119</v>
      </c>
      <c r="B7059" t="s">
        <v>713</v>
      </c>
      <c r="C7059" t="s">
        <v>1660</v>
      </c>
      <c r="D7059" t="s">
        <v>1661</v>
      </c>
      <c r="E7059" t="s">
        <v>1129</v>
      </c>
      <c r="F7059" t="s">
        <v>758</v>
      </c>
      <c r="G7059" t="s">
        <v>328</v>
      </c>
      <c r="H7059" t="s">
        <v>740</v>
      </c>
      <c r="I7059" t="s">
        <v>1130</v>
      </c>
      <c r="JA7059">
        <v>20000</v>
      </c>
      <c r="JB7059">
        <v>22000</v>
      </c>
      <c r="JC7059">
        <v>24000</v>
      </c>
      <c r="JD7059">
        <v>33000</v>
      </c>
      <c r="JE7059">
        <v>34000</v>
      </c>
      <c r="JF7059">
        <v>38000</v>
      </c>
      <c r="JG7059">
        <v>40000</v>
      </c>
      <c r="JH7059">
        <v>42000</v>
      </c>
      <c r="JI7059">
        <v>45000</v>
      </c>
      <c r="JJ7059">
        <v>66000</v>
      </c>
      <c r="JK7059">
        <v>69000</v>
      </c>
      <c r="JL7059">
        <v>71000</v>
      </c>
      <c r="JM7059">
        <v>95000</v>
      </c>
      <c r="JN7059">
        <v>99000</v>
      </c>
      <c r="JO7059">
        <v>105000</v>
      </c>
      <c r="JP7059">
        <v>120000</v>
      </c>
      <c r="JQ7059">
        <v>130000</v>
      </c>
      <c r="JR7059">
        <v>150000</v>
      </c>
      <c r="JT7059">
        <v>192000</v>
      </c>
      <c r="JU7059">
        <v>300000</v>
      </c>
      <c r="JV7059">
        <v>227000</v>
      </c>
      <c r="KM7059">
        <v>300000</v>
      </c>
      <c r="KN7059">
        <v>300000</v>
      </c>
      <c r="KO7059">
        <v>310000</v>
      </c>
      <c r="KP7059">
        <v>350000</v>
      </c>
    </row>
    <row r="7060" spans="1:312" x14ac:dyDescent="0.2">
      <c r="A7060" t="s">
        <v>1544</v>
      </c>
      <c r="B7060" t="s">
        <v>713</v>
      </c>
      <c r="C7060" t="s">
        <v>1003</v>
      </c>
      <c r="D7060" t="s">
        <v>1004</v>
      </c>
      <c r="E7060" t="s">
        <v>1129</v>
      </c>
      <c r="F7060" t="s">
        <v>758</v>
      </c>
      <c r="G7060" t="s">
        <v>328</v>
      </c>
      <c r="H7060" t="s">
        <v>740</v>
      </c>
      <c r="I7060" t="s">
        <v>1130</v>
      </c>
      <c r="HX7060">
        <v>6000</v>
      </c>
      <c r="HY7060">
        <v>8000</v>
      </c>
      <c r="HZ7060">
        <v>8000</v>
      </c>
      <c r="IA7060">
        <v>9000</v>
      </c>
      <c r="IB7060">
        <v>11000</v>
      </c>
      <c r="IC7060">
        <v>11000</v>
      </c>
      <c r="ID7060">
        <v>12000</v>
      </c>
      <c r="IE7060">
        <v>12000</v>
      </c>
      <c r="IF7060">
        <v>12000</v>
      </c>
      <c r="IG7060">
        <v>12000</v>
      </c>
      <c r="IH7060">
        <v>10000</v>
      </c>
      <c r="II7060">
        <v>10000</v>
      </c>
      <c r="IJ7060">
        <v>10000</v>
      </c>
      <c r="IK7060">
        <v>12000</v>
      </c>
      <c r="IL7060">
        <v>10000</v>
      </c>
      <c r="IM7060">
        <v>10000</v>
      </c>
      <c r="IN7060">
        <v>10000</v>
      </c>
      <c r="IO7060">
        <v>10000</v>
      </c>
      <c r="IP7060">
        <v>11000</v>
      </c>
      <c r="IQ7060">
        <v>12000</v>
      </c>
      <c r="IR7060">
        <v>12000</v>
      </c>
      <c r="IS7060">
        <v>13000</v>
      </c>
      <c r="IT7060">
        <v>12000</v>
      </c>
      <c r="IU7060">
        <v>13000</v>
      </c>
      <c r="IV7060">
        <v>14000</v>
      </c>
      <c r="IW7060">
        <v>15000</v>
      </c>
      <c r="IX7060">
        <v>15000</v>
      </c>
      <c r="IY7060">
        <v>16000</v>
      </c>
      <c r="IZ7060">
        <v>17000</v>
      </c>
      <c r="JA7060">
        <v>19000</v>
      </c>
      <c r="JB7060">
        <v>21000</v>
      </c>
      <c r="JC7060">
        <v>23000</v>
      </c>
      <c r="JD7060">
        <v>26000</v>
      </c>
      <c r="JE7060">
        <v>28000</v>
      </c>
      <c r="JF7060">
        <v>29000</v>
      </c>
      <c r="JG7060">
        <v>31000</v>
      </c>
      <c r="JH7060">
        <v>32000</v>
      </c>
      <c r="JI7060">
        <v>36000</v>
      </c>
      <c r="JJ7060">
        <v>37000</v>
      </c>
      <c r="JK7060">
        <v>33000</v>
      </c>
      <c r="JL7060">
        <v>39000</v>
      </c>
      <c r="JM7060">
        <v>41000</v>
      </c>
      <c r="JN7060">
        <v>42000</v>
      </c>
      <c r="JO7060">
        <v>43000</v>
      </c>
      <c r="JP7060">
        <v>51000</v>
      </c>
      <c r="JQ7060">
        <v>51000</v>
      </c>
      <c r="JR7060">
        <v>58000</v>
      </c>
      <c r="JS7060">
        <v>60000</v>
      </c>
      <c r="JT7060">
        <v>63000</v>
      </c>
      <c r="JU7060">
        <v>64000</v>
      </c>
      <c r="JV7060">
        <v>65000</v>
      </c>
      <c r="JW7060">
        <v>68000</v>
      </c>
      <c r="JY7060">
        <v>72000</v>
      </c>
      <c r="KA7060">
        <v>74000</v>
      </c>
      <c r="KB7060">
        <v>74000</v>
      </c>
      <c r="KC7060">
        <v>84000</v>
      </c>
      <c r="KD7060">
        <v>84000</v>
      </c>
      <c r="KE7060">
        <v>110000</v>
      </c>
      <c r="KF7060">
        <v>106000</v>
      </c>
      <c r="KG7060">
        <v>106000</v>
      </c>
      <c r="KH7060">
        <v>100000</v>
      </c>
      <c r="KI7060">
        <v>117000</v>
      </c>
      <c r="KJ7060">
        <v>125000</v>
      </c>
      <c r="KK7060">
        <v>132000</v>
      </c>
      <c r="KL7060">
        <v>185000</v>
      </c>
    </row>
    <row r="7061" spans="1:312" x14ac:dyDescent="0.2">
      <c r="A7061" t="s">
        <v>6194</v>
      </c>
      <c r="B7061" t="s">
        <v>713</v>
      </c>
      <c r="C7061" t="s">
        <v>911</v>
      </c>
      <c r="D7061" t="s">
        <v>912</v>
      </c>
      <c r="E7061" t="s">
        <v>1129</v>
      </c>
      <c r="F7061" t="s">
        <v>758</v>
      </c>
      <c r="G7061" t="s">
        <v>328</v>
      </c>
      <c r="H7061" t="s">
        <v>740</v>
      </c>
      <c r="I7061" t="s">
        <v>1130</v>
      </c>
      <c r="KE7061">
        <v>7005.1977999999999</v>
      </c>
      <c r="KF7061">
        <v>7017.2349000000004</v>
      </c>
      <c r="KG7061">
        <v>7025.0576000000001</v>
      </c>
      <c r="KH7061">
        <v>7306.3203000000003</v>
      </c>
      <c r="KI7061">
        <v>8217.5166000000008</v>
      </c>
      <c r="KJ7061">
        <v>7957.2222000000002</v>
      </c>
      <c r="KK7061">
        <v>7881.5010000000002</v>
      </c>
      <c r="KL7061">
        <v>8339.3721000000005</v>
      </c>
      <c r="KM7061">
        <v>8379.9179999999997</v>
      </c>
      <c r="KN7061">
        <v>8870.0195000000003</v>
      </c>
      <c r="KO7061">
        <v>3080.8633</v>
      </c>
      <c r="KP7061">
        <v>4152.5663999999997</v>
      </c>
      <c r="KQ7061">
        <v>4428.4092000000001</v>
      </c>
      <c r="KR7061">
        <v>4438.3334999999997</v>
      </c>
      <c r="KS7061">
        <v>4455.9780000000001</v>
      </c>
      <c r="KT7061">
        <v>4493.5941999999995</v>
      </c>
      <c r="KU7061">
        <v>6375.4242999999997</v>
      </c>
      <c r="KV7061">
        <v>7221.6801999999998</v>
      </c>
      <c r="KW7061">
        <v>6856.6581999999999</v>
      </c>
      <c r="KX7061">
        <v>6649.0171</v>
      </c>
      <c r="KY7061">
        <v>7031.9174999999996</v>
      </c>
    </row>
    <row r="7062" spans="1:312" x14ac:dyDescent="0.2">
      <c r="A7062" t="s">
        <v>4946</v>
      </c>
      <c r="B7062" t="s">
        <v>713</v>
      </c>
      <c r="C7062" t="s">
        <v>1638</v>
      </c>
      <c r="D7062" t="s">
        <v>1639</v>
      </c>
      <c r="E7062" t="s">
        <v>1129</v>
      </c>
      <c r="F7062" t="s">
        <v>758</v>
      </c>
      <c r="G7062" t="s">
        <v>328</v>
      </c>
      <c r="H7062" t="s">
        <v>740</v>
      </c>
      <c r="I7062" t="s">
        <v>1130</v>
      </c>
      <c r="JY7062">
        <v>1837.8652</v>
      </c>
      <c r="JZ7062">
        <v>1865.0803000000001</v>
      </c>
      <c r="KA7062">
        <v>1928.8589999999999</v>
      </c>
      <c r="KB7062">
        <v>2470.2546000000002</v>
      </c>
      <c r="KC7062">
        <v>2940.7543999999998</v>
      </c>
      <c r="KD7062">
        <v>3286.4391999999998</v>
      </c>
      <c r="KE7062">
        <v>4236.7304999999997</v>
      </c>
      <c r="KF7062">
        <v>4584.6475</v>
      </c>
      <c r="KG7062">
        <v>4862.9818999999998</v>
      </c>
      <c r="KH7062">
        <v>5020.2714999999998</v>
      </c>
      <c r="KI7062">
        <v>6778.9633999999996</v>
      </c>
      <c r="KJ7062">
        <v>8178.5815000000002</v>
      </c>
      <c r="KK7062">
        <v>10235.050999999999</v>
      </c>
      <c r="KL7062">
        <v>11119.781000000001</v>
      </c>
      <c r="KM7062">
        <v>11569.884</v>
      </c>
      <c r="KN7062">
        <v>11372.782999999999</v>
      </c>
      <c r="KO7062">
        <v>10979.983</v>
      </c>
      <c r="KP7062">
        <v>9885.8212999999996</v>
      </c>
      <c r="KQ7062">
        <v>12325.579</v>
      </c>
      <c r="KR7062">
        <v>13045.722</v>
      </c>
      <c r="KS7062">
        <v>14549.123</v>
      </c>
      <c r="KT7062">
        <v>12884.553</v>
      </c>
      <c r="KU7062">
        <v>16291.132</v>
      </c>
      <c r="KV7062">
        <v>17404.947</v>
      </c>
      <c r="KW7062">
        <v>17688.865000000002</v>
      </c>
      <c r="KX7062">
        <v>17982.723000000002</v>
      </c>
      <c r="KY7062">
        <v>17422.370999999999</v>
      </c>
      <c r="KZ7062">
        <v>23455.252</v>
      </c>
    </row>
    <row r="7063" spans="1:312" x14ac:dyDescent="0.2">
      <c r="A7063" t="s">
        <v>4972</v>
      </c>
      <c r="B7063" t="s">
        <v>713</v>
      </c>
      <c r="C7063" t="s">
        <v>1608</v>
      </c>
      <c r="D7063" t="s">
        <v>1609</v>
      </c>
      <c r="E7063" t="s">
        <v>1129</v>
      </c>
      <c r="F7063" t="s">
        <v>758</v>
      </c>
      <c r="G7063" t="s">
        <v>328</v>
      </c>
      <c r="H7063" t="s">
        <v>740</v>
      </c>
      <c r="I7063" t="s">
        <v>1130</v>
      </c>
      <c r="JY7063">
        <v>255819.16</v>
      </c>
      <c r="JZ7063">
        <v>283502.88</v>
      </c>
      <c r="KA7063">
        <v>310975.46999999997</v>
      </c>
      <c r="KB7063">
        <v>337229.38</v>
      </c>
      <c r="KC7063">
        <v>363717.44</v>
      </c>
      <c r="KD7063">
        <v>391688.72</v>
      </c>
      <c r="KE7063">
        <v>416643.28</v>
      </c>
      <c r="KF7063">
        <v>442797.66</v>
      </c>
      <c r="KG7063">
        <v>471240.91</v>
      </c>
      <c r="KH7063">
        <v>503538.75</v>
      </c>
      <c r="KI7063">
        <v>537709.38</v>
      </c>
      <c r="KJ7063">
        <v>587797.25</v>
      </c>
      <c r="KK7063">
        <v>628898.06000000006</v>
      </c>
      <c r="KL7063">
        <v>679559.88</v>
      </c>
      <c r="KM7063">
        <v>737440.25</v>
      </c>
      <c r="KN7063">
        <v>783286.5</v>
      </c>
      <c r="KO7063">
        <v>815041</v>
      </c>
      <c r="KP7063">
        <v>829684.13</v>
      </c>
      <c r="KQ7063">
        <v>848998.75</v>
      </c>
      <c r="KR7063">
        <v>883212.63</v>
      </c>
      <c r="KS7063">
        <v>920722.13</v>
      </c>
      <c r="KT7063">
        <v>965259.69</v>
      </c>
      <c r="KU7063">
        <v>1019063.8</v>
      </c>
      <c r="KV7063">
        <v>1068980.1000000001</v>
      </c>
      <c r="KW7063">
        <v>1100235.3999999999</v>
      </c>
      <c r="KX7063">
        <v>1127196.8</v>
      </c>
      <c r="KY7063">
        <v>1089412</v>
      </c>
      <c r="KZ7063">
        <v>937655.94</v>
      </c>
    </row>
    <row r="7064" spans="1:312" x14ac:dyDescent="0.2">
      <c r="A7064" t="s">
        <v>4994</v>
      </c>
      <c r="B7064" t="s">
        <v>713</v>
      </c>
      <c r="C7064" t="s">
        <v>815</v>
      </c>
      <c r="D7064" t="s">
        <v>816</v>
      </c>
      <c r="E7064" t="s">
        <v>1129</v>
      </c>
      <c r="F7064" t="s">
        <v>758</v>
      </c>
      <c r="G7064" t="s">
        <v>328</v>
      </c>
      <c r="H7064" t="s">
        <v>740</v>
      </c>
      <c r="I7064" t="s">
        <v>1130</v>
      </c>
      <c r="JY7064">
        <v>107596.1</v>
      </c>
      <c r="JZ7064">
        <v>111000</v>
      </c>
      <c r="KA7064">
        <v>117324.1</v>
      </c>
      <c r="KB7064">
        <v>122000</v>
      </c>
      <c r="KC7064">
        <v>127349.86</v>
      </c>
      <c r="KD7064">
        <v>131949.20000000001</v>
      </c>
      <c r="KE7064">
        <v>135277.20000000001</v>
      </c>
      <c r="KF7064">
        <v>138978.88</v>
      </c>
      <c r="KG7064">
        <v>142308.97</v>
      </c>
      <c r="KH7064">
        <v>147114.19</v>
      </c>
      <c r="KI7064">
        <v>151669.64000000001</v>
      </c>
      <c r="KJ7064">
        <v>157858.63</v>
      </c>
      <c r="KK7064">
        <v>162249</v>
      </c>
      <c r="KL7064">
        <v>166756.64000000001</v>
      </c>
      <c r="KM7064">
        <v>176573.2</v>
      </c>
      <c r="KN7064">
        <v>183772.16</v>
      </c>
      <c r="KO7064">
        <v>191710.47</v>
      </c>
      <c r="KP7064">
        <v>206467.69</v>
      </c>
      <c r="KQ7064">
        <v>214794.02</v>
      </c>
      <c r="KR7064">
        <v>222983.98</v>
      </c>
      <c r="KS7064">
        <v>234095.3</v>
      </c>
      <c r="KT7064">
        <v>258550.69</v>
      </c>
      <c r="KU7064">
        <v>280400.46999999997</v>
      </c>
      <c r="KV7064">
        <v>293461</v>
      </c>
      <c r="KW7064">
        <v>310569.5</v>
      </c>
      <c r="KX7064">
        <v>330610.59000000003</v>
      </c>
      <c r="KY7064">
        <v>347126.69</v>
      </c>
      <c r="KZ7064">
        <v>353789.34</v>
      </c>
    </row>
    <row r="7065" spans="1:312" x14ac:dyDescent="0.2">
      <c r="A7065" t="s">
        <v>4947</v>
      </c>
      <c r="B7065" t="s">
        <v>713</v>
      </c>
      <c r="C7065" t="s">
        <v>1647</v>
      </c>
      <c r="D7065" t="s">
        <v>1648</v>
      </c>
      <c r="E7065" t="s">
        <v>1129</v>
      </c>
      <c r="F7065" t="s">
        <v>758</v>
      </c>
      <c r="G7065" t="s">
        <v>328</v>
      </c>
      <c r="H7065" t="s">
        <v>740</v>
      </c>
      <c r="I7065" t="s">
        <v>1130</v>
      </c>
      <c r="JY7065">
        <v>250000</v>
      </c>
      <c r="JZ7065">
        <v>280238.21999999997</v>
      </c>
      <c r="KA7065">
        <v>330419.19</v>
      </c>
      <c r="KB7065">
        <v>360742</v>
      </c>
      <c r="KC7065">
        <v>391100.31</v>
      </c>
      <c r="KD7065">
        <v>411618</v>
      </c>
      <c r="KE7065">
        <v>471731.72</v>
      </c>
      <c r="KF7065">
        <v>481626.19</v>
      </c>
      <c r="KG7065">
        <v>491687.88</v>
      </c>
      <c r="KH7065">
        <v>511570.06</v>
      </c>
      <c r="KI7065">
        <v>531622.63</v>
      </c>
      <c r="KJ7065">
        <v>552410.38</v>
      </c>
      <c r="KK7065">
        <v>573449.56000000006</v>
      </c>
      <c r="KL7065">
        <v>588489.31000000006</v>
      </c>
      <c r="KM7065">
        <v>603922.56000000006</v>
      </c>
      <c r="KN7065">
        <v>624597.38</v>
      </c>
      <c r="KO7065">
        <v>649332.88</v>
      </c>
      <c r="KP7065">
        <v>655164.31000000006</v>
      </c>
      <c r="KQ7065">
        <v>688914.69</v>
      </c>
      <c r="KR7065">
        <v>662495.88</v>
      </c>
      <c r="KS7065">
        <v>700465.5</v>
      </c>
      <c r="KT7065">
        <v>736038.38</v>
      </c>
      <c r="KU7065">
        <v>731190.5</v>
      </c>
      <c r="KV7065">
        <v>727683.94</v>
      </c>
      <c r="KW7065">
        <v>716712.94</v>
      </c>
      <c r="KX7065">
        <v>718932.25</v>
      </c>
      <c r="KY7065">
        <v>724208</v>
      </c>
      <c r="KZ7065">
        <v>703920.69</v>
      </c>
    </row>
    <row r="7066" spans="1:312" x14ac:dyDescent="0.2">
      <c r="A7066" t="s">
        <v>6124</v>
      </c>
      <c r="B7066" t="s">
        <v>713</v>
      </c>
      <c r="C7066" t="s">
        <v>1633</v>
      </c>
      <c r="D7066" t="s">
        <v>1634</v>
      </c>
      <c r="E7066" t="s">
        <v>1129</v>
      </c>
      <c r="F7066" t="s">
        <v>758</v>
      </c>
      <c r="G7066" t="s">
        <v>328</v>
      </c>
      <c r="H7066" t="s">
        <v>740</v>
      </c>
      <c r="I7066" t="s">
        <v>1130</v>
      </c>
      <c r="KE7066">
        <v>89499.281000000003</v>
      </c>
      <c r="KF7066">
        <v>100174.06</v>
      </c>
      <c r="KG7066">
        <v>111939.53</v>
      </c>
      <c r="KH7066">
        <v>124825.59</v>
      </c>
      <c r="KI7066">
        <v>138900</v>
      </c>
      <c r="KJ7066">
        <v>154963.97</v>
      </c>
      <c r="KK7066">
        <v>172289.55</v>
      </c>
      <c r="KL7066">
        <v>196438.16</v>
      </c>
      <c r="KM7066">
        <v>209352.39</v>
      </c>
      <c r="KN7066">
        <v>208431.25</v>
      </c>
      <c r="KO7066">
        <v>217798.33</v>
      </c>
      <c r="KP7066">
        <v>217123.02</v>
      </c>
      <c r="KQ7066">
        <v>217487.97</v>
      </c>
      <c r="KR7066">
        <v>235518.48</v>
      </c>
      <c r="KS7066">
        <v>279382.28000000003</v>
      </c>
      <c r="KT7066">
        <v>329179.34000000003</v>
      </c>
      <c r="KU7066">
        <v>355986.25</v>
      </c>
      <c r="KV7066">
        <v>457069.25</v>
      </c>
      <c r="KW7066">
        <v>516433.16</v>
      </c>
      <c r="KX7066">
        <v>565278.31000000006</v>
      </c>
      <c r="KY7066">
        <v>631731.18999999994</v>
      </c>
    </row>
    <row r="7067" spans="1:312" x14ac:dyDescent="0.2">
      <c r="A7067" t="s">
        <v>3094</v>
      </c>
      <c r="B7067" t="s">
        <v>713</v>
      </c>
      <c r="C7067" t="s">
        <v>1252</v>
      </c>
      <c r="D7067" t="s">
        <v>320</v>
      </c>
      <c r="E7067" t="s">
        <v>1129</v>
      </c>
      <c r="F7067" t="s">
        <v>758</v>
      </c>
      <c r="G7067" t="s">
        <v>328</v>
      </c>
      <c r="H7067" t="s">
        <v>740</v>
      </c>
      <c r="I7067" t="s">
        <v>1130</v>
      </c>
      <c r="IN7067">
        <v>23000</v>
      </c>
      <c r="IO7067">
        <v>23000</v>
      </c>
      <c r="IP7067">
        <v>25000</v>
      </c>
      <c r="IV7067">
        <v>35000</v>
      </c>
      <c r="IW7067">
        <v>38000</v>
      </c>
      <c r="IY7067">
        <v>52000</v>
      </c>
      <c r="IZ7067">
        <v>61000</v>
      </c>
      <c r="JA7067">
        <v>70000</v>
      </c>
      <c r="JB7067">
        <v>80000</v>
      </c>
      <c r="JC7067">
        <v>91000</v>
      </c>
      <c r="JD7067">
        <v>100000</v>
      </c>
      <c r="JE7067">
        <v>109000</v>
      </c>
      <c r="JF7067">
        <v>114000</v>
      </c>
      <c r="JG7067">
        <v>126000</v>
      </c>
      <c r="JH7067">
        <v>128000</v>
      </c>
      <c r="JI7067">
        <v>130000</v>
      </c>
      <c r="JJ7067">
        <v>129000</v>
      </c>
      <c r="JK7067">
        <v>131000</v>
      </c>
      <c r="JL7067">
        <v>133000</v>
      </c>
      <c r="JM7067">
        <v>141000</v>
      </c>
      <c r="JN7067">
        <v>142000</v>
      </c>
      <c r="JO7067">
        <v>142000</v>
      </c>
      <c r="JP7067">
        <v>143000</v>
      </c>
      <c r="JQ7067">
        <v>145000</v>
      </c>
      <c r="JR7067">
        <v>160000</v>
      </c>
      <c r="JS7067">
        <v>165000</v>
      </c>
      <c r="JT7067">
        <v>169000</v>
      </c>
      <c r="JU7067">
        <v>171000</v>
      </c>
      <c r="JV7067">
        <v>172000</v>
      </c>
      <c r="JW7067">
        <v>208000</v>
      </c>
      <c r="JX7067">
        <v>160000</v>
      </c>
      <c r="JY7067">
        <v>168000</v>
      </c>
      <c r="JZ7067">
        <v>204000</v>
      </c>
      <c r="KA7067">
        <v>210000</v>
      </c>
      <c r="KB7067">
        <v>216000</v>
      </c>
      <c r="KC7067">
        <v>227000</v>
      </c>
      <c r="KD7067">
        <v>231000</v>
      </c>
      <c r="KE7067">
        <v>241000</v>
      </c>
      <c r="KF7067">
        <v>266000</v>
      </c>
      <c r="KG7067">
        <v>270000</v>
      </c>
      <c r="KH7067">
        <v>286000</v>
      </c>
      <c r="KI7067">
        <v>311000</v>
      </c>
      <c r="KJ7067">
        <v>325000</v>
      </c>
      <c r="KK7067">
        <v>343000</v>
      </c>
      <c r="KL7067">
        <v>362000</v>
      </c>
    </row>
    <row r="7068" spans="1:312" x14ac:dyDescent="0.2">
      <c r="A7068" t="s">
        <v>4917</v>
      </c>
      <c r="B7068" t="s">
        <v>713</v>
      </c>
      <c r="C7068" t="s">
        <v>1627</v>
      </c>
      <c r="D7068" t="s">
        <v>1628</v>
      </c>
      <c r="E7068" t="s">
        <v>1129</v>
      </c>
      <c r="F7068" t="s">
        <v>758</v>
      </c>
      <c r="G7068" t="s">
        <v>328</v>
      </c>
      <c r="H7068" t="s">
        <v>740</v>
      </c>
      <c r="I7068" t="s">
        <v>1130</v>
      </c>
      <c r="JY7068">
        <v>136310</v>
      </c>
      <c r="JZ7068">
        <v>156907.47</v>
      </c>
      <c r="KA7068">
        <v>176163.95</v>
      </c>
      <c r="KB7068">
        <v>191810.36</v>
      </c>
      <c r="KC7068">
        <v>207981.91</v>
      </c>
      <c r="KD7068">
        <v>225581.69</v>
      </c>
      <c r="KE7068">
        <v>239241.52</v>
      </c>
      <c r="KF7068">
        <v>254961.78</v>
      </c>
      <c r="KG7068">
        <v>268482.81</v>
      </c>
      <c r="KH7068">
        <v>285072.88</v>
      </c>
      <c r="KI7068">
        <v>308053.31</v>
      </c>
      <c r="KJ7068">
        <v>331185.75</v>
      </c>
      <c r="KK7068">
        <v>361515.03</v>
      </c>
      <c r="KL7068">
        <v>396084.88</v>
      </c>
      <c r="KM7068">
        <v>428020.91</v>
      </c>
      <c r="KN7068">
        <v>464239.94</v>
      </c>
      <c r="KO7068">
        <v>497503.47</v>
      </c>
      <c r="KP7068">
        <v>511114.47</v>
      </c>
      <c r="KQ7068">
        <v>523323.19</v>
      </c>
      <c r="KR7068">
        <v>545719</v>
      </c>
      <c r="KS7068">
        <v>565031.56000000006</v>
      </c>
      <c r="KT7068">
        <v>592642.88</v>
      </c>
      <c r="KU7068">
        <v>621086.43999999994</v>
      </c>
      <c r="KV7068">
        <v>645592.38</v>
      </c>
      <c r="KW7068">
        <v>543682.13</v>
      </c>
      <c r="KX7068">
        <v>570215.38</v>
      </c>
      <c r="KY7068">
        <v>621693.5</v>
      </c>
      <c r="KZ7068">
        <v>683633.44</v>
      </c>
    </row>
    <row r="7069" spans="1:312" x14ac:dyDescent="0.2">
      <c r="A7069" t="s">
        <v>3887</v>
      </c>
      <c r="B7069" t="s">
        <v>713</v>
      </c>
      <c r="C7069" t="s">
        <v>1249</v>
      </c>
      <c r="D7069" t="s">
        <v>1250</v>
      </c>
      <c r="E7069" t="s">
        <v>1129</v>
      </c>
      <c r="F7069" t="s">
        <v>758</v>
      </c>
      <c r="G7069" t="s">
        <v>328</v>
      </c>
      <c r="H7069" t="s">
        <v>740</v>
      </c>
      <c r="I7069" t="s">
        <v>1130</v>
      </c>
      <c r="IW7069">
        <v>4000</v>
      </c>
      <c r="IY7069">
        <v>5000</v>
      </c>
      <c r="IZ7069">
        <v>6000</v>
      </c>
      <c r="JA7069">
        <v>6000</v>
      </c>
      <c r="JB7069">
        <v>7000</v>
      </c>
      <c r="JC7069">
        <v>8000</v>
      </c>
      <c r="JD7069">
        <v>9000</v>
      </c>
      <c r="JE7069">
        <v>10000</v>
      </c>
      <c r="JF7069">
        <v>11000</v>
      </c>
      <c r="JG7069">
        <v>11000</v>
      </c>
      <c r="JH7069">
        <v>13000</v>
      </c>
      <c r="JI7069">
        <v>13000</v>
      </c>
      <c r="JJ7069">
        <v>14000</v>
      </c>
      <c r="JK7069">
        <v>16000</v>
      </c>
      <c r="JL7069">
        <v>16000</v>
      </c>
      <c r="JM7069">
        <v>18000</v>
      </c>
      <c r="JN7069">
        <v>18000</v>
      </c>
      <c r="JO7069">
        <v>19000</v>
      </c>
      <c r="JP7069">
        <v>22000</v>
      </c>
      <c r="JQ7069">
        <v>23000</v>
      </c>
      <c r="JR7069">
        <v>24000</v>
      </c>
      <c r="JS7069">
        <v>25000</v>
      </c>
      <c r="JT7069">
        <v>27000</v>
      </c>
      <c r="JU7069">
        <v>28000</v>
      </c>
      <c r="JV7069">
        <v>29000</v>
      </c>
      <c r="JW7069">
        <v>29000</v>
      </c>
      <c r="JX7069">
        <v>30000</v>
      </c>
      <c r="JY7069">
        <v>31000</v>
      </c>
      <c r="JZ7069">
        <v>32000</v>
      </c>
      <c r="KA7069">
        <v>29000</v>
      </c>
      <c r="KB7069">
        <v>33000</v>
      </c>
      <c r="KC7069">
        <v>37000</v>
      </c>
      <c r="KD7069">
        <v>40000</v>
      </c>
      <c r="KE7069">
        <v>42000</v>
      </c>
      <c r="KF7069">
        <v>45000</v>
      </c>
      <c r="KG7069">
        <v>47000</v>
      </c>
      <c r="KH7069">
        <v>49000</v>
      </c>
      <c r="KI7069">
        <v>51000</v>
      </c>
      <c r="KJ7069">
        <v>52000</v>
      </c>
      <c r="KK7069">
        <v>53000</v>
      </c>
      <c r="KL7069">
        <v>53000</v>
      </c>
    </row>
    <row r="7070" spans="1:312" x14ac:dyDescent="0.2">
      <c r="A7070" t="s">
        <v>6289</v>
      </c>
      <c r="B7070" t="s">
        <v>713</v>
      </c>
      <c r="C7070" t="s">
        <v>1929</v>
      </c>
      <c r="D7070" t="s">
        <v>4802</v>
      </c>
      <c r="E7070" t="s">
        <v>1129</v>
      </c>
      <c r="F7070" t="s">
        <v>758</v>
      </c>
      <c r="G7070" t="s">
        <v>328</v>
      </c>
      <c r="H7070" t="s">
        <v>740</v>
      </c>
      <c r="I7070" t="s">
        <v>1130</v>
      </c>
      <c r="KG7070">
        <v>219723.5</v>
      </c>
      <c r="KH7070">
        <v>229275.09</v>
      </c>
      <c r="KI7070">
        <v>238614.23</v>
      </c>
      <c r="KJ7070">
        <v>247853.53</v>
      </c>
      <c r="KK7070">
        <v>259291.61</v>
      </c>
      <c r="KL7070">
        <v>270676</v>
      </c>
      <c r="KM7070">
        <v>279197.59000000003</v>
      </c>
      <c r="KN7070">
        <v>280752.25</v>
      </c>
      <c r="KO7070">
        <v>286281.03000000003</v>
      </c>
      <c r="KP7070">
        <v>309061.21999999997</v>
      </c>
      <c r="KQ7070">
        <v>321522.53000000003</v>
      </c>
      <c r="KR7070">
        <v>336742.72</v>
      </c>
      <c r="KS7070">
        <v>351000</v>
      </c>
      <c r="KT7070">
        <v>367256</v>
      </c>
      <c r="KU7070">
        <v>409322.25</v>
      </c>
      <c r="KV7070">
        <v>440616.47</v>
      </c>
      <c r="KW7070">
        <v>471917.88</v>
      </c>
      <c r="KX7070">
        <v>507817.31</v>
      </c>
      <c r="KY7070">
        <v>536135.88</v>
      </c>
      <c r="KZ7070">
        <v>552971.43999999994</v>
      </c>
    </row>
    <row r="7071" spans="1:312" x14ac:dyDescent="0.2">
      <c r="A7071" t="s">
        <v>4233</v>
      </c>
      <c r="B7071" t="s">
        <v>713</v>
      </c>
      <c r="C7071" t="s">
        <v>1644</v>
      </c>
      <c r="D7071" t="s">
        <v>1645</v>
      </c>
      <c r="E7071" t="s">
        <v>1129</v>
      </c>
      <c r="F7071" t="s">
        <v>758</v>
      </c>
      <c r="G7071" t="s">
        <v>328</v>
      </c>
      <c r="H7071" t="s">
        <v>740</v>
      </c>
      <c r="I7071" t="s">
        <v>1130</v>
      </c>
      <c r="JJ7071">
        <v>3000</v>
      </c>
      <c r="JO7071">
        <v>4000</v>
      </c>
      <c r="JP7071">
        <v>4000</v>
      </c>
      <c r="JQ7071">
        <v>5000</v>
      </c>
      <c r="JR7071">
        <v>8000</v>
      </c>
      <c r="JT7071">
        <v>5000</v>
      </c>
      <c r="JU7071">
        <v>5000</v>
      </c>
      <c r="JW7071">
        <v>6000</v>
      </c>
      <c r="JX7071">
        <v>6000</v>
      </c>
      <c r="JY7071">
        <v>7000</v>
      </c>
      <c r="JZ7071">
        <v>7000</v>
      </c>
      <c r="KA7071">
        <v>7000</v>
      </c>
      <c r="KB7071">
        <v>8000</v>
      </c>
      <c r="KC7071">
        <v>8000</v>
      </c>
      <c r="KD7071">
        <v>9000</v>
      </c>
      <c r="KE7071">
        <v>10000</v>
      </c>
      <c r="KF7071">
        <v>11000</v>
      </c>
      <c r="KG7071">
        <v>12000</v>
      </c>
      <c r="KH7071">
        <v>12000</v>
      </c>
      <c r="KI7071">
        <v>13000</v>
      </c>
      <c r="KJ7071">
        <v>13000</v>
      </c>
      <c r="KK7071">
        <v>14000</v>
      </c>
      <c r="KL7071">
        <v>9000</v>
      </c>
      <c r="KM7071">
        <v>10000</v>
      </c>
      <c r="KN7071">
        <v>11000</v>
      </c>
      <c r="KO7071">
        <v>12000</v>
      </c>
      <c r="KP7071">
        <v>13362.05</v>
      </c>
      <c r="KQ7071">
        <v>14432.832</v>
      </c>
      <c r="KR7071">
        <v>15934.518</v>
      </c>
      <c r="KS7071">
        <v>18026.098000000002</v>
      </c>
      <c r="KT7071">
        <v>22409.848000000002</v>
      </c>
      <c r="KU7071">
        <v>25516.618999999999</v>
      </c>
      <c r="KV7071">
        <v>28565.370999999999</v>
      </c>
      <c r="KW7071">
        <v>35729.616999999998</v>
      </c>
      <c r="KX7071">
        <v>41578.019999999997</v>
      </c>
      <c r="KY7071">
        <v>54523.203000000001</v>
      </c>
      <c r="KZ7071">
        <v>60571.516000000003</v>
      </c>
    </row>
    <row r="7072" spans="1:312" x14ac:dyDescent="0.2">
      <c r="A7072" t="s">
        <v>3129</v>
      </c>
      <c r="B7072" t="s">
        <v>713</v>
      </c>
      <c r="C7072" t="s">
        <v>1292</v>
      </c>
      <c r="D7072" t="s">
        <v>2877</v>
      </c>
      <c r="E7072" t="s">
        <v>1129</v>
      </c>
      <c r="F7072" t="s">
        <v>758</v>
      </c>
      <c r="G7072" t="s">
        <v>328</v>
      </c>
      <c r="H7072" t="s">
        <v>740</v>
      </c>
      <c r="I7072" t="s">
        <v>1130</v>
      </c>
      <c r="JA7072">
        <v>5000</v>
      </c>
      <c r="JB7072">
        <v>5000</v>
      </c>
      <c r="JC7072">
        <v>7000</v>
      </c>
      <c r="JD7072">
        <v>7000</v>
      </c>
      <c r="JE7072">
        <v>7000</v>
      </c>
      <c r="JF7072">
        <v>7000</v>
      </c>
      <c r="JG7072">
        <v>8000</v>
      </c>
      <c r="JH7072">
        <v>11000</v>
      </c>
      <c r="JI7072">
        <v>12000</v>
      </c>
      <c r="JJ7072">
        <v>13000</v>
      </c>
      <c r="JK7072">
        <v>17000</v>
      </c>
      <c r="JL7072">
        <v>19000</v>
      </c>
      <c r="JM7072">
        <v>21000</v>
      </c>
      <c r="JN7072">
        <v>19000</v>
      </c>
      <c r="JO7072">
        <v>19000</v>
      </c>
      <c r="JP7072">
        <v>21000</v>
      </c>
      <c r="JQ7072">
        <v>22000</v>
      </c>
      <c r="JR7072">
        <v>22000</v>
      </c>
      <c r="JS7072">
        <v>25000</v>
      </c>
      <c r="JT7072">
        <v>26000</v>
      </c>
      <c r="JU7072">
        <v>27000</v>
      </c>
      <c r="JV7072">
        <v>28000</v>
      </c>
      <c r="JW7072">
        <v>29000</v>
      </c>
      <c r="JX7072">
        <v>30000</v>
      </c>
      <c r="JY7072">
        <v>31000</v>
      </c>
      <c r="JZ7072">
        <v>32000</v>
      </c>
      <c r="KA7072">
        <v>32000</v>
      </c>
      <c r="KB7072">
        <v>34000</v>
      </c>
      <c r="KC7072">
        <v>37000</v>
      </c>
      <c r="KL7072">
        <v>81000</v>
      </c>
      <c r="KN7072">
        <v>70000</v>
      </c>
      <c r="KO7072">
        <v>86000</v>
      </c>
      <c r="KP7072">
        <v>98073.608999999997</v>
      </c>
      <c r="KQ7072">
        <v>115976.41</v>
      </c>
      <c r="KR7072">
        <v>135557.75</v>
      </c>
      <c r="KS7072">
        <v>157952.25</v>
      </c>
      <c r="KT7072">
        <v>181114.03</v>
      </c>
      <c r="KU7072">
        <v>219201.48</v>
      </c>
      <c r="KV7072">
        <v>238230.58</v>
      </c>
      <c r="KW7072">
        <v>259258.77</v>
      </c>
      <c r="KX7072">
        <v>270248.15999999997</v>
      </c>
      <c r="KY7072">
        <v>294135.19</v>
      </c>
      <c r="KZ7072">
        <v>340926.34</v>
      </c>
    </row>
    <row r="7073" spans="1:313" x14ac:dyDescent="0.2">
      <c r="A7073" t="s">
        <v>4568</v>
      </c>
      <c r="B7073" t="s">
        <v>713</v>
      </c>
      <c r="C7073" t="s">
        <v>1937</v>
      </c>
      <c r="D7073" t="s">
        <v>1938</v>
      </c>
      <c r="E7073" t="s">
        <v>1129</v>
      </c>
      <c r="F7073" t="s">
        <v>758</v>
      </c>
      <c r="G7073" t="s">
        <v>328</v>
      </c>
      <c r="H7073" t="s">
        <v>740</v>
      </c>
      <c r="I7073" t="s">
        <v>1130</v>
      </c>
      <c r="JJ7073">
        <v>7000</v>
      </c>
      <c r="JK7073">
        <v>9000</v>
      </c>
      <c r="JL7073">
        <v>11000</v>
      </c>
      <c r="JM7073">
        <v>12000</v>
      </c>
      <c r="JN7073">
        <v>13000</v>
      </c>
      <c r="JO7073">
        <v>14000</v>
      </c>
      <c r="JP7073">
        <v>14000</v>
      </c>
      <c r="JQ7073">
        <v>15000</v>
      </c>
      <c r="JR7073">
        <v>16000</v>
      </c>
      <c r="JS7073">
        <v>18000</v>
      </c>
      <c r="JT7073">
        <v>19000</v>
      </c>
      <c r="JU7073">
        <v>25000</v>
      </c>
      <c r="JV7073">
        <v>26000</v>
      </c>
      <c r="JW7073">
        <v>27000</v>
      </c>
      <c r="JY7073">
        <v>31000</v>
      </c>
      <c r="JZ7073">
        <v>38000</v>
      </c>
      <c r="KB7073">
        <v>41000</v>
      </c>
      <c r="KM7073">
        <v>57000</v>
      </c>
      <c r="KN7073">
        <v>66000</v>
      </c>
      <c r="KO7073">
        <v>68000</v>
      </c>
      <c r="KP7073">
        <v>70752.5</v>
      </c>
      <c r="KQ7073">
        <v>67966.758000000002</v>
      </c>
      <c r="KR7073">
        <v>70786.625</v>
      </c>
      <c r="KS7073">
        <v>79671.116999999998</v>
      </c>
      <c r="KT7073">
        <v>85658.445000000007</v>
      </c>
      <c r="KU7073">
        <v>89183.733999999997</v>
      </c>
      <c r="KV7073">
        <v>105228.9</v>
      </c>
      <c r="KW7073">
        <v>104810.4</v>
      </c>
      <c r="KX7073">
        <v>118712.88</v>
      </c>
      <c r="KY7073">
        <v>125350.52</v>
      </c>
      <c r="KZ7073">
        <v>129053.93</v>
      </c>
    </row>
    <row r="7074" spans="1:313" x14ac:dyDescent="0.2">
      <c r="A7074" t="s">
        <v>4997</v>
      </c>
      <c r="B7074" t="s">
        <v>713</v>
      </c>
      <c r="C7074" t="s">
        <v>1888</v>
      </c>
      <c r="D7074" t="s">
        <v>1889</v>
      </c>
      <c r="E7074" t="s">
        <v>1129</v>
      </c>
      <c r="F7074" t="s">
        <v>758</v>
      </c>
      <c r="G7074" t="s">
        <v>328</v>
      </c>
      <c r="H7074" t="s">
        <v>740</v>
      </c>
      <c r="I7074" t="s">
        <v>1130</v>
      </c>
      <c r="JY7074">
        <v>1379.4069999999999</v>
      </c>
      <c r="JZ7074">
        <v>1592.6792</v>
      </c>
      <c r="KA7074">
        <v>2298.0088000000001</v>
      </c>
      <c r="KB7074">
        <v>2663.8063999999999</v>
      </c>
      <c r="KC7074">
        <v>3101.1921000000002</v>
      </c>
      <c r="KD7074">
        <v>3377.7588000000001</v>
      </c>
      <c r="KE7074">
        <v>3475.0425</v>
      </c>
      <c r="KF7074">
        <v>3644.1215999999999</v>
      </c>
      <c r="KG7074">
        <v>3854.5922999999998</v>
      </c>
      <c r="KH7074">
        <v>3916.6545000000001</v>
      </c>
      <c r="KI7074">
        <v>4095.6235000000001</v>
      </c>
      <c r="KJ7074">
        <v>4253.6229999999996</v>
      </c>
      <c r="KK7074">
        <v>4453.2754000000004</v>
      </c>
      <c r="KL7074">
        <v>4700.5742</v>
      </c>
      <c r="KM7074">
        <v>4706.4785000000002</v>
      </c>
      <c r="KN7074">
        <v>6077.9062999999996</v>
      </c>
      <c r="KO7074">
        <v>6582.4170000000004</v>
      </c>
      <c r="KP7074">
        <v>6949.3451999999997</v>
      </c>
      <c r="KQ7074">
        <v>7709.1201000000001</v>
      </c>
      <c r="KR7074">
        <v>8659.8945000000003</v>
      </c>
      <c r="KS7074">
        <v>9509.4766</v>
      </c>
      <c r="KT7074">
        <v>10501.764999999999</v>
      </c>
      <c r="KU7074">
        <v>13440.236000000001</v>
      </c>
      <c r="KV7074">
        <v>15515.921</v>
      </c>
      <c r="KW7074">
        <v>17100.107</v>
      </c>
      <c r="KX7074">
        <v>19689.919999999998</v>
      </c>
      <c r="KY7074">
        <v>25831.365000000002</v>
      </c>
      <c r="KZ7074">
        <v>32735.16</v>
      </c>
    </row>
    <row r="7075" spans="1:313" x14ac:dyDescent="0.2">
      <c r="A7075" t="s">
        <v>2951</v>
      </c>
      <c r="B7075" t="s">
        <v>713</v>
      </c>
      <c r="C7075" t="s">
        <v>732</v>
      </c>
      <c r="D7075" t="s">
        <v>733</v>
      </c>
      <c r="E7075" t="s">
        <v>1129</v>
      </c>
      <c r="F7075" t="s">
        <v>758</v>
      </c>
      <c r="G7075" t="s">
        <v>328</v>
      </c>
      <c r="H7075" t="s">
        <v>740</v>
      </c>
      <c r="I7075" t="s">
        <v>1130</v>
      </c>
      <c r="JA7075">
        <v>5000</v>
      </c>
      <c r="JB7075">
        <v>6000</v>
      </c>
      <c r="JC7075">
        <v>6000</v>
      </c>
      <c r="JD7075">
        <v>6000</v>
      </c>
      <c r="JE7075">
        <v>7000</v>
      </c>
      <c r="JF7075">
        <v>7000</v>
      </c>
      <c r="JG7075">
        <v>8000</v>
      </c>
      <c r="JH7075">
        <v>8000</v>
      </c>
      <c r="JI7075">
        <v>9000</v>
      </c>
      <c r="JJ7075">
        <v>9000</v>
      </c>
      <c r="JK7075">
        <v>9000</v>
      </c>
      <c r="JL7075">
        <v>10000</v>
      </c>
      <c r="JM7075">
        <v>11000</v>
      </c>
      <c r="JN7075">
        <v>13000</v>
      </c>
      <c r="JO7075">
        <v>14000</v>
      </c>
      <c r="JP7075">
        <v>14000</v>
      </c>
      <c r="JQ7075">
        <v>15000</v>
      </c>
      <c r="JR7075">
        <v>16000</v>
      </c>
      <c r="JS7075">
        <v>17000</v>
      </c>
      <c r="JT7075">
        <v>18000</v>
      </c>
      <c r="JU7075">
        <v>19000</v>
      </c>
      <c r="JV7075">
        <v>20000</v>
      </c>
      <c r="JW7075">
        <v>23000</v>
      </c>
      <c r="JX7075">
        <v>24000</v>
      </c>
      <c r="JY7075">
        <v>25000</v>
      </c>
      <c r="JZ7075">
        <v>27000</v>
      </c>
      <c r="KA7075">
        <v>29000</v>
      </c>
      <c r="KB7075">
        <v>32000</v>
      </c>
      <c r="KC7075">
        <v>36000</v>
      </c>
      <c r="KD7075">
        <v>37000</v>
      </c>
      <c r="KE7075">
        <v>42000</v>
      </c>
      <c r="KF7075">
        <v>45000</v>
      </c>
      <c r="KG7075">
        <v>48000</v>
      </c>
      <c r="KH7075">
        <v>54000</v>
      </c>
      <c r="KI7075">
        <v>65000</v>
      </c>
      <c r="KK7075">
        <v>67000</v>
      </c>
      <c r="KL7075">
        <v>50000</v>
      </c>
      <c r="KM7075">
        <v>53000</v>
      </c>
      <c r="KN7075">
        <v>56000</v>
      </c>
      <c r="KO7075">
        <v>64000</v>
      </c>
      <c r="KP7075">
        <v>79451.179999999993</v>
      </c>
      <c r="KQ7075">
        <v>107514.05</v>
      </c>
      <c r="KR7075">
        <v>129489.54</v>
      </c>
      <c r="KS7075">
        <v>148171.79999999999</v>
      </c>
      <c r="KT7075">
        <v>183925.88</v>
      </c>
      <c r="KU7075">
        <v>224113.55</v>
      </c>
      <c r="KV7075">
        <v>245430.47</v>
      </c>
      <c r="KW7075">
        <v>257011.44</v>
      </c>
      <c r="KX7075">
        <v>279340.03000000003</v>
      </c>
      <c r="KY7075">
        <v>306729.53000000003</v>
      </c>
      <c r="KZ7075">
        <v>327632.65999999997</v>
      </c>
    </row>
    <row r="7076" spans="1:313" x14ac:dyDescent="0.2">
      <c r="A7076" t="s">
        <v>4512</v>
      </c>
      <c r="B7076" t="s">
        <v>713</v>
      </c>
      <c r="C7076" t="s">
        <v>1284</v>
      </c>
      <c r="D7076" t="s">
        <v>1285</v>
      </c>
      <c r="E7076" t="s">
        <v>1129</v>
      </c>
      <c r="F7076" t="s">
        <v>758</v>
      </c>
      <c r="G7076" t="s">
        <v>328</v>
      </c>
      <c r="H7076" t="s">
        <v>740</v>
      </c>
      <c r="I7076" t="s">
        <v>1130</v>
      </c>
      <c r="JA7076">
        <v>1000</v>
      </c>
      <c r="JB7076">
        <v>2000</v>
      </c>
      <c r="JC7076">
        <v>2000</v>
      </c>
      <c r="JJ7076">
        <v>5000</v>
      </c>
      <c r="JK7076">
        <v>6000</v>
      </c>
      <c r="JL7076">
        <v>6000</v>
      </c>
      <c r="JM7076">
        <v>7000</v>
      </c>
      <c r="JN7076">
        <v>7000</v>
      </c>
      <c r="JO7076">
        <v>7000</v>
      </c>
      <c r="JP7076">
        <v>8000</v>
      </c>
      <c r="JQ7076">
        <v>9000</v>
      </c>
      <c r="JR7076">
        <v>10000</v>
      </c>
      <c r="JS7076">
        <v>11000</v>
      </c>
      <c r="JT7076">
        <v>13000</v>
      </c>
      <c r="JU7076">
        <v>14000</v>
      </c>
      <c r="JV7076">
        <v>15000</v>
      </c>
      <c r="JW7076">
        <v>17000</v>
      </c>
      <c r="JX7076">
        <v>18000</v>
      </c>
      <c r="JY7076">
        <v>20000</v>
      </c>
      <c r="JZ7076">
        <v>21000</v>
      </c>
      <c r="KA7076">
        <v>22000</v>
      </c>
      <c r="KB7076">
        <v>27000</v>
      </c>
      <c r="KC7076">
        <v>29000</v>
      </c>
      <c r="KD7076">
        <v>31000</v>
      </c>
      <c r="KE7076">
        <v>35000</v>
      </c>
      <c r="KF7076">
        <v>37000</v>
      </c>
      <c r="KG7076">
        <v>37000</v>
      </c>
      <c r="KH7076">
        <v>40000</v>
      </c>
      <c r="KI7076">
        <v>41000</v>
      </c>
      <c r="KJ7076">
        <v>45000</v>
      </c>
      <c r="KK7076">
        <v>47000</v>
      </c>
      <c r="KL7076">
        <v>49000</v>
      </c>
    </row>
    <row r="7077" spans="1:313" x14ac:dyDescent="0.2">
      <c r="A7077" t="s">
        <v>1595</v>
      </c>
      <c r="B7077" t="s">
        <v>713</v>
      </c>
      <c r="C7077" t="s">
        <v>842</v>
      </c>
      <c r="D7077" t="s">
        <v>321</v>
      </c>
      <c r="E7077" t="s">
        <v>1129</v>
      </c>
      <c r="F7077" t="s">
        <v>758</v>
      </c>
      <c r="G7077" t="s">
        <v>328</v>
      </c>
      <c r="H7077" t="s">
        <v>740</v>
      </c>
      <c r="I7077" t="s">
        <v>1130</v>
      </c>
      <c r="HO7077">
        <v>42000</v>
      </c>
      <c r="ID7077">
        <v>78000</v>
      </c>
      <c r="IE7077">
        <v>58000</v>
      </c>
      <c r="IF7077">
        <v>96000</v>
      </c>
      <c r="IG7077">
        <v>99000</v>
      </c>
      <c r="IH7077">
        <v>101000</v>
      </c>
      <c r="II7077">
        <v>107000</v>
      </c>
      <c r="IJ7077">
        <v>114000</v>
      </c>
      <c r="IK7077">
        <v>120000</v>
      </c>
      <c r="IL7077">
        <v>132000</v>
      </c>
      <c r="IM7077">
        <v>145000</v>
      </c>
      <c r="IN7077">
        <v>158000</v>
      </c>
      <c r="IO7077">
        <v>175000</v>
      </c>
      <c r="IP7077">
        <v>180000</v>
      </c>
      <c r="IQ7077">
        <v>181000</v>
      </c>
      <c r="IR7077">
        <v>191000</v>
      </c>
      <c r="IS7077">
        <v>200000</v>
      </c>
      <c r="IT7077">
        <v>207000</v>
      </c>
      <c r="IU7077">
        <v>216000</v>
      </c>
      <c r="IV7077">
        <v>224000</v>
      </c>
      <c r="IW7077">
        <v>220000</v>
      </c>
      <c r="IX7077">
        <v>248000</v>
      </c>
      <c r="IY7077">
        <v>274000</v>
      </c>
      <c r="IZ7077">
        <v>286000</v>
      </c>
      <c r="JA7077">
        <v>299000</v>
      </c>
      <c r="JB7077">
        <v>312000</v>
      </c>
      <c r="JC7077">
        <v>330000</v>
      </c>
      <c r="JD7077">
        <v>349000</v>
      </c>
      <c r="JE7077">
        <v>357000</v>
      </c>
      <c r="JF7077">
        <v>383000</v>
      </c>
      <c r="JG7077">
        <v>413000</v>
      </c>
      <c r="JH7077">
        <v>448000</v>
      </c>
      <c r="JI7077">
        <v>492000</v>
      </c>
      <c r="JJ7077">
        <v>523000</v>
      </c>
      <c r="JK7077">
        <v>567000</v>
      </c>
      <c r="JL7077">
        <v>586000</v>
      </c>
      <c r="JM7077">
        <v>659000</v>
      </c>
      <c r="JN7077">
        <v>724000</v>
      </c>
      <c r="JO7077">
        <v>823000</v>
      </c>
      <c r="JP7077">
        <v>928000</v>
      </c>
      <c r="JQ7077">
        <v>1046000</v>
      </c>
      <c r="JR7077">
        <v>1175000</v>
      </c>
      <c r="JS7077">
        <v>1327000</v>
      </c>
      <c r="JT7077">
        <v>1506000</v>
      </c>
      <c r="JU7077">
        <v>1712000</v>
      </c>
      <c r="JV7077">
        <v>1955000</v>
      </c>
      <c r="JW7077">
        <v>2223000</v>
      </c>
      <c r="JX7077">
        <v>2546000</v>
      </c>
      <c r="JY7077">
        <v>2928000</v>
      </c>
      <c r="JZ7077">
        <v>3325000</v>
      </c>
      <c r="KA7077">
        <v>3737000</v>
      </c>
      <c r="KB7077">
        <v>4188000</v>
      </c>
      <c r="KC7077">
        <v>4553000</v>
      </c>
      <c r="KD7077">
        <v>5024000</v>
      </c>
      <c r="KE7077">
        <v>5537000</v>
      </c>
      <c r="KF7077">
        <v>5961000</v>
      </c>
      <c r="KG7077">
        <v>6414000</v>
      </c>
      <c r="KH7077">
        <v>6796000</v>
      </c>
      <c r="KI7077">
        <v>7329000</v>
      </c>
      <c r="KJ7077">
        <v>7735000</v>
      </c>
      <c r="KK7077">
        <v>8214000</v>
      </c>
      <c r="KL7077">
        <v>8665000</v>
      </c>
    </row>
    <row r="7078" spans="1:313" x14ac:dyDescent="0.2">
      <c r="A7078" t="s">
        <v>2635</v>
      </c>
      <c r="B7078" t="s">
        <v>713</v>
      </c>
      <c r="C7078" t="s">
        <v>1135</v>
      </c>
      <c r="D7078" t="s">
        <v>1136</v>
      </c>
      <c r="E7078" t="s">
        <v>1129</v>
      </c>
      <c r="F7078" t="s">
        <v>758</v>
      </c>
      <c r="G7078" t="s">
        <v>328</v>
      </c>
      <c r="H7078" t="s">
        <v>740</v>
      </c>
      <c r="I7078" t="s">
        <v>1130</v>
      </c>
      <c r="HX7078">
        <v>4000</v>
      </c>
      <c r="HY7078">
        <v>5000</v>
      </c>
      <c r="HZ7078">
        <v>5000</v>
      </c>
      <c r="IA7078">
        <v>5000</v>
      </c>
      <c r="IB7078">
        <v>6000</v>
      </c>
      <c r="IC7078">
        <v>7000</v>
      </c>
      <c r="ID7078">
        <v>7000</v>
      </c>
      <c r="IE7078">
        <v>8000</v>
      </c>
      <c r="IF7078">
        <v>9000</v>
      </c>
      <c r="IG7078">
        <v>8000</v>
      </c>
      <c r="IH7078">
        <v>7000</v>
      </c>
      <c r="II7078">
        <v>7000</v>
      </c>
      <c r="IJ7078">
        <v>7000</v>
      </c>
      <c r="IK7078">
        <v>8000</v>
      </c>
      <c r="IL7078">
        <v>8000</v>
      </c>
      <c r="IM7078">
        <v>9000</v>
      </c>
      <c r="IW7078">
        <v>9000</v>
      </c>
      <c r="IY7078">
        <v>20000</v>
      </c>
      <c r="IZ7078">
        <v>24000</v>
      </c>
      <c r="JA7078">
        <v>28000</v>
      </c>
      <c r="JB7078">
        <v>32000</v>
      </c>
      <c r="JC7078">
        <v>39000</v>
      </c>
      <c r="JD7078">
        <v>46000</v>
      </c>
      <c r="JE7078">
        <v>52000</v>
      </c>
      <c r="JF7078">
        <v>61000</v>
      </c>
      <c r="JG7078">
        <v>66000</v>
      </c>
      <c r="JH7078">
        <v>70000</v>
      </c>
      <c r="JI7078">
        <v>76000</v>
      </c>
      <c r="JJ7078">
        <v>84000</v>
      </c>
      <c r="JK7078">
        <v>91000</v>
      </c>
      <c r="JL7078">
        <v>101000</v>
      </c>
      <c r="JM7078">
        <v>109000</v>
      </c>
      <c r="JN7078">
        <v>121000</v>
      </c>
      <c r="JO7078">
        <v>131000</v>
      </c>
      <c r="JP7078">
        <v>138000</v>
      </c>
      <c r="JQ7078">
        <v>145000</v>
      </c>
      <c r="JR7078">
        <v>157000</v>
      </c>
      <c r="JS7078">
        <v>168000</v>
      </c>
      <c r="JT7078">
        <v>178000</v>
      </c>
      <c r="JU7078">
        <v>192000</v>
      </c>
      <c r="JV7078">
        <v>211000</v>
      </c>
      <c r="JW7078">
        <v>234000</v>
      </c>
      <c r="JX7078">
        <v>259000</v>
      </c>
      <c r="JY7078">
        <v>291000</v>
      </c>
      <c r="JZ7078">
        <v>330000</v>
      </c>
      <c r="KA7078">
        <v>375000</v>
      </c>
      <c r="KB7078">
        <v>439000</v>
      </c>
      <c r="KC7078">
        <v>507000</v>
      </c>
      <c r="KD7078">
        <v>598000</v>
      </c>
      <c r="KE7078">
        <v>717000</v>
      </c>
      <c r="KF7078">
        <v>837000</v>
      </c>
      <c r="KG7078">
        <v>976000</v>
      </c>
      <c r="KH7078">
        <v>1151000</v>
      </c>
      <c r="KI7078">
        <v>1228000</v>
      </c>
      <c r="KJ7078">
        <v>1381000</v>
      </c>
      <c r="KK7078">
        <v>1501000</v>
      </c>
      <c r="KL7078">
        <v>1646000</v>
      </c>
    </row>
    <row r="7079" spans="1:313" x14ac:dyDescent="0.2">
      <c r="A7079" t="s">
        <v>3202</v>
      </c>
      <c r="B7079" t="s">
        <v>713</v>
      </c>
      <c r="C7079" t="s">
        <v>945</v>
      </c>
      <c r="D7079" t="s">
        <v>946</v>
      </c>
      <c r="E7079" t="s">
        <v>1129</v>
      </c>
      <c r="F7079" t="s">
        <v>758</v>
      </c>
      <c r="G7079" t="s">
        <v>328</v>
      </c>
      <c r="H7079" t="s">
        <v>740</v>
      </c>
      <c r="I7079" t="s">
        <v>1130</v>
      </c>
      <c r="IW7079">
        <v>3000</v>
      </c>
      <c r="IX7079">
        <v>3000</v>
      </c>
      <c r="IY7079">
        <v>3000</v>
      </c>
      <c r="IZ7079">
        <v>4000</v>
      </c>
      <c r="JA7079">
        <v>5000</v>
      </c>
      <c r="JB7079">
        <v>6000</v>
      </c>
      <c r="JC7079">
        <v>6000</v>
      </c>
      <c r="JD7079">
        <v>7000</v>
      </c>
      <c r="JE7079">
        <v>8000</v>
      </c>
      <c r="JF7079">
        <v>9000</v>
      </c>
      <c r="JG7079">
        <v>9000</v>
      </c>
      <c r="JH7079">
        <v>10000</v>
      </c>
      <c r="JI7079">
        <v>11000</v>
      </c>
      <c r="JJ7079">
        <v>12000</v>
      </c>
      <c r="JK7079">
        <v>13000</v>
      </c>
      <c r="JL7079">
        <v>16000</v>
      </c>
      <c r="JM7079">
        <v>17000</v>
      </c>
      <c r="JN7079">
        <v>18000</v>
      </c>
      <c r="JO7079">
        <v>20000</v>
      </c>
      <c r="JP7079">
        <v>21000</v>
      </c>
      <c r="JQ7079">
        <v>21000</v>
      </c>
      <c r="JR7079">
        <v>23000</v>
      </c>
      <c r="JS7079">
        <v>24000</v>
      </c>
      <c r="JT7079">
        <v>27000</v>
      </c>
      <c r="JU7079">
        <v>30000</v>
      </c>
      <c r="JV7079">
        <v>49000</v>
      </c>
      <c r="JW7079">
        <v>53000</v>
      </c>
      <c r="JX7079">
        <v>56000</v>
      </c>
      <c r="JY7079">
        <v>51000</v>
      </c>
      <c r="JZ7079">
        <v>50000</v>
      </c>
      <c r="KA7079">
        <v>44000</v>
      </c>
      <c r="KB7079">
        <v>49000</v>
      </c>
      <c r="KC7079">
        <v>50000</v>
      </c>
      <c r="KD7079">
        <v>51000</v>
      </c>
      <c r="KE7079">
        <v>56000</v>
      </c>
      <c r="KF7079">
        <v>57000</v>
      </c>
      <c r="KG7079">
        <v>59000</v>
      </c>
      <c r="KH7079">
        <v>59000</v>
      </c>
      <c r="KI7079">
        <v>60000</v>
      </c>
      <c r="KJ7079">
        <v>62000</v>
      </c>
      <c r="KK7079">
        <v>63000</v>
      </c>
      <c r="KL7079">
        <v>63000</v>
      </c>
    </row>
    <row r="7080" spans="1:313" x14ac:dyDescent="0.2">
      <c r="A7080" t="s">
        <v>4494</v>
      </c>
      <c r="B7080" t="s">
        <v>713</v>
      </c>
      <c r="C7080" t="s">
        <v>1952</v>
      </c>
      <c r="D7080" t="s">
        <v>1953</v>
      </c>
      <c r="E7080" t="s">
        <v>1129</v>
      </c>
      <c r="F7080" t="s">
        <v>758</v>
      </c>
      <c r="G7080" t="s">
        <v>328</v>
      </c>
      <c r="H7080" t="s">
        <v>740</v>
      </c>
      <c r="I7080" t="s">
        <v>1130</v>
      </c>
      <c r="JJ7080">
        <v>1000</v>
      </c>
      <c r="JK7080">
        <v>2000</v>
      </c>
      <c r="JL7080">
        <v>2000</v>
      </c>
      <c r="JM7080">
        <v>2000</v>
      </c>
      <c r="JN7080">
        <v>2000</v>
      </c>
      <c r="JO7080">
        <v>2000</v>
      </c>
      <c r="JP7080">
        <v>3000</v>
      </c>
      <c r="JQ7080">
        <v>3000</v>
      </c>
      <c r="JR7080">
        <v>3000</v>
      </c>
      <c r="JS7080">
        <v>3000</v>
      </c>
      <c r="JT7080">
        <v>4000</v>
      </c>
      <c r="JU7080">
        <v>4000</v>
      </c>
      <c r="JX7080">
        <v>5000</v>
      </c>
      <c r="JY7080">
        <v>6000</v>
      </c>
      <c r="JZ7080">
        <v>6000</v>
      </c>
      <c r="KA7080">
        <v>7000</v>
      </c>
      <c r="KB7080">
        <v>8000</v>
      </c>
      <c r="KC7080">
        <v>8000</v>
      </c>
      <c r="KD7080">
        <v>9000</v>
      </c>
      <c r="KE7080">
        <v>10000</v>
      </c>
      <c r="KF7080">
        <v>10000</v>
      </c>
      <c r="KG7080">
        <v>11000</v>
      </c>
      <c r="KH7080">
        <v>11000</v>
      </c>
      <c r="KI7080">
        <v>12000</v>
      </c>
      <c r="KJ7080">
        <v>12000</v>
      </c>
      <c r="KK7080">
        <v>13000</v>
      </c>
      <c r="KL7080">
        <v>9000</v>
      </c>
      <c r="KM7080">
        <v>9000</v>
      </c>
      <c r="KN7080">
        <v>9000</v>
      </c>
      <c r="KO7080">
        <v>10000</v>
      </c>
      <c r="KP7080">
        <v>10000</v>
      </c>
      <c r="KQ7080">
        <v>11000</v>
      </c>
    </row>
    <row r="7081" spans="1:313" x14ac:dyDescent="0.2">
      <c r="A7081" t="s">
        <v>1489</v>
      </c>
      <c r="B7081" t="s">
        <v>713</v>
      </c>
      <c r="C7081" t="s">
        <v>1012</v>
      </c>
      <c r="D7081" t="s">
        <v>1013</v>
      </c>
      <c r="E7081" t="s">
        <v>1129</v>
      </c>
      <c r="F7081" t="s">
        <v>758</v>
      </c>
      <c r="G7081" t="s">
        <v>328</v>
      </c>
      <c r="H7081" t="s">
        <v>740</v>
      </c>
      <c r="I7081" t="s">
        <v>1130</v>
      </c>
      <c r="HX7081">
        <v>1000</v>
      </c>
      <c r="HY7081">
        <v>1000</v>
      </c>
      <c r="HZ7081">
        <v>2000</v>
      </c>
      <c r="IA7081">
        <v>2000</v>
      </c>
      <c r="IB7081">
        <v>2000</v>
      </c>
      <c r="IC7081">
        <v>2000</v>
      </c>
      <c r="ID7081">
        <v>2000</v>
      </c>
      <c r="IE7081">
        <v>2000</v>
      </c>
      <c r="IF7081">
        <v>2000</v>
      </c>
      <c r="IG7081">
        <v>2000</v>
      </c>
      <c r="IH7081">
        <v>2000</v>
      </c>
      <c r="II7081">
        <v>2000</v>
      </c>
      <c r="IJ7081">
        <v>2000</v>
      </c>
      <c r="IK7081">
        <v>2000</v>
      </c>
      <c r="IL7081">
        <v>3000</v>
      </c>
      <c r="IM7081">
        <v>3000</v>
      </c>
      <c r="IN7081">
        <v>3000</v>
      </c>
      <c r="JA7081">
        <v>12000</v>
      </c>
      <c r="JB7081">
        <v>13000</v>
      </c>
      <c r="JC7081">
        <v>15000</v>
      </c>
      <c r="JD7081">
        <v>16000</v>
      </c>
      <c r="JE7081">
        <v>20000</v>
      </c>
      <c r="JF7081">
        <v>25000</v>
      </c>
      <c r="JG7081">
        <v>26000</v>
      </c>
      <c r="JH7081">
        <v>29000</v>
      </c>
      <c r="JI7081">
        <v>37000</v>
      </c>
      <c r="JJ7081">
        <v>42000</v>
      </c>
      <c r="JK7081">
        <v>48000</v>
      </c>
      <c r="JL7081">
        <v>54000</v>
      </c>
      <c r="JM7081">
        <v>59000</v>
      </c>
      <c r="JN7081">
        <v>60000</v>
      </c>
      <c r="JO7081">
        <v>69000</v>
      </c>
      <c r="JP7081">
        <v>73000</v>
      </c>
      <c r="JQ7081">
        <v>78000</v>
      </c>
      <c r="JR7081">
        <v>76000</v>
      </c>
      <c r="JS7081">
        <v>81000</v>
      </c>
      <c r="JT7081">
        <v>80000</v>
      </c>
      <c r="JU7081">
        <v>87000</v>
      </c>
      <c r="JV7081">
        <v>97000</v>
      </c>
      <c r="JW7081">
        <v>106000</v>
      </c>
      <c r="JX7081">
        <v>111000</v>
      </c>
      <c r="JY7081">
        <v>112000</v>
      </c>
      <c r="JZ7081">
        <v>116000</v>
      </c>
      <c r="KA7081">
        <v>121000</v>
      </c>
      <c r="KB7081">
        <v>128000</v>
      </c>
      <c r="KC7081">
        <v>142000</v>
      </c>
      <c r="KD7081">
        <v>154000</v>
      </c>
      <c r="KE7081">
        <v>167000</v>
      </c>
      <c r="KF7081">
        <v>180000</v>
      </c>
      <c r="KG7081">
        <v>195000</v>
      </c>
      <c r="KH7081">
        <v>210000</v>
      </c>
      <c r="KI7081">
        <v>229000</v>
      </c>
      <c r="KJ7081">
        <v>235000</v>
      </c>
      <c r="KK7081">
        <v>245000</v>
      </c>
      <c r="KL7081">
        <v>236000</v>
      </c>
      <c r="KM7081">
        <v>250000</v>
      </c>
      <c r="KN7081">
        <v>289000</v>
      </c>
      <c r="KO7081">
        <v>294000</v>
      </c>
      <c r="KP7081">
        <v>326819.28000000003</v>
      </c>
      <c r="KQ7081">
        <v>355188.53</v>
      </c>
      <c r="KR7081">
        <v>389970.16</v>
      </c>
      <c r="KS7081">
        <v>436833.44</v>
      </c>
      <c r="KT7081">
        <v>453368.16</v>
      </c>
      <c r="KU7081">
        <v>446939.66</v>
      </c>
      <c r="KV7081">
        <v>462108.66</v>
      </c>
      <c r="KW7081">
        <v>511954.94</v>
      </c>
      <c r="KX7081">
        <v>553928.13</v>
      </c>
      <c r="KY7081">
        <v>600362.38</v>
      </c>
      <c r="KZ7081">
        <v>776281.19</v>
      </c>
    </row>
    <row r="7082" spans="1:313" x14ac:dyDescent="0.2">
      <c r="A7082" t="s">
        <v>4136</v>
      </c>
      <c r="B7082" t="s">
        <v>713</v>
      </c>
      <c r="C7082" t="s">
        <v>967</v>
      </c>
      <c r="D7082" t="s">
        <v>968</v>
      </c>
      <c r="E7082" t="s">
        <v>1129</v>
      </c>
      <c r="F7082" t="s">
        <v>758</v>
      </c>
      <c r="G7082" t="s">
        <v>328</v>
      </c>
      <c r="H7082" t="s">
        <v>740</v>
      </c>
      <c r="I7082" t="s">
        <v>1130</v>
      </c>
      <c r="HO7082">
        <v>500</v>
      </c>
      <c r="ID7082">
        <v>900</v>
      </c>
      <c r="II7082">
        <v>1200</v>
      </c>
      <c r="IJ7082">
        <v>1200</v>
      </c>
      <c r="IM7082">
        <v>1400</v>
      </c>
      <c r="IN7082">
        <v>1400</v>
      </c>
      <c r="IS7082">
        <v>1900</v>
      </c>
      <c r="IV7082">
        <v>1900</v>
      </c>
      <c r="IX7082">
        <v>2300</v>
      </c>
      <c r="JA7082">
        <v>3500</v>
      </c>
      <c r="JB7082">
        <v>3500</v>
      </c>
      <c r="JC7082">
        <v>3500</v>
      </c>
      <c r="JD7082">
        <v>3600</v>
      </c>
      <c r="JE7082">
        <v>3700</v>
      </c>
      <c r="JF7082">
        <v>5700</v>
      </c>
      <c r="JG7082">
        <v>6300</v>
      </c>
      <c r="JH7082">
        <v>7000</v>
      </c>
      <c r="JI7082">
        <v>8000</v>
      </c>
      <c r="JJ7082">
        <v>8200</v>
      </c>
      <c r="JK7082">
        <v>9300</v>
      </c>
      <c r="JL7082">
        <v>12000</v>
      </c>
      <c r="JN7082">
        <v>12000</v>
      </c>
      <c r="JO7082">
        <v>12000</v>
      </c>
      <c r="JP7082">
        <v>13000</v>
      </c>
      <c r="JQ7082">
        <v>13000</v>
      </c>
      <c r="JR7082">
        <v>23000</v>
      </c>
      <c r="JS7082">
        <v>16000</v>
      </c>
      <c r="JT7082">
        <v>26000</v>
      </c>
      <c r="JU7082">
        <v>26000</v>
      </c>
      <c r="JV7082">
        <v>19000</v>
      </c>
      <c r="JW7082">
        <v>17000</v>
      </c>
      <c r="JX7082">
        <v>20000</v>
      </c>
      <c r="JY7082">
        <v>36000</v>
      </c>
      <c r="JZ7082">
        <v>40000</v>
      </c>
      <c r="KA7082">
        <v>43000</v>
      </c>
      <c r="KC7082">
        <v>58000</v>
      </c>
      <c r="KE7082">
        <v>33000</v>
      </c>
      <c r="KH7082">
        <v>50000</v>
      </c>
    </row>
    <row r="7083" spans="1:313" x14ac:dyDescent="0.2">
      <c r="A7083" t="s">
        <v>1275</v>
      </c>
      <c r="B7083" t="s">
        <v>713</v>
      </c>
      <c r="C7083" t="s">
        <v>786</v>
      </c>
      <c r="D7083" t="s">
        <v>787</v>
      </c>
      <c r="E7083" t="s">
        <v>1129</v>
      </c>
      <c r="F7083" t="s">
        <v>758</v>
      </c>
      <c r="G7083" t="s">
        <v>328</v>
      </c>
      <c r="H7083" t="s">
        <v>740</v>
      </c>
      <c r="I7083" t="s">
        <v>1130</v>
      </c>
      <c r="HB7083">
        <v>18000</v>
      </c>
      <c r="HC7083">
        <v>20000</v>
      </c>
      <c r="HD7083">
        <v>23000</v>
      </c>
      <c r="HE7083">
        <v>27000</v>
      </c>
      <c r="HF7083">
        <v>30000</v>
      </c>
      <c r="HG7083">
        <v>33000</v>
      </c>
      <c r="HH7083">
        <v>38000</v>
      </c>
      <c r="HI7083">
        <v>45000</v>
      </c>
      <c r="HJ7083">
        <v>49000</v>
      </c>
      <c r="HK7083">
        <v>54000</v>
      </c>
      <c r="HL7083">
        <v>60000</v>
      </c>
      <c r="HM7083">
        <v>66000</v>
      </c>
      <c r="HN7083">
        <v>73000</v>
      </c>
      <c r="HO7083">
        <v>80000</v>
      </c>
      <c r="HU7083">
        <v>146000</v>
      </c>
      <c r="HV7083">
        <v>163000</v>
      </c>
      <c r="HW7083">
        <v>178000</v>
      </c>
      <c r="HX7083">
        <v>187000</v>
      </c>
      <c r="HY7083">
        <v>195000</v>
      </c>
      <c r="HZ7083">
        <v>205000</v>
      </c>
      <c r="IA7083">
        <v>216000</v>
      </c>
      <c r="IB7083">
        <v>227000</v>
      </c>
      <c r="IC7083">
        <v>241000</v>
      </c>
      <c r="ID7083">
        <v>258000</v>
      </c>
      <c r="IE7083">
        <v>284000</v>
      </c>
      <c r="IF7083">
        <v>307000</v>
      </c>
      <c r="IG7083">
        <v>326000</v>
      </c>
      <c r="IH7083">
        <v>333000</v>
      </c>
      <c r="II7083">
        <v>343000</v>
      </c>
      <c r="IJ7083">
        <v>353000</v>
      </c>
      <c r="IK7083">
        <v>366000</v>
      </c>
      <c r="IL7083">
        <v>382000</v>
      </c>
      <c r="IM7083">
        <v>404000</v>
      </c>
      <c r="IN7083">
        <v>434000</v>
      </c>
      <c r="IO7083">
        <v>461000</v>
      </c>
      <c r="IP7083">
        <v>458000</v>
      </c>
      <c r="IQ7083">
        <v>498000</v>
      </c>
      <c r="IR7083">
        <v>498000</v>
      </c>
      <c r="IV7083">
        <v>514000</v>
      </c>
      <c r="IW7083">
        <v>576000</v>
      </c>
      <c r="IX7083">
        <v>633000</v>
      </c>
      <c r="IY7083">
        <v>692000</v>
      </c>
      <c r="IZ7083">
        <v>782000</v>
      </c>
      <c r="JA7083">
        <v>821000</v>
      </c>
      <c r="JB7083">
        <v>896000</v>
      </c>
      <c r="JC7083">
        <v>920000</v>
      </c>
      <c r="JD7083">
        <v>1021000</v>
      </c>
      <c r="JE7083">
        <v>1117000</v>
      </c>
      <c r="JF7083">
        <v>1229000</v>
      </c>
      <c r="JG7083">
        <v>1318000</v>
      </c>
      <c r="JH7083">
        <v>1402000</v>
      </c>
      <c r="JI7083">
        <v>1501000</v>
      </c>
      <c r="JJ7083">
        <v>1613000</v>
      </c>
      <c r="JK7083">
        <v>1740000</v>
      </c>
      <c r="JL7083">
        <v>1888000</v>
      </c>
      <c r="JM7083">
        <v>2023000</v>
      </c>
      <c r="JN7083">
        <v>2180000</v>
      </c>
      <c r="JO7083">
        <v>2352000</v>
      </c>
      <c r="JP7083">
        <v>2515000</v>
      </c>
      <c r="JQ7083">
        <v>2719000</v>
      </c>
      <c r="JR7083">
        <v>2910000</v>
      </c>
      <c r="JS7083">
        <v>3120000</v>
      </c>
      <c r="JT7083">
        <v>3410000</v>
      </c>
      <c r="JU7083">
        <v>3721000</v>
      </c>
      <c r="JV7083">
        <v>4003000</v>
      </c>
      <c r="JW7083">
        <v>4317000</v>
      </c>
      <c r="JX7083">
        <v>4687000</v>
      </c>
      <c r="JY7083">
        <v>5047000</v>
      </c>
      <c r="JZ7083">
        <v>5410000</v>
      </c>
      <c r="KA7083">
        <v>5845000</v>
      </c>
      <c r="KB7083">
        <v>6341000</v>
      </c>
      <c r="KC7083">
        <v>6853000</v>
      </c>
      <c r="KD7083">
        <v>7357000</v>
      </c>
      <c r="KE7083">
        <v>7697000</v>
      </c>
      <c r="KF7083">
        <v>8023000</v>
      </c>
      <c r="KG7083">
        <v>8272000</v>
      </c>
      <c r="KH7083">
        <v>8544000</v>
      </c>
      <c r="KI7083">
        <v>8840000</v>
      </c>
      <c r="KJ7083">
        <v>9080000</v>
      </c>
      <c r="KK7083">
        <v>9410000</v>
      </c>
      <c r="KL7083">
        <v>9750000</v>
      </c>
      <c r="KR7083">
        <v>7859000</v>
      </c>
      <c r="KS7083">
        <v>8124000</v>
      </c>
      <c r="KT7083">
        <v>8431000</v>
      </c>
      <c r="KU7083">
        <v>8860000</v>
      </c>
      <c r="KV7083">
        <v>9337000</v>
      </c>
      <c r="KW7083">
        <v>9613000</v>
      </c>
      <c r="KX7083">
        <v>9889000</v>
      </c>
      <c r="KY7083">
        <v>10003000</v>
      </c>
      <c r="KZ7083">
        <v>10004000</v>
      </c>
      <c r="LA7083">
        <v>10004000</v>
      </c>
    </row>
    <row r="7084" spans="1:313" x14ac:dyDescent="0.2">
      <c r="A7084" t="s">
        <v>1365</v>
      </c>
      <c r="B7084" t="s">
        <v>713</v>
      </c>
      <c r="C7084" t="s">
        <v>735</v>
      </c>
      <c r="D7084" t="s">
        <v>736</v>
      </c>
      <c r="E7084" t="s">
        <v>1129</v>
      </c>
      <c r="F7084" t="s">
        <v>758</v>
      </c>
      <c r="G7084" t="s">
        <v>328</v>
      </c>
      <c r="H7084" t="s">
        <v>740</v>
      </c>
      <c r="I7084" t="s">
        <v>1130</v>
      </c>
      <c r="HB7084">
        <v>36000</v>
      </c>
      <c r="HC7084">
        <v>37000</v>
      </c>
      <c r="HD7084">
        <v>38000</v>
      </c>
      <c r="HE7084">
        <v>40000</v>
      </c>
      <c r="HF7084">
        <v>41000</v>
      </c>
      <c r="HG7084">
        <v>43000</v>
      </c>
      <c r="HH7084">
        <v>46000</v>
      </c>
      <c r="HI7084">
        <v>49000</v>
      </c>
      <c r="HJ7084">
        <v>53000</v>
      </c>
      <c r="HK7084">
        <v>57000</v>
      </c>
      <c r="HL7084">
        <v>64000</v>
      </c>
      <c r="HM7084">
        <v>74000</v>
      </c>
      <c r="HN7084">
        <v>80000</v>
      </c>
      <c r="HO7084">
        <v>89000</v>
      </c>
      <c r="HU7084">
        <v>132000</v>
      </c>
      <c r="HV7084">
        <v>147000</v>
      </c>
      <c r="HW7084">
        <v>158000</v>
      </c>
      <c r="HX7084">
        <v>163000</v>
      </c>
      <c r="HY7084">
        <v>165000</v>
      </c>
      <c r="HZ7084">
        <v>170000</v>
      </c>
      <c r="IA7084">
        <v>172000</v>
      </c>
      <c r="IB7084">
        <v>178000</v>
      </c>
      <c r="IC7084">
        <v>183000</v>
      </c>
      <c r="ID7084">
        <v>187000</v>
      </c>
      <c r="IE7084">
        <v>191000</v>
      </c>
      <c r="IF7084">
        <v>192000</v>
      </c>
      <c r="IG7084">
        <v>195000</v>
      </c>
      <c r="IH7084">
        <v>195000</v>
      </c>
      <c r="II7084">
        <v>197000</v>
      </c>
      <c r="IJ7084">
        <v>200000</v>
      </c>
      <c r="IK7084">
        <v>210000</v>
      </c>
      <c r="IL7084">
        <v>222000</v>
      </c>
      <c r="IM7084">
        <v>235000</v>
      </c>
      <c r="IN7084">
        <v>250000</v>
      </c>
      <c r="IO7084">
        <v>256000</v>
      </c>
      <c r="IP7084">
        <v>245000</v>
      </c>
      <c r="IQ7084">
        <v>269000</v>
      </c>
      <c r="IR7084">
        <v>288000</v>
      </c>
      <c r="IS7084">
        <v>301000</v>
      </c>
      <c r="IT7084">
        <v>307000</v>
      </c>
      <c r="IU7084">
        <v>323000</v>
      </c>
      <c r="IV7084">
        <v>372000</v>
      </c>
      <c r="IW7084">
        <v>379000</v>
      </c>
      <c r="IX7084">
        <v>406000</v>
      </c>
      <c r="IY7084">
        <v>431000</v>
      </c>
      <c r="IZ7084">
        <v>452000</v>
      </c>
      <c r="JA7084">
        <v>477000</v>
      </c>
      <c r="JB7084">
        <v>503000</v>
      </c>
      <c r="JC7084">
        <v>531000</v>
      </c>
      <c r="JD7084">
        <v>558000</v>
      </c>
      <c r="JE7084">
        <v>588000</v>
      </c>
      <c r="JF7084">
        <v>615000</v>
      </c>
      <c r="JG7084">
        <v>647000</v>
      </c>
      <c r="JH7084">
        <v>672000</v>
      </c>
      <c r="JI7084">
        <v>694000</v>
      </c>
      <c r="JJ7084">
        <v>724000</v>
      </c>
      <c r="JK7084">
        <v>773000</v>
      </c>
      <c r="JL7084">
        <v>808000</v>
      </c>
      <c r="JM7084">
        <v>838000</v>
      </c>
      <c r="JN7084">
        <v>869000</v>
      </c>
      <c r="JO7084">
        <v>908000</v>
      </c>
      <c r="JP7084">
        <v>946000</v>
      </c>
      <c r="JQ7084">
        <v>987000</v>
      </c>
      <c r="JR7084">
        <v>1036000</v>
      </c>
      <c r="JS7084">
        <v>1091000</v>
      </c>
      <c r="JT7084">
        <v>1145000</v>
      </c>
      <c r="JU7084">
        <v>1204000</v>
      </c>
      <c r="JV7084">
        <v>1262000</v>
      </c>
      <c r="JW7084">
        <v>1308000</v>
      </c>
      <c r="JX7084">
        <v>1355000</v>
      </c>
      <c r="JY7084">
        <v>1407000</v>
      </c>
      <c r="JZ7084">
        <v>1476000</v>
      </c>
      <c r="KA7084">
        <v>1555000</v>
      </c>
      <c r="KB7084">
        <v>1634000</v>
      </c>
      <c r="KC7084">
        <v>1726000</v>
      </c>
      <c r="KD7084">
        <v>1881000</v>
      </c>
      <c r="KE7084">
        <v>1992000</v>
      </c>
      <c r="KF7084">
        <v>2204000</v>
      </c>
      <c r="KG7084">
        <v>2395000</v>
      </c>
      <c r="KH7084">
        <v>2579000</v>
      </c>
    </row>
    <row r="7085" spans="1:313" x14ac:dyDescent="0.2">
      <c r="A7085" t="s">
        <v>4984</v>
      </c>
      <c r="B7085" t="s">
        <v>713</v>
      </c>
      <c r="C7085" t="s">
        <v>1892</v>
      </c>
      <c r="D7085" t="s">
        <v>1893</v>
      </c>
      <c r="E7085" t="s">
        <v>1129</v>
      </c>
      <c r="F7085" t="s">
        <v>758</v>
      </c>
      <c r="G7085" t="s">
        <v>328</v>
      </c>
      <c r="H7085" t="s">
        <v>740</v>
      </c>
      <c r="I7085" t="s">
        <v>1130</v>
      </c>
      <c r="JY7085">
        <v>7171.5132000000003</v>
      </c>
      <c r="JZ7085">
        <v>7729.4979999999996</v>
      </c>
      <c r="KA7085">
        <v>8577.9032999999999</v>
      </c>
      <c r="KB7085">
        <v>9018.2803000000004</v>
      </c>
      <c r="KC7085">
        <v>10044.268</v>
      </c>
      <c r="KD7085">
        <v>11158.572</v>
      </c>
      <c r="KE7085">
        <v>12460.317999999999</v>
      </c>
      <c r="KF7085">
        <v>13836.866</v>
      </c>
      <c r="KG7085">
        <v>15891.378000000001</v>
      </c>
      <c r="KH7085">
        <v>17820.197</v>
      </c>
      <c r="KI7085">
        <v>19736.581999999999</v>
      </c>
      <c r="KJ7085">
        <v>24721.592000000001</v>
      </c>
      <c r="KK7085">
        <v>30257.916000000001</v>
      </c>
      <c r="KL7085">
        <v>37879.675999999999</v>
      </c>
      <c r="KM7085">
        <v>45405.754000000001</v>
      </c>
      <c r="KN7085">
        <v>57421.285000000003</v>
      </c>
      <c r="KO7085">
        <v>65195.832000000002</v>
      </c>
      <c r="KP7085">
        <v>69184.241999999998</v>
      </c>
      <c r="KQ7085">
        <v>73024.108999999997</v>
      </c>
      <c r="KR7085">
        <v>75991.187999999995</v>
      </c>
      <c r="KS7085">
        <v>84120.452999999994</v>
      </c>
      <c r="KT7085">
        <v>113218.23</v>
      </c>
      <c r="KU7085">
        <v>140743.75</v>
      </c>
      <c r="KV7085">
        <v>214189.08</v>
      </c>
      <c r="KW7085">
        <v>260897.41</v>
      </c>
      <c r="KX7085">
        <v>276029.90999999997</v>
      </c>
      <c r="KY7085">
        <v>309192.53000000003</v>
      </c>
      <c r="KZ7085">
        <v>340693.5</v>
      </c>
    </row>
    <row r="7086" spans="1:313" x14ac:dyDescent="0.2">
      <c r="A7086" t="s">
        <v>1221</v>
      </c>
      <c r="B7086" t="s">
        <v>713</v>
      </c>
      <c r="C7086" t="s">
        <v>882</v>
      </c>
      <c r="D7086" t="s">
        <v>883</v>
      </c>
      <c r="E7086" t="s">
        <v>1129</v>
      </c>
      <c r="F7086" t="s">
        <v>758</v>
      </c>
      <c r="G7086" t="s">
        <v>328</v>
      </c>
      <c r="H7086" t="s">
        <v>740</v>
      </c>
      <c r="I7086" t="s">
        <v>1130</v>
      </c>
      <c r="GR7086">
        <v>3100</v>
      </c>
      <c r="GS7086">
        <v>3700</v>
      </c>
      <c r="GT7086">
        <v>4500</v>
      </c>
      <c r="GU7086">
        <v>5000</v>
      </c>
      <c r="GV7086">
        <v>5500</v>
      </c>
      <c r="GW7086">
        <v>6100</v>
      </c>
      <c r="GX7086">
        <v>6800</v>
      </c>
      <c r="GY7086">
        <v>6900</v>
      </c>
      <c r="GZ7086">
        <v>7400</v>
      </c>
      <c r="HA7086">
        <v>8600</v>
      </c>
      <c r="HB7086">
        <v>9800</v>
      </c>
      <c r="HC7086">
        <v>11000</v>
      </c>
      <c r="HD7086">
        <v>13000</v>
      </c>
      <c r="HE7086">
        <v>14000</v>
      </c>
      <c r="HF7086">
        <v>16000</v>
      </c>
      <c r="HG7086">
        <v>18000</v>
      </c>
      <c r="HH7086">
        <v>20000</v>
      </c>
      <c r="HI7086">
        <v>29000</v>
      </c>
      <c r="HJ7086">
        <v>32000</v>
      </c>
      <c r="HK7086">
        <v>36000</v>
      </c>
      <c r="HL7086">
        <v>39000</v>
      </c>
      <c r="HM7086">
        <v>44000</v>
      </c>
      <c r="HN7086">
        <v>43000</v>
      </c>
      <c r="HO7086">
        <v>49000</v>
      </c>
      <c r="HP7086">
        <v>54000</v>
      </c>
      <c r="HQ7086">
        <v>59000</v>
      </c>
      <c r="HR7086">
        <v>63000</v>
      </c>
      <c r="HS7086">
        <v>68000</v>
      </c>
      <c r="HT7086">
        <v>73000</v>
      </c>
      <c r="HU7086">
        <v>81000</v>
      </c>
      <c r="HV7086">
        <v>88000</v>
      </c>
      <c r="HW7086">
        <v>95000</v>
      </c>
      <c r="HX7086">
        <v>107000</v>
      </c>
      <c r="HY7086">
        <v>111000</v>
      </c>
      <c r="HZ7086">
        <v>120000</v>
      </c>
      <c r="IA7086">
        <v>130000</v>
      </c>
      <c r="IB7086">
        <v>137000</v>
      </c>
      <c r="IC7086">
        <v>145000</v>
      </c>
      <c r="ID7086">
        <v>153000</v>
      </c>
      <c r="IE7086">
        <v>161000</v>
      </c>
      <c r="IF7086">
        <v>162000</v>
      </c>
      <c r="IG7086">
        <v>161000</v>
      </c>
      <c r="IH7086">
        <v>156000</v>
      </c>
      <c r="II7086">
        <v>155000</v>
      </c>
      <c r="IJ7086">
        <v>159000</v>
      </c>
      <c r="IK7086">
        <v>167000</v>
      </c>
      <c r="IL7086">
        <v>179000</v>
      </c>
      <c r="IM7086">
        <v>192000</v>
      </c>
      <c r="IN7086">
        <v>206000</v>
      </c>
      <c r="IO7086">
        <v>218000</v>
      </c>
      <c r="IP7086">
        <v>228000</v>
      </c>
      <c r="IQ7086">
        <v>235000</v>
      </c>
      <c r="IR7086">
        <v>238000</v>
      </c>
      <c r="IS7086">
        <v>246000</v>
      </c>
      <c r="IT7086">
        <v>257000</v>
      </c>
      <c r="IU7086">
        <v>266000</v>
      </c>
      <c r="IV7086">
        <v>282000</v>
      </c>
      <c r="IW7086">
        <v>301000</v>
      </c>
      <c r="IX7086">
        <v>323000</v>
      </c>
      <c r="IY7086">
        <v>349000</v>
      </c>
      <c r="IZ7086">
        <v>370000</v>
      </c>
      <c r="JA7086">
        <v>395000</v>
      </c>
      <c r="JB7086">
        <v>425000</v>
      </c>
      <c r="JC7086">
        <v>456000</v>
      </c>
      <c r="JD7086">
        <v>496000</v>
      </c>
      <c r="JE7086">
        <v>535000</v>
      </c>
      <c r="JF7086">
        <v>568000</v>
      </c>
      <c r="JG7086">
        <v>605000</v>
      </c>
      <c r="JH7086">
        <v>641000</v>
      </c>
      <c r="JI7086">
        <v>686000</v>
      </c>
      <c r="JJ7086">
        <v>745000</v>
      </c>
      <c r="JK7086">
        <v>802000</v>
      </c>
      <c r="JL7086">
        <v>851000</v>
      </c>
      <c r="JM7086">
        <v>902000</v>
      </c>
      <c r="JN7086">
        <v>963000</v>
      </c>
      <c r="JO7086">
        <v>1025000</v>
      </c>
      <c r="JP7086">
        <v>1085000</v>
      </c>
      <c r="JQ7086">
        <v>1119000</v>
      </c>
      <c r="JR7086">
        <v>1155000</v>
      </c>
      <c r="JS7086">
        <v>1203000</v>
      </c>
      <c r="JT7086">
        <v>1262000</v>
      </c>
      <c r="JU7086">
        <v>1305000</v>
      </c>
      <c r="JV7086">
        <v>1358000</v>
      </c>
      <c r="JW7086">
        <v>1444000</v>
      </c>
      <c r="JX7086">
        <v>1531000</v>
      </c>
      <c r="JY7086">
        <v>1610000</v>
      </c>
      <c r="JZ7086">
        <v>1674000</v>
      </c>
      <c r="KA7086">
        <v>1715000</v>
      </c>
      <c r="KB7086">
        <v>1762000</v>
      </c>
      <c r="KC7086">
        <v>1730000</v>
      </c>
      <c r="KE7086">
        <v>1876000</v>
      </c>
      <c r="KF7086">
        <v>1939000</v>
      </c>
      <c r="KG7086">
        <v>2011000</v>
      </c>
      <c r="KH7086">
        <v>2106000</v>
      </c>
      <c r="KI7086">
        <v>2203000</v>
      </c>
      <c r="KJ7086">
        <v>2315000</v>
      </c>
      <c r="KK7086">
        <v>2403000</v>
      </c>
    </row>
    <row r="7087" spans="1:313" x14ac:dyDescent="0.2">
      <c r="A7087" t="s">
        <v>4434</v>
      </c>
      <c r="B7087" t="s">
        <v>713</v>
      </c>
      <c r="C7087" t="s">
        <v>1896</v>
      </c>
      <c r="D7087" t="s">
        <v>1897</v>
      </c>
      <c r="E7087" t="s">
        <v>1129</v>
      </c>
      <c r="F7087" t="s">
        <v>758</v>
      </c>
      <c r="G7087" t="s">
        <v>328</v>
      </c>
      <c r="H7087" t="s">
        <v>740</v>
      </c>
      <c r="I7087" t="s">
        <v>1130</v>
      </c>
      <c r="JR7087">
        <v>1000</v>
      </c>
      <c r="JS7087">
        <v>1000</v>
      </c>
      <c r="JT7087">
        <v>1000</v>
      </c>
      <c r="JU7087">
        <v>2000</v>
      </c>
      <c r="JV7087">
        <v>2000</v>
      </c>
      <c r="JW7087">
        <v>3000</v>
      </c>
      <c r="JX7087">
        <v>4000</v>
      </c>
      <c r="JY7087">
        <v>5000</v>
      </c>
      <c r="JZ7087">
        <v>9000</v>
      </c>
      <c r="KA7087">
        <v>13000</v>
      </c>
      <c r="KC7087">
        <v>20000</v>
      </c>
      <c r="KD7087">
        <v>23000</v>
      </c>
      <c r="KE7087">
        <v>20000</v>
      </c>
      <c r="KF7087">
        <v>31000</v>
      </c>
      <c r="KG7087">
        <v>62000</v>
      </c>
      <c r="KH7087">
        <v>65000</v>
      </c>
      <c r="KI7087">
        <v>66000</v>
      </c>
      <c r="KJ7087">
        <v>74000</v>
      </c>
      <c r="KK7087">
        <v>80000</v>
      </c>
      <c r="KL7087">
        <v>83000</v>
      </c>
      <c r="KM7087">
        <v>91000</v>
      </c>
      <c r="KN7087">
        <v>105000</v>
      </c>
      <c r="KO7087">
        <v>117000</v>
      </c>
      <c r="KP7087">
        <v>129189.56</v>
      </c>
      <c r="KQ7087">
        <v>147778.57999999999</v>
      </c>
      <c r="KR7087">
        <v>156879.75</v>
      </c>
      <c r="KS7087">
        <v>168023.53</v>
      </c>
      <c r="KT7087">
        <v>186608.97</v>
      </c>
      <c r="KU7087">
        <v>193192.39</v>
      </c>
      <c r="KV7087">
        <v>212568.73</v>
      </c>
      <c r="KW7087">
        <v>210299.16</v>
      </c>
      <c r="KX7087">
        <v>210607.16</v>
      </c>
      <c r="KY7087">
        <v>217764.53</v>
      </c>
      <c r="KZ7087">
        <v>213037.53</v>
      </c>
    </row>
    <row r="7088" spans="1:313" x14ac:dyDescent="0.2">
      <c r="A7088" t="s">
        <v>4246</v>
      </c>
      <c r="B7088" t="s">
        <v>713</v>
      </c>
      <c r="C7088" t="s">
        <v>781</v>
      </c>
      <c r="D7088" t="s">
        <v>782</v>
      </c>
      <c r="E7088" t="s">
        <v>1129</v>
      </c>
      <c r="F7088" t="s">
        <v>758</v>
      </c>
      <c r="G7088" t="s">
        <v>328</v>
      </c>
      <c r="H7088" t="s">
        <v>740</v>
      </c>
      <c r="I7088" t="s">
        <v>1130</v>
      </c>
      <c r="HO7088">
        <v>2600</v>
      </c>
      <c r="ID7088">
        <v>9200</v>
      </c>
      <c r="IV7088">
        <v>7000</v>
      </c>
      <c r="IX7088">
        <v>10000</v>
      </c>
      <c r="JB7088">
        <v>17000</v>
      </c>
      <c r="JD7088">
        <v>18000</v>
      </c>
      <c r="JE7088">
        <v>20000</v>
      </c>
      <c r="JF7088">
        <v>22000</v>
      </c>
      <c r="JG7088">
        <v>23000</v>
      </c>
      <c r="JH7088">
        <v>24000</v>
      </c>
      <c r="JI7088">
        <v>26000</v>
      </c>
      <c r="JJ7088">
        <v>29000</v>
      </c>
      <c r="JK7088">
        <v>33000</v>
      </c>
      <c r="JL7088">
        <v>36000</v>
      </c>
      <c r="JM7088">
        <v>39000</v>
      </c>
      <c r="JN7088">
        <v>41000</v>
      </c>
      <c r="JO7088">
        <v>47000</v>
      </c>
      <c r="JP7088">
        <v>48000</v>
      </c>
      <c r="JQ7088">
        <v>58000</v>
      </c>
      <c r="JR7088">
        <v>59000</v>
      </c>
      <c r="JS7088">
        <v>62000</v>
      </c>
      <c r="JT7088">
        <v>85000</v>
      </c>
      <c r="JV7088">
        <v>100000</v>
      </c>
      <c r="JY7088">
        <v>142000</v>
      </c>
      <c r="JZ7088">
        <v>155000</v>
      </c>
      <c r="KA7088">
        <v>155000</v>
      </c>
      <c r="KB7088">
        <v>152000</v>
      </c>
      <c r="KC7088">
        <v>164000</v>
      </c>
      <c r="KD7088">
        <v>173000</v>
      </c>
      <c r="KE7088">
        <v>185000</v>
      </c>
      <c r="KF7088">
        <v>213000</v>
      </c>
      <c r="KG7088">
        <v>220000</v>
      </c>
      <c r="KH7088">
        <v>210000</v>
      </c>
      <c r="KI7088">
        <v>223000</v>
      </c>
      <c r="KJ7088">
        <v>232000</v>
      </c>
      <c r="KK7088">
        <v>240000</v>
      </c>
      <c r="KL7088">
        <v>242000</v>
      </c>
    </row>
    <row r="7089" spans="1:312" x14ac:dyDescent="0.2">
      <c r="A7089" t="s">
        <v>2856</v>
      </c>
      <c r="B7089" t="s">
        <v>713</v>
      </c>
      <c r="C7089" t="s">
        <v>899</v>
      </c>
      <c r="D7089" t="s">
        <v>900</v>
      </c>
      <c r="E7089" t="s">
        <v>1129</v>
      </c>
      <c r="F7089" t="s">
        <v>758</v>
      </c>
      <c r="G7089" t="s">
        <v>328</v>
      </c>
      <c r="H7089" t="s">
        <v>740</v>
      </c>
      <c r="I7089" t="s">
        <v>1130</v>
      </c>
      <c r="HO7089">
        <v>4000</v>
      </c>
      <c r="IB7089">
        <v>11000</v>
      </c>
      <c r="ID7089">
        <v>14000</v>
      </c>
      <c r="IM7089">
        <v>21000</v>
      </c>
      <c r="IN7089">
        <v>26000</v>
      </c>
      <c r="IO7089">
        <v>26000</v>
      </c>
      <c r="IP7089">
        <v>26000</v>
      </c>
      <c r="IQ7089">
        <v>27000</v>
      </c>
      <c r="IR7089">
        <v>27000</v>
      </c>
      <c r="IS7089">
        <v>28000</v>
      </c>
      <c r="IT7089">
        <v>28000</v>
      </c>
      <c r="IU7089">
        <v>29000</v>
      </c>
      <c r="IV7089">
        <v>36000</v>
      </c>
      <c r="IW7089">
        <v>43000</v>
      </c>
      <c r="IX7089">
        <v>44000</v>
      </c>
      <c r="IY7089">
        <v>44000</v>
      </c>
      <c r="IZ7089">
        <v>47000</v>
      </c>
      <c r="JA7089">
        <v>49000</v>
      </c>
      <c r="JB7089">
        <v>54000</v>
      </c>
      <c r="JC7089">
        <v>57000</v>
      </c>
      <c r="JD7089">
        <v>61000</v>
      </c>
      <c r="JE7089">
        <v>64000</v>
      </c>
      <c r="JF7089">
        <v>69000</v>
      </c>
      <c r="JG7089">
        <v>79000</v>
      </c>
      <c r="JH7089">
        <v>91000</v>
      </c>
      <c r="JI7089">
        <v>102000</v>
      </c>
      <c r="JJ7089">
        <v>109000</v>
      </c>
      <c r="JK7089">
        <v>113000</v>
      </c>
      <c r="JL7089">
        <v>117000</v>
      </c>
      <c r="JM7089">
        <v>126000</v>
      </c>
      <c r="JN7089">
        <v>132000</v>
      </c>
      <c r="JO7089">
        <v>137000</v>
      </c>
      <c r="JP7089">
        <v>143000</v>
      </c>
      <c r="JQ7089">
        <v>152000</v>
      </c>
      <c r="JR7089">
        <v>165000</v>
      </c>
      <c r="JS7089">
        <v>193000</v>
      </c>
      <c r="JT7089">
        <v>228000</v>
      </c>
      <c r="JU7089">
        <v>243000</v>
      </c>
      <c r="JV7089">
        <v>269000</v>
      </c>
      <c r="JW7089">
        <v>309000</v>
      </c>
      <c r="JX7089">
        <v>336000</v>
      </c>
      <c r="JY7089">
        <v>369000</v>
      </c>
      <c r="JZ7089">
        <v>389000</v>
      </c>
      <c r="KA7089">
        <v>403000</v>
      </c>
      <c r="KB7089">
        <v>420000</v>
      </c>
      <c r="KC7089">
        <v>437000</v>
      </c>
      <c r="KD7089">
        <v>458000</v>
      </c>
      <c r="KE7089">
        <v>484000</v>
      </c>
      <c r="KF7089">
        <v>501000</v>
      </c>
      <c r="KG7089">
        <v>525000</v>
      </c>
      <c r="KH7089">
        <v>563000</v>
      </c>
      <c r="KI7089">
        <v>600000</v>
      </c>
      <c r="KJ7089">
        <v>629000</v>
      </c>
    </row>
    <row r="7090" spans="1:312" x14ac:dyDescent="0.2">
      <c r="A7090" t="s">
        <v>4986</v>
      </c>
      <c r="B7090" t="s">
        <v>713</v>
      </c>
      <c r="C7090" t="s">
        <v>1448</v>
      </c>
      <c r="D7090" t="s">
        <v>1449</v>
      </c>
      <c r="E7090" t="s">
        <v>1129</v>
      </c>
      <c r="F7090" t="s">
        <v>758</v>
      </c>
      <c r="G7090" t="s">
        <v>328</v>
      </c>
      <c r="H7090" t="s">
        <v>740</v>
      </c>
      <c r="I7090" t="s">
        <v>1130</v>
      </c>
      <c r="JY7090">
        <v>17500</v>
      </c>
      <c r="JZ7090">
        <v>17787.697</v>
      </c>
      <c r="KA7090">
        <v>18377.173999999999</v>
      </c>
      <c r="KB7090">
        <v>20679.474999999999</v>
      </c>
      <c r="KC7090">
        <v>22784.508000000002</v>
      </c>
      <c r="KD7090">
        <v>25422</v>
      </c>
      <c r="KE7090">
        <v>25650.208999999999</v>
      </c>
      <c r="KF7090">
        <v>25429.598000000002</v>
      </c>
      <c r="KG7090">
        <v>27895.986000000001</v>
      </c>
      <c r="KH7090">
        <v>28469.291000000001</v>
      </c>
      <c r="KI7090">
        <v>30638.300999999999</v>
      </c>
      <c r="KJ7090">
        <v>30492.627</v>
      </c>
      <c r="KK7090">
        <v>32880.531000000003</v>
      </c>
      <c r="KL7090">
        <v>33670.866999999998</v>
      </c>
      <c r="KM7090">
        <v>33185.129000000001</v>
      </c>
      <c r="KN7090">
        <v>31936.664000000001</v>
      </c>
      <c r="KO7090">
        <v>35599.086000000003</v>
      </c>
      <c r="KP7090">
        <v>38087.336000000003</v>
      </c>
      <c r="KQ7090">
        <v>40836.167999999998</v>
      </c>
      <c r="KR7090">
        <v>41351.214999999997</v>
      </c>
      <c r="KS7090">
        <v>44907.805</v>
      </c>
      <c r="KT7090">
        <v>47915.402000000002</v>
      </c>
      <c r="KU7090">
        <v>55089.038999999997</v>
      </c>
      <c r="KV7090">
        <v>57661.875</v>
      </c>
      <c r="KW7090">
        <v>60162.387000000002</v>
      </c>
      <c r="KX7090">
        <v>64830.387000000002</v>
      </c>
      <c r="KY7090">
        <v>61519.925999999999</v>
      </c>
      <c r="KZ7090">
        <v>62992.68</v>
      </c>
    </row>
    <row r="7091" spans="1:312" x14ac:dyDescent="0.2">
      <c r="A7091" t="s">
        <v>4369</v>
      </c>
      <c r="B7091" t="s">
        <v>713</v>
      </c>
      <c r="C7091" t="s">
        <v>790</v>
      </c>
      <c r="D7091" t="s">
        <v>791</v>
      </c>
      <c r="E7091" t="s">
        <v>1129</v>
      </c>
      <c r="F7091" t="s">
        <v>758</v>
      </c>
      <c r="G7091" t="s">
        <v>328</v>
      </c>
      <c r="H7091" t="s">
        <v>740</v>
      </c>
      <c r="I7091" t="s">
        <v>1130</v>
      </c>
      <c r="IZ7091">
        <v>20000</v>
      </c>
      <c r="JA7091">
        <v>31000</v>
      </c>
      <c r="JC7091">
        <v>40000</v>
      </c>
      <c r="JD7091">
        <v>49000</v>
      </c>
      <c r="JE7091">
        <v>54000</v>
      </c>
      <c r="JF7091">
        <v>62000</v>
      </c>
      <c r="JG7091">
        <v>68000</v>
      </c>
      <c r="JH7091">
        <v>74000</v>
      </c>
      <c r="JI7091">
        <v>86000</v>
      </c>
      <c r="JJ7091">
        <v>113000</v>
      </c>
      <c r="JK7091">
        <v>128000</v>
      </c>
      <c r="JL7091">
        <v>140000</v>
      </c>
      <c r="JM7091">
        <v>147000</v>
      </c>
      <c r="JN7091">
        <v>152000</v>
      </c>
      <c r="JO7091">
        <v>165000</v>
      </c>
      <c r="JP7091">
        <v>188000</v>
      </c>
      <c r="JQ7091">
        <v>208000</v>
      </c>
      <c r="JR7091">
        <v>241000</v>
      </c>
      <c r="JS7091">
        <v>294000</v>
      </c>
      <c r="JT7091">
        <v>310000</v>
      </c>
      <c r="JU7091">
        <v>351000</v>
      </c>
      <c r="JV7091">
        <v>391000</v>
      </c>
      <c r="JW7091">
        <v>410000</v>
      </c>
      <c r="JX7091">
        <v>408000</v>
      </c>
      <c r="JY7091">
        <v>448000</v>
      </c>
      <c r="JZ7091">
        <v>490000</v>
      </c>
      <c r="KA7091">
        <v>567000</v>
      </c>
      <c r="KB7091">
        <v>600000</v>
      </c>
      <c r="KC7091">
        <v>628000</v>
      </c>
      <c r="KD7091">
        <v>720000</v>
      </c>
      <c r="KE7091">
        <v>731000</v>
      </c>
      <c r="KF7091">
        <v>766000</v>
      </c>
      <c r="KG7091">
        <v>788000</v>
      </c>
      <c r="KH7091">
        <v>812000</v>
      </c>
      <c r="KI7091">
        <v>820000</v>
      </c>
      <c r="KL7091">
        <v>994000</v>
      </c>
    </row>
    <row r="7092" spans="1:312" x14ac:dyDescent="0.2">
      <c r="A7092" t="s">
        <v>2964</v>
      </c>
      <c r="B7092" t="s">
        <v>713</v>
      </c>
      <c r="C7092" t="s">
        <v>1576</v>
      </c>
      <c r="D7092" t="s">
        <v>1577</v>
      </c>
      <c r="E7092" t="s">
        <v>1129</v>
      </c>
      <c r="F7092" t="s">
        <v>758</v>
      </c>
      <c r="G7092" t="s">
        <v>328</v>
      </c>
      <c r="H7092" t="s">
        <v>740</v>
      </c>
      <c r="I7092" t="s">
        <v>1130</v>
      </c>
      <c r="IX7092">
        <v>17000</v>
      </c>
      <c r="IY7092">
        <v>18000</v>
      </c>
      <c r="IZ7092">
        <v>19000</v>
      </c>
      <c r="JA7092">
        <v>21000</v>
      </c>
      <c r="JB7092">
        <v>24000</v>
      </c>
      <c r="JC7092">
        <v>29000</v>
      </c>
      <c r="JD7092">
        <v>35000</v>
      </c>
      <c r="JE7092">
        <v>44000</v>
      </c>
      <c r="JF7092">
        <v>52000</v>
      </c>
      <c r="JG7092">
        <v>60000</v>
      </c>
      <c r="JH7092">
        <v>64000</v>
      </c>
      <c r="JI7092">
        <v>70000</v>
      </c>
      <c r="JJ7092">
        <v>80000</v>
      </c>
      <c r="JK7092">
        <v>90000</v>
      </c>
      <c r="JL7092">
        <v>94000</v>
      </c>
      <c r="JM7092">
        <v>107000</v>
      </c>
      <c r="JN7092">
        <v>121000</v>
      </c>
      <c r="JO7092">
        <v>137000</v>
      </c>
      <c r="JP7092">
        <v>146000</v>
      </c>
      <c r="JQ7092">
        <v>163000</v>
      </c>
      <c r="JR7092">
        <v>177000</v>
      </c>
      <c r="JS7092">
        <v>193000</v>
      </c>
      <c r="JT7092">
        <v>207000</v>
      </c>
      <c r="JU7092">
        <v>220000</v>
      </c>
      <c r="JV7092">
        <v>167000</v>
      </c>
      <c r="JW7092">
        <v>182000</v>
      </c>
      <c r="JX7092">
        <v>200000</v>
      </c>
      <c r="JY7092">
        <v>227000</v>
      </c>
      <c r="JZ7092">
        <v>249000</v>
      </c>
      <c r="KA7092">
        <v>274000</v>
      </c>
      <c r="KB7092">
        <v>288000</v>
      </c>
      <c r="KC7092">
        <v>314000</v>
      </c>
      <c r="KD7092">
        <v>336000</v>
      </c>
      <c r="KE7092">
        <v>358000</v>
      </c>
      <c r="KF7092">
        <v>388000</v>
      </c>
      <c r="KG7092">
        <v>445000</v>
      </c>
      <c r="KH7092">
        <v>503000</v>
      </c>
      <c r="KI7092">
        <v>573000</v>
      </c>
      <c r="KJ7092">
        <v>623000</v>
      </c>
      <c r="KK7092">
        <v>688000</v>
      </c>
      <c r="KL7092">
        <v>740000</v>
      </c>
      <c r="KM7092">
        <v>792000</v>
      </c>
      <c r="KN7092">
        <v>843000</v>
      </c>
      <c r="KO7092">
        <v>1116000</v>
      </c>
      <c r="KP7092">
        <v>1244000</v>
      </c>
      <c r="KQ7092">
        <v>1528000</v>
      </c>
      <c r="KR7092">
        <v>1830000</v>
      </c>
      <c r="KS7092">
        <v>2127000</v>
      </c>
      <c r="KT7092">
        <v>2377000</v>
      </c>
      <c r="KU7092">
        <v>2557000</v>
      </c>
      <c r="KV7092">
        <v>2620000</v>
      </c>
    </row>
    <row r="7093" spans="1:312" x14ac:dyDescent="0.2">
      <c r="A7093" t="s">
        <v>1495</v>
      </c>
      <c r="B7093" t="s">
        <v>713</v>
      </c>
      <c r="C7093" t="s">
        <v>1122</v>
      </c>
      <c r="D7093" t="s">
        <v>1123</v>
      </c>
      <c r="E7093" t="s">
        <v>1129</v>
      </c>
      <c r="F7093" t="s">
        <v>758</v>
      </c>
      <c r="G7093" t="s">
        <v>328</v>
      </c>
      <c r="H7093" t="s">
        <v>740</v>
      </c>
      <c r="I7093" t="s">
        <v>1130</v>
      </c>
      <c r="HW7093">
        <v>49000</v>
      </c>
      <c r="HX7093">
        <v>60000</v>
      </c>
      <c r="HY7093">
        <v>68000</v>
      </c>
      <c r="HZ7093">
        <v>66000</v>
      </c>
      <c r="IA7093">
        <v>52000</v>
      </c>
      <c r="IB7093">
        <v>135000</v>
      </c>
      <c r="IC7093">
        <v>150000</v>
      </c>
      <c r="ID7093">
        <v>166000</v>
      </c>
      <c r="IE7093">
        <v>178000</v>
      </c>
      <c r="IH7093">
        <v>188000</v>
      </c>
      <c r="II7093">
        <v>194000</v>
      </c>
      <c r="IJ7093">
        <v>211000</v>
      </c>
      <c r="IK7093">
        <v>231000</v>
      </c>
      <c r="IL7093">
        <v>249000</v>
      </c>
      <c r="IM7093">
        <v>272000</v>
      </c>
      <c r="IU7093">
        <v>83000</v>
      </c>
      <c r="IV7093">
        <v>170000</v>
      </c>
      <c r="IW7093">
        <v>189000</v>
      </c>
      <c r="IX7093">
        <v>207000</v>
      </c>
      <c r="IY7093">
        <v>225000</v>
      </c>
      <c r="IZ7093">
        <v>230000</v>
      </c>
      <c r="JA7093">
        <v>230000</v>
      </c>
      <c r="JB7093">
        <v>235000</v>
      </c>
      <c r="JC7093">
        <v>240000</v>
      </c>
      <c r="JD7093">
        <v>250000</v>
      </c>
      <c r="JF7093">
        <v>378000</v>
      </c>
      <c r="JG7093">
        <v>406000</v>
      </c>
      <c r="JH7093">
        <v>446000</v>
      </c>
      <c r="JI7093">
        <v>812000</v>
      </c>
      <c r="JJ7093">
        <v>881000</v>
      </c>
      <c r="JK7093">
        <v>957000</v>
      </c>
      <c r="JL7093">
        <v>1031000</v>
      </c>
      <c r="JM7093">
        <v>1089000</v>
      </c>
      <c r="JN7093">
        <v>1193000</v>
      </c>
      <c r="JO7093">
        <v>1294000</v>
      </c>
      <c r="JP7093">
        <v>1411000</v>
      </c>
      <c r="JQ7093">
        <v>1530000</v>
      </c>
      <c r="JR7093">
        <v>1651000</v>
      </c>
      <c r="JS7093">
        <v>1756000</v>
      </c>
      <c r="JT7093">
        <v>1867000</v>
      </c>
      <c r="JU7093">
        <v>1971000</v>
      </c>
      <c r="JV7093">
        <v>2087000</v>
      </c>
      <c r="JW7093">
        <v>2238000</v>
      </c>
      <c r="JX7093">
        <v>2399000</v>
      </c>
      <c r="JY7093">
        <v>2578000</v>
      </c>
      <c r="JZ7093">
        <v>2753000</v>
      </c>
      <c r="KA7093">
        <v>2925000</v>
      </c>
      <c r="KB7093">
        <v>3095000</v>
      </c>
      <c r="KC7093">
        <v>3244000</v>
      </c>
      <c r="KD7093">
        <v>3387000</v>
      </c>
      <c r="KE7093">
        <v>3506000</v>
      </c>
      <c r="KF7093">
        <v>3648000</v>
      </c>
      <c r="KG7093">
        <v>3846000</v>
      </c>
      <c r="KH7093">
        <v>4028000</v>
      </c>
      <c r="KI7093">
        <v>4215000</v>
      </c>
      <c r="KJ7093">
        <v>4418000</v>
      </c>
      <c r="KK7093">
        <v>4618000</v>
      </c>
      <c r="KL7093">
        <v>4830000</v>
      </c>
      <c r="KM7093">
        <v>5039000</v>
      </c>
      <c r="KN7093">
        <v>5232000</v>
      </c>
      <c r="KO7093">
        <v>5480000</v>
      </c>
      <c r="KP7093">
        <v>5854000</v>
      </c>
      <c r="KQ7093">
        <v>6274000</v>
      </c>
      <c r="KR7093">
        <v>6391000</v>
      </c>
      <c r="KS7093">
        <v>6542000</v>
      </c>
      <c r="KT7093">
        <v>6673000</v>
      </c>
      <c r="KU7093">
        <v>6811000</v>
      </c>
      <c r="KV7093">
        <v>6904000</v>
      </c>
    </row>
    <row r="7094" spans="1:312" x14ac:dyDescent="0.2">
      <c r="A7094" t="s">
        <v>1530</v>
      </c>
      <c r="B7094" t="s">
        <v>713</v>
      </c>
      <c r="C7094" t="s">
        <v>763</v>
      </c>
      <c r="D7094" t="s">
        <v>764</v>
      </c>
      <c r="E7094" t="s">
        <v>1129</v>
      </c>
      <c r="F7094" t="s">
        <v>758</v>
      </c>
      <c r="G7094" t="s">
        <v>328</v>
      </c>
      <c r="H7094" t="s">
        <v>740</v>
      </c>
      <c r="I7094" t="s">
        <v>1130</v>
      </c>
      <c r="IE7094">
        <v>52000</v>
      </c>
      <c r="IF7094">
        <v>42000</v>
      </c>
      <c r="IG7094">
        <v>45000</v>
      </c>
      <c r="IH7094">
        <v>45000</v>
      </c>
      <c r="II7094">
        <v>49000</v>
      </c>
      <c r="IJ7094">
        <v>53000</v>
      </c>
      <c r="IK7094">
        <v>56000</v>
      </c>
      <c r="IL7094">
        <v>61000</v>
      </c>
      <c r="IM7094">
        <v>66000</v>
      </c>
      <c r="IN7094">
        <v>69000</v>
      </c>
      <c r="IO7094">
        <v>73000</v>
      </c>
      <c r="IP7094">
        <v>76000</v>
      </c>
      <c r="IQ7094">
        <v>81000</v>
      </c>
      <c r="IR7094">
        <v>87000</v>
      </c>
      <c r="IS7094">
        <v>90000</v>
      </c>
      <c r="IT7094">
        <v>93000</v>
      </c>
      <c r="IU7094">
        <v>98000</v>
      </c>
      <c r="IV7094">
        <v>104000</v>
      </c>
      <c r="IW7094">
        <v>115000</v>
      </c>
      <c r="IX7094">
        <v>125000</v>
      </c>
      <c r="IY7094">
        <v>133000</v>
      </c>
      <c r="IZ7094">
        <v>153000</v>
      </c>
      <c r="JA7094">
        <v>169000</v>
      </c>
      <c r="JB7094">
        <v>187000</v>
      </c>
      <c r="JC7094">
        <v>209000</v>
      </c>
      <c r="JD7094">
        <v>232000</v>
      </c>
      <c r="JE7094">
        <v>257000</v>
      </c>
      <c r="JF7094">
        <v>280000</v>
      </c>
      <c r="JG7094">
        <v>305000</v>
      </c>
      <c r="JH7094">
        <v>332000</v>
      </c>
      <c r="JI7094">
        <v>365000</v>
      </c>
      <c r="JJ7094">
        <v>395000</v>
      </c>
      <c r="JK7094">
        <v>427000</v>
      </c>
      <c r="JL7094">
        <v>455000</v>
      </c>
      <c r="JM7094">
        <v>485000</v>
      </c>
      <c r="JN7094">
        <v>522000</v>
      </c>
      <c r="JO7094">
        <v>550000</v>
      </c>
      <c r="JP7094">
        <v>582000</v>
      </c>
      <c r="JQ7094">
        <v>616000</v>
      </c>
      <c r="JR7094">
        <v>653000</v>
      </c>
      <c r="JS7094">
        <v>698000</v>
      </c>
      <c r="JT7094">
        <v>758000</v>
      </c>
      <c r="JU7094">
        <v>809000</v>
      </c>
      <c r="JV7094">
        <v>873000</v>
      </c>
      <c r="JW7094">
        <v>948000</v>
      </c>
      <c r="JX7094">
        <v>1011000</v>
      </c>
      <c r="JY7094">
        <v>1066000</v>
      </c>
      <c r="JZ7094">
        <v>1119000</v>
      </c>
      <c r="KA7094">
        <v>1175000</v>
      </c>
      <c r="KB7094">
        <v>1254000</v>
      </c>
      <c r="KC7094">
        <v>1306000</v>
      </c>
      <c r="KD7094">
        <v>1372000</v>
      </c>
      <c r="KE7094">
        <v>1456000</v>
      </c>
      <c r="KF7094">
        <v>1567000</v>
      </c>
      <c r="KG7094">
        <v>1625000</v>
      </c>
      <c r="KH7094">
        <v>1764000</v>
      </c>
      <c r="KI7094">
        <v>1835000</v>
      </c>
      <c r="KJ7094">
        <v>1936000</v>
      </c>
      <c r="KK7094">
        <v>2072000</v>
      </c>
      <c r="KL7094">
        <v>2258000</v>
      </c>
      <c r="KN7094">
        <v>2769000</v>
      </c>
      <c r="KR7094">
        <v>3474000</v>
      </c>
      <c r="KS7094">
        <v>3643000</v>
      </c>
      <c r="KT7094">
        <v>3822000</v>
      </c>
      <c r="KU7094">
        <v>4002000</v>
      </c>
      <c r="KV7094">
        <v>4117000</v>
      </c>
    </row>
    <row r="7095" spans="1:312" x14ac:dyDescent="0.2">
      <c r="A7095" t="s">
        <v>2252</v>
      </c>
      <c r="B7095" t="s">
        <v>713</v>
      </c>
      <c r="C7095" t="s">
        <v>807</v>
      </c>
      <c r="D7095" t="s">
        <v>808</v>
      </c>
      <c r="E7095" t="s">
        <v>1129</v>
      </c>
      <c r="F7095" t="s">
        <v>758</v>
      </c>
      <c r="G7095" t="s">
        <v>328</v>
      </c>
      <c r="H7095" t="s">
        <v>740</v>
      </c>
      <c r="I7095" t="s">
        <v>1130</v>
      </c>
      <c r="HO7095">
        <v>500</v>
      </c>
      <c r="IA7095">
        <v>500</v>
      </c>
      <c r="IB7095">
        <v>400</v>
      </c>
      <c r="IC7095">
        <v>400</v>
      </c>
      <c r="ID7095">
        <v>1100</v>
      </c>
      <c r="IE7095">
        <v>2000</v>
      </c>
      <c r="IF7095">
        <v>2100</v>
      </c>
      <c r="IG7095">
        <v>2900</v>
      </c>
      <c r="IL7095">
        <v>3200</v>
      </c>
      <c r="IM7095">
        <v>3400</v>
      </c>
      <c r="IN7095">
        <v>3500</v>
      </c>
      <c r="IO7095">
        <v>3600</v>
      </c>
      <c r="IP7095">
        <v>3700</v>
      </c>
      <c r="IQ7095">
        <v>3800</v>
      </c>
      <c r="IR7095">
        <v>4000</v>
      </c>
      <c r="IS7095">
        <v>4100</v>
      </c>
      <c r="IT7095">
        <v>4200</v>
      </c>
      <c r="IU7095">
        <v>4500</v>
      </c>
      <c r="IV7095">
        <v>4700</v>
      </c>
      <c r="IW7095">
        <v>4800</v>
      </c>
      <c r="IX7095">
        <v>5000</v>
      </c>
      <c r="IY7095">
        <v>5200</v>
      </c>
      <c r="IZ7095">
        <v>5300</v>
      </c>
      <c r="JA7095">
        <v>5300</v>
      </c>
      <c r="JB7095">
        <v>5500</v>
      </c>
      <c r="JC7095">
        <v>5700</v>
      </c>
      <c r="JD7095">
        <v>5800</v>
      </c>
      <c r="JE7095">
        <v>6800</v>
      </c>
      <c r="JF7095">
        <v>7500</v>
      </c>
      <c r="JH7095">
        <v>9200</v>
      </c>
      <c r="JI7095">
        <v>10000</v>
      </c>
      <c r="JJ7095">
        <v>11000</v>
      </c>
      <c r="JK7095">
        <v>11000</v>
      </c>
      <c r="JL7095">
        <v>12000</v>
      </c>
      <c r="JM7095">
        <v>13000</v>
      </c>
      <c r="JN7095">
        <v>14000</v>
      </c>
      <c r="JO7095">
        <v>14000</v>
      </c>
      <c r="JP7095">
        <v>14000</v>
      </c>
      <c r="JQ7095">
        <v>16000</v>
      </c>
      <c r="JR7095">
        <v>19000</v>
      </c>
      <c r="JS7095">
        <v>21000</v>
      </c>
      <c r="JT7095">
        <v>24000</v>
      </c>
      <c r="JU7095">
        <v>20000</v>
      </c>
      <c r="JV7095">
        <v>21000</v>
      </c>
      <c r="JW7095">
        <v>24000</v>
      </c>
      <c r="JX7095">
        <v>32000</v>
      </c>
      <c r="JY7095">
        <v>37000</v>
      </c>
      <c r="JZ7095">
        <v>40000</v>
      </c>
      <c r="KA7095">
        <v>43000</v>
      </c>
      <c r="KB7095">
        <v>48000</v>
      </c>
      <c r="KC7095">
        <v>55000</v>
      </c>
      <c r="KD7095">
        <v>59000</v>
      </c>
      <c r="KE7095">
        <v>64000</v>
      </c>
      <c r="KF7095">
        <v>71000</v>
      </c>
      <c r="KG7095">
        <v>78000</v>
      </c>
      <c r="KH7095">
        <v>83000</v>
      </c>
      <c r="KI7095">
        <v>89000</v>
      </c>
      <c r="KJ7095">
        <v>93000</v>
      </c>
      <c r="KK7095">
        <v>100000</v>
      </c>
      <c r="KL7095">
        <v>112000</v>
      </c>
    </row>
    <row r="7096" spans="1:312" x14ac:dyDescent="0.2">
      <c r="A7096" t="s">
        <v>2855</v>
      </c>
      <c r="B7096" t="s">
        <v>713</v>
      </c>
      <c r="C7096" t="s">
        <v>855</v>
      </c>
      <c r="D7096" t="s">
        <v>856</v>
      </c>
      <c r="E7096" t="s">
        <v>1129</v>
      </c>
      <c r="F7096" t="s">
        <v>758</v>
      </c>
      <c r="G7096" t="s">
        <v>328</v>
      </c>
      <c r="H7096" t="s">
        <v>740</v>
      </c>
      <c r="I7096" t="s">
        <v>1130</v>
      </c>
      <c r="HB7096">
        <v>2400</v>
      </c>
      <c r="HD7096">
        <v>4800</v>
      </c>
      <c r="HE7096">
        <v>5200</v>
      </c>
      <c r="HF7096">
        <v>5800</v>
      </c>
      <c r="HG7096">
        <v>6600</v>
      </c>
      <c r="HH7096">
        <v>8100.0005000000001</v>
      </c>
      <c r="HI7096">
        <v>9000</v>
      </c>
      <c r="HJ7096">
        <v>10000</v>
      </c>
      <c r="HK7096">
        <v>13000</v>
      </c>
      <c r="HL7096">
        <v>17000</v>
      </c>
      <c r="HM7096">
        <v>18000</v>
      </c>
      <c r="HN7096">
        <v>18000</v>
      </c>
      <c r="HO7096">
        <v>19000</v>
      </c>
      <c r="HV7096">
        <v>23000</v>
      </c>
      <c r="HW7096">
        <v>24000</v>
      </c>
      <c r="HX7096">
        <v>26000</v>
      </c>
      <c r="HY7096">
        <v>28000</v>
      </c>
      <c r="HZ7096">
        <v>34000</v>
      </c>
      <c r="IA7096">
        <v>40000</v>
      </c>
      <c r="IB7096">
        <v>46000</v>
      </c>
      <c r="IC7096">
        <v>49000</v>
      </c>
      <c r="ID7096">
        <v>51000</v>
      </c>
      <c r="IE7096">
        <v>51000</v>
      </c>
      <c r="IF7096">
        <v>50000</v>
      </c>
      <c r="IG7096">
        <v>51000</v>
      </c>
      <c r="IH7096">
        <v>52000</v>
      </c>
      <c r="II7096">
        <v>57000</v>
      </c>
      <c r="IJ7096">
        <v>63000</v>
      </c>
      <c r="IK7096">
        <v>63000</v>
      </c>
      <c r="IL7096">
        <v>71000</v>
      </c>
      <c r="IM7096">
        <v>81000</v>
      </c>
      <c r="IN7096">
        <v>93000</v>
      </c>
      <c r="IO7096">
        <v>102000</v>
      </c>
      <c r="JK7096">
        <v>217000</v>
      </c>
      <c r="JL7096">
        <v>347000</v>
      </c>
      <c r="JM7096">
        <v>377000</v>
      </c>
      <c r="JN7096">
        <v>427000</v>
      </c>
      <c r="JO7096">
        <v>473000</v>
      </c>
      <c r="JP7096">
        <v>510000</v>
      </c>
      <c r="JQ7096">
        <v>552000</v>
      </c>
      <c r="JR7096">
        <v>569000</v>
      </c>
      <c r="JS7096">
        <v>606000</v>
      </c>
      <c r="JT7096">
        <v>639000</v>
      </c>
      <c r="JU7096">
        <v>727000</v>
      </c>
      <c r="JV7096">
        <v>807000</v>
      </c>
      <c r="JW7096">
        <v>886000</v>
      </c>
      <c r="JX7096">
        <v>1076000</v>
      </c>
      <c r="JY7096">
        <v>1196000</v>
      </c>
      <c r="KR7096">
        <v>2806000</v>
      </c>
      <c r="KS7096">
        <v>2968000</v>
      </c>
      <c r="KT7096">
        <v>3176000</v>
      </c>
      <c r="KU7096">
        <v>3398000</v>
      </c>
      <c r="KV7096">
        <v>3599000</v>
      </c>
    </row>
    <row r="7097" spans="1:312" x14ac:dyDescent="0.2">
      <c r="A7097" t="s">
        <v>4983</v>
      </c>
      <c r="B7097" t="s">
        <v>713</v>
      </c>
      <c r="C7097" t="s">
        <v>756</v>
      </c>
      <c r="D7097" t="s">
        <v>72</v>
      </c>
      <c r="E7097" t="s">
        <v>1129</v>
      </c>
      <c r="F7097" t="s">
        <v>758</v>
      </c>
      <c r="G7097" t="s">
        <v>328</v>
      </c>
      <c r="H7097" t="s">
        <v>740</v>
      </c>
      <c r="I7097" t="s">
        <v>1130</v>
      </c>
      <c r="JY7097">
        <v>5898550</v>
      </c>
      <c r="JZ7097">
        <v>6503590</v>
      </c>
      <c r="KA7097">
        <v>7710361.5</v>
      </c>
      <c r="KB7097">
        <v>8417989</v>
      </c>
      <c r="KC7097">
        <v>9227054</v>
      </c>
      <c r="KD7097">
        <v>9736913</v>
      </c>
      <c r="KE7097">
        <v>11085418</v>
      </c>
      <c r="KF7097">
        <v>11899204</v>
      </c>
      <c r="KG7097">
        <v>12770879</v>
      </c>
      <c r="KH7097">
        <v>13725695</v>
      </c>
      <c r="KI7097">
        <v>14758089</v>
      </c>
      <c r="KJ7097">
        <v>15856723</v>
      </c>
      <c r="KK7097">
        <v>16781722</v>
      </c>
      <c r="KL7097">
        <v>18043864</v>
      </c>
      <c r="KM7097">
        <v>19391776</v>
      </c>
      <c r="KN7097">
        <v>20753460</v>
      </c>
      <c r="KO7097">
        <v>22352740</v>
      </c>
      <c r="KP7097">
        <v>22906988</v>
      </c>
      <c r="KQ7097">
        <v>23533776</v>
      </c>
      <c r="KR7097">
        <v>24156868</v>
      </c>
      <c r="KS7097">
        <v>25046792</v>
      </c>
      <c r="KT7097">
        <v>25956148</v>
      </c>
      <c r="KU7097">
        <v>28232106</v>
      </c>
      <c r="KV7097">
        <v>29166878</v>
      </c>
      <c r="KW7097">
        <v>30762606</v>
      </c>
      <c r="KX7097">
        <v>31769018</v>
      </c>
      <c r="KY7097">
        <v>32822880</v>
      </c>
      <c r="KZ7097">
        <v>34890920</v>
      </c>
    </row>
    <row r="7098" spans="1:312" x14ac:dyDescent="0.2">
      <c r="A7098" t="s">
        <v>4431</v>
      </c>
      <c r="B7098" t="s">
        <v>713</v>
      </c>
      <c r="C7098" t="s">
        <v>1919</v>
      </c>
      <c r="D7098" t="s">
        <v>1920</v>
      </c>
      <c r="E7098" t="s">
        <v>1129</v>
      </c>
      <c r="F7098" t="s">
        <v>758</v>
      </c>
      <c r="G7098" t="s">
        <v>328</v>
      </c>
      <c r="H7098" t="s">
        <v>740</v>
      </c>
      <c r="I7098" t="s">
        <v>1130</v>
      </c>
      <c r="JM7098">
        <v>1000</v>
      </c>
      <c r="JN7098">
        <v>1000</v>
      </c>
      <c r="JO7098">
        <v>1000</v>
      </c>
      <c r="JP7098">
        <v>1000</v>
      </c>
      <c r="JQ7098">
        <v>1000</v>
      </c>
      <c r="JR7098">
        <v>1000</v>
      </c>
      <c r="JS7098">
        <v>1000</v>
      </c>
      <c r="JT7098">
        <v>2000</v>
      </c>
      <c r="JU7098">
        <v>2000</v>
      </c>
      <c r="JV7098">
        <v>2000</v>
      </c>
      <c r="JW7098">
        <v>2000</v>
      </c>
      <c r="JX7098">
        <v>3000</v>
      </c>
      <c r="JY7098">
        <v>3000</v>
      </c>
      <c r="JZ7098">
        <v>4000</v>
      </c>
      <c r="KA7098">
        <v>4000</v>
      </c>
      <c r="KB7098">
        <v>5000</v>
      </c>
      <c r="KC7098">
        <v>5000</v>
      </c>
      <c r="KD7098">
        <v>5000</v>
      </c>
      <c r="KE7098">
        <v>6000</v>
      </c>
      <c r="KF7098">
        <v>7000</v>
      </c>
      <c r="KG7098">
        <v>7000</v>
      </c>
      <c r="KH7098">
        <v>7000</v>
      </c>
      <c r="KI7098">
        <v>8000</v>
      </c>
      <c r="KJ7098">
        <v>9000</v>
      </c>
      <c r="KK7098">
        <v>10000</v>
      </c>
      <c r="KL7098">
        <v>8000</v>
      </c>
      <c r="KM7098">
        <v>9000</v>
      </c>
      <c r="KN7098">
        <v>10000</v>
      </c>
      <c r="KO7098">
        <v>11000</v>
      </c>
      <c r="KP7098">
        <v>12000</v>
      </c>
      <c r="KQ7098">
        <v>12000</v>
      </c>
      <c r="KR7098">
        <v>15000</v>
      </c>
      <c r="KS7098">
        <v>15000</v>
      </c>
      <c r="KT7098">
        <v>15000</v>
      </c>
    </row>
    <row r="7099" spans="1:312" x14ac:dyDescent="0.2">
      <c r="A7099" t="s">
        <v>4268</v>
      </c>
      <c r="B7099" t="s">
        <v>713</v>
      </c>
      <c r="C7099" t="s">
        <v>1313</v>
      </c>
      <c r="D7099" t="s">
        <v>303</v>
      </c>
      <c r="E7099" t="s">
        <v>1129</v>
      </c>
      <c r="F7099" t="s">
        <v>758</v>
      </c>
      <c r="G7099" t="s">
        <v>328</v>
      </c>
      <c r="H7099" t="s">
        <v>740</v>
      </c>
      <c r="I7099" t="s">
        <v>1130</v>
      </c>
      <c r="JA7099">
        <v>6000</v>
      </c>
      <c r="JB7099">
        <v>7000</v>
      </c>
      <c r="JC7099">
        <v>8000</v>
      </c>
      <c r="JD7099">
        <v>8000</v>
      </c>
      <c r="JE7099">
        <v>9000</v>
      </c>
      <c r="JF7099">
        <v>14000</v>
      </c>
      <c r="JG7099">
        <v>17000</v>
      </c>
      <c r="JH7099">
        <v>20000</v>
      </c>
      <c r="JI7099">
        <v>23000</v>
      </c>
      <c r="JJ7099">
        <v>26000</v>
      </c>
      <c r="JK7099">
        <v>29000</v>
      </c>
      <c r="JL7099">
        <v>25000</v>
      </c>
      <c r="JM7099">
        <v>26000</v>
      </c>
      <c r="JN7099">
        <v>27000</v>
      </c>
      <c r="JO7099">
        <v>28000</v>
      </c>
      <c r="JP7099">
        <v>29000</v>
      </c>
      <c r="JQ7099">
        <v>29000</v>
      </c>
      <c r="JR7099">
        <v>44000</v>
      </c>
      <c r="JU7099">
        <v>82000</v>
      </c>
      <c r="JV7099">
        <v>84000</v>
      </c>
      <c r="JW7099">
        <v>85000</v>
      </c>
      <c r="JZ7099">
        <v>160000</v>
      </c>
      <c r="KA7099">
        <v>185000</v>
      </c>
      <c r="KC7099">
        <v>280000</v>
      </c>
      <c r="KD7099">
        <v>443000</v>
      </c>
      <c r="KE7099">
        <v>789000</v>
      </c>
      <c r="KF7099">
        <v>1275000</v>
      </c>
      <c r="KG7099">
        <v>1624000</v>
      </c>
      <c r="KH7099">
        <v>1752000</v>
      </c>
      <c r="KI7099">
        <v>1382000</v>
      </c>
      <c r="KJ7099">
        <v>942000</v>
      </c>
      <c r="KK7099">
        <v>1002000</v>
      </c>
      <c r="KL7099">
        <v>1019000</v>
      </c>
      <c r="KM7099">
        <v>1234000</v>
      </c>
      <c r="KN7099">
        <v>1466000</v>
      </c>
      <c r="KO7099">
        <v>1568000</v>
      </c>
      <c r="KP7099">
        <v>1615000</v>
      </c>
    </row>
    <row r="7100" spans="1:312" x14ac:dyDescent="0.2">
      <c r="A7100" t="s">
        <v>3027</v>
      </c>
      <c r="B7100" t="s">
        <v>713</v>
      </c>
      <c r="C7100" t="s">
        <v>1257</v>
      </c>
      <c r="D7100" t="s">
        <v>1258</v>
      </c>
      <c r="E7100" t="s">
        <v>1129</v>
      </c>
      <c r="F7100" t="s">
        <v>758</v>
      </c>
      <c r="G7100" t="s">
        <v>328</v>
      </c>
      <c r="H7100" t="s">
        <v>740</v>
      </c>
      <c r="I7100" t="s">
        <v>1130</v>
      </c>
      <c r="JA7100">
        <v>10000</v>
      </c>
      <c r="JB7100">
        <v>10000</v>
      </c>
      <c r="JC7100">
        <v>12000</v>
      </c>
      <c r="JD7100">
        <v>14000</v>
      </c>
      <c r="JE7100">
        <v>15000</v>
      </c>
      <c r="JF7100">
        <v>19000</v>
      </c>
      <c r="JG7100">
        <v>19000</v>
      </c>
      <c r="JH7100">
        <v>21000</v>
      </c>
      <c r="JI7100">
        <v>21000</v>
      </c>
      <c r="JJ7100">
        <v>24000</v>
      </c>
      <c r="JK7100">
        <v>27000</v>
      </c>
      <c r="JL7100">
        <v>29000</v>
      </c>
      <c r="JM7100">
        <v>33000</v>
      </c>
      <c r="JN7100">
        <v>35000</v>
      </c>
      <c r="JO7100">
        <v>37000</v>
      </c>
      <c r="JP7100">
        <v>38000</v>
      </c>
      <c r="JQ7100">
        <v>43000</v>
      </c>
      <c r="JR7100">
        <v>45000</v>
      </c>
      <c r="JS7100">
        <v>45000</v>
      </c>
      <c r="JT7100">
        <v>45000</v>
      </c>
      <c r="JU7100">
        <v>46000</v>
      </c>
      <c r="JV7100">
        <v>46000</v>
      </c>
      <c r="JW7100">
        <v>51000</v>
      </c>
      <c r="JX7100">
        <v>57000</v>
      </c>
      <c r="JY7100">
        <v>59000</v>
      </c>
      <c r="JZ7100">
        <v>60000</v>
      </c>
      <c r="KA7100">
        <v>62000</v>
      </c>
      <c r="KB7100">
        <v>63000</v>
      </c>
      <c r="KC7100">
        <v>63000</v>
      </c>
      <c r="KD7100">
        <v>65000</v>
      </c>
      <c r="KE7100">
        <v>65000</v>
      </c>
      <c r="KF7100">
        <v>66000</v>
      </c>
      <c r="KG7100">
        <v>67000</v>
      </c>
      <c r="KH7100">
        <v>70000</v>
      </c>
      <c r="KI7100">
        <v>72000</v>
      </c>
      <c r="KJ7100">
        <v>72000</v>
      </c>
      <c r="KK7100">
        <v>74000</v>
      </c>
      <c r="KL7100">
        <v>59000</v>
      </c>
      <c r="KM7100">
        <v>60000</v>
      </c>
      <c r="KN7100">
        <v>62000</v>
      </c>
      <c r="KO7100">
        <v>64000</v>
      </c>
      <c r="KP7100">
        <v>64000</v>
      </c>
      <c r="KQ7100">
        <v>64000</v>
      </c>
      <c r="KR7100">
        <v>64000</v>
      </c>
      <c r="KS7100">
        <v>75000</v>
      </c>
      <c r="KT7100">
        <v>99000</v>
      </c>
      <c r="KU7100">
        <v>113000</v>
      </c>
      <c r="KV7100">
        <v>121000</v>
      </c>
    </row>
    <row r="7101" spans="1:312" x14ac:dyDescent="0.2">
      <c r="A7101" t="s">
        <v>1332</v>
      </c>
      <c r="B7101" t="s">
        <v>713</v>
      </c>
      <c r="C7101" t="s">
        <v>748</v>
      </c>
      <c r="D7101" t="s">
        <v>749</v>
      </c>
      <c r="E7101" t="s">
        <v>1129</v>
      </c>
      <c r="F7101" t="s">
        <v>758</v>
      </c>
      <c r="G7101" t="s">
        <v>328</v>
      </c>
      <c r="H7101" t="s">
        <v>740</v>
      </c>
      <c r="I7101" t="s">
        <v>1130</v>
      </c>
      <c r="GM7101">
        <v>1800</v>
      </c>
      <c r="GR7101">
        <v>7000</v>
      </c>
      <c r="GW7101">
        <v>32000</v>
      </c>
      <c r="HB7101">
        <v>73000</v>
      </c>
      <c r="HG7101">
        <v>115000</v>
      </c>
      <c r="HL7101">
        <v>179000</v>
      </c>
      <c r="HQ7101">
        <v>253000</v>
      </c>
      <c r="HR7101">
        <v>290000</v>
      </c>
      <c r="HS7101">
        <v>330000</v>
      </c>
      <c r="HT7101">
        <v>364000</v>
      </c>
      <c r="HU7101">
        <v>377000</v>
      </c>
      <c r="HV7101">
        <v>380000</v>
      </c>
      <c r="HW7101">
        <v>376000</v>
      </c>
      <c r="HX7101">
        <v>383000</v>
      </c>
      <c r="HY7101">
        <v>391000</v>
      </c>
      <c r="HZ7101">
        <v>407000</v>
      </c>
      <c r="IA7101">
        <v>423000</v>
      </c>
      <c r="IB7101">
        <v>438000</v>
      </c>
      <c r="IC7101">
        <v>454000</v>
      </c>
      <c r="ID7101">
        <v>472000</v>
      </c>
      <c r="IE7101">
        <v>495000</v>
      </c>
      <c r="IF7101">
        <v>522000</v>
      </c>
      <c r="IG7101">
        <v>563000</v>
      </c>
      <c r="IH7101">
        <v>577000</v>
      </c>
      <c r="II7101">
        <v>602000</v>
      </c>
      <c r="IJ7101">
        <v>628000</v>
      </c>
      <c r="IK7101">
        <v>628000</v>
      </c>
      <c r="IL7101">
        <v>672000</v>
      </c>
      <c r="IM7101">
        <v>726000</v>
      </c>
      <c r="IN7101">
        <v>787000</v>
      </c>
      <c r="IO7101">
        <v>845000</v>
      </c>
      <c r="IP7101">
        <v>890000</v>
      </c>
      <c r="IQ7101">
        <v>960000</v>
      </c>
      <c r="IR7101">
        <v>1015000</v>
      </c>
      <c r="IS7101">
        <v>1071000</v>
      </c>
      <c r="IT7101">
        <v>1146000</v>
      </c>
      <c r="IU7101">
        <v>1221000</v>
      </c>
      <c r="IW7101">
        <v>1316000</v>
      </c>
      <c r="IX7101">
        <v>1428000</v>
      </c>
      <c r="IY7101">
        <v>1508000</v>
      </c>
      <c r="IZ7101">
        <v>1615000</v>
      </c>
      <c r="JA7101">
        <v>1683000</v>
      </c>
      <c r="JB7101">
        <v>1787000</v>
      </c>
      <c r="JC7101">
        <v>1994000</v>
      </c>
      <c r="JD7101">
        <v>2098000</v>
      </c>
      <c r="JE7101">
        <v>2220000</v>
      </c>
      <c r="JF7101">
        <v>2313000</v>
      </c>
      <c r="JG7101">
        <v>2312000</v>
      </c>
      <c r="JH7101">
        <v>2409000</v>
      </c>
      <c r="JI7101">
        <v>2526000</v>
      </c>
      <c r="JJ7101">
        <v>2637000</v>
      </c>
      <c r="JK7101">
        <v>2761000</v>
      </c>
      <c r="JL7101">
        <v>2904000</v>
      </c>
      <c r="JM7101">
        <v>3054000</v>
      </c>
      <c r="JN7101">
        <v>3223000</v>
      </c>
      <c r="JO7101">
        <v>3387000</v>
      </c>
      <c r="JP7101">
        <v>3573000</v>
      </c>
      <c r="JQ7101">
        <v>3757000</v>
      </c>
      <c r="JR7101">
        <v>3935000</v>
      </c>
      <c r="JS7101">
        <v>4111000</v>
      </c>
      <c r="JT7101">
        <v>4307000</v>
      </c>
      <c r="JU7101">
        <v>4506000</v>
      </c>
      <c r="JV7101">
        <v>4680000</v>
      </c>
      <c r="JW7101">
        <v>4829000</v>
      </c>
      <c r="JX7101">
        <v>5178000</v>
      </c>
      <c r="JY7101">
        <v>5423000</v>
      </c>
      <c r="JZ7101">
        <v>5673000</v>
      </c>
      <c r="KA7101">
        <v>5930000</v>
      </c>
      <c r="KB7101">
        <v>6160000</v>
      </c>
      <c r="KC7101">
        <v>6407000</v>
      </c>
      <c r="KD7101">
        <v>6621000</v>
      </c>
      <c r="KE7101">
        <v>6888000</v>
      </c>
      <c r="KF7101">
        <v>7132000</v>
      </c>
      <c r="KG7101">
        <v>7410000</v>
      </c>
      <c r="KH7101">
        <v>7574000</v>
      </c>
      <c r="KI7101">
        <v>7742000</v>
      </c>
      <c r="KJ7101">
        <v>7934000</v>
      </c>
      <c r="KK7101">
        <v>8094000</v>
      </c>
      <c r="KL7101">
        <v>8273000</v>
      </c>
      <c r="KM7101">
        <v>8442000</v>
      </c>
      <c r="KN7101">
        <v>8639000</v>
      </c>
      <c r="KO7101">
        <v>8733000</v>
      </c>
      <c r="KP7101">
        <v>8747000</v>
      </c>
      <c r="KQ7101">
        <v>8725000</v>
      </c>
    </row>
    <row r="7102" spans="1:312" x14ac:dyDescent="0.2">
      <c r="A7102" t="s">
        <v>4134</v>
      </c>
      <c r="B7102" t="s">
        <v>713</v>
      </c>
      <c r="C7102" t="s">
        <v>2136</v>
      </c>
      <c r="D7102" t="s">
        <v>2137</v>
      </c>
      <c r="E7102" t="s">
        <v>1129</v>
      </c>
      <c r="F7102" t="s">
        <v>758</v>
      </c>
      <c r="G7102" t="s">
        <v>328</v>
      </c>
      <c r="H7102" t="s">
        <v>740</v>
      </c>
      <c r="I7102" t="s">
        <v>1130</v>
      </c>
      <c r="JA7102">
        <v>22000</v>
      </c>
      <c r="JB7102">
        <v>25000</v>
      </c>
      <c r="JC7102">
        <v>29000</v>
      </c>
      <c r="JD7102">
        <v>33000</v>
      </c>
      <c r="JE7102">
        <v>37000</v>
      </c>
      <c r="JF7102">
        <v>42000</v>
      </c>
      <c r="JG7102">
        <v>47000</v>
      </c>
      <c r="JH7102">
        <v>55000</v>
      </c>
      <c r="JI7102">
        <v>58000</v>
      </c>
      <c r="JJ7102">
        <v>60000</v>
      </c>
      <c r="JK7102">
        <v>63000</v>
      </c>
      <c r="JL7102">
        <v>67000</v>
      </c>
      <c r="JM7102">
        <v>74000</v>
      </c>
      <c r="JN7102">
        <v>79000</v>
      </c>
      <c r="JO7102">
        <v>87000</v>
      </c>
      <c r="JP7102">
        <v>94000</v>
      </c>
      <c r="JQ7102">
        <v>106000</v>
      </c>
      <c r="JR7102">
        <v>119000</v>
      </c>
      <c r="JS7102">
        <v>141000</v>
      </c>
      <c r="JT7102">
        <v>147000</v>
      </c>
      <c r="JU7102">
        <v>190000</v>
      </c>
      <c r="JV7102">
        <v>218000</v>
      </c>
      <c r="JW7102">
        <v>257000</v>
      </c>
      <c r="JX7102">
        <v>290000</v>
      </c>
      <c r="JY7102">
        <v>318000</v>
      </c>
      <c r="JZ7102">
        <v>395000</v>
      </c>
      <c r="KA7102">
        <v>475000</v>
      </c>
      <c r="KB7102">
        <v>540000</v>
      </c>
      <c r="KC7102">
        <v>625000</v>
      </c>
      <c r="KD7102">
        <v>702000</v>
      </c>
      <c r="KE7102">
        <v>775000</v>
      </c>
      <c r="KF7102">
        <v>852000</v>
      </c>
      <c r="KG7102">
        <v>923000</v>
      </c>
      <c r="KH7102">
        <v>1003000</v>
      </c>
      <c r="KI7102">
        <v>1074000</v>
      </c>
      <c r="KJ7102">
        <v>1116000</v>
      </c>
      <c r="KK7102">
        <v>1164000</v>
      </c>
      <c r="KL7102">
        <v>1220000</v>
      </c>
    </row>
    <row r="7103" spans="1:312" x14ac:dyDescent="0.2">
      <c r="A7103" t="s">
        <v>6952</v>
      </c>
      <c r="B7103" t="s">
        <v>713</v>
      </c>
      <c r="C7103" t="s">
        <v>2079</v>
      </c>
      <c r="D7103" t="s">
        <v>2080</v>
      </c>
      <c r="E7103" t="s">
        <v>1129</v>
      </c>
      <c r="F7103" t="s">
        <v>758</v>
      </c>
      <c r="G7103" t="s">
        <v>328</v>
      </c>
      <c r="H7103" t="s">
        <v>740</v>
      </c>
      <c r="I7103" t="s">
        <v>1130</v>
      </c>
      <c r="KI7103">
        <v>286459.06</v>
      </c>
      <c r="KN7103">
        <v>421784</v>
      </c>
      <c r="KO7103">
        <v>458770.16</v>
      </c>
      <c r="KP7103">
        <v>494557.25</v>
      </c>
      <c r="KQ7103">
        <v>521563.22</v>
      </c>
      <c r="KR7103">
        <v>577216.5</v>
      </c>
      <c r="KS7103">
        <v>615567.75</v>
      </c>
      <c r="KT7103">
        <v>665113.88</v>
      </c>
      <c r="KU7103">
        <v>710469.69</v>
      </c>
      <c r="KV7103">
        <v>719575.25</v>
      </c>
      <c r="KW7103">
        <v>756486.56</v>
      </c>
      <c r="KX7103">
        <v>785004.31</v>
      </c>
      <c r="KY7103">
        <v>794642</v>
      </c>
      <c r="KZ7103">
        <v>993962.13</v>
      </c>
    </row>
    <row r="7104" spans="1:312" x14ac:dyDescent="0.2">
      <c r="A7104" t="s">
        <v>4987</v>
      </c>
      <c r="B7104" t="s">
        <v>713</v>
      </c>
      <c r="C7104" t="s">
        <v>2113</v>
      </c>
      <c r="D7104" t="s">
        <v>2114</v>
      </c>
      <c r="E7104" t="s">
        <v>1129</v>
      </c>
      <c r="F7104" t="s">
        <v>758</v>
      </c>
      <c r="G7104" t="s">
        <v>328</v>
      </c>
      <c r="H7104" t="s">
        <v>740</v>
      </c>
      <c r="I7104" t="s">
        <v>1130</v>
      </c>
      <c r="JY7104">
        <v>383285.63</v>
      </c>
      <c r="JZ7104">
        <v>407589.03</v>
      </c>
      <c r="KA7104">
        <v>431411.59</v>
      </c>
      <c r="KB7104">
        <v>454869.63</v>
      </c>
      <c r="KC7104">
        <v>468088.63</v>
      </c>
      <c r="KD7104">
        <v>470719.56</v>
      </c>
      <c r="KE7104">
        <v>484013.31</v>
      </c>
      <c r="KF7104">
        <v>494549.06</v>
      </c>
      <c r="KG7104">
        <v>509165.75</v>
      </c>
      <c r="KH7104">
        <v>528102.38</v>
      </c>
      <c r="KI7104">
        <v>544881.06000000006</v>
      </c>
      <c r="KJ7104">
        <v>571336.13</v>
      </c>
      <c r="KK7104">
        <v>601260.63</v>
      </c>
      <c r="KL7104">
        <v>637248.63</v>
      </c>
      <c r="KM7104">
        <v>677148.94</v>
      </c>
      <c r="KN7104">
        <v>714498.63</v>
      </c>
      <c r="KO7104">
        <v>760245.94</v>
      </c>
      <c r="KP7104">
        <v>820418.25</v>
      </c>
      <c r="KQ7104">
        <v>890925.56</v>
      </c>
      <c r="KR7104">
        <v>1002142.2</v>
      </c>
      <c r="KS7104">
        <v>1117860.8</v>
      </c>
      <c r="KT7104">
        <v>1245312.3999999999</v>
      </c>
      <c r="KU7104">
        <v>1390572.4</v>
      </c>
      <c r="KV7104">
        <v>1538712.1</v>
      </c>
      <c r="KW7104">
        <v>1654460</v>
      </c>
      <c r="KX7104">
        <v>1694524.4</v>
      </c>
      <c r="KY7104">
        <v>1556268.1</v>
      </c>
      <c r="KZ7104">
        <v>1442863.3</v>
      </c>
    </row>
    <row r="7105" spans="1:312" x14ac:dyDescent="0.2">
      <c r="A7105" t="s">
        <v>3985</v>
      </c>
      <c r="B7105" t="s">
        <v>713</v>
      </c>
      <c r="C7105" t="s">
        <v>1033</v>
      </c>
      <c r="D7105" t="s">
        <v>1034</v>
      </c>
      <c r="E7105" t="s">
        <v>1129</v>
      </c>
      <c r="F7105" t="s">
        <v>758</v>
      </c>
      <c r="G7105" t="s">
        <v>328</v>
      </c>
      <c r="H7105" t="s">
        <v>740</v>
      </c>
      <c r="I7105" t="s">
        <v>1130</v>
      </c>
      <c r="JM7105">
        <v>5000</v>
      </c>
      <c r="JN7105">
        <v>5000</v>
      </c>
      <c r="JO7105">
        <v>6000</v>
      </c>
      <c r="JP7105">
        <v>6000</v>
      </c>
      <c r="JQ7105">
        <v>6000</v>
      </c>
      <c r="JR7105">
        <v>7000</v>
      </c>
      <c r="JS7105">
        <v>8000</v>
      </c>
      <c r="JT7105">
        <v>9000</v>
      </c>
      <c r="JU7105">
        <v>10000</v>
      </c>
      <c r="JV7105">
        <v>11000</v>
      </c>
      <c r="JW7105">
        <v>10000</v>
      </c>
      <c r="JX7105">
        <v>10000</v>
      </c>
      <c r="JY7105">
        <v>11000</v>
      </c>
      <c r="JZ7105">
        <v>15000</v>
      </c>
      <c r="KA7105">
        <v>13000</v>
      </c>
      <c r="KB7105">
        <v>10000</v>
      </c>
      <c r="KC7105">
        <v>12000</v>
      </c>
      <c r="KD7105">
        <v>15000</v>
      </c>
      <c r="KE7105">
        <v>17000</v>
      </c>
      <c r="KF7105">
        <v>20000</v>
      </c>
      <c r="KG7105">
        <v>22000</v>
      </c>
      <c r="KH7105">
        <v>24000</v>
      </c>
      <c r="KI7105">
        <v>26000</v>
      </c>
      <c r="KJ7105">
        <v>27000</v>
      </c>
      <c r="KK7105">
        <v>28000</v>
      </c>
      <c r="KL7105">
        <v>15000</v>
      </c>
      <c r="KM7105">
        <v>13000</v>
      </c>
      <c r="KN7105">
        <v>13000</v>
      </c>
      <c r="KO7105">
        <v>14000</v>
      </c>
      <c r="KP7105">
        <v>13698.453</v>
      </c>
      <c r="KQ7105">
        <v>14422.965</v>
      </c>
      <c r="KR7105">
        <v>15818.727999999999</v>
      </c>
      <c r="KS7105">
        <v>16825.851999999999</v>
      </c>
      <c r="KT7105">
        <v>17511.245999999999</v>
      </c>
      <c r="KU7105">
        <v>17815.513999999999</v>
      </c>
      <c r="KV7105">
        <v>17930.436000000002</v>
      </c>
      <c r="KW7105">
        <v>18853.083999999999</v>
      </c>
      <c r="KX7105">
        <v>19688.326000000001</v>
      </c>
      <c r="KY7105">
        <v>23671.955000000002</v>
      </c>
      <c r="KZ7105">
        <v>25374.129000000001</v>
      </c>
    </row>
    <row r="7106" spans="1:312" x14ac:dyDescent="0.2">
      <c r="A7106" t="s">
        <v>3102</v>
      </c>
      <c r="B7106" t="s">
        <v>713</v>
      </c>
      <c r="C7106" t="s">
        <v>1041</v>
      </c>
      <c r="D7106" t="s">
        <v>1042</v>
      </c>
      <c r="E7106" t="s">
        <v>1129</v>
      </c>
      <c r="F7106" t="s">
        <v>758</v>
      </c>
      <c r="G7106" t="s">
        <v>328</v>
      </c>
      <c r="H7106" t="s">
        <v>740</v>
      </c>
      <c r="I7106" t="s">
        <v>1130</v>
      </c>
      <c r="JI7106">
        <v>17000</v>
      </c>
      <c r="JJ7106">
        <v>21000</v>
      </c>
      <c r="JK7106">
        <v>22000</v>
      </c>
      <c r="JL7106">
        <v>23000</v>
      </c>
      <c r="JM7106">
        <v>24000</v>
      </c>
      <c r="JN7106">
        <v>25000</v>
      </c>
      <c r="JO7106">
        <v>25000</v>
      </c>
      <c r="JP7106">
        <v>26000</v>
      </c>
      <c r="JQ7106">
        <v>26000</v>
      </c>
      <c r="JR7106">
        <v>26000</v>
      </c>
      <c r="JS7106">
        <v>27000</v>
      </c>
      <c r="JT7106">
        <v>28000</v>
      </c>
      <c r="JU7106">
        <v>28000</v>
      </c>
      <c r="JV7106">
        <v>30000</v>
      </c>
      <c r="JW7106">
        <v>31000</v>
      </c>
      <c r="JX7106">
        <v>36000</v>
      </c>
      <c r="JY7106">
        <v>38000</v>
      </c>
      <c r="JZ7106">
        <v>39000</v>
      </c>
      <c r="KA7106">
        <v>42000</v>
      </c>
      <c r="KB7106">
        <v>40000</v>
      </c>
      <c r="KC7106">
        <v>40000</v>
      </c>
      <c r="KD7106">
        <v>43000</v>
      </c>
      <c r="KE7106">
        <v>45000</v>
      </c>
      <c r="KF7106">
        <v>47000</v>
      </c>
      <c r="KG7106">
        <v>48000</v>
      </c>
      <c r="KH7106">
        <v>50000</v>
      </c>
      <c r="KI7106">
        <v>52000</v>
      </c>
      <c r="KJ7106">
        <v>54000</v>
      </c>
      <c r="KK7106">
        <v>55000</v>
      </c>
      <c r="KL7106">
        <v>29000</v>
      </c>
      <c r="KM7106">
        <v>36000</v>
      </c>
      <c r="KN7106">
        <v>44000</v>
      </c>
      <c r="KO7106">
        <v>48000</v>
      </c>
      <c r="KP7106">
        <v>58297.370999999999</v>
      </c>
      <c r="KQ7106">
        <v>64105.457000000002</v>
      </c>
      <c r="KR7106">
        <v>72373.726999999999</v>
      </c>
      <c r="KS7106">
        <v>81506.702999999994</v>
      </c>
      <c r="KT7106">
        <v>94759.460999999996</v>
      </c>
      <c r="KU7106">
        <v>116112.45</v>
      </c>
      <c r="KV7106">
        <v>140022.23000000001</v>
      </c>
      <c r="KW7106">
        <v>166022.38</v>
      </c>
      <c r="KX7106">
        <v>206017.7</v>
      </c>
      <c r="KY7106">
        <v>236313.38</v>
      </c>
      <c r="KZ7106">
        <v>223052.38</v>
      </c>
    </row>
    <row r="7107" spans="1:312" x14ac:dyDescent="0.2">
      <c r="A7107" t="s">
        <v>5740</v>
      </c>
      <c r="B7107" t="s">
        <v>713</v>
      </c>
      <c r="C7107" t="s">
        <v>1296</v>
      </c>
      <c r="D7107" t="s">
        <v>1297</v>
      </c>
      <c r="E7107" t="s">
        <v>1129</v>
      </c>
      <c r="F7107" t="s">
        <v>758</v>
      </c>
      <c r="G7107" t="s">
        <v>328</v>
      </c>
      <c r="H7107" t="s">
        <v>740</v>
      </c>
      <c r="I7107" t="s">
        <v>1130</v>
      </c>
      <c r="KE7107">
        <v>7739.3652000000002</v>
      </c>
      <c r="KF7107">
        <v>7616.8989000000001</v>
      </c>
      <c r="KG7107">
        <v>7386.2030999999997</v>
      </c>
      <c r="KH7107">
        <v>7079.6211000000003</v>
      </c>
      <c r="KI7107">
        <v>6737.27</v>
      </c>
      <c r="KJ7107">
        <v>12158.065000000001</v>
      </c>
      <c r="KK7107">
        <v>11781.598</v>
      </c>
      <c r="KL7107">
        <v>11614.581</v>
      </c>
      <c r="KM7107">
        <v>11772.183999999999</v>
      </c>
      <c r="KN7107">
        <v>12382.736000000001</v>
      </c>
      <c r="KO7107">
        <v>12831.267</v>
      </c>
      <c r="KP7107">
        <v>13013.642</v>
      </c>
      <c r="KQ7107">
        <v>13006.477999999999</v>
      </c>
      <c r="KR7107">
        <v>12623.664000000001</v>
      </c>
      <c r="KS7107">
        <v>12155.999</v>
      </c>
      <c r="KT7107">
        <v>11623.396000000001</v>
      </c>
      <c r="KU7107">
        <v>12086.945</v>
      </c>
      <c r="KV7107">
        <v>16758.559000000001</v>
      </c>
      <c r="KW7107">
        <v>30498.76</v>
      </c>
      <c r="KX7107">
        <v>30705.353999999999</v>
      </c>
      <c r="KY7107">
        <v>31402.488000000001</v>
      </c>
      <c r="KZ7107">
        <v>91704.391000000003</v>
      </c>
    </row>
    <row r="7108" spans="1:312" x14ac:dyDescent="0.2">
      <c r="A7108" t="s">
        <v>4485</v>
      </c>
      <c r="B7108" t="s">
        <v>713</v>
      </c>
      <c r="C7108" t="s">
        <v>1391</v>
      </c>
      <c r="D7108" t="s">
        <v>1392</v>
      </c>
      <c r="E7108" t="s">
        <v>1129</v>
      </c>
      <c r="F7108" t="s">
        <v>758</v>
      </c>
      <c r="G7108" t="s">
        <v>328</v>
      </c>
      <c r="H7108" t="s">
        <v>740</v>
      </c>
      <c r="I7108" t="s">
        <v>1130</v>
      </c>
      <c r="ID7108">
        <v>700</v>
      </c>
      <c r="IX7108">
        <v>1500</v>
      </c>
      <c r="IZ7108">
        <v>1600</v>
      </c>
      <c r="JD7108">
        <v>3200</v>
      </c>
      <c r="JF7108">
        <v>3900</v>
      </c>
      <c r="JG7108">
        <v>4400</v>
      </c>
      <c r="JH7108">
        <v>4800</v>
      </c>
      <c r="JI7108">
        <v>5200</v>
      </c>
      <c r="JJ7108">
        <v>5500</v>
      </c>
      <c r="JK7108">
        <v>5800</v>
      </c>
      <c r="JL7108">
        <v>6000</v>
      </c>
      <c r="JM7108">
        <v>6600</v>
      </c>
      <c r="JN7108">
        <v>6900</v>
      </c>
      <c r="JO7108">
        <v>8400</v>
      </c>
      <c r="JP7108">
        <v>9200</v>
      </c>
      <c r="JQ7108">
        <v>9000</v>
      </c>
      <c r="JR7108">
        <v>9600</v>
      </c>
      <c r="JS7108">
        <v>9900</v>
      </c>
      <c r="JU7108">
        <v>12000</v>
      </c>
      <c r="JV7108">
        <v>12000</v>
      </c>
      <c r="JW7108">
        <v>13000</v>
      </c>
      <c r="JY7108">
        <v>18000</v>
      </c>
      <c r="JZ7108">
        <v>19000</v>
      </c>
      <c r="KA7108">
        <v>19000</v>
      </c>
      <c r="KB7108">
        <v>20000</v>
      </c>
      <c r="KC7108">
        <v>15000</v>
      </c>
      <c r="KG7108">
        <v>28000</v>
      </c>
      <c r="KH7108">
        <v>35000</v>
      </c>
      <c r="KI7108">
        <v>36000</v>
      </c>
      <c r="KJ7108">
        <v>38000</v>
      </c>
      <c r="KK7108">
        <v>39000</v>
      </c>
      <c r="KL7108">
        <v>41000</v>
      </c>
    </row>
    <row r="7109" spans="1:312" x14ac:dyDescent="0.2">
      <c r="A7109" t="s">
        <v>2862</v>
      </c>
      <c r="B7109" t="s">
        <v>713</v>
      </c>
      <c r="C7109" t="s">
        <v>1007</v>
      </c>
      <c r="D7109" t="s">
        <v>1008</v>
      </c>
      <c r="E7109" t="s">
        <v>1129</v>
      </c>
      <c r="F7109" t="s">
        <v>758</v>
      </c>
      <c r="G7109" t="s">
        <v>328</v>
      </c>
      <c r="H7109" t="s">
        <v>740</v>
      </c>
      <c r="I7109" t="s">
        <v>1130</v>
      </c>
      <c r="HG7109">
        <v>100</v>
      </c>
      <c r="HL7109">
        <v>100</v>
      </c>
      <c r="HO7109">
        <v>200</v>
      </c>
      <c r="HY7109">
        <v>2800</v>
      </c>
      <c r="ID7109">
        <v>3700</v>
      </c>
      <c r="IH7109">
        <v>3800</v>
      </c>
      <c r="IP7109">
        <v>4400</v>
      </c>
      <c r="IQ7109">
        <v>4400</v>
      </c>
      <c r="IR7109">
        <v>4900</v>
      </c>
      <c r="IS7109">
        <v>5000</v>
      </c>
      <c r="IT7109">
        <v>5100</v>
      </c>
      <c r="IU7109">
        <v>4900</v>
      </c>
      <c r="IV7109">
        <v>5300</v>
      </c>
      <c r="IW7109">
        <v>5800</v>
      </c>
      <c r="IX7109">
        <v>6000</v>
      </c>
      <c r="IY7109">
        <v>5000</v>
      </c>
      <c r="IZ7109">
        <v>5200</v>
      </c>
      <c r="JA7109">
        <v>7100</v>
      </c>
      <c r="JB7109">
        <v>8900</v>
      </c>
      <c r="JD7109">
        <v>9900</v>
      </c>
      <c r="JE7109">
        <v>10000</v>
      </c>
      <c r="JF7109">
        <v>10000</v>
      </c>
      <c r="JG7109">
        <v>11000</v>
      </c>
      <c r="JH7109">
        <v>12000</v>
      </c>
      <c r="JI7109">
        <v>16000</v>
      </c>
      <c r="JJ7109">
        <v>16000</v>
      </c>
      <c r="JK7109">
        <v>18000</v>
      </c>
      <c r="JL7109">
        <v>20000</v>
      </c>
      <c r="JM7109">
        <v>21000</v>
      </c>
      <c r="JN7109">
        <v>22000</v>
      </c>
      <c r="JO7109">
        <v>20000</v>
      </c>
      <c r="JP7109">
        <v>30000</v>
      </c>
      <c r="JQ7109">
        <v>38000</v>
      </c>
      <c r="JR7109">
        <v>37000</v>
      </c>
      <c r="JS7109">
        <v>35000</v>
      </c>
      <c r="JT7109">
        <v>39000</v>
      </c>
      <c r="JU7109">
        <v>41000</v>
      </c>
      <c r="JV7109">
        <v>43000</v>
      </c>
      <c r="JW7109">
        <v>47000</v>
      </c>
      <c r="JX7109">
        <v>50000</v>
      </c>
      <c r="JY7109">
        <v>55000</v>
      </c>
      <c r="JZ7109">
        <v>60000</v>
      </c>
      <c r="KA7109">
        <v>72000</v>
      </c>
      <c r="KB7109">
        <v>78000</v>
      </c>
      <c r="KC7109">
        <v>83000</v>
      </c>
      <c r="KD7109">
        <v>86000</v>
      </c>
      <c r="KE7109">
        <v>100000</v>
      </c>
      <c r="KF7109">
        <v>100000</v>
      </c>
      <c r="KG7109">
        <v>116000</v>
      </c>
      <c r="KH7109">
        <v>124000</v>
      </c>
      <c r="KI7109">
        <v>133000</v>
      </c>
      <c r="KJ7109">
        <v>129000</v>
      </c>
      <c r="KK7109">
        <v>136000</v>
      </c>
    </row>
    <row r="7110" spans="1:312" x14ac:dyDescent="0.2">
      <c r="A7110" t="s">
        <v>4044</v>
      </c>
      <c r="B7110" t="s">
        <v>713</v>
      </c>
      <c r="C7110" t="s">
        <v>1556</v>
      </c>
      <c r="D7110" t="s">
        <v>1557</v>
      </c>
      <c r="E7110" t="s">
        <v>1129</v>
      </c>
      <c r="F7110" t="s">
        <v>758</v>
      </c>
      <c r="G7110" t="s">
        <v>328</v>
      </c>
      <c r="H7110" t="s">
        <v>740</v>
      </c>
      <c r="I7110" t="s">
        <v>1130</v>
      </c>
      <c r="IZ7110">
        <v>16000</v>
      </c>
      <c r="JA7110">
        <v>23000</v>
      </c>
      <c r="JB7110">
        <v>29000</v>
      </c>
      <c r="JC7110">
        <v>32000</v>
      </c>
      <c r="JD7110">
        <v>35000</v>
      </c>
      <c r="JE7110">
        <v>41000</v>
      </c>
      <c r="JF7110">
        <v>43000</v>
      </c>
      <c r="JG7110">
        <v>43000</v>
      </c>
      <c r="JH7110">
        <v>56000</v>
      </c>
      <c r="JI7110">
        <v>57000</v>
      </c>
      <c r="JJ7110">
        <v>58000</v>
      </c>
      <c r="JK7110">
        <v>68000</v>
      </c>
      <c r="JL7110">
        <v>69000</v>
      </c>
      <c r="JM7110">
        <v>79000</v>
      </c>
      <c r="JN7110">
        <v>84000</v>
      </c>
      <c r="JO7110">
        <v>91000</v>
      </c>
      <c r="JP7110">
        <v>100000</v>
      </c>
      <c r="JQ7110">
        <v>106000</v>
      </c>
      <c r="JR7110">
        <v>113000</v>
      </c>
      <c r="JS7110">
        <v>121000</v>
      </c>
      <c r="JT7110">
        <v>130000</v>
      </c>
      <c r="JU7110">
        <v>140000</v>
      </c>
      <c r="JV7110">
        <v>154000</v>
      </c>
      <c r="JW7110">
        <v>167000</v>
      </c>
      <c r="JX7110">
        <v>177000</v>
      </c>
      <c r="JY7110">
        <v>194000</v>
      </c>
      <c r="JZ7110">
        <v>207000</v>
      </c>
      <c r="KA7110">
        <v>225000</v>
      </c>
      <c r="KB7110">
        <v>247000</v>
      </c>
      <c r="KC7110">
        <v>275000</v>
      </c>
      <c r="KD7110">
        <v>335000</v>
      </c>
      <c r="KE7110">
        <v>429000</v>
      </c>
      <c r="KF7110">
        <v>469000</v>
      </c>
      <c r="KG7110">
        <v>512000</v>
      </c>
      <c r="KH7110">
        <v>582000</v>
      </c>
      <c r="KI7110">
        <v>616000</v>
      </c>
      <c r="KJ7110">
        <v>637000</v>
      </c>
      <c r="KK7110">
        <v>653000</v>
      </c>
      <c r="KL7110">
        <v>669000</v>
      </c>
    </row>
    <row r="7111" spans="1:312" x14ac:dyDescent="0.2">
      <c r="A7111" t="s">
        <v>4056</v>
      </c>
      <c r="B7111" t="s">
        <v>713</v>
      </c>
      <c r="C7111" t="s">
        <v>1814</v>
      </c>
      <c r="D7111" t="s">
        <v>2861</v>
      </c>
      <c r="E7111" t="s">
        <v>1129</v>
      </c>
      <c r="F7111" t="s">
        <v>758</v>
      </c>
      <c r="G7111" t="s">
        <v>328</v>
      </c>
      <c r="H7111" t="s">
        <v>740</v>
      </c>
      <c r="I7111" t="s">
        <v>1130</v>
      </c>
      <c r="JM7111">
        <v>3000</v>
      </c>
      <c r="JN7111">
        <v>3000</v>
      </c>
      <c r="JO7111">
        <v>3000</v>
      </c>
      <c r="JP7111">
        <v>4000</v>
      </c>
      <c r="JQ7111">
        <v>4000</v>
      </c>
      <c r="JR7111">
        <v>4000</v>
      </c>
      <c r="JS7111">
        <v>5000</v>
      </c>
      <c r="JT7111">
        <v>5000</v>
      </c>
      <c r="JU7111">
        <v>6000</v>
      </c>
      <c r="JV7111">
        <v>6000</v>
      </c>
      <c r="JW7111">
        <v>6000</v>
      </c>
      <c r="JX7111">
        <v>7000</v>
      </c>
      <c r="JY7111">
        <v>7000</v>
      </c>
      <c r="JZ7111">
        <v>8000</v>
      </c>
      <c r="KA7111">
        <v>9000</v>
      </c>
      <c r="KB7111">
        <v>10000</v>
      </c>
      <c r="KC7111">
        <v>11000</v>
      </c>
      <c r="KD7111">
        <v>12000</v>
      </c>
      <c r="KE7111">
        <v>13000</v>
      </c>
      <c r="KG7111">
        <v>15000</v>
      </c>
      <c r="KH7111">
        <v>16000</v>
      </c>
      <c r="KI7111">
        <v>18000</v>
      </c>
      <c r="KJ7111">
        <v>20000</v>
      </c>
      <c r="KK7111">
        <v>21000</v>
      </c>
      <c r="KL7111">
        <v>11000</v>
      </c>
      <c r="KM7111">
        <v>13000</v>
      </c>
      <c r="KN7111">
        <v>14000</v>
      </c>
      <c r="KO7111">
        <v>15000</v>
      </c>
      <c r="KP7111">
        <v>14635.966</v>
      </c>
      <c r="KQ7111">
        <v>16261.115</v>
      </c>
      <c r="KR7111">
        <v>18023.645</v>
      </c>
      <c r="KS7111">
        <v>20905.175999999999</v>
      </c>
      <c r="KT7111">
        <v>22385.136999999999</v>
      </c>
      <c r="KU7111">
        <v>25470.984</v>
      </c>
      <c r="KV7111">
        <v>30186.984</v>
      </c>
      <c r="KW7111">
        <v>32601.004000000001</v>
      </c>
      <c r="KX7111">
        <v>33381.945</v>
      </c>
      <c r="KY7111">
        <v>33505.883000000002</v>
      </c>
      <c r="KZ7111">
        <v>36962.480000000003</v>
      </c>
    </row>
    <row r="7112" spans="1:312" x14ac:dyDescent="0.2">
      <c r="A7112" t="s">
        <v>4413</v>
      </c>
      <c r="B7112" t="s">
        <v>713</v>
      </c>
      <c r="C7112" t="s">
        <v>1689</v>
      </c>
      <c r="D7112" t="s">
        <v>1690</v>
      </c>
      <c r="E7112" t="s">
        <v>1129</v>
      </c>
      <c r="F7112" t="s">
        <v>758</v>
      </c>
      <c r="G7112" t="s">
        <v>328</v>
      </c>
      <c r="H7112" t="s">
        <v>740</v>
      </c>
      <c r="I7112" t="s">
        <v>1130</v>
      </c>
      <c r="JI7112">
        <v>2000</v>
      </c>
      <c r="JJ7112">
        <v>2000</v>
      </c>
      <c r="JK7112">
        <v>2000</v>
      </c>
      <c r="JL7112">
        <v>2000</v>
      </c>
      <c r="JM7112">
        <v>2000</v>
      </c>
      <c r="JN7112">
        <v>3000</v>
      </c>
      <c r="JO7112">
        <v>3000</v>
      </c>
      <c r="JP7112">
        <v>4000</v>
      </c>
      <c r="JQ7112">
        <v>4000</v>
      </c>
      <c r="JR7112">
        <v>4000</v>
      </c>
      <c r="JS7112">
        <v>4000</v>
      </c>
      <c r="JT7112">
        <v>5000</v>
      </c>
      <c r="JU7112">
        <v>5000</v>
      </c>
      <c r="JV7112">
        <v>5000</v>
      </c>
      <c r="JW7112">
        <v>5000</v>
      </c>
      <c r="JX7112">
        <v>5000</v>
      </c>
      <c r="JY7112">
        <v>6000</v>
      </c>
      <c r="JZ7112">
        <v>7000</v>
      </c>
      <c r="KA7112">
        <v>7000</v>
      </c>
      <c r="KB7112">
        <v>6000</v>
      </c>
      <c r="KC7112">
        <v>7000</v>
      </c>
      <c r="KD7112">
        <v>7000</v>
      </c>
      <c r="KE7112">
        <v>7000</v>
      </c>
      <c r="KF7112">
        <v>8000</v>
      </c>
      <c r="KG7112">
        <v>8000</v>
      </c>
      <c r="KH7112">
        <v>8000</v>
      </c>
      <c r="KI7112">
        <v>9000</v>
      </c>
      <c r="KJ7112">
        <v>9000</v>
      </c>
      <c r="KK7112">
        <v>9000</v>
      </c>
      <c r="KL7112">
        <v>10000</v>
      </c>
      <c r="KM7112">
        <v>4000</v>
      </c>
      <c r="KN7112">
        <v>4000</v>
      </c>
      <c r="KO7112">
        <v>4000</v>
      </c>
      <c r="KP7112">
        <v>4000</v>
      </c>
      <c r="KQ7112">
        <v>5000</v>
      </c>
    </row>
    <row r="7113" spans="1:312" x14ac:dyDescent="0.2">
      <c r="A7113" t="s">
        <v>2853</v>
      </c>
      <c r="B7113" t="s">
        <v>713</v>
      </c>
      <c r="C7113" t="s">
        <v>1309</v>
      </c>
      <c r="D7113" t="s">
        <v>1310</v>
      </c>
      <c r="E7113" t="s">
        <v>1129</v>
      </c>
      <c r="F7113" t="s">
        <v>758</v>
      </c>
      <c r="G7113" t="s">
        <v>328</v>
      </c>
      <c r="H7113" t="s">
        <v>740</v>
      </c>
      <c r="I7113" t="s">
        <v>1130</v>
      </c>
      <c r="IY7113">
        <v>1000</v>
      </c>
      <c r="IZ7113">
        <v>1000</v>
      </c>
      <c r="JA7113">
        <v>1000</v>
      </c>
      <c r="JB7113">
        <v>1000</v>
      </c>
      <c r="JC7113">
        <v>1000</v>
      </c>
      <c r="JD7113">
        <v>1000</v>
      </c>
      <c r="JE7113">
        <v>1000</v>
      </c>
      <c r="JF7113">
        <v>1000</v>
      </c>
      <c r="JG7113">
        <v>1000</v>
      </c>
      <c r="JH7113">
        <v>1000</v>
      </c>
      <c r="JI7113">
        <v>2000</v>
      </c>
      <c r="JJ7113">
        <v>2000</v>
      </c>
      <c r="JK7113">
        <v>2000</v>
      </c>
      <c r="JL7113">
        <v>2000</v>
      </c>
      <c r="JM7113">
        <v>3000</v>
      </c>
      <c r="JN7113">
        <v>3000</v>
      </c>
      <c r="JO7113">
        <v>3000</v>
      </c>
      <c r="JP7113">
        <v>3000</v>
      </c>
      <c r="JQ7113">
        <v>3000</v>
      </c>
      <c r="JR7113">
        <v>3000</v>
      </c>
      <c r="JS7113">
        <v>5000</v>
      </c>
      <c r="JT7113">
        <v>6000</v>
      </c>
      <c r="JU7113">
        <v>5000</v>
      </c>
      <c r="JV7113">
        <v>6000</v>
      </c>
      <c r="JW7113">
        <v>7000</v>
      </c>
      <c r="JX7113">
        <v>8000</v>
      </c>
      <c r="JZ7113">
        <v>10000</v>
      </c>
      <c r="KA7113">
        <v>10000</v>
      </c>
      <c r="KB7113">
        <v>10000</v>
      </c>
      <c r="KC7113">
        <v>11000</v>
      </c>
      <c r="KD7113">
        <v>10000</v>
      </c>
      <c r="KE7113">
        <v>11000</v>
      </c>
      <c r="KF7113">
        <v>11000</v>
      </c>
      <c r="KG7113">
        <v>12000</v>
      </c>
      <c r="KH7113">
        <v>12000</v>
      </c>
      <c r="KI7113">
        <v>13000</v>
      </c>
      <c r="KJ7113">
        <v>14000</v>
      </c>
      <c r="KK7113">
        <v>14000</v>
      </c>
      <c r="KL7113">
        <v>10000</v>
      </c>
      <c r="KM7113">
        <v>10000</v>
      </c>
      <c r="KN7113">
        <v>11000</v>
      </c>
      <c r="KO7113">
        <v>11000</v>
      </c>
      <c r="KP7113">
        <v>14736.485000000001</v>
      </c>
      <c r="KQ7113">
        <v>16465.381000000001</v>
      </c>
      <c r="KR7113">
        <v>20188.578000000001</v>
      </c>
      <c r="KS7113">
        <v>20303.366999999998</v>
      </c>
      <c r="KT7113">
        <v>22733.289000000001</v>
      </c>
      <c r="KU7113">
        <v>23816.006000000001</v>
      </c>
      <c r="KV7113">
        <v>30200.41</v>
      </c>
      <c r="KW7113">
        <v>37080.417999999998</v>
      </c>
      <c r="KX7113">
        <v>42134.949000000001</v>
      </c>
      <c r="KY7113">
        <v>47467.25</v>
      </c>
      <c r="KZ7113">
        <v>49969.741999999998</v>
      </c>
    </row>
    <row r="7114" spans="1:312" x14ac:dyDescent="0.2">
      <c r="A7114" t="s">
        <v>3072</v>
      </c>
      <c r="B7114" t="s">
        <v>713</v>
      </c>
      <c r="C7114" t="s">
        <v>810</v>
      </c>
      <c r="D7114" t="s">
        <v>324</v>
      </c>
      <c r="E7114" t="s">
        <v>1129</v>
      </c>
      <c r="F7114" t="s">
        <v>758</v>
      </c>
      <c r="G7114" t="s">
        <v>328</v>
      </c>
      <c r="H7114" t="s">
        <v>740</v>
      </c>
      <c r="I7114" t="s">
        <v>1130</v>
      </c>
      <c r="HV7114">
        <v>1000</v>
      </c>
      <c r="IF7114">
        <v>3000</v>
      </c>
      <c r="IP7114">
        <v>6000</v>
      </c>
      <c r="JA7114">
        <v>6000</v>
      </c>
      <c r="JB7114">
        <v>7000</v>
      </c>
      <c r="JC7114">
        <v>8000</v>
      </c>
      <c r="JD7114">
        <v>9000</v>
      </c>
      <c r="JE7114">
        <v>11000</v>
      </c>
      <c r="JF7114">
        <v>12000</v>
      </c>
      <c r="JG7114">
        <v>14000</v>
      </c>
      <c r="JH7114">
        <v>32000</v>
      </c>
      <c r="JI7114">
        <v>38000</v>
      </c>
      <c r="JJ7114">
        <v>43000</v>
      </c>
      <c r="JK7114">
        <v>48000</v>
      </c>
      <c r="JL7114">
        <v>50000</v>
      </c>
      <c r="JM7114">
        <v>55000</v>
      </c>
      <c r="JN7114">
        <v>65000</v>
      </c>
      <c r="JO7114">
        <v>78000</v>
      </c>
      <c r="JP7114">
        <v>86000</v>
      </c>
      <c r="JQ7114">
        <v>98000</v>
      </c>
      <c r="JR7114">
        <v>114000</v>
      </c>
      <c r="JS7114">
        <v>120000</v>
      </c>
      <c r="JT7114">
        <v>153000</v>
      </c>
      <c r="JU7114">
        <v>202000</v>
      </c>
      <c r="JV7114">
        <v>235000</v>
      </c>
      <c r="JW7114">
        <v>255000</v>
      </c>
      <c r="JX7114">
        <v>271000</v>
      </c>
      <c r="JY7114">
        <v>312000</v>
      </c>
      <c r="JZ7114">
        <v>334000</v>
      </c>
      <c r="KA7114">
        <v>367000</v>
      </c>
      <c r="KB7114">
        <v>409000</v>
      </c>
      <c r="KC7114">
        <v>451000</v>
      </c>
      <c r="KD7114">
        <v>497000</v>
      </c>
      <c r="KE7114">
        <v>529000</v>
      </c>
      <c r="KF7114">
        <v>576000</v>
      </c>
      <c r="KG7114">
        <v>623000</v>
      </c>
      <c r="KH7114">
        <v>698000</v>
      </c>
      <c r="KI7114">
        <v>842000</v>
      </c>
      <c r="KJ7114">
        <v>1075000</v>
      </c>
      <c r="KK7114">
        <v>1214000</v>
      </c>
      <c r="KL7114">
        <v>1354000</v>
      </c>
      <c r="KM7114">
        <v>1558000</v>
      </c>
      <c r="KN7114">
        <v>1783000</v>
      </c>
      <c r="KO7114">
        <v>2090000</v>
      </c>
      <c r="KP7114">
        <v>2409000</v>
      </c>
      <c r="KQ7114">
        <v>2980000</v>
      </c>
    </row>
    <row r="7115" spans="1:312" x14ac:dyDescent="0.2">
      <c r="A7115" t="s">
        <v>4957</v>
      </c>
      <c r="B7115" t="s">
        <v>713</v>
      </c>
      <c r="C7115" t="s">
        <v>2052</v>
      </c>
      <c r="D7115" t="s">
        <v>2053</v>
      </c>
      <c r="E7115" t="s">
        <v>1129</v>
      </c>
      <c r="F7115" t="s">
        <v>758</v>
      </c>
      <c r="G7115" t="s">
        <v>328</v>
      </c>
      <c r="H7115" t="s">
        <v>740</v>
      </c>
      <c r="I7115" t="s">
        <v>1130</v>
      </c>
      <c r="JY7115">
        <v>70000</v>
      </c>
      <c r="JZ7115">
        <v>80072.343999999997</v>
      </c>
      <c r="KA7115">
        <v>90140.452999999994</v>
      </c>
      <c r="KB7115">
        <v>100250.12</v>
      </c>
      <c r="KC7115">
        <v>110347.72</v>
      </c>
      <c r="KD7115">
        <v>120364.19</v>
      </c>
      <c r="KE7115">
        <v>140446.35999999999</v>
      </c>
      <c r="KF7115">
        <v>150489.28</v>
      </c>
      <c r="KG7115">
        <v>160704.09</v>
      </c>
      <c r="KH7115">
        <v>170796.84</v>
      </c>
      <c r="KI7115">
        <v>180868.8</v>
      </c>
      <c r="KJ7115">
        <v>190879.05</v>
      </c>
      <c r="KK7115">
        <v>201253.42</v>
      </c>
      <c r="KL7115">
        <v>215613.52</v>
      </c>
      <c r="KM7115">
        <v>233856.83</v>
      </c>
      <c r="KN7115">
        <v>240726.31</v>
      </c>
      <c r="KO7115">
        <v>257688.64</v>
      </c>
      <c r="KP7115">
        <v>266666.19</v>
      </c>
      <c r="KQ7115">
        <v>264956</v>
      </c>
      <c r="KR7115">
        <v>268351.56</v>
      </c>
      <c r="KS7115">
        <v>262500.06</v>
      </c>
      <c r="KT7115">
        <v>246958.33</v>
      </c>
      <c r="KU7115">
        <v>227528.2</v>
      </c>
      <c r="KV7115">
        <v>225445.08</v>
      </c>
      <c r="KW7115">
        <v>214461.23</v>
      </c>
      <c r="KX7115">
        <v>220869.86</v>
      </c>
      <c r="KY7115">
        <v>227398.69</v>
      </c>
      <c r="KZ7115">
        <v>233481.92</v>
      </c>
    </row>
    <row r="7116" spans="1:312" x14ac:dyDescent="0.2">
      <c r="A7116" t="s">
        <v>4996</v>
      </c>
      <c r="B7116" t="s">
        <v>713</v>
      </c>
      <c r="C7116" t="s">
        <v>2098</v>
      </c>
      <c r="D7116" t="s">
        <v>2099</v>
      </c>
      <c r="E7116" t="s">
        <v>1129</v>
      </c>
      <c r="F7116" t="s">
        <v>758</v>
      </c>
      <c r="G7116" t="s">
        <v>328</v>
      </c>
      <c r="H7116" t="s">
        <v>740</v>
      </c>
      <c r="I7116" t="s">
        <v>1130</v>
      </c>
      <c r="JY7116">
        <v>60000</v>
      </c>
      <c r="JZ7116">
        <v>70018.304999999993</v>
      </c>
      <c r="KA7116">
        <v>80019.843999999997</v>
      </c>
      <c r="KB7116">
        <v>90029.866999999998</v>
      </c>
      <c r="KC7116">
        <v>100048.93</v>
      </c>
      <c r="KD7116">
        <v>109884.77</v>
      </c>
      <c r="KE7116">
        <v>119966.73</v>
      </c>
      <c r="KF7116">
        <v>130074.49</v>
      </c>
      <c r="KG7116">
        <v>140207.67000000001</v>
      </c>
      <c r="KH7116">
        <v>150222.38</v>
      </c>
      <c r="KI7116">
        <v>160248.06</v>
      </c>
      <c r="KJ7116">
        <v>170456.94</v>
      </c>
      <c r="KK7116">
        <v>180673.39</v>
      </c>
      <c r="KL7116">
        <v>193888.83</v>
      </c>
      <c r="KM7116">
        <v>209882.69</v>
      </c>
      <c r="KN7116">
        <v>219880.11</v>
      </c>
      <c r="KO7116">
        <v>238775.56</v>
      </c>
      <c r="KP7116">
        <v>239714.06</v>
      </c>
      <c r="KQ7116">
        <v>245814.27</v>
      </c>
      <c r="KR7116">
        <v>283602.63</v>
      </c>
      <c r="KS7116">
        <v>300777.94</v>
      </c>
      <c r="KT7116">
        <v>318806.63</v>
      </c>
      <c r="KU7116">
        <v>350730.34</v>
      </c>
      <c r="KV7116">
        <v>368332.19</v>
      </c>
      <c r="KW7116">
        <v>373627.75</v>
      </c>
      <c r="KX7116">
        <v>379436.91</v>
      </c>
      <c r="KY7116">
        <v>378320.31</v>
      </c>
      <c r="KZ7116">
        <v>369528.34</v>
      </c>
    </row>
    <row r="7117" spans="1:312" x14ac:dyDescent="0.2">
      <c r="A7117" t="s">
        <v>3882</v>
      </c>
      <c r="B7117" t="s">
        <v>713</v>
      </c>
      <c r="C7117" t="s">
        <v>1306</v>
      </c>
      <c r="D7117" t="s">
        <v>1307</v>
      </c>
      <c r="E7117" t="s">
        <v>1129</v>
      </c>
      <c r="F7117" t="s">
        <v>758</v>
      </c>
      <c r="G7117" t="s">
        <v>328</v>
      </c>
      <c r="H7117" t="s">
        <v>740</v>
      </c>
      <c r="I7117" t="s">
        <v>1130</v>
      </c>
      <c r="IW7117">
        <v>20000</v>
      </c>
      <c r="IX7117">
        <v>22000</v>
      </c>
      <c r="IY7117">
        <v>25000</v>
      </c>
      <c r="IZ7117">
        <v>26000</v>
      </c>
      <c r="JA7117">
        <v>27000</v>
      </c>
      <c r="JB7117">
        <v>29000</v>
      </c>
      <c r="JC7117">
        <v>31000</v>
      </c>
      <c r="JD7117">
        <v>32000</v>
      </c>
      <c r="JE7117">
        <v>33000</v>
      </c>
      <c r="JF7117">
        <v>34000</v>
      </c>
      <c r="JG7117">
        <v>35000</v>
      </c>
      <c r="JH7117">
        <v>36000</v>
      </c>
      <c r="JI7117">
        <v>39000</v>
      </c>
      <c r="JJ7117">
        <v>42000</v>
      </c>
      <c r="JK7117">
        <v>43000</v>
      </c>
      <c r="JL7117">
        <v>44000</v>
      </c>
      <c r="JM7117">
        <v>45000</v>
      </c>
      <c r="JN7117">
        <v>48000</v>
      </c>
      <c r="JO7117">
        <v>50000</v>
      </c>
      <c r="JP7117">
        <v>53000</v>
      </c>
      <c r="JQ7117">
        <v>58000</v>
      </c>
      <c r="JR7117">
        <v>62000</v>
      </c>
      <c r="JS7117">
        <v>69000</v>
      </c>
      <c r="JT7117">
        <v>78000</v>
      </c>
      <c r="JU7117">
        <v>87000</v>
      </c>
      <c r="JV7117">
        <v>96000</v>
      </c>
      <c r="JX7117">
        <v>114000</v>
      </c>
      <c r="JY7117">
        <v>129000</v>
      </c>
      <c r="JZ7117">
        <v>135000</v>
      </c>
      <c r="KA7117">
        <v>144000</v>
      </c>
      <c r="KB7117">
        <v>158000</v>
      </c>
      <c r="KC7117">
        <v>174000</v>
      </c>
      <c r="KD7117">
        <v>189000</v>
      </c>
      <c r="KE7117">
        <v>200000</v>
      </c>
      <c r="KF7117">
        <v>219000</v>
      </c>
      <c r="KG7117">
        <v>233000</v>
      </c>
      <c r="KH7117">
        <v>251000</v>
      </c>
      <c r="KI7117">
        <v>272000</v>
      </c>
      <c r="KJ7117">
        <v>291000</v>
      </c>
      <c r="KK7117">
        <v>312000</v>
      </c>
      <c r="KL7117">
        <v>333000</v>
      </c>
    </row>
    <row r="7118" spans="1:312" x14ac:dyDescent="0.2">
      <c r="A7118" t="s">
        <v>2806</v>
      </c>
      <c r="B7118" t="s">
        <v>713</v>
      </c>
      <c r="C7118" t="s">
        <v>824</v>
      </c>
      <c r="D7118" t="s">
        <v>325</v>
      </c>
      <c r="E7118" t="s">
        <v>1129</v>
      </c>
      <c r="F7118" t="s">
        <v>758</v>
      </c>
      <c r="G7118" t="s">
        <v>328</v>
      </c>
      <c r="H7118" t="s">
        <v>740</v>
      </c>
      <c r="I7118" t="s">
        <v>1130</v>
      </c>
      <c r="IW7118">
        <v>43000</v>
      </c>
      <c r="IX7118">
        <v>52000</v>
      </c>
      <c r="IY7118">
        <v>58000</v>
      </c>
      <c r="IZ7118">
        <v>65000</v>
      </c>
      <c r="JA7118">
        <v>86000</v>
      </c>
      <c r="JB7118">
        <v>97000</v>
      </c>
      <c r="JD7118">
        <v>132000</v>
      </c>
      <c r="JE7118">
        <v>145000</v>
      </c>
      <c r="JF7118">
        <v>149000</v>
      </c>
      <c r="JG7118">
        <v>154000</v>
      </c>
      <c r="JH7118">
        <v>167000</v>
      </c>
      <c r="JI7118">
        <v>260000</v>
      </c>
      <c r="JJ7118">
        <v>304000</v>
      </c>
      <c r="JK7118">
        <v>255000</v>
      </c>
      <c r="JL7118">
        <v>264000</v>
      </c>
      <c r="JM7118">
        <v>286000</v>
      </c>
      <c r="JN7118">
        <v>334000</v>
      </c>
      <c r="JO7118">
        <v>351000</v>
      </c>
      <c r="JP7118">
        <v>386000</v>
      </c>
      <c r="JQ7118">
        <v>428000</v>
      </c>
      <c r="JR7118">
        <v>450000</v>
      </c>
      <c r="JS7118">
        <v>514000</v>
      </c>
      <c r="JT7118">
        <v>577000</v>
      </c>
      <c r="JU7118">
        <v>654000</v>
      </c>
      <c r="JV7118">
        <v>728000</v>
      </c>
      <c r="JW7118">
        <v>807000</v>
      </c>
      <c r="JX7118">
        <v>900000</v>
      </c>
      <c r="JY7118">
        <v>1012000</v>
      </c>
      <c r="JZ7118">
        <v>1131000</v>
      </c>
      <c r="KA7118">
        <v>1379000</v>
      </c>
      <c r="KB7118">
        <v>1578000</v>
      </c>
      <c r="KC7118">
        <v>1748000</v>
      </c>
      <c r="KD7118">
        <v>1902000</v>
      </c>
      <c r="KE7118">
        <v>2104000</v>
      </c>
      <c r="KF7118">
        <v>2368000</v>
      </c>
      <c r="KG7118">
        <v>2665000</v>
      </c>
      <c r="KH7118">
        <v>3091000</v>
      </c>
      <c r="KI7118">
        <v>3455000</v>
      </c>
      <c r="KJ7118">
        <v>4222000</v>
      </c>
      <c r="KK7118">
        <v>4827000</v>
      </c>
      <c r="KL7118">
        <v>6388000</v>
      </c>
      <c r="KM7118">
        <v>5862000</v>
      </c>
      <c r="KN7118">
        <v>6861000</v>
      </c>
      <c r="KO7118">
        <v>8152000</v>
      </c>
      <c r="KP7118">
        <v>9406135</v>
      </c>
      <c r="KQ7118">
        <v>10935523</v>
      </c>
      <c r="KR7118">
        <v>12201789</v>
      </c>
      <c r="KS7118">
        <v>13235620</v>
      </c>
      <c r="KT7118">
        <v>14326582</v>
      </c>
      <c r="KU7118">
        <v>16130817</v>
      </c>
      <c r="KV7118">
        <v>17413292</v>
      </c>
      <c r="KW7118">
        <v>18600622</v>
      </c>
      <c r="KX7118">
        <v>18994418</v>
      </c>
      <c r="KY7118">
        <v>19547424</v>
      </c>
      <c r="KZ7118">
        <v>19576730</v>
      </c>
    </row>
    <row r="7119" spans="1:312" x14ac:dyDescent="0.2">
      <c r="A7119" t="s">
        <v>4463</v>
      </c>
      <c r="B7119" t="s">
        <v>713</v>
      </c>
      <c r="C7119" t="s">
        <v>929</v>
      </c>
      <c r="D7119" t="s">
        <v>930</v>
      </c>
      <c r="E7119" t="s">
        <v>1129</v>
      </c>
      <c r="F7119" t="s">
        <v>758</v>
      </c>
      <c r="G7119" t="s">
        <v>328</v>
      </c>
      <c r="H7119" t="s">
        <v>740</v>
      </c>
      <c r="I7119" t="s">
        <v>1130</v>
      </c>
      <c r="JF7119">
        <v>52000</v>
      </c>
      <c r="JG7119">
        <v>57000</v>
      </c>
      <c r="JH7119">
        <v>64000</v>
      </c>
      <c r="JI7119">
        <v>74000</v>
      </c>
      <c r="JJ7119">
        <v>98000</v>
      </c>
      <c r="JK7119">
        <v>109000</v>
      </c>
      <c r="JL7119">
        <v>120000</v>
      </c>
      <c r="JM7119">
        <v>133000</v>
      </c>
      <c r="JN7119">
        <v>148000</v>
      </c>
      <c r="JO7119">
        <v>167000</v>
      </c>
      <c r="JP7119">
        <v>192000</v>
      </c>
      <c r="JQ7119">
        <v>230000</v>
      </c>
      <c r="JR7119">
        <v>280000</v>
      </c>
      <c r="JS7119">
        <v>339000</v>
      </c>
      <c r="JT7119">
        <v>403000</v>
      </c>
      <c r="JU7119">
        <v>492000</v>
      </c>
      <c r="JV7119">
        <v>597000</v>
      </c>
      <c r="JW7119">
        <v>742000</v>
      </c>
      <c r="JX7119">
        <v>901000</v>
      </c>
      <c r="JY7119">
        <v>1118000</v>
      </c>
      <c r="JZ7119">
        <v>1396000</v>
      </c>
      <c r="KA7119">
        <v>1685000</v>
      </c>
      <c r="KB7119">
        <v>2099000</v>
      </c>
      <c r="KC7119">
        <v>2566000</v>
      </c>
      <c r="KD7119">
        <v>3166000</v>
      </c>
      <c r="KE7119">
        <v>3820000</v>
      </c>
      <c r="KF7119">
        <v>4357000</v>
      </c>
      <c r="KG7119">
        <v>4855000</v>
      </c>
      <c r="KH7119">
        <v>5279000</v>
      </c>
      <c r="KI7119">
        <v>5653000</v>
      </c>
      <c r="KJ7119">
        <v>6078000</v>
      </c>
      <c r="KK7119">
        <v>6549000</v>
      </c>
      <c r="KL7119">
        <v>7159000</v>
      </c>
    </row>
    <row r="7120" spans="1:312" x14ac:dyDescent="0.2">
      <c r="A7120" t="s">
        <v>4270</v>
      </c>
      <c r="B7120" t="s">
        <v>713</v>
      </c>
      <c r="C7120" t="s">
        <v>1083</v>
      </c>
      <c r="D7120" t="s">
        <v>1084</v>
      </c>
      <c r="E7120" t="s">
        <v>1129</v>
      </c>
      <c r="F7120" t="s">
        <v>758</v>
      </c>
      <c r="G7120" t="s">
        <v>328</v>
      </c>
      <c r="H7120" t="s">
        <v>740</v>
      </c>
      <c r="I7120" t="s">
        <v>1130</v>
      </c>
      <c r="JB7120">
        <v>7000</v>
      </c>
      <c r="JC7120">
        <v>8000</v>
      </c>
      <c r="JD7120">
        <v>9000</v>
      </c>
      <c r="JE7120">
        <v>11000</v>
      </c>
      <c r="JF7120">
        <v>11000</v>
      </c>
      <c r="JG7120">
        <v>13000</v>
      </c>
      <c r="JH7120">
        <v>13000</v>
      </c>
      <c r="JI7120">
        <v>14000</v>
      </c>
      <c r="JJ7120">
        <v>15000</v>
      </c>
      <c r="JK7120">
        <v>16000</v>
      </c>
      <c r="JL7120">
        <v>18000</v>
      </c>
      <c r="JM7120">
        <v>19000</v>
      </c>
      <c r="JN7120">
        <v>21000</v>
      </c>
      <c r="JO7120">
        <v>22000</v>
      </c>
      <c r="JP7120">
        <v>25000</v>
      </c>
      <c r="JQ7120">
        <v>29000</v>
      </c>
      <c r="JR7120">
        <v>29000</v>
      </c>
      <c r="JS7120">
        <v>32000</v>
      </c>
      <c r="JT7120">
        <v>36000</v>
      </c>
      <c r="JU7120">
        <v>40000</v>
      </c>
      <c r="JV7120">
        <v>44000</v>
      </c>
      <c r="JW7120">
        <v>51000</v>
      </c>
      <c r="JX7120">
        <v>58000</v>
      </c>
      <c r="JY7120">
        <v>63000</v>
      </c>
      <c r="JZ7120">
        <v>66000</v>
      </c>
      <c r="KA7120">
        <v>74000</v>
      </c>
      <c r="KB7120">
        <v>82000</v>
      </c>
      <c r="KC7120">
        <v>89000</v>
      </c>
      <c r="KD7120">
        <v>93000</v>
      </c>
      <c r="KE7120">
        <v>97000</v>
      </c>
      <c r="KF7120">
        <v>99000</v>
      </c>
      <c r="KG7120">
        <v>104000</v>
      </c>
      <c r="KH7120">
        <v>109000</v>
      </c>
      <c r="KI7120">
        <v>114000</v>
      </c>
      <c r="KJ7120">
        <v>117000</v>
      </c>
      <c r="KK7120">
        <v>123000</v>
      </c>
      <c r="KL7120">
        <v>131000</v>
      </c>
    </row>
    <row r="7121" spans="1:313" x14ac:dyDescent="0.2">
      <c r="A7121" t="s">
        <v>4995</v>
      </c>
      <c r="B7121" t="s">
        <v>713</v>
      </c>
      <c r="C7121" t="s">
        <v>2159</v>
      </c>
      <c r="D7121" t="s">
        <v>2160</v>
      </c>
      <c r="E7121" t="s">
        <v>1129</v>
      </c>
      <c r="F7121" t="s">
        <v>758</v>
      </c>
      <c r="G7121" t="s">
        <v>328</v>
      </c>
      <c r="H7121" t="s">
        <v>740</v>
      </c>
      <c r="I7121" t="s">
        <v>1130</v>
      </c>
      <c r="JY7121">
        <v>2800000</v>
      </c>
      <c r="JZ7121">
        <v>3003990.5</v>
      </c>
      <c r="KA7121">
        <v>3205906</v>
      </c>
      <c r="KB7121">
        <v>3405771.8</v>
      </c>
      <c r="KC7121">
        <v>3606036.8</v>
      </c>
      <c r="KD7121">
        <v>3806236.3</v>
      </c>
      <c r="KE7121">
        <v>4005650.3</v>
      </c>
      <c r="KF7121">
        <v>4303755.5</v>
      </c>
      <c r="KG7121">
        <v>4612943.5</v>
      </c>
      <c r="KH7121">
        <v>4903096</v>
      </c>
      <c r="KI7121">
        <v>5200306.5</v>
      </c>
      <c r="KJ7121">
        <v>5504223.5</v>
      </c>
      <c r="KK7121">
        <v>5810310.5</v>
      </c>
      <c r="KL7121">
        <v>6254173</v>
      </c>
      <c r="KM7121">
        <v>6729428.5</v>
      </c>
      <c r="KN7121">
        <v>7035350</v>
      </c>
      <c r="KO7121">
        <v>7352725</v>
      </c>
      <c r="KP7121">
        <v>7578045.5</v>
      </c>
      <c r="KQ7121">
        <v>7820250</v>
      </c>
      <c r="KR7121">
        <v>8066155.5</v>
      </c>
      <c r="KS7121">
        <v>8293457.5</v>
      </c>
      <c r="KT7121">
        <v>9244617</v>
      </c>
      <c r="KU7121">
        <v>9358222</v>
      </c>
      <c r="KV7121">
        <v>9591800</v>
      </c>
      <c r="KW7121">
        <v>9924516</v>
      </c>
      <c r="KX7121">
        <v>10219833</v>
      </c>
      <c r="KY7121">
        <v>10414400</v>
      </c>
      <c r="KZ7121">
        <v>10526475</v>
      </c>
    </row>
    <row r="7122" spans="1:313" x14ac:dyDescent="0.2">
      <c r="A7122" t="s">
        <v>4371</v>
      </c>
      <c r="B7122" t="s">
        <v>713</v>
      </c>
      <c r="C7122" t="s">
        <v>1246</v>
      </c>
      <c r="D7122" t="s">
        <v>1247</v>
      </c>
      <c r="E7122" t="s">
        <v>1129</v>
      </c>
      <c r="F7122" t="s">
        <v>758</v>
      </c>
      <c r="G7122" t="s">
        <v>328</v>
      </c>
      <c r="H7122" t="s">
        <v>740</v>
      </c>
      <c r="I7122" t="s">
        <v>1130</v>
      </c>
      <c r="JB7122">
        <v>5000</v>
      </c>
      <c r="JC7122">
        <v>6000</v>
      </c>
      <c r="JD7122">
        <v>8000</v>
      </c>
      <c r="JE7122">
        <v>10000</v>
      </c>
      <c r="JF7122">
        <v>11000</v>
      </c>
      <c r="JG7122">
        <v>12000</v>
      </c>
      <c r="JH7122">
        <v>12000</v>
      </c>
      <c r="JI7122">
        <v>13000</v>
      </c>
      <c r="JJ7122">
        <v>14000</v>
      </c>
      <c r="JK7122">
        <v>14000</v>
      </c>
      <c r="JL7122">
        <v>15000</v>
      </c>
      <c r="JM7122">
        <v>16000</v>
      </c>
      <c r="JN7122">
        <v>18000</v>
      </c>
      <c r="JO7122">
        <v>19000</v>
      </c>
      <c r="JP7122">
        <v>21000</v>
      </c>
      <c r="JQ7122">
        <v>23000</v>
      </c>
      <c r="JR7122">
        <v>26000</v>
      </c>
      <c r="JS7122">
        <v>28000</v>
      </c>
      <c r="JT7122">
        <v>30000</v>
      </c>
      <c r="JU7122">
        <v>34000</v>
      </c>
      <c r="JV7122">
        <v>34000</v>
      </c>
      <c r="JX7122">
        <v>43000</v>
      </c>
      <c r="JY7122">
        <v>45000</v>
      </c>
      <c r="JZ7122">
        <v>46000</v>
      </c>
      <c r="KA7122">
        <v>49000</v>
      </c>
      <c r="KB7122">
        <v>52000</v>
      </c>
      <c r="KC7122">
        <v>48000</v>
      </c>
      <c r="KD7122">
        <v>47000</v>
      </c>
      <c r="KE7122">
        <v>51000</v>
      </c>
      <c r="KF7122">
        <v>55000</v>
      </c>
      <c r="KG7122">
        <v>56000</v>
      </c>
      <c r="KH7122">
        <v>57000</v>
      </c>
      <c r="KI7122">
        <v>57000</v>
      </c>
      <c r="KJ7122">
        <v>58000</v>
      </c>
      <c r="KK7122">
        <v>59000</v>
      </c>
      <c r="KL7122">
        <v>60000</v>
      </c>
    </row>
    <row r="7123" spans="1:313" x14ac:dyDescent="0.2">
      <c r="A7123" t="s">
        <v>1128</v>
      </c>
      <c r="B7123" t="s">
        <v>713</v>
      </c>
      <c r="C7123" t="s">
        <v>304</v>
      </c>
      <c r="D7123" t="s">
        <v>305</v>
      </c>
      <c r="E7123" t="s">
        <v>1129</v>
      </c>
      <c r="F7123" t="s">
        <v>758</v>
      </c>
      <c r="G7123" t="s">
        <v>328</v>
      </c>
      <c r="H7123" t="s">
        <v>740</v>
      </c>
      <c r="I7123" t="s">
        <v>1130</v>
      </c>
      <c r="GD7123">
        <v>3000</v>
      </c>
      <c r="GE7123">
        <v>9000</v>
      </c>
      <c r="GF7123">
        <v>26000</v>
      </c>
      <c r="GG7123">
        <v>31000</v>
      </c>
      <c r="GH7123">
        <v>48000</v>
      </c>
      <c r="GI7123">
        <v>71000</v>
      </c>
      <c r="GJ7123">
        <v>98000</v>
      </c>
      <c r="GK7123">
        <v>124000</v>
      </c>
      <c r="GL7123">
        <v>148000</v>
      </c>
      <c r="GM7123">
        <v>156000</v>
      </c>
      <c r="GN7123">
        <v>167000</v>
      </c>
      <c r="GO7123">
        <v>181000</v>
      </c>
      <c r="GP7123">
        <v>195000</v>
      </c>
      <c r="GQ7123">
        <v>212000</v>
      </c>
      <c r="GR7123">
        <v>228000</v>
      </c>
      <c r="GS7123">
        <v>239000</v>
      </c>
      <c r="GT7123">
        <v>261000</v>
      </c>
      <c r="GU7123">
        <v>266000</v>
      </c>
      <c r="GV7123">
        <v>285000</v>
      </c>
      <c r="GW7123">
        <v>340000</v>
      </c>
      <c r="GX7123">
        <v>404000</v>
      </c>
      <c r="GY7123">
        <v>515000</v>
      </c>
      <c r="GZ7123">
        <v>681000</v>
      </c>
      <c r="HA7123">
        <v>1005000</v>
      </c>
      <c r="HB7123">
        <v>1356000</v>
      </c>
      <c r="HC7123">
        <v>1801000</v>
      </c>
      <c r="HD7123">
        <v>2371000</v>
      </c>
      <c r="HE7123">
        <v>2809000</v>
      </c>
      <c r="HF7123">
        <v>3353000</v>
      </c>
      <c r="HG7123">
        <v>4127000</v>
      </c>
      <c r="HH7123">
        <v>4933000</v>
      </c>
      <c r="HI7123">
        <v>6119000</v>
      </c>
      <c r="HJ7123">
        <v>6484000</v>
      </c>
      <c r="HK7123">
        <v>6996000</v>
      </c>
      <c r="HL7123">
        <v>7635000</v>
      </c>
      <c r="HM7123">
        <v>8349000</v>
      </c>
      <c r="HN7123">
        <v>8730000</v>
      </c>
      <c r="HO7123">
        <v>9548000</v>
      </c>
      <c r="HP7123">
        <v>10052000</v>
      </c>
      <c r="HQ7123">
        <v>10531000</v>
      </c>
      <c r="HR7123">
        <v>11248000</v>
      </c>
      <c r="HS7123">
        <v>11725000</v>
      </c>
      <c r="HT7123">
        <v>12086000</v>
      </c>
      <c r="HU7123">
        <v>12678000</v>
      </c>
      <c r="HV7123">
        <v>13284000</v>
      </c>
      <c r="HW7123">
        <v>13828000</v>
      </c>
      <c r="HX7123">
        <v>14309000</v>
      </c>
      <c r="HY7123">
        <v>15333000</v>
      </c>
      <c r="HZ7123">
        <v>16032000</v>
      </c>
      <c r="IA7123">
        <v>16893000</v>
      </c>
      <c r="IB7123">
        <v>17699000</v>
      </c>
      <c r="IC7123">
        <v>18467000</v>
      </c>
      <c r="ID7123">
        <v>19279000</v>
      </c>
      <c r="IE7123">
        <v>19994000</v>
      </c>
      <c r="IF7123">
        <v>20127000</v>
      </c>
      <c r="IG7123">
        <v>19627000</v>
      </c>
      <c r="IH7123">
        <v>17364000</v>
      </c>
      <c r="II7123">
        <v>16650000</v>
      </c>
      <c r="IJ7123">
        <v>16892000</v>
      </c>
      <c r="IK7123">
        <v>17449000</v>
      </c>
      <c r="IL7123">
        <v>18460000</v>
      </c>
      <c r="IM7123">
        <v>19483000</v>
      </c>
      <c r="IN7123">
        <v>19985000</v>
      </c>
      <c r="IO7123">
        <v>20866000</v>
      </c>
      <c r="IP7123">
        <v>21967000</v>
      </c>
      <c r="IQ7123">
        <v>23567000</v>
      </c>
      <c r="IR7123">
        <v>24970000</v>
      </c>
      <c r="IS7123">
        <v>26434000</v>
      </c>
      <c r="IT7123">
        <v>26914000</v>
      </c>
      <c r="IU7123">
        <v>27922000</v>
      </c>
      <c r="IV7123">
        <v>31672000</v>
      </c>
      <c r="IW7123">
        <v>34938000</v>
      </c>
      <c r="IX7123">
        <v>38284000</v>
      </c>
      <c r="IY7123">
        <v>40798000</v>
      </c>
      <c r="IZ7123">
        <v>43103000</v>
      </c>
      <c r="JA7123">
        <v>45745000</v>
      </c>
      <c r="JB7123">
        <v>48175000</v>
      </c>
      <c r="JC7123">
        <v>50498000</v>
      </c>
      <c r="JD7123">
        <v>52939000</v>
      </c>
      <c r="JE7123">
        <v>56386000</v>
      </c>
      <c r="JF7123">
        <v>60344000</v>
      </c>
      <c r="JG7123">
        <v>63790000</v>
      </c>
      <c r="JH7123">
        <v>66821000</v>
      </c>
      <c r="JI7123">
        <v>71011000</v>
      </c>
      <c r="JJ7123">
        <v>74550000</v>
      </c>
      <c r="JK7123">
        <v>77422000</v>
      </c>
      <c r="JL7123">
        <v>80969000</v>
      </c>
      <c r="JM7123">
        <v>84453000</v>
      </c>
      <c r="JN7123">
        <v>88793000</v>
      </c>
      <c r="JO7123">
        <v>93656000</v>
      </c>
      <c r="JP7123">
        <v>98787000</v>
      </c>
      <c r="JQ7123">
        <v>104000000</v>
      </c>
      <c r="JR7123">
        <v>109000000</v>
      </c>
      <c r="JS7123">
        <v>115000000</v>
      </c>
      <c r="JT7123">
        <v>120000000</v>
      </c>
      <c r="JU7123">
        <v>125000000</v>
      </c>
      <c r="JV7123">
        <v>131000000</v>
      </c>
      <c r="JW7123">
        <v>138000000</v>
      </c>
      <c r="JX7123">
        <v>144000000</v>
      </c>
      <c r="JY7123">
        <v>149000000</v>
      </c>
      <c r="JZ7123">
        <v>155000000</v>
      </c>
      <c r="KA7123">
        <v>162000000</v>
      </c>
      <c r="KB7123">
        <v>169000000</v>
      </c>
      <c r="KC7123">
        <v>176000000</v>
      </c>
      <c r="KD7123">
        <v>180000000</v>
      </c>
      <c r="KE7123">
        <v>182000000</v>
      </c>
      <c r="KF7123">
        <v>176000000</v>
      </c>
      <c r="KR7123">
        <v>153000000</v>
      </c>
      <c r="KS7123">
        <v>160000000</v>
      </c>
      <c r="KT7123">
        <v>165000000</v>
      </c>
      <c r="KU7123">
        <v>173000000</v>
      </c>
      <c r="KV7123">
        <v>180000000</v>
      </c>
      <c r="KW7123">
        <v>184000000</v>
      </c>
      <c r="KX7123">
        <v>187000000</v>
      </c>
      <c r="KY7123">
        <v>192000000</v>
      </c>
      <c r="KZ7123">
        <v>188000000</v>
      </c>
      <c r="LA7123">
        <v>181000000</v>
      </c>
    </row>
    <row r="7124" spans="1:313" x14ac:dyDescent="0.2">
      <c r="A7124" t="s">
        <v>1302</v>
      </c>
      <c r="B7124" t="s">
        <v>713</v>
      </c>
      <c r="C7124" t="s">
        <v>830</v>
      </c>
      <c r="D7124" t="s">
        <v>831</v>
      </c>
      <c r="E7124" t="s">
        <v>1129</v>
      </c>
      <c r="F7124" t="s">
        <v>758</v>
      </c>
      <c r="G7124" t="s">
        <v>328</v>
      </c>
      <c r="H7124" t="s">
        <v>740</v>
      </c>
      <c r="I7124" t="s">
        <v>1130</v>
      </c>
      <c r="GQ7124">
        <v>2800</v>
      </c>
      <c r="GR7124">
        <v>3400</v>
      </c>
      <c r="GS7124">
        <v>2800</v>
      </c>
      <c r="GT7124">
        <v>2500</v>
      </c>
      <c r="GU7124">
        <v>2900</v>
      </c>
      <c r="GV7124">
        <v>3200</v>
      </c>
      <c r="GW7124">
        <v>3300</v>
      </c>
      <c r="GX7124">
        <v>3500</v>
      </c>
      <c r="GY7124">
        <v>3600</v>
      </c>
      <c r="GZ7124">
        <v>3900</v>
      </c>
      <c r="HA7124">
        <v>4200</v>
      </c>
      <c r="HB7124">
        <v>4200</v>
      </c>
      <c r="HC7124">
        <v>4700</v>
      </c>
      <c r="HD7124">
        <v>4800</v>
      </c>
      <c r="HE7124">
        <v>5100</v>
      </c>
      <c r="HJ7124">
        <v>7100</v>
      </c>
      <c r="HK7124">
        <v>7600</v>
      </c>
      <c r="HL7124">
        <v>8500</v>
      </c>
      <c r="HM7124">
        <v>8700</v>
      </c>
      <c r="HN7124">
        <v>9700</v>
      </c>
      <c r="HO7124">
        <v>10500</v>
      </c>
      <c r="HP7124">
        <v>10500</v>
      </c>
      <c r="HQ7124">
        <v>11600</v>
      </c>
      <c r="HR7124">
        <v>10500</v>
      </c>
      <c r="HS7124">
        <v>12600</v>
      </c>
      <c r="HT7124">
        <v>13700</v>
      </c>
      <c r="HU7124">
        <v>14700</v>
      </c>
      <c r="HV7124">
        <v>15800</v>
      </c>
      <c r="HW7124">
        <v>15800</v>
      </c>
      <c r="HX7124">
        <v>15800</v>
      </c>
      <c r="HY7124">
        <v>16800</v>
      </c>
      <c r="HZ7124">
        <v>16800</v>
      </c>
      <c r="IA7124">
        <v>17900</v>
      </c>
      <c r="IB7124">
        <v>17900</v>
      </c>
      <c r="IC7124">
        <v>20000</v>
      </c>
      <c r="ID7124">
        <v>30000</v>
      </c>
      <c r="IE7124">
        <v>30000</v>
      </c>
      <c r="IF7124">
        <v>28000</v>
      </c>
      <c r="IG7124">
        <v>28000</v>
      </c>
      <c r="IH7124">
        <v>28000</v>
      </c>
      <c r="II7124">
        <v>46000</v>
      </c>
      <c r="IJ7124">
        <v>30000</v>
      </c>
      <c r="IK7124">
        <v>33000</v>
      </c>
      <c r="IL7124">
        <v>34000</v>
      </c>
      <c r="IM7124">
        <v>48000</v>
      </c>
      <c r="IN7124">
        <v>44000</v>
      </c>
      <c r="IP7124">
        <v>47000</v>
      </c>
      <c r="IV7124">
        <v>70000</v>
      </c>
      <c r="IW7124">
        <v>73000</v>
      </c>
      <c r="IX7124">
        <v>78000</v>
      </c>
      <c r="IY7124">
        <v>84000</v>
      </c>
      <c r="IZ7124">
        <v>90000</v>
      </c>
      <c r="JA7124">
        <v>95000</v>
      </c>
      <c r="JB7124">
        <v>102000</v>
      </c>
      <c r="JC7124">
        <v>105000</v>
      </c>
      <c r="JD7124">
        <v>109000</v>
      </c>
      <c r="JE7124">
        <v>114000</v>
      </c>
      <c r="JF7124">
        <v>123000</v>
      </c>
      <c r="JG7124">
        <v>129000</v>
      </c>
      <c r="JH7124">
        <v>136000</v>
      </c>
      <c r="JI7124">
        <v>137000</v>
      </c>
      <c r="JJ7124">
        <v>142000</v>
      </c>
      <c r="JK7124">
        <v>137000</v>
      </c>
      <c r="JL7124">
        <v>178000</v>
      </c>
      <c r="JM7124">
        <v>169000</v>
      </c>
      <c r="JN7124">
        <v>189000</v>
      </c>
      <c r="JO7124">
        <v>185000</v>
      </c>
      <c r="JP7124">
        <v>192000</v>
      </c>
      <c r="JQ7124">
        <v>204000</v>
      </c>
      <c r="JR7124">
        <v>205000</v>
      </c>
      <c r="JS7124">
        <v>207000</v>
      </c>
      <c r="JT7124">
        <v>215000</v>
      </c>
      <c r="JU7124">
        <v>235000</v>
      </c>
      <c r="JV7124">
        <v>241000</v>
      </c>
      <c r="JW7124">
        <v>246000</v>
      </c>
      <c r="JX7124">
        <v>248000</v>
      </c>
      <c r="JY7124">
        <v>250000</v>
      </c>
      <c r="JZ7124">
        <v>258000</v>
      </c>
      <c r="KA7124">
        <v>268000</v>
      </c>
      <c r="KB7124">
        <v>270000</v>
      </c>
      <c r="KC7124">
        <v>279000</v>
      </c>
      <c r="KD7124">
        <v>287000</v>
      </c>
      <c r="KE7124">
        <v>294000</v>
      </c>
      <c r="KG7124">
        <v>332000</v>
      </c>
      <c r="KH7124">
        <v>338000</v>
      </c>
      <c r="KI7124">
        <v>374000</v>
      </c>
      <c r="KJ7124">
        <v>399000</v>
      </c>
      <c r="KK7124">
        <v>437000</v>
      </c>
      <c r="KL7124">
        <v>482000</v>
      </c>
    </row>
    <row r="7125" spans="1:313" x14ac:dyDescent="0.2">
      <c r="A7125" t="s">
        <v>4958</v>
      </c>
      <c r="B7125" t="s">
        <v>713</v>
      </c>
      <c r="C7125" t="s">
        <v>2116</v>
      </c>
      <c r="D7125" t="s">
        <v>2117</v>
      </c>
      <c r="E7125" t="s">
        <v>1129</v>
      </c>
      <c r="F7125" t="s">
        <v>758</v>
      </c>
      <c r="G7125" t="s">
        <v>328</v>
      </c>
      <c r="H7125" t="s">
        <v>740</v>
      </c>
      <c r="I7125" t="s">
        <v>1130</v>
      </c>
      <c r="JY7125">
        <v>348422.88</v>
      </c>
      <c r="JZ7125">
        <v>389027.16</v>
      </c>
      <c r="KA7125">
        <v>459798.91</v>
      </c>
      <c r="KB7125">
        <v>500787.88</v>
      </c>
      <c r="KC7125">
        <v>551974.43999999994</v>
      </c>
      <c r="KD7125">
        <v>580582.31000000006</v>
      </c>
      <c r="KE7125">
        <v>660395.18999999994</v>
      </c>
      <c r="KF7125">
        <v>720852.94</v>
      </c>
      <c r="KG7125">
        <v>785391.75</v>
      </c>
      <c r="KH7125">
        <v>851914.31</v>
      </c>
      <c r="KI7125">
        <v>930000</v>
      </c>
      <c r="KJ7125">
        <v>1009851.4</v>
      </c>
      <c r="KK7125">
        <v>1100281.8999999999</v>
      </c>
      <c r="KL7125">
        <v>1189118.5</v>
      </c>
      <c r="KM7125">
        <v>1356073.1</v>
      </c>
      <c r="KN7125">
        <v>1409027</v>
      </c>
      <c r="KO7125">
        <v>1464746.9</v>
      </c>
      <c r="KP7125">
        <v>1535342.3</v>
      </c>
      <c r="KQ7125">
        <v>1549656.3</v>
      </c>
      <c r="KR7125">
        <v>1563738.8</v>
      </c>
      <c r="KS7125">
        <v>1550733.8</v>
      </c>
      <c r="KT7125">
        <v>1537589.4</v>
      </c>
      <c r="KU7125">
        <v>1547998.6</v>
      </c>
      <c r="KV7125">
        <v>1542922.8</v>
      </c>
      <c r="KW7125">
        <v>1605301.3</v>
      </c>
      <c r="KX7125">
        <v>1654741.9</v>
      </c>
      <c r="KY7125">
        <v>1662763.3</v>
      </c>
      <c r="KZ7125">
        <v>1679864</v>
      </c>
    </row>
    <row r="7126" spans="1:313" x14ac:dyDescent="0.2">
      <c r="A7126" t="s">
        <v>2863</v>
      </c>
      <c r="B7126" t="s">
        <v>713</v>
      </c>
      <c r="C7126" t="s">
        <v>924</v>
      </c>
      <c r="D7126" t="s">
        <v>925</v>
      </c>
      <c r="E7126" t="s">
        <v>1129</v>
      </c>
      <c r="F7126" t="s">
        <v>758</v>
      </c>
      <c r="G7126" t="s">
        <v>328</v>
      </c>
      <c r="H7126" t="s">
        <v>740</v>
      </c>
      <c r="I7126" t="s">
        <v>1130</v>
      </c>
      <c r="HN7126">
        <v>4500</v>
      </c>
      <c r="HO7126">
        <v>5000</v>
      </c>
      <c r="HP7126">
        <v>5000</v>
      </c>
      <c r="HX7126">
        <v>10000</v>
      </c>
      <c r="HZ7126">
        <v>12000</v>
      </c>
      <c r="IA7126">
        <v>12000</v>
      </c>
      <c r="IB7126">
        <v>13000</v>
      </c>
      <c r="IC7126">
        <v>13000</v>
      </c>
      <c r="ID7126">
        <v>15000</v>
      </c>
      <c r="IE7126">
        <v>20000</v>
      </c>
      <c r="IF7126">
        <v>22000</v>
      </c>
      <c r="IG7126">
        <v>22000</v>
      </c>
      <c r="IH7126">
        <v>23000</v>
      </c>
      <c r="IM7126">
        <v>21000</v>
      </c>
      <c r="IN7126">
        <v>22000</v>
      </c>
      <c r="IO7126">
        <v>25000</v>
      </c>
      <c r="IP7126">
        <v>29000</v>
      </c>
      <c r="IV7126">
        <v>43000</v>
      </c>
      <c r="JA7126">
        <v>74000</v>
      </c>
      <c r="JB7126">
        <v>82000</v>
      </c>
      <c r="JC7126">
        <v>92000</v>
      </c>
      <c r="JD7126">
        <v>98000</v>
      </c>
      <c r="JE7126">
        <v>105000</v>
      </c>
      <c r="JF7126">
        <v>112000</v>
      </c>
      <c r="JG7126">
        <v>140000</v>
      </c>
      <c r="JH7126">
        <v>159000</v>
      </c>
      <c r="JI7126">
        <v>180000</v>
      </c>
      <c r="JJ7126">
        <v>202000</v>
      </c>
      <c r="JK7126">
        <v>216000</v>
      </c>
      <c r="JL7126">
        <v>229000</v>
      </c>
      <c r="JM7126">
        <v>241000</v>
      </c>
      <c r="JN7126">
        <v>260000</v>
      </c>
      <c r="JO7126">
        <v>283000</v>
      </c>
      <c r="JP7126">
        <v>309000</v>
      </c>
      <c r="JQ7126">
        <v>327000</v>
      </c>
      <c r="JR7126">
        <v>346000</v>
      </c>
      <c r="JS7126">
        <v>377000</v>
      </c>
      <c r="JT7126">
        <v>406000</v>
      </c>
      <c r="JU7126">
        <v>444000</v>
      </c>
      <c r="JV7126">
        <v>474000</v>
      </c>
      <c r="JW7126">
        <v>527000</v>
      </c>
      <c r="JX7126">
        <v>554000</v>
      </c>
      <c r="JY7126">
        <v>650000</v>
      </c>
      <c r="JZ7126">
        <v>742000</v>
      </c>
      <c r="KA7126">
        <v>847000</v>
      </c>
      <c r="KB7126">
        <v>678000</v>
      </c>
      <c r="KC7126">
        <v>789000</v>
      </c>
      <c r="KF7126">
        <v>1378000</v>
      </c>
      <c r="KG7126">
        <v>1021000</v>
      </c>
      <c r="KH7126">
        <v>1311000</v>
      </c>
      <c r="KI7126">
        <v>1451000</v>
      </c>
      <c r="KJ7126">
        <v>1581000</v>
      </c>
      <c r="KK7126">
        <v>1677000</v>
      </c>
    </row>
    <row r="7127" spans="1:313" x14ac:dyDescent="0.2">
      <c r="A7127" t="s">
        <v>5087</v>
      </c>
      <c r="B7127" t="s">
        <v>713</v>
      </c>
      <c r="C7127" t="s">
        <v>1592</v>
      </c>
      <c r="D7127" t="s">
        <v>1593</v>
      </c>
      <c r="E7127" t="s">
        <v>1129</v>
      </c>
      <c r="F7127" t="s">
        <v>758</v>
      </c>
      <c r="G7127" t="s">
        <v>328</v>
      </c>
      <c r="H7127" t="s">
        <v>740</v>
      </c>
      <c r="I7127" t="s">
        <v>1130</v>
      </c>
      <c r="IW7127">
        <v>5000</v>
      </c>
      <c r="IY7127">
        <v>9000</v>
      </c>
      <c r="IZ7127">
        <v>12000</v>
      </c>
      <c r="JA7127">
        <v>13000</v>
      </c>
      <c r="JB7127">
        <v>14000</v>
      </c>
      <c r="JC7127">
        <v>14000</v>
      </c>
      <c r="JD7127">
        <v>15000</v>
      </c>
      <c r="KG7127">
        <v>103000</v>
      </c>
      <c r="KH7127">
        <v>106000</v>
      </c>
      <c r="KI7127">
        <v>109000</v>
      </c>
      <c r="KJ7127">
        <v>115000</v>
      </c>
      <c r="KM7127">
        <v>80000</v>
      </c>
      <c r="KN7127">
        <v>99000</v>
      </c>
      <c r="KO7127">
        <v>137000</v>
      </c>
      <c r="KP7127">
        <v>151802.84</v>
      </c>
      <c r="KQ7127">
        <v>257684.98</v>
      </c>
      <c r="KR7127">
        <v>436934.47</v>
      </c>
      <c r="KS7127">
        <v>766492.75</v>
      </c>
      <c r="KT7127">
        <v>1172464.8</v>
      </c>
      <c r="KU7127">
        <v>1313964</v>
      </c>
      <c r="KV7127">
        <v>1720143.3</v>
      </c>
      <c r="KW7127">
        <v>2074047.3</v>
      </c>
      <c r="KX7127">
        <v>2501025.2999999998</v>
      </c>
      <c r="KY7127">
        <v>2988753.5</v>
      </c>
      <c r="KZ7127">
        <v>3889267.8</v>
      </c>
    </row>
    <row r="7128" spans="1:313" x14ac:dyDescent="0.2">
      <c r="A7128" t="s">
        <v>5520</v>
      </c>
      <c r="B7128" t="s">
        <v>713</v>
      </c>
      <c r="C7128" t="s">
        <v>2224</v>
      </c>
      <c r="D7128" t="s">
        <v>2762</v>
      </c>
      <c r="E7128" t="s">
        <v>1129</v>
      </c>
      <c r="F7128" t="s">
        <v>758</v>
      </c>
      <c r="G7128" t="s">
        <v>328</v>
      </c>
      <c r="H7128" t="s">
        <v>740</v>
      </c>
      <c r="I7128" t="s">
        <v>1130</v>
      </c>
      <c r="KD7128">
        <v>17618.259999999998</v>
      </c>
      <c r="KE7128">
        <v>25245.965</v>
      </c>
      <c r="KF7128">
        <v>40676.991999999998</v>
      </c>
      <c r="KG7128">
        <v>52374.945</v>
      </c>
      <c r="KH7128">
        <v>60912.945</v>
      </c>
      <c r="KI7128">
        <v>70861</v>
      </c>
      <c r="KJ7128">
        <v>77955.539000000004</v>
      </c>
      <c r="KK7128">
        <v>84833.577999999994</v>
      </c>
      <c r="KL7128">
        <v>91166.648000000001</v>
      </c>
      <c r="KM7128">
        <v>97026.202999999994</v>
      </c>
      <c r="KN7128">
        <v>130735.74</v>
      </c>
      <c r="KO7128">
        <v>147728.10999999999</v>
      </c>
      <c r="KP7128">
        <v>159004.72</v>
      </c>
      <c r="KQ7128">
        <v>172903.05</v>
      </c>
      <c r="KR7128">
        <v>175211.38</v>
      </c>
      <c r="KS7128">
        <v>184594.45</v>
      </c>
      <c r="KT7128">
        <v>201024.33</v>
      </c>
      <c r="KU7128">
        <v>214928.52</v>
      </c>
      <c r="KV7128">
        <v>244402.66</v>
      </c>
      <c r="KW7128">
        <v>276639.63</v>
      </c>
      <c r="KX7128">
        <v>330803.78000000003</v>
      </c>
      <c r="KY7128">
        <v>404833.88</v>
      </c>
      <c r="KZ7128">
        <v>517339.66</v>
      </c>
    </row>
    <row r="7129" spans="1:313" x14ac:dyDescent="0.2">
      <c r="A7129" t="s">
        <v>1567</v>
      </c>
      <c r="B7129" t="s">
        <v>713</v>
      </c>
      <c r="C7129" t="s">
        <v>866</v>
      </c>
      <c r="D7129" t="s">
        <v>311</v>
      </c>
      <c r="E7129" t="s">
        <v>1129</v>
      </c>
      <c r="F7129" t="s">
        <v>758</v>
      </c>
      <c r="G7129" t="s">
        <v>328</v>
      </c>
      <c r="H7129" t="s">
        <v>740</v>
      </c>
      <c r="I7129" t="s">
        <v>1130</v>
      </c>
      <c r="IA7129">
        <v>66000</v>
      </c>
      <c r="IB7129">
        <v>75000</v>
      </c>
      <c r="IC7129">
        <v>82000</v>
      </c>
      <c r="ID7129">
        <v>88000</v>
      </c>
      <c r="IE7129">
        <v>94000</v>
      </c>
      <c r="IF7129">
        <v>100000</v>
      </c>
      <c r="IG7129">
        <v>104000</v>
      </c>
      <c r="IH7129">
        <v>104000</v>
      </c>
      <c r="II7129">
        <v>110000</v>
      </c>
      <c r="IJ7129">
        <v>127000</v>
      </c>
      <c r="IK7129">
        <v>130000</v>
      </c>
      <c r="IL7129">
        <v>142000</v>
      </c>
      <c r="IM7129">
        <v>157000</v>
      </c>
      <c r="IN7129">
        <v>176000</v>
      </c>
      <c r="IO7129">
        <v>190000</v>
      </c>
      <c r="IP7129">
        <v>203000</v>
      </c>
      <c r="IQ7129">
        <v>215000</v>
      </c>
      <c r="IR7129">
        <v>226000</v>
      </c>
      <c r="IS7129">
        <v>233000</v>
      </c>
      <c r="IT7129">
        <v>241000</v>
      </c>
      <c r="IU7129">
        <v>250000</v>
      </c>
      <c r="IV7129">
        <v>264000</v>
      </c>
      <c r="IW7129">
        <v>290000</v>
      </c>
      <c r="IX7129">
        <v>319000</v>
      </c>
      <c r="IY7129">
        <v>354000</v>
      </c>
      <c r="IZ7129">
        <v>385000</v>
      </c>
      <c r="JA7129">
        <v>427000</v>
      </c>
      <c r="JB7129">
        <v>480000</v>
      </c>
      <c r="JC7129">
        <v>520000</v>
      </c>
      <c r="JD7129">
        <v>565000</v>
      </c>
      <c r="JE7129">
        <v>614000</v>
      </c>
      <c r="JF7129">
        <v>666000</v>
      </c>
      <c r="JG7129">
        <v>715000</v>
      </c>
      <c r="JH7129">
        <v>775000</v>
      </c>
      <c r="JI7129">
        <v>829000</v>
      </c>
      <c r="JJ7129">
        <v>856000</v>
      </c>
      <c r="JK7129">
        <v>880000</v>
      </c>
      <c r="JL7129">
        <v>911000</v>
      </c>
      <c r="JM7129">
        <v>951000</v>
      </c>
      <c r="JN7129">
        <v>999000</v>
      </c>
      <c r="JO7129">
        <v>1059000</v>
      </c>
      <c r="JP7129">
        <v>1120000</v>
      </c>
      <c r="JQ7129">
        <v>1180000</v>
      </c>
      <c r="JR7129">
        <v>1239000</v>
      </c>
      <c r="JS7129">
        <v>1312000</v>
      </c>
      <c r="JT7129">
        <v>1514000</v>
      </c>
      <c r="JU7129">
        <v>1588000</v>
      </c>
      <c r="JV7129">
        <v>1659000</v>
      </c>
      <c r="JW7129">
        <v>1746000</v>
      </c>
      <c r="JX7129">
        <v>1857000</v>
      </c>
      <c r="JY7129">
        <v>1980000</v>
      </c>
      <c r="JZ7129">
        <v>2110000</v>
      </c>
      <c r="KA7129">
        <v>2240000</v>
      </c>
      <c r="KB7129">
        <v>2365000</v>
      </c>
      <c r="KC7129">
        <v>2504000</v>
      </c>
      <c r="KD7129">
        <v>2662000</v>
      </c>
      <c r="KE7129">
        <v>2933000</v>
      </c>
      <c r="KF7129">
        <v>3209000</v>
      </c>
      <c r="KG7129">
        <v>3472000</v>
      </c>
      <c r="KH7129">
        <v>3648000</v>
      </c>
      <c r="KI7129">
        <v>3890000</v>
      </c>
      <c r="KJ7129">
        <v>4058000</v>
      </c>
      <c r="KK7129">
        <v>4236000</v>
      </c>
      <c r="KL7129">
        <v>4462000</v>
      </c>
    </row>
    <row r="7130" spans="1:313" x14ac:dyDescent="0.2">
      <c r="A7130" t="s">
        <v>4569</v>
      </c>
      <c r="B7130" t="s">
        <v>713</v>
      </c>
      <c r="C7130" t="s">
        <v>1254</v>
      </c>
      <c r="D7130" t="s">
        <v>1255</v>
      </c>
      <c r="E7130" t="s">
        <v>1129</v>
      </c>
      <c r="F7130" t="s">
        <v>758</v>
      </c>
      <c r="G7130" t="s">
        <v>328</v>
      </c>
      <c r="H7130" t="s">
        <v>740</v>
      </c>
      <c r="I7130" t="s">
        <v>1130</v>
      </c>
      <c r="JA7130">
        <v>5000</v>
      </c>
      <c r="JB7130">
        <v>5000</v>
      </c>
      <c r="JC7130">
        <v>6000</v>
      </c>
      <c r="JJ7130">
        <v>23000</v>
      </c>
      <c r="JK7130">
        <v>25000</v>
      </c>
      <c r="JL7130">
        <v>27000</v>
      </c>
      <c r="JM7130">
        <v>29000</v>
      </c>
      <c r="JN7130">
        <v>31000</v>
      </c>
      <c r="JO7130">
        <v>35000</v>
      </c>
      <c r="JP7130">
        <v>38000</v>
      </c>
      <c r="JQ7130">
        <v>43000</v>
      </c>
      <c r="JR7130">
        <v>48000</v>
      </c>
      <c r="JS7130">
        <v>52000</v>
      </c>
      <c r="JT7130">
        <v>56000</v>
      </c>
      <c r="JU7130">
        <v>57000</v>
      </c>
      <c r="JV7130">
        <v>58000</v>
      </c>
      <c r="JW7130">
        <v>57000</v>
      </c>
      <c r="JX7130">
        <v>45000</v>
      </c>
      <c r="JY7130">
        <v>53000</v>
      </c>
      <c r="JZ7130">
        <v>55000</v>
      </c>
      <c r="KA7130">
        <v>53000</v>
      </c>
      <c r="KB7130">
        <v>58000</v>
      </c>
      <c r="KC7130">
        <v>59000</v>
      </c>
      <c r="KD7130">
        <v>61000</v>
      </c>
      <c r="KE7130">
        <v>61000</v>
      </c>
      <c r="KF7130">
        <v>67000</v>
      </c>
      <c r="KG7130">
        <v>72000</v>
      </c>
      <c r="KH7130">
        <v>71000</v>
      </c>
      <c r="KJ7130">
        <v>75000</v>
      </c>
      <c r="KK7130">
        <v>85000</v>
      </c>
      <c r="KL7130">
        <v>81000</v>
      </c>
    </row>
    <row r="7131" spans="1:313" x14ac:dyDescent="0.2">
      <c r="A7131" t="s">
        <v>2942</v>
      </c>
      <c r="B7131" t="s">
        <v>713</v>
      </c>
      <c r="C7131" t="s">
        <v>1181</v>
      </c>
      <c r="D7131" t="s">
        <v>1182</v>
      </c>
      <c r="E7131" t="s">
        <v>1129</v>
      </c>
      <c r="F7131" t="s">
        <v>758</v>
      </c>
      <c r="G7131" t="s">
        <v>328</v>
      </c>
      <c r="H7131" t="s">
        <v>740</v>
      </c>
      <c r="I7131" t="s">
        <v>1130</v>
      </c>
      <c r="HX7131">
        <v>2000</v>
      </c>
      <c r="HY7131">
        <v>2000</v>
      </c>
      <c r="HZ7131">
        <v>2000</v>
      </c>
      <c r="IA7131">
        <v>2000</v>
      </c>
      <c r="IB7131">
        <v>2000</v>
      </c>
      <c r="IC7131">
        <v>2000</v>
      </c>
      <c r="ID7131">
        <v>3000</v>
      </c>
      <c r="IE7131">
        <v>3000</v>
      </c>
      <c r="IF7131">
        <v>4000</v>
      </c>
      <c r="IG7131">
        <v>4000</v>
      </c>
      <c r="IH7131">
        <v>4000</v>
      </c>
      <c r="II7131">
        <v>4000</v>
      </c>
      <c r="IJ7131">
        <v>4000</v>
      </c>
      <c r="IK7131">
        <v>5000</v>
      </c>
      <c r="IL7131">
        <v>5000</v>
      </c>
      <c r="IM7131">
        <v>6000</v>
      </c>
      <c r="IN7131">
        <v>6000</v>
      </c>
      <c r="IW7131">
        <v>15000</v>
      </c>
      <c r="IX7131">
        <v>18000</v>
      </c>
      <c r="IY7131">
        <v>20000</v>
      </c>
      <c r="IZ7131">
        <v>24000</v>
      </c>
      <c r="JA7131">
        <v>27000</v>
      </c>
      <c r="JB7131">
        <v>31000</v>
      </c>
      <c r="JC7131">
        <v>37000</v>
      </c>
      <c r="JJ7131">
        <v>80000</v>
      </c>
      <c r="JK7131">
        <v>84000</v>
      </c>
      <c r="JL7131">
        <v>88000</v>
      </c>
      <c r="JM7131">
        <v>92000</v>
      </c>
      <c r="JN7131">
        <v>95000</v>
      </c>
      <c r="JO7131">
        <v>101000</v>
      </c>
      <c r="JP7131">
        <v>106000</v>
      </c>
      <c r="JQ7131">
        <v>112000</v>
      </c>
      <c r="JR7131">
        <v>126000</v>
      </c>
      <c r="JS7131">
        <v>131000</v>
      </c>
      <c r="JT7131">
        <v>132000</v>
      </c>
      <c r="JU7131">
        <v>141000</v>
      </c>
      <c r="JV7131">
        <v>151000</v>
      </c>
      <c r="JW7131">
        <v>160000</v>
      </c>
      <c r="JX7131">
        <v>172000</v>
      </c>
      <c r="JY7131">
        <v>178000</v>
      </c>
      <c r="JZ7131">
        <v>190000</v>
      </c>
      <c r="KA7131">
        <v>197000</v>
      </c>
      <c r="KC7131">
        <v>206000</v>
      </c>
      <c r="KD7131">
        <v>214000</v>
      </c>
      <c r="KE7131">
        <v>224000</v>
      </c>
      <c r="KF7131">
        <v>236000</v>
      </c>
      <c r="KG7131">
        <v>247000</v>
      </c>
      <c r="KH7131">
        <v>245000</v>
      </c>
      <c r="KI7131">
        <v>248000</v>
      </c>
      <c r="KJ7131">
        <v>256000</v>
      </c>
      <c r="KK7131">
        <v>278000</v>
      </c>
      <c r="KL7131">
        <v>287000</v>
      </c>
    </row>
    <row r="7132" spans="1:313" x14ac:dyDescent="0.2">
      <c r="A7132" t="s">
        <v>5037</v>
      </c>
      <c r="B7132" t="s">
        <v>713</v>
      </c>
      <c r="C7132" t="s">
        <v>2088</v>
      </c>
      <c r="D7132" t="s">
        <v>315</v>
      </c>
      <c r="E7132" t="s">
        <v>2784</v>
      </c>
      <c r="F7132" t="s">
        <v>758</v>
      </c>
      <c r="G7132" t="s">
        <v>328</v>
      </c>
      <c r="H7132" t="s">
        <v>740</v>
      </c>
      <c r="I7132" t="s">
        <v>2785</v>
      </c>
      <c r="JY7132">
        <v>25000</v>
      </c>
      <c r="JZ7132">
        <v>31050.560000000001</v>
      </c>
      <c r="KA7132">
        <v>58816.58</v>
      </c>
      <c r="KB7132">
        <v>70612.78</v>
      </c>
      <c r="KC7132">
        <v>83590.080000000002</v>
      </c>
      <c r="KD7132">
        <v>95565.52</v>
      </c>
      <c r="KE7132">
        <v>101929.4</v>
      </c>
      <c r="KF7132">
        <v>111280.1</v>
      </c>
      <c r="KG7132">
        <v>118068.5</v>
      </c>
      <c r="KH7132">
        <v>124069.6</v>
      </c>
      <c r="KI7132">
        <v>130000</v>
      </c>
      <c r="KJ7132">
        <v>144999.9</v>
      </c>
      <c r="KK7132">
        <v>129589.8</v>
      </c>
      <c r="KL7132">
        <v>138831.29999999999</v>
      </c>
      <c r="KM7132">
        <v>151338.70000000001</v>
      </c>
      <c r="KN7132">
        <v>168072.9</v>
      </c>
      <c r="KO7132">
        <v>279305.59999999998</v>
      </c>
      <c r="KP7132">
        <v>382904.4</v>
      </c>
      <c r="KQ7132">
        <v>530952.4</v>
      </c>
      <c r="KR7132">
        <v>615067.30000000005</v>
      </c>
      <c r="KS7132">
        <v>651112.6</v>
      </c>
      <c r="KT7132">
        <v>718904.9</v>
      </c>
      <c r="KU7132">
        <v>731176.5</v>
      </c>
      <c r="KV7132">
        <v>789154.3</v>
      </c>
      <c r="KW7132">
        <v>828874.1</v>
      </c>
      <c r="KX7132">
        <v>726630.40000000002</v>
      </c>
      <c r="KY7132">
        <v>755845.2</v>
      </c>
    </row>
    <row r="7133" spans="1:313" x14ac:dyDescent="0.2">
      <c r="A7133" t="s">
        <v>5142</v>
      </c>
      <c r="B7133" t="s">
        <v>713</v>
      </c>
      <c r="C7133" t="s">
        <v>1420</v>
      </c>
      <c r="D7133" t="s">
        <v>1421</v>
      </c>
      <c r="E7133" t="s">
        <v>2784</v>
      </c>
      <c r="F7133" t="s">
        <v>758</v>
      </c>
      <c r="G7133" t="s">
        <v>328</v>
      </c>
      <c r="H7133" t="s">
        <v>740</v>
      </c>
      <c r="I7133" t="s">
        <v>2785</v>
      </c>
      <c r="KB7133">
        <v>10626.91</v>
      </c>
      <c r="KC7133">
        <v>32100.31</v>
      </c>
      <c r="KD7133">
        <v>44906.85</v>
      </c>
      <c r="KE7133">
        <v>50966.9</v>
      </c>
      <c r="KF7133">
        <v>62424.6</v>
      </c>
      <c r="KG7133">
        <v>74014.710000000006</v>
      </c>
      <c r="KH7133">
        <v>85769.98</v>
      </c>
      <c r="KI7133">
        <v>108760.9</v>
      </c>
      <c r="KJ7133">
        <v>127027.1</v>
      </c>
      <c r="KK7133">
        <v>130273.3</v>
      </c>
      <c r="KL7133">
        <v>136218.6</v>
      </c>
      <c r="KM7133">
        <v>142161.29999999999</v>
      </c>
      <c r="KN7133">
        <v>147375</v>
      </c>
      <c r="KO7133">
        <v>162961.5</v>
      </c>
      <c r="KP7133">
        <v>185611.8</v>
      </c>
      <c r="KQ7133">
        <v>193517.3</v>
      </c>
      <c r="KR7133">
        <v>201956.7</v>
      </c>
      <c r="KS7133">
        <v>223092.6</v>
      </c>
      <c r="KT7133">
        <v>276161.40000000002</v>
      </c>
      <c r="KU7133">
        <v>294568.8</v>
      </c>
      <c r="KV7133">
        <v>340207.5</v>
      </c>
      <c r="KW7133">
        <v>353990.6</v>
      </c>
      <c r="KX7133">
        <v>362257.9</v>
      </c>
      <c r="KY7133">
        <v>388132.1</v>
      </c>
    </row>
    <row r="7134" spans="1:313" x14ac:dyDescent="0.2">
      <c r="A7134" t="s">
        <v>4337</v>
      </c>
      <c r="B7134" t="s">
        <v>713</v>
      </c>
      <c r="C7134" t="s">
        <v>1414</v>
      </c>
      <c r="D7134" t="s">
        <v>1415</v>
      </c>
      <c r="E7134" t="s">
        <v>2784</v>
      </c>
      <c r="F7134" t="s">
        <v>758</v>
      </c>
      <c r="G7134" t="s">
        <v>328</v>
      </c>
      <c r="H7134" t="s">
        <v>740</v>
      </c>
      <c r="I7134" t="s">
        <v>2785</v>
      </c>
      <c r="JN7134">
        <v>1000</v>
      </c>
      <c r="JO7134">
        <v>1180</v>
      </c>
      <c r="JP7134">
        <v>1360</v>
      </c>
      <c r="JQ7134">
        <v>1540</v>
      </c>
      <c r="JR7134">
        <v>1730</v>
      </c>
      <c r="JS7134">
        <v>1910</v>
      </c>
      <c r="JT7134">
        <v>2100</v>
      </c>
      <c r="JU7134">
        <v>2410</v>
      </c>
      <c r="JV7134">
        <v>2730</v>
      </c>
      <c r="JW7134">
        <v>3040</v>
      </c>
      <c r="JX7134">
        <v>3360</v>
      </c>
      <c r="JY7134">
        <v>3680</v>
      </c>
      <c r="JZ7134">
        <v>4000</v>
      </c>
      <c r="KA7134">
        <v>4500</v>
      </c>
      <c r="KB7134">
        <v>5000</v>
      </c>
      <c r="KC7134">
        <v>8650</v>
      </c>
      <c r="KD7134">
        <v>14970</v>
      </c>
      <c r="KE7134">
        <v>25890</v>
      </c>
      <c r="KF7134">
        <v>44800</v>
      </c>
      <c r="KG7134">
        <v>77510</v>
      </c>
      <c r="KH7134">
        <v>134100</v>
      </c>
      <c r="KI7134">
        <v>232000</v>
      </c>
      <c r="KJ7134">
        <v>240890</v>
      </c>
      <c r="KK7134">
        <v>250120</v>
      </c>
      <c r="KL7134">
        <v>259710</v>
      </c>
      <c r="KM7134">
        <v>269660</v>
      </c>
      <c r="KN7134">
        <v>280000</v>
      </c>
      <c r="KO7134">
        <v>293000</v>
      </c>
      <c r="KP7134">
        <v>306000</v>
      </c>
      <c r="KQ7134">
        <v>320000</v>
      </c>
      <c r="KR7134">
        <v>335000</v>
      </c>
      <c r="KS7134">
        <v>350000</v>
      </c>
      <c r="KT7134">
        <v>400000</v>
      </c>
      <c r="KU7134">
        <v>405000</v>
      </c>
      <c r="KV7134">
        <v>410000</v>
      </c>
      <c r="KW7134">
        <v>415000</v>
      </c>
    </row>
    <row r="7135" spans="1:313" x14ac:dyDescent="0.2">
      <c r="A7135" t="s">
        <v>6522</v>
      </c>
      <c r="B7135" t="s">
        <v>713</v>
      </c>
      <c r="C7135" t="s">
        <v>1726</v>
      </c>
      <c r="D7135" t="s">
        <v>1727</v>
      </c>
      <c r="E7135" t="s">
        <v>2784</v>
      </c>
      <c r="F7135" t="s">
        <v>758</v>
      </c>
      <c r="G7135" t="s">
        <v>328</v>
      </c>
      <c r="H7135" t="s">
        <v>740</v>
      </c>
      <c r="I7135" t="s">
        <v>2785</v>
      </c>
      <c r="KG7135">
        <v>655682.30000000005</v>
      </c>
      <c r="KH7135">
        <v>655519.4</v>
      </c>
      <c r="KI7135">
        <v>655609.9</v>
      </c>
      <c r="KJ7135">
        <v>706813.8</v>
      </c>
      <c r="KK7135">
        <v>708023.4</v>
      </c>
      <c r="KL7135">
        <v>707626.4</v>
      </c>
      <c r="KM7135">
        <v>748553</v>
      </c>
      <c r="KN7135">
        <v>715486.5</v>
      </c>
      <c r="KO7135">
        <v>731132.4</v>
      </c>
      <c r="KP7135">
        <v>731530.4</v>
      </c>
      <c r="KQ7135">
        <v>737389.4</v>
      </c>
      <c r="KR7135">
        <v>725629.5</v>
      </c>
      <c r="KS7135">
        <v>718393</v>
      </c>
      <c r="KT7135">
        <v>709884.4</v>
      </c>
      <c r="KU7135">
        <v>701789.7</v>
      </c>
      <c r="KV7135">
        <v>703538.7</v>
      </c>
      <c r="KW7135">
        <v>702708.4</v>
      </c>
      <c r="KX7135">
        <v>703850.2</v>
      </c>
      <c r="KY7135">
        <v>706425.9</v>
      </c>
    </row>
    <row r="7136" spans="1:313" x14ac:dyDescent="0.2">
      <c r="A7136" t="s">
        <v>5111</v>
      </c>
      <c r="B7136" t="s">
        <v>713</v>
      </c>
      <c r="C7136" t="s">
        <v>982</v>
      </c>
      <c r="D7136" t="s">
        <v>983</v>
      </c>
      <c r="E7136" t="s">
        <v>2784</v>
      </c>
      <c r="F7136" t="s">
        <v>758</v>
      </c>
      <c r="G7136" t="s">
        <v>328</v>
      </c>
      <c r="H7136" t="s">
        <v>740</v>
      </c>
      <c r="I7136" t="s">
        <v>2785</v>
      </c>
      <c r="JY7136">
        <v>650</v>
      </c>
      <c r="JZ7136">
        <v>900</v>
      </c>
      <c r="KA7136">
        <v>1200</v>
      </c>
      <c r="KB7136">
        <v>1500</v>
      </c>
      <c r="KC7136">
        <v>10750</v>
      </c>
      <c r="KD7136">
        <v>20000</v>
      </c>
      <c r="KE7136">
        <v>23630</v>
      </c>
      <c r="KF7136">
        <v>27930</v>
      </c>
      <c r="KG7136">
        <v>33000</v>
      </c>
      <c r="KH7136">
        <v>35190</v>
      </c>
      <c r="KI7136">
        <v>37520</v>
      </c>
      <c r="KJ7136">
        <v>40000</v>
      </c>
      <c r="KK7136">
        <v>50000</v>
      </c>
      <c r="KL7136">
        <v>52000</v>
      </c>
      <c r="KM7136">
        <v>54000</v>
      </c>
      <c r="KN7136">
        <v>57000</v>
      </c>
      <c r="KO7136">
        <v>61000</v>
      </c>
      <c r="KP7136">
        <v>65000</v>
      </c>
      <c r="KQ7136">
        <v>70000</v>
      </c>
      <c r="KR7136">
        <v>75000</v>
      </c>
      <c r="KS7136">
        <v>80000</v>
      </c>
      <c r="KT7136">
        <v>100000</v>
      </c>
      <c r="KU7136">
        <v>150000</v>
      </c>
      <c r="KV7136">
        <v>188000</v>
      </c>
      <c r="KW7136">
        <v>234000</v>
      </c>
    </row>
    <row r="7137" spans="1:312" x14ac:dyDescent="0.2">
      <c r="A7137" t="s">
        <v>3088</v>
      </c>
      <c r="B7137" t="s">
        <v>713</v>
      </c>
      <c r="C7137" t="s">
        <v>834</v>
      </c>
      <c r="D7137" t="s">
        <v>835</v>
      </c>
      <c r="E7137" t="s">
        <v>2784</v>
      </c>
      <c r="F7137" t="s">
        <v>758</v>
      </c>
      <c r="G7137" t="s">
        <v>328</v>
      </c>
      <c r="H7137" t="s">
        <v>740</v>
      </c>
      <c r="I7137" t="s">
        <v>2785</v>
      </c>
      <c r="JC7137">
        <v>20000</v>
      </c>
      <c r="JF7137">
        <v>75000</v>
      </c>
      <c r="JG7137">
        <v>90000</v>
      </c>
      <c r="JH7137">
        <v>220000</v>
      </c>
      <c r="JI7137">
        <v>400000</v>
      </c>
      <c r="JJ7137">
        <v>450000</v>
      </c>
      <c r="JK7137">
        <v>700000</v>
      </c>
      <c r="JL7137">
        <v>850000</v>
      </c>
      <c r="JM7137">
        <v>1200000</v>
      </c>
      <c r="JN7137">
        <v>1500000</v>
      </c>
      <c r="JO7137">
        <v>1600000</v>
      </c>
      <c r="JP7137">
        <v>1850000</v>
      </c>
      <c r="JQ7137">
        <v>1900000</v>
      </c>
      <c r="JR7137">
        <v>2500000</v>
      </c>
      <c r="JS7137">
        <v>3100000</v>
      </c>
      <c r="JT7137">
        <v>3500000</v>
      </c>
      <c r="JU7137">
        <v>3711000</v>
      </c>
      <c r="JV7137">
        <v>3758250</v>
      </c>
      <c r="JW7137">
        <v>3805500</v>
      </c>
      <c r="JX7137">
        <v>3852750</v>
      </c>
      <c r="JY7137">
        <v>3900000</v>
      </c>
      <c r="JZ7137">
        <v>3925000</v>
      </c>
      <c r="KA7137">
        <v>4500000</v>
      </c>
      <c r="KB7137">
        <v>4510000</v>
      </c>
      <c r="KC7137">
        <v>4715000</v>
      </c>
      <c r="KD7137">
        <v>5140000</v>
      </c>
      <c r="KE7137">
        <v>5520000</v>
      </c>
      <c r="KF7137">
        <v>5900000</v>
      </c>
      <c r="KG7137">
        <v>5910000</v>
      </c>
      <c r="KH7137">
        <v>6107710</v>
      </c>
      <c r="KI7137">
        <v>6312030</v>
      </c>
      <c r="KJ7137">
        <v>6523190</v>
      </c>
      <c r="KK7137">
        <v>6741410</v>
      </c>
      <c r="KL7137">
        <v>6850000</v>
      </c>
      <c r="KM7137">
        <v>6974000</v>
      </c>
      <c r="KN7137">
        <v>7100000</v>
      </c>
      <c r="KO7137">
        <v>7197000</v>
      </c>
      <c r="KP7137">
        <v>7296000</v>
      </c>
      <c r="KQ7137">
        <v>7396000</v>
      </c>
      <c r="KR7137">
        <v>7497000</v>
      </c>
      <c r="KS7137">
        <v>7600000</v>
      </c>
      <c r="KT7137">
        <v>7800000</v>
      </c>
      <c r="KU7137">
        <v>7950000</v>
      </c>
      <c r="KV7137">
        <v>8100000</v>
      </c>
      <c r="KW7137">
        <v>8260000</v>
      </c>
    </row>
    <row r="7138" spans="1:312" x14ac:dyDescent="0.2">
      <c r="A7138" t="s">
        <v>3137</v>
      </c>
      <c r="B7138" t="s">
        <v>713</v>
      </c>
      <c r="C7138" t="s">
        <v>849</v>
      </c>
      <c r="D7138" t="s">
        <v>850</v>
      </c>
      <c r="E7138" t="s">
        <v>2784</v>
      </c>
      <c r="F7138" t="s">
        <v>758</v>
      </c>
      <c r="G7138" t="s">
        <v>328</v>
      </c>
      <c r="H7138" t="s">
        <v>740</v>
      </c>
      <c r="I7138" t="s">
        <v>2785</v>
      </c>
      <c r="JJ7138">
        <v>258230</v>
      </c>
      <c r="JK7138">
        <v>315270</v>
      </c>
      <c r="JL7138">
        <v>384910</v>
      </c>
      <c r="JM7138">
        <v>469930</v>
      </c>
      <c r="JN7138">
        <v>573730</v>
      </c>
      <c r="JO7138">
        <v>700450</v>
      </c>
      <c r="JP7138">
        <v>855170</v>
      </c>
      <c r="JQ7138">
        <v>1044070</v>
      </c>
      <c r="JR7138">
        <v>1274690</v>
      </c>
      <c r="JS7138">
        <v>1556250</v>
      </c>
      <c r="JT7138">
        <v>1900000</v>
      </c>
      <c r="JU7138">
        <v>2015170</v>
      </c>
      <c r="JV7138">
        <v>2137310</v>
      </c>
      <c r="JW7138">
        <v>2266860</v>
      </c>
      <c r="JX7138">
        <v>2404270</v>
      </c>
      <c r="JY7138">
        <v>2550000</v>
      </c>
      <c r="JZ7138">
        <v>2625410</v>
      </c>
      <c r="KA7138">
        <v>2703040</v>
      </c>
      <c r="KB7138">
        <v>2782970</v>
      </c>
      <c r="KC7138">
        <v>2865270</v>
      </c>
      <c r="KD7138">
        <v>2950000</v>
      </c>
      <c r="KE7138">
        <v>3009550</v>
      </c>
      <c r="KF7138">
        <v>3070300</v>
      </c>
      <c r="KG7138">
        <v>3132270</v>
      </c>
      <c r="KH7138">
        <v>3195500</v>
      </c>
      <c r="KI7138">
        <v>3260000</v>
      </c>
      <c r="KJ7138">
        <v>3334510</v>
      </c>
      <c r="KK7138">
        <v>3410730</v>
      </c>
      <c r="KL7138">
        <v>3488690</v>
      </c>
      <c r="KM7138">
        <v>3568440</v>
      </c>
      <c r="KN7138">
        <v>3650000</v>
      </c>
      <c r="KO7138">
        <v>3717000</v>
      </c>
      <c r="KP7138">
        <v>3786000</v>
      </c>
      <c r="KQ7138">
        <v>3856000</v>
      </c>
      <c r="KR7138">
        <v>3927000</v>
      </c>
      <c r="KS7138">
        <v>4000000</v>
      </c>
      <c r="KT7138">
        <v>4200000</v>
      </c>
      <c r="KU7138">
        <v>4250000</v>
      </c>
      <c r="KV7138">
        <v>4115897</v>
      </c>
      <c r="KW7138">
        <v>4202768</v>
      </c>
      <c r="KX7138">
        <v>4340943</v>
      </c>
      <c r="KY7138">
        <v>4990892</v>
      </c>
      <c r="KZ7138">
        <v>5129256</v>
      </c>
    </row>
    <row r="7139" spans="1:312" x14ac:dyDescent="0.2">
      <c r="A7139" t="s">
        <v>3997</v>
      </c>
      <c r="B7139" t="s">
        <v>713</v>
      </c>
      <c r="C7139" t="s">
        <v>837</v>
      </c>
      <c r="D7139" t="s">
        <v>312</v>
      </c>
      <c r="E7139" t="s">
        <v>2784</v>
      </c>
      <c r="F7139" t="s">
        <v>758</v>
      </c>
      <c r="G7139" t="s">
        <v>328</v>
      </c>
      <c r="H7139" t="s">
        <v>740</v>
      </c>
      <c r="I7139" t="s">
        <v>2785</v>
      </c>
      <c r="JJ7139">
        <v>1122000</v>
      </c>
      <c r="JK7139">
        <v>1500000</v>
      </c>
      <c r="JL7139">
        <v>1568000</v>
      </c>
      <c r="JM7139">
        <v>1695000</v>
      </c>
      <c r="JN7139">
        <v>1789000</v>
      </c>
      <c r="JO7139">
        <v>1954000</v>
      </c>
      <c r="JP7139">
        <v>2081000</v>
      </c>
      <c r="JQ7139">
        <v>2234000</v>
      </c>
      <c r="JR7139">
        <v>2519000</v>
      </c>
      <c r="JS7139">
        <v>2649000</v>
      </c>
      <c r="JT7139">
        <v>2758000</v>
      </c>
      <c r="JU7139">
        <v>2848500</v>
      </c>
      <c r="JV7139">
        <v>2939000</v>
      </c>
      <c r="JW7139">
        <v>3192660</v>
      </c>
      <c r="JX7139">
        <v>3446330</v>
      </c>
      <c r="JY7139">
        <v>3700000</v>
      </c>
      <c r="JZ7139">
        <v>3925000</v>
      </c>
      <c r="KA7139">
        <v>4970520</v>
      </c>
      <c r="KB7139">
        <v>5511000</v>
      </c>
      <c r="KC7139">
        <v>5515000</v>
      </c>
      <c r="KD7139">
        <v>5525000</v>
      </c>
      <c r="KE7139">
        <v>5619750</v>
      </c>
      <c r="KF7139">
        <v>6500000</v>
      </c>
      <c r="KG7139">
        <v>6706030</v>
      </c>
      <c r="KH7139">
        <v>6918590</v>
      </c>
      <c r="KI7139">
        <v>7137890</v>
      </c>
      <c r="KJ7139">
        <v>7364140</v>
      </c>
      <c r="KK7139">
        <v>7602900</v>
      </c>
      <c r="KL7139">
        <v>7900000</v>
      </c>
      <c r="KM7139">
        <v>8208710</v>
      </c>
      <c r="KN7139">
        <v>8229480</v>
      </c>
      <c r="KO7139">
        <v>8350000</v>
      </c>
      <c r="KP7139">
        <v>8470000</v>
      </c>
      <c r="KQ7139">
        <v>8600000</v>
      </c>
      <c r="KR7139">
        <v>8720000</v>
      </c>
      <c r="KS7139">
        <v>8850000</v>
      </c>
      <c r="KT7139">
        <v>10000000</v>
      </c>
      <c r="KU7139">
        <v>10200000</v>
      </c>
      <c r="KV7139">
        <v>10300000</v>
      </c>
      <c r="KW7139">
        <v>10500000</v>
      </c>
    </row>
    <row r="7140" spans="1:312" x14ac:dyDescent="0.2">
      <c r="A7140" t="s">
        <v>6348</v>
      </c>
      <c r="B7140" t="s">
        <v>713</v>
      </c>
      <c r="C7140" t="s">
        <v>1734</v>
      </c>
      <c r="D7140" t="s">
        <v>1735</v>
      </c>
      <c r="E7140" t="s">
        <v>2784</v>
      </c>
      <c r="F7140" t="s">
        <v>758</v>
      </c>
      <c r="G7140" t="s">
        <v>328</v>
      </c>
      <c r="H7140" t="s">
        <v>740</v>
      </c>
      <c r="I7140" t="s">
        <v>2785</v>
      </c>
      <c r="KG7140">
        <v>1101284</v>
      </c>
      <c r="KH7140">
        <v>1101271</v>
      </c>
      <c r="KI7140">
        <v>1201802</v>
      </c>
      <c r="KJ7140">
        <v>1305938</v>
      </c>
      <c r="KK7140">
        <v>1310351</v>
      </c>
      <c r="KL7140">
        <v>1404814</v>
      </c>
      <c r="KM7140">
        <v>1412726</v>
      </c>
      <c r="KN7140">
        <v>1528507</v>
      </c>
      <c r="KO7140">
        <v>1510596</v>
      </c>
      <c r="KP7140">
        <v>1516849</v>
      </c>
      <c r="KQ7140">
        <v>1627137</v>
      </c>
      <c r="KR7140">
        <v>1623529</v>
      </c>
      <c r="KS7140">
        <v>1631786</v>
      </c>
      <c r="KT7140">
        <v>1639818</v>
      </c>
      <c r="KU7140">
        <v>1848682</v>
      </c>
      <c r="KV7140">
        <v>2012042</v>
      </c>
      <c r="KW7140">
        <v>2053501</v>
      </c>
      <c r="KX7140">
        <v>2052531</v>
      </c>
      <c r="KY7140">
        <v>2537542</v>
      </c>
      <c r="KZ7140">
        <v>2710281</v>
      </c>
    </row>
    <row r="7141" spans="1:312" x14ac:dyDescent="0.2">
      <c r="A7141" t="s">
        <v>7401</v>
      </c>
      <c r="B7141" t="s">
        <v>713</v>
      </c>
      <c r="C7141" t="s">
        <v>1708</v>
      </c>
      <c r="D7141" t="s">
        <v>4964</v>
      </c>
      <c r="E7141" t="s">
        <v>2784</v>
      </c>
      <c r="F7141" t="s">
        <v>758</v>
      </c>
      <c r="G7141" t="s">
        <v>328</v>
      </c>
      <c r="H7141" t="s">
        <v>740</v>
      </c>
      <c r="I7141" t="s">
        <v>2785</v>
      </c>
      <c r="KO7141">
        <v>385612.79999999999</v>
      </c>
      <c r="KP7141">
        <v>371292.8</v>
      </c>
      <c r="KQ7141">
        <v>357514.3</v>
      </c>
      <c r="KR7141">
        <v>348724.3</v>
      </c>
      <c r="KS7141">
        <v>344397</v>
      </c>
      <c r="KT7141">
        <v>374155.9</v>
      </c>
      <c r="KU7141">
        <v>405459.8</v>
      </c>
      <c r="KV7141">
        <v>440530.6</v>
      </c>
      <c r="KW7141">
        <v>433841.2</v>
      </c>
      <c r="KX7141">
        <v>462808.8</v>
      </c>
    </row>
    <row r="7142" spans="1:312" x14ac:dyDescent="0.2">
      <c r="A7142" t="s">
        <v>4761</v>
      </c>
      <c r="B7142" t="s">
        <v>713</v>
      </c>
      <c r="C7142" t="s">
        <v>1741</v>
      </c>
      <c r="D7142" t="s">
        <v>1742</v>
      </c>
      <c r="E7142" t="s">
        <v>2784</v>
      </c>
      <c r="F7142" t="s">
        <v>758</v>
      </c>
      <c r="G7142" t="s">
        <v>328</v>
      </c>
      <c r="H7142" t="s">
        <v>740</v>
      </c>
      <c r="I7142" t="s">
        <v>2785</v>
      </c>
      <c r="JU7142">
        <v>10000</v>
      </c>
      <c r="JV7142">
        <v>13000</v>
      </c>
      <c r="JW7142">
        <v>16000</v>
      </c>
      <c r="JX7142">
        <v>20000</v>
      </c>
      <c r="JY7142">
        <v>25000</v>
      </c>
      <c r="JZ7142">
        <v>32000</v>
      </c>
      <c r="KA7142">
        <v>40000</v>
      </c>
      <c r="KB7142">
        <v>50000</v>
      </c>
      <c r="KC7142">
        <v>63000</v>
      </c>
      <c r="KD7142">
        <v>80000</v>
      </c>
      <c r="KE7142">
        <v>101000</v>
      </c>
      <c r="KF7142">
        <v>128000</v>
      </c>
      <c r="KG7142">
        <v>163000</v>
      </c>
      <c r="KH7142">
        <v>206000</v>
      </c>
      <c r="KI7142">
        <v>261000</v>
      </c>
      <c r="KJ7142">
        <v>301000</v>
      </c>
      <c r="KK7142">
        <v>346000</v>
      </c>
      <c r="KL7142">
        <v>399000</v>
      </c>
      <c r="KM7142">
        <v>460000</v>
      </c>
      <c r="KN7142">
        <v>530000</v>
      </c>
      <c r="KO7142">
        <v>560000</v>
      </c>
      <c r="KP7142">
        <v>592000</v>
      </c>
      <c r="KQ7142">
        <v>626000</v>
      </c>
      <c r="KR7142">
        <v>662000</v>
      </c>
      <c r="KS7142">
        <v>700000</v>
      </c>
      <c r="KT7142">
        <v>750000</v>
      </c>
      <c r="KU7142">
        <v>770000</v>
      </c>
      <c r="KV7142">
        <v>791000</v>
      </c>
      <c r="KW7142">
        <v>812000</v>
      </c>
    </row>
    <row r="7143" spans="1:312" x14ac:dyDescent="0.2">
      <c r="A7143" t="s">
        <v>3139</v>
      </c>
      <c r="B7143" t="s">
        <v>713</v>
      </c>
      <c r="C7143" t="s">
        <v>766</v>
      </c>
      <c r="D7143" t="s">
        <v>310</v>
      </c>
      <c r="E7143" t="s">
        <v>2784</v>
      </c>
      <c r="F7143" t="s">
        <v>758</v>
      </c>
      <c r="G7143" t="s">
        <v>328</v>
      </c>
      <c r="H7143" t="s">
        <v>740</v>
      </c>
      <c r="I7143" t="s">
        <v>2785</v>
      </c>
      <c r="JG7143">
        <v>29460</v>
      </c>
      <c r="JH7143">
        <v>292020</v>
      </c>
      <c r="JI7143">
        <v>337000</v>
      </c>
      <c r="JJ7143">
        <v>389000</v>
      </c>
      <c r="JK7143">
        <v>448000</v>
      </c>
      <c r="JL7143">
        <v>517000</v>
      </c>
      <c r="JM7143">
        <v>597000</v>
      </c>
      <c r="JN7143">
        <v>688000</v>
      </c>
      <c r="JO7143">
        <v>794000</v>
      </c>
      <c r="JP7143">
        <v>916000</v>
      </c>
      <c r="JQ7143">
        <v>1057000</v>
      </c>
      <c r="JR7143">
        <v>1219000</v>
      </c>
      <c r="JS7143">
        <v>1406000</v>
      </c>
      <c r="JT7143">
        <v>1622000</v>
      </c>
      <c r="JU7143">
        <v>1872000</v>
      </c>
      <c r="JV7143">
        <v>2159000</v>
      </c>
      <c r="JW7143">
        <v>2491000</v>
      </c>
      <c r="JX7143">
        <v>2874000</v>
      </c>
      <c r="JY7143">
        <v>3315000</v>
      </c>
      <c r="JZ7143">
        <v>3409000</v>
      </c>
      <c r="KA7143">
        <v>3507000</v>
      </c>
      <c r="KB7143">
        <v>3607000</v>
      </c>
      <c r="KC7143">
        <v>3709000</v>
      </c>
      <c r="KD7143">
        <v>3815000</v>
      </c>
      <c r="KE7143">
        <v>3842000</v>
      </c>
      <c r="KF7143">
        <v>3868000</v>
      </c>
      <c r="KG7143">
        <v>3895000</v>
      </c>
      <c r="KH7143">
        <v>3923000</v>
      </c>
      <c r="KI7143">
        <v>3950000</v>
      </c>
      <c r="KJ7143">
        <v>4045000</v>
      </c>
      <c r="KK7143">
        <v>4143000</v>
      </c>
      <c r="KL7143">
        <v>4243000</v>
      </c>
      <c r="KM7143">
        <v>4345000</v>
      </c>
      <c r="KN7143">
        <v>4450000</v>
      </c>
      <c r="KO7143">
        <v>4480000</v>
      </c>
      <c r="KP7143">
        <v>4509000</v>
      </c>
      <c r="KQ7143">
        <v>4539000</v>
      </c>
      <c r="KR7143">
        <v>4570000</v>
      </c>
      <c r="KS7143">
        <v>4631000</v>
      </c>
      <c r="KT7143">
        <v>4675000</v>
      </c>
      <c r="KU7143">
        <v>4720000</v>
      </c>
      <c r="KV7143">
        <v>4765000</v>
      </c>
      <c r="KW7143">
        <v>4811000</v>
      </c>
    </row>
    <row r="7144" spans="1:312" x14ac:dyDescent="0.2">
      <c r="A7144" t="s">
        <v>4260</v>
      </c>
      <c r="B7144" t="s">
        <v>713</v>
      </c>
      <c r="C7144" t="s">
        <v>1672</v>
      </c>
      <c r="D7144" t="s">
        <v>1673</v>
      </c>
      <c r="E7144" t="s">
        <v>2784</v>
      </c>
      <c r="F7144" t="s">
        <v>758</v>
      </c>
      <c r="G7144" t="s">
        <v>328</v>
      </c>
      <c r="H7144" t="s">
        <v>740</v>
      </c>
      <c r="I7144" t="s">
        <v>2785</v>
      </c>
      <c r="JM7144">
        <v>100</v>
      </c>
      <c r="JN7144">
        <v>200</v>
      </c>
      <c r="JO7144">
        <v>300</v>
      </c>
      <c r="JP7144">
        <v>400</v>
      </c>
      <c r="JQ7144">
        <v>500</v>
      </c>
      <c r="JR7144">
        <v>570</v>
      </c>
      <c r="JS7144">
        <v>650</v>
      </c>
      <c r="JT7144">
        <v>720</v>
      </c>
      <c r="JU7144">
        <v>800</v>
      </c>
      <c r="JV7144">
        <v>870</v>
      </c>
      <c r="JW7144">
        <v>950</v>
      </c>
      <c r="JX7144">
        <v>1020</v>
      </c>
      <c r="JY7144">
        <v>1100</v>
      </c>
      <c r="JZ7144">
        <v>1150</v>
      </c>
      <c r="KA7144">
        <v>2150</v>
      </c>
      <c r="KB7144">
        <v>2900</v>
      </c>
      <c r="KC7144">
        <v>4000</v>
      </c>
      <c r="KD7144">
        <v>10000</v>
      </c>
      <c r="KE7144">
        <v>15180</v>
      </c>
      <c r="KF7144">
        <v>23050</v>
      </c>
      <c r="KG7144">
        <v>35000</v>
      </c>
      <c r="KH7144">
        <v>35970</v>
      </c>
      <c r="KI7144">
        <v>37000</v>
      </c>
      <c r="KJ7144">
        <v>38980</v>
      </c>
      <c r="KK7144">
        <v>41060</v>
      </c>
      <c r="KL7144">
        <v>43250</v>
      </c>
      <c r="KM7144">
        <v>45570</v>
      </c>
      <c r="KN7144">
        <v>48000</v>
      </c>
      <c r="KO7144">
        <v>50000</v>
      </c>
      <c r="KP7144">
        <v>52000</v>
      </c>
      <c r="KQ7144">
        <v>55000</v>
      </c>
      <c r="KR7144">
        <v>57000</v>
      </c>
      <c r="KS7144">
        <v>60000</v>
      </c>
      <c r="KT7144">
        <v>90000</v>
      </c>
      <c r="KU7144">
        <v>100000</v>
      </c>
      <c r="KV7144">
        <v>111000</v>
      </c>
      <c r="KW7144">
        <v>123000</v>
      </c>
    </row>
    <row r="7145" spans="1:312" x14ac:dyDescent="0.2">
      <c r="A7145" t="s">
        <v>3721</v>
      </c>
      <c r="B7145" t="s">
        <v>713</v>
      </c>
      <c r="C7145" t="s">
        <v>860</v>
      </c>
      <c r="D7145" t="s">
        <v>861</v>
      </c>
      <c r="E7145" t="s">
        <v>2784</v>
      </c>
      <c r="F7145" t="s">
        <v>758</v>
      </c>
      <c r="G7145" t="s">
        <v>328</v>
      </c>
      <c r="H7145" t="s">
        <v>740</v>
      </c>
      <c r="I7145" t="s">
        <v>2785</v>
      </c>
      <c r="JI7145">
        <v>1000</v>
      </c>
      <c r="JJ7145">
        <v>5000</v>
      </c>
      <c r="JK7145">
        <v>11000</v>
      </c>
      <c r="JL7145">
        <v>18750</v>
      </c>
      <c r="JM7145">
        <v>31950</v>
      </c>
      <c r="JN7145">
        <v>54460</v>
      </c>
      <c r="JO7145">
        <v>92820</v>
      </c>
      <c r="JP7145">
        <v>158200</v>
      </c>
      <c r="JQ7145">
        <v>269640</v>
      </c>
      <c r="JR7145">
        <v>459570</v>
      </c>
      <c r="JS7145">
        <v>783280</v>
      </c>
      <c r="JT7145">
        <v>1335000</v>
      </c>
      <c r="JU7145">
        <v>1441570</v>
      </c>
      <c r="JV7145">
        <v>1556650</v>
      </c>
      <c r="JW7145">
        <v>1680920</v>
      </c>
      <c r="JX7145">
        <v>1815100</v>
      </c>
      <c r="JY7145">
        <v>1960000</v>
      </c>
      <c r="JZ7145">
        <v>1997000</v>
      </c>
      <c r="KA7145">
        <v>2034000</v>
      </c>
      <c r="KB7145">
        <v>2072000</v>
      </c>
      <c r="KC7145">
        <v>2111000</v>
      </c>
      <c r="KD7145">
        <v>2150000</v>
      </c>
      <c r="KE7145">
        <v>2164000</v>
      </c>
      <c r="KF7145">
        <v>2178000</v>
      </c>
      <c r="KG7145">
        <v>2192000</v>
      </c>
      <c r="KH7145">
        <v>2206000</v>
      </c>
      <c r="KI7145">
        <v>2220000</v>
      </c>
      <c r="KJ7145">
        <v>2340000</v>
      </c>
      <c r="KK7145">
        <v>2470000</v>
      </c>
      <c r="KL7145">
        <v>2610000</v>
      </c>
      <c r="KM7145">
        <v>2750000</v>
      </c>
      <c r="KN7145">
        <v>2900000</v>
      </c>
      <c r="KO7145">
        <v>2960000</v>
      </c>
      <c r="KP7145">
        <v>3020000</v>
      </c>
      <c r="KQ7145">
        <v>3090000</v>
      </c>
      <c r="KR7145">
        <v>3150000</v>
      </c>
      <c r="KS7145">
        <v>3220000</v>
      </c>
      <c r="KT7145">
        <v>3300000</v>
      </c>
      <c r="KU7145">
        <v>3310000</v>
      </c>
      <c r="KV7145">
        <v>3320000</v>
      </c>
      <c r="KW7145">
        <v>3330000</v>
      </c>
    </row>
    <row r="7146" spans="1:312" x14ac:dyDescent="0.2">
      <c r="A7146" t="s">
        <v>6586</v>
      </c>
      <c r="B7146" t="s">
        <v>713</v>
      </c>
      <c r="C7146" t="s">
        <v>1675</v>
      </c>
      <c r="D7146" t="s">
        <v>1676</v>
      </c>
      <c r="E7146" t="s">
        <v>2784</v>
      </c>
      <c r="F7146" t="s">
        <v>758</v>
      </c>
      <c r="G7146" t="s">
        <v>328</v>
      </c>
      <c r="H7146" t="s">
        <v>740</v>
      </c>
      <c r="I7146" t="s">
        <v>2785</v>
      </c>
      <c r="KI7146">
        <v>243.1781</v>
      </c>
      <c r="KJ7146">
        <v>978.54660000000001</v>
      </c>
      <c r="KK7146">
        <v>1181.3440000000001</v>
      </c>
      <c r="KL7146">
        <v>1237.999</v>
      </c>
      <c r="KM7146">
        <v>2989.125</v>
      </c>
      <c r="KN7146">
        <v>5011.7579999999998</v>
      </c>
      <c r="KO7146">
        <v>5538.7439999999997</v>
      </c>
      <c r="KP7146">
        <v>6062.1189999999997</v>
      </c>
      <c r="KQ7146">
        <v>9112.65</v>
      </c>
      <c r="KR7146">
        <v>10132.69</v>
      </c>
      <c r="KS7146">
        <v>15190</v>
      </c>
      <c r="KT7146">
        <v>30407.73</v>
      </c>
      <c r="KU7146">
        <v>50703.91</v>
      </c>
      <c r="KV7146">
        <v>101398.3</v>
      </c>
      <c r="KW7146">
        <v>121619</v>
      </c>
      <c r="KX7146">
        <v>161994.29999999999</v>
      </c>
      <c r="KY7146">
        <v>202274</v>
      </c>
      <c r="KZ7146">
        <v>222625.8</v>
      </c>
    </row>
    <row r="7147" spans="1:312" x14ac:dyDescent="0.2">
      <c r="A7147" t="s">
        <v>5113</v>
      </c>
      <c r="B7147" t="s">
        <v>713</v>
      </c>
      <c r="C7147" t="s">
        <v>977</v>
      </c>
      <c r="D7147" t="s">
        <v>978</v>
      </c>
      <c r="E7147" t="s">
        <v>2784</v>
      </c>
      <c r="F7147" t="s">
        <v>758</v>
      </c>
      <c r="G7147" t="s">
        <v>328</v>
      </c>
      <c r="H7147" t="s">
        <v>740</v>
      </c>
      <c r="I7147" t="s">
        <v>2785</v>
      </c>
      <c r="KA7147">
        <v>250.0224</v>
      </c>
      <c r="KB7147">
        <v>249.7826</v>
      </c>
      <c r="KC7147">
        <v>249.75790000000001</v>
      </c>
      <c r="KD7147">
        <v>5000</v>
      </c>
      <c r="KE7147">
        <v>6998.299</v>
      </c>
      <c r="KF7147">
        <v>10003.790000000001</v>
      </c>
      <c r="KG7147">
        <v>13026.48</v>
      </c>
      <c r="KH7147">
        <v>14057.45</v>
      </c>
      <c r="KI7147">
        <v>15105.32</v>
      </c>
      <c r="KJ7147">
        <v>16138.69</v>
      </c>
      <c r="KK7147">
        <v>17182.84</v>
      </c>
      <c r="KL7147">
        <v>18229.599999999999</v>
      </c>
      <c r="KM7147">
        <v>20297.38</v>
      </c>
      <c r="KN7147">
        <v>23382.26</v>
      </c>
      <c r="KO7147">
        <v>53890.21</v>
      </c>
      <c r="KP7147">
        <v>56269.33</v>
      </c>
      <c r="KQ7147">
        <v>56128.99</v>
      </c>
      <c r="KR7147">
        <v>56967.96</v>
      </c>
      <c r="KS7147">
        <v>58552.01</v>
      </c>
      <c r="KT7147">
        <v>58121.87</v>
      </c>
      <c r="KU7147">
        <v>65680.98</v>
      </c>
      <c r="KV7147">
        <v>67217.259999999995</v>
      </c>
      <c r="KW7147">
        <v>67771.47</v>
      </c>
      <c r="KX7147">
        <v>69312.77</v>
      </c>
      <c r="KY7147">
        <v>73716.899999999994</v>
      </c>
    </row>
    <row r="7148" spans="1:312" x14ac:dyDescent="0.2">
      <c r="A7148" t="s">
        <v>4539</v>
      </c>
      <c r="B7148" t="s">
        <v>713</v>
      </c>
      <c r="C7148" t="s">
        <v>907</v>
      </c>
      <c r="D7148" t="s">
        <v>908</v>
      </c>
      <c r="E7148" t="s">
        <v>2784</v>
      </c>
      <c r="F7148" t="s">
        <v>758</v>
      </c>
      <c r="G7148" t="s">
        <v>328</v>
      </c>
      <c r="H7148" t="s">
        <v>740</v>
      </c>
      <c r="I7148" t="s">
        <v>2785</v>
      </c>
      <c r="JT7148">
        <v>3660</v>
      </c>
      <c r="JU7148">
        <v>7330</v>
      </c>
      <c r="JV7148">
        <v>11000</v>
      </c>
      <c r="JW7148">
        <v>17590</v>
      </c>
      <c r="JX7148">
        <v>28140</v>
      </c>
      <c r="JY7148">
        <v>45000</v>
      </c>
      <c r="JZ7148">
        <v>65760</v>
      </c>
      <c r="KA7148">
        <v>96110</v>
      </c>
      <c r="KB7148">
        <v>140460</v>
      </c>
      <c r="KC7148">
        <v>205280</v>
      </c>
      <c r="KD7148">
        <v>300000</v>
      </c>
      <c r="KE7148">
        <v>321000</v>
      </c>
      <c r="KF7148">
        <v>343000</v>
      </c>
      <c r="KG7148">
        <v>367000</v>
      </c>
      <c r="KH7148">
        <v>393000</v>
      </c>
      <c r="KI7148">
        <v>420000</v>
      </c>
      <c r="KJ7148">
        <v>472000</v>
      </c>
      <c r="KK7148">
        <v>530000</v>
      </c>
      <c r="KL7148">
        <v>595000</v>
      </c>
      <c r="KM7148">
        <v>667000</v>
      </c>
      <c r="KN7148">
        <v>750000</v>
      </c>
      <c r="KO7148">
        <v>769000</v>
      </c>
      <c r="KP7148">
        <v>789000</v>
      </c>
      <c r="KQ7148">
        <v>808000</v>
      </c>
      <c r="KR7148">
        <v>829000</v>
      </c>
      <c r="KS7148">
        <v>850000</v>
      </c>
      <c r="KT7148">
        <v>880000</v>
      </c>
      <c r="KU7148">
        <v>900000</v>
      </c>
      <c r="KV7148">
        <v>942739.8</v>
      </c>
      <c r="KW7148">
        <v>972712.9</v>
      </c>
      <c r="KX7148">
        <v>1016504</v>
      </c>
    </row>
    <row r="7149" spans="1:312" x14ac:dyDescent="0.2">
      <c r="A7149" t="s">
        <v>3032</v>
      </c>
      <c r="B7149" t="s">
        <v>713</v>
      </c>
      <c r="C7149" t="s">
        <v>826</v>
      </c>
      <c r="D7149" t="s">
        <v>827</v>
      </c>
      <c r="E7149" t="s">
        <v>2784</v>
      </c>
      <c r="F7149" t="s">
        <v>758</v>
      </c>
      <c r="G7149" t="s">
        <v>328</v>
      </c>
      <c r="H7149" t="s">
        <v>740</v>
      </c>
      <c r="I7149" t="s">
        <v>2785</v>
      </c>
      <c r="JC7149">
        <v>70000</v>
      </c>
      <c r="JD7149">
        <v>130000</v>
      </c>
      <c r="JE7149">
        <v>150000</v>
      </c>
      <c r="JF7149">
        <v>200000</v>
      </c>
      <c r="JG7149">
        <v>350000</v>
      </c>
      <c r="JH7149">
        <v>700000</v>
      </c>
      <c r="JI7149">
        <v>850000</v>
      </c>
      <c r="JJ7149">
        <v>1200000</v>
      </c>
      <c r="JK7149">
        <v>1400000</v>
      </c>
      <c r="JL7149">
        <v>1600000</v>
      </c>
      <c r="JM7149">
        <v>1800000</v>
      </c>
      <c r="JN7149">
        <v>2300000</v>
      </c>
      <c r="JO7149">
        <v>2400000</v>
      </c>
      <c r="JP7149">
        <v>2500000</v>
      </c>
      <c r="JQ7149">
        <v>2500000</v>
      </c>
      <c r="JR7149">
        <v>2500000</v>
      </c>
      <c r="JS7149">
        <v>4300000</v>
      </c>
      <c r="JT7149">
        <v>6100000</v>
      </c>
      <c r="JU7149">
        <v>6500000</v>
      </c>
      <c r="JV7149">
        <v>6600000</v>
      </c>
      <c r="JW7149">
        <v>7581250</v>
      </c>
      <c r="JX7149">
        <v>8562500</v>
      </c>
      <c r="JY7149">
        <v>9343750</v>
      </c>
      <c r="JZ7149">
        <v>10500000</v>
      </c>
      <c r="KA7149">
        <v>11500000</v>
      </c>
      <c r="KB7149">
        <v>12600000</v>
      </c>
      <c r="KC7149">
        <v>13700000</v>
      </c>
      <c r="KD7149">
        <v>15000000</v>
      </c>
      <c r="KE7149">
        <v>16600000</v>
      </c>
      <c r="KF7149">
        <v>18400000</v>
      </c>
      <c r="KG7149">
        <v>20300000</v>
      </c>
      <c r="KH7149">
        <v>22500000</v>
      </c>
      <c r="KI7149">
        <v>25000000</v>
      </c>
      <c r="KJ7149">
        <v>26300000</v>
      </c>
      <c r="KK7149">
        <v>27400000</v>
      </c>
      <c r="KL7149">
        <v>28500000</v>
      </c>
      <c r="KM7149">
        <v>29600000</v>
      </c>
      <c r="KN7149">
        <v>30800000</v>
      </c>
      <c r="KO7149">
        <v>31600000</v>
      </c>
      <c r="KP7149">
        <v>32400000</v>
      </c>
      <c r="KQ7149">
        <v>33300000</v>
      </c>
      <c r="KR7149">
        <v>34100000</v>
      </c>
      <c r="KS7149">
        <v>35000000</v>
      </c>
      <c r="KT7149">
        <v>36000000</v>
      </c>
      <c r="KU7149">
        <v>36500000</v>
      </c>
      <c r="KV7149">
        <v>37000000</v>
      </c>
      <c r="KW7149">
        <v>37500000</v>
      </c>
    </row>
    <row r="7150" spans="1:312" x14ac:dyDescent="0.2">
      <c r="A7150" t="s">
        <v>6803</v>
      </c>
      <c r="B7150" t="s">
        <v>713</v>
      </c>
      <c r="C7150" t="s">
        <v>1434</v>
      </c>
      <c r="D7150" t="s">
        <v>1435</v>
      </c>
      <c r="E7150" t="s">
        <v>2784</v>
      </c>
      <c r="F7150" t="s">
        <v>758</v>
      </c>
      <c r="G7150" t="s">
        <v>328</v>
      </c>
      <c r="H7150" t="s">
        <v>740</v>
      </c>
      <c r="I7150" t="s">
        <v>2785</v>
      </c>
      <c r="KK7150">
        <v>8006.92</v>
      </c>
      <c r="KL7150">
        <v>8300</v>
      </c>
      <c r="KM7150">
        <v>14963.65</v>
      </c>
      <c r="KN7150">
        <v>19921.939999999999</v>
      </c>
      <c r="KO7150">
        <v>20860.78</v>
      </c>
      <c r="KP7150">
        <v>26019.13</v>
      </c>
      <c r="KQ7150">
        <v>29250</v>
      </c>
      <c r="KR7150">
        <v>31522.11</v>
      </c>
      <c r="KS7150">
        <v>34838.93</v>
      </c>
      <c r="KT7150">
        <v>37060.239999999998</v>
      </c>
      <c r="KU7150">
        <v>39192.160000000003</v>
      </c>
      <c r="KV7150">
        <v>43259.73</v>
      </c>
      <c r="KW7150">
        <v>61339.98</v>
      </c>
      <c r="KX7150">
        <v>73402.31</v>
      </c>
      <c r="KY7150">
        <v>74622.38</v>
      </c>
    </row>
    <row r="7151" spans="1:312" x14ac:dyDescent="0.2">
      <c r="A7151" t="s">
        <v>5033</v>
      </c>
      <c r="B7151" t="s">
        <v>713</v>
      </c>
      <c r="C7151" t="s">
        <v>1745</v>
      </c>
      <c r="D7151" t="s">
        <v>1746</v>
      </c>
      <c r="E7151" t="s">
        <v>2784</v>
      </c>
      <c r="F7151" t="s">
        <v>758</v>
      </c>
      <c r="G7151" t="s">
        <v>328</v>
      </c>
      <c r="H7151" t="s">
        <v>740</v>
      </c>
      <c r="I7151" t="s">
        <v>2785</v>
      </c>
      <c r="JY7151">
        <v>1600000</v>
      </c>
      <c r="JZ7151">
        <v>1698659</v>
      </c>
      <c r="KA7151">
        <v>1878582</v>
      </c>
      <c r="KB7151">
        <v>1941582</v>
      </c>
      <c r="KC7151">
        <v>2011009</v>
      </c>
      <c r="KD7151">
        <v>2103490</v>
      </c>
      <c r="KE7151">
        <v>2153925</v>
      </c>
      <c r="KF7151">
        <v>2204045</v>
      </c>
      <c r="KG7151">
        <v>2254293</v>
      </c>
      <c r="KH7151">
        <v>2354539</v>
      </c>
      <c r="KI7151">
        <v>2504268</v>
      </c>
      <c r="KJ7151">
        <v>2558844</v>
      </c>
      <c r="KK7151">
        <v>2613485</v>
      </c>
      <c r="KL7151">
        <v>2657961</v>
      </c>
      <c r="KM7151">
        <v>2703349</v>
      </c>
      <c r="KN7151">
        <v>2749730</v>
      </c>
      <c r="KO7151">
        <v>2758918</v>
      </c>
      <c r="KP7151">
        <v>2764858</v>
      </c>
      <c r="KQ7151">
        <v>2798633</v>
      </c>
      <c r="KR7151">
        <v>2904829</v>
      </c>
      <c r="KS7151">
        <v>3005011</v>
      </c>
      <c r="KT7151">
        <v>3105502</v>
      </c>
      <c r="KU7151">
        <v>3207609</v>
      </c>
      <c r="KV7151">
        <v>3307885</v>
      </c>
      <c r="KW7151">
        <v>3405430</v>
      </c>
      <c r="KX7151">
        <v>3505255</v>
      </c>
      <c r="KY7151">
        <v>3606874</v>
      </c>
    </row>
    <row r="7152" spans="1:312" x14ac:dyDescent="0.2">
      <c r="A7152" t="s">
        <v>6669</v>
      </c>
      <c r="B7152" t="s">
        <v>713</v>
      </c>
      <c r="C7152" t="s">
        <v>1092</v>
      </c>
      <c r="D7152" t="s">
        <v>1093</v>
      </c>
      <c r="E7152" t="s">
        <v>2784</v>
      </c>
      <c r="F7152" t="s">
        <v>758</v>
      </c>
      <c r="G7152" t="s">
        <v>328</v>
      </c>
      <c r="H7152" t="s">
        <v>740</v>
      </c>
      <c r="I7152" t="s">
        <v>2785</v>
      </c>
      <c r="KI7152">
        <v>5000</v>
      </c>
      <c r="KJ7152">
        <v>10000</v>
      </c>
      <c r="KK7152">
        <v>14000</v>
      </c>
      <c r="KL7152">
        <v>21000</v>
      </c>
      <c r="KM7152">
        <v>30000</v>
      </c>
      <c r="KN7152">
        <v>31000</v>
      </c>
      <c r="KO7152">
        <v>32000</v>
      </c>
      <c r="KP7152">
        <v>34000</v>
      </c>
      <c r="KQ7152">
        <v>35000</v>
      </c>
      <c r="KR7152">
        <v>36000</v>
      </c>
      <c r="KS7152">
        <v>38000</v>
      </c>
      <c r="KT7152">
        <v>40000</v>
      </c>
      <c r="KU7152">
        <v>41000</v>
      </c>
      <c r="KV7152">
        <v>41290.870000000003</v>
      </c>
      <c r="KW7152">
        <v>42642.68</v>
      </c>
      <c r="KX7152">
        <v>43962.63</v>
      </c>
      <c r="KY7152">
        <v>45072.99</v>
      </c>
    </row>
    <row r="7153" spans="1:312" x14ac:dyDescent="0.2">
      <c r="A7153" t="s">
        <v>3989</v>
      </c>
      <c r="B7153" t="s">
        <v>713</v>
      </c>
      <c r="C7153" t="s">
        <v>804</v>
      </c>
      <c r="D7153" t="s">
        <v>301</v>
      </c>
      <c r="E7153" t="s">
        <v>2784</v>
      </c>
      <c r="F7153" t="s">
        <v>758</v>
      </c>
      <c r="G7153" t="s">
        <v>328</v>
      </c>
      <c r="H7153" t="s">
        <v>740</v>
      </c>
      <c r="I7153" t="s">
        <v>2785</v>
      </c>
      <c r="JJ7153">
        <v>3930000</v>
      </c>
      <c r="JK7153">
        <v>4100000</v>
      </c>
      <c r="JL7153">
        <v>4375000</v>
      </c>
      <c r="JM7153">
        <v>4655000</v>
      </c>
      <c r="JN7153">
        <v>4950000</v>
      </c>
      <c r="JO7153">
        <v>5310000</v>
      </c>
      <c r="JP7153">
        <v>5700000</v>
      </c>
      <c r="JQ7153">
        <v>5900000</v>
      </c>
      <c r="JR7153">
        <v>6100000</v>
      </c>
      <c r="JS7153">
        <v>6600000</v>
      </c>
      <c r="JT7153">
        <v>7100000</v>
      </c>
      <c r="JU7153">
        <v>7610000</v>
      </c>
      <c r="JV7153">
        <v>7296000</v>
      </c>
      <c r="JW7153">
        <v>7705000</v>
      </c>
      <c r="JX7153">
        <v>8547500</v>
      </c>
      <c r="JY7153">
        <v>9390000</v>
      </c>
      <c r="JZ7153">
        <v>9623500</v>
      </c>
      <c r="KA7153">
        <v>9862800</v>
      </c>
      <c r="KB7153">
        <v>10100000</v>
      </c>
      <c r="KC7153">
        <v>10400000</v>
      </c>
      <c r="KD7153">
        <v>10600000</v>
      </c>
      <c r="KE7153">
        <v>11200000</v>
      </c>
      <c r="KF7153">
        <v>11900000</v>
      </c>
      <c r="KG7153">
        <v>12500000</v>
      </c>
      <c r="KH7153">
        <v>13300000</v>
      </c>
      <c r="KI7153">
        <v>14000000</v>
      </c>
      <c r="KJ7153">
        <v>14600000</v>
      </c>
      <c r="KK7153">
        <v>15100000</v>
      </c>
      <c r="KL7153">
        <v>15700000</v>
      </c>
      <c r="KM7153">
        <v>16400000</v>
      </c>
      <c r="KN7153">
        <v>17000000</v>
      </c>
      <c r="KO7153">
        <v>18300000</v>
      </c>
      <c r="KP7153">
        <v>18900000</v>
      </c>
      <c r="KQ7153">
        <v>19600000</v>
      </c>
      <c r="KR7153">
        <v>20300000</v>
      </c>
      <c r="KS7153">
        <v>21000000</v>
      </c>
      <c r="KT7153">
        <v>21300000</v>
      </c>
      <c r="KU7153">
        <v>21500000</v>
      </c>
      <c r="KV7153">
        <v>21800000</v>
      </c>
      <c r="KW7153">
        <v>22000000</v>
      </c>
    </row>
    <row r="7154" spans="1:312" x14ac:dyDescent="0.2">
      <c r="A7154" t="s">
        <v>4345</v>
      </c>
      <c r="B7154" t="s">
        <v>713</v>
      </c>
      <c r="C7154" t="s">
        <v>1075</v>
      </c>
      <c r="D7154" t="s">
        <v>1076</v>
      </c>
      <c r="E7154" t="s">
        <v>2784</v>
      </c>
      <c r="F7154" t="s">
        <v>758</v>
      </c>
      <c r="G7154" t="s">
        <v>328</v>
      </c>
      <c r="H7154" t="s">
        <v>740</v>
      </c>
      <c r="I7154" t="s">
        <v>2785</v>
      </c>
      <c r="JN7154">
        <v>1080</v>
      </c>
      <c r="JO7154">
        <v>2160</v>
      </c>
      <c r="JP7154">
        <v>3240</v>
      </c>
      <c r="JQ7154">
        <v>4330</v>
      </c>
      <c r="JR7154">
        <v>5410</v>
      </c>
      <c r="JS7154">
        <v>6500</v>
      </c>
      <c r="JT7154">
        <v>7000</v>
      </c>
      <c r="JU7154">
        <v>7100</v>
      </c>
      <c r="JV7154">
        <v>7100</v>
      </c>
      <c r="JW7154">
        <v>7100</v>
      </c>
      <c r="JX7154">
        <v>7100</v>
      </c>
      <c r="JY7154">
        <v>7100</v>
      </c>
      <c r="JZ7154">
        <v>7200</v>
      </c>
      <c r="KA7154">
        <v>7500</v>
      </c>
      <c r="KB7154">
        <v>7500</v>
      </c>
      <c r="KC7154">
        <v>7700</v>
      </c>
      <c r="KD7154">
        <v>8000</v>
      </c>
      <c r="KE7154">
        <v>8830</v>
      </c>
      <c r="KF7154">
        <v>9660</v>
      </c>
      <c r="KG7154">
        <v>12000</v>
      </c>
      <c r="KH7154">
        <v>12500</v>
      </c>
      <c r="KI7154">
        <v>13000</v>
      </c>
      <c r="KJ7154">
        <v>16280</v>
      </c>
      <c r="KK7154">
        <v>20380</v>
      </c>
      <c r="KL7154">
        <v>25520</v>
      </c>
      <c r="KM7154">
        <v>31950</v>
      </c>
      <c r="KN7154">
        <v>40000</v>
      </c>
      <c r="KO7154">
        <v>48000</v>
      </c>
      <c r="KP7154">
        <v>58000</v>
      </c>
      <c r="KQ7154">
        <v>69000</v>
      </c>
      <c r="KR7154">
        <v>83000</v>
      </c>
      <c r="KS7154">
        <v>100000</v>
      </c>
      <c r="KT7154">
        <v>120000</v>
      </c>
      <c r="KU7154">
        <v>144000</v>
      </c>
      <c r="KV7154">
        <v>173000</v>
      </c>
      <c r="KW7154">
        <v>208000</v>
      </c>
    </row>
    <row r="7155" spans="1:312" x14ac:dyDescent="0.2">
      <c r="A7155" t="s">
        <v>5020</v>
      </c>
      <c r="B7155" t="s">
        <v>713</v>
      </c>
      <c r="C7155" t="s">
        <v>1686</v>
      </c>
      <c r="D7155" t="s">
        <v>1687</v>
      </c>
      <c r="E7155" t="s">
        <v>2784</v>
      </c>
      <c r="F7155" t="s">
        <v>758</v>
      </c>
      <c r="G7155" t="s">
        <v>328</v>
      </c>
      <c r="H7155" t="s">
        <v>740</v>
      </c>
      <c r="I7155" t="s">
        <v>2785</v>
      </c>
      <c r="JZ7155">
        <v>120</v>
      </c>
      <c r="KA7155">
        <v>210</v>
      </c>
      <c r="KB7155">
        <v>300</v>
      </c>
      <c r="KC7155">
        <v>400</v>
      </c>
      <c r="KD7155">
        <v>410</v>
      </c>
      <c r="KE7155">
        <v>440</v>
      </c>
      <c r="KF7155">
        <v>470</v>
      </c>
      <c r="KG7155">
        <v>500</v>
      </c>
      <c r="KH7155">
        <v>1000</v>
      </c>
      <c r="KI7155">
        <v>2320</v>
      </c>
      <c r="KJ7155">
        <v>5000</v>
      </c>
      <c r="KK7155">
        <v>6350</v>
      </c>
      <c r="KL7155">
        <v>8060</v>
      </c>
      <c r="KM7155">
        <v>10240</v>
      </c>
      <c r="KN7155">
        <v>13000</v>
      </c>
      <c r="KO7155">
        <v>13550</v>
      </c>
      <c r="KP7155">
        <v>14130</v>
      </c>
      <c r="KQ7155">
        <v>14720</v>
      </c>
      <c r="KR7155">
        <v>15350</v>
      </c>
      <c r="KS7155">
        <v>16000</v>
      </c>
      <c r="KT7155">
        <v>17000</v>
      </c>
      <c r="KU7155">
        <v>18000</v>
      </c>
      <c r="KV7155">
        <v>19686.939999999999</v>
      </c>
      <c r="KW7155">
        <v>20677.16</v>
      </c>
      <c r="KX7155">
        <v>21580.91</v>
      </c>
      <c r="KY7155">
        <v>21901.11</v>
      </c>
      <c r="KZ7155">
        <v>22010.61</v>
      </c>
    </row>
    <row r="7156" spans="1:312" x14ac:dyDescent="0.2">
      <c r="A7156" t="s">
        <v>4237</v>
      </c>
      <c r="B7156" t="s">
        <v>713</v>
      </c>
      <c r="C7156" t="s">
        <v>1268</v>
      </c>
      <c r="D7156" t="s">
        <v>1269</v>
      </c>
      <c r="E7156" t="s">
        <v>2784</v>
      </c>
      <c r="F7156" t="s">
        <v>758</v>
      </c>
      <c r="G7156" t="s">
        <v>328</v>
      </c>
      <c r="H7156" t="s">
        <v>740</v>
      </c>
      <c r="I7156" t="s">
        <v>2785</v>
      </c>
      <c r="JM7156">
        <v>100</v>
      </c>
      <c r="JN7156">
        <v>230</v>
      </c>
      <c r="JO7156">
        <v>360</v>
      </c>
      <c r="JP7156">
        <v>500</v>
      </c>
      <c r="JQ7156">
        <v>500</v>
      </c>
      <c r="JR7156">
        <v>500</v>
      </c>
      <c r="JS7156">
        <v>500</v>
      </c>
      <c r="JT7156">
        <v>1800</v>
      </c>
      <c r="JU7156">
        <v>1900</v>
      </c>
      <c r="JV7156">
        <v>2200</v>
      </c>
      <c r="JW7156">
        <v>2360</v>
      </c>
      <c r="JX7156">
        <v>2530</v>
      </c>
      <c r="JY7156">
        <v>2700</v>
      </c>
      <c r="JZ7156">
        <v>3000</v>
      </c>
      <c r="KA7156">
        <v>3150</v>
      </c>
      <c r="KB7156">
        <v>3290</v>
      </c>
      <c r="KC7156">
        <v>3300</v>
      </c>
      <c r="KD7156">
        <v>3500</v>
      </c>
      <c r="KE7156">
        <v>3750</v>
      </c>
      <c r="KF7156">
        <v>4000</v>
      </c>
      <c r="KG7156">
        <v>4500</v>
      </c>
      <c r="KH7156">
        <v>4740</v>
      </c>
      <c r="KI7156">
        <v>5000</v>
      </c>
      <c r="KJ7156">
        <v>6050</v>
      </c>
      <c r="KK7156">
        <v>7330</v>
      </c>
      <c r="KL7156">
        <v>8870</v>
      </c>
      <c r="KM7156">
        <v>10740</v>
      </c>
      <c r="KN7156">
        <v>13000</v>
      </c>
      <c r="KO7156">
        <v>14170</v>
      </c>
      <c r="KP7156">
        <v>15440</v>
      </c>
      <c r="KQ7156">
        <v>16830</v>
      </c>
      <c r="KR7156">
        <v>18350</v>
      </c>
      <c r="KS7156">
        <v>20000</v>
      </c>
      <c r="KT7156">
        <v>30000</v>
      </c>
      <c r="KU7156">
        <v>33000</v>
      </c>
      <c r="KV7156">
        <v>36000</v>
      </c>
      <c r="KW7156">
        <v>40000</v>
      </c>
    </row>
    <row r="7157" spans="1:312" x14ac:dyDescent="0.2">
      <c r="A7157" t="s">
        <v>2990</v>
      </c>
      <c r="B7157" t="s">
        <v>713</v>
      </c>
      <c r="C7157" t="s">
        <v>769</v>
      </c>
      <c r="D7157" t="s">
        <v>323</v>
      </c>
      <c r="E7157" t="s">
        <v>2784</v>
      </c>
      <c r="F7157" t="s">
        <v>758</v>
      </c>
      <c r="G7157" t="s">
        <v>328</v>
      </c>
      <c r="H7157" t="s">
        <v>740</v>
      </c>
      <c r="I7157" t="s">
        <v>2785</v>
      </c>
      <c r="JC7157">
        <v>9200</v>
      </c>
      <c r="JD7157">
        <v>44570</v>
      </c>
      <c r="JE7157">
        <v>105070</v>
      </c>
      <c r="JF7157">
        <v>199710</v>
      </c>
      <c r="JG7157">
        <v>313740</v>
      </c>
      <c r="JH7157">
        <v>503040</v>
      </c>
      <c r="JI7157">
        <v>530200</v>
      </c>
      <c r="JJ7157">
        <v>558830</v>
      </c>
      <c r="JK7157">
        <v>589010</v>
      </c>
      <c r="JL7157">
        <v>620810</v>
      </c>
      <c r="JM7157">
        <v>654330</v>
      </c>
      <c r="JN7157">
        <v>689660</v>
      </c>
      <c r="JO7157">
        <v>726900</v>
      </c>
      <c r="JP7157">
        <v>840200</v>
      </c>
      <c r="JQ7157">
        <v>971200</v>
      </c>
      <c r="JR7157">
        <v>1122700</v>
      </c>
      <c r="JS7157">
        <v>1297700</v>
      </c>
      <c r="JT7157">
        <v>1500000</v>
      </c>
      <c r="JU7157">
        <v>1600000</v>
      </c>
      <c r="JV7157">
        <v>1700000</v>
      </c>
      <c r="JW7157">
        <v>1810000</v>
      </c>
      <c r="JX7157">
        <v>1930000</v>
      </c>
      <c r="JY7157">
        <v>2050000</v>
      </c>
      <c r="JZ7157">
        <v>2100000</v>
      </c>
      <c r="KA7157">
        <v>2150000</v>
      </c>
      <c r="KB7157">
        <v>2200000</v>
      </c>
      <c r="KC7157">
        <v>2250000</v>
      </c>
      <c r="KD7157">
        <v>2300000</v>
      </c>
      <c r="KE7157">
        <v>2350000</v>
      </c>
      <c r="KF7157">
        <v>2400000</v>
      </c>
      <c r="KG7157">
        <v>2450000</v>
      </c>
      <c r="KH7157">
        <v>2500000</v>
      </c>
      <c r="KI7157">
        <v>2550000</v>
      </c>
      <c r="KJ7157">
        <v>2584000</v>
      </c>
      <c r="KK7157">
        <v>2619000</v>
      </c>
      <c r="KL7157">
        <v>2654000</v>
      </c>
      <c r="KM7157">
        <v>2689000</v>
      </c>
      <c r="KN7157">
        <v>2725000</v>
      </c>
      <c r="KO7157">
        <v>2778000</v>
      </c>
      <c r="KP7157">
        <v>2832000</v>
      </c>
      <c r="KQ7157">
        <v>2887000</v>
      </c>
      <c r="KR7157">
        <v>2943000</v>
      </c>
      <c r="KS7157">
        <v>3000000</v>
      </c>
      <c r="KT7157">
        <v>3200000</v>
      </c>
      <c r="KU7157">
        <v>3310000</v>
      </c>
      <c r="KV7157">
        <v>3485349</v>
      </c>
      <c r="KW7157">
        <v>3682279</v>
      </c>
      <c r="KX7157">
        <v>3934110</v>
      </c>
      <c r="KY7157">
        <v>3992246</v>
      </c>
    </row>
    <row r="7158" spans="1:312" x14ac:dyDescent="0.2">
      <c r="A7158" t="s">
        <v>4137</v>
      </c>
      <c r="B7158" t="s">
        <v>713</v>
      </c>
      <c r="C7158" t="s">
        <v>1263</v>
      </c>
      <c r="D7158" t="s">
        <v>1264</v>
      </c>
      <c r="E7158" t="s">
        <v>2784</v>
      </c>
      <c r="F7158" t="s">
        <v>758</v>
      </c>
      <c r="G7158" t="s">
        <v>328</v>
      </c>
      <c r="H7158" t="s">
        <v>740</v>
      </c>
      <c r="I7158" t="s">
        <v>2785</v>
      </c>
      <c r="JL7158">
        <v>330</v>
      </c>
      <c r="JM7158">
        <v>1500</v>
      </c>
      <c r="JN7158">
        <v>2660</v>
      </c>
      <c r="JO7158">
        <v>3830</v>
      </c>
      <c r="JP7158">
        <v>5000</v>
      </c>
      <c r="JQ7158">
        <v>6000</v>
      </c>
      <c r="JR7158">
        <v>6700</v>
      </c>
      <c r="JS7158">
        <v>10000</v>
      </c>
      <c r="JT7158">
        <v>20000</v>
      </c>
      <c r="JU7158">
        <v>30000</v>
      </c>
      <c r="JV7158">
        <v>40000</v>
      </c>
      <c r="JW7158">
        <v>60160</v>
      </c>
      <c r="JX7158">
        <v>80330</v>
      </c>
      <c r="JY7158">
        <v>100500</v>
      </c>
      <c r="JZ7158">
        <v>101000</v>
      </c>
      <c r="KA7158">
        <v>150500</v>
      </c>
      <c r="KB7158">
        <v>200000</v>
      </c>
      <c r="KC7158">
        <v>205000</v>
      </c>
      <c r="KD7158">
        <v>300000</v>
      </c>
      <c r="KE7158">
        <v>332000</v>
      </c>
      <c r="KF7158">
        <v>368000</v>
      </c>
      <c r="KG7158">
        <v>408000</v>
      </c>
      <c r="KH7158">
        <v>451000</v>
      </c>
      <c r="KI7158">
        <v>500000</v>
      </c>
      <c r="KJ7158">
        <v>535000</v>
      </c>
      <c r="KK7158">
        <v>573000</v>
      </c>
      <c r="KL7158">
        <v>613000</v>
      </c>
      <c r="KM7158">
        <v>657000</v>
      </c>
      <c r="KN7158">
        <v>703000</v>
      </c>
      <c r="KO7158">
        <v>730000</v>
      </c>
      <c r="KP7158">
        <v>758000</v>
      </c>
      <c r="KQ7158">
        <v>788000</v>
      </c>
      <c r="KR7158">
        <v>818000</v>
      </c>
      <c r="KS7158">
        <v>850000</v>
      </c>
      <c r="KT7158">
        <v>870000</v>
      </c>
      <c r="KU7158">
        <v>900000</v>
      </c>
      <c r="KV7158">
        <v>931000</v>
      </c>
      <c r="KW7158">
        <v>963000</v>
      </c>
    </row>
    <row r="7159" spans="1:312" x14ac:dyDescent="0.2">
      <c r="A7159" t="s">
        <v>4036</v>
      </c>
      <c r="B7159" t="s">
        <v>713</v>
      </c>
      <c r="C7159" t="s">
        <v>864</v>
      </c>
      <c r="D7159" t="s">
        <v>318</v>
      </c>
      <c r="E7159" t="s">
        <v>2784</v>
      </c>
      <c r="F7159" t="s">
        <v>758</v>
      </c>
      <c r="G7159" t="s">
        <v>328</v>
      </c>
      <c r="H7159" t="s">
        <v>740</v>
      </c>
      <c r="I7159" t="s">
        <v>2785</v>
      </c>
      <c r="JJ7159">
        <v>500</v>
      </c>
      <c r="JK7159">
        <v>3000</v>
      </c>
      <c r="JL7159">
        <v>4000</v>
      </c>
      <c r="JM7159">
        <v>35000</v>
      </c>
      <c r="JN7159">
        <v>50000</v>
      </c>
      <c r="JO7159">
        <v>52500</v>
      </c>
      <c r="JP7159">
        <v>55000</v>
      </c>
      <c r="JR7159">
        <v>285000</v>
      </c>
      <c r="JS7159">
        <v>400000</v>
      </c>
      <c r="JT7159">
        <v>500000</v>
      </c>
      <c r="JU7159">
        <v>540000</v>
      </c>
      <c r="JV7159">
        <v>580000</v>
      </c>
      <c r="JW7159">
        <v>620000</v>
      </c>
      <c r="JX7159">
        <v>660000</v>
      </c>
      <c r="JY7159">
        <v>700000</v>
      </c>
      <c r="JZ7159">
        <v>710000</v>
      </c>
      <c r="KA7159">
        <v>814000</v>
      </c>
      <c r="KB7159">
        <v>933000</v>
      </c>
      <c r="KC7159">
        <v>1069000</v>
      </c>
      <c r="KD7159">
        <v>1225000</v>
      </c>
      <c r="KE7159">
        <v>1316000</v>
      </c>
      <c r="KF7159">
        <v>1413000</v>
      </c>
      <c r="KG7159">
        <v>1517000</v>
      </c>
      <c r="KH7159">
        <v>1630000</v>
      </c>
      <c r="KI7159">
        <v>1750000</v>
      </c>
      <c r="KJ7159">
        <v>1909000</v>
      </c>
      <c r="KK7159">
        <v>2081000</v>
      </c>
      <c r="KL7159">
        <v>2270000</v>
      </c>
      <c r="KM7159">
        <v>2476000</v>
      </c>
      <c r="KN7159">
        <v>2700000</v>
      </c>
      <c r="KO7159">
        <v>2767000</v>
      </c>
      <c r="KP7159">
        <v>2835000</v>
      </c>
      <c r="KQ7159">
        <v>2905000</v>
      </c>
      <c r="KR7159">
        <v>2977000</v>
      </c>
      <c r="KS7159">
        <v>3050000</v>
      </c>
      <c r="KT7159">
        <v>3120000</v>
      </c>
      <c r="KU7159">
        <v>3150000</v>
      </c>
      <c r="KV7159">
        <v>3180000</v>
      </c>
      <c r="KW7159">
        <v>3210000</v>
      </c>
    </row>
    <row r="7160" spans="1:312" x14ac:dyDescent="0.2">
      <c r="A7160" t="s">
        <v>6808</v>
      </c>
      <c r="B7160" t="s">
        <v>713</v>
      </c>
      <c r="C7160" t="s">
        <v>1318</v>
      </c>
      <c r="D7160" t="s">
        <v>1319</v>
      </c>
      <c r="E7160" t="s">
        <v>2784</v>
      </c>
      <c r="F7160" t="s">
        <v>758</v>
      </c>
      <c r="G7160" t="s">
        <v>328</v>
      </c>
      <c r="H7160" t="s">
        <v>740</v>
      </c>
      <c r="I7160" t="s">
        <v>2785</v>
      </c>
      <c r="KK7160">
        <v>121890.8</v>
      </c>
      <c r="KL7160">
        <v>124839.1</v>
      </c>
      <c r="KM7160">
        <v>252551.9</v>
      </c>
      <c r="KN7160">
        <v>273162.40000000002</v>
      </c>
      <c r="KO7160">
        <v>282842.59999999998</v>
      </c>
      <c r="KP7160">
        <v>324790.59999999998</v>
      </c>
      <c r="KQ7160">
        <v>609247.80000000005</v>
      </c>
      <c r="KR7160">
        <v>974469.8</v>
      </c>
      <c r="KS7160">
        <v>985879.7</v>
      </c>
      <c r="KT7160">
        <v>1004675</v>
      </c>
      <c r="KU7160">
        <v>1012126</v>
      </c>
      <c r="KV7160">
        <v>1060423</v>
      </c>
      <c r="KW7160">
        <v>1056514</v>
      </c>
      <c r="KX7160">
        <v>1102334</v>
      </c>
      <c r="KY7160">
        <v>1152313</v>
      </c>
    </row>
    <row r="7161" spans="1:312" x14ac:dyDescent="0.2">
      <c r="A7161" t="s">
        <v>3655</v>
      </c>
      <c r="B7161" t="s">
        <v>713</v>
      </c>
      <c r="C7161" t="s">
        <v>845</v>
      </c>
      <c r="D7161" t="s">
        <v>306</v>
      </c>
      <c r="E7161" t="s">
        <v>2784</v>
      </c>
      <c r="F7161" t="s">
        <v>758</v>
      </c>
      <c r="G7161" t="s">
        <v>328</v>
      </c>
      <c r="H7161" t="s">
        <v>740</v>
      </c>
      <c r="I7161" t="s">
        <v>2785</v>
      </c>
      <c r="JI7161">
        <v>5000</v>
      </c>
      <c r="JJ7161">
        <v>10000</v>
      </c>
      <c r="JK7161">
        <v>22360</v>
      </c>
      <c r="JL7161">
        <v>50000</v>
      </c>
      <c r="JM7161">
        <v>70710</v>
      </c>
      <c r="JN7161">
        <v>100000</v>
      </c>
      <c r="JO7161">
        <v>140000</v>
      </c>
      <c r="JP7161">
        <v>190000</v>
      </c>
      <c r="JQ7161">
        <v>350000</v>
      </c>
      <c r="JR7161">
        <v>100000</v>
      </c>
      <c r="JS7161">
        <v>480000</v>
      </c>
      <c r="JT7161">
        <v>660000</v>
      </c>
      <c r="JU7161">
        <v>742000</v>
      </c>
      <c r="JV7161">
        <v>834000</v>
      </c>
      <c r="JW7161">
        <v>938000</v>
      </c>
      <c r="JX7161">
        <v>1054000</v>
      </c>
      <c r="JY7161">
        <v>1185000</v>
      </c>
      <c r="JZ7161">
        <v>1778000</v>
      </c>
      <c r="KA7161">
        <v>2669000</v>
      </c>
      <c r="KB7161">
        <v>4005000</v>
      </c>
      <c r="KC7161">
        <v>6010000</v>
      </c>
      <c r="KD7161">
        <v>9020000</v>
      </c>
      <c r="KE7161">
        <v>13600000</v>
      </c>
      <c r="KF7161">
        <v>20400000</v>
      </c>
      <c r="KG7161">
        <v>30800000</v>
      </c>
      <c r="KH7161">
        <v>46300000</v>
      </c>
      <c r="KI7161">
        <v>69700000</v>
      </c>
      <c r="KJ7161">
        <v>93800000</v>
      </c>
      <c r="KK7161">
        <v>126000000</v>
      </c>
      <c r="KL7161">
        <v>170000000</v>
      </c>
      <c r="KM7161">
        <v>229000000</v>
      </c>
      <c r="KN7161">
        <v>309000000</v>
      </c>
      <c r="KO7161">
        <v>320000000</v>
      </c>
      <c r="KP7161">
        <v>340000000</v>
      </c>
      <c r="KQ7161">
        <v>350000000</v>
      </c>
      <c r="KR7161">
        <v>370000000</v>
      </c>
      <c r="KS7161">
        <v>374000000</v>
      </c>
      <c r="KT7161">
        <v>394000000</v>
      </c>
      <c r="KU7161">
        <v>400000000</v>
      </c>
      <c r="KV7161">
        <v>406000000</v>
      </c>
      <c r="KW7161">
        <v>412000000</v>
      </c>
    </row>
    <row r="7162" spans="1:312" x14ac:dyDescent="0.2">
      <c r="A7162" t="s">
        <v>3972</v>
      </c>
      <c r="B7162" t="s">
        <v>713</v>
      </c>
      <c r="C7162" t="s">
        <v>852</v>
      </c>
      <c r="D7162" t="s">
        <v>853</v>
      </c>
      <c r="E7162" t="s">
        <v>2784</v>
      </c>
      <c r="F7162" t="s">
        <v>758</v>
      </c>
      <c r="G7162" t="s">
        <v>328</v>
      </c>
      <c r="H7162" t="s">
        <v>740</v>
      </c>
      <c r="I7162" t="s">
        <v>2785</v>
      </c>
      <c r="JJ7162">
        <v>150000</v>
      </c>
      <c r="JK7162">
        <v>200000</v>
      </c>
      <c r="JL7162">
        <v>205000</v>
      </c>
      <c r="JM7162">
        <v>210000</v>
      </c>
      <c r="JN7162">
        <v>300000</v>
      </c>
      <c r="JO7162">
        <v>350000</v>
      </c>
      <c r="JP7162">
        <v>400000</v>
      </c>
      <c r="JQ7162">
        <v>450000</v>
      </c>
      <c r="JR7162">
        <v>500000</v>
      </c>
      <c r="JS7162">
        <v>622000</v>
      </c>
      <c r="JT7162">
        <v>810000</v>
      </c>
      <c r="JU7162">
        <v>891000</v>
      </c>
      <c r="JV7162">
        <v>1200000</v>
      </c>
      <c r="JW7162">
        <v>1302500</v>
      </c>
      <c r="JX7162">
        <v>1405000</v>
      </c>
      <c r="JY7162">
        <v>1507500</v>
      </c>
      <c r="JZ7162">
        <v>1610000</v>
      </c>
      <c r="KA7162">
        <v>1750000</v>
      </c>
      <c r="KB7162">
        <v>1900000</v>
      </c>
      <c r="KC7162">
        <v>2070000</v>
      </c>
      <c r="KD7162">
        <v>2250000</v>
      </c>
      <c r="KE7162">
        <v>2340000</v>
      </c>
      <c r="KF7162">
        <v>2440000</v>
      </c>
      <c r="KG7162">
        <v>2540000</v>
      </c>
      <c r="KH7162">
        <v>2640000</v>
      </c>
      <c r="KI7162">
        <v>2750000</v>
      </c>
      <c r="KJ7162">
        <v>2900000</v>
      </c>
      <c r="KK7162">
        <v>3060000</v>
      </c>
      <c r="KL7162">
        <v>3230000</v>
      </c>
      <c r="KM7162">
        <v>3410000</v>
      </c>
      <c r="KN7162">
        <v>3600000</v>
      </c>
      <c r="KO7162">
        <v>3710000</v>
      </c>
      <c r="KP7162">
        <v>3830000</v>
      </c>
      <c r="KQ7162">
        <v>3950000</v>
      </c>
      <c r="KR7162">
        <v>4070000</v>
      </c>
      <c r="KS7162">
        <v>4200000</v>
      </c>
      <c r="KT7162">
        <v>4500000</v>
      </c>
      <c r="KU7162">
        <v>4590000</v>
      </c>
      <c r="KV7162">
        <v>4680000</v>
      </c>
      <c r="KW7162">
        <v>4780000</v>
      </c>
    </row>
    <row r="7163" spans="1:312" x14ac:dyDescent="0.2">
      <c r="A7163" t="s">
        <v>3696</v>
      </c>
      <c r="B7163" t="s">
        <v>713</v>
      </c>
      <c r="C7163" t="s">
        <v>992</v>
      </c>
      <c r="D7163" t="s">
        <v>993</v>
      </c>
      <c r="E7163" t="s">
        <v>2784</v>
      </c>
      <c r="F7163" t="s">
        <v>758</v>
      </c>
      <c r="G7163" t="s">
        <v>328</v>
      </c>
      <c r="H7163" t="s">
        <v>740</v>
      </c>
      <c r="I7163" t="s">
        <v>2785</v>
      </c>
      <c r="JI7163">
        <v>1500</v>
      </c>
      <c r="JJ7163">
        <v>3000</v>
      </c>
      <c r="JK7163">
        <v>7200</v>
      </c>
      <c r="JL7163">
        <v>12000</v>
      </c>
      <c r="JM7163">
        <v>15000</v>
      </c>
      <c r="JN7163">
        <v>35000</v>
      </c>
      <c r="JO7163">
        <v>50000</v>
      </c>
      <c r="JP7163">
        <v>65000</v>
      </c>
      <c r="JQ7163">
        <v>66000</v>
      </c>
      <c r="JR7163">
        <v>66000</v>
      </c>
      <c r="JS7163">
        <v>100000</v>
      </c>
      <c r="JT7163">
        <v>100000</v>
      </c>
      <c r="JU7163">
        <v>120000</v>
      </c>
      <c r="JV7163">
        <v>120000</v>
      </c>
      <c r="JW7163">
        <v>122000</v>
      </c>
      <c r="JX7163">
        <v>133500</v>
      </c>
      <c r="JY7163">
        <v>145000</v>
      </c>
      <c r="JZ7163">
        <v>155000</v>
      </c>
      <c r="KA7163">
        <v>160000</v>
      </c>
      <c r="KB7163">
        <v>160500</v>
      </c>
      <c r="KC7163">
        <v>161000</v>
      </c>
      <c r="KD7163">
        <v>167000</v>
      </c>
      <c r="KE7163">
        <v>173000</v>
      </c>
      <c r="KF7163">
        <v>179000</v>
      </c>
      <c r="KG7163">
        <v>186000</v>
      </c>
      <c r="KH7163">
        <v>193000</v>
      </c>
      <c r="KI7163">
        <v>200000</v>
      </c>
      <c r="KJ7163">
        <v>232000</v>
      </c>
      <c r="KK7163">
        <v>269000</v>
      </c>
      <c r="KL7163">
        <v>312000</v>
      </c>
      <c r="KM7163">
        <v>362000</v>
      </c>
      <c r="KN7163">
        <v>420000</v>
      </c>
      <c r="KO7163">
        <v>433000</v>
      </c>
      <c r="KP7163">
        <v>447000</v>
      </c>
      <c r="KQ7163">
        <v>461000</v>
      </c>
      <c r="KR7163">
        <v>475000</v>
      </c>
      <c r="KS7163">
        <v>490000</v>
      </c>
      <c r="KT7163">
        <v>510000</v>
      </c>
      <c r="KU7163">
        <v>525000</v>
      </c>
      <c r="KV7163">
        <v>540000</v>
      </c>
      <c r="KW7163">
        <v>556000</v>
      </c>
    </row>
    <row r="7164" spans="1:312" x14ac:dyDescent="0.2">
      <c r="A7164" t="s">
        <v>3022</v>
      </c>
      <c r="B7164" t="s">
        <v>713</v>
      </c>
      <c r="C7164" t="s">
        <v>725</v>
      </c>
      <c r="D7164" t="s">
        <v>726</v>
      </c>
      <c r="E7164" t="s">
        <v>2784</v>
      </c>
      <c r="F7164" t="s">
        <v>758</v>
      </c>
      <c r="G7164" t="s">
        <v>328</v>
      </c>
      <c r="H7164" t="s">
        <v>740</v>
      </c>
      <c r="I7164" t="s">
        <v>2785</v>
      </c>
      <c r="JC7164">
        <v>150000</v>
      </c>
      <c r="JE7164">
        <v>200000</v>
      </c>
      <c r="JF7164">
        <v>275000</v>
      </c>
      <c r="JG7164">
        <v>300000</v>
      </c>
      <c r="JH7164">
        <v>315000</v>
      </c>
      <c r="JI7164">
        <v>365000</v>
      </c>
      <c r="JJ7164">
        <v>500000</v>
      </c>
      <c r="JK7164">
        <v>500000</v>
      </c>
      <c r="JL7164">
        <v>520000</v>
      </c>
      <c r="JM7164">
        <v>525000</v>
      </c>
      <c r="JN7164">
        <v>550000</v>
      </c>
      <c r="JO7164">
        <v>552500</v>
      </c>
      <c r="JP7164">
        <v>555000</v>
      </c>
      <c r="JQ7164">
        <v>565000</v>
      </c>
      <c r="JR7164">
        <v>575000</v>
      </c>
      <c r="JS7164">
        <v>417500</v>
      </c>
      <c r="JT7164">
        <v>260000</v>
      </c>
      <c r="JU7164">
        <v>312000</v>
      </c>
      <c r="JV7164">
        <v>365000</v>
      </c>
      <c r="JW7164">
        <v>443330</v>
      </c>
      <c r="JX7164">
        <v>521660</v>
      </c>
      <c r="JY7164">
        <v>600000</v>
      </c>
      <c r="JZ7164">
        <v>650000</v>
      </c>
      <c r="KA7164">
        <v>655000</v>
      </c>
      <c r="KB7164">
        <v>660000</v>
      </c>
      <c r="KC7164">
        <v>680000</v>
      </c>
      <c r="KD7164">
        <v>700000</v>
      </c>
      <c r="KE7164">
        <v>860000</v>
      </c>
      <c r="KF7164">
        <v>1050000</v>
      </c>
      <c r="KG7164">
        <v>1290000</v>
      </c>
      <c r="KH7164">
        <v>1580000</v>
      </c>
      <c r="KI7164">
        <v>1940000</v>
      </c>
      <c r="KJ7164">
        <v>1990000</v>
      </c>
      <c r="KK7164">
        <v>2040000</v>
      </c>
      <c r="KL7164">
        <v>2090000</v>
      </c>
      <c r="KM7164">
        <v>2150000</v>
      </c>
      <c r="KN7164">
        <v>2200000</v>
      </c>
      <c r="KO7164">
        <v>2260000</v>
      </c>
      <c r="KP7164">
        <v>2320000</v>
      </c>
      <c r="KQ7164">
        <v>2380000</v>
      </c>
      <c r="KR7164">
        <v>2440000</v>
      </c>
      <c r="KS7164">
        <v>2500000</v>
      </c>
      <c r="KT7164">
        <v>2600000</v>
      </c>
      <c r="KU7164">
        <v>2640000</v>
      </c>
      <c r="KV7164">
        <v>2701336</v>
      </c>
      <c r="KW7164">
        <v>2750078</v>
      </c>
      <c r="KX7164">
        <v>2747256</v>
      </c>
      <c r="KY7164">
        <v>2818243</v>
      </c>
    </row>
    <row r="7165" spans="1:312" x14ac:dyDescent="0.2">
      <c r="A7165" t="s">
        <v>7134</v>
      </c>
      <c r="B7165" t="s">
        <v>713</v>
      </c>
      <c r="C7165" t="s">
        <v>1757</v>
      </c>
      <c r="D7165" t="s">
        <v>2402</v>
      </c>
      <c r="E7165" t="s">
        <v>2784</v>
      </c>
      <c r="F7165" t="s">
        <v>758</v>
      </c>
      <c r="G7165" t="s">
        <v>328</v>
      </c>
      <c r="H7165" t="s">
        <v>740</v>
      </c>
      <c r="I7165" t="s">
        <v>2785</v>
      </c>
      <c r="KN7165">
        <v>3419797</v>
      </c>
      <c r="KO7165">
        <v>3502305</v>
      </c>
      <c r="KP7165">
        <v>3599302</v>
      </c>
      <c r="KQ7165">
        <v>3900378</v>
      </c>
      <c r="KR7165">
        <v>3998453</v>
      </c>
      <c r="KS7165">
        <v>4197969</v>
      </c>
      <c r="KT7165">
        <v>4399850</v>
      </c>
      <c r="KU7165">
        <v>4601787</v>
      </c>
      <c r="KV7165">
        <v>4800000</v>
      </c>
      <c r="KW7165">
        <v>5000000</v>
      </c>
      <c r="KX7165">
        <v>5200000</v>
      </c>
      <c r="KY7165">
        <v>5500000</v>
      </c>
    </row>
    <row r="7166" spans="1:312" x14ac:dyDescent="0.2">
      <c r="A7166" t="s">
        <v>3071</v>
      </c>
      <c r="B7166" t="s">
        <v>713</v>
      </c>
      <c r="C7166" t="s">
        <v>779</v>
      </c>
      <c r="D7166" t="s">
        <v>302</v>
      </c>
      <c r="E7166" t="s">
        <v>2784</v>
      </c>
      <c r="F7166" t="s">
        <v>758</v>
      </c>
      <c r="G7166" t="s">
        <v>328</v>
      </c>
      <c r="H7166" t="s">
        <v>740</v>
      </c>
      <c r="I7166" t="s">
        <v>2785</v>
      </c>
      <c r="JE7166">
        <v>35100</v>
      </c>
      <c r="JF7166">
        <v>260000</v>
      </c>
      <c r="JG7166">
        <v>667500</v>
      </c>
      <c r="JH7166">
        <v>1586000</v>
      </c>
      <c r="JI7166">
        <v>1941590</v>
      </c>
      <c r="JJ7166">
        <v>2376920</v>
      </c>
      <c r="JK7166">
        <v>2909840</v>
      </c>
      <c r="JL7166">
        <v>3562250</v>
      </c>
      <c r="JM7166">
        <v>4360940</v>
      </c>
      <c r="JN7166">
        <v>5338700</v>
      </c>
      <c r="JO7166">
        <v>6535680</v>
      </c>
      <c r="JP7166">
        <v>8001030</v>
      </c>
      <c r="JQ7166">
        <v>9794930</v>
      </c>
      <c r="JR7166">
        <v>12000000</v>
      </c>
      <c r="JS7166">
        <v>14700000</v>
      </c>
      <c r="JT7166">
        <v>18000000</v>
      </c>
      <c r="JU7166">
        <v>22000000</v>
      </c>
      <c r="JV7166">
        <v>22600000</v>
      </c>
      <c r="JW7166">
        <v>23200000</v>
      </c>
      <c r="JX7166">
        <v>23800000</v>
      </c>
      <c r="JY7166">
        <v>24400000</v>
      </c>
      <c r="JZ7166">
        <v>25000000</v>
      </c>
      <c r="KA7166">
        <v>25400000</v>
      </c>
      <c r="KB7166">
        <v>25800000</v>
      </c>
      <c r="KC7166">
        <v>26200000</v>
      </c>
      <c r="KD7166">
        <v>26600000</v>
      </c>
      <c r="KE7166">
        <v>27000000</v>
      </c>
      <c r="KF7166">
        <v>27500000</v>
      </c>
      <c r="KG7166">
        <v>28000000</v>
      </c>
      <c r="KH7166">
        <v>28500000</v>
      </c>
      <c r="KI7166">
        <v>29000000</v>
      </c>
      <c r="KJ7166">
        <v>29500000</v>
      </c>
      <c r="KK7166">
        <v>29900000</v>
      </c>
      <c r="KL7166">
        <v>30300000</v>
      </c>
      <c r="KM7166">
        <v>30700000</v>
      </c>
      <c r="KN7166">
        <v>31100000</v>
      </c>
      <c r="KO7166">
        <v>44500000</v>
      </c>
      <c r="KP7166">
        <v>44800000</v>
      </c>
      <c r="KQ7166">
        <v>45100000</v>
      </c>
      <c r="KR7166">
        <v>45400000</v>
      </c>
      <c r="KS7166">
        <v>45700000</v>
      </c>
      <c r="KT7166">
        <v>46000000</v>
      </c>
      <c r="KU7166">
        <v>46300000</v>
      </c>
      <c r="KV7166">
        <v>46500000</v>
      </c>
      <c r="KW7166">
        <v>46700000</v>
      </c>
      <c r="KX7166">
        <v>46900000</v>
      </c>
    </row>
    <row r="7167" spans="1:312" x14ac:dyDescent="0.2">
      <c r="A7167" t="s">
        <v>3990</v>
      </c>
      <c r="B7167" t="s">
        <v>713</v>
      </c>
      <c r="C7167" t="s">
        <v>751</v>
      </c>
      <c r="D7167" t="s">
        <v>322</v>
      </c>
      <c r="E7167" t="s">
        <v>2784</v>
      </c>
      <c r="F7167" t="s">
        <v>758</v>
      </c>
      <c r="G7167" t="s">
        <v>328</v>
      </c>
      <c r="H7167" t="s">
        <v>740</v>
      </c>
      <c r="I7167" t="s">
        <v>2785</v>
      </c>
      <c r="JJ7167">
        <v>542000</v>
      </c>
      <c r="JK7167">
        <v>708000</v>
      </c>
      <c r="JL7167">
        <v>787000</v>
      </c>
      <c r="JM7167">
        <v>875000</v>
      </c>
      <c r="JN7167">
        <v>973000</v>
      </c>
      <c r="JO7167">
        <v>1081000</v>
      </c>
      <c r="JP7167">
        <v>1202000</v>
      </c>
      <c r="JQ7167">
        <v>1336000</v>
      </c>
      <c r="JR7167">
        <v>1485000</v>
      </c>
      <c r="JS7167">
        <v>1651000</v>
      </c>
      <c r="JT7167">
        <v>1835000</v>
      </c>
      <c r="JU7167">
        <v>1887000</v>
      </c>
      <c r="JV7167">
        <v>1940000</v>
      </c>
      <c r="JW7167">
        <v>1995000</v>
      </c>
      <c r="JX7167">
        <v>2052000</v>
      </c>
      <c r="JY7167">
        <v>2110000</v>
      </c>
      <c r="JZ7167">
        <v>2191000</v>
      </c>
      <c r="KA7167">
        <v>2276000</v>
      </c>
      <c r="KB7167">
        <v>2364000</v>
      </c>
      <c r="KC7167">
        <v>2455000</v>
      </c>
      <c r="KD7167">
        <v>2550000</v>
      </c>
      <c r="KE7167">
        <v>2575000</v>
      </c>
      <c r="KF7167">
        <v>2599000</v>
      </c>
      <c r="KG7167">
        <v>2624000</v>
      </c>
      <c r="KH7167">
        <v>2650000</v>
      </c>
      <c r="KI7167">
        <v>2675000</v>
      </c>
      <c r="KJ7167">
        <v>2690000</v>
      </c>
      <c r="KK7167">
        <v>2705000</v>
      </c>
      <c r="KL7167">
        <v>2720000</v>
      </c>
      <c r="KM7167">
        <v>2735000</v>
      </c>
      <c r="KN7167">
        <v>2750000</v>
      </c>
      <c r="KO7167">
        <v>2810000</v>
      </c>
      <c r="KP7167">
        <v>2857000</v>
      </c>
      <c r="KQ7167">
        <v>2904000</v>
      </c>
      <c r="KR7167">
        <v>2951000</v>
      </c>
      <c r="KS7167">
        <v>3000000</v>
      </c>
      <c r="KT7167">
        <v>3100000</v>
      </c>
      <c r="KU7167">
        <v>3121000</v>
      </c>
      <c r="KV7167">
        <v>3142000</v>
      </c>
      <c r="KW7167">
        <v>3163000</v>
      </c>
    </row>
    <row r="7168" spans="1:312" x14ac:dyDescent="0.2">
      <c r="A7168" t="s">
        <v>3060</v>
      </c>
      <c r="B7168" t="s">
        <v>713</v>
      </c>
      <c r="C7168" t="s">
        <v>1029</v>
      </c>
      <c r="D7168" t="s">
        <v>1030</v>
      </c>
      <c r="E7168" t="s">
        <v>2784</v>
      </c>
      <c r="F7168" t="s">
        <v>758</v>
      </c>
      <c r="G7168" t="s">
        <v>328</v>
      </c>
      <c r="H7168" t="s">
        <v>740</v>
      </c>
      <c r="I7168" t="s">
        <v>2785</v>
      </c>
      <c r="JC7168">
        <v>1200</v>
      </c>
      <c r="JD7168">
        <v>5000</v>
      </c>
      <c r="JE7168">
        <v>6000</v>
      </c>
      <c r="JF7168">
        <v>7000</v>
      </c>
      <c r="JH7168">
        <v>15000</v>
      </c>
      <c r="JI7168">
        <v>16000</v>
      </c>
      <c r="JJ7168">
        <v>18000</v>
      </c>
      <c r="JK7168">
        <v>18000</v>
      </c>
      <c r="JL7168">
        <v>11000</v>
      </c>
      <c r="JM7168">
        <v>19000</v>
      </c>
      <c r="JN7168">
        <v>35000</v>
      </c>
      <c r="JO7168">
        <v>50000</v>
      </c>
      <c r="JP7168">
        <v>65000</v>
      </c>
      <c r="JQ7168">
        <v>75000</v>
      </c>
      <c r="JR7168">
        <v>75000</v>
      </c>
      <c r="JS7168">
        <v>100000</v>
      </c>
      <c r="JT7168">
        <v>100000</v>
      </c>
      <c r="JU7168">
        <v>125000</v>
      </c>
      <c r="JV7168">
        <v>150000</v>
      </c>
      <c r="JW7168">
        <v>155000</v>
      </c>
      <c r="JX7168">
        <v>156500</v>
      </c>
      <c r="JY7168">
        <v>158000</v>
      </c>
      <c r="JZ7168">
        <v>160000</v>
      </c>
      <c r="KA7168">
        <v>272750</v>
      </c>
      <c r="KB7168">
        <v>385500</v>
      </c>
      <c r="KC7168">
        <v>385250</v>
      </c>
      <c r="KD7168">
        <v>385000</v>
      </c>
      <c r="KE7168">
        <v>386000</v>
      </c>
      <c r="KF7168">
        <v>387000</v>
      </c>
      <c r="KG7168">
        <v>388000</v>
      </c>
      <c r="KH7168">
        <v>422230</v>
      </c>
      <c r="KI7168">
        <v>459470</v>
      </c>
      <c r="KJ7168">
        <v>500000</v>
      </c>
      <c r="KK7168">
        <v>523000</v>
      </c>
      <c r="KL7168">
        <v>548000</v>
      </c>
      <c r="KM7168">
        <v>573000</v>
      </c>
      <c r="KN7168">
        <v>600000</v>
      </c>
      <c r="KO7168">
        <v>624000</v>
      </c>
      <c r="KP7168">
        <v>648000</v>
      </c>
      <c r="KQ7168">
        <v>674000</v>
      </c>
      <c r="KR7168">
        <v>700000</v>
      </c>
      <c r="KS7168">
        <v>728000</v>
      </c>
      <c r="KT7168">
        <v>750000</v>
      </c>
      <c r="KU7168">
        <v>770000</v>
      </c>
      <c r="KV7168">
        <v>790000</v>
      </c>
      <c r="KW7168">
        <v>810000</v>
      </c>
    </row>
    <row r="7169" spans="1:312" x14ac:dyDescent="0.2">
      <c r="A7169" t="s">
        <v>4140</v>
      </c>
      <c r="B7169" t="s">
        <v>713</v>
      </c>
      <c r="C7169" t="s">
        <v>990</v>
      </c>
      <c r="D7169" t="s">
        <v>327</v>
      </c>
      <c r="E7169" t="s">
        <v>2784</v>
      </c>
      <c r="F7169" t="s">
        <v>758</v>
      </c>
      <c r="G7169" t="s">
        <v>328</v>
      </c>
      <c r="H7169" t="s">
        <v>740</v>
      </c>
      <c r="I7169" t="s">
        <v>2785</v>
      </c>
      <c r="JL7169">
        <v>68000</v>
      </c>
      <c r="JM7169">
        <v>68000</v>
      </c>
      <c r="JN7169">
        <v>100000</v>
      </c>
      <c r="JO7169">
        <v>100000</v>
      </c>
      <c r="JP7169">
        <v>100000</v>
      </c>
      <c r="JQ7169">
        <v>100000</v>
      </c>
      <c r="JR7169">
        <v>100000</v>
      </c>
      <c r="JS7169">
        <v>100000</v>
      </c>
      <c r="JT7169">
        <v>136660</v>
      </c>
      <c r="JU7169">
        <v>173330</v>
      </c>
      <c r="JV7169">
        <v>210000</v>
      </c>
      <c r="JW7169">
        <v>276660</v>
      </c>
      <c r="JX7169">
        <v>343330</v>
      </c>
      <c r="JY7169">
        <v>410000</v>
      </c>
      <c r="JZ7169">
        <v>450000</v>
      </c>
      <c r="KA7169">
        <v>460000</v>
      </c>
      <c r="KB7169">
        <v>520000</v>
      </c>
      <c r="KC7169">
        <v>521000</v>
      </c>
      <c r="KD7169">
        <v>525000</v>
      </c>
      <c r="KE7169">
        <v>791660</v>
      </c>
      <c r="KF7169">
        <v>1058330</v>
      </c>
      <c r="KG7169">
        <v>1325000</v>
      </c>
      <c r="KH7169">
        <v>1428460</v>
      </c>
      <c r="KI7169">
        <v>1540000</v>
      </c>
      <c r="KJ7169">
        <v>1600000</v>
      </c>
      <c r="KK7169">
        <v>1607000</v>
      </c>
      <c r="KL7169">
        <v>1700000</v>
      </c>
      <c r="KM7169">
        <v>1768620</v>
      </c>
      <c r="KN7169">
        <v>1840000</v>
      </c>
      <c r="KO7169">
        <v>1956000</v>
      </c>
      <c r="KP7169">
        <v>2080000</v>
      </c>
      <c r="KQ7169">
        <v>2212000</v>
      </c>
      <c r="KR7169">
        <v>2351000</v>
      </c>
      <c r="KS7169">
        <v>2500000</v>
      </c>
      <c r="KT7169">
        <v>3000000</v>
      </c>
      <c r="KU7169">
        <v>3100000</v>
      </c>
      <c r="KV7169">
        <v>3200000</v>
      </c>
      <c r="KW7169">
        <v>3310000</v>
      </c>
    </row>
    <row r="7170" spans="1:312" x14ac:dyDescent="0.2">
      <c r="A7170" t="s">
        <v>4031</v>
      </c>
      <c r="B7170" t="s">
        <v>713</v>
      </c>
      <c r="C7170" t="s">
        <v>821</v>
      </c>
      <c r="D7170" t="s">
        <v>822</v>
      </c>
      <c r="E7170" t="s">
        <v>2784</v>
      </c>
      <c r="F7170" t="s">
        <v>758</v>
      </c>
      <c r="G7170" t="s">
        <v>328</v>
      </c>
      <c r="H7170" t="s">
        <v>740</v>
      </c>
      <c r="I7170" t="s">
        <v>2785</v>
      </c>
      <c r="JK7170">
        <v>5000</v>
      </c>
      <c r="JL7170">
        <v>16000</v>
      </c>
      <c r="JM7170">
        <v>17000</v>
      </c>
      <c r="JN7170">
        <v>32000</v>
      </c>
      <c r="JO7170">
        <v>42000</v>
      </c>
      <c r="JP7170">
        <v>55000</v>
      </c>
      <c r="JQ7170">
        <v>71000</v>
      </c>
      <c r="JR7170">
        <v>71000</v>
      </c>
      <c r="JS7170">
        <v>120000</v>
      </c>
      <c r="JT7170">
        <v>150000</v>
      </c>
      <c r="JU7170">
        <v>170400</v>
      </c>
      <c r="JV7170">
        <v>190800</v>
      </c>
      <c r="JW7170">
        <v>211200</v>
      </c>
      <c r="JX7170">
        <v>231600</v>
      </c>
      <c r="JY7170">
        <v>252000</v>
      </c>
      <c r="JZ7170">
        <v>256000</v>
      </c>
      <c r="KA7170">
        <v>260000</v>
      </c>
      <c r="KB7170">
        <v>306660</v>
      </c>
      <c r="KC7170">
        <v>353330</v>
      </c>
      <c r="KD7170">
        <v>400000</v>
      </c>
      <c r="KE7170">
        <v>425000</v>
      </c>
      <c r="KF7170">
        <v>450000</v>
      </c>
      <c r="KG7170">
        <v>503310</v>
      </c>
      <c r="KH7170">
        <v>562940</v>
      </c>
      <c r="KI7170">
        <v>600000</v>
      </c>
      <c r="KJ7170">
        <v>647770</v>
      </c>
      <c r="KK7170">
        <v>699330</v>
      </c>
      <c r="KL7170">
        <v>755010</v>
      </c>
      <c r="KM7170">
        <v>815110</v>
      </c>
      <c r="KN7170">
        <v>880000</v>
      </c>
      <c r="KO7170">
        <v>920000</v>
      </c>
      <c r="KP7170">
        <v>962000</v>
      </c>
      <c r="KQ7170">
        <v>1006000</v>
      </c>
      <c r="KR7170">
        <v>1052000</v>
      </c>
      <c r="KS7170">
        <v>1100000</v>
      </c>
      <c r="KT7170">
        <v>1500000</v>
      </c>
      <c r="KU7170">
        <v>1550000</v>
      </c>
      <c r="KV7170">
        <v>1600000</v>
      </c>
      <c r="KW7170">
        <v>1660000</v>
      </c>
    </row>
    <row r="7171" spans="1:312" x14ac:dyDescent="0.2">
      <c r="A7171" t="s">
        <v>6335</v>
      </c>
      <c r="B7171" t="s">
        <v>713</v>
      </c>
      <c r="C7171" t="s">
        <v>1811</v>
      </c>
      <c r="D7171" t="s">
        <v>1812</v>
      </c>
      <c r="E7171" t="s">
        <v>2784</v>
      </c>
      <c r="F7171" t="s">
        <v>758</v>
      </c>
      <c r="G7171" t="s">
        <v>328</v>
      </c>
      <c r="H7171" t="s">
        <v>740</v>
      </c>
      <c r="I7171" t="s">
        <v>2785</v>
      </c>
      <c r="KG7171">
        <v>478620.3</v>
      </c>
      <c r="KH7171">
        <v>478226.6</v>
      </c>
      <c r="KI7171">
        <v>487766.9</v>
      </c>
      <c r="KJ7171">
        <v>498794.5</v>
      </c>
      <c r="KK7171">
        <v>509927.4</v>
      </c>
      <c r="KL7171">
        <v>520033.3</v>
      </c>
      <c r="KM7171">
        <v>529778.69999999995</v>
      </c>
      <c r="KN7171">
        <v>539295.4</v>
      </c>
      <c r="KO7171">
        <v>548127</v>
      </c>
      <c r="KP7171">
        <v>575728.4</v>
      </c>
      <c r="KQ7171">
        <v>581158.9</v>
      </c>
      <c r="KR7171">
        <v>585490.80000000005</v>
      </c>
      <c r="KS7171">
        <v>590703.69999999995</v>
      </c>
      <c r="KT7171">
        <v>597543.19999999995</v>
      </c>
      <c r="KU7171">
        <v>604943.69999999995</v>
      </c>
      <c r="KV7171">
        <v>611873.30000000005</v>
      </c>
      <c r="KW7171">
        <v>620082.4</v>
      </c>
      <c r="KX7171">
        <v>628267</v>
      </c>
      <c r="KY7171">
        <v>639076.9</v>
      </c>
      <c r="KZ7171">
        <v>681505.6</v>
      </c>
    </row>
    <row r="7172" spans="1:312" x14ac:dyDescent="0.2">
      <c r="A7172" t="s">
        <v>4763</v>
      </c>
      <c r="B7172" t="s">
        <v>713</v>
      </c>
      <c r="C7172" t="s">
        <v>955</v>
      </c>
      <c r="D7172" t="s">
        <v>326</v>
      </c>
      <c r="E7172" t="s">
        <v>2784</v>
      </c>
      <c r="F7172" t="s">
        <v>758</v>
      </c>
      <c r="G7172" t="s">
        <v>328</v>
      </c>
      <c r="H7172" t="s">
        <v>740</v>
      </c>
      <c r="I7172" t="s">
        <v>2785</v>
      </c>
      <c r="JU7172">
        <v>547200</v>
      </c>
      <c r="JV7172">
        <v>565400</v>
      </c>
      <c r="JW7172">
        <v>583600</v>
      </c>
      <c r="JX7172">
        <v>601800</v>
      </c>
      <c r="JY7172">
        <v>620000</v>
      </c>
      <c r="JZ7172">
        <v>1000000</v>
      </c>
      <c r="KA7172">
        <v>1050000</v>
      </c>
      <c r="KB7172">
        <v>1100000</v>
      </c>
      <c r="KC7172">
        <v>1300000</v>
      </c>
      <c r="KD7172">
        <v>1400000</v>
      </c>
      <c r="KE7172">
        <v>1950000</v>
      </c>
      <c r="KF7172">
        <v>3800000</v>
      </c>
      <c r="KG7172">
        <v>3850000</v>
      </c>
      <c r="KH7172">
        <v>3855000</v>
      </c>
      <c r="KI7172">
        <v>3860000</v>
      </c>
      <c r="KJ7172">
        <v>4170000</v>
      </c>
      <c r="KK7172">
        <v>4510000</v>
      </c>
      <c r="KL7172">
        <v>4880000</v>
      </c>
      <c r="KM7172">
        <v>5270000</v>
      </c>
      <c r="KN7172">
        <v>5700000</v>
      </c>
      <c r="KO7172">
        <v>5910000</v>
      </c>
      <c r="KP7172">
        <v>6130000</v>
      </c>
      <c r="KQ7172">
        <v>6360000</v>
      </c>
      <c r="KR7172">
        <v>6600000</v>
      </c>
      <c r="KS7172">
        <v>6850000</v>
      </c>
      <c r="KT7172">
        <v>7500000</v>
      </c>
      <c r="KU7172">
        <v>7700000</v>
      </c>
      <c r="KV7172">
        <v>7790000</v>
      </c>
      <c r="KW7172">
        <v>8120000</v>
      </c>
    </row>
    <row r="7173" spans="1:312" x14ac:dyDescent="0.2">
      <c r="A7173" t="s">
        <v>7403</v>
      </c>
      <c r="B7173" t="s">
        <v>713</v>
      </c>
      <c r="C7173" t="s">
        <v>1581</v>
      </c>
      <c r="D7173" t="s">
        <v>1582</v>
      </c>
      <c r="E7173" t="s">
        <v>2784</v>
      </c>
      <c r="F7173" t="s">
        <v>758</v>
      </c>
      <c r="G7173" t="s">
        <v>328</v>
      </c>
      <c r="H7173" t="s">
        <v>740</v>
      </c>
      <c r="I7173" t="s">
        <v>2785</v>
      </c>
      <c r="KQ7173">
        <v>20000</v>
      </c>
      <c r="KR7173">
        <v>21274.95</v>
      </c>
      <c r="KS7173">
        <v>22000</v>
      </c>
      <c r="KT7173">
        <v>24925.29</v>
      </c>
      <c r="KU7173">
        <v>39925.93</v>
      </c>
      <c r="KV7173">
        <v>54221.41</v>
      </c>
      <c r="KW7173">
        <v>66149.17</v>
      </c>
      <c r="KX7173">
        <v>111970.5</v>
      </c>
      <c r="KY7173">
        <v>165055</v>
      </c>
      <c r="KZ7173">
        <v>215929.60000000001</v>
      </c>
    </row>
    <row r="7174" spans="1:312" x14ac:dyDescent="0.2">
      <c r="A7174" t="s">
        <v>3109</v>
      </c>
      <c r="B7174" t="s">
        <v>713</v>
      </c>
      <c r="C7174" t="s">
        <v>773</v>
      </c>
      <c r="D7174" t="s">
        <v>309</v>
      </c>
      <c r="E7174" t="s">
        <v>2784</v>
      </c>
      <c r="F7174" t="s">
        <v>758</v>
      </c>
      <c r="G7174" t="s">
        <v>328</v>
      </c>
      <c r="H7174" t="s">
        <v>740</v>
      </c>
      <c r="I7174" t="s">
        <v>2785</v>
      </c>
      <c r="JF7174">
        <v>3000</v>
      </c>
      <c r="JG7174">
        <v>3000</v>
      </c>
      <c r="JH7174">
        <v>21000</v>
      </c>
      <c r="JI7174">
        <v>140000</v>
      </c>
      <c r="JJ7174">
        <v>250000</v>
      </c>
      <c r="JK7174">
        <v>312500</v>
      </c>
      <c r="JL7174">
        <v>375000</v>
      </c>
      <c r="JM7174">
        <v>850000</v>
      </c>
      <c r="JN7174">
        <v>1100000</v>
      </c>
      <c r="JO7174">
        <v>1750000</v>
      </c>
      <c r="JP7174">
        <v>2223000</v>
      </c>
      <c r="JQ7174">
        <v>2696000</v>
      </c>
      <c r="JR7174">
        <v>3169000</v>
      </c>
      <c r="JS7174">
        <v>3642000</v>
      </c>
      <c r="JT7174">
        <v>4115000</v>
      </c>
      <c r="JU7174">
        <v>4657500</v>
      </c>
      <c r="JV7174">
        <v>5200000</v>
      </c>
      <c r="JW7174">
        <v>5719000</v>
      </c>
      <c r="JX7174">
        <v>6122000</v>
      </c>
      <c r="JY7174">
        <v>6525000</v>
      </c>
      <c r="JZ7174">
        <v>6640000</v>
      </c>
      <c r="KA7174">
        <v>7000000</v>
      </c>
      <c r="KB7174">
        <v>7200000</v>
      </c>
      <c r="KC7174">
        <v>8380000</v>
      </c>
      <c r="KD7174">
        <v>9423700</v>
      </c>
      <c r="KE7174">
        <v>9611340</v>
      </c>
      <c r="KF7174">
        <v>9802710</v>
      </c>
      <c r="KG7174">
        <v>9997900</v>
      </c>
      <c r="KH7174">
        <v>10200000</v>
      </c>
      <c r="KI7174">
        <v>10400000</v>
      </c>
      <c r="KJ7174">
        <v>11300000</v>
      </c>
      <c r="KK7174">
        <v>12200000</v>
      </c>
      <c r="KL7174">
        <v>13200000</v>
      </c>
      <c r="KM7174">
        <v>14300000</v>
      </c>
      <c r="KN7174">
        <v>15500000</v>
      </c>
      <c r="KO7174">
        <v>15600000</v>
      </c>
      <c r="KP7174">
        <v>15700000</v>
      </c>
      <c r="KQ7174">
        <v>15800000</v>
      </c>
      <c r="KR7174">
        <v>15900000</v>
      </c>
      <c r="KS7174">
        <v>16000000</v>
      </c>
      <c r="KT7174">
        <v>16100000</v>
      </c>
      <c r="KU7174">
        <v>16200000</v>
      </c>
      <c r="KV7174">
        <v>16300000</v>
      </c>
      <c r="KW7174">
        <v>16400000</v>
      </c>
    </row>
    <row r="7175" spans="1:312" x14ac:dyDescent="0.2">
      <c r="A7175" t="s">
        <v>4235</v>
      </c>
      <c r="B7175" t="s">
        <v>713</v>
      </c>
      <c r="C7175" t="s">
        <v>970</v>
      </c>
      <c r="D7175" t="s">
        <v>971</v>
      </c>
      <c r="E7175" t="s">
        <v>2784</v>
      </c>
      <c r="F7175" t="s">
        <v>758</v>
      </c>
      <c r="G7175" t="s">
        <v>328</v>
      </c>
      <c r="H7175" t="s">
        <v>740</v>
      </c>
      <c r="I7175" t="s">
        <v>2785</v>
      </c>
      <c r="JO7175">
        <v>2500</v>
      </c>
      <c r="JP7175">
        <v>5000</v>
      </c>
      <c r="JQ7175">
        <v>6000</v>
      </c>
      <c r="JR7175">
        <v>6000</v>
      </c>
      <c r="JS7175">
        <v>7000</v>
      </c>
      <c r="JT7175">
        <v>8000</v>
      </c>
      <c r="JU7175">
        <v>8500</v>
      </c>
      <c r="JV7175">
        <v>11370</v>
      </c>
      <c r="JW7175">
        <v>14250</v>
      </c>
      <c r="JX7175">
        <v>17120</v>
      </c>
      <c r="JY7175">
        <v>20000</v>
      </c>
      <c r="JZ7175">
        <v>21690</v>
      </c>
      <c r="KA7175">
        <v>23520</v>
      </c>
      <c r="KB7175">
        <v>25510</v>
      </c>
      <c r="KC7175">
        <v>27660</v>
      </c>
      <c r="KD7175">
        <v>30000</v>
      </c>
      <c r="KE7175">
        <v>35540</v>
      </c>
      <c r="KF7175">
        <v>42100</v>
      </c>
      <c r="KG7175">
        <v>49880</v>
      </c>
      <c r="KH7175">
        <v>59090</v>
      </c>
      <c r="KI7175">
        <v>70000</v>
      </c>
      <c r="KJ7175">
        <v>85000</v>
      </c>
      <c r="KK7175">
        <v>102000</v>
      </c>
      <c r="KL7175">
        <v>123000</v>
      </c>
      <c r="KM7175">
        <v>149000</v>
      </c>
      <c r="KN7175">
        <v>180000</v>
      </c>
      <c r="KO7175">
        <v>192000</v>
      </c>
      <c r="KP7175">
        <v>205000</v>
      </c>
      <c r="KQ7175">
        <v>219000</v>
      </c>
      <c r="KR7175">
        <v>234000</v>
      </c>
      <c r="KS7175">
        <v>250000</v>
      </c>
      <c r="KT7175">
        <v>300000</v>
      </c>
      <c r="KU7175">
        <v>320000</v>
      </c>
      <c r="KV7175">
        <v>349216.9</v>
      </c>
      <c r="KW7175">
        <v>359667.3</v>
      </c>
      <c r="KX7175">
        <v>371670.6</v>
      </c>
      <c r="KY7175">
        <v>372195.4</v>
      </c>
    </row>
    <row r="7176" spans="1:312" x14ac:dyDescent="0.2">
      <c r="A7176" t="s">
        <v>3116</v>
      </c>
      <c r="B7176" t="s">
        <v>713</v>
      </c>
      <c r="C7176" t="s">
        <v>745</v>
      </c>
      <c r="D7176" t="s">
        <v>746</v>
      </c>
      <c r="E7176" t="s">
        <v>2784</v>
      </c>
      <c r="F7176" t="s">
        <v>758</v>
      </c>
      <c r="G7176" t="s">
        <v>328</v>
      </c>
      <c r="H7176" t="s">
        <v>740</v>
      </c>
      <c r="I7176" t="s">
        <v>2785</v>
      </c>
      <c r="JJ7176">
        <v>93000</v>
      </c>
      <c r="JK7176">
        <v>190000</v>
      </c>
      <c r="JL7176">
        <v>336000</v>
      </c>
      <c r="JM7176">
        <v>476000</v>
      </c>
      <c r="JN7176">
        <v>622000</v>
      </c>
      <c r="JO7176">
        <v>778000</v>
      </c>
      <c r="JP7176">
        <v>822000</v>
      </c>
      <c r="JQ7176">
        <v>899000</v>
      </c>
      <c r="JR7176">
        <v>958000</v>
      </c>
      <c r="JS7176">
        <v>987000</v>
      </c>
      <c r="JT7176">
        <v>1036000</v>
      </c>
      <c r="JU7176">
        <v>1138000</v>
      </c>
      <c r="JV7176">
        <v>1250000</v>
      </c>
      <c r="JW7176">
        <v>1374000</v>
      </c>
      <c r="JX7176">
        <v>1509000</v>
      </c>
      <c r="JY7176">
        <v>1658000</v>
      </c>
      <c r="JZ7176">
        <v>1718000</v>
      </c>
      <c r="KA7176">
        <v>1780000</v>
      </c>
      <c r="KB7176">
        <v>1844000</v>
      </c>
      <c r="KC7176">
        <v>1911000</v>
      </c>
      <c r="KD7176">
        <v>1980000</v>
      </c>
      <c r="KE7176">
        <v>2040000</v>
      </c>
      <c r="KF7176">
        <v>2102000</v>
      </c>
      <c r="KG7176">
        <v>2166000</v>
      </c>
      <c r="KH7176">
        <v>2232000</v>
      </c>
      <c r="KI7176">
        <v>2300000</v>
      </c>
      <c r="KJ7176">
        <v>2333000</v>
      </c>
      <c r="KK7176">
        <v>2367000</v>
      </c>
      <c r="KL7176">
        <v>2401000</v>
      </c>
      <c r="KM7176">
        <v>2435000</v>
      </c>
      <c r="KN7176">
        <v>2470000</v>
      </c>
      <c r="KO7176">
        <v>2505000</v>
      </c>
      <c r="KP7176">
        <v>2541000</v>
      </c>
      <c r="KQ7176">
        <v>2576000</v>
      </c>
      <c r="KR7176">
        <v>2600000</v>
      </c>
      <c r="KS7176">
        <v>2800000</v>
      </c>
      <c r="KT7176">
        <v>3100000</v>
      </c>
      <c r="KU7176">
        <v>3200000</v>
      </c>
      <c r="KV7176">
        <v>3345456</v>
      </c>
      <c r="KW7176">
        <v>3319944</v>
      </c>
      <c r="KX7176">
        <v>3577234</v>
      </c>
      <c r="KY7176">
        <v>3515257</v>
      </c>
      <c r="KZ7176">
        <v>3484638</v>
      </c>
    </row>
    <row r="7177" spans="1:312" x14ac:dyDescent="0.2">
      <c r="A7177" t="s">
        <v>2939</v>
      </c>
      <c r="B7177" t="s">
        <v>713</v>
      </c>
      <c r="C7177" t="s">
        <v>743</v>
      </c>
      <c r="D7177" t="s">
        <v>308</v>
      </c>
      <c r="E7177" t="s">
        <v>2784</v>
      </c>
      <c r="F7177" t="s">
        <v>758</v>
      </c>
      <c r="G7177" t="s">
        <v>328</v>
      </c>
      <c r="H7177" t="s">
        <v>740</v>
      </c>
      <c r="I7177" t="s">
        <v>2785</v>
      </c>
      <c r="IZ7177">
        <v>4000</v>
      </c>
      <c r="JA7177">
        <v>11000</v>
      </c>
      <c r="JB7177">
        <v>24000</v>
      </c>
      <c r="JC7177">
        <v>60000</v>
      </c>
      <c r="JD7177">
        <v>125000</v>
      </c>
      <c r="JE7177">
        <v>261000</v>
      </c>
      <c r="JF7177">
        <v>442000</v>
      </c>
      <c r="JG7177">
        <v>683000</v>
      </c>
      <c r="JH7177">
        <v>989000</v>
      </c>
      <c r="JI7177">
        <v>1368000</v>
      </c>
      <c r="JJ7177">
        <v>1902000</v>
      </c>
      <c r="JK7177">
        <v>2555000</v>
      </c>
      <c r="JL7177">
        <v>3427000</v>
      </c>
      <c r="JM7177">
        <v>4400000</v>
      </c>
      <c r="JN7177">
        <v>5414000</v>
      </c>
      <c r="JO7177">
        <v>6489000</v>
      </c>
      <c r="JP7177">
        <v>7471000</v>
      </c>
      <c r="JQ7177">
        <v>8316000</v>
      </c>
      <c r="JR7177">
        <v>9252000</v>
      </c>
      <c r="JS7177">
        <v>10100000</v>
      </c>
      <c r="JT7177">
        <v>11000000</v>
      </c>
      <c r="JU7177">
        <v>11700000</v>
      </c>
      <c r="JV7177">
        <v>12300000</v>
      </c>
      <c r="JW7177">
        <v>12900000</v>
      </c>
      <c r="JX7177">
        <v>13600000</v>
      </c>
      <c r="JY7177">
        <v>14200000</v>
      </c>
      <c r="JZ7177">
        <v>14500000</v>
      </c>
      <c r="KA7177">
        <v>15000000</v>
      </c>
      <c r="KB7177">
        <v>15000000</v>
      </c>
      <c r="KC7177">
        <v>17300000</v>
      </c>
      <c r="KD7177">
        <v>17600000</v>
      </c>
      <c r="KE7177">
        <v>18100000</v>
      </c>
      <c r="KF7177">
        <v>18500000</v>
      </c>
      <c r="KG7177">
        <v>19000000</v>
      </c>
      <c r="KH7177">
        <v>20200000</v>
      </c>
      <c r="KI7177">
        <v>21500000</v>
      </c>
      <c r="KJ7177">
        <v>21800000</v>
      </c>
      <c r="KK7177">
        <v>22000000</v>
      </c>
      <c r="KL7177">
        <v>22300000</v>
      </c>
      <c r="KM7177">
        <v>22500000</v>
      </c>
      <c r="KN7177">
        <v>22800000</v>
      </c>
      <c r="KO7177">
        <v>24700000</v>
      </c>
      <c r="KP7177">
        <v>26800000</v>
      </c>
      <c r="KQ7177">
        <v>29100000</v>
      </c>
      <c r="KR7177">
        <v>31600000</v>
      </c>
      <c r="KS7177">
        <v>34300000</v>
      </c>
      <c r="KT7177">
        <v>34500000</v>
      </c>
      <c r="KU7177">
        <v>34800000</v>
      </c>
      <c r="KV7177">
        <v>36000000</v>
      </c>
      <c r="KW7177">
        <v>36500000</v>
      </c>
      <c r="KX7177">
        <v>37000000</v>
      </c>
      <c r="KY7177">
        <v>37400000</v>
      </c>
    </row>
    <row r="7178" spans="1:312" x14ac:dyDescent="0.2">
      <c r="A7178" t="s">
        <v>4019</v>
      </c>
      <c r="B7178" t="s">
        <v>713</v>
      </c>
      <c r="C7178" t="s">
        <v>1827</v>
      </c>
      <c r="D7178" t="s">
        <v>1828</v>
      </c>
      <c r="E7178" t="s">
        <v>2784</v>
      </c>
      <c r="F7178" t="s">
        <v>758</v>
      </c>
      <c r="G7178" t="s">
        <v>328</v>
      </c>
      <c r="H7178" t="s">
        <v>740</v>
      </c>
      <c r="I7178" t="s">
        <v>2785</v>
      </c>
      <c r="JK7178">
        <v>330</v>
      </c>
      <c r="JL7178">
        <v>660</v>
      </c>
      <c r="JM7178">
        <v>1000</v>
      </c>
      <c r="JN7178">
        <v>1200</v>
      </c>
      <c r="JO7178">
        <v>1200</v>
      </c>
      <c r="JP7178">
        <v>1200</v>
      </c>
      <c r="JQ7178">
        <v>1200</v>
      </c>
      <c r="JR7178">
        <v>1200</v>
      </c>
      <c r="JS7178">
        <v>1200</v>
      </c>
      <c r="JT7178">
        <v>1200</v>
      </c>
      <c r="JU7178">
        <v>2560</v>
      </c>
      <c r="JV7178">
        <v>3920</v>
      </c>
      <c r="JW7178">
        <v>5280</v>
      </c>
      <c r="JX7178">
        <v>6640</v>
      </c>
      <c r="JY7178">
        <v>8000</v>
      </c>
      <c r="JZ7178">
        <v>8500</v>
      </c>
      <c r="KA7178">
        <v>8750</v>
      </c>
      <c r="KB7178">
        <v>9000</v>
      </c>
      <c r="KC7178">
        <v>11200</v>
      </c>
      <c r="KD7178">
        <v>13400</v>
      </c>
      <c r="KE7178">
        <v>15600</v>
      </c>
      <c r="KF7178">
        <v>17800</v>
      </c>
      <c r="KG7178">
        <v>20000</v>
      </c>
      <c r="KH7178">
        <v>21000</v>
      </c>
      <c r="KI7178">
        <v>22000</v>
      </c>
      <c r="KJ7178">
        <v>25000</v>
      </c>
      <c r="KK7178">
        <v>29000</v>
      </c>
      <c r="KL7178">
        <v>33000</v>
      </c>
      <c r="KM7178">
        <v>38000</v>
      </c>
      <c r="KN7178">
        <v>43000</v>
      </c>
      <c r="KO7178">
        <v>44000</v>
      </c>
      <c r="KP7178">
        <v>46000</v>
      </c>
      <c r="KQ7178">
        <v>48000</v>
      </c>
      <c r="KR7178">
        <v>49000</v>
      </c>
      <c r="KS7178">
        <v>51000</v>
      </c>
      <c r="KT7178">
        <v>60000</v>
      </c>
      <c r="KU7178">
        <v>65000</v>
      </c>
      <c r="KV7178">
        <v>66000</v>
      </c>
      <c r="KW7178">
        <v>69000</v>
      </c>
    </row>
    <row r="7179" spans="1:312" x14ac:dyDescent="0.2">
      <c r="A7179" t="s">
        <v>3946</v>
      </c>
      <c r="B7179" t="s">
        <v>713</v>
      </c>
      <c r="C7179" t="s">
        <v>728</v>
      </c>
      <c r="D7179" t="s">
        <v>771</v>
      </c>
      <c r="E7179" t="s">
        <v>2784</v>
      </c>
      <c r="F7179" t="s">
        <v>758</v>
      </c>
      <c r="G7179" t="s">
        <v>328</v>
      </c>
      <c r="H7179" t="s">
        <v>740</v>
      </c>
      <c r="I7179" t="s">
        <v>2785</v>
      </c>
      <c r="JJ7179">
        <v>12200000</v>
      </c>
      <c r="JK7179">
        <v>12700000</v>
      </c>
      <c r="JL7179">
        <v>13200000</v>
      </c>
      <c r="JM7179">
        <v>13700000</v>
      </c>
      <c r="JN7179">
        <v>14300000</v>
      </c>
      <c r="JO7179">
        <v>14800000</v>
      </c>
      <c r="JP7179">
        <v>15400000</v>
      </c>
      <c r="JQ7179">
        <v>16000000</v>
      </c>
      <c r="JR7179">
        <v>16700000</v>
      </c>
      <c r="JS7179">
        <v>17300000</v>
      </c>
      <c r="JT7179">
        <v>18000000</v>
      </c>
      <c r="JU7179">
        <v>18400000</v>
      </c>
      <c r="JV7179">
        <v>18800000</v>
      </c>
      <c r="JW7179">
        <v>19300000</v>
      </c>
      <c r="JX7179">
        <v>19700000</v>
      </c>
      <c r="JY7179">
        <v>20200000</v>
      </c>
      <c r="JZ7179">
        <v>20700000</v>
      </c>
      <c r="KA7179">
        <v>21100000</v>
      </c>
      <c r="KB7179">
        <v>21600000</v>
      </c>
      <c r="KC7179">
        <v>22100000</v>
      </c>
      <c r="KD7179">
        <v>22600000</v>
      </c>
      <c r="KE7179">
        <v>23000000</v>
      </c>
      <c r="KF7179">
        <v>23300000</v>
      </c>
      <c r="KG7179">
        <v>23700000</v>
      </c>
      <c r="KH7179">
        <v>24100000</v>
      </c>
      <c r="KI7179">
        <v>24500000</v>
      </c>
      <c r="KJ7179">
        <v>24600000</v>
      </c>
      <c r="KK7179">
        <v>24700000</v>
      </c>
      <c r="KL7179">
        <v>24700000</v>
      </c>
      <c r="KM7179">
        <v>24800000</v>
      </c>
      <c r="KN7179">
        <v>24900000</v>
      </c>
      <c r="KO7179">
        <v>25100000</v>
      </c>
      <c r="KP7179">
        <v>25300000</v>
      </c>
      <c r="KQ7179">
        <v>25600000</v>
      </c>
      <c r="KR7179">
        <v>25800000</v>
      </c>
      <c r="KS7179">
        <v>26000000</v>
      </c>
      <c r="KT7179">
        <v>30000000</v>
      </c>
      <c r="KU7179">
        <v>30500000</v>
      </c>
      <c r="KV7179">
        <v>31000000</v>
      </c>
      <c r="KW7179">
        <v>31500000</v>
      </c>
    </row>
    <row r="7180" spans="1:312" x14ac:dyDescent="0.2">
      <c r="A7180" t="s">
        <v>6308</v>
      </c>
      <c r="B7180" t="s">
        <v>713</v>
      </c>
      <c r="C7180" t="s">
        <v>1833</v>
      </c>
      <c r="D7180" t="s">
        <v>1834</v>
      </c>
      <c r="E7180" t="s">
        <v>2784</v>
      </c>
      <c r="F7180" t="s">
        <v>758</v>
      </c>
      <c r="G7180" t="s">
        <v>328</v>
      </c>
      <c r="H7180" t="s">
        <v>740</v>
      </c>
      <c r="I7180" t="s">
        <v>2785</v>
      </c>
      <c r="KG7180">
        <v>904974.8</v>
      </c>
      <c r="KH7180">
        <v>905432.1</v>
      </c>
      <c r="KI7180">
        <v>1006664</v>
      </c>
      <c r="KJ7180">
        <v>1009123</v>
      </c>
      <c r="KK7180">
        <v>1112044</v>
      </c>
      <c r="KL7180">
        <v>1099797</v>
      </c>
      <c r="KM7180">
        <v>1099798</v>
      </c>
      <c r="KN7180">
        <v>1100000</v>
      </c>
      <c r="KO7180">
        <v>1199121</v>
      </c>
      <c r="KP7180">
        <v>1197138</v>
      </c>
      <c r="KQ7180">
        <v>1192941</v>
      </c>
      <c r="KR7180">
        <v>2476059</v>
      </c>
      <c r="KS7180">
        <v>2518008</v>
      </c>
      <c r="KT7180">
        <v>2517708</v>
      </c>
      <c r="KU7180">
        <v>2514464</v>
      </c>
      <c r="KV7180">
        <v>2648112</v>
      </c>
      <c r="KW7180">
        <v>1036317</v>
      </c>
      <c r="KX7180">
        <v>1866590</v>
      </c>
      <c r="KY7180">
        <v>1851015</v>
      </c>
      <c r="KZ7180">
        <v>1849828</v>
      </c>
    </row>
    <row r="7181" spans="1:312" x14ac:dyDescent="0.2">
      <c r="A7181" t="s">
        <v>4360</v>
      </c>
      <c r="B7181" t="s">
        <v>713</v>
      </c>
      <c r="C7181" t="s">
        <v>938</v>
      </c>
      <c r="D7181" t="s">
        <v>939</v>
      </c>
      <c r="E7181" t="s">
        <v>2784</v>
      </c>
      <c r="F7181" t="s">
        <v>758</v>
      </c>
      <c r="G7181" t="s">
        <v>328</v>
      </c>
      <c r="H7181" t="s">
        <v>740</v>
      </c>
      <c r="I7181" t="s">
        <v>2785</v>
      </c>
      <c r="JN7181">
        <v>500</v>
      </c>
      <c r="JO7181">
        <v>1000</v>
      </c>
      <c r="JP7181">
        <v>4000</v>
      </c>
      <c r="JQ7181">
        <v>5000</v>
      </c>
      <c r="JR7181">
        <v>5000</v>
      </c>
      <c r="JS7181">
        <v>12000</v>
      </c>
      <c r="JT7181">
        <v>16000</v>
      </c>
      <c r="JU7181">
        <v>20000</v>
      </c>
      <c r="JV7181">
        <v>21000</v>
      </c>
      <c r="JW7181">
        <v>25000</v>
      </c>
      <c r="JX7181">
        <v>29000</v>
      </c>
      <c r="JY7181">
        <v>33000</v>
      </c>
      <c r="JZ7181">
        <v>35000</v>
      </c>
      <c r="KA7181">
        <v>40000</v>
      </c>
      <c r="KB7181">
        <v>40500</v>
      </c>
      <c r="KC7181">
        <v>50000</v>
      </c>
      <c r="KD7181">
        <v>56570</v>
      </c>
      <c r="KE7181">
        <v>68750</v>
      </c>
      <c r="KF7181">
        <v>83560</v>
      </c>
      <c r="KG7181">
        <v>101550</v>
      </c>
      <c r="KH7181">
        <v>123420</v>
      </c>
      <c r="KI7181">
        <v>150000</v>
      </c>
      <c r="KJ7181">
        <v>166000</v>
      </c>
      <c r="KK7181">
        <v>183000</v>
      </c>
      <c r="KL7181">
        <v>202000</v>
      </c>
      <c r="KM7181">
        <v>223000</v>
      </c>
      <c r="KN7181">
        <v>246000</v>
      </c>
      <c r="KO7181">
        <v>387000</v>
      </c>
      <c r="KP7181">
        <v>607000</v>
      </c>
      <c r="KQ7181">
        <v>955000</v>
      </c>
      <c r="KR7181">
        <v>1500000</v>
      </c>
      <c r="KS7181">
        <v>1600000</v>
      </c>
      <c r="KT7181">
        <v>1650000</v>
      </c>
      <c r="KU7181">
        <v>1730000</v>
      </c>
      <c r="KV7181">
        <v>1810000</v>
      </c>
      <c r="KW7181">
        <v>1900000</v>
      </c>
    </row>
    <row r="7182" spans="1:312" x14ac:dyDescent="0.2">
      <c r="A7182" t="s">
        <v>7132</v>
      </c>
      <c r="B7182" t="s">
        <v>713</v>
      </c>
      <c r="C7182" t="s">
        <v>1830</v>
      </c>
      <c r="D7182" t="s">
        <v>3151</v>
      </c>
      <c r="E7182" t="s">
        <v>2784</v>
      </c>
      <c r="F7182" t="s">
        <v>758</v>
      </c>
      <c r="G7182" t="s">
        <v>328</v>
      </c>
      <c r="H7182" t="s">
        <v>740</v>
      </c>
      <c r="I7182" t="s">
        <v>2785</v>
      </c>
      <c r="KK7182">
        <v>30</v>
      </c>
      <c r="KL7182">
        <v>60</v>
      </c>
      <c r="KM7182">
        <v>110</v>
      </c>
      <c r="KO7182">
        <v>360</v>
      </c>
      <c r="KP7182">
        <v>660</v>
      </c>
      <c r="KQ7182">
        <v>1210</v>
      </c>
      <c r="KR7182">
        <v>2200</v>
      </c>
      <c r="KS7182">
        <v>4000</v>
      </c>
      <c r="KT7182">
        <v>4200</v>
      </c>
      <c r="KU7182">
        <v>4490</v>
      </c>
      <c r="KV7182">
        <v>5040</v>
      </c>
      <c r="KW7182">
        <v>5660</v>
      </c>
    </row>
    <row r="7183" spans="1:312" x14ac:dyDescent="0.2">
      <c r="A7183" t="s">
        <v>5835</v>
      </c>
      <c r="B7183" t="s">
        <v>713</v>
      </c>
      <c r="C7183" t="s">
        <v>974</v>
      </c>
      <c r="D7183" t="s">
        <v>975</v>
      </c>
      <c r="E7183" t="s">
        <v>2784</v>
      </c>
      <c r="F7183" t="s">
        <v>758</v>
      </c>
      <c r="G7183" t="s">
        <v>328</v>
      </c>
      <c r="H7183" t="s">
        <v>740</v>
      </c>
      <c r="I7183" t="s">
        <v>2785</v>
      </c>
      <c r="KB7183">
        <v>2000</v>
      </c>
      <c r="KC7183">
        <v>4000</v>
      </c>
      <c r="KD7183">
        <v>6000</v>
      </c>
      <c r="KE7183">
        <v>7000</v>
      </c>
      <c r="KF7183">
        <v>9000</v>
      </c>
      <c r="KG7183">
        <v>11000</v>
      </c>
      <c r="KH7183">
        <v>13000</v>
      </c>
      <c r="KI7183">
        <v>15000</v>
      </c>
      <c r="KJ7183">
        <v>19000</v>
      </c>
      <c r="KK7183">
        <v>23000</v>
      </c>
      <c r="KL7183">
        <v>27000</v>
      </c>
      <c r="KM7183">
        <v>33000</v>
      </c>
      <c r="KN7183">
        <v>40000</v>
      </c>
      <c r="KO7183">
        <v>44000</v>
      </c>
      <c r="KP7183">
        <v>49000</v>
      </c>
      <c r="KQ7183">
        <v>54000</v>
      </c>
      <c r="KR7183">
        <v>59000</v>
      </c>
      <c r="KS7183">
        <v>65000</v>
      </c>
      <c r="KT7183">
        <v>75000</v>
      </c>
      <c r="KU7183">
        <v>85000</v>
      </c>
      <c r="KV7183">
        <v>96000</v>
      </c>
      <c r="KW7183">
        <v>109000</v>
      </c>
    </row>
    <row r="7184" spans="1:312" x14ac:dyDescent="0.2">
      <c r="A7184" t="s">
        <v>4767</v>
      </c>
      <c r="B7184" t="s">
        <v>713</v>
      </c>
      <c r="C7184" t="s">
        <v>1807</v>
      </c>
      <c r="D7184" t="s">
        <v>1808</v>
      </c>
      <c r="E7184" t="s">
        <v>2784</v>
      </c>
      <c r="F7184" t="s">
        <v>758</v>
      </c>
      <c r="G7184" t="s">
        <v>328</v>
      </c>
      <c r="H7184" t="s">
        <v>740</v>
      </c>
      <c r="I7184" t="s">
        <v>2785</v>
      </c>
      <c r="JU7184">
        <v>20</v>
      </c>
      <c r="JV7184">
        <v>40</v>
      </c>
      <c r="JW7184">
        <v>90</v>
      </c>
      <c r="JX7184">
        <v>190</v>
      </c>
      <c r="JY7184">
        <v>400</v>
      </c>
      <c r="JZ7184">
        <v>480</v>
      </c>
      <c r="KA7184">
        <v>580</v>
      </c>
      <c r="KB7184">
        <v>690</v>
      </c>
      <c r="KC7184">
        <v>830</v>
      </c>
      <c r="KD7184">
        <v>1000</v>
      </c>
      <c r="KE7184">
        <v>1150</v>
      </c>
      <c r="KF7184">
        <v>1320</v>
      </c>
      <c r="KG7184">
        <v>1520</v>
      </c>
      <c r="KH7184">
        <v>1740</v>
      </c>
      <c r="KI7184">
        <v>2000</v>
      </c>
      <c r="KJ7184">
        <v>2170</v>
      </c>
      <c r="KK7184">
        <v>2350</v>
      </c>
      <c r="KL7184">
        <v>2550</v>
      </c>
      <c r="KM7184">
        <v>2770</v>
      </c>
      <c r="KN7184">
        <v>3000</v>
      </c>
      <c r="KO7184">
        <v>3180</v>
      </c>
      <c r="KP7184">
        <v>3370</v>
      </c>
      <c r="KQ7184">
        <v>3570</v>
      </c>
      <c r="KR7184">
        <v>3780</v>
      </c>
      <c r="KS7184">
        <v>4000</v>
      </c>
      <c r="KT7184">
        <v>4240</v>
      </c>
      <c r="KU7184">
        <v>4490</v>
      </c>
      <c r="KV7184">
        <v>4750</v>
      </c>
      <c r="KW7184">
        <v>5030</v>
      </c>
    </row>
    <row r="7185" spans="1:312" x14ac:dyDescent="0.2">
      <c r="A7185" t="s">
        <v>4467</v>
      </c>
      <c r="B7185" t="s">
        <v>713</v>
      </c>
      <c r="C7185" t="s">
        <v>797</v>
      </c>
      <c r="D7185" t="s">
        <v>798</v>
      </c>
      <c r="E7185" t="s">
        <v>2784</v>
      </c>
      <c r="F7185" t="s">
        <v>758</v>
      </c>
      <c r="G7185" t="s">
        <v>328</v>
      </c>
      <c r="H7185" t="s">
        <v>740</v>
      </c>
      <c r="I7185" t="s">
        <v>2785</v>
      </c>
      <c r="JQ7185">
        <v>15000</v>
      </c>
      <c r="JR7185">
        <v>40000</v>
      </c>
      <c r="JS7185">
        <v>86000</v>
      </c>
      <c r="JT7185">
        <v>230660</v>
      </c>
      <c r="JU7185">
        <v>375330</v>
      </c>
      <c r="JV7185">
        <v>520000</v>
      </c>
      <c r="JW7185">
        <v>726660</v>
      </c>
      <c r="JX7185">
        <v>933330</v>
      </c>
      <c r="JY7185">
        <v>1140000</v>
      </c>
      <c r="JZ7185">
        <v>1240000</v>
      </c>
      <c r="KA7185">
        <v>1332000</v>
      </c>
      <c r="KB7185">
        <v>1431000</v>
      </c>
      <c r="KC7185">
        <v>1536000</v>
      </c>
      <c r="KD7185">
        <v>1650000</v>
      </c>
      <c r="KE7185">
        <v>1697000</v>
      </c>
      <c r="KF7185">
        <v>1744000</v>
      </c>
      <c r="KG7185">
        <v>1793000</v>
      </c>
      <c r="KH7185">
        <v>1844000</v>
      </c>
      <c r="KI7185">
        <v>1896000</v>
      </c>
      <c r="KJ7185">
        <v>1911000</v>
      </c>
      <c r="KK7185">
        <v>1925000</v>
      </c>
      <c r="KL7185">
        <v>1940000</v>
      </c>
      <c r="KM7185">
        <v>1955000</v>
      </c>
      <c r="KN7185">
        <v>1970000</v>
      </c>
      <c r="KO7185">
        <v>2032000</v>
      </c>
      <c r="KP7185">
        <v>2096000</v>
      </c>
      <c r="KQ7185">
        <v>2162000</v>
      </c>
      <c r="KR7185">
        <v>2230000</v>
      </c>
      <c r="KS7185">
        <v>2300000</v>
      </c>
      <c r="KT7185">
        <v>2500000</v>
      </c>
      <c r="KU7185">
        <v>2540000</v>
      </c>
      <c r="KV7185">
        <v>2581000</v>
      </c>
      <c r="KW7185">
        <v>2622000</v>
      </c>
    </row>
    <row r="7186" spans="1:312" x14ac:dyDescent="0.2">
      <c r="A7186" t="s">
        <v>3968</v>
      </c>
      <c r="B7186" t="s">
        <v>713</v>
      </c>
      <c r="C7186" t="s">
        <v>985</v>
      </c>
      <c r="D7186" t="s">
        <v>986</v>
      </c>
      <c r="E7186" t="s">
        <v>2784</v>
      </c>
      <c r="F7186" t="s">
        <v>758</v>
      </c>
      <c r="G7186" t="s">
        <v>328</v>
      </c>
      <c r="H7186" t="s">
        <v>740</v>
      </c>
      <c r="I7186" t="s">
        <v>2785</v>
      </c>
      <c r="JJ7186">
        <v>32000</v>
      </c>
      <c r="JK7186">
        <v>35000</v>
      </c>
      <c r="JL7186">
        <v>40000</v>
      </c>
      <c r="JM7186">
        <v>50000</v>
      </c>
      <c r="JN7186">
        <v>50000</v>
      </c>
      <c r="JO7186">
        <v>55000</v>
      </c>
      <c r="JP7186">
        <v>55000</v>
      </c>
      <c r="JQ7186">
        <v>55000</v>
      </c>
      <c r="JR7186">
        <v>65000</v>
      </c>
      <c r="JS7186">
        <v>72000</v>
      </c>
      <c r="JT7186">
        <v>72000</v>
      </c>
      <c r="JU7186">
        <v>78500</v>
      </c>
      <c r="JV7186">
        <v>85000</v>
      </c>
      <c r="JW7186">
        <v>93330</v>
      </c>
      <c r="JX7186">
        <v>101660</v>
      </c>
      <c r="JY7186">
        <v>110000</v>
      </c>
      <c r="JZ7186">
        <v>150000</v>
      </c>
      <c r="KA7186">
        <v>156250</v>
      </c>
      <c r="KB7186">
        <v>162500</v>
      </c>
      <c r="KC7186">
        <v>168750</v>
      </c>
      <c r="KD7186">
        <v>175000</v>
      </c>
      <c r="KE7186">
        <v>187000</v>
      </c>
      <c r="KF7186">
        <v>200000</v>
      </c>
      <c r="KG7186">
        <v>202000</v>
      </c>
      <c r="KH7186">
        <v>205000</v>
      </c>
      <c r="KI7186">
        <v>207000</v>
      </c>
      <c r="KJ7186">
        <v>244000</v>
      </c>
      <c r="KK7186">
        <v>289000</v>
      </c>
      <c r="KL7186">
        <v>341000</v>
      </c>
      <c r="KM7186">
        <v>402000</v>
      </c>
      <c r="KN7186">
        <v>475000</v>
      </c>
      <c r="KO7186">
        <v>498000</v>
      </c>
      <c r="KP7186">
        <v>522000</v>
      </c>
      <c r="KQ7186">
        <v>546000</v>
      </c>
      <c r="KR7186">
        <v>573000</v>
      </c>
      <c r="KS7186">
        <v>600000</v>
      </c>
      <c r="KT7186">
        <v>620000</v>
      </c>
      <c r="KU7186">
        <v>640000</v>
      </c>
      <c r="KV7186">
        <v>661000</v>
      </c>
      <c r="KW7186">
        <v>682000</v>
      </c>
    </row>
    <row r="7187" spans="1:312" x14ac:dyDescent="0.2">
      <c r="A7187" t="s">
        <v>7281</v>
      </c>
      <c r="B7187" t="s">
        <v>713</v>
      </c>
      <c r="C7187" t="s">
        <v>1763</v>
      </c>
      <c r="D7187" t="s">
        <v>1764</v>
      </c>
      <c r="E7187" t="s">
        <v>2784</v>
      </c>
      <c r="F7187" t="s">
        <v>758</v>
      </c>
      <c r="G7187" t="s">
        <v>328</v>
      </c>
      <c r="H7187" t="s">
        <v>740</v>
      </c>
      <c r="I7187" t="s">
        <v>2785</v>
      </c>
      <c r="KM7187">
        <v>100</v>
      </c>
      <c r="KN7187">
        <v>100</v>
      </c>
      <c r="KO7187">
        <v>100</v>
      </c>
      <c r="KP7187">
        <v>100</v>
      </c>
      <c r="KQ7187">
        <v>110</v>
      </c>
      <c r="KR7187">
        <v>110</v>
      </c>
      <c r="KS7187">
        <v>110</v>
      </c>
      <c r="KT7187">
        <v>120</v>
      </c>
      <c r="KU7187">
        <v>120</v>
      </c>
      <c r="KV7187">
        <v>120</v>
      </c>
      <c r="KW7187">
        <v>130</v>
      </c>
    </row>
    <row r="7188" spans="1:312" x14ac:dyDescent="0.2">
      <c r="A7188" t="s">
        <v>6821</v>
      </c>
      <c r="B7188" t="s">
        <v>713</v>
      </c>
      <c r="C7188" t="s">
        <v>877</v>
      </c>
      <c r="D7188" t="s">
        <v>878</v>
      </c>
      <c r="E7188" t="s">
        <v>2784</v>
      </c>
      <c r="F7188" t="s">
        <v>758</v>
      </c>
      <c r="G7188" t="s">
        <v>328</v>
      </c>
      <c r="H7188" t="s">
        <v>740</v>
      </c>
      <c r="I7188" t="s">
        <v>2785</v>
      </c>
      <c r="KK7188">
        <v>14102.9</v>
      </c>
      <c r="KL7188">
        <v>14453.31</v>
      </c>
      <c r="KM7188">
        <v>23150.77</v>
      </c>
      <c r="KN7188">
        <v>25745.91</v>
      </c>
      <c r="KO7188">
        <v>28274.75</v>
      </c>
      <c r="KP7188">
        <v>28988.01</v>
      </c>
      <c r="KQ7188">
        <v>29774.44</v>
      </c>
      <c r="KR7188">
        <v>30512.5</v>
      </c>
      <c r="KS7188">
        <v>31283.83</v>
      </c>
      <c r="KT7188">
        <v>40059.660000000003</v>
      </c>
      <c r="KU7188">
        <v>44372.04</v>
      </c>
      <c r="KV7188">
        <v>48658.82</v>
      </c>
      <c r="KW7188">
        <v>53052.63</v>
      </c>
      <c r="KX7188">
        <v>61707.32</v>
      </c>
      <c r="KY7188">
        <v>74448.27</v>
      </c>
    </row>
    <row r="7189" spans="1:312" x14ac:dyDescent="0.2">
      <c r="A7189" t="s">
        <v>5034</v>
      </c>
      <c r="B7189" t="s">
        <v>713</v>
      </c>
      <c r="C7189" t="s">
        <v>1771</v>
      </c>
      <c r="D7189" t="s">
        <v>2360</v>
      </c>
      <c r="E7189" t="s">
        <v>2784</v>
      </c>
      <c r="F7189" t="s">
        <v>758</v>
      </c>
      <c r="G7189" t="s">
        <v>328</v>
      </c>
      <c r="H7189" t="s">
        <v>740</v>
      </c>
      <c r="I7189" t="s">
        <v>2785</v>
      </c>
      <c r="JY7189">
        <v>830343.9</v>
      </c>
      <c r="JZ7189">
        <v>850702.5</v>
      </c>
      <c r="KA7189">
        <v>864558.8</v>
      </c>
      <c r="KB7189">
        <v>963484.6</v>
      </c>
      <c r="KC7189">
        <v>1060081</v>
      </c>
      <c r="KD7189">
        <v>1114000</v>
      </c>
      <c r="KE7189">
        <v>1160053</v>
      </c>
      <c r="KF7189">
        <v>1185038</v>
      </c>
      <c r="KG7189">
        <v>1209952</v>
      </c>
      <c r="KH7189">
        <v>1250017</v>
      </c>
      <c r="KI7189">
        <v>1275000</v>
      </c>
      <c r="KJ7189">
        <v>1316549</v>
      </c>
      <c r="KK7189">
        <v>1389017</v>
      </c>
      <c r="KL7189">
        <v>1445845</v>
      </c>
      <c r="KM7189">
        <v>1558369</v>
      </c>
      <c r="KN7189">
        <v>1608475</v>
      </c>
      <c r="KO7189">
        <v>1667427</v>
      </c>
      <c r="KP7189">
        <v>1957506</v>
      </c>
      <c r="KQ7189">
        <v>2080000</v>
      </c>
      <c r="KR7189">
        <v>2079036</v>
      </c>
      <c r="KS7189">
        <v>2254963</v>
      </c>
      <c r="KT7189">
        <v>2450190</v>
      </c>
      <c r="KU7189">
        <v>2679876</v>
      </c>
      <c r="KV7189">
        <v>2883559</v>
      </c>
      <c r="KW7189">
        <v>3105940</v>
      </c>
      <c r="KX7189">
        <v>3322000</v>
      </c>
      <c r="KY7189">
        <v>3390051</v>
      </c>
    </row>
    <row r="7190" spans="1:312" x14ac:dyDescent="0.2">
      <c r="A7190" t="s">
        <v>3986</v>
      </c>
      <c r="B7190" t="s">
        <v>713</v>
      </c>
      <c r="C7190" t="s">
        <v>963</v>
      </c>
      <c r="D7190" t="s">
        <v>964</v>
      </c>
      <c r="E7190" t="s">
        <v>2784</v>
      </c>
      <c r="F7190" t="s">
        <v>758</v>
      </c>
      <c r="G7190" t="s">
        <v>328</v>
      </c>
      <c r="H7190" t="s">
        <v>740</v>
      </c>
      <c r="I7190" t="s">
        <v>2785</v>
      </c>
      <c r="JJ7190">
        <v>1300</v>
      </c>
      <c r="JK7190">
        <v>4000</v>
      </c>
      <c r="JL7190">
        <v>4500</v>
      </c>
      <c r="JM7190">
        <v>6500</v>
      </c>
      <c r="JN7190">
        <v>7200</v>
      </c>
      <c r="JO7190">
        <v>8000</v>
      </c>
      <c r="JP7190">
        <v>10000</v>
      </c>
      <c r="JQ7190">
        <v>11000</v>
      </c>
      <c r="JR7190">
        <v>11000</v>
      </c>
      <c r="JS7190">
        <v>17000</v>
      </c>
      <c r="JT7190">
        <v>22000</v>
      </c>
      <c r="JU7190">
        <v>24000</v>
      </c>
      <c r="JV7190">
        <v>26180</v>
      </c>
      <c r="JW7190">
        <v>28570</v>
      </c>
      <c r="JX7190">
        <v>31170</v>
      </c>
      <c r="JY7190">
        <v>34000</v>
      </c>
      <c r="JZ7190">
        <v>38700</v>
      </c>
      <c r="KA7190">
        <v>44060</v>
      </c>
      <c r="KB7190">
        <v>50160</v>
      </c>
      <c r="KC7190">
        <v>57100</v>
      </c>
      <c r="KD7190">
        <v>65000</v>
      </c>
      <c r="KE7190">
        <v>87050</v>
      </c>
      <c r="KF7190">
        <v>116600</v>
      </c>
      <c r="KG7190">
        <v>156000</v>
      </c>
      <c r="KH7190">
        <v>209000</v>
      </c>
      <c r="KI7190">
        <v>280000</v>
      </c>
      <c r="KJ7190">
        <v>300000</v>
      </c>
      <c r="KK7190">
        <v>310000</v>
      </c>
      <c r="KL7190">
        <v>330000</v>
      </c>
      <c r="KM7190">
        <v>350000</v>
      </c>
      <c r="KN7190">
        <v>370000</v>
      </c>
      <c r="KO7190">
        <v>393000</v>
      </c>
      <c r="KP7190">
        <v>417000</v>
      </c>
      <c r="KQ7190">
        <v>443000</v>
      </c>
      <c r="KR7190">
        <v>471000</v>
      </c>
      <c r="KS7190">
        <v>500000</v>
      </c>
      <c r="KT7190">
        <v>550000</v>
      </c>
      <c r="KU7190">
        <v>570000</v>
      </c>
      <c r="KV7190">
        <v>591000</v>
      </c>
      <c r="KW7190">
        <v>612000</v>
      </c>
    </row>
    <row r="7191" spans="1:312" x14ac:dyDescent="0.2">
      <c r="A7191" t="s">
        <v>7261</v>
      </c>
      <c r="B7191" t="s">
        <v>713</v>
      </c>
      <c r="C7191" t="s">
        <v>1703</v>
      </c>
      <c r="D7191" t="s">
        <v>1704</v>
      </c>
      <c r="E7191" t="s">
        <v>2784</v>
      </c>
      <c r="F7191" t="s">
        <v>758</v>
      </c>
      <c r="G7191" t="s">
        <v>328</v>
      </c>
      <c r="H7191" t="s">
        <v>740</v>
      </c>
      <c r="I7191" t="s">
        <v>2785</v>
      </c>
      <c r="KN7191">
        <v>1025496</v>
      </c>
      <c r="KO7191">
        <v>1054721</v>
      </c>
      <c r="KP7191">
        <v>1112866</v>
      </c>
      <c r="KQ7191">
        <v>1126411</v>
      </c>
      <c r="KR7191">
        <v>1179755</v>
      </c>
      <c r="KS7191">
        <v>1222256</v>
      </c>
      <c r="KT7191">
        <v>1209613</v>
      </c>
      <c r="KU7191">
        <v>1212524</v>
      </c>
      <c r="KV7191">
        <v>1233821</v>
      </c>
      <c r="KW7191">
        <v>1263132</v>
      </c>
      <c r="KX7191">
        <v>1302093</v>
      </c>
    </row>
    <row r="7192" spans="1:312" x14ac:dyDescent="0.2">
      <c r="A7192" t="s">
        <v>3529</v>
      </c>
      <c r="B7192" t="s">
        <v>713</v>
      </c>
      <c r="C7192" t="s">
        <v>818</v>
      </c>
      <c r="D7192" t="s">
        <v>819</v>
      </c>
      <c r="E7192" t="s">
        <v>2784</v>
      </c>
      <c r="F7192" t="s">
        <v>758</v>
      </c>
      <c r="G7192" t="s">
        <v>328</v>
      </c>
      <c r="H7192" t="s">
        <v>740</v>
      </c>
      <c r="I7192" t="s">
        <v>2785</v>
      </c>
      <c r="JJ7192">
        <v>1800</v>
      </c>
      <c r="JK7192">
        <v>2000</v>
      </c>
      <c r="JL7192">
        <v>2500</v>
      </c>
      <c r="JM7192">
        <v>3500</v>
      </c>
      <c r="JN7192">
        <v>4000</v>
      </c>
      <c r="JO7192">
        <v>7000</v>
      </c>
      <c r="JP7192">
        <v>10000</v>
      </c>
      <c r="JQ7192">
        <v>10000</v>
      </c>
      <c r="JR7192">
        <v>11000</v>
      </c>
      <c r="JS7192">
        <v>11000</v>
      </c>
      <c r="JT7192">
        <v>11000</v>
      </c>
      <c r="JU7192">
        <v>11500</v>
      </c>
      <c r="JV7192">
        <v>12000</v>
      </c>
      <c r="JW7192">
        <v>13000</v>
      </c>
      <c r="JX7192">
        <v>13100</v>
      </c>
      <c r="JY7192">
        <v>13200</v>
      </c>
      <c r="JZ7192">
        <v>13500</v>
      </c>
      <c r="KA7192">
        <v>14250</v>
      </c>
      <c r="KB7192">
        <v>15000</v>
      </c>
      <c r="KC7192">
        <v>15500</v>
      </c>
      <c r="KD7192">
        <v>16000</v>
      </c>
      <c r="KE7192">
        <v>17240</v>
      </c>
      <c r="KF7192">
        <v>18570</v>
      </c>
      <c r="KG7192">
        <v>20000</v>
      </c>
      <c r="KH7192">
        <v>21540</v>
      </c>
      <c r="KI7192">
        <v>23210</v>
      </c>
      <c r="KJ7192">
        <v>25000</v>
      </c>
      <c r="KK7192">
        <v>26000</v>
      </c>
      <c r="KL7192">
        <v>27270</v>
      </c>
      <c r="KM7192">
        <v>28600</v>
      </c>
      <c r="KN7192">
        <v>30000</v>
      </c>
      <c r="KO7192">
        <v>31000</v>
      </c>
      <c r="KP7192">
        <v>32000</v>
      </c>
      <c r="KQ7192">
        <v>33000</v>
      </c>
      <c r="KR7192">
        <v>34000</v>
      </c>
      <c r="KS7192">
        <v>35000</v>
      </c>
      <c r="KT7192">
        <v>36000</v>
      </c>
      <c r="KU7192">
        <v>38000</v>
      </c>
      <c r="KV7192">
        <v>39274.300000000003</v>
      </c>
      <c r="KW7192">
        <v>40526.68</v>
      </c>
      <c r="KX7192">
        <v>43008.57</v>
      </c>
      <c r="KY7192">
        <v>49165.66</v>
      </c>
    </row>
    <row r="7193" spans="1:312" x14ac:dyDescent="0.2">
      <c r="A7193" t="s">
        <v>3287</v>
      </c>
      <c r="B7193" t="s">
        <v>713</v>
      </c>
      <c r="C7193" t="s">
        <v>917</v>
      </c>
      <c r="D7193" t="s">
        <v>918</v>
      </c>
      <c r="E7193" t="s">
        <v>2784</v>
      </c>
      <c r="F7193" t="s">
        <v>758</v>
      </c>
      <c r="G7193" t="s">
        <v>328</v>
      </c>
      <c r="H7193" t="s">
        <v>740</v>
      </c>
      <c r="I7193" t="s">
        <v>2785</v>
      </c>
      <c r="JJ7193">
        <v>124630</v>
      </c>
      <c r="JK7193">
        <v>165460</v>
      </c>
      <c r="JL7193">
        <v>219670</v>
      </c>
      <c r="JM7193">
        <v>291630</v>
      </c>
      <c r="JN7193">
        <v>387180</v>
      </c>
      <c r="JO7193">
        <v>514020</v>
      </c>
      <c r="JP7193">
        <v>682420</v>
      </c>
      <c r="JQ7193">
        <v>905990</v>
      </c>
      <c r="JR7193">
        <v>1202800</v>
      </c>
      <c r="JS7193">
        <v>1596850</v>
      </c>
      <c r="JT7193">
        <v>2120000</v>
      </c>
      <c r="JU7193">
        <v>2249250</v>
      </c>
      <c r="JV7193">
        <v>2386380</v>
      </c>
      <c r="JW7193">
        <v>2531870</v>
      </c>
      <c r="JX7193">
        <v>2686230</v>
      </c>
      <c r="JY7193">
        <v>2850000</v>
      </c>
      <c r="JZ7193">
        <v>2938350</v>
      </c>
      <c r="KA7193">
        <v>3029440</v>
      </c>
      <c r="KB7193">
        <v>3123350</v>
      </c>
      <c r="KC7193">
        <v>3220170</v>
      </c>
      <c r="KD7193">
        <v>3320000</v>
      </c>
      <c r="KE7193">
        <v>3488090</v>
      </c>
      <c r="KF7193">
        <v>3664700</v>
      </c>
      <c r="KG7193">
        <v>3850250</v>
      </c>
      <c r="KH7193">
        <v>4045790</v>
      </c>
      <c r="KI7193">
        <v>4250000</v>
      </c>
      <c r="KJ7193">
        <v>4265880</v>
      </c>
      <c r="KK7193">
        <v>4281820</v>
      </c>
      <c r="KL7193">
        <v>4297820</v>
      </c>
      <c r="KM7193">
        <v>4313880</v>
      </c>
      <c r="KN7193">
        <v>4330000</v>
      </c>
      <c r="KO7193">
        <v>4339000</v>
      </c>
      <c r="KP7193">
        <v>4348000</v>
      </c>
      <c r="KQ7193">
        <v>4357000</v>
      </c>
      <c r="KR7193">
        <v>4366000</v>
      </c>
      <c r="KS7193">
        <v>4375000</v>
      </c>
      <c r="KT7193">
        <v>4400000</v>
      </c>
      <c r="KU7193">
        <v>4420000</v>
      </c>
      <c r="KV7193">
        <v>4465561</v>
      </c>
      <c r="KW7193">
        <v>4510753</v>
      </c>
      <c r="KX7193">
        <v>4459453</v>
      </c>
      <c r="KY7193">
        <v>4837501</v>
      </c>
    </row>
    <row r="7194" spans="1:312" x14ac:dyDescent="0.2">
      <c r="A7194" t="s">
        <v>4259</v>
      </c>
      <c r="B7194" t="s">
        <v>713</v>
      </c>
      <c r="C7194" t="s">
        <v>753</v>
      </c>
      <c r="D7194" t="s">
        <v>754</v>
      </c>
      <c r="E7194" t="s">
        <v>2784</v>
      </c>
      <c r="F7194" t="s">
        <v>758</v>
      </c>
      <c r="G7194" t="s">
        <v>328</v>
      </c>
      <c r="H7194" t="s">
        <v>740</v>
      </c>
      <c r="I7194" t="s">
        <v>2785</v>
      </c>
      <c r="JM7194">
        <v>10000</v>
      </c>
      <c r="JN7194">
        <v>35000</v>
      </c>
      <c r="JO7194">
        <v>45000</v>
      </c>
      <c r="JP7194">
        <v>46000</v>
      </c>
      <c r="JQ7194">
        <v>54000</v>
      </c>
      <c r="JR7194">
        <v>72000</v>
      </c>
      <c r="JS7194">
        <v>75000</v>
      </c>
      <c r="JT7194">
        <v>90000</v>
      </c>
      <c r="JU7194">
        <v>95000</v>
      </c>
      <c r="JV7194">
        <v>146250</v>
      </c>
      <c r="JW7194">
        <v>197500</v>
      </c>
      <c r="JX7194">
        <v>248750</v>
      </c>
      <c r="JY7194">
        <v>300000</v>
      </c>
      <c r="JZ7194">
        <v>475000</v>
      </c>
      <c r="KA7194">
        <v>754000</v>
      </c>
      <c r="KB7194">
        <v>1194000</v>
      </c>
      <c r="KC7194">
        <v>1893000</v>
      </c>
      <c r="KD7194">
        <v>3000000</v>
      </c>
      <c r="KE7194">
        <v>3495000</v>
      </c>
      <c r="KF7194">
        <v>4072000</v>
      </c>
      <c r="KG7194">
        <v>4744000</v>
      </c>
      <c r="KH7194">
        <v>5526000</v>
      </c>
      <c r="KI7194">
        <v>6438000</v>
      </c>
      <c r="KJ7194">
        <v>7166000</v>
      </c>
      <c r="KK7194">
        <v>7976000</v>
      </c>
      <c r="KL7194">
        <v>8878000</v>
      </c>
      <c r="KM7194">
        <v>9882000</v>
      </c>
      <c r="KN7194">
        <v>10500000</v>
      </c>
      <c r="KO7194">
        <v>11000000</v>
      </c>
      <c r="KP7194">
        <v>11400000</v>
      </c>
      <c r="KQ7194">
        <v>11900000</v>
      </c>
      <c r="KR7194">
        <v>12500000</v>
      </c>
      <c r="KS7194">
        <v>13000000</v>
      </c>
      <c r="KT7194">
        <v>13500000</v>
      </c>
      <c r="KU7194">
        <v>13800000</v>
      </c>
      <c r="KV7194">
        <v>14000000</v>
      </c>
      <c r="KW7194">
        <v>14300000</v>
      </c>
    </row>
    <row r="7195" spans="1:312" x14ac:dyDescent="0.2">
      <c r="A7195" t="s">
        <v>3128</v>
      </c>
      <c r="B7195" t="s">
        <v>713</v>
      </c>
      <c r="C7195" t="s">
        <v>902</v>
      </c>
      <c r="D7195" t="s">
        <v>903</v>
      </c>
      <c r="E7195" t="s">
        <v>2784</v>
      </c>
      <c r="F7195" t="s">
        <v>758</v>
      </c>
      <c r="G7195" t="s">
        <v>328</v>
      </c>
      <c r="H7195" t="s">
        <v>740</v>
      </c>
      <c r="I7195" t="s">
        <v>2785</v>
      </c>
      <c r="JJ7195">
        <v>50000</v>
      </c>
      <c r="JK7195">
        <v>60000</v>
      </c>
      <c r="JL7195">
        <v>127000</v>
      </c>
      <c r="JM7195">
        <v>201000</v>
      </c>
      <c r="JN7195">
        <v>264000</v>
      </c>
      <c r="JO7195">
        <v>329000</v>
      </c>
      <c r="JP7195">
        <v>288000</v>
      </c>
      <c r="JQ7195">
        <v>394000</v>
      </c>
      <c r="JR7195">
        <v>412000</v>
      </c>
      <c r="JS7195">
        <v>446000</v>
      </c>
      <c r="JT7195">
        <v>447000</v>
      </c>
      <c r="JU7195">
        <v>486000</v>
      </c>
      <c r="JV7195">
        <v>520000</v>
      </c>
      <c r="JW7195">
        <v>532000</v>
      </c>
      <c r="JX7195">
        <v>566000</v>
      </c>
      <c r="JY7195">
        <v>600000</v>
      </c>
      <c r="JZ7195">
        <v>633000</v>
      </c>
      <c r="KA7195">
        <v>668000</v>
      </c>
      <c r="KB7195">
        <v>705000</v>
      </c>
      <c r="KC7195">
        <v>744000</v>
      </c>
      <c r="KD7195">
        <v>785000</v>
      </c>
      <c r="KE7195">
        <v>809000</v>
      </c>
      <c r="KF7195">
        <v>833000</v>
      </c>
      <c r="KG7195">
        <v>858000</v>
      </c>
      <c r="KH7195">
        <v>884000</v>
      </c>
      <c r="KI7195">
        <v>910000</v>
      </c>
      <c r="KJ7195">
        <v>932000</v>
      </c>
      <c r="KK7195">
        <v>954000</v>
      </c>
      <c r="KL7195">
        <v>977000</v>
      </c>
      <c r="KM7195">
        <v>1001000</v>
      </c>
      <c r="KN7195">
        <v>1025000</v>
      </c>
      <c r="KO7195">
        <v>1099000</v>
      </c>
      <c r="KP7195">
        <v>1178000</v>
      </c>
      <c r="KQ7195">
        <v>1262000</v>
      </c>
      <c r="KR7195">
        <v>1353000</v>
      </c>
      <c r="KS7195">
        <v>1450000</v>
      </c>
      <c r="KT7195">
        <v>1460000</v>
      </c>
      <c r="KU7195">
        <v>1470000</v>
      </c>
      <c r="KV7195">
        <v>1502875</v>
      </c>
      <c r="KW7195">
        <v>1511953</v>
      </c>
      <c r="KX7195">
        <v>1520407</v>
      </c>
      <c r="KY7195">
        <v>1525300</v>
      </c>
      <c r="KZ7195">
        <v>2722361</v>
      </c>
    </row>
    <row r="7196" spans="1:312" x14ac:dyDescent="0.2">
      <c r="A7196" t="s">
        <v>4139</v>
      </c>
      <c r="B7196" t="s">
        <v>713</v>
      </c>
      <c r="C7196" t="s">
        <v>1565</v>
      </c>
      <c r="D7196" t="s">
        <v>313</v>
      </c>
      <c r="E7196" t="s">
        <v>2784</v>
      </c>
      <c r="F7196" t="s">
        <v>758</v>
      </c>
      <c r="G7196" t="s">
        <v>328</v>
      </c>
      <c r="H7196" t="s">
        <v>740</v>
      </c>
      <c r="I7196" t="s">
        <v>2785</v>
      </c>
      <c r="JL7196">
        <v>600</v>
      </c>
      <c r="JM7196">
        <v>1800</v>
      </c>
      <c r="JN7196">
        <v>3000</v>
      </c>
      <c r="JO7196">
        <v>15000</v>
      </c>
      <c r="JP7196">
        <v>20000</v>
      </c>
      <c r="JQ7196">
        <v>26000</v>
      </c>
      <c r="JR7196">
        <v>115000</v>
      </c>
      <c r="JS7196">
        <v>509000</v>
      </c>
      <c r="JT7196">
        <v>534000</v>
      </c>
      <c r="JU7196">
        <v>500000</v>
      </c>
      <c r="JV7196">
        <v>588000</v>
      </c>
      <c r="JW7196">
        <v>617000</v>
      </c>
      <c r="JX7196">
        <v>648000</v>
      </c>
      <c r="JY7196">
        <v>680000</v>
      </c>
      <c r="JZ7196">
        <v>719000</v>
      </c>
      <c r="KA7196">
        <v>761000</v>
      </c>
      <c r="KB7196">
        <v>805000</v>
      </c>
      <c r="KC7196">
        <v>851000</v>
      </c>
      <c r="KD7196">
        <v>900000</v>
      </c>
      <c r="KE7196">
        <v>937000</v>
      </c>
      <c r="KF7196">
        <v>975000</v>
      </c>
      <c r="KG7196">
        <v>1015000</v>
      </c>
      <c r="KH7196">
        <v>1057000</v>
      </c>
      <c r="KI7196">
        <v>1100000</v>
      </c>
      <c r="KJ7196">
        <v>1124000</v>
      </c>
      <c r="KK7196">
        <v>1148000</v>
      </c>
      <c r="KL7196">
        <v>1173000</v>
      </c>
      <c r="KM7196">
        <v>1199000</v>
      </c>
      <c r="KN7196">
        <v>1225000</v>
      </c>
      <c r="KO7196">
        <v>1309000</v>
      </c>
      <c r="KP7196">
        <v>1376000</v>
      </c>
      <c r="KQ7196">
        <v>1442000</v>
      </c>
      <c r="KR7196">
        <v>1522000</v>
      </c>
      <c r="KS7196">
        <v>1600000</v>
      </c>
      <c r="KT7196">
        <v>1650000</v>
      </c>
      <c r="KU7196">
        <v>1690000</v>
      </c>
      <c r="KV7196">
        <v>1730000</v>
      </c>
      <c r="KW7196">
        <v>1770000</v>
      </c>
    </row>
    <row r="7197" spans="1:312" x14ac:dyDescent="0.2">
      <c r="A7197" t="s">
        <v>3257</v>
      </c>
      <c r="B7197" t="s">
        <v>713</v>
      </c>
      <c r="C7197" t="s">
        <v>915</v>
      </c>
      <c r="D7197" t="s">
        <v>314</v>
      </c>
      <c r="E7197" t="s">
        <v>2784</v>
      </c>
      <c r="F7197" t="s">
        <v>758</v>
      </c>
      <c r="G7197" t="s">
        <v>328</v>
      </c>
      <c r="H7197" t="s">
        <v>740</v>
      </c>
      <c r="I7197" t="s">
        <v>2785</v>
      </c>
      <c r="JJ7197">
        <v>400</v>
      </c>
      <c r="JK7197">
        <v>500</v>
      </c>
      <c r="JL7197">
        <v>500</v>
      </c>
      <c r="JM7197">
        <v>500</v>
      </c>
      <c r="JN7197">
        <v>700</v>
      </c>
      <c r="JO7197">
        <v>800</v>
      </c>
      <c r="JP7197">
        <v>4000</v>
      </c>
      <c r="JQ7197">
        <v>6000</v>
      </c>
      <c r="JR7197">
        <v>7800</v>
      </c>
      <c r="JS7197">
        <v>12000</v>
      </c>
      <c r="JT7197">
        <v>25000</v>
      </c>
      <c r="JU7197">
        <v>46000</v>
      </c>
      <c r="JV7197">
        <v>84000</v>
      </c>
      <c r="JW7197">
        <v>154000</v>
      </c>
      <c r="JX7197">
        <v>281000</v>
      </c>
      <c r="JY7197">
        <v>515000</v>
      </c>
      <c r="JZ7197">
        <v>733000</v>
      </c>
      <c r="KA7197">
        <v>1042000</v>
      </c>
      <c r="KB7197">
        <v>1483000</v>
      </c>
      <c r="KC7197">
        <v>2109000</v>
      </c>
      <c r="KD7197">
        <v>3000000</v>
      </c>
      <c r="KE7197">
        <v>3817000</v>
      </c>
      <c r="KF7197">
        <v>4856000</v>
      </c>
      <c r="KG7197">
        <v>6178000</v>
      </c>
      <c r="KH7197">
        <v>7860000</v>
      </c>
      <c r="KI7197">
        <v>10000000</v>
      </c>
      <c r="KJ7197">
        <v>12000000</v>
      </c>
      <c r="KK7197">
        <v>15000000</v>
      </c>
      <c r="KL7197">
        <v>18000000</v>
      </c>
      <c r="KM7197">
        <v>22000000</v>
      </c>
      <c r="KN7197">
        <v>27000000</v>
      </c>
      <c r="KO7197">
        <v>30000000</v>
      </c>
      <c r="KP7197">
        <v>34000000</v>
      </c>
      <c r="KQ7197">
        <v>38000000</v>
      </c>
      <c r="KR7197">
        <v>42000000</v>
      </c>
      <c r="KS7197">
        <v>47000000</v>
      </c>
      <c r="KT7197">
        <v>57700000</v>
      </c>
      <c r="KU7197">
        <v>63000000</v>
      </c>
      <c r="KV7197">
        <v>70000000</v>
      </c>
      <c r="KW7197">
        <v>75100000</v>
      </c>
      <c r="KX7197">
        <v>79300000</v>
      </c>
      <c r="KY7197">
        <v>85500000</v>
      </c>
    </row>
    <row r="7198" spans="1:312" x14ac:dyDescent="0.2">
      <c r="A7198" t="s">
        <v>3726</v>
      </c>
      <c r="B7198" t="s">
        <v>713</v>
      </c>
      <c r="C7198" t="s">
        <v>1357</v>
      </c>
      <c r="D7198" t="s">
        <v>1358</v>
      </c>
      <c r="E7198" t="s">
        <v>2784</v>
      </c>
      <c r="F7198" t="s">
        <v>758</v>
      </c>
      <c r="G7198" t="s">
        <v>328</v>
      </c>
      <c r="H7198" t="s">
        <v>740</v>
      </c>
      <c r="I7198" t="s">
        <v>2785</v>
      </c>
      <c r="JJ7198">
        <v>35000</v>
      </c>
      <c r="JK7198">
        <v>35000</v>
      </c>
      <c r="JL7198">
        <v>50000</v>
      </c>
      <c r="JM7198">
        <v>50000</v>
      </c>
      <c r="JN7198">
        <v>163000</v>
      </c>
      <c r="JO7198">
        <v>171000</v>
      </c>
      <c r="JP7198">
        <v>180000</v>
      </c>
      <c r="JQ7198">
        <v>190000</v>
      </c>
      <c r="JR7198">
        <v>200000</v>
      </c>
      <c r="JS7198">
        <v>220000</v>
      </c>
      <c r="JT7198">
        <v>350000</v>
      </c>
      <c r="JU7198">
        <v>362000</v>
      </c>
      <c r="JV7198">
        <v>375000</v>
      </c>
      <c r="JW7198">
        <v>388000</v>
      </c>
      <c r="JX7198">
        <v>401000</v>
      </c>
      <c r="JY7198">
        <v>415000</v>
      </c>
      <c r="JZ7198">
        <v>454000</v>
      </c>
      <c r="KA7198">
        <v>497000</v>
      </c>
      <c r="KB7198">
        <v>543000</v>
      </c>
      <c r="KC7198">
        <v>594000</v>
      </c>
      <c r="KD7198">
        <v>650000</v>
      </c>
      <c r="KE7198">
        <v>694000</v>
      </c>
      <c r="KF7198">
        <v>740000</v>
      </c>
      <c r="KG7198">
        <v>790000</v>
      </c>
      <c r="KH7198">
        <v>843000</v>
      </c>
      <c r="KI7198">
        <v>900000</v>
      </c>
      <c r="KJ7198">
        <v>969000</v>
      </c>
      <c r="KK7198">
        <v>1043000</v>
      </c>
      <c r="KL7198">
        <v>1122000</v>
      </c>
      <c r="KM7198">
        <v>1208000</v>
      </c>
      <c r="KN7198">
        <v>1300000</v>
      </c>
      <c r="KO7198">
        <v>1355000</v>
      </c>
      <c r="KP7198">
        <v>1413000</v>
      </c>
      <c r="KQ7198">
        <v>1472000</v>
      </c>
      <c r="KR7198">
        <v>1535000</v>
      </c>
      <c r="KS7198">
        <v>1600000</v>
      </c>
      <c r="KT7198">
        <v>1700000</v>
      </c>
      <c r="KU7198">
        <v>1750000</v>
      </c>
      <c r="KV7198">
        <v>1843596</v>
      </c>
      <c r="KW7198">
        <v>1878629</v>
      </c>
      <c r="KX7198">
        <v>1922999</v>
      </c>
    </row>
    <row r="7199" spans="1:312" x14ac:dyDescent="0.2">
      <c r="A7199" t="s">
        <v>3980</v>
      </c>
      <c r="B7199" t="s">
        <v>713</v>
      </c>
      <c r="C7199" t="s">
        <v>812</v>
      </c>
      <c r="D7199" t="s">
        <v>813</v>
      </c>
      <c r="E7199" t="s">
        <v>2784</v>
      </c>
      <c r="F7199" t="s">
        <v>758</v>
      </c>
      <c r="G7199" t="s">
        <v>328</v>
      </c>
      <c r="H7199" t="s">
        <v>740</v>
      </c>
      <c r="I7199" t="s">
        <v>2785</v>
      </c>
      <c r="JJ7199">
        <v>38000</v>
      </c>
      <c r="JK7199">
        <v>40000</v>
      </c>
      <c r="JL7199">
        <v>50000</v>
      </c>
      <c r="JM7199">
        <v>100000</v>
      </c>
      <c r="JN7199">
        <v>105000</v>
      </c>
      <c r="JO7199">
        <v>110000</v>
      </c>
      <c r="JP7199">
        <v>130000</v>
      </c>
      <c r="JQ7199">
        <v>131000</v>
      </c>
      <c r="JR7199">
        <v>200000</v>
      </c>
      <c r="JS7199">
        <v>250000</v>
      </c>
      <c r="JT7199">
        <v>533000</v>
      </c>
      <c r="JU7199">
        <v>766400</v>
      </c>
      <c r="JV7199">
        <v>999800</v>
      </c>
      <c r="JW7199">
        <v>1233200</v>
      </c>
      <c r="JX7199">
        <v>1466600</v>
      </c>
      <c r="JY7199">
        <v>1700000</v>
      </c>
      <c r="JZ7199">
        <v>1720000</v>
      </c>
      <c r="KA7199">
        <v>1790000</v>
      </c>
      <c r="KB7199">
        <v>1850000</v>
      </c>
      <c r="KC7199">
        <v>1930000</v>
      </c>
      <c r="KD7199">
        <v>2000000</v>
      </c>
      <c r="KE7199">
        <v>2090000</v>
      </c>
      <c r="KF7199">
        <v>2190000</v>
      </c>
      <c r="KG7199">
        <v>2290000</v>
      </c>
      <c r="KH7199">
        <v>2390000</v>
      </c>
      <c r="KI7199">
        <v>2500000</v>
      </c>
      <c r="KJ7199">
        <v>2692000</v>
      </c>
      <c r="KK7199">
        <v>2899000</v>
      </c>
      <c r="KL7199">
        <v>3122000</v>
      </c>
      <c r="KM7199">
        <v>3362000</v>
      </c>
      <c r="KN7199">
        <v>3620000</v>
      </c>
      <c r="KO7199">
        <v>3747000</v>
      </c>
      <c r="KP7199">
        <v>3878000</v>
      </c>
      <c r="KQ7199">
        <v>4014000</v>
      </c>
      <c r="KR7199">
        <v>4154000</v>
      </c>
      <c r="KS7199">
        <v>4300000</v>
      </c>
      <c r="KT7199">
        <v>4500000</v>
      </c>
      <c r="KU7199">
        <v>4610000</v>
      </c>
      <c r="KV7199">
        <v>4720000</v>
      </c>
      <c r="KW7199">
        <v>4840000</v>
      </c>
    </row>
    <row r="7200" spans="1:312" x14ac:dyDescent="0.2">
      <c r="A7200" t="s">
        <v>4033</v>
      </c>
      <c r="B7200" t="s">
        <v>713</v>
      </c>
      <c r="C7200" t="s">
        <v>1775</v>
      </c>
      <c r="D7200" t="s">
        <v>1776</v>
      </c>
      <c r="E7200" t="s">
        <v>2784</v>
      </c>
      <c r="F7200" t="s">
        <v>758</v>
      </c>
      <c r="G7200" t="s">
        <v>328</v>
      </c>
      <c r="H7200" t="s">
        <v>740</v>
      </c>
      <c r="I7200" t="s">
        <v>2785</v>
      </c>
      <c r="JK7200">
        <v>3750</v>
      </c>
      <c r="JL7200">
        <v>7500</v>
      </c>
      <c r="JM7200">
        <v>11250</v>
      </c>
      <c r="JN7200">
        <v>15000</v>
      </c>
      <c r="JO7200">
        <v>18750</v>
      </c>
      <c r="JP7200">
        <v>22500</v>
      </c>
      <c r="JQ7200">
        <v>26250</v>
      </c>
      <c r="JR7200">
        <v>30000</v>
      </c>
      <c r="JS7200">
        <v>36740</v>
      </c>
      <c r="JT7200">
        <v>45000</v>
      </c>
      <c r="JU7200">
        <v>47010</v>
      </c>
      <c r="JV7200">
        <v>49110</v>
      </c>
      <c r="JW7200">
        <v>51210</v>
      </c>
      <c r="JX7200">
        <v>53680</v>
      </c>
      <c r="JY7200">
        <v>56000</v>
      </c>
      <c r="JZ7200">
        <v>58000</v>
      </c>
      <c r="KA7200">
        <v>59000</v>
      </c>
      <c r="KB7200">
        <v>61000</v>
      </c>
      <c r="KC7200">
        <v>63000</v>
      </c>
      <c r="KD7200">
        <v>65000</v>
      </c>
      <c r="KE7200">
        <v>67000</v>
      </c>
      <c r="KF7200">
        <v>69000</v>
      </c>
      <c r="KG7200">
        <v>71000</v>
      </c>
      <c r="KH7200">
        <v>73000</v>
      </c>
      <c r="KI7200">
        <v>75000</v>
      </c>
      <c r="KJ7200">
        <v>76000</v>
      </c>
      <c r="KK7200">
        <v>77000</v>
      </c>
      <c r="KL7200">
        <v>79000</v>
      </c>
      <c r="KM7200">
        <v>80000</v>
      </c>
      <c r="KN7200">
        <v>81000</v>
      </c>
      <c r="KO7200">
        <v>84000</v>
      </c>
      <c r="KP7200">
        <v>86000</v>
      </c>
      <c r="KQ7200">
        <v>89000</v>
      </c>
      <c r="KR7200">
        <v>92000</v>
      </c>
      <c r="KS7200">
        <v>95000</v>
      </c>
      <c r="KT7200">
        <v>96000</v>
      </c>
      <c r="KU7200">
        <v>98000</v>
      </c>
      <c r="KV7200">
        <v>100000</v>
      </c>
      <c r="KW7200">
        <v>102000</v>
      </c>
    </row>
    <row r="7201" spans="1:312" x14ac:dyDescent="0.2">
      <c r="A7201" t="s">
        <v>3983</v>
      </c>
      <c r="B7201" t="s">
        <v>713</v>
      </c>
      <c r="C7201" t="s">
        <v>761</v>
      </c>
      <c r="D7201" t="s">
        <v>307</v>
      </c>
      <c r="E7201" t="s">
        <v>2784</v>
      </c>
      <c r="F7201" t="s">
        <v>758</v>
      </c>
      <c r="G7201" t="s">
        <v>328</v>
      </c>
      <c r="H7201" t="s">
        <v>740</v>
      </c>
      <c r="I7201" t="s">
        <v>2785</v>
      </c>
      <c r="JJ7201">
        <v>2124000</v>
      </c>
      <c r="JK7201">
        <v>2526000</v>
      </c>
      <c r="JL7201">
        <v>3003000</v>
      </c>
      <c r="JM7201">
        <v>3571000</v>
      </c>
      <c r="JN7201">
        <v>4246000</v>
      </c>
      <c r="JO7201">
        <v>5049000</v>
      </c>
      <c r="JP7201">
        <v>6003000</v>
      </c>
      <c r="JQ7201">
        <v>7138000</v>
      </c>
      <c r="JR7201">
        <v>8487000</v>
      </c>
      <c r="JS7201">
        <v>10100000</v>
      </c>
      <c r="JT7201">
        <v>12000000</v>
      </c>
      <c r="JU7201">
        <v>12500000</v>
      </c>
      <c r="JV7201">
        <v>13100000</v>
      </c>
      <c r="JW7201">
        <v>13700000</v>
      </c>
      <c r="JX7201">
        <v>14300000</v>
      </c>
      <c r="JY7201">
        <v>15000000</v>
      </c>
      <c r="JZ7201">
        <v>16200000</v>
      </c>
      <c r="KA7201">
        <v>17500000</v>
      </c>
      <c r="KB7201">
        <v>18900000</v>
      </c>
      <c r="KC7201">
        <v>20400000</v>
      </c>
      <c r="KD7201">
        <v>22000000</v>
      </c>
      <c r="KE7201">
        <v>22300000</v>
      </c>
      <c r="KF7201">
        <v>22600000</v>
      </c>
      <c r="KG7201">
        <v>22900000</v>
      </c>
      <c r="KH7201">
        <v>23300000</v>
      </c>
      <c r="KI7201">
        <v>23600000</v>
      </c>
      <c r="KJ7201">
        <v>23700000</v>
      </c>
      <c r="KK7201">
        <v>23800000</v>
      </c>
      <c r="KL7201">
        <v>24000000</v>
      </c>
      <c r="KM7201">
        <v>24100000</v>
      </c>
      <c r="KN7201">
        <v>24200000</v>
      </c>
      <c r="KO7201">
        <v>24500000</v>
      </c>
      <c r="KP7201">
        <v>24700000</v>
      </c>
      <c r="KQ7201">
        <v>25000000</v>
      </c>
      <c r="KR7201">
        <v>25200000</v>
      </c>
      <c r="KS7201">
        <v>25500000</v>
      </c>
      <c r="KT7201">
        <v>30000000</v>
      </c>
      <c r="KU7201">
        <v>30300000</v>
      </c>
      <c r="KV7201">
        <v>30600000</v>
      </c>
      <c r="KW7201">
        <v>31200000</v>
      </c>
    </row>
    <row r="7202" spans="1:312" x14ac:dyDescent="0.2">
      <c r="A7202" t="s">
        <v>4473</v>
      </c>
      <c r="B7202" t="s">
        <v>713</v>
      </c>
      <c r="C7202" t="s">
        <v>1788</v>
      </c>
      <c r="D7202" t="s">
        <v>1789</v>
      </c>
      <c r="E7202" t="s">
        <v>2784</v>
      </c>
      <c r="F7202" t="s">
        <v>758</v>
      </c>
      <c r="G7202" t="s">
        <v>328</v>
      </c>
      <c r="H7202" t="s">
        <v>740</v>
      </c>
      <c r="I7202" t="s">
        <v>2785</v>
      </c>
      <c r="JQ7202">
        <v>5000</v>
      </c>
      <c r="JR7202">
        <v>17000</v>
      </c>
      <c r="JS7202">
        <v>25000</v>
      </c>
      <c r="JT7202">
        <v>46000</v>
      </c>
      <c r="JU7202">
        <v>61000</v>
      </c>
      <c r="JV7202">
        <v>70000</v>
      </c>
      <c r="JW7202">
        <v>85000</v>
      </c>
      <c r="JX7202">
        <v>100000</v>
      </c>
      <c r="JY7202">
        <v>115000</v>
      </c>
      <c r="JZ7202">
        <v>130000</v>
      </c>
      <c r="KA7202">
        <v>147500</v>
      </c>
      <c r="KB7202">
        <v>165000</v>
      </c>
      <c r="KC7202">
        <v>168000</v>
      </c>
      <c r="KD7202">
        <v>171000</v>
      </c>
      <c r="KE7202">
        <v>185500</v>
      </c>
      <c r="KF7202">
        <v>200000</v>
      </c>
      <c r="KG7202">
        <v>201000</v>
      </c>
      <c r="KH7202">
        <v>220000</v>
      </c>
      <c r="KI7202">
        <v>238000</v>
      </c>
      <c r="KJ7202">
        <v>240000</v>
      </c>
      <c r="KK7202">
        <v>255000</v>
      </c>
      <c r="KL7202">
        <v>271000</v>
      </c>
      <c r="KM7202">
        <v>288000</v>
      </c>
      <c r="KN7202">
        <v>315000</v>
      </c>
      <c r="KO7202">
        <v>335000</v>
      </c>
      <c r="KP7202">
        <v>357000</v>
      </c>
      <c r="KQ7202">
        <v>380000</v>
      </c>
      <c r="KR7202">
        <v>404000</v>
      </c>
      <c r="KS7202">
        <v>430000</v>
      </c>
      <c r="KT7202">
        <v>480000</v>
      </c>
      <c r="KU7202">
        <v>500000</v>
      </c>
      <c r="KV7202">
        <v>521000</v>
      </c>
      <c r="KW7202">
        <v>543000</v>
      </c>
    </row>
    <row r="7203" spans="1:312" x14ac:dyDescent="0.2">
      <c r="A7203" t="s">
        <v>3121</v>
      </c>
      <c r="B7203" t="s">
        <v>713</v>
      </c>
      <c r="C7203" t="s">
        <v>875</v>
      </c>
      <c r="D7203" t="s">
        <v>316</v>
      </c>
      <c r="E7203" t="s">
        <v>2784</v>
      </c>
      <c r="F7203" t="s">
        <v>758</v>
      </c>
      <c r="G7203" t="s">
        <v>328</v>
      </c>
      <c r="H7203" t="s">
        <v>740</v>
      </c>
      <c r="I7203" t="s">
        <v>2785</v>
      </c>
      <c r="JJ7203">
        <v>6860000</v>
      </c>
      <c r="JK7203">
        <v>9215000</v>
      </c>
      <c r="JL7203">
        <v>12600000</v>
      </c>
      <c r="JM7203">
        <v>15200000</v>
      </c>
      <c r="JN7203">
        <v>16700000</v>
      </c>
      <c r="JO7203">
        <v>18000000</v>
      </c>
      <c r="JP7203">
        <v>20500000</v>
      </c>
      <c r="JQ7203">
        <v>23500000</v>
      </c>
      <c r="JR7203">
        <v>26800000</v>
      </c>
      <c r="JS7203">
        <v>30600000</v>
      </c>
      <c r="JT7203">
        <v>35000000</v>
      </c>
      <c r="JU7203">
        <v>36000000</v>
      </c>
      <c r="JV7203">
        <v>37000000</v>
      </c>
      <c r="JW7203">
        <v>38000000</v>
      </c>
      <c r="JX7203">
        <v>39000000</v>
      </c>
      <c r="JY7203">
        <v>40000000</v>
      </c>
      <c r="JZ7203">
        <v>44000000</v>
      </c>
      <c r="KA7203">
        <v>48000000</v>
      </c>
      <c r="KB7203">
        <v>53000000</v>
      </c>
      <c r="KC7203">
        <v>58000000</v>
      </c>
      <c r="KD7203">
        <v>63000000</v>
      </c>
      <c r="KE7203">
        <v>64000000</v>
      </c>
      <c r="KF7203">
        <v>66000000</v>
      </c>
      <c r="KG7203">
        <v>67000000</v>
      </c>
      <c r="KH7203">
        <v>69000000</v>
      </c>
      <c r="KI7203">
        <v>70000000</v>
      </c>
      <c r="KJ7203">
        <v>71100000</v>
      </c>
      <c r="KK7203">
        <v>72200000</v>
      </c>
      <c r="KL7203">
        <v>73200000</v>
      </c>
      <c r="KM7203">
        <v>74400000</v>
      </c>
      <c r="KN7203">
        <v>75500000</v>
      </c>
      <c r="KO7203">
        <v>77400000</v>
      </c>
      <c r="KP7203">
        <v>79400000</v>
      </c>
      <c r="KQ7203">
        <v>81400000</v>
      </c>
      <c r="KR7203">
        <v>83400000</v>
      </c>
      <c r="KS7203">
        <v>85500000</v>
      </c>
      <c r="KT7203">
        <v>85900000</v>
      </c>
      <c r="KU7203">
        <v>86500000</v>
      </c>
      <c r="KV7203">
        <v>90000000</v>
      </c>
      <c r="KW7203">
        <v>91000000</v>
      </c>
      <c r="KX7203">
        <v>92000000</v>
      </c>
      <c r="KY7203">
        <v>92800000</v>
      </c>
      <c r="KZ7203">
        <v>99800000</v>
      </c>
    </row>
    <row r="7204" spans="1:312" x14ac:dyDescent="0.2">
      <c r="A7204" t="s">
        <v>4210</v>
      </c>
      <c r="B7204" t="s">
        <v>713</v>
      </c>
      <c r="C7204" t="s">
        <v>942</v>
      </c>
      <c r="D7204" t="s">
        <v>943</v>
      </c>
      <c r="E7204" t="s">
        <v>2784</v>
      </c>
      <c r="F7204" t="s">
        <v>758</v>
      </c>
      <c r="G7204" t="s">
        <v>328</v>
      </c>
      <c r="H7204" t="s">
        <v>740</v>
      </c>
      <c r="I7204" t="s">
        <v>2785</v>
      </c>
      <c r="JM7204">
        <v>8200</v>
      </c>
      <c r="JN7204">
        <v>8500</v>
      </c>
      <c r="JO7204">
        <v>9900</v>
      </c>
      <c r="JP7204">
        <v>10500</v>
      </c>
      <c r="JQ7204">
        <v>14000</v>
      </c>
      <c r="JR7204">
        <v>15000</v>
      </c>
      <c r="JS7204">
        <v>15500</v>
      </c>
      <c r="JT7204">
        <v>16000</v>
      </c>
      <c r="JU7204">
        <v>20300</v>
      </c>
      <c r="JV7204">
        <v>24600</v>
      </c>
      <c r="JW7204">
        <v>28900</v>
      </c>
      <c r="JX7204">
        <v>33200</v>
      </c>
      <c r="JY7204">
        <v>37500</v>
      </c>
      <c r="JZ7204">
        <v>50000</v>
      </c>
      <c r="KA7204">
        <v>55000</v>
      </c>
      <c r="KB7204">
        <v>60000</v>
      </c>
      <c r="KC7204">
        <v>60250</v>
      </c>
      <c r="KD7204">
        <v>65000</v>
      </c>
      <c r="KE7204">
        <v>66500</v>
      </c>
      <c r="KF7204">
        <v>68000</v>
      </c>
      <c r="KG7204">
        <v>78660</v>
      </c>
      <c r="KH7204">
        <v>89330</v>
      </c>
      <c r="KI7204">
        <v>100000</v>
      </c>
      <c r="KJ7204">
        <v>118000</v>
      </c>
      <c r="KK7204">
        <v>138000</v>
      </c>
      <c r="KL7204">
        <v>163000</v>
      </c>
      <c r="KM7204">
        <v>191000</v>
      </c>
      <c r="KN7204">
        <v>225000</v>
      </c>
      <c r="KO7204">
        <v>264000</v>
      </c>
      <c r="KP7204">
        <v>310000</v>
      </c>
      <c r="KQ7204">
        <v>363000</v>
      </c>
      <c r="KR7204">
        <v>426000</v>
      </c>
      <c r="KS7204">
        <v>500000</v>
      </c>
      <c r="KT7204">
        <v>700000</v>
      </c>
      <c r="KU7204">
        <v>730000</v>
      </c>
      <c r="KV7204">
        <v>761000</v>
      </c>
      <c r="KW7204">
        <v>794000</v>
      </c>
    </row>
    <row r="7205" spans="1:312" x14ac:dyDescent="0.2">
      <c r="A7205" t="s">
        <v>6440</v>
      </c>
      <c r="B7205" t="s">
        <v>713</v>
      </c>
      <c r="C7205" t="s">
        <v>1620</v>
      </c>
      <c r="D7205" t="s">
        <v>4583</v>
      </c>
      <c r="E7205" t="s">
        <v>2784</v>
      </c>
      <c r="F7205" t="s">
        <v>758</v>
      </c>
      <c r="G7205" t="s">
        <v>328</v>
      </c>
      <c r="H7205" t="s">
        <v>740</v>
      </c>
      <c r="I7205" t="s">
        <v>2785</v>
      </c>
      <c r="KG7205">
        <v>801377.8</v>
      </c>
      <c r="KH7205">
        <v>801136.3</v>
      </c>
      <c r="KI7205">
        <v>901353.4</v>
      </c>
      <c r="KJ7205">
        <v>903152.8</v>
      </c>
      <c r="KK7205">
        <v>1001232</v>
      </c>
      <c r="KL7205">
        <v>1001882</v>
      </c>
      <c r="KM7205">
        <v>75173.210000000006</v>
      </c>
      <c r="KN7205">
        <v>80601.37</v>
      </c>
      <c r="KO7205">
        <v>90910.11</v>
      </c>
      <c r="KP7205">
        <v>101247.2</v>
      </c>
      <c r="KQ7205">
        <v>111546.9</v>
      </c>
      <c r="KR7205">
        <v>132035.79999999999</v>
      </c>
      <c r="KS7205">
        <v>152660.79999999999</v>
      </c>
      <c r="KT7205">
        <v>203544.7</v>
      </c>
      <c r="KU7205">
        <v>213847</v>
      </c>
      <c r="KV7205">
        <v>224588.2</v>
      </c>
      <c r="KW7205">
        <v>230676.4</v>
      </c>
      <c r="KX7205">
        <v>241731</v>
      </c>
      <c r="KY7205">
        <v>240892.9</v>
      </c>
    </row>
    <row r="7206" spans="1:312" x14ac:dyDescent="0.2">
      <c r="A7206" t="s">
        <v>4005</v>
      </c>
      <c r="B7206" t="s">
        <v>713</v>
      </c>
      <c r="C7206" t="s">
        <v>1681</v>
      </c>
      <c r="D7206" t="s">
        <v>1682</v>
      </c>
      <c r="E7206" t="s">
        <v>2784</v>
      </c>
      <c r="F7206" t="s">
        <v>758</v>
      </c>
      <c r="G7206" t="s">
        <v>328</v>
      </c>
      <c r="H7206" t="s">
        <v>740</v>
      </c>
      <c r="I7206" t="s">
        <v>2785</v>
      </c>
      <c r="JJ7206">
        <v>300</v>
      </c>
      <c r="JK7206">
        <v>300</v>
      </c>
      <c r="JL7206">
        <v>400</v>
      </c>
      <c r="JM7206">
        <v>1000</v>
      </c>
      <c r="JN7206">
        <v>1100</v>
      </c>
      <c r="JO7206">
        <v>7000</v>
      </c>
      <c r="JP7206">
        <v>16330</v>
      </c>
      <c r="JQ7206">
        <v>25660</v>
      </c>
      <c r="JR7206">
        <v>35000</v>
      </c>
      <c r="JS7206">
        <v>50000</v>
      </c>
      <c r="JT7206">
        <v>43330</v>
      </c>
      <c r="JU7206">
        <v>36660</v>
      </c>
      <c r="JV7206">
        <v>30000</v>
      </c>
      <c r="JW7206">
        <v>30000</v>
      </c>
      <c r="JX7206">
        <v>30000</v>
      </c>
      <c r="JY7206">
        <v>30000</v>
      </c>
      <c r="JZ7206">
        <v>30940</v>
      </c>
      <c r="KA7206">
        <v>31910</v>
      </c>
      <c r="KB7206">
        <v>32910</v>
      </c>
      <c r="KC7206">
        <v>33940</v>
      </c>
      <c r="KD7206">
        <v>35000</v>
      </c>
      <c r="KE7206">
        <v>37880</v>
      </c>
      <c r="KF7206">
        <v>41010</v>
      </c>
      <c r="KG7206">
        <v>44380</v>
      </c>
      <c r="KH7206">
        <v>48040</v>
      </c>
      <c r="KI7206">
        <v>52000</v>
      </c>
      <c r="KJ7206">
        <v>55000</v>
      </c>
      <c r="KK7206">
        <v>58000</v>
      </c>
      <c r="KL7206">
        <v>61000</v>
      </c>
      <c r="KM7206">
        <v>64000</v>
      </c>
      <c r="KN7206">
        <v>68000</v>
      </c>
      <c r="KO7206">
        <v>71000</v>
      </c>
      <c r="KP7206">
        <v>74000</v>
      </c>
      <c r="KQ7206">
        <v>78000</v>
      </c>
      <c r="KR7206">
        <v>81000</v>
      </c>
      <c r="KS7206">
        <v>85000</v>
      </c>
      <c r="KT7206">
        <v>90000</v>
      </c>
      <c r="KU7206">
        <v>94000</v>
      </c>
      <c r="KV7206">
        <v>98000</v>
      </c>
      <c r="KW7206">
        <v>102000</v>
      </c>
    </row>
    <row r="7207" spans="1:312" x14ac:dyDescent="0.2">
      <c r="A7207" t="s">
        <v>3527</v>
      </c>
      <c r="B7207" t="s">
        <v>713</v>
      </c>
      <c r="C7207" t="s">
        <v>1614</v>
      </c>
      <c r="D7207" t="s">
        <v>2588</v>
      </c>
      <c r="E7207" t="s">
        <v>2784</v>
      </c>
      <c r="F7207" t="s">
        <v>758</v>
      </c>
      <c r="G7207" t="s">
        <v>328</v>
      </c>
      <c r="H7207" t="s">
        <v>740</v>
      </c>
      <c r="I7207" t="s">
        <v>2785</v>
      </c>
      <c r="JJ7207">
        <v>8000</v>
      </c>
      <c r="JK7207">
        <v>20000</v>
      </c>
      <c r="JL7207">
        <v>32000</v>
      </c>
      <c r="JM7207">
        <v>33000</v>
      </c>
      <c r="JN7207">
        <v>33000</v>
      </c>
      <c r="JO7207">
        <v>45000</v>
      </c>
      <c r="JP7207">
        <v>55000</v>
      </c>
      <c r="JQ7207">
        <v>78000</v>
      </c>
      <c r="JR7207">
        <v>152000</v>
      </c>
      <c r="JS7207">
        <v>246000</v>
      </c>
      <c r="JT7207">
        <v>418000</v>
      </c>
      <c r="JU7207">
        <v>687000</v>
      </c>
      <c r="JV7207">
        <v>956000</v>
      </c>
      <c r="JW7207">
        <v>1032000</v>
      </c>
      <c r="JX7207">
        <v>1108000</v>
      </c>
      <c r="JY7207">
        <v>1184000</v>
      </c>
      <c r="JZ7207">
        <v>2500000</v>
      </c>
      <c r="KA7207">
        <v>3151000</v>
      </c>
      <c r="KB7207">
        <v>3991820</v>
      </c>
      <c r="KC7207">
        <v>5661320</v>
      </c>
      <c r="KD7207">
        <v>6300000</v>
      </c>
      <c r="KE7207">
        <v>6552000</v>
      </c>
      <c r="KF7207">
        <v>6834000</v>
      </c>
      <c r="KG7207">
        <v>7118000</v>
      </c>
      <c r="KH7207">
        <v>7413000</v>
      </c>
      <c r="KI7207">
        <v>7721000</v>
      </c>
      <c r="KJ7207">
        <v>7961000</v>
      </c>
      <c r="KK7207">
        <v>8209000</v>
      </c>
      <c r="KL7207">
        <v>8465000</v>
      </c>
      <c r="KM7207">
        <v>8728000</v>
      </c>
      <c r="KN7207">
        <v>9000000</v>
      </c>
      <c r="KO7207">
        <v>9970000</v>
      </c>
      <c r="KP7207">
        <v>11000000</v>
      </c>
      <c r="KQ7207">
        <v>12200000</v>
      </c>
      <c r="KR7207">
        <v>13500000</v>
      </c>
      <c r="KS7207">
        <v>15000000</v>
      </c>
      <c r="KT7207">
        <v>15300000</v>
      </c>
      <c r="KU7207">
        <v>15900000</v>
      </c>
      <c r="KV7207">
        <v>16700000</v>
      </c>
      <c r="KW7207">
        <v>17200000</v>
      </c>
      <c r="KX7207">
        <v>17600000</v>
      </c>
      <c r="KY7207">
        <v>17200000</v>
      </c>
    </row>
    <row r="7208" spans="1:312" x14ac:dyDescent="0.2">
      <c r="A7208" t="s">
        <v>3722</v>
      </c>
      <c r="B7208" t="s">
        <v>713</v>
      </c>
      <c r="C7208" t="s">
        <v>1572</v>
      </c>
      <c r="D7208" t="s">
        <v>319</v>
      </c>
      <c r="E7208" t="s">
        <v>2784</v>
      </c>
      <c r="F7208" t="s">
        <v>758</v>
      </c>
      <c r="G7208" t="s">
        <v>328</v>
      </c>
      <c r="H7208" t="s">
        <v>740</v>
      </c>
      <c r="I7208" t="s">
        <v>2785</v>
      </c>
      <c r="JK7208">
        <v>2000</v>
      </c>
      <c r="JL7208">
        <v>8000</v>
      </c>
      <c r="JM7208">
        <v>35000</v>
      </c>
      <c r="JN7208">
        <v>60000</v>
      </c>
      <c r="JO7208">
        <v>67000</v>
      </c>
      <c r="JP7208">
        <v>75000</v>
      </c>
      <c r="JQ7208">
        <v>84000</v>
      </c>
      <c r="JR7208">
        <v>93000</v>
      </c>
      <c r="JS7208">
        <v>104000</v>
      </c>
      <c r="JT7208">
        <v>117000</v>
      </c>
      <c r="JU7208">
        <v>130000</v>
      </c>
      <c r="JV7208">
        <v>146000</v>
      </c>
      <c r="JW7208">
        <v>163000</v>
      </c>
      <c r="JX7208">
        <v>182000</v>
      </c>
      <c r="JY7208">
        <v>203000</v>
      </c>
      <c r="JZ7208">
        <v>227000</v>
      </c>
      <c r="KA7208">
        <v>253000</v>
      </c>
      <c r="KB7208">
        <v>283000</v>
      </c>
      <c r="KC7208">
        <v>316000</v>
      </c>
      <c r="KD7208">
        <v>353000</v>
      </c>
      <c r="KE7208">
        <v>398000</v>
      </c>
      <c r="KF7208">
        <v>448000</v>
      </c>
      <c r="KG7208">
        <v>504000</v>
      </c>
      <c r="KH7208">
        <v>568000</v>
      </c>
      <c r="KI7208">
        <v>640000</v>
      </c>
      <c r="KJ7208">
        <v>673000</v>
      </c>
      <c r="KK7208">
        <v>707000</v>
      </c>
      <c r="KL7208">
        <v>743000</v>
      </c>
      <c r="KM7208">
        <v>780000</v>
      </c>
      <c r="KN7208">
        <v>820000</v>
      </c>
      <c r="KO7208">
        <v>822500</v>
      </c>
      <c r="KP7208">
        <v>825000</v>
      </c>
      <c r="KQ7208">
        <v>830000</v>
      </c>
      <c r="KR7208">
        <v>840000</v>
      </c>
      <c r="KS7208">
        <v>850000</v>
      </c>
      <c r="KT7208">
        <v>860000</v>
      </c>
      <c r="KU7208">
        <v>875000</v>
      </c>
      <c r="KV7208">
        <v>889954.8</v>
      </c>
      <c r="KW7208">
        <v>909915.8</v>
      </c>
      <c r="KX7208">
        <v>930141</v>
      </c>
      <c r="KY7208">
        <v>950008.4</v>
      </c>
    </row>
    <row r="7209" spans="1:312" x14ac:dyDescent="0.2">
      <c r="A7209" t="s">
        <v>6418</v>
      </c>
      <c r="B7209" t="s">
        <v>713</v>
      </c>
      <c r="C7209" t="s">
        <v>1759</v>
      </c>
      <c r="D7209" t="s">
        <v>1760</v>
      </c>
      <c r="E7209" t="s">
        <v>2784</v>
      </c>
      <c r="F7209" t="s">
        <v>758</v>
      </c>
      <c r="G7209" t="s">
        <v>328</v>
      </c>
      <c r="H7209" t="s">
        <v>740</v>
      </c>
      <c r="I7209" t="s">
        <v>2785</v>
      </c>
      <c r="KG7209">
        <v>3972559</v>
      </c>
      <c r="KH7209">
        <v>4065469</v>
      </c>
      <c r="KI7209">
        <v>4158213</v>
      </c>
      <c r="KJ7209">
        <v>4252265</v>
      </c>
      <c r="KK7209">
        <v>4297366</v>
      </c>
      <c r="KL7209">
        <v>4426009</v>
      </c>
      <c r="KM7209">
        <v>3439359</v>
      </c>
      <c r="KN7209">
        <v>3530462</v>
      </c>
      <c r="KO7209">
        <v>3671643</v>
      </c>
      <c r="KP7209">
        <v>3677202</v>
      </c>
      <c r="KQ7209">
        <v>3737716</v>
      </c>
      <c r="KR7209">
        <v>3757851</v>
      </c>
      <c r="KS7209">
        <v>3759094</v>
      </c>
      <c r="KT7209">
        <v>3727421</v>
      </c>
      <c r="KU7209">
        <v>3717083</v>
      </c>
      <c r="KV7209">
        <v>3692258</v>
      </c>
      <c r="KW7209">
        <v>3665112</v>
      </c>
      <c r="KX7209">
        <v>4334928</v>
      </c>
      <c r="KY7209">
        <v>5039242</v>
      </c>
    </row>
    <row r="7210" spans="1:312" x14ac:dyDescent="0.2">
      <c r="A7210" t="s">
        <v>6743</v>
      </c>
      <c r="B7210" t="s">
        <v>713</v>
      </c>
      <c r="C7210" t="s">
        <v>1603</v>
      </c>
      <c r="D7210" t="s">
        <v>3066</v>
      </c>
      <c r="E7210" t="s">
        <v>2784</v>
      </c>
      <c r="F7210" t="s">
        <v>758</v>
      </c>
      <c r="G7210" t="s">
        <v>328</v>
      </c>
      <c r="H7210" t="s">
        <v>740</v>
      </c>
      <c r="I7210" t="s">
        <v>2785</v>
      </c>
      <c r="KH7210">
        <v>12000</v>
      </c>
      <c r="KI7210">
        <v>25000</v>
      </c>
      <c r="KJ7210">
        <v>25930</v>
      </c>
      <c r="KK7210">
        <v>26890</v>
      </c>
      <c r="KL7210">
        <v>27890</v>
      </c>
      <c r="KM7210">
        <v>28930</v>
      </c>
      <c r="KN7210">
        <v>30000</v>
      </c>
      <c r="KO7210">
        <v>32530</v>
      </c>
      <c r="KP7210">
        <v>35280</v>
      </c>
      <c r="KQ7210">
        <v>38260</v>
      </c>
      <c r="KR7210">
        <v>41490</v>
      </c>
      <c r="KS7210">
        <v>45000</v>
      </c>
      <c r="KT7210">
        <v>50000</v>
      </c>
      <c r="KU7210">
        <v>52000</v>
      </c>
      <c r="KV7210">
        <v>54000</v>
      </c>
      <c r="KW7210">
        <v>56000</v>
      </c>
    </row>
    <row r="7211" spans="1:312" x14ac:dyDescent="0.2">
      <c r="A7211" t="s">
        <v>3693</v>
      </c>
      <c r="B7211" t="s">
        <v>713</v>
      </c>
      <c r="C7211" t="s">
        <v>1660</v>
      </c>
      <c r="D7211" t="s">
        <v>1661</v>
      </c>
      <c r="E7211" t="s">
        <v>2784</v>
      </c>
      <c r="F7211" t="s">
        <v>758</v>
      </c>
      <c r="G7211" t="s">
        <v>328</v>
      </c>
      <c r="H7211" t="s">
        <v>740</v>
      </c>
      <c r="I7211" t="s">
        <v>2785</v>
      </c>
      <c r="JI7211">
        <v>4000</v>
      </c>
      <c r="JJ7211">
        <v>8000</v>
      </c>
      <c r="JK7211">
        <v>8000</v>
      </c>
      <c r="JL7211">
        <v>55000</v>
      </c>
      <c r="JM7211">
        <v>100000</v>
      </c>
      <c r="JN7211">
        <v>120000</v>
      </c>
      <c r="JO7211">
        <v>135000</v>
      </c>
      <c r="JP7211">
        <v>145000</v>
      </c>
      <c r="JQ7211">
        <v>285000</v>
      </c>
      <c r="JR7211">
        <v>375000</v>
      </c>
      <c r="JS7211">
        <v>250000</v>
      </c>
      <c r="JT7211">
        <v>260000</v>
      </c>
      <c r="JU7211">
        <v>300000</v>
      </c>
      <c r="JV7211">
        <v>320000</v>
      </c>
      <c r="JW7211">
        <v>350000</v>
      </c>
      <c r="JX7211">
        <v>380000</v>
      </c>
      <c r="JY7211">
        <v>410000</v>
      </c>
      <c r="JZ7211">
        <v>463000</v>
      </c>
      <c r="KA7211">
        <v>522000</v>
      </c>
      <c r="KB7211">
        <v>589000</v>
      </c>
      <c r="KC7211">
        <v>665000</v>
      </c>
      <c r="KD7211">
        <v>750000</v>
      </c>
      <c r="KE7211">
        <v>760000</v>
      </c>
      <c r="KF7211">
        <v>770000</v>
      </c>
      <c r="KG7211">
        <v>780000</v>
      </c>
      <c r="KH7211">
        <v>790000</v>
      </c>
      <c r="KI7211">
        <v>800000</v>
      </c>
      <c r="KJ7211">
        <v>820000</v>
      </c>
      <c r="KK7211">
        <v>830000</v>
      </c>
      <c r="KL7211">
        <v>850000</v>
      </c>
      <c r="KM7211">
        <v>870000</v>
      </c>
      <c r="KN7211">
        <v>890000</v>
      </c>
      <c r="KO7211">
        <v>920000</v>
      </c>
      <c r="KP7211">
        <v>962000</v>
      </c>
      <c r="KQ7211">
        <v>1006000</v>
      </c>
      <c r="KR7211">
        <v>1052000</v>
      </c>
      <c r="KS7211">
        <v>1100000</v>
      </c>
      <c r="KT7211">
        <v>1150000</v>
      </c>
      <c r="KU7211">
        <v>1180000</v>
      </c>
      <c r="KV7211">
        <v>1211000</v>
      </c>
      <c r="KW7211">
        <v>1242000</v>
      </c>
    </row>
    <row r="7212" spans="1:312" x14ac:dyDescent="0.2">
      <c r="A7212" t="s">
        <v>5745</v>
      </c>
      <c r="B7212" t="s">
        <v>713</v>
      </c>
      <c r="C7212" t="s">
        <v>1003</v>
      </c>
      <c r="D7212" t="s">
        <v>1004</v>
      </c>
      <c r="E7212" t="s">
        <v>2784</v>
      </c>
      <c r="F7212" t="s">
        <v>758</v>
      </c>
      <c r="G7212" t="s">
        <v>328</v>
      </c>
      <c r="H7212" t="s">
        <v>740</v>
      </c>
      <c r="I7212" t="s">
        <v>2785</v>
      </c>
      <c r="KC7212">
        <v>9881.6530000000002</v>
      </c>
      <c r="KD7212">
        <v>34489.839999999997</v>
      </c>
      <c r="KE7212">
        <v>98212.34</v>
      </c>
      <c r="KF7212">
        <v>195588.4</v>
      </c>
      <c r="KG7212">
        <v>243230.7</v>
      </c>
      <c r="KH7212">
        <v>290112.8</v>
      </c>
      <c r="KI7212">
        <v>432155.3</v>
      </c>
      <c r="KJ7212">
        <v>440217</v>
      </c>
      <c r="KK7212">
        <v>495946.4</v>
      </c>
      <c r="KL7212">
        <v>524473</v>
      </c>
      <c r="KM7212">
        <v>543352.80000000005</v>
      </c>
      <c r="KN7212">
        <v>591886</v>
      </c>
      <c r="KO7212">
        <v>739568.4</v>
      </c>
      <c r="KP7212">
        <v>837461.5</v>
      </c>
      <c r="KQ7212">
        <v>986533.9</v>
      </c>
      <c r="KR7212">
        <v>1187361</v>
      </c>
      <c r="KS7212">
        <v>1403753</v>
      </c>
      <c r="KT7212">
        <v>1483880</v>
      </c>
      <c r="KU7212">
        <v>1682135</v>
      </c>
      <c r="KW7212">
        <v>1900000</v>
      </c>
      <c r="KX7212">
        <v>2100000</v>
      </c>
      <c r="KY7212">
        <v>2199970</v>
      </c>
    </row>
    <row r="7213" spans="1:312" x14ac:dyDescent="0.2">
      <c r="A7213" t="s">
        <v>4213</v>
      </c>
      <c r="B7213" t="s">
        <v>713</v>
      </c>
      <c r="C7213" t="s">
        <v>911</v>
      </c>
      <c r="D7213" t="s">
        <v>912</v>
      </c>
      <c r="E7213" t="s">
        <v>2784</v>
      </c>
      <c r="F7213" t="s">
        <v>758</v>
      </c>
      <c r="G7213" t="s">
        <v>328</v>
      </c>
      <c r="H7213" t="s">
        <v>740</v>
      </c>
      <c r="I7213" t="s">
        <v>2785</v>
      </c>
      <c r="JM7213">
        <v>100</v>
      </c>
      <c r="JN7213">
        <v>2000</v>
      </c>
      <c r="JO7213">
        <v>2700</v>
      </c>
      <c r="JP7213">
        <v>4000</v>
      </c>
      <c r="JQ7213">
        <v>4600</v>
      </c>
      <c r="JR7213">
        <v>4600</v>
      </c>
      <c r="JS7213">
        <v>6000</v>
      </c>
      <c r="JT7213">
        <v>6500</v>
      </c>
      <c r="JU7213">
        <v>7250</v>
      </c>
      <c r="JV7213">
        <v>8000</v>
      </c>
      <c r="JW7213">
        <v>8260</v>
      </c>
      <c r="JX7213">
        <v>8530</v>
      </c>
      <c r="JY7213">
        <v>8800</v>
      </c>
      <c r="JZ7213">
        <v>8900</v>
      </c>
      <c r="KA7213">
        <v>10000</v>
      </c>
      <c r="KB7213">
        <v>15250</v>
      </c>
      <c r="KC7213">
        <v>20500</v>
      </c>
      <c r="KD7213">
        <v>23430</v>
      </c>
      <c r="KE7213">
        <v>26780</v>
      </c>
      <c r="KF7213">
        <v>30610</v>
      </c>
      <c r="KG7213">
        <v>35000</v>
      </c>
      <c r="KH7213">
        <v>35000</v>
      </c>
      <c r="KI7213">
        <v>35000</v>
      </c>
      <c r="KJ7213">
        <v>37000</v>
      </c>
      <c r="KK7213">
        <v>39000</v>
      </c>
      <c r="KL7213">
        <v>42000</v>
      </c>
      <c r="KM7213">
        <v>44000</v>
      </c>
      <c r="KN7213">
        <v>47000</v>
      </c>
      <c r="KO7213">
        <v>49000</v>
      </c>
      <c r="KP7213">
        <v>50000</v>
      </c>
      <c r="KQ7213">
        <v>52000</v>
      </c>
      <c r="KR7213">
        <v>54000</v>
      </c>
      <c r="KS7213">
        <v>56000</v>
      </c>
      <c r="KT7213">
        <v>60000</v>
      </c>
      <c r="KU7213">
        <v>70000</v>
      </c>
      <c r="KV7213">
        <v>82000</v>
      </c>
      <c r="KW7213">
        <v>95000</v>
      </c>
    </row>
    <row r="7214" spans="1:312" x14ac:dyDescent="0.2">
      <c r="A7214" t="s">
        <v>6588</v>
      </c>
      <c r="B7214" t="s">
        <v>713</v>
      </c>
      <c r="C7214" t="s">
        <v>1638</v>
      </c>
      <c r="D7214" t="s">
        <v>1639</v>
      </c>
      <c r="E7214" t="s">
        <v>2784</v>
      </c>
      <c r="F7214" t="s">
        <v>758</v>
      </c>
      <c r="G7214" t="s">
        <v>328</v>
      </c>
      <c r="H7214" t="s">
        <v>740</v>
      </c>
      <c r="I7214" t="s">
        <v>2785</v>
      </c>
      <c r="KI7214">
        <v>460.65260000000001</v>
      </c>
      <c r="KJ7214">
        <v>915.75210000000004</v>
      </c>
      <c r="KK7214">
        <v>1193.0119999999999</v>
      </c>
      <c r="KL7214">
        <v>1358.912</v>
      </c>
      <c r="KM7214">
        <v>4730.8980000000001</v>
      </c>
      <c r="KN7214">
        <v>9203.5149999999994</v>
      </c>
      <c r="KO7214">
        <v>9839.4959999999992</v>
      </c>
      <c r="KP7214">
        <v>9990.0650000000005</v>
      </c>
      <c r="KQ7214">
        <v>10959.07</v>
      </c>
      <c r="KR7214">
        <v>16606.060000000001</v>
      </c>
      <c r="KS7214">
        <v>20443.349999999999</v>
      </c>
      <c r="KT7214">
        <v>40327.24</v>
      </c>
      <c r="KU7214">
        <v>43123.59</v>
      </c>
      <c r="KV7214">
        <v>48070.8</v>
      </c>
      <c r="KW7214">
        <v>50773.59</v>
      </c>
      <c r="KX7214">
        <v>53462.14</v>
      </c>
      <c r="KY7214">
        <v>57037.04</v>
      </c>
      <c r="KZ7214">
        <v>61502.080000000002</v>
      </c>
    </row>
    <row r="7215" spans="1:312" x14ac:dyDescent="0.2">
      <c r="A7215" t="s">
        <v>6266</v>
      </c>
      <c r="B7215" t="s">
        <v>713</v>
      </c>
      <c r="C7215" t="s">
        <v>1608</v>
      </c>
      <c r="D7215" t="s">
        <v>1609</v>
      </c>
      <c r="E7215" t="s">
        <v>2784</v>
      </c>
      <c r="F7215" t="s">
        <v>758</v>
      </c>
      <c r="G7215" t="s">
        <v>328</v>
      </c>
      <c r="H7215" t="s">
        <v>740</v>
      </c>
      <c r="I7215" t="s">
        <v>2785</v>
      </c>
      <c r="KG7215">
        <v>593260.80000000005</v>
      </c>
      <c r="KH7215">
        <v>691799</v>
      </c>
      <c r="KI7215">
        <v>790632.8</v>
      </c>
      <c r="KJ7215">
        <v>891909.8</v>
      </c>
      <c r="KK7215">
        <v>994473.4</v>
      </c>
      <c r="KL7215">
        <v>1097929</v>
      </c>
      <c r="KM7215">
        <v>1205289</v>
      </c>
      <c r="KN7215">
        <v>1213597</v>
      </c>
      <c r="KO7215">
        <v>1241572</v>
      </c>
      <c r="KP7215">
        <v>1256052</v>
      </c>
      <c r="KQ7215">
        <v>1259974</v>
      </c>
      <c r="KR7215">
        <v>1328321</v>
      </c>
      <c r="KS7215">
        <v>1345403</v>
      </c>
      <c r="KT7215">
        <v>1356539</v>
      </c>
      <c r="KU7215">
        <v>1401458</v>
      </c>
      <c r="KV7215">
        <v>1488854</v>
      </c>
      <c r="KW7215">
        <v>1484376</v>
      </c>
      <c r="KX7215">
        <v>1575494</v>
      </c>
      <c r="KY7215">
        <v>1565528</v>
      </c>
      <c r="KZ7215">
        <v>1688163</v>
      </c>
    </row>
    <row r="7216" spans="1:312" x14ac:dyDescent="0.2">
      <c r="A7216" t="s">
        <v>3965</v>
      </c>
      <c r="B7216" t="s">
        <v>713</v>
      </c>
      <c r="C7216" t="s">
        <v>815</v>
      </c>
      <c r="D7216" t="s">
        <v>816</v>
      </c>
      <c r="E7216" t="s">
        <v>2784</v>
      </c>
      <c r="F7216" t="s">
        <v>758</v>
      </c>
      <c r="G7216" t="s">
        <v>328</v>
      </c>
      <c r="H7216" t="s">
        <v>740</v>
      </c>
      <c r="I7216" t="s">
        <v>2785</v>
      </c>
      <c r="JJ7216">
        <v>7200</v>
      </c>
      <c r="JK7216">
        <v>10000</v>
      </c>
      <c r="JL7216">
        <v>13000</v>
      </c>
      <c r="JM7216">
        <v>17000</v>
      </c>
      <c r="JN7216">
        <v>25000</v>
      </c>
      <c r="JO7216">
        <v>31000</v>
      </c>
      <c r="JP7216">
        <v>38000</v>
      </c>
      <c r="JQ7216">
        <v>44000</v>
      </c>
      <c r="JR7216">
        <v>52000</v>
      </c>
      <c r="JS7216">
        <v>62000</v>
      </c>
      <c r="JT7216">
        <v>71000</v>
      </c>
      <c r="JU7216">
        <v>73200</v>
      </c>
      <c r="JV7216">
        <v>75400</v>
      </c>
      <c r="JW7216">
        <v>77600</v>
      </c>
      <c r="JX7216">
        <v>79800</v>
      </c>
      <c r="JY7216">
        <v>82000</v>
      </c>
      <c r="JZ7216">
        <v>84000</v>
      </c>
      <c r="KA7216">
        <v>86500</v>
      </c>
      <c r="KB7216">
        <v>87500</v>
      </c>
      <c r="KC7216">
        <v>88500</v>
      </c>
      <c r="KD7216">
        <v>90000</v>
      </c>
      <c r="KE7216">
        <v>90360</v>
      </c>
      <c r="KF7216">
        <v>90730</v>
      </c>
      <c r="KG7216">
        <v>91100</v>
      </c>
      <c r="KH7216">
        <v>91560</v>
      </c>
      <c r="KI7216">
        <v>92000</v>
      </c>
      <c r="KJ7216">
        <v>100000</v>
      </c>
      <c r="KK7216">
        <v>109000</v>
      </c>
      <c r="KL7216">
        <v>119000</v>
      </c>
      <c r="KM7216">
        <v>129000</v>
      </c>
      <c r="KN7216">
        <v>141000</v>
      </c>
      <c r="KO7216">
        <v>144000</v>
      </c>
      <c r="KP7216">
        <v>146000</v>
      </c>
      <c r="KQ7216">
        <v>149000</v>
      </c>
      <c r="KR7216">
        <v>152000</v>
      </c>
      <c r="KS7216">
        <v>155000</v>
      </c>
      <c r="KT7216">
        <v>160000</v>
      </c>
      <c r="KU7216">
        <v>163000</v>
      </c>
      <c r="KV7216">
        <v>166000</v>
      </c>
      <c r="KW7216">
        <v>169000</v>
      </c>
    </row>
    <row r="7217" spans="1:312" x14ac:dyDescent="0.2">
      <c r="A7217" t="s">
        <v>6328</v>
      </c>
      <c r="B7217" t="s">
        <v>713</v>
      </c>
      <c r="C7217" t="s">
        <v>1647</v>
      </c>
      <c r="D7217" t="s">
        <v>1648</v>
      </c>
      <c r="E7217" t="s">
        <v>2784</v>
      </c>
      <c r="F7217" t="s">
        <v>758</v>
      </c>
      <c r="G7217" t="s">
        <v>328</v>
      </c>
      <c r="H7217" t="s">
        <v>740</v>
      </c>
      <c r="I7217" t="s">
        <v>2785</v>
      </c>
      <c r="KG7217">
        <v>832859.1</v>
      </c>
      <c r="KH7217">
        <v>842586</v>
      </c>
      <c r="KI7217">
        <v>862633</v>
      </c>
      <c r="KJ7217">
        <v>883856.6</v>
      </c>
      <c r="KK7217">
        <v>915507.19999999995</v>
      </c>
      <c r="KL7217">
        <v>937149.1</v>
      </c>
      <c r="KM7217">
        <v>956210.8</v>
      </c>
      <c r="KN7217">
        <v>987266.8</v>
      </c>
      <c r="KO7217">
        <v>1009783</v>
      </c>
      <c r="KP7217">
        <v>1104549</v>
      </c>
      <c r="KQ7217">
        <v>1114296</v>
      </c>
      <c r="KR7217">
        <v>1204585</v>
      </c>
      <c r="KS7217">
        <v>1292548</v>
      </c>
      <c r="KT7217">
        <v>1476558</v>
      </c>
      <c r="KU7217">
        <v>1481915</v>
      </c>
      <c r="KV7217">
        <v>1519484</v>
      </c>
      <c r="KW7217">
        <v>1771386</v>
      </c>
      <c r="KX7217">
        <v>1871962</v>
      </c>
      <c r="KY7217">
        <v>1980717</v>
      </c>
      <c r="KZ7217">
        <v>1987651</v>
      </c>
    </row>
    <row r="7218" spans="1:312" x14ac:dyDescent="0.2">
      <c r="A7218" t="s">
        <v>4674</v>
      </c>
      <c r="B7218" t="s">
        <v>713</v>
      </c>
      <c r="C7218" t="s">
        <v>1633</v>
      </c>
      <c r="D7218" t="s">
        <v>1634</v>
      </c>
      <c r="E7218" t="s">
        <v>2784</v>
      </c>
      <c r="F7218" t="s">
        <v>758</v>
      </c>
      <c r="G7218" t="s">
        <v>328</v>
      </c>
      <c r="H7218" t="s">
        <v>740</v>
      </c>
      <c r="I7218" t="s">
        <v>2785</v>
      </c>
      <c r="JT7218">
        <v>1000</v>
      </c>
      <c r="JU7218">
        <v>2000</v>
      </c>
      <c r="JV7218">
        <v>2500</v>
      </c>
      <c r="JW7218">
        <v>5000</v>
      </c>
      <c r="JX7218">
        <v>7500</v>
      </c>
      <c r="JY7218">
        <v>10000</v>
      </c>
      <c r="JZ7218">
        <v>15000</v>
      </c>
      <c r="KA7218">
        <v>152500</v>
      </c>
      <c r="KB7218">
        <v>155000</v>
      </c>
      <c r="KC7218">
        <v>160000</v>
      </c>
      <c r="KD7218">
        <v>165000</v>
      </c>
      <c r="KE7218">
        <v>177000</v>
      </c>
      <c r="KF7218">
        <v>190000</v>
      </c>
      <c r="KG7218">
        <v>204000</v>
      </c>
      <c r="KH7218">
        <v>219000</v>
      </c>
      <c r="KI7218">
        <v>235000</v>
      </c>
      <c r="KJ7218">
        <v>266000</v>
      </c>
      <c r="KK7218">
        <v>301000</v>
      </c>
      <c r="KL7218">
        <v>340000</v>
      </c>
      <c r="KM7218">
        <v>385000</v>
      </c>
      <c r="KN7218">
        <v>435000</v>
      </c>
      <c r="KO7218">
        <v>456000</v>
      </c>
      <c r="KP7218">
        <v>475000</v>
      </c>
      <c r="KQ7218">
        <v>501000</v>
      </c>
      <c r="KR7218">
        <v>525000</v>
      </c>
      <c r="KS7218">
        <v>550000</v>
      </c>
      <c r="KT7218">
        <v>680000</v>
      </c>
      <c r="KU7218">
        <v>730000</v>
      </c>
      <c r="KV7218">
        <v>784000</v>
      </c>
      <c r="KW7218">
        <v>841000</v>
      </c>
    </row>
    <row r="7219" spans="1:312" x14ac:dyDescent="0.2">
      <c r="A7219" t="s">
        <v>3979</v>
      </c>
      <c r="B7219" t="s">
        <v>713</v>
      </c>
      <c r="C7219" t="s">
        <v>1252</v>
      </c>
      <c r="D7219" t="s">
        <v>320</v>
      </c>
      <c r="E7219" t="s">
        <v>2784</v>
      </c>
      <c r="F7219" t="s">
        <v>758</v>
      </c>
      <c r="G7219" t="s">
        <v>328</v>
      </c>
      <c r="H7219" t="s">
        <v>740</v>
      </c>
      <c r="I7219" t="s">
        <v>2785</v>
      </c>
      <c r="JJ7219">
        <v>5000</v>
      </c>
      <c r="JK7219">
        <v>5000</v>
      </c>
      <c r="JL7219">
        <v>5000</v>
      </c>
      <c r="JM7219">
        <v>15000</v>
      </c>
      <c r="JN7219">
        <v>20000</v>
      </c>
      <c r="JO7219">
        <v>33000</v>
      </c>
      <c r="JP7219">
        <v>36000</v>
      </c>
      <c r="JQ7219">
        <v>61000</v>
      </c>
      <c r="JR7219">
        <v>100000</v>
      </c>
      <c r="JS7219">
        <v>145000</v>
      </c>
      <c r="JT7219">
        <v>174000</v>
      </c>
      <c r="JU7219">
        <v>223000</v>
      </c>
      <c r="JV7219">
        <v>286000</v>
      </c>
      <c r="JW7219">
        <v>331000</v>
      </c>
      <c r="JX7219">
        <v>395350</v>
      </c>
      <c r="JY7219">
        <v>459700</v>
      </c>
      <c r="JZ7219">
        <v>460000</v>
      </c>
      <c r="KA7219">
        <v>543000</v>
      </c>
      <c r="KB7219">
        <v>640000</v>
      </c>
      <c r="KC7219">
        <v>755000</v>
      </c>
      <c r="KD7219">
        <v>890000</v>
      </c>
      <c r="KE7219">
        <v>970000</v>
      </c>
      <c r="KF7219">
        <v>1058000</v>
      </c>
      <c r="KG7219">
        <v>1153000</v>
      </c>
      <c r="KH7219">
        <v>1257000</v>
      </c>
      <c r="KI7219">
        <v>1370000</v>
      </c>
      <c r="KJ7219">
        <v>1450000</v>
      </c>
      <c r="KK7219">
        <v>1540000</v>
      </c>
      <c r="KL7219">
        <v>1640000</v>
      </c>
      <c r="KM7219">
        <v>1740000</v>
      </c>
      <c r="KN7219">
        <v>1850000</v>
      </c>
      <c r="KO7219">
        <v>1965000</v>
      </c>
      <c r="KP7219">
        <v>2087000</v>
      </c>
      <c r="KQ7219">
        <v>2216000</v>
      </c>
      <c r="KR7219">
        <v>2354000</v>
      </c>
      <c r="KS7219">
        <v>2500000</v>
      </c>
      <c r="KT7219">
        <v>3000000</v>
      </c>
      <c r="KU7219">
        <v>3100000</v>
      </c>
      <c r="KV7219">
        <v>3200000</v>
      </c>
      <c r="KW7219">
        <v>3300000</v>
      </c>
    </row>
    <row r="7220" spans="1:312" x14ac:dyDescent="0.2">
      <c r="A7220" t="s">
        <v>6459</v>
      </c>
      <c r="B7220" t="s">
        <v>713</v>
      </c>
      <c r="C7220" t="s">
        <v>1627</v>
      </c>
      <c r="D7220" t="s">
        <v>1628</v>
      </c>
      <c r="E7220" t="s">
        <v>2784</v>
      </c>
      <c r="F7220" t="s">
        <v>758</v>
      </c>
      <c r="G7220" t="s">
        <v>328</v>
      </c>
      <c r="H7220" t="s">
        <v>740</v>
      </c>
      <c r="I7220" t="s">
        <v>2785</v>
      </c>
      <c r="KG7220">
        <v>597735.4</v>
      </c>
      <c r="KH7220">
        <v>697048.4</v>
      </c>
      <c r="KI7220">
        <v>795823.4</v>
      </c>
      <c r="KJ7220">
        <v>897414.3</v>
      </c>
      <c r="KK7220">
        <v>1000097</v>
      </c>
      <c r="KL7220">
        <v>1103021</v>
      </c>
      <c r="KM7220">
        <v>1203433</v>
      </c>
      <c r="KN7220">
        <v>1225698</v>
      </c>
      <c r="KO7220">
        <v>1244035</v>
      </c>
      <c r="KP7220">
        <v>1260290</v>
      </c>
      <c r="KQ7220">
        <v>1278530</v>
      </c>
      <c r="KR7220">
        <v>1290000</v>
      </c>
      <c r="KS7220">
        <v>1296713</v>
      </c>
      <c r="KT7220">
        <v>1298499</v>
      </c>
      <c r="KU7220">
        <v>1287460</v>
      </c>
      <c r="KV7220">
        <v>1276542</v>
      </c>
      <c r="KW7220">
        <v>1272822</v>
      </c>
      <c r="KX7220">
        <v>1269726</v>
      </c>
      <c r="KY7220">
        <v>1264465</v>
      </c>
    </row>
    <row r="7221" spans="1:312" x14ac:dyDescent="0.2">
      <c r="A7221" t="s">
        <v>4387</v>
      </c>
      <c r="B7221" t="s">
        <v>713</v>
      </c>
      <c r="C7221" t="s">
        <v>1249</v>
      </c>
      <c r="D7221" t="s">
        <v>1250</v>
      </c>
      <c r="E7221" t="s">
        <v>2784</v>
      </c>
      <c r="F7221" t="s">
        <v>758</v>
      </c>
      <c r="G7221" t="s">
        <v>328</v>
      </c>
      <c r="H7221" t="s">
        <v>740</v>
      </c>
      <c r="I7221" t="s">
        <v>2785</v>
      </c>
      <c r="JR7221">
        <v>700</v>
      </c>
      <c r="JS7221">
        <v>1700</v>
      </c>
      <c r="JT7221">
        <v>3500</v>
      </c>
      <c r="JU7221">
        <v>4750</v>
      </c>
      <c r="JV7221">
        <v>6000</v>
      </c>
      <c r="JW7221">
        <v>6500</v>
      </c>
      <c r="JX7221">
        <v>7000</v>
      </c>
      <c r="JY7221">
        <v>7500</v>
      </c>
      <c r="JZ7221">
        <v>8000</v>
      </c>
      <c r="KA7221">
        <v>8250</v>
      </c>
      <c r="KB7221">
        <v>8500</v>
      </c>
      <c r="KC7221">
        <v>8750</v>
      </c>
      <c r="KD7221">
        <v>9000</v>
      </c>
      <c r="KE7221">
        <v>30000</v>
      </c>
      <c r="KF7221">
        <v>51000</v>
      </c>
      <c r="KG7221">
        <v>71000</v>
      </c>
      <c r="KH7221">
        <v>78510</v>
      </c>
      <c r="KI7221">
        <v>86820</v>
      </c>
      <c r="KJ7221">
        <v>96000</v>
      </c>
      <c r="KK7221">
        <v>97980</v>
      </c>
      <c r="KL7221">
        <v>100000</v>
      </c>
      <c r="KM7221">
        <v>155000</v>
      </c>
      <c r="KN7221">
        <v>240000</v>
      </c>
      <c r="KO7221">
        <v>250000</v>
      </c>
      <c r="KP7221">
        <v>261000</v>
      </c>
      <c r="KQ7221">
        <v>272000</v>
      </c>
      <c r="KR7221">
        <v>283000</v>
      </c>
      <c r="KS7221">
        <v>295000</v>
      </c>
      <c r="KT7221">
        <v>305000</v>
      </c>
      <c r="KU7221">
        <v>325000</v>
      </c>
      <c r="KV7221">
        <v>348845.4</v>
      </c>
      <c r="KW7221">
        <v>369853.9</v>
      </c>
      <c r="KX7221">
        <v>385888.3</v>
      </c>
      <c r="KY7221">
        <v>402176.7</v>
      </c>
      <c r="KZ7221">
        <v>418399.4</v>
      </c>
    </row>
    <row r="7222" spans="1:312" x14ac:dyDescent="0.2">
      <c r="A7222" t="s">
        <v>7263</v>
      </c>
      <c r="B7222" t="s">
        <v>713</v>
      </c>
      <c r="C7222" t="s">
        <v>1929</v>
      </c>
      <c r="D7222" t="s">
        <v>4802</v>
      </c>
      <c r="E7222" t="s">
        <v>2784</v>
      </c>
      <c r="F7222" t="s">
        <v>758</v>
      </c>
      <c r="G7222" t="s">
        <v>328</v>
      </c>
      <c r="H7222" t="s">
        <v>740</v>
      </c>
      <c r="I7222" t="s">
        <v>2785</v>
      </c>
      <c r="KN7222">
        <v>329198.5</v>
      </c>
      <c r="KO7222">
        <v>345511.6</v>
      </c>
      <c r="KP7222">
        <v>346354.7</v>
      </c>
      <c r="KQ7222">
        <v>347012.1</v>
      </c>
      <c r="KR7222">
        <v>354518.6</v>
      </c>
      <c r="KS7222">
        <v>360000</v>
      </c>
      <c r="KT7222">
        <v>500000</v>
      </c>
      <c r="KU7222">
        <v>501884.9</v>
      </c>
      <c r="KV7222">
        <v>501638.8</v>
      </c>
      <c r="KW7222">
        <v>551092.9</v>
      </c>
      <c r="KX7222">
        <v>570563.30000000005</v>
      </c>
    </row>
    <row r="7223" spans="1:312" x14ac:dyDescent="0.2">
      <c r="A7223" t="s">
        <v>6310</v>
      </c>
      <c r="B7223" t="s">
        <v>713</v>
      </c>
      <c r="C7223" t="s">
        <v>1644</v>
      </c>
      <c r="D7223" t="s">
        <v>1645</v>
      </c>
      <c r="E7223" t="s">
        <v>2784</v>
      </c>
      <c r="F7223" t="s">
        <v>758</v>
      </c>
      <c r="G7223" t="s">
        <v>328</v>
      </c>
      <c r="H7223" t="s">
        <v>740</v>
      </c>
      <c r="I7223" t="s">
        <v>2785</v>
      </c>
      <c r="KG7223">
        <v>9992.9</v>
      </c>
      <c r="KH7223">
        <v>34985.440000000002</v>
      </c>
      <c r="KI7223">
        <v>45000</v>
      </c>
      <c r="KJ7223">
        <v>50019.79</v>
      </c>
      <c r="KK7223">
        <v>60675.53</v>
      </c>
      <c r="KL7223">
        <v>66077.03</v>
      </c>
      <c r="KM7223">
        <v>76710.05</v>
      </c>
      <c r="KN7223">
        <v>82380.23</v>
      </c>
      <c r="KO7223">
        <v>88044.08</v>
      </c>
      <c r="KP7223">
        <v>93681.12</v>
      </c>
      <c r="KQ7223">
        <v>97180.23</v>
      </c>
      <c r="KR7223">
        <v>101667.3</v>
      </c>
      <c r="KS7223">
        <v>105022.7</v>
      </c>
      <c r="KT7223">
        <v>126288.2</v>
      </c>
      <c r="KU7223">
        <v>131828</v>
      </c>
      <c r="KV7223">
        <v>137216.79999999999</v>
      </c>
      <c r="KW7223">
        <v>148088.9</v>
      </c>
      <c r="KX7223">
        <v>169606.7</v>
      </c>
      <c r="KY7223">
        <v>213519.2</v>
      </c>
      <c r="KZ7223">
        <v>374539</v>
      </c>
    </row>
    <row r="7224" spans="1:312" x14ac:dyDescent="0.2">
      <c r="A7224" t="s">
        <v>5321</v>
      </c>
      <c r="B7224" t="s">
        <v>713</v>
      </c>
      <c r="C7224" t="s">
        <v>1292</v>
      </c>
      <c r="D7224" t="s">
        <v>2877</v>
      </c>
      <c r="E7224" t="s">
        <v>2784</v>
      </c>
      <c r="F7224" t="s">
        <v>758</v>
      </c>
      <c r="G7224" t="s">
        <v>328</v>
      </c>
      <c r="H7224" t="s">
        <v>740</v>
      </c>
      <c r="I7224" t="s">
        <v>2785</v>
      </c>
      <c r="KD7224">
        <v>996.56989999999996</v>
      </c>
      <c r="KE7224">
        <v>4981.348</v>
      </c>
      <c r="KF7224">
        <v>9953.8580000000002</v>
      </c>
      <c r="KG7224">
        <v>13914.86</v>
      </c>
      <c r="KH7224">
        <v>16862.23</v>
      </c>
      <c r="KI7224">
        <v>19787.45</v>
      </c>
      <c r="KJ7224">
        <v>29573.46</v>
      </c>
      <c r="KK7224">
        <v>49890.83</v>
      </c>
      <c r="KL7224">
        <v>66336.03</v>
      </c>
      <c r="KM7224">
        <v>82398.62</v>
      </c>
      <c r="KN7224">
        <v>112656.6</v>
      </c>
      <c r="KO7224">
        <v>127942.8</v>
      </c>
      <c r="KP7224">
        <v>167925.8</v>
      </c>
      <c r="KQ7224">
        <v>211847.7</v>
      </c>
      <c r="KR7224">
        <v>296606.90000000002</v>
      </c>
      <c r="KS7224">
        <v>302509.3</v>
      </c>
      <c r="KT7224">
        <v>314917.40000000002</v>
      </c>
      <c r="KU7224">
        <v>325235.7</v>
      </c>
      <c r="KV7224">
        <v>332226.3</v>
      </c>
      <c r="KW7224">
        <v>336507.8</v>
      </c>
      <c r="KX7224">
        <v>342908.3</v>
      </c>
      <c r="KY7224">
        <v>363591.7</v>
      </c>
      <c r="KZ7224">
        <v>371484.7</v>
      </c>
    </row>
    <row r="7225" spans="1:312" x14ac:dyDescent="0.2">
      <c r="A7225" t="s">
        <v>4447</v>
      </c>
      <c r="B7225" t="s">
        <v>713</v>
      </c>
      <c r="C7225" t="s">
        <v>1937</v>
      </c>
      <c r="D7225" t="s">
        <v>1938</v>
      </c>
      <c r="E7225" t="s">
        <v>2784</v>
      </c>
      <c r="F7225" t="s">
        <v>758</v>
      </c>
      <c r="G7225" t="s">
        <v>328</v>
      </c>
      <c r="H7225" t="s">
        <v>740</v>
      </c>
      <c r="I7225" t="s">
        <v>2785</v>
      </c>
      <c r="JP7225">
        <v>200</v>
      </c>
      <c r="JQ7225">
        <v>400</v>
      </c>
      <c r="JR7225">
        <v>600</v>
      </c>
      <c r="JS7225">
        <v>1010</v>
      </c>
      <c r="JT7225">
        <v>1420</v>
      </c>
      <c r="JU7225">
        <v>1840</v>
      </c>
      <c r="JV7225">
        <v>2250</v>
      </c>
      <c r="JW7225">
        <v>2670</v>
      </c>
      <c r="JX7225">
        <v>3080</v>
      </c>
      <c r="JY7225">
        <v>3500</v>
      </c>
      <c r="JZ7225">
        <v>3600</v>
      </c>
      <c r="KA7225">
        <v>4090</v>
      </c>
      <c r="KB7225">
        <v>4650</v>
      </c>
      <c r="KC7225">
        <v>5280</v>
      </c>
      <c r="KD7225">
        <v>6000</v>
      </c>
      <c r="KE7225">
        <v>9000</v>
      </c>
      <c r="KF7225">
        <v>13400</v>
      </c>
      <c r="KG7225">
        <v>20100</v>
      </c>
      <c r="KH7225">
        <v>30100</v>
      </c>
      <c r="KI7225">
        <v>45000</v>
      </c>
      <c r="KJ7225">
        <v>51000</v>
      </c>
      <c r="KK7225">
        <v>58000</v>
      </c>
      <c r="KL7225">
        <v>66000</v>
      </c>
      <c r="KM7225">
        <v>75000</v>
      </c>
      <c r="KN7225">
        <v>85000</v>
      </c>
      <c r="KO7225">
        <v>89000</v>
      </c>
      <c r="KP7225">
        <v>94000</v>
      </c>
      <c r="KQ7225">
        <v>99000</v>
      </c>
      <c r="KR7225">
        <v>104000</v>
      </c>
      <c r="KS7225">
        <v>110000</v>
      </c>
      <c r="KT7225">
        <v>140000</v>
      </c>
      <c r="KU7225">
        <v>142000</v>
      </c>
      <c r="KV7225">
        <v>144000</v>
      </c>
      <c r="KW7225">
        <v>146000</v>
      </c>
    </row>
    <row r="7226" spans="1:312" x14ac:dyDescent="0.2">
      <c r="A7226" t="s">
        <v>6681</v>
      </c>
      <c r="B7226" t="s">
        <v>713</v>
      </c>
      <c r="C7226" t="s">
        <v>1888</v>
      </c>
      <c r="D7226" t="s">
        <v>1889</v>
      </c>
      <c r="E7226" t="s">
        <v>2784</v>
      </c>
      <c r="F7226" t="s">
        <v>758</v>
      </c>
      <c r="G7226" t="s">
        <v>328</v>
      </c>
      <c r="H7226" t="s">
        <v>740</v>
      </c>
      <c r="I7226" t="s">
        <v>2785</v>
      </c>
      <c r="KG7226">
        <v>10</v>
      </c>
      <c r="KH7226">
        <v>250</v>
      </c>
      <c r="KI7226">
        <v>1000</v>
      </c>
      <c r="KJ7226">
        <v>2140</v>
      </c>
      <c r="KK7226">
        <v>4580</v>
      </c>
      <c r="KL7226">
        <v>9820</v>
      </c>
      <c r="KM7226">
        <v>21020</v>
      </c>
      <c r="KN7226">
        <v>45000</v>
      </c>
      <c r="KO7226">
        <v>47000</v>
      </c>
      <c r="KP7226">
        <v>49000</v>
      </c>
      <c r="KQ7226">
        <v>52000</v>
      </c>
      <c r="KR7226">
        <v>54000</v>
      </c>
      <c r="KS7226">
        <v>57000</v>
      </c>
      <c r="KT7226">
        <v>59000</v>
      </c>
      <c r="KU7226">
        <v>62000</v>
      </c>
      <c r="KV7226">
        <v>65000</v>
      </c>
      <c r="KW7226">
        <v>68000</v>
      </c>
    </row>
    <row r="7227" spans="1:312" x14ac:dyDescent="0.2">
      <c r="A7227" t="s">
        <v>4490</v>
      </c>
      <c r="B7227" t="s">
        <v>713</v>
      </c>
      <c r="C7227" t="s">
        <v>732</v>
      </c>
      <c r="D7227" t="s">
        <v>733</v>
      </c>
      <c r="E7227" t="s">
        <v>2784</v>
      </c>
      <c r="F7227" t="s">
        <v>758</v>
      </c>
      <c r="G7227" t="s">
        <v>328</v>
      </c>
      <c r="H7227" t="s">
        <v>740</v>
      </c>
      <c r="I7227" t="s">
        <v>2785</v>
      </c>
      <c r="JR7227">
        <v>13000</v>
      </c>
      <c r="JS7227">
        <v>15000</v>
      </c>
      <c r="JT7227">
        <v>19000</v>
      </c>
      <c r="JU7227">
        <v>23000</v>
      </c>
      <c r="JV7227">
        <v>27000</v>
      </c>
      <c r="JW7227">
        <v>31410</v>
      </c>
      <c r="JX7227">
        <v>35820</v>
      </c>
      <c r="JY7227">
        <v>40230</v>
      </c>
      <c r="JZ7227">
        <v>50370</v>
      </c>
      <c r="KA7227">
        <v>60520</v>
      </c>
      <c r="KB7227">
        <v>69590</v>
      </c>
      <c r="KC7227">
        <v>80010</v>
      </c>
      <c r="KD7227">
        <v>92000</v>
      </c>
      <c r="KE7227">
        <v>100000</v>
      </c>
      <c r="KF7227">
        <v>109000</v>
      </c>
      <c r="KG7227">
        <v>118000</v>
      </c>
      <c r="KH7227">
        <v>129000</v>
      </c>
      <c r="KI7227">
        <v>140000</v>
      </c>
      <c r="KJ7227">
        <v>155000</v>
      </c>
      <c r="KK7227">
        <v>172000</v>
      </c>
      <c r="KL7227">
        <v>190000</v>
      </c>
      <c r="KM7227">
        <v>210000</v>
      </c>
      <c r="KN7227">
        <v>233000</v>
      </c>
      <c r="KO7227">
        <v>236000</v>
      </c>
      <c r="KP7227">
        <v>239000</v>
      </c>
      <c r="KQ7227">
        <v>242000</v>
      </c>
      <c r="KR7227">
        <v>245000</v>
      </c>
      <c r="KS7227">
        <v>248000</v>
      </c>
      <c r="KT7227">
        <v>252000</v>
      </c>
      <c r="KU7227">
        <v>258000</v>
      </c>
      <c r="KV7227">
        <v>264000</v>
      </c>
      <c r="KW7227">
        <v>270000</v>
      </c>
    </row>
    <row r="7228" spans="1:312" x14ac:dyDescent="0.2">
      <c r="A7228" t="s">
        <v>7698</v>
      </c>
      <c r="B7228" t="s">
        <v>713</v>
      </c>
      <c r="C7228" t="s">
        <v>1284</v>
      </c>
      <c r="D7228" t="s">
        <v>1285</v>
      </c>
      <c r="E7228" t="s">
        <v>2784</v>
      </c>
      <c r="F7228" t="s">
        <v>758</v>
      </c>
      <c r="G7228" t="s">
        <v>328</v>
      </c>
      <c r="H7228" t="s">
        <v>740</v>
      </c>
      <c r="I7228" t="s">
        <v>2785</v>
      </c>
      <c r="KR7228">
        <v>18769.580000000002</v>
      </c>
      <c r="KS7228">
        <v>19679.89</v>
      </c>
      <c r="KT7228">
        <v>22742.21</v>
      </c>
      <c r="KU7228">
        <v>24812.73</v>
      </c>
      <c r="KV7228">
        <v>25869.48</v>
      </c>
      <c r="KW7228">
        <v>26907.95</v>
      </c>
      <c r="KX7228">
        <v>27934.45</v>
      </c>
      <c r="KY7228">
        <v>40539.78</v>
      </c>
    </row>
    <row r="7229" spans="1:312" x14ac:dyDescent="0.2">
      <c r="A7229" t="s">
        <v>3970</v>
      </c>
      <c r="B7229" t="s">
        <v>713</v>
      </c>
      <c r="C7229" t="s">
        <v>842</v>
      </c>
      <c r="D7229" t="s">
        <v>321</v>
      </c>
      <c r="E7229" t="s">
        <v>2784</v>
      </c>
      <c r="F7229" t="s">
        <v>758</v>
      </c>
      <c r="G7229" t="s">
        <v>328</v>
      </c>
      <c r="H7229" t="s">
        <v>740</v>
      </c>
      <c r="I7229" t="s">
        <v>2785</v>
      </c>
      <c r="JJ7229">
        <v>650000</v>
      </c>
      <c r="JK7229">
        <v>900000</v>
      </c>
      <c r="JL7229">
        <v>930000</v>
      </c>
      <c r="JM7229">
        <v>1040000</v>
      </c>
      <c r="JN7229">
        <v>1300000</v>
      </c>
      <c r="JO7229">
        <v>1800000</v>
      </c>
      <c r="JP7229">
        <v>1516000</v>
      </c>
      <c r="JQ7229">
        <v>1790000</v>
      </c>
      <c r="JR7229">
        <v>2150000</v>
      </c>
      <c r="JS7229">
        <v>2553000</v>
      </c>
      <c r="JT7229">
        <v>2993000</v>
      </c>
      <c r="JU7229">
        <v>3407000</v>
      </c>
      <c r="JV7229">
        <v>3821000</v>
      </c>
      <c r="JW7229">
        <v>3897330</v>
      </c>
      <c r="JX7229">
        <v>3973660</v>
      </c>
      <c r="JY7229">
        <v>4050000</v>
      </c>
      <c r="JZ7229">
        <v>4765000</v>
      </c>
      <c r="KA7229">
        <v>5480000</v>
      </c>
      <c r="KB7229">
        <v>6490000</v>
      </c>
      <c r="KC7229">
        <v>7500000</v>
      </c>
      <c r="KD7229">
        <v>7512500</v>
      </c>
      <c r="KE7229">
        <v>7525000</v>
      </c>
      <c r="KF7229">
        <v>7537500</v>
      </c>
      <c r="KG7229">
        <v>7550000</v>
      </c>
      <c r="KH7229">
        <v>8010000</v>
      </c>
      <c r="KI7229">
        <v>8500000</v>
      </c>
      <c r="KJ7229">
        <v>9159000</v>
      </c>
      <c r="KK7229">
        <v>9870000</v>
      </c>
      <c r="KL7229">
        <v>10600000</v>
      </c>
      <c r="KM7229">
        <v>11500000</v>
      </c>
      <c r="KN7229">
        <v>12400000</v>
      </c>
      <c r="KO7229">
        <v>13600000</v>
      </c>
      <c r="KP7229">
        <v>15000000</v>
      </c>
      <c r="KQ7229">
        <v>16500000</v>
      </c>
      <c r="KR7229">
        <v>18200000</v>
      </c>
      <c r="KS7229">
        <v>20000000</v>
      </c>
      <c r="KT7229">
        <v>25000000</v>
      </c>
      <c r="KU7229">
        <v>25600000</v>
      </c>
      <c r="KV7229">
        <v>26200000</v>
      </c>
      <c r="KW7229">
        <v>26800000</v>
      </c>
    </row>
    <row r="7230" spans="1:312" x14ac:dyDescent="0.2">
      <c r="A7230" t="s">
        <v>4224</v>
      </c>
      <c r="B7230" t="s">
        <v>713</v>
      </c>
      <c r="C7230" t="s">
        <v>1135</v>
      </c>
      <c r="D7230" t="s">
        <v>1136</v>
      </c>
      <c r="E7230" t="s">
        <v>2784</v>
      </c>
      <c r="F7230" t="s">
        <v>758</v>
      </c>
      <c r="G7230" t="s">
        <v>328</v>
      </c>
      <c r="H7230" t="s">
        <v>740</v>
      </c>
      <c r="I7230" t="s">
        <v>2785</v>
      </c>
      <c r="JM7230">
        <v>3000</v>
      </c>
      <c r="JN7230">
        <v>28000</v>
      </c>
      <c r="JO7230">
        <v>53000</v>
      </c>
      <c r="JP7230">
        <v>80000</v>
      </c>
      <c r="JQ7230">
        <v>107000</v>
      </c>
      <c r="JR7230">
        <v>121000</v>
      </c>
      <c r="JS7230">
        <v>130000</v>
      </c>
      <c r="JT7230">
        <v>140000</v>
      </c>
      <c r="JU7230">
        <v>150000</v>
      </c>
      <c r="JV7230">
        <v>274000</v>
      </c>
      <c r="JW7230">
        <v>359000</v>
      </c>
      <c r="JX7230">
        <v>402150</v>
      </c>
      <c r="JY7230">
        <v>445300</v>
      </c>
      <c r="JZ7230">
        <v>488450</v>
      </c>
      <c r="KA7230">
        <v>584650</v>
      </c>
      <c r="KB7230">
        <v>699780</v>
      </c>
      <c r="KC7230">
        <v>837600</v>
      </c>
      <c r="KD7230">
        <v>1200000</v>
      </c>
      <c r="KE7230">
        <v>1300000</v>
      </c>
      <c r="KF7230">
        <v>1410000</v>
      </c>
      <c r="KG7230">
        <v>1530000</v>
      </c>
      <c r="KH7230">
        <v>1660000</v>
      </c>
      <c r="KI7230">
        <v>1800000</v>
      </c>
      <c r="KJ7230">
        <v>1940000</v>
      </c>
      <c r="KK7230">
        <v>2100000</v>
      </c>
      <c r="KL7230">
        <v>2270000</v>
      </c>
      <c r="KM7230">
        <v>2450000</v>
      </c>
      <c r="KN7230">
        <v>2640000</v>
      </c>
      <c r="KO7230">
        <v>2760000</v>
      </c>
      <c r="KP7230">
        <v>2886000</v>
      </c>
      <c r="KQ7230">
        <v>3018000</v>
      </c>
      <c r="KR7230">
        <v>3156000</v>
      </c>
      <c r="KS7230">
        <v>3300000</v>
      </c>
      <c r="KT7230">
        <v>3500000</v>
      </c>
      <c r="KU7230">
        <v>3600000</v>
      </c>
      <c r="KV7230">
        <v>3703000</v>
      </c>
      <c r="KW7230">
        <v>3809000</v>
      </c>
    </row>
    <row r="7231" spans="1:312" x14ac:dyDescent="0.2">
      <c r="A7231" t="s">
        <v>4911</v>
      </c>
      <c r="B7231" t="s">
        <v>713</v>
      </c>
      <c r="C7231" t="s">
        <v>945</v>
      </c>
      <c r="D7231" t="s">
        <v>946</v>
      </c>
      <c r="E7231" t="s">
        <v>2784</v>
      </c>
      <c r="F7231" t="s">
        <v>758</v>
      </c>
      <c r="G7231" t="s">
        <v>328</v>
      </c>
      <c r="H7231" t="s">
        <v>740</v>
      </c>
      <c r="I7231" t="s">
        <v>2785</v>
      </c>
      <c r="JY7231">
        <v>1100</v>
      </c>
      <c r="JZ7231">
        <v>1199.826</v>
      </c>
      <c r="KA7231">
        <v>1200.346</v>
      </c>
      <c r="KB7231">
        <v>1200.846</v>
      </c>
      <c r="KC7231">
        <v>1501.116</v>
      </c>
      <c r="KD7231">
        <v>1499.056</v>
      </c>
      <c r="KE7231">
        <v>1496.2239999999999</v>
      </c>
      <c r="KF7231">
        <v>1792.7819999999999</v>
      </c>
      <c r="KG7231">
        <v>2085.768</v>
      </c>
      <c r="KH7231">
        <v>4934.6139999999996</v>
      </c>
      <c r="KI7231">
        <v>6346.8710000000001</v>
      </c>
      <c r="KJ7231">
        <v>9679.01</v>
      </c>
      <c r="KK7231">
        <v>14703.32</v>
      </c>
      <c r="KL7231">
        <v>20496.78</v>
      </c>
      <c r="KM7231">
        <v>35142.800000000003</v>
      </c>
      <c r="KN7231">
        <v>39998.79</v>
      </c>
      <c r="KO7231">
        <v>42000.38</v>
      </c>
      <c r="KP7231">
        <v>44367.14</v>
      </c>
      <c r="KQ7231">
        <v>45895</v>
      </c>
      <c r="KR7231">
        <v>53882.3</v>
      </c>
      <c r="KS7231">
        <v>62952.639999999999</v>
      </c>
      <c r="KT7231">
        <v>74264.61</v>
      </c>
      <c r="KU7231">
        <v>96430.64</v>
      </c>
      <c r="KV7231">
        <v>127054.9</v>
      </c>
      <c r="KW7231">
        <v>146300.6</v>
      </c>
      <c r="KX7231">
        <v>186264.6</v>
      </c>
      <c r="KY7231">
        <v>235406.1</v>
      </c>
      <c r="KZ7231">
        <v>252797</v>
      </c>
    </row>
    <row r="7232" spans="1:312" x14ac:dyDescent="0.2">
      <c r="A7232" t="s">
        <v>5027</v>
      </c>
      <c r="B7232" t="s">
        <v>713</v>
      </c>
      <c r="C7232" t="s">
        <v>1952</v>
      </c>
      <c r="D7232" t="s">
        <v>1953</v>
      </c>
      <c r="E7232" t="s">
        <v>2784</v>
      </c>
      <c r="F7232" t="s">
        <v>758</v>
      </c>
      <c r="G7232" t="s">
        <v>328</v>
      </c>
      <c r="H7232" t="s">
        <v>740</v>
      </c>
      <c r="I7232" t="s">
        <v>2785</v>
      </c>
      <c r="JY7232">
        <v>401.59300000000002</v>
      </c>
      <c r="JZ7232">
        <v>501.33199999999999</v>
      </c>
      <c r="KA7232">
        <v>500.91860000000003</v>
      </c>
      <c r="KB7232">
        <v>500.52440000000001</v>
      </c>
      <c r="KC7232">
        <v>500.22550000000001</v>
      </c>
      <c r="KD7232">
        <v>5000</v>
      </c>
      <c r="KE7232">
        <v>4987.9709999999995</v>
      </c>
      <c r="KF7232">
        <v>6967.99</v>
      </c>
      <c r="KG7232">
        <v>10926.14</v>
      </c>
      <c r="KH7232">
        <v>11398.07</v>
      </c>
      <c r="KI7232">
        <v>11865.62</v>
      </c>
      <c r="KJ7232">
        <v>14831.22</v>
      </c>
      <c r="KK7232">
        <v>30152.49</v>
      </c>
      <c r="KL7232">
        <v>39618.660000000003</v>
      </c>
      <c r="KM7232">
        <v>49452.21</v>
      </c>
      <c r="KN7232">
        <v>86583.23</v>
      </c>
      <c r="KO7232">
        <v>87991.44</v>
      </c>
      <c r="KP7232">
        <v>89674.19</v>
      </c>
      <c r="KQ7232">
        <v>91563.55</v>
      </c>
      <c r="KR7232">
        <v>93535.43</v>
      </c>
      <c r="KS7232">
        <v>96785.69</v>
      </c>
      <c r="KT7232">
        <v>97573.79</v>
      </c>
      <c r="KU7232">
        <v>99773.98</v>
      </c>
      <c r="KV7232">
        <v>102373.9</v>
      </c>
      <c r="KW7232">
        <v>104766</v>
      </c>
      <c r="KX7232">
        <v>107019.5</v>
      </c>
      <c r="KY7232">
        <v>108608.7</v>
      </c>
    </row>
    <row r="7233" spans="1:312" x14ac:dyDescent="0.2">
      <c r="A7233" t="s">
        <v>3981</v>
      </c>
      <c r="B7233" t="s">
        <v>713</v>
      </c>
      <c r="C7233" t="s">
        <v>1012</v>
      </c>
      <c r="D7233" t="s">
        <v>1013</v>
      </c>
      <c r="E7233" t="s">
        <v>2784</v>
      </c>
      <c r="F7233" t="s">
        <v>758</v>
      </c>
      <c r="G7233" t="s">
        <v>328</v>
      </c>
      <c r="H7233" t="s">
        <v>740</v>
      </c>
      <c r="I7233" t="s">
        <v>2785</v>
      </c>
      <c r="JJ7233">
        <v>1000</v>
      </c>
      <c r="JK7233">
        <v>6000</v>
      </c>
      <c r="JL7233">
        <v>8000</v>
      </c>
      <c r="JM7233">
        <v>10000</v>
      </c>
      <c r="JN7233">
        <v>15000</v>
      </c>
      <c r="JO7233">
        <v>30000</v>
      </c>
      <c r="JP7233">
        <v>40000</v>
      </c>
      <c r="JQ7233">
        <v>42000</v>
      </c>
      <c r="JR7233">
        <v>47000</v>
      </c>
      <c r="JS7233">
        <v>53000</v>
      </c>
      <c r="JT7233">
        <v>75000</v>
      </c>
      <c r="JU7233">
        <v>72000</v>
      </c>
      <c r="JV7233">
        <v>75000</v>
      </c>
      <c r="JW7233">
        <v>85000</v>
      </c>
      <c r="JX7233">
        <v>92500</v>
      </c>
      <c r="JY7233">
        <v>100000</v>
      </c>
      <c r="JZ7233">
        <v>187500</v>
      </c>
      <c r="KA7233">
        <v>275000</v>
      </c>
      <c r="KB7233">
        <v>362500</v>
      </c>
      <c r="KC7233">
        <v>450000</v>
      </c>
      <c r="KD7233">
        <v>550000</v>
      </c>
      <c r="KE7233">
        <v>620000</v>
      </c>
      <c r="KF7233">
        <v>700000</v>
      </c>
      <c r="KG7233">
        <v>790000</v>
      </c>
      <c r="KH7233">
        <v>890000</v>
      </c>
      <c r="KI7233">
        <v>1000000</v>
      </c>
      <c r="KJ7233">
        <v>1280000</v>
      </c>
      <c r="KK7233">
        <v>1650000</v>
      </c>
      <c r="KL7233">
        <v>2120000</v>
      </c>
      <c r="KM7233">
        <v>2720000</v>
      </c>
      <c r="KN7233">
        <v>3500000</v>
      </c>
      <c r="KO7233">
        <v>3900000</v>
      </c>
      <c r="KP7233">
        <v>4400000</v>
      </c>
      <c r="KQ7233">
        <v>4900000</v>
      </c>
      <c r="KR7233">
        <v>5500000</v>
      </c>
      <c r="KS7233">
        <v>6100000</v>
      </c>
      <c r="KT7233">
        <v>6500000</v>
      </c>
      <c r="KU7233">
        <v>6900000</v>
      </c>
      <c r="KV7233">
        <v>7300000</v>
      </c>
      <c r="KW7233">
        <v>7800000</v>
      </c>
    </row>
    <row r="7234" spans="1:312" x14ac:dyDescent="0.2">
      <c r="A7234" t="s">
        <v>3971</v>
      </c>
      <c r="B7234" t="s">
        <v>713</v>
      </c>
      <c r="C7234" t="s">
        <v>967</v>
      </c>
      <c r="D7234" t="s">
        <v>968</v>
      </c>
      <c r="E7234" t="s">
        <v>2784</v>
      </c>
      <c r="F7234" t="s">
        <v>758</v>
      </c>
      <c r="G7234" t="s">
        <v>328</v>
      </c>
      <c r="H7234" t="s">
        <v>740</v>
      </c>
      <c r="I7234" t="s">
        <v>2785</v>
      </c>
      <c r="JJ7234">
        <v>5000</v>
      </c>
      <c r="JK7234">
        <v>5000</v>
      </c>
      <c r="JL7234">
        <v>6500</v>
      </c>
      <c r="JM7234">
        <v>10000</v>
      </c>
      <c r="JN7234">
        <v>13000</v>
      </c>
      <c r="JO7234">
        <v>16000</v>
      </c>
      <c r="JP7234">
        <v>19000</v>
      </c>
      <c r="JQ7234">
        <v>25000</v>
      </c>
      <c r="JR7234">
        <v>25000</v>
      </c>
      <c r="JS7234">
        <v>45000</v>
      </c>
      <c r="JT7234">
        <v>55000</v>
      </c>
      <c r="JU7234">
        <v>56000</v>
      </c>
      <c r="JV7234">
        <v>60000</v>
      </c>
      <c r="JW7234">
        <v>63330</v>
      </c>
      <c r="JX7234">
        <v>66660</v>
      </c>
      <c r="JY7234">
        <v>70000</v>
      </c>
      <c r="JZ7234">
        <v>77500</v>
      </c>
      <c r="KA7234">
        <v>85000</v>
      </c>
      <c r="KB7234">
        <v>92500</v>
      </c>
      <c r="KC7234">
        <v>100000</v>
      </c>
      <c r="KD7234">
        <v>106750</v>
      </c>
      <c r="KE7234">
        <v>113500</v>
      </c>
      <c r="KF7234">
        <v>120250</v>
      </c>
      <c r="KG7234">
        <v>127000</v>
      </c>
      <c r="KH7234">
        <v>140000</v>
      </c>
      <c r="KI7234">
        <v>160000</v>
      </c>
      <c r="KJ7234">
        <v>183300</v>
      </c>
      <c r="KK7234">
        <v>210000</v>
      </c>
      <c r="KL7234">
        <v>220000</v>
      </c>
      <c r="KM7234">
        <v>230000</v>
      </c>
      <c r="KN7234">
        <v>240000</v>
      </c>
      <c r="KO7234">
        <v>251000</v>
      </c>
      <c r="KP7234">
        <v>262000</v>
      </c>
      <c r="KQ7234">
        <v>274000</v>
      </c>
      <c r="KR7234">
        <v>2870</v>
      </c>
      <c r="KS7234">
        <v>30000</v>
      </c>
      <c r="KT7234">
        <v>310000</v>
      </c>
      <c r="KU7234">
        <v>320000</v>
      </c>
      <c r="KV7234">
        <v>330000</v>
      </c>
      <c r="KW7234">
        <v>340000</v>
      </c>
    </row>
    <row r="7235" spans="1:312" x14ac:dyDescent="0.2">
      <c r="A7235" t="s">
        <v>2967</v>
      </c>
      <c r="B7235" t="s">
        <v>713</v>
      </c>
      <c r="C7235" t="s">
        <v>786</v>
      </c>
      <c r="D7235" t="s">
        <v>787</v>
      </c>
      <c r="E7235" t="s">
        <v>2784</v>
      </c>
      <c r="F7235" t="s">
        <v>758</v>
      </c>
      <c r="G7235" t="s">
        <v>328</v>
      </c>
      <c r="H7235" t="s">
        <v>740</v>
      </c>
      <c r="I7235" t="s">
        <v>2785</v>
      </c>
      <c r="JB7235">
        <v>1000</v>
      </c>
      <c r="JC7235">
        <v>3000</v>
      </c>
      <c r="JD7235">
        <v>9000</v>
      </c>
      <c r="JE7235">
        <v>41000</v>
      </c>
      <c r="JF7235">
        <v>99000</v>
      </c>
      <c r="JG7235">
        <v>239000</v>
      </c>
      <c r="JH7235">
        <v>391000</v>
      </c>
      <c r="JI7235">
        <v>585000</v>
      </c>
      <c r="JJ7235">
        <v>801000</v>
      </c>
      <c r="JK7235">
        <v>1040000</v>
      </c>
      <c r="JL7235">
        <v>1275000</v>
      </c>
      <c r="JM7235">
        <v>1574000</v>
      </c>
      <c r="JN7235">
        <v>1836000</v>
      </c>
      <c r="JO7235">
        <v>2113000</v>
      </c>
      <c r="JP7235">
        <v>2370000</v>
      </c>
      <c r="JQ7235">
        <v>2559000</v>
      </c>
      <c r="JR7235">
        <v>2658000</v>
      </c>
      <c r="JS7235">
        <v>2869000</v>
      </c>
      <c r="JT7235">
        <v>3086000</v>
      </c>
      <c r="JU7235">
        <v>3287000</v>
      </c>
      <c r="JV7235">
        <v>3501000</v>
      </c>
      <c r="JW7235">
        <v>3729000</v>
      </c>
      <c r="JX7235">
        <v>3971000</v>
      </c>
      <c r="JY7235">
        <v>4230000</v>
      </c>
      <c r="JZ7235">
        <v>4480000</v>
      </c>
      <c r="KA7235">
        <v>4750000</v>
      </c>
      <c r="KB7235">
        <v>5030000</v>
      </c>
      <c r="KC7235">
        <v>5330000</v>
      </c>
      <c r="KD7235">
        <v>5650000</v>
      </c>
      <c r="KE7235">
        <v>5850000</v>
      </c>
      <c r="KF7235">
        <v>6050000</v>
      </c>
      <c r="KG7235">
        <v>6260000</v>
      </c>
      <c r="KH7235">
        <v>6480000</v>
      </c>
      <c r="KI7235">
        <v>6700000</v>
      </c>
      <c r="KJ7235">
        <v>6800000</v>
      </c>
      <c r="KK7235">
        <v>6900000</v>
      </c>
      <c r="KL7235">
        <v>7000000</v>
      </c>
      <c r="KM7235">
        <v>7100000</v>
      </c>
      <c r="KN7235">
        <v>7200000</v>
      </c>
      <c r="KO7235">
        <v>7300000</v>
      </c>
      <c r="KP7235">
        <v>7400000</v>
      </c>
      <c r="KQ7235">
        <v>7500000</v>
      </c>
      <c r="KR7235">
        <v>7600000</v>
      </c>
      <c r="KS7235">
        <v>7700000</v>
      </c>
      <c r="KT7235">
        <v>8000000</v>
      </c>
      <c r="KU7235">
        <v>8100000</v>
      </c>
      <c r="KV7235">
        <v>8416637</v>
      </c>
      <c r="KW7235">
        <v>8468414</v>
      </c>
      <c r="KX7235">
        <v>8563380</v>
      </c>
      <c r="KY7235">
        <v>8863370</v>
      </c>
      <c r="KZ7235">
        <v>10500000</v>
      </c>
    </row>
    <row r="7236" spans="1:312" x14ac:dyDescent="0.2">
      <c r="A7236" t="s">
        <v>3660</v>
      </c>
      <c r="B7236" t="s">
        <v>713</v>
      </c>
      <c r="C7236" t="s">
        <v>735</v>
      </c>
      <c r="D7236" t="s">
        <v>736</v>
      </c>
      <c r="E7236" t="s">
        <v>2784</v>
      </c>
      <c r="F7236" t="s">
        <v>758</v>
      </c>
      <c r="G7236" t="s">
        <v>328</v>
      </c>
      <c r="H7236" t="s">
        <v>740</v>
      </c>
      <c r="I7236" t="s">
        <v>2785</v>
      </c>
      <c r="JI7236">
        <v>7780</v>
      </c>
      <c r="JJ7236">
        <v>31560</v>
      </c>
      <c r="JK7236">
        <v>128000</v>
      </c>
      <c r="JL7236">
        <v>161000</v>
      </c>
      <c r="JM7236">
        <v>203000</v>
      </c>
      <c r="JN7236">
        <v>256000</v>
      </c>
      <c r="JO7236">
        <v>323000</v>
      </c>
      <c r="JP7236">
        <v>407000</v>
      </c>
      <c r="JQ7236">
        <v>512000</v>
      </c>
      <c r="JR7236">
        <v>646000</v>
      </c>
      <c r="JS7236">
        <v>813000</v>
      </c>
      <c r="JT7236">
        <v>1025000</v>
      </c>
      <c r="JU7236">
        <v>1067000</v>
      </c>
      <c r="JV7236">
        <v>1110000</v>
      </c>
      <c r="JW7236">
        <v>1156000</v>
      </c>
      <c r="JX7236">
        <v>1203000</v>
      </c>
      <c r="JY7236">
        <v>1252000</v>
      </c>
      <c r="JZ7236">
        <v>1286000</v>
      </c>
      <c r="KA7236">
        <v>1320000</v>
      </c>
      <c r="KB7236">
        <v>1356000</v>
      </c>
      <c r="KC7236">
        <v>1392000</v>
      </c>
      <c r="KD7236">
        <v>1430000</v>
      </c>
      <c r="KE7236">
        <v>1470000</v>
      </c>
      <c r="KF7236">
        <v>1510000</v>
      </c>
      <c r="KG7236">
        <v>1550000</v>
      </c>
      <c r="KH7236">
        <v>1600000</v>
      </c>
      <c r="KI7236">
        <v>1640000</v>
      </c>
      <c r="KJ7236">
        <v>1670000</v>
      </c>
      <c r="KK7236">
        <v>1700000</v>
      </c>
      <c r="KL7236">
        <v>1730000</v>
      </c>
      <c r="KM7236">
        <v>1760000</v>
      </c>
      <c r="KN7236">
        <v>1790000</v>
      </c>
      <c r="KO7236">
        <v>1807000</v>
      </c>
      <c r="KP7236">
        <v>1824000</v>
      </c>
      <c r="KQ7236">
        <v>1841000</v>
      </c>
      <c r="KR7236">
        <v>1858000</v>
      </c>
      <c r="KS7236">
        <v>1875000</v>
      </c>
      <c r="KT7236">
        <v>2000000</v>
      </c>
      <c r="KU7236">
        <v>2030000</v>
      </c>
      <c r="KV7236">
        <v>2060000</v>
      </c>
      <c r="KW7236">
        <v>2090000</v>
      </c>
    </row>
    <row r="7237" spans="1:312" x14ac:dyDescent="0.2">
      <c r="A7237" t="s">
        <v>6711</v>
      </c>
      <c r="B7237" t="s">
        <v>713</v>
      </c>
      <c r="C7237" t="s">
        <v>1892</v>
      </c>
      <c r="D7237" t="s">
        <v>1893</v>
      </c>
      <c r="E7237" t="s">
        <v>2784</v>
      </c>
      <c r="F7237" t="s">
        <v>758</v>
      </c>
      <c r="G7237" t="s">
        <v>328</v>
      </c>
      <c r="H7237" t="s">
        <v>740</v>
      </c>
      <c r="I7237" t="s">
        <v>2785</v>
      </c>
      <c r="KI7237">
        <v>19077.46</v>
      </c>
      <c r="KJ7237">
        <v>20918.27</v>
      </c>
      <c r="KK7237">
        <v>23884.69</v>
      </c>
      <c r="KL7237">
        <v>26914.51</v>
      </c>
      <c r="KM7237">
        <v>29966.18</v>
      </c>
      <c r="KN7237">
        <v>35061.839999999997</v>
      </c>
      <c r="KO7237">
        <v>40186.050000000003</v>
      </c>
      <c r="KP7237">
        <v>45194.82</v>
      </c>
      <c r="KQ7237">
        <v>50234.66</v>
      </c>
      <c r="KR7237">
        <v>60280.959999999999</v>
      </c>
      <c r="KS7237">
        <v>69335.839999999997</v>
      </c>
      <c r="KT7237">
        <v>79402.02</v>
      </c>
      <c r="KU7237">
        <v>82442.100000000006</v>
      </c>
      <c r="KV7237">
        <v>87366.63</v>
      </c>
      <c r="KW7237">
        <v>154660.9</v>
      </c>
      <c r="KX7237">
        <v>175821.8</v>
      </c>
      <c r="KY7237">
        <v>200207.2</v>
      </c>
    </row>
    <row r="7238" spans="1:312" x14ac:dyDescent="0.2">
      <c r="A7238" t="s">
        <v>3525</v>
      </c>
      <c r="B7238" t="s">
        <v>713</v>
      </c>
      <c r="C7238" t="s">
        <v>882</v>
      </c>
      <c r="D7238" t="s">
        <v>883</v>
      </c>
      <c r="E7238" t="s">
        <v>2784</v>
      </c>
      <c r="F7238" t="s">
        <v>758</v>
      </c>
      <c r="G7238" t="s">
        <v>328</v>
      </c>
      <c r="H7238" t="s">
        <v>740</v>
      </c>
      <c r="I7238" t="s">
        <v>2785</v>
      </c>
      <c r="JJ7238">
        <v>3500</v>
      </c>
      <c r="JK7238">
        <v>19000</v>
      </c>
      <c r="JL7238">
        <v>66000</v>
      </c>
      <c r="JM7238">
        <v>144000</v>
      </c>
      <c r="JN7238">
        <v>190000</v>
      </c>
      <c r="JO7238">
        <v>251000</v>
      </c>
      <c r="JP7238">
        <v>331000</v>
      </c>
      <c r="JQ7238">
        <v>437000</v>
      </c>
      <c r="JR7238">
        <v>576000</v>
      </c>
      <c r="JS7238">
        <v>760000</v>
      </c>
      <c r="JT7238">
        <v>790000</v>
      </c>
      <c r="JU7238">
        <v>821000</v>
      </c>
      <c r="JV7238">
        <v>853000</v>
      </c>
      <c r="JW7238">
        <v>887000</v>
      </c>
      <c r="JX7238">
        <v>922000</v>
      </c>
      <c r="JY7238">
        <v>958000</v>
      </c>
      <c r="JZ7238">
        <v>973000</v>
      </c>
      <c r="KA7238">
        <v>968000</v>
      </c>
      <c r="KB7238">
        <v>1003000</v>
      </c>
      <c r="KC7238">
        <v>1019000</v>
      </c>
      <c r="KD7238">
        <v>1035000</v>
      </c>
      <c r="KE7238">
        <v>1099000</v>
      </c>
      <c r="KF7238">
        <v>1167000</v>
      </c>
      <c r="KG7238">
        <v>1239000</v>
      </c>
      <c r="KH7238">
        <v>1316000</v>
      </c>
      <c r="KI7238">
        <v>1397000</v>
      </c>
      <c r="KJ7238">
        <v>1417000</v>
      </c>
      <c r="KK7238">
        <v>1437000</v>
      </c>
      <c r="KL7238">
        <v>1458000</v>
      </c>
      <c r="KM7238">
        <v>1479000</v>
      </c>
      <c r="KN7238">
        <v>1500000</v>
      </c>
      <c r="KO7238">
        <v>1566000</v>
      </c>
      <c r="KP7238">
        <v>1624000</v>
      </c>
      <c r="KQ7238">
        <v>1690000</v>
      </c>
      <c r="KR7238">
        <v>1759000</v>
      </c>
      <c r="KS7238">
        <v>1830000</v>
      </c>
      <c r="KT7238">
        <v>1878000</v>
      </c>
      <c r="KU7238">
        <v>1926000</v>
      </c>
      <c r="KV7238">
        <v>1993903</v>
      </c>
      <c r="KW7238">
        <v>2018152</v>
      </c>
      <c r="KX7238">
        <v>2043786</v>
      </c>
      <c r="KY7238">
        <v>2163589</v>
      </c>
    </row>
    <row r="7239" spans="1:312" x14ac:dyDescent="0.2">
      <c r="A7239" t="s">
        <v>4930</v>
      </c>
      <c r="B7239" t="s">
        <v>713</v>
      </c>
      <c r="C7239" t="s">
        <v>1896</v>
      </c>
      <c r="D7239" t="s">
        <v>1897</v>
      </c>
      <c r="E7239" t="s">
        <v>2784</v>
      </c>
      <c r="F7239" t="s">
        <v>758</v>
      </c>
      <c r="G7239" t="s">
        <v>328</v>
      </c>
      <c r="H7239" t="s">
        <v>740</v>
      </c>
      <c r="I7239" t="s">
        <v>2785</v>
      </c>
      <c r="JY7239">
        <v>3000</v>
      </c>
      <c r="JZ7239">
        <v>2487.0740000000001</v>
      </c>
      <c r="KA7239">
        <v>4969.7749999999996</v>
      </c>
      <c r="KB7239">
        <v>14949.36</v>
      </c>
      <c r="KC7239">
        <v>24958.46</v>
      </c>
      <c r="KD7239">
        <v>35000</v>
      </c>
      <c r="KE7239">
        <v>37704.6</v>
      </c>
      <c r="KF7239">
        <v>41439.480000000003</v>
      </c>
      <c r="KG7239">
        <v>810654.4</v>
      </c>
      <c r="KH7239">
        <v>858275.2</v>
      </c>
      <c r="KI7239">
        <v>900000</v>
      </c>
      <c r="KJ7239">
        <v>928711.4</v>
      </c>
      <c r="KK7239">
        <v>953667.1</v>
      </c>
      <c r="KL7239">
        <v>971384.1</v>
      </c>
      <c r="KM7239">
        <v>1035811</v>
      </c>
      <c r="KN7239">
        <v>1068561</v>
      </c>
      <c r="KO7239">
        <v>1109337</v>
      </c>
      <c r="KP7239">
        <v>1186574</v>
      </c>
      <c r="KQ7239">
        <v>1299952</v>
      </c>
      <c r="KR7239">
        <v>1293582</v>
      </c>
      <c r="KS7239">
        <v>1287819</v>
      </c>
      <c r="KT7239">
        <v>1284260</v>
      </c>
      <c r="KU7239">
        <v>1343305</v>
      </c>
      <c r="KV7239">
        <v>1352981</v>
      </c>
      <c r="KW7239">
        <v>1350317</v>
      </c>
      <c r="KX7239">
        <v>1357794</v>
      </c>
      <c r="KY7239">
        <v>1365120</v>
      </c>
      <c r="KZ7239">
        <v>1404279</v>
      </c>
    </row>
    <row r="7240" spans="1:312" x14ac:dyDescent="0.2">
      <c r="A7240" t="s">
        <v>3119</v>
      </c>
      <c r="B7240" t="s">
        <v>713</v>
      </c>
      <c r="C7240" t="s">
        <v>781</v>
      </c>
      <c r="D7240" t="s">
        <v>782</v>
      </c>
      <c r="E7240" t="s">
        <v>2784</v>
      </c>
      <c r="F7240" t="s">
        <v>758</v>
      </c>
      <c r="G7240" t="s">
        <v>328</v>
      </c>
      <c r="H7240" t="s">
        <v>740</v>
      </c>
      <c r="I7240" t="s">
        <v>2785</v>
      </c>
      <c r="JJ7240">
        <v>11000</v>
      </c>
      <c r="JK7240">
        <v>30000</v>
      </c>
      <c r="JL7240">
        <v>30000</v>
      </c>
      <c r="JM7240">
        <v>48000</v>
      </c>
      <c r="JN7240">
        <v>65000</v>
      </c>
      <c r="JO7240">
        <v>70000</v>
      </c>
      <c r="JP7240">
        <v>77000</v>
      </c>
      <c r="JQ7240">
        <v>77000</v>
      </c>
      <c r="JR7240">
        <v>77000</v>
      </c>
      <c r="JS7240">
        <v>125000</v>
      </c>
      <c r="JT7240">
        <v>141000</v>
      </c>
      <c r="JU7240">
        <v>158000</v>
      </c>
      <c r="JV7240">
        <v>164750</v>
      </c>
      <c r="JW7240">
        <v>171500</v>
      </c>
      <c r="JX7240">
        <v>178250</v>
      </c>
      <c r="JY7240">
        <v>185000</v>
      </c>
      <c r="JZ7240">
        <v>186000</v>
      </c>
      <c r="KA7240">
        <v>206000</v>
      </c>
      <c r="KB7240">
        <v>208000</v>
      </c>
      <c r="KC7240">
        <v>220000</v>
      </c>
      <c r="KD7240">
        <v>225000</v>
      </c>
      <c r="KE7240">
        <v>246000</v>
      </c>
      <c r="KF7240">
        <v>268000</v>
      </c>
      <c r="KG7240">
        <v>293000</v>
      </c>
      <c r="KH7240">
        <v>320000</v>
      </c>
      <c r="KI7240">
        <v>350000</v>
      </c>
      <c r="KJ7240">
        <v>360000</v>
      </c>
      <c r="KK7240">
        <v>370000</v>
      </c>
      <c r="KL7240">
        <v>380000</v>
      </c>
      <c r="KM7240">
        <v>390000</v>
      </c>
      <c r="KN7240">
        <v>400000</v>
      </c>
      <c r="KO7240">
        <v>411000</v>
      </c>
      <c r="KP7240">
        <v>423000</v>
      </c>
      <c r="KQ7240">
        <v>435000</v>
      </c>
      <c r="KR7240">
        <v>447000</v>
      </c>
      <c r="KS7240">
        <v>460000</v>
      </c>
      <c r="KT7240">
        <v>500000</v>
      </c>
      <c r="KU7240">
        <v>510000</v>
      </c>
      <c r="KV7240">
        <v>529425.4</v>
      </c>
      <c r="KW7240">
        <v>539117.80000000005</v>
      </c>
      <c r="KX7240">
        <v>552871.5</v>
      </c>
      <c r="KY7240">
        <v>561712.19999999995</v>
      </c>
      <c r="KZ7240">
        <v>561836.1</v>
      </c>
    </row>
    <row r="7241" spans="1:312" x14ac:dyDescent="0.2">
      <c r="A7241" t="s">
        <v>4008</v>
      </c>
      <c r="B7241" t="s">
        <v>713</v>
      </c>
      <c r="C7241" t="s">
        <v>899</v>
      </c>
      <c r="D7241" t="s">
        <v>900</v>
      </c>
      <c r="E7241" t="s">
        <v>2784</v>
      </c>
      <c r="F7241" t="s">
        <v>758</v>
      </c>
      <c r="G7241" t="s">
        <v>328</v>
      </c>
      <c r="H7241" t="s">
        <v>740</v>
      </c>
      <c r="I7241" t="s">
        <v>2785</v>
      </c>
      <c r="JJ7241">
        <v>33000</v>
      </c>
      <c r="JK7241">
        <v>82000</v>
      </c>
      <c r="JL7241">
        <v>120000</v>
      </c>
      <c r="JM7241">
        <v>150000</v>
      </c>
      <c r="JN7241">
        <v>175000</v>
      </c>
      <c r="JO7241">
        <v>210000</v>
      </c>
      <c r="JP7241">
        <v>275000</v>
      </c>
      <c r="JQ7241">
        <v>275000</v>
      </c>
      <c r="JR7241">
        <v>300000</v>
      </c>
      <c r="JS7241">
        <v>390000</v>
      </c>
      <c r="JT7241">
        <v>395000</v>
      </c>
      <c r="JU7241">
        <v>402500</v>
      </c>
      <c r="JV7241">
        <v>410000</v>
      </c>
      <c r="JW7241">
        <v>411000</v>
      </c>
      <c r="JX7241">
        <v>455500</v>
      </c>
      <c r="JY7241">
        <v>500000</v>
      </c>
      <c r="JZ7241">
        <v>587500</v>
      </c>
      <c r="KA7241">
        <v>675000</v>
      </c>
      <c r="KB7241">
        <v>762500</v>
      </c>
      <c r="KC7241">
        <v>850000</v>
      </c>
      <c r="KD7241">
        <v>895000</v>
      </c>
      <c r="KE7241">
        <v>992000</v>
      </c>
      <c r="KF7241">
        <v>1100000</v>
      </c>
      <c r="KG7241">
        <v>1220000</v>
      </c>
      <c r="KH7241">
        <v>1353000</v>
      </c>
      <c r="KI7241">
        <v>1500000</v>
      </c>
      <c r="KJ7241">
        <v>1601000</v>
      </c>
      <c r="KK7241">
        <v>1710000</v>
      </c>
      <c r="KL7241">
        <v>1825000</v>
      </c>
      <c r="KM7241">
        <v>1948000</v>
      </c>
      <c r="KN7241">
        <v>2080000</v>
      </c>
      <c r="KO7241">
        <v>2158000</v>
      </c>
      <c r="KP7241">
        <v>2239000</v>
      </c>
      <c r="KQ7241">
        <v>2323000</v>
      </c>
      <c r="KR7241">
        <v>2410000</v>
      </c>
      <c r="KS7241">
        <v>2500000</v>
      </c>
      <c r="KT7241">
        <v>3000000</v>
      </c>
      <c r="KU7241">
        <v>3060000</v>
      </c>
      <c r="KV7241">
        <v>3120000</v>
      </c>
      <c r="KW7241">
        <v>3180000</v>
      </c>
    </row>
    <row r="7242" spans="1:312" x14ac:dyDescent="0.2">
      <c r="A7242" t="s">
        <v>6818</v>
      </c>
      <c r="B7242" t="s">
        <v>713</v>
      </c>
      <c r="C7242" t="s">
        <v>1448</v>
      </c>
      <c r="D7242" t="s">
        <v>1449</v>
      </c>
      <c r="E7242" t="s">
        <v>2784</v>
      </c>
      <c r="F7242" t="s">
        <v>758</v>
      </c>
      <c r="G7242" t="s">
        <v>328</v>
      </c>
      <c r="H7242" t="s">
        <v>740</v>
      </c>
      <c r="I7242" t="s">
        <v>2785</v>
      </c>
      <c r="KK7242">
        <v>7564.2079999999996</v>
      </c>
      <c r="KL7242">
        <v>7822.0969999999998</v>
      </c>
      <c r="KM7242">
        <v>8566.3919999999998</v>
      </c>
      <c r="KN7242">
        <v>9521.6470000000008</v>
      </c>
      <c r="KO7242">
        <v>9458.06</v>
      </c>
      <c r="KP7242">
        <v>10445.19</v>
      </c>
      <c r="KQ7242">
        <v>11423.87</v>
      </c>
      <c r="KR7242">
        <v>12606.76</v>
      </c>
      <c r="KS7242">
        <v>15432.94</v>
      </c>
      <c r="KT7242">
        <v>16894.7</v>
      </c>
      <c r="KU7242">
        <v>18333.48</v>
      </c>
      <c r="KV7242">
        <v>20254.27</v>
      </c>
      <c r="KW7242">
        <v>60390.86</v>
      </c>
      <c r="KX7242">
        <v>99992.88</v>
      </c>
      <c r="KY7242">
        <v>109148.3</v>
      </c>
    </row>
    <row r="7243" spans="1:312" x14ac:dyDescent="0.2">
      <c r="A7243" t="s">
        <v>3992</v>
      </c>
      <c r="B7243" t="s">
        <v>713</v>
      </c>
      <c r="C7243" t="s">
        <v>790</v>
      </c>
      <c r="D7243" t="s">
        <v>791</v>
      </c>
      <c r="E7243" t="s">
        <v>2784</v>
      </c>
      <c r="F7243" t="s">
        <v>758</v>
      </c>
      <c r="G7243" t="s">
        <v>328</v>
      </c>
      <c r="H7243" t="s">
        <v>740</v>
      </c>
      <c r="I7243" t="s">
        <v>2785</v>
      </c>
      <c r="JJ7243">
        <v>38000</v>
      </c>
      <c r="JK7243">
        <v>45000</v>
      </c>
      <c r="JL7243">
        <v>55000</v>
      </c>
      <c r="JM7243">
        <v>70000</v>
      </c>
      <c r="JN7243">
        <v>75000</v>
      </c>
      <c r="JO7243">
        <v>120000</v>
      </c>
      <c r="JP7243">
        <v>160000</v>
      </c>
      <c r="JQ7243">
        <v>190000</v>
      </c>
      <c r="JR7243">
        <v>128000</v>
      </c>
      <c r="JS7243">
        <v>350000</v>
      </c>
      <c r="JT7243">
        <v>400000</v>
      </c>
      <c r="JU7243">
        <v>454000</v>
      </c>
      <c r="JV7243">
        <v>516000</v>
      </c>
      <c r="JW7243">
        <v>586000</v>
      </c>
      <c r="JX7243">
        <v>666000</v>
      </c>
      <c r="JY7243">
        <v>756000</v>
      </c>
      <c r="JZ7243">
        <v>807000</v>
      </c>
      <c r="KA7243">
        <v>862000</v>
      </c>
      <c r="KB7243">
        <v>921000</v>
      </c>
      <c r="KC7243">
        <v>983000</v>
      </c>
      <c r="KD7243">
        <v>1050000</v>
      </c>
      <c r="KE7243">
        <v>1130000</v>
      </c>
      <c r="KF7243">
        <v>1210000</v>
      </c>
      <c r="KG7243">
        <v>1300000</v>
      </c>
      <c r="KH7243">
        <v>1400000</v>
      </c>
      <c r="KI7243">
        <v>1500000</v>
      </c>
      <c r="KJ7243">
        <v>1687000</v>
      </c>
      <c r="KK7243">
        <v>1898000</v>
      </c>
      <c r="KL7243">
        <v>2134000</v>
      </c>
      <c r="KM7243">
        <v>2401000</v>
      </c>
      <c r="KN7243">
        <v>2700000</v>
      </c>
      <c r="KO7243">
        <v>2811000</v>
      </c>
      <c r="KP7243">
        <v>2926000</v>
      </c>
      <c r="KQ7243">
        <v>3045000</v>
      </c>
      <c r="KR7243">
        <v>3170000</v>
      </c>
      <c r="KS7243">
        <v>3300000</v>
      </c>
      <c r="KT7243">
        <v>3500000</v>
      </c>
      <c r="KU7243">
        <v>3700000</v>
      </c>
      <c r="KV7243">
        <v>3900000</v>
      </c>
      <c r="KW7243">
        <v>4100000</v>
      </c>
    </row>
    <row r="7244" spans="1:312" x14ac:dyDescent="0.2">
      <c r="A7244" t="s">
        <v>4374</v>
      </c>
      <c r="B7244" t="s">
        <v>713</v>
      </c>
      <c r="C7244" t="s">
        <v>1576</v>
      </c>
      <c r="D7244" t="s">
        <v>1577</v>
      </c>
      <c r="E7244" t="s">
        <v>2784</v>
      </c>
      <c r="F7244" t="s">
        <v>758</v>
      </c>
      <c r="G7244" t="s">
        <v>328</v>
      </c>
      <c r="H7244" t="s">
        <v>740</v>
      </c>
      <c r="I7244" t="s">
        <v>2785</v>
      </c>
      <c r="JN7244">
        <v>1000</v>
      </c>
      <c r="JO7244">
        <v>10000</v>
      </c>
      <c r="JP7244">
        <v>16000</v>
      </c>
      <c r="JQ7244">
        <v>20000</v>
      </c>
      <c r="JR7244">
        <v>32000</v>
      </c>
      <c r="JS7244">
        <v>80000</v>
      </c>
      <c r="JT7244">
        <v>99000</v>
      </c>
      <c r="JU7244">
        <v>123980</v>
      </c>
      <c r="JV7244">
        <v>155480</v>
      </c>
      <c r="JW7244">
        <v>186990</v>
      </c>
      <c r="JX7244">
        <v>218490</v>
      </c>
      <c r="JY7244">
        <v>250000</v>
      </c>
      <c r="JZ7244">
        <v>350000</v>
      </c>
      <c r="KA7244">
        <v>447820</v>
      </c>
      <c r="KB7244">
        <v>572970</v>
      </c>
      <c r="KC7244">
        <v>733110</v>
      </c>
      <c r="KD7244">
        <v>938000</v>
      </c>
      <c r="KE7244">
        <v>1002000</v>
      </c>
      <c r="KF7244">
        <v>1070000</v>
      </c>
      <c r="KG7244">
        <v>1143000</v>
      </c>
      <c r="KH7244">
        <v>1221000</v>
      </c>
      <c r="KI7244">
        <v>1304000</v>
      </c>
      <c r="KJ7244">
        <v>1432000</v>
      </c>
      <c r="KK7244">
        <v>1572000</v>
      </c>
      <c r="KL7244">
        <v>1726000</v>
      </c>
      <c r="KM7244">
        <v>1895000</v>
      </c>
      <c r="KN7244">
        <v>1989000</v>
      </c>
      <c r="KO7244">
        <v>2111000</v>
      </c>
      <c r="KP7244">
        <v>2241000</v>
      </c>
      <c r="KQ7244">
        <v>2379000</v>
      </c>
      <c r="KR7244">
        <v>2525000</v>
      </c>
      <c r="KS7244">
        <v>2680000</v>
      </c>
      <c r="KT7244">
        <v>3000000</v>
      </c>
      <c r="KU7244">
        <v>3100000</v>
      </c>
      <c r="KV7244">
        <v>3200000</v>
      </c>
      <c r="KW7244">
        <v>3300000</v>
      </c>
    </row>
    <row r="7245" spans="1:312" x14ac:dyDescent="0.2">
      <c r="A7245" t="s">
        <v>3964</v>
      </c>
      <c r="B7245" t="s">
        <v>713</v>
      </c>
      <c r="C7245" t="s">
        <v>1122</v>
      </c>
      <c r="D7245" t="s">
        <v>1123</v>
      </c>
      <c r="E7245" t="s">
        <v>2784</v>
      </c>
      <c r="F7245" t="s">
        <v>758</v>
      </c>
      <c r="G7245" t="s">
        <v>328</v>
      </c>
      <c r="H7245" t="s">
        <v>740</v>
      </c>
      <c r="I7245" t="s">
        <v>2785</v>
      </c>
      <c r="JJ7245">
        <v>426000</v>
      </c>
      <c r="JK7245">
        <v>648000</v>
      </c>
      <c r="JL7245">
        <v>959000</v>
      </c>
      <c r="JM7245">
        <v>1295000</v>
      </c>
      <c r="JN7245">
        <v>1698000</v>
      </c>
      <c r="JO7245">
        <v>2078000</v>
      </c>
      <c r="JP7245">
        <v>2440000</v>
      </c>
      <c r="JQ7245">
        <v>2865000</v>
      </c>
      <c r="JR7245">
        <v>3365000</v>
      </c>
      <c r="JS7245">
        <v>3951000</v>
      </c>
      <c r="JT7245">
        <v>4640000</v>
      </c>
      <c r="JU7245">
        <v>5060000</v>
      </c>
      <c r="JV7245">
        <v>5520000</v>
      </c>
      <c r="JW7245">
        <v>6020000</v>
      </c>
      <c r="JX7245">
        <v>6560000</v>
      </c>
      <c r="JY7245">
        <v>7160000</v>
      </c>
      <c r="JZ7245">
        <v>7450000</v>
      </c>
      <c r="KA7245">
        <v>7760000</v>
      </c>
      <c r="KB7245">
        <v>8080000</v>
      </c>
      <c r="KC7245">
        <v>8410000</v>
      </c>
      <c r="KD7245">
        <v>8750000</v>
      </c>
      <c r="KE7245">
        <v>9060000</v>
      </c>
      <c r="KF7245">
        <v>9380000</v>
      </c>
      <c r="KG7245">
        <v>9710000</v>
      </c>
      <c r="KH7245">
        <v>10100000</v>
      </c>
      <c r="KI7245">
        <v>10400000</v>
      </c>
      <c r="KJ7245">
        <v>10600000</v>
      </c>
      <c r="KK7245">
        <v>10900000</v>
      </c>
      <c r="KL7245">
        <v>11100000</v>
      </c>
      <c r="KM7245">
        <v>11400000</v>
      </c>
      <c r="KN7245">
        <v>11600000</v>
      </c>
      <c r="KO7245">
        <v>11700000</v>
      </c>
      <c r="KP7245">
        <v>11800000</v>
      </c>
      <c r="KQ7245">
        <v>11900000</v>
      </c>
      <c r="KR7245">
        <v>11900000</v>
      </c>
      <c r="KS7245">
        <v>12000000</v>
      </c>
      <c r="KT7245">
        <v>13000000</v>
      </c>
      <c r="KU7245">
        <v>13100000</v>
      </c>
      <c r="KV7245">
        <v>13100000</v>
      </c>
      <c r="KW7245">
        <v>13200000</v>
      </c>
    </row>
    <row r="7246" spans="1:312" x14ac:dyDescent="0.2">
      <c r="A7246" t="s">
        <v>3125</v>
      </c>
      <c r="B7246" t="s">
        <v>713</v>
      </c>
      <c r="C7246" t="s">
        <v>763</v>
      </c>
      <c r="D7246" t="s">
        <v>764</v>
      </c>
      <c r="E7246" t="s">
        <v>2784</v>
      </c>
      <c r="F7246" t="s">
        <v>758</v>
      </c>
      <c r="G7246" t="s">
        <v>328</v>
      </c>
      <c r="H7246" t="s">
        <v>740</v>
      </c>
      <c r="I7246" t="s">
        <v>2785</v>
      </c>
      <c r="JG7246">
        <v>1000</v>
      </c>
      <c r="JH7246">
        <v>13000</v>
      </c>
      <c r="JI7246">
        <v>28000</v>
      </c>
      <c r="JJ7246">
        <v>46000</v>
      </c>
      <c r="JK7246">
        <v>68000</v>
      </c>
      <c r="JL7246">
        <v>90000</v>
      </c>
      <c r="JM7246">
        <v>119000</v>
      </c>
      <c r="JN7246">
        <v>151000</v>
      </c>
      <c r="JO7246">
        <v>180000</v>
      </c>
      <c r="JP7246">
        <v>214000</v>
      </c>
      <c r="JQ7246">
        <v>271000</v>
      </c>
      <c r="JR7246">
        <v>293000</v>
      </c>
      <c r="JS7246">
        <v>352000</v>
      </c>
      <c r="JT7246">
        <v>387000</v>
      </c>
      <c r="JU7246">
        <v>454000</v>
      </c>
      <c r="JV7246">
        <v>530000</v>
      </c>
      <c r="JW7246">
        <v>625000</v>
      </c>
      <c r="JX7246">
        <v>733000</v>
      </c>
      <c r="JY7246">
        <v>860000</v>
      </c>
      <c r="JZ7246">
        <v>970000</v>
      </c>
      <c r="KA7246">
        <v>1090000</v>
      </c>
      <c r="KB7246">
        <v>1220000</v>
      </c>
      <c r="KC7246">
        <v>1370000</v>
      </c>
      <c r="KD7246">
        <v>1540000</v>
      </c>
      <c r="KE7246">
        <v>1583000</v>
      </c>
      <c r="KF7246">
        <v>1626000</v>
      </c>
      <c r="KG7246">
        <v>1671000</v>
      </c>
      <c r="KH7246">
        <v>1718000</v>
      </c>
      <c r="KI7246">
        <v>1765000</v>
      </c>
      <c r="KJ7246">
        <v>1956000</v>
      </c>
      <c r="KK7246">
        <v>2168000</v>
      </c>
      <c r="KL7246">
        <v>2402000</v>
      </c>
      <c r="KM7246">
        <v>2662000</v>
      </c>
      <c r="KN7246">
        <v>2950000</v>
      </c>
      <c r="KO7246">
        <v>2998000</v>
      </c>
      <c r="KP7246">
        <v>3048000</v>
      </c>
      <c r="KQ7246">
        <v>3098000</v>
      </c>
      <c r="KR7246">
        <v>3148000</v>
      </c>
      <c r="KS7246">
        <v>3200000</v>
      </c>
      <c r="KT7246">
        <v>3300000</v>
      </c>
      <c r="KU7246">
        <v>3310000</v>
      </c>
      <c r="KV7246">
        <v>3320000</v>
      </c>
      <c r="KW7246">
        <v>3330000</v>
      </c>
    </row>
    <row r="7247" spans="1:312" x14ac:dyDescent="0.2">
      <c r="A7247" t="s">
        <v>4417</v>
      </c>
      <c r="B7247" t="s">
        <v>713</v>
      </c>
      <c r="C7247" t="s">
        <v>807</v>
      </c>
      <c r="D7247" t="s">
        <v>808</v>
      </c>
      <c r="E7247" t="s">
        <v>2784</v>
      </c>
      <c r="F7247" t="s">
        <v>758</v>
      </c>
      <c r="G7247" t="s">
        <v>328</v>
      </c>
      <c r="H7247" t="s">
        <v>740</v>
      </c>
      <c r="I7247" t="s">
        <v>2785</v>
      </c>
      <c r="JO7247">
        <v>1000</v>
      </c>
      <c r="JP7247">
        <v>5000</v>
      </c>
      <c r="JQ7247">
        <v>9000</v>
      </c>
      <c r="JR7247">
        <v>13000</v>
      </c>
      <c r="JS7247">
        <v>17000</v>
      </c>
      <c r="JT7247">
        <v>18000</v>
      </c>
      <c r="JU7247">
        <v>25200</v>
      </c>
      <c r="JV7247">
        <v>32400</v>
      </c>
      <c r="JW7247">
        <v>39600</v>
      </c>
      <c r="JX7247">
        <v>46800</v>
      </c>
      <c r="JY7247">
        <v>54000</v>
      </c>
      <c r="JZ7247">
        <v>55000</v>
      </c>
      <c r="KA7247">
        <v>58000</v>
      </c>
      <c r="KB7247">
        <v>61000</v>
      </c>
      <c r="KC7247">
        <v>64000</v>
      </c>
      <c r="KD7247">
        <v>68000</v>
      </c>
      <c r="KE7247">
        <v>71000</v>
      </c>
      <c r="KF7247">
        <v>74000</v>
      </c>
      <c r="KG7247">
        <v>78000</v>
      </c>
      <c r="KH7247">
        <v>81000</v>
      </c>
      <c r="KI7247">
        <v>85000</v>
      </c>
      <c r="KJ7247">
        <v>109000</v>
      </c>
      <c r="KK7247">
        <v>141000</v>
      </c>
      <c r="KL7247">
        <v>181000</v>
      </c>
      <c r="KM7247">
        <v>233000</v>
      </c>
      <c r="KN7247">
        <v>300000</v>
      </c>
      <c r="KO7247">
        <v>325000</v>
      </c>
      <c r="KP7247">
        <v>353000</v>
      </c>
      <c r="KQ7247">
        <v>383000</v>
      </c>
      <c r="KR7247">
        <v>415000</v>
      </c>
      <c r="KS7247">
        <v>450000</v>
      </c>
      <c r="KT7247">
        <v>500000</v>
      </c>
      <c r="KU7247">
        <v>515000</v>
      </c>
      <c r="KV7247">
        <v>530000</v>
      </c>
      <c r="KW7247">
        <v>546000</v>
      </c>
    </row>
    <row r="7248" spans="1:312" x14ac:dyDescent="0.2">
      <c r="A7248" t="s">
        <v>3140</v>
      </c>
      <c r="B7248" t="s">
        <v>713</v>
      </c>
      <c r="C7248" t="s">
        <v>855</v>
      </c>
      <c r="D7248" t="s">
        <v>856</v>
      </c>
      <c r="E7248" t="s">
        <v>2784</v>
      </c>
      <c r="F7248" t="s">
        <v>758</v>
      </c>
      <c r="G7248" t="s">
        <v>328</v>
      </c>
      <c r="H7248" t="s">
        <v>740</v>
      </c>
      <c r="I7248" t="s">
        <v>2785</v>
      </c>
      <c r="JG7248">
        <v>3000</v>
      </c>
      <c r="JH7248">
        <v>16000</v>
      </c>
      <c r="JI7248">
        <v>30000</v>
      </c>
      <c r="JJ7248">
        <v>55000</v>
      </c>
      <c r="JK7248">
        <v>88000</v>
      </c>
      <c r="JL7248">
        <v>110000</v>
      </c>
      <c r="JM7248">
        <v>245000</v>
      </c>
      <c r="JN7248">
        <v>357000</v>
      </c>
      <c r="JO7248">
        <v>501000</v>
      </c>
      <c r="JP7248">
        <v>1000000</v>
      </c>
      <c r="JQ7248">
        <v>1130000</v>
      </c>
      <c r="JR7248">
        <v>1280000</v>
      </c>
      <c r="JS7248">
        <v>1440000</v>
      </c>
      <c r="JT7248">
        <v>1630000</v>
      </c>
      <c r="JU7248">
        <v>1840000</v>
      </c>
      <c r="JV7248">
        <v>2070000</v>
      </c>
      <c r="JW7248">
        <v>2330000</v>
      </c>
      <c r="JX7248">
        <v>2620000</v>
      </c>
      <c r="JY7248">
        <v>2950000</v>
      </c>
      <c r="JZ7248">
        <v>3148000</v>
      </c>
      <c r="KA7248">
        <v>3360000</v>
      </c>
      <c r="KB7248">
        <v>3586000</v>
      </c>
      <c r="KC7248">
        <v>3828000</v>
      </c>
      <c r="KD7248">
        <v>4085000</v>
      </c>
      <c r="KE7248">
        <v>4141000</v>
      </c>
      <c r="KF7248">
        <v>4199000</v>
      </c>
      <c r="KG7248">
        <v>4257000</v>
      </c>
      <c r="KH7248">
        <v>4315000</v>
      </c>
      <c r="KI7248">
        <v>4375000</v>
      </c>
      <c r="KJ7248">
        <v>4404000</v>
      </c>
      <c r="KK7248">
        <v>4432000</v>
      </c>
      <c r="KL7248">
        <v>4461000</v>
      </c>
      <c r="KM7248">
        <v>4491000</v>
      </c>
      <c r="KN7248">
        <v>4520000</v>
      </c>
      <c r="KO7248">
        <v>4550000</v>
      </c>
      <c r="KP7248">
        <v>4580000</v>
      </c>
      <c r="KQ7248">
        <v>4595000</v>
      </c>
      <c r="KR7248">
        <v>4600000</v>
      </c>
      <c r="KS7248">
        <v>5092000</v>
      </c>
      <c r="KT7248">
        <v>5229000</v>
      </c>
      <c r="KU7248">
        <v>5250000</v>
      </c>
      <c r="KV7248">
        <v>5271000</v>
      </c>
      <c r="KW7248">
        <v>5292000</v>
      </c>
    </row>
    <row r="7249" spans="1:312" x14ac:dyDescent="0.2">
      <c r="A7249" t="s">
        <v>2820</v>
      </c>
      <c r="B7249" t="s">
        <v>713</v>
      </c>
      <c r="C7249" t="s">
        <v>756</v>
      </c>
      <c r="D7249" t="s">
        <v>72</v>
      </c>
      <c r="E7249" t="s">
        <v>2784</v>
      </c>
      <c r="F7249" t="s">
        <v>758</v>
      </c>
      <c r="G7249" t="s">
        <v>328</v>
      </c>
      <c r="H7249" t="s">
        <v>740</v>
      </c>
      <c r="I7249" t="s">
        <v>2785</v>
      </c>
      <c r="IV7249">
        <v>6160</v>
      </c>
      <c r="IW7249">
        <v>7120</v>
      </c>
      <c r="IX7249">
        <v>8080</v>
      </c>
      <c r="IY7249">
        <v>9040</v>
      </c>
      <c r="IZ7249">
        <v>10000</v>
      </c>
      <c r="JA7249">
        <v>321250</v>
      </c>
      <c r="JB7249">
        <v>632500</v>
      </c>
      <c r="JC7249">
        <v>943750</v>
      </c>
      <c r="JD7249">
        <v>1255000</v>
      </c>
      <c r="JE7249">
        <v>1566250</v>
      </c>
      <c r="JF7249">
        <v>1877500</v>
      </c>
      <c r="JG7249">
        <v>2188750</v>
      </c>
      <c r="JH7249">
        <v>2500000</v>
      </c>
      <c r="JI7249">
        <v>3600000</v>
      </c>
      <c r="JJ7249">
        <v>4788000</v>
      </c>
      <c r="JK7249">
        <v>6000000</v>
      </c>
      <c r="JL7249">
        <v>8300000</v>
      </c>
      <c r="JM7249">
        <v>10400000</v>
      </c>
      <c r="JN7249">
        <v>12900000</v>
      </c>
      <c r="JO7249">
        <v>15700000</v>
      </c>
      <c r="JP7249">
        <v>19000000</v>
      </c>
      <c r="JQ7249">
        <v>22700000</v>
      </c>
      <c r="JR7249">
        <v>26800000</v>
      </c>
      <c r="JS7249">
        <v>30700000</v>
      </c>
      <c r="JT7249">
        <v>34800000</v>
      </c>
      <c r="JU7249">
        <v>39300000</v>
      </c>
      <c r="JV7249">
        <v>45400000</v>
      </c>
      <c r="JW7249">
        <v>49200000</v>
      </c>
      <c r="JX7249">
        <v>52500000</v>
      </c>
      <c r="JY7249">
        <v>55200000</v>
      </c>
      <c r="JZ7249">
        <v>64000000</v>
      </c>
      <c r="KA7249">
        <v>75000000</v>
      </c>
      <c r="KB7249">
        <v>77500000</v>
      </c>
      <c r="KC7249">
        <v>80000000</v>
      </c>
      <c r="KD7249">
        <v>83000000</v>
      </c>
      <c r="KE7249">
        <v>83400000</v>
      </c>
      <c r="KF7249">
        <v>83800000</v>
      </c>
      <c r="KG7249">
        <v>84200000</v>
      </c>
      <c r="KH7249">
        <v>84600000</v>
      </c>
      <c r="KI7249">
        <v>85000000</v>
      </c>
      <c r="KJ7249">
        <v>86200000</v>
      </c>
      <c r="KK7249">
        <v>87500000</v>
      </c>
      <c r="KL7249">
        <v>88700000</v>
      </c>
      <c r="KM7249">
        <v>90000000</v>
      </c>
      <c r="KN7249">
        <v>91300000</v>
      </c>
      <c r="KO7249">
        <v>54400000</v>
      </c>
      <c r="KP7249">
        <v>54800000</v>
      </c>
      <c r="KQ7249">
        <v>55200000</v>
      </c>
      <c r="KR7249">
        <v>55600000</v>
      </c>
      <c r="KS7249">
        <v>56000000</v>
      </c>
      <c r="KT7249">
        <v>60000000</v>
      </c>
      <c r="KU7249">
        <v>60500000</v>
      </c>
      <c r="KV7249">
        <v>61000000</v>
      </c>
      <c r="KW7249">
        <v>61500000</v>
      </c>
    </row>
    <row r="7250" spans="1:312" x14ac:dyDescent="0.2">
      <c r="A7250" t="s">
        <v>5146</v>
      </c>
      <c r="B7250" t="s">
        <v>713</v>
      </c>
      <c r="C7250" t="s">
        <v>1919</v>
      </c>
      <c r="D7250" t="s">
        <v>1920</v>
      </c>
      <c r="E7250" t="s">
        <v>2784</v>
      </c>
      <c r="F7250" t="s">
        <v>758</v>
      </c>
      <c r="G7250" t="s">
        <v>328</v>
      </c>
      <c r="H7250" t="s">
        <v>740</v>
      </c>
      <c r="I7250" t="s">
        <v>2785</v>
      </c>
      <c r="JY7250">
        <v>20</v>
      </c>
      <c r="JZ7250">
        <v>29.994859999999999</v>
      </c>
      <c r="KA7250">
        <v>39.988050000000001</v>
      </c>
      <c r="KB7250">
        <v>49.9893</v>
      </c>
      <c r="KC7250">
        <v>59.98986</v>
      </c>
      <c r="KD7250">
        <v>70</v>
      </c>
      <c r="KE7250">
        <v>90.027240000000006</v>
      </c>
      <c r="KF7250">
        <v>119.8429</v>
      </c>
      <c r="KG7250">
        <v>179.4101</v>
      </c>
      <c r="KH7250">
        <v>249.24029999999999</v>
      </c>
      <c r="KI7250">
        <v>400</v>
      </c>
      <c r="KJ7250">
        <v>652.44889999999998</v>
      </c>
      <c r="KK7250">
        <v>850.5444</v>
      </c>
      <c r="KL7250">
        <v>1144.0219999999999</v>
      </c>
      <c r="KM7250">
        <v>1799.788</v>
      </c>
      <c r="KN7250">
        <v>2396.5149999999999</v>
      </c>
      <c r="KO7250">
        <v>3611.3760000000002</v>
      </c>
      <c r="KP7250">
        <v>5714.4530000000004</v>
      </c>
      <c r="KQ7250">
        <v>401.83100000000002</v>
      </c>
      <c r="KR7250">
        <v>397.88679999999999</v>
      </c>
      <c r="KS7250">
        <v>439.84559999999999</v>
      </c>
      <c r="KT7250">
        <v>527.59259999999995</v>
      </c>
      <c r="KU7250">
        <v>722.38649999999996</v>
      </c>
      <c r="KV7250">
        <v>661.7808</v>
      </c>
    </row>
    <row r="7251" spans="1:312" x14ac:dyDescent="0.2">
      <c r="A7251" t="s">
        <v>3138</v>
      </c>
      <c r="B7251" t="s">
        <v>713</v>
      </c>
      <c r="C7251" t="s">
        <v>1313</v>
      </c>
      <c r="D7251" t="s">
        <v>303</v>
      </c>
      <c r="E7251" t="s">
        <v>2784</v>
      </c>
      <c r="F7251" t="s">
        <v>758</v>
      </c>
      <c r="G7251" t="s">
        <v>328</v>
      </c>
      <c r="H7251" t="s">
        <v>740</v>
      </c>
      <c r="I7251" t="s">
        <v>2785</v>
      </c>
      <c r="JJ7251">
        <v>6500</v>
      </c>
      <c r="JK7251">
        <v>10000</v>
      </c>
      <c r="JL7251">
        <v>15500</v>
      </c>
      <c r="JM7251">
        <v>23900</v>
      </c>
      <c r="JN7251">
        <v>36900</v>
      </c>
      <c r="JO7251">
        <v>57000</v>
      </c>
      <c r="JP7251">
        <v>88000</v>
      </c>
      <c r="JQ7251">
        <v>135900</v>
      </c>
      <c r="JR7251">
        <v>209800</v>
      </c>
      <c r="JS7251">
        <v>323900</v>
      </c>
      <c r="JT7251">
        <v>500000</v>
      </c>
      <c r="JU7251">
        <v>550000</v>
      </c>
      <c r="JV7251">
        <v>600000</v>
      </c>
      <c r="JW7251">
        <v>660000</v>
      </c>
      <c r="JX7251">
        <v>730000</v>
      </c>
      <c r="JY7251">
        <v>800000</v>
      </c>
      <c r="JZ7251">
        <v>970000</v>
      </c>
      <c r="KA7251">
        <v>1177000</v>
      </c>
      <c r="KB7251">
        <v>1427000</v>
      </c>
      <c r="KC7251">
        <v>1731000</v>
      </c>
      <c r="KD7251">
        <v>2100000</v>
      </c>
      <c r="KE7251">
        <v>2270000</v>
      </c>
      <c r="KF7251">
        <v>2450000</v>
      </c>
      <c r="KG7251">
        <v>2640000</v>
      </c>
      <c r="KH7251">
        <v>2850000</v>
      </c>
      <c r="KI7251">
        <v>3080000</v>
      </c>
      <c r="KJ7251">
        <v>3240000</v>
      </c>
      <c r="KK7251">
        <v>3400000</v>
      </c>
      <c r="KL7251">
        <v>3580000</v>
      </c>
      <c r="KM7251">
        <v>3760000</v>
      </c>
      <c r="KN7251">
        <v>3950000</v>
      </c>
      <c r="KO7251">
        <v>4090000</v>
      </c>
      <c r="KP7251">
        <v>4230000</v>
      </c>
      <c r="KQ7251">
        <v>4380000</v>
      </c>
      <c r="KR7251">
        <v>4540000</v>
      </c>
      <c r="KS7251">
        <v>4700000</v>
      </c>
      <c r="KT7251">
        <v>4900000</v>
      </c>
      <c r="KU7251">
        <v>5100000</v>
      </c>
      <c r="KV7251">
        <v>5169739</v>
      </c>
      <c r="KW7251">
        <v>5315498</v>
      </c>
      <c r="KX7251">
        <v>5466798</v>
      </c>
      <c r="KY7251">
        <v>5632660</v>
      </c>
      <c r="KZ7251">
        <v>5810325</v>
      </c>
    </row>
    <row r="7252" spans="1:312" x14ac:dyDescent="0.2">
      <c r="A7252" t="s">
        <v>4138</v>
      </c>
      <c r="B7252" t="s">
        <v>713</v>
      </c>
      <c r="C7252" t="s">
        <v>1257</v>
      </c>
      <c r="D7252" t="s">
        <v>1258</v>
      </c>
      <c r="E7252" t="s">
        <v>2784</v>
      </c>
      <c r="F7252" t="s">
        <v>758</v>
      </c>
      <c r="G7252" t="s">
        <v>328</v>
      </c>
      <c r="H7252" t="s">
        <v>740</v>
      </c>
      <c r="I7252" t="s">
        <v>2785</v>
      </c>
      <c r="JL7252">
        <v>5000</v>
      </c>
      <c r="JM7252">
        <v>7500</v>
      </c>
      <c r="JN7252">
        <v>10000</v>
      </c>
      <c r="JO7252">
        <v>10000</v>
      </c>
      <c r="JP7252">
        <v>11000</v>
      </c>
      <c r="JQ7252">
        <v>11000</v>
      </c>
      <c r="JR7252">
        <v>15000</v>
      </c>
      <c r="JS7252">
        <v>30000</v>
      </c>
      <c r="JT7252">
        <v>45000</v>
      </c>
      <c r="JU7252">
        <v>57500</v>
      </c>
      <c r="JV7252">
        <v>70000</v>
      </c>
      <c r="JW7252">
        <v>89000</v>
      </c>
      <c r="JX7252">
        <v>114000</v>
      </c>
      <c r="JY7252">
        <v>145000</v>
      </c>
      <c r="JZ7252">
        <v>184000</v>
      </c>
      <c r="KA7252">
        <v>234000</v>
      </c>
      <c r="KB7252">
        <v>299000</v>
      </c>
      <c r="KC7252">
        <v>380000</v>
      </c>
      <c r="KD7252">
        <v>484000</v>
      </c>
      <c r="KE7252">
        <v>617000</v>
      </c>
      <c r="KF7252">
        <v>785000</v>
      </c>
      <c r="KG7252">
        <v>1000000</v>
      </c>
      <c r="KH7252">
        <v>1050000</v>
      </c>
      <c r="KI7252">
        <v>1100000</v>
      </c>
      <c r="KJ7252">
        <v>1150000</v>
      </c>
      <c r="KK7252">
        <v>1200000</v>
      </c>
      <c r="KL7252">
        <v>1370000</v>
      </c>
      <c r="KM7252">
        <v>1570000</v>
      </c>
      <c r="KN7252">
        <v>1800000</v>
      </c>
      <c r="KO7252">
        <v>1880000</v>
      </c>
      <c r="KP7252">
        <v>1965000</v>
      </c>
      <c r="KQ7252">
        <v>2052000</v>
      </c>
      <c r="KR7252">
        <v>2144000</v>
      </c>
      <c r="KS7252">
        <v>2240000</v>
      </c>
      <c r="KT7252">
        <v>2300000</v>
      </c>
      <c r="KU7252">
        <v>2380000</v>
      </c>
      <c r="KV7252">
        <v>2460000</v>
      </c>
      <c r="KW7252">
        <v>2550000</v>
      </c>
    </row>
    <row r="7253" spans="1:312" x14ac:dyDescent="0.2">
      <c r="A7253" t="s">
        <v>3698</v>
      </c>
      <c r="B7253" t="s">
        <v>713</v>
      </c>
      <c r="C7253" t="s">
        <v>748</v>
      </c>
      <c r="D7253" t="s">
        <v>749</v>
      </c>
      <c r="E7253" t="s">
        <v>2784</v>
      </c>
      <c r="F7253" t="s">
        <v>758</v>
      </c>
      <c r="G7253" t="s">
        <v>328</v>
      </c>
      <c r="H7253" t="s">
        <v>740</v>
      </c>
      <c r="I7253" t="s">
        <v>2785</v>
      </c>
      <c r="JJ7253">
        <v>1167000</v>
      </c>
      <c r="JK7253">
        <v>1327000</v>
      </c>
      <c r="JL7253">
        <v>1626000</v>
      </c>
      <c r="JM7253">
        <v>1821000</v>
      </c>
      <c r="JN7253">
        <v>1964000</v>
      </c>
      <c r="JO7253">
        <v>2085000</v>
      </c>
      <c r="JP7253">
        <v>2192000</v>
      </c>
      <c r="JQ7253">
        <v>2305000</v>
      </c>
      <c r="JR7253">
        <v>2424000</v>
      </c>
      <c r="JS7253">
        <v>2549000</v>
      </c>
      <c r="JT7253">
        <v>2680000</v>
      </c>
      <c r="JU7253">
        <v>2870000</v>
      </c>
      <c r="JV7253">
        <v>3070000</v>
      </c>
      <c r="JW7253">
        <v>3280000</v>
      </c>
      <c r="JX7253">
        <v>3510000</v>
      </c>
      <c r="JY7253">
        <v>3760000</v>
      </c>
      <c r="JZ7253">
        <v>3770000</v>
      </c>
      <c r="KA7253">
        <v>3790000</v>
      </c>
      <c r="KB7253">
        <v>3800000</v>
      </c>
      <c r="KC7253">
        <v>3820000</v>
      </c>
      <c r="KD7253">
        <v>3830000</v>
      </c>
      <c r="KE7253">
        <v>3840000</v>
      </c>
      <c r="KF7253">
        <v>3850000</v>
      </c>
      <c r="KG7253">
        <v>3860000</v>
      </c>
      <c r="KH7253">
        <v>3870000</v>
      </c>
      <c r="KI7253">
        <v>3880000</v>
      </c>
      <c r="KJ7253">
        <v>3900000</v>
      </c>
      <c r="KK7253">
        <v>3930000</v>
      </c>
      <c r="KL7253">
        <v>3950000</v>
      </c>
      <c r="KM7253">
        <v>3980000</v>
      </c>
      <c r="KN7253">
        <v>4000000</v>
      </c>
      <c r="KO7253">
        <v>4040000</v>
      </c>
      <c r="KP7253">
        <v>4080000</v>
      </c>
      <c r="KQ7253">
        <v>4120000</v>
      </c>
      <c r="KR7253">
        <v>4160000</v>
      </c>
      <c r="KS7253">
        <v>4200000</v>
      </c>
      <c r="KT7253">
        <v>4400000</v>
      </c>
      <c r="KU7253">
        <v>4600000</v>
      </c>
      <c r="KV7253">
        <v>4698768</v>
      </c>
      <c r="KW7253">
        <v>4897553</v>
      </c>
      <c r="KX7253">
        <v>5093378</v>
      </c>
    </row>
    <row r="7254" spans="1:312" x14ac:dyDescent="0.2">
      <c r="A7254" t="s">
        <v>4416</v>
      </c>
      <c r="B7254" t="s">
        <v>713</v>
      </c>
      <c r="C7254" t="s">
        <v>2136</v>
      </c>
      <c r="D7254" t="s">
        <v>2137</v>
      </c>
      <c r="E7254" t="s">
        <v>2784</v>
      </c>
      <c r="F7254" t="s">
        <v>758</v>
      </c>
      <c r="G7254" t="s">
        <v>328</v>
      </c>
      <c r="H7254" t="s">
        <v>740</v>
      </c>
      <c r="I7254" t="s">
        <v>2785</v>
      </c>
      <c r="JO7254">
        <v>94000</v>
      </c>
      <c r="JP7254">
        <v>110000</v>
      </c>
      <c r="JQ7254">
        <v>128000</v>
      </c>
      <c r="JR7254">
        <v>149000</v>
      </c>
      <c r="JS7254">
        <v>172000</v>
      </c>
      <c r="JT7254">
        <v>200000</v>
      </c>
      <c r="JU7254">
        <v>232000</v>
      </c>
      <c r="JV7254">
        <v>269000</v>
      </c>
      <c r="JW7254">
        <v>313000</v>
      </c>
      <c r="JX7254">
        <v>363000</v>
      </c>
      <c r="JY7254">
        <v>421000</v>
      </c>
      <c r="JZ7254">
        <v>473000</v>
      </c>
      <c r="KA7254">
        <v>530000</v>
      </c>
      <c r="KB7254">
        <v>595000</v>
      </c>
      <c r="KC7254">
        <v>668000</v>
      </c>
      <c r="KD7254">
        <v>750000</v>
      </c>
      <c r="KE7254">
        <v>770000</v>
      </c>
      <c r="KF7254">
        <v>790000</v>
      </c>
      <c r="KG7254">
        <v>810000</v>
      </c>
      <c r="KH7254">
        <v>830000</v>
      </c>
      <c r="KI7254">
        <v>850000</v>
      </c>
      <c r="KJ7254">
        <v>882000</v>
      </c>
      <c r="KK7254">
        <v>916000</v>
      </c>
      <c r="KL7254">
        <v>951000</v>
      </c>
      <c r="KM7254">
        <v>987000</v>
      </c>
      <c r="KN7254">
        <v>1025000</v>
      </c>
      <c r="KO7254">
        <v>1054000</v>
      </c>
      <c r="KP7254">
        <v>1089000</v>
      </c>
      <c r="KQ7254">
        <v>1124000</v>
      </c>
      <c r="KR7254">
        <v>1162000</v>
      </c>
      <c r="KS7254">
        <v>1200000</v>
      </c>
      <c r="KT7254">
        <v>1300000</v>
      </c>
      <c r="KU7254">
        <v>1330000</v>
      </c>
      <c r="KV7254">
        <v>1361000</v>
      </c>
      <c r="KW7254">
        <v>1392000</v>
      </c>
    </row>
    <row r="7255" spans="1:312" x14ac:dyDescent="0.2">
      <c r="A7255" t="s">
        <v>7020</v>
      </c>
      <c r="B7255" t="s">
        <v>713</v>
      </c>
      <c r="C7255" t="s">
        <v>2079</v>
      </c>
      <c r="D7255" t="s">
        <v>2080</v>
      </c>
      <c r="E7255" t="s">
        <v>2784</v>
      </c>
      <c r="F7255" t="s">
        <v>758</v>
      </c>
      <c r="G7255" t="s">
        <v>328</v>
      </c>
      <c r="H7255" t="s">
        <v>740</v>
      </c>
      <c r="I7255" t="s">
        <v>2785</v>
      </c>
      <c r="KN7255">
        <v>549975.30000000005</v>
      </c>
      <c r="KO7255">
        <v>580067.30000000005</v>
      </c>
      <c r="KP7255">
        <v>585342.4</v>
      </c>
      <c r="KQ7255">
        <v>582998.4</v>
      </c>
      <c r="KR7255">
        <v>600045.30000000005</v>
      </c>
      <c r="KS7255">
        <v>650816</v>
      </c>
      <c r="KT7255">
        <v>681657.1</v>
      </c>
      <c r="KU7255">
        <v>700419.7</v>
      </c>
      <c r="KV7255">
        <v>706437.6</v>
      </c>
      <c r="KW7255">
        <v>718976.9</v>
      </c>
      <c r="KX7255">
        <v>729633.2</v>
      </c>
      <c r="KY7255">
        <v>723413.6</v>
      </c>
      <c r="KZ7255">
        <v>718296.6</v>
      </c>
    </row>
    <row r="7256" spans="1:312" x14ac:dyDescent="0.2">
      <c r="A7256" t="s">
        <v>7252</v>
      </c>
      <c r="B7256" t="s">
        <v>713</v>
      </c>
      <c r="C7256" t="s">
        <v>2113</v>
      </c>
      <c r="D7256" t="s">
        <v>2114</v>
      </c>
      <c r="E7256" t="s">
        <v>2784</v>
      </c>
      <c r="F7256" t="s">
        <v>758</v>
      </c>
      <c r="G7256" t="s">
        <v>328</v>
      </c>
      <c r="H7256" t="s">
        <v>740</v>
      </c>
      <c r="I7256" t="s">
        <v>2785</v>
      </c>
      <c r="KO7256">
        <v>1502464</v>
      </c>
      <c r="KP7256">
        <v>1499153</v>
      </c>
      <c r="KQ7256">
        <v>1913048</v>
      </c>
      <c r="KR7256">
        <v>1976673</v>
      </c>
      <c r="KS7256">
        <v>2036861</v>
      </c>
      <c r="KT7256">
        <v>2063081</v>
      </c>
      <c r="KU7256">
        <v>2157996</v>
      </c>
      <c r="KV7256">
        <v>2219177</v>
      </c>
      <c r="KW7256">
        <v>2248750</v>
      </c>
      <c r="KX7256">
        <v>2195520</v>
      </c>
      <c r="KY7256">
        <v>2200020</v>
      </c>
    </row>
    <row r="7257" spans="1:312" x14ac:dyDescent="0.2">
      <c r="A7257" t="s">
        <v>4021</v>
      </c>
      <c r="B7257" t="s">
        <v>713</v>
      </c>
      <c r="C7257" t="s">
        <v>1033</v>
      </c>
      <c r="D7257" t="s">
        <v>1034</v>
      </c>
      <c r="E7257" t="s">
        <v>2784</v>
      </c>
      <c r="F7257" t="s">
        <v>758</v>
      </c>
      <c r="G7257" t="s">
        <v>328</v>
      </c>
      <c r="H7257" t="s">
        <v>740</v>
      </c>
      <c r="I7257" t="s">
        <v>2785</v>
      </c>
      <c r="JK7257">
        <v>100</v>
      </c>
      <c r="JL7257">
        <v>200</v>
      </c>
      <c r="JM7257">
        <v>400</v>
      </c>
      <c r="JN7257">
        <v>600</v>
      </c>
      <c r="JO7257">
        <v>1100</v>
      </c>
      <c r="JP7257">
        <v>2000</v>
      </c>
      <c r="JQ7257">
        <v>2500</v>
      </c>
      <c r="JR7257">
        <v>2660</v>
      </c>
      <c r="JS7257">
        <v>2830</v>
      </c>
      <c r="JT7257">
        <v>3000</v>
      </c>
      <c r="JU7257">
        <v>3100</v>
      </c>
      <c r="JV7257">
        <v>5000</v>
      </c>
      <c r="JW7257">
        <v>6000</v>
      </c>
      <c r="JX7257">
        <v>6000</v>
      </c>
      <c r="JY7257">
        <v>6000</v>
      </c>
      <c r="JZ7257">
        <v>7300</v>
      </c>
      <c r="KA7257">
        <v>8600</v>
      </c>
      <c r="KB7257">
        <v>12500</v>
      </c>
      <c r="KC7257">
        <v>20000</v>
      </c>
      <c r="KD7257">
        <v>21000</v>
      </c>
      <c r="KE7257">
        <v>23000</v>
      </c>
      <c r="KF7257">
        <v>24000</v>
      </c>
      <c r="KG7257">
        <v>26000</v>
      </c>
      <c r="KH7257">
        <v>28000</v>
      </c>
      <c r="KI7257">
        <v>30000</v>
      </c>
      <c r="KJ7257">
        <v>32000</v>
      </c>
      <c r="KK7257">
        <v>34000</v>
      </c>
      <c r="KL7257">
        <v>37000</v>
      </c>
      <c r="KM7257">
        <v>39000</v>
      </c>
      <c r="KN7257">
        <v>42000</v>
      </c>
      <c r="KO7257">
        <v>43000</v>
      </c>
      <c r="KP7257">
        <v>45000</v>
      </c>
      <c r="KQ7257">
        <v>46000</v>
      </c>
      <c r="KR7257">
        <v>48000</v>
      </c>
      <c r="KS7257">
        <v>49000</v>
      </c>
      <c r="KT7257">
        <v>51000</v>
      </c>
      <c r="KU7257">
        <v>53000</v>
      </c>
      <c r="KV7257">
        <v>55000</v>
      </c>
      <c r="KW7257">
        <v>57000</v>
      </c>
    </row>
    <row r="7258" spans="1:312" x14ac:dyDescent="0.2">
      <c r="A7258" t="s">
        <v>4524</v>
      </c>
      <c r="B7258" t="s">
        <v>713</v>
      </c>
      <c r="C7258" t="s">
        <v>1041</v>
      </c>
      <c r="D7258" t="s">
        <v>1042</v>
      </c>
      <c r="E7258" t="s">
        <v>2784</v>
      </c>
      <c r="F7258" t="s">
        <v>758</v>
      </c>
      <c r="G7258" t="s">
        <v>328</v>
      </c>
      <c r="H7258" t="s">
        <v>740</v>
      </c>
      <c r="I7258" t="s">
        <v>2785</v>
      </c>
      <c r="JR7258">
        <v>500</v>
      </c>
      <c r="JS7258">
        <v>1000</v>
      </c>
      <c r="JT7258">
        <v>1400</v>
      </c>
      <c r="JU7258">
        <v>1500</v>
      </c>
      <c r="JV7258">
        <v>1600</v>
      </c>
      <c r="JW7258">
        <v>1700</v>
      </c>
      <c r="JX7258">
        <v>1750</v>
      </c>
      <c r="JY7258">
        <v>1800</v>
      </c>
      <c r="JZ7258">
        <v>2000</v>
      </c>
      <c r="KA7258">
        <v>2150</v>
      </c>
      <c r="KB7258">
        <v>2300</v>
      </c>
      <c r="KC7258">
        <v>4290</v>
      </c>
      <c r="KD7258">
        <v>8000</v>
      </c>
      <c r="KE7258">
        <v>15000</v>
      </c>
      <c r="KF7258">
        <v>29000</v>
      </c>
      <c r="KG7258">
        <v>55000</v>
      </c>
      <c r="KH7258">
        <v>105000</v>
      </c>
      <c r="KI7258">
        <v>200000</v>
      </c>
      <c r="KJ7258">
        <v>212000</v>
      </c>
      <c r="KK7258">
        <v>224000</v>
      </c>
      <c r="KL7258">
        <v>237000</v>
      </c>
      <c r="KM7258">
        <v>250000</v>
      </c>
      <c r="KN7258">
        <v>265000</v>
      </c>
      <c r="KO7258">
        <v>275000</v>
      </c>
      <c r="KP7258">
        <v>286000</v>
      </c>
      <c r="KQ7258">
        <v>297000</v>
      </c>
      <c r="KR7258">
        <v>308000</v>
      </c>
      <c r="KS7258">
        <v>320000</v>
      </c>
      <c r="KT7258">
        <v>350000</v>
      </c>
      <c r="KU7258">
        <v>361000</v>
      </c>
      <c r="KV7258">
        <v>372000</v>
      </c>
      <c r="KW7258">
        <v>384000</v>
      </c>
    </row>
    <row r="7259" spans="1:312" x14ac:dyDescent="0.2">
      <c r="A7259" t="s">
        <v>5065</v>
      </c>
      <c r="B7259" t="s">
        <v>713</v>
      </c>
      <c r="C7259" t="s">
        <v>1296</v>
      </c>
      <c r="D7259" t="s">
        <v>1297</v>
      </c>
      <c r="E7259" t="s">
        <v>2784</v>
      </c>
      <c r="F7259" t="s">
        <v>758</v>
      </c>
      <c r="G7259" t="s">
        <v>328</v>
      </c>
      <c r="H7259" t="s">
        <v>740</v>
      </c>
      <c r="I7259" t="s">
        <v>2785</v>
      </c>
      <c r="JX7259">
        <v>20</v>
      </c>
      <c r="JY7259">
        <v>30</v>
      </c>
      <c r="JZ7259">
        <v>40</v>
      </c>
      <c r="KA7259">
        <v>70</v>
      </c>
      <c r="KB7259">
        <v>110</v>
      </c>
      <c r="KC7259">
        <v>170</v>
      </c>
      <c r="KD7259">
        <v>230</v>
      </c>
      <c r="KE7259">
        <v>310</v>
      </c>
      <c r="KF7259">
        <v>410</v>
      </c>
      <c r="KG7259">
        <v>550</v>
      </c>
      <c r="KH7259">
        <v>740</v>
      </c>
      <c r="KI7259">
        <v>1000</v>
      </c>
      <c r="KJ7259">
        <v>3000</v>
      </c>
      <c r="KK7259">
        <v>6000</v>
      </c>
      <c r="KL7259">
        <v>16000</v>
      </c>
      <c r="KM7259">
        <v>41000</v>
      </c>
      <c r="KN7259">
        <v>105000</v>
      </c>
      <c r="KO7259">
        <v>109000</v>
      </c>
      <c r="KP7259">
        <v>112000</v>
      </c>
      <c r="KQ7259">
        <v>116000</v>
      </c>
      <c r="KR7259">
        <v>120000</v>
      </c>
      <c r="KS7259">
        <v>124000</v>
      </c>
      <c r="KT7259">
        <v>129000</v>
      </c>
      <c r="KU7259">
        <v>135000</v>
      </c>
      <c r="KV7259">
        <v>141000</v>
      </c>
      <c r="KW7259">
        <v>148000</v>
      </c>
    </row>
    <row r="7260" spans="1:312" x14ac:dyDescent="0.2">
      <c r="A7260" t="s">
        <v>4389</v>
      </c>
      <c r="B7260" t="s">
        <v>713</v>
      </c>
      <c r="C7260" t="s">
        <v>1391</v>
      </c>
      <c r="D7260" t="s">
        <v>1392</v>
      </c>
      <c r="E7260" t="s">
        <v>2784</v>
      </c>
      <c r="F7260" t="s">
        <v>758</v>
      </c>
      <c r="G7260" t="s">
        <v>328</v>
      </c>
      <c r="H7260" t="s">
        <v>740</v>
      </c>
      <c r="I7260" t="s">
        <v>2785</v>
      </c>
      <c r="JO7260">
        <v>7000</v>
      </c>
      <c r="JP7260">
        <v>16000</v>
      </c>
      <c r="JS7260">
        <v>25000</v>
      </c>
      <c r="JT7260">
        <v>28000</v>
      </c>
      <c r="JU7260">
        <v>31000</v>
      </c>
      <c r="JV7260">
        <v>32000</v>
      </c>
      <c r="JW7260">
        <v>31000</v>
      </c>
      <c r="JX7260">
        <v>33000</v>
      </c>
      <c r="JY7260">
        <v>34093.410000000003</v>
      </c>
      <c r="JZ7260">
        <v>36652.85</v>
      </c>
      <c r="KA7260">
        <v>37669.32</v>
      </c>
      <c r="KB7260">
        <v>38893.089999999997</v>
      </c>
      <c r="KC7260">
        <v>40921.35</v>
      </c>
      <c r="KD7260">
        <v>40000</v>
      </c>
      <c r="KE7260">
        <v>40509.919999999998</v>
      </c>
      <c r="KF7260">
        <v>42272.41</v>
      </c>
      <c r="KG7260">
        <v>43419.11</v>
      </c>
      <c r="KH7260">
        <v>45194.09</v>
      </c>
      <c r="KI7260">
        <v>44816.98</v>
      </c>
      <c r="KJ7260">
        <v>49070.57</v>
      </c>
      <c r="KK7260">
        <v>51032.3</v>
      </c>
      <c r="KL7260">
        <v>51831.66</v>
      </c>
      <c r="KM7260">
        <v>55655.34</v>
      </c>
      <c r="KN7260">
        <v>55275</v>
      </c>
      <c r="KO7260">
        <v>54933.37</v>
      </c>
      <c r="KP7260">
        <v>54456.78</v>
      </c>
      <c r="KQ7260">
        <v>58840.58</v>
      </c>
      <c r="KR7260">
        <v>68157.899999999994</v>
      </c>
      <c r="KS7260">
        <v>79804.88</v>
      </c>
      <c r="KT7260">
        <v>89921.23</v>
      </c>
      <c r="KU7260">
        <v>95062.15</v>
      </c>
      <c r="KV7260">
        <v>95699.53</v>
      </c>
      <c r="KW7260">
        <v>97674.42</v>
      </c>
      <c r="KX7260">
        <v>107718.9</v>
      </c>
      <c r="KY7260">
        <v>112125</v>
      </c>
    </row>
    <row r="7261" spans="1:312" x14ac:dyDescent="0.2">
      <c r="A7261" t="s">
        <v>3118</v>
      </c>
      <c r="B7261" t="s">
        <v>713</v>
      </c>
      <c r="C7261" t="s">
        <v>1007</v>
      </c>
      <c r="D7261" t="s">
        <v>1008</v>
      </c>
      <c r="E7261" t="s">
        <v>2784</v>
      </c>
      <c r="F7261" t="s">
        <v>758</v>
      </c>
      <c r="G7261" t="s">
        <v>328</v>
      </c>
      <c r="H7261" t="s">
        <v>740</v>
      </c>
      <c r="I7261" t="s">
        <v>2785</v>
      </c>
      <c r="JF7261">
        <v>1000</v>
      </c>
      <c r="JH7261">
        <v>10000</v>
      </c>
      <c r="JI7261">
        <v>16000</v>
      </c>
      <c r="JJ7261">
        <v>20000</v>
      </c>
      <c r="JK7261">
        <v>20000</v>
      </c>
      <c r="JL7261">
        <v>25000</v>
      </c>
      <c r="JM7261">
        <v>30000</v>
      </c>
      <c r="JN7261">
        <v>30000</v>
      </c>
      <c r="JO7261">
        <v>35000</v>
      </c>
      <c r="JP7261">
        <v>40000</v>
      </c>
      <c r="JQ7261">
        <v>45000</v>
      </c>
      <c r="JR7261">
        <v>45000</v>
      </c>
      <c r="JS7261">
        <v>75000</v>
      </c>
      <c r="JT7261">
        <v>92000</v>
      </c>
      <c r="JU7261">
        <v>97310</v>
      </c>
      <c r="JV7261">
        <v>102630</v>
      </c>
      <c r="JW7261">
        <v>107950</v>
      </c>
      <c r="JX7261">
        <v>121470</v>
      </c>
      <c r="JY7261">
        <v>135000</v>
      </c>
      <c r="JZ7261">
        <v>170450</v>
      </c>
      <c r="KA7261">
        <v>205900</v>
      </c>
      <c r="KB7261">
        <v>241350</v>
      </c>
      <c r="KC7261">
        <v>276800</v>
      </c>
      <c r="KD7261">
        <v>282600</v>
      </c>
      <c r="KE7261">
        <v>288400</v>
      </c>
      <c r="KF7261">
        <v>294200</v>
      </c>
      <c r="KG7261">
        <v>300000</v>
      </c>
      <c r="KH7261">
        <v>325000</v>
      </c>
      <c r="KI7261">
        <v>350000</v>
      </c>
      <c r="KJ7261">
        <v>390000</v>
      </c>
      <c r="KK7261">
        <v>434000</v>
      </c>
      <c r="KL7261">
        <v>484000</v>
      </c>
      <c r="KM7261">
        <v>539000</v>
      </c>
      <c r="KN7261">
        <v>600000</v>
      </c>
      <c r="KO7261">
        <v>872000</v>
      </c>
      <c r="KP7261">
        <v>1269000</v>
      </c>
      <c r="KQ7261">
        <v>1845000</v>
      </c>
      <c r="KR7261">
        <v>2682000</v>
      </c>
      <c r="KS7261">
        <v>3900000</v>
      </c>
      <c r="KT7261">
        <v>3910000</v>
      </c>
      <c r="KU7261">
        <v>4000000</v>
      </c>
      <c r="KV7261">
        <v>4090000</v>
      </c>
      <c r="KW7261">
        <v>4190000</v>
      </c>
    </row>
    <row r="7262" spans="1:312" x14ac:dyDescent="0.2">
      <c r="A7262" t="s">
        <v>4012</v>
      </c>
      <c r="B7262" t="s">
        <v>713</v>
      </c>
      <c r="C7262" t="s">
        <v>1556</v>
      </c>
      <c r="D7262" t="s">
        <v>1557</v>
      </c>
      <c r="E7262" t="s">
        <v>2784</v>
      </c>
      <c r="F7262" t="s">
        <v>758</v>
      </c>
      <c r="G7262" t="s">
        <v>328</v>
      </c>
      <c r="H7262" t="s">
        <v>740</v>
      </c>
      <c r="I7262" t="s">
        <v>2785</v>
      </c>
      <c r="JK7262">
        <v>1000</v>
      </c>
      <c r="JL7262">
        <v>1500</v>
      </c>
      <c r="JM7262">
        <v>30000</v>
      </c>
      <c r="JN7262">
        <v>45000</v>
      </c>
      <c r="JO7262">
        <v>65000</v>
      </c>
      <c r="JP7262">
        <v>100000</v>
      </c>
      <c r="JQ7262">
        <v>100000</v>
      </c>
      <c r="JR7262">
        <v>100000</v>
      </c>
      <c r="JS7262">
        <v>106000</v>
      </c>
      <c r="JT7262">
        <v>116000</v>
      </c>
      <c r="JU7262">
        <v>118000</v>
      </c>
      <c r="JV7262">
        <v>150000</v>
      </c>
      <c r="JW7262">
        <v>174660</v>
      </c>
      <c r="JX7262">
        <v>199330</v>
      </c>
      <c r="JY7262">
        <v>224000</v>
      </c>
      <c r="JZ7262">
        <v>230000</v>
      </c>
      <c r="KA7262">
        <v>303290</v>
      </c>
      <c r="KB7262">
        <v>376590</v>
      </c>
      <c r="KC7262">
        <v>377000</v>
      </c>
      <c r="KD7262">
        <v>385000</v>
      </c>
      <c r="KE7262">
        <v>421000</v>
      </c>
      <c r="KF7262">
        <v>460000</v>
      </c>
      <c r="KG7262">
        <v>502000</v>
      </c>
      <c r="KH7262">
        <v>549000</v>
      </c>
      <c r="KI7262">
        <v>600000</v>
      </c>
      <c r="KJ7262">
        <v>630000</v>
      </c>
      <c r="KK7262">
        <v>650000</v>
      </c>
      <c r="KL7262">
        <v>680000</v>
      </c>
      <c r="KM7262">
        <v>710000</v>
      </c>
      <c r="KN7262">
        <v>740000</v>
      </c>
      <c r="KO7262">
        <v>778000</v>
      </c>
      <c r="KP7262">
        <v>818000</v>
      </c>
      <c r="KQ7262">
        <v>860000</v>
      </c>
      <c r="KR7262">
        <v>904000</v>
      </c>
      <c r="KS7262">
        <v>950000</v>
      </c>
      <c r="KT7262">
        <v>1000000</v>
      </c>
      <c r="KU7262">
        <v>1050000</v>
      </c>
      <c r="KV7262">
        <v>1100000</v>
      </c>
      <c r="KW7262">
        <v>1160000</v>
      </c>
    </row>
    <row r="7263" spans="1:312" x14ac:dyDescent="0.2">
      <c r="A7263" t="s">
        <v>5084</v>
      </c>
      <c r="B7263" t="s">
        <v>713</v>
      </c>
      <c r="C7263" t="s">
        <v>1814</v>
      </c>
      <c r="D7263" t="s">
        <v>2861</v>
      </c>
      <c r="E7263" t="s">
        <v>2784</v>
      </c>
      <c r="F7263" t="s">
        <v>758</v>
      </c>
      <c r="G7263" t="s">
        <v>328</v>
      </c>
      <c r="H7263" t="s">
        <v>740</v>
      </c>
      <c r="I7263" t="s">
        <v>2785</v>
      </c>
      <c r="KA7263">
        <v>100.42910000000001</v>
      </c>
      <c r="KB7263">
        <v>100.495</v>
      </c>
      <c r="KC7263">
        <v>503.26600000000002</v>
      </c>
      <c r="KD7263">
        <v>1008.929</v>
      </c>
      <c r="KE7263">
        <v>1508.2460000000001</v>
      </c>
      <c r="KF7263">
        <v>2002.2449999999999</v>
      </c>
      <c r="KG7263">
        <v>2493.7040000000002</v>
      </c>
      <c r="KH7263">
        <v>4964.6030000000001</v>
      </c>
      <c r="KI7263">
        <v>7417.5550000000003</v>
      </c>
      <c r="KJ7263">
        <v>7885.2120000000004</v>
      </c>
      <c r="KK7263">
        <v>8341.7330000000002</v>
      </c>
      <c r="KL7263">
        <v>8798.3549999999996</v>
      </c>
      <c r="KM7263">
        <v>12664.87</v>
      </c>
      <c r="KN7263">
        <v>14568.07</v>
      </c>
      <c r="KO7263">
        <v>14508.82</v>
      </c>
      <c r="KP7263">
        <v>20260.73</v>
      </c>
      <c r="KQ7263">
        <v>22891.77</v>
      </c>
      <c r="KR7263">
        <v>23781.82</v>
      </c>
      <c r="KS7263">
        <v>24734</v>
      </c>
      <c r="KT7263">
        <v>25750.53</v>
      </c>
      <c r="KU7263">
        <v>28444.45</v>
      </c>
      <c r="KV7263">
        <v>30188.03</v>
      </c>
      <c r="KW7263">
        <v>31233</v>
      </c>
      <c r="KX7263">
        <v>32137.9</v>
      </c>
      <c r="KY7263">
        <v>33505.879999999997</v>
      </c>
      <c r="KZ7263">
        <v>36899.230000000003</v>
      </c>
    </row>
    <row r="7264" spans="1:312" x14ac:dyDescent="0.2">
      <c r="A7264" t="s">
        <v>5059</v>
      </c>
      <c r="B7264" t="s">
        <v>713</v>
      </c>
      <c r="C7264" t="s">
        <v>1689</v>
      </c>
      <c r="D7264" t="s">
        <v>1690</v>
      </c>
      <c r="E7264" t="s">
        <v>2784</v>
      </c>
      <c r="F7264" t="s">
        <v>758</v>
      </c>
      <c r="G7264" t="s">
        <v>328</v>
      </c>
      <c r="H7264" t="s">
        <v>740</v>
      </c>
      <c r="I7264" t="s">
        <v>2785</v>
      </c>
      <c r="JX7264">
        <v>50</v>
      </c>
      <c r="JY7264">
        <v>100</v>
      </c>
      <c r="JZ7264">
        <v>120</v>
      </c>
      <c r="KA7264">
        <v>140</v>
      </c>
      <c r="KB7264">
        <v>160</v>
      </c>
      <c r="KC7264">
        <v>180</v>
      </c>
      <c r="KD7264">
        <v>180</v>
      </c>
      <c r="KE7264">
        <v>190</v>
      </c>
      <c r="KF7264">
        <v>190</v>
      </c>
      <c r="KG7264">
        <v>200</v>
      </c>
      <c r="KH7264">
        <v>200</v>
      </c>
      <c r="KI7264">
        <v>210</v>
      </c>
      <c r="KJ7264">
        <v>420</v>
      </c>
      <c r="KK7264">
        <v>850</v>
      </c>
      <c r="KL7264">
        <v>1720</v>
      </c>
      <c r="KM7264">
        <v>3470</v>
      </c>
      <c r="KN7264">
        <v>7000</v>
      </c>
      <c r="KO7264">
        <v>7360</v>
      </c>
      <c r="KP7264">
        <v>7740</v>
      </c>
      <c r="KQ7264">
        <v>8140</v>
      </c>
      <c r="KR7264">
        <v>8560</v>
      </c>
      <c r="KS7264">
        <v>9000</v>
      </c>
      <c r="KT7264">
        <v>9490</v>
      </c>
      <c r="KU7264">
        <v>10000</v>
      </c>
      <c r="KV7264">
        <v>10540</v>
      </c>
      <c r="KW7264">
        <v>11110</v>
      </c>
    </row>
    <row r="7265" spans="1:312" x14ac:dyDescent="0.2">
      <c r="A7265" t="s">
        <v>4934</v>
      </c>
      <c r="B7265" t="s">
        <v>713</v>
      </c>
      <c r="C7265" t="s">
        <v>1309</v>
      </c>
      <c r="D7265" t="s">
        <v>1310</v>
      </c>
      <c r="E7265" t="s">
        <v>2784</v>
      </c>
      <c r="F7265" t="s">
        <v>758</v>
      </c>
      <c r="G7265" t="s">
        <v>328</v>
      </c>
      <c r="H7265" t="s">
        <v>740</v>
      </c>
      <c r="I7265" t="s">
        <v>2785</v>
      </c>
      <c r="JY7265">
        <v>990.80960000000005</v>
      </c>
      <c r="JZ7265">
        <v>1475.4069999999999</v>
      </c>
      <c r="KA7265">
        <v>4876.2610000000004</v>
      </c>
      <c r="KB7265">
        <v>8230.2250000000004</v>
      </c>
      <c r="KC7265">
        <v>8966.0879999999997</v>
      </c>
      <c r="KD7265">
        <v>9632.8870000000006</v>
      </c>
      <c r="KE7265">
        <v>10596.3</v>
      </c>
      <c r="KF7265">
        <v>11589.01</v>
      </c>
      <c r="KG7265">
        <v>12615.3</v>
      </c>
      <c r="KH7265">
        <v>13664.41</v>
      </c>
      <c r="KI7265">
        <v>14732.5</v>
      </c>
      <c r="KJ7265">
        <v>15782.16</v>
      </c>
      <c r="KK7265">
        <v>16815.34</v>
      </c>
      <c r="KL7265">
        <v>17813.080000000002</v>
      </c>
      <c r="KM7265">
        <v>19724.759999999998</v>
      </c>
      <c r="KN7265">
        <v>21526.48</v>
      </c>
      <c r="KO7265">
        <v>22300.68</v>
      </c>
      <c r="KP7265">
        <v>24021.13</v>
      </c>
      <c r="KQ7265">
        <v>24748.52</v>
      </c>
      <c r="KR7265">
        <v>28301.75</v>
      </c>
      <c r="KS7265">
        <v>46749.64</v>
      </c>
      <c r="KT7265">
        <v>66167.58</v>
      </c>
      <c r="KU7265">
        <v>69177.48</v>
      </c>
      <c r="KV7265">
        <v>76906.98</v>
      </c>
      <c r="KW7265">
        <v>97155.63</v>
      </c>
      <c r="KX7265">
        <v>246328.3</v>
      </c>
      <c r="KY7265">
        <v>392421.1</v>
      </c>
      <c r="KZ7265">
        <v>586086.6</v>
      </c>
    </row>
    <row r="7266" spans="1:312" x14ac:dyDescent="0.2">
      <c r="A7266" t="s">
        <v>3973</v>
      </c>
      <c r="B7266" t="s">
        <v>713</v>
      </c>
      <c r="C7266" t="s">
        <v>810</v>
      </c>
      <c r="D7266" t="s">
        <v>324</v>
      </c>
      <c r="E7266" t="s">
        <v>2784</v>
      </c>
      <c r="F7266" t="s">
        <v>758</v>
      </c>
      <c r="G7266" t="s">
        <v>328</v>
      </c>
      <c r="H7266" t="s">
        <v>740</v>
      </c>
      <c r="I7266" t="s">
        <v>2785</v>
      </c>
      <c r="JJ7266">
        <v>60000</v>
      </c>
      <c r="JK7266">
        <v>80000</v>
      </c>
      <c r="JL7266">
        <v>87000</v>
      </c>
      <c r="JM7266">
        <v>115000</v>
      </c>
      <c r="JN7266">
        <v>200000</v>
      </c>
      <c r="JO7266">
        <v>200000</v>
      </c>
      <c r="JP7266">
        <v>205000</v>
      </c>
      <c r="JQ7266">
        <v>210000</v>
      </c>
      <c r="JR7266">
        <v>223000</v>
      </c>
      <c r="JS7266">
        <v>236000</v>
      </c>
      <c r="JT7266">
        <v>250000</v>
      </c>
      <c r="JU7266">
        <v>287000</v>
      </c>
      <c r="JV7266">
        <v>330000</v>
      </c>
      <c r="JW7266">
        <v>379000</v>
      </c>
      <c r="JX7266">
        <v>435000</v>
      </c>
      <c r="JY7266">
        <v>500000</v>
      </c>
      <c r="JZ7266">
        <v>570000</v>
      </c>
      <c r="KA7266">
        <v>660000</v>
      </c>
      <c r="KB7266">
        <v>760000</v>
      </c>
      <c r="KC7266">
        <v>870000</v>
      </c>
      <c r="KD7266">
        <v>1000000</v>
      </c>
      <c r="KE7266">
        <v>1327000</v>
      </c>
      <c r="KF7266">
        <v>1762000</v>
      </c>
      <c r="KG7266">
        <v>2339000</v>
      </c>
      <c r="KH7266">
        <v>3105000</v>
      </c>
      <c r="KI7266">
        <v>4122000</v>
      </c>
      <c r="KJ7266">
        <v>4429000</v>
      </c>
      <c r="KK7266">
        <v>4758000</v>
      </c>
      <c r="KL7266">
        <v>5112000</v>
      </c>
      <c r="KM7266">
        <v>5492000</v>
      </c>
      <c r="KN7266">
        <v>5900000</v>
      </c>
      <c r="KO7266">
        <v>6683000</v>
      </c>
      <c r="KP7266">
        <v>7570000</v>
      </c>
      <c r="KQ7266">
        <v>8574000</v>
      </c>
      <c r="KR7266">
        <v>9711000</v>
      </c>
      <c r="KS7266">
        <v>11000000</v>
      </c>
      <c r="KT7266">
        <v>11200000</v>
      </c>
      <c r="KU7266">
        <v>15200000</v>
      </c>
      <c r="KV7266">
        <v>17900000</v>
      </c>
      <c r="KW7266">
        <v>21000000</v>
      </c>
    </row>
    <row r="7267" spans="1:312" x14ac:dyDescent="0.2">
      <c r="A7267" t="s">
        <v>6482</v>
      </c>
      <c r="B7267" t="s">
        <v>713</v>
      </c>
      <c r="C7267" t="s">
        <v>2052</v>
      </c>
      <c r="D7267" t="s">
        <v>2053</v>
      </c>
      <c r="E7267" t="s">
        <v>2784</v>
      </c>
      <c r="F7267" t="s">
        <v>758</v>
      </c>
      <c r="G7267" t="s">
        <v>328</v>
      </c>
      <c r="H7267" t="s">
        <v>740</v>
      </c>
      <c r="I7267" t="s">
        <v>2785</v>
      </c>
      <c r="KG7267">
        <v>753300.4</v>
      </c>
      <c r="KH7267">
        <v>753515.5</v>
      </c>
      <c r="KI7267">
        <v>803861.3</v>
      </c>
      <c r="KJ7267">
        <v>803701.3</v>
      </c>
      <c r="KK7267">
        <v>905640.4</v>
      </c>
      <c r="KL7267">
        <v>898389.7</v>
      </c>
      <c r="KM7267">
        <v>1016769</v>
      </c>
      <c r="KN7267">
        <v>1003026</v>
      </c>
      <c r="KO7267">
        <v>1000733</v>
      </c>
      <c r="KP7267">
        <v>1098226</v>
      </c>
      <c r="KQ7267">
        <v>1099610</v>
      </c>
      <c r="KR7267">
        <v>1301132</v>
      </c>
      <c r="KS7267">
        <v>1498716</v>
      </c>
      <c r="KT7267">
        <v>1655234</v>
      </c>
      <c r="KU7267">
        <v>1714530</v>
      </c>
      <c r="KV7267">
        <v>1935378</v>
      </c>
      <c r="KW7267">
        <v>2018459</v>
      </c>
      <c r="KX7267">
        <v>2127675</v>
      </c>
      <c r="KY7267">
        <v>2221350</v>
      </c>
    </row>
    <row r="7268" spans="1:312" x14ac:dyDescent="0.2">
      <c r="A7268" t="s">
        <v>6436</v>
      </c>
      <c r="B7268" t="s">
        <v>713</v>
      </c>
      <c r="C7268" t="s">
        <v>2098</v>
      </c>
      <c r="D7268" t="s">
        <v>2099</v>
      </c>
      <c r="E7268" t="s">
        <v>2784</v>
      </c>
      <c r="F7268" t="s">
        <v>758</v>
      </c>
      <c r="G7268" t="s">
        <v>328</v>
      </c>
      <c r="H7268" t="s">
        <v>740</v>
      </c>
      <c r="I7268" t="s">
        <v>2785</v>
      </c>
      <c r="KG7268">
        <v>550815.9</v>
      </c>
      <c r="KH7268">
        <v>550815.4</v>
      </c>
      <c r="KI7268">
        <v>600930.30000000005</v>
      </c>
      <c r="KJ7268">
        <v>601612.69999999995</v>
      </c>
      <c r="KK7268">
        <v>652431.69999999995</v>
      </c>
      <c r="KL7268">
        <v>649627.5</v>
      </c>
      <c r="KM7268">
        <v>649636.9</v>
      </c>
      <c r="KN7268">
        <v>699618.5</v>
      </c>
      <c r="KO7268">
        <v>754600</v>
      </c>
      <c r="KP7268">
        <v>770818.9</v>
      </c>
      <c r="KQ7268">
        <v>750988.4</v>
      </c>
      <c r="KR7268">
        <v>763473.9</v>
      </c>
      <c r="KS7268">
        <v>788802.6</v>
      </c>
      <c r="KT7268">
        <v>801258.5</v>
      </c>
      <c r="KU7268">
        <v>847102.9</v>
      </c>
      <c r="KV7268">
        <v>899549.5</v>
      </c>
      <c r="KW7268">
        <v>905701.2</v>
      </c>
      <c r="KX7268">
        <v>911106.8</v>
      </c>
      <c r="KY7268">
        <v>858887.3</v>
      </c>
    </row>
    <row r="7269" spans="1:312" x14ac:dyDescent="0.2">
      <c r="A7269" t="s">
        <v>3987</v>
      </c>
      <c r="B7269" t="s">
        <v>713</v>
      </c>
      <c r="C7269" t="s">
        <v>1306</v>
      </c>
      <c r="D7269" t="s">
        <v>1307</v>
      </c>
      <c r="E7269" t="s">
        <v>2784</v>
      </c>
      <c r="F7269" t="s">
        <v>758</v>
      </c>
      <c r="G7269" t="s">
        <v>328</v>
      </c>
      <c r="H7269" t="s">
        <v>740</v>
      </c>
      <c r="I7269" t="s">
        <v>2785</v>
      </c>
      <c r="JJ7269">
        <v>400</v>
      </c>
      <c r="JK7269">
        <v>2000</v>
      </c>
      <c r="JL7269">
        <v>2000</v>
      </c>
      <c r="JM7269">
        <v>3100</v>
      </c>
      <c r="JN7269">
        <v>3500</v>
      </c>
      <c r="JO7269">
        <v>4000</v>
      </c>
      <c r="JP7269">
        <v>20000</v>
      </c>
      <c r="JQ7269">
        <v>35000</v>
      </c>
      <c r="JR7269">
        <v>35000</v>
      </c>
      <c r="JS7269">
        <v>37000</v>
      </c>
      <c r="JT7269">
        <v>51000</v>
      </c>
      <c r="JU7269">
        <v>65500</v>
      </c>
      <c r="JV7269">
        <v>80000</v>
      </c>
      <c r="JW7269">
        <v>86660</v>
      </c>
      <c r="JX7269">
        <v>93330</v>
      </c>
      <c r="JY7269">
        <v>100000</v>
      </c>
      <c r="JZ7269">
        <v>191040</v>
      </c>
      <c r="KA7269">
        <v>212750</v>
      </c>
      <c r="KB7269">
        <v>229920</v>
      </c>
      <c r="KC7269">
        <v>255740</v>
      </c>
      <c r="KD7269">
        <v>256000</v>
      </c>
      <c r="KE7269">
        <v>275770</v>
      </c>
      <c r="KF7269">
        <v>297060</v>
      </c>
      <c r="KG7269">
        <v>320000</v>
      </c>
      <c r="KH7269">
        <v>344710</v>
      </c>
      <c r="KI7269">
        <v>371330</v>
      </c>
      <c r="KJ7269">
        <v>400000</v>
      </c>
      <c r="KK7269">
        <v>447000</v>
      </c>
      <c r="KL7269">
        <v>500000</v>
      </c>
      <c r="KM7269">
        <v>559000</v>
      </c>
      <c r="KN7269">
        <v>625000</v>
      </c>
      <c r="KO7269">
        <v>657000</v>
      </c>
      <c r="KP7269">
        <v>690000</v>
      </c>
      <c r="KQ7269">
        <v>725000</v>
      </c>
      <c r="KR7269">
        <v>761000</v>
      </c>
      <c r="KS7269">
        <v>800000</v>
      </c>
      <c r="KT7269">
        <v>900000</v>
      </c>
      <c r="KU7269">
        <v>920000</v>
      </c>
      <c r="KV7269">
        <v>940000</v>
      </c>
      <c r="KW7269">
        <v>961000</v>
      </c>
    </row>
    <row r="7270" spans="1:312" x14ac:dyDescent="0.2">
      <c r="A7270" t="s">
        <v>3993</v>
      </c>
      <c r="B7270" t="s">
        <v>713</v>
      </c>
      <c r="C7270" t="s">
        <v>824</v>
      </c>
      <c r="D7270" t="s">
        <v>325</v>
      </c>
      <c r="E7270" t="s">
        <v>2784</v>
      </c>
      <c r="F7270" t="s">
        <v>758</v>
      </c>
      <c r="G7270" t="s">
        <v>328</v>
      </c>
      <c r="H7270" t="s">
        <v>740</v>
      </c>
      <c r="I7270" t="s">
        <v>2785</v>
      </c>
      <c r="JJ7270">
        <v>1000</v>
      </c>
      <c r="JK7270">
        <v>1000</v>
      </c>
      <c r="JL7270">
        <v>1500</v>
      </c>
      <c r="JM7270">
        <v>1500</v>
      </c>
      <c r="JN7270">
        <v>1550</v>
      </c>
      <c r="JO7270">
        <v>1600</v>
      </c>
      <c r="JP7270">
        <v>2500</v>
      </c>
      <c r="JQ7270">
        <v>10000</v>
      </c>
      <c r="JR7270">
        <v>17500</v>
      </c>
      <c r="JS7270">
        <v>25000</v>
      </c>
      <c r="JT7270">
        <v>63500</v>
      </c>
      <c r="JU7270">
        <v>102000</v>
      </c>
      <c r="JV7270">
        <v>133000</v>
      </c>
      <c r="JW7270">
        <v>257000</v>
      </c>
      <c r="JX7270">
        <v>458000</v>
      </c>
      <c r="JY7270">
        <v>1113650</v>
      </c>
      <c r="JZ7270">
        <v>1769300</v>
      </c>
      <c r="KA7270">
        <v>2019280</v>
      </c>
      <c r="KB7270">
        <v>2425610</v>
      </c>
      <c r="KC7270">
        <v>2913700</v>
      </c>
      <c r="KD7270">
        <v>3500000</v>
      </c>
      <c r="KE7270">
        <v>4100000</v>
      </c>
      <c r="KF7270">
        <v>4900000</v>
      </c>
      <c r="KG7270">
        <v>5700000</v>
      </c>
      <c r="KH7270">
        <v>6800000</v>
      </c>
      <c r="KI7270">
        <v>8000000</v>
      </c>
      <c r="KJ7270">
        <v>8300000</v>
      </c>
      <c r="KK7270">
        <v>8600000</v>
      </c>
      <c r="KL7270">
        <v>9000000</v>
      </c>
      <c r="KM7270">
        <v>9300000</v>
      </c>
      <c r="KN7270">
        <v>9750000</v>
      </c>
      <c r="KO7270">
        <v>11100000</v>
      </c>
      <c r="KP7270">
        <v>12700000</v>
      </c>
      <c r="KQ7270">
        <v>14500000</v>
      </c>
      <c r="KR7270">
        <v>16600000</v>
      </c>
      <c r="KS7270">
        <v>19000000</v>
      </c>
      <c r="KT7270">
        <v>20600000</v>
      </c>
      <c r="KU7270">
        <v>20900000</v>
      </c>
      <c r="KV7270">
        <v>21200000</v>
      </c>
      <c r="KW7270">
        <v>21500000</v>
      </c>
    </row>
    <row r="7271" spans="1:312" x14ac:dyDescent="0.2">
      <c r="A7271" t="s">
        <v>4533</v>
      </c>
      <c r="B7271" t="s">
        <v>713</v>
      </c>
      <c r="C7271" t="s">
        <v>929</v>
      </c>
      <c r="D7271" t="s">
        <v>930</v>
      </c>
      <c r="E7271" t="s">
        <v>2784</v>
      </c>
      <c r="F7271" t="s">
        <v>758</v>
      </c>
      <c r="G7271" t="s">
        <v>328</v>
      </c>
      <c r="H7271" t="s">
        <v>740</v>
      </c>
      <c r="I7271" t="s">
        <v>2785</v>
      </c>
      <c r="JR7271">
        <v>193000</v>
      </c>
      <c r="JS7271">
        <v>301500</v>
      </c>
      <c r="JT7271">
        <v>410000</v>
      </c>
      <c r="JU7271">
        <v>570130</v>
      </c>
      <c r="JV7271">
        <v>730270</v>
      </c>
      <c r="JW7271">
        <v>890400</v>
      </c>
      <c r="JX7271">
        <v>995060</v>
      </c>
      <c r="JY7271">
        <v>1099730</v>
      </c>
      <c r="JZ7271">
        <v>1204390</v>
      </c>
      <c r="KA7271">
        <v>1309060</v>
      </c>
      <c r="KB7271">
        <v>2072700</v>
      </c>
      <c r="KC7271">
        <v>2836350</v>
      </c>
      <c r="KD7271">
        <v>3600000</v>
      </c>
      <c r="KE7271">
        <v>4086660</v>
      </c>
      <c r="KF7271">
        <v>4573330</v>
      </c>
      <c r="KG7271">
        <v>5060000</v>
      </c>
      <c r="KH7271">
        <v>5570000</v>
      </c>
      <c r="KI7271">
        <v>6080000</v>
      </c>
      <c r="KJ7271">
        <v>6360000</v>
      </c>
      <c r="KK7271">
        <v>6650000</v>
      </c>
      <c r="KL7271">
        <v>6960000</v>
      </c>
      <c r="KM7271">
        <v>7280000</v>
      </c>
      <c r="KN7271">
        <v>7620000</v>
      </c>
      <c r="KO7271">
        <v>7970000</v>
      </c>
      <c r="KP7271">
        <v>8340000</v>
      </c>
      <c r="KQ7271">
        <v>8720000</v>
      </c>
      <c r="KR7271">
        <v>9120000</v>
      </c>
      <c r="KS7271">
        <v>9540000</v>
      </c>
      <c r="KT7271">
        <v>9980000</v>
      </c>
      <c r="KU7271">
        <v>10400000</v>
      </c>
      <c r="KV7271">
        <v>11400000</v>
      </c>
      <c r="KW7271">
        <v>1251000</v>
      </c>
    </row>
    <row r="7272" spans="1:312" x14ac:dyDescent="0.2">
      <c r="A7272" t="s">
        <v>4560</v>
      </c>
      <c r="B7272" t="s">
        <v>713</v>
      </c>
      <c r="C7272" t="s">
        <v>1083</v>
      </c>
      <c r="D7272" t="s">
        <v>1084</v>
      </c>
      <c r="E7272" t="s">
        <v>2784</v>
      </c>
      <c r="F7272" t="s">
        <v>758</v>
      </c>
      <c r="G7272" t="s">
        <v>328</v>
      </c>
      <c r="H7272" t="s">
        <v>740</v>
      </c>
      <c r="I7272" t="s">
        <v>2785</v>
      </c>
      <c r="JS7272">
        <v>4000</v>
      </c>
      <c r="JT7272">
        <v>4020</v>
      </c>
      <c r="JU7272">
        <v>4050</v>
      </c>
      <c r="JV7272">
        <v>4070</v>
      </c>
      <c r="JW7272">
        <v>4100</v>
      </c>
      <c r="JX7272">
        <v>4120</v>
      </c>
      <c r="JY7272">
        <v>4150</v>
      </c>
      <c r="JZ7272">
        <v>4200</v>
      </c>
      <c r="KA7272">
        <v>4250</v>
      </c>
      <c r="KB7272">
        <v>5750</v>
      </c>
      <c r="KC7272">
        <v>5800</v>
      </c>
      <c r="KD7272">
        <v>7200</v>
      </c>
      <c r="KE7272">
        <v>7350</v>
      </c>
      <c r="KF7272">
        <v>7510</v>
      </c>
      <c r="KG7272">
        <v>7670</v>
      </c>
      <c r="KH7272">
        <v>7830</v>
      </c>
      <c r="KI7272">
        <v>8000</v>
      </c>
      <c r="KJ7272">
        <v>11000</v>
      </c>
      <c r="KK7272">
        <v>15000</v>
      </c>
      <c r="KL7272">
        <v>21000</v>
      </c>
      <c r="KM7272">
        <v>29000</v>
      </c>
      <c r="KN7272">
        <v>40000</v>
      </c>
      <c r="KO7272">
        <v>45000</v>
      </c>
      <c r="KP7272">
        <v>50000</v>
      </c>
      <c r="KQ7272">
        <v>56000</v>
      </c>
      <c r="KR7272">
        <v>63000</v>
      </c>
      <c r="KS7272">
        <v>70000</v>
      </c>
      <c r="KT7272">
        <v>100000</v>
      </c>
      <c r="KU7272">
        <v>103000</v>
      </c>
      <c r="KV7272">
        <v>106000</v>
      </c>
      <c r="KW7272">
        <v>109000</v>
      </c>
    </row>
    <row r="7273" spans="1:312" x14ac:dyDescent="0.2">
      <c r="A7273" t="s">
        <v>6486</v>
      </c>
      <c r="B7273" t="s">
        <v>713</v>
      </c>
      <c r="C7273" t="s">
        <v>2159</v>
      </c>
      <c r="D7273" t="s">
        <v>2160</v>
      </c>
      <c r="E7273" t="s">
        <v>2784</v>
      </c>
      <c r="F7273" t="s">
        <v>758</v>
      </c>
      <c r="G7273" t="s">
        <v>328</v>
      </c>
      <c r="H7273" t="s">
        <v>740</v>
      </c>
      <c r="I7273" t="s">
        <v>2785</v>
      </c>
      <c r="JY7273">
        <v>11000000</v>
      </c>
      <c r="KD7273">
        <v>12700000</v>
      </c>
      <c r="KH7273">
        <v>14900000</v>
      </c>
      <c r="KI7273">
        <v>15200000</v>
      </c>
      <c r="KJ7273">
        <v>15700000</v>
      </c>
      <c r="KK7273">
        <v>15900000</v>
      </c>
      <c r="KL7273">
        <v>16600000</v>
      </c>
      <c r="KM7273">
        <v>16900000</v>
      </c>
      <c r="KN7273">
        <v>17000000</v>
      </c>
      <c r="KO7273">
        <v>17100000</v>
      </c>
      <c r="KP7273">
        <v>17200000</v>
      </c>
      <c r="KQ7273">
        <v>17500000</v>
      </c>
      <c r="KR7273">
        <v>18500000</v>
      </c>
      <c r="KS7273">
        <v>19200000</v>
      </c>
      <c r="KT7273">
        <v>19700000</v>
      </c>
      <c r="KU7273">
        <v>19900000</v>
      </c>
      <c r="KV7273">
        <v>20800000</v>
      </c>
      <c r="KW7273">
        <v>21700000</v>
      </c>
      <c r="KX7273">
        <v>22600000</v>
      </c>
    </row>
    <row r="7274" spans="1:312" x14ac:dyDescent="0.2">
      <c r="A7274" t="s">
        <v>4263</v>
      </c>
      <c r="B7274" t="s">
        <v>713</v>
      </c>
      <c r="C7274" t="s">
        <v>1246</v>
      </c>
      <c r="D7274" t="s">
        <v>1247</v>
      </c>
      <c r="E7274" t="s">
        <v>2784</v>
      </c>
      <c r="F7274" t="s">
        <v>758</v>
      </c>
      <c r="G7274" t="s">
        <v>328</v>
      </c>
      <c r="H7274" t="s">
        <v>740</v>
      </c>
      <c r="I7274" t="s">
        <v>2785</v>
      </c>
      <c r="JM7274">
        <v>1000</v>
      </c>
      <c r="JN7274">
        <v>3900</v>
      </c>
      <c r="JO7274">
        <v>5800</v>
      </c>
      <c r="JP7274">
        <v>6650</v>
      </c>
      <c r="JQ7274">
        <v>7500</v>
      </c>
      <c r="JR7274">
        <v>9000</v>
      </c>
      <c r="JS7274">
        <v>12000</v>
      </c>
      <c r="JT7274">
        <v>13500</v>
      </c>
      <c r="JU7274">
        <v>15000</v>
      </c>
      <c r="JV7274">
        <v>28850</v>
      </c>
      <c r="JW7274">
        <v>42700</v>
      </c>
      <c r="JX7274">
        <v>56550</v>
      </c>
      <c r="JY7274">
        <v>70400</v>
      </c>
      <c r="JZ7274">
        <v>71000</v>
      </c>
      <c r="KA7274">
        <v>72500</v>
      </c>
      <c r="KB7274">
        <v>74000</v>
      </c>
      <c r="KC7274">
        <v>70000</v>
      </c>
      <c r="KD7274">
        <v>71000</v>
      </c>
      <c r="KE7274">
        <v>73000</v>
      </c>
      <c r="KF7274">
        <v>75000</v>
      </c>
      <c r="KG7274">
        <v>75500</v>
      </c>
      <c r="KH7274">
        <v>76000</v>
      </c>
      <c r="KI7274">
        <v>82700</v>
      </c>
      <c r="KJ7274">
        <v>90000</v>
      </c>
      <c r="KK7274">
        <v>107000</v>
      </c>
      <c r="KL7274">
        <v>127000</v>
      </c>
      <c r="KM7274">
        <v>151000</v>
      </c>
      <c r="KN7274">
        <v>180000</v>
      </c>
      <c r="KO7274">
        <v>192000</v>
      </c>
      <c r="KP7274">
        <v>205000</v>
      </c>
      <c r="KQ7274">
        <v>219000</v>
      </c>
      <c r="KR7274">
        <v>234000</v>
      </c>
      <c r="KS7274">
        <v>250000</v>
      </c>
      <c r="KT7274">
        <v>300000</v>
      </c>
      <c r="KU7274">
        <v>315000</v>
      </c>
      <c r="KV7274">
        <v>331000</v>
      </c>
      <c r="KW7274">
        <v>347000</v>
      </c>
    </row>
    <row r="7275" spans="1:312" x14ac:dyDescent="0.2">
      <c r="A7275" t="s">
        <v>2783</v>
      </c>
      <c r="B7275" t="s">
        <v>713</v>
      </c>
      <c r="C7275" t="s">
        <v>304</v>
      </c>
      <c r="D7275" t="s">
        <v>305</v>
      </c>
      <c r="E7275" t="s">
        <v>2784</v>
      </c>
      <c r="F7275" t="s">
        <v>758</v>
      </c>
      <c r="G7275" t="s">
        <v>328</v>
      </c>
      <c r="H7275" t="s">
        <v>740</v>
      </c>
      <c r="I7275" t="s">
        <v>2785</v>
      </c>
      <c r="IV7275">
        <v>8000</v>
      </c>
      <c r="IW7275">
        <v>18000</v>
      </c>
      <c r="IX7275">
        <v>105000</v>
      </c>
      <c r="IY7275">
        <v>3000000</v>
      </c>
      <c r="IZ7275">
        <v>7781810</v>
      </c>
      <c r="JA7275">
        <v>12600000</v>
      </c>
      <c r="JB7275">
        <v>17300000</v>
      </c>
      <c r="JC7275">
        <v>22100000</v>
      </c>
      <c r="JD7275">
        <v>26900000</v>
      </c>
      <c r="JE7275">
        <v>31700000</v>
      </c>
      <c r="JF7275">
        <v>36500000</v>
      </c>
      <c r="JG7275">
        <v>41300000</v>
      </c>
      <c r="JH7275">
        <v>46000000</v>
      </c>
      <c r="JI7275">
        <v>50800000</v>
      </c>
      <c r="JJ7275">
        <v>55600000</v>
      </c>
      <c r="JK7275">
        <v>56300000</v>
      </c>
      <c r="JL7275">
        <v>59000000</v>
      </c>
      <c r="JM7275">
        <v>61900000</v>
      </c>
      <c r="JN7275">
        <v>67100000</v>
      </c>
      <c r="JO7275">
        <v>70400000</v>
      </c>
      <c r="JP7275">
        <v>74100000</v>
      </c>
      <c r="JQ7275">
        <v>78000000</v>
      </c>
      <c r="JR7275">
        <v>78000000</v>
      </c>
      <c r="JS7275">
        <v>81000000</v>
      </c>
      <c r="JT7275">
        <v>84600000</v>
      </c>
      <c r="JU7275">
        <v>93000000</v>
      </c>
      <c r="JV7275">
        <v>99000000</v>
      </c>
      <c r="JW7275">
        <v>110000000</v>
      </c>
      <c r="JX7275">
        <v>113000000</v>
      </c>
      <c r="JY7275">
        <v>113000000</v>
      </c>
      <c r="JZ7275">
        <v>115000000</v>
      </c>
      <c r="KA7275">
        <v>116000000</v>
      </c>
      <c r="KB7275">
        <v>138000000</v>
      </c>
      <c r="KC7275">
        <v>144000000</v>
      </c>
      <c r="KD7275">
        <v>151000000</v>
      </c>
      <c r="KE7275">
        <v>158000000</v>
      </c>
      <c r="KF7275">
        <v>166000000</v>
      </c>
      <c r="KG7275">
        <v>173000000</v>
      </c>
      <c r="KH7275">
        <v>182000000</v>
      </c>
      <c r="KI7275">
        <v>190000000</v>
      </c>
      <c r="KJ7275">
        <v>193000000</v>
      </c>
      <c r="KK7275">
        <v>195000000</v>
      </c>
      <c r="KL7275">
        <v>198000000</v>
      </c>
      <c r="KM7275">
        <v>200000000</v>
      </c>
      <c r="KN7275">
        <v>203000000</v>
      </c>
      <c r="KO7275">
        <v>205000000</v>
      </c>
      <c r="KP7275">
        <v>208000000</v>
      </c>
      <c r="KQ7275">
        <v>210000000</v>
      </c>
      <c r="KR7275">
        <v>213000000</v>
      </c>
      <c r="KS7275">
        <v>215000000</v>
      </c>
      <c r="KT7275">
        <v>217000000</v>
      </c>
      <c r="KU7275">
        <v>219000000</v>
      </c>
      <c r="KV7275">
        <v>232000000</v>
      </c>
      <c r="KW7275">
        <v>234000000</v>
      </c>
      <c r="KX7275">
        <v>236000000</v>
      </c>
      <c r="KY7275">
        <v>267000000</v>
      </c>
    </row>
    <row r="7276" spans="1:312" x14ac:dyDescent="0.2">
      <c r="A7276" t="s">
        <v>3117</v>
      </c>
      <c r="B7276" t="s">
        <v>713</v>
      </c>
      <c r="C7276" t="s">
        <v>830</v>
      </c>
      <c r="D7276" t="s">
        <v>831</v>
      </c>
      <c r="E7276" t="s">
        <v>2784</v>
      </c>
      <c r="F7276" t="s">
        <v>758</v>
      </c>
      <c r="G7276" t="s">
        <v>328</v>
      </c>
      <c r="H7276" t="s">
        <v>740</v>
      </c>
      <c r="I7276" t="s">
        <v>2785</v>
      </c>
      <c r="JF7276">
        <v>1000</v>
      </c>
      <c r="JH7276">
        <v>10000</v>
      </c>
      <c r="JI7276">
        <v>15000</v>
      </c>
      <c r="JJ7276">
        <v>25000</v>
      </c>
      <c r="JK7276">
        <v>60000</v>
      </c>
      <c r="JL7276">
        <v>70000</v>
      </c>
      <c r="JM7276">
        <v>158000</v>
      </c>
      <c r="JN7276">
        <v>175000</v>
      </c>
      <c r="JO7276">
        <v>200000</v>
      </c>
      <c r="JP7276">
        <v>205000</v>
      </c>
      <c r="JQ7276">
        <v>210000</v>
      </c>
      <c r="JR7276">
        <v>215000</v>
      </c>
      <c r="JS7276">
        <v>250000</v>
      </c>
      <c r="JT7276">
        <v>285000</v>
      </c>
      <c r="JU7276">
        <v>292000</v>
      </c>
      <c r="JV7276">
        <v>300000</v>
      </c>
      <c r="JW7276">
        <v>305000</v>
      </c>
      <c r="JX7276">
        <v>328000</v>
      </c>
      <c r="JY7276">
        <v>351000</v>
      </c>
      <c r="JZ7276">
        <v>355000</v>
      </c>
      <c r="KA7276">
        <v>360000</v>
      </c>
      <c r="KB7276">
        <v>361000</v>
      </c>
      <c r="KC7276">
        <v>362000</v>
      </c>
      <c r="KD7276">
        <v>363000</v>
      </c>
      <c r="KE7276">
        <v>363500</v>
      </c>
      <c r="KF7276">
        <v>364000</v>
      </c>
      <c r="KG7276">
        <v>368000</v>
      </c>
      <c r="KH7276">
        <v>440000</v>
      </c>
      <c r="KI7276">
        <v>500000</v>
      </c>
      <c r="KJ7276">
        <v>536000</v>
      </c>
      <c r="KK7276">
        <v>575000</v>
      </c>
      <c r="KL7276">
        <v>617000</v>
      </c>
      <c r="KM7276">
        <v>662000</v>
      </c>
      <c r="KN7276">
        <v>710000</v>
      </c>
      <c r="KO7276">
        <v>718000</v>
      </c>
      <c r="KP7276">
        <v>726000</v>
      </c>
      <c r="KQ7276">
        <v>734000</v>
      </c>
      <c r="KR7276">
        <v>742000</v>
      </c>
      <c r="KS7276">
        <v>750000</v>
      </c>
      <c r="KT7276">
        <v>775000</v>
      </c>
      <c r="KU7276">
        <v>782000</v>
      </c>
      <c r="KV7276">
        <v>789000</v>
      </c>
      <c r="KW7276">
        <v>796000</v>
      </c>
    </row>
    <row r="7277" spans="1:312" x14ac:dyDescent="0.2">
      <c r="A7277" t="s">
        <v>6426</v>
      </c>
      <c r="B7277" t="s">
        <v>713</v>
      </c>
      <c r="C7277" t="s">
        <v>2116</v>
      </c>
      <c r="D7277" t="s">
        <v>2117</v>
      </c>
      <c r="E7277" t="s">
        <v>2784</v>
      </c>
      <c r="F7277" t="s">
        <v>758</v>
      </c>
      <c r="G7277" t="s">
        <v>328</v>
      </c>
      <c r="H7277" t="s">
        <v>740</v>
      </c>
      <c r="I7277" t="s">
        <v>2785</v>
      </c>
      <c r="KG7277">
        <v>3020738</v>
      </c>
      <c r="KH7277">
        <v>3106982</v>
      </c>
      <c r="KI7277">
        <v>3200000</v>
      </c>
      <c r="KJ7277">
        <v>3299515</v>
      </c>
      <c r="KK7277">
        <v>3400872</v>
      </c>
      <c r="KL7277">
        <v>3468263</v>
      </c>
      <c r="KM7277">
        <v>3616195</v>
      </c>
      <c r="KN7277">
        <v>3716308</v>
      </c>
      <c r="KO7277">
        <v>3816394</v>
      </c>
      <c r="KP7277">
        <v>3916433</v>
      </c>
      <c r="KQ7277">
        <v>4016475</v>
      </c>
      <c r="KR7277">
        <v>4268120</v>
      </c>
      <c r="KS7277">
        <v>4368406</v>
      </c>
      <c r="KT7277">
        <v>6275670</v>
      </c>
      <c r="KU7277">
        <v>6429066</v>
      </c>
      <c r="KV7277">
        <v>6626726</v>
      </c>
      <c r="KW7277">
        <v>6724805</v>
      </c>
      <c r="KX7277">
        <v>6798759</v>
      </c>
      <c r="KY7277">
        <v>6999159</v>
      </c>
    </row>
    <row r="7278" spans="1:312" x14ac:dyDescent="0.2">
      <c r="A7278" t="s">
        <v>3013</v>
      </c>
      <c r="B7278" t="s">
        <v>713</v>
      </c>
      <c r="C7278" t="s">
        <v>924</v>
      </c>
      <c r="D7278" t="s">
        <v>925</v>
      </c>
      <c r="E7278" t="s">
        <v>2784</v>
      </c>
      <c r="F7278" t="s">
        <v>758</v>
      </c>
      <c r="G7278" t="s">
        <v>328</v>
      </c>
      <c r="H7278" t="s">
        <v>740</v>
      </c>
      <c r="I7278" t="s">
        <v>2785</v>
      </c>
      <c r="JC7278">
        <v>20000</v>
      </c>
      <c r="JE7278">
        <v>65000</v>
      </c>
      <c r="JF7278">
        <v>100000</v>
      </c>
      <c r="JG7278">
        <v>105000</v>
      </c>
      <c r="JH7278">
        <v>200000</v>
      </c>
      <c r="JI7278">
        <v>200000</v>
      </c>
      <c r="JJ7278">
        <v>250000</v>
      </c>
      <c r="JK7278">
        <v>263000</v>
      </c>
      <c r="JL7278">
        <v>549000</v>
      </c>
      <c r="JM7278">
        <v>573000</v>
      </c>
      <c r="JN7278">
        <v>591000</v>
      </c>
      <c r="JO7278">
        <v>650000</v>
      </c>
      <c r="JP7278">
        <v>662500</v>
      </c>
      <c r="JQ7278">
        <v>675000</v>
      </c>
      <c r="JR7278">
        <v>687500</v>
      </c>
      <c r="JS7278">
        <v>700000</v>
      </c>
      <c r="JT7278">
        <v>793500</v>
      </c>
      <c r="JU7278">
        <v>887000</v>
      </c>
      <c r="JV7278">
        <v>980000</v>
      </c>
      <c r="JW7278">
        <v>995000</v>
      </c>
      <c r="JX7278">
        <v>1139500</v>
      </c>
      <c r="JY7278">
        <v>1284000</v>
      </c>
      <c r="JZ7278">
        <v>1300000</v>
      </c>
      <c r="KA7278">
        <v>1460000</v>
      </c>
      <c r="KB7278">
        <v>1500000</v>
      </c>
      <c r="KC7278">
        <v>1710000</v>
      </c>
      <c r="KD7278">
        <v>1720000</v>
      </c>
      <c r="KE7278">
        <v>1813330</v>
      </c>
      <c r="KF7278">
        <v>1906660</v>
      </c>
      <c r="KG7278">
        <v>2000000</v>
      </c>
      <c r="KH7278">
        <v>2002000</v>
      </c>
      <c r="KI7278">
        <v>2250000</v>
      </c>
      <c r="KJ7278">
        <v>2429000</v>
      </c>
      <c r="KK7278">
        <v>2622000</v>
      </c>
      <c r="KL7278">
        <v>2831000</v>
      </c>
      <c r="KM7278">
        <v>3057000</v>
      </c>
      <c r="KN7278">
        <v>3100000</v>
      </c>
      <c r="KO7278">
        <v>3210000</v>
      </c>
      <c r="KP7278">
        <v>3330000</v>
      </c>
      <c r="KQ7278">
        <v>3450000</v>
      </c>
      <c r="KR7278">
        <v>3570000</v>
      </c>
      <c r="KS7278">
        <v>3700000</v>
      </c>
      <c r="KT7278">
        <v>4000000</v>
      </c>
      <c r="KU7278">
        <v>4100000</v>
      </c>
      <c r="KV7278">
        <v>4300000</v>
      </c>
      <c r="KW7278">
        <v>4385864</v>
      </c>
      <c r="KX7278">
        <v>4471451</v>
      </c>
      <c r="KY7278">
        <v>4583332</v>
      </c>
    </row>
    <row r="7279" spans="1:312" x14ac:dyDescent="0.2">
      <c r="A7279" t="s">
        <v>5161</v>
      </c>
      <c r="B7279" t="s">
        <v>713</v>
      </c>
      <c r="C7279" t="s">
        <v>1592</v>
      </c>
      <c r="D7279" t="s">
        <v>1593</v>
      </c>
      <c r="E7279" t="s">
        <v>2784</v>
      </c>
      <c r="F7279" t="s">
        <v>758</v>
      </c>
      <c r="G7279" t="s">
        <v>328</v>
      </c>
      <c r="H7279" t="s">
        <v>740</v>
      </c>
      <c r="I7279" t="s">
        <v>2785</v>
      </c>
      <c r="JZ7279">
        <v>200000</v>
      </c>
      <c r="KA7279">
        <v>300000</v>
      </c>
      <c r="KB7279">
        <v>400000</v>
      </c>
      <c r="KC7279">
        <v>500000</v>
      </c>
      <c r="KD7279">
        <v>875000</v>
      </c>
      <c r="KE7279">
        <v>1250000</v>
      </c>
      <c r="KF7279">
        <v>1625000</v>
      </c>
      <c r="KG7279">
        <v>2000000</v>
      </c>
      <c r="KH7279">
        <v>2080000</v>
      </c>
      <c r="KI7279">
        <v>2160000</v>
      </c>
      <c r="KJ7279">
        <v>2240000</v>
      </c>
      <c r="KK7279">
        <v>2320000</v>
      </c>
      <c r="KL7279">
        <v>2410000</v>
      </c>
      <c r="KM7279">
        <v>2500000</v>
      </c>
      <c r="KN7279">
        <v>2600000</v>
      </c>
      <c r="KO7279">
        <v>2710000</v>
      </c>
      <c r="KP7279">
        <v>2830000</v>
      </c>
      <c r="KQ7279">
        <v>2940000</v>
      </c>
      <c r="KR7279">
        <v>3070000</v>
      </c>
      <c r="KS7279">
        <v>3200000</v>
      </c>
      <c r="KT7279">
        <v>3500000</v>
      </c>
      <c r="KU7279">
        <v>3570000</v>
      </c>
      <c r="KV7279">
        <v>3640000</v>
      </c>
      <c r="KW7279">
        <v>3710000</v>
      </c>
    </row>
    <row r="7280" spans="1:312" x14ac:dyDescent="0.2">
      <c r="A7280" t="s">
        <v>4915</v>
      </c>
      <c r="B7280" t="s">
        <v>713</v>
      </c>
      <c r="C7280" t="s">
        <v>2224</v>
      </c>
      <c r="D7280" t="s">
        <v>2762</v>
      </c>
      <c r="E7280" t="s">
        <v>2784</v>
      </c>
      <c r="F7280" t="s">
        <v>758</v>
      </c>
      <c r="G7280" t="s">
        <v>328</v>
      </c>
      <c r="H7280" t="s">
        <v>740</v>
      </c>
      <c r="I7280" t="s">
        <v>2785</v>
      </c>
      <c r="JY7280">
        <v>850000</v>
      </c>
      <c r="JZ7280">
        <v>1002498</v>
      </c>
      <c r="KA7280">
        <v>1162413</v>
      </c>
      <c r="KB7280">
        <v>1328715</v>
      </c>
      <c r="KC7280">
        <v>1496604</v>
      </c>
      <c r="KD7280">
        <v>1662100</v>
      </c>
      <c r="KE7280">
        <v>1827828</v>
      </c>
      <c r="KF7280">
        <v>1991453</v>
      </c>
      <c r="KG7280">
        <v>2152582</v>
      </c>
      <c r="KH7280">
        <v>2310929</v>
      </c>
      <c r="KI7280">
        <v>2467525</v>
      </c>
      <c r="KJ7280">
        <v>2618348</v>
      </c>
      <c r="KK7280">
        <v>2769539</v>
      </c>
      <c r="KL7280">
        <v>2924016</v>
      </c>
      <c r="KM7280">
        <v>3084346</v>
      </c>
      <c r="KN7280">
        <v>3254849</v>
      </c>
      <c r="KO7280">
        <v>3666606</v>
      </c>
      <c r="KP7280">
        <v>3770460</v>
      </c>
      <c r="KQ7280">
        <v>3809808</v>
      </c>
      <c r="KR7280">
        <v>3748747</v>
      </c>
      <c r="KS7280">
        <v>4153546</v>
      </c>
      <c r="KT7280">
        <v>4222747</v>
      </c>
      <c r="KU7280">
        <v>4390777</v>
      </c>
      <c r="KV7280">
        <v>4701652</v>
      </c>
      <c r="KW7280">
        <v>4865345</v>
      </c>
      <c r="KX7280">
        <v>4961451</v>
      </c>
      <c r="KY7280">
        <v>5080012</v>
      </c>
      <c r="KZ7280">
        <v>5724853</v>
      </c>
    </row>
    <row r="7281" spans="1:329" x14ac:dyDescent="0.2">
      <c r="A7281" t="s">
        <v>4955</v>
      </c>
      <c r="B7281" t="s">
        <v>713</v>
      </c>
      <c r="C7281" t="s">
        <v>866</v>
      </c>
      <c r="D7281" t="s">
        <v>311</v>
      </c>
      <c r="E7281" t="s">
        <v>2784</v>
      </c>
      <c r="F7281" t="s">
        <v>758</v>
      </c>
      <c r="G7281" t="s">
        <v>328</v>
      </c>
      <c r="H7281" t="s">
        <v>740</v>
      </c>
      <c r="I7281" t="s">
        <v>2785</v>
      </c>
      <c r="JY7281">
        <v>95689.19</v>
      </c>
      <c r="JZ7281">
        <v>680475.3</v>
      </c>
      <c r="KA7281">
        <v>809039.7</v>
      </c>
      <c r="KB7281">
        <v>1035042</v>
      </c>
      <c r="KC7281">
        <v>1841277</v>
      </c>
      <c r="KD7281">
        <v>1877061</v>
      </c>
      <c r="KE7281">
        <v>1957427</v>
      </c>
      <c r="KF7281">
        <v>2048609</v>
      </c>
      <c r="KG7281">
        <v>2141230</v>
      </c>
      <c r="KH7281">
        <v>2514378</v>
      </c>
      <c r="KI7281">
        <v>2795606</v>
      </c>
      <c r="KJ7281">
        <v>2890507</v>
      </c>
      <c r="KK7281">
        <v>2984413</v>
      </c>
      <c r="KL7281">
        <v>3076017</v>
      </c>
      <c r="KM7281">
        <v>3256677</v>
      </c>
      <c r="KN7281">
        <v>3671328</v>
      </c>
      <c r="KO7281">
        <v>3772087</v>
      </c>
      <c r="KP7281">
        <v>3868287</v>
      </c>
      <c r="KQ7281">
        <v>3965272</v>
      </c>
      <c r="KR7281">
        <v>4833129</v>
      </c>
      <c r="KS7281">
        <v>5176745</v>
      </c>
      <c r="KT7281">
        <v>5651678</v>
      </c>
      <c r="KU7281">
        <v>5708061</v>
      </c>
      <c r="KV7281">
        <v>5817994</v>
      </c>
      <c r="KW7281">
        <v>5981702</v>
      </c>
      <c r="KX7281">
        <v>6949643</v>
      </c>
      <c r="KY7281">
        <v>7139993</v>
      </c>
      <c r="KZ7281">
        <v>8033689</v>
      </c>
    </row>
    <row r="7282" spans="1:329" x14ac:dyDescent="0.2">
      <c r="A7282" t="s">
        <v>4366</v>
      </c>
      <c r="B7282" t="s">
        <v>713</v>
      </c>
      <c r="C7282" t="s">
        <v>1254</v>
      </c>
      <c r="D7282" t="s">
        <v>1255</v>
      </c>
      <c r="E7282" t="s">
        <v>2784</v>
      </c>
      <c r="F7282" t="s">
        <v>758</v>
      </c>
      <c r="G7282" t="s">
        <v>328</v>
      </c>
      <c r="H7282" t="s">
        <v>740</v>
      </c>
      <c r="I7282" t="s">
        <v>2785</v>
      </c>
      <c r="JN7282">
        <v>8000</v>
      </c>
      <c r="JO7282">
        <v>9000</v>
      </c>
      <c r="JP7282">
        <v>10000</v>
      </c>
      <c r="JQ7282">
        <v>11000</v>
      </c>
      <c r="JR7282">
        <v>11000</v>
      </c>
      <c r="JS7282">
        <v>14000</v>
      </c>
      <c r="JT7282">
        <v>17000</v>
      </c>
      <c r="JU7282">
        <v>18500</v>
      </c>
      <c r="JV7282">
        <v>20000</v>
      </c>
      <c r="JW7282">
        <v>21000</v>
      </c>
      <c r="JX7282">
        <v>21750</v>
      </c>
      <c r="JY7282">
        <v>22500</v>
      </c>
      <c r="JZ7282">
        <v>22600</v>
      </c>
      <c r="KA7282">
        <v>36300</v>
      </c>
      <c r="KB7282">
        <v>50000</v>
      </c>
      <c r="KC7282">
        <v>60000</v>
      </c>
      <c r="KD7282">
        <v>65000</v>
      </c>
      <c r="KE7282">
        <v>70000</v>
      </c>
      <c r="KF7282">
        <v>75000</v>
      </c>
      <c r="KG7282">
        <v>80000</v>
      </c>
      <c r="KH7282">
        <v>85000</v>
      </c>
      <c r="KI7282">
        <v>90000</v>
      </c>
      <c r="KJ7282">
        <v>107000</v>
      </c>
      <c r="KK7282">
        <v>126000</v>
      </c>
      <c r="KL7282">
        <v>150000</v>
      </c>
      <c r="KM7282">
        <v>177000</v>
      </c>
      <c r="KN7282">
        <v>210000</v>
      </c>
      <c r="KO7282">
        <v>219000</v>
      </c>
      <c r="KP7282">
        <v>229000</v>
      </c>
      <c r="KQ7282">
        <v>239000</v>
      </c>
      <c r="KR7282">
        <v>249000</v>
      </c>
      <c r="KS7282">
        <v>260000</v>
      </c>
      <c r="KT7282">
        <v>270000</v>
      </c>
      <c r="KU7282">
        <v>277000</v>
      </c>
      <c r="KV7282">
        <v>284000</v>
      </c>
      <c r="KW7282">
        <v>292000</v>
      </c>
    </row>
    <row r="7283" spans="1:329" x14ac:dyDescent="0.2">
      <c r="A7283" t="s">
        <v>4409</v>
      </c>
      <c r="B7283" t="s">
        <v>713</v>
      </c>
      <c r="C7283" t="s">
        <v>1181</v>
      </c>
      <c r="D7283" t="s">
        <v>1182</v>
      </c>
      <c r="E7283" t="s">
        <v>2784</v>
      </c>
      <c r="F7283" t="s">
        <v>758</v>
      </c>
      <c r="G7283" t="s">
        <v>328</v>
      </c>
      <c r="H7283" t="s">
        <v>740</v>
      </c>
      <c r="I7283" t="s">
        <v>2785</v>
      </c>
      <c r="JO7283">
        <v>45000</v>
      </c>
      <c r="JP7283">
        <v>45000</v>
      </c>
      <c r="JQ7283">
        <v>45000</v>
      </c>
      <c r="JR7283">
        <v>45000</v>
      </c>
      <c r="JS7283">
        <v>48000</v>
      </c>
      <c r="JT7283">
        <v>50000</v>
      </c>
      <c r="JU7283">
        <v>51000</v>
      </c>
      <c r="JV7283">
        <v>57000</v>
      </c>
      <c r="JW7283">
        <v>60530</v>
      </c>
      <c r="JX7283">
        <v>64060</v>
      </c>
      <c r="JY7283">
        <v>67600</v>
      </c>
      <c r="JZ7283">
        <v>68700</v>
      </c>
      <c r="KA7283">
        <v>69000</v>
      </c>
      <c r="KB7283">
        <v>69300</v>
      </c>
      <c r="KC7283">
        <v>70000</v>
      </c>
      <c r="KD7283">
        <v>76000</v>
      </c>
      <c r="KE7283">
        <v>90000</v>
      </c>
      <c r="KF7283">
        <v>107000</v>
      </c>
      <c r="KG7283">
        <v>127000</v>
      </c>
      <c r="KH7283">
        <v>150000</v>
      </c>
      <c r="KI7283">
        <v>178000</v>
      </c>
      <c r="KJ7283">
        <v>192000</v>
      </c>
      <c r="KK7283">
        <v>207000</v>
      </c>
      <c r="KL7283">
        <v>223000</v>
      </c>
      <c r="KM7283">
        <v>241000</v>
      </c>
      <c r="KN7283">
        <v>260000</v>
      </c>
      <c r="KO7283">
        <v>271000</v>
      </c>
      <c r="KP7283">
        <v>283000</v>
      </c>
      <c r="KQ7283">
        <v>294000</v>
      </c>
      <c r="KR7283">
        <v>307000</v>
      </c>
      <c r="KS7283">
        <v>320000</v>
      </c>
      <c r="KT7283">
        <v>350000</v>
      </c>
      <c r="KU7283">
        <v>370000</v>
      </c>
      <c r="KV7283">
        <v>391000</v>
      </c>
      <c r="KW7283">
        <v>413000</v>
      </c>
    </row>
    <row r="7284" spans="1:329" x14ac:dyDescent="0.2">
      <c r="A7284" t="s">
        <v>1243</v>
      </c>
      <c r="B7284" t="s">
        <v>713</v>
      </c>
      <c r="C7284" t="s">
        <v>837</v>
      </c>
      <c r="D7284" t="s">
        <v>312</v>
      </c>
      <c r="E7284" t="s">
        <v>1148</v>
      </c>
      <c r="F7284" t="s">
        <v>717</v>
      </c>
      <c r="G7284" t="s">
        <v>718</v>
      </c>
      <c r="H7284" t="s">
        <v>719</v>
      </c>
      <c r="I7284" t="s">
        <v>1149</v>
      </c>
      <c r="HL7284">
        <v>5</v>
      </c>
      <c r="HM7284">
        <v>5.0999999999999996</v>
      </c>
      <c r="HN7284">
        <v>4.9000000000000004</v>
      </c>
      <c r="HO7284">
        <v>4.8</v>
      </c>
      <c r="HP7284">
        <v>3.1</v>
      </c>
      <c r="HQ7284">
        <v>4.3</v>
      </c>
      <c r="HR7284">
        <v>3.9</v>
      </c>
      <c r="HS7284">
        <v>4.0999999999999996</v>
      </c>
      <c r="HT7284">
        <v>4.7</v>
      </c>
      <c r="HU7284">
        <v>4.2</v>
      </c>
      <c r="HV7284">
        <v>4.2</v>
      </c>
      <c r="HW7284">
        <v>3</v>
      </c>
      <c r="HX7284">
        <v>2.7</v>
      </c>
      <c r="HY7284">
        <v>3.1</v>
      </c>
      <c r="HZ7284">
        <v>3.2</v>
      </c>
      <c r="IA7284">
        <v>3.2</v>
      </c>
      <c r="IB7284">
        <v>3.2</v>
      </c>
      <c r="IC7284">
        <v>3</v>
      </c>
      <c r="ID7284">
        <v>3.2</v>
      </c>
      <c r="IE7284">
        <v>3</v>
      </c>
      <c r="IF7284">
        <v>1.6</v>
      </c>
      <c r="IG7284">
        <v>1.7</v>
      </c>
      <c r="IH7284">
        <v>2</v>
      </c>
      <c r="II7284">
        <v>2.4</v>
      </c>
      <c r="IJ7284">
        <v>2.4</v>
      </c>
      <c r="IK7284">
        <v>2.9</v>
      </c>
      <c r="IL7284">
        <v>2.8</v>
      </c>
      <c r="IM7284">
        <v>3</v>
      </c>
      <c r="IN7284">
        <v>3.3</v>
      </c>
      <c r="IO7284">
        <v>3.3</v>
      </c>
      <c r="IP7284">
        <v>3.6</v>
      </c>
      <c r="IQ7284">
        <v>3.7</v>
      </c>
      <c r="IR7284">
        <v>3.1</v>
      </c>
      <c r="IS7284">
        <v>2.6</v>
      </c>
      <c r="IT7284">
        <v>2.5</v>
      </c>
      <c r="IU7284">
        <v>2.4</v>
      </c>
      <c r="IV7284">
        <v>2.2999999999999998</v>
      </c>
      <c r="IW7284">
        <v>2.4</v>
      </c>
      <c r="IX7284">
        <v>1.9</v>
      </c>
      <c r="IY7284">
        <v>2</v>
      </c>
      <c r="IZ7284">
        <v>2</v>
      </c>
      <c r="JA7284">
        <v>1.5</v>
      </c>
      <c r="JB7284">
        <v>1.7</v>
      </c>
      <c r="JC7284">
        <v>1.5</v>
      </c>
      <c r="JD7284">
        <v>2.1</v>
      </c>
      <c r="JE7284">
        <v>2</v>
      </c>
      <c r="JF7284">
        <v>1.9</v>
      </c>
      <c r="JG7284">
        <v>1.8</v>
      </c>
      <c r="JH7284">
        <v>2.2000000000000002</v>
      </c>
      <c r="JI7284">
        <v>2.2999999999999998</v>
      </c>
      <c r="JJ7284">
        <v>2.2999999999999998</v>
      </c>
      <c r="JK7284">
        <v>2.6</v>
      </c>
      <c r="JL7284">
        <v>2.7</v>
      </c>
      <c r="JM7284">
        <v>2.7</v>
      </c>
      <c r="JN7284">
        <v>3.1</v>
      </c>
      <c r="JO7284">
        <v>3.2</v>
      </c>
      <c r="JP7284">
        <v>3.7</v>
      </c>
      <c r="JQ7284">
        <v>3.7</v>
      </c>
      <c r="JR7284">
        <v>3.8</v>
      </c>
      <c r="JS7284">
        <v>4.2</v>
      </c>
      <c r="JT7284">
        <v>5.2</v>
      </c>
      <c r="JU7284">
        <v>6.3</v>
      </c>
      <c r="JV7284">
        <v>7</v>
      </c>
      <c r="JW7284">
        <v>6.9</v>
      </c>
      <c r="JX7284">
        <v>6.7</v>
      </c>
      <c r="JY7284">
        <v>5.3</v>
      </c>
      <c r="JZ7284">
        <v>5.4</v>
      </c>
      <c r="KA7284">
        <v>5.4</v>
      </c>
      <c r="KB7284">
        <v>6</v>
      </c>
      <c r="KC7284">
        <v>4.9000000000000004</v>
      </c>
      <c r="KD7284">
        <v>5.2</v>
      </c>
      <c r="KE7284">
        <v>4.7</v>
      </c>
      <c r="KF7284">
        <v>3.6</v>
      </c>
      <c r="KG7284">
        <v>2.9</v>
      </c>
      <c r="KH7284">
        <v>2.9</v>
      </c>
      <c r="KI7284">
        <v>2.7</v>
      </c>
      <c r="KJ7284">
        <v>2.2000000000000002</v>
      </c>
      <c r="KK7284">
        <v>0.8</v>
      </c>
      <c r="KL7284">
        <v>0.5</v>
      </c>
      <c r="KM7284">
        <v>0.4</v>
      </c>
      <c r="KN7284">
        <v>0.4</v>
      </c>
      <c r="KO7284">
        <v>0.6</v>
      </c>
      <c r="KP7284">
        <v>0.6</v>
      </c>
      <c r="KQ7284">
        <v>0.5</v>
      </c>
      <c r="KR7284">
        <v>0.4</v>
      </c>
      <c r="KS7284">
        <v>0.4</v>
      </c>
      <c r="KT7284">
        <v>0.5</v>
      </c>
      <c r="KU7284">
        <v>0.6</v>
      </c>
      <c r="KV7284">
        <v>0.7</v>
      </c>
      <c r="KW7284">
        <v>0.6</v>
      </c>
      <c r="KX7284">
        <v>0.6</v>
      </c>
      <c r="KY7284">
        <v>1</v>
      </c>
      <c r="KZ7284">
        <v>0.8</v>
      </c>
      <c r="LA7284">
        <v>0.7</v>
      </c>
    </row>
    <row r="7285" spans="1:329" x14ac:dyDescent="0.2">
      <c r="A7285" t="s">
        <v>2837</v>
      </c>
      <c r="B7285" t="s">
        <v>713</v>
      </c>
      <c r="C7285" t="s">
        <v>907</v>
      </c>
      <c r="D7285" t="s">
        <v>908</v>
      </c>
      <c r="E7285" t="s">
        <v>1148</v>
      </c>
      <c r="F7285" t="s">
        <v>717</v>
      </c>
      <c r="G7285" t="s">
        <v>718</v>
      </c>
      <c r="H7285" t="s">
        <v>719</v>
      </c>
      <c r="I7285" t="s">
        <v>1149</v>
      </c>
      <c r="IX7285">
        <v>0.1</v>
      </c>
      <c r="IZ7285">
        <v>0.4</v>
      </c>
      <c r="JB7285">
        <v>0.3</v>
      </c>
      <c r="JC7285">
        <v>2</v>
      </c>
      <c r="JD7285">
        <v>0.2</v>
      </c>
      <c r="JE7285">
        <v>0.1</v>
      </c>
      <c r="JF7285">
        <v>0.5</v>
      </c>
      <c r="JG7285">
        <v>0.3</v>
      </c>
      <c r="JH7285">
        <v>0.7</v>
      </c>
      <c r="JI7285">
        <v>0.9</v>
      </c>
      <c r="JJ7285">
        <v>1</v>
      </c>
      <c r="JK7285">
        <v>2</v>
      </c>
      <c r="JL7285">
        <v>2.1</v>
      </c>
      <c r="JM7285">
        <v>2.5</v>
      </c>
      <c r="JN7285">
        <v>3.7</v>
      </c>
      <c r="JO7285">
        <v>3.5</v>
      </c>
      <c r="JP7285">
        <v>1.1000000000000001</v>
      </c>
      <c r="JQ7285">
        <v>1.1000000000000001</v>
      </c>
      <c r="JR7285">
        <v>0.1</v>
      </c>
      <c r="JS7285">
        <v>0.1</v>
      </c>
      <c r="JT7285">
        <v>0.3</v>
      </c>
      <c r="JU7285">
        <v>6.8</v>
      </c>
      <c r="JV7285">
        <v>6.5</v>
      </c>
      <c r="JW7285">
        <v>7</v>
      </c>
      <c r="JX7285">
        <v>6.1</v>
      </c>
      <c r="JY7285">
        <v>7.6</v>
      </c>
      <c r="JZ7285">
        <v>9.8000000000000007</v>
      </c>
      <c r="KA7285">
        <v>13</v>
      </c>
      <c r="KB7285">
        <v>16</v>
      </c>
      <c r="KC7285">
        <v>16</v>
      </c>
      <c r="KD7285">
        <v>18</v>
      </c>
      <c r="KE7285">
        <v>20</v>
      </c>
      <c r="KF7285">
        <v>17</v>
      </c>
      <c r="KG7285">
        <v>14</v>
      </c>
      <c r="KH7285">
        <v>16</v>
      </c>
      <c r="KI7285">
        <v>14</v>
      </c>
      <c r="KJ7285">
        <v>10</v>
      </c>
      <c r="KK7285">
        <v>8.1</v>
      </c>
      <c r="KL7285">
        <v>11</v>
      </c>
      <c r="KM7285">
        <v>9.5</v>
      </c>
      <c r="KN7285">
        <v>12</v>
      </c>
      <c r="KO7285">
        <v>15</v>
      </c>
      <c r="KP7285">
        <v>14</v>
      </c>
      <c r="KQ7285">
        <v>17</v>
      </c>
      <c r="KR7285">
        <v>15</v>
      </c>
      <c r="KS7285">
        <v>13</v>
      </c>
      <c r="KT7285">
        <v>12</v>
      </c>
      <c r="KU7285">
        <v>13</v>
      </c>
      <c r="KV7285">
        <v>11</v>
      </c>
      <c r="KW7285">
        <v>11</v>
      </c>
      <c r="KX7285">
        <v>9</v>
      </c>
      <c r="KY7285">
        <v>11</v>
      </c>
      <c r="KZ7285">
        <v>11</v>
      </c>
      <c r="LA7285">
        <v>11</v>
      </c>
    </row>
    <row r="7286" spans="1:329" x14ac:dyDescent="0.2">
      <c r="A7286" t="s">
        <v>2058</v>
      </c>
      <c r="B7286" t="s">
        <v>713</v>
      </c>
      <c r="C7286" t="s">
        <v>826</v>
      </c>
      <c r="D7286" t="s">
        <v>827</v>
      </c>
      <c r="E7286" t="s">
        <v>1148</v>
      </c>
      <c r="F7286" t="s">
        <v>717</v>
      </c>
      <c r="G7286" t="s">
        <v>718</v>
      </c>
      <c r="H7286" t="s">
        <v>719</v>
      </c>
      <c r="I7286" t="s">
        <v>1149</v>
      </c>
      <c r="IS7286">
        <v>0.1</v>
      </c>
      <c r="IT7286">
        <v>0.2</v>
      </c>
      <c r="IU7286">
        <v>0.2</v>
      </c>
      <c r="IV7286">
        <v>0.2</v>
      </c>
      <c r="IW7286">
        <v>0.2</v>
      </c>
      <c r="IX7286">
        <v>0.2</v>
      </c>
      <c r="IY7286">
        <v>0.2</v>
      </c>
      <c r="IZ7286">
        <v>0.1</v>
      </c>
      <c r="JA7286">
        <v>0.1</v>
      </c>
      <c r="JB7286">
        <v>0.1</v>
      </c>
      <c r="JC7286">
        <v>0.6</v>
      </c>
      <c r="JD7286">
        <v>1.9</v>
      </c>
      <c r="JE7286">
        <v>1.2</v>
      </c>
      <c r="JF7286">
        <v>1.6</v>
      </c>
      <c r="JG7286">
        <v>1.4</v>
      </c>
      <c r="JH7286">
        <v>0.6</v>
      </c>
      <c r="JI7286">
        <v>1.2</v>
      </c>
      <c r="JJ7286">
        <v>1.3</v>
      </c>
      <c r="JK7286">
        <v>1.5</v>
      </c>
      <c r="JL7286">
        <v>2.4</v>
      </c>
      <c r="JM7286">
        <v>2.1</v>
      </c>
      <c r="JN7286">
        <v>1.2</v>
      </c>
      <c r="JO7286">
        <v>1.4</v>
      </c>
      <c r="JP7286">
        <v>1.8</v>
      </c>
      <c r="JQ7286">
        <v>1.9</v>
      </c>
      <c r="JR7286">
        <v>1.7</v>
      </c>
      <c r="JS7286">
        <v>2.7</v>
      </c>
      <c r="JT7286">
        <v>3.3</v>
      </c>
      <c r="JU7286">
        <v>4.4000000000000004</v>
      </c>
      <c r="JV7286">
        <v>4.5999999999999996</v>
      </c>
      <c r="JW7286">
        <v>4.5</v>
      </c>
      <c r="JX7286">
        <v>6.6</v>
      </c>
      <c r="JY7286">
        <v>6.8</v>
      </c>
      <c r="JZ7286">
        <v>6.7</v>
      </c>
      <c r="KA7286">
        <v>7.7</v>
      </c>
      <c r="KB7286">
        <v>9.3000000000000007</v>
      </c>
      <c r="KC7286">
        <v>10</v>
      </c>
      <c r="KD7286">
        <v>8.8000000000000007</v>
      </c>
      <c r="KE7286">
        <v>7.8</v>
      </c>
      <c r="KF7286">
        <v>9.3000000000000007</v>
      </c>
      <c r="KG7286">
        <v>13</v>
      </c>
      <c r="KH7286">
        <v>19</v>
      </c>
      <c r="KI7286">
        <v>25</v>
      </c>
      <c r="KJ7286">
        <v>25</v>
      </c>
      <c r="KK7286">
        <v>29</v>
      </c>
      <c r="KL7286">
        <v>42</v>
      </c>
      <c r="KM7286">
        <v>44</v>
      </c>
      <c r="KN7286">
        <v>35</v>
      </c>
      <c r="KO7286">
        <v>29</v>
      </c>
      <c r="KP7286">
        <v>21</v>
      </c>
      <c r="KQ7286">
        <v>23</v>
      </c>
      <c r="KR7286">
        <v>21</v>
      </c>
      <c r="KS7286">
        <v>17</v>
      </c>
      <c r="KT7286">
        <v>19</v>
      </c>
      <c r="KU7286">
        <v>18</v>
      </c>
      <c r="KV7286">
        <v>18</v>
      </c>
      <c r="KW7286">
        <v>13</v>
      </c>
      <c r="KX7286">
        <v>14</v>
      </c>
      <c r="KY7286">
        <v>12</v>
      </c>
      <c r="KZ7286">
        <v>12</v>
      </c>
      <c r="LA7286">
        <v>12</v>
      </c>
    </row>
    <row r="7287" spans="1:329" x14ac:dyDescent="0.2">
      <c r="A7287" t="s">
        <v>1277</v>
      </c>
      <c r="B7287" t="s">
        <v>713</v>
      </c>
      <c r="C7287" t="s">
        <v>845</v>
      </c>
      <c r="D7287" t="s">
        <v>306</v>
      </c>
      <c r="E7287" t="s">
        <v>1148</v>
      </c>
      <c r="F7287" t="s">
        <v>717</v>
      </c>
      <c r="G7287" t="s">
        <v>718</v>
      </c>
      <c r="H7287" t="s">
        <v>719</v>
      </c>
      <c r="I7287" t="s">
        <v>1149</v>
      </c>
      <c r="HO7287">
        <v>6</v>
      </c>
      <c r="HP7287">
        <v>7</v>
      </c>
      <c r="HQ7287">
        <v>8</v>
      </c>
      <c r="HR7287">
        <v>18</v>
      </c>
      <c r="HS7287">
        <v>12</v>
      </c>
      <c r="HT7287">
        <v>9</v>
      </c>
      <c r="HU7287">
        <v>9</v>
      </c>
      <c r="HV7287">
        <v>11</v>
      </c>
      <c r="HW7287">
        <v>11</v>
      </c>
      <c r="HX7287">
        <v>14</v>
      </c>
      <c r="HY7287">
        <v>8</v>
      </c>
      <c r="HZ7287">
        <v>7</v>
      </c>
      <c r="IA7287">
        <v>9</v>
      </c>
      <c r="IB7287">
        <v>7</v>
      </c>
      <c r="IC7287">
        <v>6</v>
      </c>
      <c r="ID7287">
        <v>7</v>
      </c>
      <c r="IE7287">
        <v>7</v>
      </c>
      <c r="IF7287">
        <v>7</v>
      </c>
      <c r="IG7287">
        <v>6</v>
      </c>
      <c r="IH7287">
        <v>7</v>
      </c>
      <c r="II7287">
        <v>8</v>
      </c>
      <c r="IJ7287">
        <v>8</v>
      </c>
      <c r="IK7287">
        <v>8</v>
      </c>
      <c r="IL7287">
        <v>10</v>
      </c>
      <c r="IM7287">
        <v>9</v>
      </c>
      <c r="IN7287">
        <v>11</v>
      </c>
      <c r="IO7287">
        <v>10</v>
      </c>
      <c r="IP7287">
        <v>7</v>
      </c>
      <c r="IQ7287">
        <v>5</v>
      </c>
      <c r="IR7287">
        <v>4</v>
      </c>
      <c r="IS7287">
        <v>2</v>
      </c>
      <c r="IT7287">
        <v>2</v>
      </c>
      <c r="IU7287">
        <v>2</v>
      </c>
      <c r="IV7287">
        <v>1</v>
      </c>
      <c r="IW7287">
        <v>4</v>
      </c>
      <c r="IX7287">
        <v>5</v>
      </c>
      <c r="IY7287">
        <v>4</v>
      </c>
      <c r="IZ7287">
        <v>4</v>
      </c>
      <c r="JA7287">
        <v>5</v>
      </c>
      <c r="JB7287">
        <v>5</v>
      </c>
      <c r="JC7287">
        <v>6</v>
      </c>
      <c r="JD7287">
        <v>8</v>
      </c>
      <c r="JE7287">
        <v>8</v>
      </c>
      <c r="JF7287">
        <v>8</v>
      </c>
      <c r="JG7287">
        <v>16</v>
      </c>
      <c r="JH7287">
        <v>18</v>
      </c>
      <c r="JI7287">
        <v>21</v>
      </c>
      <c r="JJ7287">
        <v>24</v>
      </c>
      <c r="JK7287">
        <v>24</v>
      </c>
      <c r="JL7287">
        <v>24</v>
      </c>
      <c r="JM7287">
        <v>24</v>
      </c>
      <c r="JN7287">
        <v>24</v>
      </c>
      <c r="JO7287">
        <v>24</v>
      </c>
      <c r="JP7287">
        <v>25</v>
      </c>
      <c r="JQ7287">
        <v>23</v>
      </c>
      <c r="JR7287">
        <v>21</v>
      </c>
      <c r="JS7287">
        <v>22</v>
      </c>
      <c r="JT7287">
        <v>22</v>
      </c>
      <c r="JU7287">
        <v>22</v>
      </c>
      <c r="JV7287">
        <v>21</v>
      </c>
      <c r="JW7287">
        <v>22</v>
      </c>
      <c r="JX7287">
        <v>23</v>
      </c>
      <c r="JY7287">
        <v>22</v>
      </c>
      <c r="JZ7287">
        <v>19</v>
      </c>
      <c r="KA7287">
        <v>18</v>
      </c>
      <c r="KB7287">
        <v>18</v>
      </c>
      <c r="KC7287">
        <v>17</v>
      </c>
      <c r="KD7287">
        <v>15</v>
      </c>
      <c r="KE7287">
        <v>16</v>
      </c>
      <c r="KF7287">
        <v>16</v>
      </c>
      <c r="KG7287">
        <v>16</v>
      </c>
      <c r="KH7287">
        <v>17</v>
      </c>
      <c r="KI7287">
        <v>19</v>
      </c>
      <c r="KJ7287">
        <v>20</v>
      </c>
      <c r="KK7287">
        <v>25</v>
      </c>
      <c r="KL7287">
        <v>29</v>
      </c>
      <c r="KM7287">
        <v>31</v>
      </c>
      <c r="KN7287">
        <v>36</v>
      </c>
      <c r="KO7287">
        <v>36</v>
      </c>
      <c r="KP7287">
        <v>40</v>
      </c>
      <c r="KQ7287">
        <v>52</v>
      </c>
      <c r="KR7287">
        <v>68</v>
      </c>
      <c r="KS7287">
        <v>68</v>
      </c>
      <c r="KT7287">
        <v>72</v>
      </c>
      <c r="KU7287">
        <v>68</v>
      </c>
      <c r="KV7287">
        <v>79</v>
      </c>
      <c r="KW7287">
        <v>91</v>
      </c>
      <c r="KX7287">
        <v>101</v>
      </c>
      <c r="KY7287">
        <v>105</v>
      </c>
      <c r="KZ7287">
        <v>82</v>
      </c>
      <c r="LA7287">
        <v>100</v>
      </c>
    </row>
    <row r="7288" spans="1:329" x14ac:dyDescent="0.2">
      <c r="A7288" t="s">
        <v>1418</v>
      </c>
      <c r="B7288" t="s">
        <v>713</v>
      </c>
      <c r="C7288" t="s">
        <v>753</v>
      </c>
      <c r="D7288" t="s">
        <v>754</v>
      </c>
      <c r="E7288" t="s">
        <v>1148</v>
      </c>
      <c r="F7288" t="s">
        <v>717</v>
      </c>
      <c r="G7288" t="s">
        <v>718</v>
      </c>
      <c r="H7288" t="s">
        <v>719</v>
      </c>
      <c r="I7288" t="s">
        <v>1149</v>
      </c>
      <c r="HV7288">
        <v>14</v>
      </c>
      <c r="HW7288">
        <v>12</v>
      </c>
      <c r="HX7288">
        <v>16</v>
      </c>
      <c r="HY7288">
        <v>16</v>
      </c>
      <c r="HZ7288">
        <v>16</v>
      </c>
      <c r="IA7288">
        <v>15</v>
      </c>
      <c r="IB7288">
        <v>16</v>
      </c>
      <c r="IC7288">
        <v>16</v>
      </c>
      <c r="ID7288">
        <v>14</v>
      </c>
      <c r="IE7288">
        <v>14</v>
      </c>
      <c r="IF7288">
        <v>15</v>
      </c>
      <c r="IG7288">
        <v>13</v>
      </c>
      <c r="IH7288">
        <v>8</v>
      </c>
      <c r="II7288">
        <v>9</v>
      </c>
      <c r="IJ7288">
        <v>10</v>
      </c>
      <c r="IK7288">
        <v>8</v>
      </c>
      <c r="IL7288">
        <v>12</v>
      </c>
      <c r="IM7288">
        <v>14</v>
      </c>
      <c r="IN7288">
        <v>10</v>
      </c>
      <c r="IO7288">
        <v>14</v>
      </c>
      <c r="IP7288">
        <v>22</v>
      </c>
      <c r="IQ7288">
        <v>20</v>
      </c>
      <c r="IR7288">
        <v>10</v>
      </c>
      <c r="IS7288">
        <v>15</v>
      </c>
      <c r="IT7288">
        <v>6</v>
      </c>
      <c r="IU7288">
        <v>1</v>
      </c>
      <c r="JC7288">
        <v>1</v>
      </c>
      <c r="JD7288">
        <v>1</v>
      </c>
      <c r="JE7288">
        <v>2</v>
      </c>
      <c r="JH7288">
        <v>2</v>
      </c>
      <c r="JI7288">
        <v>2</v>
      </c>
      <c r="JJ7288">
        <v>2</v>
      </c>
      <c r="JK7288">
        <v>1</v>
      </c>
      <c r="JL7288">
        <v>2</v>
      </c>
      <c r="JM7288">
        <v>1</v>
      </c>
      <c r="JN7288">
        <v>1</v>
      </c>
      <c r="JO7288">
        <v>1</v>
      </c>
      <c r="JP7288">
        <v>1</v>
      </c>
      <c r="JQ7288">
        <v>2</v>
      </c>
      <c r="JR7288">
        <v>5</v>
      </c>
      <c r="JS7288">
        <v>8</v>
      </c>
      <c r="JT7288">
        <v>5</v>
      </c>
      <c r="JU7288">
        <v>9</v>
      </c>
      <c r="JV7288">
        <v>12</v>
      </c>
      <c r="JW7288">
        <v>15</v>
      </c>
      <c r="JX7288">
        <v>15</v>
      </c>
      <c r="JY7288">
        <v>18</v>
      </c>
      <c r="JZ7288">
        <v>23</v>
      </c>
      <c r="KA7288">
        <v>24</v>
      </c>
      <c r="KB7288">
        <v>26</v>
      </c>
      <c r="KC7288">
        <v>28</v>
      </c>
      <c r="KD7288">
        <v>30</v>
      </c>
      <c r="KE7288">
        <v>33</v>
      </c>
      <c r="KF7288">
        <v>30</v>
      </c>
      <c r="KG7288">
        <v>28</v>
      </c>
      <c r="KH7288">
        <v>22</v>
      </c>
      <c r="KI7288">
        <v>20</v>
      </c>
      <c r="KJ7288">
        <v>22</v>
      </c>
      <c r="KK7288">
        <v>24</v>
      </c>
      <c r="KL7288">
        <v>28</v>
      </c>
      <c r="KM7288">
        <v>30</v>
      </c>
      <c r="KN7288">
        <v>38</v>
      </c>
      <c r="KO7288">
        <v>38</v>
      </c>
      <c r="KP7288">
        <v>38</v>
      </c>
      <c r="KQ7288">
        <v>36</v>
      </c>
      <c r="KR7288">
        <v>39</v>
      </c>
      <c r="KS7288">
        <v>44</v>
      </c>
      <c r="KT7288">
        <v>49</v>
      </c>
      <c r="KU7288">
        <v>53</v>
      </c>
      <c r="KV7288">
        <v>54</v>
      </c>
      <c r="KW7288">
        <v>49</v>
      </c>
      <c r="KX7288">
        <v>46</v>
      </c>
      <c r="KY7288">
        <v>53</v>
      </c>
      <c r="KZ7288">
        <v>67</v>
      </c>
      <c r="LA7288">
        <v>65</v>
      </c>
    </row>
    <row r="7289" spans="1:329" x14ac:dyDescent="0.2">
      <c r="A7289" t="s">
        <v>1278</v>
      </c>
      <c r="B7289" t="s">
        <v>713</v>
      </c>
      <c r="C7289" t="s">
        <v>1135</v>
      </c>
      <c r="D7289" t="s">
        <v>1136</v>
      </c>
      <c r="E7289" t="s">
        <v>1148</v>
      </c>
      <c r="F7289" t="s">
        <v>717</v>
      </c>
      <c r="G7289" t="s">
        <v>718</v>
      </c>
      <c r="H7289" t="s">
        <v>719</v>
      </c>
      <c r="I7289" t="s">
        <v>1149</v>
      </c>
      <c r="HO7289">
        <v>67</v>
      </c>
      <c r="HP7289">
        <v>67</v>
      </c>
      <c r="HQ7289">
        <v>70</v>
      </c>
      <c r="HR7289">
        <v>66</v>
      </c>
      <c r="HS7289">
        <v>65</v>
      </c>
      <c r="HT7289">
        <v>56</v>
      </c>
      <c r="HU7289">
        <v>60</v>
      </c>
      <c r="HV7289">
        <v>50</v>
      </c>
      <c r="HW7289">
        <v>51</v>
      </c>
      <c r="HX7289">
        <v>53</v>
      </c>
      <c r="HY7289">
        <v>58</v>
      </c>
      <c r="HZ7289">
        <v>72</v>
      </c>
      <c r="IA7289">
        <v>76</v>
      </c>
      <c r="IB7289">
        <v>77</v>
      </c>
      <c r="IC7289">
        <v>78</v>
      </c>
      <c r="ID7289">
        <v>101</v>
      </c>
      <c r="IE7289">
        <v>107</v>
      </c>
      <c r="IF7289">
        <v>98</v>
      </c>
      <c r="IG7289">
        <v>89</v>
      </c>
      <c r="IH7289">
        <v>51</v>
      </c>
      <c r="II7289">
        <v>48</v>
      </c>
      <c r="IJ7289">
        <v>50</v>
      </c>
      <c r="IK7289">
        <v>61</v>
      </c>
      <c r="IL7289">
        <v>86</v>
      </c>
      <c r="IM7289">
        <v>97</v>
      </c>
      <c r="IN7289">
        <v>65</v>
      </c>
      <c r="IO7289">
        <v>82</v>
      </c>
      <c r="IP7289">
        <v>129</v>
      </c>
      <c r="IQ7289">
        <v>127</v>
      </c>
      <c r="IR7289">
        <v>10</v>
      </c>
      <c r="IS7289">
        <v>15</v>
      </c>
      <c r="IT7289">
        <v>5</v>
      </c>
      <c r="IU7289">
        <v>2</v>
      </c>
      <c r="IV7289">
        <v>12</v>
      </c>
      <c r="IW7289">
        <v>30</v>
      </c>
      <c r="IX7289">
        <v>50</v>
      </c>
      <c r="IY7289">
        <v>64</v>
      </c>
      <c r="IZ7289">
        <v>70</v>
      </c>
      <c r="JA7289">
        <v>67</v>
      </c>
      <c r="JB7289">
        <v>64</v>
      </c>
      <c r="JC7289">
        <v>63</v>
      </c>
      <c r="JD7289">
        <v>72</v>
      </c>
      <c r="JE7289">
        <v>72</v>
      </c>
      <c r="JF7289">
        <v>74</v>
      </c>
      <c r="JG7289">
        <v>72</v>
      </c>
      <c r="JH7289">
        <v>46</v>
      </c>
      <c r="JI7289">
        <v>46</v>
      </c>
      <c r="JJ7289">
        <v>78</v>
      </c>
      <c r="JK7289">
        <v>80</v>
      </c>
      <c r="JL7289">
        <v>83</v>
      </c>
      <c r="JM7289">
        <v>85</v>
      </c>
      <c r="JN7289">
        <v>73</v>
      </c>
      <c r="JO7289">
        <v>74</v>
      </c>
      <c r="JP7289">
        <v>72</v>
      </c>
      <c r="JQ7289">
        <v>78</v>
      </c>
      <c r="JR7289">
        <v>90</v>
      </c>
      <c r="JS7289">
        <v>88</v>
      </c>
      <c r="JT7289">
        <v>91</v>
      </c>
      <c r="JU7289">
        <v>87</v>
      </c>
      <c r="JV7289">
        <v>91</v>
      </c>
      <c r="JW7289">
        <v>82</v>
      </c>
      <c r="JX7289">
        <v>84</v>
      </c>
      <c r="JY7289">
        <v>83</v>
      </c>
      <c r="JZ7289">
        <v>77</v>
      </c>
      <c r="KA7289">
        <v>66</v>
      </c>
      <c r="KB7289">
        <v>72</v>
      </c>
      <c r="KC7289">
        <v>73</v>
      </c>
      <c r="KD7289">
        <v>71</v>
      </c>
      <c r="KE7289">
        <v>70</v>
      </c>
      <c r="KF7289">
        <v>63</v>
      </c>
      <c r="KG7289">
        <v>53</v>
      </c>
      <c r="KH7289">
        <v>46</v>
      </c>
      <c r="KI7289">
        <v>45</v>
      </c>
      <c r="KJ7289">
        <v>44</v>
      </c>
      <c r="KK7289">
        <v>44</v>
      </c>
      <c r="KL7289">
        <v>47</v>
      </c>
      <c r="KM7289">
        <v>52</v>
      </c>
      <c r="KN7289">
        <v>49</v>
      </c>
      <c r="KO7289">
        <v>43</v>
      </c>
      <c r="KP7289">
        <v>46</v>
      </c>
      <c r="KQ7289">
        <v>40</v>
      </c>
      <c r="KR7289">
        <v>38</v>
      </c>
      <c r="KS7289">
        <v>39</v>
      </c>
      <c r="KT7289">
        <v>38</v>
      </c>
      <c r="KU7289">
        <v>35</v>
      </c>
      <c r="KV7289">
        <v>27</v>
      </c>
      <c r="KW7289">
        <v>29</v>
      </c>
      <c r="KX7289">
        <v>26</v>
      </c>
      <c r="KY7289">
        <v>30</v>
      </c>
      <c r="KZ7289">
        <v>31</v>
      </c>
      <c r="LA7289">
        <v>18</v>
      </c>
    </row>
    <row r="7290" spans="1:329" x14ac:dyDescent="0.2">
      <c r="A7290" t="s">
        <v>4377</v>
      </c>
      <c r="B7290" t="s">
        <v>713</v>
      </c>
      <c r="C7290" t="s">
        <v>1012</v>
      </c>
      <c r="D7290" t="s">
        <v>1013</v>
      </c>
      <c r="E7290" t="s">
        <v>1148</v>
      </c>
      <c r="F7290" t="s">
        <v>717</v>
      </c>
      <c r="G7290" t="s">
        <v>718</v>
      </c>
      <c r="H7290" t="s">
        <v>719</v>
      </c>
      <c r="I7290" t="s">
        <v>1149</v>
      </c>
      <c r="JK7290">
        <v>1</v>
      </c>
      <c r="JL7290">
        <v>8</v>
      </c>
      <c r="JM7290">
        <v>9</v>
      </c>
      <c r="JN7290">
        <v>9</v>
      </c>
      <c r="JO7290">
        <v>9</v>
      </c>
      <c r="JP7290">
        <v>10</v>
      </c>
      <c r="JQ7290">
        <v>9</v>
      </c>
      <c r="JR7290">
        <v>10</v>
      </c>
      <c r="JS7290">
        <v>9</v>
      </c>
      <c r="JT7290">
        <v>8</v>
      </c>
      <c r="JU7290">
        <v>7</v>
      </c>
      <c r="JV7290">
        <v>7</v>
      </c>
      <c r="JW7290">
        <v>6</v>
      </c>
      <c r="JX7290">
        <v>6</v>
      </c>
      <c r="JY7290">
        <v>4</v>
      </c>
      <c r="JZ7290">
        <v>4</v>
      </c>
      <c r="KA7290">
        <v>3</v>
      </c>
      <c r="KB7290">
        <v>3</v>
      </c>
      <c r="KC7290">
        <v>3</v>
      </c>
      <c r="KD7290">
        <v>3</v>
      </c>
      <c r="KE7290">
        <v>2</v>
      </c>
      <c r="KF7290">
        <v>2</v>
      </c>
      <c r="KG7290">
        <v>1</v>
      </c>
      <c r="KH7290">
        <v>1</v>
      </c>
      <c r="KI7290">
        <v>1</v>
      </c>
      <c r="KK7290">
        <v>1</v>
      </c>
      <c r="KR7290">
        <v>0.3</v>
      </c>
      <c r="KS7290">
        <v>0.3</v>
      </c>
      <c r="KT7290">
        <v>0.1</v>
      </c>
      <c r="KU7290">
        <v>0.1</v>
      </c>
      <c r="KV7290">
        <v>0.1</v>
      </c>
      <c r="KW7290">
        <v>0.1</v>
      </c>
      <c r="KX7290">
        <v>0.03</v>
      </c>
      <c r="KY7290">
        <v>0.03</v>
      </c>
      <c r="KZ7290">
        <v>0.03</v>
      </c>
      <c r="LA7290">
        <v>0.03</v>
      </c>
    </row>
    <row r="7291" spans="1:329" x14ac:dyDescent="0.2">
      <c r="A7291" t="s">
        <v>4105</v>
      </c>
      <c r="B7291" t="s">
        <v>713</v>
      </c>
      <c r="C7291" t="s">
        <v>810</v>
      </c>
      <c r="D7291" t="s">
        <v>324</v>
      </c>
      <c r="E7291" t="s">
        <v>1148</v>
      </c>
      <c r="F7291" t="s">
        <v>717</v>
      </c>
      <c r="G7291" t="s">
        <v>718</v>
      </c>
      <c r="H7291" t="s">
        <v>719</v>
      </c>
      <c r="I7291" t="s">
        <v>1149</v>
      </c>
      <c r="JO7291">
        <v>6</v>
      </c>
      <c r="JP7291">
        <v>17</v>
      </c>
      <c r="JQ7291">
        <v>27</v>
      </c>
      <c r="JR7291">
        <v>25</v>
      </c>
      <c r="JS7291">
        <v>22</v>
      </c>
      <c r="JT7291">
        <v>22</v>
      </c>
      <c r="JU7291">
        <v>22</v>
      </c>
      <c r="JV7291">
        <v>22</v>
      </c>
      <c r="JW7291">
        <v>23</v>
      </c>
      <c r="JX7291">
        <v>20</v>
      </c>
      <c r="JY7291">
        <v>17</v>
      </c>
      <c r="JZ7291">
        <v>20</v>
      </c>
      <c r="KA7291">
        <v>23</v>
      </c>
      <c r="KB7291">
        <v>29</v>
      </c>
      <c r="KC7291">
        <v>33</v>
      </c>
      <c r="KD7291">
        <v>35</v>
      </c>
      <c r="KE7291">
        <v>33</v>
      </c>
      <c r="KF7291">
        <v>26</v>
      </c>
      <c r="KG7291">
        <v>19</v>
      </c>
      <c r="KH7291">
        <v>20</v>
      </c>
      <c r="KI7291">
        <v>18</v>
      </c>
      <c r="KJ7291">
        <v>20</v>
      </c>
      <c r="KK7291">
        <v>15</v>
      </c>
      <c r="KL7291">
        <v>15</v>
      </c>
      <c r="KM7291">
        <v>20</v>
      </c>
      <c r="KN7291">
        <v>20</v>
      </c>
      <c r="KO7291">
        <v>15</v>
      </c>
      <c r="KP7291">
        <v>11</v>
      </c>
      <c r="KQ7291">
        <v>8</v>
      </c>
      <c r="KR7291">
        <v>8</v>
      </c>
      <c r="KS7291">
        <v>8</v>
      </c>
      <c r="KT7291">
        <v>11</v>
      </c>
      <c r="KU7291">
        <v>12</v>
      </c>
      <c r="KV7291">
        <v>15</v>
      </c>
      <c r="KW7291">
        <v>17</v>
      </c>
      <c r="KX7291">
        <v>17</v>
      </c>
      <c r="KY7291">
        <v>23</v>
      </c>
      <c r="KZ7291">
        <v>18</v>
      </c>
      <c r="LA7291">
        <v>12</v>
      </c>
    </row>
    <row r="7292" spans="1:329" x14ac:dyDescent="0.2">
      <c r="A7292" t="s">
        <v>1367</v>
      </c>
      <c r="B7292" t="s">
        <v>713</v>
      </c>
      <c r="C7292" t="s">
        <v>304</v>
      </c>
      <c r="D7292" t="s">
        <v>305</v>
      </c>
      <c r="E7292" t="s">
        <v>1148</v>
      </c>
      <c r="F7292" t="s">
        <v>1044</v>
      </c>
      <c r="G7292" t="s">
        <v>718</v>
      </c>
      <c r="H7292" t="s">
        <v>1045</v>
      </c>
      <c r="I7292" t="s">
        <v>1149</v>
      </c>
      <c r="HR7292">
        <v>2.0499999999999998</v>
      </c>
      <c r="HS7292">
        <v>5.5</v>
      </c>
      <c r="HT7292">
        <v>9.33</v>
      </c>
      <c r="HU7292">
        <v>11.1</v>
      </c>
      <c r="HV7292">
        <v>16</v>
      </c>
      <c r="HW7292">
        <v>10.5</v>
      </c>
      <c r="HX7292">
        <v>8.26</v>
      </c>
      <c r="HY7292">
        <v>6.77</v>
      </c>
      <c r="HZ7292">
        <v>0.441</v>
      </c>
      <c r="IP7292">
        <v>1.41</v>
      </c>
      <c r="IQ7292">
        <v>1.87</v>
      </c>
      <c r="IR7292">
        <v>16.399999999999999</v>
      </c>
      <c r="IS7292">
        <v>21.8</v>
      </c>
      <c r="IT7292">
        <v>31.4</v>
      </c>
      <c r="IU7292">
        <v>41.1</v>
      </c>
      <c r="IV7292">
        <v>22.5</v>
      </c>
      <c r="IW7292">
        <v>33.799999999999997</v>
      </c>
      <c r="IX7292">
        <v>37.299999999999997</v>
      </c>
      <c r="IY7292">
        <v>36.4</v>
      </c>
      <c r="IZ7292">
        <v>33.6</v>
      </c>
      <c r="JA7292">
        <v>32.1</v>
      </c>
      <c r="JB7292">
        <v>23.2</v>
      </c>
      <c r="JC7292">
        <v>38.200000000000003</v>
      </c>
      <c r="JD7292">
        <v>27.8</v>
      </c>
      <c r="JE7292">
        <v>22.7</v>
      </c>
      <c r="JF7292">
        <v>17.899999999999999</v>
      </c>
      <c r="JG7292">
        <v>1.59</v>
      </c>
      <c r="JO7292">
        <v>3.15</v>
      </c>
      <c r="JP7292">
        <v>3.89</v>
      </c>
      <c r="JQ7292">
        <v>3.1</v>
      </c>
      <c r="JR7292">
        <v>3.51</v>
      </c>
      <c r="JS7292">
        <v>0.35099999999999998</v>
      </c>
      <c r="JU7292">
        <v>4.0599999999999996</v>
      </c>
      <c r="JV7292">
        <v>4.2699999999999996</v>
      </c>
      <c r="JW7292">
        <v>4.88</v>
      </c>
      <c r="JX7292">
        <v>6.1</v>
      </c>
      <c r="JY7292">
        <v>6.5</v>
      </c>
      <c r="JZ7292">
        <v>5.73</v>
      </c>
      <c r="KA7292">
        <v>6.72</v>
      </c>
      <c r="KB7292">
        <v>5.9</v>
      </c>
      <c r="KC7292">
        <v>4.5999999999999996</v>
      </c>
      <c r="KD7292">
        <v>3</v>
      </c>
      <c r="KE7292">
        <v>2</v>
      </c>
      <c r="KF7292">
        <v>3.5</v>
      </c>
      <c r="KG7292">
        <v>2.5</v>
      </c>
      <c r="KH7292">
        <v>4</v>
      </c>
      <c r="KI7292">
        <v>4.3</v>
      </c>
      <c r="KJ7292">
        <v>4.3499999999999996</v>
      </c>
      <c r="KK7292">
        <v>5.28</v>
      </c>
      <c r="KL7292">
        <v>2.0499999999999998</v>
      </c>
      <c r="KM7292">
        <v>1.57</v>
      </c>
      <c r="KN7292">
        <v>0</v>
      </c>
      <c r="KO7292">
        <v>0</v>
      </c>
      <c r="KP7292">
        <v>0</v>
      </c>
      <c r="KR7292">
        <v>0</v>
      </c>
      <c r="KS7292">
        <v>0</v>
      </c>
      <c r="KT7292">
        <v>0</v>
      </c>
      <c r="KU7292">
        <v>0</v>
      </c>
      <c r="KV7292">
        <v>0</v>
      </c>
      <c r="KW7292">
        <v>0</v>
      </c>
      <c r="KX7292">
        <v>0</v>
      </c>
      <c r="KY7292">
        <v>0</v>
      </c>
      <c r="KZ7292">
        <v>0</v>
      </c>
      <c r="LA7292">
        <v>0</v>
      </c>
      <c r="LB7292">
        <v>0</v>
      </c>
      <c r="LC7292">
        <v>0</v>
      </c>
      <c r="LD7292">
        <v>0</v>
      </c>
      <c r="LE7292">
        <v>0</v>
      </c>
      <c r="LF7292">
        <v>0</v>
      </c>
      <c r="LG7292">
        <v>0</v>
      </c>
      <c r="LH7292">
        <v>0</v>
      </c>
      <c r="LI7292">
        <v>0</v>
      </c>
      <c r="LJ7292">
        <v>0</v>
      </c>
      <c r="LK7292">
        <v>0</v>
      </c>
      <c r="LL7292">
        <v>0</v>
      </c>
      <c r="LM7292">
        <v>0</v>
      </c>
      <c r="LN7292">
        <v>0</v>
      </c>
      <c r="LO7292">
        <v>0</v>
      </c>
      <c r="LP7292">
        <v>0</v>
      </c>
      <c r="LQ7292">
        <v>0</v>
      </c>
    </row>
    <row r="7293" spans="1:329" x14ac:dyDescent="0.2">
      <c r="A7293" t="s">
        <v>1147</v>
      </c>
      <c r="B7293" t="s">
        <v>886</v>
      </c>
      <c r="C7293" t="s">
        <v>359</v>
      </c>
      <c r="D7293" t="s">
        <v>359</v>
      </c>
      <c r="E7293" t="s">
        <v>1148</v>
      </c>
      <c r="F7293" t="s">
        <v>1044</v>
      </c>
      <c r="G7293" t="s">
        <v>718</v>
      </c>
      <c r="H7293" t="s">
        <v>1045</v>
      </c>
      <c r="I7293" t="s">
        <v>1149</v>
      </c>
      <c r="HG7293">
        <v>93.6</v>
      </c>
      <c r="HH7293">
        <v>98.4</v>
      </c>
      <c r="HI7293">
        <v>93.8</v>
      </c>
      <c r="HJ7293">
        <v>106</v>
      </c>
      <c r="HK7293">
        <v>106</v>
      </c>
      <c r="HL7293">
        <v>105</v>
      </c>
      <c r="HM7293">
        <v>112</v>
      </c>
      <c r="HN7293">
        <v>122</v>
      </c>
      <c r="HO7293">
        <v>136</v>
      </c>
      <c r="HP7293">
        <v>128</v>
      </c>
      <c r="HQ7293">
        <v>129</v>
      </c>
      <c r="HR7293">
        <v>128</v>
      </c>
      <c r="HS7293">
        <v>135</v>
      </c>
      <c r="HT7293">
        <v>128</v>
      </c>
      <c r="HU7293">
        <v>123</v>
      </c>
      <c r="HV7293">
        <v>126</v>
      </c>
      <c r="HW7293">
        <v>110</v>
      </c>
      <c r="HX7293">
        <v>127</v>
      </c>
      <c r="HY7293">
        <v>130</v>
      </c>
      <c r="HZ7293">
        <v>142</v>
      </c>
      <c r="IA7293">
        <v>147</v>
      </c>
      <c r="IB7293">
        <v>146</v>
      </c>
      <c r="IC7293">
        <v>161</v>
      </c>
      <c r="ID7293">
        <v>180</v>
      </c>
      <c r="IE7293">
        <v>196</v>
      </c>
      <c r="IF7293">
        <v>179</v>
      </c>
      <c r="IG7293">
        <v>149</v>
      </c>
      <c r="IH7293">
        <v>96.5</v>
      </c>
      <c r="II7293">
        <v>90.4</v>
      </c>
      <c r="IJ7293">
        <v>122</v>
      </c>
      <c r="IK7293">
        <v>137</v>
      </c>
      <c r="IL7293">
        <v>182</v>
      </c>
      <c r="IM7293">
        <v>213</v>
      </c>
      <c r="IN7293">
        <v>166</v>
      </c>
      <c r="IO7293">
        <v>180</v>
      </c>
      <c r="IP7293">
        <v>240</v>
      </c>
      <c r="IQ7293">
        <v>244</v>
      </c>
      <c r="IR7293">
        <v>124</v>
      </c>
      <c r="IS7293">
        <v>146</v>
      </c>
      <c r="IT7293">
        <v>102</v>
      </c>
      <c r="IU7293">
        <v>88.4</v>
      </c>
      <c r="IV7293">
        <v>89.4</v>
      </c>
      <c r="IW7293">
        <v>115</v>
      </c>
      <c r="IX7293">
        <v>156</v>
      </c>
      <c r="IY7293">
        <v>164</v>
      </c>
      <c r="IZ7293">
        <v>172</v>
      </c>
      <c r="JA7293">
        <v>172</v>
      </c>
      <c r="JB7293">
        <v>177</v>
      </c>
      <c r="JC7293">
        <v>193</v>
      </c>
      <c r="JD7293">
        <v>192</v>
      </c>
      <c r="JE7293">
        <v>200</v>
      </c>
      <c r="JF7293">
        <v>203</v>
      </c>
      <c r="JG7293">
        <v>204</v>
      </c>
      <c r="JH7293">
        <v>156</v>
      </c>
      <c r="JI7293">
        <v>164</v>
      </c>
      <c r="JJ7293">
        <v>183</v>
      </c>
      <c r="JK7293">
        <v>187</v>
      </c>
      <c r="JL7293">
        <v>190</v>
      </c>
      <c r="JM7293">
        <v>194</v>
      </c>
      <c r="JN7293">
        <v>197</v>
      </c>
      <c r="JO7293">
        <v>204</v>
      </c>
      <c r="JP7293">
        <v>211</v>
      </c>
      <c r="JQ7293">
        <v>218</v>
      </c>
      <c r="JR7293">
        <v>232</v>
      </c>
      <c r="JS7293">
        <v>229</v>
      </c>
      <c r="JT7293">
        <v>232</v>
      </c>
      <c r="JU7293">
        <v>235</v>
      </c>
      <c r="JV7293">
        <v>244</v>
      </c>
      <c r="JW7293">
        <v>238</v>
      </c>
      <c r="JX7293">
        <v>233</v>
      </c>
      <c r="JY7293">
        <v>222</v>
      </c>
      <c r="JZ7293">
        <v>218</v>
      </c>
      <c r="KA7293">
        <v>231</v>
      </c>
      <c r="KB7293">
        <v>241</v>
      </c>
      <c r="KC7293">
        <v>245</v>
      </c>
      <c r="KD7293">
        <v>245</v>
      </c>
      <c r="KE7293">
        <v>238</v>
      </c>
      <c r="KF7293">
        <v>219</v>
      </c>
      <c r="KG7293">
        <v>197</v>
      </c>
      <c r="KH7293">
        <v>188</v>
      </c>
      <c r="KI7293">
        <v>181</v>
      </c>
      <c r="KJ7293">
        <v>173</v>
      </c>
      <c r="KK7293">
        <v>180</v>
      </c>
      <c r="KL7293">
        <v>205</v>
      </c>
      <c r="KM7293">
        <v>233</v>
      </c>
      <c r="KN7293">
        <v>221</v>
      </c>
      <c r="KO7293">
        <v>201</v>
      </c>
      <c r="KP7293">
        <v>191</v>
      </c>
      <c r="KQ7293">
        <v>190</v>
      </c>
      <c r="KR7293">
        <v>178</v>
      </c>
      <c r="KS7293">
        <v>201</v>
      </c>
      <c r="KT7293">
        <v>220</v>
      </c>
      <c r="KU7293">
        <v>241</v>
      </c>
      <c r="KV7293">
        <v>231</v>
      </c>
      <c r="KW7293">
        <v>245</v>
      </c>
      <c r="KX7293">
        <v>278</v>
      </c>
      <c r="KY7293">
        <v>246</v>
      </c>
      <c r="KZ7293">
        <v>233</v>
      </c>
      <c r="LA7293">
        <v>258</v>
      </c>
      <c r="LB7293">
        <v>298</v>
      </c>
      <c r="LC7293">
        <v>296</v>
      </c>
      <c r="LD7293">
        <v>293</v>
      </c>
      <c r="LE7293">
        <v>301</v>
      </c>
      <c r="LF7293">
        <v>258</v>
      </c>
      <c r="LG7293">
        <v>237</v>
      </c>
      <c r="LH7293">
        <v>266</v>
      </c>
      <c r="LI7293">
        <v>268</v>
      </c>
      <c r="LJ7293">
        <v>254</v>
      </c>
      <c r="LK7293">
        <v>322</v>
      </c>
      <c r="LL7293">
        <v>322</v>
      </c>
      <c r="LM7293">
        <v>307</v>
      </c>
      <c r="LN7293">
        <v>309</v>
      </c>
      <c r="LO7293">
        <v>341</v>
      </c>
      <c r="LP7293">
        <v>323</v>
      </c>
      <c r="LQ7293">
        <v>296</v>
      </c>
    </row>
    <row r="7294" spans="1:329" x14ac:dyDescent="0.2">
      <c r="A7294" t="s">
        <v>6598</v>
      </c>
      <c r="B7294" t="s">
        <v>886</v>
      </c>
      <c r="C7294" t="s">
        <v>359</v>
      </c>
      <c r="D7294" t="s">
        <v>359</v>
      </c>
      <c r="E7294" t="s">
        <v>525</v>
      </c>
      <c r="F7294" t="s">
        <v>1044</v>
      </c>
      <c r="G7294" t="s">
        <v>6599</v>
      </c>
      <c r="H7294" t="s">
        <v>4075</v>
      </c>
      <c r="I7294" t="s">
        <v>526</v>
      </c>
      <c r="JA7294">
        <v>500</v>
      </c>
      <c r="JB7294">
        <v>1075</v>
      </c>
      <c r="JC7294">
        <v>2241</v>
      </c>
      <c r="JD7294">
        <v>5370</v>
      </c>
      <c r="JE7294">
        <v>7400</v>
      </c>
      <c r="JF7294">
        <v>14600</v>
      </c>
      <c r="JG7294">
        <v>17250</v>
      </c>
      <c r="JH7294">
        <v>4500</v>
      </c>
      <c r="JI7294">
        <v>3898</v>
      </c>
      <c r="JJ7294">
        <v>5311</v>
      </c>
      <c r="JK7294">
        <v>6727</v>
      </c>
      <c r="JL7294">
        <v>6730</v>
      </c>
      <c r="JM7294">
        <v>7879</v>
      </c>
      <c r="JN7294">
        <v>8000</v>
      </c>
      <c r="JO7294">
        <v>9150</v>
      </c>
      <c r="JP7294">
        <v>16100</v>
      </c>
      <c r="JQ7294">
        <v>19211</v>
      </c>
      <c r="JR7294">
        <v>14000</v>
      </c>
    </row>
    <row r="7295" spans="1:329" x14ac:dyDescent="0.2">
      <c r="A7295" t="s">
        <v>7098</v>
      </c>
      <c r="B7295" t="s">
        <v>886</v>
      </c>
      <c r="C7295" t="s">
        <v>359</v>
      </c>
      <c r="D7295" t="s">
        <v>359</v>
      </c>
      <c r="E7295" t="s">
        <v>7099</v>
      </c>
      <c r="F7295" t="s">
        <v>4111</v>
      </c>
      <c r="G7295" t="s">
        <v>624</v>
      </c>
      <c r="H7295" t="s">
        <v>4112</v>
      </c>
      <c r="I7295" t="s">
        <v>7100</v>
      </c>
      <c r="JU7295">
        <v>2250</v>
      </c>
      <c r="JV7295">
        <v>2500</v>
      </c>
      <c r="JX7295">
        <v>5000</v>
      </c>
      <c r="KB7295">
        <v>29000</v>
      </c>
      <c r="KF7295">
        <v>120000</v>
      </c>
      <c r="KI7295">
        <v>275000</v>
      </c>
      <c r="KM7295">
        <v>1600000</v>
      </c>
      <c r="KQ7295">
        <v>3100000</v>
      </c>
      <c r="KU7295">
        <v>7500000</v>
      </c>
      <c r="KW7295">
        <v>24000000</v>
      </c>
      <c r="KX7295">
        <v>42000000</v>
      </c>
      <c r="KZ7295">
        <v>169000000</v>
      </c>
      <c r="LA7295">
        <v>410000000</v>
      </c>
    </row>
    <row r="7296" spans="1:329" x14ac:dyDescent="0.2">
      <c r="A7296" t="s">
        <v>7184</v>
      </c>
      <c r="B7296" t="s">
        <v>886</v>
      </c>
      <c r="C7296" t="s">
        <v>359</v>
      </c>
      <c r="D7296" t="s">
        <v>359</v>
      </c>
      <c r="E7296" t="s">
        <v>511</v>
      </c>
      <c r="F7296" t="s">
        <v>1044</v>
      </c>
      <c r="G7296" t="s">
        <v>5133</v>
      </c>
      <c r="H7296" t="s">
        <v>4075</v>
      </c>
      <c r="I7296" t="s">
        <v>512</v>
      </c>
      <c r="JK7296">
        <v>915</v>
      </c>
      <c r="JL7296">
        <v>1029</v>
      </c>
      <c r="JM7296">
        <v>1106</v>
      </c>
      <c r="JN7296">
        <v>1244</v>
      </c>
      <c r="JO7296">
        <v>1395</v>
      </c>
      <c r="JP7296">
        <v>1772</v>
      </c>
      <c r="JQ7296">
        <v>2180</v>
      </c>
      <c r="JR7296">
        <v>2436</v>
      </c>
      <c r="JS7296">
        <v>2976</v>
      </c>
      <c r="JT7296">
        <v>3250</v>
      </c>
      <c r="JU7296">
        <v>3181</v>
      </c>
      <c r="JV7296">
        <v>3467</v>
      </c>
    </row>
    <row r="7297" spans="1:331" x14ac:dyDescent="0.2">
      <c r="A7297" t="s">
        <v>2796</v>
      </c>
      <c r="B7297" t="s">
        <v>713</v>
      </c>
      <c r="C7297" t="s">
        <v>304</v>
      </c>
      <c r="D7297" t="s">
        <v>305</v>
      </c>
      <c r="E7297" t="s">
        <v>423</v>
      </c>
      <c r="F7297" t="s">
        <v>1174</v>
      </c>
      <c r="G7297" t="s">
        <v>1175</v>
      </c>
      <c r="H7297" t="s">
        <v>1176</v>
      </c>
      <c r="I7297" t="s">
        <v>2797</v>
      </c>
      <c r="HX7297">
        <v>0.315</v>
      </c>
      <c r="HY7297">
        <v>0.33500000000000002</v>
      </c>
      <c r="HZ7297">
        <v>0.35699999999999998</v>
      </c>
      <c r="IA7297">
        <v>0.36</v>
      </c>
      <c r="IB7297">
        <v>0.371</v>
      </c>
      <c r="IC7297">
        <v>0.38799999999999901</v>
      </c>
      <c r="ID7297">
        <v>0.40500000000000003</v>
      </c>
      <c r="IE7297">
        <v>0.436</v>
      </c>
      <c r="IF7297">
        <v>0.44500000000000001</v>
      </c>
      <c r="IG7297">
        <v>0.45399999999999902</v>
      </c>
      <c r="IH7297">
        <v>0.46600000000000003</v>
      </c>
      <c r="II7297">
        <v>0.48599999999999999</v>
      </c>
      <c r="IJ7297">
        <v>0.48099999999999998</v>
      </c>
      <c r="IK7297">
        <v>0.48299999999999998</v>
      </c>
      <c r="IL7297">
        <v>0.48899999999999999</v>
      </c>
      <c r="IM7297">
        <v>0.48799999999999999</v>
      </c>
      <c r="IN7297">
        <v>0.49</v>
      </c>
      <c r="IO7297">
        <v>0.48399999999999999</v>
      </c>
      <c r="IP7297">
        <v>0.49199999999999999</v>
      </c>
      <c r="IQ7297">
        <v>0.497</v>
      </c>
      <c r="IR7297">
        <v>0.495</v>
      </c>
      <c r="IS7297">
        <v>0.49</v>
      </c>
      <c r="IT7297">
        <v>0.48199999999999998</v>
      </c>
      <c r="IU7297">
        <v>0.46899999999999997</v>
      </c>
      <c r="IV7297">
        <v>0.48799999999999999</v>
      </c>
      <c r="IW7297">
        <v>0.495</v>
      </c>
      <c r="IX7297">
        <v>0.51700000000000002</v>
      </c>
      <c r="IY7297">
        <v>0.52800000000000002</v>
      </c>
      <c r="IZ7297">
        <v>0.56499999999999995</v>
      </c>
      <c r="JA7297">
        <v>0.57699999999999996</v>
      </c>
      <c r="JB7297">
        <v>0.59399999999999997</v>
      </c>
      <c r="JC7297">
        <v>0.60499999999999998</v>
      </c>
      <c r="JD7297">
        <v>0.622</v>
      </c>
      <c r="JE7297">
        <v>0.64300000000000002</v>
      </c>
      <c r="JF7297">
        <v>0.66700000000000004</v>
      </c>
      <c r="JG7297">
        <v>0.68299999999999905</v>
      </c>
      <c r="JH7297">
        <v>0.70899999999999996</v>
      </c>
      <c r="JI7297">
        <v>0.72499999999999998</v>
      </c>
      <c r="JJ7297">
        <v>0.74299999999999999</v>
      </c>
      <c r="JK7297">
        <v>0.76400000000000001</v>
      </c>
      <c r="JL7297">
        <v>0.78200000000000003</v>
      </c>
      <c r="JM7297">
        <v>0.79500000000000004</v>
      </c>
      <c r="JN7297">
        <v>0.81200000000000006</v>
      </c>
      <c r="JO7297">
        <v>0.83499999999999996</v>
      </c>
      <c r="JP7297">
        <v>0.85599999999999998</v>
      </c>
      <c r="JQ7297">
        <v>0.87</v>
      </c>
      <c r="JR7297">
        <v>0.89099999999999902</v>
      </c>
      <c r="JS7297">
        <v>0.90700000000000003</v>
      </c>
      <c r="JT7297">
        <v>0.92</v>
      </c>
      <c r="JU7297">
        <v>0.94399999999999995</v>
      </c>
      <c r="JV7297">
        <v>0.96899999999999997</v>
      </c>
      <c r="JW7297">
        <v>0.97499999999999998</v>
      </c>
      <c r="JX7297">
        <v>0.98399999999999999</v>
      </c>
      <c r="JY7297">
        <v>0.99199999999999999</v>
      </c>
      <c r="JZ7297">
        <v>0.995</v>
      </c>
      <c r="KB7297">
        <v>0.999</v>
      </c>
    </row>
    <row r="7298" spans="1:331" x14ac:dyDescent="0.2">
      <c r="A7298" t="s">
        <v>8129</v>
      </c>
      <c r="B7298" t="s">
        <v>713</v>
      </c>
      <c r="C7298" t="s">
        <v>304</v>
      </c>
      <c r="D7298" t="s">
        <v>305</v>
      </c>
      <c r="E7298" t="s">
        <v>8130</v>
      </c>
      <c r="F7298" t="s">
        <v>1174</v>
      </c>
      <c r="G7298" t="s">
        <v>1175</v>
      </c>
      <c r="H7298" t="s">
        <v>1176</v>
      </c>
      <c r="I7298" t="s">
        <v>8131</v>
      </c>
      <c r="KP7298">
        <v>0.73799999999999999</v>
      </c>
      <c r="KV7298">
        <v>0.85199999999999998</v>
      </c>
      <c r="LA7298">
        <v>0.9</v>
      </c>
      <c r="LC7298">
        <v>0.92200000000000004</v>
      </c>
      <c r="LH7298">
        <v>0.92100000000000004</v>
      </c>
      <c r="LI7298">
        <v>0.90900000000000003</v>
      </c>
    </row>
    <row r="7299" spans="1:331" x14ac:dyDescent="0.2">
      <c r="A7299" t="s">
        <v>7096</v>
      </c>
      <c r="B7299" t="s">
        <v>886</v>
      </c>
      <c r="C7299" t="s">
        <v>359</v>
      </c>
      <c r="D7299" t="s">
        <v>359</v>
      </c>
      <c r="E7299" t="s">
        <v>513</v>
      </c>
      <c r="F7299" t="s">
        <v>1044</v>
      </c>
      <c r="G7299" t="s">
        <v>5133</v>
      </c>
      <c r="H7299" t="s">
        <v>4075</v>
      </c>
      <c r="I7299" t="s">
        <v>514</v>
      </c>
      <c r="JJ7299">
        <v>251</v>
      </c>
      <c r="JK7299">
        <v>278</v>
      </c>
      <c r="JL7299">
        <v>318</v>
      </c>
      <c r="JM7299">
        <v>405</v>
      </c>
      <c r="JN7299">
        <v>440</v>
      </c>
      <c r="JO7299">
        <v>512</v>
      </c>
      <c r="JP7299">
        <v>606</v>
      </c>
      <c r="JQ7299">
        <v>603</v>
      </c>
      <c r="JR7299">
        <v>718</v>
      </c>
      <c r="JS7299">
        <v>730</v>
      </c>
      <c r="JT7299">
        <v>803</v>
      </c>
      <c r="JU7299">
        <v>931</v>
      </c>
      <c r="JV7299">
        <v>1211</v>
      </c>
    </row>
    <row r="7300" spans="1:331" s="53" customFormat="1" x14ac:dyDescent="0.2">
      <c r="A7300" s="53" t="s">
        <v>7340</v>
      </c>
      <c r="B7300" s="53" t="s">
        <v>886</v>
      </c>
      <c r="C7300" s="53" t="s">
        <v>359</v>
      </c>
      <c r="D7300" s="53" t="s">
        <v>359</v>
      </c>
      <c r="E7300" s="53" t="s">
        <v>515</v>
      </c>
      <c r="F7300" s="53" t="s">
        <v>1044</v>
      </c>
      <c r="G7300" s="53" t="s">
        <v>5133</v>
      </c>
      <c r="H7300" s="53" t="s">
        <v>4075</v>
      </c>
      <c r="I7300" s="53" t="s">
        <v>516</v>
      </c>
      <c r="JL7300" s="53">
        <v>1312</v>
      </c>
      <c r="JM7300" s="53">
        <v>1435</v>
      </c>
      <c r="JN7300" s="53">
        <v>1615</v>
      </c>
      <c r="JO7300" s="53">
        <v>2000</v>
      </c>
      <c r="JP7300" s="53">
        <v>2500</v>
      </c>
      <c r="JQ7300" s="53">
        <v>2424</v>
      </c>
      <c r="JR7300" s="53">
        <v>2969</v>
      </c>
      <c r="JS7300" s="53">
        <v>3736</v>
      </c>
      <c r="JT7300" s="53">
        <v>4040</v>
      </c>
      <c r="JU7300" s="53">
        <v>4336</v>
      </c>
      <c r="JV7300" s="53">
        <v>5089</v>
      </c>
    </row>
    <row r="7301" spans="1:331" x14ac:dyDescent="0.2">
      <c r="A7301" t="s">
        <v>1301</v>
      </c>
      <c r="B7301" t="s">
        <v>713</v>
      </c>
      <c r="C7301" t="s">
        <v>304</v>
      </c>
      <c r="D7301" t="s">
        <v>73</v>
      </c>
      <c r="E7301" t="s">
        <v>672</v>
      </c>
      <c r="F7301" t="s">
        <v>887</v>
      </c>
      <c r="G7301" t="s">
        <v>412</v>
      </c>
      <c r="H7301" t="s">
        <v>888</v>
      </c>
      <c r="I7301" t="s">
        <v>673</v>
      </c>
      <c r="HV7301">
        <v>13.795447599999999</v>
      </c>
      <c r="HW7301">
        <v>45.860542010000003</v>
      </c>
      <c r="HX7301">
        <v>96.195283230000001</v>
      </c>
      <c r="HY7301">
        <v>164.7996713</v>
      </c>
      <c r="HZ7301">
        <v>251.6737061</v>
      </c>
      <c r="IA7301">
        <v>356.817387795</v>
      </c>
      <c r="IB7301">
        <v>480.23071628000002</v>
      </c>
      <c r="IC7301">
        <v>621.91369157999998</v>
      </c>
      <c r="ID7301">
        <v>781.86631369500003</v>
      </c>
      <c r="IE7301">
        <v>960.08858262499996</v>
      </c>
      <c r="IF7301">
        <v>1125.447529</v>
      </c>
      <c r="IG7301">
        <v>1277.9431520000001</v>
      </c>
      <c r="IH7301">
        <v>1448.9880599999999</v>
      </c>
      <c r="II7301">
        <v>1638.5822519999999</v>
      </c>
      <c r="IJ7301">
        <v>1845.980028185</v>
      </c>
      <c r="IK7301">
        <v>2071.1813889999999</v>
      </c>
      <c r="IL7301">
        <v>2322.9483075337498</v>
      </c>
      <c r="IM7301">
        <v>2601.280784</v>
      </c>
      <c r="IN7301">
        <v>2870.2920119999999</v>
      </c>
      <c r="IO7301">
        <v>3129.981992</v>
      </c>
      <c r="IP7301">
        <v>3453.87206975156</v>
      </c>
      <c r="IQ7301">
        <v>3993.6632353627001</v>
      </c>
      <c r="IR7301">
        <v>4799.5459805831797</v>
      </c>
      <c r="IS7301">
        <v>5921.7107973214997</v>
      </c>
      <c r="IT7301">
        <v>7410.3481774861702</v>
      </c>
      <c r="IU7301">
        <v>9315.6486129999994</v>
      </c>
      <c r="IV7301">
        <v>11687.802595728601</v>
      </c>
      <c r="IW7301">
        <v>14577.0006176233</v>
      </c>
      <c r="IX7301">
        <v>17718.899772977002</v>
      </c>
      <c r="IY7301">
        <v>21104.110002427002</v>
      </c>
      <c r="IZ7301">
        <v>24723.241246610902</v>
      </c>
      <c r="JA7301">
        <v>28566.903446166099</v>
      </c>
      <c r="JB7301">
        <v>32625.7065417302</v>
      </c>
      <c r="JC7301">
        <v>36890.260473940703</v>
      </c>
      <c r="JD7301">
        <v>41351.175183435</v>
      </c>
      <c r="JE7301">
        <v>46170.102721465199</v>
      </c>
      <c r="JF7301">
        <v>51357.135840306</v>
      </c>
      <c r="JG7301">
        <v>56922.367292232397</v>
      </c>
      <c r="JH7301">
        <v>62875.889829519198</v>
      </c>
      <c r="JI7301">
        <v>69198.497236063893</v>
      </c>
      <c r="JJ7301">
        <v>75897.564143853597</v>
      </c>
      <c r="JK7301">
        <v>82980.4651848754</v>
      </c>
      <c r="JL7301">
        <v>90454.574991116504</v>
      </c>
      <c r="JM7301">
        <v>98327.268190000003</v>
      </c>
      <c r="JN7301">
        <v>106686.52673593799</v>
      </c>
      <c r="JO7301">
        <v>115545.795472964</v>
      </c>
      <c r="JP7301">
        <v>124918.519263364</v>
      </c>
      <c r="JQ7301">
        <v>134818.142964862</v>
      </c>
      <c r="JR7301">
        <v>145045.49132740399</v>
      </c>
      <c r="JS7301">
        <v>155600.093486678</v>
      </c>
      <c r="JT7301">
        <v>166481.47857837501</v>
      </c>
      <c r="JU7301">
        <v>177689.17573818401</v>
      </c>
      <c r="JV7301">
        <v>189222.714101794</v>
      </c>
      <c r="JW7301">
        <v>201081.62280489501</v>
      </c>
      <c r="JX7301">
        <v>213265.43100000001</v>
      </c>
      <c r="JY7301">
        <v>225773.66777232799</v>
      </c>
      <c r="JZ7301">
        <v>238605.86230803799</v>
      </c>
      <c r="KA7301">
        <v>251761.54372599701</v>
      </c>
      <c r="KB7301">
        <v>265240.24116189498</v>
      </c>
      <c r="KC7301">
        <v>278953.36284021602</v>
      </c>
      <c r="KD7301">
        <v>292590.06284021598</v>
      </c>
      <c r="KE7301">
        <v>305228.34992354998</v>
      </c>
      <c r="KF7301">
        <v>318477.84992354998</v>
      </c>
      <c r="KG7301">
        <v>332421.74278069299</v>
      </c>
      <c r="KH7301">
        <v>347846.74320086098</v>
      </c>
      <c r="KI7301">
        <v>364985.00202438998</v>
      </c>
      <c r="KJ7301">
        <v>380617.36412965303</v>
      </c>
      <c r="KK7301">
        <v>397109.620749978</v>
      </c>
      <c r="KL7301">
        <v>414526.98235375102</v>
      </c>
      <c r="KM7301">
        <v>431768.99917351297</v>
      </c>
      <c r="KN7301">
        <v>449157.51581038802</v>
      </c>
      <c r="KO7301">
        <v>466484.25219238101</v>
      </c>
      <c r="KP7301">
        <v>484252.51978920301</v>
      </c>
      <c r="KQ7301">
        <v>502644.37395586999</v>
      </c>
      <c r="KR7301">
        <v>521409.02395587001</v>
      </c>
      <c r="KS7301">
        <v>539576.250271659</v>
      </c>
      <c r="KT7301">
        <v>554410.47527165897</v>
      </c>
      <c r="KU7301">
        <v>568988.67527165904</v>
      </c>
      <c r="KV7301">
        <v>585838.56618075003</v>
      </c>
      <c r="KW7301">
        <v>603788.40334652504</v>
      </c>
      <c r="KX7301">
        <v>621861.49746417196</v>
      </c>
      <c r="KY7301">
        <v>639826.402277007</v>
      </c>
      <c r="KZ7301">
        <v>659972.17500427901</v>
      </c>
      <c r="LA7301">
        <v>681411.82819999999</v>
      </c>
      <c r="LB7301">
        <v>704146.27954973397</v>
      </c>
      <c r="LC7301">
        <v>728176.44666203298</v>
      </c>
      <c r="LD7301">
        <v>753503.24719679297</v>
      </c>
      <c r="LE7301">
        <v>780127.59880107106</v>
      </c>
      <c r="LF7301">
        <v>808626.89880107099</v>
      </c>
    </row>
    <row r="7302" spans="1:331" x14ac:dyDescent="0.2">
      <c r="A7302" t="s">
        <v>1290</v>
      </c>
      <c r="B7302" t="s">
        <v>886</v>
      </c>
      <c r="C7302" t="s">
        <v>359</v>
      </c>
      <c r="D7302" t="s">
        <v>359</v>
      </c>
      <c r="E7302" t="s">
        <v>672</v>
      </c>
      <c r="F7302" t="s">
        <v>887</v>
      </c>
      <c r="G7302" t="s">
        <v>412</v>
      </c>
      <c r="H7302" t="s">
        <v>888</v>
      </c>
      <c r="I7302" t="s">
        <v>673</v>
      </c>
      <c r="HV7302">
        <v>82.208241830157803</v>
      </c>
      <c r="HW7302">
        <v>174.28147267993401</v>
      </c>
      <c r="HX7302">
        <v>277.40349123168397</v>
      </c>
      <c r="HY7302">
        <v>392.90015200964399</v>
      </c>
      <c r="HZ7302">
        <v>522.25641210000003</v>
      </c>
      <c r="IA7302">
        <v>667.13542336083299</v>
      </c>
      <c r="IB7302">
        <v>829.39991599999996</v>
      </c>
      <c r="IC7302">
        <v>1011.13614774376</v>
      </c>
      <c r="ID7302">
        <v>1214.68072730317</v>
      </c>
      <c r="IE7302">
        <v>1442.6506564097101</v>
      </c>
      <c r="IF7302">
        <v>1697.97697700903</v>
      </c>
      <c r="IG7302">
        <v>1983.9424560802699</v>
      </c>
      <c r="IH7302">
        <v>2304.2237926400599</v>
      </c>
      <c r="II7302">
        <v>2662.9388895870302</v>
      </c>
      <c r="IJ7302">
        <v>3064.69979816763</v>
      </c>
      <c r="IK7302">
        <v>3514.67201577791</v>
      </c>
      <c r="IL7302">
        <v>4018.6408995014199</v>
      </c>
      <c r="IM7302">
        <v>4583.0860489999995</v>
      </c>
      <c r="IN7302">
        <v>5215.2646170145099</v>
      </c>
      <c r="IO7302">
        <v>5923.3046128864098</v>
      </c>
      <c r="IP7302">
        <v>6716.3094082629405</v>
      </c>
      <c r="IQ7302">
        <v>7951.6507034166298</v>
      </c>
      <c r="IR7302">
        <v>9724.0699892405792</v>
      </c>
      <c r="IS7302">
        <v>12144.6770688454</v>
      </c>
      <c r="IT7302">
        <v>15343.514175022699</v>
      </c>
      <c r="IU7302">
        <v>19472.4997722035</v>
      </c>
      <c r="IV7302">
        <v>24708.806243899799</v>
      </c>
      <c r="IW7302">
        <v>31141.770225904798</v>
      </c>
      <c r="IX7302">
        <v>38958.360155563401</v>
      </c>
      <c r="IY7302">
        <v>48370.971582586099</v>
      </c>
      <c r="IZ7302">
        <v>59620.642907149202</v>
      </c>
      <c r="JA7302">
        <v>72980.659994490605</v>
      </c>
      <c r="JB7302">
        <v>88043.3254980372</v>
      </c>
      <c r="JC7302">
        <v>104945.504216691</v>
      </c>
      <c r="JD7302">
        <v>123833.49080820401</v>
      </c>
      <c r="JE7302">
        <v>144863.61061306499</v>
      </c>
      <c r="JF7302">
        <v>167758.29991235799</v>
      </c>
      <c r="JG7302">
        <v>192610.505767925</v>
      </c>
      <c r="JH7302">
        <v>219517.07395277201</v>
      </c>
      <c r="JI7302">
        <v>248578.899221386</v>
      </c>
      <c r="JJ7302">
        <v>279901.08108742698</v>
      </c>
      <c r="JK7302">
        <v>313574.78728344297</v>
      </c>
      <c r="JL7302">
        <v>349710.79539845098</v>
      </c>
      <c r="JM7302">
        <v>388424.28520820098</v>
      </c>
      <c r="JN7302">
        <v>429834.99760355102</v>
      </c>
      <c r="JO7302">
        <v>474067.398890235</v>
      </c>
      <c r="JP7302">
        <v>521250.85063254402</v>
      </c>
      <c r="JQ7302">
        <v>571519.78521876899</v>
      </c>
      <c r="JR7302">
        <v>625013.88733169797</v>
      </c>
      <c r="JS7302">
        <v>681878.28151312401</v>
      </c>
      <c r="JT7302">
        <v>741475.13598862605</v>
      </c>
      <c r="JU7302">
        <v>800728.45133552398</v>
      </c>
      <c r="JV7302">
        <v>864177.63484731503</v>
      </c>
      <c r="JW7302">
        <v>933911.90880240698</v>
      </c>
      <c r="JX7302">
        <v>1002900.61697346</v>
      </c>
      <c r="JY7302">
        <v>1074849.29524168</v>
      </c>
      <c r="JZ7302">
        <v>1154468.12355111</v>
      </c>
      <c r="KA7302">
        <v>1238388.8113665599</v>
      </c>
      <c r="KB7302">
        <v>1325197.6159999999</v>
      </c>
      <c r="KC7302">
        <v>1412027.9430837301</v>
      </c>
      <c r="KD7302">
        <v>1500699.4319726201</v>
      </c>
      <c r="KE7302">
        <v>1587511.8569726199</v>
      </c>
      <c r="KF7302">
        <v>1690686.3569726199</v>
      </c>
      <c r="KG7302">
        <v>1795064.62840119</v>
      </c>
      <c r="KH7302">
        <v>1911124.3898726201</v>
      </c>
      <c r="KI7302">
        <v>2044405.41531968</v>
      </c>
      <c r="KJ7302">
        <v>2164446.4347554701</v>
      </c>
      <c r="KK7302">
        <v>2290716.8777684602</v>
      </c>
      <c r="KL7302">
        <v>2425830.7394376602</v>
      </c>
      <c r="KM7302">
        <v>2552405.00156719</v>
      </c>
      <c r="KN7302">
        <v>2676807.55685551</v>
      </c>
      <c r="KO7302">
        <v>2799216.7286402602</v>
      </c>
      <c r="KP7302">
        <v>2915858.6669999999</v>
      </c>
      <c r="KQ7302">
        <v>3041716.0984687102</v>
      </c>
      <c r="KR7302">
        <v>3167689.7740000002</v>
      </c>
      <c r="KS7302">
        <v>3291859.7841666099</v>
      </c>
      <c r="KT7302">
        <v>3394999.95772494</v>
      </c>
      <c r="KU7302">
        <v>3506453.6840249398</v>
      </c>
      <c r="KV7302">
        <v>3623582.8511976702</v>
      </c>
      <c r="KW7302">
        <v>3738574.6632407201</v>
      </c>
      <c r="KX7302">
        <v>3859579.2797348402</v>
      </c>
      <c r="KY7302">
        <v>3979107.4409254799</v>
      </c>
      <c r="KZ7302">
        <v>4117114.57400034</v>
      </c>
      <c r="LA7302">
        <v>4264253.3955816301</v>
      </c>
      <c r="LB7302">
        <v>4415848.7062091799</v>
      </c>
      <c r="LC7302">
        <v>4571863.3056741599</v>
      </c>
      <c r="LD7302">
        <v>4732423.73217024</v>
      </c>
      <c r="LE7302">
        <v>4897660.0815088097</v>
      </c>
      <c r="LF7302">
        <v>5066480.0815088097</v>
      </c>
    </row>
    <row r="7303" spans="1:331" x14ac:dyDescent="0.2">
      <c r="A7303" t="s">
        <v>7814</v>
      </c>
      <c r="B7303" t="s">
        <v>713</v>
      </c>
      <c r="C7303" t="s">
        <v>304</v>
      </c>
      <c r="D7303" t="s">
        <v>305</v>
      </c>
      <c r="E7303" t="s">
        <v>7815</v>
      </c>
      <c r="F7303" t="s">
        <v>1174</v>
      </c>
      <c r="G7303" t="s">
        <v>1175</v>
      </c>
      <c r="H7303" t="s">
        <v>1176</v>
      </c>
      <c r="I7303" t="s">
        <v>7816</v>
      </c>
      <c r="II7303">
        <v>0.01</v>
      </c>
      <c r="JC7303">
        <v>0.12</v>
      </c>
      <c r="JJ7303">
        <v>0.2</v>
      </c>
      <c r="JT7303">
        <v>0.23</v>
      </c>
      <c r="KF7303">
        <v>0.28999999999999998</v>
      </c>
      <c r="KG7303">
        <v>0.31</v>
      </c>
      <c r="KJ7303">
        <v>0.35</v>
      </c>
    </row>
    <row r="7304" spans="1:331" s="53" customFormat="1" x14ac:dyDescent="0.2">
      <c r="A7304" s="53" t="s">
        <v>4951</v>
      </c>
      <c r="B7304" s="53" t="s">
        <v>713</v>
      </c>
      <c r="C7304" s="53" t="s">
        <v>779</v>
      </c>
      <c r="D7304" s="53" t="s">
        <v>302</v>
      </c>
      <c r="E7304" s="53" t="s">
        <v>559</v>
      </c>
      <c r="F7304" s="53" t="s">
        <v>887</v>
      </c>
      <c r="G7304" s="53" t="s">
        <v>558</v>
      </c>
      <c r="H7304" s="53" t="s">
        <v>4941</v>
      </c>
      <c r="I7304" s="53" t="s">
        <v>560</v>
      </c>
      <c r="JV7304" s="53">
        <v>1.0025062659999999</v>
      </c>
      <c r="JW7304" s="53">
        <v>1.5037593979999999</v>
      </c>
      <c r="JX7304" s="53">
        <v>2.0050125310000002</v>
      </c>
      <c r="JY7304" s="53">
        <v>2.0050125310000002</v>
      </c>
      <c r="JZ7304" s="53">
        <v>2.0050125310000002</v>
      </c>
      <c r="KA7304" s="53">
        <v>2.0050125310000002</v>
      </c>
      <c r="KB7304" s="53">
        <v>2.0050125310000002</v>
      </c>
      <c r="KC7304" s="53">
        <v>2.0050125310000002</v>
      </c>
      <c r="KD7304" s="53">
        <v>2.5062656639999998</v>
      </c>
      <c r="KE7304" s="53">
        <v>3.0075187969999999</v>
      </c>
      <c r="KF7304" s="53">
        <v>3.0075187969999999</v>
      </c>
      <c r="KG7304" s="53">
        <v>3.0075187969999999</v>
      </c>
      <c r="KH7304" s="53">
        <v>3.0075187969999999</v>
      </c>
      <c r="KI7304" s="53">
        <v>4.511278195</v>
      </c>
      <c r="KJ7304" s="53">
        <v>8.0200501249999991</v>
      </c>
      <c r="KK7304" s="53">
        <v>16.040100249999998</v>
      </c>
      <c r="KL7304" s="53">
        <v>33.082706770000001</v>
      </c>
      <c r="KM7304" s="53">
        <v>34.586466170000001</v>
      </c>
      <c r="KN7304" s="53">
        <v>35.087719300000003</v>
      </c>
      <c r="KO7304" s="53">
        <v>35.087719300000003</v>
      </c>
      <c r="KP7304" s="53">
        <v>36.591478700000003</v>
      </c>
      <c r="KQ7304" s="53">
        <v>37.092731829999998</v>
      </c>
      <c r="KR7304" s="53">
        <v>37.092731829999998</v>
      </c>
      <c r="KS7304" s="53">
        <v>40.100250629999998</v>
      </c>
      <c r="KT7304" s="53">
        <v>40.60150376</v>
      </c>
      <c r="KU7304" s="53">
        <v>43.107769419999997</v>
      </c>
      <c r="KV7304" s="53">
        <v>46.115288219999996</v>
      </c>
      <c r="KW7304" s="53">
        <v>46.616541349999999</v>
      </c>
    </row>
    <row r="7305" spans="1:331" s="53" customFormat="1" x14ac:dyDescent="0.2">
      <c r="A7305" s="53" t="s">
        <v>4942</v>
      </c>
      <c r="B7305" s="53" t="s">
        <v>713</v>
      </c>
      <c r="C7305" s="53" t="s">
        <v>875</v>
      </c>
      <c r="D7305" s="53" t="s">
        <v>316</v>
      </c>
      <c r="E7305" s="53" t="s">
        <v>559</v>
      </c>
      <c r="F7305" s="53" t="s">
        <v>887</v>
      </c>
      <c r="G7305" s="53" t="s">
        <v>558</v>
      </c>
      <c r="H7305" s="53" t="s">
        <v>4941</v>
      </c>
      <c r="I7305" s="53" t="s">
        <v>560</v>
      </c>
      <c r="JV7305" s="53">
        <v>0</v>
      </c>
      <c r="JW7305" s="53">
        <v>1.0025062659999999</v>
      </c>
      <c r="JX7305" s="53">
        <v>1.5037593979999999</v>
      </c>
      <c r="JY7305" s="53">
        <v>1.5037593979999999</v>
      </c>
      <c r="JZ7305" s="53">
        <v>2.0050125310000002</v>
      </c>
      <c r="KA7305" s="53">
        <v>2.5062656639999998</v>
      </c>
      <c r="KB7305" s="53">
        <v>3.0075187969999999</v>
      </c>
      <c r="KC7305" s="53">
        <v>3.0075187969999999</v>
      </c>
      <c r="KD7305" s="53">
        <v>3.0075187969999999</v>
      </c>
      <c r="KE7305" s="53">
        <v>3.50877193</v>
      </c>
      <c r="KF7305" s="53">
        <v>4.511278195</v>
      </c>
      <c r="KG7305" s="53">
        <v>6.5162907270000003</v>
      </c>
      <c r="KH7305" s="53">
        <v>8.0200501249999991</v>
      </c>
      <c r="KI7305" s="53">
        <v>9.0225563910000002</v>
      </c>
      <c r="KJ7305" s="53">
        <v>10.02506266</v>
      </c>
      <c r="KK7305" s="53">
        <v>11.02756892</v>
      </c>
      <c r="KL7305" s="53">
        <v>11.02756892</v>
      </c>
      <c r="KM7305" s="53">
        <v>11.52882206</v>
      </c>
      <c r="KN7305" s="53">
        <v>12.03007519</v>
      </c>
      <c r="KO7305" s="53">
        <v>14.03508772</v>
      </c>
      <c r="KP7305" s="53">
        <v>14.53634085</v>
      </c>
      <c r="KQ7305" s="53">
        <v>15.53884712</v>
      </c>
      <c r="KR7305" s="53">
        <v>18.04511278</v>
      </c>
      <c r="KS7305" s="53">
        <v>20.050125309999999</v>
      </c>
      <c r="KT7305" s="53">
        <v>21.05263158</v>
      </c>
      <c r="KU7305" s="53">
        <v>22.05513784</v>
      </c>
      <c r="KV7305" s="53">
        <v>22.55639098</v>
      </c>
      <c r="KW7305" s="53">
        <v>23.057644109999998</v>
      </c>
    </row>
    <row r="7306" spans="1:331" s="53" customFormat="1" x14ac:dyDescent="0.2">
      <c r="A7306" s="53" t="s">
        <v>4943</v>
      </c>
      <c r="B7306" s="53" t="s">
        <v>713</v>
      </c>
      <c r="C7306" s="53" t="s">
        <v>304</v>
      </c>
      <c r="D7306" s="53" t="s">
        <v>305</v>
      </c>
      <c r="E7306" s="53" t="s">
        <v>559</v>
      </c>
      <c r="F7306" s="53" t="s">
        <v>887</v>
      </c>
      <c r="G7306" s="53" t="s">
        <v>558</v>
      </c>
      <c r="H7306" s="53" t="s">
        <v>4941</v>
      </c>
      <c r="I7306" s="53" t="s">
        <v>560</v>
      </c>
      <c r="JV7306" s="53">
        <v>0.50125313299999996</v>
      </c>
      <c r="JW7306" s="53">
        <v>2.5062656639999998</v>
      </c>
      <c r="JX7306" s="53">
        <v>2.5062656639999998</v>
      </c>
      <c r="JY7306" s="53">
        <v>5.5137844610000002</v>
      </c>
      <c r="JZ7306" s="53">
        <v>6.0150375939999998</v>
      </c>
      <c r="KA7306" s="53">
        <v>11.02756892</v>
      </c>
      <c r="KB7306" s="53">
        <v>16.040100249999998</v>
      </c>
      <c r="KC7306" s="53">
        <v>20.551378450000001</v>
      </c>
      <c r="KD7306" s="53">
        <v>28.07017544</v>
      </c>
      <c r="KE7306" s="53">
        <v>32.581453629999999</v>
      </c>
      <c r="KF7306" s="53">
        <v>36.591478700000003</v>
      </c>
      <c r="KG7306" s="53">
        <v>41.102756890000002</v>
      </c>
      <c r="KH7306" s="53">
        <v>46.115288219999996</v>
      </c>
      <c r="KI7306" s="53">
        <v>48.62155388</v>
      </c>
      <c r="KJ7306" s="53">
        <v>54.135338349999998</v>
      </c>
      <c r="KK7306" s="53">
        <v>55.639097739999997</v>
      </c>
      <c r="KL7306" s="53">
        <v>58.646616539999997</v>
      </c>
      <c r="KM7306" s="53">
        <v>59.649122810000001</v>
      </c>
      <c r="KN7306" s="53">
        <v>60.651629069999998</v>
      </c>
      <c r="KO7306" s="53">
        <v>62.6566416</v>
      </c>
      <c r="KP7306" s="53">
        <v>65.162907270000005</v>
      </c>
      <c r="KQ7306" s="53">
        <v>65.6641604</v>
      </c>
      <c r="KR7306" s="53">
        <v>68.6716792</v>
      </c>
      <c r="KS7306" s="53">
        <v>77.694235590000005</v>
      </c>
      <c r="KT7306" s="53">
        <v>81.704260649999995</v>
      </c>
      <c r="KU7306" s="53">
        <v>83.709273179999997</v>
      </c>
      <c r="KV7306" s="53">
        <v>85.213032580000004</v>
      </c>
      <c r="KW7306" s="53">
        <v>88.220551380000003</v>
      </c>
    </row>
    <row r="7307" spans="1:331" s="53" customFormat="1" x14ac:dyDescent="0.2">
      <c r="A7307" s="53" t="s">
        <v>4940</v>
      </c>
      <c r="B7307" s="53" t="s">
        <v>886</v>
      </c>
      <c r="C7307" s="53" t="s">
        <v>359</v>
      </c>
      <c r="D7307" s="53" t="s">
        <v>359</v>
      </c>
      <c r="E7307" s="53" t="s">
        <v>559</v>
      </c>
      <c r="F7307" s="53" t="s">
        <v>887</v>
      </c>
      <c r="G7307" s="53" t="s">
        <v>558</v>
      </c>
      <c r="H7307" s="53" t="s">
        <v>4941</v>
      </c>
      <c r="I7307" s="53" t="s">
        <v>560</v>
      </c>
      <c r="JV7307" s="53">
        <v>0.50125313299999996</v>
      </c>
      <c r="JW7307" s="53">
        <v>2.5062656639999998</v>
      </c>
      <c r="JX7307" s="53">
        <v>2.5062656639999998</v>
      </c>
      <c r="JY7307" s="53">
        <v>4.511278195</v>
      </c>
      <c r="JZ7307" s="53">
        <v>7.01754386</v>
      </c>
      <c r="KA7307" s="53">
        <v>12.53132832</v>
      </c>
      <c r="KB7307" s="53">
        <v>18.04511278</v>
      </c>
      <c r="KC7307" s="53">
        <v>23.55889724</v>
      </c>
      <c r="KD7307" s="53">
        <v>30.075187970000002</v>
      </c>
      <c r="KE7307" s="53">
        <v>35.588972429999998</v>
      </c>
      <c r="KF7307" s="53">
        <v>42.10526316</v>
      </c>
      <c r="KG7307" s="53">
        <v>50.626566420000003</v>
      </c>
      <c r="KH7307" s="53">
        <v>54.135338349999998</v>
      </c>
      <c r="KI7307" s="53">
        <v>62.155388469999998</v>
      </c>
      <c r="KJ7307" s="53">
        <v>71.679197990000006</v>
      </c>
      <c r="KK7307" s="53">
        <v>84.711779449999995</v>
      </c>
      <c r="KL7307" s="53">
        <v>105.2631579</v>
      </c>
      <c r="KM7307" s="53">
        <v>109.7744361</v>
      </c>
      <c r="KN7307" s="53">
        <v>111.77944859999999</v>
      </c>
      <c r="KO7307" s="53">
        <v>116.2907268</v>
      </c>
      <c r="KP7307" s="53">
        <v>121.8045113</v>
      </c>
      <c r="KQ7307" s="53">
        <v>131.3283208</v>
      </c>
      <c r="KR7307" s="53">
        <v>142.35588970000001</v>
      </c>
      <c r="KS7307" s="53">
        <v>160.4010025</v>
      </c>
      <c r="KT7307" s="53">
        <v>177.94486219999999</v>
      </c>
      <c r="KU7307" s="53">
        <v>189.47368420000001</v>
      </c>
      <c r="KV7307" s="53">
        <v>193.9849624</v>
      </c>
      <c r="KW7307" s="53">
        <v>197.4937343</v>
      </c>
    </row>
    <row r="7308" spans="1:331" x14ac:dyDescent="0.2">
      <c r="A7308" t="s">
        <v>5095</v>
      </c>
      <c r="B7308" t="s">
        <v>713</v>
      </c>
      <c r="C7308" t="s">
        <v>982</v>
      </c>
      <c r="D7308" t="s">
        <v>983</v>
      </c>
      <c r="E7308" t="s">
        <v>5089</v>
      </c>
      <c r="F7308" t="s">
        <v>3143</v>
      </c>
      <c r="G7308" t="s">
        <v>1175</v>
      </c>
      <c r="H7308" t="s">
        <v>3144</v>
      </c>
      <c r="I7308" t="s">
        <v>5090</v>
      </c>
      <c r="KU7308">
        <v>0.16</v>
      </c>
      <c r="KV7308">
        <v>0.24</v>
      </c>
      <c r="KW7308">
        <v>0.32</v>
      </c>
      <c r="KX7308">
        <v>0.28999999999999998</v>
      </c>
      <c r="KY7308">
        <v>0.25</v>
      </c>
      <c r="KZ7308">
        <v>0.25</v>
      </c>
      <c r="LA7308">
        <v>0.31</v>
      </c>
      <c r="LB7308">
        <v>0.39</v>
      </c>
      <c r="LC7308">
        <v>0.23</v>
      </c>
      <c r="LD7308">
        <v>0.22</v>
      </c>
      <c r="LE7308">
        <v>0.51</v>
      </c>
      <c r="LF7308">
        <v>0.39</v>
      </c>
      <c r="LG7308">
        <v>0.17</v>
      </c>
      <c r="LH7308">
        <v>0.16</v>
      </c>
      <c r="LI7308">
        <v>0.38</v>
      </c>
      <c r="LJ7308">
        <v>0.36</v>
      </c>
      <c r="LK7308">
        <v>0.21</v>
      </c>
      <c r="LL7308">
        <v>0.48</v>
      </c>
      <c r="LM7308">
        <v>0.43</v>
      </c>
      <c r="LN7308">
        <v>0.24</v>
      </c>
      <c r="LO7308">
        <v>0.28000000000000003</v>
      </c>
      <c r="LP7308">
        <v>0.45</v>
      </c>
      <c r="LQ7308">
        <v>0.45</v>
      </c>
      <c r="LR7308">
        <v>0.3</v>
      </c>
      <c r="LS7308">
        <v>0.31</v>
      </c>
    </row>
    <row r="7309" spans="1:331" x14ac:dyDescent="0.2">
      <c r="A7309" t="s">
        <v>6997</v>
      </c>
      <c r="B7309" t="s">
        <v>713</v>
      </c>
      <c r="C7309" t="s">
        <v>834</v>
      </c>
      <c r="D7309" t="s">
        <v>835</v>
      </c>
      <c r="E7309" t="s">
        <v>5089</v>
      </c>
      <c r="F7309" t="s">
        <v>3143</v>
      </c>
      <c r="G7309" t="s">
        <v>1175</v>
      </c>
      <c r="H7309" t="s">
        <v>3144</v>
      </c>
      <c r="I7309" t="s">
        <v>5090</v>
      </c>
      <c r="LG7309">
        <v>0.08</v>
      </c>
      <c r="LH7309">
        <v>0.14000000000000001</v>
      </c>
      <c r="LI7309">
        <v>0.12</v>
      </c>
      <c r="LJ7309">
        <v>0.08</v>
      </c>
      <c r="LK7309">
        <v>7.0000000000000007E-2</v>
      </c>
      <c r="LL7309">
        <v>7.0000000000000007E-2</v>
      </c>
      <c r="LM7309">
        <v>0.05</v>
      </c>
      <c r="LN7309">
        <v>0.06</v>
      </c>
      <c r="LO7309">
        <v>0.06</v>
      </c>
      <c r="LP7309">
        <v>7.0000000000000007E-2</v>
      </c>
      <c r="LQ7309">
        <v>0.08</v>
      </c>
      <c r="LR7309">
        <v>0.08</v>
      </c>
      <c r="LS7309">
        <v>0.06</v>
      </c>
    </row>
    <row r="7310" spans="1:331" x14ac:dyDescent="0.2">
      <c r="A7310" t="s">
        <v>5271</v>
      </c>
      <c r="B7310" t="s">
        <v>713</v>
      </c>
      <c r="C7310" t="s">
        <v>1672</v>
      </c>
      <c r="D7310" t="s">
        <v>1673</v>
      </c>
      <c r="E7310" t="s">
        <v>5089</v>
      </c>
      <c r="F7310" t="s">
        <v>3143</v>
      </c>
      <c r="G7310" t="s">
        <v>1175</v>
      </c>
      <c r="H7310" t="s">
        <v>3144</v>
      </c>
      <c r="I7310" t="s">
        <v>5090</v>
      </c>
      <c r="KW7310">
        <v>0.17</v>
      </c>
      <c r="KX7310">
        <v>0.4</v>
      </c>
      <c r="KY7310">
        <v>0.36</v>
      </c>
      <c r="KZ7310">
        <v>0.45</v>
      </c>
      <c r="LA7310">
        <v>0.6</v>
      </c>
      <c r="LB7310">
        <v>0.71</v>
      </c>
      <c r="LC7310">
        <v>0.84</v>
      </c>
      <c r="LD7310">
        <v>0.88</v>
      </c>
      <c r="LE7310">
        <v>0.89</v>
      </c>
      <c r="LF7310">
        <v>0.91</v>
      </c>
      <c r="LG7310">
        <v>0.93</v>
      </c>
      <c r="LH7310">
        <v>0.82</v>
      </c>
      <c r="LI7310">
        <v>0.82</v>
      </c>
      <c r="LJ7310">
        <v>0.87</v>
      </c>
      <c r="LK7310">
        <v>0.88</v>
      </c>
      <c r="LL7310">
        <v>0.88</v>
      </c>
      <c r="LM7310">
        <v>0.88</v>
      </c>
      <c r="LN7310">
        <v>0.49</v>
      </c>
      <c r="LO7310">
        <v>0.47</v>
      </c>
      <c r="LP7310">
        <v>0.85</v>
      </c>
      <c r="LQ7310">
        <v>0.85</v>
      </c>
      <c r="LR7310">
        <v>0.85</v>
      </c>
      <c r="LS7310">
        <v>0.85</v>
      </c>
    </row>
    <row r="7311" spans="1:331" x14ac:dyDescent="0.2">
      <c r="A7311" t="s">
        <v>6281</v>
      </c>
      <c r="B7311" t="s">
        <v>713</v>
      </c>
      <c r="C7311" t="s">
        <v>977</v>
      </c>
      <c r="D7311" t="s">
        <v>978</v>
      </c>
      <c r="E7311" t="s">
        <v>5089</v>
      </c>
      <c r="F7311" t="s">
        <v>3143</v>
      </c>
      <c r="G7311" t="s">
        <v>1175</v>
      </c>
      <c r="H7311" t="s">
        <v>3144</v>
      </c>
      <c r="I7311" t="s">
        <v>5090</v>
      </c>
      <c r="KZ7311">
        <v>0.27</v>
      </c>
      <c r="LA7311">
        <v>0.65</v>
      </c>
      <c r="LB7311">
        <v>0.65</v>
      </c>
      <c r="LC7311">
        <v>0.61</v>
      </c>
      <c r="LD7311">
        <v>0.67</v>
      </c>
      <c r="LE7311">
        <v>0.7</v>
      </c>
      <c r="LF7311">
        <v>0.66</v>
      </c>
      <c r="LG7311">
        <v>0.72</v>
      </c>
      <c r="LH7311">
        <v>0.68</v>
      </c>
      <c r="LI7311">
        <v>0.69</v>
      </c>
      <c r="LJ7311">
        <v>0.69</v>
      </c>
      <c r="LK7311">
        <v>0.7</v>
      </c>
      <c r="LL7311">
        <v>0.63</v>
      </c>
      <c r="LM7311">
        <v>0.63</v>
      </c>
      <c r="LN7311">
        <v>0.64</v>
      </c>
      <c r="LO7311">
        <v>0.7</v>
      </c>
      <c r="LP7311">
        <v>0.71</v>
      </c>
      <c r="LQ7311">
        <v>0.71</v>
      </c>
      <c r="LR7311">
        <v>0.67</v>
      </c>
      <c r="LS7311">
        <v>0.71</v>
      </c>
    </row>
    <row r="7312" spans="1:331" x14ac:dyDescent="0.2">
      <c r="A7312" t="s">
        <v>6565</v>
      </c>
      <c r="B7312" t="s">
        <v>713</v>
      </c>
      <c r="C7312" t="s">
        <v>907</v>
      </c>
      <c r="D7312" t="s">
        <v>3227</v>
      </c>
      <c r="E7312" t="s">
        <v>5089</v>
      </c>
      <c r="F7312" t="s">
        <v>3143</v>
      </c>
      <c r="G7312" t="s">
        <v>1175</v>
      </c>
      <c r="H7312" t="s">
        <v>3144</v>
      </c>
      <c r="I7312" t="s">
        <v>5090</v>
      </c>
      <c r="LB7312">
        <v>0.23</v>
      </c>
      <c r="LC7312">
        <v>0.84</v>
      </c>
      <c r="LD7312">
        <v>0.87</v>
      </c>
      <c r="LE7312">
        <v>0.93</v>
      </c>
      <c r="LF7312">
        <v>0.88</v>
      </c>
      <c r="LG7312">
        <v>0.72</v>
      </c>
      <c r="LH7312">
        <v>0.74</v>
      </c>
      <c r="LI7312">
        <v>0.92</v>
      </c>
      <c r="LJ7312">
        <v>0.9</v>
      </c>
      <c r="LK7312">
        <v>0.83</v>
      </c>
      <c r="LL7312">
        <v>0.73</v>
      </c>
      <c r="LM7312">
        <v>0.88</v>
      </c>
      <c r="LN7312">
        <v>0.89</v>
      </c>
      <c r="LO7312">
        <v>0.82</v>
      </c>
      <c r="LP7312">
        <v>0.84</v>
      </c>
      <c r="LQ7312">
        <v>0.77</v>
      </c>
      <c r="LR7312">
        <v>0.72</v>
      </c>
      <c r="LS7312">
        <v>0.71</v>
      </c>
    </row>
    <row r="7313" spans="1:331" x14ac:dyDescent="0.2">
      <c r="A7313" t="s">
        <v>5177</v>
      </c>
      <c r="B7313" t="s">
        <v>713</v>
      </c>
      <c r="C7313" t="s">
        <v>826</v>
      </c>
      <c r="D7313" t="s">
        <v>827</v>
      </c>
      <c r="E7313" t="s">
        <v>5089</v>
      </c>
      <c r="F7313" t="s">
        <v>3143</v>
      </c>
      <c r="G7313" t="s">
        <v>1175</v>
      </c>
      <c r="H7313" t="s">
        <v>3144</v>
      </c>
      <c r="I7313" t="s">
        <v>5090</v>
      </c>
      <c r="KV7313">
        <v>0.38</v>
      </c>
      <c r="KW7313">
        <v>0.38</v>
      </c>
      <c r="KX7313">
        <v>0.37</v>
      </c>
      <c r="KY7313">
        <v>0.39</v>
      </c>
      <c r="KZ7313">
        <v>0.2</v>
      </c>
      <c r="LA7313">
        <v>0.34</v>
      </c>
      <c r="LB7313">
        <v>0.31</v>
      </c>
      <c r="LC7313">
        <v>0.34</v>
      </c>
      <c r="LD7313">
        <v>0.34</v>
      </c>
      <c r="LE7313">
        <v>0.36</v>
      </c>
      <c r="LF7313">
        <v>0.35</v>
      </c>
      <c r="LG7313">
        <v>0.34</v>
      </c>
      <c r="LH7313">
        <v>0.34</v>
      </c>
      <c r="LI7313">
        <v>0.37</v>
      </c>
      <c r="LJ7313">
        <v>0.42</v>
      </c>
      <c r="LK7313">
        <v>0.45</v>
      </c>
      <c r="LL7313">
        <v>0.47</v>
      </c>
      <c r="LM7313">
        <v>0.46</v>
      </c>
      <c r="LN7313">
        <v>0.43</v>
      </c>
      <c r="LO7313">
        <v>0.55000000000000004</v>
      </c>
      <c r="LP7313">
        <v>0.57999999999999996</v>
      </c>
      <c r="LQ7313">
        <v>0.6</v>
      </c>
      <c r="LR7313">
        <v>0.56999999999999995</v>
      </c>
      <c r="LS7313">
        <v>0.57999999999999996</v>
      </c>
    </row>
    <row r="7314" spans="1:331" x14ac:dyDescent="0.2">
      <c r="A7314" t="s">
        <v>6510</v>
      </c>
      <c r="B7314" t="s">
        <v>713</v>
      </c>
      <c r="C7314" t="s">
        <v>1075</v>
      </c>
      <c r="D7314" t="s">
        <v>1076</v>
      </c>
      <c r="E7314" t="s">
        <v>5089</v>
      </c>
      <c r="F7314" t="s">
        <v>3143</v>
      </c>
      <c r="G7314" t="s">
        <v>1175</v>
      </c>
      <c r="H7314" t="s">
        <v>3144</v>
      </c>
      <c r="I7314" t="s">
        <v>5090</v>
      </c>
      <c r="LA7314">
        <v>0.05</v>
      </c>
      <c r="LB7314">
        <v>0.25</v>
      </c>
      <c r="LC7314">
        <v>0.42</v>
      </c>
      <c r="LD7314">
        <v>0.5</v>
      </c>
      <c r="LE7314">
        <v>0.54</v>
      </c>
      <c r="LF7314">
        <v>0.59</v>
      </c>
      <c r="LG7314">
        <v>0.63</v>
      </c>
      <c r="LH7314">
        <v>0.6</v>
      </c>
      <c r="LI7314">
        <v>0.44</v>
      </c>
      <c r="LJ7314">
        <v>0.63</v>
      </c>
      <c r="LK7314">
        <v>0.54</v>
      </c>
      <c r="LL7314">
        <v>0.56000000000000005</v>
      </c>
      <c r="LM7314">
        <v>0.64</v>
      </c>
      <c r="LN7314">
        <v>0.56000000000000005</v>
      </c>
      <c r="LO7314">
        <v>0.62</v>
      </c>
      <c r="LP7314">
        <v>0.65</v>
      </c>
      <c r="LQ7314">
        <v>0.65</v>
      </c>
      <c r="LR7314">
        <v>0.63</v>
      </c>
      <c r="LS7314">
        <v>0.56000000000000005</v>
      </c>
    </row>
    <row r="7315" spans="1:331" x14ac:dyDescent="0.2">
      <c r="A7315" t="s">
        <v>5096</v>
      </c>
      <c r="B7315" t="s">
        <v>713</v>
      </c>
      <c r="C7315" t="s">
        <v>1686</v>
      </c>
      <c r="D7315" t="s">
        <v>1687</v>
      </c>
      <c r="E7315" t="s">
        <v>5089</v>
      </c>
      <c r="F7315" t="s">
        <v>3143</v>
      </c>
      <c r="G7315" t="s">
        <v>1175</v>
      </c>
      <c r="H7315" t="s">
        <v>3144</v>
      </c>
      <c r="I7315" t="s">
        <v>5090</v>
      </c>
      <c r="KU7315">
        <v>0.42</v>
      </c>
      <c r="KV7315">
        <v>0.41</v>
      </c>
      <c r="KW7315">
        <v>0.37</v>
      </c>
      <c r="KX7315">
        <v>0.36</v>
      </c>
      <c r="KY7315">
        <v>0.35</v>
      </c>
      <c r="KZ7315">
        <v>0.42</v>
      </c>
      <c r="LA7315">
        <v>0.48</v>
      </c>
      <c r="LB7315">
        <v>0.55000000000000004</v>
      </c>
      <c r="LC7315">
        <v>0.62</v>
      </c>
      <c r="LD7315">
        <v>0.62</v>
      </c>
      <c r="LE7315">
        <v>0.62</v>
      </c>
      <c r="LF7315">
        <v>0.62</v>
      </c>
      <c r="LG7315">
        <v>0.62</v>
      </c>
      <c r="LH7315">
        <v>0.55000000000000004</v>
      </c>
      <c r="LI7315">
        <v>0.48</v>
      </c>
      <c r="LJ7315">
        <v>0.48</v>
      </c>
      <c r="LK7315">
        <v>0.24</v>
      </c>
      <c r="LL7315">
        <v>0.47</v>
      </c>
      <c r="LM7315">
        <v>0.47</v>
      </c>
      <c r="LN7315">
        <v>0.46</v>
      </c>
      <c r="LO7315">
        <v>0.41</v>
      </c>
      <c r="LP7315">
        <v>0.41</v>
      </c>
      <c r="LQ7315">
        <v>0.41</v>
      </c>
      <c r="LR7315">
        <v>0.41</v>
      </c>
      <c r="LS7315">
        <v>0.41</v>
      </c>
    </row>
    <row r="7316" spans="1:331" x14ac:dyDescent="0.2">
      <c r="A7316" t="s">
        <v>6608</v>
      </c>
      <c r="B7316" t="s">
        <v>713</v>
      </c>
      <c r="C7316" t="s">
        <v>1268</v>
      </c>
      <c r="D7316" t="s">
        <v>3111</v>
      </c>
      <c r="E7316" t="s">
        <v>5089</v>
      </c>
      <c r="F7316" t="s">
        <v>3143</v>
      </c>
      <c r="G7316" t="s">
        <v>1175</v>
      </c>
      <c r="H7316" t="s">
        <v>3144</v>
      </c>
      <c r="I7316" t="s">
        <v>5090</v>
      </c>
      <c r="LB7316">
        <v>0.48</v>
      </c>
      <c r="LC7316">
        <v>0.54</v>
      </c>
      <c r="LD7316">
        <v>0.66</v>
      </c>
      <c r="LE7316">
        <v>0.63</v>
      </c>
      <c r="LF7316">
        <v>0.67</v>
      </c>
      <c r="LG7316">
        <v>0.66</v>
      </c>
      <c r="LH7316">
        <v>0.75</v>
      </c>
      <c r="LI7316">
        <v>0.74</v>
      </c>
      <c r="LJ7316">
        <v>0.62</v>
      </c>
      <c r="LK7316">
        <v>0.8</v>
      </c>
      <c r="LL7316">
        <v>0.8</v>
      </c>
      <c r="LM7316">
        <v>0.8</v>
      </c>
      <c r="LN7316">
        <v>0.59</v>
      </c>
      <c r="LO7316">
        <v>0.63</v>
      </c>
      <c r="LP7316">
        <v>0.66</v>
      </c>
      <c r="LQ7316">
        <v>0.71</v>
      </c>
      <c r="LR7316">
        <v>0.69</v>
      </c>
      <c r="LS7316">
        <v>0.67</v>
      </c>
    </row>
    <row r="7317" spans="1:331" x14ac:dyDescent="0.2">
      <c r="A7317" t="s">
        <v>5098</v>
      </c>
      <c r="B7317" t="s">
        <v>713</v>
      </c>
      <c r="C7317" t="s">
        <v>1263</v>
      </c>
      <c r="D7317" t="s">
        <v>1701</v>
      </c>
      <c r="E7317" t="s">
        <v>5089</v>
      </c>
      <c r="F7317" t="s">
        <v>3143</v>
      </c>
      <c r="G7317" t="s">
        <v>1175</v>
      </c>
      <c r="H7317" t="s">
        <v>3144</v>
      </c>
      <c r="I7317" t="s">
        <v>5090</v>
      </c>
      <c r="KU7317">
        <v>0.59</v>
      </c>
      <c r="KV7317">
        <v>0.56999999999999995</v>
      </c>
      <c r="KW7317">
        <v>0.48</v>
      </c>
      <c r="KX7317">
        <v>0.6</v>
      </c>
      <c r="KY7317">
        <v>0.67</v>
      </c>
      <c r="KZ7317">
        <v>0.67</v>
      </c>
      <c r="LA7317">
        <v>0.65</v>
      </c>
      <c r="LB7317">
        <v>0.73</v>
      </c>
      <c r="LC7317">
        <v>0.83</v>
      </c>
      <c r="LD7317">
        <v>0.67</v>
      </c>
      <c r="LE7317">
        <v>0.68</v>
      </c>
      <c r="LF7317">
        <v>0.5</v>
      </c>
      <c r="LG7317">
        <v>0.24</v>
      </c>
      <c r="LH7317">
        <v>0.64</v>
      </c>
      <c r="LI7317">
        <v>0.49</v>
      </c>
      <c r="LJ7317">
        <v>0.73</v>
      </c>
      <c r="LK7317">
        <v>0.61</v>
      </c>
      <c r="LL7317">
        <v>0.52</v>
      </c>
      <c r="LM7317">
        <v>0.54</v>
      </c>
      <c r="LN7317">
        <v>0.62</v>
      </c>
      <c r="LO7317">
        <v>0.68</v>
      </c>
      <c r="LP7317">
        <v>0.73</v>
      </c>
      <c r="LQ7317">
        <v>0.7</v>
      </c>
      <c r="LR7317">
        <v>0.64</v>
      </c>
      <c r="LS7317">
        <v>0.65</v>
      </c>
    </row>
    <row r="7318" spans="1:331" x14ac:dyDescent="0.2">
      <c r="A7318" t="s">
        <v>6618</v>
      </c>
      <c r="B7318" t="s">
        <v>713</v>
      </c>
      <c r="C7318" t="s">
        <v>1318</v>
      </c>
      <c r="D7318" t="s">
        <v>1319</v>
      </c>
      <c r="E7318" t="s">
        <v>5089</v>
      </c>
      <c r="F7318" t="s">
        <v>3143</v>
      </c>
      <c r="G7318" t="s">
        <v>1175</v>
      </c>
      <c r="H7318" t="s">
        <v>3144</v>
      </c>
      <c r="I7318" t="s">
        <v>5090</v>
      </c>
      <c r="LB7318">
        <v>0.59</v>
      </c>
      <c r="LC7318">
        <v>0.68</v>
      </c>
      <c r="LD7318">
        <v>0.72</v>
      </c>
      <c r="LE7318">
        <v>0.74</v>
      </c>
      <c r="LF7318">
        <v>0.77</v>
      </c>
      <c r="LG7318">
        <v>0.72</v>
      </c>
      <c r="LH7318">
        <v>0.79</v>
      </c>
      <c r="LI7318">
        <v>0.75</v>
      </c>
      <c r="LJ7318">
        <v>0.8</v>
      </c>
      <c r="LK7318">
        <v>0.83</v>
      </c>
      <c r="LL7318">
        <v>0.77</v>
      </c>
      <c r="LM7318">
        <v>0.7</v>
      </c>
      <c r="LN7318">
        <v>0.68</v>
      </c>
      <c r="LO7318">
        <v>0.62</v>
      </c>
      <c r="LP7318">
        <v>0.57999999999999996</v>
      </c>
      <c r="LQ7318">
        <v>0.56000000000000005</v>
      </c>
      <c r="LR7318">
        <v>0.56999999999999995</v>
      </c>
      <c r="LS7318">
        <v>0.54</v>
      </c>
    </row>
    <row r="7319" spans="1:331" x14ac:dyDescent="0.2">
      <c r="A7319" t="s">
        <v>6770</v>
      </c>
      <c r="B7319" t="s">
        <v>713</v>
      </c>
      <c r="C7319" t="s">
        <v>852</v>
      </c>
      <c r="D7319" t="s">
        <v>853</v>
      </c>
      <c r="E7319" t="s">
        <v>5089</v>
      </c>
      <c r="F7319" t="s">
        <v>3143</v>
      </c>
      <c r="G7319" t="s">
        <v>1175</v>
      </c>
      <c r="H7319" t="s">
        <v>3144</v>
      </c>
      <c r="I7319" t="s">
        <v>5090</v>
      </c>
      <c r="LD7319">
        <v>0.88</v>
      </c>
      <c r="LE7319">
        <v>0.84</v>
      </c>
      <c r="LF7319">
        <v>0.81</v>
      </c>
      <c r="LG7319">
        <v>0.8</v>
      </c>
      <c r="LH7319">
        <v>0.79</v>
      </c>
      <c r="LI7319">
        <v>0.88</v>
      </c>
      <c r="LJ7319">
        <v>0.92</v>
      </c>
      <c r="LK7319">
        <v>0.92</v>
      </c>
      <c r="LL7319">
        <v>0.92</v>
      </c>
      <c r="LM7319">
        <v>0.85</v>
      </c>
      <c r="LN7319">
        <v>0.77</v>
      </c>
      <c r="LO7319">
        <v>0.88</v>
      </c>
      <c r="LP7319">
        <v>0.87</v>
      </c>
      <c r="LQ7319">
        <v>0.9</v>
      </c>
      <c r="LR7319">
        <v>0.84</v>
      </c>
      <c r="LS7319">
        <v>0.86</v>
      </c>
    </row>
    <row r="7320" spans="1:331" x14ac:dyDescent="0.2">
      <c r="A7320" t="s">
        <v>5832</v>
      </c>
      <c r="B7320" t="s">
        <v>713</v>
      </c>
      <c r="C7320" t="s">
        <v>821</v>
      </c>
      <c r="D7320" t="s">
        <v>822</v>
      </c>
      <c r="E7320" t="s">
        <v>5089</v>
      </c>
      <c r="F7320" t="s">
        <v>3143</v>
      </c>
      <c r="G7320" t="s">
        <v>1175</v>
      </c>
      <c r="H7320" t="s">
        <v>3144</v>
      </c>
      <c r="I7320" t="s">
        <v>5090</v>
      </c>
      <c r="KX7320">
        <v>0.05</v>
      </c>
      <c r="KY7320">
        <v>0.05</v>
      </c>
      <c r="KZ7320">
        <v>0.05</v>
      </c>
      <c r="LA7320">
        <v>0.05</v>
      </c>
      <c r="LB7320">
        <v>0.05</v>
      </c>
      <c r="LC7320">
        <v>0.05</v>
      </c>
      <c r="LD7320">
        <v>0.05</v>
      </c>
      <c r="LE7320">
        <v>0.05</v>
      </c>
      <c r="LF7320">
        <v>0.05</v>
      </c>
      <c r="LG7320">
        <v>0.05</v>
      </c>
      <c r="LH7320">
        <v>0.81</v>
      </c>
      <c r="LI7320">
        <v>0.74</v>
      </c>
      <c r="LJ7320">
        <v>0.74</v>
      </c>
      <c r="LK7320">
        <v>0.73</v>
      </c>
      <c r="LL7320">
        <v>0.86</v>
      </c>
      <c r="LM7320">
        <v>0.78</v>
      </c>
      <c r="LN7320">
        <v>0.81</v>
      </c>
      <c r="LO7320">
        <v>0.84</v>
      </c>
      <c r="LP7320">
        <v>0.85</v>
      </c>
      <c r="LQ7320">
        <v>0.84</v>
      </c>
      <c r="LR7320">
        <v>0.79</v>
      </c>
      <c r="LS7320">
        <v>0.7</v>
      </c>
    </row>
    <row r="7321" spans="1:331" x14ac:dyDescent="0.2">
      <c r="A7321" t="s">
        <v>6530</v>
      </c>
      <c r="B7321" t="s">
        <v>713</v>
      </c>
      <c r="C7321" t="s">
        <v>1827</v>
      </c>
      <c r="D7321" t="s">
        <v>1828</v>
      </c>
      <c r="E7321" t="s">
        <v>5089</v>
      </c>
      <c r="F7321" t="s">
        <v>3143</v>
      </c>
      <c r="G7321" t="s">
        <v>1175</v>
      </c>
      <c r="H7321" t="s">
        <v>3144</v>
      </c>
      <c r="I7321" t="s">
        <v>5090</v>
      </c>
      <c r="LA7321">
        <v>0.15</v>
      </c>
      <c r="LB7321">
        <v>0.28000000000000003</v>
      </c>
      <c r="LC7321">
        <v>0.42</v>
      </c>
      <c r="LD7321">
        <v>0.55000000000000004</v>
      </c>
      <c r="LE7321">
        <v>0.65</v>
      </c>
      <c r="LF7321">
        <v>0.7</v>
      </c>
      <c r="LG7321">
        <v>0.67</v>
      </c>
      <c r="LH7321">
        <v>0.61</v>
      </c>
      <c r="LI7321">
        <v>0.71</v>
      </c>
      <c r="LJ7321">
        <v>0.71</v>
      </c>
      <c r="LK7321">
        <v>0.69</v>
      </c>
      <c r="LL7321">
        <v>0.6</v>
      </c>
      <c r="LM7321">
        <v>0.68</v>
      </c>
      <c r="LN7321">
        <v>0.64</v>
      </c>
      <c r="LO7321">
        <v>0.63</v>
      </c>
      <c r="LP7321">
        <v>0.59</v>
      </c>
      <c r="LQ7321">
        <v>0.61</v>
      </c>
      <c r="LR7321">
        <v>0.52</v>
      </c>
      <c r="LS7321">
        <v>0.64</v>
      </c>
    </row>
    <row r="7322" spans="1:331" x14ac:dyDescent="0.2">
      <c r="A7322" t="s">
        <v>5088</v>
      </c>
      <c r="B7322" t="s">
        <v>713</v>
      </c>
      <c r="C7322" t="s">
        <v>938</v>
      </c>
      <c r="D7322" t="s">
        <v>939</v>
      </c>
      <c r="E7322" t="s">
        <v>5089</v>
      </c>
      <c r="F7322" t="s">
        <v>3143</v>
      </c>
      <c r="G7322" t="s">
        <v>1175</v>
      </c>
      <c r="H7322" t="s">
        <v>3144</v>
      </c>
      <c r="I7322" t="s">
        <v>5090</v>
      </c>
      <c r="KU7322">
        <v>0.4</v>
      </c>
      <c r="KV7322">
        <v>0.5</v>
      </c>
      <c r="KW7322">
        <v>0.6</v>
      </c>
      <c r="KX7322">
        <v>0.74</v>
      </c>
      <c r="KY7322">
        <v>0.87</v>
      </c>
      <c r="KZ7322">
        <v>0.82</v>
      </c>
      <c r="LA7322">
        <v>0.77</v>
      </c>
      <c r="LB7322">
        <v>0.81</v>
      </c>
      <c r="LC7322">
        <v>0.82</v>
      </c>
      <c r="LD7322">
        <v>0.84</v>
      </c>
      <c r="LE7322">
        <v>0.94</v>
      </c>
      <c r="LF7322">
        <v>0.86</v>
      </c>
      <c r="LG7322">
        <v>0.93</v>
      </c>
      <c r="LH7322">
        <v>0.93</v>
      </c>
      <c r="LI7322">
        <v>0.91</v>
      </c>
      <c r="LJ7322">
        <v>0.88</v>
      </c>
      <c r="LK7322">
        <v>0.87</v>
      </c>
      <c r="LL7322">
        <v>0.92</v>
      </c>
      <c r="LM7322">
        <v>0.88</v>
      </c>
      <c r="LN7322">
        <v>0.88</v>
      </c>
      <c r="LO7322">
        <v>0.86</v>
      </c>
      <c r="LP7322">
        <v>0.91</v>
      </c>
      <c r="LQ7322">
        <v>0.92</v>
      </c>
      <c r="LR7322">
        <v>0.88</v>
      </c>
      <c r="LS7322">
        <v>0.94</v>
      </c>
    </row>
    <row r="7323" spans="1:331" x14ac:dyDescent="0.2">
      <c r="A7323" t="s">
        <v>5099</v>
      </c>
      <c r="B7323" t="s">
        <v>713</v>
      </c>
      <c r="C7323" t="s">
        <v>1830</v>
      </c>
      <c r="D7323" t="s">
        <v>3151</v>
      </c>
      <c r="E7323" t="s">
        <v>5089</v>
      </c>
      <c r="F7323" t="s">
        <v>3143</v>
      </c>
      <c r="G7323" t="s">
        <v>1175</v>
      </c>
      <c r="H7323" t="s">
        <v>3144</v>
      </c>
      <c r="I7323" t="s">
        <v>5090</v>
      </c>
      <c r="KU7323">
        <v>0.87</v>
      </c>
      <c r="KV7323">
        <v>0.86</v>
      </c>
      <c r="KW7323">
        <v>0.86</v>
      </c>
      <c r="KX7323">
        <v>0.85</v>
      </c>
      <c r="KY7323">
        <v>0.84</v>
      </c>
      <c r="KZ7323">
        <v>0.85</v>
      </c>
      <c r="LA7323">
        <v>0.84</v>
      </c>
      <c r="LB7323">
        <v>0.84</v>
      </c>
      <c r="LC7323">
        <v>0.91</v>
      </c>
      <c r="LD7323">
        <v>0.89</v>
      </c>
      <c r="LE7323">
        <v>0.88</v>
      </c>
      <c r="LF7323">
        <v>0.95</v>
      </c>
      <c r="LG7323">
        <v>0.96</v>
      </c>
      <c r="LH7323">
        <v>0.92</v>
      </c>
      <c r="LI7323">
        <v>0.91</v>
      </c>
      <c r="LJ7323">
        <v>0.95</v>
      </c>
      <c r="LK7323">
        <v>0.97</v>
      </c>
      <c r="LL7323">
        <v>0.96</v>
      </c>
      <c r="LM7323">
        <v>0.97</v>
      </c>
      <c r="LN7323">
        <v>0.84</v>
      </c>
      <c r="LO7323">
        <v>0.9</v>
      </c>
      <c r="LP7323">
        <v>0.91</v>
      </c>
      <c r="LQ7323">
        <v>0.87</v>
      </c>
      <c r="LR7323">
        <v>0.83</v>
      </c>
      <c r="LS7323">
        <v>0.78</v>
      </c>
    </row>
    <row r="7324" spans="1:331" x14ac:dyDescent="0.2">
      <c r="A7324" t="s">
        <v>6301</v>
      </c>
      <c r="B7324" t="s">
        <v>713</v>
      </c>
      <c r="C7324" t="s">
        <v>974</v>
      </c>
      <c r="D7324" t="s">
        <v>975</v>
      </c>
      <c r="E7324" t="s">
        <v>5089</v>
      </c>
      <c r="F7324" t="s">
        <v>3143</v>
      </c>
      <c r="G7324" t="s">
        <v>1175</v>
      </c>
      <c r="H7324" t="s">
        <v>3144</v>
      </c>
      <c r="I7324" t="s">
        <v>5090</v>
      </c>
      <c r="KZ7324">
        <v>0.17</v>
      </c>
      <c r="LA7324">
        <v>0.28000000000000003</v>
      </c>
      <c r="LB7324">
        <v>0.39</v>
      </c>
      <c r="LC7324">
        <v>0.39</v>
      </c>
      <c r="LD7324">
        <v>0.38</v>
      </c>
      <c r="LE7324">
        <v>0.45</v>
      </c>
      <c r="LF7324">
        <v>0.47</v>
      </c>
      <c r="LG7324">
        <v>0.52</v>
      </c>
      <c r="LH7324">
        <v>0.56000000000000005</v>
      </c>
      <c r="LI7324">
        <v>0.62</v>
      </c>
      <c r="LJ7324">
        <v>0.56000000000000005</v>
      </c>
      <c r="LK7324">
        <v>0.51</v>
      </c>
      <c r="LL7324">
        <v>0.45</v>
      </c>
      <c r="LM7324">
        <v>0.44</v>
      </c>
      <c r="LN7324">
        <v>0.4</v>
      </c>
      <c r="LO7324">
        <v>0.4</v>
      </c>
      <c r="LP7324">
        <v>0.4</v>
      </c>
      <c r="LQ7324">
        <v>0.4</v>
      </c>
      <c r="LR7324">
        <v>0.4</v>
      </c>
      <c r="LS7324">
        <v>0.4</v>
      </c>
    </row>
    <row r="7325" spans="1:331" x14ac:dyDescent="0.2">
      <c r="A7325" t="s">
        <v>8227</v>
      </c>
      <c r="B7325" t="s">
        <v>713</v>
      </c>
      <c r="C7325" t="s">
        <v>1807</v>
      </c>
      <c r="D7325" t="s">
        <v>1808</v>
      </c>
      <c r="E7325" t="s">
        <v>5089</v>
      </c>
      <c r="F7325" t="s">
        <v>3143</v>
      </c>
      <c r="G7325" t="s">
        <v>1175</v>
      </c>
      <c r="H7325" t="s">
        <v>3144</v>
      </c>
      <c r="I7325" t="s">
        <v>5090</v>
      </c>
      <c r="LO7325">
        <v>0.02</v>
      </c>
      <c r="LP7325">
        <v>0.53</v>
      </c>
      <c r="LQ7325">
        <v>0.53</v>
      </c>
      <c r="LR7325">
        <v>0.53</v>
      </c>
      <c r="LS7325">
        <v>0.53</v>
      </c>
    </row>
    <row r="7326" spans="1:331" x14ac:dyDescent="0.2">
      <c r="A7326" t="s">
        <v>6922</v>
      </c>
      <c r="B7326" t="s">
        <v>713</v>
      </c>
      <c r="C7326" t="s">
        <v>1763</v>
      </c>
      <c r="D7326" t="s">
        <v>1764</v>
      </c>
      <c r="E7326" t="s">
        <v>5089</v>
      </c>
      <c r="F7326" t="s">
        <v>3143</v>
      </c>
      <c r="G7326" t="s">
        <v>1175</v>
      </c>
      <c r="H7326" t="s">
        <v>3144</v>
      </c>
      <c r="I7326" t="s">
        <v>5090</v>
      </c>
      <c r="LF7326">
        <v>0.37</v>
      </c>
      <c r="LG7326">
        <v>0.69</v>
      </c>
      <c r="LH7326">
        <v>0.74</v>
      </c>
      <c r="LI7326">
        <v>0.78</v>
      </c>
      <c r="LJ7326">
        <v>0.75</v>
      </c>
      <c r="LK7326">
        <v>0.75</v>
      </c>
      <c r="LL7326">
        <v>0.53</v>
      </c>
      <c r="LM7326">
        <v>0.75</v>
      </c>
      <c r="LN7326">
        <v>0.8</v>
      </c>
      <c r="LO7326">
        <v>0.72</v>
      </c>
      <c r="LP7326">
        <v>0.8</v>
      </c>
      <c r="LQ7326">
        <v>0.79</v>
      </c>
      <c r="LR7326">
        <v>0.71</v>
      </c>
      <c r="LS7326">
        <v>0.63</v>
      </c>
    </row>
    <row r="7327" spans="1:331" x14ac:dyDescent="0.2">
      <c r="A7327" t="s">
        <v>5172</v>
      </c>
      <c r="B7327" t="s">
        <v>713</v>
      </c>
      <c r="C7327" t="s">
        <v>877</v>
      </c>
      <c r="D7327" t="s">
        <v>878</v>
      </c>
      <c r="E7327" t="s">
        <v>5089</v>
      </c>
      <c r="F7327" t="s">
        <v>3143</v>
      </c>
      <c r="G7327" t="s">
        <v>1175</v>
      </c>
      <c r="H7327" t="s">
        <v>3144</v>
      </c>
      <c r="I7327" t="s">
        <v>5090</v>
      </c>
      <c r="KV7327">
        <v>7.0000000000000007E-2</v>
      </c>
      <c r="KW7327">
        <v>0.45</v>
      </c>
      <c r="KX7327">
        <v>0.83</v>
      </c>
      <c r="KY7327">
        <v>0.9</v>
      </c>
      <c r="KZ7327">
        <v>0.9</v>
      </c>
      <c r="LA7327">
        <v>0.89</v>
      </c>
      <c r="LB7327">
        <v>0.89</v>
      </c>
      <c r="LC7327">
        <v>0.91</v>
      </c>
      <c r="LD7327">
        <v>0.9</v>
      </c>
      <c r="LE7327">
        <v>0.96</v>
      </c>
      <c r="LF7327">
        <v>0.97</v>
      </c>
      <c r="LG7327">
        <v>0.97</v>
      </c>
      <c r="LH7327">
        <v>0.94</v>
      </c>
      <c r="LI7327">
        <v>0.97</v>
      </c>
      <c r="LJ7327">
        <v>0.99</v>
      </c>
      <c r="LK7327">
        <v>0.99</v>
      </c>
      <c r="LL7327">
        <v>0.99</v>
      </c>
      <c r="LM7327">
        <v>0.99</v>
      </c>
      <c r="LN7327">
        <v>0.99</v>
      </c>
      <c r="LO7327">
        <v>0.99</v>
      </c>
      <c r="LP7327">
        <v>0.96</v>
      </c>
      <c r="LQ7327">
        <v>0.94</v>
      </c>
      <c r="LR7327">
        <v>0.95</v>
      </c>
      <c r="LS7327">
        <v>0.93</v>
      </c>
    </row>
    <row r="7328" spans="1:331" x14ac:dyDescent="0.2">
      <c r="A7328" t="s">
        <v>6296</v>
      </c>
      <c r="B7328" t="s">
        <v>713</v>
      </c>
      <c r="C7328" t="s">
        <v>942</v>
      </c>
      <c r="D7328" t="s">
        <v>943</v>
      </c>
      <c r="E7328" t="s">
        <v>5089</v>
      </c>
      <c r="F7328" t="s">
        <v>3143</v>
      </c>
      <c r="G7328" t="s">
        <v>1175</v>
      </c>
      <c r="H7328" t="s">
        <v>3144</v>
      </c>
      <c r="I7328" t="s">
        <v>5090</v>
      </c>
      <c r="KZ7328">
        <v>0.01</v>
      </c>
      <c r="LA7328">
        <v>0.01</v>
      </c>
      <c r="LB7328">
        <v>0.01</v>
      </c>
      <c r="LC7328">
        <v>0.01</v>
      </c>
      <c r="LD7328">
        <v>0.01</v>
      </c>
      <c r="LE7328">
        <v>0.01</v>
      </c>
      <c r="LF7328">
        <v>0.01</v>
      </c>
      <c r="LG7328">
        <v>0.01</v>
      </c>
      <c r="LH7328">
        <v>0.01</v>
      </c>
      <c r="LI7328">
        <v>0.01</v>
      </c>
      <c r="LJ7328">
        <v>0.02</v>
      </c>
      <c r="LK7328">
        <v>0.02</v>
      </c>
      <c r="LL7328">
        <v>0.01</v>
      </c>
      <c r="LM7328">
        <v>0.01</v>
      </c>
      <c r="LN7328">
        <v>0.01</v>
      </c>
      <c r="LO7328">
        <v>0.01</v>
      </c>
      <c r="LP7328">
        <v>0.01</v>
      </c>
      <c r="LQ7328">
        <v>0.02</v>
      </c>
      <c r="LR7328">
        <v>7.0000000000000007E-2</v>
      </c>
      <c r="LS7328">
        <v>7.0000000000000007E-2</v>
      </c>
    </row>
    <row r="7329" spans="1:331" x14ac:dyDescent="0.2">
      <c r="A7329" t="s">
        <v>6137</v>
      </c>
      <c r="B7329" t="s">
        <v>713</v>
      </c>
      <c r="C7329" t="s">
        <v>911</v>
      </c>
      <c r="D7329" t="s">
        <v>912</v>
      </c>
      <c r="E7329" t="s">
        <v>5089</v>
      </c>
      <c r="F7329" t="s">
        <v>3143</v>
      </c>
      <c r="G7329" t="s">
        <v>1175</v>
      </c>
      <c r="H7329" t="s">
        <v>3144</v>
      </c>
      <c r="I7329" t="s">
        <v>5090</v>
      </c>
      <c r="KY7329">
        <v>0.56000000000000005</v>
      </c>
      <c r="KZ7329">
        <v>0.39</v>
      </c>
      <c r="LA7329">
        <v>0.28000000000000003</v>
      </c>
      <c r="LB7329">
        <v>0.34</v>
      </c>
      <c r="LC7329">
        <v>0.57999999999999996</v>
      </c>
      <c r="LD7329">
        <v>0.56999999999999995</v>
      </c>
      <c r="LE7329">
        <v>0.64</v>
      </c>
      <c r="LF7329">
        <v>0.74</v>
      </c>
      <c r="LG7329">
        <v>0.83</v>
      </c>
      <c r="LH7329">
        <v>0.64</v>
      </c>
      <c r="LI7329">
        <v>0.7</v>
      </c>
      <c r="LJ7329">
        <v>0.78</v>
      </c>
      <c r="LK7329">
        <v>0.73</v>
      </c>
      <c r="LL7329">
        <v>0.54</v>
      </c>
      <c r="LM7329">
        <v>0.56000000000000005</v>
      </c>
      <c r="LN7329">
        <v>0.64</v>
      </c>
      <c r="LO7329">
        <v>0.72</v>
      </c>
      <c r="LP7329">
        <v>0.7</v>
      </c>
      <c r="LQ7329">
        <v>0.65</v>
      </c>
      <c r="LR7329">
        <v>0.49</v>
      </c>
      <c r="LS7329">
        <v>0.49</v>
      </c>
    </row>
    <row r="7330" spans="1:331" x14ac:dyDescent="0.2">
      <c r="A7330" t="s">
        <v>5189</v>
      </c>
      <c r="B7330" t="s">
        <v>713</v>
      </c>
      <c r="C7330" t="s">
        <v>1644</v>
      </c>
      <c r="D7330" t="s">
        <v>1645</v>
      </c>
      <c r="E7330" t="s">
        <v>5089</v>
      </c>
      <c r="F7330" t="s">
        <v>3143</v>
      </c>
      <c r="G7330" t="s">
        <v>1175</v>
      </c>
      <c r="H7330" t="s">
        <v>3144</v>
      </c>
      <c r="I7330" t="s">
        <v>5090</v>
      </c>
      <c r="KV7330">
        <v>0.1</v>
      </c>
      <c r="KW7330">
        <v>0.13</v>
      </c>
      <c r="KX7330">
        <v>0.11</v>
      </c>
      <c r="KY7330">
        <v>0.08</v>
      </c>
      <c r="KZ7330">
        <v>0.28000000000000003</v>
      </c>
      <c r="LA7330">
        <v>0.56999999999999995</v>
      </c>
      <c r="LB7330">
        <v>0.62</v>
      </c>
      <c r="LC7330">
        <v>0.72</v>
      </c>
      <c r="LD7330">
        <v>0.72</v>
      </c>
      <c r="LE7330">
        <v>0.71</v>
      </c>
      <c r="LF7330">
        <v>0.74</v>
      </c>
      <c r="LG7330">
        <v>0.72</v>
      </c>
      <c r="LH7330">
        <v>0.69</v>
      </c>
      <c r="LI7330">
        <v>0.66</v>
      </c>
      <c r="LJ7330">
        <v>0.63</v>
      </c>
      <c r="LK7330">
        <v>0.6</v>
      </c>
      <c r="LL7330">
        <v>0.59</v>
      </c>
      <c r="LM7330">
        <v>0.64</v>
      </c>
      <c r="LN7330">
        <v>0.68</v>
      </c>
      <c r="LO7330">
        <v>0.66</v>
      </c>
      <c r="LP7330">
        <v>0.66</v>
      </c>
      <c r="LQ7330">
        <v>0.66</v>
      </c>
      <c r="LR7330">
        <v>0.57999999999999996</v>
      </c>
      <c r="LS7330">
        <v>0.66</v>
      </c>
    </row>
    <row r="7331" spans="1:331" x14ac:dyDescent="0.2">
      <c r="A7331" t="s">
        <v>5836</v>
      </c>
      <c r="B7331" t="s">
        <v>713</v>
      </c>
      <c r="C7331" t="s">
        <v>1952</v>
      </c>
      <c r="D7331" t="s">
        <v>1953</v>
      </c>
      <c r="E7331" t="s">
        <v>5089</v>
      </c>
      <c r="F7331" t="s">
        <v>3143</v>
      </c>
      <c r="G7331" t="s">
        <v>1175</v>
      </c>
      <c r="H7331" t="s">
        <v>3144</v>
      </c>
      <c r="I7331" t="s">
        <v>5090</v>
      </c>
      <c r="KX7331">
        <v>0.1</v>
      </c>
      <c r="KY7331">
        <v>0.15</v>
      </c>
      <c r="KZ7331">
        <v>0.21</v>
      </c>
      <c r="LA7331">
        <v>0.26</v>
      </c>
      <c r="LB7331">
        <v>0.32</v>
      </c>
      <c r="LC7331">
        <v>0.37</v>
      </c>
      <c r="LD7331">
        <v>0.32</v>
      </c>
      <c r="LE7331">
        <v>0.37</v>
      </c>
      <c r="LF7331">
        <v>0.47</v>
      </c>
      <c r="LG7331">
        <v>0.67</v>
      </c>
      <c r="LH7331">
        <v>0.64</v>
      </c>
      <c r="LI7331">
        <v>0.52</v>
      </c>
      <c r="LJ7331">
        <v>0.73</v>
      </c>
      <c r="LK7331">
        <v>0.75</v>
      </c>
      <c r="LL7331">
        <v>0.79</v>
      </c>
      <c r="LM7331">
        <v>0.84</v>
      </c>
      <c r="LN7331">
        <v>0.76</v>
      </c>
      <c r="LO7331">
        <v>0.82</v>
      </c>
      <c r="LP7331">
        <v>0.78</v>
      </c>
      <c r="LQ7331">
        <v>0.83</v>
      </c>
      <c r="LR7331">
        <v>0.67</v>
      </c>
      <c r="LS7331">
        <v>0.8</v>
      </c>
    </row>
    <row r="7332" spans="1:331" x14ac:dyDescent="0.2">
      <c r="A7332" t="s">
        <v>6597</v>
      </c>
      <c r="B7332" t="s">
        <v>713</v>
      </c>
      <c r="C7332" t="s">
        <v>1012</v>
      </c>
      <c r="D7332" t="s">
        <v>1013</v>
      </c>
      <c r="E7332" t="s">
        <v>5089</v>
      </c>
      <c r="F7332" t="s">
        <v>3143</v>
      </c>
      <c r="G7332" t="s">
        <v>1175</v>
      </c>
      <c r="H7332" t="s">
        <v>3144</v>
      </c>
      <c r="I7332" t="s">
        <v>5090</v>
      </c>
      <c r="LB7332">
        <v>0.21</v>
      </c>
      <c r="LC7332">
        <v>0.36</v>
      </c>
      <c r="LD7332">
        <v>0.44</v>
      </c>
      <c r="LE7332">
        <v>0.51</v>
      </c>
      <c r="LF7332">
        <v>0.5</v>
      </c>
      <c r="LG7332">
        <v>0.69</v>
      </c>
      <c r="LH7332">
        <v>0.5</v>
      </c>
      <c r="LI7332">
        <v>0.38</v>
      </c>
      <c r="LJ7332">
        <v>0.24</v>
      </c>
      <c r="LK7332">
        <v>0.47</v>
      </c>
      <c r="LL7332">
        <v>0.41</v>
      </c>
      <c r="LM7332">
        <v>0.42</v>
      </c>
      <c r="LN7332">
        <v>0.47</v>
      </c>
      <c r="LO7332">
        <v>0.54</v>
      </c>
      <c r="LP7332">
        <v>0.56999999999999995</v>
      </c>
      <c r="LQ7332">
        <v>0.6</v>
      </c>
      <c r="LR7332">
        <v>0.63</v>
      </c>
      <c r="LS7332">
        <v>0.63</v>
      </c>
    </row>
    <row r="7333" spans="1:331" x14ac:dyDescent="0.2">
      <c r="A7333" t="s">
        <v>5104</v>
      </c>
      <c r="B7333" t="s">
        <v>713</v>
      </c>
      <c r="C7333" t="s">
        <v>781</v>
      </c>
      <c r="D7333" t="s">
        <v>782</v>
      </c>
      <c r="E7333" t="s">
        <v>5089</v>
      </c>
      <c r="F7333" t="s">
        <v>3143</v>
      </c>
      <c r="G7333" t="s">
        <v>1175</v>
      </c>
      <c r="H7333" t="s">
        <v>3144</v>
      </c>
      <c r="I7333" t="s">
        <v>5090</v>
      </c>
      <c r="KU7333">
        <v>0</v>
      </c>
      <c r="KV7333">
        <v>0</v>
      </c>
      <c r="KW7333">
        <v>0</v>
      </c>
      <c r="KX7333">
        <v>0</v>
      </c>
      <c r="KY7333">
        <v>0</v>
      </c>
      <c r="KZ7333">
        <v>0</v>
      </c>
      <c r="LA7333">
        <v>0</v>
      </c>
      <c r="LB7333">
        <v>0</v>
      </c>
      <c r="LC7333">
        <v>0</v>
      </c>
      <c r="LD7333">
        <v>0</v>
      </c>
      <c r="LE7333">
        <v>0</v>
      </c>
      <c r="LF7333">
        <v>0</v>
      </c>
      <c r="LG7333">
        <v>0</v>
      </c>
      <c r="LH7333">
        <v>0</v>
      </c>
      <c r="LI7333">
        <v>0</v>
      </c>
      <c r="LJ7333">
        <v>0.05</v>
      </c>
      <c r="LK7333">
        <v>0.04</v>
      </c>
      <c r="LL7333">
        <v>0.05</v>
      </c>
      <c r="LM7333">
        <v>0.05</v>
      </c>
      <c r="LN7333">
        <v>0.06</v>
      </c>
      <c r="LO7333">
        <v>0.06</v>
      </c>
      <c r="LP7333">
        <v>0.06</v>
      </c>
      <c r="LQ7333">
        <v>7.0000000000000007E-2</v>
      </c>
      <c r="LR7333">
        <v>0.05</v>
      </c>
      <c r="LS7333">
        <v>0.05</v>
      </c>
    </row>
    <row r="7334" spans="1:331" x14ac:dyDescent="0.2">
      <c r="A7334" t="s">
        <v>5837</v>
      </c>
      <c r="B7334" t="s">
        <v>713</v>
      </c>
      <c r="C7334" t="s">
        <v>899</v>
      </c>
      <c r="D7334" t="s">
        <v>900</v>
      </c>
      <c r="E7334" t="s">
        <v>5089</v>
      </c>
      <c r="F7334" t="s">
        <v>3143</v>
      </c>
      <c r="G7334" t="s">
        <v>1175</v>
      </c>
      <c r="H7334" t="s">
        <v>3144</v>
      </c>
      <c r="I7334" t="s">
        <v>5090</v>
      </c>
      <c r="KX7334">
        <v>0.08</v>
      </c>
      <c r="KY7334">
        <v>0.26</v>
      </c>
      <c r="KZ7334">
        <v>0.36</v>
      </c>
      <c r="LA7334">
        <v>0.47</v>
      </c>
      <c r="LB7334">
        <v>0.56999999999999995</v>
      </c>
      <c r="LC7334">
        <v>0.78</v>
      </c>
      <c r="LD7334">
        <v>0.91</v>
      </c>
      <c r="LE7334">
        <v>0.87</v>
      </c>
      <c r="LF7334">
        <v>0.82</v>
      </c>
      <c r="LG7334">
        <v>0.66</v>
      </c>
      <c r="LH7334">
        <v>0.61</v>
      </c>
      <c r="LI7334">
        <v>0.51</v>
      </c>
      <c r="LJ7334">
        <v>0.57999999999999996</v>
      </c>
      <c r="LK7334">
        <v>0.64</v>
      </c>
      <c r="LL7334">
        <v>0.65</v>
      </c>
      <c r="LM7334">
        <v>0.67</v>
      </c>
      <c r="LN7334">
        <v>0.64</v>
      </c>
      <c r="LO7334">
        <v>0.63</v>
      </c>
      <c r="LP7334">
        <v>0.65</v>
      </c>
      <c r="LQ7334">
        <v>0.56999999999999995</v>
      </c>
      <c r="LR7334">
        <v>0.5</v>
      </c>
      <c r="LS7334">
        <v>0.61</v>
      </c>
    </row>
    <row r="7335" spans="1:331" x14ac:dyDescent="0.2">
      <c r="A7335" t="s">
        <v>7093</v>
      </c>
      <c r="B7335" t="s">
        <v>713</v>
      </c>
      <c r="C7335" t="s">
        <v>807</v>
      </c>
      <c r="D7335" t="s">
        <v>808</v>
      </c>
      <c r="E7335" t="s">
        <v>5089</v>
      </c>
      <c r="F7335" t="s">
        <v>3143</v>
      </c>
      <c r="G7335" t="s">
        <v>1175</v>
      </c>
      <c r="H7335" t="s">
        <v>3144</v>
      </c>
      <c r="I7335" t="s">
        <v>5090</v>
      </c>
      <c r="LG7335">
        <v>0.76</v>
      </c>
      <c r="LH7335">
        <v>0.86</v>
      </c>
      <c r="LI7335">
        <v>0.86</v>
      </c>
      <c r="LJ7335">
        <v>0.87</v>
      </c>
      <c r="LK7335">
        <v>0.97</v>
      </c>
      <c r="LL7335">
        <v>0.85</v>
      </c>
      <c r="LM7335">
        <v>0.93</v>
      </c>
      <c r="LN7335">
        <v>0.99</v>
      </c>
      <c r="LO7335">
        <v>0.99</v>
      </c>
      <c r="LP7335">
        <v>0.99</v>
      </c>
      <c r="LQ7335">
        <v>0.92</v>
      </c>
      <c r="LR7335">
        <v>0.87</v>
      </c>
      <c r="LS7335">
        <v>0.74</v>
      </c>
    </row>
    <row r="7336" spans="1:331" x14ac:dyDescent="0.2">
      <c r="A7336" t="s">
        <v>6237</v>
      </c>
      <c r="B7336" t="s">
        <v>713</v>
      </c>
      <c r="C7336" t="s">
        <v>1033</v>
      </c>
      <c r="D7336" t="s">
        <v>1034</v>
      </c>
      <c r="E7336" t="s">
        <v>5089</v>
      </c>
      <c r="F7336" t="s">
        <v>3143</v>
      </c>
      <c r="G7336" t="s">
        <v>1175</v>
      </c>
      <c r="H7336" t="s">
        <v>3144</v>
      </c>
      <c r="I7336" t="s">
        <v>5090</v>
      </c>
      <c r="KZ7336">
        <v>0.6</v>
      </c>
      <c r="LA7336">
        <v>0.62</v>
      </c>
      <c r="LB7336">
        <v>0.64</v>
      </c>
      <c r="LC7336">
        <v>0.63</v>
      </c>
      <c r="LD7336">
        <v>0.61</v>
      </c>
      <c r="LE7336">
        <v>0.6</v>
      </c>
      <c r="LF7336">
        <v>0.64</v>
      </c>
      <c r="LG7336">
        <v>0.8</v>
      </c>
      <c r="LH7336">
        <v>0.82</v>
      </c>
      <c r="LI7336">
        <v>0.83</v>
      </c>
      <c r="LJ7336">
        <v>0.85</v>
      </c>
      <c r="LK7336">
        <v>0.85</v>
      </c>
      <c r="LL7336">
        <v>0.8</v>
      </c>
      <c r="LM7336">
        <v>0.78</v>
      </c>
      <c r="LN7336">
        <v>0.8</v>
      </c>
      <c r="LO7336">
        <v>0.8</v>
      </c>
      <c r="LP7336">
        <v>0.85</v>
      </c>
      <c r="LQ7336">
        <v>0.9</v>
      </c>
      <c r="LR7336">
        <v>0.86</v>
      </c>
      <c r="LS7336">
        <v>0.85</v>
      </c>
    </row>
    <row r="7337" spans="1:331" x14ac:dyDescent="0.2">
      <c r="A7337" t="s">
        <v>5188</v>
      </c>
      <c r="B7337" t="s">
        <v>713</v>
      </c>
      <c r="C7337" t="s">
        <v>1041</v>
      </c>
      <c r="D7337" t="s">
        <v>1042</v>
      </c>
      <c r="E7337" t="s">
        <v>5089</v>
      </c>
      <c r="F7337" t="s">
        <v>3143</v>
      </c>
      <c r="G7337" t="s">
        <v>1175</v>
      </c>
      <c r="H7337" t="s">
        <v>3144</v>
      </c>
      <c r="I7337" t="s">
        <v>5090</v>
      </c>
      <c r="KV7337">
        <v>0.5</v>
      </c>
      <c r="KW7337">
        <v>0.43</v>
      </c>
      <c r="KX7337">
        <v>0.34</v>
      </c>
      <c r="KY7337">
        <v>0.34</v>
      </c>
      <c r="KZ7337">
        <v>0.53</v>
      </c>
      <c r="LA7337">
        <v>0.59</v>
      </c>
      <c r="LB7337">
        <v>0.75</v>
      </c>
      <c r="LC7337">
        <v>0.75</v>
      </c>
      <c r="LD7337">
        <v>0.8</v>
      </c>
      <c r="LE7337">
        <v>0.86</v>
      </c>
      <c r="LF7337">
        <v>0.81</v>
      </c>
      <c r="LG7337">
        <v>0.76</v>
      </c>
      <c r="LH7337">
        <v>0.8</v>
      </c>
      <c r="LI7337">
        <v>0.84</v>
      </c>
      <c r="LJ7337">
        <v>0.8</v>
      </c>
      <c r="LK7337">
        <v>0.83</v>
      </c>
      <c r="LL7337">
        <v>0.8</v>
      </c>
      <c r="LM7337">
        <v>0.8</v>
      </c>
      <c r="LN7337">
        <v>0.77</v>
      </c>
      <c r="LO7337">
        <v>0.79</v>
      </c>
      <c r="LP7337">
        <v>0.79</v>
      </c>
      <c r="LQ7337">
        <v>0.82</v>
      </c>
      <c r="LR7337">
        <v>0.88</v>
      </c>
      <c r="LS7337">
        <v>0.86</v>
      </c>
    </row>
    <row r="7338" spans="1:331" x14ac:dyDescent="0.2">
      <c r="A7338" t="s">
        <v>6673</v>
      </c>
      <c r="B7338" t="s">
        <v>713</v>
      </c>
      <c r="C7338" t="s">
        <v>1391</v>
      </c>
      <c r="D7338" t="s">
        <v>1392</v>
      </c>
      <c r="E7338" t="s">
        <v>5089</v>
      </c>
      <c r="F7338" t="s">
        <v>3143</v>
      </c>
      <c r="G7338" t="s">
        <v>1175</v>
      </c>
      <c r="H7338" t="s">
        <v>3144</v>
      </c>
      <c r="I7338" t="s">
        <v>5090</v>
      </c>
      <c r="LC7338">
        <v>0.18</v>
      </c>
      <c r="LD7338">
        <v>0.14000000000000001</v>
      </c>
      <c r="LE7338">
        <v>0.12</v>
      </c>
      <c r="LF7338">
        <v>0.11</v>
      </c>
      <c r="LG7338">
        <v>0.11</v>
      </c>
      <c r="LH7338">
        <v>0.11</v>
      </c>
      <c r="LI7338">
        <v>0.1</v>
      </c>
      <c r="LJ7338">
        <v>0.55000000000000004</v>
      </c>
      <c r="LK7338">
        <v>0.57999999999999996</v>
      </c>
      <c r="LL7338">
        <v>0.61</v>
      </c>
      <c r="LM7338">
        <v>0.68</v>
      </c>
      <c r="LN7338">
        <v>0.61</v>
      </c>
      <c r="LO7338">
        <v>0.67</v>
      </c>
      <c r="LP7338">
        <v>0.63</v>
      </c>
      <c r="LQ7338">
        <v>0.56999999999999995</v>
      </c>
      <c r="LR7338">
        <v>0.44</v>
      </c>
      <c r="LS7338">
        <v>0.61</v>
      </c>
    </row>
    <row r="7339" spans="1:331" x14ac:dyDescent="0.2">
      <c r="A7339" t="s">
        <v>7279</v>
      </c>
      <c r="B7339" t="s">
        <v>713</v>
      </c>
      <c r="C7339" t="s">
        <v>2047</v>
      </c>
      <c r="D7339" t="s">
        <v>2048</v>
      </c>
      <c r="E7339" t="s">
        <v>5089</v>
      </c>
      <c r="F7339" t="s">
        <v>3143</v>
      </c>
      <c r="G7339" t="s">
        <v>1175</v>
      </c>
      <c r="H7339" t="s">
        <v>3144</v>
      </c>
      <c r="I7339" t="s">
        <v>5090</v>
      </c>
      <c r="LA7339">
        <v>0.34</v>
      </c>
      <c r="LB7339">
        <v>0.51</v>
      </c>
      <c r="LC7339">
        <v>0.68</v>
      </c>
      <c r="LD7339">
        <v>0.85</v>
      </c>
      <c r="LE7339">
        <v>0.86</v>
      </c>
      <c r="LF7339">
        <v>0.94</v>
      </c>
      <c r="LG7339">
        <v>0.9</v>
      </c>
      <c r="LH7339">
        <v>0.92</v>
      </c>
      <c r="LI7339">
        <v>0.91</v>
      </c>
      <c r="LJ7339">
        <v>0.92</v>
      </c>
      <c r="LK7339">
        <v>0.91</v>
      </c>
    </row>
    <row r="7340" spans="1:331" x14ac:dyDescent="0.2">
      <c r="A7340" t="s">
        <v>5097</v>
      </c>
      <c r="B7340" t="s">
        <v>713</v>
      </c>
      <c r="C7340" t="s">
        <v>1689</v>
      </c>
      <c r="D7340" t="s">
        <v>1690</v>
      </c>
      <c r="E7340" t="s">
        <v>5089</v>
      </c>
      <c r="F7340" t="s">
        <v>3143</v>
      </c>
      <c r="G7340" t="s">
        <v>1175</v>
      </c>
      <c r="H7340" t="s">
        <v>3144</v>
      </c>
      <c r="I7340" t="s">
        <v>5090</v>
      </c>
      <c r="KU7340">
        <v>0.13</v>
      </c>
      <c r="KV7340">
        <v>0.13</v>
      </c>
      <c r="KW7340">
        <v>0.31</v>
      </c>
      <c r="KX7340">
        <v>0.28000000000000003</v>
      </c>
      <c r="KY7340">
        <v>0.26</v>
      </c>
      <c r="KZ7340">
        <v>0.23</v>
      </c>
      <c r="LA7340">
        <v>0.2</v>
      </c>
      <c r="LB7340">
        <v>0.24</v>
      </c>
      <c r="LC7340">
        <v>0.33</v>
      </c>
      <c r="LD7340">
        <v>0.4</v>
      </c>
      <c r="LE7340">
        <v>0.39</v>
      </c>
      <c r="LF7340">
        <v>0.33</v>
      </c>
      <c r="LG7340">
        <v>0.32</v>
      </c>
      <c r="LH7340">
        <v>0.41</v>
      </c>
      <c r="LI7340">
        <v>0.45</v>
      </c>
      <c r="LJ7340">
        <v>0.51</v>
      </c>
      <c r="LK7340">
        <v>0.44</v>
      </c>
      <c r="LL7340">
        <v>0.34</v>
      </c>
      <c r="LM7340">
        <v>0.41</v>
      </c>
      <c r="LN7340">
        <v>0.28999999999999998</v>
      </c>
      <c r="LO7340">
        <v>0.28999999999999998</v>
      </c>
      <c r="LP7340">
        <v>0.35</v>
      </c>
      <c r="LQ7340">
        <v>0.35</v>
      </c>
      <c r="LR7340">
        <v>0.35</v>
      </c>
      <c r="LS7340">
        <v>0.45</v>
      </c>
    </row>
    <row r="7341" spans="1:331" x14ac:dyDescent="0.2">
      <c r="A7341" t="s">
        <v>6567</v>
      </c>
      <c r="B7341" t="s">
        <v>713</v>
      </c>
      <c r="C7341" t="s">
        <v>1309</v>
      </c>
      <c r="D7341" t="s">
        <v>1310</v>
      </c>
      <c r="E7341" t="s">
        <v>5089</v>
      </c>
      <c r="F7341" t="s">
        <v>3143</v>
      </c>
      <c r="G7341" t="s">
        <v>1175</v>
      </c>
      <c r="H7341" t="s">
        <v>3144</v>
      </c>
      <c r="I7341" t="s">
        <v>5090</v>
      </c>
      <c r="LB7341">
        <v>0.01</v>
      </c>
      <c r="LC7341">
        <v>0.56000000000000005</v>
      </c>
      <c r="LD7341">
        <v>0.76</v>
      </c>
      <c r="LE7341">
        <v>0.67</v>
      </c>
      <c r="LF7341">
        <v>0.63</v>
      </c>
      <c r="LG7341">
        <v>0.64</v>
      </c>
      <c r="LH7341">
        <v>0.67</v>
      </c>
      <c r="LI7341">
        <v>0.72</v>
      </c>
      <c r="LJ7341">
        <v>0.72</v>
      </c>
      <c r="LK7341">
        <v>0.72</v>
      </c>
      <c r="LL7341">
        <v>0.75</v>
      </c>
      <c r="LM7341">
        <v>0.71</v>
      </c>
      <c r="LN7341">
        <v>0.68</v>
      </c>
      <c r="LO7341">
        <v>0.73</v>
      </c>
      <c r="LP7341">
        <v>0.68</v>
      </c>
      <c r="LQ7341">
        <v>0.71</v>
      </c>
      <c r="LR7341">
        <v>0.66</v>
      </c>
      <c r="LS7341">
        <v>0.66</v>
      </c>
    </row>
    <row r="7342" spans="1:331" x14ac:dyDescent="0.2">
      <c r="A7342" t="s">
        <v>5178</v>
      </c>
      <c r="B7342" t="s">
        <v>713</v>
      </c>
      <c r="C7342" t="s">
        <v>935</v>
      </c>
      <c r="D7342" t="s">
        <v>2104</v>
      </c>
      <c r="E7342" t="s">
        <v>5089</v>
      </c>
      <c r="F7342" t="s">
        <v>3143</v>
      </c>
      <c r="G7342" t="s">
        <v>1175</v>
      </c>
      <c r="H7342" t="s">
        <v>3144</v>
      </c>
      <c r="I7342" t="s">
        <v>5090</v>
      </c>
      <c r="KV7342">
        <v>0.91</v>
      </c>
      <c r="KW7342">
        <v>0.91</v>
      </c>
      <c r="KX7342">
        <v>0.91</v>
      </c>
      <c r="KY7342">
        <v>0.91</v>
      </c>
      <c r="KZ7342">
        <v>0.88</v>
      </c>
      <c r="LA7342">
        <v>0.88</v>
      </c>
      <c r="LB7342">
        <v>0.9</v>
      </c>
      <c r="LC7342">
        <v>0.93</v>
      </c>
      <c r="LD7342">
        <v>0.88</v>
      </c>
      <c r="LE7342">
        <v>0.9</v>
      </c>
      <c r="LF7342">
        <v>0.86</v>
      </c>
      <c r="LG7342">
        <v>0.94</v>
      </c>
      <c r="LH7342">
        <v>0.95</v>
      </c>
      <c r="LI7342">
        <v>0.95</v>
      </c>
      <c r="LJ7342">
        <v>0.85</v>
      </c>
      <c r="LK7342">
        <v>0.89</v>
      </c>
      <c r="LL7342">
        <v>0.96</v>
      </c>
      <c r="LM7342">
        <v>0.91</v>
      </c>
      <c r="LN7342">
        <v>0.85</v>
      </c>
      <c r="LO7342">
        <v>0.95</v>
      </c>
      <c r="LP7342">
        <v>0.88</v>
      </c>
      <c r="LQ7342">
        <v>0.98</v>
      </c>
      <c r="LR7342">
        <v>0.89</v>
      </c>
      <c r="LS7342">
        <v>0.91</v>
      </c>
    </row>
    <row r="7343" spans="1:331" x14ac:dyDescent="0.2">
      <c r="A7343" t="s">
        <v>5839</v>
      </c>
      <c r="B7343" t="s">
        <v>713</v>
      </c>
      <c r="C7343" t="s">
        <v>924</v>
      </c>
      <c r="D7343" t="s">
        <v>2317</v>
      </c>
      <c r="E7343" t="s">
        <v>5089</v>
      </c>
      <c r="F7343" t="s">
        <v>3143</v>
      </c>
      <c r="G7343" t="s">
        <v>1175</v>
      </c>
      <c r="H7343" t="s">
        <v>3144</v>
      </c>
      <c r="I7343" t="s">
        <v>5090</v>
      </c>
      <c r="KX7343">
        <v>0.17</v>
      </c>
      <c r="KY7343">
        <v>0.28000000000000003</v>
      </c>
      <c r="KZ7343">
        <v>0.27</v>
      </c>
      <c r="LA7343">
        <v>0.82</v>
      </c>
      <c r="LB7343">
        <v>0.94</v>
      </c>
      <c r="LC7343">
        <v>0.94</v>
      </c>
      <c r="LD7343">
        <v>0.73</v>
      </c>
      <c r="LE7343">
        <v>0.65</v>
      </c>
      <c r="LF7343">
        <v>0.77</v>
      </c>
      <c r="LG7343">
        <v>0.77</v>
      </c>
      <c r="LH7343">
        <v>0.48</v>
      </c>
      <c r="LI7343">
        <v>0.73</v>
      </c>
      <c r="LJ7343">
        <v>0.87</v>
      </c>
      <c r="LK7343">
        <v>0.85</v>
      </c>
      <c r="LL7343">
        <v>0.82</v>
      </c>
      <c r="LM7343">
        <v>0.85</v>
      </c>
      <c r="LN7343">
        <v>0.84</v>
      </c>
      <c r="LO7343">
        <v>0.83</v>
      </c>
      <c r="LP7343">
        <v>0.35</v>
      </c>
      <c r="LQ7343">
        <v>0.8</v>
      </c>
      <c r="LR7343">
        <v>0.82</v>
      </c>
      <c r="LS7343">
        <v>0.75</v>
      </c>
    </row>
    <row r="7344" spans="1:331" x14ac:dyDescent="0.2">
      <c r="A7344" t="s">
        <v>1594</v>
      </c>
      <c r="B7344" t="s">
        <v>713</v>
      </c>
      <c r="C7344" t="s">
        <v>834</v>
      </c>
      <c r="D7344" t="s">
        <v>835</v>
      </c>
      <c r="E7344" t="s">
        <v>869</v>
      </c>
      <c r="F7344" t="s">
        <v>717</v>
      </c>
      <c r="G7344" t="s">
        <v>718</v>
      </c>
      <c r="H7344" t="s">
        <v>719</v>
      </c>
      <c r="I7344" t="s">
        <v>870</v>
      </c>
      <c r="IR7344">
        <v>0.4</v>
      </c>
      <c r="IS7344">
        <v>0.7</v>
      </c>
      <c r="IT7344">
        <v>1</v>
      </c>
      <c r="IU7344">
        <v>1</v>
      </c>
      <c r="IV7344">
        <v>1.8</v>
      </c>
      <c r="IW7344">
        <v>2.6</v>
      </c>
      <c r="IX7344">
        <v>1.6</v>
      </c>
      <c r="IY7344">
        <v>2.7</v>
      </c>
      <c r="IZ7344">
        <v>3.7</v>
      </c>
      <c r="JA7344">
        <v>8.6</v>
      </c>
      <c r="JB7344">
        <v>12</v>
      </c>
      <c r="JC7344">
        <v>13</v>
      </c>
      <c r="JD7344">
        <v>11</v>
      </c>
      <c r="JE7344">
        <v>14</v>
      </c>
      <c r="JF7344">
        <v>14</v>
      </c>
      <c r="JG7344">
        <v>14</v>
      </c>
      <c r="JH7344">
        <v>15</v>
      </c>
      <c r="JI7344">
        <v>13</v>
      </c>
      <c r="JJ7344">
        <v>17</v>
      </c>
      <c r="JK7344">
        <v>15</v>
      </c>
      <c r="JL7344">
        <v>18</v>
      </c>
      <c r="JM7344">
        <v>18</v>
      </c>
      <c r="JN7344">
        <v>21</v>
      </c>
      <c r="JO7344">
        <v>23</v>
      </c>
      <c r="JP7344">
        <v>22</v>
      </c>
      <c r="JQ7344">
        <v>22</v>
      </c>
      <c r="JR7344">
        <v>22</v>
      </c>
      <c r="JS7344">
        <v>25</v>
      </c>
      <c r="JT7344">
        <v>29</v>
      </c>
      <c r="JU7344">
        <v>30</v>
      </c>
      <c r="JV7344">
        <v>40</v>
      </c>
      <c r="JW7344">
        <v>37</v>
      </c>
      <c r="JX7344">
        <v>35</v>
      </c>
      <c r="JY7344">
        <v>37</v>
      </c>
      <c r="JZ7344">
        <v>31</v>
      </c>
      <c r="KA7344">
        <v>29</v>
      </c>
      <c r="KB7344">
        <v>24</v>
      </c>
      <c r="KC7344">
        <v>35</v>
      </c>
      <c r="KD7344">
        <v>28</v>
      </c>
      <c r="KE7344">
        <v>29</v>
      </c>
      <c r="KF7344">
        <v>31</v>
      </c>
      <c r="KG7344">
        <v>32</v>
      </c>
      <c r="KH7344">
        <v>30</v>
      </c>
      <c r="KI7344">
        <v>33</v>
      </c>
      <c r="KJ7344">
        <v>31</v>
      </c>
      <c r="KK7344">
        <v>34</v>
      </c>
      <c r="KL7344">
        <v>35</v>
      </c>
      <c r="KM7344">
        <v>34</v>
      </c>
      <c r="KN7344">
        <v>33</v>
      </c>
      <c r="KO7344">
        <v>36</v>
      </c>
      <c r="KP7344">
        <v>37</v>
      </c>
      <c r="KQ7344">
        <v>34</v>
      </c>
      <c r="KR7344">
        <v>38</v>
      </c>
      <c r="KS7344">
        <v>39</v>
      </c>
      <c r="KT7344">
        <v>39</v>
      </c>
      <c r="KU7344">
        <v>42</v>
      </c>
      <c r="KV7344">
        <v>43</v>
      </c>
      <c r="KW7344">
        <v>43</v>
      </c>
      <c r="KX7344">
        <v>40</v>
      </c>
      <c r="KY7344">
        <v>43</v>
      </c>
      <c r="KZ7344">
        <v>42</v>
      </c>
      <c r="LA7344">
        <v>42</v>
      </c>
    </row>
    <row r="7345" spans="1:329" x14ac:dyDescent="0.2">
      <c r="A7345" t="s">
        <v>1164</v>
      </c>
      <c r="B7345" t="s">
        <v>713</v>
      </c>
      <c r="C7345" t="s">
        <v>837</v>
      </c>
      <c r="D7345" t="s">
        <v>312</v>
      </c>
      <c r="E7345" t="s">
        <v>869</v>
      </c>
      <c r="F7345" t="s">
        <v>717</v>
      </c>
      <c r="G7345" t="s">
        <v>718</v>
      </c>
      <c r="H7345" t="s">
        <v>719</v>
      </c>
      <c r="I7345" t="s">
        <v>870</v>
      </c>
      <c r="GQ7345">
        <v>0.2</v>
      </c>
      <c r="GR7345">
        <v>0.2</v>
      </c>
      <c r="GS7345">
        <v>0.2</v>
      </c>
      <c r="GT7345">
        <v>0.5</v>
      </c>
      <c r="GU7345">
        <v>0.3</v>
      </c>
      <c r="GV7345">
        <v>0.3</v>
      </c>
      <c r="GW7345">
        <v>0.3</v>
      </c>
      <c r="GX7345">
        <v>0.4</v>
      </c>
      <c r="GY7345">
        <v>0.6</v>
      </c>
      <c r="HE7345">
        <v>0.3</v>
      </c>
      <c r="HF7345">
        <v>0.3</v>
      </c>
      <c r="HG7345">
        <v>0.6</v>
      </c>
      <c r="HH7345">
        <v>1</v>
      </c>
      <c r="HI7345">
        <v>1</v>
      </c>
      <c r="HJ7345">
        <v>1.1000000000000001</v>
      </c>
      <c r="HL7345">
        <v>0.5</v>
      </c>
      <c r="HM7345">
        <v>1.7</v>
      </c>
      <c r="HN7345">
        <v>2.6</v>
      </c>
      <c r="HO7345">
        <v>4.2</v>
      </c>
      <c r="HP7345">
        <v>5.0999999999999996</v>
      </c>
      <c r="HQ7345">
        <v>5.4</v>
      </c>
      <c r="HR7345">
        <v>5.3</v>
      </c>
      <c r="HS7345">
        <v>4.2</v>
      </c>
      <c r="HT7345">
        <v>10</v>
      </c>
      <c r="HU7345">
        <v>6.6</v>
      </c>
      <c r="HV7345">
        <v>9.8000000000000007</v>
      </c>
      <c r="HW7345">
        <v>1.7</v>
      </c>
      <c r="HX7345">
        <v>24</v>
      </c>
      <c r="HY7345">
        <v>42</v>
      </c>
      <c r="HZ7345">
        <v>47</v>
      </c>
      <c r="IA7345">
        <v>46</v>
      </c>
      <c r="IB7345">
        <v>48</v>
      </c>
      <c r="IC7345">
        <v>50</v>
      </c>
      <c r="ID7345">
        <v>51</v>
      </c>
      <c r="IE7345">
        <v>53</v>
      </c>
      <c r="IF7345">
        <v>56</v>
      </c>
      <c r="IG7345">
        <v>55</v>
      </c>
      <c r="IH7345">
        <v>54</v>
      </c>
      <c r="II7345">
        <v>55</v>
      </c>
      <c r="IJ7345">
        <v>55</v>
      </c>
      <c r="IK7345">
        <v>69</v>
      </c>
      <c r="IL7345">
        <v>72</v>
      </c>
      <c r="IM7345">
        <v>71</v>
      </c>
      <c r="IN7345">
        <v>71</v>
      </c>
      <c r="IO7345">
        <v>72</v>
      </c>
      <c r="IP7345">
        <v>77</v>
      </c>
      <c r="IQ7345">
        <v>79</v>
      </c>
      <c r="IR7345">
        <v>75</v>
      </c>
      <c r="IS7345">
        <v>77</v>
      </c>
      <c r="IT7345">
        <v>80</v>
      </c>
      <c r="IU7345">
        <v>85</v>
      </c>
      <c r="IV7345">
        <v>77</v>
      </c>
      <c r="IW7345">
        <v>71</v>
      </c>
      <c r="IX7345">
        <v>83</v>
      </c>
      <c r="IY7345">
        <v>83</v>
      </c>
      <c r="IZ7345">
        <v>85</v>
      </c>
      <c r="JA7345">
        <v>78</v>
      </c>
      <c r="JB7345">
        <v>89</v>
      </c>
      <c r="JC7345">
        <v>92</v>
      </c>
      <c r="JD7345">
        <v>106</v>
      </c>
      <c r="JE7345">
        <v>103.4</v>
      </c>
      <c r="JF7345">
        <v>107.4</v>
      </c>
      <c r="JG7345">
        <v>112.4</v>
      </c>
      <c r="JH7345">
        <v>117.3</v>
      </c>
      <c r="JI7345">
        <v>118.3</v>
      </c>
      <c r="JJ7345">
        <v>122.4</v>
      </c>
      <c r="JK7345">
        <v>141.69999999999999</v>
      </c>
      <c r="JL7345">
        <v>172</v>
      </c>
      <c r="JM7345">
        <v>187.4</v>
      </c>
      <c r="JN7345">
        <v>192.7</v>
      </c>
      <c r="JO7345">
        <v>205</v>
      </c>
      <c r="JP7345">
        <v>202</v>
      </c>
      <c r="JQ7345">
        <v>202.8</v>
      </c>
      <c r="JR7345">
        <v>212.7</v>
      </c>
      <c r="JS7345">
        <v>238.5</v>
      </c>
      <c r="JT7345">
        <v>269.89999999999998</v>
      </c>
      <c r="JU7345">
        <v>261</v>
      </c>
      <c r="JV7345">
        <v>282.7</v>
      </c>
      <c r="JW7345">
        <v>310</v>
      </c>
      <c r="JX7345">
        <v>289</v>
      </c>
      <c r="JY7345">
        <v>250</v>
      </c>
      <c r="JZ7345">
        <v>210.6</v>
      </c>
      <c r="KA7345">
        <v>268.7</v>
      </c>
      <c r="KB7345">
        <v>267.2</v>
      </c>
      <c r="KC7345">
        <v>313.2</v>
      </c>
      <c r="KD7345">
        <v>305</v>
      </c>
      <c r="KE7345">
        <v>279</v>
      </c>
      <c r="KF7345">
        <v>305.5</v>
      </c>
      <c r="KG7345">
        <v>292.5</v>
      </c>
      <c r="KH7345">
        <v>302.8</v>
      </c>
      <c r="KI7345">
        <v>292.3</v>
      </c>
      <c r="KJ7345">
        <v>301.5</v>
      </c>
      <c r="KK7345">
        <v>304.5</v>
      </c>
      <c r="KL7345">
        <v>309.7</v>
      </c>
      <c r="KM7345">
        <v>308.5</v>
      </c>
      <c r="KN7345">
        <v>299.5</v>
      </c>
      <c r="KO7345">
        <v>319.5</v>
      </c>
      <c r="KP7345">
        <v>325.5</v>
      </c>
      <c r="KQ7345">
        <v>332.5</v>
      </c>
      <c r="KR7345">
        <v>320</v>
      </c>
      <c r="KS7345">
        <v>316.5</v>
      </c>
      <c r="KT7345">
        <v>334.5</v>
      </c>
      <c r="KU7345">
        <v>323.5</v>
      </c>
      <c r="KV7345">
        <v>314</v>
      </c>
      <c r="KW7345">
        <v>323</v>
      </c>
      <c r="KX7345">
        <v>405</v>
      </c>
      <c r="KY7345">
        <v>534</v>
      </c>
      <c r="KZ7345">
        <v>572</v>
      </c>
      <c r="LA7345">
        <v>570</v>
      </c>
      <c r="LB7345">
        <v>0</v>
      </c>
    </row>
    <row r="7346" spans="1:329" x14ac:dyDescent="0.2">
      <c r="A7346" t="s">
        <v>4062</v>
      </c>
      <c r="B7346" t="s">
        <v>713</v>
      </c>
      <c r="C7346" t="s">
        <v>826</v>
      </c>
      <c r="D7346" t="s">
        <v>827</v>
      </c>
      <c r="E7346" t="s">
        <v>869</v>
      </c>
      <c r="F7346" t="s">
        <v>717</v>
      </c>
      <c r="G7346" t="s">
        <v>718</v>
      </c>
      <c r="H7346" t="s">
        <v>719</v>
      </c>
      <c r="I7346" t="s">
        <v>870</v>
      </c>
      <c r="JO7346">
        <v>0.4</v>
      </c>
      <c r="JP7346">
        <v>0.5</v>
      </c>
      <c r="JQ7346">
        <v>1.9</v>
      </c>
      <c r="JR7346">
        <v>5</v>
      </c>
      <c r="JS7346">
        <v>4.2</v>
      </c>
      <c r="JT7346">
        <v>13</v>
      </c>
      <c r="JU7346">
        <v>16</v>
      </c>
      <c r="JV7346">
        <v>16</v>
      </c>
      <c r="JW7346">
        <v>23</v>
      </c>
      <c r="JX7346">
        <v>10</v>
      </c>
      <c r="JY7346">
        <v>31</v>
      </c>
      <c r="JZ7346">
        <v>43</v>
      </c>
      <c r="KA7346">
        <v>47</v>
      </c>
      <c r="KB7346">
        <v>56</v>
      </c>
      <c r="KC7346">
        <v>63</v>
      </c>
      <c r="KD7346">
        <v>78</v>
      </c>
      <c r="KE7346">
        <v>92</v>
      </c>
      <c r="KF7346">
        <v>96</v>
      </c>
      <c r="KG7346">
        <v>100</v>
      </c>
      <c r="KH7346">
        <v>107</v>
      </c>
      <c r="KI7346">
        <v>116</v>
      </c>
      <c r="KJ7346">
        <v>131</v>
      </c>
      <c r="KK7346">
        <v>139</v>
      </c>
      <c r="KL7346">
        <v>140</v>
      </c>
      <c r="KM7346">
        <v>156</v>
      </c>
      <c r="KN7346">
        <v>150</v>
      </c>
      <c r="KO7346">
        <v>157</v>
      </c>
      <c r="KP7346">
        <v>160</v>
      </c>
      <c r="KQ7346">
        <v>160</v>
      </c>
      <c r="KR7346">
        <v>194</v>
      </c>
      <c r="KS7346">
        <v>206</v>
      </c>
      <c r="KT7346">
        <v>193</v>
      </c>
      <c r="KU7346">
        <v>193</v>
      </c>
      <c r="KV7346">
        <v>184</v>
      </c>
      <c r="KW7346">
        <v>194</v>
      </c>
      <c r="KX7346">
        <v>199</v>
      </c>
      <c r="KY7346">
        <v>200</v>
      </c>
      <c r="KZ7346">
        <v>256</v>
      </c>
      <c r="LA7346">
        <v>387</v>
      </c>
    </row>
    <row r="7347" spans="1:329" x14ac:dyDescent="0.2">
      <c r="A7347" t="s">
        <v>1266</v>
      </c>
      <c r="B7347" t="s">
        <v>713</v>
      </c>
      <c r="C7347" t="s">
        <v>804</v>
      </c>
      <c r="D7347" t="s">
        <v>301</v>
      </c>
      <c r="E7347" t="s">
        <v>869</v>
      </c>
      <c r="F7347" t="s">
        <v>717</v>
      </c>
      <c r="G7347" t="s">
        <v>718</v>
      </c>
      <c r="H7347" t="s">
        <v>719</v>
      </c>
      <c r="I7347" t="s">
        <v>870</v>
      </c>
      <c r="HM7347">
        <v>0.9</v>
      </c>
      <c r="HN7347">
        <v>1.9</v>
      </c>
      <c r="HO7347">
        <v>2.5</v>
      </c>
      <c r="HP7347">
        <v>3.3</v>
      </c>
      <c r="HQ7347">
        <v>4.5</v>
      </c>
      <c r="HR7347">
        <v>11</v>
      </c>
      <c r="HS7347">
        <v>14</v>
      </c>
      <c r="HT7347">
        <v>16</v>
      </c>
      <c r="HU7347">
        <v>15</v>
      </c>
      <c r="HV7347">
        <v>18</v>
      </c>
      <c r="HW7347">
        <v>24</v>
      </c>
      <c r="HX7347">
        <v>25</v>
      </c>
      <c r="HY7347">
        <v>27</v>
      </c>
      <c r="HZ7347">
        <v>25</v>
      </c>
      <c r="IA7347">
        <v>35</v>
      </c>
      <c r="IB7347">
        <v>56</v>
      </c>
      <c r="IC7347">
        <v>66</v>
      </c>
      <c r="ID7347">
        <v>74</v>
      </c>
      <c r="IE7347">
        <v>78</v>
      </c>
      <c r="IF7347">
        <v>110</v>
      </c>
      <c r="IG7347">
        <v>108</v>
      </c>
      <c r="IH7347">
        <v>78</v>
      </c>
      <c r="II7347">
        <v>83</v>
      </c>
      <c r="IJ7347">
        <v>122</v>
      </c>
      <c r="IK7347">
        <v>136</v>
      </c>
      <c r="IL7347">
        <v>137</v>
      </c>
      <c r="IM7347">
        <v>144</v>
      </c>
      <c r="IN7347">
        <v>156</v>
      </c>
      <c r="IO7347">
        <v>159</v>
      </c>
      <c r="IP7347">
        <v>168</v>
      </c>
      <c r="IQ7347">
        <v>194</v>
      </c>
      <c r="IR7347">
        <v>196</v>
      </c>
      <c r="IS7347">
        <v>187</v>
      </c>
      <c r="IT7347">
        <v>153</v>
      </c>
      <c r="IU7347">
        <v>165</v>
      </c>
      <c r="IV7347">
        <v>168</v>
      </c>
      <c r="IW7347">
        <v>162</v>
      </c>
      <c r="IX7347">
        <v>178</v>
      </c>
      <c r="IY7347">
        <v>187</v>
      </c>
      <c r="IZ7347">
        <v>185</v>
      </c>
      <c r="JA7347">
        <v>188</v>
      </c>
      <c r="JB7347">
        <v>202</v>
      </c>
      <c r="JC7347">
        <v>228</v>
      </c>
      <c r="JD7347">
        <v>194</v>
      </c>
      <c r="JE7347">
        <v>233</v>
      </c>
      <c r="JF7347">
        <v>232</v>
      </c>
      <c r="JG7347">
        <v>224</v>
      </c>
      <c r="JH7347">
        <v>229</v>
      </c>
      <c r="JI7347">
        <v>232</v>
      </c>
      <c r="JJ7347">
        <v>237</v>
      </c>
      <c r="JK7347">
        <v>243</v>
      </c>
      <c r="JL7347">
        <v>254</v>
      </c>
      <c r="JM7347">
        <v>258</v>
      </c>
      <c r="JN7347">
        <v>306</v>
      </c>
      <c r="JO7347">
        <v>325</v>
      </c>
      <c r="JP7347">
        <v>347</v>
      </c>
      <c r="JQ7347">
        <v>367</v>
      </c>
      <c r="JR7347">
        <v>387</v>
      </c>
      <c r="JS7347">
        <v>423</v>
      </c>
      <c r="JT7347">
        <v>413</v>
      </c>
      <c r="JU7347">
        <v>373</v>
      </c>
      <c r="JV7347">
        <v>476</v>
      </c>
      <c r="JW7347">
        <v>533</v>
      </c>
      <c r="JX7347">
        <v>438</v>
      </c>
      <c r="JY7347">
        <v>427</v>
      </c>
      <c r="JZ7347">
        <v>472</v>
      </c>
      <c r="KA7347">
        <v>495</v>
      </c>
      <c r="KB7347">
        <v>495</v>
      </c>
      <c r="KC7347">
        <v>580</v>
      </c>
      <c r="KD7347">
        <v>592</v>
      </c>
      <c r="KE7347">
        <v>619</v>
      </c>
      <c r="KF7347">
        <v>512</v>
      </c>
      <c r="KG7347">
        <v>617</v>
      </c>
      <c r="KH7347">
        <v>683</v>
      </c>
      <c r="KI7347">
        <v>692</v>
      </c>
      <c r="KJ7347">
        <v>571</v>
      </c>
      <c r="KK7347">
        <v>610</v>
      </c>
      <c r="KL7347">
        <v>703</v>
      </c>
      <c r="KM7347">
        <v>670</v>
      </c>
      <c r="KN7347">
        <v>592</v>
      </c>
      <c r="KO7347">
        <v>661</v>
      </c>
      <c r="KP7347">
        <v>672</v>
      </c>
      <c r="KQ7347">
        <v>610</v>
      </c>
      <c r="KR7347">
        <v>693</v>
      </c>
      <c r="KS7347">
        <v>720</v>
      </c>
      <c r="KT7347">
        <v>717</v>
      </c>
      <c r="KU7347">
        <v>700</v>
      </c>
      <c r="KV7347">
        <v>781</v>
      </c>
      <c r="KW7347">
        <v>777</v>
      </c>
      <c r="KX7347">
        <v>780</v>
      </c>
      <c r="KY7347">
        <v>661</v>
      </c>
      <c r="KZ7347">
        <v>794</v>
      </c>
      <c r="LA7347">
        <v>700</v>
      </c>
    </row>
    <row r="7348" spans="1:329" x14ac:dyDescent="0.2">
      <c r="A7348" t="s">
        <v>3199</v>
      </c>
      <c r="B7348" t="s">
        <v>713</v>
      </c>
      <c r="C7348" t="s">
        <v>1075</v>
      </c>
      <c r="D7348" t="s">
        <v>1238</v>
      </c>
      <c r="E7348" t="s">
        <v>869</v>
      </c>
      <c r="F7348" t="s">
        <v>717</v>
      </c>
      <c r="G7348" t="s">
        <v>718</v>
      </c>
      <c r="H7348" t="s">
        <v>719</v>
      </c>
      <c r="I7348" t="s">
        <v>870</v>
      </c>
      <c r="JC7348">
        <v>8</v>
      </c>
      <c r="JD7348">
        <v>32</v>
      </c>
      <c r="JE7348">
        <v>34</v>
      </c>
      <c r="JF7348">
        <v>42</v>
      </c>
      <c r="JG7348">
        <v>49</v>
      </c>
      <c r="JH7348">
        <v>53</v>
      </c>
      <c r="JI7348">
        <v>55</v>
      </c>
      <c r="JJ7348">
        <v>53</v>
      </c>
      <c r="JK7348">
        <v>57</v>
      </c>
      <c r="JL7348">
        <v>56</v>
      </c>
      <c r="JM7348">
        <v>53</v>
      </c>
      <c r="JN7348">
        <v>56</v>
      </c>
      <c r="JO7348">
        <v>57</v>
      </c>
      <c r="JP7348">
        <v>61</v>
      </c>
      <c r="JQ7348">
        <v>61</v>
      </c>
      <c r="JR7348">
        <v>63</v>
      </c>
      <c r="JS7348">
        <v>64</v>
      </c>
      <c r="JT7348">
        <v>64</v>
      </c>
      <c r="JU7348">
        <v>63</v>
      </c>
      <c r="JV7348">
        <v>67</v>
      </c>
      <c r="JW7348">
        <v>66</v>
      </c>
      <c r="JX7348">
        <v>69</v>
      </c>
      <c r="JY7348">
        <v>66</v>
      </c>
      <c r="JZ7348">
        <v>61</v>
      </c>
      <c r="KA7348">
        <v>51</v>
      </c>
      <c r="KB7348">
        <v>43</v>
      </c>
      <c r="KC7348">
        <v>43</v>
      </c>
      <c r="KD7348">
        <v>44</v>
      </c>
      <c r="KE7348">
        <v>58</v>
      </c>
      <c r="KF7348">
        <v>64</v>
      </c>
      <c r="KG7348">
        <v>62</v>
      </c>
      <c r="KH7348">
        <v>66</v>
      </c>
      <c r="KI7348">
        <v>64</v>
      </c>
      <c r="KJ7348">
        <v>64</v>
      </c>
      <c r="KK7348">
        <v>63</v>
      </c>
      <c r="KL7348">
        <v>61</v>
      </c>
      <c r="KM7348">
        <v>54</v>
      </c>
      <c r="KN7348">
        <v>38</v>
      </c>
      <c r="KO7348">
        <v>28</v>
      </c>
      <c r="KP7348">
        <v>19</v>
      </c>
      <c r="KQ7348">
        <v>4</v>
      </c>
      <c r="KR7348">
        <v>1</v>
      </c>
    </row>
    <row r="7349" spans="1:329" x14ac:dyDescent="0.2">
      <c r="A7349" t="s">
        <v>2985</v>
      </c>
      <c r="B7349" t="s">
        <v>713</v>
      </c>
      <c r="C7349" t="s">
        <v>845</v>
      </c>
      <c r="D7349" t="s">
        <v>306</v>
      </c>
      <c r="E7349" t="s">
        <v>869</v>
      </c>
      <c r="F7349" t="s">
        <v>717</v>
      </c>
      <c r="G7349" t="s">
        <v>718</v>
      </c>
      <c r="H7349" t="s">
        <v>719</v>
      </c>
      <c r="I7349" t="s">
        <v>870</v>
      </c>
      <c r="JC7349">
        <v>10</v>
      </c>
      <c r="JE7349">
        <v>26</v>
      </c>
      <c r="JF7349">
        <v>34</v>
      </c>
      <c r="JG7349">
        <v>37</v>
      </c>
      <c r="JH7349">
        <v>41</v>
      </c>
      <c r="JI7349">
        <v>60</v>
      </c>
      <c r="JJ7349">
        <v>70</v>
      </c>
      <c r="JK7349">
        <v>90</v>
      </c>
      <c r="JL7349">
        <v>90</v>
      </c>
      <c r="JM7349">
        <v>90</v>
      </c>
      <c r="JN7349">
        <v>90</v>
      </c>
      <c r="JO7349">
        <v>90</v>
      </c>
      <c r="JP7349">
        <v>90</v>
      </c>
      <c r="JQ7349">
        <v>80</v>
      </c>
      <c r="JR7349">
        <v>90</v>
      </c>
      <c r="JS7349">
        <v>90</v>
      </c>
      <c r="JT7349">
        <v>100</v>
      </c>
      <c r="JU7349">
        <v>150</v>
      </c>
      <c r="JV7349">
        <v>150</v>
      </c>
      <c r="JW7349">
        <v>150</v>
      </c>
      <c r="JX7349">
        <v>150</v>
      </c>
      <c r="JY7349">
        <v>150</v>
      </c>
      <c r="JZ7349">
        <v>150</v>
      </c>
      <c r="KA7349">
        <v>155</v>
      </c>
      <c r="KB7349">
        <v>160</v>
      </c>
      <c r="KC7349">
        <v>160</v>
      </c>
      <c r="KD7349">
        <v>160</v>
      </c>
      <c r="KE7349">
        <v>160</v>
      </c>
      <c r="KF7349">
        <v>160</v>
      </c>
      <c r="KG7349">
        <v>175</v>
      </c>
      <c r="KH7349">
        <v>185</v>
      </c>
      <c r="KI7349">
        <v>275</v>
      </c>
      <c r="KJ7349">
        <v>336</v>
      </c>
      <c r="KK7349">
        <v>383</v>
      </c>
      <c r="KL7349">
        <v>425</v>
      </c>
      <c r="KM7349">
        <v>446</v>
      </c>
      <c r="KN7349">
        <v>552</v>
      </c>
      <c r="KO7349">
        <v>612</v>
      </c>
      <c r="KP7349">
        <v>719</v>
      </c>
      <c r="KQ7349">
        <v>891</v>
      </c>
      <c r="KR7349">
        <v>1078</v>
      </c>
      <c r="KS7349">
        <v>1077</v>
      </c>
      <c r="KT7349">
        <v>1164</v>
      </c>
      <c r="KU7349">
        <v>1434</v>
      </c>
      <c r="KV7349">
        <v>1492</v>
      </c>
      <c r="KW7349">
        <v>1670</v>
      </c>
      <c r="KX7349">
        <v>1932</v>
      </c>
      <c r="KY7349">
        <v>2038</v>
      </c>
      <c r="KZ7349">
        <v>2155</v>
      </c>
      <c r="LA7349">
        <v>2320</v>
      </c>
    </row>
    <row r="7350" spans="1:329" x14ac:dyDescent="0.2">
      <c r="A7350" t="s">
        <v>4665</v>
      </c>
      <c r="B7350" t="s">
        <v>713</v>
      </c>
      <c r="C7350" t="s">
        <v>990</v>
      </c>
      <c r="D7350" t="s">
        <v>327</v>
      </c>
      <c r="E7350" t="s">
        <v>869</v>
      </c>
      <c r="F7350" t="s">
        <v>717</v>
      </c>
      <c r="G7350" t="s">
        <v>718</v>
      </c>
      <c r="H7350" t="s">
        <v>719</v>
      </c>
      <c r="I7350" t="s">
        <v>870</v>
      </c>
      <c r="JX7350">
        <v>4</v>
      </c>
      <c r="JY7350">
        <v>5</v>
      </c>
      <c r="JZ7350">
        <v>6</v>
      </c>
      <c r="KA7350">
        <v>13</v>
      </c>
      <c r="KB7350">
        <v>29</v>
      </c>
      <c r="KC7350">
        <v>21</v>
      </c>
      <c r="KD7350">
        <v>28</v>
      </c>
      <c r="KE7350">
        <v>32</v>
      </c>
      <c r="KF7350">
        <v>29</v>
      </c>
      <c r="KG7350">
        <v>31</v>
      </c>
      <c r="KH7350">
        <v>35</v>
      </c>
      <c r="KI7350">
        <v>36</v>
      </c>
      <c r="KJ7350">
        <v>30</v>
      </c>
      <c r="KK7350">
        <v>21</v>
      </c>
      <c r="KL7350">
        <v>27</v>
      </c>
      <c r="KM7350">
        <v>17</v>
      </c>
      <c r="KN7350">
        <v>15</v>
      </c>
      <c r="KO7350">
        <v>25</v>
      </c>
      <c r="KP7350">
        <v>29</v>
      </c>
      <c r="KQ7350">
        <v>30</v>
      </c>
      <c r="KR7350">
        <v>20</v>
      </c>
      <c r="KS7350">
        <v>22</v>
      </c>
      <c r="KT7350">
        <v>26</v>
      </c>
      <c r="KU7350">
        <v>31</v>
      </c>
      <c r="KV7350">
        <v>24</v>
      </c>
      <c r="KW7350">
        <v>25</v>
      </c>
      <c r="KX7350">
        <v>19</v>
      </c>
      <c r="KY7350">
        <v>17</v>
      </c>
      <c r="KZ7350">
        <v>26</v>
      </c>
      <c r="LA7350">
        <v>25</v>
      </c>
    </row>
    <row r="7351" spans="1:329" x14ac:dyDescent="0.2">
      <c r="A7351" t="s">
        <v>4277</v>
      </c>
      <c r="B7351" t="s">
        <v>713</v>
      </c>
      <c r="C7351" t="s">
        <v>915</v>
      </c>
      <c r="D7351" t="s">
        <v>314</v>
      </c>
      <c r="E7351" t="s">
        <v>869</v>
      </c>
      <c r="F7351" t="s">
        <v>717</v>
      </c>
      <c r="G7351" t="s">
        <v>718</v>
      </c>
      <c r="H7351" t="s">
        <v>719</v>
      </c>
      <c r="I7351" t="s">
        <v>870</v>
      </c>
      <c r="JQ7351">
        <v>3</v>
      </c>
      <c r="JR7351">
        <v>20</v>
      </c>
      <c r="JS7351">
        <v>24</v>
      </c>
      <c r="JT7351">
        <v>21</v>
      </c>
      <c r="JU7351">
        <v>21</v>
      </c>
      <c r="JV7351">
        <v>25</v>
      </c>
      <c r="JW7351">
        <v>12</v>
      </c>
      <c r="JX7351">
        <v>21</v>
      </c>
      <c r="JY7351">
        <v>26</v>
      </c>
      <c r="JZ7351">
        <v>27</v>
      </c>
      <c r="KA7351">
        <v>36</v>
      </c>
      <c r="KB7351">
        <v>59</v>
      </c>
      <c r="KC7351">
        <v>63</v>
      </c>
      <c r="KD7351">
        <v>44</v>
      </c>
      <c r="KE7351">
        <v>57</v>
      </c>
      <c r="KF7351">
        <v>53</v>
      </c>
      <c r="KG7351">
        <v>53</v>
      </c>
      <c r="KH7351">
        <v>55</v>
      </c>
      <c r="KI7351">
        <v>71</v>
      </c>
      <c r="KJ7351">
        <v>67</v>
      </c>
      <c r="KK7351">
        <v>61</v>
      </c>
      <c r="KL7351">
        <v>69</v>
      </c>
      <c r="KM7351">
        <v>71</v>
      </c>
      <c r="KN7351">
        <v>79</v>
      </c>
      <c r="KO7351">
        <v>86</v>
      </c>
      <c r="KP7351">
        <v>128</v>
      </c>
      <c r="KQ7351">
        <v>142</v>
      </c>
      <c r="KR7351">
        <v>180</v>
      </c>
      <c r="KS7351">
        <v>171</v>
      </c>
      <c r="KT7351">
        <v>168</v>
      </c>
      <c r="KU7351">
        <v>183</v>
      </c>
      <c r="KV7351">
        <v>197</v>
      </c>
      <c r="KW7351">
        <v>200</v>
      </c>
      <c r="KX7351">
        <v>201</v>
      </c>
      <c r="KY7351">
        <v>232</v>
      </c>
      <c r="KZ7351">
        <v>255</v>
      </c>
      <c r="LA7351">
        <v>278</v>
      </c>
    </row>
    <row r="7352" spans="1:329" x14ac:dyDescent="0.2">
      <c r="A7352" t="s">
        <v>1279</v>
      </c>
      <c r="B7352" t="s">
        <v>713</v>
      </c>
      <c r="C7352" t="s">
        <v>875</v>
      </c>
      <c r="D7352" t="s">
        <v>316</v>
      </c>
      <c r="E7352" t="s">
        <v>869</v>
      </c>
      <c r="F7352" t="s">
        <v>717</v>
      </c>
      <c r="G7352" t="s">
        <v>718</v>
      </c>
      <c r="H7352" t="s">
        <v>719</v>
      </c>
      <c r="I7352" t="s">
        <v>870</v>
      </c>
      <c r="HO7352">
        <v>2</v>
      </c>
      <c r="HP7352">
        <v>6</v>
      </c>
      <c r="HQ7352">
        <v>21</v>
      </c>
      <c r="HR7352">
        <v>39</v>
      </c>
      <c r="HS7352">
        <v>55</v>
      </c>
      <c r="HT7352">
        <v>40</v>
      </c>
      <c r="HU7352">
        <v>20</v>
      </c>
      <c r="HV7352">
        <v>16</v>
      </c>
      <c r="HW7352">
        <v>10</v>
      </c>
      <c r="HX7352">
        <v>12</v>
      </c>
      <c r="HY7352">
        <v>14</v>
      </c>
      <c r="HZ7352">
        <v>14</v>
      </c>
      <c r="IA7352">
        <v>17</v>
      </c>
      <c r="IB7352">
        <v>17</v>
      </c>
      <c r="IC7352">
        <v>17</v>
      </c>
      <c r="ID7352">
        <v>19</v>
      </c>
      <c r="IE7352">
        <v>22</v>
      </c>
      <c r="IF7352">
        <v>25</v>
      </c>
      <c r="IG7352">
        <v>25</v>
      </c>
      <c r="IH7352">
        <v>27</v>
      </c>
      <c r="II7352">
        <v>31</v>
      </c>
      <c r="IJ7352">
        <v>32</v>
      </c>
      <c r="IK7352">
        <v>34</v>
      </c>
      <c r="IL7352">
        <v>39</v>
      </c>
      <c r="IM7352">
        <v>49</v>
      </c>
      <c r="IN7352">
        <v>56</v>
      </c>
      <c r="IO7352">
        <v>57</v>
      </c>
      <c r="IP7352">
        <v>61</v>
      </c>
      <c r="IQ7352">
        <v>64</v>
      </c>
      <c r="IR7352">
        <v>60</v>
      </c>
      <c r="IS7352">
        <v>62</v>
      </c>
      <c r="IT7352">
        <v>60</v>
      </c>
      <c r="IU7352">
        <v>26</v>
      </c>
      <c r="IV7352">
        <v>11</v>
      </c>
      <c r="IW7352">
        <v>15</v>
      </c>
      <c r="IX7352">
        <v>21</v>
      </c>
      <c r="IY7352">
        <v>32</v>
      </c>
      <c r="IZ7352">
        <v>46</v>
      </c>
      <c r="JA7352">
        <v>54</v>
      </c>
      <c r="JB7352">
        <v>68</v>
      </c>
      <c r="JC7352">
        <v>77</v>
      </c>
      <c r="JD7352">
        <v>102</v>
      </c>
      <c r="JE7352">
        <v>113</v>
      </c>
      <c r="JF7352">
        <v>140</v>
      </c>
      <c r="JG7352">
        <v>142</v>
      </c>
      <c r="JH7352">
        <v>145</v>
      </c>
      <c r="JI7352">
        <v>165</v>
      </c>
      <c r="JJ7352">
        <v>187</v>
      </c>
      <c r="JK7352">
        <v>219</v>
      </c>
      <c r="JL7352">
        <v>254</v>
      </c>
      <c r="JM7352">
        <v>291</v>
      </c>
      <c r="JN7352">
        <v>324</v>
      </c>
      <c r="JO7352">
        <v>387</v>
      </c>
      <c r="JP7352">
        <v>450</v>
      </c>
      <c r="JQ7352">
        <v>520</v>
      </c>
      <c r="JR7352">
        <v>609</v>
      </c>
      <c r="JS7352">
        <v>717</v>
      </c>
      <c r="JT7352">
        <v>681</v>
      </c>
      <c r="JU7352">
        <v>720</v>
      </c>
      <c r="JV7352">
        <v>809</v>
      </c>
      <c r="JW7352">
        <v>844</v>
      </c>
      <c r="JX7352">
        <v>851</v>
      </c>
      <c r="JY7352">
        <v>702</v>
      </c>
      <c r="JZ7352">
        <v>742</v>
      </c>
      <c r="KA7352">
        <v>778</v>
      </c>
      <c r="KB7352">
        <v>768</v>
      </c>
      <c r="KC7352">
        <v>789</v>
      </c>
      <c r="KD7352">
        <v>735</v>
      </c>
      <c r="KE7352">
        <v>670</v>
      </c>
      <c r="KF7352">
        <v>662</v>
      </c>
      <c r="KG7352">
        <v>701</v>
      </c>
      <c r="KH7352">
        <v>754</v>
      </c>
      <c r="KI7352">
        <v>740</v>
      </c>
      <c r="KJ7352">
        <v>708</v>
      </c>
      <c r="KK7352">
        <v>666</v>
      </c>
      <c r="KL7352">
        <v>678</v>
      </c>
      <c r="KM7352">
        <v>664</v>
      </c>
      <c r="KN7352">
        <v>688</v>
      </c>
      <c r="KO7352">
        <v>731</v>
      </c>
      <c r="KP7352">
        <v>730</v>
      </c>
      <c r="KQ7352">
        <v>696</v>
      </c>
      <c r="KR7352">
        <v>666</v>
      </c>
      <c r="KS7352">
        <v>664</v>
      </c>
      <c r="KT7352">
        <v>599</v>
      </c>
      <c r="KU7352">
        <v>603</v>
      </c>
      <c r="KV7352">
        <v>608</v>
      </c>
      <c r="KW7352">
        <v>633</v>
      </c>
      <c r="KX7352">
        <v>654</v>
      </c>
      <c r="KY7352">
        <v>644</v>
      </c>
      <c r="KZ7352">
        <v>640</v>
      </c>
      <c r="LA7352">
        <v>651</v>
      </c>
    </row>
    <row r="7353" spans="1:329" x14ac:dyDescent="0.2">
      <c r="A7353" t="s">
        <v>3051</v>
      </c>
      <c r="B7353" t="s">
        <v>713</v>
      </c>
      <c r="C7353" t="s">
        <v>1650</v>
      </c>
      <c r="D7353" t="s">
        <v>3052</v>
      </c>
      <c r="E7353" t="s">
        <v>869</v>
      </c>
      <c r="F7353" t="s">
        <v>717</v>
      </c>
      <c r="G7353" t="s">
        <v>718</v>
      </c>
      <c r="H7353" t="s">
        <v>719</v>
      </c>
      <c r="I7353" t="s">
        <v>870</v>
      </c>
      <c r="JG7353">
        <v>5</v>
      </c>
      <c r="JH7353">
        <v>20</v>
      </c>
      <c r="JI7353">
        <v>25</v>
      </c>
      <c r="JJ7353">
        <v>50</v>
      </c>
      <c r="JK7353">
        <v>60</v>
      </c>
      <c r="JL7353">
        <v>60</v>
      </c>
      <c r="JM7353">
        <v>65</v>
      </c>
      <c r="JN7353">
        <v>70</v>
      </c>
      <c r="JO7353">
        <v>75</v>
      </c>
      <c r="JP7353">
        <v>75</v>
      </c>
      <c r="JQ7353">
        <v>80</v>
      </c>
      <c r="JR7353">
        <v>80</v>
      </c>
      <c r="JS7353">
        <v>60</v>
      </c>
      <c r="JT7353">
        <v>90</v>
      </c>
      <c r="JU7353">
        <v>100</v>
      </c>
      <c r="JV7353">
        <v>120</v>
      </c>
      <c r="JW7353">
        <v>130</v>
      </c>
      <c r="JX7353">
        <v>130</v>
      </c>
      <c r="JY7353">
        <v>140</v>
      </c>
      <c r="JZ7353">
        <v>135</v>
      </c>
      <c r="KA7353">
        <v>135</v>
      </c>
      <c r="KB7353">
        <v>130</v>
      </c>
      <c r="KC7353">
        <v>120</v>
      </c>
      <c r="KD7353">
        <v>120</v>
      </c>
      <c r="KE7353">
        <v>120</v>
      </c>
      <c r="KF7353">
        <v>120</v>
      </c>
      <c r="KG7353">
        <v>120</v>
      </c>
      <c r="KH7353">
        <v>120</v>
      </c>
      <c r="KI7353">
        <v>180</v>
      </c>
      <c r="KJ7353">
        <v>180</v>
      </c>
      <c r="KK7353">
        <v>210</v>
      </c>
      <c r="KL7353">
        <v>210</v>
      </c>
      <c r="KM7353">
        <v>210</v>
      </c>
      <c r="KN7353">
        <v>200</v>
      </c>
      <c r="KO7353">
        <v>175</v>
      </c>
      <c r="KP7353">
        <v>175</v>
      </c>
      <c r="KQ7353">
        <v>200</v>
      </c>
      <c r="KR7353">
        <v>200</v>
      </c>
      <c r="KS7353">
        <v>200</v>
      </c>
      <c r="KT7353">
        <v>200</v>
      </c>
      <c r="KU7353">
        <v>200</v>
      </c>
      <c r="KV7353">
        <v>180</v>
      </c>
      <c r="KW7353">
        <v>100</v>
      </c>
      <c r="KX7353">
        <v>100</v>
      </c>
      <c r="KY7353">
        <v>100</v>
      </c>
      <c r="KZ7353">
        <v>100</v>
      </c>
      <c r="LA7353">
        <v>100</v>
      </c>
    </row>
    <row r="7354" spans="1:329" x14ac:dyDescent="0.2">
      <c r="A7354" t="s">
        <v>4156</v>
      </c>
      <c r="B7354" t="s">
        <v>713</v>
      </c>
      <c r="C7354" t="s">
        <v>1614</v>
      </c>
      <c r="D7354" t="s">
        <v>2588</v>
      </c>
      <c r="E7354" t="s">
        <v>869</v>
      </c>
      <c r="F7354" t="s">
        <v>717</v>
      </c>
      <c r="G7354" t="s">
        <v>718</v>
      </c>
      <c r="H7354" t="s">
        <v>719</v>
      </c>
      <c r="I7354" t="s">
        <v>870</v>
      </c>
      <c r="JP7354">
        <v>1</v>
      </c>
      <c r="JQ7354">
        <v>2</v>
      </c>
      <c r="JR7354">
        <v>3</v>
      </c>
      <c r="JS7354">
        <v>3</v>
      </c>
      <c r="JT7354">
        <v>3</v>
      </c>
      <c r="JU7354">
        <v>9</v>
      </c>
      <c r="JV7354">
        <v>10</v>
      </c>
      <c r="JW7354">
        <v>13</v>
      </c>
      <c r="JX7354">
        <v>11</v>
      </c>
      <c r="JY7354">
        <v>21</v>
      </c>
      <c r="JZ7354">
        <v>27</v>
      </c>
      <c r="KA7354">
        <v>33</v>
      </c>
      <c r="KB7354">
        <v>59</v>
      </c>
      <c r="KC7354">
        <v>83</v>
      </c>
      <c r="KD7354">
        <v>79</v>
      </c>
      <c r="KE7354">
        <v>84</v>
      </c>
      <c r="KF7354">
        <v>99</v>
      </c>
      <c r="KG7354">
        <v>108</v>
      </c>
      <c r="KH7354">
        <v>108</v>
      </c>
      <c r="KI7354">
        <v>111</v>
      </c>
      <c r="KJ7354">
        <v>127</v>
      </c>
      <c r="KK7354">
        <v>186</v>
      </c>
      <c r="KL7354">
        <v>226</v>
      </c>
      <c r="KM7354">
        <v>242</v>
      </c>
      <c r="KN7354">
        <v>257</v>
      </c>
      <c r="KO7354">
        <v>259</v>
      </c>
      <c r="KP7354">
        <v>256</v>
      </c>
      <c r="KQ7354">
        <v>276</v>
      </c>
      <c r="KR7354">
        <v>272</v>
      </c>
      <c r="KS7354">
        <v>279</v>
      </c>
      <c r="KT7354">
        <v>287</v>
      </c>
      <c r="KU7354">
        <v>335</v>
      </c>
      <c r="KV7354">
        <v>390</v>
      </c>
      <c r="KW7354">
        <v>430</v>
      </c>
      <c r="KX7354">
        <v>476</v>
      </c>
      <c r="KY7354">
        <v>509</v>
      </c>
      <c r="KZ7354">
        <v>606</v>
      </c>
      <c r="LA7354">
        <v>644</v>
      </c>
    </row>
    <row r="7355" spans="1:329" x14ac:dyDescent="0.2">
      <c r="A7355" t="s">
        <v>1371</v>
      </c>
      <c r="B7355" t="s">
        <v>713</v>
      </c>
      <c r="C7355" t="s">
        <v>842</v>
      </c>
      <c r="D7355" t="s">
        <v>321</v>
      </c>
      <c r="E7355" t="s">
        <v>869</v>
      </c>
      <c r="F7355" t="s">
        <v>717</v>
      </c>
      <c r="G7355" t="s">
        <v>718</v>
      </c>
      <c r="H7355" t="s">
        <v>719</v>
      </c>
      <c r="I7355" t="s">
        <v>870</v>
      </c>
      <c r="IA7355">
        <v>1.3</v>
      </c>
      <c r="IB7355">
        <v>5.9</v>
      </c>
      <c r="IC7355">
        <v>6.4</v>
      </c>
      <c r="ID7355">
        <v>11</v>
      </c>
      <c r="IE7355">
        <v>15</v>
      </c>
      <c r="IF7355">
        <v>29</v>
      </c>
      <c r="IG7355">
        <v>36</v>
      </c>
      <c r="IH7355">
        <v>30</v>
      </c>
      <c r="II7355">
        <v>27</v>
      </c>
      <c r="IJ7355">
        <v>29</v>
      </c>
      <c r="IK7355">
        <v>32</v>
      </c>
      <c r="IL7355">
        <v>31</v>
      </c>
      <c r="IM7355">
        <v>34</v>
      </c>
      <c r="IN7355">
        <v>37</v>
      </c>
      <c r="IO7355">
        <v>36</v>
      </c>
      <c r="IP7355">
        <v>34</v>
      </c>
      <c r="IQ7355">
        <v>32</v>
      </c>
      <c r="IR7355">
        <v>52</v>
      </c>
      <c r="IS7355">
        <v>54</v>
      </c>
      <c r="IT7355">
        <v>49</v>
      </c>
      <c r="IU7355">
        <v>49</v>
      </c>
      <c r="IV7355">
        <v>42</v>
      </c>
      <c r="IW7355">
        <v>57</v>
      </c>
      <c r="IX7355">
        <v>48</v>
      </c>
      <c r="IY7355">
        <v>54</v>
      </c>
      <c r="IZ7355">
        <v>54</v>
      </c>
      <c r="JA7355">
        <v>60</v>
      </c>
      <c r="JB7355">
        <v>50</v>
      </c>
      <c r="JC7355">
        <v>53</v>
      </c>
      <c r="JD7355">
        <v>55</v>
      </c>
      <c r="JE7355">
        <v>56</v>
      </c>
      <c r="JF7355">
        <v>56</v>
      </c>
      <c r="JG7355">
        <v>57</v>
      </c>
      <c r="JH7355">
        <v>58</v>
      </c>
      <c r="JI7355">
        <v>56</v>
      </c>
      <c r="JJ7355">
        <v>53</v>
      </c>
      <c r="JK7355">
        <v>52</v>
      </c>
      <c r="JL7355">
        <v>57</v>
      </c>
      <c r="JM7355">
        <v>57</v>
      </c>
      <c r="JN7355">
        <v>59</v>
      </c>
      <c r="JO7355">
        <v>59</v>
      </c>
      <c r="JP7355">
        <v>59</v>
      </c>
      <c r="JQ7355">
        <v>71</v>
      </c>
      <c r="JR7355">
        <v>80</v>
      </c>
      <c r="JS7355">
        <v>80</v>
      </c>
      <c r="JT7355">
        <v>81</v>
      </c>
      <c r="JU7355">
        <v>78</v>
      </c>
      <c r="JV7355">
        <v>84</v>
      </c>
      <c r="JW7355">
        <v>71</v>
      </c>
      <c r="JX7355">
        <v>137</v>
      </c>
      <c r="JY7355">
        <v>154</v>
      </c>
      <c r="JZ7355">
        <v>175</v>
      </c>
      <c r="KA7355">
        <v>174</v>
      </c>
      <c r="KB7355">
        <v>173</v>
      </c>
      <c r="KC7355">
        <v>162</v>
      </c>
      <c r="KD7355">
        <v>144</v>
      </c>
      <c r="KE7355">
        <v>126</v>
      </c>
      <c r="KF7355">
        <v>127</v>
      </c>
      <c r="KG7355">
        <v>174</v>
      </c>
      <c r="KH7355">
        <v>166</v>
      </c>
      <c r="KI7355">
        <v>175</v>
      </c>
      <c r="KJ7355">
        <v>174</v>
      </c>
      <c r="KK7355">
        <v>188</v>
      </c>
      <c r="KL7355">
        <v>108</v>
      </c>
      <c r="KM7355">
        <v>103</v>
      </c>
      <c r="KN7355">
        <v>108</v>
      </c>
      <c r="KO7355">
        <v>91</v>
      </c>
      <c r="KP7355">
        <v>115</v>
      </c>
      <c r="KQ7355">
        <v>115</v>
      </c>
      <c r="KR7355">
        <v>220</v>
      </c>
      <c r="KS7355">
        <v>226</v>
      </c>
      <c r="KT7355">
        <v>235</v>
      </c>
      <c r="KU7355">
        <v>241</v>
      </c>
      <c r="KV7355">
        <v>241</v>
      </c>
      <c r="KW7355">
        <v>220</v>
      </c>
      <c r="KX7355">
        <v>241</v>
      </c>
      <c r="KY7355">
        <v>310</v>
      </c>
      <c r="KZ7355">
        <v>309</v>
      </c>
      <c r="LA7355">
        <v>325</v>
      </c>
    </row>
    <row r="7356" spans="1:329" x14ac:dyDescent="0.2">
      <c r="A7356" t="s">
        <v>1561</v>
      </c>
      <c r="B7356" t="s">
        <v>713</v>
      </c>
      <c r="C7356" t="s">
        <v>899</v>
      </c>
      <c r="D7356" t="s">
        <v>900</v>
      </c>
      <c r="E7356" t="s">
        <v>869</v>
      </c>
      <c r="F7356" t="s">
        <v>717</v>
      </c>
      <c r="G7356" t="s">
        <v>718</v>
      </c>
      <c r="H7356" t="s">
        <v>719</v>
      </c>
      <c r="I7356" t="s">
        <v>870</v>
      </c>
      <c r="IP7356">
        <v>0.2</v>
      </c>
      <c r="IQ7356">
        <v>0.7</v>
      </c>
      <c r="IR7356">
        <v>0.9</v>
      </c>
      <c r="IS7356">
        <v>1.5</v>
      </c>
      <c r="IT7356">
        <v>1.5</v>
      </c>
      <c r="IU7356">
        <v>1.6</v>
      </c>
      <c r="IV7356">
        <v>0.9</v>
      </c>
      <c r="IW7356">
        <v>1</v>
      </c>
      <c r="IX7356">
        <v>0.7</v>
      </c>
      <c r="IY7356">
        <v>0.6</v>
      </c>
      <c r="IZ7356">
        <v>1.3</v>
      </c>
      <c r="JA7356">
        <v>0.9</v>
      </c>
      <c r="JB7356">
        <v>5</v>
      </c>
      <c r="JC7356">
        <v>8.9</v>
      </c>
      <c r="JD7356">
        <v>15</v>
      </c>
      <c r="JE7356">
        <v>17</v>
      </c>
      <c r="JF7356">
        <v>9.5</v>
      </c>
      <c r="JG7356">
        <v>30</v>
      </c>
      <c r="JH7356">
        <v>29</v>
      </c>
      <c r="JI7356">
        <v>27</v>
      </c>
      <c r="JJ7356">
        <v>32</v>
      </c>
      <c r="JK7356">
        <v>32</v>
      </c>
      <c r="JL7356">
        <v>32</v>
      </c>
      <c r="JM7356">
        <v>54</v>
      </c>
      <c r="JN7356">
        <v>60</v>
      </c>
      <c r="JO7356">
        <v>61</v>
      </c>
      <c r="JP7356">
        <v>63</v>
      </c>
      <c r="JQ7356">
        <v>62</v>
      </c>
      <c r="JR7356">
        <v>66</v>
      </c>
      <c r="JS7356">
        <v>65</v>
      </c>
      <c r="JT7356">
        <v>71</v>
      </c>
      <c r="JU7356">
        <v>59</v>
      </c>
      <c r="JV7356">
        <v>70</v>
      </c>
      <c r="JW7356">
        <v>70</v>
      </c>
      <c r="JX7356">
        <v>71</v>
      </c>
      <c r="JY7356">
        <v>66</v>
      </c>
      <c r="JZ7356">
        <v>67</v>
      </c>
      <c r="KA7356">
        <v>67</v>
      </c>
      <c r="KB7356">
        <v>63</v>
      </c>
      <c r="KC7356">
        <v>68</v>
      </c>
      <c r="KD7356">
        <v>64</v>
      </c>
      <c r="KE7356">
        <v>126</v>
      </c>
      <c r="KF7356">
        <v>160</v>
      </c>
      <c r="KG7356">
        <v>154</v>
      </c>
      <c r="KH7356">
        <v>148</v>
      </c>
      <c r="KI7356">
        <v>163</v>
      </c>
      <c r="KJ7356">
        <v>156</v>
      </c>
      <c r="KK7356">
        <v>147</v>
      </c>
      <c r="KL7356">
        <v>123</v>
      </c>
      <c r="KM7356">
        <v>127</v>
      </c>
      <c r="KN7356">
        <v>121</v>
      </c>
      <c r="KO7356">
        <v>155</v>
      </c>
      <c r="KP7356">
        <v>126</v>
      </c>
      <c r="KQ7356">
        <v>159</v>
      </c>
      <c r="KR7356">
        <v>182</v>
      </c>
      <c r="KS7356">
        <v>159</v>
      </c>
      <c r="KT7356">
        <v>173</v>
      </c>
      <c r="KU7356">
        <v>171</v>
      </c>
      <c r="KV7356">
        <v>175</v>
      </c>
      <c r="KW7356">
        <v>197</v>
      </c>
      <c r="KX7356">
        <v>200</v>
      </c>
      <c r="KY7356">
        <v>202</v>
      </c>
      <c r="KZ7356">
        <v>173</v>
      </c>
      <c r="LA7356">
        <v>202</v>
      </c>
    </row>
    <row r="7357" spans="1:329" x14ac:dyDescent="0.2">
      <c r="A7357" t="s">
        <v>867</v>
      </c>
      <c r="B7357" t="s">
        <v>713</v>
      </c>
      <c r="C7357" t="s">
        <v>304</v>
      </c>
      <c r="D7357" t="s">
        <v>868</v>
      </c>
      <c r="E7357" t="s">
        <v>869</v>
      </c>
      <c r="F7357" t="s">
        <v>717</v>
      </c>
      <c r="G7357" t="s">
        <v>718</v>
      </c>
      <c r="H7357" t="s">
        <v>719</v>
      </c>
      <c r="I7357" t="s">
        <v>870</v>
      </c>
      <c r="FN7357">
        <v>0.7</v>
      </c>
      <c r="FO7357">
        <v>1.4</v>
      </c>
      <c r="FP7357">
        <v>1.4</v>
      </c>
      <c r="FQ7357">
        <v>1.5</v>
      </c>
      <c r="FR7357">
        <v>1.6</v>
      </c>
      <c r="FS7357">
        <v>1.9</v>
      </c>
      <c r="FT7357">
        <v>1.8</v>
      </c>
      <c r="FU7357">
        <v>2.9</v>
      </c>
      <c r="FV7357">
        <v>3.4</v>
      </c>
      <c r="FW7357">
        <v>3.9</v>
      </c>
      <c r="FX7357">
        <v>4.9000000000000004</v>
      </c>
      <c r="FY7357">
        <v>6.3</v>
      </c>
      <c r="FZ7357">
        <v>7.1</v>
      </c>
      <c r="GA7357">
        <v>8.6999999999999993</v>
      </c>
      <c r="GB7357">
        <v>12</v>
      </c>
      <c r="GC7357">
        <v>15</v>
      </c>
      <c r="GD7357">
        <v>15</v>
      </c>
      <c r="GE7357">
        <v>14</v>
      </c>
      <c r="GF7357">
        <v>18</v>
      </c>
      <c r="GG7357">
        <v>19</v>
      </c>
      <c r="GH7357">
        <v>23</v>
      </c>
      <c r="GI7357">
        <v>27</v>
      </c>
      <c r="GJ7357">
        <v>31</v>
      </c>
      <c r="GK7357">
        <v>33</v>
      </c>
      <c r="GL7357">
        <v>35</v>
      </c>
      <c r="GM7357">
        <v>37</v>
      </c>
      <c r="GN7357">
        <v>39</v>
      </c>
      <c r="GO7357">
        <v>46</v>
      </c>
      <c r="GP7357">
        <v>51</v>
      </c>
      <c r="GQ7357">
        <v>53</v>
      </c>
      <c r="GR7357">
        <v>58</v>
      </c>
      <c r="GS7357">
        <v>73</v>
      </c>
      <c r="GT7357">
        <v>79</v>
      </c>
      <c r="GU7357">
        <v>72</v>
      </c>
      <c r="GV7357">
        <v>68</v>
      </c>
      <c r="GW7357">
        <v>81</v>
      </c>
      <c r="GX7357">
        <v>74</v>
      </c>
      <c r="GY7357">
        <v>91</v>
      </c>
      <c r="GZ7357">
        <v>105</v>
      </c>
      <c r="HA7357">
        <v>117</v>
      </c>
      <c r="HB7357">
        <v>112</v>
      </c>
      <c r="HC7357">
        <v>128</v>
      </c>
      <c r="HD7357">
        <v>142</v>
      </c>
      <c r="HE7357">
        <v>144</v>
      </c>
      <c r="HF7357">
        <v>169</v>
      </c>
      <c r="HG7357">
        <v>185</v>
      </c>
      <c r="HH7357">
        <v>204</v>
      </c>
      <c r="HI7357">
        <v>250</v>
      </c>
      <c r="HJ7357">
        <v>212</v>
      </c>
      <c r="HK7357">
        <v>276</v>
      </c>
      <c r="HL7357">
        <v>307</v>
      </c>
      <c r="HM7357">
        <v>328</v>
      </c>
      <c r="HN7357">
        <v>392</v>
      </c>
      <c r="HO7357">
        <v>395</v>
      </c>
      <c r="HP7357">
        <v>397</v>
      </c>
      <c r="HQ7357">
        <v>543</v>
      </c>
      <c r="HR7357">
        <v>723</v>
      </c>
      <c r="HS7357">
        <v>727</v>
      </c>
      <c r="HT7357">
        <v>594</v>
      </c>
      <c r="HU7357">
        <v>541</v>
      </c>
      <c r="HV7357">
        <v>548</v>
      </c>
      <c r="HW7357">
        <v>266</v>
      </c>
      <c r="HX7357">
        <v>467</v>
      </c>
      <c r="HY7357">
        <v>612</v>
      </c>
      <c r="HZ7357">
        <v>611</v>
      </c>
      <c r="IA7357">
        <v>662</v>
      </c>
      <c r="IB7357">
        <v>713</v>
      </c>
      <c r="IC7357">
        <v>690</v>
      </c>
      <c r="ID7357">
        <v>712</v>
      </c>
      <c r="IE7357">
        <v>727</v>
      </c>
      <c r="IF7357">
        <v>568</v>
      </c>
      <c r="IG7357">
        <v>358</v>
      </c>
      <c r="IH7357">
        <v>252</v>
      </c>
      <c r="II7357">
        <v>388</v>
      </c>
      <c r="IJ7357">
        <v>416</v>
      </c>
      <c r="IK7357">
        <v>499</v>
      </c>
      <c r="IL7357">
        <v>592</v>
      </c>
      <c r="IM7357">
        <v>656</v>
      </c>
      <c r="IN7357">
        <v>513</v>
      </c>
      <c r="IO7357">
        <v>632</v>
      </c>
      <c r="IP7357">
        <v>814</v>
      </c>
      <c r="IQ7357">
        <v>1004</v>
      </c>
      <c r="IR7357">
        <v>1109</v>
      </c>
      <c r="IS7357">
        <v>1189</v>
      </c>
      <c r="IT7357">
        <v>1102</v>
      </c>
      <c r="IU7357">
        <v>1021</v>
      </c>
      <c r="IV7357">
        <v>934</v>
      </c>
      <c r="IW7357">
        <v>1010</v>
      </c>
      <c r="IX7357">
        <v>1010</v>
      </c>
      <c r="IY7357">
        <v>955</v>
      </c>
      <c r="IZ7357">
        <v>1061</v>
      </c>
      <c r="JA7357">
        <v>1085</v>
      </c>
      <c r="JB7357">
        <v>1102</v>
      </c>
      <c r="JC7357">
        <v>1098</v>
      </c>
      <c r="JD7357">
        <v>975</v>
      </c>
      <c r="JE7357">
        <v>1150</v>
      </c>
      <c r="JF7357">
        <v>1147</v>
      </c>
      <c r="JG7357">
        <v>1134</v>
      </c>
      <c r="JH7357">
        <v>918</v>
      </c>
      <c r="JI7357">
        <v>975</v>
      </c>
      <c r="JJ7357">
        <v>966</v>
      </c>
      <c r="JK7357">
        <v>984</v>
      </c>
      <c r="JL7357">
        <v>1036</v>
      </c>
      <c r="JM7357">
        <v>1053</v>
      </c>
      <c r="JN7357">
        <v>1136</v>
      </c>
      <c r="JO7357">
        <v>1223</v>
      </c>
      <c r="JP7357">
        <v>1257</v>
      </c>
      <c r="JQ7357">
        <v>1142</v>
      </c>
      <c r="JR7357">
        <v>1248</v>
      </c>
      <c r="JS7357">
        <v>1285</v>
      </c>
      <c r="JT7357">
        <v>1104</v>
      </c>
      <c r="JU7357">
        <v>1021</v>
      </c>
      <c r="JV7357">
        <v>926</v>
      </c>
      <c r="JW7357">
        <v>977</v>
      </c>
      <c r="JX7357">
        <v>693</v>
      </c>
      <c r="JY7357">
        <v>449</v>
      </c>
      <c r="JZ7357">
        <v>515</v>
      </c>
      <c r="KA7357">
        <v>454</v>
      </c>
      <c r="KB7357">
        <v>442</v>
      </c>
      <c r="KC7357">
        <v>525</v>
      </c>
      <c r="KD7357">
        <v>369</v>
      </c>
      <c r="KE7357">
        <v>397</v>
      </c>
      <c r="KF7357">
        <v>302</v>
      </c>
      <c r="KG7357">
        <v>305</v>
      </c>
      <c r="KH7357">
        <v>331</v>
      </c>
      <c r="KI7357">
        <v>334</v>
      </c>
      <c r="KJ7357">
        <v>316</v>
      </c>
      <c r="KK7357">
        <v>344</v>
      </c>
      <c r="KL7357">
        <v>329</v>
      </c>
      <c r="KM7357">
        <v>361</v>
      </c>
      <c r="KN7357">
        <v>359</v>
      </c>
      <c r="KO7357">
        <v>381</v>
      </c>
      <c r="KP7357">
        <v>400</v>
      </c>
      <c r="KQ7357">
        <v>382</v>
      </c>
      <c r="KR7357">
        <v>356</v>
      </c>
      <c r="KS7357">
        <v>363</v>
      </c>
      <c r="KT7357">
        <v>366</v>
      </c>
      <c r="KU7357">
        <v>366</v>
      </c>
      <c r="KV7357">
        <v>368</v>
      </c>
      <c r="KW7357">
        <v>372</v>
      </c>
      <c r="KX7357">
        <v>371</v>
      </c>
      <c r="KY7357">
        <v>311</v>
      </c>
      <c r="KZ7357">
        <v>295</v>
      </c>
      <c r="LA7357">
        <v>303</v>
      </c>
      <c r="LB7357">
        <v>0</v>
      </c>
      <c r="LC7357">
        <v>0</v>
      </c>
      <c r="LD7357">
        <v>0</v>
      </c>
      <c r="LE7357">
        <v>0</v>
      </c>
      <c r="LF7357">
        <v>0</v>
      </c>
    </row>
    <row r="7358" spans="1:329" x14ac:dyDescent="0.2">
      <c r="A7358" t="s">
        <v>1056</v>
      </c>
      <c r="B7358" t="s">
        <v>886</v>
      </c>
      <c r="C7358" t="s">
        <v>359</v>
      </c>
      <c r="D7358" t="s">
        <v>359</v>
      </c>
      <c r="E7358" t="s">
        <v>869</v>
      </c>
      <c r="F7358" t="s">
        <v>1044</v>
      </c>
      <c r="G7358" t="s">
        <v>718</v>
      </c>
      <c r="H7358" t="s">
        <v>1045</v>
      </c>
      <c r="I7358" t="s">
        <v>870</v>
      </c>
      <c r="HB7358">
        <v>479</v>
      </c>
      <c r="HC7358">
        <v>510</v>
      </c>
      <c r="HD7358">
        <v>547</v>
      </c>
      <c r="HE7358">
        <v>574</v>
      </c>
      <c r="HF7358">
        <v>629</v>
      </c>
      <c r="HG7358">
        <v>660</v>
      </c>
      <c r="HH7358">
        <v>704</v>
      </c>
      <c r="HI7358">
        <v>738</v>
      </c>
      <c r="HJ7358">
        <v>723</v>
      </c>
      <c r="HK7358">
        <v>775</v>
      </c>
      <c r="HL7358">
        <v>810</v>
      </c>
      <c r="HM7358">
        <v>895</v>
      </c>
      <c r="HN7358">
        <v>971</v>
      </c>
      <c r="HO7358">
        <v>939</v>
      </c>
      <c r="HP7358">
        <v>795</v>
      </c>
      <c r="HQ7358">
        <v>760</v>
      </c>
      <c r="HR7358">
        <v>882</v>
      </c>
      <c r="HS7358">
        <v>901</v>
      </c>
      <c r="HT7358">
        <v>849</v>
      </c>
      <c r="HU7358">
        <v>719</v>
      </c>
      <c r="HV7358">
        <v>682</v>
      </c>
      <c r="HW7358">
        <v>464</v>
      </c>
      <c r="HX7358">
        <v>730</v>
      </c>
      <c r="HY7358">
        <v>889</v>
      </c>
      <c r="HZ7358">
        <v>986</v>
      </c>
      <c r="IA7358">
        <v>1190</v>
      </c>
      <c r="IB7358">
        <v>1410</v>
      </c>
      <c r="IC7358">
        <v>1420</v>
      </c>
      <c r="ID7358">
        <v>1360</v>
      </c>
      <c r="IE7358">
        <v>1320</v>
      </c>
      <c r="IF7358">
        <v>1260</v>
      </c>
      <c r="IG7358">
        <v>904</v>
      </c>
      <c r="IH7358">
        <v>709</v>
      </c>
      <c r="II7358">
        <v>892</v>
      </c>
      <c r="IJ7358">
        <v>1060</v>
      </c>
      <c r="IK7358">
        <v>1210</v>
      </c>
      <c r="IL7358">
        <v>1330</v>
      </c>
      <c r="IM7358">
        <v>1470</v>
      </c>
      <c r="IN7358">
        <v>1420</v>
      </c>
      <c r="IO7358">
        <v>1500</v>
      </c>
      <c r="IP7358">
        <v>1470</v>
      </c>
      <c r="IQ7358">
        <v>1590</v>
      </c>
      <c r="IR7358">
        <v>1630</v>
      </c>
      <c r="IS7358">
        <v>1830</v>
      </c>
      <c r="IT7358">
        <v>1870</v>
      </c>
      <c r="IU7358">
        <v>1470</v>
      </c>
      <c r="IV7358">
        <v>1440</v>
      </c>
      <c r="IW7358">
        <v>1600</v>
      </c>
      <c r="IX7358">
        <v>1690</v>
      </c>
      <c r="IY7358">
        <v>1730</v>
      </c>
      <c r="IZ7358">
        <v>2150</v>
      </c>
      <c r="JA7358">
        <v>2360</v>
      </c>
      <c r="JB7358">
        <v>2590</v>
      </c>
      <c r="JC7358">
        <v>2670</v>
      </c>
      <c r="JD7358">
        <v>2660</v>
      </c>
      <c r="JE7358">
        <v>2900</v>
      </c>
      <c r="JF7358">
        <v>3110</v>
      </c>
      <c r="JG7358">
        <v>3150</v>
      </c>
      <c r="JH7358">
        <v>2950</v>
      </c>
      <c r="JI7358">
        <v>3020</v>
      </c>
      <c r="JJ7358">
        <v>3090</v>
      </c>
      <c r="JK7358">
        <v>3490</v>
      </c>
      <c r="JL7358">
        <v>3570</v>
      </c>
      <c r="JM7358">
        <v>3660</v>
      </c>
      <c r="JN7358">
        <v>4030</v>
      </c>
      <c r="JO7358">
        <v>4310</v>
      </c>
      <c r="JP7358">
        <v>4500</v>
      </c>
      <c r="JQ7358">
        <v>4840</v>
      </c>
      <c r="JR7358">
        <v>4970</v>
      </c>
      <c r="JS7358">
        <v>5340</v>
      </c>
      <c r="JT7358">
        <v>5460</v>
      </c>
      <c r="JU7358">
        <v>5520</v>
      </c>
      <c r="JV7358">
        <v>5440</v>
      </c>
      <c r="JW7358">
        <v>5710</v>
      </c>
      <c r="JX7358">
        <v>5780</v>
      </c>
      <c r="JY7358">
        <v>5850</v>
      </c>
      <c r="JZ7358">
        <v>5690</v>
      </c>
      <c r="KA7358">
        <v>5920</v>
      </c>
      <c r="KB7358">
        <v>5850</v>
      </c>
      <c r="KC7358">
        <v>5990</v>
      </c>
      <c r="KD7358">
        <v>5950</v>
      </c>
      <c r="KE7358">
        <v>5950</v>
      </c>
      <c r="KF7358">
        <v>6130</v>
      </c>
      <c r="KG7358">
        <v>6280</v>
      </c>
      <c r="KH7358">
        <v>6520</v>
      </c>
      <c r="KI7358">
        <v>6760</v>
      </c>
      <c r="KJ7358">
        <v>6840</v>
      </c>
      <c r="KK7358">
        <v>7190</v>
      </c>
      <c r="KL7358">
        <v>6770</v>
      </c>
      <c r="KM7358">
        <v>6820</v>
      </c>
      <c r="KN7358">
        <v>7150</v>
      </c>
      <c r="KO7358">
        <v>7270</v>
      </c>
      <c r="KP7358">
        <v>7250</v>
      </c>
      <c r="KQ7358">
        <v>6910</v>
      </c>
      <c r="KR7358">
        <v>7050</v>
      </c>
      <c r="KS7358">
        <v>7280</v>
      </c>
      <c r="KT7358">
        <v>7480</v>
      </c>
      <c r="KU7358">
        <v>7540</v>
      </c>
      <c r="KV7358">
        <v>7570</v>
      </c>
      <c r="KW7358">
        <v>7960</v>
      </c>
      <c r="KX7358">
        <v>8770</v>
      </c>
      <c r="KY7358">
        <v>8910</v>
      </c>
      <c r="KZ7358">
        <v>8880</v>
      </c>
      <c r="LA7358">
        <v>9520</v>
      </c>
      <c r="LB7358">
        <v>9600</v>
      </c>
      <c r="LC7358">
        <v>10000</v>
      </c>
      <c r="LD7358">
        <v>10300</v>
      </c>
      <c r="LE7358">
        <v>11100</v>
      </c>
      <c r="LF7358">
        <v>11900</v>
      </c>
      <c r="LG7358">
        <v>11600</v>
      </c>
      <c r="LH7358">
        <v>12300</v>
      </c>
      <c r="LI7358">
        <v>12500</v>
      </c>
      <c r="LJ7358">
        <v>13300</v>
      </c>
      <c r="LK7358">
        <v>13200</v>
      </c>
      <c r="LL7358">
        <v>13500</v>
      </c>
      <c r="LM7358">
        <v>13300</v>
      </c>
      <c r="LN7358">
        <v>12300</v>
      </c>
      <c r="LO7358">
        <v>12300</v>
      </c>
      <c r="LP7358">
        <v>12600</v>
      </c>
      <c r="LQ7358">
        <v>12700</v>
      </c>
    </row>
    <row r="7359" spans="1:329" x14ac:dyDescent="0.2">
      <c r="A7359" t="s">
        <v>1517</v>
      </c>
      <c r="B7359" t="s">
        <v>713</v>
      </c>
      <c r="C7359" t="s">
        <v>1254</v>
      </c>
      <c r="D7359" t="s">
        <v>1255</v>
      </c>
      <c r="E7359" t="s">
        <v>869</v>
      </c>
      <c r="F7359" t="s">
        <v>717</v>
      </c>
      <c r="G7359" t="s">
        <v>718</v>
      </c>
      <c r="H7359" t="s">
        <v>719</v>
      </c>
      <c r="I7359" t="s">
        <v>870</v>
      </c>
      <c r="ID7359">
        <v>10</v>
      </c>
      <c r="IE7359">
        <v>12</v>
      </c>
      <c r="IF7359">
        <v>18</v>
      </c>
      <c r="IG7359">
        <v>7</v>
      </c>
      <c r="II7359">
        <v>19</v>
      </c>
      <c r="IJ7359">
        <v>20</v>
      </c>
      <c r="IK7359">
        <v>21</v>
      </c>
      <c r="IL7359">
        <v>21</v>
      </c>
      <c r="IM7359">
        <v>14</v>
      </c>
      <c r="IN7359">
        <v>10</v>
      </c>
      <c r="IO7359">
        <v>13</v>
      </c>
      <c r="IP7359">
        <v>13</v>
      </c>
      <c r="IQ7359">
        <v>14</v>
      </c>
      <c r="IR7359">
        <v>13</v>
      </c>
      <c r="IS7359">
        <v>14</v>
      </c>
      <c r="IT7359">
        <v>15</v>
      </c>
      <c r="IU7359">
        <v>15</v>
      </c>
      <c r="IV7359">
        <v>17</v>
      </c>
      <c r="IW7359">
        <v>21</v>
      </c>
      <c r="IX7359">
        <v>22</v>
      </c>
      <c r="IY7359">
        <v>23</v>
      </c>
      <c r="IZ7359">
        <v>23</v>
      </c>
      <c r="JA7359">
        <v>23</v>
      </c>
      <c r="JB7359">
        <v>23</v>
      </c>
      <c r="JC7359">
        <v>26</v>
      </c>
      <c r="JD7359">
        <v>27</v>
      </c>
      <c r="JE7359">
        <v>28</v>
      </c>
      <c r="JF7359">
        <v>29</v>
      </c>
      <c r="JG7359">
        <v>30</v>
      </c>
      <c r="JH7359">
        <v>31</v>
      </c>
      <c r="JI7359">
        <v>30</v>
      </c>
      <c r="JJ7359">
        <v>30</v>
      </c>
      <c r="JK7359">
        <v>31</v>
      </c>
      <c r="JL7359">
        <v>40</v>
      </c>
      <c r="JM7359">
        <v>49</v>
      </c>
      <c r="JN7359">
        <v>47</v>
      </c>
      <c r="JO7359">
        <v>47</v>
      </c>
      <c r="JP7359">
        <v>42</v>
      </c>
      <c r="JQ7359">
        <v>45</v>
      </c>
      <c r="JR7359">
        <v>53</v>
      </c>
      <c r="JS7359">
        <v>50</v>
      </c>
      <c r="JT7359">
        <v>53</v>
      </c>
      <c r="JU7359">
        <v>57</v>
      </c>
      <c r="JV7359">
        <v>56</v>
      </c>
      <c r="JW7359">
        <v>53</v>
      </c>
      <c r="JX7359">
        <v>58</v>
      </c>
      <c r="JY7359">
        <v>47</v>
      </c>
      <c r="JZ7359">
        <v>37</v>
      </c>
      <c r="KA7359">
        <v>40</v>
      </c>
      <c r="KB7359">
        <v>42</v>
      </c>
      <c r="KC7359">
        <v>38</v>
      </c>
      <c r="KD7359">
        <v>33</v>
      </c>
      <c r="KE7359">
        <v>33</v>
      </c>
      <c r="KF7359">
        <v>39</v>
      </c>
      <c r="KG7359">
        <v>38</v>
      </c>
      <c r="KH7359">
        <v>29</v>
      </c>
      <c r="KI7359">
        <v>23</v>
      </c>
      <c r="KJ7359">
        <v>22</v>
      </c>
      <c r="KK7359">
        <v>21</v>
      </c>
      <c r="KL7359">
        <v>20</v>
      </c>
      <c r="KM7359">
        <v>13</v>
      </c>
      <c r="KN7359">
        <v>10</v>
      </c>
      <c r="KO7359">
        <v>7</v>
      </c>
      <c r="KP7359">
        <v>7</v>
      </c>
      <c r="KQ7359">
        <v>5</v>
      </c>
      <c r="KR7359">
        <v>1</v>
      </c>
      <c r="KS7359">
        <v>1</v>
      </c>
    </row>
    <row r="7360" spans="1:329" x14ac:dyDescent="0.2">
      <c r="A7360" t="s">
        <v>8863</v>
      </c>
      <c r="B7360" t="s">
        <v>713</v>
      </c>
      <c r="C7360" t="s">
        <v>753</v>
      </c>
      <c r="D7360" t="s">
        <v>754</v>
      </c>
      <c r="E7360" t="s">
        <v>8259</v>
      </c>
      <c r="F7360" t="s">
        <v>4694</v>
      </c>
      <c r="G7360" t="s">
        <v>4695</v>
      </c>
      <c r="H7360" t="s">
        <v>4641</v>
      </c>
      <c r="I7360" t="s">
        <v>8262</v>
      </c>
      <c r="LM7360">
        <v>211200</v>
      </c>
    </row>
    <row r="7361" spans="1:330" x14ac:dyDescent="0.2">
      <c r="A7361" t="s">
        <v>8718</v>
      </c>
      <c r="B7361" t="s">
        <v>713</v>
      </c>
      <c r="C7361" t="s">
        <v>1249</v>
      </c>
      <c r="D7361" t="s">
        <v>1250</v>
      </c>
      <c r="E7361" t="s">
        <v>8259</v>
      </c>
      <c r="F7361" t="s">
        <v>4694</v>
      </c>
      <c r="G7361" t="s">
        <v>4695</v>
      </c>
      <c r="H7361" t="s">
        <v>4641</v>
      </c>
      <c r="I7361" t="s">
        <v>8262</v>
      </c>
      <c r="LN7361">
        <v>45024</v>
      </c>
    </row>
    <row r="7362" spans="1:330" x14ac:dyDescent="0.2">
      <c r="A7362" t="s">
        <v>8261</v>
      </c>
      <c r="B7362" t="s">
        <v>713</v>
      </c>
      <c r="C7362" t="s">
        <v>304</v>
      </c>
      <c r="D7362" t="s">
        <v>305</v>
      </c>
      <c r="E7362" t="s">
        <v>8259</v>
      </c>
      <c r="F7362" t="s">
        <v>4694</v>
      </c>
      <c r="G7362" t="s">
        <v>4695</v>
      </c>
      <c r="H7362" t="s">
        <v>4641</v>
      </c>
      <c r="I7362" t="s">
        <v>8262</v>
      </c>
      <c r="LK7362">
        <v>6000</v>
      </c>
      <c r="LL7362">
        <v>6000</v>
      </c>
      <c r="LM7362">
        <v>12000</v>
      </c>
      <c r="LN7362">
        <v>13075</v>
      </c>
      <c r="LR7362">
        <v>53075</v>
      </c>
    </row>
    <row r="7363" spans="1:330" x14ac:dyDescent="0.2">
      <c r="A7363" t="s">
        <v>8621</v>
      </c>
      <c r="B7363" t="s">
        <v>713</v>
      </c>
      <c r="C7363" t="s">
        <v>753</v>
      </c>
      <c r="D7363" t="s">
        <v>754</v>
      </c>
      <c r="E7363" t="s">
        <v>8259</v>
      </c>
      <c r="F7363" t="s">
        <v>4639</v>
      </c>
      <c r="G7363" t="s">
        <v>4640</v>
      </c>
      <c r="H7363" t="s">
        <v>4641</v>
      </c>
      <c r="I7363" t="s">
        <v>8260</v>
      </c>
      <c r="LM7363">
        <v>4400</v>
      </c>
    </row>
    <row r="7364" spans="1:330" x14ac:dyDescent="0.2">
      <c r="A7364" t="s">
        <v>8738</v>
      </c>
      <c r="B7364" t="s">
        <v>713</v>
      </c>
      <c r="C7364" t="s">
        <v>1249</v>
      </c>
      <c r="D7364" t="s">
        <v>1250</v>
      </c>
      <c r="E7364" t="s">
        <v>8259</v>
      </c>
      <c r="F7364" t="s">
        <v>4639</v>
      </c>
      <c r="G7364" t="s">
        <v>4640</v>
      </c>
      <c r="H7364" t="s">
        <v>4641</v>
      </c>
      <c r="I7364" t="s">
        <v>8260</v>
      </c>
      <c r="LN7364">
        <v>938</v>
      </c>
    </row>
    <row r="7365" spans="1:330" x14ac:dyDescent="0.2">
      <c r="A7365" t="s">
        <v>8258</v>
      </c>
      <c r="B7365" t="s">
        <v>713</v>
      </c>
      <c r="C7365" t="s">
        <v>304</v>
      </c>
      <c r="D7365" t="s">
        <v>305</v>
      </c>
      <c r="E7365" t="s">
        <v>8259</v>
      </c>
      <c r="F7365" t="s">
        <v>4639</v>
      </c>
      <c r="G7365" t="s">
        <v>4640</v>
      </c>
      <c r="H7365" t="s">
        <v>4641</v>
      </c>
      <c r="I7365" t="s">
        <v>8260</v>
      </c>
      <c r="LK7365">
        <v>1000</v>
      </c>
      <c r="LL7365">
        <v>1100</v>
      </c>
      <c r="LM7365">
        <v>4100</v>
      </c>
      <c r="LN7365">
        <v>4350</v>
      </c>
      <c r="LR7365">
        <v>14350</v>
      </c>
    </row>
  </sheetData>
  <sortState xmlns:xlrd2="http://schemas.microsoft.com/office/spreadsheetml/2017/richdata2" ref="A8:LW7365">
    <sortCondition ref="A8:A7365"/>
  </sortState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A559-1C4A-BC46-93E2-8C048D3EF3EC}">
  <dimension ref="A3:H224"/>
  <sheetViews>
    <sheetView zoomScale="75" workbookViewId="0">
      <selection activeCell="B49" sqref="B49"/>
    </sheetView>
  </sheetViews>
  <sheetFormatPr baseColWidth="10" defaultRowHeight="16" x14ac:dyDescent="0.2"/>
  <cols>
    <col min="1" max="1" width="43.5" customWidth="1"/>
    <col min="2" max="2" width="117.1640625" customWidth="1"/>
    <col min="3" max="3" width="32.83203125" bestFit="1" customWidth="1"/>
    <col min="4" max="5" width="80.6640625" bestFit="1" customWidth="1"/>
    <col min="6" max="6" width="51.83203125" bestFit="1" customWidth="1"/>
    <col min="7" max="7" width="80.6640625" bestFit="1" customWidth="1"/>
    <col min="8" max="8" width="79.6640625" bestFit="1" customWidth="1"/>
  </cols>
  <sheetData>
    <row r="3" spans="1:8" x14ac:dyDescent="0.2">
      <c r="A3" s="4" t="s">
        <v>9231</v>
      </c>
      <c r="B3" s="4"/>
    </row>
    <row r="5" spans="1:8" s="1" customFormat="1" x14ac:dyDescent="0.2">
      <c r="A5" s="1" t="s">
        <v>704</v>
      </c>
      <c r="B5" s="1" t="s">
        <v>287</v>
      </c>
      <c r="C5" s="1" t="s">
        <v>702</v>
      </c>
      <c r="D5" s="1" t="s">
        <v>299</v>
      </c>
      <c r="E5" s="1" t="s">
        <v>8915</v>
      </c>
      <c r="F5" s="1" t="s">
        <v>8916</v>
      </c>
      <c r="G5" s="1" t="s">
        <v>8917</v>
      </c>
      <c r="H5" s="1" t="s">
        <v>8918</v>
      </c>
    </row>
    <row r="6" spans="1:8" x14ac:dyDescent="0.2">
      <c r="A6" t="s">
        <v>476</v>
      </c>
      <c r="B6" t="s">
        <v>8919</v>
      </c>
      <c r="C6" t="s">
        <v>5133</v>
      </c>
      <c r="D6" t="s">
        <v>8920</v>
      </c>
      <c r="E6" t="s">
        <v>8921</v>
      </c>
    </row>
    <row r="7" spans="1:8" x14ac:dyDescent="0.2">
      <c r="A7" t="s">
        <v>470</v>
      </c>
      <c r="B7" t="s">
        <v>8922</v>
      </c>
      <c r="C7" t="s">
        <v>5133</v>
      </c>
      <c r="D7" t="s">
        <v>8920</v>
      </c>
      <c r="E7" t="s">
        <v>8921</v>
      </c>
    </row>
    <row r="8" spans="1:8" x14ac:dyDescent="0.2">
      <c r="A8" t="s">
        <v>6294</v>
      </c>
      <c r="B8" t="s">
        <v>8923</v>
      </c>
      <c r="C8" t="s">
        <v>328</v>
      </c>
      <c r="D8" t="s">
        <v>8924</v>
      </c>
      <c r="E8" t="s">
        <v>8925</v>
      </c>
    </row>
    <row r="9" spans="1:8" x14ac:dyDescent="0.2">
      <c r="A9" t="s">
        <v>4482</v>
      </c>
      <c r="B9" t="s">
        <v>8926</v>
      </c>
      <c r="C9" t="s">
        <v>4481</v>
      </c>
      <c r="D9" t="s">
        <v>8927</v>
      </c>
      <c r="E9" t="s">
        <v>8928</v>
      </c>
    </row>
    <row r="10" spans="1:8" x14ac:dyDescent="0.2">
      <c r="A10" t="s">
        <v>1104</v>
      </c>
      <c r="B10" t="s">
        <v>8929</v>
      </c>
      <c r="C10" t="s">
        <v>1102</v>
      </c>
      <c r="D10" t="s">
        <v>8930</v>
      </c>
      <c r="E10" t="s">
        <v>8931</v>
      </c>
      <c r="F10" t="s">
        <v>8932</v>
      </c>
      <c r="G10" t="s">
        <v>8933</v>
      </c>
      <c r="H10" t="s">
        <v>8934</v>
      </c>
    </row>
    <row r="11" spans="1:8" x14ac:dyDescent="0.2">
      <c r="A11" t="s">
        <v>464</v>
      </c>
      <c r="B11" t="s">
        <v>8935</v>
      </c>
      <c r="C11" t="s">
        <v>5133</v>
      </c>
      <c r="D11" t="s">
        <v>8920</v>
      </c>
      <c r="E11" t="s">
        <v>8921</v>
      </c>
    </row>
    <row r="12" spans="1:8" x14ac:dyDescent="0.2">
      <c r="A12" t="s">
        <v>1606</v>
      </c>
      <c r="B12" t="s">
        <v>8936</v>
      </c>
      <c r="C12" t="s">
        <v>839</v>
      </c>
      <c r="D12" t="s">
        <v>8937</v>
      </c>
      <c r="E12" t="s">
        <v>8938</v>
      </c>
    </row>
    <row r="13" spans="1:8" x14ac:dyDescent="0.2">
      <c r="A13" t="s">
        <v>730</v>
      </c>
      <c r="B13" t="s">
        <v>8939</v>
      </c>
      <c r="C13" t="s">
        <v>729</v>
      </c>
      <c r="D13" t="s">
        <v>8940</v>
      </c>
      <c r="E13" t="s">
        <v>8941</v>
      </c>
    </row>
    <row r="14" spans="1:8" x14ac:dyDescent="0.2">
      <c r="A14" t="s">
        <v>460</v>
      </c>
      <c r="B14" t="s">
        <v>8942</v>
      </c>
      <c r="C14" t="s">
        <v>6785</v>
      </c>
      <c r="D14" t="s">
        <v>8920</v>
      </c>
      <c r="E14" t="s">
        <v>8921</v>
      </c>
    </row>
    <row r="15" spans="1:8" x14ac:dyDescent="0.2">
      <c r="A15" t="s">
        <v>6935</v>
      </c>
      <c r="B15" t="s">
        <v>8943</v>
      </c>
      <c r="C15" t="s">
        <v>5133</v>
      </c>
      <c r="D15" t="s">
        <v>8920</v>
      </c>
      <c r="E15" t="s">
        <v>8921</v>
      </c>
    </row>
    <row r="16" spans="1:8" x14ac:dyDescent="0.2">
      <c r="A16" t="s">
        <v>585</v>
      </c>
      <c r="B16" t="s">
        <v>8944</v>
      </c>
      <c r="C16" t="s">
        <v>839</v>
      </c>
      <c r="D16" t="s">
        <v>8945</v>
      </c>
      <c r="E16" t="s">
        <v>8946</v>
      </c>
    </row>
    <row r="17" spans="1:8" x14ac:dyDescent="0.2">
      <c r="A17" t="s">
        <v>720</v>
      </c>
      <c r="B17" t="s">
        <v>8947</v>
      </c>
      <c r="C17" t="s">
        <v>718</v>
      </c>
      <c r="D17" t="s">
        <v>8940</v>
      </c>
      <c r="E17" t="s">
        <v>8941</v>
      </c>
    </row>
    <row r="18" spans="1:8" x14ac:dyDescent="0.2">
      <c r="A18" t="s">
        <v>468</v>
      </c>
      <c r="B18" t="s">
        <v>8948</v>
      </c>
      <c r="C18" t="s">
        <v>5133</v>
      </c>
      <c r="D18" t="s">
        <v>8920</v>
      </c>
      <c r="E18" t="s">
        <v>8921</v>
      </c>
    </row>
    <row r="19" spans="1:8" x14ac:dyDescent="0.2">
      <c r="A19" t="s">
        <v>555</v>
      </c>
      <c r="B19" t="s">
        <v>8949</v>
      </c>
      <c r="C19" t="s">
        <v>839</v>
      </c>
      <c r="D19" t="s">
        <v>8937</v>
      </c>
      <c r="E19" t="s">
        <v>8938</v>
      </c>
    </row>
    <row r="20" spans="1:8" x14ac:dyDescent="0.2">
      <c r="A20" t="s">
        <v>379</v>
      </c>
      <c r="B20" t="s">
        <v>8950</v>
      </c>
      <c r="C20" t="s">
        <v>718</v>
      </c>
      <c r="D20" t="s">
        <v>8940</v>
      </c>
      <c r="E20" t="s">
        <v>8941</v>
      </c>
    </row>
    <row r="21" spans="1:8" x14ac:dyDescent="0.2">
      <c r="A21" t="s">
        <v>1052</v>
      </c>
      <c r="B21" t="s">
        <v>8951</v>
      </c>
      <c r="C21" t="s">
        <v>839</v>
      </c>
      <c r="D21" t="s">
        <v>8945</v>
      </c>
      <c r="E21" t="s">
        <v>8946</v>
      </c>
    </row>
    <row r="22" spans="1:8" x14ac:dyDescent="0.2">
      <c r="A22" t="s">
        <v>3781</v>
      </c>
      <c r="B22" t="s">
        <v>8952</v>
      </c>
      <c r="C22" t="s">
        <v>2473</v>
      </c>
      <c r="D22" t="s">
        <v>8927</v>
      </c>
      <c r="E22" t="s">
        <v>8928</v>
      </c>
    </row>
    <row r="23" spans="1:8" x14ac:dyDescent="0.2">
      <c r="A23" t="s">
        <v>1096</v>
      </c>
      <c r="B23" t="s">
        <v>8953</v>
      </c>
      <c r="C23" t="s">
        <v>718</v>
      </c>
      <c r="D23" t="s">
        <v>8927</v>
      </c>
      <c r="E23" t="s">
        <v>8928</v>
      </c>
    </row>
    <row r="24" spans="1:8" x14ac:dyDescent="0.2">
      <c r="A24" t="s">
        <v>5761</v>
      </c>
      <c r="B24" t="s">
        <v>8954</v>
      </c>
      <c r="C24" t="s">
        <v>839</v>
      </c>
      <c r="D24" t="s">
        <v>8945</v>
      </c>
      <c r="E24" t="s">
        <v>8946</v>
      </c>
    </row>
    <row r="25" spans="1:8" x14ac:dyDescent="0.2">
      <c r="A25" t="s">
        <v>5645</v>
      </c>
      <c r="B25" t="s">
        <v>8955</v>
      </c>
      <c r="C25" t="s">
        <v>839</v>
      </c>
      <c r="D25" t="s">
        <v>8945</v>
      </c>
      <c r="E25" t="s">
        <v>8946</v>
      </c>
    </row>
    <row r="26" spans="1:8" x14ac:dyDescent="0.2">
      <c r="A26" t="s">
        <v>873</v>
      </c>
      <c r="B26" t="s">
        <v>8956</v>
      </c>
      <c r="C26" t="s">
        <v>718</v>
      </c>
      <c r="D26" t="s">
        <v>8940</v>
      </c>
      <c r="E26" t="s">
        <v>8941</v>
      </c>
      <c r="F26" t="s">
        <v>8920</v>
      </c>
      <c r="G26" t="s">
        <v>8921</v>
      </c>
      <c r="H26" t="s">
        <v>8957</v>
      </c>
    </row>
    <row r="27" spans="1:8" x14ac:dyDescent="0.2">
      <c r="A27" t="s">
        <v>472</v>
      </c>
      <c r="B27" t="s">
        <v>8958</v>
      </c>
      <c r="C27" t="s">
        <v>5133</v>
      </c>
      <c r="D27" t="s">
        <v>8920</v>
      </c>
      <c r="E27" t="s">
        <v>8921</v>
      </c>
    </row>
    <row r="28" spans="1:8" x14ac:dyDescent="0.2">
      <c r="A28" t="s">
        <v>4193</v>
      </c>
      <c r="B28" t="s">
        <v>8959</v>
      </c>
      <c r="C28" t="s">
        <v>2387</v>
      </c>
      <c r="D28" t="s">
        <v>8927</v>
      </c>
      <c r="E28" t="s">
        <v>8928</v>
      </c>
    </row>
    <row r="29" spans="1:8" x14ac:dyDescent="0.2">
      <c r="A29" t="s">
        <v>2389</v>
      </c>
      <c r="B29" t="s">
        <v>8960</v>
      </c>
      <c r="C29" t="s">
        <v>2387</v>
      </c>
      <c r="D29" t="s">
        <v>8927</v>
      </c>
      <c r="E29" t="s">
        <v>8928</v>
      </c>
    </row>
    <row r="30" spans="1:8" x14ac:dyDescent="0.2">
      <c r="A30" t="s">
        <v>474</v>
      </c>
      <c r="B30" t="s">
        <v>8961</v>
      </c>
      <c r="C30" t="s">
        <v>5133</v>
      </c>
      <c r="D30" t="s">
        <v>8920</v>
      </c>
      <c r="E30" t="s">
        <v>8921</v>
      </c>
    </row>
    <row r="31" spans="1:8" x14ac:dyDescent="0.2">
      <c r="A31" t="s">
        <v>6836</v>
      </c>
      <c r="B31" t="s">
        <v>8962</v>
      </c>
      <c r="C31" t="s">
        <v>5133</v>
      </c>
      <c r="D31" t="s">
        <v>8920</v>
      </c>
      <c r="E31" t="s">
        <v>8921</v>
      </c>
    </row>
    <row r="32" spans="1:8" x14ac:dyDescent="0.2">
      <c r="A32" t="s">
        <v>457</v>
      </c>
      <c r="B32" t="s">
        <v>8963</v>
      </c>
      <c r="C32" t="s">
        <v>6847</v>
      </c>
      <c r="D32" t="s">
        <v>8920</v>
      </c>
      <c r="E32" t="s">
        <v>8921</v>
      </c>
    </row>
    <row r="33" spans="1:8" x14ac:dyDescent="0.2">
      <c r="A33" t="s">
        <v>480</v>
      </c>
      <c r="B33" t="s">
        <v>8964</v>
      </c>
      <c r="C33" t="s">
        <v>5133</v>
      </c>
      <c r="D33" t="s">
        <v>8920</v>
      </c>
      <c r="E33" t="s">
        <v>8921</v>
      </c>
    </row>
    <row r="34" spans="1:8" x14ac:dyDescent="0.2">
      <c r="A34" t="s">
        <v>482</v>
      </c>
      <c r="B34" t="s">
        <v>8965</v>
      </c>
      <c r="C34" t="s">
        <v>5133</v>
      </c>
      <c r="D34" t="s">
        <v>8920</v>
      </c>
      <c r="E34" t="s">
        <v>8921</v>
      </c>
    </row>
    <row r="35" spans="1:8" x14ac:dyDescent="0.2">
      <c r="A35" t="s">
        <v>390</v>
      </c>
      <c r="B35" t="s">
        <v>8966</v>
      </c>
      <c r="C35" t="s">
        <v>839</v>
      </c>
      <c r="D35" t="s">
        <v>8940</v>
      </c>
      <c r="E35" t="s">
        <v>8941</v>
      </c>
      <c r="F35" t="s">
        <v>8945</v>
      </c>
      <c r="G35" t="s">
        <v>8946</v>
      </c>
      <c r="H35" t="s">
        <v>8967</v>
      </c>
    </row>
    <row r="36" spans="1:8" x14ac:dyDescent="0.2">
      <c r="A36" t="s">
        <v>1065</v>
      </c>
      <c r="B36" t="s">
        <v>8968</v>
      </c>
      <c r="C36" t="s">
        <v>718</v>
      </c>
      <c r="D36" t="s">
        <v>8945</v>
      </c>
      <c r="E36" t="s">
        <v>8946</v>
      </c>
    </row>
    <row r="37" spans="1:8" x14ac:dyDescent="0.2">
      <c r="A37" t="s">
        <v>6860</v>
      </c>
      <c r="B37" t="s">
        <v>8969</v>
      </c>
      <c r="C37" t="s">
        <v>5133</v>
      </c>
      <c r="D37" t="s">
        <v>8920</v>
      </c>
      <c r="E37" t="s">
        <v>8921</v>
      </c>
    </row>
    <row r="38" spans="1:8" x14ac:dyDescent="0.2">
      <c r="A38" t="s">
        <v>383</v>
      </c>
      <c r="B38" t="s">
        <v>8970</v>
      </c>
      <c r="C38" t="s">
        <v>718</v>
      </c>
      <c r="D38" t="s">
        <v>8940</v>
      </c>
      <c r="E38" t="s">
        <v>8941</v>
      </c>
    </row>
    <row r="39" spans="1:8" x14ac:dyDescent="0.2">
      <c r="A39" t="s">
        <v>2416</v>
      </c>
      <c r="B39" t="s">
        <v>8971</v>
      </c>
      <c r="C39" t="s">
        <v>2387</v>
      </c>
      <c r="D39" t="s">
        <v>8927</v>
      </c>
      <c r="E39" t="s">
        <v>8928</v>
      </c>
    </row>
    <row r="40" spans="1:8" x14ac:dyDescent="0.2">
      <c r="A40" t="s">
        <v>484</v>
      </c>
      <c r="B40" t="s">
        <v>8972</v>
      </c>
      <c r="C40" t="s">
        <v>5133</v>
      </c>
      <c r="D40" t="s">
        <v>8920</v>
      </c>
      <c r="E40" t="s">
        <v>8921</v>
      </c>
    </row>
    <row r="41" spans="1:8" x14ac:dyDescent="0.2">
      <c r="A41" t="s">
        <v>579</v>
      </c>
      <c r="B41" t="s">
        <v>8973</v>
      </c>
      <c r="C41" t="s">
        <v>839</v>
      </c>
      <c r="D41" t="s">
        <v>8945</v>
      </c>
      <c r="E41" t="s">
        <v>8946</v>
      </c>
    </row>
    <row r="42" spans="1:8" x14ac:dyDescent="0.2">
      <c r="A42" t="s">
        <v>1099</v>
      </c>
      <c r="B42" t="s">
        <v>8974</v>
      </c>
      <c r="C42" t="s">
        <v>839</v>
      </c>
      <c r="D42" t="s">
        <v>8945</v>
      </c>
      <c r="E42" t="s">
        <v>8946</v>
      </c>
    </row>
    <row r="43" spans="1:8" x14ac:dyDescent="0.2">
      <c r="A43" t="s">
        <v>547</v>
      </c>
      <c r="B43" t="s">
        <v>8975</v>
      </c>
      <c r="C43" t="s">
        <v>4199</v>
      </c>
      <c r="D43" t="s">
        <v>8976</v>
      </c>
      <c r="E43" t="s">
        <v>8977</v>
      </c>
    </row>
    <row r="44" spans="1:8" x14ac:dyDescent="0.2">
      <c r="A44" t="s">
        <v>1236</v>
      </c>
      <c r="B44" t="s">
        <v>8978</v>
      </c>
      <c r="C44" t="s">
        <v>718</v>
      </c>
      <c r="D44" t="s">
        <v>8945</v>
      </c>
      <c r="E44" t="s">
        <v>8946</v>
      </c>
    </row>
    <row r="45" spans="1:8" x14ac:dyDescent="0.2">
      <c r="A45" t="s">
        <v>6832</v>
      </c>
      <c r="B45" t="s">
        <v>8979</v>
      </c>
      <c r="C45" t="s">
        <v>5133</v>
      </c>
      <c r="D45" t="s">
        <v>8920</v>
      </c>
      <c r="E45" t="s">
        <v>8921</v>
      </c>
    </row>
    <row r="46" spans="1:8" x14ac:dyDescent="0.2">
      <c r="A46" t="s">
        <v>486</v>
      </c>
      <c r="B46" t="s">
        <v>8980</v>
      </c>
      <c r="C46" t="s">
        <v>5133</v>
      </c>
      <c r="D46" t="s">
        <v>8920</v>
      </c>
      <c r="E46" t="s">
        <v>8921</v>
      </c>
    </row>
    <row r="47" spans="1:8" x14ac:dyDescent="0.2">
      <c r="A47" t="s">
        <v>488</v>
      </c>
      <c r="B47" t="s">
        <v>8981</v>
      </c>
      <c r="C47" t="s">
        <v>5133</v>
      </c>
      <c r="D47" t="s">
        <v>8920</v>
      </c>
      <c r="E47" t="s">
        <v>8921</v>
      </c>
    </row>
    <row r="48" spans="1:8" x14ac:dyDescent="0.2">
      <c r="A48" t="s">
        <v>490</v>
      </c>
      <c r="B48" t="s">
        <v>8982</v>
      </c>
      <c r="C48" t="s">
        <v>5133</v>
      </c>
      <c r="D48" t="s">
        <v>8920</v>
      </c>
      <c r="E48" t="s">
        <v>8921</v>
      </c>
    </row>
    <row r="49" spans="1:8" x14ac:dyDescent="0.2">
      <c r="A49" t="s">
        <v>1171</v>
      </c>
      <c r="B49" t="s">
        <v>8983</v>
      </c>
      <c r="C49" t="s">
        <v>718</v>
      </c>
      <c r="D49" t="s">
        <v>8940</v>
      </c>
      <c r="E49" t="s">
        <v>8941</v>
      </c>
    </row>
    <row r="50" spans="1:8" x14ac:dyDescent="0.2">
      <c r="A50" t="s">
        <v>454</v>
      </c>
      <c r="B50" t="s">
        <v>8984</v>
      </c>
      <c r="C50" t="s">
        <v>5712</v>
      </c>
      <c r="D50" t="s">
        <v>8920</v>
      </c>
      <c r="E50" t="s">
        <v>8921</v>
      </c>
    </row>
    <row r="51" spans="1:8" x14ac:dyDescent="0.2">
      <c r="A51" t="s">
        <v>2874</v>
      </c>
      <c r="B51" t="s">
        <v>8985</v>
      </c>
      <c r="C51" t="s">
        <v>2873</v>
      </c>
      <c r="D51" t="s">
        <v>8927</v>
      </c>
      <c r="E51" t="s">
        <v>8928</v>
      </c>
    </row>
    <row r="52" spans="1:8" x14ac:dyDescent="0.2">
      <c r="A52" t="s">
        <v>492</v>
      </c>
      <c r="B52" t="s">
        <v>8986</v>
      </c>
      <c r="C52" t="s">
        <v>5133</v>
      </c>
      <c r="D52" t="s">
        <v>8920</v>
      </c>
      <c r="E52" t="s">
        <v>8921</v>
      </c>
    </row>
    <row r="53" spans="1:8" x14ac:dyDescent="0.2">
      <c r="A53" t="s">
        <v>1048</v>
      </c>
      <c r="B53" t="s">
        <v>8987</v>
      </c>
      <c r="C53" t="s">
        <v>718</v>
      </c>
      <c r="D53" t="s">
        <v>8940</v>
      </c>
      <c r="E53" t="s">
        <v>8941</v>
      </c>
      <c r="F53" t="s">
        <v>8945</v>
      </c>
      <c r="G53" t="s">
        <v>8946</v>
      </c>
      <c r="H53" t="s">
        <v>8988</v>
      </c>
    </row>
    <row r="54" spans="1:8" x14ac:dyDescent="0.2">
      <c r="A54" t="s">
        <v>381</v>
      </c>
      <c r="B54" t="s">
        <v>8989</v>
      </c>
      <c r="C54" t="s">
        <v>718</v>
      </c>
      <c r="D54" t="s">
        <v>8940</v>
      </c>
      <c r="E54" t="s">
        <v>8941</v>
      </c>
    </row>
    <row r="55" spans="1:8" x14ac:dyDescent="0.2">
      <c r="A55" t="s">
        <v>2267</v>
      </c>
      <c r="B55" t="s">
        <v>8990</v>
      </c>
      <c r="C55" t="s">
        <v>839</v>
      </c>
      <c r="D55" t="s">
        <v>8930</v>
      </c>
      <c r="E55" t="s">
        <v>8931</v>
      </c>
    </row>
    <row r="56" spans="1:8" x14ac:dyDescent="0.2">
      <c r="A56" t="s">
        <v>2474</v>
      </c>
      <c r="B56" t="s">
        <v>8991</v>
      </c>
      <c r="C56" t="s">
        <v>2473</v>
      </c>
      <c r="D56" t="s">
        <v>8927</v>
      </c>
      <c r="E56" t="s">
        <v>8928</v>
      </c>
    </row>
    <row r="57" spans="1:8" x14ac:dyDescent="0.2">
      <c r="A57" t="s">
        <v>462</v>
      </c>
      <c r="B57" t="s">
        <v>8992</v>
      </c>
      <c r="C57" t="s">
        <v>5133</v>
      </c>
      <c r="D57" t="s">
        <v>8920</v>
      </c>
      <c r="E57" t="s">
        <v>8921</v>
      </c>
    </row>
    <row r="58" spans="1:8" x14ac:dyDescent="0.2">
      <c r="A58" t="s">
        <v>494</v>
      </c>
      <c r="B58" t="s">
        <v>8993</v>
      </c>
      <c r="C58" t="s">
        <v>5133</v>
      </c>
      <c r="D58" t="s">
        <v>8920</v>
      </c>
      <c r="E58" t="s">
        <v>8921</v>
      </c>
    </row>
    <row r="59" spans="1:8" x14ac:dyDescent="0.2">
      <c r="A59" t="s">
        <v>496</v>
      </c>
      <c r="B59" t="s">
        <v>8994</v>
      </c>
      <c r="C59" t="s">
        <v>5133</v>
      </c>
      <c r="D59" t="s">
        <v>8920</v>
      </c>
      <c r="E59" t="s">
        <v>8921</v>
      </c>
    </row>
    <row r="60" spans="1:8" x14ac:dyDescent="0.2">
      <c r="A60" t="s">
        <v>2263</v>
      </c>
      <c r="B60" t="s">
        <v>8990</v>
      </c>
      <c r="C60" t="s">
        <v>839</v>
      </c>
      <c r="D60" t="s">
        <v>8930</v>
      </c>
      <c r="E60" t="s">
        <v>8931</v>
      </c>
    </row>
    <row r="61" spans="1:8" x14ac:dyDescent="0.2">
      <c r="A61" t="s">
        <v>498</v>
      </c>
      <c r="B61" t="s">
        <v>8995</v>
      </c>
      <c r="C61" t="s">
        <v>5133</v>
      </c>
      <c r="D61" t="s">
        <v>8930</v>
      </c>
      <c r="E61" t="s">
        <v>8931</v>
      </c>
    </row>
    <row r="62" spans="1:8" x14ac:dyDescent="0.2">
      <c r="A62" t="s">
        <v>7076</v>
      </c>
      <c r="B62" t="s">
        <v>8996</v>
      </c>
      <c r="C62" t="s">
        <v>5133</v>
      </c>
      <c r="D62" t="s">
        <v>8920</v>
      </c>
      <c r="E62" t="s">
        <v>8921</v>
      </c>
    </row>
    <row r="63" spans="1:8" x14ac:dyDescent="0.2">
      <c r="A63" t="s">
        <v>518</v>
      </c>
      <c r="B63" t="s">
        <v>8997</v>
      </c>
      <c r="C63" t="s">
        <v>5133</v>
      </c>
      <c r="D63" t="s">
        <v>8920</v>
      </c>
      <c r="E63" t="s">
        <v>8921</v>
      </c>
    </row>
    <row r="64" spans="1:8" x14ac:dyDescent="0.2">
      <c r="A64" t="s">
        <v>520</v>
      </c>
      <c r="B64" t="s">
        <v>8998</v>
      </c>
      <c r="C64" t="s">
        <v>5133</v>
      </c>
      <c r="D64" t="s">
        <v>8920</v>
      </c>
      <c r="E64" t="s">
        <v>8921</v>
      </c>
    </row>
    <row r="65" spans="1:8" x14ac:dyDescent="0.2">
      <c r="A65" t="s">
        <v>2250</v>
      </c>
      <c r="B65" t="s">
        <v>8999</v>
      </c>
      <c r="C65" t="s">
        <v>839</v>
      </c>
      <c r="D65" t="s">
        <v>8930</v>
      </c>
      <c r="E65" t="s">
        <v>8931</v>
      </c>
    </row>
    <row r="66" spans="1:8" x14ac:dyDescent="0.2">
      <c r="A66" t="s">
        <v>1059</v>
      </c>
      <c r="B66" t="s">
        <v>9000</v>
      </c>
      <c r="C66" t="s">
        <v>839</v>
      </c>
      <c r="D66" t="s">
        <v>8945</v>
      </c>
      <c r="E66" t="s">
        <v>8946</v>
      </c>
    </row>
    <row r="67" spans="1:8" x14ac:dyDescent="0.2">
      <c r="A67" t="s">
        <v>362</v>
      </c>
      <c r="B67" t="s">
        <v>9001</v>
      </c>
      <c r="C67" t="s">
        <v>839</v>
      </c>
      <c r="D67" t="s">
        <v>8945</v>
      </c>
      <c r="E67" t="s">
        <v>8946</v>
      </c>
    </row>
    <row r="68" spans="1:8" x14ac:dyDescent="0.2">
      <c r="A68" t="s">
        <v>1072</v>
      </c>
      <c r="B68" t="s">
        <v>9002</v>
      </c>
      <c r="C68" t="s">
        <v>839</v>
      </c>
      <c r="D68" t="s">
        <v>8945</v>
      </c>
      <c r="E68" t="s">
        <v>8946</v>
      </c>
    </row>
    <row r="69" spans="1:8" x14ac:dyDescent="0.2">
      <c r="A69" t="s">
        <v>523</v>
      </c>
      <c r="B69" t="s">
        <v>9003</v>
      </c>
      <c r="C69" t="s">
        <v>4074</v>
      </c>
      <c r="D69" t="s">
        <v>8920</v>
      </c>
      <c r="E69" t="s">
        <v>8921</v>
      </c>
    </row>
    <row r="70" spans="1:8" x14ac:dyDescent="0.2">
      <c r="A70" t="s">
        <v>1055</v>
      </c>
      <c r="B70" t="s">
        <v>9004</v>
      </c>
      <c r="C70" t="s">
        <v>718</v>
      </c>
      <c r="D70" t="s">
        <v>8927</v>
      </c>
      <c r="E70" t="s">
        <v>8928</v>
      </c>
    </row>
    <row r="71" spans="1:8" x14ac:dyDescent="0.2">
      <c r="A71" t="s">
        <v>576</v>
      </c>
      <c r="B71" t="s">
        <v>9005</v>
      </c>
      <c r="C71" t="s">
        <v>839</v>
      </c>
      <c r="D71" t="s">
        <v>8945</v>
      </c>
      <c r="E71" t="s">
        <v>8946</v>
      </c>
    </row>
    <row r="72" spans="1:8" x14ac:dyDescent="0.2">
      <c r="A72" t="s">
        <v>2393</v>
      </c>
      <c r="B72" t="s">
        <v>9006</v>
      </c>
      <c r="C72" t="s">
        <v>2387</v>
      </c>
      <c r="D72" t="s">
        <v>8927</v>
      </c>
      <c r="E72" t="s">
        <v>8928</v>
      </c>
    </row>
    <row r="73" spans="1:8" x14ac:dyDescent="0.2">
      <c r="A73" t="s">
        <v>1113</v>
      </c>
      <c r="B73" t="s">
        <v>9007</v>
      </c>
      <c r="C73" t="s">
        <v>839</v>
      </c>
      <c r="D73" t="s">
        <v>8945</v>
      </c>
      <c r="E73" t="s">
        <v>8946</v>
      </c>
    </row>
    <row r="74" spans="1:8" x14ac:dyDescent="0.2">
      <c r="A74" t="s">
        <v>1111</v>
      </c>
      <c r="B74" t="s">
        <v>9008</v>
      </c>
      <c r="C74" t="s">
        <v>839</v>
      </c>
      <c r="D74" t="s">
        <v>8945</v>
      </c>
      <c r="E74" t="s">
        <v>8946</v>
      </c>
    </row>
    <row r="75" spans="1:8" x14ac:dyDescent="0.2">
      <c r="A75" t="s">
        <v>1107</v>
      </c>
      <c r="B75" t="s">
        <v>9009</v>
      </c>
      <c r="C75" t="s">
        <v>839</v>
      </c>
      <c r="D75" t="s">
        <v>8945</v>
      </c>
      <c r="E75" t="s">
        <v>8946</v>
      </c>
    </row>
    <row r="76" spans="1:8" x14ac:dyDescent="0.2">
      <c r="A76" t="s">
        <v>562</v>
      </c>
      <c r="B76" t="s">
        <v>9010</v>
      </c>
      <c r="C76" t="s">
        <v>4199</v>
      </c>
      <c r="D76" t="s">
        <v>8976</v>
      </c>
      <c r="E76" t="s">
        <v>8977</v>
      </c>
    </row>
    <row r="77" spans="1:8" x14ac:dyDescent="0.2">
      <c r="A77" t="s">
        <v>393</v>
      </c>
      <c r="B77" t="s">
        <v>9011</v>
      </c>
      <c r="C77" t="s">
        <v>7503</v>
      </c>
      <c r="D77" t="s">
        <v>9012</v>
      </c>
      <c r="E77" t="s">
        <v>9013</v>
      </c>
    </row>
    <row r="78" spans="1:8" x14ac:dyDescent="0.2">
      <c r="A78" t="s">
        <v>388</v>
      </c>
      <c r="B78" t="s">
        <v>9014</v>
      </c>
      <c r="C78" t="s">
        <v>839</v>
      </c>
      <c r="D78" t="s">
        <v>8940</v>
      </c>
      <c r="E78" t="s">
        <v>8941</v>
      </c>
      <c r="F78" t="s">
        <v>8945</v>
      </c>
      <c r="G78" t="s">
        <v>8946</v>
      </c>
      <c r="H78" t="s">
        <v>9015</v>
      </c>
    </row>
    <row r="79" spans="1:8" x14ac:dyDescent="0.2">
      <c r="A79" t="s">
        <v>506</v>
      </c>
      <c r="B79" t="s">
        <v>9016</v>
      </c>
      <c r="C79" t="s">
        <v>5133</v>
      </c>
      <c r="D79" t="s">
        <v>8920</v>
      </c>
      <c r="E79" t="s">
        <v>8921</v>
      </c>
    </row>
    <row r="80" spans="1:8" x14ac:dyDescent="0.2">
      <c r="A80" t="s">
        <v>508</v>
      </c>
      <c r="B80" t="s">
        <v>9017</v>
      </c>
      <c r="C80" t="s">
        <v>5133</v>
      </c>
      <c r="D80" t="s">
        <v>8920</v>
      </c>
      <c r="E80" t="s">
        <v>8921</v>
      </c>
    </row>
    <row r="81" spans="1:8" x14ac:dyDescent="0.2">
      <c r="A81" t="s">
        <v>510</v>
      </c>
      <c r="B81" t="s">
        <v>9018</v>
      </c>
      <c r="C81" t="s">
        <v>5133</v>
      </c>
      <c r="D81" t="s">
        <v>8920</v>
      </c>
      <c r="E81" t="s">
        <v>8921</v>
      </c>
    </row>
    <row r="82" spans="1:8" x14ac:dyDescent="0.2">
      <c r="A82" t="s">
        <v>385</v>
      </c>
      <c r="B82" t="s">
        <v>9019</v>
      </c>
      <c r="C82" t="s">
        <v>718</v>
      </c>
      <c r="D82" t="s">
        <v>8940</v>
      </c>
      <c r="E82" t="s">
        <v>8941</v>
      </c>
    </row>
    <row r="83" spans="1:8" x14ac:dyDescent="0.2">
      <c r="A83" t="s">
        <v>377</v>
      </c>
      <c r="B83" t="s">
        <v>9020</v>
      </c>
      <c r="C83" t="s">
        <v>718</v>
      </c>
      <c r="D83" t="s">
        <v>8940</v>
      </c>
      <c r="E83" t="s">
        <v>8941</v>
      </c>
    </row>
    <row r="84" spans="1:8" x14ac:dyDescent="0.2">
      <c r="A84" t="s">
        <v>1149</v>
      </c>
      <c r="B84" t="s">
        <v>9021</v>
      </c>
      <c r="C84" t="s">
        <v>718</v>
      </c>
      <c r="D84" t="s">
        <v>8940</v>
      </c>
      <c r="E84" t="s">
        <v>8941</v>
      </c>
      <c r="F84" t="s">
        <v>8945</v>
      </c>
      <c r="G84" t="s">
        <v>8946</v>
      </c>
      <c r="H84" t="s">
        <v>9015</v>
      </c>
    </row>
    <row r="85" spans="1:8" x14ac:dyDescent="0.2">
      <c r="A85" t="s">
        <v>526</v>
      </c>
      <c r="B85" t="s">
        <v>9022</v>
      </c>
      <c r="C85" t="s">
        <v>6599</v>
      </c>
      <c r="D85" t="s">
        <v>8920</v>
      </c>
      <c r="E85" t="s">
        <v>8921</v>
      </c>
    </row>
    <row r="86" spans="1:8" x14ac:dyDescent="0.2">
      <c r="A86" t="s">
        <v>512</v>
      </c>
      <c r="B86" t="s">
        <v>9023</v>
      </c>
      <c r="C86" t="s">
        <v>5133</v>
      </c>
      <c r="D86" t="s">
        <v>8920</v>
      </c>
      <c r="E86" t="s">
        <v>8921</v>
      </c>
    </row>
    <row r="87" spans="1:8" x14ac:dyDescent="0.2">
      <c r="A87" t="s">
        <v>514</v>
      </c>
      <c r="B87" t="s">
        <v>9024</v>
      </c>
      <c r="C87" t="s">
        <v>5133</v>
      </c>
      <c r="D87" t="s">
        <v>8920</v>
      </c>
      <c r="E87" t="s">
        <v>8921</v>
      </c>
    </row>
    <row r="88" spans="1:8" x14ac:dyDescent="0.2">
      <c r="A88" t="s">
        <v>516</v>
      </c>
      <c r="B88" t="s">
        <v>9025</v>
      </c>
      <c r="C88" t="s">
        <v>5133</v>
      </c>
      <c r="D88" t="s">
        <v>8920</v>
      </c>
      <c r="E88" t="s">
        <v>8921</v>
      </c>
    </row>
    <row r="89" spans="1:8" x14ac:dyDescent="0.2">
      <c r="A89" t="s">
        <v>870</v>
      </c>
      <c r="B89" t="s">
        <v>9026</v>
      </c>
      <c r="C89" t="s">
        <v>718</v>
      </c>
      <c r="D89" t="s">
        <v>8940</v>
      </c>
      <c r="E89" t="s">
        <v>8941</v>
      </c>
      <c r="F89" t="s">
        <v>8945</v>
      </c>
      <c r="G89" t="s">
        <v>8946</v>
      </c>
      <c r="H89" t="s">
        <v>9015</v>
      </c>
    </row>
    <row r="90" spans="1:8" x14ac:dyDescent="0.2">
      <c r="A90" t="s">
        <v>7592</v>
      </c>
      <c r="B90" t="s">
        <v>9027</v>
      </c>
      <c r="C90" t="s">
        <v>412</v>
      </c>
      <c r="D90" t="s">
        <v>9028</v>
      </c>
      <c r="E90" t="s">
        <v>9029</v>
      </c>
    </row>
    <row r="91" spans="1:8" x14ac:dyDescent="0.2">
      <c r="A91" t="s">
        <v>5045</v>
      </c>
      <c r="B91" t="s">
        <v>9030</v>
      </c>
      <c r="C91" t="s">
        <v>5006</v>
      </c>
      <c r="D91" t="s">
        <v>9031</v>
      </c>
      <c r="E91" t="s">
        <v>9032</v>
      </c>
      <c r="H91" t="s">
        <v>9033</v>
      </c>
    </row>
    <row r="92" spans="1:8" x14ac:dyDescent="0.2">
      <c r="A92" t="s">
        <v>5008</v>
      </c>
      <c r="B92" t="s">
        <v>9034</v>
      </c>
      <c r="C92" t="s">
        <v>5006</v>
      </c>
      <c r="D92" t="s">
        <v>9031</v>
      </c>
      <c r="E92" t="s">
        <v>9032</v>
      </c>
      <c r="H92" t="s">
        <v>9033</v>
      </c>
    </row>
    <row r="93" spans="1:8" x14ac:dyDescent="0.2">
      <c r="A93" t="s">
        <v>5023</v>
      </c>
      <c r="B93" t="s">
        <v>9035</v>
      </c>
      <c r="C93" t="s">
        <v>5006</v>
      </c>
      <c r="D93" t="s">
        <v>9031</v>
      </c>
      <c r="E93" t="s">
        <v>9032</v>
      </c>
      <c r="H93" t="s">
        <v>9033</v>
      </c>
    </row>
    <row r="94" spans="1:8" x14ac:dyDescent="0.2">
      <c r="A94" t="s">
        <v>5018</v>
      </c>
      <c r="B94" t="s">
        <v>9036</v>
      </c>
      <c r="C94" t="s">
        <v>5006</v>
      </c>
      <c r="D94" t="s">
        <v>9031</v>
      </c>
      <c r="E94" t="s">
        <v>9032</v>
      </c>
      <c r="H94" t="s">
        <v>9033</v>
      </c>
    </row>
    <row r="95" spans="1:8" x14ac:dyDescent="0.2">
      <c r="A95" t="s">
        <v>5014</v>
      </c>
      <c r="B95" t="s">
        <v>9037</v>
      </c>
      <c r="C95" t="s">
        <v>5006</v>
      </c>
      <c r="D95" t="s">
        <v>9031</v>
      </c>
      <c r="E95" t="s">
        <v>9032</v>
      </c>
      <c r="H95" t="s">
        <v>9033</v>
      </c>
    </row>
    <row r="96" spans="1:8" x14ac:dyDescent="0.2">
      <c r="A96" t="s">
        <v>620</v>
      </c>
      <c r="B96" t="s">
        <v>9038</v>
      </c>
      <c r="C96" t="s">
        <v>618</v>
      </c>
      <c r="D96" t="s">
        <v>9039</v>
      </c>
      <c r="E96" t="s">
        <v>9040</v>
      </c>
    </row>
    <row r="97" spans="1:5" x14ac:dyDescent="0.2">
      <c r="A97" t="s">
        <v>609</v>
      </c>
      <c r="B97" t="s">
        <v>9041</v>
      </c>
      <c r="C97" t="s">
        <v>607</v>
      </c>
      <c r="D97" t="s">
        <v>9039</v>
      </c>
      <c r="E97" t="s">
        <v>9040</v>
      </c>
    </row>
    <row r="98" spans="1:5" x14ac:dyDescent="0.2">
      <c r="A98" t="s">
        <v>4545</v>
      </c>
      <c r="B98" t="s">
        <v>9042</v>
      </c>
      <c r="C98" t="s">
        <v>4543</v>
      </c>
      <c r="D98" t="s">
        <v>9043</v>
      </c>
      <c r="E98" t="s">
        <v>9044</v>
      </c>
    </row>
    <row r="99" spans="1:5" x14ac:dyDescent="0.2">
      <c r="A99" t="s">
        <v>615</v>
      </c>
      <c r="B99" t="s">
        <v>9045</v>
      </c>
      <c r="C99" t="s">
        <v>4133</v>
      </c>
      <c r="D99" t="s">
        <v>9039</v>
      </c>
      <c r="E99" t="s">
        <v>9040</v>
      </c>
    </row>
    <row r="100" spans="1:5" x14ac:dyDescent="0.2">
      <c r="A100" t="s">
        <v>629</v>
      </c>
      <c r="B100" t="s">
        <v>9046</v>
      </c>
      <c r="C100" t="s">
        <v>627</v>
      </c>
      <c r="D100" t="s">
        <v>9039</v>
      </c>
      <c r="E100" t="s">
        <v>9040</v>
      </c>
    </row>
    <row r="101" spans="1:5" x14ac:dyDescent="0.2">
      <c r="A101" t="s">
        <v>6877</v>
      </c>
      <c r="B101" t="s">
        <v>9047</v>
      </c>
      <c r="C101" t="s">
        <v>6876</v>
      </c>
      <c r="D101" t="s">
        <v>9039</v>
      </c>
      <c r="E101" t="s">
        <v>9040</v>
      </c>
    </row>
    <row r="102" spans="1:5" x14ac:dyDescent="0.2">
      <c r="A102" t="s">
        <v>617</v>
      </c>
      <c r="B102" t="s">
        <v>9048</v>
      </c>
      <c r="C102" t="s">
        <v>4133</v>
      </c>
      <c r="D102" t="s">
        <v>9039</v>
      </c>
      <c r="E102" t="s">
        <v>9040</v>
      </c>
    </row>
    <row r="103" spans="1:5" x14ac:dyDescent="0.2">
      <c r="A103" t="s">
        <v>7100</v>
      </c>
      <c r="B103" t="s">
        <v>9049</v>
      </c>
      <c r="C103" t="s">
        <v>624</v>
      </c>
      <c r="D103" t="s">
        <v>9039</v>
      </c>
      <c r="E103" t="s">
        <v>9040</v>
      </c>
    </row>
    <row r="104" spans="1:5" x14ac:dyDescent="0.2">
      <c r="A104" t="s">
        <v>2368</v>
      </c>
      <c r="B104" t="s">
        <v>9050</v>
      </c>
      <c r="C104" t="s">
        <v>739</v>
      </c>
      <c r="D104" t="s">
        <v>9051</v>
      </c>
      <c r="E104" t="s">
        <v>9052</v>
      </c>
    </row>
    <row r="105" spans="1:5" x14ac:dyDescent="0.2">
      <c r="A105" t="s">
        <v>4154</v>
      </c>
      <c r="B105" t="s">
        <v>9053</v>
      </c>
      <c r="C105" t="s">
        <v>1037</v>
      </c>
      <c r="D105" t="s">
        <v>9054</v>
      </c>
      <c r="E105" t="s">
        <v>9055</v>
      </c>
    </row>
    <row r="106" spans="1:5" x14ac:dyDescent="0.2">
      <c r="A106" t="s">
        <v>6169</v>
      </c>
      <c r="B106" t="s">
        <v>9056</v>
      </c>
      <c r="C106" t="s">
        <v>1037</v>
      </c>
      <c r="D106" t="s">
        <v>9054</v>
      </c>
      <c r="E106" t="s">
        <v>9055</v>
      </c>
    </row>
    <row r="107" spans="1:5" x14ac:dyDescent="0.2">
      <c r="A107" t="s">
        <v>1039</v>
      </c>
      <c r="B107" t="s">
        <v>9057</v>
      </c>
      <c r="C107" t="s">
        <v>1037</v>
      </c>
      <c r="D107" t="s">
        <v>9058</v>
      </c>
      <c r="E107" t="s">
        <v>9059</v>
      </c>
    </row>
    <row r="108" spans="1:5" x14ac:dyDescent="0.2">
      <c r="A108" t="s">
        <v>741</v>
      </c>
      <c r="B108" t="s">
        <v>9060</v>
      </c>
      <c r="C108" t="s">
        <v>739</v>
      </c>
      <c r="D108" t="s">
        <v>9061</v>
      </c>
      <c r="E108" t="s">
        <v>9062</v>
      </c>
    </row>
    <row r="109" spans="1:5" x14ac:dyDescent="0.2">
      <c r="A109" t="s">
        <v>8276</v>
      </c>
      <c r="B109" t="s">
        <v>9063</v>
      </c>
      <c r="C109" t="s">
        <v>4695</v>
      </c>
      <c r="D109" t="s">
        <v>9064</v>
      </c>
      <c r="E109" t="s">
        <v>9065</v>
      </c>
    </row>
    <row r="110" spans="1:5" x14ac:dyDescent="0.2">
      <c r="A110" t="s">
        <v>8385</v>
      </c>
      <c r="B110" t="s">
        <v>9066</v>
      </c>
      <c r="C110" t="s">
        <v>4695</v>
      </c>
      <c r="D110" t="s">
        <v>9064</v>
      </c>
      <c r="E110" t="s">
        <v>9065</v>
      </c>
    </row>
    <row r="111" spans="1:5" x14ac:dyDescent="0.2">
      <c r="A111" t="s">
        <v>7487</v>
      </c>
      <c r="B111" t="s">
        <v>9067</v>
      </c>
      <c r="C111" t="s">
        <v>4695</v>
      </c>
      <c r="D111" t="s">
        <v>9064</v>
      </c>
      <c r="E111" t="s">
        <v>9065</v>
      </c>
    </row>
    <row r="112" spans="1:5" x14ac:dyDescent="0.2">
      <c r="A112" t="s">
        <v>7328</v>
      </c>
      <c r="B112" t="s">
        <v>9068</v>
      </c>
      <c r="C112" t="s">
        <v>4695</v>
      </c>
      <c r="D112" t="s">
        <v>9064</v>
      </c>
      <c r="E112" t="s">
        <v>9065</v>
      </c>
    </row>
    <row r="113" spans="1:5" x14ac:dyDescent="0.2">
      <c r="A113" t="s">
        <v>6820</v>
      </c>
      <c r="B113" t="s">
        <v>9069</v>
      </c>
      <c r="C113" t="s">
        <v>4695</v>
      </c>
      <c r="D113" t="s">
        <v>9064</v>
      </c>
      <c r="E113" t="s">
        <v>9065</v>
      </c>
    </row>
    <row r="114" spans="1:5" x14ac:dyDescent="0.2">
      <c r="A114" t="s">
        <v>7146</v>
      </c>
      <c r="B114" t="s">
        <v>9070</v>
      </c>
      <c r="C114" t="s">
        <v>4695</v>
      </c>
      <c r="D114" t="s">
        <v>9064</v>
      </c>
      <c r="E114" t="s">
        <v>9065</v>
      </c>
    </row>
    <row r="115" spans="1:5" x14ac:dyDescent="0.2">
      <c r="A115" t="s">
        <v>4696</v>
      </c>
      <c r="B115" t="s">
        <v>9071</v>
      </c>
      <c r="C115" t="s">
        <v>4695</v>
      </c>
      <c r="D115" t="s">
        <v>9064</v>
      </c>
      <c r="E115" t="s">
        <v>9065</v>
      </c>
    </row>
    <row r="116" spans="1:5" x14ac:dyDescent="0.2">
      <c r="A116" t="s">
        <v>7302</v>
      </c>
      <c r="B116" t="s">
        <v>9072</v>
      </c>
      <c r="C116" t="s">
        <v>4695</v>
      </c>
      <c r="D116" t="s">
        <v>9064</v>
      </c>
      <c r="E116" t="s">
        <v>9065</v>
      </c>
    </row>
    <row r="117" spans="1:5" x14ac:dyDescent="0.2">
      <c r="A117" t="s">
        <v>8262</v>
      </c>
      <c r="B117" t="s">
        <v>9073</v>
      </c>
      <c r="C117" t="s">
        <v>4695</v>
      </c>
      <c r="D117" t="s">
        <v>9064</v>
      </c>
      <c r="E117" t="s">
        <v>9065</v>
      </c>
    </row>
    <row r="118" spans="1:5" x14ac:dyDescent="0.2">
      <c r="A118" t="s">
        <v>8494</v>
      </c>
      <c r="B118" t="s">
        <v>9074</v>
      </c>
      <c r="C118" t="s">
        <v>4695</v>
      </c>
      <c r="D118" t="s">
        <v>9064</v>
      </c>
      <c r="E118" t="s">
        <v>9065</v>
      </c>
    </row>
    <row r="119" spans="1:5" x14ac:dyDescent="0.2">
      <c r="A119" t="s">
        <v>8540</v>
      </c>
      <c r="B119" t="s">
        <v>9075</v>
      </c>
      <c r="C119" t="s">
        <v>4695</v>
      </c>
      <c r="D119" t="s">
        <v>9064</v>
      </c>
      <c r="E119" t="s">
        <v>9065</v>
      </c>
    </row>
    <row r="120" spans="1:5" x14ac:dyDescent="0.2">
      <c r="A120" t="s">
        <v>8092</v>
      </c>
      <c r="B120" t="s">
        <v>9076</v>
      </c>
      <c r="C120" t="s">
        <v>4695</v>
      </c>
      <c r="D120" t="s">
        <v>9064</v>
      </c>
      <c r="E120" t="s">
        <v>9065</v>
      </c>
    </row>
    <row r="121" spans="1:5" x14ac:dyDescent="0.2">
      <c r="A121" t="s">
        <v>6672</v>
      </c>
      <c r="B121" t="s">
        <v>9077</v>
      </c>
      <c r="C121" t="s">
        <v>4695</v>
      </c>
      <c r="D121" t="s">
        <v>9064</v>
      </c>
      <c r="E121" t="s">
        <v>9065</v>
      </c>
    </row>
    <row r="122" spans="1:5" x14ac:dyDescent="0.2">
      <c r="A122" t="s">
        <v>7040</v>
      </c>
      <c r="B122" t="s">
        <v>9078</v>
      </c>
      <c r="C122" t="s">
        <v>4695</v>
      </c>
      <c r="D122" t="s">
        <v>9064</v>
      </c>
      <c r="E122" t="s">
        <v>9065</v>
      </c>
    </row>
    <row r="123" spans="1:5" x14ac:dyDescent="0.2">
      <c r="A123" t="s">
        <v>8278</v>
      </c>
      <c r="B123" t="s">
        <v>9079</v>
      </c>
      <c r="C123" t="s">
        <v>4640</v>
      </c>
      <c r="D123" t="s">
        <v>9064</v>
      </c>
      <c r="E123" t="s">
        <v>9065</v>
      </c>
    </row>
    <row r="124" spans="1:5" x14ac:dyDescent="0.2">
      <c r="A124" t="s">
        <v>8366</v>
      </c>
      <c r="B124" t="s">
        <v>9080</v>
      </c>
      <c r="C124" t="s">
        <v>4640</v>
      </c>
      <c r="D124" t="s">
        <v>9064</v>
      </c>
      <c r="E124" t="s">
        <v>9065</v>
      </c>
    </row>
    <row r="125" spans="1:5" x14ac:dyDescent="0.2">
      <c r="A125" t="s">
        <v>7483</v>
      </c>
      <c r="B125" t="s">
        <v>9081</v>
      </c>
      <c r="C125" t="s">
        <v>4640</v>
      </c>
      <c r="D125" t="s">
        <v>9064</v>
      </c>
      <c r="E125" t="s">
        <v>9065</v>
      </c>
    </row>
    <row r="126" spans="1:5" x14ac:dyDescent="0.2">
      <c r="A126" t="s">
        <v>7347</v>
      </c>
      <c r="B126" t="s">
        <v>9082</v>
      </c>
      <c r="C126" t="s">
        <v>4640</v>
      </c>
      <c r="D126" t="s">
        <v>9064</v>
      </c>
      <c r="E126" t="s">
        <v>9065</v>
      </c>
    </row>
    <row r="127" spans="1:5" x14ac:dyDescent="0.2">
      <c r="A127" t="s">
        <v>6827</v>
      </c>
      <c r="B127" t="s">
        <v>9083</v>
      </c>
      <c r="C127" t="s">
        <v>4640</v>
      </c>
      <c r="D127" t="s">
        <v>9064</v>
      </c>
      <c r="E127" t="s">
        <v>9065</v>
      </c>
    </row>
    <row r="128" spans="1:5" x14ac:dyDescent="0.2">
      <c r="A128" t="s">
        <v>7140</v>
      </c>
      <c r="B128" t="s">
        <v>9084</v>
      </c>
      <c r="C128" t="s">
        <v>4640</v>
      </c>
      <c r="D128" t="s">
        <v>9064</v>
      </c>
      <c r="E128" t="s">
        <v>9065</v>
      </c>
    </row>
    <row r="129" spans="1:5" x14ac:dyDescent="0.2">
      <c r="A129" t="s">
        <v>4642</v>
      </c>
      <c r="B129" t="s">
        <v>9085</v>
      </c>
      <c r="C129" t="s">
        <v>4640</v>
      </c>
      <c r="D129" t="s">
        <v>9064</v>
      </c>
      <c r="E129" t="s">
        <v>9065</v>
      </c>
    </row>
    <row r="130" spans="1:5" x14ac:dyDescent="0.2">
      <c r="A130" t="s">
        <v>7304</v>
      </c>
      <c r="B130" t="s">
        <v>9086</v>
      </c>
      <c r="C130" t="s">
        <v>4640</v>
      </c>
      <c r="D130" t="s">
        <v>9064</v>
      </c>
      <c r="E130" t="s">
        <v>9065</v>
      </c>
    </row>
    <row r="131" spans="1:5" x14ac:dyDescent="0.2">
      <c r="A131" t="s">
        <v>8260</v>
      </c>
      <c r="B131" t="s">
        <v>9087</v>
      </c>
      <c r="C131" t="s">
        <v>4640</v>
      </c>
      <c r="D131" t="s">
        <v>9064</v>
      </c>
      <c r="E131" t="s">
        <v>9065</v>
      </c>
    </row>
    <row r="132" spans="1:5" x14ac:dyDescent="0.2">
      <c r="A132" t="s">
        <v>8490</v>
      </c>
      <c r="B132" t="s">
        <v>9088</v>
      </c>
      <c r="C132" t="s">
        <v>4640</v>
      </c>
      <c r="D132" t="s">
        <v>9064</v>
      </c>
      <c r="E132" t="s">
        <v>9065</v>
      </c>
    </row>
    <row r="133" spans="1:5" x14ac:dyDescent="0.2">
      <c r="A133" t="s">
        <v>8538</v>
      </c>
      <c r="B133" t="s">
        <v>9089</v>
      </c>
      <c r="C133" t="s">
        <v>4640</v>
      </c>
      <c r="D133" t="s">
        <v>9064</v>
      </c>
      <c r="E133" t="s">
        <v>9065</v>
      </c>
    </row>
    <row r="134" spans="1:5" x14ac:dyDescent="0.2">
      <c r="A134" t="s">
        <v>8094</v>
      </c>
      <c r="B134" t="s">
        <v>9090</v>
      </c>
      <c r="C134" t="s">
        <v>4640</v>
      </c>
      <c r="D134" t="s">
        <v>9064</v>
      </c>
      <c r="E134" t="s">
        <v>9065</v>
      </c>
    </row>
    <row r="135" spans="1:5" x14ac:dyDescent="0.2">
      <c r="A135" t="s">
        <v>6683</v>
      </c>
      <c r="B135" t="s">
        <v>9091</v>
      </c>
      <c r="C135" t="s">
        <v>4640</v>
      </c>
      <c r="D135" t="s">
        <v>9064</v>
      </c>
      <c r="E135" t="s">
        <v>9065</v>
      </c>
    </row>
    <row r="136" spans="1:5" x14ac:dyDescent="0.2">
      <c r="A136" t="s">
        <v>7050</v>
      </c>
      <c r="B136" t="s">
        <v>9092</v>
      </c>
      <c r="C136" t="s">
        <v>4640</v>
      </c>
      <c r="D136" t="s">
        <v>9064</v>
      </c>
      <c r="E136" t="s">
        <v>9065</v>
      </c>
    </row>
    <row r="137" spans="1:5" x14ac:dyDescent="0.2">
      <c r="A137" t="s">
        <v>687</v>
      </c>
      <c r="B137" t="s">
        <v>9093</v>
      </c>
      <c r="C137" t="s">
        <v>412</v>
      </c>
      <c r="D137" t="s">
        <v>9028</v>
      </c>
      <c r="E137" t="s">
        <v>9029</v>
      </c>
    </row>
    <row r="138" spans="1:5" x14ac:dyDescent="0.2">
      <c r="A138" t="s">
        <v>675</v>
      </c>
      <c r="B138" t="s">
        <v>9094</v>
      </c>
      <c r="C138" t="s">
        <v>412</v>
      </c>
      <c r="D138" t="s">
        <v>9028</v>
      </c>
      <c r="E138" t="s">
        <v>9029</v>
      </c>
    </row>
    <row r="139" spans="1:5" x14ac:dyDescent="0.2">
      <c r="A139" t="s">
        <v>1260</v>
      </c>
      <c r="B139" t="s">
        <v>9095</v>
      </c>
      <c r="C139" t="s">
        <v>412</v>
      </c>
      <c r="D139" t="s">
        <v>9028</v>
      </c>
      <c r="E139" t="s">
        <v>9029</v>
      </c>
    </row>
    <row r="140" spans="1:5" x14ac:dyDescent="0.2">
      <c r="A140" t="s">
        <v>6987</v>
      </c>
      <c r="B140" t="s">
        <v>9096</v>
      </c>
      <c r="C140" t="s">
        <v>412</v>
      </c>
      <c r="D140" t="s">
        <v>9028</v>
      </c>
      <c r="E140" t="s">
        <v>9029</v>
      </c>
    </row>
    <row r="141" spans="1:5" x14ac:dyDescent="0.2">
      <c r="A141" t="s">
        <v>7119</v>
      </c>
      <c r="B141" t="s">
        <v>9097</v>
      </c>
      <c r="C141" t="s">
        <v>535</v>
      </c>
      <c r="D141" t="s">
        <v>9098</v>
      </c>
      <c r="E141" t="s">
        <v>9099</v>
      </c>
    </row>
    <row r="142" spans="1:5" x14ac:dyDescent="0.2">
      <c r="A142" t="s">
        <v>685</v>
      </c>
      <c r="B142" t="s">
        <v>9100</v>
      </c>
      <c r="C142" t="s">
        <v>412</v>
      </c>
      <c r="D142" t="s">
        <v>9028</v>
      </c>
      <c r="E142" t="s">
        <v>9029</v>
      </c>
    </row>
    <row r="143" spans="1:5" x14ac:dyDescent="0.2">
      <c r="A143" t="s">
        <v>695</v>
      </c>
      <c r="B143" t="s">
        <v>9101</v>
      </c>
      <c r="C143" t="s">
        <v>412</v>
      </c>
      <c r="D143" t="s">
        <v>9028</v>
      </c>
      <c r="E143" t="s">
        <v>9029</v>
      </c>
    </row>
    <row r="144" spans="1:5" x14ac:dyDescent="0.2">
      <c r="A144" t="s">
        <v>654</v>
      </c>
      <c r="B144" t="s">
        <v>9102</v>
      </c>
      <c r="C144" t="s">
        <v>652</v>
      </c>
      <c r="D144" t="s">
        <v>9103</v>
      </c>
      <c r="E144" t="s">
        <v>9104</v>
      </c>
    </row>
    <row r="145" spans="1:5" x14ac:dyDescent="0.2">
      <c r="A145" t="s">
        <v>693</v>
      </c>
      <c r="B145" t="s">
        <v>9105</v>
      </c>
      <c r="C145" t="s">
        <v>412</v>
      </c>
      <c r="D145" t="s">
        <v>9028</v>
      </c>
      <c r="E145" t="s">
        <v>9029</v>
      </c>
    </row>
    <row r="146" spans="1:5" x14ac:dyDescent="0.2">
      <c r="A146" t="s">
        <v>669</v>
      </c>
      <c r="B146" t="s">
        <v>9106</v>
      </c>
      <c r="C146" t="s">
        <v>412</v>
      </c>
      <c r="D146" t="s">
        <v>9028</v>
      </c>
      <c r="E146" t="s">
        <v>9029</v>
      </c>
    </row>
    <row r="147" spans="1:5" x14ac:dyDescent="0.2">
      <c r="A147" t="s">
        <v>677</v>
      </c>
      <c r="B147" t="s">
        <v>9107</v>
      </c>
      <c r="C147" t="s">
        <v>412</v>
      </c>
      <c r="D147" t="s">
        <v>9028</v>
      </c>
      <c r="E147" t="s">
        <v>9029</v>
      </c>
    </row>
    <row r="148" spans="1:5" x14ac:dyDescent="0.2">
      <c r="A148" t="s">
        <v>691</v>
      </c>
      <c r="B148" t="s">
        <v>9108</v>
      </c>
      <c r="C148" t="s">
        <v>412</v>
      </c>
      <c r="D148" t="s">
        <v>9028</v>
      </c>
      <c r="E148" t="s">
        <v>9029</v>
      </c>
    </row>
    <row r="149" spans="1:5" x14ac:dyDescent="0.2">
      <c r="A149" t="s">
        <v>671</v>
      </c>
      <c r="B149" t="s">
        <v>9109</v>
      </c>
      <c r="C149" t="s">
        <v>412</v>
      </c>
      <c r="D149" t="s">
        <v>9028</v>
      </c>
      <c r="E149" t="s">
        <v>9029</v>
      </c>
    </row>
    <row r="150" spans="1:5" x14ac:dyDescent="0.2">
      <c r="A150" t="s">
        <v>679</v>
      </c>
      <c r="B150" t="s">
        <v>9110</v>
      </c>
      <c r="C150" t="s">
        <v>412</v>
      </c>
      <c r="D150" t="s">
        <v>9028</v>
      </c>
      <c r="E150" t="s">
        <v>9029</v>
      </c>
    </row>
    <row r="151" spans="1:5" x14ac:dyDescent="0.2">
      <c r="A151" t="s">
        <v>681</v>
      </c>
      <c r="B151" t="s">
        <v>9111</v>
      </c>
      <c r="C151" t="s">
        <v>412</v>
      </c>
      <c r="D151" t="s">
        <v>9028</v>
      </c>
      <c r="E151" t="s">
        <v>9029</v>
      </c>
    </row>
    <row r="152" spans="1:5" x14ac:dyDescent="0.2">
      <c r="A152" t="s">
        <v>673</v>
      </c>
      <c r="B152" t="s">
        <v>9112</v>
      </c>
      <c r="C152" t="s">
        <v>412</v>
      </c>
      <c r="D152" t="s">
        <v>9028</v>
      </c>
      <c r="E152" t="s">
        <v>9029</v>
      </c>
    </row>
    <row r="153" spans="1:5" x14ac:dyDescent="0.2">
      <c r="A153" t="s">
        <v>560</v>
      </c>
      <c r="B153" t="s">
        <v>9113</v>
      </c>
      <c r="C153" t="s">
        <v>558</v>
      </c>
      <c r="D153" t="s">
        <v>9114</v>
      </c>
      <c r="E153" t="s">
        <v>9115</v>
      </c>
    </row>
    <row r="154" spans="1:5" x14ac:dyDescent="0.2">
      <c r="A154" t="s">
        <v>3000</v>
      </c>
      <c r="B154" t="s">
        <v>9116</v>
      </c>
      <c r="C154" t="s">
        <v>2998</v>
      </c>
      <c r="D154" t="s">
        <v>9117</v>
      </c>
      <c r="E154" t="s">
        <v>9118</v>
      </c>
    </row>
    <row r="155" spans="1:5" x14ac:dyDescent="0.2">
      <c r="A155" t="s">
        <v>5994</v>
      </c>
      <c r="B155" t="s">
        <v>9119</v>
      </c>
      <c r="C155" t="s">
        <v>412</v>
      </c>
      <c r="D155" t="s">
        <v>9120</v>
      </c>
      <c r="E155" t="s">
        <v>9121</v>
      </c>
    </row>
    <row r="156" spans="1:5" x14ac:dyDescent="0.2">
      <c r="A156" t="s">
        <v>4169</v>
      </c>
      <c r="B156" t="s">
        <v>9122</v>
      </c>
      <c r="C156" t="s">
        <v>412</v>
      </c>
      <c r="D156" t="s">
        <v>9117</v>
      </c>
      <c r="E156" t="s">
        <v>9118</v>
      </c>
    </row>
    <row r="157" spans="1:5" x14ac:dyDescent="0.2">
      <c r="A157" t="s">
        <v>5729</v>
      </c>
      <c r="B157" t="s">
        <v>9123</v>
      </c>
      <c r="C157" t="s">
        <v>412</v>
      </c>
      <c r="D157" t="s">
        <v>9120</v>
      </c>
      <c r="E157" t="s">
        <v>9121</v>
      </c>
    </row>
    <row r="158" spans="1:5" x14ac:dyDescent="0.2">
      <c r="A158" t="s">
        <v>6118</v>
      </c>
      <c r="B158" t="s">
        <v>9124</v>
      </c>
      <c r="C158" t="s">
        <v>412</v>
      </c>
      <c r="D158" t="s">
        <v>9120</v>
      </c>
      <c r="E158" t="s">
        <v>9121</v>
      </c>
    </row>
    <row r="159" spans="1:5" x14ac:dyDescent="0.2">
      <c r="A159" t="s">
        <v>6013</v>
      </c>
      <c r="B159" t="s">
        <v>9125</v>
      </c>
      <c r="C159" t="s">
        <v>412</v>
      </c>
      <c r="D159" t="s">
        <v>9120</v>
      </c>
      <c r="E159" t="s">
        <v>9121</v>
      </c>
    </row>
    <row r="160" spans="1:5" x14ac:dyDescent="0.2">
      <c r="A160" t="s">
        <v>5949</v>
      </c>
      <c r="B160" t="s">
        <v>9126</v>
      </c>
      <c r="C160" t="s">
        <v>412</v>
      </c>
      <c r="D160" t="s">
        <v>9120</v>
      </c>
      <c r="E160" t="s">
        <v>9121</v>
      </c>
    </row>
    <row r="161" spans="1:5" x14ac:dyDescent="0.2">
      <c r="A161" t="s">
        <v>5345</v>
      </c>
      <c r="B161" t="s">
        <v>9127</v>
      </c>
      <c r="C161" t="s">
        <v>412</v>
      </c>
      <c r="D161" t="s">
        <v>9120</v>
      </c>
      <c r="E161" t="s">
        <v>9121</v>
      </c>
    </row>
    <row r="162" spans="1:5" x14ac:dyDescent="0.2">
      <c r="A162" t="s">
        <v>5650</v>
      </c>
      <c r="B162" t="s">
        <v>9128</v>
      </c>
      <c r="C162" t="s">
        <v>412</v>
      </c>
      <c r="D162" t="s">
        <v>9120</v>
      </c>
      <c r="E162" t="s">
        <v>9121</v>
      </c>
    </row>
    <row r="163" spans="1:5" x14ac:dyDescent="0.2">
      <c r="A163" t="s">
        <v>5692</v>
      </c>
      <c r="B163" t="s">
        <v>9109</v>
      </c>
      <c r="C163" t="s">
        <v>412</v>
      </c>
      <c r="D163" t="s">
        <v>9120</v>
      </c>
      <c r="E163" t="s">
        <v>9121</v>
      </c>
    </row>
    <row r="164" spans="1:5" x14ac:dyDescent="0.2">
      <c r="A164" t="s">
        <v>5982</v>
      </c>
      <c r="B164" t="s">
        <v>9129</v>
      </c>
      <c r="C164" t="s">
        <v>412</v>
      </c>
      <c r="D164" t="s">
        <v>9120</v>
      </c>
      <c r="E164" t="s">
        <v>9121</v>
      </c>
    </row>
    <row r="165" spans="1:5" x14ac:dyDescent="0.2">
      <c r="A165" t="s">
        <v>1500</v>
      </c>
      <c r="B165" t="s">
        <v>9130</v>
      </c>
      <c r="C165" t="s">
        <v>412</v>
      </c>
      <c r="D165" t="s">
        <v>9028</v>
      </c>
      <c r="E165" t="s">
        <v>9029</v>
      </c>
    </row>
    <row r="166" spans="1:5" x14ac:dyDescent="0.2">
      <c r="A166" t="s">
        <v>4380</v>
      </c>
      <c r="B166" t="s">
        <v>9131</v>
      </c>
      <c r="C166" t="s">
        <v>1037</v>
      </c>
      <c r="D166" t="s">
        <v>9132</v>
      </c>
      <c r="E166" t="s">
        <v>9133</v>
      </c>
    </row>
    <row r="167" spans="1:5" x14ac:dyDescent="0.2">
      <c r="A167" t="s">
        <v>4794</v>
      </c>
      <c r="B167" t="s">
        <v>9134</v>
      </c>
      <c r="C167" t="s">
        <v>328</v>
      </c>
      <c r="D167" t="s">
        <v>9061</v>
      </c>
      <c r="E167" t="s">
        <v>9062</v>
      </c>
    </row>
    <row r="168" spans="1:5" x14ac:dyDescent="0.2">
      <c r="A168" t="s">
        <v>3648</v>
      </c>
      <c r="B168" t="s">
        <v>9135</v>
      </c>
      <c r="C168" t="s">
        <v>328</v>
      </c>
      <c r="D168" t="s">
        <v>9061</v>
      </c>
      <c r="E168" t="s">
        <v>9062</v>
      </c>
    </row>
    <row r="169" spans="1:5" x14ac:dyDescent="0.2">
      <c r="A169" t="s">
        <v>1539</v>
      </c>
      <c r="B169" t="s">
        <v>9136</v>
      </c>
      <c r="C169" t="s">
        <v>328</v>
      </c>
      <c r="D169" t="s">
        <v>9137</v>
      </c>
      <c r="E169" t="s">
        <v>9138</v>
      </c>
    </row>
    <row r="170" spans="1:5" x14ac:dyDescent="0.2">
      <c r="A170" t="s">
        <v>1199</v>
      </c>
      <c r="B170" t="s">
        <v>9139</v>
      </c>
      <c r="C170" t="s">
        <v>328</v>
      </c>
      <c r="D170" t="s">
        <v>9061</v>
      </c>
      <c r="E170" t="s">
        <v>9062</v>
      </c>
    </row>
    <row r="171" spans="1:5" x14ac:dyDescent="0.2">
      <c r="A171" t="s">
        <v>801</v>
      </c>
      <c r="B171" t="s">
        <v>9140</v>
      </c>
      <c r="C171" t="s">
        <v>794</v>
      </c>
      <c r="D171" t="s">
        <v>9061</v>
      </c>
      <c r="E171" t="s">
        <v>9062</v>
      </c>
    </row>
    <row r="172" spans="1:5" x14ac:dyDescent="0.2">
      <c r="A172" t="s">
        <v>759</v>
      </c>
      <c r="B172" t="s">
        <v>9141</v>
      </c>
      <c r="C172" t="s">
        <v>328</v>
      </c>
      <c r="D172" t="s">
        <v>9061</v>
      </c>
      <c r="E172" t="s">
        <v>9062</v>
      </c>
    </row>
    <row r="173" spans="1:5" x14ac:dyDescent="0.2">
      <c r="A173" t="s">
        <v>1523</v>
      </c>
      <c r="B173" t="s">
        <v>9142</v>
      </c>
      <c r="C173" t="s">
        <v>328</v>
      </c>
      <c r="D173" t="s">
        <v>9143</v>
      </c>
      <c r="E173" t="s">
        <v>9144</v>
      </c>
    </row>
    <row r="174" spans="1:5" x14ac:dyDescent="0.2">
      <c r="A174" t="s">
        <v>894</v>
      </c>
      <c r="B174" t="s">
        <v>9145</v>
      </c>
      <c r="C174" t="s">
        <v>328</v>
      </c>
      <c r="D174" t="s">
        <v>9061</v>
      </c>
      <c r="E174" t="s">
        <v>9062</v>
      </c>
    </row>
    <row r="175" spans="1:5" x14ac:dyDescent="0.2">
      <c r="A175" t="s">
        <v>795</v>
      </c>
      <c r="B175" t="s">
        <v>9146</v>
      </c>
      <c r="C175" t="s">
        <v>794</v>
      </c>
      <c r="D175" t="s">
        <v>9061</v>
      </c>
      <c r="E175" t="s">
        <v>9062</v>
      </c>
    </row>
    <row r="176" spans="1:5" x14ac:dyDescent="0.2">
      <c r="A176" t="s">
        <v>1130</v>
      </c>
      <c r="B176" t="s">
        <v>9147</v>
      </c>
      <c r="C176" t="s">
        <v>328</v>
      </c>
      <c r="D176" t="s">
        <v>9061</v>
      </c>
      <c r="E176" t="s">
        <v>9062</v>
      </c>
    </row>
    <row r="177" spans="1:5" x14ac:dyDescent="0.2">
      <c r="A177" t="s">
        <v>2785</v>
      </c>
      <c r="B177" t="s">
        <v>9148</v>
      </c>
      <c r="C177" t="s">
        <v>328</v>
      </c>
      <c r="D177" t="s">
        <v>9061</v>
      </c>
      <c r="E177" t="s">
        <v>9062</v>
      </c>
    </row>
    <row r="178" spans="1:5" x14ac:dyDescent="0.2">
      <c r="A178" t="s">
        <v>8165</v>
      </c>
      <c r="B178" t="s">
        <v>9149</v>
      </c>
      <c r="C178" t="s">
        <v>1175</v>
      </c>
      <c r="D178" t="s">
        <v>9150</v>
      </c>
      <c r="E178" t="s">
        <v>9151</v>
      </c>
    </row>
    <row r="179" spans="1:5" x14ac:dyDescent="0.2">
      <c r="A179" t="s">
        <v>4349</v>
      </c>
      <c r="B179" t="s">
        <v>9152</v>
      </c>
      <c r="C179" t="s">
        <v>1175</v>
      </c>
      <c r="D179" t="s">
        <v>9150</v>
      </c>
      <c r="E179" t="s">
        <v>9153</v>
      </c>
    </row>
    <row r="180" spans="1:5" x14ac:dyDescent="0.2">
      <c r="A180" t="s">
        <v>4631</v>
      </c>
      <c r="B180" t="s">
        <v>9154</v>
      </c>
      <c r="C180" t="s">
        <v>1175</v>
      </c>
      <c r="D180" t="s">
        <v>9150</v>
      </c>
      <c r="E180" t="s">
        <v>9155</v>
      </c>
    </row>
    <row r="181" spans="1:5" x14ac:dyDescent="0.2">
      <c r="A181" t="s">
        <v>7939</v>
      </c>
      <c r="B181" t="s">
        <v>9156</v>
      </c>
      <c r="C181" t="s">
        <v>1175</v>
      </c>
      <c r="D181" t="s">
        <v>9150</v>
      </c>
      <c r="E181" t="s">
        <v>9157</v>
      </c>
    </row>
    <row r="182" spans="1:5" x14ac:dyDescent="0.2">
      <c r="A182" t="s">
        <v>3960</v>
      </c>
      <c r="B182" t="s">
        <v>9158</v>
      </c>
      <c r="C182" t="s">
        <v>1175</v>
      </c>
      <c r="D182" t="s">
        <v>9150</v>
      </c>
      <c r="E182" t="s">
        <v>9159</v>
      </c>
    </row>
    <row r="183" spans="1:5" x14ac:dyDescent="0.2">
      <c r="A183" t="s">
        <v>6423</v>
      </c>
      <c r="B183" t="s">
        <v>9160</v>
      </c>
      <c r="C183" t="s">
        <v>1175</v>
      </c>
      <c r="D183" t="s">
        <v>9150</v>
      </c>
      <c r="E183" t="s">
        <v>9161</v>
      </c>
    </row>
    <row r="184" spans="1:5" x14ac:dyDescent="0.2">
      <c r="A184" t="s">
        <v>3945</v>
      </c>
      <c r="B184" t="s">
        <v>9162</v>
      </c>
      <c r="C184" t="s">
        <v>1175</v>
      </c>
      <c r="D184" t="s">
        <v>9150</v>
      </c>
      <c r="E184" t="s">
        <v>9163</v>
      </c>
    </row>
    <row r="185" spans="1:5" x14ac:dyDescent="0.2">
      <c r="A185" t="s">
        <v>7726</v>
      </c>
      <c r="B185" t="s">
        <v>9164</v>
      </c>
      <c r="C185" t="s">
        <v>1175</v>
      </c>
      <c r="D185" t="s">
        <v>9150</v>
      </c>
      <c r="E185" t="s">
        <v>9165</v>
      </c>
    </row>
    <row r="186" spans="1:5" x14ac:dyDescent="0.2">
      <c r="A186" t="s">
        <v>7579</v>
      </c>
      <c r="B186" t="s">
        <v>9166</v>
      </c>
      <c r="C186" t="s">
        <v>1175</v>
      </c>
      <c r="D186" t="s">
        <v>9150</v>
      </c>
      <c r="E186" t="s">
        <v>9167</v>
      </c>
    </row>
    <row r="187" spans="1:5" x14ac:dyDescent="0.2">
      <c r="A187" t="s">
        <v>7204</v>
      </c>
      <c r="B187" t="s">
        <v>9168</v>
      </c>
      <c r="C187" t="s">
        <v>1175</v>
      </c>
      <c r="D187" t="s">
        <v>9150</v>
      </c>
      <c r="E187" t="s">
        <v>9169</v>
      </c>
    </row>
    <row r="188" spans="1:5" x14ac:dyDescent="0.2">
      <c r="A188" t="s">
        <v>7177</v>
      </c>
      <c r="B188" t="s">
        <v>9170</v>
      </c>
      <c r="C188" t="s">
        <v>1175</v>
      </c>
      <c r="D188" t="s">
        <v>9150</v>
      </c>
      <c r="E188" t="s">
        <v>9171</v>
      </c>
    </row>
    <row r="189" spans="1:5" x14ac:dyDescent="0.2">
      <c r="A189" t="s">
        <v>2804</v>
      </c>
      <c r="B189" t="s">
        <v>9172</v>
      </c>
      <c r="C189" t="s">
        <v>1175</v>
      </c>
      <c r="D189" t="s">
        <v>9150</v>
      </c>
      <c r="E189" t="s">
        <v>9173</v>
      </c>
    </row>
    <row r="190" spans="1:5" x14ac:dyDescent="0.2">
      <c r="A190" t="s">
        <v>7313</v>
      </c>
      <c r="B190" t="s">
        <v>9174</v>
      </c>
      <c r="C190" t="s">
        <v>1175</v>
      </c>
      <c r="D190" t="s">
        <v>9150</v>
      </c>
      <c r="E190" t="s">
        <v>9175</v>
      </c>
    </row>
    <row r="191" spans="1:5" x14ac:dyDescent="0.2">
      <c r="A191" t="s">
        <v>5185</v>
      </c>
      <c r="B191" t="s">
        <v>9176</v>
      </c>
      <c r="C191" t="s">
        <v>1175</v>
      </c>
      <c r="D191" t="s">
        <v>9150</v>
      </c>
      <c r="E191" t="s">
        <v>9177</v>
      </c>
    </row>
    <row r="192" spans="1:5" x14ac:dyDescent="0.2">
      <c r="A192" t="s">
        <v>8045</v>
      </c>
      <c r="B192" t="s">
        <v>9178</v>
      </c>
      <c r="C192" t="s">
        <v>1175</v>
      </c>
      <c r="D192" t="s">
        <v>9150</v>
      </c>
      <c r="E192" t="s">
        <v>9179</v>
      </c>
    </row>
    <row r="193" spans="1:5" x14ac:dyDescent="0.2">
      <c r="A193" t="s">
        <v>8456</v>
      </c>
      <c r="B193" t="s">
        <v>9180</v>
      </c>
      <c r="C193" t="s">
        <v>1175</v>
      </c>
      <c r="D193" t="s">
        <v>9150</v>
      </c>
      <c r="E193" t="s">
        <v>9181</v>
      </c>
    </row>
    <row r="194" spans="1:5" x14ac:dyDescent="0.2">
      <c r="A194" t="s">
        <v>4476</v>
      </c>
      <c r="B194" t="s">
        <v>9182</v>
      </c>
      <c r="C194" t="s">
        <v>1175</v>
      </c>
      <c r="D194" t="s">
        <v>9150</v>
      </c>
      <c r="E194" t="s">
        <v>9183</v>
      </c>
    </row>
    <row r="195" spans="1:5" x14ac:dyDescent="0.2">
      <c r="A195" t="s">
        <v>6675</v>
      </c>
      <c r="B195" t="s">
        <v>9184</v>
      </c>
      <c r="C195" t="s">
        <v>1175</v>
      </c>
      <c r="D195" t="s">
        <v>9150</v>
      </c>
      <c r="E195" t="s">
        <v>9185</v>
      </c>
    </row>
    <row r="196" spans="1:5" x14ac:dyDescent="0.2">
      <c r="A196" t="s">
        <v>6732</v>
      </c>
      <c r="B196" t="s">
        <v>9186</v>
      </c>
      <c r="C196" t="s">
        <v>1175</v>
      </c>
      <c r="D196" t="s">
        <v>9150</v>
      </c>
      <c r="E196" t="s">
        <v>9187</v>
      </c>
    </row>
    <row r="197" spans="1:5" x14ac:dyDescent="0.2">
      <c r="A197" t="s">
        <v>4429</v>
      </c>
      <c r="B197" t="s">
        <v>9188</v>
      </c>
      <c r="C197" t="s">
        <v>1175</v>
      </c>
      <c r="D197" t="s">
        <v>9150</v>
      </c>
      <c r="E197" t="s">
        <v>9189</v>
      </c>
    </row>
    <row r="198" spans="1:5" x14ac:dyDescent="0.2">
      <c r="A198" t="s">
        <v>7019</v>
      </c>
      <c r="B198" t="s">
        <v>9190</v>
      </c>
      <c r="C198" t="s">
        <v>1175</v>
      </c>
      <c r="D198" t="s">
        <v>9150</v>
      </c>
      <c r="E198" t="s">
        <v>9191</v>
      </c>
    </row>
    <row r="199" spans="1:5" x14ac:dyDescent="0.2">
      <c r="A199" t="s">
        <v>4354</v>
      </c>
      <c r="B199" t="s">
        <v>9192</v>
      </c>
      <c r="C199" t="s">
        <v>1175</v>
      </c>
      <c r="D199" t="s">
        <v>9150</v>
      </c>
      <c r="E199" t="s">
        <v>9193</v>
      </c>
    </row>
    <row r="200" spans="1:5" x14ac:dyDescent="0.2">
      <c r="A200" t="s">
        <v>7968</v>
      </c>
      <c r="B200" t="s">
        <v>9194</v>
      </c>
      <c r="C200" t="s">
        <v>1175</v>
      </c>
      <c r="D200" t="s">
        <v>9150</v>
      </c>
      <c r="E200" t="s">
        <v>9195</v>
      </c>
    </row>
    <row r="201" spans="1:5" x14ac:dyDescent="0.2">
      <c r="A201" t="s">
        <v>1177</v>
      </c>
      <c r="B201" t="s">
        <v>9196</v>
      </c>
      <c r="C201" t="s">
        <v>1175</v>
      </c>
      <c r="D201" t="s">
        <v>9150</v>
      </c>
      <c r="E201" t="s">
        <v>9197</v>
      </c>
    </row>
    <row r="202" spans="1:5" x14ac:dyDescent="0.2">
      <c r="A202" t="s">
        <v>2797</v>
      </c>
      <c r="B202" t="s">
        <v>9198</v>
      </c>
      <c r="C202" t="s">
        <v>1175</v>
      </c>
      <c r="D202" t="s">
        <v>9150</v>
      </c>
      <c r="E202" t="s">
        <v>9199</v>
      </c>
    </row>
    <row r="203" spans="1:5" x14ac:dyDescent="0.2">
      <c r="A203" t="s">
        <v>8131</v>
      </c>
      <c r="B203" t="s">
        <v>9200</v>
      </c>
      <c r="C203" t="s">
        <v>1175</v>
      </c>
      <c r="D203" t="s">
        <v>9150</v>
      </c>
      <c r="E203" t="s">
        <v>9201</v>
      </c>
    </row>
    <row r="204" spans="1:5" x14ac:dyDescent="0.2">
      <c r="A204" t="s">
        <v>7816</v>
      </c>
      <c r="B204" t="s">
        <v>9202</v>
      </c>
      <c r="C204" t="s">
        <v>1175</v>
      </c>
      <c r="D204" t="s">
        <v>9150</v>
      </c>
      <c r="E204" t="s">
        <v>9203</v>
      </c>
    </row>
    <row r="205" spans="1:5" x14ac:dyDescent="0.2">
      <c r="A205" t="s">
        <v>3231</v>
      </c>
      <c r="B205" t="s">
        <v>9204</v>
      </c>
      <c r="C205" t="s">
        <v>1175</v>
      </c>
      <c r="D205" t="s">
        <v>9205</v>
      </c>
      <c r="E205" t="s">
        <v>9206</v>
      </c>
    </row>
    <row r="206" spans="1:5" x14ac:dyDescent="0.2">
      <c r="A206" t="s">
        <v>3237</v>
      </c>
      <c r="B206" t="s">
        <v>9207</v>
      </c>
      <c r="C206" t="s">
        <v>1175</v>
      </c>
      <c r="D206" t="s">
        <v>9205</v>
      </c>
      <c r="E206" t="s">
        <v>9206</v>
      </c>
    </row>
    <row r="207" spans="1:5" x14ac:dyDescent="0.2">
      <c r="A207" t="s">
        <v>7383</v>
      </c>
      <c r="B207" t="s">
        <v>9208</v>
      </c>
      <c r="C207" t="s">
        <v>1175</v>
      </c>
      <c r="D207" t="s">
        <v>9150</v>
      </c>
      <c r="E207" t="s">
        <v>9209</v>
      </c>
    </row>
    <row r="208" spans="1:5" x14ac:dyDescent="0.2">
      <c r="A208" t="s">
        <v>4558</v>
      </c>
      <c r="B208" t="s">
        <v>9210</v>
      </c>
      <c r="C208" t="s">
        <v>1175</v>
      </c>
      <c r="D208" t="s">
        <v>9205</v>
      </c>
      <c r="E208" t="s">
        <v>9206</v>
      </c>
    </row>
    <row r="209" spans="1:5" x14ac:dyDescent="0.2">
      <c r="A209" t="s">
        <v>5987</v>
      </c>
      <c r="B209" t="s">
        <v>9211</v>
      </c>
      <c r="C209" t="s">
        <v>1175</v>
      </c>
      <c r="D209" t="s">
        <v>9205</v>
      </c>
      <c r="E209" t="s">
        <v>9206</v>
      </c>
    </row>
    <row r="210" spans="1:5" x14ac:dyDescent="0.2">
      <c r="A210" t="s">
        <v>4452</v>
      </c>
      <c r="B210" t="s">
        <v>9212</v>
      </c>
      <c r="C210" t="s">
        <v>1175</v>
      </c>
      <c r="D210" t="s">
        <v>9205</v>
      </c>
      <c r="E210" t="s">
        <v>9206</v>
      </c>
    </row>
    <row r="211" spans="1:5" x14ac:dyDescent="0.2">
      <c r="A211" t="s">
        <v>7791</v>
      </c>
      <c r="B211" t="s">
        <v>9213</v>
      </c>
      <c r="C211" t="s">
        <v>1175</v>
      </c>
      <c r="D211" t="s">
        <v>9205</v>
      </c>
      <c r="E211" t="s">
        <v>9206</v>
      </c>
    </row>
    <row r="212" spans="1:5" x14ac:dyDescent="0.2">
      <c r="A212" t="s">
        <v>3234</v>
      </c>
      <c r="B212" t="s">
        <v>9214</v>
      </c>
      <c r="C212" t="s">
        <v>1175</v>
      </c>
      <c r="D212" t="s">
        <v>9205</v>
      </c>
      <c r="E212" t="s">
        <v>9206</v>
      </c>
    </row>
    <row r="213" spans="1:5" x14ac:dyDescent="0.2">
      <c r="A213" t="s">
        <v>5648</v>
      </c>
      <c r="B213" t="s">
        <v>9215</v>
      </c>
      <c r="C213" t="s">
        <v>1175</v>
      </c>
      <c r="D213" t="s">
        <v>9205</v>
      </c>
      <c r="E213" t="s">
        <v>9206</v>
      </c>
    </row>
    <row r="214" spans="1:5" x14ac:dyDescent="0.2">
      <c r="A214" t="s">
        <v>6903</v>
      </c>
      <c r="B214" t="s">
        <v>9216</v>
      </c>
      <c r="C214" t="s">
        <v>1175</v>
      </c>
      <c r="D214" t="s">
        <v>9205</v>
      </c>
      <c r="E214" t="s">
        <v>9206</v>
      </c>
    </row>
    <row r="215" spans="1:5" x14ac:dyDescent="0.2">
      <c r="A215" t="s">
        <v>7366</v>
      </c>
      <c r="B215" t="s">
        <v>9217</v>
      </c>
      <c r="C215" t="s">
        <v>1175</v>
      </c>
      <c r="D215" t="s">
        <v>9150</v>
      </c>
      <c r="E215" t="s">
        <v>9218</v>
      </c>
    </row>
    <row r="216" spans="1:5" x14ac:dyDescent="0.2">
      <c r="A216" t="s">
        <v>3242</v>
      </c>
      <c r="B216" t="s">
        <v>9219</v>
      </c>
      <c r="C216" t="s">
        <v>1175</v>
      </c>
      <c r="D216" t="s">
        <v>9205</v>
      </c>
      <c r="E216" t="s">
        <v>9206</v>
      </c>
    </row>
    <row r="217" spans="1:5" x14ac:dyDescent="0.2">
      <c r="A217" t="s">
        <v>6727</v>
      </c>
      <c r="B217" t="s">
        <v>9220</v>
      </c>
      <c r="C217" t="s">
        <v>1175</v>
      </c>
      <c r="D217" t="s">
        <v>9205</v>
      </c>
      <c r="E217" t="s">
        <v>9206</v>
      </c>
    </row>
    <row r="218" spans="1:5" x14ac:dyDescent="0.2">
      <c r="A218" t="s">
        <v>3512</v>
      </c>
      <c r="B218" t="s">
        <v>9221</v>
      </c>
      <c r="C218" t="s">
        <v>1175</v>
      </c>
      <c r="D218" t="s">
        <v>9205</v>
      </c>
      <c r="E218" t="s">
        <v>9206</v>
      </c>
    </row>
    <row r="219" spans="1:5" x14ac:dyDescent="0.2">
      <c r="A219" t="s">
        <v>7606</v>
      </c>
      <c r="B219" t="s">
        <v>9222</v>
      </c>
      <c r="C219" t="s">
        <v>1175</v>
      </c>
      <c r="D219" t="s">
        <v>9150</v>
      </c>
      <c r="E219" t="s">
        <v>9223</v>
      </c>
    </row>
    <row r="220" spans="1:5" x14ac:dyDescent="0.2">
      <c r="A220" t="s">
        <v>6884</v>
      </c>
      <c r="B220" t="s">
        <v>9224</v>
      </c>
      <c r="C220" t="s">
        <v>1175</v>
      </c>
      <c r="D220" t="s">
        <v>9150</v>
      </c>
      <c r="E220" t="s">
        <v>9225</v>
      </c>
    </row>
    <row r="221" spans="1:5" x14ac:dyDescent="0.2">
      <c r="A221" t="s">
        <v>7669</v>
      </c>
      <c r="B221" t="s">
        <v>9226</v>
      </c>
      <c r="C221" t="s">
        <v>1175</v>
      </c>
      <c r="D221" t="s">
        <v>9150</v>
      </c>
      <c r="E221" t="s">
        <v>9227</v>
      </c>
    </row>
    <row r="222" spans="1:5" x14ac:dyDescent="0.2">
      <c r="A222" t="s">
        <v>3145</v>
      </c>
      <c r="B222" t="s">
        <v>9228</v>
      </c>
      <c r="C222" t="s">
        <v>1175</v>
      </c>
      <c r="D222" t="s">
        <v>9205</v>
      </c>
      <c r="E222" t="s">
        <v>9206</v>
      </c>
    </row>
    <row r="223" spans="1:5" x14ac:dyDescent="0.2">
      <c r="A223" t="s">
        <v>5090</v>
      </c>
      <c r="B223" t="s">
        <v>9229</v>
      </c>
      <c r="C223" t="s">
        <v>1175</v>
      </c>
      <c r="D223" t="s">
        <v>9205</v>
      </c>
      <c r="E223" t="s">
        <v>9206</v>
      </c>
    </row>
    <row r="224" spans="1:5" x14ac:dyDescent="0.2">
      <c r="A224" t="s">
        <v>2406</v>
      </c>
      <c r="B224" t="s">
        <v>9230</v>
      </c>
      <c r="C224" t="s">
        <v>2405</v>
      </c>
      <c r="D224" t="s">
        <v>8927</v>
      </c>
      <c r="E224" t="s">
        <v>8928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C275-F066-1C43-8A26-01B37DC62056}">
  <dimension ref="B1:C32"/>
  <sheetViews>
    <sheetView tabSelected="1" zoomScale="75" workbookViewId="0">
      <selection activeCell="B52" sqref="B52"/>
    </sheetView>
  </sheetViews>
  <sheetFormatPr baseColWidth="10" defaultColWidth="9.1640625" defaultRowHeight="13" x14ac:dyDescent="0.15"/>
  <cols>
    <col min="1" max="1" width="9.1640625" style="20"/>
    <col min="2" max="2" width="100.6640625" style="20" customWidth="1"/>
    <col min="3" max="3" width="3.33203125" style="20" customWidth="1"/>
    <col min="4" max="16384" width="9.1640625" style="20"/>
  </cols>
  <sheetData>
    <row r="1" spans="2:3" ht="16" x14ac:dyDescent="0.2">
      <c r="B1" s="52" t="s">
        <v>9237</v>
      </c>
    </row>
    <row r="3" spans="2:3" ht="14" x14ac:dyDescent="0.15">
      <c r="B3" s="43" t="s">
        <v>9236</v>
      </c>
    </row>
    <row r="4" spans="2:3" ht="17" x14ac:dyDescent="0.15">
      <c r="B4" s="42" t="s">
        <v>9235</v>
      </c>
    </row>
    <row r="6" spans="2:3" ht="16" x14ac:dyDescent="0.15">
      <c r="B6" s="41" t="s">
        <v>355</v>
      </c>
      <c r="C6" s="40">
        <v>23</v>
      </c>
    </row>
    <row r="7" spans="2:3" ht="16" x14ac:dyDescent="0.15">
      <c r="B7" s="41" t="s">
        <v>354</v>
      </c>
      <c r="C7" s="40">
        <v>26</v>
      </c>
    </row>
    <row r="8" spans="2:3" ht="16" x14ac:dyDescent="0.15">
      <c r="B8" s="41" t="s">
        <v>353</v>
      </c>
      <c r="C8" s="40">
        <v>30</v>
      </c>
    </row>
    <row r="9" spans="2:3" ht="16" x14ac:dyDescent="0.15">
      <c r="B9" s="41" t="s">
        <v>352</v>
      </c>
      <c r="C9" s="40">
        <v>32</v>
      </c>
    </row>
    <row r="10" spans="2:3" ht="16" x14ac:dyDescent="0.15">
      <c r="B10" s="41" t="s">
        <v>351</v>
      </c>
      <c r="C10" s="40">
        <v>37</v>
      </c>
    </row>
    <row r="11" spans="2:3" ht="16" x14ac:dyDescent="0.15">
      <c r="B11" s="41" t="s">
        <v>350</v>
      </c>
      <c r="C11" s="40">
        <v>38</v>
      </c>
    </row>
    <row r="12" spans="2:3" ht="16" x14ac:dyDescent="0.15">
      <c r="B12" s="41" t="s">
        <v>349</v>
      </c>
      <c r="C12" s="40">
        <v>40</v>
      </c>
    </row>
    <row r="13" spans="2:3" ht="16" x14ac:dyDescent="0.15">
      <c r="B13" s="41" t="s">
        <v>348</v>
      </c>
      <c r="C13" s="40">
        <v>43</v>
      </c>
    </row>
    <row r="14" spans="2:3" ht="16" x14ac:dyDescent="0.15">
      <c r="B14" s="41" t="s">
        <v>347</v>
      </c>
      <c r="C14" s="40">
        <v>43</v>
      </c>
    </row>
    <row r="15" spans="2:3" ht="16" x14ac:dyDescent="0.15">
      <c r="B15" s="41" t="s">
        <v>346</v>
      </c>
      <c r="C15" s="40">
        <v>43</v>
      </c>
    </row>
    <row r="16" spans="2:3" ht="16" x14ac:dyDescent="0.15">
      <c r="B16" s="41" t="s">
        <v>345</v>
      </c>
      <c r="C16" s="40">
        <v>46</v>
      </c>
    </row>
    <row r="17" spans="2:3" ht="16" x14ac:dyDescent="0.15">
      <c r="B17" s="41" t="s">
        <v>344</v>
      </c>
      <c r="C17" s="40">
        <v>47</v>
      </c>
    </row>
    <row r="18" spans="2:3" ht="16" x14ac:dyDescent="0.15">
      <c r="B18" s="41" t="s">
        <v>343</v>
      </c>
      <c r="C18" s="40">
        <v>52</v>
      </c>
    </row>
    <row r="19" spans="2:3" ht="16" x14ac:dyDescent="0.15">
      <c r="B19" s="41" t="s">
        <v>342</v>
      </c>
      <c r="C19" s="40">
        <v>53</v>
      </c>
    </row>
    <row r="20" spans="2:3" ht="16" x14ac:dyDescent="0.15">
      <c r="B20" s="41" t="s">
        <v>341</v>
      </c>
      <c r="C20" s="40">
        <v>54</v>
      </c>
    </row>
    <row r="21" spans="2:3" ht="16" x14ac:dyDescent="0.15">
      <c r="B21" s="41" t="s">
        <v>340</v>
      </c>
      <c r="C21" s="40">
        <v>55</v>
      </c>
    </row>
    <row r="22" spans="2:3" ht="16" x14ac:dyDescent="0.15">
      <c r="B22" s="41" t="s">
        <v>339</v>
      </c>
      <c r="C22" s="40">
        <v>56</v>
      </c>
    </row>
    <row r="23" spans="2:3" ht="16" x14ac:dyDescent="0.15">
      <c r="B23" s="41" t="s">
        <v>338</v>
      </c>
      <c r="C23" s="40">
        <v>58</v>
      </c>
    </row>
    <row r="24" spans="2:3" ht="16" x14ac:dyDescent="0.15">
      <c r="B24" s="41" t="s">
        <v>337</v>
      </c>
      <c r="C24" s="40">
        <v>56</v>
      </c>
    </row>
    <row r="25" spans="2:3" ht="16" x14ac:dyDescent="0.15">
      <c r="B25" s="41" t="s">
        <v>336</v>
      </c>
      <c r="C25" s="40">
        <v>59</v>
      </c>
    </row>
    <row r="26" spans="2:3" ht="16" x14ac:dyDescent="0.15">
      <c r="B26" s="41" t="s">
        <v>335</v>
      </c>
      <c r="C26" s="40">
        <v>63</v>
      </c>
    </row>
    <row r="27" spans="2:3" ht="16" x14ac:dyDescent="0.15">
      <c r="B27" s="41" t="s">
        <v>334</v>
      </c>
      <c r="C27" s="40">
        <v>65</v>
      </c>
    </row>
    <row r="28" spans="2:3" ht="16" x14ac:dyDescent="0.15">
      <c r="B28" s="41" t="s">
        <v>333</v>
      </c>
      <c r="C28" s="40">
        <v>65</v>
      </c>
    </row>
    <row r="29" spans="2:3" ht="16" x14ac:dyDescent="0.15">
      <c r="B29" s="41" t="s">
        <v>332</v>
      </c>
      <c r="C29" s="40">
        <v>66</v>
      </c>
    </row>
    <row r="30" spans="2:3" ht="16" x14ac:dyDescent="0.15">
      <c r="B30" s="41" t="s">
        <v>331</v>
      </c>
      <c r="C30" s="40">
        <v>67</v>
      </c>
    </row>
    <row r="31" spans="2:3" ht="16" x14ac:dyDescent="0.15">
      <c r="B31" s="41" t="s">
        <v>298</v>
      </c>
      <c r="C31" s="40">
        <v>69</v>
      </c>
    </row>
    <row r="32" spans="2:3" ht="16" x14ac:dyDescent="0.15">
      <c r="B32" s="41" t="s">
        <v>330</v>
      </c>
      <c r="C32" s="40">
        <v>70</v>
      </c>
    </row>
  </sheetData>
  <hyperlinks>
    <hyperlink ref="B1" r:id="rId1" xr:uid="{ECB53AB6-DF7E-D145-A392-4416157A76B7}"/>
  </hyperlink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08944-6E99-8645-BCD4-6C8F99B7E52B}">
  <dimension ref="A2:G34"/>
  <sheetViews>
    <sheetView zoomScale="84" workbookViewId="0">
      <selection activeCell="G50" sqref="G50"/>
    </sheetView>
  </sheetViews>
  <sheetFormatPr baseColWidth="10" defaultRowHeight="16" x14ac:dyDescent="0.2"/>
  <cols>
    <col min="1" max="1" width="15" customWidth="1"/>
    <col min="2" max="2" width="23.5" customWidth="1"/>
    <col min="3" max="4" width="27.1640625" customWidth="1"/>
  </cols>
  <sheetData>
    <row r="2" spans="1:7" x14ac:dyDescent="0.2">
      <c r="A2" s="1" t="s">
        <v>36</v>
      </c>
      <c r="B2" s="1" t="s">
        <v>35</v>
      </c>
      <c r="C2" s="1" t="s">
        <v>34</v>
      </c>
      <c r="D2" s="1" t="s">
        <v>300</v>
      </c>
      <c r="E2" s="1" t="s">
        <v>27</v>
      </c>
      <c r="F2" s="1"/>
      <c r="G2" s="1"/>
    </row>
    <row r="3" spans="1:7" x14ac:dyDescent="0.2">
      <c r="A3" s="8" t="s">
        <v>33</v>
      </c>
      <c r="B3" t="s">
        <v>24</v>
      </c>
      <c r="C3">
        <v>0.59</v>
      </c>
      <c r="D3" s="9">
        <f>C3/(50-21)</f>
        <v>2.0344827586206895E-2</v>
      </c>
      <c r="E3" t="s">
        <v>32</v>
      </c>
      <c r="F3" s="1"/>
      <c r="G3" s="1"/>
    </row>
    <row r="4" spans="1:7" x14ac:dyDescent="0.2">
      <c r="A4" s="8" t="s">
        <v>21</v>
      </c>
      <c r="B4" t="s">
        <v>23</v>
      </c>
      <c r="C4">
        <v>0.5</v>
      </c>
      <c r="D4" s="9">
        <f>C4/(50-21)</f>
        <v>1.7241379310344827E-2</v>
      </c>
      <c r="E4" t="s">
        <v>32</v>
      </c>
    </row>
    <row r="5" spans="1:7" x14ac:dyDescent="0.2">
      <c r="A5" s="8" t="s">
        <v>21</v>
      </c>
      <c r="B5" t="s">
        <v>22</v>
      </c>
      <c r="C5">
        <v>0.5</v>
      </c>
      <c r="D5" s="9">
        <f>C5/(50-21)</f>
        <v>1.7241379310344827E-2</v>
      </c>
      <c r="E5" t="s">
        <v>32</v>
      </c>
    </row>
    <row r="6" spans="1:7" x14ac:dyDescent="0.2">
      <c r="A6" s="8" t="s">
        <v>19</v>
      </c>
      <c r="B6" t="s">
        <v>20</v>
      </c>
      <c r="C6">
        <v>1.02</v>
      </c>
      <c r="D6" s="9">
        <f>C6/(30-21)</f>
        <v>0.11333333333333334</v>
      </c>
      <c r="E6" t="s">
        <v>32</v>
      </c>
    </row>
    <row r="7" spans="1:7" x14ac:dyDescent="0.2">
      <c r="A7" s="8" t="s">
        <v>11</v>
      </c>
      <c r="B7" t="s">
        <v>18</v>
      </c>
      <c r="C7">
        <v>1.3</v>
      </c>
      <c r="D7" s="9">
        <f>C7/(35-21)</f>
        <v>9.285714285714286E-2</v>
      </c>
      <c r="E7" t="s">
        <v>32</v>
      </c>
    </row>
    <row r="8" spans="1:7" x14ac:dyDescent="0.2">
      <c r="A8" s="8" t="s">
        <v>16</v>
      </c>
      <c r="B8" t="s">
        <v>17</v>
      </c>
      <c r="C8">
        <v>0.7</v>
      </c>
      <c r="D8" s="9">
        <f>C8/(26-21)</f>
        <v>0.13999999999999999</v>
      </c>
      <c r="E8" t="s">
        <v>32</v>
      </c>
    </row>
    <row r="9" spans="1:7" x14ac:dyDescent="0.2">
      <c r="A9" s="8" t="s">
        <v>13</v>
      </c>
      <c r="B9" t="s">
        <v>15</v>
      </c>
      <c r="C9">
        <v>0.92</v>
      </c>
      <c r="D9" s="9">
        <f>C9/(40-21)</f>
        <v>4.8421052631578948E-2</v>
      </c>
      <c r="E9" t="s">
        <v>32</v>
      </c>
    </row>
    <row r="10" spans="1:7" x14ac:dyDescent="0.2">
      <c r="A10" s="8" t="s">
        <v>13</v>
      </c>
      <c r="B10" t="s">
        <v>14</v>
      </c>
      <c r="C10">
        <v>0.79</v>
      </c>
      <c r="D10" s="9">
        <f>C10/(40-21)</f>
        <v>4.1578947368421056E-2</v>
      </c>
      <c r="E10" t="s">
        <v>32</v>
      </c>
    </row>
    <row r="11" spans="1:7" x14ac:dyDescent="0.2">
      <c r="A11" s="8" t="s">
        <v>11</v>
      </c>
      <c r="B11" t="s">
        <v>12</v>
      </c>
      <c r="C11">
        <v>0.91</v>
      </c>
      <c r="D11" s="9">
        <f>C11/(35-21)</f>
        <v>6.5000000000000002E-2</v>
      </c>
      <c r="E11" t="s">
        <v>32</v>
      </c>
    </row>
    <row r="12" spans="1:7" x14ac:dyDescent="0.2">
      <c r="A12" s="8">
        <v>2023</v>
      </c>
      <c r="B12" t="s">
        <v>31</v>
      </c>
      <c r="C12">
        <v>0.7</v>
      </c>
      <c r="E12" t="s">
        <v>30</v>
      </c>
    </row>
    <row r="16" spans="1:7" x14ac:dyDescent="0.2">
      <c r="A16" s="1"/>
    </row>
    <row r="19" spans="1:4" x14ac:dyDescent="0.2">
      <c r="A19" s="3" t="s">
        <v>29</v>
      </c>
    </row>
    <row r="21" spans="1:4" x14ac:dyDescent="0.2">
      <c r="A21" t="s">
        <v>28</v>
      </c>
      <c r="B21" t="s">
        <v>27</v>
      </c>
      <c r="C21" t="s">
        <v>26</v>
      </c>
      <c r="D21" t="s">
        <v>25</v>
      </c>
    </row>
    <row r="22" spans="1:4" x14ac:dyDescent="0.2">
      <c r="A22" s="7" t="s">
        <v>3</v>
      </c>
      <c r="B22" t="s">
        <v>24</v>
      </c>
      <c r="C22" t="s">
        <v>21</v>
      </c>
      <c r="D22" s="2">
        <v>0.59</v>
      </c>
    </row>
    <row r="23" spans="1:4" x14ac:dyDescent="0.2">
      <c r="A23" t="s">
        <v>3</v>
      </c>
      <c r="B23" t="s">
        <v>23</v>
      </c>
      <c r="C23" t="s">
        <v>21</v>
      </c>
      <c r="D23" s="2">
        <v>0.5</v>
      </c>
    </row>
    <row r="24" spans="1:4" x14ac:dyDescent="0.2">
      <c r="A24" t="s">
        <v>3</v>
      </c>
      <c r="B24" t="s">
        <v>22</v>
      </c>
      <c r="C24" t="s">
        <v>21</v>
      </c>
      <c r="D24" s="2">
        <v>0.5</v>
      </c>
    </row>
    <row r="25" spans="1:4" x14ac:dyDescent="0.2">
      <c r="A25" t="s">
        <v>3</v>
      </c>
      <c r="B25" t="s">
        <v>20</v>
      </c>
      <c r="C25" t="s">
        <v>19</v>
      </c>
      <c r="D25" s="2">
        <v>1.02</v>
      </c>
    </row>
    <row r="26" spans="1:4" x14ac:dyDescent="0.2">
      <c r="A26" t="s">
        <v>3</v>
      </c>
      <c r="B26" t="s">
        <v>18</v>
      </c>
      <c r="C26" t="s">
        <v>11</v>
      </c>
      <c r="D26" s="2">
        <v>1.3</v>
      </c>
    </row>
    <row r="27" spans="1:4" x14ac:dyDescent="0.2">
      <c r="A27" t="s">
        <v>3</v>
      </c>
      <c r="B27" t="s">
        <v>17</v>
      </c>
      <c r="C27" t="s">
        <v>16</v>
      </c>
      <c r="D27" s="2">
        <v>0.7</v>
      </c>
    </row>
    <row r="28" spans="1:4" x14ac:dyDescent="0.2">
      <c r="A28" t="s">
        <v>3</v>
      </c>
      <c r="B28" t="s">
        <v>15</v>
      </c>
      <c r="C28" t="s">
        <v>13</v>
      </c>
      <c r="D28" s="2">
        <v>0.92</v>
      </c>
    </row>
    <row r="29" spans="1:4" x14ac:dyDescent="0.2">
      <c r="A29" t="s">
        <v>3</v>
      </c>
      <c r="B29" t="s">
        <v>14</v>
      </c>
      <c r="C29" t="s">
        <v>13</v>
      </c>
      <c r="D29" s="2">
        <v>0.79</v>
      </c>
    </row>
    <row r="30" spans="1:4" x14ac:dyDescent="0.2">
      <c r="A30" t="s">
        <v>3</v>
      </c>
      <c r="B30" t="s">
        <v>12</v>
      </c>
      <c r="C30" t="s">
        <v>11</v>
      </c>
      <c r="D30" s="2">
        <v>0.91</v>
      </c>
    </row>
    <row r="31" spans="1:4" x14ac:dyDescent="0.2">
      <c r="A31" s="5" t="s">
        <v>1</v>
      </c>
      <c r="B31" s="5" t="s">
        <v>10</v>
      </c>
      <c r="C31" s="5" t="s">
        <v>9</v>
      </c>
      <c r="D31" s="6">
        <v>0.88</v>
      </c>
    </row>
    <row r="32" spans="1:4" x14ac:dyDescent="0.2">
      <c r="A32" s="5" t="s">
        <v>2</v>
      </c>
      <c r="B32" s="5" t="s">
        <v>8</v>
      </c>
      <c r="C32" s="5" t="s">
        <v>4</v>
      </c>
      <c r="D32" s="6">
        <v>0.2</v>
      </c>
    </row>
    <row r="33" spans="1:4" x14ac:dyDescent="0.2">
      <c r="A33" s="5" t="s">
        <v>2</v>
      </c>
      <c r="B33" s="5" t="s">
        <v>7</v>
      </c>
      <c r="C33" s="5" t="s">
        <v>6</v>
      </c>
      <c r="D33" s="6">
        <v>7.0000000000000007E-2</v>
      </c>
    </row>
    <row r="34" spans="1:4" x14ac:dyDescent="0.2">
      <c r="A34" s="5" t="s">
        <v>2</v>
      </c>
      <c r="B34" s="5" t="s">
        <v>5</v>
      </c>
      <c r="C34" s="5" t="s">
        <v>4</v>
      </c>
      <c r="D34" s="6">
        <v>0.2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5A98B-F412-EA49-B3E8-601BC8A1C257}">
  <dimension ref="A1:E17"/>
  <sheetViews>
    <sheetView zoomScale="67" workbookViewId="0">
      <selection activeCell="C37" sqref="C37"/>
    </sheetView>
  </sheetViews>
  <sheetFormatPr baseColWidth="10" defaultRowHeight="16" x14ac:dyDescent="0.2"/>
  <cols>
    <col min="1" max="1" width="10.83203125" style="39"/>
    <col min="2" max="2" width="76.6640625" style="11" customWidth="1"/>
    <col min="3" max="3" width="92.83203125" style="11" customWidth="1"/>
    <col min="4" max="4" width="40.5" style="11" customWidth="1"/>
    <col min="5" max="5" width="12.6640625" style="11" customWidth="1"/>
    <col min="6" max="16384" width="10.83203125" style="11"/>
  </cols>
  <sheetData>
    <row r="1" spans="1:5" x14ac:dyDescent="0.2">
      <c r="B1" s="39"/>
    </row>
    <row r="2" spans="1:5" s="45" customFormat="1" x14ac:dyDescent="0.2">
      <c r="A2" s="44" t="s">
        <v>46</v>
      </c>
      <c r="B2" s="44" t="s">
        <v>9251</v>
      </c>
      <c r="C2" s="45" t="s">
        <v>37</v>
      </c>
      <c r="D2" s="45" t="s">
        <v>27</v>
      </c>
      <c r="E2" s="45" t="s">
        <v>47</v>
      </c>
    </row>
    <row r="3" spans="1:5" ht="51" x14ac:dyDescent="0.2">
      <c r="A3" s="44" t="s">
        <v>38</v>
      </c>
      <c r="B3" s="49" t="s">
        <v>9232</v>
      </c>
      <c r="C3" s="12" t="s">
        <v>9233</v>
      </c>
    </row>
    <row r="4" spans="1:5" ht="34" x14ac:dyDescent="0.2">
      <c r="A4" s="44" t="s">
        <v>39</v>
      </c>
      <c r="B4" s="49" t="s">
        <v>296</v>
      </c>
      <c r="C4" s="10" t="s">
        <v>266</v>
      </c>
    </row>
    <row r="5" spans="1:5" ht="34" x14ac:dyDescent="0.2">
      <c r="A5" s="44" t="s">
        <v>40</v>
      </c>
      <c r="B5" s="49" t="s">
        <v>297</v>
      </c>
      <c r="C5" s="12" t="s">
        <v>80</v>
      </c>
      <c r="E5" s="47"/>
    </row>
    <row r="6" spans="1:5" ht="34" x14ac:dyDescent="0.2">
      <c r="A6" s="44" t="s">
        <v>41</v>
      </c>
      <c r="B6" s="49" t="s">
        <v>78</v>
      </c>
      <c r="C6" s="10" t="s">
        <v>79</v>
      </c>
      <c r="E6" s="47"/>
    </row>
    <row r="7" spans="1:5" ht="51" x14ac:dyDescent="0.2">
      <c r="A7" s="44" t="s">
        <v>42</v>
      </c>
      <c r="B7" s="49" t="s">
        <v>70</v>
      </c>
      <c r="C7" s="48" t="s">
        <v>75</v>
      </c>
      <c r="E7" s="47"/>
    </row>
    <row r="8" spans="1:5" ht="34" x14ac:dyDescent="0.2">
      <c r="A8" s="44" t="s">
        <v>43</v>
      </c>
      <c r="B8" s="49" t="s">
        <v>69</v>
      </c>
      <c r="C8" s="46" t="s">
        <v>49</v>
      </c>
      <c r="E8" s="47"/>
    </row>
    <row r="9" spans="1:5" ht="51" x14ac:dyDescent="0.2">
      <c r="A9" s="44" t="s">
        <v>44</v>
      </c>
      <c r="B9" s="39" t="s">
        <v>9238</v>
      </c>
      <c r="C9" s="46" t="s">
        <v>9239</v>
      </c>
    </row>
    <row r="10" spans="1:5" ht="51" x14ac:dyDescent="0.2">
      <c r="A10" s="44" t="s">
        <v>45</v>
      </c>
      <c r="B10" s="39" t="s">
        <v>9240</v>
      </c>
      <c r="C10" s="12" t="s">
        <v>358</v>
      </c>
    </row>
    <row r="11" spans="1:5" x14ac:dyDescent="0.2">
      <c r="A11" s="55" t="s">
        <v>48</v>
      </c>
      <c r="B11" s="56" t="s">
        <v>9246</v>
      </c>
      <c r="C11" s="11" t="s">
        <v>9241</v>
      </c>
    </row>
    <row r="12" spans="1:5" x14ac:dyDescent="0.2">
      <c r="A12" s="55"/>
      <c r="B12" s="56"/>
      <c r="C12" s="11" t="s">
        <v>9242</v>
      </c>
    </row>
    <row r="13" spans="1:5" ht="51" x14ac:dyDescent="0.2">
      <c r="A13" s="55"/>
      <c r="B13" s="56"/>
      <c r="C13" s="10" t="s">
        <v>9243</v>
      </c>
    </row>
    <row r="14" spans="1:5" x14ac:dyDescent="0.2">
      <c r="A14" s="55" t="s">
        <v>356</v>
      </c>
      <c r="B14" s="56" t="s">
        <v>9247</v>
      </c>
      <c r="C14" s="11" t="s">
        <v>9244</v>
      </c>
    </row>
    <row r="15" spans="1:5" x14ac:dyDescent="0.2">
      <c r="A15" s="55"/>
      <c r="B15" s="56"/>
      <c r="C15" s="11" t="s">
        <v>9245</v>
      </c>
    </row>
    <row r="16" spans="1:5" x14ac:dyDescent="0.2">
      <c r="A16" s="55" t="s">
        <v>357</v>
      </c>
      <c r="B16" s="56" t="s">
        <v>9248</v>
      </c>
      <c r="C16" s="11" t="s">
        <v>9249</v>
      </c>
    </row>
    <row r="17" spans="1:3" x14ac:dyDescent="0.2">
      <c r="A17" s="55"/>
      <c r="B17" s="56"/>
      <c r="C17" s="11" t="s">
        <v>9250</v>
      </c>
    </row>
  </sheetData>
  <mergeCells count="6">
    <mergeCell ref="A11:A13"/>
    <mergeCell ref="B11:B13"/>
    <mergeCell ref="B14:B15"/>
    <mergeCell ref="A14:A15"/>
    <mergeCell ref="B16:B17"/>
    <mergeCell ref="A16:A17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14</vt:i4>
      </vt:variant>
      <vt:variant>
        <vt:lpstr>Benannte Bereiche</vt:lpstr>
      </vt:variant>
      <vt:variant>
        <vt:i4>2</vt:i4>
      </vt:variant>
    </vt:vector>
  </HeadingPairs>
  <TitlesOfParts>
    <vt:vector size="16" baseType="lpstr">
      <vt:lpstr>WW2_US_Ships_Matlab</vt:lpstr>
      <vt:lpstr>WW2_US_Ships_Summary</vt:lpstr>
      <vt:lpstr>US_Soviet_Nuclear_Weapons</vt:lpstr>
      <vt:lpstr> Internet_Host_Count</vt:lpstr>
      <vt:lpstr>China_High-Speed_Rail_Network</vt:lpstr>
      <vt:lpstr>China_High-Speed_Rail_Database</vt:lpstr>
      <vt:lpstr>US_Dry_Shale_Gas_Content</vt:lpstr>
      <vt:lpstr>US_Dry_Shale_Gas_Data</vt:lpstr>
      <vt:lpstr>HATCH1.0</vt:lpstr>
      <vt:lpstr>HATCH_v1.5_Clean</vt:lpstr>
      <vt:lpstr>HATCH_v1.5_DataSources</vt:lpstr>
      <vt:lpstr>Recycled Waste EU</vt:lpstr>
      <vt:lpstr>DAC_Growth_Rates</vt:lpstr>
      <vt:lpstr>Sources</vt:lpstr>
      <vt:lpstr>HATCH_v1.5_Clean!HATCH_v1.5_Clean</vt:lpstr>
      <vt:lpstr>HATCH_v1.5_DataSources!HATCH_v1.5_DataSources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Zurbriggen  Tatjana</dc:creator>
  <cp:lastModifiedBy>Zurbriggen  Tatjana</cp:lastModifiedBy>
  <dcterms:created xsi:type="dcterms:W3CDTF">2023-12-03T18:22:08Z</dcterms:created>
  <dcterms:modified xsi:type="dcterms:W3CDTF">2024-04-04T16:03:02Z</dcterms:modified>
</cp:coreProperties>
</file>